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"/>
    </mc:Choice>
  </mc:AlternateContent>
  <xr:revisionPtr revIDLastSave="0" documentId="8_{3283D3F7-8F69-4732-BB2E-FF6E7CB956EF}" xr6:coauthVersionLast="47" xr6:coauthVersionMax="47" xr10:uidLastSave="{00000000-0000-0000-0000-000000000000}"/>
  <bookViews>
    <workbookView xWindow="-9880" yWindow="-21690" windowWidth="38580" windowHeight="21060" xr2:uid="{00000000-000D-0000-FFFF-FFFF00000000}"/>
  </bookViews>
  <sheets>
    <sheet name="QA_TFIDF_Aggregates" sheetId="1" r:id="rId1"/>
    <sheet name="QA_Seed_Keywords" sheetId="2" r:id="rId2"/>
    <sheet name="DocAn_Model_based_performa" sheetId="3" r:id="rId3"/>
    <sheet name="DocAn_netflix_tech_bog_per" sheetId="4" r:id="rId4"/>
    <sheet name="DocAn_Quantifying_software" sheetId="5" r:id="rId5"/>
    <sheet name="DocAn_Software_performance" sheetId="6" r:id="rId6"/>
    <sheet name="DocAn_Software_Performance1" sheetId="7" r:id="rId7"/>
    <sheet name="DocAn_Doc70" sheetId="8" r:id="rId8"/>
    <sheet name="DocAn_THE_WEATHER_RESEARCH" sheetId="9" r:id="rId9"/>
    <sheet name="DocAn_The_Future_of_Softwa" sheetId="10" r:id="rId10"/>
    <sheet name="DocAn_The_Unified_Modeling" sheetId="11" r:id="rId11"/>
    <sheet name="DocAn_wellarchitected_perf" sheetId="12" r:id="rId12"/>
    <sheet name="QA_Top_Bigrams" sheetId="13" r:id="rId13"/>
    <sheet name="QA_Top_Trigrams" sheetId="14" r:id="rId14"/>
    <sheet name="QA_Colloc_General" sheetId="15" r:id="rId15"/>
    <sheet name="QA_Colloc_Seeds" sheetId="16" r:id="rId16"/>
  </sheets>
  <definedNames>
    <definedName name="_xlnm._FilterDatabase" localSheetId="1" hidden="1">QA_Seed_Keywords!$A$1:$C$45</definedName>
    <definedName name="_xlnm._FilterDatabase" localSheetId="0" hidden="1">QA_TFIDF_Aggregates!$A$1:$Q$6948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2" i="1"/>
  <c r="L4919" i="1"/>
  <c r="P2557" i="1"/>
  <c r="Q2557" i="1" s="1"/>
  <c r="P3" i="1"/>
  <c r="Q3" i="1" s="1"/>
  <c r="P4" i="1"/>
  <c r="Q4" i="1" s="1"/>
  <c r="P2580" i="1"/>
  <c r="Q2580" i="1" s="1"/>
  <c r="P5" i="1"/>
  <c r="Q5" i="1" s="1"/>
  <c r="P6" i="1"/>
  <c r="Q6" i="1" s="1"/>
  <c r="P2420" i="1"/>
  <c r="Q2420" i="1" s="1"/>
  <c r="P39" i="1"/>
  <c r="Q39" i="1" s="1"/>
  <c r="P7" i="1"/>
  <c r="Q7" i="1" s="1"/>
  <c r="P8" i="1"/>
  <c r="Q8" i="1" s="1"/>
  <c r="P9" i="1"/>
  <c r="Q9" i="1" s="1"/>
  <c r="P10" i="1"/>
  <c r="Q10" i="1" s="1"/>
  <c r="P2360" i="1"/>
  <c r="Q2360" i="1" s="1"/>
  <c r="P11" i="1"/>
  <c r="Q11" i="1" s="1"/>
  <c r="P12" i="1"/>
  <c r="Q12" i="1" s="1"/>
  <c r="P2378" i="1"/>
  <c r="Q2378" i="1" s="1"/>
  <c r="P4919" i="1"/>
  <c r="Q4919" i="1" s="1"/>
  <c r="P13" i="1"/>
  <c r="Q13" i="1" s="1"/>
  <c r="P14" i="1"/>
  <c r="Q14" i="1" s="1"/>
  <c r="P3150" i="1"/>
  <c r="Q3150" i="1" s="1"/>
  <c r="P15" i="1"/>
  <c r="Q15" i="1" s="1"/>
  <c r="P2164" i="1"/>
  <c r="Q2164" i="1" s="1"/>
  <c r="P264" i="1"/>
  <c r="Q264" i="1" s="1"/>
  <c r="P480" i="1"/>
  <c r="Q480" i="1" s="1"/>
  <c r="P483" i="1"/>
  <c r="Q483" i="1" s="1"/>
  <c r="P16" i="1"/>
  <c r="Q16" i="1" s="1"/>
  <c r="P274" i="1"/>
  <c r="Q274" i="1" s="1"/>
  <c r="P17" i="1"/>
  <c r="Q17" i="1" s="1"/>
  <c r="P4920" i="1"/>
  <c r="Q4920" i="1" s="1"/>
  <c r="P85" i="1"/>
  <c r="Q85" i="1" s="1"/>
  <c r="P373" i="1"/>
  <c r="Q373" i="1" s="1"/>
  <c r="P2506" i="1"/>
  <c r="Q2506" i="1" s="1"/>
  <c r="P18" i="1"/>
  <c r="Q18" i="1" s="1"/>
  <c r="P2693" i="1"/>
  <c r="Q2693" i="1" s="1"/>
  <c r="P19" i="1"/>
  <c r="Q19" i="1" s="1"/>
  <c r="P2523" i="1"/>
  <c r="Q2523" i="1" s="1"/>
  <c r="P3311" i="1"/>
  <c r="Q3311" i="1" s="1"/>
  <c r="P5456" i="1"/>
  <c r="Q5456" i="1" s="1"/>
  <c r="P460" i="1"/>
  <c r="Q460" i="1" s="1"/>
  <c r="P2947" i="1"/>
  <c r="Q2947" i="1" s="1"/>
  <c r="P2079" i="1"/>
  <c r="Q2079" i="1" s="1"/>
  <c r="P4244" i="1"/>
  <c r="Q4244" i="1" s="1"/>
  <c r="P3130" i="1"/>
  <c r="Q3130" i="1" s="1"/>
  <c r="P5457" i="1"/>
  <c r="Q5457" i="1" s="1"/>
  <c r="P466" i="1"/>
  <c r="Q466" i="1" s="1"/>
  <c r="P20" i="1"/>
  <c r="Q20" i="1" s="1"/>
  <c r="P2168" i="1"/>
  <c r="Q2168" i="1" s="1"/>
  <c r="P21" i="1"/>
  <c r="Q21" i="1" s="1"/>
  <c r="P154" i="1"/>
  <c r="Q154" i="1" s="1"/>
  <c r="P2511" i="1"/>
  <c r="Q2511" i="1" s="1"/>
  <c r="P2521" i="1"/>
  <c r="Q2521" i="1" s="1"/>
  <c r="P22" i="1"/>
  <c r="Q22" i="1" s="1"/>
  <c r="P4267" i="1"/>
  <c r="Q4267" i="1" s="1"/>
  <c r="P2613" i="1"/>
  <c r="Q2613" i="1" s="1"/>
  <c r="P2970" i="1"/>
  <c r="Q2970" i="1" s="1"/>
  <c r="P5458" i="1"/>
  <c r="Q5458" i="1" s="1"/>
  <c r="P23" i="1"/>
  <c r="Q23" i="1" s="1"/>
  <c r="P174" i="1"/>
  <c r="Q174" i="1" s="1"/>
  <c r="P2468" i="1"/>
  <c r="Q2468" i="1" s="1"/>
  <c r="P24" i="1"/>
  <c r="Q24" i="1" s="1"/>
  <c r="P25" i="1"/>
  <c r="Q25" i="1" s="1"/>
  <c r="P26" i="1"/>
  <c r="Q26" i="1" s="1"/>
  <c r="P27" i="1"/>
  <c r="Q27" i="1" s="1"/>
  <c r="P28" i="1"/>
  <c r="Q28" i="1" s="1"/>
  <c r="P200" i="1"/>
  <c r="Q200" i="1" s="1"/>
  <c r="P1002" i="1"/>
  <c r="Q1002" i="1" s="1"/>
  <c r="P1003" i="1"/>
  <c r="Q1003" i="1" s="1"/>
  <c r="P29" i="1"/>
  <c r="Q29" i="1" s="1"/>
  <c r="P31" i="1"/>
  <c r="Q31" i="1" s="1"/>
  <c r="P1111" i="1"/>
  <c r="Q1111" i="1" s="1"/>
  <c r="P3542" i="1"/>
  <c r="Q3542" i="1" s="1"/>
  <c r="P2579" i="1"/>
  <c r="Q2579" i="1" s="1"/>
  <c r="P32" i="1"/>
  <c r="Q32" i="1" s="1"/>
  <c r="P1114" i="1"/>
  <c r="Q1114" i="1" s="1"/>
  <c r="P263" i="1"/>
  <c r="Q263" i="1" s="1"/>
  <c r="P3343" i="1"/>
  <c r="Q3343" i="1" s="1"/>
  <c r="P2402" i="1"/>
  <c r="Q2402" i="1" s="1"/>
  <c r="P1115" i="1"/>
  <c r="Q1115" i="1" s="1"/>
  <c r="P3347" i="1"/>
  <c r="Q3347" i="1" s="1"/>
  <c r="P272" i="1"/>
  <c r="Q272" i="1" s="1"/>
  <c r="P2075" i="1"/>
  <c r="Q2075" i="1" s="1"/>
  <c r="P33" i="1"/>
  <c r="Q33" i="1" s="1"/>
  <c r="P2615" i="1"/>
  <c r="Q2615" i="1" s="1"/>
  <c r="P2532" i="1"/>
  <c r="Q2532" i="1" s="1"/>
  <c r="P2533" i="1"/>
  <c r="Q2533" i="1" s="1"/>
  <c r="P34" i="1"/>
  <c r="Q34" i="1" s="1"/>
  <c r="P35" i="1"/>
  <c r="Q35" i="1" s="1"/>
  <c r="P2162" i="1"/>
  <c r="Q2162" i="1" s="1"/>
  <c r="P36" i="1"/>
  <c r="Q36" i="1" s="1"/>
  <c r="P2438" i="1"/>
  <c r="Q2438" i="1" s="1"/>
  <c r="P37" i="1"/>
  <c r="Q37" i="1" s="1"/>
  <c r="P38" i="1"/>
  <c r="Q38" i="1" s="1"/>
  <c r="P374" i="1"/>
  <c r="Q374" i="1" s="1"/>
  <c r="P3172" i="1"/>
  <c r="Q3172" i="1" s="1"/>
  <c r="P3735" i="1"/>
  <c r="Q3735" i="1" s="1"/>
  <c r="P40" i="1"/>
  <c r="Q40" i="1" s="1"/>
  <c r="P41" i="1"/>
  <c r="Q41" i="1" s="1"/>
  <c r="P3525" i="1"/>
  <c r="Q3525" i="1" s="1"/>
  <c r="P2448" i="1"/>
  <c r="Q2448" i="1" s="1"/>
  <c r="P5459" i="1"/>
  <c r="Q5459" i="1" s="1"/>
  <c r="P441" i="1"/>
  <c r="Q441" i="1" s="1"/>
  <c r="P2373" i="1"/>
  <c r="Q2373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442" i="1"/>
  <c r="Q442" i="1" s="1"/>
  <c r="P2374" i="1"/>
  <c r="Q2374" i="1" s="1"/>
  <c r="P2375" i="1"/>
  <c r="Q2375" i="1" s="1"/>
  <c r="P443" i="1"/>
  <c r="Q443" i="1" s="1"/>
  <c r="P51" i="1"/>
  <c r="Q51" i="1" s="1"/>
  <c r="P52" i="1"/>
  <c r="Q52" i="1" s="1"/>
  <c r="P53" i="1"/>
  <c r="Q53" i="1" s="1"/>
  <c r="P5460" i="1"/>
  <c r="Q5460" i="1" s="1"/>
  <c r="P2583" i="1"/>
  <c r="Q2583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5461" i="1"/>
  <c r="Q5461" i="1" s="1"/>
  <c r="P2486" i="1"/>
  <c r="Q2486" i="1" s="1"/>
  <c r="P2487" i="1"/>
  <c r="Q2487" i="1" s="1"/>
  <c r="P2488" i="1"/>
  <c r="Q2488" i="1" s="1"/>
  <c r="P61" i="1"/>
  <c r="Q61" i="1" s="1"/>
  <c r="P5462" i="1"/>
  <c r="Q5462" i="1" s="1"/>
  <c r="P4577" i="1"/>
  <c r="Q4577" i="1" s="1"/>
  <c r="P5463" i="1"/>
  <c r="Q5463" i="1" s="1"/>
  <c r="P3231" i="1"/>
  <c r="Q3231" i="1" s="1"/>
  <c r="P2507" i="1"/>
  <c r="Q2507" i="1" s="1"/>
  <c r="P4921" i="1"/>
  <c r="Q4921" i="1" s="1"/>
  <c r="P2386" i="1"/>
  <c r="Q2386" i="1" s="1"/>
  <c r="P4922" i="1"/>
  <c r="Q4922" i="1" s="1"/>
  <c r="P5464" i="1"/>
  <c r="Q5464" i="1" s="1"/>
  <c r="P3080" i="1"/>
  <c r="Q3080" i="1" s="1"/>
  <c r="P3837" i="1"/>
  <c r="Q3837" i="1" s="1"/>
  <c r="P5465" i="1"/>
  <c r="Q5465" i="1" s="1"/>
  <c r="P4923" i="1"/>
  <c r="Q4923" i="1" s="1"/>
  <c r="P3249" i="1"/>
  <c r="Q3249" i="1" s="1"/>
  <c r="P2688" i="1"/>
  <c r="Q2688" i="1" s="1"/>
  <c r="P2393" i="1"/>
  <c r="Q2393" i="1" s="1"/>
  <c r="P3473" i="1"/>
  <c r="Q3473" i="1" s="1"/>
  <c r="P3541" i="1"/>
  <c r="Q3541" i="1" s="1"/>
  <c r="P469" i="1"/>
  <c r="Q469" i="1" s="1"/>
  <c r="P3475" i="1"/>
  <c r="Q3475" i="1" s="1"/>
  <c r="P5466" i="1"/>
  <c r="Q5466" i="1" s="1"/>
  <c r="P472" i="1"/>
  <c r="Q472" i="1" s="1"/>
  <c r="P3098" i="1"/>
  <c r="Q3098" i="1" s="1"/>
  <c r="P2692" i="1"/>
  <c r="Q2692" i="1" s="1"/>
  <c r="P3180" i="1"/>
  <c r="Q3180" i="1" s="1"/>
  <c r="P3181" i="1"/>
  <c r="Q3181" i="1" s="1"/>
  <c r="P3182" i="1"/>
  <c r="Q3182" i="1" s="1"/>
  <c r="P62" i="1"/>
  <c r="Q62" i="1" s="1"/>
  <c r="P63" i="1"/>
  <c r="Q63" i="1" s="1"/>
  <c r="P64" i="1"/>
  <c r="Q64" i="1" s="1"/>
  <c r="P65" i="1"/>
  <c r="Q65" i="1" s="1"/>
  <c r="P474" i="1"/>
  <c r="Q474" i="1" s="1"/>
  <c r="P2529" i="1"/>
  <c r="Q2529" i="1" s="1"/>
  <c r="P5474" i="1"/>
  <c r="Q5474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2530" i="1"/>
  <c r="Q2530" i="1" s="1"/>
  <c r="P3197" i="1"/>
  <c r="Q3197" i="1" s="1"/>
  <c r="P5202" i="1"/>
  <c r="Q5202" i="1" s="1"/>
  <c r="P4924" i="1"/>
  <c r="Q4924" i="1" s="1"/>
  <c r="P3603" i="1"/>
  <c r="Q3603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4926" i="1"/>
  <c r="Q4926" i="1" s="1"/>
  <c r="P3152" i="1"/>
  <c r="Q3152" i="1" s="1"/>
  <c r="P4930" i="1"/>
  <c r="Q4930" i="1" s="1"/>
  <c r="P4578" i="1"/>
  <c r="Q4578" i="1" s="1"/>
  <c r="P2409" i="1"/>
  <c r="Q2409" i="1" s="1"/>
  <c r="P2412" i="1"/>
  <c r="Q2412" i="1" s="1"/>
  <c r="P5475" i="1"/>
  <c r="Q5475" i="1" s="1"/>
  <c r="P2413" i="1"/>
  <c r="Q2413" i="1" s="1"/>
  <c r="P2414" i="1"/>
  <c r="Q2414" i="1" s="1"/>
  <c r="P2415" i="1"/>
  <c r="Q2415" i="1" s="1"/>
  <c r="P3223" i="1"/>
  <c r="Q3223" i="1" s="1"/>
  <c r="P2942" i="1"/>
  <c r="Q2942" i="1" s="1"/>
  <c r="P2943" i="1"/>
  <c r="Q2943" i="1" s="1"/>
  <c r="P2945" i="1"/>
  <c r="Q2945" i="1" s="1"/>
  <c r="P5476" i="1"/>
  <c r="Q5476" i="1" s="1"/>
  <c r="P84" i="1"/>
  <c r="Q84" i="1" s="1"/>
  <c r="P2566" i="1"/>
  <c r="Q2566" i="1" s="1"/>
  <c r="P3874" i="1"/>
  <c r="Q3874" i="1" s="1"/>
  <c r="P3875" i="1"/>
  <c r="Q3875" i="1" s="1"/>
  <c r="P3234" i="1"/>
  <c r="Q3234" i="1" s="1"/>
  <c r="P4655" i="1"/>
  <c r="Q4655" i="1" s="1"/>
  <c r="P1001" i="1"/>
  <c r="Q1001" i="1" s="1"/>
  <c r="P5477" i="1"/>
  <c r="Q5477" i="1" s="1"/>
  <c r="P4931" i="1"/>
  <c r="Q4931" i="1" s="1"/>
  <c r="P1004" i="1"/>
  <c r="Q1004" i="1" s="1"/>
  <c r="P3495" i="1"/>
  <c r="Q3495" i="1" s="1"/>
  <c r="P4290" i="1"/>
  <c r="Q4290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3838" i="1"/>
  <c r="Q3838" i="1" s="1"/>
  <c r="P2573" i="1"/>
  <c r="Q2573" i="1" s="1"/>
  <c r="P2574" i="1"/>
  <c r="Q2574" i="1" s="1"/>
  <c r="P2575" i="1"/>
  <c r="Q2575" i="1" s="1"/>
  <c r="P5478" i="1"/>
  <c r="Q5478" i="1" s="1"/>
  <c r="P3605" i="1"/>
  <c r="Q3605" i="1" s="1"/>
  <c r="P5479" i="1"/>
  <c r="Q5479" i="1" s="1"/>
  <c r="P5480" i="1"/>
  <c r="Q5480" i="1" s="1"/>
  <c r="P4090" i="1"/>
  <c r="Q4090" i="1" s="1"/>
  <c r="P2449" i="1"/>
  <c r="Q2449" i="1" s="1"/>
  <c r="P4932" i="1"/>
  <c r="Q4932" i="1" s="1"/>
  <c r="P4990" i="1"/>
  <c r="Q4990" i="1" s="1"/>
  <c r="P99" i="1"/>
  <c r="Q99" i="1" s="1"/>
  <c r="P100" i="1"/>
  <c r="Q100" i="1" s="1"/>
  <c r="P2614" i="1"/>
  <c r="Q2614" i="1" s="1"/>
  <c r="P3720" i="1"/>
  <c r="Q372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2073" i="1"/>
  <c r="Q2073" i="1" s="1"/>
  <c r="P5481" i="1"/>
  <c r="Q5481" i="1" s="1"/>
  <c r="P5482" i="1"/>
  <c r="Q5482" i="1" s="1"/>
  <c r="P3132" i="1"/>
  <c r="Q3132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3539" i="1"/>
  <c r="Q3539" i="1" s="1"/>
  <c r="P3540" i="1"/>
  <c r="Q3540" i="1" s="1"/>
  <c r="P2471" i="1"/>
  <c r="Q2471" i="1" s="1"/>
  <c r="P2472" i="1"/>
  <c r="Q2472" i="1" s="1"/>
  <c r="P5483" i="1"/>
  <c r="Q5483" i="1" s="1"/>
  <c r="P5484" i="1"/>
  <c r="Q5484" i="1" s="1"/>
  <c r="P2475" i="1"/>
  <c r="Q2475" i="1" s="1"/>
  <c r="P5485" i="1"/>
  <c r="Q5485" i="1" s="1"/>
  <c r="P3211" i="1"/>
  <c r="Q3211" i="1" s="1"/>
  <c r="P2151" i="1"/>
  <c r="Q2151" i="1" s="1"/>
  <c r="P2152" i="1"/>
  <c r="Q2152" i="1" s="1"/>
  <c r="P2153" i="1"/>
  <c r="Q2153" i="1" s="1"/>
  <c r="P2157" i="1"/>
  <c r="Q2157" i="1" s="1"/>
  <c r="P4933" i="1"/>
  <c r="Q4933" i="1" s="1"/>
  <c r="P2695" i="1"/>
  <c r="Q2695" i="1" s="1"/>
  <c r="P5486" i="1"/>
  <c r="Q5486" i="1" s="1"/>
  <c r="P5487" i="1"/>
  <c r="Q5487" i="1" s="1"/>
  <c r="P5488" i="1"/>
  <c r="Q5488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3871" i="1"/>
  <c r="Q3871" i="1" s="1"/>
  <c r="P2167" i="1"/>
  <c r="Q2167" i="1" s="1"/>
  <c r="P4584" i="1"/>
  <c r="Q4584" i="1" s="1"/>
  <c r="P5489" i="1"/>
  <c r="Q5489" i="1" s="1"/>
  <c r="P2170" i="1"/>
  <c r="Q2170" i="1" s="1"/>
  <c r="P2171" i="1"/>
  <c r="Q2171" i="1" s="1"/>
  <c r="P3159" i="1"/>
  <c r="Q3159" i="1" s="1"/>
  <c r="P3160" i="1"/>
  <c r="Q3160" i="1" s="1"/>
  <c r="P3161" i="1"/>
  <c r="Q3161" i="1" s="1"/>
  <c r="P4934" i="1"/>
  <c r="Q4934" i="1" s="1"/>
  <c r="P5490" i="1"/>
  <c r="Q5490" i="1" s="1"/>
  <c r="P5491" i="1"/>
  <c r="Q5491" i="1" s="1"/>
  <c r="P5492" i="1"/>
  <c r="Q5492" i="1" s="1"/>
  <c r="P5493" i="1"/>
  <c r="Q5493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3618" i="1"/>
  <c r="Q3618" i="1" s="1"/>
  <c r="P2524" i="1"/>
  <c r="Q2524" i="1" s="1"/>
  <c r="P150" i="1"/>
  <c r="Q150" i="1" s="1"/>
  <c r="P151" i="1"/>
  <c r="Q151" i="1" s="1"/>
  <c r="P152" i="1"/>
  <c r="Q152" i="1" s="1"/>
  <c r="P153" i="1"/>
  <c r="Q153" i="1" s="1"/>
  <c r="P5494" i="1"/>
  <c r="Q5494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527" i="1"/>
  <c r="Q2527" i="1" s="1"/>
  <c r="P5498" i="1"/>
  <c r="Q5498" i="1" s="1"/>
  <c r="P5500" i="1"/>
  <c r="Q5500" i="1" s="1"/>
  <c r="P4059" i="1"/>
  <c r="Q4059" i="1" s="1"/>
  <c r="P5501" i="1"/>
  <c r="Q5501" i="1" s="1"/>
  <c r="P5502" i="1"/>
  <c r="Q5502" i="1" s="1"/>
  <c r="P5503" i="1"/>
  <c r="Q5503" i="1" s="1"/>
  <c r="P5504" i="1"/>
  <c r="Q5504" i="1" s="1"/>
  <c r="P3965" i="1"/>
  <c r="Q3965" i="1" s="1"/>
  <c r="P5505" i="1"/>
  <c r="Q5505" i="1" s="1"/>
  <c r="P5506" i="1"/>
  <c r="Q5506" i="1" s="1"/>
  <c r="P3175" i="1"/>
  <c r="Q3175" i="1" s="1"/>
  <c r="P5507" i="1"/>
  <c r="Q5507" i="1" s="1"/>
  <c r="P5508" i="1"/>
  <c r="Q5508" i="1" s="1"/>
  <c r="P5510" i="1"/>
  <c r="Q5510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3661" i="1"/>
  <c r="Q3661" i="1" s="1"/>
  <c r="P5511" i="1"/>
  <c r="Q5511" i="1" s="1"/>
  <c r="P2552" i="1"/>
  <c r="Q2552" i="1" s="1"/>
  <c r="P4585" i="1"/>
  <c r="Q4585" i="1" s="1"/>
  <c r="P5512" i="1"/>
  <c r="Q5512" i="1" s="1"/>
  <c r="P2553" i="1"/>
  <c r="Q2553" i="1" s="1"/>
  <c r="P2977" i="1"/>
  <c r="Q2977" i="1" s="1"/>
  <c r="P2978" i="1"/>
  <c r="Q2978" i="1" s="1"/>
  <c r="P5513" i="1"/>
  <c r="Q5513" i="1" s="1"/>
  <c r="P5514" i="1"/>
  <c r="Q5514" i="1" s="1"/>
  <c r="P4745" i="1"/>
  <c r="Q4745" i="1" s="1"/>
  <c r="P5517" i="1"/>
  <c r="Q5517" i="1" s="1"/>
  <c r="P4010" i="1"/>
  <c r="Q4010" i="1" s="1"/>
  <c r="P4011" i="1"/>
  <c r="Q4011" i="1" s="1"/>
  <c r="P3581" i="1"/>
  <c r="Q3581" i="1" s="1"/>
  <c r="P5518" i="1"/>
  <c r="Q5518" i="1" s="1"/>
  <c r="P2559" i="1"/>
  <c r="Q2559" i="1" s="1"/>
  <c r="P2560" i="1"/>
  <c r="Q2560" i="1" s="1"/>
  <c r="P2561" i="1"/>
  <c r="Q2561" i="1" s="1"/>
  <c r="P5519" i="1"/>
  <c r="Q5519" i="1" s="1"/>
  <c r="P5520" i="1"/>
  <c r="Q5520" i="1" s="1"/>
  <c r="P4019" i="1"/>
  <c r="Q4019" i="1" s="1"/>
  <c r="P4935" i="1"/>
  <c r="Q4935" i="1" s="1"/>
  <c r="P5521" i="1"/>
  <c r="Q5521" i="1" s="1"/>
  <c r="P4280" i="1"/>
  <c r="Q4280" i="1" s="1"/>
  <c r="P4586" i="1"/>
  <c r="Q4586" i="1" s="1"/>
  <c r="P5522" i="1"/>
  <c r="Q5522" i="1" s="1"/>
  <c r="P2383" i="1"/>
  <c r="Q2383" i="1" s="1"/>
  <c r="P2384" i="1"/>
  <c r="Q2384" i="1" s="1"/>
  <c r="P2385" i="1"/>
  <c r="Q2385" i="1" s="1"/>
  <c r="P4936" i="1"/>
  <c r="Q4936" i="1" s="1"/>
  <c r="P2387" i="1"/>
  <c r="Q2387" i="1" s="1"/>
  <c r="P2388" i="1"/>
  <c r="Q2388" i="1" s="1"/>
  <c r="P2389" i="1"/>
  <c r="Q2389" i="1" s="1"/>
  <c r="P2390" i="1"/>
  <c r="Q2390" i="1" s="1"/>
  <c r="P5523" i="1"/>
  <c r="Q5523" i="1" s="1"/>
  <c r="P3082" i="1"/>
  <c r="Q3082" i="1" s="1"/>
  <c r="P5524" i="1"/>
  <c r="Q5524" i="1" s="1"/>
  <c r="P5526" i="1"/>
  <c r="Q5526" i="1" s="1"/>
  <c r="P5527" i="1"/>
  <c r="Q5527" i="1" s="1"/>
  <c r="P3604" i="1"/>
  <c r="Q3604" i="1" s="1"/>
  <c r="P3715" i="1"/>
  <c r="Q3715" i="1" s="1"/>
  <c r="P3094" i="1"/>
  <c r="Q3094" i="1" s="1"/>
  <c r="P5532" i="1"/>
  <c r="Q5532" i="1" s="1"/>
  <c r="P3213" i="1"/>
  <c r="Q3213" i="1" s="1"/>
  <c r="P3214" i="1"/>
  <c r="Q3214" i="1" s="1"/>
  <c r="P3215" i="1"/>
  <c r="Q3215" i="1" s="1"/>
  <c r="P3736" i="1"/>
  <c r="Q3736" i="1" s="1"/>
  <c r="P5534" i="1"/>
  <c r="Q553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5029" i="1"/>
  <c r="Q5029" i="1" s="1"/>
  <c r="P5201" i="1"/>
  <c r="Q5201" i="1" s="1"/>
  <c r="P4315" i="1"/>
  <c r="Q4315" i="1" s="1"/>
  <c r="P5535" i="1"/>
  <c r="Q5535" i="1" s="1"/>
  <c r="P5536" i="1"/>
  <c r="Q5536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569" i="1"/>
  <c r="Q2569" i="1" s="1"/>
  <c r="P5393" i="1"/>
  <c r="Q5393" i="1" s="1"/>
  <c r="P3127" i="1"/>
  <c r="Q3127" i="1" s="1"/>
  <c r="P3128" i="1"/>
  <c r="Q3128" i="1" s="1"/>
  <c r="P3129" i="1"/>
  <c r="Q3129" i="1" s="1"/>
  <c r="P5537" i="1"/>
  <c r="Q5537" i="1" s="1"/>
  <c r="P3969" i="1"/>
  <c r="Q3969" i="1" s="1"/>
  <c r="P5538" i="1"/>
  <c r="Q5538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397" i="1"/>
  <c r="Q2397" i="1" s="1"/>
  <c r="P2398" i="1"/>
  <c r="Q2398" i="1" s="1"/>
  <c r="P3755" i="1"/>
  <c r="Q3755" i="1" s="1"/>
  <c r="P3756" i="1"/>
  <c r="Q3756" i="1" s="1"/>
  <c r="P5546" i="1"/>
  <c r="Q5546" i="1" s="1"/>
  <c r="P5547" i="1"/>
  <c r="Q5547" i="1" s="1"/>
  <c r="P5548" i="1"/>
  <c r="Q5548" i="1" s="1"/>
  <c r="P5549" i="1"/>
  <c r="Q5549" i="1" s="1"/>
  <c r="P3250" i="1"/>
  <c r="Q3250" i="1" s="1"/>
  <c r="P3251" i="1"/>
  <c r="Q3251" i="1" s="1"/>
  <c r="P5550" i="1"/>
  <c r="Q5550" i="1" s="1"/>
  <c r="P5551" i="1"/>
  <c r="Q5551" i="1" s="1"/>
  <c r="P3628" i="1"/>
  <c r="Q3628" i="1" s="1"/>
  <c r="P5552" i="1"/>
  <c r="Q5552" i="1" s="1"/>
  <c r="P3253" i="1"/>
  <c r="Q3253" i="1" s="1"/>
  <c r="P5553" i="1"/>
  <c r="Q5553" i="1" s="1"/>
  <c r="P2581" i="1"/>
  <c r="Q2581" i="1" s="1"/>
  <c r="P3256" i="1"/>
  <c r="Q3256" i="1" s="1"/>
  <c r="P3257" i="1"/>
  <c r="Q3257" i="1" s="1"/>
  <c r="P5554" i="1"/>
  <c r="Q5554" i="1" s="1"/>
  <c r="P2584" i="1"/>
  <c r="Q2584" i="1" s="1"/>
  <c r="P5555" i="1"/>
  <c r="Q5555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4937" i="1"/>
  <c r="Q4937" i="1" s="1"/>
  <c r="P5556" i="1"/>
  <c r="Q5556" i="1" s="1"/>
  <c r="P3156" i="1"/>
  <c r="Q3156" i="1" s="1"/>
  <c r="P5557" i="1"/>
  <c r="Q5557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5558" i="1"/>
  <c r="Q5558" i="1" s="1"/>
  <c r="P4587" i="1"/>
  <c r="Q4587" i="1" s="1"/>
  <c r="P4938" i="1"/>
  <c r="Q4938" i="1" s="1"/>
  <c r="P6150" i="1"/>
  <c r="Q6150" i="1" s="1"/>
  <c r="P2694" i="1"/>
  <c r="Q2694" i="1" s="1"/>
  <c r="P3544" i="1"/>
  <c r="Q3544" i="1" s="1"/>
  <c r="P3545" i="1"/>
  <c r="Q3545" i="1" s="1"/>
  <c r="P2416" i="1"/>
  <c r="Q2416" i="1" s="1"/>
  <c r="P2417" i="1"/>
  <c r="Q2417" i="1" s="1"/>
  <c r="P2418" i="1"/>
  <c r="Q2418" i="1" s="1"/>
  <c r="P2689" i="1"/>
  <c r="Q2689" i="1" s="1"/>
  <c r="P5559" i="1"/>
  <c r="Q5559" i="1" s="1"/>
  <c r="P5560" i="1"/>
  <c r="Q5560" i="1" s="1"/>
  <c r="P5644" i="1"/>
  <c r="Q5644" i="1" s="1"/>
  <c r="P5561" i="1"/>
  <c r="Q5561" i="1" s="1"/>
  <c r="P4941" i="1"/>
  <c r="Q4941" i="1" s="1"/>
  <c r="P2078" i="1"/>
  <c r="Q2078" i="1" s="1"/>
  <c r="P4588" i="1"/>
  <c r="Q4588" i="1" s="1"/>
  <c r="P5562" i="1"/>
  <c r="Q5562" i="1" s="1"/>
  <c r="P2422" i="1"/>
  <c r="Q2422" i="1" s="1"/>
  <c r="P3163" i="1"/>
  <c r="Q3163" i="1" s="1"/>
  <c r="P3164" i="1"/>
  <c r="Q3164" i="1" s="1"/>
  <c r="P5563" i="1"/>
  <c r="Q5563" i="1" s="1"/>
  <c r="P3165" i="1"/>
  <c r="Q3165" i="1" s="1"/>
  <c r="P3168" i="1"/>
  <c r="Q3168" i="1" s="1"/>
  <c r="P3584" i="1"/>
  <c r="Q3584" i="1" s="1"/>
  <c r="P3585" i="1"/>
  <c r="Q3585" i="1" s="1"/>
  <c r="P3586" i="1"/>
  <c r="Q3586" i="1" s="1"/>
  <c r="P3587" i="1"/>
  <c r="Q3587" i="1" s="1"/>
  <c r="P5564" i="1"/>
  <c r="Q5564" i="1" s="1"/>
  <c r="P5530" i="1"/>
  <c r="Q5530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5565" i="1"/>
  <c r="Q5565" i="1" s="1"/>
  <c r="P3951" i="1"/>
  <c r="Q3951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3953" i="1"/>
  <c r="Q3953" i="1" s="1"/>
  <c r="P4345" i="1"/>
  <c r="Q4345" i="1" s="1"/>
  <c r="P3345" i="1"/>
  <c r="Q334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4115" i="1"/>
  <c r="Q4115" i="1" s="1"/>
  <c r="P4120" i="1"/>
  <c r="Q4120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5576" i="1"/>
  <c r="Q5576" i="1" s="1"/>
  <c r="P4250" i="1"/>
  <c r="Q4250" i="1" s="1"/>
  <c r="P3470" i="1"/>
  <c r="Q3470" i="1" s="1"/>
  <c r="P3471" i="1"/>
  <c r="Q3471" i="1" s="1"/>
  <c r="P4286" i="1"/>
  <c r="Q4286" i="1" s="1"/>
  <c r="P5577" i="1"/>
  <c r="Q5577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788" i="1"/>
  <c r="Q4788" i="1" s="1"/>
  <c r="P4942" i="1"/>
  <c r="Q4942" i="1" s="1"/>
  <c r="P4404" i="1"/>
  <c r="Q4404" i="1" s="1"/>
  <c r="P5578" i="1"/>
  <c r="Q5578" i="1" s="1"/>
  <c r="P4005" i="1"/>
  <c r="Q4005" i="1" s="1"/>
  <c r="P4006" i="1"/>
  <c r="Q4006" i="1" s="1"/>
  <c r="P2734" i="1"/>
  <c r="Q2734" i="1" s="1"/>
  <c r="P2735" i="1"/>
  <c r="Q2735" i="1" s="1"/>
  <c r="P2736" i="1"/>
  <c r="Q2736" i="1" s="1"/>
  <c r="P5579" i="1"/>
  <c r="Q5579" i="1" s="1"/>
  <c r="P5581" i="1"/>
  <c r="Q5581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4692" i="1"/>
  <c r="Q4692" i="1" s="1"/>
  <c r="P2847" i="1"/>
  <c r="Q2847" i="1" s="1"/>
  <c r="P2848" i="1"/>
  <c r="Q2848" i="1" s="1"/>
  <c r="P4943" i="1"/>
  <c r="Q4943" i="1" s="1"/>
  <c r="P6158" i="1"/>
  <c r="Q6158" i="1" s="1"/>
  <c r="P4305" i="1"/>
  <c r="Q4305" i="1" s="1"/>
  <c r="P5582" i="1"/>
  <c r="Q5582" i="1" s="1"/>
  <c r="P5583" i="1"/>
  <c r="Q5583" i="1" s="1"/>
  <c r="P5584" i="1"/>
  <c r="Q5584" i="1" s="1"/>
  <c r="P4018" i="1"/>
  <c r="Q4018" i="1" s="1"/>
  <c r="P2696" i="1"/>
  <c r="Q2696" i="1" s="1"/>
  <c r="P2937" i="1"/>
  <c r="Q2937" i="1" s="1"/>
  <c r="P2938" i="1"/>
  <c r="Q2938" i="1" s="1"/>
  <c r="P2939" i="1"/>
  <c r="Q2939" i="1" s="1"/>
  <c r="P2940" i="1"/>
  <c r="Q2940" i="1" s="1"/>
  <c r="P5585" i="1"/>
  <c r="Q5585" i="1" s="1"/>
  <c r="P5586" i="1"/>
  <c r="Q5586" i="1" s="1"/>
  <c r="P5587" i="1"/>
  <c r="Q5587" i="1" s="1"/>
  <c r="P3631" i="1"/>
  <c r="Q3631" i="1" s="1"/>
  <c r="P3632" i="1"/>
  <c r="Q3632" i="1" s="1"/>
  <c r="P3510" i="1"/>
  <c r="Q3510" i="1" s="1"/>
  <c r="P3511" i="1"/>
  <c r="Q3511" i="1" s="1"/>
  <c r="P3857" i="1"/>
  <c r="Q3857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4460" i="1"/>
  <c r="Q4460" i="1" s="1"/>
  <c r="P3656" i="1"/>
  <c r="Q3656" i="1" s="1"/>
  <c r="P4462" i="1"/>
  <c r="Q4462" i="1" s="1"/>
  <c r="P4251" i="1"/>
  <c r="Q4251" i="1" s="1"/>
  <c r="P2469" i="1"/>
  <c r="Q2469" i="1" s="1"/>
  <c r="P2470" i="1"/>
  <c r="Q2470" i="1" s="1"/>
  <c r="P5588" i="1"/>
  <c r="Q5588" i="1" s="1"/>
  <c r="P5589" i="1"/>
  <c r="Q5589" i="1" s="1"/>
  <c r="P5592" i="1"/>
  <c r="Q5592" i="1" s="1"/>
  <c r="P5593" i="1"/>
  <c r="Q5593" i="1" s="1"/>
  <c r="P5596" i="1"/>
  <c r="Q5596" i="1" s="1"/>
  <c r="P3218" i="1"/>
  <c r="Q3218" i="1" s="1"/>
  <c r="P5597" i="1"/>
  <c r="Q5597" i="1" s="1"/>
  <c r="P5600" i="1"/>
  <c r="Q5600" i="1" s="1"/>
  <c r="P5601" i="1"/>
  <c r="Q5601" i="1" s="1"/>
  <c r="P5602" i="1"/>
  <c r="Q5602" i="1" s="1"/>
  <c r="P5603" i="1"/>
  <c r="Q5603" i="1" s="1"/>
  <c r="P3944" i="1"/>
  <c r="Q3944" i="1" s="1"/>
  <c r="P3945" i="1"/>
  <c r="Q3945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2979" i="1"/>
  <c r="Q2979" i="1" s="1"/>
  <c r="P3946" i="1"/>
  <c r="Q3946" i="1" s="1"/>
  <c r="P3947" i="1"/>
  <c r="Q3947" i="1" s="1"/>
  <c r="P5604" i="1"/>
  <c r="Q5604" i="1" s="1"/>
  <c r="P3526" i="1"/>
  <c r="Q3526" i="1" s="1"/>
  <c r="P3229" i="1"/>
  <c r="Q3229" i="1" s="1"/>
  <c r="P3230" i="1"/>
  <c r="Q3230" i="1" s="1"/>
  <c r="P3695" i="1"/>
  <c r="Q3695" i="1" s="1"/>
  <c r="P5606" i="1"/>
  <c r="Q5606" i="1" s="1"/>
  <c r="P5607" i="1"/>
  <c r="Q5607" i="1" s="1"/>
  <c r="P4953" i="1"/>
  <c r="Q4953" i="1" s="1"/>
  <c r="P5608" i="1"/>
  <c r="Q5608" i="1" s="1"/>
  <c r="P4397" i="1"/>
  <c r="Q4397" i="1" s="1"/>
  <c r="P5609" i="1"/>
  <c r="Q5609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4945" i="1"/>
  <c r="Q4945" i="1" s="1"/>
  <c r="P4589" i="1"/>
  <c r="Q4589" i="1" s="1"/>
  <c r="P5850" i="1"/>
  <c r="Q5850" i="1" s="1"/>
  <c r="P5610" i="1"/>
  <c r="Q5610" i="1" s="1"/>
  <c r="P3839" i="1"/>
  <c r="Q383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154" i="1"/>
  <c r="Q2154" i="1" s="1"/>
  <c r="P4574" i="1"/>
  <c r="Q4574" i="1" s="1"/>
  <c r="P4590" i="1"/>
  <c r="Q4590" i="1" s="1"/>
  <c r="P5611" i="1"/>
  <c r="Q5611" i="1" s="1"/>
  <c r="P5613" i="1"/>
  <c r="Q5613" i="1" s="1"/>
  <c r="P3348" i="1"/>
  <c r="Q3348" i="1" s="1"/>
  <c r="P2508" i="1"/>
  <c r="Q2508" i="1" s="1"/>
  <c r="P3567" i="1"/>
  <c r="Q3567" i="1" s="1"/>
  <c r="P3568" i="1"/>
  <c r="Q3568" i="1" s="1"/>
  <c r="P3569" i="1"/>
  <c r="Q3569" i="1" s="1"/>
  <c r="P5614" i="1"/>
  <c r="Q5614" i="1" s="1"/>
  <c r="P4144" i="1"/>
  <c r="Q4144" i="1" s="1"/>
  <c r="P4145" i="1"/>
  <c r="Q4145" i="1" s="1"/>
  <c r="P4146" i="1"/>
  <c r="Q4146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4147" i="1"/>
  <c r="Q4147" i="1" s="1"/>
  <c r="P4149" i="1"/>
  <c r="Q4149" i="1" s="1"/>
  <c r="P4150" i="1"/>
  <c r="Q4150" i="1" s="1"/>
  <c r="P4621" i="1"/>
  <c r="Q4621" i="1" s="1"/>
  <c r="P3092" i="1"/>
  <c r="Q3092" i="1" s="1"/>
  <c r="P3093" i="1"/>
  <c r="Q3093" i="1" s="1"/>
  <c r="P5617" i="1"/>
  <c r="Q5617" i="1" s="1"/>
  <c r="P4591" i="1"/>
  <c r="Q4591" i="1" s="1"/>
  <c r="P3984" i="1"/>
  <c r="Q3984" i="1" s="1"/>
  <c r="P3985" i="1"/>
  <c r="Q3985" i="1" s="1"/>
  <c r="P4252" i="1"/>
  <c r="Q4252" i="1" s="1"/>
  <c r="P4947" i="1"/>
  <c r="Q4947" i="1" s="1"/>
  <c r="P5618" i="1"/>
  <c r="Q5618" i="1" s="1"/>
  <c r="P3738" i="1"/>
  <c r="Q3738" i="1" s="1"/>
  <c r="P3739" i="1"/>
  <c r="Q3739" i="1" s="1"/>
  <c r="P5619" i="1"/>
  <c r="Q5619" i="1" s="1"/>
  <c r="P3582" i="1"/>
  <c r="Q3582" i="1" s="1"/>
  <c r="P4592" i="1"/>
  <c r="Q4592" i="1" s="1"/>
  <c r="P5620" i="1"/>
  <c r="Q5620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4593" i="1"/>
  <c r="Q4593" i="1" s="1"/>
  <c r="P5633" i="1"/>
  <c r="Q5633" i="1" s="1"/>
  <c r="P4948" i="1"/>
  <c r="Q4948" i="1" s="1"/>
  <c r="P3305" i="1"/>
  <c r="Q3305" i="1" s="1"/>
  <c r="P4949" i="1"/>
  <c r="Q4949" i="1" s="1"/>
  <c r="P4951" i="1"/>
  <c r="Q4951" i="1" s="1"/>
  <c r="P2155" i="1"/>
  <c r="Q2155" i="1" s="1"/>
  <c r="P5616" i="1"/>
  <c r="Q5616" i="1" s="1"/>
  <c r="P4952" i="1"/>
  <c r="Q4952" i="1" s="1"/>
  <c r="P4787" i="1"/>
  <c r="Q4787" i="1" s="1"/>
  <c r="P4594" i="1"/>
  <c r="Q4594" i="1" s="1"/>
  <c r="P5634" i="1"/>
  <c r="Q5634" i="1" s="1"/>
  <c r="P4340" i="1"/>
  <c r="Q4340" i="1" s="1"/>
  <c r="P4341" i="1"/>
  <c r="Q4341" i="1" s="1"/>
  <c r="P4342" i="1"/>
  <c r="Q4342" i="1" s="1"/>
  <c r="P5310" i="1"/>
  <c r="Q5310" i="1" s="1"/>
  <c r="P3840" i="1"/>
  <c r="Q3840" i="1" s="1"/>
  <c r="P5635" i="1"/>
  <c r="Q5635" i="1" s="1"/>
  <c r="P5191" i="1"/>
  <c r="Q5191" i="1" s="1"/>
  <c r="P3805" i="1"/>
  <c r="Q3805" i="1" s="1"/>
  <c r="P3806" i="1"/>
  <c r="Q3806" i="1" s="1"/>
  <c r="P3807" i="1"/>
  <c r="Q3807" i="1" s="1"/>
  <c r="P3808" i="1"/>
  <c r="Q3808" i="1" s="1"/>
  <c r="P5636" i="1"/>
  <c r="Q5636" i="1" s="1"/>
  <c r="P5637" i="1"/>
  <c r="Q5637" i="1" s="1"/>
  <c r="P5638" i="1"/>
  <c r="Q5638" i="1" s="1"/>
  <c r="P5639" i="1"/>
  <c r="Q5639" i="1" s="1"/>
  <c r="P3845" i="1"/>
  <c r="Q3845" i="1" s="1"/>
  <c r="P4231" i="1"/>
  <c r="Q4231" i="1" s="1"/>
  <c r="P3133" i="1"/>
  <c r="Q3133" i="1" s="1"/>
  <c r="P3134" i="1"/>
  <c r="Q3134" i="1" s="1"/>
  <c r="P3135" i="1"/>
  <c r="Q3135" i="1" s="1"/>
  <c r="P3136" i="1"/>
  <c r="Q3136" i="1" s="1"/>
  <c r="P3846" i="1"/>
  <c r="Q3846" i="1" s="1"/>
  <c r="P6196" i="1"/>
  <c r="Q6196" i="1" s="1"/>
  <c r="P3349" i="1"/>
  <c r="Q3349" i="1" s="1"/>
  <c r="P3830" i="1"/>
  <c r="Q3830" i="1" s="1"/>
  <c r="P4595" i="1"/>
  <c r="Q4595" i="1" s="1"/>
  <c r="P5640" i="1"/>
  <c r="Q5640" i="1" s="1"/>
  <c r="P5641" i="1"/>
  <c r="Q5641" i="1" s="1"/>
  <c r="P3143" i="1"/>
  <c r="Q3143" i="1" s="1"/>
  <c r="P3144" i="1"/>
  <c r="Q3144" i="1" s="1"/>
  <c r="P3145" i="1"/>
  <c r="Q3145" i="1" s="1"/>
  <c r="P3146" i="1"/>
  <c r="Q3146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4596" i="1"/>
  <c r="Q4596" i="1" s="1"/>
  <c r="P5642" i="1"/>
  <c r="Q5642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37" i="1"/>
  <c r="Q3337" i="1" s="1"/>
  <c r="P3338" i="1"/>
  <c r="Q3338" i="1" s="1"/>
  <c r="P3339" i="1"/>
  <c r="Q3339" i="1" s="1"/>
  <c r="P4620" i="1"/>
  <c r="Q4620" i="1" s="1"/>
  <c r="P3609" i="1"/>
  <c r="Q3609" i="1" s="1"/>
  <c r="P3841" i="1"/>
  <c r="Q3841" i="1" s="1"/>
  <c r="P3842" i="1"/>
  <c r="Q3842" i="1" s="1"/>
  <c r="P3843" i="1"/>
  <c r="Q3843" i="1" s="1"/>
  <c r="P3844" i="1"/>
  <c r="Q3844" i="1" s="1"/>
  <c r="P2545" i="1"/>
  <c r="Q2545" i="1" s="1"/>
  <c r="P2546" i="1"/>
  <c r="Q2546" i="1" s="1"/>
  <c r="P4556" i="1"/>
  <c r="Q4556" i="1" s="1"/>
  <c r="P5645" i="1"/>
  <c r="Q5645" i="1" s="1"/>
  <c r="P4701" i="1"/>
  <c r="Q4701" i="1" s="1"/>
  <c r="P4954" i="1"/>
  <c r="Q4954" i="1" s="1"/>
  <c r="P4560" i="1"/>
  <c r="Q4560" i="1" s="1"/>
  <c r="P5647" i="1"/>
  <c r="Q5647" i="1" s="1"/>
  <c r="P6080" i="1"/>
  <c r="Q6080" i="1" s="1"/>
  <c r="P4561" i="1"/>
  <c r="Q4561" i="1" s="1"/>
  <c r="P4562" i="1"/>
  <c r="Q4562" i="1" s="1"/>
  <c r="P4955" i="1"/>
  <c r="Q4955" i="1" s="1"/>
  <c r="P4956" i="1"/>
  <c r="Q4956" i="1" s="1"/>
  <c r="P30" i="1"/>
  <c r="Q30" i="1" s="1"/>
  <c r="P5648" i="1"/>
  <c r="Q5648" i="1" s="1"/>
  <c r="P5649" i="1"/>
  <c r="Q5649" i="1" s="1"/>
  <c r="P5650" i="1"/>
  <c r="Q5650" i="1" s="1"/>
  <c r="P3847" i="1"/>
  <c r="Q3847" i="1" s="1"/>
  <c r="P5651" i="1"/>
  <c r="Q5651" i="1" s="1"/>
  <c r="P5652" i="1"/>
  <c r="Q5652" i="1" s="1"/>
  <c r="P5531" i="1"/>
  <c r="Q5531" i="1" s="1"/>
  <c r="P4957" i="1"/>
  <c r="Q4957" i="1" s="1"/>
  <c r="P3848" i="1"/>
  <c r="Q3848" i="1" s="1"/>
  <c r="P4958" i="1"/>
  <c r="Q4958" i="1" s="1"/>
  <c r="P4399" i="1"/>
  <c r="Q4399" i="1" s="1"/>
  <c r="P4087" i="1"/>
  <c r="Q4087" i="1" s="1"/>
  <c r="P5653" i="1"/>
  <c r="Q5653" i="1" s="1"/>
  <c r="P5654" i="1"/>
  <c r="Q5654" i="1" s="1"/>
  <c r="P2156" i="1"/>
  <c r="Q2156" i="1" s="1"/>
  <c r="P4959" i="1"/>
  <c r="Q4959" i="1" s="1"/>
  <c r="P5655" i="1"/>
  <c r="Q5655" i="1" s="1"/>
  <c r="P5656" i="1"/>
  <c r="Q5656" i="1" s="1"/>
  <c r="P4093" i="1"/>
  <c r="Q4093" i="1" s="1"/>
  <c r="P5657" i="1"/>
  <c r="Q5657" i="1" s="1"/>
  <c r="P4755" i="1"/>
  <c r="Q4755" i="1" s="1"/>
  <c r="P4100" i="1"/>
  <c r="Q4100" i="1" s="1"/>
  <c r="P5658" i="1"/>
  <c r="Q5658" i="1" s="1"/>
  <c r="P5659" i="1"/>
  <c r="Q5659" i="1" s="1"/>
  <c r="P3849" i="1"/>
  <c r="Q3849" i="1" s="1"/>
  <c r="P4104" i="1"/>
  <c r="Q4104" i="1" s="1"/>
  <c r="P6429" i="1"/>
  <c r="Q6429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5326" i="1"/>
  <c r="Q5326" i="1" s="1"/>
  <c r="P4253" i="1"/>
  <c r="Q4253" i="1" s="1"/>
  <c r="P3887" i="1"/>
  <c r="Q3887" i="1" s="1"/>
  <c r="P5660" i="1"/>
  <c r="Q5660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4961" i="1"/>
  <c r="Q4961" i="1" s="1"/>
  <c r="P3639" i="1"/>
  <c r="Q3639" i="1" s="1"/>
  <c r="P3640" i="1"/>
  <c r="Q3640" i="1" s="1"/>
  <c r="P3641" i="1"/>
  <c r="Q3641" i="1" s="1"/>
  <c r="P3652" i="1"/>
  <c r="Q3652" i="1" s="1"/>
  <c r="P4962" i="1"/>
  <c r="Q4962" i="1" s="1"/>
  <c r="P5661" i="1"/>
  <c r="Q5661" i="1" s="1"/>
  <c r="P5662" i="1"/>
  <c r="Q5662" i="1" s="1"/>
  <c r="P5663" i="1"/>
  <c r="Q5663" i="1" s="1"/>
  <c r="P4622" i="1"/>
  <c r="Q4622" i="1" s="1"/>
  <c r="P3477" i="1"/>
  <c r="Q3477" i="1" s="1"/>
  <c r="P3478" i="1"/>
  <c r="Q3478" i="1" s="1"/>
  <c r="P3479" i="1"/>
  <c r="Q3479" i="1" s="1"/>
  <c r="P5664" i="1"/>
  <c r="Q566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3657" i="1"/>
  <c r="Q3657" i="1" s="1"/>
  <c r="P4302" i="1"/>
  <c r="Q4302" i="1" s="1"/>
  <c r="P3942" i="1"/>
  <c r="Q3942" i="1" s="1"/>
  <c r="P4623" i="1"/>
  <c r="Q4623" i="1" s="1"/>
  <c r="P3850" i="1"/>
  <c r="Q3850" i="1" s="1"/>
  <c r="P5665" i="1"/>
  <c r="Q5665" i="1" s="1"/>
  <c r="P6206" i="1"/>
  <c r="Q6206" i="1" s="1"/>
  <c r="P6207" i="1"/>
  <c r="Q6207" i="1" s="1"/>
  <c r="P4950" i="1"/>
  <c r="Q4950" i="1" s="1"/>
  <c r="P5945" i="1"/>
  <c r="Q5945" i="1" s="1"/>
  <c r="P3851" i="1"/>
  <c r="Q3851" i="1" s="1"/>
  <c r="P5667" i="1"/>
  <c r="Q5667" i="1" s="1"/>
  <c r="P5668" i="1"/>
  <c r="Q5668" i="1" s="1"/>
  <c r="P4624" i="1"/>
  <c r="Q4624" i="1" s="1"/>
  <c r="P5669" i="1"/>
  <c r="Q5669" i="1" s="1"/>
  <c r="P5672" i="1"/>
  <c r="Q5672" i="1" s="1"/>
  <c r="P2158" i="1"/>
  <c r="Q2158" i="1" s="1"/>
  <c r="P4311" i="1"/>
  <c r="Q4311" i="1" s="1"/>
  <c r="P5605" i="1"/>
  <c r="Q5605" i="1" s="1"/>
  <c r="P5509" i="1"/>
  <c r="Q5509" i="1" s="1"/>
  <c r="P3167" i="1"/>
  <c r="Q3167" i="1" s="1"/>
  <c r="P5684" i="1"/>
  <c r="Q5684" i="1" s="1"/>
  <c r="P5685" i="1"/>
  <c r="Q5685" i="1" s="1"/>
  <c r="P5615" i="1"/>
  <c r="Q5615" i="1" s="1"/>
  <c r="P5686" i="1"/>
  <c r="Q5686" i="1" s="1"/>
  <c r="P5687" i="1"/>
  <c r="Q5687" i="1" s="1"/>
  <c r="P5688" i="1"/>
  <c r="Q5688" i="1" s="1"/>
  <c r="P4254" i="1"/>
  <c r="Q4254" i="1" s="1"/>
  <c r="P3169" i="1"/>
  <c r="Q3169" i="1" s="1"/>
  <c r="P4963" i="1"/>
  <c r="Q4963" i="1" s="1"/>
  <c r="P3350" i="1"/>
  <c r="Q3350" i="1" s="1"/>
  <c r="P3852" i="1"/>
  <c r="Q3852" i="1" s="1"/>
  <c r="P5689" i="1"/>
  <c r="Q5689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5690" i="1"/>
  <c r="Q5690" i="1" s="1"/>
  <c r="P4326" i="1"/>
  <c r="Q4326" i="1" s="1"/>
  <c r="P4256" i="1"/>
  <c r="Q4256" i="1" s="1"/>
  <c r="P4266" i="1"/>
  <c r="Q4266" i="1" s="1"/>
  <c r="P5277" i="1"/>
  <c r="Q5277" i="1" s="1"/>
  <c r="P5278" i="1"/>
  <c r="Q5278" i="1" s="1"/>
  <c r="P4969" i="1"/>
  <c r="Q4969" i="1" s="1"/>
  <c r="P5698" i="1"/>
  <c r="Q5698" i="1" s="1"/>
  <c r="P5699" i="1"/>
  <c r="Q5699" i="1" s="1"/>
  <c r="P4156" i="1"/>
  <c r="Q4156" i="1" s="1"/>
  <c r="P5708" i="1"/>
  <c r="Q5708" i="1" s="1"/>
  <c r="P5709" i="1"/>
  <c r="Q5709" i="1" s="1"/>
  <c r="P4533" i="1"/>
  <c r="Q4533" i="1" s="1"/>
  <c r="P4970" i="1"/>
  <c r="Q4970" i="1" s="1"/>
  <c r="P5710" i="1"/>
  <c r="Q5710" i="1" s="1"/>
  <c r="P5715" i="1"/>
  <c r="Q5715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698" i="1"/>
  <c r="Q3698" i="1" s="1"/>
  <c r="P3699" i="1"/>
  <c r="Q3699" i="1" s="1"/>
  <c r="P5716" i="1"/>
  <c r="Q5716" i="1" s="1"/>
  <c r="P5717" i="1"/>
  <c r="Q5717" i="1" s="1"/>
  <c r="P5719" i="1"/>
  <c r="Q5719" i="1" s="1"/>
  <c r="P3351" i="1"/>
  <c r="Q3351" i="1" s="1"/>
  <c r="P3853" i="1"/>
  <c r="Q3853" i="1" s="1"/>
  <c r="P5440" i="1"/>
  <c r="Q5440" i="1" s="1"/>
  <c r="P5720" i="1"/>
  <c r="Q5720" i="1" s="1"/>
  <c r="P4625" i="1"/>
  <c r="Q4625" i="1" s="1"/>
  <c r="P3982" i="1"/>
  <c r="Q3982" i="1" s="1"/>
  <c r="P5721" i="1"/>
  <c r="Q5721" i="1" s="1"/>
  <c r="P2159" i="1"/>
  <c r="Q2159" i="1" s="1"/>
  <c r="P4971" i="1"/>
  <c r="Q4971" i="1" s="1"/>
  <c r="P4972" i="1"/>
  <c r="Q4972" i="1" s="1"/>
  <c r="P4973" i="1"/>
  <c r="Q4973" i="1" s="1"/>
  <c r="P42" i="1"/>
  <c r="Q42" i="1" s="1"/>
  <c r="P3703" i="1"/>
  <c r="Q3703" i="1" s="1"/>
  <c r="P3704" i="1"/>
  <c r="Q3704" i="1" s="1"/>
  <c r="P3705" i="1"/>
  <c r="Q3705" i="1" s="1"/>
  <c r="P6161" i="1"/>
  <c r="Q6161" i="1" s="1"/>
  <c r="P5722" i="1"/>
  <c r="Q5722" i="1" s="1"/>
  <c r="P4268" i="1"/>
  <c r="Q4268" i="1" s="1"/>
  <c r="P5723" i="1"/>
  <c r="Q5723" i="1" s="1"/>
  <c r="P5724" i="1"/>
  <c r="Q5724" i="1" s="1"/>
  <c r="P5725" i="1"/>
  <c r="Q5725" i="1" s="1"/>
  <c r="P5865" i="1"/>
  <c r="Q5865" i="1" s="1"/>
  <c r="P5728" i="1"/>
  <c r="Q5728" i="1" s="1"/>
  <c r="P5328" i="1"/>
  <c r="Q5328" i="1" s="1"/>
  <c r="P4564" i="1"/>
  <c r="Q4564" i="1" s="1"/>
  <c r="P4565" i="1"/>
  <c r="Q4565" i="1" s="1"/>
  <c r="P5731" i="1"/>
  <c r="Q5731" i="1" s="1"/>
  <c r="P5732" i="1"/>
  <c r="Q5732" i="1" s="1"/>
  <c r="P2160" i="1"/>
  <c r="Q2160" i="1" s="1"/>
  <c r="P5733" i="1"/>
  <c r="Q5733" i="1" s="1"/>
  <c r="P6063" i="1"/>
  <c r="Q606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3523" i="1"/>
  <c r="Q3523" i="1" s="1"/>
  <c r="P4974" i="1"/>
  <c r="Q4974" i="1" s="1"/>
  <c r="P4269" i="1"/>
  <c r="Q4269" i="1" s="1"/>
  <c r="P5612" i="1"/>
  <c r="Q5612" i="1" s="1"/>
  <c r="P4975" i="1"/>
  <c r="Q4975" i="1" s="1"/>
  <c r="P4626" i="1"/>
  <c r="Q4626" i="1" s="1"/>
  <c r="P4976" i="1"/>
  <c r="Q4976" i="1" s="1"/>
  <c r="P5740" i="1"/>
  <c r="Q5740" i="1" s="1"/>
  <c r="P3854" i="1"/>
  <c r="Q3854" i="1" s="1"/>
  <c r="P4756" i="1"/>
  <c r="Q4756" i="1" s="1"/>
  <c r="P5741" i="1"/>
  <c r="Q5741" i="1" s="1"/>
  <c r="P4977" i="1"/>
  <c r="Q4977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4394" i="1"/>
  <c r="Q4394" i="1" s="1"/>
  <c r="P4395" i="1"/>
  <c r="Q4395" i="1" s="1"/>
  <c r="P4243" i="1"/>
  <c r="Q4243" i="1" s="1"/>
  <c r="P3524" i="1"/>
  <c r="Q3524" i="1" s="1"/>
  <c r="P4245" i="1"/>
  <c r="Q4245" i="1" s="1"/>
  <c r="P4246" i="1"/>
  <c r="Q4246" i="1" s="1"/>
  <c r="P4247" i="1"/>
  <c r="Q4247" i="1" s="1"/>
  <c r="P4270" i="1"/>
  <c r="Q4270" i="1" s="1"/>
  <c r="P5525" i="1"/>
  <c r="Q5525" i="1" s="1"/>
  <c r="P4248" i="1"/>
  <c r="Q4248" i="1" s="1"/>
  <c r="P4249" i="1"/>
  <c r="Q4249" i="1" s="1"/>
  <c r="P4271" i="1"/>
  <c r="Q4271" i="1" s="1"/>
  <c r="P5742" i="1"/>
  <c r="Q5742" i="1" s="1"/>
  <c r="P5743" i="1"/>
  <c r="Q5743" i="1" s="1"/>
  <c r="P4978" i="1"/>
  <c r="Q4978" i="1" s="1"/>
  <c r="P5533" i="1"/>
  <c r="Q5533" i="1" s="1"/>
  <c r="P4979" i="1"/>
  <c r="Q4979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272" i="1"/>
  <c r="Q4272" i="1" s="1"/>
  <c r="P5744" i="1"/>
  <c r="Q5744" i="1" s="1"/>
  <c r="P5747" i="1"/>
  <c r="Q5747" i="1" s="1"/>
  <c r="P4980" i="1"/>
  <c r="Q4980" i="1" s="1"/>
  <c r="P4981" i="1"/>
  <c r="Q4981" i="1" s="1"/>
  <c r="P5745" i="1"/>
  <c r="Q5745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4273" i="1"/>
  <c r="Q4273" i="1" s="1"/>
  <c r="P3199" i="1"/>
  <c r="Q3199" i="1" s="1"/>
  <c r="P4982" i="1"/>
  <c r="Q4982" i="1" s="1"/>
  <c r="P5746" i="1"/>
  <c r="Q5746" i="1" s="1"/>
  <c r="P5748" i="1"/>
  <c r="Q5748" i="1" s="1"/>
  <c r="P5749" i="1"/>
  <c r="Q5749" i="1" s="1"/>
  <c r="P5755" i="1"/>
  <c r="Q5755" i="1" s="1"/>
  <c r="P6053" i="1"/>
  <c r="Q6053" i="1" s="1"/>
  <c r="P5756" i="1"/>
  <c r="Q5756" i="1" s="1"/>
  <c r="P5757" i="1"/>
  <c r="Q5757" i="1" s="1"/>
  <c r="P4627" i="1"/>
  <c r="Q4627" i="1" s="1"/>
  <c r="P5666" i="1"/>
  <c r="Q5666" i="1" s="1"/>
  <c r="P5758" i="1"/>
  <c r="Q5758" i="1" s="1"/>
  <c r="P4063" i="1"/>
  <c r="Q4063" i="1" s="1"/>
  <c r="P5759" i="1"/>
  <c r="Q5759" i="1" s="1"/>
  <c r="P4983" i="1"/>
  <c r="Q4983" i="1" s="1"/>
  <c r="P5760" i="1"/>
  <c r="Q5760" i="1" s="1"/>
  <c r="P5761" i="1"/>
  <c r="Q5761" i="1" s="1"/>
  <c r="P5762" i="1"/>
  <c r="Q5762" i="1" s="1"/>
  <c r="P4628" i="1"/>
  <c r="Q4628" i="1" s="1"/>
  <c r="P5787" i="1"/>
  <c r="Q5787" i="1" s="1"/>
  <c r="P2616" i="1"/>
  <c r="Q2616" i="1" s="1"/>
  <c r="P4629" i="1"/>
  <c r="Q4629" i="1" s="1"/>
  <c r="P2697" i="1"/>
  <c r="Q2697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4441" i="1"/>
  <c r="Q4441" i="1" s="1"/>
  <c r="P4442" i="1"/>
  <c r="Q4442" i="1" s="1"/>
  <c r="P4443" i="1"/>
  <c r="Q4443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4444" i="1"/>
  <c r="Q4444" i="1" s="1"/>
  <c r="P4445" i="1"/>
  <c r="Q4445" i="1" s="1"/>
  <c r="P5788" i="1"/>
  <c r="Q5788" i="1" s="1"/>
  <c r="P2698" i="1"/>
  <c r="Q2698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4993" i="1"/>
  <c r="Q4993" i="1" s="1"/>
  <c r="P54" i="1"/>
  <c r="Q54" i="1" s="1"/>
  <c r="P4984" i="1"/>
  <c r="Q4984" i="1" s="1"/>
  <c r="P5789" i="1"/>
  <c r="Q5789" i="1" s="1"/>
  <c r="P4985" i="1"/>
  <c r="Q4985" i="1" s="1"/>
  <c r="P3833" i="1"/>
  <c r="Q3833" i="1" s="1"/>
  <c r="P3834" i="1"/>
  <c r="Q3834" i="1" s="1"/>
  <c r="P5792" i="1"/>
  <c r="Q5792" i="1" s="1"/>
  <c r="P4986" i="1"/>
  <c r="Q4986" i="1" s="1"/>
  <c r="P5797" i="1"/>
  <c r="Q5797" i="1" s="1"/>
  <c r="P5798" i="1"/>
  <c r="Q5798" i="1" s="1"/>
  <c r="P5799" i="1"/>
  <c r="Q5799" i="1" s="1"/>
  <c r="P4288" i="1"/>
  <c r="Q4288" i="1" s="1"/>
  <c r="P4987" i="1"/>
  <c r="Q4987" i="1" s="1"/>
  <c r="P5594" i="1"/>
  <c r="Q5594" i="1" s="1"/>
  <c r="P5595" i="1"/>
  <c r="Q5595" i="1" s="1"/>
  <c r="P5818" i="1"/>
  <c r="Q5818" i="1" s="1"/>
  <c r="P5800" i="1"/>
  <c r="Q5800" i="1" s="1"/>
  <c r="P3835" i="1"/>
  <c r="Q3835" i="1" s="1"/>
  <c r="P5801" i="1"/>
  <c r="Q5801" i="1" s="1"/>
  <c r="P5802" i="1"/>
  <c r="Q5802" i="1" s="1"/>
  <c r="P2728" i="1"/>
  <c r="Q2728" i="1" s="1"/>
  <c r="P4630" i="1"/>
  <c r="Q4630" i="1" s="1"/>
  <c r="P2729" i="1"/>
  <c r="Q2729" i="1" s="1"/>
  <c r="P5804" i="1"/>
  <c r="Q5804" i="1" s="1"/>
  <c r="P5805" i="1"/>
  <c r="Q5805" i="1" s="1"/>
  <c r="P4988" i="1"/>
  <c r="Q4988" i="1" s="1"/>
  <c r="P4989" i="1"/>
  <c r="Q4989" i="1" s="1"/>
  <c r="P4991" i="1"/>
  <c r="Q4991" i="1" s="1"/>
  <c r="P5806" i="1"/>
  <c r="Q5806" i="1" s="1"/>
  <c r="P4274" i="1"/>
  <c r="Q4274" i="1" s="1"/>
  <c r="P5807" i="1"/>
  <c r="Q5807" i="1" s="1"/>
  <c r="P2161" i="1"/>
  <c r="Q2161" i="1" s="1"/>
  <c r="P4992" i="1"/>
  <c r="Q4992" i="1" s="1"/>
  <c r="P3352" i="1"/>
  <c r="Q3352" i="1" s="1"/>
  <c r="P5808" i="1"/>
  <c r="Q5808" i="1" s="1"/>
  <c r="P4994" i="1"/>
  <c r="Q4994" i="1" s="1"/>
  <c r="P5809" i="1"/>
  <c r="Q5809" i="1" s="1"/>
  <c r="P5194" i="1"/>
  <c r="Q5194" i="1" s="1"/>
  <c r="P5195" i="1"/>
  <c r="Q5195" i="1" s="1"/>
  <c r="P4312" i="1"/>
  <c r="Q4312" i="1" s="1"/>
  <c r="P5810" i="1"/>
  <c r="Q5810" i="1" s="1"/>
  <c r="P6610" i="1"/>
  <c r="Q6610" i="1" s="1"/>
  <c r="P98" i="1"/>
  <c r="Q98" i="1" s="1"/>
  <c r="P5811" i="1"/>
  <c r="Q5811" i="1" s="1"/>
  <c r="P4705" i="1"/>
  <c r="Q4705" i="1" s="1"/>
  <c r="P4706" i="1"/>
  <c r="Q4706" i="1" s="1"/>
  <c r="P3353" i="1"/>
  <c r="Q3353" i="1" s="1"/>
  <c r="P4631" i="1"/>
  <c r="Q4631" i="1" s="1"/>
  <c r="P4713" i="1"/>
  <c r="Q4713" i="1" s="1"/>
  <c r="P5812" i="1"/>
  <c r="Q5812" i="1" s="1"/>
  <c r="P5813" i="1"/>
  <c r="Q5813" i="1" s="1"/>
  <c r="P5814" i="1"/>
  <c r="Q5814" i="1" s="1"/>
  <c r="P5815" i="1"/>
  <c r="Q5815" i="1" s="1"/>
  <c r="P2163" i="1"/>
  <c r="Q2163" i="1" s="1"/>
  <c r="P5816" i="1"/>
  <c r="Q5816" i="1" s="1"/>
  <c r="P5817" i="1"/>
  <c r="Q5817" i="1" s="1"/>
  <c r="P4632" i="1"/>
  <c r="Q4632" i="1" s="1"/>
  <c r="P3855" i="1"/>
  <c r="Q3855" i="1" s="1"/>
  <c r="P2165" i="1"/>
  <c r="Q2165" i="1" s="1"/>
  <c r="P4635" i="1"/>
  <c r="Q4635" i="1" s="1"/>
  <c r="P5819" i="1"/>
  <c r="Q5819" i="1" s="1"/>
  <c r="P5820" i="1"/>
  <c r="Q5820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4542" i="1"/>
  <c r="Q4542" i="1" s="1"/>
  <c r="P5821" i="1"/>
  <c r="Q5821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4124" i="1"/>
  <c r="Q4124" i="1" s="1"/>
  <c r="P4636" i="1"/>
  <c r="Q4636" i="1" s="1"/>
  <c r="P5831" i="1"/>
  <c r="Q5831" i="1" s="1"/>
  <c r="P5832" i="1"/>
  <c r="Q5832" i="1" s="1"/>
  <c r="P4275" i="1"/>
  <c r="Q4275" i="1" s="1"/>
  <c r="P4995" i="1"/>
  <c r="Q4995" i="1" s="1"/>
  <c r="P6156" i="1"/>
  <c r="Q6156" i="1" s="1"/>
  <c r="P4557" i="1"/>
  <c r="Q4557" i="1" s="1"/>
  <c r="P4558" i="1"/>
  <c r="Q4558" i="1" s="1"/>
  <c r="P4559" i="1"/>
  <c r="Q4559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4996" i="1"/>
  <c r="Q4996" i="1" s="1"/>
  <c r="P5833" i="1"/>
  <c r="Q5833" i="1" s="1"/>
  <c r="P5412" i="1"/>
  <c r="Q5412" i="1" s="1"/>
  <c r="P5834" i="1"/>
  <c r="Q5834" i="1" s="1"/>
  <c r="P5835" i="1"/>
  <c r="Q5835" i="1" s="1"/>
  <c r="P4997" i="1"/>
  <c r="Q4997" i="1" s="1"/>
  <c r="P4276" i="1"/>
  <c r="Q4276" i="1" s="1"/>
  <c r="P5836" i="1"/>
  <c r="Q5836" i="1" s="1"/>
  <c r="P5837" i="1"/>
  <c r="Q5837" i="1" s="1"/>
  <c r="P4998" i="1"/>
  <c r="Q4998" i="1" s="1"/>
  <c r="P5848" i="1"/>
  <c r="Q5848" i="1" s="1"/>
  <c r="P121" i="1"/>
  <c r="Q121" i="1" s="1"/>
  <c r="P4637" i="1"/>
  <c r="Q4637" i="1" s="1"/>
  <c r="P3399" i="1"/>
  <c r="Q3399" i="1" s="1"/>
  <c r="P5849" i="1"/>
  <c r="Q5849" i="1" s="1"/>
  <c r="P5852" i="1"/>
  <c r="Q5852" i="1" s="1"/>
  <c r="P4939" i="1"/>
  <c r="Q4939" i="1" s="1"/>
  <c r="P4940" i="1"/>
  <c r="Q4940" i="1" s="1"/>
  <c r="P4638" i="1"/>
  <c r="Q4638" i="1" s="1"/>
  <c r="P4944" i="1"/>
  <c r="Q4944" i="1" s="1"/>
  <c r="P4639" i="1"/>
  <c r="Q4639" i="1" s="1"/>
  <c r="P3472" i="1"/>
  <c r="Q3472" i="1" s="1"/>
  <c r="P6391" i="1"/>
  <c r="Q6391" i="1" s="1"/>
  <c r="P4946" i="1"/>
  <c r="Q4946" i="1" s="1"/>
  <c r="P2730" i="1"/>
  <c r="Q2730" i="1" s="1"/>
  <c r="P3258" i="1"/>
  <c r="Q3258" i="1" s="1"/>
  <c r="P3259" i="1"/>
  <c r="Q3259" i="1" s="1"/>
  <c r="P3260" i="1"/>
  <c r="Q3260" i="1" s="1"/>
  <c r="P3261" i="1"/>
  <c r="Q3261" i="1" s="1"/>
  <c r="P4999" i="1"/>
  <c r="Q4999" i="1" s="1"/>
  <c r="P4640" i="1"/>
  <c r="Q4640" i="1" s="1"/>
  <c r="P4641" i="1"/>
  <c r="Q4641" i="1" s="1"/>
  <c r="P2731" i="1"/>
  <c r="Q2731" i="1" s="1"/>
  <c r="P3856" i="1"/>
  <c r="Q3856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5853" i="1"/>
  <c r="Q5853" i="1" s="1"/>
  <c r="P5000" i="1"/>
  <c r="Q5000" i="1" s="1"/>
  <c r="P5854" i="1"/>
  <c r="Q5854" i="1" s="1"/>
  <c r="P4642" i="1"/>
  <c r="Q4642" i="1" s="1"/>
  <c r="P5855" i="1"/>
  <c r="Q5855" i="1" s="1"/>
  <c r="P5856" i="1"/>
  <c r="Q5856" i="1" s="1"/>
  <c r="P4643" i="1"/>
  <c r="Q4643" i="1" s="1"/>
  <c r="P5857" i="1"/>
  <c r="Q5857" i="1" s="1"/>
  <c r="P4780" i="1"/>
  <c r="Q4780" i="1" s="1"/>
  <c r="P4781" i="1"/>
  <c r="Q4781" i="1" s="1"/>
  <c r="P4782" i="1"/>
  <c r="Q4782" i="1" s="1"/>
  <c r="P155" i="1"/>
  <c r="Q155" i="1" s="1"/>
  <c r="P5598" i="1"/>
  <c r="Q5598" i="1" s="1"/>
  <c r="P5599" i="1"/>
  <c r="Q5599" i="1" s="1"/>
  <c r="P5314" i="1"/>
  <c r="Q5314" i="1" s="1"/>
  <c r="P5315" i="1"/>
  <c r="Q5315" i="1" s="1"/>
  <c r="P5001" i="1"/>
  <c r="Q5001" i="1" s="1"/>
  <c r="P4644" i="1"/>
  <c r="Q4644" i="1" s="1"/>
  <c r="P5858" i="1"/>
  <c r="Q5858" i="1" s="1"/>
  <c r="P5861" i="1"/>
  <c r="Q5861" i="1" s="1"/>
  <c r="P5862" i="1"/>
  <c r="Q5862" i="1" s="1"/>
  <c r="P3959" i="1"/>
  <c r="Q3959" i="1" s="1"/>
  <c r="P2732" i="1"/>
  <c r="Q2732" i="1" s="1"/>
  <c r="P4796" i="1"/>
  <c r="Q4796" i="1" s="1"/>
  <c r="P4797" i="1"/>
  <c r="Q4797" i="1" s="1"/>
  <c r="P3474" i="1"/>
  <c r="Q3474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5863" i="1"/>
  <c r="Q5863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5158" i="1"/>
  <c r="Q5158" i="1" s="1"/>
  <c r="P5159" i="1"/>
  <c r="Q5159" i="1" s="1"/>
  <c r="P5160" i="1"/>
  <c r="Q5160" i="1" s="1"/>
  <c r="P4277" i="1"/>
  <c r="Q4277" i="1" s="1"/>
  <c r="P3476" i="1"/>
  <c r="Q3476" i="1" s="1"/>
  <c r="P3858" i="1"/>
  <c r="Q3858" i="1" s="1"/>
  <c r="P5864" i="1"/>
  <c r="Q5864" i="1" s="1"/>
  <c r="P5163" i="1"/>
  <c r="Q5163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4278" i="1"/>
  <c r="Q4278" i="1" s="1"/>
  <c r="P5005" i="1"/>
  <c r="Q5005" i="1" s="1"/>
  <c r="P156" i="1"/>
  <c r="Q156" i="1" s="1"/>
  <c r="P2733" i="1"/>
  <c r="Q2733" i="1" s="1"/>
  <c r="P5006" i="1"/>
  <c r="Q5006" i="1" s="1"/>
  <c r="P5867" i="1"/>
  <c r="Q5867" i="1" s="1"/>
  <c r="P5868" i="1"/>
  <c r="Q5868" i="1" s="1"/>
  <c r="P5166" i="1"/>
  <c r="Q5166" i="1" s="1"/>
  <c r="P2166" i="1"/>
  <c r="Q2166" i="1" s="1"/>
  <c r="P5869" i="1"/>
  <c r="Q5869" i="1" s="1"/>
  <c r="P2936" i="1"/>
  <c r="Q2936" i="1" s="1"/>
  <c r="P5870" i="1"/>
  <c r="Q5870" i="1" s="1"/>
  <c r="P5871" i="1"/>
  <c r="Q5871" i="1" s="1"/>
  <c r="P5785" i="1"/>
  <c r="Q5785" i="1" s="1"/>
  <c r="P5866" i="1"/>
  <c r="Q5866" i="1" s="1"/>
  <c r="P2169" i="1"/>
  <c r="Q2169" i="1" s="1"/>
  <c r="P2849" i="1"/>
  <c r="Q2849" i="1" s="1"/>
  <c r="P5018" i="1"/>
  <c r="Q5018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5872" i="1"/>
  <c r="Q5872" i="1" s="1"/>
  <c r="P5873" i="1"/>
  <c r="Q5873" i="1" s="1"/>
  <c r="P4645" i="1"/>
  <c r="Q4645" i="1" s="1"/>
  <c r="P3859" i="1"/>
  <c r="Q3859" i="1" s="1"/>
  <c r="P3870" i="1"/>
  <c r="Q3870" i="1" s="1"/>
  <c r="P5019" i="1"/>
  <c r="Q5019" i="1" s="1"/>
  <c r="P5020" i="1"/>
  <c r="Q5020" i="1" s="1"/>
  <c r="P5874" i="1"/>
  <c r="Q5874" i="1" s="1"/>
  <c r="P2172" i="1"/>
  <c r="Q2172" i="1" s="1"/>
  <c r="P5021" i="1"/>
  <c r="Q5021" i="1" s="1"/>
  <c r="P5038" i="1"/>
  <c r="Q5038" i="1" s="1"/>
  <c r="P5039" i="1"/>
  <c r="Q5039" i="1" s="1"/>
  <c r="P5040" i="1"/>
  <c r="Q5040" i="1" s="1"/>
  <c r="P5374" i="1"/>
  <c r="Q5374" i="1" s="1"/>
  <c r="P5375" i="1"/>
  <c r="Q5375" i="1" s="1"/>
  <c r="P3872" i="1"/>
  <c r="Q3872" i="1" s="1"/>
  <c r="P5390" i="1"/>
  <c r="Q5390" i="1" s="1"/>
  <c r="P5022" i="1"/>
  <c r="Q5022" i="1" s="1"/>
  <c r="P5023" i="1"/>
  <c r="Q5023" i="1" s="1"/>
  <c r="P2934" i="1"/>
  <c r="Q2934" i="1" s="1"/>
  <c r="P5875" i="1"/>
  <c r="Q5875" i="1" s="1"/>
  <c r="P157" i="1"/>
  <c r="Q157" i="1" s="1"/>
  <c r="P5877" i="1"/>
  <c r="Q5877" i="1" s="1"/>
  <c r="P5024" i="1"/>
  <c r="Q5024" i="1" s="1"/>
  <c r="P3662" i="1"/>
  <c r="Q3662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480" i="1"/>
  <c r="Q3480" i="1" s="1"/>
  <c r="P6343" i="1"/>
  <c r="Q6343" i="1" s="1"/>
  <c r="P5984" i="1"/>
  <c r="Q5984" i="1" s="1"/>
  <c r="P5915" i="1"/>
  <c r="Q5915" i="1" s="1"/>
  <c r="P5916" i="1"/>
  <c r="Q5916" i="1" s="1"/>
  <c r="P3481" i="1"/>
  <c r="Q3481" i="1" s="1"/>
  <c r="P5878" i="1"/>
  <c r="Q5878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2371" i="1"/>
  <c r="Q2371" i="1" s="1"/>
  <c r="P2372" i="1"/>
  <c r="Q2372" i="1" s="1"/>
  <c r="P4255" i="1"/>
  <c r="Q4255" i="1" s="1"/>
  <c r="P5718" i="1"/>
  <c r="Q5718" i="1" s="1"/>
  <c r="P5025" i="1"/>
  <c r="Q5025" i="1" s="1"/>
  <c r="P6529" i="1"/>
  <c r="Q6529" i="1" s="1"/>
  <c r="P4646" i="1"/>
  <c r="Q4646" i="1" s="1"/>
  <c r="P4279" i="1"/>
  <c r="Q4279" i="1" s="1"/>
  <c r="P5879" i="1"/>
  <c r="Q5879" i="1" s="1"/>
  <c r="P5997" i="1"/>
  <c r="Q5997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5265" i="1"/>
  <c r="Q5265" i="1" s="1"/>
  <c r="P5880" i="1"/>
  <c r="Q5880" i="1" s="1"/>
  <c r="P5881" i="1"/>
  <c r="Q5881" i="1" s="1"/>
  <c r="P4281" i="1"/>
  <c r="Q4281" i="1" s="1"/>
  <c r="P2173" i="1"/>
  <c r="Q2173" i="1" s="1"/>
  <c r="P6447" i="1"/>
  <c r="Q6447" i="1" s="1"/>
  <c r="P172" i="1"/>
  <c r="Q172" i="1" s="1"/>
  <c r="P3873" i="1"/>
  <c r="Q3873" i="1" s="1"/>
  <c r="P4647" i="1"/>
  <c r="Q4647" i="1" s="1"/>
  <c r="P4282" i="1"/>
  <c r="Q4282" i="1" s="1"/>
  <c r="P4283" i="1"/>
  <c r="Q4283" i="1" s="1"/>
  <c r="P5026" i="1"/>
  <c r="Q5026" i="1" s="1"/>
  <c r="P4284" i="1"/>
  <c r="Q4284" i="1" s="1"/>
  <c r="P6572" i="1"/>
  <c r="Q6572" i="1" s="1"/>
  <c r="P5882" i="1"/>
  <c r="Q5882" i="1" s="1"/>
  <c r="P5027" i="1"/>
  <c r="Q5027" i="1" s="1"/>
  <c r="P5590" i="1"/>
  <c r="Q5590" i="1" s="1"/>
  <c r="P5591" i="1"/>
  <c r="Q5591" i="1" s="1"/>
  <c r="P5282" i="1"/>
  <c r="Q5282" i="1" s="1"/>
  <c r="P5283" i="1"/>
  <c r="Q5283" i="1" s="1"/>
  <c r="P5028" i="1"/>
  <c r="Q5028" i="1" s="1"/>
  <c r="P5883" i="1"/>
  <c r="Q5883" i="1" s="1"/>
  <c r="P3876" i="1"/>
  <c r="Q3876" i="1" s="1"/>
  <c r="P4285" i="1"/>
  <c r="Q4285" i="1" s="1"/>
  <c r="P5884" i="1"/>
  <c r="Q5884" i="1" s="1"/>
  <c r="P4287" i="1"/>
  <c r="Q4287" i="1" s="1"/>
  <c r="P5885" i="1"/>
  <c r="Q5885" i="1" s="1"/>
  <c r="P2935" i="1"/>
  <c r="Q2935" i="1" s="1"/>
  <c r="P5030" i="1"/>
  <c r="Q5030" i="1" s="1"/>
  <c r="P173" i="1"/>
  <c r="Q173" i="1" s="1"/>
  <c r="P5886" i="1"/>
  <c r="Q5886" i="1" s="1"/>
  <c r="P5887" i="1"/>
  <c r="Q5887" i="1" s="1"/>
  <c r="P4648" i="1"/>
  <c r="Q4648" i="1" s="1"/>
  <c r="P4289" i="1"/>
  <c r="Q4289" i="1" s="1"/>
  <c r="P3877" i="1"/>
  <c r="Q3877" i="1" s="1"/>
  <c r="P5859" i="1"/>
  <c r="Q5859" i="1" s="1"/>
  <c r="P6098" i="1"/>
  <c r="Q6098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6499" i="1"/>
  <c r="Q6499" i="1" s="1"/>
  <c r="P4925" i="1"/>
  <c r="Q4925" i="1" s="1"/>
  <c r="P5888" i="1"/>
  <c r="Q5888" i="1" s="1"/>
  <c r="P5889" i="1"/>
  <c r="Q5889" i="1" s="1"/>
  <c r="P5890" i="1"/>
  <c r="Q5890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5031" i="1"/>
  <c r="Q5031" i="1" s="1"/>
  <c r="P5032" i="1"/>
  <c r="Q5032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2174" i="1"/>
  <c r="Q2174" i="1" s="1"/>
  <c r="P3878" i="1"/>
  <c r="Q3878" i="1" s="1"/>
  <c r="P2175" i="1"/>
  <c r="Q2175" i="1" s="1"/>
  <c r="P2176" i="1"/>
  <c r="Q2176" i="1" s="1"/>
  <c r="P4291" i="1"/>
  <c r="Q4291" i="1" s="1"/>
  <c r="P201" i="1"/>
  <c r="Q201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5499" i="1"/>
  <c r="Q5499" i="1" s="1"/>
  <c r="P5903" i="1"/>
  <c r="Q5903" i="1" s="1"/>
  <c r="P6169" i="1"/>
  <c r="Q6169" i="1" s="1"/>
  <c r="P5033" i="1"/>
  <c r="Q5033" i="1" s="1"/>
  <c r="P3494" i="1"/>
  <c r="Q3494" i="1" s="1"/>
  <c r="P6127" i="1"/>
  <c r="Q6127" i="1" s="1"/>
  <c r="P3458" i="1"/>
  <c r="Q3458" i="1" s="1"/>
  <c r="P3459" i="1"/>
  <c r="Q3459" i="1" s="1"/>
  <c r="P3460" i="1"/>
  <c r="Q3460" i="1" s="1"/>
  <c r="P3461" i="1"/>
  <c r="Q3461" i="1" s="1"/>
  <c r="P5786" i="1"/>
  <c r="Q5786" i="1" s="1"/>
  <c r="P5904" i="1"/>
  <c r="Q5904" i="1" s="1"/>
  <c r="P2941" i="1"/>
  <c r="Q2941" i="1" s="1"/>
  <c r="P5790" i="1"/>
  <c r="Q5790" i="1" s="1"/>
  <c r="P5791" i="1"/>
  <c r="Q5791" i="1" s="1"/>
  <c r="P3496" i="1"/>
  <c r="Q3496" i="1" s="1"/>
  <c r="P5908" i="1"/>
  <c r="Q5908" i="1" s="1"/>
  <c r="P5921" i="1"/>
  <c r="Q5921" i="1" s="1"/>
  <c r="P3497" i="1"/>
  <c r="Q3497" i="1" s="1"/>
  <c r="P4064" i="1"/>
  <c r="Q4064" i="1" s="1"/>
  <c r="P5515" i="1"/>
  <c r="Q5515" i="1" s="1"/>
  <c r="P5516" i="1"/>
  <c r="Q5516" i="1" s="1"/>
  <c r="P3879" i="1"/>
  <c r="Q3879" i="1" s="1"/>
  <c r="P5922" i="1"/>
  <c r="Q5922" i="1" s="1"/>
  <c r="P3880" i="1"/>
  <c r="Q3880" i="1" s="1"/>
  <c r="P5923" i="1"/>
  <c r="Q5923" i="1" s="1"/>
  <c r="P4292" i="1"/>
  <c r="Q4292" i="1" s="1"/>
  <c r="P5924" i="1"/>
  <c r="Q5924" i="1" s="1"/>
  <c r="P5034" i="1"/>
  <c r="Q5034" i="1" s="1"/>
  <c r="P5926" i="1"/>
  <c r="Q5926" i="1" s="1"/>
  <c r="P260" i="1"/>
  <c r="Q260" i="1" s="1"/>
  <c r="P261" i="1"/>
  <c r="Q261" i="1" s="1"/>
  <c r="P5035" i="1"/>
  <c r="Q5035" i="1" s="1"/>
  <c r="P5927" i="1"/>
  <c r="Q5927" i="1" s="1"/>
  <c r="P5929" i="1"/>
  <c r="Q5929" i="1" s="1"/>
  <c r="P6197" i="1"/>
  <c r="Q6197" i="1" s="1"/>
  <c r="P4649" i="1"/>
  <c r="Q4649" i="1" s="1"/>
  <c r="P2177" i="1"/>
  <c r="Q2177" i="1" s="1"/>
  <c r="P6476" i="1"/>
  <c r="Q6476" i="1" s="1"/>
  <c r="P5930" i="1"/>
  <c r="Q5930" i="1" s="1"/>
  <c r="P5933" i="1"/>
  <c r="Q5933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5980" i="1"/>
  <c r="Q5980" i="1" s="1"/>
  <c r="P4293" i="1"/>
  <c r="Q4293" i="1" s="1"/>
  <c r="P5934" i="1"/>
  <c r="Q5934" i="1" s="1"/>
  <c r="P4294" i="1"/>
  <c r="Q4294" i="1" s="1"/>
  <c r="P5036" i="1"/>
  <c r="Q5036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2178" i="1"/>
  <c r="Q2178" i="1" s="1"/>
  <c r="P5935" i="1"/>
  <c r="Q5935" i="1" s="1"/>
  <c r="P5936" i="1"/>
  <c r="Q5936" i="1" s="1"/>
  <c r="P2179" i="1"/>
  <c r="Q2179" i="1" s="1"/>
  <c r="P5037" i="1"/>
  <c r="Q5037" i="1" s="1"/>
  <c r="P4650" i="1"/>
  <c r="Q4650" i="1" s="1"/>
  <c r="P6430" i="1"/>
  <c r="Q6430" i="1" s="1"/>
  <c r="P5167" i="1"/>
  <c r="Q5167" i="1" s="1"/>
  <c r="P5937" i="1"/>
  <c r="Q5937" i="1" s="1"/>
  <c r="P2944" i="1"/>
  <c r="Q2944" i="1" s="1"/>
  <c r="P5670" i="1"/>
  <c r="Q5670" i="1" s="1"/>
  <c r="P5671" i="1"/>
  <c r="Q5671" i="1" s="1"/>
  <c r="P2361" i="1"/>
  <c r="Q2361" i="1" s="1"/>
  <c r="P4656" i="1"/>
  <c r="Q4656" i="1" s="1"/>
  <c r="P4295" i="1"/>
  <c r="Q4295" i="1" s="1"/>
  <c r="P5041" i="1"/>
  <c r="Q5041" i="1" s="1"/>
  <c r="P5928" i="1"/>
  <c r="Q5928" i="1" s="1"/>
  <c r="P5938" i="1"/>
  <c r="Q5938" i="1" s="1"/>
  <c r="P262" i="1"/>
  <c r="Q262" i="1" s="1"/>
  <c r="P5939" i="1"/>
  <c r="Q5939" i="1" s="1"/>
  <c r="P5940" i="1"/>
  <c r="Q5940" i="1" s="1"/>
  <c r="P6268" i="1"/>
  <c r="Q6268" i="1" s="1"/>
  <c r="P5941" i="1"/>
  <c r="Q5941" i="1" s="1"/>
  <c r="P5042" i="1"/>
  <c r="Q5042" i="1" s="1"/>
  <c r="P5942" i="1"/>
  <c r="Q5942" i="1" s="1"/>
  <c r="P273" i="1"/>
  <c r="Q273" i="1" s="1"/>
  <c r="P5944" i="1"/>
  <c r="Q5944" i="1" s="1"/>
  <c r="P4296" i="1"/>
  <c r="Q4296" i="1" s="1"/>
  <c r="P4297" i="1"/>
  <c r="Q4297" i="1" s="1"/>
  <c r="P2946" i="1"/>
  <c r="Q2946" i="1" s="1"/>
  <c r="P4298" i="1"/>
  <c r="Q4298" i="1" s="1"/>
  <c r="P5711" i="1"/>
  <c r="Q5711" i="1" s="1"/>
  <c r="P5712" i="1"/>
  <c r="Q571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5043" i="1"/>
  <c r="Q5043" i="1" s="1"/>
  <c r="P4657" i="1"/>
  <c r="Q4657" i="1" s="1"/>
  <c r="P5946" i="1"/>
  <c r="Q5946" i="1" s="1"/>
  <c r="P4299" i="1"/>
  <c r="Q4299" i="1" s="1"/>
  <c r="P3881" i="1"/>
  <c r="Q3881" i="1" s="1"/>
  <c r="P5947" i="1"/>
  <c r="Q5947" i="1" s="1"/>
  <c r="P4800" i="1"/>
  <c r="Q4800" i="1" s="1"/>
  <c r="P5948" i="1"/>
  <c r="Q5948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6284" i="1"/>
  <c r="Q6284" i="1" s="1"/>
  <c r="P4658" i="1"/>
  <c r="Q4658" i="1" s="1"/>
  <c r="P2362" i="1"/>
  <c r="Q2362" i="1" s="1"/>
  <c r="P2948" i="1"/>
  <c r="Q2948" i="1" s="1"/>
  <c r="P3882" i="1"/>
  <c r="Q3882" i="1" s="1"/>
  <c r="P4659" i="1"/>
  <c r="Q4659" i="1" s="1"/>
  <c r="P4300" i="1"/>
  <c r="Q4300" i="1" s="1"/>
  <c r="P2363" i="1"/>
  <c r="Q2363" i="1" s="1"/>
  <c r="P2949" i="1"/>
  <c r="Q2949" i="1" s="1"/>
  <c r="P3883" i="1"/>
  <c r="Q3883" i="1" s="1"/>
  <c r="P5949" i="1"/>
  <c r="Q5949" i="1" s="1"/>
  <c r="P2364" i="1"/>
  <c r="Q2364" i="1" s="1"/>
  <c r="P5950" i="1"/>
  <c r="Q5950" i="1" s="1"/>
  <c r="P5851" i="1"/>
  <c r="Q5851" i="1" s="1"/>
  <c r="P2950" i="1"/>
  <c r="Q2950" i="1" s="1"/>
  <c r="P6012" i="1"/>
  <c r="Q6012" i="1" s="1"/>
  <c r="P6013" i="1"/>
  <c r="Q6013" i="1" s="1"/>
  <c r="P6017" i="1"/>
  <c r="Q6017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884" i="1"/>
  <c r="Q3884" i="1" s="1"/>
  <c r="P5416" i="1"/>
  <c r="Q5416" i="1" s="1"/>
  <c r="P6021" i="1"/>
  <c r="Q6021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4660" i="1"/>
  <c r="Q4660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5951" i="1"/>
  <c r="Q5951" i="1" s="1"/>
  <c r="P5952" i="1"/>
  <c r="Q5952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6172" i="1"/>
  <c r="Q6172" i="1" s="1"/>
  <c r="P5953" i="1"/>
  <c r="Q5953" i="1" s="1"/>
  <c r="P3885" i="1"/>
  <c r="Q3885" i="1" s="1"/>
  <c r="P2365" i="1"/>
  <c r="Q2365" i="1" s="1"/>
  <c r="P5954" i="1"/>
  <c r="Q5954" i="1" s="1"/>
  <c r="P4301" i="1"/>
  <c r="Q4301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5860" i="1"/>
  <c r="Q5860" i="1" s="1"/>
  <c r="P2971" i="1"/>
  <c r="Q2971" i="1" s="1"/>
  <c r="P4661" i="1"/>
  <c r="Q4661" i="1" s="1"/>
  <c r="P4662" i="1"/>
  <c r="Q4662" i="1" s="1"/>
  <c r="P3507" i="1"/>
  <c r="Q3507" i="1" s="1"/>
  <c r="P3508" i="1"/>
  <c r="Q3508" i="1" s="1"/>
  <c r="P4663" i="1"/>
  <c r="Q4663" i="1" s="1"/>
  <c r="P3828" i="1"/>
  <c r="Q3828" i="1" s="1"/>
  <c r="P6366" i="1"/>
  <c r="Q6366" i="1" s="1"/>
  <c r="P3886" i="1"/>
  <c r="Q3886" i="1" s="1"/>
  <c r="P5044" i="1"/>
  <c r="Q5044" i="1" s="1"/>
  <c r="P5955" i="1"/>
  <c r="Q5955" i="1" s="1"/>
  <c r="P275" i="1"/>
  <c r="Q275" i="1" s="1"/>
  <c r="P5956" i="1"/>
  <c r="Q5956" i="1" s="1"/>
  <c r="P5045" i="1"/>
  <c r="Q5045" i="1" s="1"/>
  <c r="P5957" i="1"/>
  <c r="Q5957" i="1" s="1"/>
  <c r="P4664" i="1"/>
  <c r="Q4664" i="1" s="1"/>
  <c r="P3509" i="1"/>
  <c r="Q3509" i="1" s="1"/>
  <c r="P4665" i="1"/>
  <c r="Q4665" i="1" s="1"/>
  <c r="P5046" i="1"/>
  <c r="Q5046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303" i="1"/>
  <c r="Q4303" i="1" s="1"/>
  <c r="P2366" i="1"/>
  <c r="Q2366" i="1" s="1"/>
  <c r="P5876" i="1"/>
  <c r="Q5876" i="1" s="1"/>
  <c r="P6143" i="1"/>
  <c r="Q6143" i="1" s="1"/>
  <c r="P6144" i="1"/>
  <c r="Q6144" i="1" s="1"/>
  <c r="P2367" i="1"/>
  <c r="Q2367" i="1" s="1"/>
  <c r="P5958" i="1"/>
  <c r="Q5958" i="1" s="1"/>
  <c r="P2972" i="1"/>
  <c r="Q2972" i="1" s="1"/>
  <c r="P5959" i="1"/>
  <c r="Q5959" i="1" s="1"/>
  <c r="P5047" i="1"/>
  <c r="Q5047" i="1" s="1"/>
  <c r="P5048" i="1"/>
  <c r="Q5048" i="1" s="1"/>
  <c r="P4651" i="1"/>
  <c r="Q4651" i="1" s="1"/>
  <c r="P4652" i="1"/>
  <c r="Q4652" i="1" s="1"/>
  <c r="P4653" i="1"/>
  <c r="Q4653" i="1" s="1"/>
  <c r="P4654" i="1"/>
  <c r="Q4654" i="1" s="1"/>
  <c r="P2973" i="1"/>
  <c r="Q2973" i="1" s="1"/>
  <c r="P3888" i="1"/>
  <c r="Q3888" i="1" s="1"/>
  <c r="P5960" i="1"/>
  <c r="Q5960" i="1" s="1"/>
  <c r="P5643" i="1"/>
  <c r="Q5643" i="1" s="1"/>
  <c r="P5049" i="1"/>
  <c r="Q5049" i="1" s="1"/>
  <c r="P3938" i="1"/>
  <c r="Q3938" i="1" s="1"/>
  <c r="P5058" i="1"/>
  <c r="Q5058" i="1" s="1"/>
  <c r="P4666" i="1"/>
  <c r="Q4666" i="1" s="1"/>
  <c r="P5961" i="1"/>
  <c r="Q5961" i="1" s="1"/>
  <c r="P5962" i="1"/>
  <c r="Q5962" i="1" s="1"/>
  <c r="P6613" i="1"/>
  <c r="Q6613" i="1" s="1"/>
  <c r="P4667" i="1"/>
  <c r="Q4667" i="1" s="1"/>
  <c r="P4668" i="1"/>
  <c r="Q4668" i="1" s="1"/>
  <c r="P5963" i="1"/>
  <c r="Q5963" i="1" s="1"/>
  <c r="P369" i="1"/>
  <c r="Q369" i="1" s="1"/>
  <c r="P5059" i="1"/>
  <c r="Q5059" i="1" s="1"/>
  <c r="P5646" i="1"/>
  <c r="Q5646" i="1" s="1"/>
  <c r="P5969" i="1"/>
  <c r="Q5969" i="1" s="1"/>
  <c r="P5060" i="1"/>
  <c r="Q5060" i="1" s="1"/>
  <c r="P3939" i="1"/>
  <c r="Q3939" i="1" s="1"/>
  <c r="P3940" i="1"/>
  <c r="Q3940" i="1" s="1"/>
  <c r="P4304" i="1"/>
  <c r="Q4304" i="1" s="1"/>
  <c r="P3941" i="1"/>
  <c r="Q3941" i="1" s="1"/>
  <c r="P4669" i="1"/>
  <c r="Q4669" i="1" s="1"/>
  <c r="P5970" i="1"/>
  <c r="Q5970" i="1" s="1"/>
  <c r="P5971" i="1"/>
  <c r="Q5971" i="1" s="1"/>
  <c r="P6237" i="1"/>
  <c r="Q6237" i="1" s="1"/>
  <c r="P5061" i="1"/>
  <c r="Q5061" i="1" s="1"/>
  <c r="P5972" i="1"/>
  <c r="Q5972" i="1" s="1"/>
  <c r="P5062" i="1"/>
  <c r="Q5062" i="1" s="1"/>
  <c r="P6239" i="1"/>
  <c r="Q6239" i="1" s="1"/>
  <c r="P6092" i="1"/>
  <c r="Q6092" i="1" s="1"/>
  <c r="P3943" i="1"/>
  <c r="Q3943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306" i="1"/>
  <c r="Q4306" i="1" s="1"/>
  <c r="P6824" i="1"/>
  <c r="Q6824" i="1" s="1"/>
  <c r="P6454" i="1"/>
  <c r="Q6454" i="1" s="1"/>
  <c r="P5973" i="1"/>
  <c r="Q5973" i="1" s="1"/>
  <c r="P5974" i="1"/>
  <c r="Q5974" i="1" s="1"/>
  <c r="P5975" i="1"/>
  <c r="Q5975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70" i="1"/>
  <c r="Q370" i="1" s="1"/>
  <c r="P5976" i="1"/>
  <c r="Q5976" i="1" s="1"/>
  <c r="P3948" i="1"/>
  <c r="Q3948" i="1" s="1"/>
  <c r="P4670" i="1"/>
  <c r="Q4670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2368" i="1"/>
  <c r="Q2368" i="1" s="1"/>
  <c r="P5977" i="1"/>
  <c r="Q5977" i="1" s="1"/>
  <c r="P5978" i="1"/>
  <c r="Q5978" i="1" s="1"/>
  <c r="P4671" i="1"/>
  <c r="Q4671" i="1" s="1"/>
  <c r="P2974" i="1"/>
  <c r="Q2974" i="1" s="1"/>
  <c r="P6120" i="1"/>
  <c r="Q6120" i="1" s="1"/>
  <c r="P6121" i="1"/>
  <c r="Q6121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5979" i="1"/>
  <c r="Q5979" i="1" s="1"/>
  <c r="P4307" i="1"/>
  <c r="Q4307" i="1" s="1"/>
  <c r="P5063" i="1"/>
  <c r="Q5063" i="1" s="1"/>
  <c r="P5981" i="1"/>
  <c r="Q5981" i="1" s="1"/>
  <c r="P4225" i="1"/>
  <c r="Q4225" i="1" s="1"/>
  <c r="P4226" i="1"/>
  <c r="Q4226" i="1" s="1"/>
  <c r="P371" i="1"/>
  <c r="Q371" i="1" s="1"/>
  <c r="P4927" i="1"/>
  <c r="Q4927" i="1" s="1"/>
  <c r="P4928" i="1"/>
  <c r="Q4928" i="1" s="1"/>
  <c r="P4929" i="1"/>
  <c r="Q4929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308" i="1"/>
  <c r="Q4308" i="1" s="1"/>
  <c r="P6315" i="1"/>
  <c r="Q6315" i="1" s="1"/>
  <c r="P5982" i="1"/>
  <c r="Q5982" i="1" s="1"/>
  <c r="P4672" i="1"/>
  <c r="Q4672" i="1" s="1"/>
  <c r="P4673" i="1"/>
  <c r="Q4673" i="1" s="1"/>
  <c r="P4674" i="1"/>
  <c r="Q4674" i="1" s="1"/>
  <c r="P5983" i="1"/>
  <c r="Q5983" i="1" s="1"/>
  <c r="P3512" i="1"/>
  <c r="Q3512" i="1" s="1"/>
  <c r="P4309" i="1"/>
  <c r="Q4309" i="1" s="1"/>
  <c r="P372" i="1"/>
  <c r="Q372" i="1" s="1"/>
  <c r="P5064" i="1"/>
  <c r="Q5064" i="1" s="1"/>
  <c r="P4675" i="1"/>
  <c r="Q4675" i="1" s="1"/>
  <c r="P4310" i="1"/>
  <c r="Q4310" i="1" s="1"/>
  <c r="P6320" i="1"/>
  <c r="Q6320" i="1" s="1"/>
  <c r="P4313" i="1"/>
  <c r="Q4313" i="1" s="1"/>
  <c r="P5985" i="1"/>
  <c r="Q5985" i="1" s="1"/>
  <c r="P4314" i="1"/>
  <c r="Q4314" i="1" s="1"/>
  <c r="P6667" i="1"/>
  <c r="Q6667" i="1" s="1"/>
  <c r="P5065" i="1"/>
  <c r="Q5065" i="1" s="1"/>
  <c r="P2369" i="1"/>
  <c r="Q2369" i="1" s="1"/>
  <c r="P5073" i="1"/>
  <c r="Q5073" i="1" s="1"/>
  <c r="P2975" i="1"/>
  <c r="Q2975" i="1" s="1"/>
  <c r="P3513" i="1"/>
  <c r="Q3513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4316" i="1"/>
  <c r="Q4316" i="1" s="1"/>
  <c r="P4317" i="1"/>
  <c r="Q4317" i="1" s="1"/>
  <c r="P5986" i="1"/>
  <c r="Q5986" i="1" s="1"/>
  <c r="P436" i="1"/>
  <c r="Q436" i="1" s="1"/>
  <c r="P5987" i="1"/>
  <c r="Q5987" i="1" s="1"/>
  <c r="P5988" i="1"/>
  <c r="Q5988" i="1" s="1"/>
  <c r="P2404" i="1"/>
  <c r="Q2404" i="1" s="1"/>
  <c r="P2405" i="1"/>
  <c r="Q2405" i="1" s="1"/>
  <c r="P2406" i="1"/>
  <c r="Q2406" i="1" s="1"/>
  <c r="P6218" i="1"/>
  <c r="Q6218" i="1" s="1"/>
  <c r="P6219" i="1"/>
  <c r="Q6219" i="1" s="1"/>
  <c r="P6220" i="1"/>
  <c r="Q6220" i="1" s="1"/>
  <c r="P4960" i="1"/>
  <c r="Q4960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6771" i="1"/>
  <c r="Q6771" i="1" s="1"/>
  <c r="P2370" i="1"/>
  <c r="Q2370" i="1" s="1"/>
  <c r="P4676" i="1"/>
  <c r="Q4676" i="1" s="1"/>
  <c r="P5989" i="1"/>
  <c r="Q5989" i="1" s="1"/>
  <c r="P5968" i="1"/>
  <c r="Q5968" i="1" s="1"/>
  <c r="P2376" i="1"/>
  <c r="Q2376" i="1" s="1"/>
  <c r="P6384" i="1"/>
  <c r="Q6384" i="1" s="1"/>
  <c r="P2377" i="1"/>
  <c r="Q2377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6387" i="1"/>
  <c r="Q6387" i="1" s="1"/>
  <c r="P5074" i="1"/>
  <c r="Q5074" i="1" s="1"/>
  <c r="P6451" i="1"/>
  <c r="Q6451" i="1" s="1"/>
  <c r="P6452" i="1"/>
  <c r="Q6452" i="1" s="1"/>
  <c r="P4682" i="1"/>
  <c r="Q4682" i="1" s="1"/>
  <c r="P5580" i="1"/>
  <c r="Q5580" i="1" s="1"/>
  <c r="P2379" i="1"/>
  <c r="Q2379" i="1" s="1"/>
  <c r="P2380" i="1"/>
  <c r="Q2380" i="1" s="1"/>
  <c r="P5990" i="1"/>
  <c r="Q5990" i="1" s="1"/>
  <c r="P4683" i="1"/>
  <c r="Q4683" i="1" s="1"/>
  <c r="P2381" i="1"/>
  <c r="Q2381" i="1" s="1"/>
  <c r="P3514" i="1"/>
  <c r="Q3514" i="1" s="1"/>
  <c r="P2382" i="1"/>
  <c r="Q2382" i="1" s="1"/>
  <c r="P5075" i="1"/>
  <c r="Q5075" i="1" s="1"/>
  <c r="P2391" i="1"/>
  <c r="Q2391" i="1" s="1"/>
  <c r="P6390" i="1"/>
  <c r="Q6390" i="1" s="1"/>
  <c r="P2392" i="1"/>
  <c r="Q2392" i="1" s="1"/>
  <c r="P3515" i="1"/>
  <c r="Q3515" i="1" s="1"/>
  <c r="P437" i="1"/>
  <c r="Q437" i="1" s="1"/>
  <c r="P4684" i="1"/>
  <c r="Q4684" i="1" s="1"/>
  <c r="P438" i="1"/>
  <c r="Q438" i="1" s="1"/>
  <c r="P5991" i="1"/>
  <c r="Q5991" i="1" s="1"/>
  <c r="P5992" i="1"/>
  <c r="Q5992" i="1" s="1"/>
  <c r="P2976" i="1"/>
  <c r="Q2976" i="1" s="1"/>
  <c r="P4318" i="1"/>
  <c r="Q4318" i="1" s="1"/>
  <c r="P5196" i="1"/>
  <c r="Q5196" i="1" s="1"/>
  <c r="P5197" i="1"/>
  <c r="Q5197" i="1" s="1"/>
  <c r="P5198" i="1"/>
  <c r="Q5198" i="1" s="1"/>
  <c r="P5199" i="1"/>
  <c r="Q5199" i="1" s="1"/>
  <c r="P5993" i="1"/>
  <c r="Q5993" i="1" s="1"/>
  <c r="P4685" i="1"/>
  <c r="Q4685" i="1" s="1"/>
  <c r="P5994" i="1"/>
  <c r="Q599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6290" i="1"/>
  <c r="Q6290" i="1" s="1"/>
  <c r="P439" i="1"/>
  <c r="Q439" i="1" s="1"/>
  <c r="P5995" i="1"/>
  <c r="Q5995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2394" i="1"/>
  <c r="Q2394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5996" i="1"/>
  <c r="Q5996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5998" i="1"/>
  <c r="Q5998" i="1" s="1"/>
  <c r="P6434" i="1"/>
  <c r="Q6434" i="1" s="1"/>
  <c r="P6743" i="1"/>
  <c r="Q6743" i="1" s="1"/>
  <c r="P6744" i="1"/>
  <c r="Q6744" i="1" s="1"/>
  <c r="P5999" i="1"/>
  <c r="Q5999" i="1" s="1"/>
  <c r="P2980" i="1"/>
  <c r="Q2980" i="1" s="1"/>
  <c r="P4319" i="1"/>
  <c r="Q4319" i="1" s="1"/>
  <c r="P4528" i="1"/>
  <c r="Q4528" i="1" s="1"/>
  <c r="P4529" i="1"/>
  <c r="Q4529" i="1" s="1"/>
  <c r="P6000" i="1"/>
  <c r="Q6000" i="1" s="1"/>
  <c r="P2981" i="1"/>
  <c r="Q2981" i="1" s="1"/>
  <c r="P4320" i="1"/>
  <c r="Q4320" i="1" s="1"/>
  <c r="P6309" i="1"/>
  <c r="Q6309" i="1" s="1"/>
  <c r="P3516" i="1"/>
  <c r="Q3516" i="1" s="1"/>
  <c r="P2982" i="1"/>
  <c r="Q2982" i="1" s="1"/>
  <c r="P3517" i="1"/>
  <c r="Q3517" i="1" s="1"/>
  <c r="P4686" i="1"/>
  <c r="Q4686" i="1" s="1"/>
  <c r="P5803" i="1"/>
  <c r="Q5803" i="1" s="1"/>
  <c r="P6001" i="1"/>
  <c r="Q6001" i="1" s="1"/>
  <c r="P5076" i="1"/>
  <c r="Q5076" i="1" s="1"/>
  <c r="P2983" i="1"/>
  <c r="Q2983" i="1" s="1"/>
  <c r="P440" i="1"/>
  <c r="Q440" i="1" s="1"/>
  <c r="P3518" i="1"/>
  <c r="Q3518" i="1" s="1"/>
  <c r="P2395" i="1"/>
  <c r="Q2395" i="1" s="1"/>
  <c r="P3949" i="1"/>
  <c r="Q3949" i="1" s="1"/>
  <c r="P4687" i="1"/>
  <c r="Q4687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2396" i="1"/>
  <c r="Q2396" i="1" s="1"/>
  <c r="P6005" i="1"/>
  <c r="Q6005" i="1" s="1"/>
  <c r="P2399" i="1"/>
  <c r="Q2399" i="1" s="1"/>
  <c r="P2400" i="1"/>
  <c r="Q2400" i="1" s="1"/>
  <c r="P2401" i="1"/>
  <c r="Q2401" i="1" s="1"/>
  <c r="P6378" i="1"/>
  <c r="Q6378" i="1" s="1"/>
  <c r="P6379" i="1"/>
  <c r="Q6379" i="1" s="1"/>
  <c r="P5077" i="1"/>
  <c r="Q5077" i="1" s="1"/>
  <c r="P3950" i="1"/>
  <c r="Q3950" i="1" s="1"/>
  <c r="P2984" i="1"/>
  <c r="Q2984" i="1" s="1"/>
  <c r="P6006" i="1"/>
  <c r="Q6006" i="1" s="1"/>
  <c r="P6495" i="1"/>
  <c r="Q6495" i="1" s="1"/>
  <c r="P5078" i="1"/>
  <c r="Q5078" i="1" s="1"/>
  <c r="P6741" i="1"/>
  <c r="Q6741" i="1" s="1"/>
  <c r="P5495" i="1"/>
  <c r="Q5495" i="1" s="1"/>
  <c r="P5496" i="1"/>
  <c r="Q5496" i="1" s="1"/>
  <c r="P5497" i="1"/>
  <c r="Q5497" i="1" s="1"/>
  <c r="P4688" i="1"/>
  <c r="Q4688" i="1" s="1"/>
  <c r="P458" i="1"/>
  <c r="Q458" i="1" s="1"/>
  <c r="P6208" i="1"/>
  <c r="Q6208" i="1" s="1"/>
  <c r="P4689" i="1"/>
  <c r="Q4689" i="1" s="1"/>
  <c r="P3952" i="1"/>
  <c r="Q3952" i="1" s="1"/>
  <c r="P4321" i="1"/>
  <c r="Q4321" i="1" s="1"/>
  <c r="P6007" i="1"/>
  <c r="Q6007" i="1" s="1"/>
  <c r="P2985" i="1"/>
  <c r="Q2985" i="1" s="1"/>
  <c r="P5079" i="1"/>
  <c r="Q5079" i="1" s="1"/>
  <c r="P6008" i="1"/>
  <c r="Q6008" i="1" s="1"/>
  <c r="P5080" i="1"/>
  <c r="Q5080" i="1" s="1"/>
  <c r="P3081" i="1"/>
  <c r="Q3081" i="1" s="1"/>
  <c r="P4322" i="1"/>
  <c r="Q4322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6009" i="1"/>
  <c r="Q6009" i="1" s="1"/>
  <c r="P2403" i="1"/>
  <c r="Q2403" i="1" s="1"/>
  <c r="P6010" i="1"/>
  <c r="Q6010" i="1" s="1"/>
  <c r="P6011" i="1"/>
  <c r="Q6011" i="1" s="1"/>
  <c r="P6014" i="1"/>
  <c r="Q6014" i="1" s="1"/>
  <c r="P5081" i="1"/>
  <c r="Q5081" i="1" s="1"/>
  <c r="P6015" i="1"/>
  <c r="Q6015" i="1" s="1"/>
  <c r="P2407" i="1"/>
  <c r="Q2407" i="1" s="1"/>
  <c r="P3954" i="1"/>
  <c r="Q3954" i="1" s="1"/>
  <c r="P4690" i="1"/>
  <c r="Q4690" i="1" s="1"/>
  <c r="P459" i="1"/>
  <c r="Q459" i="1" s="1"/>
  <c r="P4323" i="1"/>
  <c r="Q4323" i="1" s="1"/>
  <c r="P5082" i="1"/>
  <c r="Q5082" i="1" s="1"/>
  <c r="P3955" i="1"/>
  <c r="Q3955" i="1" s="1"/>
  <c r="P5066" i="1"/>
  <c r="Q5066" i="1" s="1"/>
  <c r="P5067" i="1"/>
  <c r="Q5067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5083" i="1"/>
  <c r="Q5083" i="1" s="1"/>
  <c r="P3083" i="1"/>
  <c r="Q3083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3956" i="1"/>
  <c r="Q3956" i="1" s="1"/>
  <c r="P2408" i="1"/>
  <c r="Q2408" i="1" s="1"/>
  <c r="P6016" i="1"/>
  <c r="Q6016" i="1" s="1"/>
  <c r="P5084" i="1"/>
  <c r="Q5084" i="1" s="1"/>
  <c r="P6018" i="1"/>
  <c r="Q6018" i="1" s="1"/>
  <c r="P6019" i="1"/>
  <c r="Q6019" i="1" s="1"/>
  <c r="P5085" i="1"/>
  <c r="Q5085" i="1" s="1"/>
  <c r="P6020" i="1"/>
  <c r="Q6020" i="1" s="1"/>
  <c r="P6022" i="1"/>
  <c r="Q6022" i="1" s="1"/>
  <c r="P6427" i="1"/>
  <c r="Q6427" i="1" s="1"/>
  <c r="P3957" i="1"/>
  <c r="Q3957" i="1" s="1"/>
  <c r="P5086" i="1"/>
  <c r="Q5086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324" i="1"/>
  <c r="Q4324" i="1" s="1"/>
  <c r="P6538" i="1"/>
  <c r="Q6538" i="1" s="1"/>
  <c r="P5087" i="1"/>
  <c r="Q5087" i="1" s="1"/>
  <c r="P6023" i="1"/>
  <c r="Q6023" i="1" s="1"/>
  <c r="P5528" i="1"/>
  <c r="Q5528" i="1" s="1"/>
  <c r="P5529" i="1"/>
  <c r="Q5529" i="1" s="1"/>
  <c r="P6024" i="1"/>
  <c r="Q6024" i="1" s="1"/>
  <c r="P6025" i="1"/>
  <c r="Q6025" i="1" s="1"/>
  <c r="P461" i="1"/>
  <c r="Q461" i="1" s="1"/>
  <c r="P3084" i="1"/>
  <c r="Q3084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2410" i="1"/>
  <c r="Q2410" i="1" s="1"/>
  <c r="P4691" i="1"/>
  <c r="Q4691" i="1" s="1"/>
  <c r="P2411" i="1"/>
  <c r="Q2411" i="1" s="1"/>
  <c r="P3091" i="1"/>
  <c r="Q3091" i="1" s="1"/>
  <c r="P4693" i="1"/>
  <c r="Q4693" i="1" s="1"/>
  <c r="P6026" i="1"/>
  <c r="Q6026" i="1" s="1"/>
  <c r="P5539" i="1"/>
  <c r="Q5539" i="1" s="1"/>
  <c r="P5540" i="1"/>
  <c r="Q5540" i="1" s="1"/>
  <c r="P5541" i="1"/>
  <c r="Q5541" i="1" s="1"/>
  <c r="P5542" i="1"/>
  <c r="Q5542" i="1" s="1"/>
  <c r="P4694" i="1"/>
  <c r="Q4694" i="1" s="1"/>
  <c r="P6288" i="1"/>
  <c r="Q6288" i="1" s="1"/>
  <c r="P5088" i="1"/>
  <c r="Q5088" i="1" s="1"/>
  <c r="P6027" i="1"/>
  <c r="Q6027" i="1" s="1"/>
  <c r="P462" i="1"/>
  <c r="Q462" i="1" s="1"/>
  <c r="P463" i="1"/>
  <c r="Q463" i="1" s="1"/>
  <c r="P3519" i="1"/>
  <c r="Q3519" i="1" s="1"/>
  <c r="P3520" i="1"/>
  <c r="Q3520" i="1" s="1"/>
  <c r="P6665" i="1"/>
  <c r="Q6665" i="1" s="1"/>
  <c r="P2419" i="1"/>
  <c r="Q2419" i="1" s="1"/>
  <c r="P3095" i="1"/>
  <c r="Q3095" i="1" s="1"/>
  <c r="P6028" i="1"/>
  <c r="Q6028" i="1" s="1"/>
  <c r="P6029" i="1"/>
  <c r="Q6029" i="1" s="1"/>
  <c r="P6032" i="1"/>
  <c r="Q6032" i="1" s="1"/>
  <c r="P6033" i="1"/>
  <c r="Q6033" i="1" s="1"/>
  <c r="P6034" i="1"/>
  <c r="Q6034" i="1" s="1"/>
  <c r="P6609" i="1"/>
  <c r="Q6609" i="1" s="1"/>
  <c r="P5726" i="1"/>
  <c r="Q5726" i="1" s="1"/>
  <c r="P5727" i="1"/>
  <c r="Q5727" i="1" s="1"/>
  <c r="P6035" i="1"/>
  <c r="Q6035" i="1" s="1"/>
  <c r="P464" i="1"/>
  <c r="Q464" i="1" s="1"/>
  <c r="P3096" i="1"/>
  <c r="Q3096" i="1" s="1"/>
  <c r="P3521" i="1"/>
  <c r="Q3521" i="1" s="1"/>
  <c r="P6566" i="1"/>
  <c r="Q6566" i="1" s="1"/>
  <c r="P6567" i="1"/>
  <c r="Q6567" i="1" s="1"/>
  <c r="P4325" i="1"/>
  <c r="Q4325" i="1" s="1"/>
  <c r="P5089" i="1"/>
  <c r="Q5089" i="1" s="1"/>
  <c r="P4327" i="1"/>
  <c r="Q4327" i="1" s="1"/>
  <c r="P3958" i="1"/>
  <c r="Q3958" i="1" s="1"/>
  <c r="P3522" i="1"/>
  <c r="Q3522" i="1" s="1"/>
  <c r="P3960" i="1"/>
  <c r="Q3960" i="1" s="1"/>
  <c r="P3097" i="1"/>
  <c r="Q3097" i="1" s="1"/>
  <c r="P5090" i="1"/>
  <c r="Q5090" i="1" s="1"/>
  <c r="P3527" i="1"/>
  <c r="Q3527" i="1" s="1"/>
  <c r="P3099" i="1"/>
  <c r="Q3099" i="1" s="1"/>
  <c r="P6036" i="1"/>
  <c r="Q6036" i="1" s="1"/>
  <c r="P465" i="1"/>
  <c r="Q465" i="1" s="1"/>
  <c r="P3961" i="1"/>
  <c r="Q3961" i="1" s="1"/>
  <c r="P3962" i="1"/>
  <c r="Q3962" i="1" s="1"/>
  <c r="P4695" i="1"/>
  <c r="Q4695" i="1" s="1"/>
  <c r="P2421" i="1"/>
  <c r="Q2421" i="1" s="1"/>
  <c r="P2423" i="1"/>
  <c r="Q2423" i="1" s="1"/>
  <c r="P4696" i="1"/>
  <c r="Q4696" i="1" s="1"/>
  <c r="P6037" i="1"/>
  <c r="Q6037" i="1" s="1"/>
  <c r="P6525" i="1"/>
  <c r="Q6525" i="1" s="1"/>
  <c r="P6038" i="1"/>
  <c r="Q6038" i="1" s="1"/>
  <c r="P3963" i="1"/>
  <c r="Q3963" i="1" s="1"/>
  <c r="P4328" i="1"/>
  <c r="Q4328" i="1" s="1"/>
  <c r="P5091" i="1"/>
  <c r="Q5091" i="1" s="1"/>
  <c r="P3100" i="1"/>
  <c r="Q3100" i="1" s="1"/>
  <c r="P6039" i="1"/>
  <c r="Q6039" i="1" s="1"/>
  <c r="P6047" i="1"/>
  <c r="Q604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3964" i="1"/>
  <c r="Q3964" i="1" s="1"/>
  <c r="P5092" i="1"/>
  <c r="Q5092" i="1" s="1"/>
  <c r="P6048" i="1"/>
  <c r="Q6048" i="1" s="1"/>
  <c r="P6054" i="1"/>
  <c r="Q6054" i="1" s="1"/>
  <c r="P6603" i="1"/>
  <c r="Q6603" i="1" s="1"/>
  <c r="P3966" i="1"/>
  <c r="Q3966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093" i="1"/>
  <c r="Q5093" i="1" s="1"/>
  <c r="P4329" i="1"/>
  <c r="Q4329" i="1" s="1"/>
  <c r="P5094" i="1"/>
  <c r="Q5094" i="1" s="1"/>
  <c r="P467" i="1"/>
  <c r="Q467" i="1" s="1"/>
  <c r="P3528" i="1"/>
  <c r="Q3528" i="1" s="1"/>
  <c r="P5139" i="1"/>
  <c r="Q5139" i="1" s="1"/>
  <c r="P5140" i="1"/>
  <c r="Q5140" i="1" s="1"/>
  <c r="P5141" i="1"/>
  <c r="Q5141" i="1" s="1"/>
  <c r="P6055" i="1"/>
  <c r="Q6055" i="1" s="1"/>
  <c r="P4697" i="1"/>
  <c r="Q4697" i="1" s="1"/>
  <c r="P6530" i="1"/>
  <c r="Q6530" i="1" s="1"/>
  <c r="P6531" i="1"/>
  <c r="Q6531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3529" i="1"/>
  <c r="Q3529" i="1" s="1"/>
  <c r="P2424" i="1"/>
  <c r="Q2424" i="1" s="1"/>
  <c r="P2437" i="1"/>
  <c r="Q2437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5150" i="1"/>
  <c r="Q5150" i="1" s="1"/>
  <c r="P2439" i="1"/>
  <c r="Q2439" i="1" s="1"/>
  <c r="P5095" i="1"/>
  <c r="Q5095" i="1" s="1"/>
  <c r="P5096" i="1"/>
  <c r="Q5096" i="1" s="1"/>
  <c r="P4330" i="1"/>
  <c r="Q433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3967" i="1"/>
  <c r="Q3967" i="1" s="1"/>
  <c r="P4907" i="1"/>
  <c r="Q4907" i="1" s="1"/>
  <c r="P4908" i="1"/>
  <c r="Q4908" i="1" s="1"/>
  <c r="P4909" i="1"/>
  <c r="Q4909" i="1" s="1"/>
  <c r="P4910" i="1"/>
  <c r="Q4910" i="1" s="1"/>
  <c r="P3968" i="1"/>
  <c r="Q3968" i="1" s="1"/>
  <c r="P4331" i="1"/>
  <c r="Q4331" i="1" s="1"/>
  <c r="P6056" i="1"/>
  <c r="Q6056" i="1" s="1"/>
  <c r="P2440" i="1"/>
  <c r="Q2440" i="1" s="1"/>
  <c r="P3970" i="1"/>
  <c r="Q3970" i="1" s="1"/>
  <c r="P4357" i="1"/>
  <c r="Q4357" i="1" s="1"/>
  <c r="P6058" i="1"/>
  <c r="Q6058" i="1" s="1"/>
  <c r="P6060" i="1"/>
  <c r="Q6060" i="1" s="1"/>
  <c r="P6061" i="1"/>
  <c r="Q6061" i="1" s="1"/>
  <c r="P3979" i="1"/>
  <c r="Q3979" i="1" s="1"/>
  <c r="P5097" i="1"/>
  <c r="Q5097" i="1" s="1"/>
  <c r="P6062" i="1"/>
  <c r="Q6062" i="1" s="1"/>
  <c r="P5098" i="1"/>
  <c r="Q5098" i="1" s="1"/>
  <c r="P5099" i="1"/>
  <c r="Q5099" i="1" s="1"/>
  <c r="P5100" i="1"/>
  <c r="Q5100" i="1" s="1"/>
  <c r="P2441" i="1"/>
  <c r="Q2441" i="1" s="1"/>
  <c r="P5101" i="1"/>
  <c r="Q5101" i="1" s="1"/>
  <c r="P5102" i="1"/>
  <c r="Q5102" i="1" s="1"/>
  <c r="P4332" i="1"/>
  <c r="Q4332" i="1" s="1"/>
  <c r="P5103" i="1"/>
  <c r="Q5103" i="1" s="1"/>
  <c r="P3530" i="1"/>
  <c r="Q3530" i="1" s="1"/>
  <c r="P6064" i="1"/>
  <c r="Q6064" i="1" s="1"/>
  <c r="P468" i="1"/>
  <c r="Q468" i="1" s="1"/>
  <c r="P3531" i="1"/>
  <c r="Q3531" i="1" s="1"/>
  <c r="P6564" i="1"/>
  <c r="Q6564" i="1" s="1"/>
  <c r="P6565" i="1"/>
  <c r="Q6565" i="1" s="1"/>
  <c r="P4343" i="1"/>
  <c r="Q4343" i="1" s="1"/>
  <c r="P5104" i="1"/>
  <c r="Q5104" i="1" s="1"/>
  <c r="P6721" i="1"/>
  <c r="Q6721" i="1" s="1"/>
  <c r="P4344" i="1"/>
  <c r="Q4344" i="1" s="1"/>
  <c r="P6065" i="1"/>
  <c r="Q6065" i="1" s="1"/>
  <c r="P6066" i="1"/>
  <c r="Q6066" i="1" s="1"/>
  <c r="P6789" i="1"/>
  <c r="Q6789" i="1" s="1"/>
  <c r="P3980" i="1"/>
  <c r="Q3980" i="1" s="1"/>
  <c r="P5105" i="1"/>
  <c r="Q5105" i="1" s="1"/>
  <c r="P3101" i="1"/>
  <c r="Q3101" i="1" s="1"/>
  <c r="P6069" i="1"/>
  <c r="Q6069" i="1" s="1"/>
  <c r="P4698" i="1"/>
  <c r="Q4698" i="1" s="1"/>
  <c r="P4346" i="1"/>
  <c r="Q4346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6599" i="1"/>
  <c r="Q6599" i="1" s="1"/>
  <c r="P6600" i="1"/>
  <c r="Q6600" i="1" s="1"/>
  <c r="P2450" i="1"/>
  <c r="Q2450" i="1" s="1"/>
  <c r="P4699" i="1"/>
  <c r="Q4699" i="1" s="1"/>
  <c r="P5943" i="1"/>
  <c r="Q5943" i="1" s="1"/>
  <c r="P6070" i="1"/>
  <c r="Q6070" i="1" s="1"/>
  <c r="P6076" i="1"/>
  <c r="Q6076" i="1" s="1"/>
  <c r="P6077" i="1"/>
  <c r="Q607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3981" i="1"/>
  <c r="Q3981" i="1" s="1"/>
  <c r="P6078" i="1"/>
  <c r="Q6078" i="1" s="1"/>
  <c r="P470" i="1"/>
  <c r="Q470" i="1" s="1"/>
  <c r="P5436" i="1"/>
  <c r="Q5436" i="1" s="1"/>
  <c r="P5437" i="1"/>
  <c r="Q5437" i="1" s="1"/>
  <c r="P5438" i="1"/>
  <c r="Q5438" i="1" s="1"/>
  <c r="P5439" i="1"/>
  <c r="Q5439" i="1" s="1"/>
  <c r="P4355" i="1"/>
  <c r="Q4355" i="1" s="1"/>
  <c r="P6079" i="1"/>
  <c r="Q6079" i="1" s="1"/>
  <c r="P6030" i="1"/>
  <c r="Q6030" i="1" s="1"/>
  <c r="P6031" i="1"/>
  <c r="Q6031" i="1" s="1"/>
  <c r="P5106" i="1"/>
  <c r="Q5106" i="1" s="1"/>
  <c r="P5107" i="1"/>
  <c r="Q5107" i="1" s="1"/>
  <c r="P6081" i="1"/>
  <c r="Q6081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3532" i="1"/>
  <c r="Q3532" i="1" s="1"/>
  <c r="P2473" i="1"/>
  <c r="Q2473" i="1" s="1"/>
  <c r="P2474" i="1"/>
  <c r="Q2474" i="1" s="1"/>
  <c r="P6082" i="1"/>
  <c r="Q6082" i="1" s="1"/>
  <c r="P3131" i="1"/>
  <c r="Q3131" i="1" s="1"/>
  <c r="P6745" i="1"/>
  <c r="Q6745" i="1" s="1"/>
  <c r="P4356" i="1"/>
  <c r="Q4356" i="1" s="1"/>
  <c r="P3533" i="1"/>
  <c r="Q3533" i="1" s="1"/>
  <c r="P6083" i="1"/>
  <c r="Q6083" i="1" s="1"/>
  <c r="P3137" i="1"/>
  <c r="Q3137" i="1" s="1"/>
  <c r="P5108" i="1"/>
  <c r="Q5108" i="1" s="1"/>
  <c r="P471" i="1"/>
  <c r="Q471" i="1" s="1"/>
  <c r="P3138" i="1"/>
  <c r="Q3138" i="1" s="1"/>
  <c r="P3983" i="1"/>
  <c r="Q3983" i="1" s="1"/>
  <c r="P473" i="1"/>
  <c r="Q473" i="1" s="1"/>
  <c r="P6084" i="1"/>
  <c r="Q6084" i="1" s="1"/>
  <c r="P4372" i="1"/>
  <c r="Q4372" i="1" s="1"/>
  <c r="P3139" i="1"/>
  <c r="Q3139" i="1" s="1"/>
  <c r="P6875" i="1"/>
  <c r="Q6875" i="1" s="1"/>
  <c r="P3534" i="1"/>
  <c r="Q3534" i="1" s="1"/>
  <c r="P3986" i="1"/>
  <c r="Q3986" i="1" s="1"/>
  <c r="P4373" i="1"/>
  <c r="Q4373" i="1" s="1"/>
  <c r="P5109" i="1"/>
  <c r="Q51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6085" i="1"/>
  <c r="Q6085" i="1" s="1"/>
  <c r="P6086" i="1"/>
  <c r="Q6086" i="1" s="1"/>
  <c r="P6087" i="1"/>
  <c r="Q6087" i="1" s="1"/>
  <c r="P6088" i="1"/>
  <c r="Q6088" i="1" s="1"/>
  <c r="P3140" i="1"/>
  <c r="Q3140" i="1" s="1"/>
  <c r="P5110" i="1"/>
  <c r="Q5110" i="1" s="1"/>
  <c r="P3987" i="1"/>
  <c r="Q3987" i="1" s="1"/>
  <c r="P4700" i="1"/>
  <c r="Q4700" i="1" s="1"/>
  <c r="P6089" i="1"/>
  <c r="Q6089" i="1" s="1"/>
  <c r="P2476" i="1"/>
  <c r="Q2476" i="1" s="1"/>
  <c r="P6090" i="1"/>
  <c r="Q6090" i="1" s="1"/>
  <c r="P2477" i="1"/>
  <c r="Q2477" i="1" s="1"/>
  <c r="P4702" i="1"/>
  <c r="Q4702" i="1" s="1"/>
  <c r="P6091" i="1"/>
  <c r="Q6091" i="1" s="1"/>
  <c r="P3535" i="1"/>
  <c r="Q3535" i="1" s="1"/>
  <c r="P4703" i="1"/>
  <c r="Q4703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04" i="1"/>
  <c r="Q4704" i="1" s="1"/>
  <c r="P6059" i="1"/>
  <c r="Q6059" i="1" s="1"/>
  <c r="P6093" i="1"/>
  <c r="Q6093" i="1" s="1"/>
  <c r="P2485" i="1"/>
  <c r="Q2485" i="1" s="1"/>
  <c r="P4707" i="1"/>
  <c r="Q4707" i="1" s="1"/>
  <c r="P6094" i="1"/>
  <c r="Q6094" i="1" s="1"/>
  <c r="P3141" i="1"/>
  <c r="Q3141" i="1" s="1"/>
  <c r="P6067" i="1"/>
  <c r="Q6067" i="1" s="1"/>
  <c r="P6068" i="1"/>
  <c r="Q6068" i="1" s="1"/>
  <c r="P4374" i="1"/>
  <c r="Q4374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111" i="1"/>
  <c r="Q5111" i="1" s="1"/>
  <c r="P475" i="1"/>
  <c r="Q475" i="1" s="1"/>
  <c r="P4375" i="1"/>
  <c r="Q4375" i="1" s="1"/>
  <c r="P6163" i="1"/>
  <c r="Q6163" i="1" s="1"/>
  <c r="P6164" i="1"/>
  <c r="Q6164" i="1" s="1"/>
  <c r="P6095" i="1"/>
  <c r="Q6095" i="1" s="1"/>
  <c r="P3988" i="1"/>
  <c r="Q3988" i="1" s="1"/>
  <c r="P3142" i="1"/>
  <c r="Q3142" i="1" s="1"/>
  <c r="P5112" i="1"/>
  <c r="Q5112" i="1" s="1"/>
  <c r="P4376" i="1"/>
  <c r="Q4376" i="1" s="1"/>
  <c r="P4001" i="1"/>
  <c r="Q4001" i="1" s="1"/>
  <c r="P2489" i="1"/>
  <c r="Q2489" i="1" s="1"/>
  <c r="P5113" i="1"/>
  <c r="Q5113" i="1" s="1"/>
  <c r="P3536" i="1"/>
  <c r="Q3536" i="1" s="1"/>
  <c r="P3147" i="1"/>
  <c r="Q3147" i="1" s="1"/>
  <c r="P4377" i="1"/>
  <c r="Q4377" i="1" s="1"/>
  <c r="P4002" i="1"/>
  <c r="Q4002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476" i="1"/>
  <c r="Q476" i="1" s="1"/>
  <c r="P4708" i="1"/>
  <c r="Q4708" i="1" s="1"/>
  <c r="P3537" i="1"/>
  <c r="Q3537" i="1" s="1"/>
  <c r="P4709" i="1"/>
  <c r="Q4709" i="1" s="1"/>
  <c r="P3148" i="1"/>
  <c r="Q3148" i="1" s="1"/>
  <c r="P4003" i="1"/>
  <c r="Q4003" i="1" s="1"/>
  <c r="P5713" i="1"/>
  <c r="Q5713" i="1" s="1"/>
  <c r="P5714" i="1"/>
  <c r="Q5714" i="1" s="1"/>
  <c r="P4004" i="1"/>
  <c r="Q4004" i="1" s="1"/>
  <c r="P6096" i="1"/>
  <c r="Q6096" i="1" s="1"/>
  <c r="P4378" i="1"/>
  <c r="Q4378" i="1" s="1"/>
  <c r="P6097" i="1"/>
  <c r="Q6097" i="1" s="1"/>
  <c r="P3706" i="1"/>
  <c r="Q3706" i="1" s="1"/>
  <c r="P3149" i="1"/>
  <c r="Q3149" i="1" s="1"/>
  <c r="P4379" i="1"/>
  <c r="Q4379" i="1" s="1"/>
  <c r="P4710" i="1"/>
  <c r="Q4710" i="1" s="1"/>
  <c r="P4711" i="1"/>
  <c r="Q4711" i="1" s="1"/>
  <c r="P2504" i="1"/>
  <c r="Q2504" i="1" s="1"/>
  <c r="P6099" i="1"/>
  <c r="Q6099" i="1" s="1"/>
  <c r="P3151" i="1"/>
  <c r="Q3151" i="1" s="1"/>
  <c r="P6100" i="1"/>
  <c r="Q6100" i="1" s="1"/>
  <c r="P3153" i="1"/>
  <c r="Q3153" i="1" s="1"/>
  <c r="P3538" i="1"/>
  <c r="Q3538" i="1" s="1"/>
  <c r="P6582" i="1"/>
  <c r="Q6582" i="1" s="1"/>
  <c r="P6117" i="1"/>
  <c r="Q6117" i="1" s="1"/>
  <c r="P4712" i="1"/>
  <c r="Q4712" i="1" s="1"/>
  <c r="P4007" i="1"/>
  <c r="Q4007" i="1" s="1"/>
  <c r="P5114" i="1"/>
  <c r="Q5114" i="1" s="1"/>
  <c r="P2505" i="1"/>
  <c r="Q2505" i="1" s="1"/>
  <c r="P5543" i="1"/>
  <c r="Q5543" i="1" s="1"/>
  <c r="P5544" i="1"/>
  <c r="Q5544" i="1" s="1"/>
  <c r="P5545" i="1"/>
  <c r="Q5545" i="1" s="1"/>
  <c r="P6118" i="1"/>
  <c r="Q6118" i="1" s="1"/>
  <c r="P6209" i="1"/>
  <c r="Q6209" i="1" s="1"/>
  <c r="P6210" i="1"/>
  <c r="Q6210" i="1" s="1"/>
  <c r="P4714" i="1"/>
  <c r="Q4714" i="1" s="1"/>
  <c r="P3543" i="1"/>
  <c r="Q3543" i="1" s="1"/>
  <c r="P3154" i="1"/>
  <c r="Q3154" i="1" s="1"/>
  <c r="P4715" i="1"/>
  <c r="Q4715" i="1" s="1"/>
  <c r="P3576" i="1"/>
  <c r="Q3576" i="1" s="1"/>
  <c r="P6273" i="1"/>
  <c r="Q6273" i="1" s="1"/>
  <c r="P6274" i="1"/>
  <c r="Q6274" i="1" s="1"/>
  <c r="P6119" i="1"/>
  <c r="Q6119" i="1" s="1"/>
  <c r="P477" i="1"/>
  <c r="Q477" i="1" s="1"/>
  <c r="P5115" i="1"/>
  <c r="Q5115" i="1" s="1"/>
  <c r="P5116" i="1"/>
  <c r="Q5116" i="1" s="1"/>
  <c r="P6002" i="1"/>
  <c r="Q6002" i="1" s="1"/>
  <c r="P6003" i="1"/>
  <c r="Q6003" i="1" s="1"/>
  <c r="P6004" i="1"/>
  <c r="Q6004" i="1" s="1"/>
  <c r="P2509" i="1"/>
  <c r="Q2509" i="1" s="1"/>
  <c r="P2510" i="1"/>
  <c r="Q2510" i="1" s="1"/>
  <c r="P5117" i="1"/>
  <c r="Q5117" i="1" s="1"/>
  <c r="P3577" i="1"/>
  <c r="Q3577" i="1" s="1"/>
  <c r="P5124" i="1"/>
  <c r="Q5124" i="1" s="1"/>
  <c r="P6122" i="1"/>
  <c r="Q6122" i="1" s="1"/>
  <c r="P6674" i="1"/>
  <c r="Q6674" i="1" s="1"/>
  <c r="P4008" i="1"/>
  <c r="Q4008" i="1" s="1"/>
  <c r="P3578" i="1"/>
  <c r="Q3578" i="1" s="1"/>
  <c r="P3579" i="1"/>
  <c r="Q3579" i="1" s="1"/>
  <c r="P4716" i="1"/>
  <c r="Q4716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6126" i="1"/>
  <c r="Q6126" i="1" s="1"/>
  <c r="P2512" i="1"/>
  <c r="Q2512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3155" i="1"/>
  <c r="Q3155" i="1" s="1"/>
  <c r="P4009" i="1"/>
  <c r="Q4009" i="1" s="1"/>
  <c r="P478" i="1"/>
  <c r="Q478" i="1" s="1"/>
  <c r="P4380" i="1"/>
  <c r="Q4380" i="1" s="1"/>
  <c r="P4717" i="1"/>
  <c r="Q4717" i="1" s="1"/>
  <c r="P5905" i="1"/>
  <c r="Q5905" i="1" s="1"/>
  <c r="P5906" i="1"/>
  <c r="Q5906" i="1" s="1"/>
  <c r="P5907" i="1"/>
  <c r="Q5907" i="1" s="1"/>
  <c r="P4381" i="1"/>
  <c r="Q4381" i="1" s="1"/>
  <c r="P6128" i="1"/>
  <c r="Q612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4718" i="1"/>
  <c r="Q4718" i="1" s="1"/>
  <c r="P4382" i="1"/>
  <c r="Q4382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125" i="1"/>
  <c r="Q5125" i="1" s="1"/>
  <c r="P2513" i="1"/>
  <c r="Q2513" i="1" s="1"/>
  <c r="P479" i="1"/>
  <c r="Q479" i="1" s="1"/>
  <c r="P6291" i="1"/>
  <c r="Q6291" i="1" s="1"/>
  <c r="P481" i="1"/>
  <c r="Q481" i="1" s="1"/>
  <c r="P4724" i="1"/>
  <c r="Q4724" i="1" s="1"/>
  <c r="P6129" i="1"/>
  <c r="Q6129" i="1" s="1"/>
  <c r="P5925" i="1"/>
  <c r="Q5925" i="1" s="1"/>
  <c r="P4012" i="1"/>
  <c r="Q4012" i="1" s="1"/>
  <c r="P6130" i="1"/>
  <c r="Q6130" i="1" s="1"/>
  <c r="P4725" i="1"/>
  <c r="Q4725" i="1" s="1"/>
  <c r="P2514" i="1"/>
  <c r="Q2514" i="1" s="1"/>
  <c r="P482" i="1"/>
  <c r="Q482" i="1" s="1"/>
  <c r="P3580" i="1"/>
  <c r="Q3580" i="1" s="1"/>
  <c r="P6131" i="1"/>
  <c r="Q6131" i="1" s="1"/>
  <c r="P6132" i="1"/>
  <c r="Q6132" i="1" s="1"/>
  <c r="P6133" i="1"/>
  <c r="Q6133" i="1" s="1"/>
  <c r="P4013" i="1"/>
  <c r="Q4013" i="1" s="1"/>
  <c r="P4726" i="1"/>
  <c r="Q4726" i="1" s="1"/>
  <c r="P6296" i="1"/>
  <c r="Q6296" i="1" s="1"/>
  <c r="P5135" i="1"/>
  <c r="Q5135" i="1" s="1"/>
  <c r="P4014" i="1"/>
  <c r="Q4014" i="1" s="1"/>
  <c r="P4383" i="1"/>
  <c r="Q4383" i="1" s="1"/>
  <c r="P6375" i="1"/>
  <c r="Q6375" i="1" s="1"/>
  <c r="P6376" i="1"/>
  <c r="Q6376" i="1" s="1"/>
  <c r="P4384" i="1"/>
  <c r="Q4384" i="1" s="1"/>
  <c r="P3583" i="1"/>
  <c r="Q3583" i="1" s="1"/>
  <c r="P5136" i="1"/>
  <c r="Q5136" i="1" s="1"/>
  <c r="P3157" i="1"/>
  <c r="Q3157" i="1" s="1"/>
  <c r="P6134" i="1"/>
  <c r="Q6134" i="1" s="1"/>
  <c r="P5793" i="1"/>
  <c r="Q5793" i="1" s="1"/>
  <c r="P5794" i="1"/>
  <c r="Q5794" i="1" s="1"/>
  <c r="P5795" i="1"/>
  <c r="Q5795" i="1" s="1"/>
  <c r="P5796" i="1"/>
  <c r="Q5796" i="1" s="1"/>
  <c r="P5137" i="1"/>
  <c r="Q5137" i="1" s="1"/>
  <c r="P6151" i="1"/>
  <c r="Q6151" i="1" s="1"/>
  <c r="P6152" i="1"/>
  <c r="Q6152" i="1" s="1"/>
  <c r="P6135" i="1"/>
  <c r="Q6135" i="1" s="1"/>
  <c r="P4727" i="1"/>
  <c r="Q4727" i="1" s="1"/>
  <c r="P3595" i="1"/>
  <c r="Q3595" i="1" s="1"/>
  <c r="P6136" i="1"/>
  <c r="Q6136" i="1" s="1"/>
  <c r="P4015" i="1"/>
  <c r="Q4015" i="1" s="1"/>
  <c r="P6137" i="1"/>
  <c r="Q6137" i="1" s="1"/>
  <c r="P6138" i="1"/>
  <c r="Q6138" i="1" s="1"/>
  <c r="P6139" i="1"/>
  <c r="Q6139" i="1" s="1"/>
  <c r="P484" i="1"/>
  <c r="Q484" i="1" s="1"/>
  <c r="P3158" i="1"/>
  <c r="Q3158" i="1" s="1"/>
  <c r="P5138" i="1"/>
  <c r="Q5138" i="1" s="1"/>
  <c r="P4728" i="1"/>
  <c r="Q4728" i="1" s="1"/>
  <c r="P6542" i="1"/>
  <c r="Q6542" i="1" s="1"/>
  <c r="P6140" i="1"/>
  <c r="Q6140" i="1" s="1"/>
  <c r="P583" i="1"/>
  <c r="Q583" i="1" s="1"/>
  <c r="P5142" i="1"/>
  <c r="Q5142" i="1" s="1"/>
  <c r="P2522" i="1"/>
  <c r="Q2522" i="1" s="1"/>
  <c r="P6141" i="1"/>
  <c r="Q6141" i="1" s="1"/>
  <c r="P6040" i="1"/>
  <c r="Q6040" i="1" s="1"/>
  <c r="P6041" i="1"/>
  <c r="Q6041" i="1" s="1"/>
  <c r="P6042" i="1"/>
  <c r="Q6042" i="1" s="1"/>
  <c r="P2525" i="1"/>
  <c r="Q2525" i="1" s="1"/>
  <c r="P4385" i="1"/>
  <c r="Q4385" i="1" s="1"/>
  <c r="P2526" i="1"/>
  <c r="Q2526" i="1" s="1"/>
  <c r="P6043" i="1"/>
  <c r="Q6043" i="1" s="1"/>
  <c r="P6044" i="1"/>
  <c r="Q6044" i="1" s="1"/>
  <c r="P6045" i="1"/>
  <c r="Q6045" i="1" s="1"/>
  <c r="P6046" i="1"/>
  <c r="Q6046" i="1" s="1"/>
  <c r="P5143" i="1"/>
  <c r="Q5143" i="1" s="1"/>
  <c r="P2528" i="1"/>
  <c r="Q2528" i="1" s="1"/>
  <c r="P4729" i="1"/>
  <c r="Q4729" i="1" s="1"/>
  <c r="P6049" i="1"/>
  <c r="Q6049" i="1" s="1"/>
  <c r="P6050" i="1"/>
  <c r="Q6050" i="1" s="1"/>
  <c r="P6051" i="1"/>
  <c r="Q6051" i="1" s="1"/>
  <c r="P6052" i="1"/>
  <c r="Q6052" i="1" s="1"/>
  <c r="P2531" i="1"/>
  <c r="Q2531" i="1" s="1"/>
  <c r="P6142" i="1"/>
  <c r="Q6142" i="1" s="1"/>
  <c r="P3596" i="1"/>
  <c r="Q3596" i="1" s="1"/>
  <c r="P4236" i="1"/>
  <c r="Q4236" i="1" s="1"/>
  <c r="P4237" i="1"/>
  <c r="Q4237" i="1" s="1"/>
  <c r="P4238" i="1"/>
  <c r="Q4238" i="1" s="1"/>
  <c r="P2534" i="1"/>
  <c r="Q2534" i="1" s="1"/>
  <c r="P2535" i="1"/>
  <c r="Q2535" i="1" s="1"/>
  <c r="P5144" i="1"/>
  <c r="Q5144" i="1" s="1"/>
  <c r="P6661" i="1"/>
  <c r="Q6661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6435" i="1"/>
  <c r="Q6435" i="1" s="1"/>
  <c r="P6436" i="1"/>
  <c r="Q6436" i="1" s="1"/>
  <c r="P3162" i="1"/>
  <c r="Q3162" i="1" s="1"/>
  <c r="P3597" i="1"/>
  <c r="Q3597" i="1" s="1"/>
  <c r="P6147" i="1"/>
  <c r="Q6147" i="1" s="1"/>
  <c r="P4016" i="1"/>
  <c r="Q4016" i="1" s="1"/>
  <c r="P5145" i="1"/>
  <c r="Q5145" i="1" s="1"/>
  <c r="P6148" i="1"/>
  <c r="Q6148" i="1" s="1"/>
  <c r="P6149" i="1"/>
  <c r="Q6149" i="1" s="1"/>
  <c r="P584" i="1"/>
  <c r="Q584" i="1" s="1"/>
  <c r="P5146" i="1"/>
  <c r="Q5146" i="1" s="1"/>
  <c r="P3166" i="1"/>
  <c r="Q3166" i="1" s="1"/>
  <c r="P5147" i="1"/>
  <c r="Q5147" i="1" s="1"/>
  <c r="P585" i="1"/>
  <c r="Q585" i="1" s="1"/>
  <c r="P5148" i="1"/>
  <c r="Q5148" i="1" s="1"/>
  <c r="P2543" i="1"/>
  <c r="Q2543" i="1" s="1"/>
  <c r="P6153" i="1"/>
  <c r="Q6153" i="1" s="1"/>
  <c r="P4730" i="1"/>
  <c r="Q4730" i="1" s="1"/>
  <c r="P586" i="1"/>
  <c r="Q586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5149" i="1"/>
  <c r="Q5149" i="1" s="1"/>
  <c r="P6154" i="1"/>
  <c r="Q6154" i="1" s="1"/>
  <c r="P6155" i="1"/>
  <c r="Q6155" i="1" s="1"/>
  <c r="P6157" i="1"/>
  <c r="Q6157" i="1" s="1"/>
  <c r="P4386" i="1"/>
  <c r="Q4386" i="1" s="1"/>
  <c r="P4731" i="1"/>
  <c r="Q4731" i="1" s="1"/>
  <c r="P4017" i="1"/>
  <c r="Q4017" i="1" s="1"/>
  <c r="P996" i="1"/>
  <c r="Q996" i="1" s="1"/>
  <c r="P2544" i="1"/>
  <c r="Q2544" i="1" s="1"/>
  <c r="P6264" i="1"/>
  <c r="Q6264" i="1" s="1"/>
  <c r="P6265" i="1"/>
  <c r="Q6265" i="1" s="1"/>
  <c r="P6740" i="1"/>
  <c r="Q6740" i="1" s="1"/>
  <c r="P4392" i="1"/>
  <c r="Q4392" i="1" s="1"/>
  <c r="P5151" i="1"/>
  <c r="Q5151" i="1" s="1"/>
  <c r="P4732" i="1"/>
  <c r="Q4732" i="1" s="1"/>
  <c r="P3598" i="1"/>
  <c r="Q3598" i="1" s="1"/>
  <c r="P5152" i="1"/>
  <c r="Q5152" i="1" s="1"/>
  <c r="P4393" i="1"/>
  <c r="Q4393" i="1" s="1"/>
  <c r="P6159" i="1"/>
  <c r="Q6159" i="1" s="1"/>
  <c r="P4396" i="1"/>
  <c r="Q4396" i="1" s="1"/>
  <c r="P2547" i="1"/>
  <c r="Q2547" i="1" s="1"/>
  <c r="P5964" i="1"/>
  <c r="Q5964" i="1" s="1"/>
  <c r="P5965" i="1"/>
  <c r="Q5965" i="1" s="1"/>
  <c r="P5966" i="1"/>
  <c r="Q5966" i="1" s="1"/>
  <c r="P5967" i="1"/>
  <c r="Q5967" i="1" s="1"/>
  <c r="P4020" i="1"/>
  <c r="Q4020" i="1" s="1"/>
  <c r="P6160" i="1"/>
  <c r="Q6160" i="1" s="1"/>
  <c r="P6788" i="1"/>
  <c r="Q6788" i="1" s="1"/>
  <c r="P4021" i="1"/>
  <c r="Q4021" i="1" s="1"/>
  <c r="P2548" i="1"/>
  <c r="Q2548" i="1" s="1"/>
  <c r="P4733" i="1"/>
  <c r="Q4733" i="1" s="1"/>
  <c r="P6162" i="1"/>
  <c r="Q6162" i="1" s="1"/>
  <c r="P3170" i="1"/>
  <c r="Q3170" i="1" s="1"/>
  <c r="P6165" i="1"/>
  <c r="Q6165" i="1" s="1"/>
  <c r="P3171" i="1"/>
  <c r="Q3171" i="1" s="1"/>
  <c r="P6166" i="1"/>
  <c r="Q6166" i="1" s="1"/>
  <c r="P4734" i="1"/>
  <c r="Q4734" i="1" s="1"/>
  <c r="P6167" i="1"/>
  <c r="Q6167" i="1" s="1"/>
  <c r="P6168" i="1"/>
  <c r="Q6168" i="1" s="1"/>
  <c r="P4735" i="1"/>
  <c r="Q4735" i="1" s="1"/>
  <c r="P6170" i="1"/>
  <c r="Q6170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505" i="1"/>
  <c r="Q6505" i="1" s="1"/>
  <c r="P5153" i="1"/>
  <c r="Q5153" i="1" s="1"/>
  <c r="P4736" i="1"/>
  <c r="Q4736" i="1" s="1"/>
  <c r="P3599" i="1"/>
  <c r="Q3599" i="1" s="1"/>
  <c r="P6199" i="1"/>
  <c r="Q6199" i="1" s="1"/>
  <c r="P6200" i="1"/>
  <c r="Q6200" i="1" s="1"/>
  <c r="P6171" i="1"/>
  <c r="Q6171" i="1" s="1"/>
  <c r="P4022" i="1"/>
  <c r="Q4022" i="1" s="1"/>
  <c r="P4028" i="1"/>
  <c r="Q4028" i="1" s="1"/>
  <c r="P4029" i="1"/>
  <c r="Q4029" i="1" s="1"/>
  <c r="P3173" i="1"/>
  <c r="Q3173" i="1" s="1"/>
  <c r="P5154" i="1"/>
  <c r="Q5154" i="1" s="1"/>
  <c r="P4030" i="1"/>
  <c r="Q4030" i="1" s="1"/>
  <c r="P3174" i="1"/>
  <c r="Q3174" i="1" s="1"/>
  <c r="P4031" i="1"/>
  <c r="Q4031" i="1" s="1"/>
  <c r="P3176" i="1"/>
  <c r="Q3176" i="1" s="1"/>
  <c r="P6173" i="1"/>
  <c r="Q6173" i="1" s="1"/>
  <c r="P6174" i="1"/>
  <c r="Q6174" i="1" s="1"/>
  <c r="P997" i="1"/>
  <c r="Q997" i="1" s="1"/>
  <c r="P6175" i="1"/>
  <c r="Q6175" i="1" s="1"/>
  <c r="P6185" i="1"/>
  <c r="Q6185" i="1" s="1"/>
  <c r="P6212" i="1"/>
  <c r="Q6212" i="1" s="1"/>
  <c r="P3600" i="1"/>
  <c r="Q3600" i="1" s="1"/>
  <c r="P6186" i="1"/>
  <c r="Q6186" i="1" s="1"/>
  <c r="P4737" i="1"/>
  <c r="Q4737" i="1" s="1"/>
  <c r="P3177" i="1"/>
  <c r="Q3177" i="1" s="1"/>
  <c r="P3601" i="1"/>
  <c r="Q3601" i="1" s="1"/>
  <c r="P2549" i="1"/>
  <c r="Q2549" i="1" s="1"/>
  <c r="P4738" i="1"/>
  <c r="Q4738" i="1" s="1"/>
  <c r="P4739" i="1"/>
  <c r="Q4739" i="1" s="1"/>
  <c r="P3178" i="1"/>
  <c r="Q3178" i="1" s="1"/>
  <c r="P6369" i="1"/>
  <c r="Q6369" i="1" s="1"/>
  <c r="P6370" i="1"/>
  <c r="Q6370" i="1" s="1"/>
  <c r="P6371" i="1"/>
  <c r="Q6371" i="1" s="1"/>
  <c r="P6372" i="1"/>
  <c r="Q6372" i="1" s="1"/>
  <c r="P6857" i="1"/>
  <c r="Q6857" i="1" s="1"/>
  <c r="P2550" i="1"/>
  <c r="Q2550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3602" i="1"/>
  <c r="Q3602" i="1" s="1"/>
  <c r="P2551" i="1"/>
  <c r="Q2551" i="1" s="1"/>
  <c r="P5155" i="1"/>
  <c r="Q5155" i="1" s="1"/>
  <c r="P6198" i="1"/>
  <c r="Q6198" i="1" s="1"/>
  <c r="P4398" i="1"/>
  <c r="Q4398" i="1" s="1"/>
  <c r="P998" i="1"/>
  <c r="Q998" i="1" s="1"/>
  <c r="P4740" i="1"/>
  <c r="Q4740" i="1" s="1"/>
  <c r="P3606" i="1"/>
  <c r="Q3606" i="1" s="1"/>
  <c r="P2554" i="1"/>
  <c r="Q2554" i="1" s="1"/>
  <c r="P4741" i="1"/>
  <c r="Q4741" i="1" s="1"/>
  <c r="P4032" i="1"/>
  <c r="Q4032" i="1" s="1"/>
  <c r="P4742" i="1"/>
  <c r="Q4742" i="1" s="1"/>
  <c r="P6123" i="1"/>
  <c r="Q6123" i="1" s="1"/>
  <c r="P6124" i="1"/>
  <c r="Q6124" i="1" s="1"/>
  <c r="P6125" i="1"/>
  <c r="Q6125" i="1" s="1"/>
  <c r="P3607" i="1"/>
  <c r="Q3607" i="1" s="1"/>
  <c r="P4743" i="1"/>
  <c r="Q4743" i="1" s="1"/>
  <c r="P5156" i="1"/>
  <c r="Q5156" i="1" s="1"/>
  <c r="P3608" i="1"/>
  <c r="Q3608" i="1" s="1"/>
  <c r="P6544" i="1"/>
  <c r="Q6544" i="1" s="1"/>
  <c r="P6201" i="1"/>
  <c r="Q6201" i="1" s="1"/>
  <c r="P5157" i="1"/>
  <c r="Q5157" i="1" s="1"/>
  <c r="P3179" i="1"/>
  <c r="Q3179" i="1" s="1"/>
  <c r="P3610" i="1"/>
  <c r="Q3610" i="1" s="1"/>
  <c r="P6202" i="1"/>
  <c r="Q6202" i="1" s="1"/>
  <c r="P3183" i="1"/>
  <c r="Q3183" i="1" s="1"/>
  <c r="P3611" i="1"/>
  <c r="Q3611" i="1" s="1"/>
  <c r="P3184" i="1"/>
  <c r="Q3184" i="1" s="1"/>
  <c r="P6203" i="1"/>
  <c r="Q6203" i="1" s="1"/>
  <c r="P4400" i="1"/>
  <c r="Q4400" i="1" s="1"/>
  <c r="P6297" i="1"/>
  <c r="Q6297" i="1" s="1"/>
  <c r="P6298" i="1"/>
  <c r="Q6298" i="1" s="1"/>
  <c r="P6204" i="1"/>
  <c r="Q6204" i="1" s="1"/>
  <c r="P5161" i="1"/>
  <c r="Q5161" i="1" s="1"/>
  <c r="P4401" i="1"/>
  <c r="Q4401" i="1" s="1"/>
  <c r="P2555" i="1"/>
  <c r="Q2555" i="1" s="1"/>
  <c r="P6299" i="1"/>
  <c r="Q6299" i="1" s="1"/>
  <c r="P6300" i="1"/>
  <c r="Q6300" i="1" s="1"/>
  <c r="P6301" i="1"/>
  <c r="Q6301" i="1" s="1"/>
  <c r="P6205" i="1"/>
  <c r="Q6205" i="1" s="1"/>
  <c r="P6211" i="1"/>
  <c r="Q6211" i="1" s="1"/>
  <c r="P6213" i="1"/>
  <c r="Q6213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4041" i="1"/>
  <c r="Q4041" i="1" s="1"/>
  <c r="P3612" i="1"/>
  <c r="Q3612" i="1" s="1"/>
  <c r="P4633" i="1"/>
  <c r="Q4633" i="1" s="1"/>
  <c r="P4634" i="1"/>
  <c r="Q4634" i="1" s="1"/>
  <c r="P4744" i="1"/>
  <c r="Q4744" i="1" s="1"/>
  <c r="P3185" i="1"/>
  <c r="Q3185" i="1" s="1"/>
  <c r="P6214" i="1"/>
  <c r="Q6214" i="1" s="1"/>
  <c r="P3186" i="1"/>
  <c r="Q3186" i="1" s="1"/>
  <c r="P5162" i="1"/>
  <c r="Q5162" i="1" s="1"/>
  <c r="P999" i="1"/>
  <c r="Q999" i="1" s="1"/>
  <c r="P5164" i="1"/>
  <c r="Q5164" i="1" s="1"/>
  <c r="P6215" i="1"/>
  <c r="Q6215" i="1" s="1"/>
  <c r="P2556" i="1"/>
  <c r="Q2556" i="1" s="1"/>
  <c r="P3187" i="1"/>
  <c r="Q3187" i="1" s="1"/>
  <c r="P6216" i="1"/>
  <c r="Q6216" i="1" s="1"/>
  <c r="P6313" i="1"/>
  <c r="Q6313" i="1" s="1"/>
  <c r="P4402" i="1"/>
  <c r="Q4402" i="1" s="1"/>
  <c r="P4042" i="1"/>
  <c r="Q4042" i="1" s="1"/>
  <c r="P5165" i="1"/>
  <c r="Q5165" i="1" s="1"/>
  <c r="P6792" i="1"/>
  <c r="Q6792" i="1" s="1"/>
  <c r="P3613" i="1"/>
  <c r="Q3613" i="1" s="1"/>
  <c r="P5168" i="1"/>
  <c r="Q5168" i="1" s="1"/>
  <c r="P3614" i="1"/>
  <c r="Q3614" i="1" s="1"/>
  <c r="P6433" i="1"/>
  <c r="Q6433" i="1" s="1"/>
  <c r="P2558" i="1"/>
  <c r="Q2558" i="1" s="1"/>
  <c r="P5169" i="1"/>
  <c r="Q5169" i="1" s="1"/>
  <c r="P4403" i="1"/>
  <c r="Q4403" i="1" s="1"/>
  <c r="P6217" i="1"/>
  <c r="Q6217" i="1" s="1"/>
  <c r="P1000" i="1"/>
  <c r="Q1000" i="1" s="1"/>
  <c r="P3615" i="1"/>
  <c r="Q3615" i="1" s="1"/>
  <c r="P2562" i="1"/>
  <c r="Q2562" i="1" s="1"/>
  <c r="P5170" i="1"/>
  <c r="Q5170" i="1" s="1"/>
  <c r="P4746" i="1"/>
  <c r="Q4746" i="1" s="1"/>
  <c r="P3616" i="1"/>
  <c r="Q3616" i="1" s="1"/>
  <c r="P3193" i="1"/>
  <c r="Q3193" i="1" s="1"/>
  <c r="P6221" i="1"/>
  <c r="Q6221" i="1" s="1"/>
  <c r="P2563" i="1"/>
  <c r="Q2563" i="1" s="1"/>
  <c r="P3617" i="1"/>
  <c r="Q3617" i="1" s="1"/>
  <c r="P3619" i="1"/>
  <c r="Q3619" i="1" s="1"/>
  <c r="P6561" i="1"/>
  <c r="Q6561" i="1" s="1"/>
  <c r="P5917" i="1"/>
  <c r="Q5917" i="1" s="1"/>
  <c r="P5918" i="1"/>
  <c r="Q5918" i="1" s="1"/>
  <c r="P5919" i="1"/>
  <c r="Q5919" i="1" s="1"/>
  <c r="P5920" i="1"/>
  <c r="Q5920" i="1" s="1"/>
  <c r="P6672" i="1"/>
  <c r="Q6672" i="1" s="1"/>
  <c r="P3620" i="1"/>
  <c r="Q3620" i="1" s="1"/>
  <c r="P4043" i="1"/>
  <c r="Q4043" i="1" s="1"/>
  <c r="P3621" i="1"/>
  <c r="Q3621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4405" i="1"/>
  <c r="Q4405" i="1" s="1"/>
  <c r="P4747" i="1"/>
  <c r="Q4747" i="1" s="1"/>
  <c r="P2564" i="1"/>
  <c r="Q2564" i="1" s="1"/>
  <c r="P6222" i="1"/>
  <c r="Q6222" i="1" s="1"/>
  <c r="P6223" i="1"/>
  <c r="Q6223" i="1" s="1"/>
  <c r="P6395" i="1"/>
  <c r="Q6395" i="1" s="1"/>
  <c r="P6396" i="1"/>
  <c r="Q6396" i="1" s="1"/>
  <c r="P6397" i="1"/>
  <c r="Q6397" i="1" s="1"/>
  <c r="P5171" i="1"/>
  <c r="Q5171" i="1" s="1"/>
  <c r="P4044" i="1"/>
  <c r="Q4044" i="1" s="1"/>
  <c r="P6832" i="1"/>
  <c r="Q6832" i="1" s="1"/>
  <c r="P6224" i="1"/>
  <c r="Q6224" i="1" s="1"/>
  <c r="P6398" i="1"/>
  <c r="Q6398" i="1" s="1"/>
  <c r="P6399" i="1"/>
  <c r="Q6399" i="1" s="1"/>
  <c r="P6400" i="1"/>
  <c r="Q6400" i="1" s="1"/>
  <c r="P5172" i="1"/>
  <c r="Q5172" i="1" s="1"/>
  <c r="P5173" i="1"/>
  <c r="Q5173" i="1" s="1"/>
  <c r="P6404" i="1"/>
  <c r="Q6404" i="1" s="1"/>
  <c r="P6405" i="1"/>
  <c r="Q6405" i="1" s="1"/>
  <c r="P6406" i="1"/>
  <c r="Q6406" i="1" s="1"/>
  <c r="P5931" i="1"/>
  <c r="Q5931" i="1" s="1"/>
  <c r="P5932" i="1"/>
  <c r="Q5932" i="1" s="1"/>
  <c r="P4045" i="1"/>
  <c r="Q4045" i="1" s="1"/>
  <c r="P4748" i="1"/>
  <c r="Q4748" i="1" s="1"/>
  <c r="P6749" i="1"/>
  <c r="Q6749" i="1" s="1"/>
  <c r="P2565" i="1"/>
  <c r="Q2565" i="1" s="1"/>
  <c r="P3622" i="1"/>
  <c r="Q3622" i="1" s="1"/>
  <c r="P6225" i="1"/>
  <c r="Q6225" i="1" s="1"/>
  <c r="P5174" i="1"/>
  <c r="Q5174" i="1" s="1"/>
  <c r="P4046" i="1"/>
  <c r="Q4046" i="1" s="1"/>
  <c r="P5175" i="1"/>
  <c r="Q5175" i="1" s="1"/>
  <c r="P6226" i="1"/>
  <c r="Q6226" i="1" s="1"/>
  <c r="P6229" i="1"/>
  <c r="Q6229" i="1" s="1"/>
  <c r="P4749" i="1"/>
  <c r="Q4749" i="1" s="1"/>
  <c r="P1110" i="1"/>
  <c r="Q1110" i="1" s="1"/>
  <c r="P5176" i="1"/>
  <c r="Q5176" i="1" s="1"/>
  <c r="P3623" i="1"/>
  <c r="Q3623" i="1" s="1"/>
  <c r="P1112" i="1"/>
  <c r="Q1112" i="1" s="1"/>
  <c r="P3624" i="1"/>
  <c r="Q3624" i="1" s="1"/>
  <c r="P6509" i="1"/>
  <c r="Q6509" i="1" s="1"/>
  <c r="P6510" i="1"/>
  <c r="Q6510" i="1" s="1"/>
  <c r="P6511" i="1"/>
  <c r="Q6511" i="1" s="1"/>
  <c r="P4750" i="1"/>
  <c r="Q4750" i="1" s="1"/>
  <c r="P4751" i="1"/>
  <c r="Q4751" i="1" s="1"/>
  <c r="P4406" i="1"/>
  <c r="Q4406" i="1" s="1"/>
  <c r="P6230" i="1"/>
  <c r="Q6230" i="1" s="1"/>
  <c r="P3194" i="1"/>
  <c r="Q3194" i="1" s="1"/>
  <c r="P4752" i="1"/>
  <c r="Q4752" i="1" s="1"/>
  <c r="P2567" i="1"/>
  <c r="Q2567" i="1" s="1"/>
  <c r="P5177" i="1"/>
  <c r="Q5177" i="1" s="1"/>
  <c r="P4753" i="1"/>
  <c r="Q4753" i="1" s="1"/>
  <c r="P4057" i="1"/>
  <c r="Q4057" i="1" s="1"/>
  <c r="P4058" i="1"/>
  <c r="Q4058" i="1" s="1"/>
  <c r="P5178" i="1"/>
  <c r="Q5178" i="1" s="1"/>
  <c r="P4407" i="1"/>
  <c r="Q4407" i="1" s="1"/>
  <c r="P5179" i="1"/>
  <c r="Q5179" i="1" s="1"/>
  <c r="P4060" i="1"/>
  <c r="Q4060" i="1" s="1"/>
  <c r="P6841" i="1"/>
  <c r="Q6841" i="1" s="1"/>
  <c r="P4061" i="1"/>
  <c r="Q4061" i="1" s="1"/>
  <c r="P3195" i="1"/>
  <c r="Q3195" i="1" s="1"/>
  <c r="P4408" i="1"/>
  <c r="Q4408" i="1" s="1"/>
  <c r="P3196" i="1"/>
  <c r="Q3196" i="1" s="1"/>
  <c r="P3198" i="1"/>
  <c r="Q3198" i="1" s="1"/>
  <c r="P3625" i="1"/>
  <c r="Q3625" i="1" s="1"/>
  <c r="P1113" i="1"/>
  <c r="Q1113" i="1" s="1"/>
  <c r="P3626" i="1"/>
  <c r="Q3626" i="1" s="1"/>
  <c r="P4062" i="1"/>
  <c r="Q4062" i="1" s="1"/>
  <c r="P6231" i="1"/>
  <c r="Q6231" i="1" s="1"/>
  <c r="P4065" i="1"/>
  <c r="Q406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4409" i="1"/>
  <c r="Q4409" i="1" s="1"/>
  <c r="P1116" i="1"/>
  <c r="Q1116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232" i="1"/>
  <c r="Q6232" i="1" s="1"/>
  <c r="P4410" i="1"/>
  <c r="Q4410" i="1" s="1"/>
  <c r="P5180" i="1"/>
  <c r="Q5180" i="1" s="1"/>
  <c r="P5002" i="1"/>
  <c r="Q5002" i="1" s="1"/>
  <c r="P5003" i="1"/>
  <c r="Q5003" i="1" s="1"/>
  <c r="P5004" i="1"/>
  <c r="Q5004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4411" i="1"/>
  <c r="Q4411" i="1" s="1"/>
  <c r="P6855" i="1"/>
  <c r="Q6855" i="1" s="1"/>
  <c r="P3627" i="1"/>
  <c r="Q3627" i="1" s="1"/>
  <c r="P3200" i="1"/>
  <c r="Q3200" i="1" s="1"/>
  <c r="P3201" i="1"/>
  <c r="Q3201" i="1" s="1"/>
  <c r="P4412" i="1"/>
  <c r="Q4412" i="1" s="1"/>
  <c r="P2568" i="1"/>
  <c r="Q2568" i="1" s="1"/>
  <c r="P3202" i="1"/>
  <c r="Q3202" i="1" s="1"/>
  <c r="P3629" i="1"/>
  <c r="Q3629" i="1" s="1"/>
  <c r="P5181" i="1"/>
  <c r="Q5181" i="1" s="1"/>
  <c r="P6827" i="1"/>
  <c r="Q6827" i="1" s="1"/>
  <c r="P6233" i="1"/>
  <c r="Q6233" i="1" s="1"/>
  <c r="P5182" i="1"/>
  <c r="Q5182" i="1" s="1"/>
  <c r="P4754" i="1"/>
  <c r="Q4754" i="1" s="1"/>
  <c r="P3630" i="1"/>
  <c r="Q3630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203" i="1"/>
  <c r="Q3203" i="1" s="1"/>
  <c r="P6650" i="1"/>
  <c r="Q6650" i="1" s="1"/>
  <c r="P2570" i="1"/>
  <c r="Q2570" i="1" s="1"/>
  <c r="P6234" i="1"/>
  <c r="Q6234" i="1" s="1"/>
  <c r="P3204" i="1"/>
  <c r="Q3204" i="1" s="1"/>
  <c r="P4413" i="1"/>
  <c r="Q4413" i="1" s="1"/>
  <c r="P6235" i="1"/>
  <c r="Q6235" i="1" s="1"/>
  <c r="P6636" i="1"/>
  <c r="Q6636" i="1" s="1"/>
  <c r="P6236" i="1"/>
  <c r="Q6236" i="1" s="1"/>
  <c r="P6238" i="1"/>
  <c r="Q6238" i="1" s="1"/>
  <c r="P4414" i="1"/>
  <c r="Q4414" i="1" s="1"/>
  <c r="P5183" i="1"/>
  <c r="Q5183" i="1" s="1"/>
  <c r="P3205" i="1"/>
  <c r="Q3205" i="1" s="1"/>
  <c r="P4415" i="1"/>
  <c r="Q4415" i="1" s="1"/>
  <c r="P6240" i="1"/>
  <c r="Q6240" i="1" s="1"/>
  <c r="P6241" i="1"/>
  <c r="Q6241" i="1" s="1"/>
  <c r="P6242" i="1"/>
  <c r="Q6242" i="1" s="1"/>
  <c r="P4757" i="1"/>
  <c r="Q4757" i="1" s="1"/>
  <c r="P3206" i="1"/>
  <c r="Q3206" i="1" s="1"/>
  <c r="P5184" i="1"/>
  <c r="Q5184" i="1" s="1"/>
  <c r="P4066" i="1"/>
  <c r="Q4066" i="1" s="1"/>
  <c r="P5185" i="1"/>
  <c r="Q5185" i="1" s="1"/>
  <c r="P4758" i="1"/>
  <c r="Q4758" i="1" s="1"/>
  <c r="P3207" i="1"/>
  <c r="Q3207" i="1" s="1"/>
  <c r="P5186" i="1"/>
  <c r="Q5186" i="1" s="1"/>
  <c r="P4416" i="1"/>
  <c r="Q4416" i="1" s="1"/>
  <c r="P5187" i="1"/>
  <c r="Q5187" i="1" s="1"/>
  <c r="P4067" i="1"/>
  <c r="Q4067" i="1" s="1"/>
  <c r="P3651" i="1"/>
  <c r="Q3651" i="1" s="1"/>
  <c r="P5188" i="1"/>
  <c r="Q5188" i="1" s="1"/>
  <c r="P4417" i="1"/>
  <c r="Q4417" i="1" s="1"/>
  <c r="P5189" i="1"/>
  <c r="Q5189" i="1" s="1"/>
  <c r="P5190" i="1"/>
  <c r="Q5190" i="1" s="1"/>
  <c r="P4418" i="1"/>
  <c r="Q4418" i="1" s="1"/>
  <c r="P6528" i="1"/>
  <c r="Q6528" i="1" s="1"/>
  <c r="P5192" i="1"/>
  <c r="Q5192" i="1" s="1"/>
  <c r="P6243" i="1"/>
  <c r="Q6243" i="1" s="1"/>
  <c r="P4759" i="1"/>
  <c r="Q4759" i="1" s="1"/>
  <c r="P6244" i="1"/>
  <c r="Q6244" i="1" s="1"/>
  <c r="P6431" i="1"/>
  <c r="Q6431" i="1" s="1"/>
  <c r="P6432" i="1"/>
  <c r="Q6432" i="1" s="1"/>
  <c r="P3653" i="1"/>
  <c r="Q3653" i="1" s="1"/>
  <c r="P6245" i="1"/>
  <c r="Q6245" i="1" s="1"/>
  <c r="P2571" i="1"/>
  <c r="Q2571" i="1" s="1"/>
  <c r="P6246" i="1"/>
  <c r="Q6246" i="1" s="1"/>
  <c r="P3654" i="1"/>
  <c r="Q3654" i="1" s="1"/>
  <c r="P6247" i="1"/>
  <c r="Q6247" i="1" s="1"/>
  <c r="P3208" i="1"/>
  <c r="Q3208" i="1" s="1"/>
  <c r="P4772" i="1"/>
  <c r="Q4772" i="1" s="1"/>
  <c r="P3209" i="1"/>
  <c r="Q3209" i="1" s="1"/>
  <c r="P6598" i="1"/>
  <c r="Q6598" i="1" s="1"/>
  <c r="P3655" i="1"/>
  <c r="Q3655" i="1" s="1"/>
  <c r="P6248" i="1"/>
  <c r="Q6248" i="1" s="1"/>
  <c r="P4083" i="1"/>
  <c r="Q4083" i="1" s="1"/>
  <c r="P4419" i="1"/>
  <c r="Q4419" i="1" s="1"/>
  <c r="P6227" i="1"/>
  <c r="Q6227" i="1" s="1"/>
  <c r="P6228" i="1"/>
  <c r="Q6228" i="1" s="1"/>
  <c r="P6874" i="1"/>
  <c r="Q6874" i="1" s="1"/>
  <c r="P2572" i="1"/>
  <c r="Q2572" i="1" s="1"/>
  <c r="P6662" i="1"/>
  <c r="Q6662" i="1" s="1"/>
  <c r="P6663" i="1"/>
  <c r="Q6663" i="1" s="1"/>
  <c r="P4420" i="1"/>
  <c r="Q4420" i="1" s="1"/>
  <c r="P5193" i="1"/>
  <c r="Q5193" i="1" s="1"/>
  <c r="P6254" i="1"/>
  <c r="Q6254" i="1" s="1"/>
  <c r="P3210" i="1"/>
  <c r="Q3210" i="1" s="1"/>
  <c r="P4084" i="1"/>
  <c r="Q4084" i="1" s="1"/>
  <c r="P6255" i="1"/>
  <c r="Q6255" i="1" s="1"/>
  <c r="P6256" i="1"/>
  <c r="Q6256" i="1" s="1"/>
  <c r="P4085" i="1"/>
  <c r="Q4085" i="1" s="1"/>
  <c r="P4086" i="1"/>
  <c r="Q4086" i="1" s="1"/>
  <c r="P4773" i="1"/>
  <c r="Q4773" i="1" s="1"/>
  <c r="P2576" i="1"/>
  <c r="Q2576" i="1" s="1"/>
  <c r="P6257" i="1"/>
  <c r="Q6257" i="1" s="1"/>
  <c r="P3212" i="1"/>
  <c r="Q3212" i="1" s="1"/>
  <c r="P5200" i="1"/>
  <c r="Q5200" i="1" s="1"/>
  <c r="P3216" i="1"/>
  <c r="Q3216" i="1" s="1"/>
  <c r="P6258" i="1"/>
  <c r="Q6258" i="1" s="1"/>
  <c r="P4421" i="1"/>
  <c r="Q4421" i="1" s="1"/>
  <c r="P6259" i="1"/>
  <c r="Q6259" i="1" s="1"/>
  <c r="P4088" i="1"/>
  <c r="Q4088" i="1" s="1"/>
  <c r="P4431" i="1"/>
  <c r="Q4431" i="1" s="1"/>
  <c r="P5203" i="1"/>
  <c r="Q5203" i="1" s="1"/>
  <c r="P4774" i="1"/>
  <c r="Q4774" i="1" s="1"/>
  <c r="P4432" i="1"/>
  <c r="Q4432" i="1" s="1"/>
  <c r="P5204" i="1"/>
  <c r="Q5204" i="1" s="1"/>
  <c r="P5205" i="1"/>
  <c r="Q5205" i="1" s="1"/>
  <c r="P3658" i="1"/>
  <c r="Q3658" i="1" s="1"/>
  <c r="P4433" i="1"/>
  <c r="Q4433" i="1" s="1"/>
  <c r="P4434" i="1"/>
  <c r="Q4434" i="1" s="1"/>
  <c r="P4089" i="1"/>
  <c r="Q4089" i="1" s="1"/>
  <c r="P5385" i="1"/>
  <c r="Q5385" i="1" s="1"/>
  <c r="P6576" i="1"/>
  <c r="Q6576" i="1" s="1"/>
  <c r="P6577" i="1"/>
  <c r="Q6577" i="1" s="1"/>
  <c r="P4775" i="1"/>
  <c r="Q4775" i="1" s="1"/>
  <c r="P3659" i="1"/>
  <c r="Q3659" i="1" s="1"/>
  <c r="P4776" i="1"/>
  <c r="Q4776" i="1" s="1"/>
  <c r="P3217" i="1"/>
  <c r="Q3217" i="1" s="1"/>
  <c r="P6578" i="1"/>
  <c r="Q6578" i="1" s="1"/>
  <c r="P6579" i="1"/>
  <c r="Q6579" i="1" s="1"/>
  <c r="P6580" i="1"/>
  <c r="Q6580" i="1" s="1"/>
  <c r="P6581" i="1"/>
  <c r="Q6581" i="1" s="1"/>
  <c r="P3219" i="1"/>
  <c r="Q3219" i="1" s="1"/>
  <c r="P3660" i="1"/>
  <c r="Q3660" i="1" s="1"/>
  <c r="P4091" i="1"/>
  <c r="Q4091" i="1" s="1"/>
  <c r="P4435" i="1"/>
  <c r="Q4435" i="1" s="1"/>
  <c r="P5206" i="1"/>
  <c r="Q5206" i="1" s="1"/>
  <c r="P4092" i="1"/>
  <c r="Q4092" i="1" s="1"/>
  <c r="P1535" i="1"/>
  <c r="Q1535" i="1" s="1"/>
  <c r="P3220" i="1"/>
  <c r="Q3220" i="1" s="1"/>
  <c r="P4777" i="1"/>
  <c r="Q4777" i="1" s="1"/>
  <c r="P6628" i="1"/>
  <c r="Q6628" i="1" s="1"/>
  <c r="P6629" i="1"/>
  <c r="Q6629" i="1" s="1"/>
  <c r="P6630" i="1"/>
  <c r="Q6630" i="1" s="1"/>
  <c r="P6261" i="1"/>
  <c r="Q6261" i="1" s="1"/>
  <c r="P4094" i="1"/>
  <c r="Q4094" i="1" s="1"/>
  <c r="P4436" i="1"/>
  <c r="Q4436" i="1" s="1"/>
  <c r="P2577" i="1"/>
  <c r="Q2577" i="1" s="1"/>
  <c r="P5207" i="1"/>
  <c r="Q5207" i="1" s="1"/>
  <c r="P2074" i="1"/>
  <c r="Q2074" i="1" s="1"/>
  <c r="P3663" i="1"/>
  <c r="Q3663" i="1" s="1"/>
  <c r="P3221" i="1"/>
  <c r="Q3221" i="1" s="1"/>
  <c r="P3664" i="1"/>
  <c r="Q3664" i="1" s="1"/>
  <c r="P6262" i="1"/>
  <c r="Q6262" i="1" s="1"/>
  <c r="P3684" i="1"/>
  <c r="Q3684" i="1" s="1"/>
  <c r="P6263" i="1"/>
  <c r="Q6263" i="1" s="1"/>
  <c r="P6786" i="1"/>
  <c r="Q6786" i="1" s="1"/>
  <c r="P6787" i="1"/>
  <c r="Q6787" i="1" s="1"/>
  <c r="P6340" i="1"/>
  <c r="Q6340" i="1" s="1"/>
  <c r="P6341" i="1"/>
  <c r="Q6341" i="1" s="1"/>
  <c r="P6342" i="1"/>
  <c r="Q6342" i="1" s="1"/>
  <c r="P4095" i="1"/>
  <c r="Q4095" i="1" s="1"/>
  <c r="P6266" i="1"/>
  <c r="Q6266" i="1" s="1"/>
  <c r="P3222" i="1"/>
  <c r="Q3222" i="1" s="1"/>
  <c r="P5208" i="1"/>
  <c r="Q5208" i="1" s="1"/>
  <c r="P4437" i="1"/>
  <c r="Q4437" i="1" s="1"/>
  <c r="P4778" i="1"/>
  <c r="Q4778" i="1" s="1"/>
  <c r="P4779" i="1"/>
  <c r="Q4779" i="1" s="1"/>
  <c r="P3685" i="1"/>
  <c r="Q3685" i="1" s="1"/>
  <c r="P5209" i="1"/>
  <c r="Q5209" i="1" s="1"/>
  <c r="P4438" i="1"/>
  <c r="Q4438" i="1" s="1"/>
  <c r="P6267" i="1"/>
  <c r="Q6267" i="1" s="1"/>
  <c r="P6723" i="1"/>
  <c r="Q6723" i="1" s="1"/>
  <c r="P6724" i="1"/>
  <c r="Q6724" i="1" s="1"/>
  <c r="P4096" i="1"/>
  <c r="Q4096" i="1" s="1"/>
  <c r="P3224" i="1"/>
  <c r="Q3224" i="1" s="1"/>
  <c r="P3225" i="1"/>
  <c r="Q3225" i="1" s="1"/>
  <c r="P5216" i="1"/>
  <c r="Q5216" i="1" s="1"/>
  <c r="P2578" i="1"/>
  <c r="Q2578" i="1" s="1"/>
  <c r="P5217" i="1"/>
  <c r="Q5217" i="1" s="1"/>
  <c r="P6614" i="1"/>
  <c r="Q6614" i="1" s="1"/>
  <c r="P6615" i="1"/>
  <c r="Q6615" i="1" s="1"/>
  <c r="P6616" i="1"/>
  <c r="Q6616" i="1" s="1"/>
  <c r="P4439" i="1"/>
  <c r="Q4439" i="1" s="1"/>
  <c r="P3686" i="1"/>
  <c r="Q3686" i="1" s="1"/>
  <c r="P4097" i="1"/>
  <c r="Q4097" i="1" s="1"/>
  <c r="P3226" i="1"/>
  <c r="Q3226" i="1" s="1"/>
  <c r="P6618" i="1"/>
  <c r="Q6618" i="1" s="1"/>
  <c r="P6619" i="1"/>
  <c r="Q6619" i="1" s="1"/>
  <c r="P6620" i="1"/>
  <c r="Q6620" i="1" s="1"/>
  <c r="P6269" i="1"/>
  <c r="Q6269" i="1" s="1"/>
  <c r="P4440" i="1"/>
  <c r="Q4440" i="1" s="1"/>
  <c r="P4446" i="1"/>
  <c r="Q4446" i="1" s="1"/>
  <c r="P4098" i="1"/>
  <c r="Q4098" i="1" s="1"/>
  <c r="P6658" i="1"/>
  <c r="Q6658" i="1" s="1"/>
  <c r="P6659" i="1"/>
  <c r="Q6659" i="1" s="1"/>
  <c r="P6660" i="1"/>
  <c r="Q6660" i="1" s="1"/>
  <c r="P6621" i="1"/>
  <c r="Q6621" i="1" s="1"/>
  <c r="P3687" i="1"/>
  <c r="Q3687" i="1" s="1"/>
  <c r="P5218" i="1"/>
  <c r="Q5218" i="1" s="1"/>
  <c r="P6711" i="1"/>
  <c r="Q6711" i="1" s="1"/>
  <c r="P5219" i="1"/>
  <c r="Q5219" i="1" s="1"/>
  <c r="P4447" i="1"/>
  <c r="Q4447" i="1" s="1"/>
  <c r="P6270" i="1"/>
  <c r="Q6270" i="1" s="1"/>
  <c r="P3688" i="1"/>
  <c r="Q3688" i="1" s="1"/>
  <c r="P6551" i="1"/>
  <c r="Q6551" i="1" s="1"/>
  <c r="P4448" i="1"/>
  <c r="Q4448" i="1" s="1"/>
  <c r="P3227" i="1"/>
  <c r="Q3227" i="1" s="1"/>
  <c r="P4099" i="1"/>
  <c r="Q4099" i="1" s="1"/>
  <c r="P6271" i="1"/>
  <c r="Q6271" i="1" s="1"/>
  <c r="P4783" i="1"/>
  <c r="Q4783" i="1" s="1"/>
  <c r="P4101" i="1"/>
  <c r="Q4101" i="1" s="1"/>
  <c r="P5220" i="1"/>
  <c r="Q5220" i="1" s="1"/>
  <c r="P4449" i="1"/>
  <c r="Q4449" i="1" s="1"/>
  <c r="P4102" i="1"/>
  <c r="Q4102" i="1" s="1"/>
  <c r="P6272" i="1"/>
  <c r="Q6272" i="1" s="1"/>
  <c r="P4103" i="1"/>
  <c r="Q4103" i="1" s="1"/>
  <c r="P3228" i="1"/>
  <c r="Q3228" i="1" s="1"/>
  <c r="P4105" i="1"/>
  <c r="Q4105" i="1" s="1"/>
  <c r="P5238" i="1"/>
  <c r="Q5238" i="1" s="1"/>
  <c r="P5239" i="1"/>
  <c r="Q5239" i="1" s="1"/>
  <c r="P4784" i="1"/>
  <c r="Q4784" i="1" s="1"/>
  <c r="P5240" i="1"/>
  <c r="Q5240" i="1" s="1"/>
  <c r="P4106" i="1"/>
  <c r="Q4106" i="1" s="1"/>
  <c r="P3689" i="1"/>
  <c r="Q3689" i="1" s="1"/>
  <c r="P4785" i="1"/>
  <c r="Q4785" i="1" s="1"/>
  <c r="P6275" i="1"/>
  <c r="Q6275" i="1" s="1"/>
  <c r="P3690" i="1"/>
  <c r="Q3690" i="1" s="1"/>
  <c r="P6276" i="1"/>
  <c r="Q6276" i="1" s="1"/>
  <c r="P4107" i="1"/>
  <c r="Q4107" i="1" s="1"/>
  <c r="P2582" i="1"/>
  <c r="Q2582" i="1" s="1"/>
  <c r="P5729" i="1"/>
  <c r="Q5729" i="1" s="1"/>
  <c r="P5730" i="1"/>
  <c r="Q5730" i="1" s="1"/>
  <c r="P4786" i="1"/>
  <c r="Q4786" i="1" s="1"/>
  <c r="P4789" i="1"/>
  <c r="Q4789" i="1" s="1"/>
  <c r="P4108" i="1"/>
  <c r="Q4108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2076" i="1"/>
  <c r="Q2076" i="1" s="1"/>
  <c r="P2585" i="1"/>
  <c r="Q2585" i="1" s="1"/>
  <c r="P5241" i="1"/>
  <c r="Q5241" i="1" s="1"/>
  <c r="P4450" i="1"/>
  <c r="Q4450" i="1" s="1"/>
  <c r="P6277" i="1"/>
  <c r="Q6277" i="1" s="1"/>
  <c r="P6424" i="1"/>
  <c r="Q6424" i="1" s="1"/>
  <c r="P6278" i="1"/>
  <c r="Q6278" i="1" s="1"/>
  <c r="P2586" i="1"/>
  <c r="Q2586" i="1" s="1"/>
  <c r="P4451" i="1"/>
  <c r="Q4451" i="1" s="1"/>
  <c r="P4790" i="1"/>
  <c r="Q4790" i="1" s="1"/>
  <c r="P6644" i="1"/>
  <c r="Q6644" i="1" s="1"/>
  <c r="P5242" i="1"/>
  <c r="Q5242" i="1" s="1"/>
  <c r="P6683" i="1"/>
  <c r="Q6683" i="1" s="1"/>
  <c r="P6684" i="1"/>
  <c r="Q6684" i="1" s="1"/>
  <c r="P6685" i="1"/>
  <c r="Q6685" i="1" s="1"/>
  <c r="P5243" i="1"/>
  <c r="Q5243" i="1" s="1"/>
  <c r="P3232" i="1"/>
  <c r="Q3232" i="1" s="1"/>
  <c r="P4791" i="1"/>
  <c r="Q4791" i="1" s="1"/>
  <c r="P5244" i="1"/>
  <c r="Q5244" i="1" s="1"/>
  <c r="P6279" i="1"/>
  <c r="Q6279" i="1" s="1"/>
  <c r="P4792" i="1"/>
  <c r="Q4792" i="1" s="1"/>
  <c r="P6280" i="1"/>
  <c r="Q6280" i="1" s="1"/>
  <c r="P4452" i="1"/>
  <c r="Q4452" i="1" s="1"/>
  <c r="P4793" i="1"/>
  <c r="Q4793" i="1" s="1"/>
  <c r="P6282" i="1"/>
  <c r="Q6282" i="1" s="1"/>
  <c r="P6283" i="1"/>
  <c r="Q6283" i="1" s="1"/>
  <c r="P6285" i="1"/>
  <c r="Q6285" i="1" s="1"/>
  <c r="P4109" i="1"/>
  <c r="Q4109" i="1" s="1"/>
  <c r="P5245" i="1"/>
  <c r="Q5245" i="1" s="1"/>
  <c r="P3691" i="1"/>
  <c r="Q3691" i="1" s="1"/>
  <c r="P6286" i="1"/>
  <c r="Q6286" i="1" s="1"/>
  <c r="P5246" i="1"/>
  <c r="Q5246" i="1" s="1"/>
  <c r="P4794" i="1"/>
  <c r="Q4794" i="1" s="1"/>
  <c r="P4453" i="1"/>
  <c r="Q4453" i="1" s="1"/>
  <c r="P6287" i="1"/>
  <c r="Q6287" i="1" s="1"/>
  <c r="P3692" i="1"/>
  <c r="Q3692" i="1" s="1"/>
  <c r="P5247" i="1"/>
  <c r="Q5247" i="1" s="1"/>
  <c r="P4795" i="1"/>
  <c r="Q4795" i="1" s="1"/>
  <c r="P4110" i="1"/>
  <c r="Q4110" i="1" s="1"/>
  <c r="P4111" i="1"/>
  <c r="Q4111" i="1" s="1"/>
  <c r="P3233" i="1"/>
  <c r="Q3233" i="1" s="1"/>
  <c r="P5248" i="1"/>
  <c r="Q5248" i="1" s="1"/>
  <c r="P6774" i="1"/>
  <c r="Q6774" i="1" s="1"/>
  <c r="P3693" i="1"/>
  <c r="Q3693" i="1" s="1"/>
  <c r="P4798" i="1"/>
  <c r="Q4798" i="1" s="1"/>
  <c r="P5249" i="1"/>
  <c r="Q5249" i="1" s="1"/>
  <c r="P6289" i="1"/>
  <c r="Q6289" i="1" s="1"/>
  <c r="P2612" i="1"/>
  <c r="Q2612" i="1" s="1"/>
  <c r="P6292" i="1"/>
  <c r="Q6292" i="1" s="1"/>
  <c r="P4112" i="1"/>
  <c r="Q4112" i="1" s="1"/>
  <c r="P5250" i="1"/>
  <c r="Q5250" i="1" s="1"/>
  <c r="P6673" i="1"/>
  <c r="Q6673" i="1" s="1"/>
  <c r="P6708" i="1"/>
  <c r="Q6708" i="1" s="1"/>
  <c r="P6709" i="1"/>
  <c r="Q6709" i="1" s="1"/>
  <c r="P4799" i="1"/>
  <c r="Q4799" i="1" s="1"/>
  <c r="P6675" i="1"/>
  <c r="Q6675" i="1" s="1"/>
  <c r="P3235" i="1"/>
  <c r="Q3235" i="1" s="1"/>
  <c r="P3252" i="1"/>
  <c r="Q3252" i="1" s="1"/>
  <c r="P3254" i="1"/>
  <c r="Q3254" i="1" s="1"/>
  <c r="P4801" i="1"/>
  <c r="Q4801" i="1" s="1"/>
  <c r="P6507" i="1"/>
  <c r="Q6507" i="1" s="1"/>
  <c r="P6508" i="1"/>
  <c r="Q6508" i="1" s="1"/>
  <c r="P4454" i="1"/>
  <c r="Q4454" i="1" s="1"/>
  <c r="P3255" i="1"/>
  <c r="Q3255" i="1" s="1"/>
  <c r="P6679" i="1"/>
  <c r="Q6679" i="1" s="1"/>
  <c r="P4455" i="1"/>
  <c r="Q4455" i="1" s="1"/>
  <c r="P3694" i="1"/>
  <c r="Q3694" i="1" s="1"/>
  <c r="P6293" i="1"/>
  <c r="Q6293" i="1" s="1"/>
  <c r="P5251" i="1"/>
  <c r="Q5251" i="1" s="1"/>
  <c r="P4802" i="1"/>
  <c r="Q4802" i="1" s="1"/>
  <c r="P4113" i="1"/>
  <c r="Q4113" i="1" s="1"/>
  <c r="P3696" i="1"/>
  <c r="Q3696" i="1" s="1"/>
  <c r="P6294" i="1"/>
  <c r="Q6294" i="1" s="1"/>
  <c r="P6295" i="1"/>
  <c r="Q6295" i="1" s="1"/>
  <c r="P6879" i="1"/>
  <c r="Q6879" i="1" s="1"/>
  <c r="P6302" i="1"/>
  <c r="Q6302" i="1" s="1"/>
  <c r="P5252" i="1"/>
  <c r="Q5252" i="1" s="1"/>
  <c r="P6638" i="1"/>
  <c r="Q6638" i="1" s="1"/>
  <c r="P5253" i="1"/>
  <c r="Q5253" i="1" s="1"/>
  <c r="P3697" i="1"/>
  <c r="Q3697" i="1" s="1"/>
  <c r="P6791" i="1"/>
  <c r="Q6791" i="1" s="1"/>
  <c r="P4456" i="1"/>
  <c r="Q4456" i="1" s="1"/>
  <c r="P4114" i="1"/>
  <c r="Q4114" i="1" s="1"/>
  <c r="P3700" i="1"/>
  <c r="Q3700" i="1" s="1"/>
  <c r="P6883" i="1"/>
  <c r="Q6883" i="1" s="1"/>
  <c r="P3701" i="1"/>
  <c r="Q3701" i="1" s="1"/>
  <c r="P4457" i="1"/>
  <c r="Q4457" i="1" s="1"/>
  <c r="P6310" i="1"/>
  <c r="Q6310" i="1" s="1"/>
  <c r="P6311" i="1"/>
  <c r="Q6311" i="1" s="1"/>
  <c r="P5263" i="1"/>
  <c r="Q5263" i="1" s="1"/>
  <c r="P4458" i="1"/>
  <c r="Q4458" i="1" s="1"/>
  <c r="P6312" i="1"/>
  <c r="Q6312" i="1" s="1"/>
  <c r="P6314" i="1"/>
  <c r="Q6314" i="1" s="1"/>
  <c r="P4803" i="1"/>
  <c r="Q4803" i="1" s="1"/>
  <c r="P4804" i="1"/>
  <c r="Q4804" i="1" s="1"/>
  <c r="P4116" i="1"/>
  <c r="Q4116" i="1" s="1"/>
  <c r="P4805" i="1"/>
  <c r="Q4805" i="1" s="1"/>
  <c r="P5264" i="1"/>
  <c r="Q5264" i="1" s="1"/>
  <c r="P6780" i="1"/>
  <c r="Q6780" i="1" s="1"/>
  <c r="P3702" i="1"/>
  <c r="Q3702" i="1" s="1"/>
  <c r="P5266" i="1"/>
  <c r="Q5266" i="1" s="1"/>
  <c r="P4806" i="1"/>
  <c r="Q4806" i="1" s="1"/>
  <c r="P4807" i="1"/>
  <c r="Q4807" i="1" s="1"/>
  <c r="P5267" i="1"/>
  <c r="Q5267" i="1" s="1"/>
  <c r="P4808" i="1"/>
  <c r="Q4808" i="1" s="1"/>
  <c r="P4809" i="1"/>
  <c r="Q4809" i="1" s="1"/>
  <c r="P6316" i="1"/>
  <c r="Q6316" i="1" s="1"/>
  <c r="P4810" i="1"/>
  <c r="Q4810" i="1" s="1"/>
  <c r="P5268" i="1"/>
  <c r="Q5268" i="1" s="1"/>
  <c r="P6739" i="1"/>
  <c r="Q6739" i="1" s="1"/>
  <c r="P6691" i="1"/>
  <c r="Q6691" i="1" s="1"/>
  <c r="P4811" i="1"/>
  <c r="Q4811" i="1" s="1"/>
  <c r="P4812" i="1"/>
  <c r="Q4812" i="1" s="1"/>
  <c r="P5269" i="1"/>
  <c r="Q5269" i="1" s="1"/>
  <c r="P6317" i="1"/>
  <c r="Q6317" i="1" s="1"/>
  <c r="P5270" i="1"/>
  <c r="Q5270" i="1" s="1"/>
  <c r="P2077" i="1"/>
  <c r="Q2077" i="1" s="1"/>
  <c r="P4459" i="1"/>
  <c r="Q4459" i="1" s="1"/>
  <c r="P5271" i="1"/>
  <c r="Q527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3262" i="1"/>
  <c r="Q3262" i="1" s="1"/>
  <c r="P4461" i="1"/>
  <c r="Q4461" i="1" s="1"/>
  <c r="P4813" i="1"/>
  <c r="Q4813" i="1" s="1"/>
  <c r="P6318" i="1"/>
  <c r="Q6318" i="1" s="1"/>
  <c r="P5272" i="1"/>
  <c r="Q5272" i="1" s="1"/>
  <c r="P6555" i="1"/>
  <c r="Q6555" i="1" s="1"/>
  <c r="P2617" i="1"/>
  <c r="Q2617" i="1" s="1"/>
  <c r="P3263" i="1"/>
  <c r="Q3263" i="1" s="1"/>
  <c r="P6698" i="1"/>
  <c r="Q6698" i="1" s="1"/>
  <c r="P3707" i="1"/>
  <c r="Q3707" i="1" s="1"/>
  <c r="P5273" i="1"/>
  <c r="Q5273" i="1" s="1"/>
  <c r="P3298" i="1"/>
  <c r="Q3298" i="1" s="1"/>
  <c r="P6873" i="1"/>
  <c r="Q6873" i="1" s="1"/>
  <c r="P3299" i="1"/>
  <c r="Q3299" i="1" s="1"/>
  <c r="P6319" i="1"/>
  <c r="Q6319" i="1" s="1"/>
  <c r="P6321" i="1"/>
  <c r="Q6321" i="1" s="1"/>
  <c r="P6803" i="1"/>
  <c r="Q6803" i="1" s="1"/>
  <c r="P5274" i="1"/>
  <c r="Q5274" i="1" s="1"/>
  <c r="P4463" i="1"/>
  <c r="Q4463" i="1" s="1"/>
  <c r="P6322" i="1"/>
  <c r="Q6322" i="1" s="1"/>
  <c r="P5275" i="1"/>
  <c r="Q5275" i="1" s="1"/>
  <c r="P5276" i="1"/>
  <c r="Q5276" i="1" s="1"/>
  <c r="P4464" i="1"/>
  <c r="Q4464" i="1" s="1"/>
  <c r="P4814" i="1"/>
  <c r="Q481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117" i="1"/>
  <c r="Q4117" i="1" s="1"/>
  <c r="P6323" i="1"/>
  <c r="Q6323" i="1" s="1"/>
  <c r="P3306" i="1"/>
  <c r="Q3306" i="1" s="1"/>
  <c r="P4465" i="1"/>
  <c r="Q4465" i="1" s="1"/>
  <c r="P6725" i="1"/>
  <c r="Q6725" i="1" s="1"/>
  <c r="P6726" i="1"/>
  <c r="Q6726" i="1" s="1"/>
  <c r="P6727" i="1"/>
  <c r="Q6727" i="1" s="1"/>
  <c r="P5279" i="1"/>
  <c r="Q5279" i="1" s="1"/>
  <c r="P3708" i="1"/>
  <c r="Q3708" i="1" s="1"/>
  <c r="P4815" i="1"/>
  <c r="Q4815" i="1" s="1"/>
  <c r="P6728" i="1"/>
  <c r="Q6728" i="1" s="1"/>
  <c r="P6729" i="1"/>
  <c r="Q6729" i="1" s="1"/>
  <c r="P6730" i="1"/>
  <c r="Q6730" i="1" s="1"/>
  <c r="P5280" i="1"/>
  <c r="Q5280" i="1" s="1"/>
  <c r="P5281" i="1"/>
  <c r="Q5281" i="1" s="1"/>
  <c r="P6324" i="1"/>
  <c r="Q6324" i="1" s="1"/>
  <c r="P4466" i="1"/>
  <c r="Q4466" i="1" s="1"/>
  <c r="P3307" i="1"/>
  <c r="Q3307" i="1" s="1"/>
  <c r="P5284" i="1"/>
  <c r="Q5284" i="1" s="1"/>
  <c r="P6325" i="1"/>
  <c r="Q6325" i="1" s="1"/>
  <c r="P6731" i="1"/>
  <c r="Q6731" i="1" s="1"/>
  <c r="P6732" i="1"/>
  <c r="Q6732" i="1" s="1"/>
  <c r="P6733" i="1"/>
  <c r="Q6733" i="1" s="1"/>
  <c r="P6734" i="1"/>
  <c r="Q6734" i="1" s="1"/>
  <c r="P6812" i="1"/>
  <c r="Q6812" i="1" s="1"/>
  <c r="P4118" i="1"/>
  <c r="Q4118" i="1" s="1"/>
  <c r="P5285" i="1"/>
  <c r="Q5285" i="1" s="1"/>
  <c r="P4816" i="1"/>
  <c r="Q4816" i="1" s="1"/>
  <c r="P6145" i="1"/>
  <c r="Q6145" i="1" s="1"/>
  <c r="P6146" i="1"/>
  <c r="Q6146" i="1" s="1"/>
  <c r="P4119" i="1"/>
  <c r="Q4119" i="1" s="1"/>
  <c r="P6326" i="1"/>
  <c r="Q6326" i="1" s="1"/>
  <c r="P4467" i="1"/>
  <c r="Q4467" i="1" s="1"/>
  <c r="P3709" i="1"/>
  <c r="Q3709" i="1" s="1"/>
  <c r="P4817" i="1"/>
  <c r="Q4817" i="1" s="1"/>
  <c r="P5286" i="1"/>
  <c r="Q5286" i="1" s="1"/>
  <c r="P5287" i="1"/>
  <c r="Q5287" i="1" s="1"/>
  <c r="P5288" i="1"/>
  <c r="Q5288" i="1" s="1"/>
  <c r="P3308" i="1"/>
  <c r="Q3308" i="1" s="1"/>
  <c r="P3309" i="1"/>
  <c r="Q3309" i="1" s="1"/>
  <c r="P6689" i="1"/>
  <c r="Q6689" i="1" s="1"/>
  <c r="P6690" i="1"/>
  <c r="Q6690" i="1" s="1"/>
  <c r="P3710" i="1"/>
  <c r="Q3710" i="1" s="1"/>
  <c r="P6327" i="1"/>
  <c r="Q6327" i="1" s="1"/>
  <c r="P6328" i="1"/>
  <c r="Q6328" i="1" s="1"/>
  <c r="P5289" i="1"/>
  <c r="Q5289" i="1" s="1"/>
  <c r="P4468" i="1"/>
  <c r="Q4468" i="1" s="1"/>
  <c r="P6329" i="1"/>
  <c r="Q6329" i="1" s="1"/>
  <c r="P4121" i="1"/>
  <c r="Q4121" i="1" s="1"/>
  <c r="P3310" i="1"/>
  <c r="Q3310" i="1" s="1"/>
  <c r="P6785" i="1"/>
  <c r="Q6785" i="1" s="1"/>
  <c r="P5290" i="1"/>
  <c r="Q5290" i="1" s="1"/>
  <c r="P6330" i="1"/>
  <c r="Q6330" i="1" s="1"/>
  <c r="P6344" i="1"/>
  <c r="Q6344" i="1" s="1"/>
  <c r="P2618" i="1"/>
  <c r="Q2618" i="1" s="1"/>
  <c r="P6345" i="1"/>
  <c r="Q6345" i="1" s="1"/>
  <c r="P6751" i="1"/>
  <c r="Q6751" i="1" s="1"/>
  <c r="P5291" i="1"/>
  <c r="Q5291" i="1" s="1"/>
  <c r="P5292" i="1"/>
  <c r="Q5292" i="1" s="1"/>
  <c r="P4818" i="1"/>
  <c r="Q4818" i="1" s="1"/>
  <c r="P6346" i="1"/>
  <c r="Q6346" i="1" s="1"/>
  <c r="P6347" i="1"/>
  <c r="Q6347" i="1" s="1"/>
  <c r="P6348" i="1"/>
  <c r="Q6348" i="1" s="1"/>
  <c r="P6752" i="1"/>
  <c r="Q6752" i="1" s="1"/>
  <c r="P6753" i="1"/>
  <c r="Q6753" i="1" s="1"/>
  <c r="P6754" i="1"/>
  <c r="Q6754" i="1" s="1"/>
  <c r="P3312" i="1"/>
  <c r="Q3312" i="1" s="1"/>
  <c r="P4469" i="1"/>
  <c r="Q4469" i="1" s="1"/>
  <c r="P4122" i="1"/>
  <c r="Q4122" i="1" s="1"/>
  <c r="P4819" i="1"/>
  <c r="Q4819" i="1" s="1"/>
  <c r="P6349" i="1"/>
  <c r="Q6349" i="1" s="1"/>
  <c r="P3711" i="1"/>
  <c r="Q3711" i="1" s="1"/>
  <c r="P3712" i="1"/>
  <c r="Q3712" i="1" s="1"/>
  <c r="P3313" i="1"/>
  <c r="Q3313" i="1" s="1"/>
  <c r="P4820" i="1"/>
  <c r="Q4820" i="1" s="1"/>
  <c r="P3314" i="1"/>
  <c r="Q3314" i="1" s="1"/>
  <c r="P4123" i="1"/>
  <c r="Q4123" i="1" s="1"/>
  <c r="P4139" i="1"/>
  <c r="Q4139" i="1" s="1"/>
  <c r="P6350" i="1"/>
  <c r="Q6350" i="1" s="1"/>
  <c r="P6351" i="1"/>
  <c r="Q6351" i="1" s="1"/>
  <c r="P4821" i="1"/>
  <c r="Q4821" i="1" s="1"/>
  <c r="P4140" i="1"/>
  <c r="Q4140" i="1" s="1"/>
  <c r="P6352" i="1"/>
  <c r="Q6352" i="1" s="1"/>
  <c r="P4470" i="1"/>
  <c r="Q4470" i="1" s="1"/>
  <c r="P6353" i="1"/>
  <c r="Q6353" i="1" s="1"/>
  <c r="P6716" i="1"/>
  <c r="Q6716" i="1" s="1"/>
  <c r="P6717" i="1"/>
  <c r="Q6717" i="1" s="1"/>
  <c r="P4822" i="1"/>
  <c r="Q4822" i="1" s="1"/>
  <c r="P4823" i="1"/>
  <c r="Q4823" i="1" s="1"/>
  <c r="P2687" i="1"/>
  <c r="Q2687" i="1" s="1"/>
  <c r="P4824" i="1"/>
  <c r="Q4824" i="1" s="1"/>
  <c r="P5293" i="1"/>
  <c r="Q5293" i="1" s="1"/>
  <c r="P6354" i="1"/>
  <c r="Q6354" i="1" s="1"/>
  <c r="P6355" i="1"/>
  <c r="Q6355" i="1" s="1"/>
  <c r="P6642" i="1"/>
  <c r="Q6642" i="1" s="1"/>
  <c r="P5294" i="1"/>
  <c r="Q5294" i="1" s="1"/>
  <c r="P3713" i="1"/>
  <c r="Q3713" i="1" s="1"/>
  <c r="P6281" i="1"/>
  <c r="Q6281" i="1" s="1"/>
  <c r="P4471" i="1"/>
  <c r="Q4471" i="1" s="1"/>
  <c r="P5295" i="1"/>
  <c r="Q5295" i="1" s="1"/>
  <c r="P4825" i="1"/>
  <c r="Q4825" i="1" s="1"/>
  <c r="P5296" i="1"/>
  <c r="Q5296" i="1" s="1"/>
  <c r="P6363" i="1"/>
  <c r="Q6363" i="1" s="1"/>
  <c r="P4852" i="1"/>
  <c r="Q4852" i="1" s="1"/>
  <c r="P3315" i="1"/>
  <c r="Q3315" i="1" s="1"/>
  <c r="P3714" i="1"/>
  <c r="Q3714" i="1" s="1"/>
  <c r="P5297" i="1"/>
  <c r="Q5297" i="1" s="1"/>
  <c r="P6776" i="1"/>
  <c r="Q6776" i="1" s="1"/>
  <c r="P6777" i="1"/>
  <c r="Q6777" i="1" s="1"/>
  <c r="P3716" i="1"/>
  <c r="Q3716" i="1" s="1"/>
  <c r="P6364" i="1"/>
  <c r="Q6364" i="1" s="1"/>
  <c r="P4472" i="1"/>
  <c r="Q4472" i="1" s="1"/>
  <c r="P6365" i="1"/>
  <c r="Q6365" i="1" s="1"/>
  <c r="P4141" i="1"/>
  <c r="Q4141" i="1" s="1"/>
  <c r="P3316" i="1"/>
  <c r="Q3316" i="1" s="1"/>
  <c r="P3717" i="1"/>
  <c r="Q3717" i="1" s="1"/>
  <c r="P3340" i="1"/>
  <c r="Q3340" i="1" s="1"/>
  <c r="P4142" i="1"/>
  <c r="Q4142" i="1" s="1"/>
  <c r="P5298" i="1"/>
  <c r="Q5298" i="1" s="1"/>
  <c r="P4143" i="1"/>
  <c r="Q4143" i="1" s="1"/>
  <c r="P3718" i="1"/>
  <c r="Q3718" i="1" s="1"/>
  <c r="P3341" i="1"/>
  <c r="Q3341" i="1" s="1"/>
  <c r="P2690" i="1"/>
  <c r="Q2690" i="1" s="1"/>
  <c r="P3719" i="1"/>
  <c r="Q3719" i="1" s="1"/>
  <c r="P5299" i="1"/>
  <c r="Q5299" i="1" s="1"/>
  <c r="P4853" i="1"/>
  <c r="Q4853" i="1" s="1"/>
  <c r="P6746" i="1"/>
  <c r="Q6746" i="1" s="1"/>
  <c r="P4861" i="1"/>
  <c r="Q4861" i="1" s="1"/>
  <c r="P6810" i="1"/>
  <c r="Q6810" i="1" s="1"/>
  <c r="P6367" i="1"/>
  <c r="Q6367" i="1" s="1"/>
  <c r="P4148" i="1"/>
  <c r="Q4148" i="1" s="1"/>
  <c r="P6368" i="1"/>
  <c r="Q6368" i="1" s="1"/>
  <c r="P2691" i="1"/>
  <c r="Q2691" i="1" s="1"/>
  <c r="P4473" i="1"/>
  <c r="Q4473" i="1" s="1"/>
  <c r="P3721" i="1"/>
  <c r="Q3721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300" i="1"/>
  <c r="Q5300" i="1" s="1"/>
  <c r="P5301" i="1"/>
  <c r="Q5301" i="1" s="1"/>
  <c r="P3722" i="1"/>
  <c r="Q3722" i="1" s="1"/>
  <c r="P4151" i="1"/>
  <c r="Q4151" i="1" s="1"/>
  <c r="P5302" i="1"/>
  <c r="Q5302" i="1" s="1"/>
  <c r="P3737" i="1"/>
  <c r="Q3737" i="1" s="1"/>
  <c r="P4152" i="1"/>
  <c r="Q4152" i="1" s="1"/>
  <c r="P6373" i="1"/>
  <c r="Q6373" i="1" s="1"/>
  <c r="P5303" i="1"/>
  <c r="Q5303" i="1" s="1"/>
  <c r="P6796" i="1"/>
  <c r="Q6796" i="1" s="1"/>
  <c r="P6374" i="1"/>
  <c r="Q6374" i="1" s="1"/>
  <c r="P4474" i="1"/>
  <c r="Q4474" i="1" s="1"/>
  <c r="P5304" i="1"/>
  <c r="Q5304" i="1" s="1"/>
  <c r="P4862" i="1"/>
  <c r="Q4862" i="1" s="1"/>
  <c r="P4863" i="1"/>
  <c r="Q4863" i="1" s="1"/>
  <c r="P6797" i="1"/>
  <c r="Q6797" i="1" s="1"/>
  <c r="P4153" i="1"/>
  <c r="Q4153" i="1" s="1"/>
  <c r="P5305" i="1"/>
  <c r="Q5305" i="1" s="1"/>
  <c r="P5306" i="1"/>
  <c r="Q5306" i="1" s="1"/>
  <c r="P5307" i="1"/>
  <c r="Q5307" i="1" s="1"/>
  <c r="P5308" i="1"/>
  <c r="Q5308" i="1" s="1"/>
  <c r="P6377" i="1"/>
  <c r="Q6377" i="1" s="1"/>
  <c r="P3740" i="1"/>
  <c r="Q3740" i="1" s="1"/>
  <c r="P5309" i="1"/>
  <c r="Q5309" i="1" s="1"/>
  <c r="P6676" i="1"/>
  <c r="Q6676" i="1" s="1"/>
  <c r="P6802" i="1"/>
  <c r="Q6802" i="1" s="1"/>
  <c r="P4154" i="1"/>
  <c r="Q4154" i="1" s="1"/>
  <c r="P3741" i="1"/>
  <c r="Q3741" i="1" s="1"/>
  <c r="P4864" i="1"/>
  <c r="Q4864" i="1" s="1"/>
  <c r="P6410" i="1"/>
  <c r="Q6410" i="1" s="1"/>
  <c r="P6411" i="1"/>
  <c r="Q6411" i="1" s="1"/>
  <c r="P6380" i="1"/>
  <c r="Q6380" i="1" s="1"/>
  <c r="P6381" i="1"/>
  <c r="Q6381" i="1" s="1"/>
  <c r="P6382" i="1"/>
  <c r="Q6382" i="1" s="1"/>
  <c r="P3342" i="1"/>
  <c r="Q3342" i="1" s="1"/>
  <c r="P6383" i="1"/>
  <c r="Q6383" i="1" s="1"/>
  <c r="P4155" i="1"/>
  <c r="Q4155" i="1" s="1"/>
  <c r="P4157" i="1"/>
  <c r="Q4157" i="1" s="1"/>
  <c r="P6385" i="1"/>
  <c r="Q6385" i="1" s="1"/>
  <c r="P4865" i="1"/>
  <c r="Q4865" i="1" s="1"/>
  <c r="P5311" i="1"/>
  <c r="Q5311" i="1" s="1"/>
  <c r="P5312" i="1"/>
  <c r="Q5312" i="1" s="1"/>
  <c r="P4866" i="1"/>
  <c r="Q4866" i="1" s="1"/>
  <c r="P5313" i="1"/>
  <c r="Q5313" i="1" s="1"/>
  <c r="P6808" i="1"/>
  <c r="Q6808" i="1" s="1"/>
  <c r="P6809" i="1"/>
  <c r="Q6809" i="1" s="1"/>
  <c r="P4867" i="1"/>
  <c r="Q4867" i="1" s="1"/>
  <c r="P6386" i="1"/>
  <c r="Q6386" i="1" s="1"/>
  <c r="P4868" i="1"/>
  <c r="Q4868" i="1" s="1"/>
  <c r="P6388" i="1"/>
  <c r="Q6388" i="1" s="1"/>
  <c r="P5316" i="1"/>
  <c r="Q5316" i="1" s="1"/>
  <c r="P4158" i="1"/>
  <c r="Q4158" i="1" s="1"/>
  <c r="P5317" i="1"/>
  <c r="Q5317" i="1" s="1"/>
  <c r="P4506" i="1"/>
  <c r="Q4506" i="1" s="1"/>
  <c r="P6389" i="1"/>
  <c r="Q6389" i="1" s="1"/>
  <c r="P5318" i="1"/>
  <c r="Q5318" i="1" s="1"/>
  <c r="P4159" i="1"/>
  <c r="Q4159" i="1" s="1"/>
  <c r="P4520" i="1"/>
  <c r="Q4520" i="1" s="1"/>
  <c r="P4869" i="1"/>
  <c r="Q4869" i="1" s="1"/>
  <c r="P5319" i="1"/>
  <c r="Q5319" i="1" s="1"/>
  <c r="P4521" i="1"/>
  <c r="Q4521" i="1" s="1"/>
  <c r="P6392" i="1"/>
  <c r="Q6392" i="1" s="1"/>
  <c r="P6393" i="1"/>
  <c r="Q6393" i="1" s="1"/>
  <c r="P5320" i="1"/>
  <c r="Q5320" i="1" s="1"/>
  <c r="P4160" i="1"/>
  <c r="Q4160" i="1" s="1"/>
  <c r="P6793" i="1"/>
  <c r="Q6793" i="1" s="1"/>
  <c r="P6794" i="1"/>
  <c r="Q6794" i="1" s="1"/>
  <c r="P4870" i="1"/>
  <c r="Q4870" i="1" s="1"/>
  <c r="P4522" i="1"/>
  <c r="Q4522" i="1" s="1"/>
  <c r="P3742" i="1"/>
  <c r="Q3742" i="1" s="1"/>
  <c r="P6394" i="1"/>
  <c r="Q6394" i="1" s="1"/>
  <c r="P6821" i="1"/>
  <c r="Q6821" i="1" s="1"/>
  <c r="P6822" i="1"/>
  <c r="Q6822" i="1" s="1"/>
  <c r="P6823" i="1"/>
  <c r="Q6823" i="1" s="1"/>
  <c r="P5321" i="1"/>
  <c r="Q5321" i="1" s="1"/>
  <c r="P4523" i="1"/>
  <c r="Q4523" i="1" s="1"/>
  <c r="P6407" i="1"/>
  <c r="Q6407" i="1" s="1"/>
  <c r="P4524" i="1"/>
  <c r="Q4524" i="1" s="1"/>
  <c r="P4871" i="1"/>
  <c r="Q4871" i="1" s="1"/>
  <c r="P6408" i="1"/>
  <c r="Q6408" i="1" s="1"/>
  <c r="P6409" i="1"/>
  <c r="Q6409" i="1" s="1"/>
  <c r="P4161" i="1"/>
  <c r="Q4161" i="1" s="1"/>
  <c r="P6412" i="1"/>
  <c r="Q6412" i="1" s="1"/>
  <c r="P6735" i="1"/>
  <c r="Q6735" i="1" s="1"/>
  <c r="P3743" i="1"/>
  <c r="Q3743" i="1" s="1"/>
  <c r="P6413" i="1"/>
  <c r="Q6413" i="1" s="1"/>
  <c r="P3744" i="1"/>
  <c r="Q3744" i="1" s="1"/>
  <c r="P6828" i="1"/>
  <c r="Q6828" i="1" s="1"/>
  <c r="P5322" i="1"/>
  <c r="Q5322" i="1" s="1"/>
  <c r="P3745" i="1"/>
  <c r="Q3745" i="1" s="1"/>
  <c r="P4525" i="1"/>
  <c r="Q4525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6414" i="1"/>
  <c r="Q6414" i="1" s="1"/>
  <c r="P4872" i="1"/>
  <c r="Q4872" i="1" s="1"/>
  <c r="P5323" i="1"/>
  <c r="Q5323" i="1" s="1"/>
  <c r="P3746" i="1"/>
  <c r="Q3746" i="1" s="1"/>
  <c r="P5324" i="1"/>
  <c r="Q5324" i="1" s="1"/>
  <c r="P4873" i="1"/>
  <c r="Q4873" i="1" s="1"/>
  <c r="P4162" i="1"/>
  <c r="Q4162" i="1" s="1"/>
  <c r="P5325" i="1"/>
  <c r="Q5325" i="1" s="1"/>
  <c r="P6415" i="1"/>
  <c r="Q6415" i="1" s="1"/>
  <c r="P6416" i="1"/>
  <c r="Q6416" i="1" s="1"/>
  <c r="P6737" i="1"/>
  <c r="Q6737" i="1" s="1"/>
  <c r="P4526" i="1"/>
  <c r="Q4526" i="1" s="1"/>
  <c r="P4874" i="1"/>
  <c r="Q4874" i="1" s="1"/>
  <c r="P4875" i="1"/>
  <c r="Q4875" i="1" s="1"/>
  <c r="P6417" i="1"/>
  <c r="Q6417" i="1" s="1"/>
  <c r="P4876" i="1"/>
  <c r="Q4876" i="1" s="1"/>
  <c r="P6418" i="1"/>
  <c r="Q6418" i="1" s="1"/>
  <c r="P6419" i="1"/>
  <c r="Q6419" i="1" s="1"/>
  <c r="P6839" i="1"/>
  <c r="Q6839" i="1" s="1"/>
  <c r="P6840" i="1"/>
  <c r="Q6840" i="1" s="1"/>
  <c r="P6420" i="1"/>
  <c r="Q6420" i="1" s="1"/>
  <c r="P3747" i="1"/>
  <c r="Q3747" i="1" s="1"/>
  <c r="P4877" i="1"/>
  <c r="Q4877" i="1" s="1"/>
  <c r="P6421" i="1"/>
  <c r="Q6421" i="1" s="1"/>
  <c r="P3753" i="1"/>
  <c r="Q3753" i="1" s="1"/>
  <c r="P4527" i="1"/>
  <c r="Q4527" i="1" s="1"/>
  <c r="P4163" i="1"/>
  <c r="Q4163" i="1" s="1"/>
  <c r="P6762" i="1"/>
  <c r="Q6762" i="1" s="1"/>
  <c r="P4878" i="1"/>
  <c r="Q4878" i="1" s="1"/>
  <c r="P4164" i="1"/>
  <c r="Q4164" i="1" s="1"/>
  <c r="P3754" i="1"/>
  <c r="Q3754" i="1" s="1"/>
  <c r="P6550" i="1"/>
  <c r="Q6550" i="1" s="1"/>
  <c r="P4530" i="1"/>
  <c r="Q4530" i="1" s="1"/>
  <c r="P5327" i="1"/>
  <c r="Q5327" i="1" s="1"/>
  <c r="P4879" i="1"/>
  <c r="Q4879" i="1" s="1"/>
  <c r="P6813" i="1"/>
  <c r="Q6813" i="1" s="1"/>
  <c r="P4880" i="1"/>
  <c r="Q4880" i="1" s="1"/>
  <c r="P6852" i="1"/>
  <c r="Q6852" i="1" s="1"/>
  <c r="P6853" i="1"/>
  <c r="Q6853" i="1" s="1"/>
  <c r="P6854" i="1"/>
  <c r="Q6854" i="1" s="1"/>
  <c r="P6422" i="1"/>
  <c r="Q6422" i="1" s="1"/>
  <c r="P6423" i="1"/>
  <c r="Q6423" i="1" s="1"/>
  <c r="P5329" i="1"/>
  <c r="Q5329" i="1" s="1"/>
  <c r="P4881" i="1"/>
  <c r="Q4881" i="1" s="1"/>
  <c r="P6425" i="1"/>
  <c r="Q6425" i="1" s="1"/>
  <c r="P4165" i="1"/>
  <c r="Q4165" i="1" s="1"/>
  <c r="P4166" i="1"/>
  <c r="Q4166" i="1" s="1"/>
  <c r="P6426" i="1"/>
  <c r="Q6426" i="1" s="1"/>
  <c r="P3757" i="1"/>
  <c r="Q3757" i="1" s="1"/>
  <c r="P4882" i="1"/>
  <c r="Q4882" i="1" s="1"/>
  <c r="P5330" i="1"/>
  <c r="Q5330" i="1" s="1"/>
  <c r="P6856" i="1"/>
  <c r="Q6856" i="1" s="1"/>
  <c r="P4531" i="1"/>
  <c r="Q4531" i="1" s="1"/>
  <c r="P6868" i="1"/>
  <c r="Q6868" i="1" s="1"/>
  <c r="P4532" i="1"/>
  <c r="Q4532" i="1" s="1"/>
  <c r="P6428" i="1"/>
  <c r="Q6428" i="1" s="1"/>
  <c r="P4534" i="1"/>
  <c r="Q4534" i="1" s="1"/>
  <c r="P3803" i="1"/>
  <c r="Q3803" i="1" s="1"/>
  <c r="P6437" i="1"/>
  <c r="Q6437" i="1" s="1"/>
  <c r="P6782" i="1"/>
  <c r="Q6782" i="1" s="1"/>
  <c r="P6783" i="1"/>
  <c r="Q6783" i="1" s="1"/>
  <c r="P6784" i="1"/>
  <c r="Q6784" i="1" s="1"/>
  <c r="P5331" i="1"/>
  <c r="Q5331" i="1" s="1"/>
  <c r="P6438" i="1"/>
  <c r="Q6438" i="1" s="1"/>
  <c r="P4535" i="1"/>
  <c r="Q4535" i="1" s="1"/>
  <c r="P4883" i="1"/>
  <c r="Q4883" i="1" s="1"/>
  <c r="P5332" i="1"/>
  <c r="Q5332" i="1" s="1"/>
  <c r="P5333" i="1"/>
  <c r="Q5333" i="1" s="1"/>
  <c r="P6859" i="1"/>
  <c r="Q6859" i="1" s="1"/>
  <c r="P6860" i="1"/>
  <c r="Q6860" i="1" s="1"/>
  <c r="P4884" i="1"/>
  <c r="Q4884" i="1" s="1"/>
  <c r="P4536" i="1"/>
  <c r="Q4536" i="1" s="1"/>
  <c r="P4167" i="1"/>
  <c r="Q4167" i="1" s="1"/>
  <c r="P5822" i="1"/>
  <c r="Q5822" i="1" s="1"/>
  <c r="P5823" i="1"/>
  <c r="Q5823" i="1" s="1"/>
  <c r="P5824" i="1"/>
  <c r="Q5824" i="1" s="1"/>
  <c r="P3804" i="1"/>
  <c r="Q3804" i="1" s="1"/>
  <c r="P6439" i="1"/>
  <c r="Q6439" i="1" s="1"/>
  <c r="P3829" i="1"/>
  <c r="Q3829" i="1" s="1"/>
  <c r="P6606" i="1"/>
  <c r="Q6606" i="1" s="1"/>
  <c r="P6440" i="1"/>
  <c r="Q6440" i="1" s="1"/>
  <c r="P6441" i="1"/>
  <c r="Q6441" i="1" s="1"/>
  <c r="P4209" i="1"/>
  <c r="Q4209" i="1" s="1"/>
  <c r="P6442" i="1"/>
  <c r="Q6442" i="1" s="1"/>
  <c r="P5334" i="1"/>
  <c r="Q5334" i="1" s="1"/>
  <c r="P4537" i="1"/>
  <c r="Q4537" i="1" s="1"/>
  <c r="P4210" i="1"/>
  <c r="Q4210" i="1" s="1"/>
  <c r="P6443" i="1"/>
  <c r="Q6443" i="1" s="1"/>
  <c r="P4885" i="1"/>
  <c r="Q4885" i="1" s="1"/>
  <c r="P4222" i="1"/>
  <c r="Q4222" i="1" s="1"/>
  <c r="P5335" i="1"/>
  <c r="Q5335" i="1" s="1"/>
  <c r="P6805" i="1"/>
  <c r="Q6805" i="1" s="1"/>
  <c r="P4223" i="1"/>
  <c r="Q4223" i="1" s="1"/>
  <c r="P6850" i="1"/>
  <c r="Q6850" i="1" s="1"/>
  <c r="P6851" i="1"/>
  <c r="Q6851" i="1" s="1"/>
  <c r="P4224" i="1"/>
  <c r="Q4224" i="1" s="1"/>
  <c r="P5336" i="1"/>
  <c r="Q5336" i="1" s="1"/>
  <c r="P5337" i="1"/>
  <c r="Q5337" i="1" s="1"/>
  <c r="P6444" i="1"/>
  <c r="Q6444" i="1" s="1"/>
  <c r="P5338" i="1"/>
  <c r="Q5338" i="1" s="1"/>
  <c r="P6445" i="1"/>
  <c r="Q6445" i="1" s="1"/>
  <c r="P4227" i="1"/>
  <c r="Q4227" i="1" s="1"/>
  <c r="P6446" i="1"/>
  <c r="Q6446" i="1" s="1"/>
  <c r="P5339" i="1"/>
  <c r="Q5339" i="1" s="1"/>
  <c r="P6448" i="1"/>
  <c r="Q6448" i="1" s="1"/>
  <c r="P4886" i="1"/>
  <c r="Q4886" i="1" s="1"/>
  <c r="P6449" i="1"/>
  <c r="Q6449" i="1" s="1"/>
  <c r="P4887" i="1"/>
  <c r="Q4887" i="1" s="1"/>
  <c r="P5340" i="1"/>
  <c r="Q5340" i="1" s="1"/>
  <c r="P4228" i="1"/>
  <c r="Q4228" i="1" s="1"/>
  <c r="P5341" i="1"/>
  <c r="Q5341" i="1" s="1"/>
  <c r="P6645" i="1"/>
  <c r="Q6645" i="1" s="1"/>
  <c r="P6646" i="1"/>
  <c r="Q6646" i="1" s="1"/>
  <c r="P4888" i="1"/>
  <c r="Q4888" i="1" s="1"/>
  <c r="P6450" i="1"/>
  <c r="Q6450" i="1" s="1"/>
  <c r="P4538" i="1"/>
  <c r="Q4538" i="1" s="1"/>
  <c r="P6872" i="1"/>
  <c r="Q6872" i="1" s="1"/>
  <c r="P4229" i="1"/>
  <c r="Q4229" i="1" s="1"/>
  <c r="P4539" i="1"/>
  <c r="Q4539" i="1" s="1"/>
  <c r="P6453" i="1"/>
  <c r="Q6453" i="1" s="1"/>
  <c r="P4540" i="1"/>
  <c r="Q4540" i="1" s="1"/>
  <c r="P6880" i="1"/>
  <c r="Q6880" i="1" s="1"/>
  <c r="P6881" i="1"/>
  <c r="Q6881" i="1" s="1"/>
  <c r="P4541" i="1"/>
  <c r="Q4541" i="1" s="1"/>
  <c r="P3344" i="1"/>
  <c r="Q3344" i="1" s="1"/>
  <c r="P6467" i="1"/>
  <c r="Q6467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5342" i="1"/>
  <c r="Q5342" i="1" s="1"/>
  <c r="P6468" i="1"/>
  <c r="Q6468" i="1" s="1"/>
  <c r="P6057" i="1"/>
  <c r="Q6057" i="1" s="1"/>
  <c r="P6469" i="1"/>
  <c r="Q6469" i="1" s="1"/>
  <c r="P5343" i="1"/>
  <c r="Q5343" i="1" s="1"/>
  <c r="P6470" i="1"/>
  <c r="Q6470" i="1" s="1"/>
  <c r="P4543" i="1"/>
  <c r="Q4543" i="1" s="1"/>
  <c r="P6471" i="1"/>
  <c r="Q6471" i="1" s="1"/>
  <c r="P5344" i="1"/>
  <c r="Q5344" i="1" s="1"/>
  <c r="P6472" i="1"/>
  <c r="Q6472" i="1" s="1"/>
  <c r="P6473" i="1"/>
  <c r="Q6473" i="1" s="1"/>
  <c r="P4544" i="1"/>
  <c r="Q4544" i="1" s="1"/>
  <c r="P6474" i="1"/>
  <c r="Q6474" i="1" s="1"/>
  <c r="P6867" i="1"/>
  <c r="Q6867" i="1" s="1"/>
  <c r="P4230" i="1"/>
  <c r="Q4230" i="1" s="1"/>
  <c r="P4550" i="1"/>
  <c r="Q4550" i="1" s="1"/>
  <c r="P4889" i="1"/>
  <c r="Q4889" i="1" s="1"/>
  <c r="P6896" i="1"/>
  <c r="Q6896" i="1" s="1"/>
  <c r="P5345" i="1"/>
  <c r="Q5345" i="1" s="1"/>
  <c r="P5346" i="1"/>
  <c r="Q5346" i="1" s="1"/>
  <c r="P4232" i="1"/>
  <c r="Q4232" i="1" s="1"/>
  <c r="P6475" i="1"/>
  <c r="Q6475" i="1" s="1"/>
  <c r="P4233" i="1"/>
  <c r="Q4233" i="1" s="1"/>
  <c r="P6494" i="1"/>
  <c r="Q6494" i="1" s="1"/>
  <c r="P4890" i="1"/>
  <c r="Q4890" i="1" s="1"/>
  <c r="P4551" i="1"/>
  <c r="Q4551" i="1" s="1"/>
  <c r="P6835" i="1"/>
  <c r="Q6835" i="1" s="1"/>
  <c r="P6836" i="1"/>
  <c r="Q6836" i="1" s="1"/>
  <c r="P6837" i="1"/>
  <c r="Q6837" i="1" s="1"/>
  <c r="P4552" i="1"/>
  <c r="Q4552" i="1" s="1"/>
  <c r="P4553" i="1"/>
  <c r="Q4553" i="1" s="1"/>
  <c r="P5347" i="1"/>
  <c r="Q5347" i="1" s="1"/>
  <c r="P6496" i="1"/>
  <c r="Q6496" i="1" s="1"/>
  <c r="P4891" i="1"/>
  <c r="Q4891" i="1" s="1"/>
  <c r="P5348" i="1"/>
  <c r="Q5348" i="1" s="1"/>
  <c r="P4554" i="1"/>
  <c r="Q4554" i="1" s="1"/>
  <c r="P6497" i="1"/>
  <c r="Q6497" i="1" s="1"/>
  <c r="P6882" i="1"/>
  <c r="Q6882" i="1" s="1"/>
  <c r="P6498" i="1"/>
  <c r="Q6498" i="1" s="1"/>
  <c r="P4892" i="1"/>
  <c r="Q4892" i="1" s="1"/>
  <c r="P6506" i="1"/>
  <c r="Q6506" i="1" s="1"/>
  <c r="P6512" i="1"/>
  <c r="Q6512" i="1" s="1"/>
  <c r="P6513" i="1"/>
  <c r="Q6513" i="1" s="1"/>
  <c r="P4893" i="1"/>
  <c r="Q4893" i="1" s="1"/>
  <c r="P4894" i="1"/>
  <c r="Q4894" i="1" s="1"/>
  <c r="P3831" i="1"/>
  <c r="Q3831" i="1" s="1"/>
  <c r="P4895" i="1"/>
  <c r="Q4895" i="1" s="1"/>
  <c r="P4896" i="1"/>
  <c r="Q4896" i="1" s="1"/>
  <c r="P5349" i="1"/>
  <c r="Q5349" i="1" s="1"/>
  <c r="P6514" i="1"/>
  <c r="Q6514" i="1" s="1"/>
  <c r="P6515" i="1"/>
  <c r="Q6515" i="1" s="1"/>
  <c r="P6713" i="1"/>
  <c r="Q6713" i="1" s="1"/>
  <c r="P6260" i="1"/>
  <c r="Q6260" i="1" s="1"/>
  <c r="P5350" i="1"/>
  <c r="Q5350" i="1" s="1"/>
  <c r="P6889" i="1"/>
  <c r="Q6889" i="1" s="1"/>
  <c r="P6890" i="1"/>
  <c r="Q6890" i="1" s="1"/>
  <c r="P6516" i="1"/>
  <c r="Q6516" i="1" s="1"/>
  <c r="P6891" i="1"/>
  <c r="Q6891" i="1" s="1"/>
  <c r="P5351" i="1"/>
  <c r="Q5351" i="1" s="1"/>
  <c r="P5352" i="1"/>
  <c r="Q5352" i="1" s="1"/>
  <c r="P5353" i="1"/>
  <c r="Q5353" i="1" s="1"/>
  <c r="P5354" i="1"/>
  <c r="Q5354" i="1" s="1"/>
  <c r="P6517" i="1"/>
  <c r="Q6517" i="1" s="1"/>
  <c r="P5362" i="1"/>
  <c r="Q5362" i="1" s="1"/>
  <c r="P4897" i="1"/>
  <c r="Q4897" i="1" s="1"/>
  <c r="P6518" i="1"/>
  <c r="Q6518" i="1" s="1"/>
  <c r="P5363" i="1"/>
  <c r="Q5363" i="1" s="1"/>
  <c r="P3832" i="1"/>
  <c r="Q3832" i="1" s="1"/>
  <c r="P6519" i="1"/>
  <c r="Q6519" i="1" s="1"/>
  <c r="P5364" i="1"/>
  <c r="Q5364" i="1" s="1"/>
  <c r="P4898" i="1"/>
  <c r="Q4898" i="1" s="1"/>
  <c r="P6520" i="1"/>
  <c r="Q6520" i="1" s="1"/>
  <c r="P4555" i="1"/>
  <c r="Q4555" i="1" s="1"/>
  <c r="P4899" i="1"/>
  <c r="Q4899" i="1" s="1"/>
  <c r="P4900" i="1"/>
  <c r="Q4900" i="1" s="1"/>
  <c r="P4234" i="1"/>
  <c r="Q4234" i="1" s="1"/>
  <c r="P6521" i="1"/>
  <c r="Q6521" i="1" s="1"/>
  <c r="P6522" i="1"/>
  <c r="Q6522" i="1" s="1"/>
  <c r="P6523" i="1"/>
  <c r="Q6523" i="1" s="1"/>
  <c r="P6524" i="1"/>
  <c r="Q6524" i="1" s="1"/>
  <c r="P6526" i="1"/>
  <c r="Q6526" i="1" s="1"/>
  <c r="P6858" i="1"/>
  <c r="Q6858" i="1" s="1"/>
  <c r="P6527" i="1"/>
  <c r="Q6527" i="1" s="1"/>
  <c r="P4235" i="1"/>
  <c r="Q4235" i="1" s="1"/>
  <c r="P6884" i="1"/>
  <c r="Q6884" i="1" s="1"/>
  <c r="P4901" i="1"/>
  <c r="Q4901" i="1" s="1"/>
  <c r="P6532" i="1"/>
  <c r="Q6532" i="1" s="1"/>
  <c r="P6533" i="1"/>
  <c r="Q6533" i="1" s="1"/>
  <c r="P5365" i="1"/>
  <c r="Q5365" i="1" s="1"/>
  <c r="P6534" i="1"/>
  <c r="Q6534" i="1" s="1"/>
  <c r="P5366" i="1"/>
  <c r="Q5366" i="1" s="1"/>
  <c r="P4563" i="1"/>
  <c r="Q4563" i="1" s="1"/>
  <c r="P6535" i="1"/>
  <c r="Q6535" i="1" s="1"/>
  <c r="P5367" i="1"/>
  <c r="Q5367" i="1" s="1"/>
  <c r="P4566" i="1"/>
  <c r="Q4566" i="1" s="1"/>
  <c r="P3346" i="1"/>
  <c r="Q3346" i="1" s="1"/>
  <c r="P4239" i="1"/>
  <c r="Q4239" i="1" s="1"/>
  <c r="P5368" i="1"/>
  <c r="Q5368" i="1" s="1"/>
  <c r="P6536" i="1"/>
  <c r="Q6536" i="1" s="1"/>
  <c r="P5369" i="1"/>
  <c r="Q5369" i="1" s="1"/>
  <c r="P6537" i="1"/>
  <c r="Q6537" i="1" s="1"/>
  <c r="P6539" i="1"/>
  <c r="Q6539" i="1" s="1"/>
  <c r="P6401" i="1"/>
  <c r="Q6401" i="1" s="1"/>
  <c r="P6402" i="1"/>
  <c r="Q6402" i="1" s="1"/>
  <c r="P6403" i="1"/>
  <c r="Q6403" i="1" s="1"/>
  <c r="P4240" i="1"/>
  <c r="Q4240" i="1" s="1"/>
  <c r="P6540" i="1"/>
  <c r="Q6540" i="1" s="1"/>
  <c r="P6541" i="1"/>
  <c r="Q6541" i="1" s="1"/>
  <c r="P6543" i="1"/>
  <c r="Q6543" i="1" s="1"/>
  <c r="P4567" i="1"/>
  <c r="Q4567" i="1" s="1"/>
  <c r="P6545" i="1"/>
  <c r="Q6545" i="1" s="1"/>
  <c r="P6546" i="1"/>
  <c r="Q6546" i="1" s="1"/>
  <c r="P4902" i="1"/>
  <c r="Q4902" i="1" s="1"/>
  <c r="P5370" i="1"/>
  <c r="Q5370" i="1" s="1"/>
  <c r="P6547" i="1"/>
  <c r="Q6547" i="1" s="1"/>
  <c r="P6548" i="1"/>
  <c r="Q6548" i="1" s="1"/>
  <c r="P6870" i="1"/>
  <c r="Q6870" i="1" s="1"/>
  <c r="P6871" i="1"/>
  <c r="Q6871" i="1" s="1"/>
  <c r="P4568" i="1"/>
  <c r="Q4568" i="1" s="1"/>
  <c r="P6897" i="1"/>
  <c r="Q6897" i="1" s="1"/>
  <c r="P4569" i="1"/>
  <c r="Q4569" i="1" s="1"/>
  <c r="P6549" i="1"/>
  <c r="Q6549" i="1" s="1"/>
  <c r="P5371" i="1"/>
  <c r="Q5371" i="1" s="1"/>
  <c r="P6552" i="1"/>
  <c r="Q6552" i="1" s="1"/>
  <c r="P5372" i="1"/>
  <c r="Q5372" i="1" s="1"/>
  <c r="P5373" i="1"/>
  <c r="Q5373" i="1" s="1"/>
  <c r="P5386" i="1"/>
  <c r="Q5386" i="1" s="1"/>
  <c r="P6553" i="1"/>
  <c r="Q6553" i="1" s="1"/>
  <c r="P4241" i="1"/>
  <c r="Q4241" i="1" s="1"/>
  <c r="P5387" i="1"/>
  <c r="Q5387" i="1" s="1"/>
  <c r="P6554" i="1"/>
  <c r="Q6554" i="1" s="1"/>
  <c r="P4570" i="1"/>
  <c r="Q4570" i="1" s="1"/>
  <c r="P3836" i="1"/>
  <c r="Q3836" i="1" s="1"/>
  <c r="P4571" i="1"/>
  <c r="Q4571" i="1" s="1"/>
  <c r="P5388" i="1"/>
  <c r="Q5388" i="1" s="1"/>
  <c r="P4903" i="1"/>
  <c r="Q4903" i="1" s="1"/>
  <c r="P5389" i="1"/>
  <c r="Q5389" i="1" s="1"/>
  <c r="P6556" i="1"/>
  <c r="Q6556" i="1" s="1"/>
  <c r="P6557" i="1"/>
  <c r="Q6557" i="1" s="1"/>
  <c r="P5391" i="1"/>
  <c r="Q5391" i="1" s="1"/>
  <c r="P6902" i="1"/>
  <c r="Q6902" i="1" s="1"/>
  <c r="P6804" i="1"/>
  <c r="Q6804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6558" i="1"/>
  <c r="Q6558" i="1" s="1"/>
  <c r="P6559" i="1"/>
  <c r="Q6559" i="1" s="1"/>
  <c r="P6560" i="1"/>
  <c r="Q6560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4904" i="1"/>
  <c r="Q4904" i="1" s="1"/>
  <c r="P5392" i="1"/>
  <c r="Q5392" i="1" s="1"/>
  <c r="P5394" i="1"/>
  <c r="Q5394" i="1" s="1"/>
  <c r="P6562" i="1"/>
  <c r="Q6562" i="1" s="1"/>
  <c r="P5395" i="1"/>
  <c r="Q5395" i="1" s="1"/>
  <c r="P6563" i="1"/>
  <c r="Q6563" i="1" s="1"/>
  <c r="P6903" i="1"/>
  <c r="Q6903" i="1" s="1"/>
  <c r="P6568" i="1"/>
  <c r="Q6568" i="1" s="1"/>
  <c r="P6569" i="1"/>
  <c r="Q6569" i="1" s="1"/>
  <c r="P5396" i="1"/>
  <c r="Q5396" i="1" s="1"/>
  <c r="P4905" i="1"/>
  <c r="Q4905" i="1" s="1"/>
  <c r="P6898" i="1"/>
  <c r="Q6898" i="1" s="1"/>
  <c r="P6570" i="1"/>
  <c r="Q6570" i="1" s="1"/>
  <c r="P5397" i="1"/>
  <c r="Q5397" i="1" s="1"/>
  <c r="P6571" i="1"/>
  <c r="Q6571" i="1" s="1"/>
  <c r="P6573" i="1"/>
  <c r="Q6573" i="1" s="1"/>
  <c r="P4572" i="1"/>
  <c r="Q4572" i="1" s="1"/>
  <c r="P6574" i="1"/>
  <c r="Q6574" i="1" s="1"/>
  <c r="P6575" i="1"/>
  <c r="Q6575" i="1" s="1"/>
  <c r="P6583" i="1"/>
  <c r="Q6583" i="1" s="1"/>
  <c r="P4906" i="1"/>
  <c r="Q4906" i="1" s="1"/>
  <c r="P5398" i="1"/>
  <c r="Q5398" i="1" s="1"/>
  <c r="P6584" i="1"/>
  <c r="Q6584" i="1" s="1"/>
  <c r="P6585" i="1"/>
  <c r="Q6585" i="1" s="1"/>
  <c r="P5399" i="1"/>
  <c r="Q5399" i="1" s="1"/>
  <c r="P6892" i="1"/>
  <c r="Q6892" i="1" s="1"/>
  <c r="P6586" i="1"/>
  <c r="Q6586" i="1" s="1"/>
  <c r="P6601" i="1"/>
  <c r="Q6601" i="1" s="1"/>
  <c r="P6602" i="1"/>
  <c r="Q6602" i="1" s="1"/>
  <c r="P6604" i="1"/>
  <c r="Q6604" i="1" s="1"/>
  <c r="P6605" i="1"/>
  <c r="Q6605" i="1" s="1"/>
  <c r="P4911" i="1"/>
  <c r="Q4911" i="1" s="1"/>
  <c r="P6912" i="1"/>
  <c r="Q6912" i="1" s="1"/>
  <c r="P6913" i="1"/>
  <c r="Q6913" i="1" s="1"/>
  <c r="P6607" i="1"/>
  <c r="Q6607" i="1" s="1"/>
  <c r="P5400" i="1"/>
  <c r="Q5400" i="1" s="1"/>
  <c r="P6608" i="1"/>
  <c r="Q6608" i="1" s="1"/>
  <c r="P5401" i="1"/>
  <c r="Q5401" i="1" s="1"/>
  <c r="P4573" i="1"/>
  <c r="Q4573" i="1" s="1"/>
  <c r="P6611" i="1"/>
  <c r="Q6611" i="1" s="1"/>
  <c r="P6918" i="1"/>
  <c r="Q6918" i="1" s="1"/>
  <c r="P6612" i="1"/>
  <c r="Q6612" i="1" s="1"/>
  <c r="P6919" i="1"/>
  <c r="Q6919" i="1" s="1"/>
  <c r="P6617" i="1"/>
  <c r="Q6617" i="1" s="1"/>
  <c r="P5402" i="1"/>
  <c r="Q5402" i="1" s="1"/>
  <c r="P4912" i="1"/>
  <c r="Q4912" i="1" s="1"/>
  <c r="P5403" i="1"/>
  <c r="Q5403" i="1" s="1"/>
  <c r="P6622" i="1"/>
  <c r="Q6622" i="1" s="1"/>
  <c r="P6623" i="1"/>
  <c r="Q6623" i="1" s="1"/>
  <c r="P4913" i="1"/>
  <c r="Q4913" i="1" s="1"/>
  <c r="P6624" i="1"/>
  <c r="Q6624" i="1" s="1"/>
  <c r="P6625" i="1"/>
  <c r="Q6625" i="1" s="1"/>
  <c r="P4575" i="1"/>
  <c r="Q4575" i="1" s="1"/>
  <c r="P5404" i="1"/>
  <c r="Q5404" i="1" s="1"/>
  <c r="P6626" i="1"/>
  <c r="Q6626" i="1" s="1"/>
  <c r="P6627" i="1"/>
  <c r="Q6627" i="1" s="1"/>
  <c r="P6631" i="1"/>
  <c r="Q6631" i="1" s="1"/>
  <c r="P6632" i="1"/>
  <c r="Q6632" i="1" s="1"/>
  <c r="P6633" i="1"/>
  <c r="Q6633" i="1" s="1"/>
  <c r="P5405" i="1"/>
  <c r="Q5405" i="1" s="1"/>
  <c r="P5406" i="1"/>
  <c r="Q5406" i="1" s="1"/>
  <c r="P6861" i="1"/>
  <c r="Q6861" i="1" s="1"/>
  <c r="P5407" i="1"/>
  <c r="Q5407" i="1" s="1"/>
  <c r="P5408" i="1"/>
  <c r="Q5408" i="1" s="1"/>
  <c r="P4914" i="1"/>
  <c r="Q4914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915" i="1"/>
  <c r="Q4915" i="1" s="1"/>
  <c r="P6634" i="1"/>
  <c r="Q6634" i="1" s="1"/>
  <c r="P6923" i="1"/>
  <c r="Q6923" i="1" s="1"/>
  <c r="P5409" i="1"/>
  <c r="Q5409" i="1" s="1"/>
  <c r="P5410" i="1"/>
  <c r="Q5410" i="1" s="1"/>
  <c r="P6901" i="1"/>
  <c r="Q6901" i="1" s="1"/>
  <c r="P6635" i="1"/>
  <c r="Q6635" i="1" s="1"/>
  <c r="P6637" i="1"/>
  <c r="Q6637" i="1" s="1"/>
  <c r="P6670" i="1"/>
  <c r="Q6670" i="1" s="1"/>
  <c r="P6639" i="1"/>
  <c r="Q6639" i="1" s="1"/>
  <c r="P6640" i="1"/>
  <c r="Q6640" i="1" s="1"/>
  <c r="P6641" i="1"/>
  <c r="Q6641" i="1" s="1"/>
  <c r="P5411" i="1"/>
  <c r="Q5411" i="1" s="1"/>
  <c r="P6643" i="1"/>
  <c r="Q6643" i="1" s="1"/>
  <c r="P4916" i="1"/>
  <c r="Q4916" i="1" s="1"/>
  <c r="P5413" i="1"/>
  <c r="Q5413" i="1" s="1"/>
  <c r="P6647" i="1"/>
  <c r="Q6647" i="1" s="1"/>
  <c r="P6869" i="1"/>
  <c r="Q6869" i="1" s="1"/>
  <c r="P5414" i="1"/>
  <c r="Q5414" i="1" s="1"/>
  <c r="P6648" i="1"/>
  <c r="Q6648" i="1" s="1"/>
  <c r="P6649" i="1"/>
  <c r="Q6649" i="1" s="1"/>
  <c r="P5415" i="1"/>
  <c r="Q5415" i="1" s="1"/>
  <c r="P6651" i="1"/>
  <c r="Q6651" i="1" s="1"/>
  <c r="P6657" i="1"/>
  <c r="Q6657" i="1" s="1"/>
  <c r="P6664" i="1"/>
  <c r="Q6664" i="1" s="1"/>
  <c r="P6666" i="1"/>
  <c r="Q6666" i="1" s="1"/>
  <c r="P6668" i="1"/>
  <c r="Q6668" i="1" s="1"/>
  <c r="P5417" i="1"/>
  <c r="Q5417" i="1" s="1"/>
  <c r="P6669" i="1"/>
  <c r="Q6669" i="1" s="1"/>
  <c r="P6671" i="1"/>
  <c r="Q6671" i="1" s="1"/>
  <c r="P4576" i="1"/>
  <c r="Q4576" i="1" s="1"/>
  <c r="P5418" i="1"/>
  <c r="Q5418" i="1" s="1"/>
  <c r="P5419" i="1"/>
  <c r="Q5419" i="1" s="1"/>
  <c r="P6677" i="1"/>
  <c r="Q6677" i="1" s="1"/>
  <c r="P4917" i="1"/>
  <c r="Q4917" i="1" s="1"/>
  <c r="P5420" i="1"/>
  <c r="Q5420" i="1" s="1"/>
  <c r="P6678" i="1"/>
  <c r="Q6678" i="1" s="1"/>
  <c r="P5421" i="1"/>
  <c r="Q5421" i="1" s="1"/>
  <c r="P6680" i="1"/>
  <c r="Q6680" i="1" s="1"/>
  <c r="P6681" i="1"/>
  <c r="Q6681" i="1" s="1"/>
  <c r="P6682" i="1"/>
  <c r="Q6682" i="1" s="1"/>
  <c r="P6747" i="1"/>
  <c r="Q6747" i="1" s="1"/>
  <c r="P6748" i="1"/>
  <c r="Q6748" i="1" s="1"/>
  <c r="P6686" i="1"/>
  <c r="Q6686" i="1" s="1"/>
  <c r="P6687" i="1"/>
  <c r="Q6687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6688" i="1"/>
  <c r="Q6688" i="1" s="1"/>
  <c r="P6697" i="1"/>
  <c r="Q6697" i="1" s="1"/>
  <c r="P4918" i="1"/>
  <c r="Q4918" i="1" s="1"/>
  <c r="P6710" i="1"/>
  <c r="Q6710" i="1" s="1"/>
  <c r="P6712" i="1"/>
  <c r="Q6712" i="1" s="1"/>
  <c r="P5422" i="1"/>
  <c r="Q5422" i="1" s="1"/>
  <c r="P6714" i="1"/>
  <c r="Q6714" i="1" s="1"/>
  <c r="P6715" i="1"/>
  <c r="Q6715" i="1" s="1"/>
  <c r="P6718" i="1"/>
  <c r="Q6718" i="1" s="1"/>
  <c r="P6719" i="1"/>
  <c r="Q6719" i="1" s="1"/>
  <c r="P5423" i="1"/>
  <c r="Q5423" i="1" s="1"/>
  <c r="P6720" i="1"/>
  <c r="Q6720" i="1" s="1"/>
  <c r="P5424" i="1"/>
  <c r="Q5424" i="1" s="1"/>
  <c r="P6722" i="1"/>
  <c r="Q6722" i="1" s="1"/>
  <c r="P6736" i="1"/>
  <c r="Q6736" i="1" s="1"/>
  <c r="P6738" i="1"/>
  <c r="Q6738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425" i="1"/>
  <c r="Q5425" i="1" s="1"/>
  <c r="P6742" i="1"/>
  <c r="Q6742" i="1" s="1"/>
  <c r="P5426" i="1"/>
  <c r="Q5426" i="1" s="1"/>
  <c r="P6750" i="1"/>
  <c r="Q6750" i="1" s="1"/>
  <c r="P6763" i="1"/>
  <c r="Q6763" i="1" s="1"/>
  <c r="P6825" i="1"/>
  <c r="Q6825" i="1" s="1"/>
  <c r="P6826" i="1"/>
  <c r="Q6826" i="1" s="1"/>
  <c r="P6764" i="1"/>
  <c r="Q6764" i="1" s="1"/>
  <c r="P6770" i="1"/>
  <c r="Q6770" i="1" s="1"/>
  <c r="P6772" i="1"/>
  <c r="Q6772" i="1" s="1"/>
  <c r="P6773" i="1"/>
  <c r="Q6773" i="1" s="1"/>
  <c r="P6775" i="1"/>
  <c r="Q6775" i="1" s="1"/>
  <c r="P4242" i="1"/>
  <c r="Q4242" i="1" s="1"/>
  <c r="P5427" i="1"/>
  <c r="Q5427" i="1" s="1"/>
  <c r="P5435" i="1"/>
  <c r="Q5435" i="1" s="1"/>
  <c r="P6778" i="1"/>
  <c r="Q6778" i="1" s="1"/>
  <c r="P6843" i="1"/>
  <c r="Q6843" i="1" s="1"/>
  <c r="P6910" i="1"/>
  <c r="Q6910" i="1" s="1"/>
  <c r="P5451" i="1"/>
  <c r="Q5451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779" i="1"/>
  <c r="Q6779" i="1" s="1"/>
  <c r="P6781" i="1"/>
  <c r="Q6781" i="1" s="1"/>
  <c r="P5452" i="1"/>
  <c r="Q5452" i="1" s="1"/>
  <c r="P6790" i="1"/>
  <c r="Q6790" i="1" s="1"/>
  <c r="P6795" i="1"/>
  <c r="Q6795" i="1" s="1"/>
  <c r="P6806" i="1"/>
  <c r="Q6806" i="1" s="1"/>
  <c r="P6807" i="1"/>
  <c r="Q6807" i="1" s="1"/>
  <c r="P6811" i="1"/>
  <c r="Q6811" i="1" s="1"/>
  <c r="P5453" i="1"/>
  <c r="Q5453" i="1" s="1"/>
  <c r="P5454" i="1"/>
  <c r="Q5454" i="1" s="1"/>
  <c r="P6814" i="1"/>
  <c r="Q6814" i="1" s="1"/>
  <c r="P6820" i="1"/>
  <c r="Q682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876" i="1"/>
  <c r="Q6876" i="1" s="1"/>
  <c r="P6877" i="1"/>
  <c r="Q6877" i="1" s="1"/>
  <c r="P6878" i="1"/>
  <c r="Q6878" i="1" s="1"/>
  <c r="P6829" i="1"/>
  <c r="Q6829" i="1" s="1"/>
  <c r="P6830" i="1"/>
  <c r="Q6830" i="1" s="1"/>
  <c r="P6831" i="1"/>
  <c r="Q6831" i="1" s="1"/>
  <c r="P6926" i="1"/>
  <c r="Q692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944" i="1"/>
  <c r="Q6944" i="1" s="1"/>
  <c r="P6833" i="1"/>
  <c r="Q6833" i="1" s="1"/>
  <c r="P5455" i="1"/>
  <c r="Q5455" i="1" s="1"/>
  <c r="P6834" i="1"/>
  <c r="Q6834" i="1" s="1"/>
  <c r="P6838" i="1"/>
  <c r="Q6838" i="1" s="1"/>
  <c r="P6900" i="1"/>
  <c r="Q6900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904" i="1"/>
  <c r="Q6904" i="1" s="1"/>
  <c r="P6842" i="1"/>
  <c r="Q6842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911" i="1"/>
  <c r="Q6911" i="1" s="1"/>
  <c r="P6917" i="1"/>
  <c r="Q6917" i="1" s="1"/>
  <c r="P6862" i="1"/>
  <c r="Q6862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946" i="1"/>
  <c r="Q6946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925" i="1"/>
  <c r="Q6925" i="1" s="1"/>
  <c r="P6863" i="1"/>
  <c r="Q6863" i="1" s="1"/>
  <c r="P6798" i="1"/>
  <c r="Q6798" i="1" s="1"/>
  <c r="P6799" i="1"/>
  <c r="Q6799" i="1" s="1"/>
  <c r="P6800" i="1"/>
  <c r="Q6800" i="1" s="1"/>
  <c r="P6801" i="1"/>
  <c r="Q6801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940" i="1"/>
  <c r="Q6940" i="1" s="1"/>
  <c r="P6941" i="1"/>
  <c r="Q6941" i="1" s="1"/>
  <c r="P6864" i="1"/>
  <c r="Q6864" i="1" s="1"/>
  <c r="P6865" i="1"/>
  <c r="Q6865" i="1" s="1"/>
  <c r="P6866" i="1"/>
  <c r="Q6866" i="1" s="1"/>
  <c r="P6885" i="1"/>
  <c r="Q6885" i="1" s="1"/>
  <c r="P6886" i="1"/>
  <c r="Q6886" i="1" s="1"/>
  <c r="P6887" i="1"/>
  <c r="Q6887" i="1" s="1"/>
  <c r="P6888" i="1"/>
  <c r="Q6888" i="1" s="1"/>
  <c r="P6894" i="1"/>
  <c r="Q6894" i="1" s="1"/>
  <c r="P6895" i="1"/>
  <c r="Q6895" i="1" s="1"/>
  <c r="P6899" i="1"/>
  <c r="Q6899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893" i="1"/>
  <c r="Q6893" i="1" s="1"/>
  <c r="P6914" i="1"/>
  <c r="Q6914" i="1" s="1"/>
  <c r="P6915" i="1"/>
  <c r="Q6915" i="1" s="1"/>
  <c r="P6916" i="1"/>
  <c r="Q6916" i="1" s="1"/>
  <c r="P6920" i="1"/>
  <c r="Q6920" i="1" s="1"/>
  <c r="P6921" i="1"/>
  <c r="Q6921" i="1" s="1"/>
  <c r="P6922" i="1"/>
  <c r="Q6922" i="1" s="1"/>
  <c r="P6924" i="1"/>
  <c r="Q6924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2" i="1"/>
  <c r="Q6942" i="1" s="1"/>
  <c r="P6943" i="1"/>
  <c r="Q6943" i="1" s="1"/>
  <c r="P6945" i="1"/>
  <c r="Q6945" i="1" s="1"/>
  <c r="P6947" i="1"/>
  <c r="Q6947" i="1" s="1"/>
  <c r="P6948" i="1"/>
  <c r="Q6948" i="1" s="1"/>
  <c r="P2" i="1"/>
  <c r="Q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4919" i="1"/>
  <c r="O31" i="1"/>
  <c r="O32" i="1"/>
  <c r="O33" i="1"/>
  <c r="O34" i="1"/>
  <c r="O35" i="1"/>
  <c r="O36" i="1"/>
  <c r="O37" i="1"/>
  <c r="O38" i="1"/>
  <c r="O39" i="1"/>
  <c r="O40" i="1"/>
  <c r="O41" i="1"/>
  <c r="O4920" i="1"/>
  <c r="O43" i="1"/>
  <c r="O44" i="1"/>
  <c r="O45" i="1"/>
  <c r="O46" i="1"/>
  <c r="O47" i="1"/>
  <c r="O48" i="1"/>
  <c r="O49" i="1"/>
  <c r="O50" i="1"/>
  <c r="O51" i="1"/>
  <c r="O52" i="1"/>
  <c r="O53" i="1"/>
  <c r="O5456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4244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5457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5458" i="1"/>
  <c r="O5459" i="1"/>
  <c r="O5460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5461" i="1"/>
  <c r="O5462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4577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5463" i="1"/>
  <c r="O4921" i="1"/>
  <c r="O4922" i="1"/>
  <c r="O263" i="1"/>
  <c r="O264" i="1"/>
  <c r="O265" i="1"/>
  <c r="O266" i="1"/>
  <c r="O267" i="1"/>
  <c r="O268" i="1"/>
  <c r="O269" i="1"/>
  <c r="O270" i="1"/>
  <c r="O271" i="1"/>
  <c r="O272" i="1"/>
  <c r="O5464" i="1"/>
  <c r="O274" i="1"/>
  <c r="O383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5465" i="1"/>
  <c r="O4923" i="1"/>
  <c r="O5466" i="1"/>
  <c r="O5474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924" i="1"/>
  <c r="O4926" i="1"/>
  <c r="O4930" i="1"/>
  <c r="O4578" i="1"/>
  <c r="O5475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5476" i="1"/>
  <c r="O5477" i="1"/>
  <c r="O460" i="1"/>
  <c r="O4931" i="1"/>
  <c r="O3838" i="1"/>
  <c r="O5478" i="1"/>
  <c r="O5479" i="1"/>
  <c r="O5480" i="1"/>
  <c r="O466" i="1"/>
  <c r="O4932" i="1"/>
  <c r="O5481" i="1"/>
  <c r="O469" i="1"/>
  <c r="O5482" i="1"/>
  <c r="O5483" i="1"/>
  <c r="O472" i="1"/>
  <c r="O5484" i="1"/>
  <c r="O474" i="1"/>
  <c r="O5485" i="1"/>
  <c r="O4933" i="1"/>
  <c r="O5486" i="1"/>
  <c r="O5487" i="1"/>
  <c r="O5488" i="1"/>
  <c r="O480" i="1"/>
  <c r="O4584" i="1"/>
  <c r="O5489" i="1"/>
  <c r="O483" i="1"/>
  <c r="O493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490" i="1"/>
  <c r="O5491" i="1"/>
  <c r="O5492" i="1"/>
  <c r="O5493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5494" i="1"/>
  <c r="O5498" i="1"/>
  <c r="O5500" i="1"/>
  <c r="O5501" i="1"/>
  <c r="O5502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5503" i="1"/>
  <c r="O1111" i="1"/>
  <c r="O5504" i="1"/>
  <c r="O5505" i="1"/>
  <c r="O1114" i="1"/>
  <c r="O1115" i="1"/>
  <c r="O550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5507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5508" i="1"/>
  <c r="O2075" i="1"/>
  <c r="O5510" i="1"/>
  <c r="O5511" i="1"/>
  <c r="O4585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5512" i="1"/>
  <c r="O5513" i="1"/>
  <c r="O5514" i="1"/>
  <c r="O2157" i="1"/>
  <c r="O5517" i="1"/>
  <c r="O5518" i="1"/>
  <c r="O5519" i="1"/>
  <c r="O5520" i="1"/>
  <c r="O2162" i="1"/>
  <c r="O4935" i="1"/>
  <c r="O2164" i="1"/>
  <c r="O5521" i="1"/>
  <c r="O4586" i="1"/>
  <c r="O2167" i="1"/>
  <c r="O2168" i="1"/>
  <c r="O5522" i="1"/>
  <c r="O2170" i="1"/>
  <c r="O2171" i="1"/>
  <c r="O4936" i="1"/>
  <c r="O5523" i="1"/>
  <c r="O5524" i="1"/>
  <c r="O5526" i="1"/>
  <c r="O5527" i="1"/>
  <c r="O5532" i="1"/>
  <c r="O5534" i="1"/>
  <c r="O5535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5536" i="1"/>
  <c r="O5537" i="1"/>
  <c r="O5538" i="1"/>
  <c r="O5546" i="1"/>
  <c r="O5547" i="1"/>
  <c r="O5548" i="1"/>
  <c r="O5549" i="1"/>
  <c r="O5550" i="1"/>
  <c r="O5551" i="1"/>
  <c r="O5552" i="1"/>
  <c r="O2371" i="1"/>
  <c r="O2372" i="1"/>
  <c r="O2373" i="1"/>
  <c r="O2374" i="1"/>
  <c r="O2375" i="1"/>
  <c r="O5553" i="1"/>
  <c r="O5554" i="1"/>
  <c r="O2378" i="1"/>
  <c r="O5555" i="1"/>
  <c r="O4937" i="1"/>
  <c r="O5556" i="1"/>
  <c r="O5557" i="1"/>
  <c r="O2383" i="1"/>
  <c r="O2384" i="1"/>
  <c r="O2385" i="1"/>
  <c r="O2386" i="1"/>
  <c r="O2387" i="1"/>
  <c r="O2388" i="1"/>
  <c r="O2389" i="1"/>
  <c r="O2390" i="1"/>
  <c r="O5558" i="1"/>
  <c r="O4587" i="1"/>
  <c r="O2393" i="1"/>
  <c r="O4938" i="1"/>
  <c r="O2694" i="1"/>
  <c r="O5559" i="1"/>
  <c r="O2397" i="1"/>
  <c r="O2398" i="1"/>
  <c r="O5560" i="1"/>
  <c r="O5561" i="1"/>
  <c r="O4941" i="1"/>
  <c r="O2402" i="1"/>
  <c r="O2078" i="1"/>
  <c r="O2404" i="1"/>
  <c r="O2405" i="1"/>
  <c r="O2406" i="1"/>
  <c r="O4588" i="1"/>
  <c r="O5562" i="1"/>
  <c r="O2409" i="1"/>
  <c r="O5563" i="1"/>
  <c r="O5564" i="1"/>
  <c r="O2412" i="1"/>
  <c r="O2413" i="1"/>
  <c r="O2414" i="1"/>
  <c r="O2415" i="1"/>
  <c r="O2416" i="1"/>
  <c r="O2417" i="1"/>
  <c r="O2418" i="1"/>
  <c r="O5565" i="1"/>
  <c r="O2420" i="1"/>
  <c r="O5566" i="1"/>
  <c r="O2422" i="1"/>
  <c r="O5567" i="1"/>
  <c r="O5568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5569" i="1"/>
  <c r="O2438" i="1"/>
  <c r="O5570" i="1"/>
  <c r="O5571" i="1"/>
  <c r="O5572" i="1"/>
  <c r="O2442" i="1"/>
  <c r="O2443" i="1"/>
  <c r="O2444" i="1"/>
  <c r="O2445" i="1"/>
  <c r="O2446" i="1"/>
  <c r="O2447" i="1"/>
  <c r="O2448" i="1"/>
  <c r="O2449" i="1"/>
  <c r="O5573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5574" i="1"/>
  <c r="O5575" i="1"/>
  <c r="O2475" i="1"/>
  <c r="O5576" i="1"/>
  <c r="O4250" i="1"/>
  <c r="O2478" i="1"/>
  <c r="O2479" i="1"/>
  <c r="O2480" i="1"/>
  <c r="O2481" i="1"/>
  <c r="O2482" i="1"/>
  <c r="O2483" i="1"/>
  <c r="O2484" i="1"/>
  <c r="O5577" i="1"/>
  <c r="O2486" i="1"/>
  <c r="O2487" i="1"/>
  <c r="O2488" i="1"/>
  <c r="O4942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5578" i="1"/>
  <c r="O5579" i="1"/>
  <c r="O2506" i="1"/>
  <c r="O2507" i="1"/>
  <c r="O2508" i="1"/>
  <c r="O5581" i="1"/>
  <c r="O4943" i="1"/>
  <c r="O2511" i="1"/>
  <c r="O5582" i="1"/>
  <c r="O5583" i="1"/>
  <c r="O5584" i="1"/>
  <c r="O2515" i="1"/>
  <c r="O2516" i="1"/>
  <c r="O2517" i="1"/>
  <c r="O2518" i="1"/>
  <c r="O2519" i="1"/>
  <c r="O2520" i="1"/>
  <c r="O2521" i="1"/>
  <c r="O2696" i="1"/>
  <c r="O2523" i="1"/>
  <c r="O2524" i="1"/>
  <c r="O5585" i="1"/>
  <c r="O5586" i="1"/>
  <c r="O2527" i="1"/>
  <c r="O5587" i="1"/>
  <c r="O2529" i="1"/>
  <c r="O2530" i="1"/>
  <c r="O4251" i="1"/>
  <c r="O2532" i="1"/>
  <c r="O2533" i="1"/>
  <c r="O5588" i="1"/>
  <c r="O5589" i="1"/>
  <c r="O2536" i="1"/>
  <c r="O2537" i="1"/>
  <c r="O2538" i="1"/>
  <c r="O2539" i="1"/>
  <c r="O2540" i="1"/>
  <c r="O2541" i="1"/>
  <c r="O2542" i="1"/>
  <c r="O5592" i="1"/>
  <c r="O5593" i="1"/>
  <c r="O2545" i="1"/>
  <c r="O2546" i="1"/>
  <c r="O5596" i="1"/>
  <c r="O5597" i="1"/>
  <c r="O5600" i="1"/>
  <c r="O5601" i="1"/>
  <c r="O5602" i="1"/>
  <c r="O2552" i="1"/>
  <c r="O2553" i="1"/>
  <c r="O5603" i="1"/>
  <c r="O5604" i="1"/>
  <c r="O5606" i="1"/>
  <c r="O2557" i="1"/>
  <c r="O5607" i="1"/>
  <c r="O2559" i="1"/>
  <c r="O2560" i="1"/>
  <c r="O2561" i="1"/>
  <c r="O5608" i="1"/>
  <c r="O5609" i="1"/>
  <c r="O4945" i="1"/>
  <c r="O4589" i="1"/>
  <c r="O2566" i="1"/>
  <c r="O5610" i="1"/>
  <c r="O3839" i="1"/>
  <c r="O2569" i="1"/>
  <c r="O2154" i="1"/>
  <c r="O4590" i="1"/>
  <c r="O5611" i="1"/>
  <c r="O2573" i="1"/>
  <c r="O2574" i="1"/>
  <c r="O2575" i="1"/>
  <c r="O5613" i="1"/>
  <c r="O3348" i="1"/>
  <c r="O5614" i="1"/>
  <c r="O2579" i="1"/>
  <c r="O2580" i="1"/>
  <c r="O2581" i="1"/>
  <c r="O5617" i="1"/>
  <c r="O2583" i="1"/>
  <c r="O2584" i="1"/>
  <c r="O4591" i="1"/>
  <c r="O4252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4947" i="1"/>
  <c r="O2613" i="1"/>
  <c r="O2614" i="1"/>
  <c r="O2615" i="1"/>
  <c r="O2616" i="1"/>
  <c r="O5618" i="1"/>
  <c r="O5619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4592" i="1"/>
  <c r="O2688" i="1"/>
  <c r="O2689" i="1"/>
  <c r="O5620" i="1"/>
  <c r="O4593" i="1"/>
  <c r="O2692" i="1"/>
  <c r="O2693" i="1"/>
  <c r="O5633" i="1"/>
  <c r="O2695" i="1"/>
  <c r="O4948" i="1"/>
  <c r="O4949" i="1"/>
  <c r="O4951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155" i="1"/>
  <c r="O4952" i="1"/>
  <c r="O4594" i="1"/>
  <c r="O5634" i="1"/>
  <c r="O3840" i="1"/>
  <c r="O5635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5636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5637" i="1"/>
  <c r="O5638" i="1"/>
  <c r="O2936" i="1"/>
  <c r="O2937" i="1"/>
  <c r="O2938" i="1"/>
  <c r="O2939" i="1"/>
  <c r="O2940" i="1"/>
  <c r="O5639" i="1"/>
  <c r="O2942" i="1"/>
  <c r="O2943" i="1"/>
  <c r="O3845" i="1"/>
  <c r="O2945" i="1"/>
  <c r="O3846" i="1"/>
  <c r="O2947" i="1"/>
  <c r="O3349" i="1"/>
  <c r="O4595" i="1"/>
  <c r="O564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5641" i="1"/>
  <c r="O4596" i="1"/>
  <c r="O5642" i="1"/>
  <c r="O4620" i="1"/>
  <c r="O5645" i="1"/>
  <c r="O4954" i="1"/>
  <c r="O2977" i="1"/>
  <c r="O2978" i="1"/>
  <c r="O2979" i="1"/>
  <c r="O5647" i="1"/>
  <c r="O4955" i="1"/>
  <c r="O4956" i="1"/>
  <c r="O30" i="1"/>
  <c r="O5648" i="1"/>
  <c r="O5649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5650" i="1"/>
  <c r="O3082" i="1"/>
  <c r="O3847" i="1"/>
  <c r="O5651" i="1"/>
  <c r="O3085" i="1"/>
  <c r="O3086" i="1"/>
  <c r="O3087" i="1"/>
  <c r="O3088" i="1"/>
  <c r="O3089" i="1"/>
  <c r="O3090" i="1"/>
  <c r="O5652" i="1"/>
  <c r="O3092" i="1"/>
  <c r="O3093" i="1"/>
  <c r="O3094" i="1"/>
  <c r="O4957" i="1"/>
  <c r="O3848" i="1"/>
  <c r="O4958" i="1"/>
  <c r="O3098" i="1"/>
  <c r="O5653" i="1"/>
  <c r="O5654" i="1"/>
  <c r="O2156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4959" i="1"/>
  <c r="O3132" i="1"/>
  <c r="O3133" i="1"/>
  <c r="O3134" i="1"/>
  <c r="O3135" i="1"/>
  <c r="O3136" i="1"/>
  <c r="O5655" i="1"/>
  <c r="O5656" i="1"/>
  <c r="O5657" i="1"/>
  <c r="O5658" i="1"/>
  <c r="O5659" i="1"/>
  <c r="O3849" i="1"/>
  <c r="O3143" i="1"/>
  <c r="O3144" i="1"/>
  <c r="O3145" i="1"/>
  <c r="O3146" i="1"/>
  <c r="O4253" i="1"/>
  <c r="O5660" i="1"/>
  <c r="O4961" i="1"/>
  <c r="O3150" i="1"/>
  <c r="O4962" i="1"/>
  <c r="O3152" i="1"/>
  <c r="O5661" i="1"/>
  <c r="O5662" i="1"/>
  <c r="O5663" i="1"/>
  <c r="O3156" i="1"/>
  <c r="O4622" i="1"/>
  <c r="O5664" i="1"/>
  <c r="O3159" i="1"/>
  <c r="O3160" i="1"/>
  <c r="O3161" i="1"/>
  <c r="O4623" i="1"/>
  <c r="O3163" i="1"/>
  <c r="O3164" i="1"/>
  <c r="O3165" i="1"/>
  <c r="O3850" i="1"/>
  <c r="O3167" i="1"/>
  <c r="O3168" i="1"/>
  <c r="O3169" i="1"/>
  <c r="O5665" i="1"/>
  <c r="O3851" i="1"/>
  <c r="O3172" i="1"/>
  <c r="O5667" i="1"/>
  <c r="O5668" i="1"/>
  <c r="O3175" i="1"/>
  <c r="O4624" i="1"/>
  <c r="O5669" i="1"/>
  <c r="O5672" i="1"/>
  <c r="O2158" i="1"/>
  <c r="O3180" i="1"/>
  <c r="O3181" i="1"/>
  <c r="O3182" i="1"/>
  <c r="O5684" i="1"/>
  <c r="O5685" i="1"/>
  <c r="O5686" i="1"/>
  <c r="O5687" i="1"/>
  <c r="O5688" i="1"/>
  <c r="O3188" i="1"/>
  <c r="O3189" i="1"/>
  <c r="O3190" i="1"/>
  <c r="O3191" i="1"/>
  <c r="O3192" i="1"/>
  <c r="O4254" i="1"/>
  <c r="O4963" i="1"/>
  <c r="O3350" i="1"/>
  <c r="O3852" i="1"/>
  <c r="O3197" i="1"/>
  <c r="O5689" i="1"/>
  <c r="O3199" i="1"/>
  <c r="O5690" i="1"/>
  <c r="O4256" i="1"/>
  <c r="O4266" i="1"/>
  <c r="O4969" i="1"/>
  <c r="O5698" i="1"/>
  <c r="O5699" i="1"/>
  <c r="O5708" i="1"/>
  <c r="O5709" i="1"/>
  <c r="O4970" i="1"/>
  <c r="O5710" i="1"/>
  <c r="O5715" i="1"/>
  <c r="O3211" i="1"/>
  <c r="O5716" i="1"/>
  <c r="O3213" i="1"/>
  <c r="O3214" i="1"/>
  <c r="O3215" i="1"/>
  <c r="O5717" i="1"/>
  <c r="O5719" i="1"/>
  <c r="O3218" i="1"/>
  <c r="O3351" i="1"/>
  <c r="O3853" i="1"/>
  <c r="O5720" i="1"/>
  <c r="O4625" i="1"/>
  <c r="O3223" i="1"/>
  <c r="O5721" i="1"/>
  <c r="O2159" i="1"/>
  <c r="O4971" i="1"/>
  <c r="O4972" i="1"/>
  <c r="O4973" i="1"/>
  <c r="O3229" i="1"/>
  <c r="O3230" i="1"/>
  <c r="O3231" i="1"/>
  <c r="O42" i="1"/>
  <c r="O5722" i="1"/>
  <c r="O3234" i="1"/>
  <c r="O4268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5723" i="1"/>
  <c r="O3253" i="1"/>
  <c r="O5724" i="1"/>
  <c r="O5725" i="1"/>
  <c r="O3256" i="1"/>
  <c r="O3257" i="1"/>
  <c r="O3258" i="1"/>
  <c r="O3259" i="1"/>
  <c r="O3260" i="1"/>
  <c r="O3261" i="1"/>
  <c r="O5728" i="1"/>
  <c r="O5731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5732" i="1"/>
  <c r="O2160" i="1"/>
  <c r="O3300" i="1"/>
  <c r="O3301" i="1"/>
  <c r="O3302" i="1"/>
  <c r="O3303" i="1"/>
  <c r="O3304" i="1"/>
  <c r="O3305" i="1"/>
  <c r="O5733" i="1"/>
  <c r="O5734" i="1"/>
  <c r="O5735" i="1"/>
  <c r="O5736" i="1"/>
  <c r="O5737" i="1"/>
  <c r="O3311" i="1"/>
  <c r="O5738" i="1"/>
  <c r="O5739" i="1"/>
  <c r="O4974" i="1"/>
  <c r="O4269" i="1"/>
  <c r="O4975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4626" i="1"/>
  <c r="O4976" i="1"/>
  <c r="O5740" i="1"/>
  <c r="O3343" i="1"/>
  <c r="O3854" i="1"/>
  <c r="O3345" i="1"/>
  <c r="O5741" i="1"/>
  <c r="O3347" i="1"/>
  <c r="O4977" i="1"/>
  <c r="O4270" i="1"/>
  <c r="O4271" i="1"/>
  <c r="O5742" i="1"/>
  <c r="O5743" i="1"/>
  <c r="O4978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497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4272" i="1"/>
  <c r="O3473" i="1"/>
  <c r="O5744" i="1"/>
  <c r="O3475" i="1"/>
  <c r="O4980" i="1"/>
  <c r="O3477" i="1"/>
  <c r="O3478" i="1"/>
  <c r="O3479" i="1"/>
  <c r="O4981" i="1"/>
  <c r="O5745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4273" i="1"/>
  <c r="O3495" i="1"/>
  <c r="O4982" i="1"/>
  <c r="O5746" i="1"/>
  <c r="O3498" i="1"/>
  <c r="O3499" i="1"/>
  <c r="O3500" i="1"/>
  <c r="O3501" i="1"/>
  <c r="O3502" i="1"/>
  <c r="O3503" i="1"/>
  <c r="O3504" i="1"/>
  <c r="O3505" i="1"/>
  <c r="O3506" i="1"/>
  <c r="O5748" i="1"/>
  <c r="O5749" i="1"/>
  <c r="O5755" i="1"/>
  <c r="O3510" i="1"/>
  <c r="O3511" i="1"/>
  <c r="O5756" i="1"/>
  <c r="O5757" i="1"/>
  <c r="O4627" i="1"/>
  <c r="O5758" i="1"/>
  <c r="O5759" i="1"/>
  <c r="O4983" i="1"/>
  <c r="O5760" i="1"/>
  <c r="O5761" i="1"/>
  <c r="O5762" i="1"/>
  <c r="O4628" i="1"/>
  <c r="O5787" i="1"/>
  <c r="O3523" i="1"/>
  <c r="O3524" i="1"/>
  <c r="O3525" i="1"/>
  <c r="O3526" i="1"/>
  <c r="O4629" i="1"/>
  <c r="O2697" i="1"/>
  <c r="O5788" i="1"/>
  <c r="O2698" i="1"/>
  <c r="O54" i="1"/>
  <c r="O4984" i="1"/>
  <c r="O5789" i="1"/>
  <c r="O4985" i="1"/>
  <c r="O5792" i="1"/>
  <c r="O4986" i="1"/>
  <c r="O5797" i="1"/>
  <c r="O5798" i="1"/>
  <c r="O3539" i="1"/>
  <c r="O3540" i="1"/>
  <c r="O3541" i="1"/>
  <c r="O3542" i="1"/>
  <c r="O5799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4987" i="1"/>
  <c r="O5800" i="1"/>
  <c r="O5801" i="1"/>
  <c r="O5802" i="1"/>
  <c r="O2728" i="1"/>
  <c r="O3581" i="1"/>
  <c r="O3582" i="1"/>
  <c r="O4630" i="1"/>
  <c r="O3584" i="1"/>
  <c r="O3585" i="1"/>
  <c r="O3586" i="1"/>
  <c r="O3587" i="1"/>
  <c r="O3588" i="1"/>
  <c r="O3589" i="1"/>
  <c r="O3590" i="1"/>
  <c r="O3591" i="1"/>
  <c r="O3592" i="1"/>
  <c r="O3593" i="1"/>
  <c r="O3594" i="1"/>
  <c r="O2729" i="1"/>
  <c r="O5804" i="1"/>
  <c r="O5805" i="1"/>
  <c r="O4988" i="1"/>
  <c r="O4989" i="1"/>
  <c r="O4991" i="1"/>
  <c r="O5806" i="1"/>
  <c r="O4274" i="1"/>
  <c r="O3603" i="1"/>
  <c r="O3604" i="1"/>
  <c r="O3605" i="1"/>
  <c r="O5807" i="1"/>
  <c r="O2161" i="1"/>
  <c r="O4992" i="1"/>
  <c r="O3609" i="1"/>
  <c r="O3352" i="1"/>
  <c r="O5808" i="1"/>
  <c r="O4994" i="1"/>
  <c r="O5809" i="1"/>
  <c r="O5810" i="1"/>
  <c r="O98" i="1"/>
  <c r="O5811" i="1"/>
  <c r="O3353" i="1"/>
  <c r="O3618" i="1"/>
  <c r="O4631" i="1"/>
  <c r="O5812" i="1"/>
  <c r="O5813" i="1"/>
  <c r="O5814" i="1"/>
  <c r="O5815" i="1"/>
  <c r="O2163" i="1"/>
  <c r="O5816" i="1"/>
  <c r="O5817" i="1"/>
  <c r="O4632" i="1"/>
  <c r="O3628" i="1"/>
  <c r="O3855" i="1"/>
  <c r="O2165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4635" i="1"/>
  <c r="O3652" i="1"/>
  <c r="O5819" i="1"/>
  <c r="O5820" i="1"/>
  <c r="O5821" i="1"/>
  <c r="O3656" i="1"/>
  <c r="O3657" i="1"/>
  <c r="O5825" i="1"/>
  <c r="O5826" i="1"/>
  <c r="O5827" i="1"/>
  <c r="O3661" i="1"/>
  <c r="O3662" i="1"/>
  <c r="O5828" i="1"/>
  <c r="O5829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5830" i="1"/>
  <c r="O4636" i="1"/>
  <c r="O5831" i="1"/>
  <c r="O5832" i="1"/>
  <c r="O4275" i="1"/>
  <c r="O4995" i="1"/>
  <c r="O4996" i="1"/>
  <c r="O5833" i="1"/>
  <c r="O5834" i="1"/>
  <c r="O5835" i="1"/>
  <c r="O4997" i="1"/>
  <c r="O3695" i="1"/>
  <c r="O4276" i="1"/>
  <c r="O5836" i="1"/>
  <c r="O3698" i="1"/>
  <c r="O3699" i="1"/>
  <c r="O5837" i="1"/>
  <c r="O4998" i="1"/>
  <c r="O5848" i="1"/>
  <c r="O3703" i="1"/>
  <c r="O3704" i="1"/>
  <c r="O3705" i="1"/>
  <c r="O3706" i="1"/>
  <c r="O121" i="1"/>
  <c r="O4637" i="1"/>
  <c r="O3399" i="1"/>
  <c r="O5849" i="1"/>
  <c r="O5852" i="1"/>
  <c r="O4638" i="1"/>
  <c r="O4639" i="1"/>
  <c r="O3472" i="1"/>
  <c r="O3715" i="1"/>
  <c r="O2730" i="1"/>
  <c r="O4999" i="1"/>
  <c r="O4640" i="1"/>
  <c r="O4641" i="1"/>
  <c r="O3720" i="1"/>
  <c r="O2731" i="1"/>
  <c r="O3856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5853" i="1"/>
  <c r="O3738" i="1"/>
  <c r="O3739" i="1"/>
  <c r="O5000" i="1"/>
  <c r="O5854" i="1"/>
  <c r="O4642" i="1"/>
  <c r="O5855" i="1"/>
  <c r="O5856" i="1"/>
  <c r="O4643" i="1"/>
  <c r="O5857" i="1"/>
  <c r="O155" i="1"/>
  <c r="O3748" i="1"/>
  <c r="O3749" i="1"/>
  <c r="O3750" i="1"/>
  <c r="O3751" i="1"/>
  <c r="O3752" i="1"/>
  <c r="O5001" i="1"/>
  <c r="O4644" i="1"/>
  <c r="O3755" i="1"/>
  <c r="O3756" i="1"/>
  <c r="O5858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5861" i="1"/>
  <c r="O5862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2732" i="1"/>
  <c r="O3830" i="1"/>
  <c r="O3474" i="1"/>
  <c r="O5863" i="1"/>
  <c r="O3833" i="1"/>
  <c r="O3834" i="1"/>
  <c r="O3835" i="1"/>
  <c r="O4277" i="1"/>
  <c r="O3476" i="1"/>
  <c r="O3858" i="1"/>
  <c r="O5864" i="1"/>
  <c r="O4278" i="1"/>
  <c r="O3841" i="1"/>
  <c r="O3842" i="1"/>
  <c r="O3843" i="1"/>
  <c r="O3844" i="1"/>
  <c r="O5005" i="1"/>
  <c r="O156" i="1"/>
  <c r="O2733" i="1"/>
  <c r="O5006" i="1"/>
  <c r="O5867" i="1"/>
  <c r="O5868" i="1"/>
  <c r="O2166" i="1"/>
  <c r="O5869" i="1"/>
  <c r="O5870" i="1"/>
  <c r="O5871" i="1"/>
  <c r="O2169" i="1"/>
  <c r="O2849" i="1"/>
  <c r="O3857" i="1"/>
  <c r="O5018" i="1"/>
  <c r="O5872" i="1"/>
  <c r="O3860" i="1"/>
  <c r="O3861" i="1"/>
  <c r="O3862" i="1"/>
  <c r="O3863" i="1"/>
  <c r="O3864" i="1"/>
  <c r="O3865" i="1"/>
  <c r="O3866" i="1"/>
  <c r="O3867" i="1"/>
  <c r="O3868" i="1"/>
  <c r="O3869" i="1"/>
  <c r="O5873" i="1"/>
  <c r="O3871" i="1"/>
  <c r="O4645" i="1"/>
  <c r="O3859" i="1"/>
  <c r="O3874" i="1"/>
  <c r="O3875" i="1"/>
  <c r="O3870" i="1"/>
  <c r="O5019" i="1"/>
  <c r="O5020" i="1"/>
  <c r="O5874" i="1"/>
  <c r="O2172" i="1"/>
  <c r="O5021" i="1"/>
  <c r="O3872" i="1"/>
  <c r="O5022" i="1"/>
  <c r="O5023" i="1"/>
  <c r="O2934" i="1"/>
  <c r="O5875" i="1"/>
  <c r="O3887" i="1"/>
  <c r="O157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5877" i="1"/>
  <c r="O5024" i="1"/>
  <c r="O3480" i="1"/>
  <c r="O3481" i="1"/>
  <c r="O3942" i="1"/>
  <c r="O5878" i="1"/>
  <c r="O3944" i="1"/>
  <c r="O3945" i="1"/>
  <c r="O3946" i="1"/>
  <c r="O3947" i="1"/>
  <c r="O5025" i="1"/>
  <c r="O4646" i="1"/>
  <c r="O4279" i="1"/>
  <c r="O3951" i="1"/>
  <c r="O5879" i="1"/>
  <c r="O3953" i="1"/>
  <c r="O5880" i="1"/>
  <c r="O5881" i="1"/>
  <c r="O4281" i="1"/>
  <c r="O2173" i="1"/>
  <c r="O172" i="1"/>
  <c r="O3959" i="1"/>
  <c r="O3873" i="1"/>
  <c r="O4647" i="1"/>
  <c r="O4282" i="1"/>
  <c r="O4283" i="1"/>
  <c r="O5026" i="1"/>
  <c r="O3965" i="1"/>
  <c r="O4284" i="1"/>
  <c r="O5882" i="1"/>
  <c r="O5027" i="1"/>
  <c r="O3969" i="1"/>
  <c r="O5028" i="1"/>
  <c r="O3971" i="1"/>
  <c r="O3972" i="1"/>
  <c r="O3973" i="1"/>
  <c r="O3974" i="1"/>
  <c r="O3975" i="1"/>
  <c r="O3976" i="1"/>
  <c r="O3977" i="1"/>
  <c r="O3978" i="1"/>
  <c r="O5883" i="1"/>
  <c r="O3876" i="1"/>
  <c r="O4285" i="1"/>
  <c r="O3982" i="1"/>
  <c r="O5884" i="1"/>
  <c r="O3984" i="1"/>
  <c r="O3985" i="1"/>
  <c r="O4287" i="1"/>
  <c r="O5885" i="1"/>
  <c r="O2935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5030" i="1"/>
  <c r="O173" i="1"/>
  <c r="O5886" i="1"/>
  <c r="O5887" i="1"/>
  <c r="O4005" i="1"/>
  <c r="O4006" i="1"/>
  <c r="O4648" i="1"/>
  <c r="O4289" i="1"/>
  <c r="O3877" i="1"/>
  <c r="O4010" i="1"/>
  <c r="O4011" i="1"/>
  <c r="O5888" i="1"/>
  <c r="O5889" i="1"/>
  <c r="O5890" i="1"/>
  <c r="O5031" i="1"/>
  <c r="O5032" i="1"/>
  <c r="O2174" i="1"/>
  <c r="O4018" i="1"/>
  <c r="O4019" i="1"/>
  <c r="O3878" i="1"/>
  <c r="O2175" i="1"/>
  <c r="O2176" i="1"/>
  <c r="O4023" i="1"/>
  <c r="O4024" i="1"/>
  <c r="O4025" i="1"/>
  <c r="O4026" i="1"/>
  <c r="O4027" i="1"/>
  <c r="O4291" i="1"/>
  <c r="O201" i="1"/>
  <c r="O5903" i="1"/>
  <c r="O5033" i="1"/>
  <c r="O3494" i="1"/>
  <c r="O4033" i="1"/>
  <c r="O4034" i="1"/>
  <c r="O4035" i="1"/>
  <c r="O4036" i="1"/>
  <c r="O4037" i="1"/>
  <c r="O4038" i="1"/>
  <c r="O4039" i="1"/>
  <c r="O4040" i="1"/>
  <c r="O5904" i="1"/>
  <c r="O2941" i="1"/>
  <c r="O3496" i="1"/>
  <c r="O5908" i="1"/>
  <c r="O5921" i="1"/>
  <c r="O3497" i="1"/>
  <c r="O4047" i="1"/>
  <c r="O4048" i="1"/>
  <c r="O4049" i="1"/>
  <c r="O4050" i="1"/>
  <c r="O4051" i="1"/>
  <c r="O4052" i="1"/>
  <c r="O4053" i="1"/>
  <c r="O4054" i="1"/>
  <c r="O4055" i="1"/>
  <c r="O4056" i="1"/>
  <c r="O3879" i="1"/>
  <c r="O5922" i="1"/>
  <c r="O4059" i="1"/>
  <c r="O3880" i="1"/>
  <c r="O5923" i="1"/>
  <c r="O4292" i="1"/>
  <c r="O4063" i="1"/>
  <c r="O4064" i="1"/>
  <c r="O5924" i="1"/>
  <c r="O5034" i="1"/>
  <c r="O5926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260" i="1"/>
  <c r="O261" i="1"/>
  <c r="O5035" i="1"/>
  <c r="O5927" i="1"/>
  <c r="O4087" i="1"/>
  <c r="O5929" i="1"/>
  <c r="O4649" i="1"/>
  <c r="O4090" i="1"/>
  <c r="O2177" i="1"/>
  <c r="O5930" i="1"/>
  <c r="O4093" i="1"/>
  <c r="O5933" i="1"/>
  <c r="O4293" i="1"/>
  <c r="O5934" i="1"/>
  <c r="O4294" i="1"/>
  <c r="O5036" i="1"/>
  <c r="O2178" i="1"/>
  <c r="O4100" i="1"/>
  <c r="O5935" i="1"/>
  <c r="O5936" i="1"/>
  <c r="O2179" i="1"/>
  <c r="O4104" i="1"/>
  <c r="O5037" i="1"/>
  <c r="O4650" i="1"/>
  <c r="O5937" i="1"/>
  <c r="O2944" i="1"/>
  <c r="O2361" i="1"/>
  <c r="O4656" i="1"/>
  <c r="O4295" i="1"/>
  <c r="O5041" i="1"/>
  <c r="O5938" i="1"/>
  <c r="O262" i="1"/>
  <c r="O4115" i="1"/>
  <c r="O5939" i="1"/>
  <c r="O5940" i="1"/>
  <c r="O5941" i="1"/>
  <c r="O5042" i="1"/>
  <c r="O4120" i="1"/>
  <c r="O5942" i="1"/>
  <c r="O273" i="1"/>
  <c r="O5944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296" i="1"/>
  <c r="O4297" i="1"/>
  <c r="O2946" i="1"/>
  <c r="O4298" i="1"/>
  <c r="O5043" i="1"/>
  <c r="O4144" i="1"/>
  <c r="O4145" i="1"/>
  <c r="O4146" i="1"/>
  <c r="O4147" i="1"/>
  <c r="O4657" i="1"/>
  <c r="O4149" i="1"/>
  <c r="O4150" i="1"/>
  <c r="O5946" i="1"/>
  <c r="O4299" i="1"/>
  <c r="O3881" i="1"/>
  <c r="O5947" i="1"/>
  <c r="O5948" i="1"/>
  <c r="O4156" i="1"/>
  <c r="O4658" i="1"/>
  <c r="O2362" i="1"/>
  <c r="O2948" i="1"/>
  <c r="O3882" i="1"/>
  <c r="O4659" i="1"/>
  <c r="O4300" i="1"/>
  <c r="O2363" i="1"/>
  <c r="O2949" i="1"/>
  <c r="O3883" i="1"/>
  <c r="O5949" i="1"/>
  <c r="O2364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5950" i="1"/>
  <c r="O2950" i="1"/>
  <c r="O4211" i="1"/>
  <c r="O4212" i="1"/>
  <c r="O4213" i="1"/>
  <c r="O4214" i="1"/>
  <c r="O4215" i="1"/>
  <c r="O4216" i="1"/>
  <c r="O4217" i="1"/>
  <c r="O4218" i="1"/>
  <c r="O4219" i="1"/>
  <c r="O4220" i="1"/>
  <c r="O4221" i="1"/>
  <c r="O3884" i="1"/>
  <c r="O4660" i="1"/>
  <c r="O5951" i="1"/>
  <c r="O4225" i="1"/>
  <c r="O4226" i="1"/>
  <c r="O5952" i="1"/>
  <c r="O5953" i="1"/>
  <c r="O3885" i="1"/>
  <c r="O2365" i="1"/>
  <c r="O4231" i="1"/>
  <c r="O5954" i="1"/>
  <c r="O4301" i="1"/>
  <c r="O2971" i="1"/>
  <c r="O4661" i="1"/>
  <c r="O4236" i="1"/>
  <c r="O4237" i="1"/>
  <c r="O4238" i="1"/>
  <c r="O4662" i="1"/>
  <c r="O3507" i="1"/>
  <c r="O3508" i="1"/>
  <c r="O4663" i="1"/>
  <c r="O4243" i="1"/>
  <c r="O3886" i="1"/>
  <c r="O4245" i="1"/>
  <c r="O4246" i="1"/>
  <c r="O4247" i="1"/>
  <c r="O4248" i="1"/>
  <c r="O4249" i="1"/>
  <c r="O5044" i="1"/>
  <c r="O5955" i="1"/>
  <c r="O275" i="1"/>
  <c r="O5956" i="1"/>
  <c r="O5045" i="1"/>
  <c r="O4255" i="1"/>
  <c r="O5957" i="1"/>
  <c r="O4257" i="1"/>
  <c r="O4258" i="1"/>
  <c r="O4259" i="1"/>
  <c r="O4260" i="1"/>
  <c r="O4261" i="1"/>
  <c r="O4262" i="1"/>
  <c r="O4263" i="1"/>
  <c r="O4264" i="1"/>
  <c r="O4265" i="1"/>
  <c r="O4664" i="1"/>
  <c r="O4267" i="1"/>
  <c r="O3509" i="1"/>
  <c r="O4665" i="1"/>
  <c r="O5046" i="1"/>
  <c r="O4303" i="1"/>
  <c r="O2366" i="1"/>
  <c r="O2367" i="1"/>
  <c r="O5958" i="1"/>
  <c r="O2972" i="1"/>
  <c r="O5959" i="1"/>
  <c r="O5047" i="1"/>
  <c r="O5048" i="1"/>
  <c r="O2973" i="1"/>
  <c r="O4280" i="1"/>
  <c r="O3888" i="1"/>
  <c r="O5960" i="1"/>
  <c r="O5049" i="1"/>
  <c r="O3938" i="1"/>
  <c r="O5058" i="1"/>
  <c r="O4286" i="1"/>
  <c r="O4666" i="1"/>
  <c r="O4288" i="1"/>
  <c r="O5961" i="1"/>
  <c r="O4290" i="1"/>
  <c r="O5962" i="1"/>
  <c r="O4667" i="1"/>
  <c r="O4668" i="1"/>
  <c r="O5963" i="1"/>
  <c r="O369" i="1"/>
  <c r="O5059" i="1"/>
  <c r="O5969" i="1"/>
  <c r="O5060" i="1"/>
  <c r="O3939" i="1"/>
  <c r="O3940" i="1"/>
  <c r="O4304" i="1"/>
  <c r="O4302" i="1"/>
  <c r="O3941" i="1"/>
  <c r="O4669" i="1"/>
  <c r="O4305" i="1"/>
  <c r="O5970" i="1"/>
  <c r="O5971" i="1"/>
  <c r="O5061" i="1"/>
  <c r="O5972" i="1"/>
  <c r="O5062" i="1"/>
  <c r="O4311" i="1"/>
  <c r="O4312" i="1"/>
  <c r="O3943" i="1"/>
  <c r="O4306" i="1"/>
  <c r="O4315" i="1"/>
  <c r="O5973" i="1"/>
  <c r="O5974" i="1"/>
  <c r="O5975" i="1"/>
  <c r="O370" i="1"/>
  <c r="O5976" i="1"/>
  <c r="O3948" i="1"/>
  <c r="O4670" i="1"/>
  <c r="O2368" i="1"/>
  <c r="O5977" i="1"/>
  <c r="O5978" i="1"/>
  <c r="O4326" i="1"/>
  <c r="O4671" i="1"/>
  <c r="O2974" i="1"/>
  <c r="O5979" i="1"/>
  <c r="O4307" i="1"/>
  <c r="O5063" i="1"/>
  <c r="O5981" i="1"/>
  <c r="O4333" i="1"/>
  <c r="O4334" i="1"/>
  <c r="O4335" i="1"/>
  <c r="O4336" i="1"/>
  <c r="O4337" i="1"/>
  <c r="O4338" i="1"/>
  <c r="O4339" i="1"/>
  <c r="O4340" i="1"/>
  <c r="O4341" i="1"/>
  <c r="O4342" i="1"/>
  <c r="O371" i="1"/>
  <c r="O4308" i="1"/>
  <c r="O4345" i="1"/>
  <c r="O5982" i="1"/>
  <c r="O4347" i="1"/>
  <c r="O4348" i="1"/>
  <c r="O4349" i="1"/>
  <c r="O4350" i="1"/>
  <c r="O4351" i="1"/>
  <c r="O4352" i="1"/>
  <c r="O4353" i="1"/>
  <c r="O4354" i="1"/>
  <c r="O4672" i="1"/>
  <c r="O4673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674" i="1"/>
  <c r="O5983" i="1"/>
  <c r="O3512" i="1"/>
  <c r="O4309" i="1"/>
  <c r="O372" i="1"/>
  <c r="O5064" i="1"/>
  <c r="O4675" i="1"/>
  <c r="O4310" i="1"/>
  <c r="O4313" i="1"/>
  <c r="O5985" i="1"/>
  <c r="O4314" i="1"/>
  <c r="O5065" i="1"/>
  <c r="O2369" i="1"/>
  <c r="O5073" i="1"/>
  <c r="O2975" i="1"/>
  <c r="O4387" i="1"/>
  <c r="O4388" i="1"/>
  <c r="O4389" i="1"/>
  <c r="O4390" i="1"/>
  <c r="O4391" i="1"/>
  <c r="O3513" i="1"/>
  <c r="O4316" i="1"/>
  <c r="O4394" i="1"/>
  <c r="O4395" i="1"/>
  <c r="O4317" i="1"/>
  <c r="O4397" i="1"/>
  <c r="O5986" i="1"/>
  <c r="O4399" i="1"/>
  <c r="O436" i="1"/>
  <c r="O5987" i="1"/>
  <c r="O5988" i="1"/>
  <c r="O2370" i="1"/>
  <c r="O4404" i="1"/>
  <c r="O4676" i="1"/>
  <c r="O5989" i="1"/>
  <c r="O2376" i="1"/>
  <c r="O2377" i="1"/>
  <c r="O5074" i="1"/>
  <c r="O4682" i="1"/>
  <c r="O2379" i="1"/>
  <c r="O2380" i="1"/>
  <c r="O5990" i="1"/>
  <c r="O4683" i="1"/>
  <c r="O2381" i="1"/>
  <c r="O3514" i="1"/>
  <c r="O2382" i="1"/>
  <c r="O5075" i="1"/>
  <c r="O2391" i="1"/>
  <c r="O2392" i="1"/>
  <c r="O3515" i="1"/>
  <c r="O4422" i="1"/>
  <c r="O4423" i="1"/>
  <c r="O4424" i="1"/>
  <c r="O4425" i="1"/>
  <c r="O4426" i="1"/>
  <c r="O4427" i="1"/>
  <c r="O4428" i="1"/>
  <c r="O4429" i="1"/>
  <c r="O4430" i="1"/>
  <c r="O437" i="1"/>
  <c r="O4684" i="1"/>
  <c r="O438" i="1"/>
  <c r="O5991" i="1"/>
  <c r="O5992" i="1"/>
  <c r="O2976" i="1"/>
  <c r="O4318" i="1"/>
  <c r="O5993" i="1"/>
  <c r="O4685" i="1"/>
  <c r="O5994" i="1"/>
  <c r="O4441" i="1"/>
  <c r="O4442" i="1"/>
  <c r="O4443" i="1"/>
  <c r="O4444" i="1"/>
  <c r="O4445" i="1"/>
  <c r="O439" i="1"/>
  <c r="O5995" i="1"/>
  <c r="O2394" i="1"/>
  <c r="O5996" i="1"/>
  <c r="O5998" i="1"/>
  <c r="O5999" i="1"/>
  <c r="O2980" i="1"/>
  <c r="O4319" i="1"/>
  <c r="O6000" i="1"/>
  <c r="O2981" i="1"/>
  <c r="O4320" i="1"/>
  <c r="O3516" i="1"/>
  <c r="O2982" i="1"/>
  <c r="O3517" i="1"/>
  <c r="O4460" i="1"/>
  <c r="O4686" i="1"/>
  <c r="O4462" i="1"/>
  <c r="O6001" i="1"/>
  <c r="O5076" i="1"/>
  <c r="O2983" i="1"/>
  <c r="O440" i="1"/>
  <c r="O3518" i="1"/>
  <c r="O2395" i="1"/>
  <c r="O3949" i="1"/>
  <c r="O4687" i="1"/>
  <c r="O2396" i="1"/>
  <c r="O6005" i="1"/>
  <c r="O2399" i="1"/>
  <c r="O2400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2401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5077" i="1"/>
  <c r="O3950" i="1"/>
  <c r="O2984" i="1"/>
  <c r="O6006" i="1"/>
  <c r="O5078" i="1"/>
  <c r="O4688" i="1"/>
  <c r="O458" i="1"/>
  <c r="O4689" i="1"/>
  <c r="O4528" i="1"/>
  <c r="O4529" i="1"/>
  <c r="O3952" i="1"/>
  <c r="O4321" i="1"/>
  <c r="O6007" i="1"/>
  <c r="O4533" i="1"/>
  <c r="O2985" i="1"/>
  <c r="O5079" i="1"/>
  <c r="O6008" i="1"/>
  <c r="O5080" i="1"/>
  <c r="O3081" i="1"/>
  <c r="O4322" i="1"/>
  <c r="O6009" i="1"/>
  <c r="O2403" i="1"/>
  <c r="O4542" i="1"/>
  <c r="O6010" i="1"/>
  <c r="O6011" i="1"/>
  <c r="O4545" i="1"/>
  <c r="O4546" i="1"/>
  <c r="O4547" i="1"/>
  <c r="O4548" i="1"/>
  <c r="O4549" i="1"/>
  <c r="O6014" i="1"/>
  <c r="O5081" i="1"/>
  <c r="O6015" i="1"/>
  <c r="O2407" i="1"/>
  <c r="O3954" i="1"/>
  <c r="O4690" i="1"/>
  <c r="O4556" i="1"/>
  <c r="O4557" i="1"/>
  <c r="O4558" i="1"/>
  <c r="O4559" i="1"/>
  <c r="O4560" i="1"/>
  <c r="O4561" i="1"/>
  <c r="O4562" i="1"/>
  <c r="O459" i="1"/>
  <c r="O4564" i="1"/>
  <c r="O4565" i="1"/>
  <c r="O4323" i="1"/>
  <c r="O5082" i="1"/>
  <c r="O3955" i="1"/>
  <c r="O5083" i="1"/>
  <c r="O3083" i="1"/>
  <c r="O3956" i="1"/>
  <c r="O2408" i="1"/>
  <c r="O6016" i="1"/>
  <c r="O4574" i="1"/>
  <c r="O5084" i="1"/>
  <c r="O6018" i="1"/>
  <c r="O6019" i="1"/>
  <c r="O5085" i="1"/>
  <c r="O4579" i="1"/>
  <c r="O4580" i="1"/>
  <c r="O4581" i="1"/>
  <c r="O4582" i="1"/>
  <c r="O4583" i="1"/>
  <c r="O6020" i="1"/>
  <c r="O6022" i="1"/>
  <c r="O3957" i="1"/>
  <c r="O5086" i="1"/>
  <c r="O4324" i="1"/>
  <c r="O5087" i="1"/>
  <c r="O6023" i="1"/>
  <c r="O6024" i="1"/>
  <c r="O6025" i="1"/>
  <c r="O461" i="1"/>
  <c r="O3084" i="1"/>
  <c r="O2410" i="1"/>
  <c r="O4691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2411" i="1"/>
  <c r="O4621" i="1"/>
  <c r="O3091" i="1"/>
  <c r="O4693" i="1"/>
  <c r="O6026" i="1"/>
  <c r="O4694" i="1"/>
  <c r="O5088" i="1"/>
  <c r="O6027" i="1"/>
  <c r="O462" i="1"/>
  <c r="O463" i="1"/>
  <c r="O3519" i="1"/>
  <c r="O3520" i="1"/>
  <c r="O2419" i="1"/>
  <c r="O4633" i="1"/>
  <c r="O4634" i="1"/>
  <c r="O3095" i="1"/>
  <c r="O6028" i="1"/>
  <c r="O6029" i="1"/>
  <c r="O6032" i="1"/>
  <c r="O6033" i="1"/>
  <c r="O6034" i="1"/>
  <c r="O6035" i="1"/>
  <c r="O464" i="1"/>
  <c r="O3096" i="1"/>
  <c r="O3521" i="1"/>
  <c r="O4325" i="1"/>
  <c r="O5089" i="1"/>
  <c r="O4327" i="1"/>
  <c r="O3958" i="1"/>
  <c r="O3522" i="1"/>
  <c r="O3960" i="1"/>
  <c r="O4651" i="1"/>
  <c r="O4652" i="1"/>
  <c r="O4653" i="1"/>
  <c r="O4654" i="1"/>
  <c r="O4655" i="1"/>
  <c r="O3097" i="1"/>
  <c r="O5090" i="1"/>
  <c r="O3527" i="1"/>
  <c r="O3099" i="1"/>
  <c r="O6036" i="1"/>
  <c r="O465" i="1"/>
  <c r="O3961" i="1"/>
  <c r="O3962" i="1"/>
  <c r="O4695" i="1"/>
  <c r="O2421" i="1"/>
  <c r="O2423" i="1"/>
  <c r="O4696" i="1"/>
  <c r="O6037" i="1"/>
  <c r="O6038" i="1"/>
  <c r="O3963" i="1"/>
  <c r="O4328" i="1"/>
  <c r="O5091" i="1"/>
  <c r="O3100" i="1"/>
  <c r="O6039" i="1"/>
  <c r="O6047" i="1"/>
  <c r="O3964" i="1"/>
  <c r="O4677" i="1"/>
  <c r="O4678" i="1"/>
  <c r="O4679" i="1"/>
  <c r="O4680" i="1"/>
  <c r="O4681" i="1"/>
  <c r="O5092" i="1"/>
  <c r="O6048" i="1"/>
  <c r="O6054" i="1"/>
  <c r="O3966" i="1"/>
  <c r="O5093" i="1"/>
  <c r="O4329" i="1"/>
  <c r="O5094" i="1"/>
  <c r="O467" i="1"/>
  <c r="O3528" i="1"/>
  <c r="O6055" i="1"/>
  <c r="O4692" i="1"/>
  <c r="O4697" i="1"/>
  <c r="O3529" i="1"/>
  <c r="O2424" i="1"/>
  <c r="O2437" i="1"/>
  <c r="O2439" i="1"/>
  <c r="O5095" i="1"/>
  <c r="O5096" i="1"/>
  <c r="O4330" i="1"/>
  <c r="O4701" i="1"/>
  <c r="O3967" i="1"/>
  <c r="O3968" i="1"/>
  <c r="O4331" i="1"/>
  <c r="O4705" i="1"/>
  <c r="O4706" i="1"/>
  <c r="O6056" i="1"/>
  <c r="O2440" i="1"/>
  <c r="O3970" i="1"/>
  <c r="O6058" i="1"/>
  <c r="O6060" i="1"/>
  <c r="O6061" i="1"/>
  <c r="O4713" i="1"/>
  <c r="O3979" i="1"/>
  <c r="O5097" i="1"/>
  <c r="O6062" i="1"/>
  <c r="O5098" i="1"/>
  <c r="O5099" i="1"/>
  <c r="O4719" i="1"/>
  <c r="O4720" i="1"/>
  <c r="O4721" i="1"/>
  <c r="O4722" i="1"/>
  <c r="O4723" i="1"/>
  <c r="O5100" i="1"/>
  <c r="O2441" i="1"/>
  <c r="O5101" i="1"/>
  <c r="O5102" i="1"/>
  <c r="O4332" i="1"/>
  <c r="O5103" i="1"/>
  <c r="O3530" i="1"/>
  <c r="O6064" i="1"/>
  <c r="O468" i="1"/>
  <c r="O3531" i="1"/>
  <c r="O4343" i="1"/>
  <c r="O5104" i="1"/>
  <c r="O4344" i="1"/>
  <c r="O6065" i="1"/>
  <c r="O6066" i="1"/>
  <c r="O3980" i="1"/>
  <c r="O5105" i="1"/>
  <c r="O3101" i="1"/>
  <c r="O6069" i="1"/>
  <c r="O4698" i="1"/>
  <c r="O4346" i="1"/>
  <c r="O4745" i="1"/>
  <c r="O2450" i="1"/>
  <c r="O4699" i="1"/>
  <c r="O6070" i="1"/>
  <c r="O6076" i="1"/>
  <c r="O6077" i="1"/>
  <c r="O3981" i="1"/>
  <c r="O6078" i="1"/>
  <c r="O470" i="1"/>
  <c r="O4355" i="1"/>
  <c r="O4755" i="1"/>
  <c r="O4756" i="1"/>
  <c r="O6079" i="1"/>
  <c r="O5106" i="1"/>
  <c r="O5107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6081" i="1"/>
  <c r="O3532" i="1"/>
  <c r="O2473" i="1"/>
  <c r="O2474" i="1"/>
  <c r="O6082" i="1"/>
  <c r="O3131" i="1"/>
  <c r="O4356" i="1"/>
  <c r="O3533" i="1"/>
  <c r="O4780" i="1"/>
  <c r="O4781" i="1"/>
  <c r="O4782" i="1"/>
  <c r="O6083" i="1"/>
  <c r="O3137" i="1"/>
  <c r="O5108" i="1"/>
  <c r="O471" i="1"/>
  <c r="O4787" i="1"/>
  <c r="O4788" i="1"/>
  <c r="O3138" i="1"/>
  <c r="O3983" i="1"/>
  <c r="O473" i="1"/>
  <c r="O6084" i="1"/>
  <c r="O4372" i="1"/>
  <c r="O3139" i="1"/>
  <c r="O3534" i="1"/>
  <c r="O4796" i="1"/>
  <c r="O4797" i="1"/>
  <c r="O3986" i="1"/>
  <c r="O4373" i="1"/>
  <c r="O4800" i="1"/>
  <c r="O5109" i="1"/>
  <c r="O6085" i="1"/>
  <c r="O6086" i="1"/>
  <c r="O6087" i="1"/>
  <c r="O6088" i="1"/>
  <c r="O3140" i="1"/>
  <c r="O5110" i="1"/>
  <c r="O3987" i="1"/>
  <c r="O4700" i="1"/>
  <c r="O6089" i="1"/>
  <c r="O2476" i="1"/>
  <c r="O6090" i="1"/>
  <c r="O2477" i="1"/>
  <c r="O4702" i="1"/>
  <c r="O6091" i="1"/>
  <c r="O3535" i="1"/>
  <c r="O4703" i="1"/>
  <c r="O4704" i="1"/>
  <c r="O6093" i="1"/>
  <c r="O2485" i="1"/>
  <c r="O4707" i="1"/>
  <c r="O6094" i="1"/>
  <c r="O3141" i="1"/>
  <c r="O4374" i="1"/>
  <c r="O5111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75" i="1"/>
  <c r="O4375" i="1"/>
  <c r="O4854" i="1"/>
  <c r="O4855" i="1"/>
  <c r="O4856" i="1"/>
  <c r="O4857" i="1"/>
  <c r="O4858" i="1"/>
  <c r="O4859" i="1"/>
  <c r="O4860" i="1"/>
  <c r="O6095" i="1"/>
  <c r="O3988" i="1"/>
  <c r="O3142" i="1"/>
  <c r="O5112" i="1"/>
  <c r="O4376" i="1"/>
  <c r="O4001" i="1"/>
  <c r="O2489" i="1"/>
  <c r="O5113" i="1"/>
  <c r="O3536" i="1"/>
  <c r="O3147" i="1"/>
  <c r="O4377" i="1"/>
  <c r="O4002" i="1"/>
  <c r="O476" i="1"/>
  <c r="O4708" i="1"/>
  <c r="O3537" i="1"/>
  <c r="O4709" i="1"/>
  <c r="O3148" i="1"/>
  <c r="O4003" i="1"/>
  <c r="O4004" i="1"/>
  <c r="O6096" i="1"/>
  <c r="O4378" i="1"/>
  <c r="O6097" i="1"/>
  <c r="O3149" i="1"/>
  <c r="O4379" i="1"/>
  <c r="O4710" i="1"/>
  <c r="O4711" i="1"/>
  <c r="O2504" i="1"/>
  <c r="O6099" i="1"/>
  <c r="O3151" i="1"/>
  <c r="O6100" i="1"/>
  <c r="O3153" i="1"/>
  <c r="O3538" i="1"/>
  <c r="O6117" i="1"/>
  <c r="O4712" i="1"/>
  <c r="O4007" i="1"/>
  <c r="O5114" i="1"/>
  <c r="O2505" i="1"/>
  <c r="O6118" i="1"/>
  <c r="O4714" i="1"/>
  <c r="O3543" i="1"/>
  <c r="O3154" i="1"/>
  <c r="O4715" i="1"/>
  <c r="O3576" i="1"/>
  <c r="O6119" i="1"/>
  <c r="O477" i="1"/>
  <c r="O5115" i="1"/>
  <c r="O4907" i="1"/>
  <c r="O4908" i="1"/>
  <c r="O4909" i="1"/>
  <c r="O4910" i="1"/>
  <c r="O5116" i="1"/>
  <c r="O2509" i="1"/>
  <c r="O2510" i="1"/>
  <c r="O5117" i="1"/>
  <c r="O3577" i="1"/>
  <c r="O5124" i="1"/>
  <c r="O6122" i="1"/>
  <c r="O4008" i="1"/>
  <c r="O3578" i="1"/>
  <c r="O3579" i="1"/>
  <c r="O4716" i="1"/>
  <c r="O6126" i="1"/>
  <c r="O2512" i="1"/>
  <c r="O3155" i="1"/>
  <c r="O4925" i="1"/>
  <c r="O4009" i="1"/>
  <c r="O4927" i="1"/>
  <c r="O4928" i="1"/>
  <c r="O4929" i="1"/>
  <c r="O478" i="1"/>
  <c r="O4380" i="1"/>
  <c r="O4717" i="1"/>
  <c r="O4381" i="1"/>
  <c r="O6128" i="1"/>
  <c r="O4718" i="1"/>
  <c r="O4382" i="1"/>
  <c r="O5125" i="1"/>
  <c r="O2513" i="1"/>
  <c r="O4939" i="1"/>
  <c r="O4940" i="1"/>
  <c r="O479" i="1"/>
  <c r="O481" i="1"/>
  <c r="O4724" i="1"/>
  <c r="O4944" i="1"/>
  <c r="O6129" i="1"/>
  <c r="O4946" i="1"/>
  <c r="O4012" i="1"/>
  <c r="O6130" i="1"/>
  <c r="O4725" i="1"/>
  <c r="O4950" i="1"/>
  <c r="O2514" i="1"/>
  <c r="O482" i="1"/>
  <c r="O4953" i="1"/>
  <c r="O3580" i="1"/>
  <c r="O6131" i="1"/>
  <c r="O6132" i="1"/>
  <c r="O6133" i="1"/>
  <c r="O4013" i="1"/>
  <c r="O4726" i="1"/>
  <c r="O4960" i="1"/>
  <c r="O5135" i="1"/>
  <c r="O4014" i="1"/>
  <c r="O4383" i="1"/>
  <c r="O4964" i="1"/>
  <c r="O4965" i="1"/>
  <c r="O4966" i="1"/>
  <c r="O4967" i="1"/>
  <c r="O4968" i="1"/>
  <c r="O4384" i="1"/>
  <c r="O3583" i="1"/>
  <c r="O5136" i="1"/>
  <c r="O3157" i="1"/>
  <c r="O6134" i="1"/>
  <c r="O5137" i="1"/>
  <c r="O6135" i="1"/>
  <c r="O4727" i="1"/>
  <c r="O3595" i="1"/>
  <c r="O6136" i="1"/>
  <c r="O4015" i="1"/>
  <c r="O6137" i="1"/>
  <c r="O6138" i="1"/>
  <c r="O6139" i="1"/>
  <c r="O484" i="1"/>
  <c r="O3158" i="1"/>
  <c r="O5138" i="1"/>
  <c r="O4728" i="1"/>
  <c r="O6140" i="1"/>
  <c r="O583" i="1"/>
  <c r="O5142" i="1"/>
  <c r="O4990" i="1"/>
  <c r="O2522" i="1"/>
  <c r="O6141" i="1"/>
  <c r="O4993" i="1"/>
  <c r="O2525" i="1"/>
  <c r="O4385" i="1"/>
  <c r="O2526" i="1"/>
  <c r="O5143" i="1"/>
  <c r="O2528" i="1"/>
  <c r="O4729" i="1"/>
  <c r="O2531" i="1"/>
  <c r="O6142" i="1"/>
  <c r="O5002" i="1"/>
  <c r="O5003" i="1"/>
  <c r="O5004" i="1"/>
  <c r="O3596" i="1"/>
  <c r="O2534" i="1"/>
  <c r="O5007" i="1"/>
  <c r="O5008" i="1"/>
  <c r="O5009" i="1"/>
  <c r="O5010" i="1"/>
  <c r="O5011" i="1"/>
  <c r="O5012" i="1"/>
  <c r="O5013" i="1"/>
  <c r="O5014" i="1"/>
  <c r="O5015" i="1"/>
  <c r="O5016" i="1"/>
  <c r="O5017" i="1"/>
  <c r="O2535" i="1"/>
  <c r="O5144" i="1"/>
  <c r="O3162" i="1"/>
  <c r="O3597" i="1"/>
  <c r="O6147" i="1"/>
  <c r="O4016" i="1"/>
  <c r="O5145" i="1"/>
  <c r="O6148" i="1"/>
  <c r="O6149" i="1"/>
  <c r="O584" i="1"/>
  <c r="O5146" i="1"/>
  <c r="O5029" i="1"/>
  <c r="O3166" i="1"/>
  <c r="O5147" i="1"/>
  <c r="O585" i="1"/>
  <c r="O5148" i="1"/>
  <c r="O2543" i="1"/>
  <c r="O6153" i="1"/>
  <c r="O4730" i="1"/>
  <c r="O586" i="1"/>
  <c r="O5038" i="1"/>
  <c r="O5039" i="1"/>
  <c r="O5040" i="1"/>
  <c r="O5149" i="1"/>
  <c r="O6154" i="1"/>
  <c r="O6155" i="1"/>
  <c r="O6157" i="1"/>
  <c r="O4386" i="1"/>
  <c r="O4731" i="1"/>
  <c r="O4017" i="1"/>
  <c r="O996" i="1"/>
  <c r="O2544" i="1"/>
  <c r="O5050" i="1"/>
  <c r="O5051" i="1"/>
  <c r="O5052" i="1"/>
  <c r="O5053" i="1"/>
  <c r="O5054" i="1"/>
  <c r="O5055" i="1"/>
  <c r="O5056" i="1"/>
  <c r="O5057" i="1"/>
  <c r="O4392" i="1"/>
  <c r="O5151" i="1"/>
  <c r="O4732" i="1"/>
  <c r="O3598" i="1"/>
  <c r="O5152" i="1"/>
  <c r="O4393" i="1"/>
  <c r="O6159" i="1"/>
  <c r="O4396" i="1"/>
  <c r="O5066" i="1"/>
  <c r="O5067" i="1"/>
  <c r="O5068" i="1"/>
  <c r="O5069" i="1"/>
  <c r="O5070" i="1"/>
  <c r="O5071" i="1"/>
  <c r="O5072" i="1"/>
  <c r="O2547" i="1"/>
  <c r="O4020" i="1"/>
  <c r="O6160" i="1"/>
  <c r="O4021" i="1"/>
  <c r="O2548" i="1"/>
  <c r="O4733" i="1"/>
  <c r="O6162" i="1"/>
  <c r="O3170" i="1"/>
  <c r="O6165" i="1"/>
  <c r="O3171" i="1"/>
  <c r="O6166" i="1"/>
  <c r="O4734" i="1"/>
  <c r="O6167" i="1"/>
  <c r="O6168" i="1"/>
  <c r="O4735" i="1"/>
  <c r="O6170" i="1"/>
  <c r="O5153" i="1"/>
  <c r="O4736" i="1"/>
  <c r="O3599" i="1"/>
  <c r="O6171" i="1"/>
  <c r="O4022" i="1"/>
  <c r="O4028" i="1"/>
  <c r="O4029" i="1"/>
  <c r="O3173" i="1"/>
  <c r="O5154" i="1"/>
  <c r="O4030" i="1"/>
  <c r="O3174" i="1"/>
  <c r="O4031" i="1"/>
  <c r="O3176" i="1"/>
  <c r="O6173" i="1"/>
  <c r="O6174" i="1"/>
  <c r="O997" i="1"/>
  <c r="O6175" i="1"/>
  <c r="O6185" i="1"/>
  <c r="O3600" i="1"/>
  <c r="O6186" i="1"/>
  <c r="O4737" i="1"/>
  <c r="O3177" i="1"/>
  <c r="O3601" i="1"/>
  <c r="O2549" i="1"/>
  <c r="O4738" i="1"/>
  <c r="O4739" i="1"/>
  <c r="O3178" i="1"/>
  <c r="O2550" i="1"/>
  <c r="O3602" i="1"/>
  <c r="O5118" i="1"/>
  <c r="O5119" i="1"/>
  <c r="O5120" i="1"/>
  <c r="O5121" i="1"/>
  <c r="O5122" i="1"/>
  <c r="O5123" i="1"/>
  <c r="O2551" i="1"/>
  <c r="O5155" i="1"/>
  <c r="O5126" i="1"/>
  <c r="O5127" i="1"/>
  <c r="O5128" i="1"/>
  <c r="O5129" i="1"/>
  <c r="O5130" i="1"/>
  <c r="O5131" i="1"/>
  <c r="O5132" i="1"/>
  <c r="O5133" i="1"/>
  <c r="O5134" i="1"/>
  <c r="O6198" i="1"/>
  <c r="O4398" i="1"/>
  <c r="O998" i="1"/>
  <c r="O4740" i="1"/>
  <c r="O5139" i="1"/>
  <c r="O5140" i="1"/>
  <c r="O5141" i="1"/>
  <c r="O3606" i="1"/>
  <c r="O2554" i="1"/>
  <c r="O4741" i="1"/>
  <c r="O4032" i="1"/>
  <c r="O4742" i="1"/>
  <c r="O3607" i="1"/>
  <c r="O4743" i="1"/>
  <c r="O5156" i="1"/>
  <c r="O5150" i="1"/>
  <c r="O3608" i="1"/>
  <c r="O6201" i="1"/>
  <c r="O5157" i="1"/>
  <c r="O3179" i="1"/>
  <c r="O3610" i="1"/>
  <c r="O6202" i="1"/>
  <c r="O3183" i="1"/>
  <c r="O5158" i="1"/>
  <c r="O5159" i="1"/>
  <c r="O5160" i="1"/>
  <c r="O3611" i="1"/>
  <c r="O3184" i="1"/>
  <c r="O5163" i="1"/>
  <c r="O6203" i="1"/>
  <c r="O4400" i="1"/>
  <c r="O5166" i="1"/>
  <c r="O5167" i="1"/>
  <c r="O6204" i="1"/>
  <c r="O5161" i="1"/>
  <c r="O4401" i="1"/>
  <c r="O2555" i="1"/>
  <c r="O6205" i="1"/>
  <c r="O6211" i="1"/>
  <c r="O6213" i="1"/>
  <c r="O4041" i="1"/>
  <c r="O3612" i="1"/>
  <c r="O4744" i="1"/>
  <c r="O3185" i="1"/>
  <c r="O6214" i="1"/>
  <c r="O3186" i="1"/>
  <c r="O5162" i="1"/>
  <c r="O999" i="1"/>
  <c r="O5164" i="1"/>
  <c r="O6215" i="1"/>
  <c r="O2556" i="1"/>
  <c r="O3187" i="1"/>
  <c r="O6216" i="1"/>
  <c r="O4402" i="1"/>
  <c r="O4042" i="1"/>
  <c r="O5165" i="1"/>
  <c r="O5191" i="1"/>
  <c r="O3613" i="1"/>
  <c r="O5168" i="1"/>
  <c r="O5194" i="1"/>
  <c r="O5195" i="1"/>
  <c r="O5196" i="1"/>
  <c r="O5197" i="1"/>
  <c r="O5198" i="1"/>
  <c r="O5199" i="1"/>
  <c r="O3614" i="1"/>
  <c r="O5201" i="1"/>
  <c r="O5202" i="1"/>
  <c r="O2558" i="1"/>
  <c r="O5169" i="1"/>
  <c r="O4403" i="1"/>
  <c r="O6217" i="1"/>
  <c r="O1000" i="1"/>
  <c r="O3615" i="1"/>
  <c r="O2562" i="1"/>
  <c r="O5210" i="1"/>
  <c r="O5211" i="1"/>
  <c r="O5212" i="1"/>
  <c r="O5213" i="1"/>
  <c r="O5214" i="1"/>
  <c r="O5215" i="1"/>
  <c r="O5170" i="1"/>
  <c r="O4746" i="1"/>
  <c r="O3616" i="1"/>
  <c r="O3193" i="1"/>
  <c r="O6221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2563" i="1"/>
  <c r="O3617" i="1"/>
  <c r="O3619" i="1"/>
  <c r="O3620" i="1"/>
  <c r="O4043" i="1"/>
  <c r="O3621" i="1"/>
  <c r="O4405" i="1"/>
  <c r="O4747" i="1"/>
  <c r="O2564" i="1"/>
  <c r="O6222" i="1"/>
  <c r="O6223" i="1"/>
  <c r="O5171" i="1"/>
  <c r="O4044" i="1"/>
  <c r="O6224" i="1"/>
  <c r="O5172" i="1"/>
  <c r="O5173" i="1"/>
  <c r="O5254" i="1"/>
  <c r="O5255" i="1"/>
  <c r="O5256" i="1"/>
  <c r="O5257" i="1"/>
  <c r="O5258" i="1"/>
  <c r="O5259" i="1"/>
  <c r="O5260" i="1"/>
  <c r="O5261" i="1"/>
  <c r="O5262" i="1"/>
  <c r="O4045" i="1"/>
  <c r="O4748" i="1"/>
  <c r="O5265" i="1"/>
  <c r="O2565" i="1"/>
  <c r="O3622" i="1"/>
  <c r="O6225" i="1"/>
  <c r="O5174" i="1"/>
  <c r="O4046" i="1"/>
  <c r="O5175" i="1"/>
  <c r="O6226" i="1"/>
  <c r="O6229" i="1"/>
  <c r="O4749" i="1"/>
  <c r="O1110" i="1"/>
  <c r="O5176" i="1"/>
  <c r="O5277" i="1"/>
  <c r="O5278" i="1"/>
  <c r="O3623" i="1"/>
  <c r="O1112" i="1"/>
  <c r="O3624" i="1"/>
  <c r="O5282" i="1"/>
  <c r="O5283" i="1"/>
  <c r="O4750" i="1"/>
  <c r="O4751" i="1"/>
  <c r="O4406" i="1"/>
  <c r="O6230" i="1"/>
  <c r="O3194" i="1"/>
  <c r="O4752" i="1"/>
  <c r="O2567" i="1"/>
  <c r="O5177" i="1"/>
  <c r="O4753" i="1"/>
  <c r="O4057" i="1"/>
  <c r="O4058" i="1"/>
  <c r="O5178" i="1"/>
  <c r="O4407" i="1"/>
  <c r="O5179" i="1"/>
  <c r="O4060" i="1"/>
  <c r="O4061" i="1"/>
  <c r="O3195" i="1"/>
  <c r="O4408" i="1"/>
  <c r="O3196" i="1"/>
  <c r="O3198" i="1"/>
  <c r="O3625" i="1"/>
  <c r="O1113" i="1"/>
  <c r="O3626" i="1"/>
  <c r="O4062" i="1"/>
  <c r="O6231" i="1"/>
  <c r="O4065" i="1"/>
  <c r="O5310" i="1"/>
  <c r="O4409" i="1"/>
  <c r="O1116" i="1"/>
  <c r="O6232" i="1"/>
  <c r="O5314" i="1"/>
  <c r="O5315" i="1"/>
  <c r="O4410" i="1"/>
  <c r="O5180" i="1"/>
  <c r="O4411" i="1"/>
  <c r="O3627" i="1"/>
  <c r="O3200" i="1"/>
  <c r="O3201" i="1"/>
  <c r="O4412" i="1"/>
  <c r="O2568" i="1"/>
  <c r="O3202" i="1"/>
  <c r="O3629" i="1"/>
  <c r="O5326" i="1"/>
  <c r="O5181" i="1"/>
  <c r="O5328" i="1"/>
  <c r="O6233" i="1"/>
  <c r="O5182" i="1"/>
  <c r="O4754" i="1"/>
  <c r="O3630" i="1"/>
  <c r="O3203" i="1"/>
  <c r="O2570" i="1"/>
  <c r="O6234" i="1"/>
  <c r="O3204" i="1"/>
  <c r="O4413" i="1"/>
  <c r="O6235" i="1"/>
  <c r="O6236" i="1"/>
  <c r="O6238" i="1"/>
  <c r="O4414" i="1"/>
  <c r="O5183" i="1"/>
  <c r="O3205" i="1"/>
  <c r="O4415" i="1"/>
  <c r="O6240" i="1"/>
  <c r="O6241" i="1"/>
  <c r="O6242" i="1"/>
  <c r="O4757" i="1"/>
  <c r="O3206" i="1"/>
  <c r="O5184" i="1"/>
  <c r="O4066" i="1"/>
  <c r="O5185" i="1"/>
  <c r="O4758" i="1"/>
  <c r="O3207" i="1"/>
  <c r="O5355" i="1"/>
  <c r="O5356" i="1"/>
  <c r="O5357" i="1"/>
  <c r="O5358" i="1"/>
  <c r="O5359" i="1"/>
  <c r="O5360" i="1"/>
  <c r="O5361" i="1"/>
  <c r="O5186" i="1"/>
  <c r="O4416" i="1"/>
  <c r="O5187" i="1"/>
  <c r="O4067" i="1"/>
  <c r="O3651" i="1"/>
  <c r="O5188" i="1"/>
  <c r="O4417" i="1"/>
  <c r="O5189" i="1"/>
  <c r="O5190" i="1"/>
  <c r="O4418" i="1"/>
  <c r="O5192" i="1"/>
  <c r="O624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4759" i="1"/>
  <c r="O6244" i="1"/>
  <c r="O3653" i="1"/>
  <c r="O6245" i="1"/>
  <c r="O5390" i="1"/>
  <c r="O2571" i="1"/>
  <c r="O6246" i="1"/>
  <c r="O5393" i="1"/>
  <c r="O3654" i="1"/>
  <c r="O6247" i="1"/>
  <c r="O3208" i="1"/>
  <c r="O4772" i="1"/>
  <c r="O3209" i="1"/>
  <c r="O3655" i="1"/>
  <c r="O6248" i="1"/>
  <c r="O4083" i="1"/>
  <c r="O4419" i="1"/>
  <c r="O2572" i="1"/>
  <c r="O4420" i="1"/>
  <c r="O5193" i="1"/>
  <c r="O6254" i="1"/>
  <c r="O3210" i="1"/>
  <c r="O4084" i="1"/>
  <c r="O6255" i="1"/>
  <c r="O6256" i="1"/>
  <c r="O4085" i="1"/>
  <c r="O5412" i="1"/>
  <c r="O4086" i="1"/>
  <c r="O4773" i="1"/>
  <c r="O2576" i="1"/>
  <c r="O5416" i="1"/>
  <c r="O6257" i="1"/>
  <c r="O3212" i="1"/>
  <c r="O5200" i="1"/>
  <c r="O3216" i="1"/>
  <c r="O6258" i="1"/>
  <c r="O4421" i="1"/>
  <c r="O6259" i="1"/>
  <c r="O4088" i="1"/>
  <c r="O4431" i="1"/>
  <c r="O5203" i="1"/>
  <c r="O4774" i="1"/>
  <c r="O5428" i="1"/>
  <c r="O5429" i="1"/>
  <c r="O5430" i="1"/>
  <c r="O5431" i="1"/>
  <c r="O5432" i="1"/>
  <c r="O5433" i="1"/>
  <c r="O5434" i="1"/>
  <c r="O4432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204" i="1"/>
  <c r="O5205" i="1"/>
  <c r="O3658" i="1"/>
  <c r="O4433" i="1"/>
  <c r="O4434" i="1"/>
  <c r="O4089" i="1"/>
  <c r="O4775" i="1"/>
  <c r="O3659" i="1"/>
  <c r="O4776" i="1"/>
  <c r="O3217" i="1"/>
  <c r="O3219" i="1"/>
  <c r="O3660" i="1"/>
  <c r="O4091" i="1"/>
  <c r="O4435" i="1"/>
  <c r="O5206" i="1"/>
  <c r="O4092" i="1"/>
  <c r="O5467" i="1"/>
  <c r="O5468" i="1"/>
  <c r="O5469" i="1"/>
  <c r="O5470" i="1"/>
  <c r="O5471" i="1"/>
  <c r="O5472" i="1"/>
  <c r="O5473" i="1"/>
  <c r="O1535" i="1"/>
  <c r="O3220" i="1"/>
  <c r="O4777" i="1"/>
  <c r="O6261" i="1"/>
  <c r="O4094" i="1"/>
  <c r="O4436" i="1"/>
  <c r="O2577" i="1"/>
  <c r="O5207" i="1"/>
  <c r="O2074" i="1"/>
  <c r="O3663" i="1"/>
  <c r="O3221" i="1"/>
  <c r="O3664" i="1"/>
  <c r="O6262" i="1"/>
  <c r="O3684" i="1"/>
  <c r="O6263" i="1"/>
  <c r="O4095" i="1"/>
  <c r="O6266" i="1"/>
  <c r="O3222" i="1"/>
  <c r="O5208" i="1"/>
  <c r="O4437" i="1"/>
  <c r="O4778" i="1"/>
  <c r="O5495" i="1"/>
  <c r="O5496" i="1"/>
  <c r="O5497" i="1"/>
  <c r="O4779" i="1"/>
  <c r="O5499" i="1"/>
  <c r="O3685" i="1"/>
  <c r="O5209" i="1"/>
  <c r="O4438" i="1"/>
  <c r="O6267" i="1"/>
  <c r="O4096" i="1"/>
  <c r="O3224" i="1"/>
  <c r="O3225" i="1"/>
  <c r="O5216" i="1"/>
  <c r="O2578" i="1"/>
  <c r="O5509" i="1"/>
  <c r="O5217" i="1"/>
  <c r="O4439" i="1"/>
  <c r="O3686" i="1"/>
  <c r="O4097" i="1"/>
  <c r="O3226" i="1"/>
  <c r="O5515" i="1"/>
  <c r="O5516" i="1"/>
  <c r="O6269" i="1"/>
  <c r="O4440" i="1"/>
  <c r="O4446" i="1"/>
  <c r="O4098" i="1"/>
  <c r="O3687" i="1"/>
  <c r="O5218" i="1"/>
  <c r="O5219" i="1"/>
  <c r="O4447" i="1"/>
  <c r="O5525" i="1"/>
  <c r="O6270" i="1"/>
  <c r="O3688" i="1"/>
  <c r="O5528" i="1"/>
  <c r="O5529" i="1"/>
  <c r="O5530" i="1"/>
  <c r="O5531" i="1"/>
  <c r="O4448" i="1"/>
  <c r="O5533" i="1"/>
  <c r="O3227" i="1"/>
  <c r="O4099" i="1"/>
  <c r="O6271" i="1"/>
  <c r="O4783" i="1"/>
  <c r="O4101" i="1"/>
  <c r="O5539" i="1"/>
  <c r="O5540" i="1"/>
  <c r="O5541" i="1"/>
  <c r="O5542" i="1"/>
  <c r="O5543" i="1"/>
  <c r="O5544" i="1"/>
  <c r="O5545" i="1"/>
  <c r="O5220" i="1"/>
  <c r="O4449" i="1"/>
  <c r="O4102" i="1"/>
  <c r="O6272" i="1"/>
  <c r="O4103" i="1"/>
  <c r="O3228" i="1"/>
  <c r="O4105" i="1"/>
  <c r="O5238" i="1"/>
  <c r="O5239" i="1"/>
  <c r="O4784" i="1"/>
  <c r="O5240" i="1"/>
  <c r="O4106" i="1"/>
  <c r="O3689" i="1"/>
  <c r="O4785" i="1"/>
  <c r="O6275" i="1"/>
  <c r="O3690" i="1"/>
  <c r="O6276" i="1"/>
  <c r="O4107" i="1"/>
  <c r="O2582" i="1"/>
  <c r="O4786" i="1"/>
  <c r="O4789" i="1"/>
  <c r="O4108" i="1"/>
  <c r="O2076" i="1"/>
  <c r="O2585" i="1"/>
  <c r="O5241" i="1"/>
  <c r="O4450" i="1"/>
  <c r="O6277" i="1"/>
  <c r="O6278" i="1"/>
  <c r="O2586" i="1"/>
  <c r="O4451" i="1"/>
  <c r="O4790" i="1"/>
  <c r="O5242" i="1"/>
  <c r="O5243" i="1"/>
  <c r="O3232" i="1"/>
  <c r="O5580" i="1"/>
  <c r="O4791" i="1"/>
  <c r="O5244" i="1"/>
  <c r="O6279" i="1"/>
  <c r="O4792" i="1"/>
  <c r="O6280" i="1"/>
  <c r="O4452" i="1"/>
  <c r="O4793" i="1"/>
  <c r="O6282" i="1"/>
  <c r="O6283" i="1"/>
  <c r="O5590" i="1"/>
  <c r="O5591" i="1"/>
  <c r="O6285" i="1"/>
  <c r="O4109" i="1"/>
  <c r="O5594" i="1"/>
  <c r="O5595" i="1"/>
  <c r="O5245" i="1"/>
  <c r="O3691" i="1"/>
  <c r="O5598" i="1"/>
  <c r="O5599" i="1"/>
  <c r="O6286" i="1"/>
  <c r="O5246" i="1"/>
  <c r="O4794" i="1"/>
  <c r="O4453" i="1"/>
  <c r="O6287" i="1"/>
  <c r="O5605" i="1"/>
  <c r="O3692" i="1"/>
  <c r="O5247" i="1"/>
  <c r="O4795" i="1"/>
  <c r="O4110" i="1"/>
  <c r="O4111" i="1"/>
  <c r="O3233" i="1"/>
  <c r="O5612" i="1"/>
  <c r="O5248" i="1"/>
  <c r="O3693" i="1"/>
  <c r="O5615" i="1"/>
  <c r="O5616" i="1"/>
  <c r="O4798" i="1"/>
  <c r="O5249" i="1"/>
  <c r="O6289" i="1"/>
  <c r="O2612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6292" i="1"/>
  <c r="O4112" i="1"/>
  <c r="O5250" i="1"/>
  <c r="O4799" i="1"/>
  <c r="O3235" i="1"/>
  <c r="O3252" i="1"/>
  <c r="O3254" i="1"/>
  <c r="O4801" i="1"/>
  <c r="O4454" i="1"/>
  <c r="O3255" i="1"/>
  <c r="O5643" i="1"/>
  <c r="O5644" i="1"/>
  <c r="O4455" i="1"/>
  <c r="O5646" i="1"/>
  <c r="O3694" i="1"/>
  <c r="O6293" i="1"/>
  <c r="O5251" i="1"/>
  <c r="O4802" i="1"/>
  <c r="O4113" i="1"/>
  <c r="O3696" i="1"/>
  <c r="O6294" i="1"/>
  <c r="O6295" i="1"/>
  <c r="O6302" i="1"/>
  <c r="O5252" i="1"/>
  <c r="O5253" i="1"/>
  <c r="O3697" i="1"/>
  <c r="O4456" i="1"/>
  <c r="O4114" i="1"/>
  <c r="O3700" i="1"/>
  <c r="O3701" i="1"/>
  <c r="O4457" i="1"/>
  <c r="O6310" i="1"/>
  <c r="O6311" i="1"/>
  <c r="O5666" i="1"/>
  <c r="O5263" i="1"/>
  <c r="O4458" i="1"/>
  <c r="O6312" i="1"/>
  <c r="O5670" i="1"/>
  <c r="O5671" i="1"/>
  <c r="O6314" i="1"/>
  <c r="O5673" i="1"/>
  <c r="O5674" i="1"/>
  <c r="O5675" i="1"/>
  <c r="O5676" i="1"/>
  <c r="O5677" i="1"/>
  <c r="O5678" i="1"/>
  <c r="O5679" i="1"/>
  <c r="O5680" i="1"/>
  <c r="O5681" i="1"/>
  <c r="O5682" i="1"/>
  <c r="O5683" i="1"/>
  <c r="O4803" i="1"/>
  <c r="O4804" i="1"/>
  <c r="O4116" i="1"/>
  <c r="O4805" i="1"/>
  <c r="O5264" i="1"/>
  <c r="O3702" i="1"/>
  <c r="O5266" i="1"/>
  <c r="O5691" i="1"/>
  <c r="O5692" i="1"/>
  <c r="O5693" i="1"/>
  <c r="O5694" i="1"/>
  <c r="O5695" i="1"/>
  <c r="O5696" i="1"/>
  <c r="O5697" i="1"/>
  <c r="O4806" i="1"/>
  <c r="O4807" i="1"/>
  <c r="O5700" i="1"/>
  <c r="O5701" i="1"/>
  <c r="O5702" i="1"/>
  <c r="O5703" i="1"/>
  <c r="O5704" i="1"/>
  <c r="O5705" i="1"/>
  <c r="O5706" i="1"/>
  <c r="O5707" i="1"/>
  <c r="O5267" i="1"/>
  <c r="O4808" i="1"/>
  <c r="O4809" i="1"/>
  <c r="O5711" i="1"/>
  <c r="O5712" i="1"/>
  <c r="O5713" i="1"/>
  <c r="O5714" i="1"/>
  <c r="O6316" i="1"/>
  <c r="O4810" i="1"/>
  <c r="O5268" i="1"/>
  <c r="O5718" i="1"/>
  <c r="O4811" i="1"/>
  <c r="O4812" i="1"/>
  <c r="O5269" i="1"/>
  <c r="O6317" i="1"/>
  <c r="O5270" i="1"/>
  <c r="O2077" i="1"/>
  <c r="O4459" i="1"/>
  <c r="O5726" i="1"/>
  <c r="O5727" i="1"/>
  <c r="O5271" i="1"/>
  <c r="O5729" i="1"/>
  <c r="O5730" i="1"/>
  <c r="O3262" i="1"/>
  <c r="O4461" i="1"/>
  <c r="O4813" i="1"/>
  <c r="O6318" i="1"/>
  <c r="O5272" i="1"/>
  <c r="O2617" i="1"/>
  <c r="O3263" i="1"/>
  <c r="O3707" i="1"/>
  <c r="O5273" i="1"/>
  <c r="O3298" i="1"/>
  <c r="O3299" i="1"/>
  <c r="O6319" i="1"/>
  <c r="O6321" i="1"/>
  <c r="O5274" i="1"/>
  <c r="O4463" i="1"/>
  <c r="O6322" i="1"/>
  <c r="O5747" i="1"/>
  <c r="O5275" i="1"/>
  <c r="O5276" i="1"/>
  <c r="O5750" i="1"/>
  <c r="O5751" i="1"/>
  <c r="O5752" i="1"/>
  <c r="O5753" i="1"/>
  <c r="O5754" i="1"/>
  <c r="O4464" i="1"/>
  <c r="O4814" i="1"/>
  <c r="O4117" i="1"/>
  <c r="O6323" i="1"/>
  <c r="O3306" i="1"/>
  <c r="O4465" i="1"/>
  <c r="O5279" i="1"/>
  <c r="O3708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4815" i="1"/>
  <c r="O5280" i="1"/>
  <c r="O5281" i="1"/>
  <c r="O5790" i="1"/>
  <c r="O5791" i="1"/>
  <c r="O6324" i="1"/>
  <c r="O5793" i="1"/>
  <c r="O5794" i="1"/>
  <c r="O5795" i="1"/>
  <c r="O5796" i="1"/>
  <c r="O4466" i="1"/>
  <c r="O3307" i="1"/>
  <c r="O5284" i="1"/>
  <c r="O6325" i="1"/>
  <c r="O4118" i="1"/>
  <c r="O5285" i="1"/>
  <c r="O5803" i="1"/>
  <c r="O4816" i="1"/>
  <c r="O4119" i="1"/>
  <c r="O6326" i="1"/>
  <c r="O4467" i="1"/>
  <c r="O3709" i="1"/>
  <c r="O4817" i="1"/>
  <c r="O5286" i="1"/>
  <c r="O5287" i="1"/>
  <c r="O5288" i="1"/>
  <c r="O3308" i="1"/>
  <c r="O3309" i="1"/>
  <c r="O3710" i="1"/>
  <c r="O6327" i="1"/>
  <c r="O6328" i="1"/>
  <c r="O5818" i="1"/>
  <c r="O5289" i="1"/>
  <c r="O4468" i="1"/>
  <c r="O6329" i="1"/>
  <c r="O5822" i="1"/>
  <c r="O5823" i="1"/>
  <c r="O5824" i="1"/>
  <c r="O4121" i="1"/>
  <c r="O3310" i="1"/>
  <c r="O5290" i="1"/>
  <c r="O6330" i="1"/>
  <c r="O6344" i="1"/>
  <c r="O2618" i="1"/>
  <c r="O6345" i="1"/>
  <c r="O5291" i="1"/>
  <c r="O5292" i="1"/>
  <c r="O4818" i="1"/>
  <c r="O6346" i="1"/>
  <c r="O6347" i="1"/>
  <c r="O6348" i="1"/>
  <c r="O5838" i="1"/>
  <c r="O5839" i="1"/>
  <c r="O5840" i="1"/>
  <c r="O5841" i="1"/>
  <c r="O5842" i="1"/>
  <c r="O5843" i="1"/>
  <c r="O5844" i="1"/>
  <c r="O5845" i="1"/>
  <c r="O5846" i="1"/>
  <c r="O5847" i="1"/>
  <c r="O3312" i="1"/>
  <c r="O4469" i="1"/>
  <c r="O5850" i="1"/>
  <c r="O5851" i="1"/>
  <c r="O4122" i="1"/>
  <c r="O4819" i="1"/>
  <c r="O6349" i="1"/>
  <c r="O3711" i="1"/>
  <c r="O3712" i="1"/>
  <c r="O3313" i="1"/>
  <c r="O4820" i="1"/>
  <c r="O5859" i="1"/>
  <c r="O5860" i="1"/>
  <c r="O3314" i="1"/>
  <c r="O4123" i="1"/>
  <c r="O4139" i="1"/>
  <c r="O6350" i="1"/>
  <c r="O5865" i="1"/>
  <c r="O5866" i="1"/>
  <c r="O6351" i="1"/>
  <c r="O4821" i="1"/>
  <c r="O4140" i="1"/>
  <c r="O6352" i="1"/>
  <c r="O4470" i="1"/>
  <c r="O6353" i="1"/>
  <c r="O4822" i="1"/>
  <c r="O4823" i="1"/>
  <c r="O2687" i="1"/>
  <c r="O5876" i="1"/>
  <c r="O4824" i="1"/>
  <c r="O5293" i="1"/>
  <c r="O6354" i="1"/>
  <c r="O6355" i="1"/>
  <c r="O5294" i="1"/>
  <c r="O3713" i="1"/>
  <c r="O4471" i="1"/>
  <c r="O5295" i="1"/>
  <c r="O4825" i="1"/>
  <c r="O5296" i="1"/>
  <c r="O6363" i="1"/>
  <c r="O4852" i="1"/>
  <c r="O3315" i="1"/>
  <c r="O3714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297" i="1"/>
  <c r="O3716" i="1"/>
  <c r="O5905" i="1"/>
  <c r="O5906" i="1"/>
  <c r="O5907" i="1"/>
  <c r="O6364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4472" i="1"/>
  <c r="O6365" i="1"/>
  <c r="O4141" i="1"/>
  <c r="O3316" i="1"/>
  <c r="O5925" i="1"/>
  <c r="O3717" i="1"/>
  <c r="O3340" i="1"/>
  <c r="O5928" i="1"/>
  <c r="O4142" i="1"/>
  <c r="O5298" i="1"/>
  <c r="O5931" i="1"/>
  <c r="O5932" i="1"/>
  <c r="O4143" i="1"/>
  <c r="O3718" i="1"/>
  <c r="O3341" i="1"/>
  <c r="O2690" i="1"/>
  <c r="O3719" i="1"/>
  <c r="O5299" i="1"/>
  <c r="O4853" i="1"/>
  <c r="O4861" i="1"/>
  <c r="O6367" i="1"/>
  <c r="O4148" i="1"/>
  <c r="O5943" i="1"/>
  <c r="O6368" i="1"/>
  <c r="O5945" i="1"/>
  <c r="O2691" i="1"/>
  <c r="O4473" i="1"/>
  <c r="O3721" i="1"/>
  <c r="O5300" i="1"/>
  <c r="O5301" i="1"/>
  <c r="O3722" i="1"/>
  <c r="O4151" i="1"/>
  <c r="O5302" i="1"/>
  <c r="O3737" i="1"/>
  <c r="O4152" i="1"/>
  <c r="O6373" i="1"/>
  <c r="O5303" i="1"/>
  <c r="O6374" i="1"/>
  <c r="O4474" i="1"/>
  <c r="O5304" i="1"/>
  <c r="O4862" i="1"/>
  <c r="O4863" i="1"/>
  <c r="O4153" i="1"/>
  <c r="O5964" i="1"/>
  <c r="O5965" i="1"/>
  <c r="O5966" i="1"/>
  <c r="O5967" i="1"/>
  <c r="O5968" i="1"/>
  <c r="O5305" i="1"/>
  <c r="O5306" i="1"/>
  <c r="O5307" i="1"/>
  <c r="O5308" i="1"/>
  <c r="O6377" i="1"/>
  <c r="O3740" i="1"/>
  <c r="O5309" i="1"/>
  <c r="O4154" i="1"/>
  <c r="O3741" i="1"/>
  <c r="O4864" i="1"/>
  <c r="O6380" i="1"/>
  <c r="O5980" i="1"/>
  <c r="O6381" i="1"/>
  <c r="O6382" i="1"/>
  <c r="O3342" i="1"/>
  <c r="O5984" i="1"/>
  <c r="O6383" i="1"/>
  <c r="O4155" i="1"/>
  <c r="O4157" i="1"/>
  <c r="O6385" i="1"/>
  <c r="O4865" i="1"/>
  <c r="O5311" i="1"/>
  <c r="O5312" i="1"/>
  <c r="O4866" i="1"/>
  <c r="O5313" i="1"/>
  <c r="O4867" i="1"/>
  <c r="O6386" i="1"/>
  <c r="O4868" i="1"/>
  <c r="O5997" i="1"/>
  <c r="O6388" i="1"/>
  <c r="O5316" i="1"/>
  <c r="O4158" i="1"/>
  <c r="O5317" i="1"/>
  <c r="O6002" i="1"/>
  <c r="O6003" i="1"/>
  <c r="O6004" i="1"/>
  <c r="O4506" i="1"/>
  <c r="O6389" i="1"/>
  <c r="O5318" i="1"/>
  <c r="O4159" i="1"/>
  <c r="O4520" i="1"/>
  <c r="O4869" i="1"/>
  <c r="O5319" i="1"/>
  <c r="O6012" i="1"/>
  <c r="O6013" i="1"/>
  <c r="O4521" i="1"/>
  <c r="O6392" i="1"/>
  <c r="O6393" i="1"/>
  <c r="O6017" i="1"/>
  <c r="O5320" i="1"/>
  <c r="O4160" i="1"/>
  <c r="O4870" i="1"/>
  <c r="O6021" i="1"/>
  <c r="O4522" i="1"/>
  <c r="O3742" i="1"/>
  <c r="O6394" i="1"/>
  <c r="O5321" i="1"/>
  <c r="O4523" i="1"/>
  <c r="O6407" i="1"/>
  <c r="O4524" i="1"/>
  <c r="O4871" i="1"/>
  <c r="O6030" i="1"/>
  <c r="O6031" i="1"/>
  <c r="O6408" i="1"/>
  <c r="O6409" i="1"/>
  <c r="O4161" i="1"/>
  <c r="O6412" i="1"/>
  <c r="O3743" i="1"/>
  <c r="O6413" i="1"/>
  <c r="O3744" i="1"/>
  <c r="O5322" i="1"/>
  <c r="O6040" i="1"/>
  <c r="O6041" i="1"/>
  <c r="O6042" i="1"/>
  <c r="O6043" i="1"/>
  <c r="O6044" i="1"/>
  <c r="O6045" i="1"/>
  <c r="O6046" i="1"/>
  <c r="O3745" i="1"/>
  <c r="O4525" i="1"/>
  <c r="O6049" i="1"/>
  <c r="O6050" i="1"/>
  <c r="O6051" i="1"/>
  <c r="O6052" i="1"/>
  <c r="O6053" i="1"/>
  <c r="O6414" i="1"/>
  <c r="O4872" i="1"/>
  <c r="O5323" i="1"/>
  <c r="O6057" i="1"/>
  <c r="O3746" i="1"/>
  <c r="O6059" i="1"/>
  <c r="O5324" i="1"/>
  <c r="O4873" i="1"/>
  <c r="O4162" i="1"/>
  <c r="O6063" i="1"/>
  <c r="O5325" i="1"/>
  <c r="O6415" i="1"/>
  <c r="O6416" i="1"/>
  <c r="O6067" i="1"/>
  <c r="O6068" i="1"/>
  <c r="O4526" i="1"/>
  <c r="O4874" i="1"/>
  <c r="O6071" i="1"/>
  <c r="O6072" i="1"/>
  <c r="O6073" i="1"/>
  <c r="O6074" i="1"/>
  <c r="O6075" i="1"/>
  <c r="O4875" i="1"/>
  <c r="O6417" i="1"/>
  <c r="O4876" i="1"/>
  <c r="O6418" i="1"/>
  <c r="O6080" i="1"/>
  <c r="O6419" i="1"/>
  <c r="O6420" i="1"/>
  <c r="O3747" i="1"/>
  <c r="O4877" i="1"/>
  <c r="O6421" i="1"/>
  <c r="O3753" i="1"/>
  <c r="O4527" i="1"/>
  <c r="O4163" i="1"/>
  <c r="O4878" i="1"/>
  <c r="O4164" i="1"/>
  <c r="O3754" i="1"/>
  <c r="O6092" i="1"/>
  <c r="O4530" i="1"/>
  <c r="O5327" i="1"/>
  <c r="O4879" i="1"/>
  <c r="O4880" i="1"/>
  <c r="O6422" i="1"/>
  <c r="O6098" i="1"/>
  <c r="O6423" i="1"/>
  <c r="O5329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4881" i="1"/>
  <c r="O6425" i="1"/>
  <c r="O4165" i="1"/>
  <c r="O6120" i="1"/>
  <c r="O6121" i="1"/>
  <c r="O4166" i="1"/>
  <c r="O6123" i="1"/>
  <c r="O6124" i="1"/>
  <c r="O6125" i="1"/>
  <c r="O6426" i="1"/>
  <c r="O6127" i="1"/>
  <c r="O3757" i="1"/>
  <c r="O4882" i="1"/>
  <c r="O5330" i="1"/>
  <c r="O4531" i="1"/>
  <c r="O4532" i="1"/>
  <c r="O6428" i="1"/>
  <c r="O4534" i="1"/>
  <c r="O3803" i="1"/>
  <c r="O6437" i="1"/>
  <c r="O5331" i="1"/>
  <c r="O6438" i="1"/>
  <c r="O4535" i="1"/>
  <c r="O4883" i="1"/>
  <c r="O5332" i="1"/>
  <c r="O5333" i="1"/>
  <c r="O6143" i="1"/>
  <c r="O6144" i="1"/>
  <c r="O6145" i="1"/>
  <c r="O6146" i="1"/>
  <c r="O4884" i="1"/>
  <c r="O4536" i="1"/>
  <c r="O4167" i="1"/>
  <c r="O6150" i="1"/>
  <c r="O6151" i="1"/>
  <c r="O6152" i="1"/>
  <c r="O3804" i="1"/>
  <c r="O6439" i="1"/>
  <c r="O3829" i="1"/>
  <c r="O6156" i="1"/>
  <c r="O6440" i="1"/>
  <c r="O6158" i="1"/>
  <c r="O6441" i="1"/>
  <c r="O4209" i="1"/>
  <c r="O6161" i="1"/>
  <c r="O6442" i="1"/>
  <c r="O6163" i="1"/>
  <c r="O6164" i="1"/>
  <c r="O5334" i="1"/>
  <c r="O4537" i="1"/>
  <c r="O4210" i="1"/>
  <c r="O6443" i="1"/>
  <c r="O6169" i="1"/>
  <c r="O4885" i="1"/>
  <c r="O4222" i="1"/>
  <c r="O6172" i="1"/>
  <c r="O5335" i="1"/>
  <c r="O4223" i="1"/>
  <c r="O4224" i="1"/>
  <c r="O6176" i="1"/>
  <c r="O6177" i="1"/>
  <c r="O6178" i="1"/>
  <c r="O6179" i="1"/>
  <c r="O6180" i="1"/>
  <c r="O6181" i="1"/>
  <c r="O6182" i="1"/>
  <c r="O6183" i="1"/>
  <c r="O6184" i="1"/>
  <c r="O5336" i="1"/>
  <c r="O5337" i="1"/>
  <c r="O6187" i="1"/>
  <c r="O6188" i="1"/>
  <c r="O6189" i="1"/>
  <c r="O6190" i="1"/>
  <c r="O6191" i="1"/>
  <c r="O6192" i="1"/>
  <c r="O6193" i="1"/>
  <c r="O6194" i="1"/>
  <c r="O6195" i="1"/>
  <c r="O6196" i="1"/>
  <c r="O6197" i="1"/>
  <c r="O6444" i="1"/>
  <c r="O6199" i="1"/>
  <c r="O6200" i="1"/>
  <c r="O5338" i="1"/>
  <c r="O6445" i="1"/>
  <c r="O4227" i="1"/>
  <c r="O6446" i="1"/>
  <c r="O5339" i="1"/>
  <c r="O6206" i="1"/>
  <c r="O6207" i="1"/>
  <c r="O6208" i="1"/>
  <c r="O6209" i="1"/>
  <c r="O6210" i="1"/>
  <c r="O6448" i="1"/>
  <c r="O6212" i="1"/>
  <c r="O4886" i="1"/>
  <c r="O6449" i="1"/>
  <c r="O4887" i="1"/>
  <c r="O5340" i="1"/>
  <c r="O4228" i="1"/>
  <c r="O6218" i="1"/>
  <c r="O6219" i="1"/>
  <c r="O6220" i="1"/>
  <c r="O5341" i="1"/>
  <c r="O4888" i="1"/>
  <c r="O6450" i="1"/>
  <c r="O4538" i="1"/>
  <c r="O4229" i="1"/>
  <c r="O4539" i="1"/>
  <c r="O6227" i="1"/>
  <c r="O6228" i="1"/>
  <c r="O6453" i="1"/>
  <c r="O4540" i="1"/>
  <c r="O4541" i="1"/>
  <c r="O3344" i="1"/>
  <c r="O6467" i="1"/>
  <c r="O5342" i="1"/>
  <c r="O6468" i="1"/>
  <c r="O6469" i="1"/>
  <c r="O6237" i="1"/>
  <c r="O5343" i="1"/>
  <c r="O6239" i="1"/>
  <c r="O6470" i="1"/>
  <c r="O4543" i="1"/>
  <c r="O6471" i="1"/>
  <c r="O5344" i="1"/>
  <c r="O6472" i="1"/>
  <c r="O6473" i="1"/>
  <c r="O4544" i="1"/>
  <c r="O6474" i="1"/>
  <c r="O4230" i="1"/>
  <c r="O6249" i="1"/>
  <c r="O6250" i="1"/>
  <c r="O6251" i="1"/>
  <c r="O6252" i="1"/>
  <c r="O6253" i="1"/>
  <c r="O4550" i="1"/>
  <c r="O4889" i="1"/>
  <c r="O5345" i="1"/>
  <c r="O5346" i="1"/>
  <c r="O4232" i="1"/>
  <c r="O6475" i="1"/>
  <c r="O6260" i="1"/>
  <c r="O4233" i="1"/>
  <c r="O6494" i="1"/>
  <c r="O4890" i="1"/>
  <c r="O6264" i="1"/>
  <c r="O6265" i="1"/>
  <c r="O4551" i="1"/>
  <c r="O4552" i="1"/>
  <c r="O6268" i="1"/>
  <c r="O4553" i="1"/>
  <c r="O5347" i="1"/>
  <c r="O6496" i="1"/>
  <c r="O4891" i="1"/>
  <c r="O6273" i="1"/>
  <c r="O6274" i="1"/>
  <c r="O5348" i="1"/>
  <c r="O4554" i="1"/>
  <c r="O6497" i="1"/>
  <c r="O6498" i="1"/>
  <c r="O4892" i="1"/>
  <c r="O6506" i="1"/>
  <c r="O6281" i="1"/>
  <c r="O6512" i="1"/>
  <c r="O6513" i="1"/>
  <c r="O6284" i="1"/>
  <c r="O4893" i="1"/>
  <c r="O4894" i="1"/>
  <c r="O3831" i="1"/>
  <c r="O6288" i="1"/>
  <c r="O4895" i="1"/>
  <c r="O6290" i="1"/>
  <c r="O6291" i="1"/>
  <c r="O4896" i="1"/>
  <c r="O5349" i="1"/>
  <c r="O6514" i="1"/>
  <c r="O6515" i="1"/>
  <c r="O6296" i="1"/>
  <c r="O6297" i="1"/>
  <c r="O6298" i="1"/>
  <c r="O6299" i="1"/>
  <c r="O6300" i="1"/>
  <c r="O6301" i="1"/>
  <c r="O5350" i="1"/>
  <c r="O6303" i="1"/>
  <c r="O6304" i="1"/>
  <c r="O6305" i="1"/>
  <c r="O6306" i="1"/>
  <c r="O6307" i="1"/>
  <c r="O6308" i="1"/>
  <c r="O6309" i="1"/>
  <c r="O6516" i="1"/>
  <c r="O5351" i="1"/>
  <c r="O5352" i="1"/>
  <c r="O6313" i="1"/>
  <c r="O5353" i="1"/>
  <c r="O6315" i="1"/>
  <c r="O5354" i="1"/>
  <c r="O6517" i="1"/>
  <c r="O5362" i="1"/>
  <c r="O4897" i="1"/>
  <c r="O6320" i="1"/>
  <c r="O6518" i="1"/>
  <c r="O5363" i="1"/>
  <c r="O3832" i="1"/>
  <c r="O6519" i="1"/>
  <c r="O5364" i="1"/>
  <c r="O4898" i="1"/>
  <c r="O6520" i="1"/>
  <c r="O4555" i="1"/>
  <c r="O4899" i="1"/>
  <c r="O490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4234" i="1"/>
  <c r="O6521" i="1"/>
  <c r="O6522" i="1"/>
  <c r="O6523" i="1"/>
  <c r="O6524" i="1"/>
  <c r="O6526" i="1"/>
  <c r="O6527" i="1"/>
  <c r="O4235" i="1"/>
  <c r="O4901" i="1"/>
  <c r="O6532" i="1"/>
  <c r="O6533" i="1"/>
  <c r="O5365" i="1"/>
  <c r="O6356" i="1"/>
  <c r="O6357" i="1"/>
  <c r="O6358" i="1"/>
  <c r="O6359" i="1"/>
  <c r="O6360" i="1"/>
  <c r="O6361" i="1"/>
  <c r="O6362" i="1"/>
  <c r="O6534" i="1"/>
  <c r="O5366" i="1"/>
  <c r="O4563" i="1"/>
  <c r="O6366" i="1"/>
  <c r="O6535" i="1"/>
  <c r="O5367" i="1"/>
  <c r="O6369" i="1"/>
  <c r="O6370" i="1"/>
  <c r="O6371" i="1"/>
  <c r="O6372" i="1"/>
  <c r="O4566" i="1"/>
  <c r="O3346" i="1"/>
  <c r="O6375" i="1"/>
  <c r="O6376" i="1"/>
  <c r="O4239" i="1"/>
  <c r="O6378" i="1"/>
  <c r="O6379" i="1"/>
  <c r="O5368" i="1"/>
  <c r="O6536" i="1"/>
  <c r="O5369" i="1"/>
  <c r="O6537" i="1"/>
  <c r="O6384" i="1"/>
  <c r="O6539" i="1"/>
  <c r="O4240" i="1"/>
  <c r="O6387" i="1"/>
  <c r="O6540" i="1"/>
  <c r="O6541" i="1"/>
  <c r="O6390" i="1"/>
  <c r="O6391" i="1"/>
  <c r="O6543" i="1"/>
  <c r="O4567" i="1"/>
  <c r="O6545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546" i="1"/>
  <c r="O4902" i="1"/>
  <c r="O5370" i="1"/>
  <c r="O6410" i="1"/>
  <c r="O6411" i="1"/>
  <c r="O6547" i="1"/>
  <c r="O6548" i="1"/>
  <c r="O4568" i="1"/>
  <c r="O4569" i="1"/>
  <c r="O6549" i="1"/>
  <c r="O5371" i="1"/>
  <c r="O6552" i="1"/>
  <c r="O5372" i="1"/>
  <c r="O5373" i="1"/>
  <c r="O5386" i="1"/>
  <c r="O6553" i="1"/>
  <c r="O4241" i="1"/>
  <c r="O6424" i="1"/>
  <c r="O5387" i="1"/>
  <c r="O6554" i="1"/>
  <c r="O6427" i="1"/>
  <c r="O4570" i="1"/>
  <c r="O6429" i="1"/>
  <c r="O6430" i="1"/>
  <c r="O6431" i="1"/>
  <c r="O6432" i="1"/>
  <c r="O6433" i="1"/>
  <c r="O6434" i="1"/>
  <c r="O6435" i="1"/>
  <c r="O6436" i="1"/>
  <c r="O3836" i="1"/>
  <c r="O4571" i="1"/>
  <c r="O5388" i="1"/>
  <c r="O4903" i="1"/>
  <c r="O5389" i="1"/>
  <c r="O6556" i="1"/>
  <c r="O6557" i="1"/>
  <c r="O5391" i="1"/>
  <c r="O6558" i="1"/>
  <c r="O6559" i="1"/>
  <c r="O6447" i="1"/>
  <c r="O6560" i="1"/>
  <c r="O4904" i="1"/>
  <c r="O5392" i="1"/>
  <c r="O6451" i="1"/>
  <c r="O6452" i="1"/>
  <c r="O5394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562" i="1"/>
  <c r="O5395" i="1"/>
  <c r="O6563" i="1"/>
  <c r="O6568" i="1"/>
  <c r="O6569" i="1"/>
  <c r="O5396" i="1"/>
  <c r="O4905" i="1"/>
  <c r="O6570" i="1"/>
  <c r="O5397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571" i="1"/>
  <c r="O6495" i="1"/>
  <c r="O6573" i="1"/>
  <c r="O4572" i="1"/>
  <c r="O6574" i="1"/>
  <c r="O6499" i="1"/>
  <c r="O6500" i="1"/>
  <c r="O6501" i="1"/>
  <c r="O6502" i="1"/>
  <c r="O6503" i="1"/>
  <c r="O6504" i="1"/>
  <c r="O6505" i="1"/>
  <c r="O6575" i="1"/>
  <c r="O6507" i="1"/>
  <c r="O6508" i="1"/>
  <c r="O6509" i="1"/>
  <c r="O6510" i="1"/>
  <c r="O6511" i="1"/>
  <c r="O6583" i="1"/>
  <c r="O4906" i="1"/>
  <c r="O5398" i="1"/>
  <c r="O6584" i="1"/>
  <c r="O6585" i="1"/>
  <c r="O5399" i="1"/>
  <c r="O6586" i="1"/>
  <c r="O6601" i="1"/>
  <c r="O6602" i="1"/>
  <c r="O6604" i="1"/>
  <c r="O6605" i="1"/>
  <c r="O4911" i="1"/>
  <c r="O6607" i="1"/>
  <c r="O6525" i="1"/>
  <c r="O5400" i="1"/>
  <c r="O6608" i="1"/>
  <c r="O6528" i="1"/>
  <c r="O6529" i="1"/>
  <c r="O6530" i="1"/>
  <c r="O6531" i="1"/>
  <c r="O5401" i="1"/>
  <c r="O4573" i="1"/>
  <c r="O6611" i="1"/>
  <c r="O6612" i="1"/>
  <c r="O6617" i="1"/>
  <c r="O5402" i="1"/>
  <c r="O6538" i="1"/>
  <c r="O4912" i="1"/>
  <c r="O5403" i="1"/>
  <c r="O6622" i="1"/>
  <c r="O6542" i="1"/>
  <c r="O6623" i="1"/>
  <c r="O6544" i="1"/>
  <c r="O4913" i="1"/>
  <c r="O6624" i="1"/>
  <c r="O6625" i="1"/>
  <c r="O4575" i="1"/>
  <c r="O5404" i="1"/>
  <c r="O6550" i="1"/>
  <c r="O6551" i="1"/>
  <c r="O6626" i="1"/>
  <c r="O6627" i="1"/>
  <c r="O6631" i="1"/>
  <c r="O6555" i="1"/>
  <c r="O6632" i="1"/>
  <c r="O6633" i="1"/>
  <c r="O5405" i="1"/>
  <c r="O5406" i="1"/>
  <c r="O5407" i="1"/>
  <c r="O6561" i="1"/>
  <c r="O5408" i="1"/>
  <c r="O4914" i="1"/>
  <c r="O6564" i="1"/>
  <c r="O6565" i="1"/>
  <c r="O6566" i="1"/>
  <c r="O6567" i="1"/>
  <c r="O4915" i="1"/>
  <c r="O6634" i="1"/>
  <c r="O5409" i="1"/>
  <c r="O5410" i="1"/>
  <c r="O6572" i="1"/>
  <c r="O6635" i="1"/>
  <c r="O6637" i="1"/>
  <c r="O6639" i="1"/>
  <c r="O6576" i="1"/>
  <c r="O6577" i="1"/>
  <c r="O6578" i="1"/>
  <c r="O6579" i="1"/>
  <c r="O6580" i="1"/>
  <c r="O6581" i="1"/>
  <c r="O6582" i="1"/>
  <c r="O6640" i="1"/>
  <c r="O6641" i="1"/>
  <c r="O5411" i="1"/>
  <c r="O6643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4916" i="1"/>
  <c r="O5413" i="1"/>
  <c r="O6603" i="1"/>
  <c r="O6647" i="1"/>
  <c r="O5414" i="1"/>
  <c r="O6606" i="1"/>
  <c r="O6648" i="1"/>
  <c r="O6649" i="1"/>
  <c r="O6609" i="1"/>
  <c r="O6610" i="1"/>
  <c r="O5415" i="1"/>
  <c r="O6651" i="1"/>
  <c r="O6613" i="1"/>
  <c r="O6614" i="1"/>
  <c r="O6615" i="1"/>
  <c r="O6616" i="1"/>
  <c r="O6657" i="1"/>
  <c r="O6618" i="1"/>
  <c r="O6619" i="1"/>
  <c r="O6620" i="1"/>
  <c r="O6621" i="1"/>
  <c r="O6664" i="1"/>
  <c r="O6666" i="1"/>
  <c r="O6668" i="1"/>
  <c r="O5417" i="1"/>
  <c r="O6669" i="1"/>
  <c r="O6671" i="1"/>
  <c r="O6628" i="1"/>
  <c r="O6629" i="1"/>
  <c r="O6630" i="1"/>
  <c r="O4576" i="1"/>
  <c r="O5418" i="1"/>
  <c r="O5419" i="1"/>
  <c r="O6677" i="1"/>
  <c r="O4917" i="1"/>
  <c r="O6636" i="1"/>
  <c r="O5420" i="1"/>
  <c r="O6638" i="1"/>
  <c r="O6678" i="1"/>
  <c r="O5421" i="1"/>
  <c r="O6680" i="1"/>
  <c r="O6642" i="1"/>
  <c r="O6681" i="1"/>
  <c r="O6644" i="1"/>
  <c r="O6645" i="1"/>
  <c r="O6646" i="1"/>
  <c r="O6682" i="1"/>
  <c r="O6686" i="1"/>
  <c r="O6687" i="1"/>
  <c r="O6650" i="1"/>
  <c r="O6688" i="1"/>
  <c r="O6652" i="1"/>
  <c r="O6653" i="1"/>
  <c r="O6654" i="1"/>
  <c r="O6655" i="1"/>
  <c r="O6656" i="1"/>
  <c r="O6697" i="1"/>
  <c r="O6658" i="1"/>
  <c r="O6659" i="1"/>
  <c r="O6660" i="1"/>
  <c r="O6661" i="1"/>
  <c r="O6662" i="1"/>
  <c r="O6663" i="1"/>
  <c r="O4918" i="1"/>
  <c r="O6665" i="1"/>
  <c r="O6710" i="1"/>
  <c r="O6667" i="1"/>
  <c r="O6712" i="1"/>
  <c r="O5422" i="1"/>
  <c r="O6670" i="1"/>
  <c r="O6714" i="1"/>
  <c r="O6672" i="1"/>
  <c r="O6673" i="1"/>
  <c r="O6674" i="1"/>
  <c r="O6675" i="1"/>
  <c r="O6676" i="1"/>
  <c r="O6715" i="1"/>
  <c r="O6718" i="1"/>
  <c r="O6679" i="1"/>
  <c r="O6719" i="1"/>
  <c r="O5423" i="1"/>
  <c r="O6720" i="1"/>
  <c r="O6683" i="1"/>
  <c r="O6684" i="1"/>
  <c r="O6685" i="1"/>
  <c r="O5424" i="1"/>
  <c r="O6722" i="1"/>
  <c r="O6736" i="1"/>
  <c r="O6689" i="1"/>
  <c r="O6690" i="1"/>
  <c r="O6691" i="1"/>
  <c r="O6692" i="1"/>
  <c r="O6693" i="1"/>
  <c r="O6694" i="1"/>
  <c r="O6695" i="1"/>
  <c r="O6696" i="1"/>
  <c r="O6738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5425" i="1"/>
  <c r="O6711" i="1"/>
  <c r="O6742" i="1"/>
  <c r="O6713" i="1"/>
  <c r="O5426" i="1"/>
  <c r="O6750" i="1"/>
  <c r="O6716" i="1"/>
  <c r="O6717" i="1"/>
  <c r="O6763" i="1"/>
  <c r="O6764" i="1"/>
  <c r="O6770" i="1"/>
  <c r="O6721" i="1"/>
  <c r="O677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73" i="1"/>
  <c r="O6737" i="1"/>
  <c r="O6775" i="1"/>
  <c r="O6739" i="1"/>
  <c r="O6740" i="1"/>
  <c r="O6741" i="1"/>
  <c r="O4242" i="1"/>
  <c r="O6743" i="1"/>
  <c r="O6744" i="1"/>
  <c r="O6745" i="1"/>
  <c r="O6746" i="1"/>
  <c r="O6747" i="1"/>
  <c r="O6748" i="1"/>
  <c r="O6749" i="1"/>
  <c r="O5427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5435" i="1"/>
  <c r="O6778" i="1"/>
  <c r="O6765" i="1"/>
  <c r="O6766" i="1"/>
  <c r="O6767" i="1"/>
  <c r="O6768" i="1"/>
  <c r="O6769" i="1"/>
  <c r="O5451" i="1"/>
  <c r="O6771" i="1"/>
  <c r="O6779" i="1"/>
  <c r="O6781" i="1"/>
  <c r="O6774" i="1"/>
  <c r="O5452" i="1"/>
  <c r="O6776" i="1"/>
  <c r="O6777" i="1"/>
  <c r="O6790" i="1"/>
  <c r="O6795" i="1"/>
  <c r="O6780" i="1"/>
  <c r="O6806" i="1"/>
  <c r="O6782" i="1"/>
  <c r="O6783" i="1"/>
  <c r="O6784" i="1"/>
  <c r="O6785" i="1"/>
  <c r="O6786" i="1"/>
  <c r="O6787" i="1"/>
  <c r="O6788" i="1"/>
  <c r="O6789" i="1"/>
  <c r="O6807" i="1"/>
  <c r="O6791" i="1"/>
  <c r="O6792" i="1"/>
  <c r="O6793" i="1"/>
  <c r="O6794" i="1"/>
  <c r="O6811" i="1"/>
  <c r="O6796" i="1"/>
  <c r="O6797" i="1"/>
  <c r="O6798" i="1"/>
  <c r="O6799" i="1"/>
  <c r="O6800" i="1"/>
  <c r="O6801" i="1"/>
  <c r="O6802" i="1"/>
  <c r="O6803" i="1"/>
  <c r="O6804" i="1"/>
  <c r="O6805" i="1"/>
  <c r="O5453" i="1"/>
  <c r="O5454" i="1"/>
  <c r="O6808" i="1"/>
  <c r="O6809" i="1"/>
  <c r="O6810" i="1"/>
  <c r="O6814" i="1"/>
  <c r="O6812" i="1"/>
  <c r="O6813" i="1"/>
  <c r="O6820" i="1"/>
  <c r="O6815" i="1"/>
  <c r="O6816" i="1"/>
  <c r="O6817" i="1"/>
  <c r="O6818" i="1"/>
  <c r="O6819" i="1"/>
  <c r="O6829" i="1"/>
  <c r="O6821" i="1"/>
  <c r="O6822" i="1"/>
  <c r="O6823" i="1"/>
  <c r="O6824" i="1"/>
  <c r="O6825" i="1"/>
  <c r="O6826" i="1"/>
  <c r="O6827" i="1"/>
  <c r="O6828" i="1"/>
  <c r="O6830" i="1"/>
  <c r="O6831" i="1"/>
  <c r="O6833" i="1"/>
  <c r="O6832" i="1"/>
  <c r="O5455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2" i="1"/>
  <c r="L2" i="1"/>
  <c r="L2580" i="1"/>
  <c r="L3" i="1"/>
  <c r="L2420" i="1"/>
  <c r="L4" i="1"/>
  <c r="L2156" i="1"/>
  <c r="L3150" i="1"/>
  <c r="L5" i="1"/>
  <c r="L2360" i="1"/>
  <c r="L39" i="1"/>
  <c r="L2378" i="1"/>
  <c r="L30" i="1"/>
  <c r="L6" i="1"/>
  <c r="L7" i="1"/>
  <c r="L8" i="1"/>
  <c r="L5456" i="1"/>
  <c r="L9" i="1"/>
  <c r="L2164" i="1"/>
  <c r="L5484" i="1"/>
  <c r="L10" i="1"/>
  <c r="L2159" i="1"/>
  <c r="L3311" i="1"/>
  <c r="L4267" i="1"/>
  <c r="L2693" i="1"/>
  <c r="L11" i="1"/>
  <c r="L2506" i="1"/>
  <c r="L12" i="1"/>
  <c r="L480" i="1"/>
  <c r="L483" i="1"/>
  <c r="L264" i="1"/>
  <c r="L2523" i="1"/>
  <c r="L13" i="1"/>
  <c r="L274" i="1"/>
  <c r="L14" i="1"/>
  <c r="L3130" i="1"/>
  <c r="L15" i="1"/>
  <c r="L2947" i="1"/>
  <c r="L3838" i="1"/>
  <c r="L42" i="1"/>
  <c r="L373" i="1"/>
  <c r="L85" i="1"/>
  <c r="L5485" i="1"/>
  <c r="L16" i="1"/>
  <c r="L17" i="1"/>
  <c r="L5475" i="1"/>
  <c r="L2079" i="1"/>
  <c r="L18" i="1"/>
  <c r="L2511" i="1"/>
  <c r="L2521" i="1"/>
  <c r="L460" i="1"/>
  <c r="L19" i="1"/>
  <c r="L2613" i="1"/>
  <c r="L2970" i="1"/>
  <c r="L2168" i="1"/>
  <c r="L3542" i="1"/>
  <c r="L466" i="1"/>
  <c r="L3343" i="1"/>
  <c r="L3347" i="1"/>
  <c r="L54" i="1"/>
  <c r="L154" i="1"/>
  <c r="L4254" i="1"/>
  <c r="L2468" i="1"/>
  <c r="L20" i="1"/>
  <c r="L21" i="1"/>
  <c r="L3735" i="1"/>
  <c r="L2579" i="1"/>
  <c r="L22" i="1"/>
  <c r="L5202" i="1"/>
  <c r="L1002" i="1"/>
  <c r="L1003" i="1"/>
  <c r="L4954" i="1"/>
  <c r="L2615" i="1"/>
  <c r="L174" i="1"/>
  <c r="L2694" i="1"/>
  <c r="L3525" i="1"/>
  <c r="L200" i="1"/>
  <c r="L2402" i="1"/>
  <c r="L1111" i="1"/>
  <c r="L3172" i="1"/>
  <c r="L4588" i="1"/>
  <c r="L1114" i="1"/>
  <c r="L4586" i="1"/>
  <c r="L23" i="1"/>
  <c r="L2532" i="1"/>
  <c r="L2533" i="1"/>
  <c r="L4276" i="1"/>
  <c r="L1115" i="1"/>
  <c r="L4942" i="1"/>
  <c r="L24" i="1"/>
  <c r="L25" i="1"/>
  <c r="L26" i="1"/>
  <c r="L27" i="1"/>
  <c r="L28" i="1"/>
  <c r="L5755" i="1"/>
  <c r="L263" i="1"/>
  <c r="L2075" i="1"/>
  <c r="L5634" i="1"/>
  <c r="L29" i="1"/>
  <c r="L2438" i="1"/>
  <c r="L3839" i="1"/>
  <c r="L5635" i="1"/>
  <c r="L272" i="1"/>
  <c r="L2169" i="1"/>
  <c r="L31" i="1"/>
  <c r="L5619" i="1"/>
  <c r="L2162" i="1"/>
  <c r="L4984" i="1"/>
  <c r="L4655" i="1"/>
  <c r="L32" i="1"/>
  <c r="L5620" i="1"/>
  <c r="L3541" i="1"/>
  <c r="L2448" i="1"/>
  <c r="L3231" i="1"/>
  <c r="L155" i="1"/>
  <c r="L4995" i="1"/>
  <c r="L2732" i="1"/>
  <c r="L3473" i="1"/>
  <c r="L374" i="1"/>
  <c r="L3475" i="1"/>
  <c r="L33" i="1"/>
  <c r="L3249" i="1"/>
  <c r="L4592" i="1"/>
  <c r="L5665" i="1"/>
  <c r="L4577" i="1"/>
  <c r="L121" i="1"/>
  <c r="L4990" i="1"/>
  <c r="L4662" i="1"/>
  <c r="L4948" i="1"/>
  <c r="L34" i="1"/>
  <c r="L35" i="1"/>
  <c r="L5027" i="1"/>
  <c r="L2583" i="1"/>
  <c r="L4253" i="1"/>
  <c r="L2373" i="1"/>
  <c r="L3080" i="1"/>
  <c r="L5031" i="1"/>
  <c r="L3603" i="1"/>
  <c r="L4283" i="1"/>
  <c r="L4930" i="1"/>
  <c r="L2172" i="1"/>
  <c r="L36" i="1"/>
  <c r="L37" i="1"/>
  <c r="L38" i="1"/>
  <c r="L4290" i="1"/>
  <c r="L4981" i="1"/>
  <c r="L4578" i="1"/>
  <c r="L4596" i="1"/>
  <c r="L2374" i="1"/>
  <c r="L2375" i="1"/>
  <c r="L3180" i="1"/>
  <c r="L3181" i="1"/>
  <c r="L3182" i="1"/>
  <c r="L441" i="1"/>
  <c r="L2486" i="1"/>
  <c r="L2487" i="1"/>
  <c r="L2488" i="1"/>
  <c r="L3098" i="1"/>
  <c r="L2688" i="1"/>
  <c r="L3874" i="1"/>
  <c r="L3875" i="1"/>
  <c r="L3851" i="1"/>
  <c r="L2078" i="1"/>
  <c r="L5060" i="1"/>
  <c r="L156" i="1"/>
  <c r="L3873" i="1"/>
  <c r="L2507" i="1"/>
  <c r="L3197" i="1"/>
  <c r="L442" i="1"/>
  <c r="L2158" i="1"/>
  <c r="L2692" i="1"/>
  <c r="L443" i="1"/>
  <c r="L40" i="1"/>
  <c r="L41" i="1"/>
  <c r="L3840" i="1"/>
  <c r="L2386" i="1"/>
  <c r="L4920" i="1"/>
  <c r="L2175" i="1"/>
  <c r="L2163" i="1"/>
  <c r="L43" i="1"/>
  <c r="L44" i="1"/>
  <c r="L45" i="1"/>
  <c r="L2393" i="1"/>
  <c r="L4090" i="1"/>
  <c r="L3152" i="1"/>
  <c r="L2529" i="1"/>
  <c r="L3223" i="1"/>
  <c r="L46" i="1"/>
  <c r="L47" i="1"/>
  <c r="L48" i="1"/>
  <c r="L49" i="1"/>
  <c r="L50" i="1"/>
  <c r="L2179" i="1"/>
  <c r="L2530" i="1"/>
  <c r="L172" i="1"/>
  <c r="L51" i="1"/>
  <c r="L52" i="1"/>
  <c r="L53" i="1"/>
  <c r="L5006" i="1"/>
  <c r="L3234" i="1"/>
  <c r="L3348" i="1"/>
  <c r="L3495" i="1"/>
  <c r="L5687" i="1"/>
  <c r="L5076" i="1"/>
  <c r="L5638" i="1"/>
  <c r="L3605" i="1"/>
  <c r="L469" i="1"/>
  <c r="L5482" i="1"/>
  <c r="L173" i="1"/>
  <c r="L55" i="1"/>
  <c r="L56" i="1"/>
  <c r="L57" i="1"/>
  <c r="L58" i="1"/>
  <c r="L59" i="1"/>
  <c r="L60" i="1"/>
  <c r="L4244" i="1"/>
  <c r="L61" i="1"/>
  <c r="L2942" i="1"/>
  <c r="L2943" i="1"/>
  <c r="L472" i="1"/>
  <c r="L2945" i="1"/>
  <c r="L3720" i="1"/>
  <c r="L4994" i="1"/>
  <c r="L4976" i="1"/>
  <c r="L5809" i="1"/>
  <c r="L2362" i="1"/>
  <c r="L474" i="1"/>
  <c r="L2173" i="1"/>
  <c r="L261" i="1"/>
  <c r="L3476" i="1"/>
  <c r="L5642" i="1"/>
  <c r="L2409" i="1"/>
  <c r="L2566" i="1"/>
  <c r="L2412" i="1"/>
  <c r="L2361" i="1"/>
  <c r="L5934" i="1"/>
  <c r="L2413" i="1"/>
  <c r="L2414" i="1"/>
  <c r="L2415" i="1"/>
  <c r="L5722" i="1"/>
  <c r="L62" i="1"/>
  <c r="L63" i="1"/>
  <c r="L64" i="1"/>
  <c r="L65" i="1"/>
  <c r="L5748" i="1"/>
  <c r="L3539" i="1"/>
  <c r="L3540" i="1"/>
  <c r="L66" i="1"/>
  <c r="L67" i="1"/>
  <c r="L68" i="1"/>
  <c r="L69" i="1"/>
  <c r="L70" i="1"/>
  <c r="L71" i="1"/>
  <c r="L72" i="1"/>
  <c r="L73" i="1"/>
  <c r="L74" i="1"/>
  <c r="L4963" i="1"/>
  <c r="L3515" i="1"/>
  <c r="L2573" i="1"/>
  <c r="L2574" i="1"/>
  <c r="L2575" i="1"/>
  <c r="L6150" i="1"/>
  <c r="L3845" i="1"/>
  <c r="L2696" i="1"/>
  <c r="L4299" i="1"/>
  <c r="L3854" i="1"/>
  <c r="L3871" i="1"/>
  <c r="L4745" i="1"/>
  <c r="L75" i="1"/>
  <c r="L76" i="1"/>
  <c r="L77" i="1"/>
  <c r="L78" i="1"/>
  <c r="L79" i="1"/>
  <c r="L80" i="1"/>
  <c r="L81" i="1"/>
  <c r="L4998" i="1"/>
  <c r="L5393" i="1"/>
  <c r="L6139" i="1"/>
  <c r="L82" i="1"/>
  <c r="L83" i="1"/>
  <c r="L1001" i="1"/>
  <c r="L4059" i="1"/>
  <c r="L5201" i="1"/>
  <c r="L3480" i="1"/>
  <c r="L3211" i="1"/>
  <c r="L5738" i="1"/>
  <c r="L4952" i="1"/>
  <c r="L3132" i="1"/>
  <c r="L1004" i="1"/>
  <c r="L4735" i="1"/>
  <c r="L2614" i="1"/>
  <c r="L4999" i="1"/>
  <c r="L5465" i="1"/>
  <c r="L5029" i="1"/>
  <c r="L5597" i="1"/>
  <c r="L4250" i="1"/>
  <c r="L1005" i="1"/>
  <c r="L1006" i="1"/>
  <c r="L1007" i="1"/>
  <c r="L1008" i="1"/>
  <c r="L1009" i="1"/>
  <c r="L2449" i="1"/>
  <c r="L3981" i="1"/>
  <c r="L84" i="1"/>
  <c r="L3965" i="1"/>
  <c r="L3618" i="1"/>
  <c r="L3847" i="1"/>
  <c r="L98" i="1"/>
  <c r="L3516" i="1"/>
  <c r="L5607" i="1"/>
  <c r="L5686" i="1"/>
  <c r="L2154" i="1"/>
  <c r="L201" i="1"/>
  <c r="L4280" i="1"/>
  <c r="L2471" i="1"/>
  <c r="L2472" i="1"/>
  <c r="L5644" i="1"/>
  <c r="L2695" i="1"/>
  <c r="L5574" i="1"/>
  <c r="L4289" i="1"/>
  <c r="L2363" i="1"/>
  <c r="L86" i="1"/>
  <c r="L87" i="1"/>
  <c r="L88" i="1"/>
  <c r="L89" i="1"/>
  <c r="L90" i="1"/>
  <c r="L91" i="1"/>
  <c r="L4010" i="1"/>
  <c r="L4011" i="1"/>
  <c r="L92" i="1"/>
  <c r="L93" i="1"/>
  <c r="L5821" i="1"/>
  <c r="L94" i="1"/>
  <c r="L95" i="1"/>
  <c r="L2475" i="1"/>
  <c r="L96" i="1"/>
  <c r="L97" i="1"/>
  <c r="L2849" i="1"/>
  <c r="L6158" i="1"/>
  <c r="L2073" i="1"/>
  <c r="L3159" i="1"/>
  <c r="L3160" i="1"/>
  <c r="L3161" i="1"/>
  <c r="L4932" i="1"/>
  <c r="L4019" i="1"/>
  <c r="L5508" i="1"/>
  <c r="L3661" i="1"/>
  <c r="L260" i="1"/>
  <c r="L4584" i="1"/>
  <c r="L4294" i="1"/>
  <c r="L2972" i="1"/>
  <c r="L4285" i="1"/>
  <c r="L5530" i="1"/>
  <c r="L275" i="1"/>
  <c r="L4315" i="1"/>
  <c r="L4251" i="1"/>
  <c r="L5185" i="1"/>
  <c r="L5511" i="1"/>
  <c r="L2176" i="1"/>
  <c r="L2394" i="1"/>
  <c r="L99" i="1"/>
  <c r="L100" i="1"/>
  <c r="L3353" i="1"/>
  <c r="L2151" i="1"/>
  <c r="L2152" i="1"/>
  <c r="L2153" i="1"/>
  <c r="L2157" i="1"/>
  <c r="L101" i="1"/>
  <c r="L102" i="1"/>
  <c r="L103" i="1"/>
  <c r="L104" i="1"/>
  <c r="L105" i="1"/>
  <c r="L3581" i="1"/>
  <c r="L5637" i="1"/>
  <c r="L106" i="1"/>
  <c r="L107" i="1"/>
  <c r="L108" i="1"/>
  <c r="L3352" i="1"/>
  <c r="L3494" i="1"/>
  <c r="L369" i="1"/>
  <c r="L4687" i="1"/>
  <c r="L2973" i="1"/>
  <c r="L3855" i="1"/>
  <c r="L3175" i="1"/>
  <c r="L3948" i="1"/>
  <c r="L4639" i="1"/>
  <c r="L262" i="1"/>
  <c r="L3715" i="1"/>
  <c r="L109" i="1"/>
  <c r="L110" i="1"/>
  <c r="L111" i="1"/>
  <c r="L112" i="1"/>
  <c r="L113" i="1"/>
  <c r="L114" i="1"/>
  <c r="L5743" i="1"/>
  <c r="L3736" i="1"/>
  <c r="L5084" i="1"/>
  <c r="L5113" i="1"/>
  <c r="L2524" i="1"/>
  <c r="L2527" i="1"/>
  <c r="L2367" i="1"/>
  <c r="L5854" i="1"/>
  <c r="L5023" i="1"/>
  <c r="L3969" i="1"/>
  <c r="L3604" i="1"/>
  <c r="L2401" i="1"/>
  <c r="L3882" i="1"/>
  <c r="L5807" i="1"/>
  <c r="L5587" i="1"/>
  <c r="L2731" i="1"/>
  <c r="L2167" i="1"/>
  <c r="L5663" i="1"/>
  <c r="L5522" i="1"/>
  <c r="L2170" i="1"/>
  <c r="L2171" i="1"/>
  <c r="L4987" i="1"/>
  <c r="L2395" i="1"/>
  <c r="L3962" i="1"/>
  <c r="L2382" i="1"/>
  <c r="L5926" i="1"/>
  <c r="L5588" i="1"/>
  <c r="L5479" i="1"/>
  <c r="L3755" i="1"/>
  <c r="L3756" i="1"/>
  <c r="L5733" i="1"/>
  <c r="L436" i="1"/>
  <c r="L3518" i="1"/>
  <c r="L5570" i="1"/>
  <c r="L4941" i="1"/>
  <c r="L2160" i="1"/>
  <c r="L4316" i="1"/>
  <c r="L371" i="1"/>
  <c r="L5798" i="1"/>
  <c r="L2977" i="1"/>
  <c r="L2978" i="1"/>
  <c r="L5833" i="1"/>
  <c r="L2180" i="1"/>
  <c r="L2181" i="1"/>
  <c r="L2182" i="1"/>
  <c r="L2183" i="1"/>
  <c r="L2184" i="1"/>
  <c r="L2185" i="1"/>
  <c r="L2186" i="1"/>
  <c r="L2187" i="1"/>
  <c r="L2370" i="1"/>
  <c r="L3846" i="1"/>
  <c r="L6224" i="1"/>
  <c r="L115" i="1"/>
  <c r="L116" i="1"/>
  <c r="L117" i="1"/>
  <c r="L118" i="1"/>
  <c r="L119" i="1"/>
  <c r="L120" i="1"/>
  <c r="L4381" i="1"/>
  <c r="L5749" i="1"/>
  <c r="L4725" i="1"/>
  <c r="L2552" i="1"/>
  <c r="L3213" i="1"/>
  <c r="L3214" i="1"/>
  <c r="L3215" i="1"/>
  <c r="L4657" i="1"/>
  <c r="L2379" i="1"/>
  <c r="L2553" i="1"/>
  <c r="L437" i="1"/>
  <c r="L3628" i="1"/>
  <c r="L3988" i="1"/>
  <c r="L5904" i="1"/>
  <c r="L4778" i="1"/>
  <c r="L2364" i="1"/>
  <c r="L3082" i="1"/>
  <c r="L2392" i="1"/>
  <c r="L5720" i="1"/>
  <c r="L4625" i="1"/>
  <c r="L5721" i="1"/>
  <c r="L4345" i="1"/>
  <c r="L2396" i="1"/>
  <c r="L438" i="1"/>
  <c r="L5553" i="1"/>
  <c r="L3527" i="1"/>
  <c r="L2559" i="1"/>
  <c r="L2560" i="1"/>
  <c r="L2561" i="1"/>
  <c r="L5457" i="1"/>
  <c r="L4788" i="1"/>
  <c r="L5760" i="1"/>
  <c r="L3094" i="1"/>
  <c r="L5850" i="1"/>
  <c r="L2165" i="1"/>
  <c r="L5554" i="1"/>
  <c r="L122" i="1"/>
  <c r="L123" i="1"/>
  <c r="L124" i="1"/>
  <c r="L125" i="1"/>
  <c r="L126" i="1"/>
  <c r="L127" i="1"/>
  <c r="L128" i="1"/>
  <c r="L350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5806" i="1"/>
  <c r="L150" i="1"/>
  <c r="L151" i="1"/>
  <c r="L152" i="1"/>
  <c r="L153" i="1"/>
  <c r="L3084" i="1"/>
  <c r="L2974" i="1"/>
  <c r="L2368" i="1"/>
  <c r="L5653" i="1"/>
  <c r="L5458" i="1"/>
  <c r="L4676" i="1"/>
  <c r="L5830" i="1"/>
  <c r="L5955" i="1"/>
  <c r="L4268" i="1"/>
  <c r="L3852" i="1"/>
  <c r="L5459" i="1"/>
  <c r="L4692" i="1"/>
  <c r="L3250" i="1"/>
  <c r="L3251" i="1"/>
  <c r="L2410" i="1"/>
  <c r="L4622" i="1"/>
  <c r="L3127" i="1"/>
  <c r="L3128" i="1"/>
  <c r="L3129" i="1"/>
  <c r="L2698" i="1"/>
  <c r="L5000" i="1"/>
  <c r="L3253" i="1"/>
  <c r="L6196" i="1"/>
  <c r="L4937" i="1"/>
  <c r="L439" i="1"/>
  <c r="L5460" i="1"/>
  <c r="L3256" i="1"/>
  <c r="L3257" i="1"/>
  <c r="L4003" i="1"/>
  <c r="L2419" i="1"/>
  <c r="L3951" i="1"/>
  <c r="L2439" i="1"/>
  <c r="L4404" i="1"/>
  <c r="L6429" i="1"/>
  <c r="L3512" i="1"/>
  <c r="L5103" i="1"/>
  <c r="L5281" i="1"/>
  <c r="L3953" i="1"/>
  <c r="L2377" i="1"/>
  <c r="L2697" i="1"/>
  <c r="L3509" i="1"/>
  <c r="L5489" i="1"/>
  <c r="L5152" i="1"/>
  <c r="L5034" i="1"/>
  <c r="L5557" i="1"/>
  <c r="L3351" i="1"/>
  <c r="L2569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4286" i="1"/>
  <c r="L3300" i="1"/>
  <c r="L3301" i="1"/>
  <c r="L3302" i="1"/>
  <c r="L3303" i="1"/>
  <c r="L3304" i="1"/>
  <c r="L3544" i="1"/>
  <c r="L3545" i="1"/>
  <c r="L2383" i="1"/>
  <c r="L2384" i="1"/>
  <c r="L2385" i="1"/>
  <c r="L3955" i="1"/>
  <c r="L2387" i="1"/>
  <c r="L2388" i="1"/>
  <c r="L2389" i="1"/>
  <c r="L2390" i="1"/>
  <c r="L5461" i="1"/>
  <c r="L2976" i="1"/>
  <c r="L4115" i="1"/>
  <c r="L4120" i="1"/>
  <c r="L4303" i="1"/>
  <c r="L4278" i="1"/>
  <c r="L5028" i="1"/>
  <c r="L2391" i="1"/>
  <c r="L4305" i="1"/>
  <c r="L6080" i="1"/>
  <c r="L3584" i="1"/>
  <c r="L3585" i="1"/>
  <c r="L3586" i="1"/>
  <c r="L3587" i="1"/>
  <c r="L4022" i="1"/>
  <c r="L4271" i="1"/>
  <c r="L5462" i="1"/>
  <c r="L463" i="1"/>
  <c r="L5494" i="1"/>
  <c r="L3156" i="1"/>
  <c r="L2935" i="1"/>
  <c r="L3595" i="1"/>
  <c r="L4727" i="1"/>
  <c r="L3131" i="1"/>
  <c r="L4460" i="1"/>
  <c r="L4462" i="1"/>
  <c r="L2581" i="1"/>
  <c r="L4953" i="1"/>
  <c r="L6036" i="1"/>
  <c r="L4005" i="1"/>
  <c r="L4006" i="1"/>
  <c r="L5616" i="1"/>
  <c r="L2934" i="1"/>
  <c r="L3748" i="1"/>
  <c r="L3749" i="1"/>
  <c r="L3750" i="1"/>
  <c r="L3751" i="1"/>
  <c r="L3752" i="1"/>
  <c r="L3095" i="1"/>
  <c r="L2584" i="1"/>
  <c r="L2399" i="1"/>
  <c r="L3957" i="1"/>
  <c r="L2397" i="1"/>
  <c r="L2398" i="1"/>
  <c r="L5935" i="1"/>
  <c r="L5645" i="1"/>
  <c r="L3349" i="1"/>
  <c r="L2166" i="1"/>
  <c r="L6006" i="1"/>
  <c r="L4018" i="1"/>
  <c r="L3345" i="1"/>
  <c r="L3880" i="1"/>
  <c r="L4314" i="1"/>
  <c r="L5020" i="1"/>
  <c r="L3958" i="1"/>
  <c r="L4935" i="1"/>
  <c r="L5582" i="1"/>
  <c r="L6027" i="1"/>
  <c r="L464" i="1"/>
  <c r="L5561" i="1"/>
  <c r="L3083" i="1"/>
  <c r="L5880" i="1"/>
  <c r="L5881" i="1"/>
  <c r="L3163" i="1"/>
  <c r="L3164" i="1"/>
  <c r="L3165" i="1"/>
  <c r="L6206" i="1"/>
  <c r="L6207" i="1"/>
  <c r="L5938" i="1"/>
  <c r="L4589" i="1"/>
  <c r="L3168" i="1"/>
  <c r="L4668" i="1"/>
  <c r="L3578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376" i="1"/>
  <c r="L3099" i="1"/>
  <c r="L3858" i="1"/>
  <c r="L5310" i="1"/>
  <c r="L3148" i="1"/>
  <c r="L2174" i="1"/>
  <c r="L5792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689" i="1"/>
  <c r="L4292" i="1"/>
  <c r="L5503" i="1"/>
  <c r="L4798" i="1"/>
  <c r="L4004" i="1"/>
  <c r="L2733" i="1"/>
  <c r="L3599" i="1"/>
  <c r="L5867" i="1"/>
  <c r="L5868" i="1"/>
  <c r="L4574" i="1"/>
  <c r="L3470" i="1"/>
  <c r="L3471" i="1"/>
  <c r="L5504" i="1"/>
  <c r="L4397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5191" i="1"/>
  <c r="L2400" i="1"/>
  <c r="L5080" i="1"/>
  <c r="L5723" i="1"/>
  <c r="L5220" i="1"/>
  <c r="L5948" i="1"/>
  <c r="L465" i="1"/>
  <c r="L3857" i="1"/>
  <c r="L2178" i="1"/>
  <c r="L440" i="1"/>
  <c r="L462" i="1"/>
  <c r="L5633" i="1"/>
  <c r="L4988" i="1"/>
  <c r="L5463" i="1"/>
  <c r="L5563" i="1"/>
  <c r="L6386" i="1"/>
  <c r="L4279" i="1"/>
  <c r="L5026" i="1"/>
  <c r="L4621" i="1"/>
  <c r="L4304" i="1"/>
  <c r="L5531" i="1"/>
  <c r="L4293" i="1"/>
  <c r="L3870" i="1"/>
  <c r="L5147" i="1"/>
  <c r="L4773" i="1"/>
  <c r="L5945" i="1"/>
  <c r="L5732" i="1"/>
  <c r="L3496" i="1"/>
  <c r="L4700" i="1"/>
  <c r="L3631" i="1"/>
  <c r="L3632" i="1"/>
  <c r="L4921" i="1"/>
  <c r="L5888" i="1"/>
  <c r="L2416" i="1"/>
  <c r="L2417" i="1"/>
  <c r="L2418" i="1"/>
  <c r="L4922" i="1"/>
  <c r="L6610" i="1"/>
  <c r="L2730" i="1"/>
  <c r="L5022" i="1"/>
  <c r="L3656" i="1"/>
  <c r="L3970" i="1"/>
  <c r="L4787" i="1"/>
  <c r="L4666" i="1"/>
  <c r="L4629" i="1"/>
  <c r="L5685" i="1"/>
  <c r="L3879" i="1"/>
  <c r="L3157" i="1"/>
  <c r="L3399" i="1"/>
  <c r="L4637" i="1"/>
  <c r="L2422" i="1"/>
  <c r="L6161" i="1"/>
  <c r="L2944" i="1"/>
  <c r="L2983" i="1"/>
  <c r="L3944" i="1"/>
  <c r="L3945" i="1"/>
  <c r="L4295" i="1"/>
  <c r="L3946" i="1"/>
  <c r="L3947" i="1"/>
  <c r="L2980" i="1"/>
  <c r="L2477" i="1"/>
  <c r="L3510" i="1"/>
  <c r="L3511" i="1"/>
  <c r="L493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5658" i="1"/>
  <c r="L2509" i="1"/>
  <c r="L372" i="1"/>
  <c r="L3872" i="1"/>
  <c r="L4281" i="1"/>
  <c r="L3533" i="1"/>
  <c r="L5569" i="1"/>
  <c r="L265" i="1"/>
  <c r="L266" i="1"/>
  <c r="L267" i="1"/>
  <c r="L268" i="1"/>
  <c r="L269" i="1"/>
  <c r="L270" i="1"/>
  <c r="L271" i="1"/>
  <c r="L3100" i="1"/>
  <c r="L6231" i="1"/>
  <c r="L4144" i="1"/>
  <c r="L4145" i="1"/>
  <c r="L4146" i="1"/>
  <c r="L5758" i="1"/>
  <c r="L4147" i="1"/>
  <c r="L5986" i="1"/>
  <c r="L4983" i="1"/>
  <c r="L6244" i="1"/>
  <c r="L3158" i="1"/>
  <c r="L4149" i="1"/>
  <c r="L4150" i="1"/>
  <c r="L2734" i="1"/>
  <c r="L2735" i="1"/>
  <c r="L2736" i="1"/>
  <c r="L4632" i="1"/>
  <c r="L3941" i="1"/>
  <c r="L6203" i="1"/>
  <c r="L6311" i="1"/>
  <c r="L6063" i="1"/>
  <c r="L5326" i="1"/>
  <c r="L5605" i="1"/>
  <c r="L3695" i="1"/>
  <c r="L3848" i="1"/>
  <c r="L4320" i="1"/>
  <c r="L3520" i="1"/>
  <c r="L5073" i="1"/>
  <c r="L5608" i="1"/>
  <c r="L2847" i="1"/>
  <c r="L2848" i="1"/>
  <c r="L3612" i="1"/>
  <c r="L5615" i="1"/>
  <c r="L6554" i="1"/>
  <c r="L4340" i="1"/>
  <c r="L3166" i="1"/>
  <c r="L4341" i="1"/>
  <c r="L4342" i="1"/>
  <c r="L4701" i="1"/>
  <c r="L4463" i="1"/>
  <c r="L5509" i="1"/>
  <c r="L3579" i="1"/>
  <c r="L3876" i="1"/>
  <c r="L4306" i="1"/>
  <c r="L5927" i="1"/>
  <c r="L3598" i="1"/>
  <c r="L2474" i="1"/>
  <c r="L2937" i="1"/>
  <c r="L2938" i="1"/>
  <c r="L2939" i="1"/>
  <c r="L2940" i="1"/>
  <c r="L2366" i="1"/>
  <c r="L5464" i="1"/>
  <c r="L5884" i="1"/>
  <c r="L3984" i="1"/>
  <c r="L3985" i="1"/>
  <c r="L5865" i="1"/>
  <c r="L3526" i="1"/>
  <c r="L3837" i="1"/>
  <c r="L3218" i="1"/>
  <c r="L4556" i="1"/>
  <c r="L3350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4560" i="1"/>
  <c r="L463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4561" i="1"/>
  <c r="L4562" i="1"/>
  <c r="L6065" i="1"/>
  <c r="L4674" i="1"/>
  <c r="L5789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985" i="1"/>
  <c r="L4272" i="1"/>
  <c r="L5092" i="1"/>
  <c r="L4986" i="1"/>
  <c r="L5521" i="1"/>
  <c r="L4330" i="1"/>
  <c r="L4641" i="1"/>
  <c r="L473" i="1"/>
  <c r="L2510" i="1"/>
  <c r="L2949" i="1"/>
  <c r="L6347" i="1"/>
  <c r="L2442" i="1"/>
  <c r="L2443" i="1"/>
  <c r="L2444" i="1"/>
  <c r="L2445" i="1"/>
  <c r="L2446" i="1"/>
  <c r="L2447" i="1"/>
  <c r="L2489" i="1"/>
  <c r="L4593" i="1"/>
  <c r="L3663" i="1"/>
  <c r="L6095" i="1"/>
  <c r="L4231" i="1"/>
  <c r="L4716" i="1"/>
  <c r="L458" i="1"/>
  <c r="L2161" i="1"/>
  <c r="L4755" i="1"/>
  <c r="L4923" i="1"/>
  <c r="L4975" i="1"/>
  <c r="L2941" i="1"/>
  <c r="L4739" i="1"/>
  <c r="L6170" i="1"/>
  <c r="L5078" i="1"/>
  <c r="L2526" i="1"/>
  <c r="L3738" i="1"/>
  <c r="L3739" i="1"/>
  <c r="L4002" i="1"/>
  <c r="L5466" i="1"/>
  <c r="L4973" i="1"/>
  <c r="L5474" i="1"/>
  <c r="L5049" i="1"/>
  <c r="L3528" i="1"/>
  <c r="L6053" i="1"/>
  <c r="L6226" i="1"/>
  <c r="L3229" i="1"/>
  <c r="L3230" i="1"/>
  <c r="L2450" i="1"/>
  <c r="L3979" i="1"/>
  <c r="L3567" i="1"/>
  <c r="L3568" i="1"/>
  <c r="L3569" i="1"/>
  <c r="L5277" i="1"/>
  <c r="L5278" i="1"/>
  <c r="L3517" i="1"/>
  <c r="L3537" i="1"/>
  <c r="L4950" i="1"/>
  <c r="L4103" i="1"/>
  <c r="L2476" i="1"/>
  <c r="L3543" i="1"/>
  <c r="L5440" i="1"/>
  <c r="L4399" i="1"/>
  <c r="L4649" i="1"/>
  <c r="L4106" i="1"/>
  <c r="L5611" i="1"/>
  <c r="L3987" i="1"/>
  <c r="L3613" i="1"/>
  <c r="L5956" i="1"/>
  <c r="L4269" i="1"/>
  <c r="L3153" i="1"/>
  <c r="L3883" i="1"/>
  <c r="L2948" i="1"/>
  <c r="L3582" i="1"/>
  <c r="L3497" i="1"/>
  <c r="L479" i="1"/>
  <c r="L5827" i="1"/>
  <c r="L2979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3588" i="1"/>
  <c r="L3589" i="1"/>
  <c r="L3590" i="1"/>
  <c r="L3591" i="1"/>
  <c r="L3592" i="1"/>
  <c r="L3593" i="1"/>
  <c r="L3594" i="1"/>
  <c r="L3805" i="1"/>
  <c r="L3806" i="1"/>
  <c r="L3807" i="1"/>
  <c r="L3808" i="1"/>
  <c r="L5573" i="1"/>
  <c r="L2451" i="1"/>
  <c r="L2452" i="1"/>
  <c r="L2453" i="1"/>
  <c r="L2454" i="1"/>
  <c r="L2455" i="1"/>
  <c r="L2456" i="1"/>
  <c r="L2457" i="1"/>
  <c r="L2458" i="1"/>
  <c r="L2459" i="1"/>
  <c r="L2460" i="1"/>
  <c r="L3206" i="1"/>
  <c r="L5612" i="1"/>
  <c r="L2461" i="1"/>
  <c r="L2462" i="1"/>
  <c r="L2463" i="1"/>
  <c r="L2464" i="1"/>
  <c r="L2465" i="1"/>
  <c r="L2466" i="1"/>
  <c r="L2467" i="1"/>
  <c r="L2424" i="1"/>
  <c r="L2469" i="1"/>
  <c r="L2470" i="1"/>
  <c r="L3963" i="1"/>
  <c r="L3155" i="1"/>
  <c r="L4938" i="1"/>
  <c r="L2975" i="1"/>
  <c r="L5747" i="1"/>
  <c r="L5328" i="1"/>
  <c r="L5982" i="1"/>
  <c r="L3853" i="1"/>
  <c r="L3654" i="1"/>
  <c r="L2535" i="1"/>
  <c r="L5263" i="1"/>
  <c r="L5111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924" i="1"/>
  <c r="L3830" i="1"/>
  <c r="L4697" i="1"/>
  <c r="L4594" i="1"/>
  <c r="L2440" i="1"/>
  <c r="L5991" i="1"/>
  <c r="L6391" i="1"/>
  <c r="L5065" i="1"/>
  <c r="L2473" i="1"/>
  <c r="L4989" i="1"/>
  <c r="L4420" i="1"/>
  <c r="L2365" i="1"/>
  <c r="L4659" i="1"/>
  <c r="L5575" i="1"/>
  <c r="L2554" i="1"/>
  <c r="L4378" i="1"/>
  <c r="L3514" i="1"/>
  <c r="L3138" i="1"/>
  <c r="L5525" i="1"/>
  <c r="L3877" i="1"/>
  <c r="L2728" i="1"/>
  <c r="L4991" i="1"/>
  <c r="L4087" i="1"/>
  <c r="L482" i="1"/>
  <c r="L5949" i="1"/>
  <c r="L4438" i="1"/>
  <c r="L5533" i="1"/>
  <c r="L4926" i="1"/>
  <c r="L3841" i="1"/>
  <c r="L3842" i="1"/>
  <c r="L3843" i="1"/>
  <c r="L3844" i="1"/>
  <c r="L2380" i="1"/>
  <c r="L6824" i="1"/>
  <c r="L3534" i="1"/>
  <c r="L3685" i="1"/>
  <c r="L4951" i="1"/>
  <c r="L2946" i="1"/>
  <c r="L3305" i="1"/>
  <c r="L6019" i="1"/>
  <c r="L3629" i="1"/>
  <c r="L4969" i="1"/>
  <c r="L4440" i="1"/>
  <c r="L4093" i="1"/>
  <c r="L4980" i="1"/>
  <c r="L3596" i="1"/>
  <c r="L5666" i="1"/>
  <c r="L5250" i="1"/>
  <c r="L273" i="1"/>
  <c r="L2729" i="1"/>
  <c r="L5176" i="1"/>
  <c r="L6048" i="1"/>
  <c r="L5963" i="1"/>
  <c r="L5734" i="1"/>
  <c r="L5651" i="1"/>
  <c r="L3085" i="1"/>
  <c r="L3086" i="1"/>
  <c r="L3087" i="1"/>
  <c r="L3088" i="1"/>
  <c r="L3089" i="1"/>
  <c r="L3090" i="1"/>
  <c r="L4100" i="1"/>
  <c r="L5576" i="1"/>
  <c r="L4302" i="1"/>
  <c r="L3092" i="1"/>
  <c r="L3093" i="1"/>
  <c r="L3608" i="1"/>
  <c r="L4669" i="1"/>
  <c r="L3097" i="1"/>
  <c r="L4805" i="1"/>
  <c r="L2547" i="1"/>
  <c r="L2407" i="1"/>
  <c r="L5045" i="1"/>
  <c r="L4104" i="1"/>
  <c r="L2155" i="1"/>
  <c r="L4684" i="1"/>
  <c r="L2369" i="1"/>
  <c r="L3142" i="1"/>
  <c r="L5818" i="1"/>
  <c r="L3609" i="1"/>
  <c r="L5095" i="1"/>
  <c r="L4060" i="1"/>
  <c r="L6156" i="1"/>
  <c r="L2478" i="1"/>
  <c r="L2479" i="1"/>
  <c r="L2480" i="1"/>
  <c r="L2481" i="1"/>
  <c r="L2482" i="1"/>
  <c r="L2483" i="1"/>
  <c r="L2484" i="1"/>
  <c r="L5268" i="1"/>
  <c r="L5577" i="1"/>
  <c r="L4311" i="1"/>
  <c r="L2411" i="1"/>
  <c r="L4709" i="1"/>
  <c r="L4327" i="1"/>
  <c r="L471" i="1"/>
  <c r="L6572" i="1"/>
  <c r="L3195" i="1"/>
  <c r="L5976" i="1"/>
  <c r="L3532" i="1"/>
  <c r="L4533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6529" i="1"/>
  <c r="L4326" i="1"/>
  <c r="L4786" i="1"/>
  <c r="L2982" i="1"/>
  <c r="L5555" i="1"/>
  <c r="L4373" i="1"/>
  <c r="L6271" i="1"/>
  <c r="L461" i="1"/>
  <c r="L4450" i="1"/>
  <c r="L459" i="1"/>
  <c r="L5979" i="1"/>
  <c r="L2950" i="1"/>
  <c r="L3888" i="1"/>
  <c r="L5594" i="1"/>
  <c r="L5595" i="1"/>
  <c r="L5030" i="1"/>
  <c r="L3317" i="1"/>
  <c r="L3318" i="1"/>
  <c r="L3319" i="1"/>
  <c r="L3320" i="1"/>
  <c r="L5689" i="1"/>
  <c r="L3887" i="1"/>
  <c r="L3321" i="1"/>
  <c r="L3322" i="1"/>
  <c r="L3323" i="1"/>
  <c r="L2528" i="1"/>
  <c r="L4711" i="1"/>
  <c r="L4398" i="1"/>
  <c r="L2508" i="1"/>
  <c r="L3337" i="1"/>
  <c r="L3338" i="1"/>
  <c r="L3339" i="1"/>
  <c r="L5581" i="1"/>
  <c r="L4626" i="1"/>
  <c r="L4105" i="1"/>
  <c r="L2985" i="1"/>
  <c r="L4331" i="1"/>
  <c r="L5093" i="1"/>
  <c r="L3481" i="1"/>
  <c r="L4407" i="1"/>
  <c r="L6475" i="1"/>
  <c r="L3208" i="1"/>
  <c r="L470" i="1"/>
  <c r="L3597" i="1"/>
  <c r="L3942" i="1"/>
  <c r="L4564" i="1"/>
  <c r="L4565" i="1"/>
  <c r="L4402" i="1"/>
  <c r="L5025" i="1"/>
  <c r="L4756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3859" i="1"/>
  <c r="L3133" i="1"/>
  <c r="L3134" i="1"/>
  <c r="L3135" i="1"/>
  <c r="L3136" i="1"/>
  <c r="L6247" i="1"/>
  <c r="L5096" i="1"/>
  <c r="L5741" i="1"/>
  <c r="L157" i="1"/>
  <c r="L3521" i="1"/>
  <c r="L5476" i="1"/>
  <c r="L4156" i="1"/>
  <c r="L4111" i="1"/>
  <c r="L5659" i="1"/>
  <c r="L3964" i="1"/>
  <c r="L5556" i="1"/>
  <c r="L5709" i="1"/>
  <c r="L6447" i="1"/>
  <c r="L3607" i="1"/>
  <c r="L4270" i="1"/>
  <c r="L3538" i="1"/>
  <c r="L3633" i="1"/>
  <c r="L3634" i="1"/>
  <c r="L3635" i="1"/>
  <c r="L3636" i="1"/>
  <c r="L3637" i="1"/>
  <c r="L3638" i="1"/>
  <c r="L5477" i="1"/>
  <c r="L478" i="1"/>
  <c r="L3849" i="1"/>
  <c r="L3639" i="1"/>
  <c r="L3640" i="1"/>
  <c r="L3641" i="1"/>
  <c r="L5077" i="1"/>
  <c r="L4620" i="1"/>
  <c r="L3143" i="1"/>
  <c r="L3144" i="1"/>
  <c r="L3145" i="1"/>
  <c r="L3146" i="1"/>
  <c r="L5100" i="1"/>
  <c r="L4931" i="1"/>
  <c r="L5960" i="1"/>
  <c r="L3652" i="1"/>
  <c r="L467" i="1"/>
  <c r="L5660" i="1"/>
  <c r="L4324" i="1"/>
  <c r="L4785" i="1"/>
  <c r="L5799" i="1"/>
  <c r="L3151" i="1"/>
  <c r="L5710" i="1"/>
  <c r="L3140" i="1"/>
  <c r="L3657" i="1"/>
  <c r="L6499" i="1"/>
  <c r="L5177" i="1"/>
  <c r="L5206" i="1"/>
  <c r="L6343" i="1"/>
  <c r="L2971" i="1"/>
  <c r="L4590" i="1"/>
  <c r="L5558" i="1"/>
  <c r="L3850" i="1"/>
  <c r="L3472" i="1"/>
  <c r="L5985" i="1"/>
  <c r="L3139" i="1"/>
  <c r="L4979" i="1"/>
  <c r="L5962" i="1"/>
  <c r="L6408" i="1"/>
  <c r="L4587" i="1"/>
  <c r="L3967" i="1"/>
  <c r="L4947" i="1"/>
  <c r="L6005" i="1"/>
  <c r="L4993" i="1"/>
  <c r="L6322" i="1"/>
  <c r="L3513" i="1"/>
  <c r="L5951" i="1"/>
  <c r="L3185" i="1"/>
  <c r="L484" i="1"/>
  <c r="L3688" i="1"/>
  <c r="L3200" i="1"/>
  <c r="L3462" i="1"/>
  <c r="L3463" i="1"/>
  <c r="L3464" i="1"/>
  <c r="L3465" i="1"/>
  <c r="L3466" i="1"/>
  <c r="L3467" i="1"/>
  <c r="L3468" i="1"/>
  <c r="L3469" i="1"/>
  <c r="L3202" i="1"/>
  <c r="L4096" i="1"/>
  <c r="L3971" i="1"/>
  <c r="L3972" i="1"/>
  <c r="L3973" i="1"/>
  <c r="L3974" i="1"/>
  <c r="L3975" i="1"/>
  <c r="L3976" i="1"/>
  <c r="L584" i="1"/>
  <c r="L3977" i="1"/>
  <c r="L3978" i="1"/>
  <c r="L5829" i="1"/>
  <c r="L4394" i="1"/>
  <c r="L4395" i="1"/>
  <c r="L5661" i="1"/>
  <c r="L5662" i="1"/>
  <c r="L5478" i="1"/>
  <c r="L4688" i="1"/>
  <c r="L3616" i="1"/>
  <c r="L4628" i="1"/>
  <c r="L586" i="1"/>
  <c r="L3982" i="1"/>
  <c r="L5194" i="1"/>
  <c r="L5195" i="1"/>
  <c r="L4452" i="1"/>
  <c r="L4089" i="1"/>
  <c r="L4325" i="1"/>
  <c r="L3210" i="1"/>
  <c r="L3477" i="1"/>
  <c r="L3478" i="1"/>
  <c r="L3479" i="1"/>
  <c r="L5936" i="1"/>
  <c r="L5885" i="1"/>
  <c r="L6476" i="1"/>
  <c r="L3949" i="1"/>
  <c r="L2536" i="1"/>
  <c r="L2537" i="1"/>
  <c r="L2538" i="1"/>
  <c r="L2539" i="1"/>
  <c r="L2540" i="1"/>
  <c r="L2541" i="1"/>
  <c r="L2542" i="1"/>
  <c r="L5480" i="1"/>
  <c r="L6771" i="1"/>
  <c r="L3170" i="1"/>
  <c r="L4804" i="1"/>
  <c r="L5592" i="1"/>
  <c r="L5593" i="1"/>
  <c r="L4683" i="1"/>
  <c r="L4385" i="1"/>
  <c r="L5099" i="1"/>
  <c r="L5745" i="1"/>
  <c r="L4243" i="1"/>
  <c r="L2403" i="1"/>
  <c r="L4297" i="1"/>
  <c r="L6349" i="1"/>
  <c r="L4245" i="1"/>
  <c r="L4246" i="1"/>
  <c r="L4247" i="1"/>
  <c r="L4955" i="1"/>
  <c r="L4956" i="1"/>
  <c r="L5412" i="1"/>
  <c r="L5937" i="1"/>
  <c r="L2545" i="1"/>
  <c r="L2546" i="1"/>
  <c r="L4248" i="1"/>
  <c r="L4249" i="1"/>
  <c r="L2437" i="1"/>
  <c r="L4648" i="1"/>
  <c r="L5836" i="1"/>
  <c r="L3698" i="1"/>
  <c r="L3699" i="1"/>
  <c r="L4656" i="1"/>
  <c r="L4982" i="1"/>
  <c r="L2421" i="1"/>
  <c r="L5559" i="1"/>
  <c r="L4277" i="1"/>
  <c r="L5596" i="1"/>
  <c r="L999" i="1"/>
  <c r="L2981" i="1"/>
  <c r="L6285" i="1"/>
  <c r="L5032" i="1"/>
  <c r="L5062" i="1"/>
  <c r="L5598" i="1"/>
  <c r="L5599" i="1"/>
  <c r="L3703" i="1"/>
  <c r="L3704" i="1"/>
  <c r="L3705" i="1"/>
  <c r="L5664" i="1"/>
  <c r="L5866" i="1"/>
  <c r="L3943" i="1"/>
  <c r="L3576" i="1"/>
  <c r="L5994" i="1"/>
  <c r="L2984" i="1"/>
  <c r="L4441" i="1"/>
  <c r="L4442" i="1"/>
  <c r="L4443" i="1"/>
  <c r="L5560" i="1"/>
  <c r="L5601" i="1"/>
  <c r="L5602" i="1"/>
  <c r="L3686" i="1"/>
  <c r="L4444" i="1"/>
  <c r="L4445" i="1"/>
  <c r="L3507" i="1"/>
  <c r="L3878" i="1"/>
  <c r="L5481" i="1"/>
  <c r="L6117" i="1"/>
  <c r="L6430" i="1"/>
  <c r="L2563" i="1"/>
  <c r="L3577" i="1"/>
  <c r="L4724" i="1"/>
  <c r="L5639" i="1"/>
  <c r="L5046" i="1"/>
  <c r="L3961" i="1"/>
  <c r="L5725" i="1"/>
  <c r="L5785" i="1"/>
  <c r="L6292" i="1"/>
  <c r="L5984" i="1"/>
  <c r="L4023" i="1"/>
  <c r="L4024" i="1"/>
  <c r="L4025" i="1"/>
  <c r="L4026" i="1"/>
  <c r="L4027" i="1"/>
  <c r="L4009" i="1"/>
  <c r="L585" i="1"/>
  <c r="L4708" i="1"/>
  <c r="L5483" i="1"/>
  <c r="L5728" i="1"/>
  <c r="L4456" i="1"/>
  <c r="L6263" i="1"/>
  <c r="L3167" i="1"/>
  <c r="L4042" i="1"/>
  <c r="L6613" i="1"/>
  <c r="L4252" i="1"/>
  <c r="L5604" i="1"/>
  <c r="L5606" i="1"/>
  <c r="L5908" i="1"/>
  <c r="L5921" i="1"/>
  <c r="L5877" i="1"/>
  <c r="L4328" i="1"/>
  <c r="L5337" i="1"/>
  <c r="L4705" i="1"/>
  <c r="L4706" i="1"/>
  <c r="L5997" i="1"/>
  <c r="L5915" i="1"/>
  <c r="L5916" i="1"/>
  <c r="L3091" i="1"/>
  <c r="L4713" i="1"/>
  <c r="L3169" i="1"/>
  <c r="L3630" i="1"/>
  <c r="L6026" i="1"/>
  <c r="L6090" i="1"/>
  <c r="L4671" i="1"/>
  <c r="L6875" i="1"/>
  <c r="L5098" i="1"/>
  <c r="L5810" i="1"/>
  <c r="L4107" i="1"/>
  <c r="L4083" i="1"/>
  <c r="L5314" i="1"/>
  <c r="L5315" i="1"/>
  <c r="L5811" i="1"/>
  <c r="L4949" i="1"/>
  <c r="L997" i="1"/>
  <c r="L4098" i="1"/>
  <c r="L4282" i="1"/>
  <c r="L6743" i="1"/>
  <c r="L6744" i="1"/>
  <c r="L4288" i="1"/>
  <c r="L6169" i="1"/>
  <c r="L6098" i="1"/>
  <c r="L4256" i="1"/>
  <c r="L4266" i="1"/>
  <c r="L6667" i="1"/>
  <c r="L4063" i="1"/>
  <c r="L4066" i="1"/>
  <c r="L4957" i="1"/>
  <c r="L5181" i="1"/>
  <c r="L5125" i="1"/>
  <c r="L4939" i="1"/>
  <c r="L4940" i="1"/>
  <c r="L5924" i="1"/>
  <c r="L4944" i="1"/>
  <c r="L5855" i="1"/>
  <c r="L5640" i="1"/>
  <c r="L4946" i="1"/>
  <c r="L4012" i="1"/>
  <c r="L4933" i="1"/>
  <c r="L5486" i="1"/>
  <c r="L477" i="1"/>
  <c r="L3940" i="1"/>
  <c r="L3968" i="1"/>
  <c r="L5079" i="1"/>
  <c r="L476" i="1"/>
  <c r="L6197" i="1"/>
  <c r="L4435" i="1"/>
  <c r="L4346" i="1"/>
  <c r="L6127" i="1"/>
  <c r="L996" i="1"/>
  <c r="L5641" i="1"/>
  <c r="L4715" i="1"/>
  <c r="L3960" i="1"/>
  <c r="L3523" i="1"/>
  <c r="L2550" i="1"/>
  <c r="L2555" i="1"/>
  <c r="L4945" i="1"/>
  <c r="L6514" i="1"/>
  <c r="L3624" i="1"/>
  <c r="L6202" i="1"/>
  <c r="L3227" i="1"/>
  <c r="L2381" i="1"/>
  <c r="L4542" i="1"/>
  <c r="L4140" i="1"/>
  <c r="L5158" i="1"/>
  <c r="L5159" i="1"/>
  <c r="L5160" i="1"/>
  <c r="L5816" i="1"/>
  <c r="L5668" i="1"/>
  <c r="L5163" i="1"/>
  <c r="L3983" i="1"/>
  <c r="L6268" i="1"/>
  <c r="L3524" i="1"/>
  <c r="L4312" i="1"/>
  <c r="L5564" i="1"/>
  <c r="L5166" i="1"/>
  <c r="L5718" i="1"/>
  <c r="L5487" i="1"/>
  <c r="L4417" i="1"/>
  <c r="L2441" i="1"/>
  <c r="L5817" i="1"/>
  <c r="L2564" i="1"/>
  <c r="L5610" i="1"/>
  <c r="L5488" i="1"/>
  <c r="L3986" i="1"/>
  <c r="L3194" i="1"/>
  <c r="L3694" i="1"/>
  <c r="L4752" i="1"/>
  <c r="L4557" i="1"/>
  <c r="L4558" i="1"/>
  <c r="L4559" i="1"/>
  <c r="L3696" i="1"/>
  <c r="L6741" i="1"/>
  <c r="L3600" i="1"/>
  <c r="L5977" i="1"/>
  <c r="L5978" i="1"/>
  <c r="L4996" i="1"/>
  <c r="L6284" i="1"/>
  <c r="L5374" i="1"/>
  <c r="L5375" i="1"/>
  <c r="L4031" i="1"/>
  <c r="L4675" i="1"/>
  <c r="L5859" i="1"/>
  <c r="L2548" i="1"/>
  <c r="L4780" i="1"/>
  <c r="L4781" i="1"/>
  <c r="L4782" i="1"/>
  <c r="L6425" i="1"/>
  <c r="L5082" i="1"/>
  <c r="L5390" i="1"/>
  <c r="L5565" i="1"/>
  <c r="L3196" i="1"/>
  <c r="L4091" i="1"/>
  <c r="L4092" i="1"/>
  <c r="L4658" i="1"/>
  <c r="L5048" i="1"/>
  <c r="L2551" i="1"/>
  <c r="L3833" i="1"/>
  <c r="L3834" i="1"/>
  <c r="L3884" i="1"/>
  <c r="L6366" i="1"/>
  <c r="L3154" i="1"/>
  <c r="L4372" i="1"/>
  <c r="L6016" i="1"/>
  <c r="L6055" i="1"/>
  <c r="L4274" i="1"/>
  <c r="L5566" i="1"/>
  <c r="L4095" i="1"/>
  <c r="L3254" i="1"/>
  <c r="L3689" i="1"/>
  <c r="L5331" i="1"/>
  <c r="L4796" i="1"/>
  <c r="L4797" i="1"/>
  <c r="L5980" i="1"/>
  <c r="L3835" i="1"/>
  <c r="L5286" i="1"/>
  <c r="L5590" i="1"/>
  <c r="L5591" i="1"/>
  <c r="L3881" i="1"/>
  <c r="L2423" i="1"/>
  <c r="L5740" i="1"/>
  <c r="L5648" i="1"/>
  <c r="L5649" i="1"/>
  <c r="L5033" i="1"/>
  <c r="L4016" i="1"/>
  <c r="L5887" i="1"/>
  <c r="L5650" i="1"/>
  <c r="L3193" i="1"/>
  <c r="L5186" i="1"/>
  <c r="L2525" i="1"/>
  <c r="L6221" i="1"/>
  <c r="L3606" i="1"/>
  <c r="L6000" i="1"/>
  <c r="L6089" i="1"/>
  <c r="L5828" i="1"/>
  <c r="L6287" i="1"/>
  <c r="L5188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6091" i="1"/>
  <c r="L4014" i="1"/>
  <c r="L5490" i="1"/>
  <c r="L5491" i="1"/>
  <c r="L5492" i="1"/>
  <c r="L5941" i="1"/>
  <c r="L4437" i="1"/>
  <c r="L4710" i="1"/>
  <c r="L4747" i="1"/>
  <c r="L5786" i="1"/>
  <c r="L4448" i="1"/>
  <c r="L5790" i="1"/>
  <c r="L5791" i="1"/>
  <c r="L6454" i="1"/>
  <c r="L6222" i="1"/>
  <c r="L5038" i="1"/>
  <c r="L5039" i="1"/>
  <c r="L5040" i="1"/>
  <c r="L2514" i="1"/>
  <c r="L6348" i="1"/>
  <c r="L4124" i="1"/>
  <c r="L3162" i="1"/>
  <c r="L3212" i="1"/>
  <c r="L4776" i="1"/>
  <c r="L5652" i="1"/>
  <c r="L5869" i="1"/>
  <c r="L5613" i="1"/>
  <c r="L5265" i="1"/>
  <c r="L4736" i="1"/>
  <c r="L5112" i="1"/>
  <c r="L6172" i="1"/>
  <c r="L4627" i="1"/>
  <c r="L3199" i="1"/>
  <c r="L3137" i="1"/>
  <c r="L5493" i="1"/>
  <c r="L5742" i="1"/>
  <c r="L3627" i="1"/>
  <c r="L5928" i="1"/>
  <c r="L5690" i="1"/>
  <c r="L2543" i="1"/>
  <c r="L4458" i="1"/>
  <c r="L2485" i="1"/>
  <c r="L6028" i="1"/>
  <c r="L5614" i="1"/>
  <c r="L5835" i="1"/>
  <c r="L6069" i="1"/>
  <c r="L5282" i="1"/>
  <c r="L5283" i="1"/>
  <c r="L3687" i="1"/>
  <c r="L4623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5499" i="1"/>
  <c r="L3717" i="1"/>
  <c r="L5804" i="1"/>
  <c r="L4809" i="1"/>
  <c r="L4057" i="1"/>
  <c r="L6012" i="1"/>
  <c r="L6013" i="1"/>
  <c r="L4387" i="1"/>
  <c r="L4388" i="1"/>
  <c r="L4389" i="1"/>
  <c r="L4390" i="1"/>
  <c r="L4391" i="1"/>
  <c r="L5343" i="1"/>
  <c r="L6017" i="1"/>
  <c r="L4531" i="1"/>
  <c r="L5178" i="1"/>
  <c r="L5019" i="1"/>
  <c r="L6418" i="1"/>
  <c r="L6021" i="1"/>
  <c r="L5498" i="1"/>
  <c r="L5500" i="1"/>
  <c r="L5501" i="1"/>
  <c r="L5502" i="1"/>
  <c r="L5170" i="1"/>
  <c r="L2505" i="1"/>
  <c r="L3690" i="1"/>
  <c r="L3198" i="1"/>
  <c r="L5217" i="1"/>
  <c r="L4772" i="1"/>
  <c r="L4717" i="1"/>
  <c r="L5515" i="1"/>
  <c r="L5516" i="1"/>
  <c r="L6789" i="1"/>
  <c r="L5021" i="1"/>
  <c r="L6312" i="1"/>
  <c r="L3141" i="1"/>
  <c r="L4013" i="1"/>
  <c r="L5617" i="1"/>
  <c r="L5670" i="1"/>
  <c r="L5671" i="1"/>
  <c r="L6143" i="1"/>
  <c r="L6144" i="1"/>
  <c r="L4376" i="1"/>
  <c r="L5571" i="1"/>
  <c r="L3220" i="1"/>
  <c r="L468" i="1"/>
  <c r="L3939" i="1"/>
  <c r="L4380" i="1"/>
  <c r="L4852" i="1"/>
  <c r="L4591" i="1"/>
  <c r="L6286" i="1"/>
  <c r="L3531" i="1"/>
  <c r="L4682" i="1"/>
  <c r="L5716" i="1"/>
  <c r="L4943" i="1"/>
  <c r="L6389" i="1"/>
  <c r="L4714" i="1"/>
  <c r="L4296" i="1"/>
  <c r="L4732" i="1"/>
  <c r="L5711" i="1"/>
  <c r="L5712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6237" i="1"/>
  <c r="L6239" i="1"/>
  <c r="L5851" i="1"/>
  <c r="L4298" i="1"/>
  <c r="L5878" i="1"/>
  <c r="L6451" i="1"/>
  <c r="L6452" i="1"/>
  <c r="L5952" i="1"/>
  <c r="L6665" i="1"/>
  <c r="L5572" i="1"/>
  <c r="L4640" i="1"/>
  <c r="L3308" i="1"/>
  <c r="L6625" i="1"/>
  <c r="L3101" i="1"/>
  <c r="L4436" i="1"/>
  <c r="L4737" i="1"/>
  <c r="L3186" i="1"/>
  <c r="L4820" i="1"/>
  <c r="L4801" i="1"/>
  <c r="L4814" i="1"/>
  <c r="L3201" i="1"/>
  <c r="L3226" i="1"/>
  <c r="L6442" i="1"/>
  <c r="L6315" i="1"/>
  <c r="L5280" i="1"/>
  <c r="L5860" i="1"/>
  <c r="L3617" i="1"/>
  <c r="L5929" i="1"/>
  <c r="L6242" i="1"/>
  <c r="L6320" i="1"/>
  <c r="L4925" i="1"/>
  <c r="L4032" i="1"/>
  <c r="L6450" i="1"/>
  <c r="L5746" i="1"/>
  <c r="L4469" i="1"/>
  <c r="L5992" i="1"/>
  <c r="L2616" i="1"/>
  <c r="L5203" i="1"/>
  <c r="L4870" i="1"/>
  <c r="L3707" i="1"/>
  <c r="L3697" i="1"/>
  <c r="L6421" i="1"/>
  <c r="L3959" i="1"/>
  <c r="L5618" i="1"/>
  <c r="L1000" i="1"/>
  <c r="L6094" i="1"/>
  <c r="L5808" i="1"/>
  <c r="L5042" i="1"/>
  <c r="L6384" i="1"/>
  <c r="L6229" i="1"/>
  <c r="L1110" i="1"/>
  <c r="L6387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4647" i="1"/>
  <c r="L5930" i="1"/>
  <c r="L5089" i="1"/>
  <c r="L5856" i="1"/>
  <c r="L2567" i="1"/>
  <c r="L5876" i="1"/>
  <c r="L3209" i="1"/>
  <c r="L2522" i="1"/>
  <c r="L3611" i="1"/>
  <c r="L6092" i="1"/>
  <c r="L5857" i="1"/>
  <c r="L3622" i="1"/>
  <c r="L583" i="1"/>
  <c r="L6267" i="1"/>
  <c r="L3658" i="1"/>
  <c r="L6721" i="1"/>
  <c r="L5323" i="1"/>
  <c r="L6131" i="1"/>
  <c r="L6390" i="1"/>
  <c r="L5102" i="1"/>
  <c r="L4332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5167" i="1"/>
  <c r="L6434" i="1"/>
  <c r="L5180" i="1"/>
  <c r="L4524" i="1"/>
  <c r="L5044" i="1"/>
  <c r="L3262" i="1"/>
  <c r="L4401" i="1"/>
  <c r="L4415" i="1"/>
  <c r="L3614" i="1"/>
  <c r="L6211" i="1"/>
  <c r="L6745" i="1"/>
  <c r="L3740" i="1"/>
  <c r="L6444" i="1"/>
  <c r="L2513" i="1"/>
  <c r="L4862" i="1"/>
  <c r="L6120" i="1"/>
  <c r="L6121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4434" i="1"/>
  <c r="L3938" i="1"/>
  <c r="L2076" i="1"/>
  <c r="L6248" i="1"/>
  <c r="L4356" i="1"/>
  <c r="L6609" i="1"/>
  <c r="L4631" i="1"/>
  <c r="L3474" i="1"/>
  <c r="L4273" i="1"/>
  <c r="L5858" i="1"/>
  <c r="L5208" i="1"/>
  <c r="L2408" i="1"/>
  <c r="L6066" i="1"/>
  <c r="L5114" i="1"/>
  <c r="L2572" i="1"/>
  <c r="L4275" i="1"/>
  <c r="L5883" i="1"/>
  <c r="L4630" i="1"/>
  <c r="L3207" i="1"/>
  <c r="L3711" i="1"/>
  <c r="L4255" i="1"/>
  <c r="L3712" i="1"/>
  <c r="L6495" i="1"/>
  <c r="L3692" i="1"/>
  <c r="L4396" i="1"/>
  <c r="L2577" i="1"/>
  <c r="L5035" i="1"/>
  <c r="L5416" i="1"/>
  <c r="L2568" i="1"/>
  <c r="L5018" i="1"/>
  <c r="L6497" i="1"/>
  <c r="L6218" i="1"/>
  <c r="L6219" i="1"/>
  <c r="L6220" i="1"/>
  <c r="L5298" i="1"/>
  <c r="L5505" i="1"/>
  <c r="L5368" i="1"/>
  <c r="L2558" i="1"/>
  <c r="L3856" i="1"/>
  <c r="L4102" i="1"/>
  <c r="L6317" i="1"/>
  <c r="L4318" i="1"/>
  <c r="L6538" i="1"/>
  <c r="L4317" i="1"/>
  <c r="L3258" i="1"/>
  <c r="L3259" i="1"/>
  <c r="L3260" i="1"/>
  <c r="L3261" i="1"/>
  <c r="L4116" i="1"/>
  <c r="L4670" i="1"/>
  <c r="L5959" i="1"/>
  <c r="L5762" i="1"/>
  <c r="L5942" i="1"/>
  <c r="L4759" i="1"/>
  <c r="L5094" i="1"/>
  <c r="L5944" i="1"/>
  <c r="L5325" i="1"/>
  <c r="L3225" i="1"/>
  <c r="L6290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952" i="1"/>
  <c r="L5643" i="1"/>
  <c r="L6566" i="1"/>
  <c r="L6567" i="1"/>
  <c r="L4084" i="1"/>
  <c r="L3886" i="1"/>
  <c r="L3602" i="1"/>
  <c r="L5088" i="1"/>
  <c r="L6351" i="1"/>
  <c r="L5506" i="1"/>
  <c r="L481" i="1"/>
  <c r="L370" i="1"/>
  <c r="L6082" i="1"/>
  <c r="L4661" i="1"/>
  <c r="L2556" i="1"/>
  <c r="L5646" i="1"/>
  <c r="L3580" i="1"/>
  <c r="L3642" i="1"/>
  <c r="L3643" i="1"/>
  <c r="L3644" i="1"/>
  <c r="L3645" i="1"/>
  <c r="L3646" i="1"/>
  <c r="L3647" i="1"/>
  <c r="L3648" i="1"/>
  <c r="L3649" i="1"/>
  <c r="L3650" i="1"/>
  <c r="L4635" i="1"/>
  <c r="L5864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6603" i="1"/>
  <c r="L4464" i="1"/>
  <c r="L3224" i="1"/>
  <c r="L5507" i="1"/>
  <c r="L2586" i="1"/>
  <c r="L5889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6378" i="1"/>
  <c r="L6379" i="1"/>
  <c r="L5890" i="1"/>
  <c r="L6309" i="1"/>
  <c r="L6556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4109" i="1"/>
  <c r="L5946" i="1"/>
  <c r="L6302" i="1"/>
  <c r="L3747" i="1"/>
  <c r="L4694" i="1"/>
  <c r="L4382" i="1"/>
  <c r="L3216" i="1"/>
  <c r="L4432" i="1"/>
  <c r="L3219" i="1"/>
  <c r="L4313" i="1"/>
  <c r="L3693" i="1"/>
  <c r="L5284" i="1"/>
  <c r="L5101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5209" i="1"/>
  <c r="L6427" i="1"/>
  <c r="L6537" i="1"/>
  <c r="L6279" i="1"/>
  <c r="L3306" i="1"/>
  <c r="L3651" i="1"/>
  <c r="L4672" i="1"/>
  <c r="L4800" i="1"/>
  <c r="L5154" i="1"/>
  <c r="L6085" i="1"/>
  <c r="L3298" i="1"/>
  <c r="L4863" i="1"/>
  <c r="L3536" i="1"/>
  <c r="L3662" i="1"/>
  <c r="L3233" i="1"/>
  <c r="L5339" i="1"/>
  <c r="L4866" i="1"/>
  <c r="L5090" i="1"/>
  <c r="L4094" i="1"/>
  <c r="L3149" i="1"/>
  <c r="L5968" i="1"/>
  <c r="L3203" i="1"/>
  <c r="L2585" i="1"/>
  <c r="L3314" i="1"/>
  <c r="L4088" i="1"/>
  <c r="L6525" i="1"/>
  <c r="L5797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5218" i="1"/>
  <c r="L3980" i="1"/>
  <c r="L6377" i="1"/>
  <c r="L5739" i="1"/>
  <c r="L5903" i="1"/>
  <c r="L5872" i="1"/>
  <c r="L6633" i="1"/>
  <c r="L4033" i="1"/>
  <c r="L4034" i="1"/>
  <c r="L4035" i="1"/>
  <c r="L4036" i="1"/>
  <c r="L4037" i="1"/>
  <c r="L4038" i="1"/>
  <c r="L4039" i="1"/>
  <c r="L4040" i="1"/>
  <c r="L6437" i="1"/>
  <c r="L6857" i="1"/>
  <c r="L2576" i="1"/>
  <c r="L2534" i="1"/>
  <c r="L2571" i="1"/>
  <c r="L4757" i="1"/>
  <c r="L5362" i="1"/>
  <c r="L5510" i="1"/>
  <c r="L5142" i="1"/>
  <c r="L4650" i="1"/>
  <c r="L4414" i="1"/>
  <c r="L4319" i="1"/>
  <c r="L475" i="1"/>
  <c r="L4811" i="1"/>
  <c r="L6530" i="1"/>
  <c r="L6531" i="1"/>
  <c r="L4322" i="1"/>
  <c r="L4001" i="1"/>
  <c r="L4894" i="1"/>
  <c r="L4008" i="1"/>
  <c r="L5335" i="1"/>
  <c r="L4865" i="1"/>
  <c r="L4065" i="1"/>
  <c r="L4817" i="1"/>
  <c r="L6407" i="1"/>
  <c r="L4961" i="1"/>
  <c r="L6409" i="1"/>
  <c r="L5312" i="1"/>
  <c r="L5578" i="1"/>
  <c r="L5579" i="1"/>
  <c r="L4685" i="1"/>
  <c r="L6352" i="1"/>
  <c r="L6599" i="1"/>
  <c r="L6600" i="1"/>
  <c r="L3081" i="1"/>
  <c r="L4411" i="1"/>
  <c r="L3205" i="1"/>
  <c r="L6064" i="1"/>
  <c r="L6471" i="1"/>
  <c r="L5834" i="1"/>
  <c r="L6564" i="1"/>
  <c r="L6565" i="1"/>
  <c r="L4823" i="1"/>
  <c r="L4446" i="1"/>
  <c r="L6208" i="1"/>
  <c r="L4064" i="1"/>
  <c r="L4585" i="1"/>
  <c r="L5074" i="1"/>
  <c r="L6217" i="1"/>
  <c r="L4110" i="1"/>
  <c r="L5063" i="1"/>
  <c r="L5998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583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5999" i="1"/>
  <c r="L4333" i="1"/>
  <c r="L4334" i="1"/>
  <c r="L4335" i="1"/>
  <c r="L4336" i="1"/>
  <c r="L4337" i="1"/>
  <c r="L4338" i="1"/>
  <c r="L4339" i="1"/>
  <c r="L6449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6506" i="1"/>
  <c r="L2570" i="1"/>
  <c r="L3187" i="1"/>
  <c r="L6234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5512" i="1"/>
  <c r="L5513" i="1"/>
  <c r="L5514" i="1"/>
  <c r="L5802" i="1"/>
  <c r="L4825" i="1"/>
  <c r="L3530" i="1"/>
  <c r="L4062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5517" i="1"/>
  <c r="L5518" i="1"/>
  <c r="L5519" i="1"/>
  <c r="L5520" i="1"/>
  <c r="L5341" i="1"/>
  <c r="L5108" i="1"/>
  <c r="L6097" i="1"/>
  <c r="L6288" i="1"/>
  <c r="L3743" i="1"/>
  <c r="L6070" i="1"/>
  <c r="L6076" i="1"/>
  <c r="L5275" i="1"/>
  <c r="L4970" i="1"/>
  <c r="L4097" i="1"/>
  <c r="L6078" i="1"/>
  <c r="L2936" i="1"/>
  <c r="L4223" i="1"/>
  <c r="L3610" i="1"/>
  <c r="L6175" i="1"/>
  <c r="L6185" i="1"/>
  <c r="L4646" i="1"/>
  <c r="L3179" i="1"/>
  <c r="L5580" i="1"/>
  <c r="L6515" i="1"/>
  <c r="L3601" i="1"/>
  <c r="L5279" i="1"/>
  <c r="L3178" i="1"/>
  <c r="L1535" i="1"/>
  <c r="L4793" i="1"/>
  <c r="L5583" i="1"/>
  <c r="L6547" i="1"/>
  <c r="L6198" i="1"/>
  <c r="L5584" i="1"/>
  <c r="L998" i="1"/>
  <c r="L4651" i="1"/>
  <c r="L4652" i="1"/>
  <c r="L4653" i="1"/>
  <c r="L4654" i="1"/>
  <c r="L5849" i="1"/>
  <c r="L4624" i="1"/>
  <c r="L4301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977" i="1"/>
  <c r="L5253" i="1"/>
  <c r="L6243" i="1"/>
  <c r="L3221" i="1"/>
  <c r="L2504" i="1"/>
  <c r="L6627" i="1"/>
  <c r="L3691" i="1"/>
  <c r="L4532" i="1"/>
  <c r="L6788" i="1"/>
  <c r="L5292" i="1"/>
  <c r="L6674" i="1"/>
  <c r="L5803" i="1"/>
  <c r="L3519" i="1"/>
  <c r="L4664" i="1"/>
  <c r="L6153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4689" i="1"/>
  <c r="L5307" i="1"/>
  <c r="L6326" i="1"/>
  <c r="L5273" i="1"/>
  <c r="L5684" i="1"/>
  <c r="L5421" i="1"/>
  <c r="L6472" i="1"/>
  <c r="L6008" i="1"/>
  <c r="L4142" i="1"/>
  <c r="L4403" i="1"/>
  <c r="L3096" i="1"/>
  <c r="L4978" i="1"/>
  <c r="L6084" i="1"/>
  <c r="L2562" i="1"/>
  <c r="L4410" i="1"/>
  <c r="L4045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6353" i="1"/>
  <c r="L6009" i="1"/>
  <c r="L4783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5585" i="1"/>
  <c r="L5586" i="1"/>
  <c r="L4927" i="1"/>
  <c r="L4928" i="1"/>
  <c r="L4929" i="1"/>
  <c r="L6256" i="1"/>
  <c r="L6543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4112" i="1"/>
  <c r="L6327" i="1"/>
  <c r="L5958" i="1"/>
  <c r="L6010" i="1"/>
  <c r="L3232" i="1"/>
  <c r="L4007" i="1"/>
  <c r="L4375" i="1"/>
  <c r="L4677" i="1"/>
  <c r="L4678" i="1"/>
  <c r="L4679" i="1"/>
  <c r="L4680" i="1"/>
  <c r="L4681" i="1"/>
  <c r="L2177" i="1"/>
  <c r="L4779" i="1"/>
  <c r="L3176" i="1"/>
  <c r="L5688" i="1"/>
  <c r="L3147" i="1"/>
  <c r="L3458" i="1"/>
  <c r="L3459" i="1"/>
  <c r="L3460" i="1"/>
  <c r="L3461" i="1"/>
  <c r="L4595" i="1"/>
  <c r="L4418" i="1"/>
  <c r="L6054" i="1"/>
  <c r="L4308" i="1"/>
  <c r="L5024" i="1"/>
  <c r="L4882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4738" i="1"/>
  <c r="L3183" i="1"/>
  <c r="L6329" i="1"/>
  <c r="L4645" i="1"/>
  <c r="L4774" i="1"/>
  <c r="L3307" i="1"/>
  <c r="L6093" i="1"/>
  <c r="L1112" i="1"/>
  <c r="L4164" i="1"/>
  <c r="L4467" i="1"/>
  <c r="L5244" i="1"/>
  <c r="L2531" i="1"/>
  <c r="L6740" i="1"/>
  <c r="L3623" i="1"/>
  <c r="L4712" i="1"/>
  <c r="L6832" i="1"/>
  <c r="L4471" i="1"/>
  <c r="L5989" i="1"/>
  <c r="L574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6364" i="1"/>
  <c r="L5196" i="1"/>
  <c r="L5197" i="1"/>
  <c r="L5198" i="1"/>
  <c r="L5199" i="1"/>
  <c r="L4636" i="1"/>
  <c r="L4960" i="1"/>
  <c r="L6582" i="1"/>
  <c r="L4936" i="1"/>
  <c r="L6167" i="1"/>
  <c r="L4383" i="1"/>
  <c r="L6168" i="1"/>
  <c r="L4644" i="1"/>
  <c r="L6841" i="1"/>
  <c r="L3700" i="1"/>
  <c r="L5192" i="1"/>
  <c r="L5589" i="1"/>
  <c r="L4964" i="1"/>
  <c r="L4965" i="1"/>
  <c r="L4966" i="1"/>
  <c r="L4967" i="1"/>
  <c r="L4968" i="1"/>
  <c r="L3701" i="1"/>
  <c r="L6874" i="1"/>
  <c r="L3742" i="1"/>
  <c r="L6261" i="1"/>
  <c r="L5523" i="1"/>
  <c r="L5524" i="1"/>
  <c r="L5526" i="1"/>
  <c r="L5527" i="1"/>
  <c r="L5532" i="1"/>
  <c r="L5534" i="1"/>
  <c r="L5535" i="1"/>
  <c r="L3177" i="1"/>
  <c r="L5239" i="1"/>
  <c r="L5399" i="1"/>
  <c r="L5207" i="1"/>
  <c r="L1113" i="1"/>
  <c r="L4309" i="1"/>
  <c r="L6171" i="1"/>
  <c r="L3184" i="1"/>
  <c r="L6855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6262" i="1"/>
  <c r="L4374" i="1"/>
  <c r="L3792" i="1"/>
  <c r="L3793" i="1"/>
  <c r="L3794" i="1"/>
  <c r="L3795" i="1"/>
  <c r="L3796" i="1"/>
  <c r="L3797" i="1"/>
  <c r="L3798" i="1"/>
  <c r="L3799" i="1"/>
  <c r="L3800" i="1"/>
  <c r="L3801" i="1"/>
  <c r="L3802" i="1"/>
  <c r="L6018" i="1"/>
  <c r="L6394" i="1"/>
  <c r="L5647" i="1"/>
  <c r="L5969" i="1"/>
  <c r="L6586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5333" i="1"/>
  <c r="L4543" i="1"/>
  <c r="L5495" i="1"/>
  <c r="L5496" i="1"/>
  <c r="L5497" i="1"/>
  <c r="L3173" i="1"/>
  <c r="L1116" i="1"/>
  <c r="L4323" i="1"/>
  <c r="L6096" i="1"/>
  <c r="L6423" i="1"/>
  <c r="L5698" i="1"/>
  <c r="L5699" i="1"/>
  <c r="L5319" i="1"/>
  <c r="L6792" i="1"/>
  <c r="L3828" i="1"/>
  <c r="L4887" i="1"/>
  <c r="L6025" i="1"/>
  <c r="L4343" i="1"/>
  <c r="L5115" i="1"/>
  <c r="L4433" i="1"/>
  <c r="L5171" i="1"/>
  <c r="L3754" i="1"/>
  <c r="L4807" i="1"/>
  <c r="L5600" i="1"/>
  <c r="L4123" i="1"/>
  <c r="L5267" i="1"/>
  <c r="L4422" i="1"/>
  <c r="L4423" i="1"/>
  <c r="L4424" i="1"/>
  <c r="L4425" i="1"/>
  <c r="L4426" i="1"/>
  <c r="L4427" i="1"/>
  <c r="L4428" i="1"/>
  <c r="L4429" i="1"/>
  <c r="L4430" i="1"/>
  <c r="L4307" i="1"/>
  <c r="L6441" i="1"/>
  <c r="L5047" i="1"/>
  <c r="L5254" i="1"/>
  <c r="L5255" i="1"/>
  <c r="L5256" i="1"/>
  <c r="L5257" i="1"/>
  <c r="L5258" i="1"/>
  <c r="L5259" i="1"/>
  <c r="L5260" i="1"/>
  <c r="L5261" i="1"/>
  <c r="L5262" i="1"/>
  <c r="L6174" i="1"/>
  <c r="L4718" i="1"/>
  <c r="L4691" i="1"/>
  <c r="L6631" i="1"/>
  <c r="L6558" i="1"/>
  <c r="L5812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6661" i="1"/>
  <c r="L3498" i="1"/>
  <c r="L3499" i="1"/>
  <c r="L3500" i="1"/>
  <c r="L3501" i="1"/>
  <c r="L3502" i="1"/>
  <c r="L3503" i="1"/>
  <c r="L3504" i="1"/>
  <c r="L3505" i="1"/>
  <c r="L3506" i="1"/>
  <c r="L6548" i="1"/>
  <c r="L4698" i="1"/>
  <c r="L4017" i="1"/>
  <c r="L2512" i="1"/>
  <c r="L4812" i="1"/>
  <c r="L4287" i="1"/>
  <c r="L3255" i="1"/>
  <c r="L4890" i="1"/>
  <c r="L4393" i="1"/>
  <c r="L5726" i="1"/>
  <c r="L5727" i="1"/>
  <c r="L4822" i="1"/>
  <c r="L5813" i="1"/>
  <c r="L5715" i="1"/>
  <c r="L6245" i="1"/>
  <c r="L5814" i="1"/>
  <c r="L5536" i="1"/>
  <c r="L5537" i="1"/>
  <c r="L5538" i="1"/>
  <c r="L5546" i="1"/>
  <c r="L5547" i="1"/>
  <c r="L5548" i="1"/>
  <c r="L5549" i="1"/>
  <c r="L5550" i="1"/>
  <c r="L5551" i="1"/>
  <c r="L5552" i="1"/>
  <c r="L6077" i="1"/>
  <c r="L6641" i="1"/>
  <c r="L4879" i="1"/>
  <c r="L5815" i="1"/>
  <c r="L3619" i="1"/>
  <c r="L5528" i="1"/>
  <c r="L5529" i="1"/>
  <c r="L4704" i="1"/>
  <c r="L4873" i="1"/>
  <c r="L2371" i="1"/>
  <c r="L2372" i="1"/>
  <c r="L3702" i="1"/>
  <c r="L5058" i="1"/>
  <c r="L4751" i="1"/>
  <c r="L4819" i="1"/>
  <c r="L4421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3722" i="1"/>
  <c r="L5091" i="1"/>
  <c r="L4099" i="1"/>
  <c r="L5005" i="1"/>
  <c r="L6230" i="1"/>
  <c r="L4734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5252" i="1"/>
  <c r="L5717" i="1"/>
  <c r="L5719" i="1"/>
  <c r="L6118" i="1"/>
  <c r="L4799" i="1"/>
  <c r="L5539" i="1"/>
  <c r="L5540" i="1"/>
  <c r="L5541" i="1"/>
  <c r="L5542" i="1"/>
  <c r="L4211" i="1"/>
  <c r="L4212" i="1"/>
  <c r="L4213" i="1"/>
  <c r="L4214" i="1"/>
  <c r="L4215" i="1"/>
  <c r="L4216" i="1"/>
  <c r="L4217" i="1"/>
  <c r="L4218" i="1"/>
  <c r="L4219" i="1"/>
  <c r="L4220" i="1"/>
  <c r="L4221" i="1"/>
  <c r="L3710" i="1"/>
  <c r="L6035" i="1"/>
  <c r="L4020" i="1"/>
  <c r="L6827" i="1"/>
  <c r="L5107" i="1"/>
  <c r="L5756" i="1"/>
  <c r="L5757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5148" i="1"/>
  <c r="L4792" i="1"/>
  <c r="L4030" i="1"/>
  <c r="L4660" i="1"/>
  <c r="L3529" i="1"/>
  <c r="L5392" i="1"/>
  <c r="L5603" i="1"/>
  <c r="L6119" i="1"/>
  <c r="L4225" i="1"/>
  <c r="L4226" i="1"/>
  <c r="L3714" i="1"/>
  <c r="L5891" i="1"/>
  <c r="L5892" i="1"/>
  <c r="L5893" i="1"/>
  <c r="L5894" i="1"/>
  <c r="L5895" i="1"/>
  <c r="L5896" i="1"/>
  <c r="L3228" i="1"/>
  <c r="L3655" i="1"/>
  <c r="L5149" i="1"/>
  <c r="L6344" i="1"/>
  <c r="L4466" i="1"/>
  <c r="L6157" i="1"/>
  <c r="L2549" i="1"/>
  <c r="L5406" i="1"/>
  <c r="L6259" i="1"/>
  <c r="L5155" i="1"/>
  <c r="L6520" i="1"/>
  <c r="L3954" i="1"/>
  <c r="L5870" i="1"/>
  <c r="L5871" i="1"/>
  <c r="L6293" i="1"/>
  <c r="L4468" i="1"/>
  <c r="L4555" i="1"/>
  <c r="L6083" i="1"/>
  <c r="L5819" i="1"/>
  <c r="L5820" i="1"/>
  <c r="L5750" i="1"/>
  <c r="L5751" i="1"/>
  <c r="L5752" i="1"/>
  <c r="L5753" i="1"/>
  <c r="L5754" i="1"/>
  <c r="L5759" i="1"/>
  <c r="L3315" i="1"/>
  <c r="L2544" i="1"/>
  <c r="L5922" i="1"/>
  <c r="L5923" i="1"/>
  <c r="L4377" i="1"/>
  <c r="L4992" i="1"/>
  <c r="L2074" i="1"/>
  <c r="L4108" i="1"/>
  <c r="L3860" i="1"/>
  <c r="L3861" i="1"/>
  <c r="L3862" i="1"/>
  <c r="L3863" i="1"/>
  <c r="L3864" i="1"/>
  <c r="L3865" i="1"/>
  <c r="L3866" i="1"/>
  <c r="L3867" i="1"/>
  <c r="L3868" i="1"/>
  <c r="L3869" i="1"/>
  <c r="L4535" i="1"/>
  <c r="L4465" i="1"/>
  <c r="L6030" i="1"/>
  <c r="L6031" i="1"/>
  <c r="L5873" i="1"/>
  <c r="L6681" i="1"/>
  <c r="L4475" i="1"/>
  <c r="L4476" i="1"/>
  <c r="L4477" i="1"/>
  <c r="L4478" i="1"/>
  <c r="L4479" i="1"/>
  <c r="L4480" i="1"/>
  <c r="L4481" i="1"/>
  <c r="L4482" i="1"/>
  <c r="L4483" i="1"/>
  <c r="L4484" i="1"/>
  <c r="L4485" i="1"/>
  <c r="L6216" i="1"/>
  <c r="L4974" i="1"/>
  <c r="L4067" i="1"/>
  <c r="L6159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5761" i="1"/>
  <c r="L5066" i="1"/>
  <c r="L5067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5825" i="1"/>
  <c r="L5826" i="1"/>
  <c r="L3719" i="1"/>
  <c r="L4406" i="1"/>
  <c r="L6278" i="1"/>
  <c r="L4284" i="1"/>
  <c r="L5269" i="1"/>
  <c r="L4958" i="1"/>
  <c r="L6542" i="1"/>
  <c r="L5097" i="1"/>
  <c r="L4528" i="1"/>
  <c r="L4529" i="1"/>
  <c r="L4790" i="1"/>
  <c r="L5787" i="1"/>
  <c r="L5943" i="1"/>
  <c r="L6749" i="1"/>
  <c r="L5609" i="1"/>
  <c r="L5243" i="1"/>
  <c r="L5983" i="1"/>
  <c r="L6710" i="1"/>
  <c r="L5332" i="1"/>
  <c r="L5309" i="1"/>
  <c r="L6235" i="1"/>
  <c r="L6236" i="1"/>
  <c r="L6163" i="1"/>
  <c r="L6164" i="1"/>
  <c r="L5874" i="1"/>
  <c r="L6280" i="1"/>
  <c r="L3341" i="1"/>
  <c r="L4408" i="1"/>
  <c r="L5174" i="1"/>
  <c r="L5654" i="1"/>
  <c r="L3621" i="1"/>
  <c r="L4379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6059" i="1"/>
  <c r="L4889" i="1"/>
  <c r="L6517" i="1"/>
  <c r="L4300" i="1"/>
  <c r="L5104" i="1"/>
  <c r="L4114" i="1"/>
  <c r="L5355" i="1"/>
  <c r="L5356" i="1"/>
  <c r="L5357" i="1"/>
  <c r="L5358" i="1"/>
  <c r="L5359" i="1"/>
  <c r="L5360" i="1"/>
  <c r="L5361" i="1"/>
  <c r="L4818" i="1"/>
  <c r="L4530" i="1"/>
  <c r="L3340" i="1"/>
  <c r="L5164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5875" i="1"/>
  <c r="L4567" i="1"/>
  <c r="L4540" i="1"/>
  <c r="L5287" i="1"/>
  <c r="L5320" i="1"/>
  <c r="L4843" i="1"/>
  <c r="L4844" i="1"/>
  <c r="L4845" i="1"/>
  <c r="L4846" i="1"/>
  <c r="L4847" i="1"/>
  <c r="L4848" i="1"/>
  <c r="L4849" i="1"/>
  <c r="L4850" i="1"/>
  <c r="L4851" i="1"/>
  <c r="L5831" i="1"/>
  <c r="L5832" i="1"/>
  <c r="L6067" i="1"/>
  <c r="L6068" i="1"/>
  <c r="L5144" i="1"/>
  <c r="L5313" i="1"/>
  <c r="L5288" i="1"/>
  <c r="L5105" i="1"/>
  <c r="L4854" i="1"/>
  <c r="L4855" i="1"/>
  <c r="L4856" i="1"/>
  <c r="L4857" i="1"/>
  <c r="L4858" i="1"/>
  <c r="L4859" i="1"/>
  <c r="L4860" i="1"/>
  <c r="L4794" i="1"/>
  <c r="L6354" i="1"/>
  <c r="L6438" i="1"/>
  <c r="L3615" i="1"/>
  <c r="L4690" i="1"/>
  <c r="L6273" i="1"/>
  <c r="L6274" i="1"/>
  <c r="L5957" i="1"/>
  <c r="L4235" i="1"/>
  <c r="L5788" i="1"/>
  <c r="L4257" i="1"/>
  <c r="L4258" i="1"/>
  <c r="L4259" i="1"/>
  <c r="L4260" i="1"/>
  <c r="L4261" i="1"/>
  <c r="L4262" i="1"/>
  <c r="L4263" i="1"/>
  <c r="L4264" i="1"/>
  <c r="L4265" i="1"/>
  <c r="L3721" i="1"/>
  <c r="L4959" i="1"/>
  <c r="L4431" i="1"/>
  <c r="L5353" i="1"/>
  <c r="L5276" i="1"/>
  <c r="L5330" i="1"/>
  <c r="L4113" i="1"/>
  <c r="L3299" i="1"/>
  <c r="L6883" i="1"/>
  <c r="L3885" i="1"/>
  <c r="L6270" i="1"/>
  <c r="L5403" i="1"/>
  <c r="L3174" i="1"/>
  <c r="L4665" i="1"/>
  <c r="L6473" i="1"/>
  <c r="L6546" i="1"/>
  <c r="L5169" i="1"/>
  <c r="L6445" i="1"/>
  <c r="L6209" i="1"/>
  <c r="L621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6392" i="1"/>
  <c r="L6375" i="1"/>
  <c r="L6376" i="1"/>
  <c r="L4413" i="1"/>
  <c r="L6393" i="1"/>
  <c r="L5322" i="1"/>
  <c r="L6062" i="1"/>
  <c r="L5987" i="1"/>
  <c r="L5118" i="1"/>
  <c r="L5119" i="1"/>
  <c r="L5120" i="1"/>
  <c r="L5121" i="1"/>
  <c r="L5122" i="1"/>
  <c r="L5123" i="1"/>
  <c r="L5655" i="1"/>
  <c r="L5656" i="1"/>
  <c r="L5657" i="1"/>
  <c r="L5988" i="1"/>
  <c r="L3684" i="1"/>
  <c r="L5731" i="1"/>
  <c r="L4791" i="1"/>
  <c r="L5126" i="1"/>
  <c r="L5127" i="1"/>
  <c r="L5128" i="1"/>
  <c r="L5129" i="1"/>
  <c r="L5130" i="1"/>
  <c r="L5131" i="1"/>
  <c r="L5132" i="1"/>
  <c r="L5133" i="1"/>
  <c r="L5134" i="1"/>
  <c r="L6879" i="1"/>
  <c r="L5879" i="1"/>
  <c r="L5083" i="1"/>
  <c r="L6365" i="1"/>
  <c r="L6291" i="1"/>
  <c r="L5241" i="1"/>
  <c r="L5139" i="1"/>
  <c r="L5140" i="1"/>
  <c r="L5141" i="1"/>
  <c r="L4355" i="1"/>
  <c r="L4729" i="1"/>
  <c r="L5395" i="1"/>
  <c r="L5001" i="1"/>
  <c r="L6672" i="1"/>
  <c r="L6272" i="1"/>
  <c r="L4864" i="1"/>
  <c r="L5193" i="1"/>
  <c r="L5329" i="1"/>
  <c r="L5216" i="1"/>
  <c r="L3659" i="1"/>
  <c r="L6664" i="1"/>
  <c r="L6296" i="1"/>
  <c r="L5150" i="1"/>
  <c r="L6435" i="1"/>
  <c r="L6436" i="1"/>
  <c r="L4579" i="1"/>
  <c r="L4580" i="1"/>
  <c r="L4581" i="1"/>
  <c r="L4582" i="1"/>
  <c r="L4583" i="1"/>
  <c r="L5151" i="1"/>
  <c r="L5398" i="1"/>
  <c r="L3660" i="1"/>
  <c r="L3737" i="1"/>
  <c r="L4321" i="1"/>
  <c r="L5136" i="1"/>
  <c r="L4537" i="1"/>
  <c r="L3171" i="1"/>
  <c r="L6099" i="1"/>
  <c r="L5838" i="1"/>
  <c r="L5839" i="1"/>
  <c r="L5840" i="1"/>
  <c r="L5841" i="1"/>
  <c r="L5842" i="1"/>
  <c r="L5843" i="1"/>
  <c r="L5844" i="1"/>
  <c r="L5845" i="1"/>
  <c r="L5846" i="1"/>
  <c r="L5847" i="1"/>
  <c r="L6201" i="1"/>
  <c r="L5157" i="1"/>
  <c r="L5301" i="1"/>
  <c r="L6323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6024" i="1"/>
  <c r="L4412" i="1"/>
  <c r="L3583" i="1"/>
  <c r="L3744" i="1"/>
  <c r="L6426" i="1"/>
  <c r="L5428" i="1"/>
  <c r="L5429" i="1"/>
  <c r="L5430" i="1"/>
  <c r="L5431" i="1"/>
  <c r="L5432" i="1"/>
  <c r="L5433" i="1"/>
  <c r="L5434" i="1"/>
  <c r="L3664" i="1"/>
  <c r="L3757" i="1"/>
  <c r="L5436" i="1"/>
  <c r="L5437" i="1"/>
  <c r="L5438" i="1"/>
  <c r="L5439" i="1"/>
  <c r="L4962" i="1"/>
  <c r="L4457" i="1"/>
  <c r="L6605" i="1"/>
  <c r="L5939" i="1"/>
  <c r="L3716" i="1"/>
  <c r="L6505" i="1"/>
  <c r="L6310" i="1"/>
  <c r="L5321" i="1"/>
  <c r="L5940" i="1"/>
  <c r="L5441" i="1"/>
  <c r="L5442" i="1"/>
  <c r="L5443" i="1"/>
  <c r="L5444" i="1"/>
  <c r="L5445" i="1"/>
  <c r="L5446" i="1"/>
  <c r="L5447" i="1"/>
  <c r="L5448" i="1"/>
  <c r="L5449" i="1"/>
  <c r="L5450" i="1"/>
  <c r="L3570" i="1"/>
  <c r="L3571" i="1"/>
  <c r="L3572" i="1"/>
  <c r="L3573" i="1"/>
  <c r="L3574" i="1"/>
  <c r="L3575" i="1"/>
  <c r="L6563" i="1"/>
  <c r="L4730" i="1"/>
  <c r="L4291" i="1"/>
  <c r="L5852" i="1"/>
  <c r="L5882" i="1"/>
  <c r="L6443" i="1"/>
  <c r="L6205" i="1"/>
  <c r="L5246" i="1"/>
  <c r="L3625" i="1"/>
  <c r="L6002" i="1"/>
  <c r="L6003" i="1"/>
  <c r="L6004" i="1"/>
  <c r="L3709" i="1"/>
  <c r="L5735" i="1"/>
  <c r="L5736" i="1"/>
  <c r="L5737" i="1"/>
  <c r="L4803" i="1"/>
  <c r="L6079" i="1"/>
  <c r="L4907" i="1"/>
  <c r="L4908" i="1"/>
  <c r="L4909" i="1"/>
  <c r="L4910" i="1"/>
  <c r="L4085" i="1"/>
  <c r="L5189" i="1"/>
  <c r="L6544" i="1"/>
  <c r="L5993" i="1"/>
  <c r="L4086" i="1"/>
  <c r="L4816" i="1"/>
  <c r="L4384" i="1"/>
  <c r="L4234" i="1"/>
  <c r="L4541" i="1"/>
  <c r="L2565" i="1"/>
  <c r="L5691" i="1"/>
  <c r="L5692" i="1"/>
  <c r="L5693" i="1"/>
  <c r="L5694" i="1"/>
  <c r="L5695" i="1"/>
  <c r="L5696" i="1"/>
  <c r="L5697" i="1"/>
  <c r="L4806" i="1"/>
  <c r="L2578" i="1"/>
  <c r="L5290" i="1"/>
  <c r="L5700" i="1"/>
  <c r="L5701" i="1"/>
  <c r="L5702" i="1"/>
  <c r="L5703" i="1"/>
  <c r="L5704" i="1"/>
  <c r="L5705" i="1"/>
  <c r="L5706" i="1"/>
  <c r="L5707" i="1"/>
  <c r="L5388" i="1"/>
  <c r="L5970" i="1"/>
  <c r="L5971" i="1"/>
  <c r="L3956" i="1"/>
  <c r="L5179" i="1"/>
  <c r="L5713" i="1"/>
  <c r="L5714" i="1"/>
  <c r="L6126" i="1"/>
  <c r="L5996" i="1"/>
  <c r="L5972" i="1"/>
  <c r="L6697" i="1"/>
  <c r="L4971" i="1"/>
  <c r="L6151" i="1"/>
  <c r="L6152" i="1"/>
  <c r="L4165" i="1"/>
  <c r="L5348" i="1"/>
  <c r="L5853" i="1"/>
  <c r="L4740" i="1"/>
  <c r="L4158" i="1"/>
  <c r="L4972" i="1"/>
  <c r="L5947" i="1"/>
  <c r="L4878" i="1"/>
  <c r="L5295" i="1"/>
  <c r="L6160" i="1"/>
  <c r="L6128" i="1"/>
  <c r="L6602" i="1"/>
  <c r="L5975" i="1"/>
  <c r="L6626" i="1"/>
  <c r="L4741" i="1"/>
  <c r="L3235" i="1"/>
  <c r="L3522" i="1"/>
  <c r="L6873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872" i="1"/>
  <c r="L4642" i="1"/>
  <c r="L6521" i="1"/>
  <c r="L6649" i="1"/>
  <c r="L4733" i="1"/>
  <c r="L6162" i="1"/>
  <c r="L6786" i="1"/>
  <c r="L6787" i="1"/>
  <c r="L3718" i="1"/>
  <c r="L5210" i="1"/>
  <c r="L5211" i="1"/>
  <c r="L5212" i="1"/>
  <c r="L5213" i="1"/>
  <c r="L5214" i="1"/>
  <c r="L5215" i="1"/>
  <c r="L4813" i="1"/>
  <c r="L5897" i="1"/>
  <c r="L5898" i="1"/>
  <c r="L5899" i="1"/>
  <c r="L5900" i="1"/>
  <c r="L5901" i="1"/>
  <c r="L5902" i="1"/>
  <c r="L6165" i="1"/>
  <c r="L5081" i="1"/>
  <c r="L6130" i="1"/>
  <c r="L5805" i="1"/>
  <c r="L3535" i="1"/>
  <c r="L5037" i="1"/>
  <c r="L4643" i="1"/>
  <c r="L4527" i="1"/>
  <c r="L5905" i="1"/>
  <c r="L5906" i="1"/>
  <c r="L5907" i="1"/>
  <c r="L4041" i="1"/>
  <c r="L6001" i="1"/>
  <c r="L6318" i="1"/>
  <c r="L5242" i="1"/>
  <c r="L4901" i="1"/>
  <c r="L5909" i="1"/>
  <c r="L5910" i="1"/>
  <c r="L5911" i="1"/>
  <c r="L5912" i="1"/>
  <c r="L5913" i="1"/>
  <c r="L5914" i="1"/>
  <c r="L6264" i="1"/>
  <c r="L6265" i="1"/>
  <c r="L4523" i="1"/>
  <c r="L6561" i="1"/>
  <c r="L4695" i="1"/>
  <c r="L6541" i="1"/>
  <c r="L4058" i="1"/>
  <c r="L5925" i="1"/>
  <c r="L4884" i="1"/>
  <c r="L5981" i="1"/>
  <c r="L6086" i="1"/>
  <c r="L6087" i="1"/>
  <c r="L6037" i="1"/>
  <c r="L6088" i="1"/>
  <c r="L6223" i="1"/>
  <c r="L3217" i="1"/>
  <c r="L6650" i="1"/>
  <c r="L5334" i="1"/>
  <c r="L6038" i="1"/>
  <c r="L6535" i="1"/>
  <c r="L6040" i="1"/>
  <c r="L6041" i="1"/>
  <c r="L6042" i="1"/>
  <c r="L4344" i="1"/>
  <c r="L6369" i="1"/>
  <c r="L6370" i="1"/>
  <c r="L6371" i="1"/>
  <c r="L6372" i="1"/>
  <c r="L6043" i="1"/>
  <c r="L6044" i="1"/>
  <c r="L6045" i="1"/>
  <c r="L6046" i="1"/>
  <c r="L5306" i="1"/>
  <c r="L6039" i="1"/>
  <c r="L6047" i="1"/>
  <c r="L4409" i="1"/>
  <c r="L5543" i="1"/>
  <c r="L5544" i="1"/>
  <c r="L5545" i="1"/>
  <c r="L4808" i="1"/>
  <c r="L6049" i="1"/>
  <c r="L6050" i="1"/>
  <c r="L6051" i="1"/>
  <c r="L6052" i="1"/>
  <c r="L4459" i="1"/>
  <c r="L5289" i="1"/>
  <c r="L6470" i="1"/>
  <c r="L4117" i="1"/>
  <c r="L6571" i="1"/>
  <c r="L6677" i="1"/>
  <c r="L5861" i="1"/>
  <c r="L5862" i="1"/>
  <c r="L4347" i="1"/>
  <c r="L4348" i="1"/>
  <c r="L4349" i="1"/>
  <c r="L4350" i="1"/>
  <c r="L4351" i="1"/>
  <c r="L4352" i="1"/>
  <c r="L4353" i="1"/>
  <c r="L4354" i="1"/>
  <c r="L6136" i="1"/>
  <c r="L4015" i="1"/>
  <c r="L6137" i="1"/>
  <c r="L6138" i="1"/>
  <c r="L5238" i="1"/>
  <c r="L5264" i="1"/>
  <c r="L4161" i="1"/>
  <c r="L6639" i="1"/>
  <c r="L6007" i="1"/>
  <c r="L5324" i="1"/>
  <c r="L4222" i="1"/>
  <c r="L5391" i="1"/>
  <c r="L6636" i="1"/>
  <c r="L6254" i="1"/>
  <c r="L5043" i="1"/>
  <c r="L4329" i="1"/>
  <c r="L5294" i="1"/>
  <c r="L4728" i="1"/>
  <c r="L5249" i="1"/>
  <c r="L5240" i="1"/>
  <c r="L6140" i="1"/>
  <c r="L4673" i="1"/>
  <c r="L3252" i="1"/>
  <c r="L6275" i="1"/>
  <c r="L4893" i="1"/>
  <c r="L2612" i="1"/>
  <c r="L6433" i="1"/>
  <c r="L6176" i="1"/>
  <c r="L6177" i="1"/>
  <c r="L6178" i="1"/>
  <c r="L6179" i="1"/>
  <c r="L6180" i="1"/>
  <c r="L6181" i="1"/>
  <c r="L6182" i="1"/>
  <c r="L6183" i="1"/>
  <c r="L6184" i="1"/>
  <c r="L4357" i="1"/>
  <c r="L5336" i="1"/>
  <c r="L5086" i="1"/>
  <c r="L6257" i="1"/>
  <c r="L6187" i="1"/>
  <c r="L6188" i="1"/>
  <c r="L6189" i="1"/>
  <c r="L6190" i="1"/>
  <c r="L6191" i="1"/>
  <c r="L6192" i="1"/>
  <c r="L6193" i="1"/>
  <c r="L6194" i="1"/>
  <c r="L6195" i="1"/>
  <c r="L6276" i="1"/>
  <c r="L5087" i="1"/>
  <c r="L6199" i="1"/>
  <c r="L6200" i="1"/>
  <c r="L2582" i="1"/>
  <c r="L5954" i="1"/>
  <c r="L3804" i="1"/>
  <c r="L5793" i="1"/>
  <c r="L5794" i="1"/>
  <c r="L5795" i="1"/>
  <c r="L5796" i="1"/>
  <c r="L5370" i="1"/>
  <c r="L4758" i="1"/>
  <c r="L4742" i="1"/>
  <c r="L4392" i="1"/>
  <c r="L6662" i="1"/>
  <c r="L6663" i="1"/>
  <c r="L5270" i="1"/>
  <c r="L5143" i="1"/>
  <c r="L6212" i="1"/>
  <c r="L5109" i="1"/>
  <c r="L4101" i="1"/>
  <c r="L5304" i="1"/>
  <c r="L4746" i="1"/>
  <c r="L6314" i="1"/>
  <c r="L5116" i="1"/>
  <c r="L6142" i="1"/>
  <c r="L6723" i="1"/>
  <c r="L6724" i="1"/>
  <c r="L6509" i="1"/>
  <c r="L6510" i="1"/>
  <c r="L6511" i="1"/>
  <c r="L6277" i="1"/>
  <c r="L6688" i="1"/>
  <c r="L6056" i="1"/>
  <c r="L4148" i="1"/>
  <c r="L6608" i="1"/>
  <c r="L6297" i="1"/>
  <c r="L6298" i="1"/>
  <c r="L4121" i="1"/>
  <c r="L6299" i="1"/>
  <c r="L6300" i="1"/>
  <c r="L6301" i="1"/>
  <c r="L4551" i="1"/>
  <c r="L6147" i="1"/>
  <c r="L5251" i="1"/>
  <c r="L6623" i="1"/>
  <c r="L6303" i="1"/>
  <c r="L6304" i="1"/>
  <c r="L6305" i="1"/>
  <c r="L6306" i="1"/>
  <c r="L6307" i="1"/>
  <c r="L6308" i="1"/>
  <c r="L5407" i="1"/>
  <c r="L3745" i="1"/>
  <c r="L5145" i="1"/>
  <c r="L4719" i="1"/>
  <c r="L4720" i="1"/>
  <c r="L4721" i="1"/>
  <c r="L4722" i="1"/>
  <c r="L4723" i="1"/>
  <c r="L6149" i="1"/>
  <c r="L6232" i="1"/>
  <c r="L4461" i="1"/>
  <c r="L4853" i="1"/>
  <c r="L5964" i="1"/>
  <c r="L5965" i="1"/>
  <c r="L5966" i="1"/>
  <c r="L5967" i="1"/>
  <c r="L4227" i="1"/>
  <c r="L6313" i="1"/>
  <c r="L6635" i="1"/>
  <c r="L6668" i="1"/>
  <c r="L6100" i="1"/>
  <c r="L4151" i="1"/>
  <c r="L6711" i="1"/>
  <c r="L2690" i="1"/>
  <c r="L6233" i="1"/>
  <c r="L6395" i="1"/>
  <c r="L6396" i="1"/>
  <c r="L6397" i="1"/>
  <c r="L5182" i="1"/>
  <c r="L4744" i="1"/>
  <c r="L6398" i="1"/>
  <c r="L6399" i="1"/>
  <c r="L6400" i="1"/>
  <c r="L6214" i="1"/>
  <c r="L2077" i="1"/>
  <c r="L6770" i="1"/>
  <c r="L2404" i="1"/>
  <c r="L2405" i="1"/>
  <c r="L2406" i="1"/>
  <c r="L6774" i="1"/>
  <c r="L4525" i="1"/>
  <c r="L6404" i="1"/>
  <c r="L6405" i="1"/>
  <c r="L6406" i="1"/>
  <c r="L6215" i="1"/>
  <c r="L6328" i="1"/>
  <c r="L6266" i="1"/>
  <c r="L4749" i="1"/>
  <c r="L4224" i="1"/>
  <c r="L6467" i="1"/>
  <c r="L3708" i="1"/>
  <c r="L4703" i="1"/>
  <c r="L3626" i="1"/>
  <c r="L3312" i="1"/>
  <c r="L6598" i="1"/>
  <c r="L2687" i="1"/>
  <c r="L5293" i="1"/>
  <c r="L6632" i="1"/>
  <c r="L4400" i="1"/>
  <c r="L6381" i="1"/>
  <c r="L6382" i="1"/>
  <c r="L5204" i="1"/>
  <c r="L6123" i="1"/>
  <c r="L6124" i="1"/>
  <c r="L6125" i="1"/>
  <c r="L6238" i="1"/>
  <c r="L6020" i="1"/>
  <c r="L6022" i="1"/>
  <c r="L3831" i="1"/>
  <c r="L6791" i="1"/>
  <c r="L6455" i="1"/>
  <c r="L6456" i="1"/>
  <c r="L6457" i="1"/>
  <c r="L6458" i="1"/>
  <c r="L6459" i="1"/>
  <c r="L6460" i="1"/>
  <c r="L4419" i="1"/>
  <c r="L5050" i="1"/>
  <c r="L5051" i="1"/>
  <c r="L5052" i="1"/>
  <c r="L5053" i="1"/>
  <c r="L5054" i="1"/>
  <c r="L5055" i="1"/>
  <c r="L5056" i="1"/>
  <c r="L5057" i="1"/>
  <c r="L4821" i="1"/>
  <c r="L6023" i="1"/>
  <c r="L5667" i="1"/>
  <c r="L5562" i="1"/>
  <c r="L6461" i="1"/>
  <c r="L6462" i="1"/>
  <c r="L6463" i="1"/>
  <c r="L6464" i="1"/>
  <c r="L6465" i="1"/>
  <c r="L6466" i="1"/>
  <c r="L6574" i="1"/>
  <c r="L6241" i="1"/>
  <c r="L4028" i="1"/>
  <c r="L4405" i="1"/>
  <c r="L5135" i="1"/>
  <c r="L6345" i="1"/>
  <c r="L6289" i="1"/>
  <c r="L5300" i="1"/>
  <c r="L4885" i="1"/>
  <c r="L6628" i="1"/>
  <c r="L6629" i="1"/>
  <c r="L6630" i="1"/>
  <c r="L4520" i="1"/>
  <c r="L6269" i="1"/>
  <c r="L4166" i="1"/>
  <c r="L5068" i="1"/>
  <c r="L5069" i="1"/>
  <c r="L5070" i="1"/>
  <c r="L5071" i="1"/>
  <c r="L5072" i="1"/>
  <c r="L5990" i="1"/>
  <c r="L4861" i="1"/>
  <c r="L3222" i="1"/>
  <c r="L5106" i="1"/>
  <c r="L6388" i="1"/>
  <c r="L3310" i="1"/>
  <c r="L6249" i="1"/>
  <c r="L6250" i="1"/>
  <c r="L6251" i="1"/>
  <c r="L6252" i="1"/>
  <c r="L6253" i="1"/>
  <c r="L4154" i="1"/>
  <c r="L5137" i="1"/>
  <c r="L6528" i="1"/>
  <c r="L6416" i="1"/>
  <c r="L6081" i="1"/>
  <c r="L6368" i="1"/>
  <c r="L4775" i="1"/>
  <c r="L4571" i="1"/>
  <c r="L6780" i="1"/>
  <c r="L6634" i="1"/>
  <c r="L4874" i="1"/>
  <c r="L6812" i="1"/>
  <c r="L6658" i="1"/>
  <c r="L6659" i="1"/>
  <c r="L6660" i="1"/>
  <c r="L4538" i="1"/>
  <c r="L5138" i="1"/>
  <c r="L6166" i="1"/>
  <c r="L4167" i="1"/>
  <c r="L6417" i="1"/>
  <c r="L4886" i="1"/>
  <c r="L4233" i="1"/>
  <c r="L5376" i="1"/>
  <c r="L5377" i="1"/>
  <c r="L5378" i="1"/>
  <c r="L5379" i="1"/>
  <c r="L5380" i="1"/>
  <c r="L5381" i="1"/>
  <c r="L5382" i="1"/>
  <c r="L5383" i="1"/>
  <c r="L5384" i="1"/>
  <c r="L6714" i="1"/>
  <c r="L5669" i="1"/>
  <c r="L5672" i="1"/>
  <c r="L6494" i="1"/>
  <c r="L4539" i="1"/>
  <c r="L6803" i="1"/>
  <c r="L6576" i="1"/>
  <c r="L6577" i="1"/>
  <c r="L5165" i="1"/>
  <c r="L6578" i="1"/>
  <c r="L6579" i="1"/>
  <c r="L6580" i="1"/>
  <c r="L6581" i="1"/>
  <c r="L6356" i="1"/>
  <c r="L6357" i="1"/>
  <c r="L6358" i="1"/>
  <c r="L6359" i="1"/>
  <c r="L6360" i="1"/>
  <c r="L6361" i="1"/>
  <c r="L6362" i="1"/>
  <c r="L6029" i="1"/>
  <c r="L6032" i="1"/>
  <c r="L6033" i="1"/>
  <c r="L6034" i="1"/>
  <c r="L6640" i="1"/>
  <c r="L6350" i="1"/>
  <c r="L6246" i="1"/>
  <c r="L4815" i="1"/>
  <c r="L6683" i="1"/>
  <c r="L6684" i="1"/>
  <c r="L6685" i="1"/>
  <c r="L3316" i="1"/>
  <c r="L4899" i="1"/>
  <c r="L4754" i="1"/>
  <c r="L6374" i="1"/>
  <c r="L6132" i="1"/>
  <c r="L5168" i="1"/>
  <c r="L4900" i="1"/>
  <c r="L6133" i="1"/>
  <c r="L4784" i="1"/>
  <c r="L4897" i="1"/>
  <c r="L6225" i="1"/>
  <c r="L5961" i="1"/>
  <c r="L5274" i="1"/>
  <c r="L5085" i="1"/>
  <c r="L5567" i="1"/>
  <c r="L5568" i="1"/>
  <c r="L6614" i="1"/>
  <c r="L6615" i="1"/>
  <c r="L6616" i="1"/>
  <c r="L6325" i="1"/>
  <c r="L4118" i="1"/>
  <c r="L4902" i="1"/>
  <c r="L6618" i="1"/>
  <c r="L6619" i="1"/>
  <c r="L6620" i="1"/>
  <c r="L6708" i="1"/>
  <c r="L6709" i="1"/>
  <c r="L5344" i="1"/>
  <c r="L4449" i="1"/>
  <c r="L4573" i="1"/>
  <c r="L4155" i="1"/>
  <c r="L6621" i="1"/>
  <c r="L6431" i="1"/>
  <c r="L6432" i="1"/>
  <c r="L5673" i="1"/>
  <c r="L5674" i="1"/>
  <c r="L5675" i="1"/>
  <c r="L5676" i="1"/>
  <c r="L5677" i="1"/>
  <c r="L5678" i="1"/>
  <c r="L5679" i="1"/>
  <c r="L5680" i="1"/>
  <c r="L5681" i="1"/>
  <c r="L5682" i="1"/>
  <c r="L5683" i="1"/>
  <c r="L5200" i="1"/>
  <c r="L4522" i="1"/>
  <c r="L4474" i="1"/>
  <c r="L5124" i="1"/>
  <c r="L3188" i="1"/>
  <c r="L3189" i="1"/>
  <c r="L3190" i="1"/>
  <c r="L3191" i="1"/>
  <c r="L3192" i="1"/>
  <c r="L5110" i="1"/>
  <c r="L6186" i="1"/>
  <c r="L6666" i="1"/>
  <c r="L4159" i="1"/>
  <c r="L6468" i="1"/>
  <c r="L4702" i="1"/>
  <c r="L4871" i="1"/>
  <c r="L6739" i="1"/>
  <c r="L6412" i="1"/>
  <c r="L6644" i="1"/>
  <c r="L4707" i="1"/>
  <c r="L6498" i="1"/>
  <c r="L6413" i="1"/>
  <c r="L5205" i="1"/>
  <c r="L4696" i="1"/>
  <c r="L6316" i="1"/>
  <c r="L5316" i="1"/>
  <c r="L4810" i="1"/>
  <c r="L4686" i="1"/>
  <c r="L4699" i="1"/>
  <c r="L5172" i="1"/>
  <c r="L5156" i="1"/>
  <c r="L5173" i="1"/>
  <c r="L4569" i="1"/>
  <c r="L6141" i="1"/>
  <c r="L5917" i="1"/>
  <c r="L5918" i="1"/>
  <c r="L5919" i="1"/>
  <c r="L5920" i="1"/>
  <c r="L6765" i="1"/>
  <c r="L6766" i="1"/>
  <c r="L6767" i="1"/>
  <c r="L6768" i="1"/>
  <c r="L6769" i="1"/>
  <c r="L6282" i="1"/>
  <c r="L4472" i="1"/>
  <c r="L6673" i="1"/>
  <c r="L4470" i="1"/>
  <c r="L6675" i="1"/>
  <c r="L6428" i="1"/>
  <c r="L6385" i="1"/>
  <c r="L5366" i="1"/>
  <c r="L6539" i="1"/>
  <c r="L4521" i="1"/>
  <c r="L6773" i="1"/>
  <c r="L6679" i="1"/>
  <c r="L5187" i="1"/>
  <c r="L5342" i="1"/>
  <c r="L5064" i="1"/>
  <c r="L6330" i="1"/>
  <c r="L4451" i="1"/>
  <c r="L6551" i="1"/>
  <c r="L5931" i="1"/>
  <c r="L5932" i="1"/>
  <c r="L4163" i="1"/>
  <c r="L5190" i="1"/>
  <c r="L3966" i="1"/>
  <c r="L6785" i="1"/>
  <c r="L2691" i="1"/>
  <c r="L4232" i="1"/>
  <c r="L4997" i="1"/>
  <c r="L6691" i="1"/>
  <c r="L6415" i="1"/>
  <c r="L6448" i="1"/>
  <c r="L4139" i="1"/>
  <c r="L4454" i="1"/>
  <c r="L6204" i="1"/>
  <c r="L5161" i="1"/>
  <c r="L3950" i="1"/>
  <c r="L6692" i="1"/>
  <c r="L6693" i="1"/>
  <c r="L6694" i="1"/>
  <c r="L6695" i="1"/>
  <c r="L6696" i="1"/>
  <c r="L6560" i="1"/>
  <c r="L4903" i="1"/>
  <c r="L4693" i="1"/>
  <c r="L6367" i="1"/>
  <c r="L6213" i="1"/>
  <c r="L6071" i="1"/>
  <c r="L6072" i="1"/>
  <c r="L6073" i="1"/>
  <c r="L6074" i="1"/>
  <c r="L6075" i="1"/>
  <c r="L2618" i="1"/>
  <c r="L5708" i="1"/>
  <c r="L5848" i="1"/>
  <c r="L5636" i="1"/>
  <c r="L6698" i="1"/>
  <c r="L6725" i="1"/>
  <c r="L6726" i="1"/>
  <c r="L6727" i="1"/>
  <c r="L4905" i="1"/>
  <c r="L6728" i="1"/>
  <c r="L6729" i="1"/>
  <c r="L6730" i="1"/>
  <c r="L4877" i="1"/>
  <c r="L3746" i="1"/>
  <c r="L6731" i="1"/>
  <c r="L6732" i="1"/>
  <c r="L6733" i="1"/>
  <c r="L6734" i="1"/>
  <c r="L5345" i="1"/>
  <c r="L3706" i="1"/>
  <c r="L6240" i="1"/>
  <c r="L4911" i="1"/>
  <c r="L3803" i="1"/>
  <c r="L6810" i="1"/>
  <c r="L4563" i="1"/>
  <c r="L5059" i="1"/>
  <c r="L4506" i="1"/>
  <c r="L5219" i="1"/>
  <c r="L6638" i="1"/>
  <c r="L6751" i="1"/>
  <c r="L5153" i="1"/>
  <c r="L6227" i="1"/>
  <c r="L6228" i="1"/>
  <c r="L6453" i="1"/>
  <c r="L5245" i="1"/>
  <c r="L4731" i="1"/>
  <c r="L6752" i="1"/>
  <c r="L6753" i="1"/>
  <c r="L6754" i="1"/>
  <c r="L5371" i="1"/>
  <c r="L3653" i="1"/>
  <c r="L6422" i="1"/>
  <c r="L3836" i="1"/>
  <c r="L5247" i="1"/>
  <c r="L3741" i="1"/>
  <c r="L5950" i="1"/>
  <c r="L5419" i="1"/>
  <c r="L6536" i="1"/>
  <c r="L6469" i="1"/>
  <c r="L4241" i="1"/>
  <c r="L5886" i="1"/>
  <c r="L5061" i="1"/>
  <c r="L3753" i="1"/>
  <c r="L5248" i="1"/>
  <c r="L4868" i="1"/>
  <c r="L6776" i="1"/>
  <c r="L6777" i="1"/>
  <c r="L4153" i="1"/>
  <c r="L4777" i="1"/>
  <c r="L6512" i="1"/>
  <c r="L6513" i="1"/>
  <c r="L6671" i="1"/>
  <c r="L2617" i="1"/>
  <c r="L6340" i="1"/>
  <c r="L6341" i="1"/>
  <c r="L6342" i="1"/>
  <c r="L6355" i="1"/>
  <c r="L4875" i="1"/>
  <c r="L4416" i="1"/>
  <c r="L5953" i="1"/>
  <c r="L5117" i="1"/>
  <c r="L4143" i="1"/>
  <c r="L3344" i="1"/>
  <c r="L6601" i="1"/>
  <c r="L4386" i="1"/>
  <c r="L6796" i="1"/>
  <c r="L5271" i="1"/>
  <c r="L6522" i="1"/>
  <c r="L6689" i="1"/>
  <c r="L6690" i="1"/>
  <c r="L5351" i="1"/>
  <c r="L6797" i="1"/>
  <c r="L6540" i="1"/>
  <c r="L6524" i="1"/>
  <c r="L6474" i="1"/>
  <c r="L5184" i="1"/>
  <c r="L4439" i="1"/>
  <c r="L4236" i="1"/>
  <c r="L4237" i="1"/>
  <c r="L4238" i="1"/>
  <c r="L6802" i="1"/>
  <c r="L4904" i="1"/>
  <c r="L4917" i="1"/>
  <c r="L6424" i="1"/>
  <c r="L5365" i="1"/>
  <c r="L4229" i="1"/>
  <c r="L6808" i="1"/>
  <c r="L6809" i="1"/>
  <c r="L6716" i="1"/>
  <c r="L6717" i="1"/>
  <c r="L5415" i="1"/>
  <c r="L6545" i="1"/>
  <c r="L4046" i="1"/>
  <c r="L5175" i="1"/>
  <c r="L6573" i="1"/>
  <c r="L6258" i="1"/>
  <c r="L6516" i="1"/>
  <c r="L4663" i="1"/>
  <c r="L6821" i="1"/>
  <c r="L6822" i="1"/>
  <c r="L3346" i="1"/>
  <c r="L6823" i="1"/>
  <c r="L6742" i="1"/>
  <c r="L6868" i="1"/>
  <c r="L6896" i="1"/>
  <c r="L6680" i="1"/>
  <c r="L6562" i="1"/>
  <c r="L4867" i="1"/>
  <c r="L6746" i="1"/>
  <c r="L5036" i="1"/>
  <c r="L6507" i="1"/>
  <c r="L6508" i="1"/>
  <c r="L5414" i="1"/>
  <c r="L4119" i="1"/>
  <c r="L3620" i="1"/>
  <c r="L5303" i="1"/>
  <c r="L4888" i="1"/>
  <c r="L3309" i="1"/>
  <c r="L6828" i="1"/>
  <c r="L3713" i="1"/>
  <c r="L4566" i="1"/>
  <c r="L3342" i="1"/>
  <c r="L4726" i="1"/>
  <c r="L4876" i="1"/>
  <c r="L5800" i="1"/>
  <c r="L5801" i="1"/>
  <c r="L6439" i="1"/>
  <c r="L6839" i="1"/>
  <c r="L6840" i="1"/>
  <c r="L4021" i="1"/>
  <c r="L4061" i="1"/>
  <c r="L6806" i="1"/>
  <c r="L4534" i="1"/>
  <c r="L5411" i="1"/>
  <c r="L5162" i="1"/>
  <c r="L3204" i="1"/>
  <c r="L6852" i="1"/>
  <c r="L6853" i="1"/>
  <c r="L6552" i="1"/>
  <c r="L6555" i="1"/>
  <c r="L4633" i="1"/>
  <c r="L4634" i="1"/>
  <c r="L6854" i="1"/>
  <c r="L4453" i="1"/>
  <c r="L6585" i="1"/>
  <c r="L5266" i="1"/>
  <c r="L5354" i="1"/>
  <c r="L5340" i="1"/>
  <c r="L4795" i="1"/>
  <c r="L6793" i="1"/>
  <c r="L6794" i="1"/>
  <c r="L5363" i="1"/>
  <c r="L4913" i="1"/>
  <c r="L5387" i="1"/>
  <c r="L6557" i="1"/>
  <c r="L5724" i="1"/>
  <c r="L6880" i="1"/>
  <c r="L6881" i="1"/>
  <c r="L6859" i="1"/>
  <c r="L6860" i="1"/>
  <c r="L5308" i="1"/>
  <c r="L6856" i="1"/>
  <c r="L5041" i="1"/>
  <c r="L6559" i="1"/>
  <c r="L4447" i="1"/>
  <c r="L6622" i="1"/>
  <c r="L5285" i="1"/>
  <c r="L6779" i="1"/>
  <c r="L6373" i="1"/>
  <c r="L6643" i="1"/>
  <c r="L4869" i="1"/>
  <c r="L3829" i="1"/>
  <c r="L6862" i="1"/>
  <c r="L6830" i="1"/>
  <c r="L6523" i="1"/>
  <c r="L4895" i="1"/>
  <c r="L5863" i="1"/>
  <c r="L4210" i="1"/>
  <c r="L6738" i="1"/>
  <c r="L6532" i="1"/>
  <c r="L6533" i="1"/>
  <c r="L4898" i="1"/>
  <c r="L5394" i="1"/>
  <c r="L6642" i="1"/>
  <c r="L4230" i="1"/>
  <c r="L5400" i="1"/>
  <c r="L6813" i="1"/>
  <c r="L5002" i="1"/>
  <c r="L5003" i="1"/>
  <c r="L5004" i="1"/>
  <c r="L6872" i="1"/>
  <c r="L4891" i="1"/>
  <c r="L4824" i="1"/>
  <c r="L6720" i="1"/>
  <c r="L4239" i="1"/>
  <c r="L4750" i="1"/>
  <c r="L6148" i="1"/>
  <c r="L5352" i="1"/>
  <c r="L5296" i="1"/>
  <c r="L6363" i="1"/>
  <c r="L4550" i="1"/>
  <c r="L5317" i="1"/>
  <c r="L5318" i="1"/>
  <c r="L4160" i="1"/>
  <c r="L6380" i="1"/>
  <c r="L6414" i="1"/>
  <c r="L4568" i="1"/>
  <c r="L5933" i="1"/>
  <c r="L4667" i="1"/>
  <c r="L6850" i="1"/>
  <c r="L6851" i="1"/>
  <c r="L6676" i="1"/>
  <c r="L6715" i="1"/>
  <c r="L6882" i="1"/>
  <c r="L6718" i="1"/>
  <c r="L3313" i="1"/>
  <c r="L5385" i="1"/>
  <c r="L6889" i="1"/>
  <c r="L6890" i="1"/>
  <c r="L6807" i="1"/>
  <c r="L5397" i="1"/>
  <c r="L4029" i="1"/>
  <c r="L6891" i="1"/>
  <c r="L6687" i="1"/>
  <c r="L4455" i="1"/>
  <c r="L5423" i="1"/>
  <c r="L4743" i="1"/>
  <c r="L5075" i="1"/>
  <c r="L5373" i="1"/>
  <c r="L4576" i="1"/>
  <c r="L6735" i="1"/>
  <c r="L4043" i="1"/>
  <c r="L4310" i="1"/>
  <c r="L3263" i="1"/>
  <c r="L6440" i="1"/>
  <c r="L6867" i="1"/>
  <c r="L6255" i="1"/>
  <c r="L5973" i="1"/>
  <c r="L5974" i="1"/>
  <c r="L6604" i="1"/>
  <c r="L6058" i="1"/>
  <c r="L4044" i="1"/>
  <c r="L6790" i="1"/>
  <c r="L6737" i="1"/>
  <c r="L4157" i="1"/>
  <c r="L6712" i="1"/>
  <c r="L4748" i="1"/>
  <c r="L4880" i="1"/>
  <c r="L5729" i="1"/>
  <c r="L5730" i="1"/>
  <c r="L6762" i="1"/>
  <c r="L6624" i="1"/>
  <c r="L4802" i="1"/>
  <c r="L5369" i="1"/>
  <c r="L6657" i="1"/>
  <c r="L6897" i="1"/>
  <c r="L6775" i="1"/>
  <c r="L5396" i="1"/>
  <c r="L6283" i="1"/>
  <c r="L5422" i="1"/>
  <c r="L4122" i="1"/>
  <c r="L6782" i="1"/>
  <c r="L6783" i="1"/>
  <c r="L6784" i="1"/>
  <c r="L6122" i="1"/>
  <c r="L6011" i="1"/>
  <c r="L4152" i="1"/>
  <c r="L6014" i="1"/>
  <c r="L4552" i="1"/>
  <c r="L6015" i="1"/>
  <c r="L5372" i="1"/>
  <c r="L6902" i="1"/>
  <c r="L4209" i="1"/>
  <c r="L6719" i="1"/>
  <c r="L4753" i="1"/>
  <c r="L6884" i="1"/>
  <c r="L6319" i="1"/>
  <c r="L6321" i="1"/>
  <c r="L6647" i="1"/>
  <c r="L6903" i="1"/>
  <c r="L6805" i="1"/>
  <c r="L4575" i="1"/>
  <c r="L5297" i="1"/>
  <c r="L6173" i="1"/>
  <c r="L4240" i="1"/>
  <c r="L5349" i="1"/>
  <c r="L5454" i="1"/>
  <c r="L4473" i="1"/>
  <c r="L6912" i="1"/>
  <c r="L6913" i="1"/>
  <c r="L6145" i="1"/>
  <c r="L6146" i="1"/>
  <c r="L5409" i="1"/>
  <c r="L6764" i="1"/>
  <c r="L4572" i="1"/>
  <c r="L2515" i="1"/>
  <c r="L2516" i="1"/>
  <c r="L2517" i="1"/>
  <c r="L2518" i="1"/>
  <c r="L2519" i="1"/>
  <c r="L2520" i="1"/>
  <c r="L4881" i="1"/>
  <c r="L5413" i="1"/>
  <c r="L6918" i="1"/>
  <c r="L5146" i="1"/>
  <c r="L6919" i="1"/>
  <c r="L5299" i="1"/>
  <c r="L6383" i="1"/>
  <c r="L6134" i="1"/>
  <c r="L5426" i="1"/>
  <c r="L6135" i="1"/>
  <c r="L6835" i="1"/>
  <c r="L6836" i="1"/>
  <c r="L6837" i="1"/>
  <c r="L6898" i="1"/>
  <c r="L4554" i="1"/>
  <c r="L4892" i="1"/>
  <c r="L6281" i="1"/>
  <c r="L6419" i="1"/>
  <c r="L6420" i="1"/>
  <c r="L5401" i="1"/>
  <c r="L6736" i="1"/>
  <c r="L6923" i="1"/>
  <c r="L6781" i="1"/>
  <c r="L5389" i="1"/>
  <c r="L6611" i="1"/>
  <c r="L6858" i="1"/>
  <c r="L4162" i="1"/>
  <c r="L6534" i="1"/>
  <c r="L6410" i="1"/>
  <c r="L6411" i="1"/>
  <c r="L6811" i="1"/>
  <c r="L4789" i="1"/>
  <c r="L6838" i="1"/>
  <c r="L6870" i="1"/>
  <c r="L6871" i="1"/>
  <c r="L6772" i="1"/>
  <c r="L5305" i="1"/>
  <c r="L6722" i="1"/>
  <c r="L6549" i="1"/>
  <c r="L5291" i="1"/>
  <c r="L6831" i="1"/>
  <c r="L6346" i="1"/>
  <c r="L6833" i="1"/>
  <c r="L5183" i="1"/>
  <c r="L6519" i="1"/>
  <c r="L6154" i="1"/>
  <c r="L6155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4526" i="1"/>
  <c r="L6750" i="1"/>
  <c r="L5311" i="1"/>
  <c r="L5410" i="1"/>
  <c r="L6678" i="1"/>
  <c r="L6553" i="1"/>
  <c r="L6550" i="1"/>
  <c r="L5424" i="1"/>
  <c r="L6892" i="1"/>
  <c r="L4918" i="1"/>
  <c r="L4141" i="1"/>
  <c r="L5302" i="1"/>
  <c r="L4570" i="1"/>
  <c r="L5418" i="1"/>
  <c r="L6606" i="1"/>
  <c r="L5995" i="1"/>
  <c r="L6842" i="1"/>
  <c r="L6584" i="1"/>
  <c r="L5272" i="1"/>
  <c r="L6568" i="1"/>
  <c r="L4228" i="1"/>
  <c r="L5408" i="1"/>
  <c r="L5347" i="1"/>
  <c r="L6645" i="1"/>
  <c r="L6646" i="1"/>
  <c r="L4896" i="1"/>
  <c r="L6570" i="1"/>
  <c r="L5367" i="1"/>
  <c r="L5364" i="1"/>
  <c r="L6060" i="1"/>
  <c r="L6061" i="1"/>
  <c r="L4047" i="1"/>
  <c r="L4048" i="1"/>
  <c r="L4049" i="1"/>
  <c r="L4050" i="1"/>
  <c r="L4051" i="1"/>
  <c r="L4052" i="1"/>
  <c r="L4053" i="1"/>
  <c r="L4054" i="1"/>
  <c r="L4055" i="1"/>
  <c r="L4056" i="1"/>
  <c r="L5338" i="1"/>
  <c r="L5386" i="1"/>
  <c r="L6901" i="1"/>
  <c r="L6294" i="1"/>
  <c r="L6295" i="1"/>
  <c r="L4912" i="1"/>
  <c r="L6607" i="1"/>
  <c r="L5346" i="1"/>
  <c r="L6129" i="1"/>
  <c r="L5435" i="1"/>
  <c r="L6713" i="1"/>
  <c r="L3832" i="1"/>
  <c r="L6446" i="1"/>
  <c r="L6648" i="1"/>
  <c r="L5402" i="1"/>
  <c r="L5404" i="1"/>
  <c r="L4544" i="1"/>
  <c r="L4545" i="1"/>
  <c r="L4546" i="1"/>
  <c r="L4547" i="1"/>
  <c r="L4548" i="1"/>
  <c r="L4549" i="1"/>
  <c r="L6496" i="1"/>
  <c r="L6651" i="1"/>
  <c r="L4883" i="1"/>
  <c r="L6569" i="1"/>
  <c r="L6682" i="1"/>
  <c r="L4536" i="1"/>
  <c r="L6526" i="1"/>
  <c r="L6527" i="1"/>
  <c r="L5427" i="1"/>
  <c r="L6804" i="1"/>
  <c r="L4906" i="1"/>
  <c r="L5327" i="1"/>
  <c r="L4553" i="1"/>
  <c r="L5425" i="1"/>
  <c r="L5007" i="1"/>
  <c r="L5008" i="1"/>
  <c r="L5009" i="1"/>
  <c r="L5010" i="1"/>
  <c r="L5011" i="1"/>
  <c r="L5012" i="1"/>
  <c r="L5013" i="1"/>
  <c r="L5014" i="1"/>
  <c r="L5015" i="1"/>
  <c r="L5016" i="1"/>
  <c r="L5017" i="1"/>
  <c r="L5350" i="1"/>
  <c r="L4915" i="1"/>
  <c r="L5417" i="1"/>
  <c r="L5405" i="1"/>
  <c r="L6575" i="1"/>
  <c r="L6583" i="1"/>
  <c r="L6763" i="1"/>
  <c r="L6518" i="1"/>
  <c r="L6324" i="1"/>
  <c r="L4914" i="1"/>
  <c r="L5467" i="1"/>
  <c r="L5468" i="1"/>
  <c r="L5469" i="1"/>
  <c r="L5470" i="1"/>
  <c r="L5471" i="1"/>
  <c r="L5472" i="1"/>
  <c r="L5473" i="1"/>
  <c r="L6861" i="1"/>
  <c r="L6637" i="1"/>
  <c r="L6869" i="1"/>
  <c r="L5822" i="1"/>
  <c r="L5823" i="1"/>
  <c r="L5824" i="1"/>
  <c r="L5453" i="1"/>
  <c r="L4916" i="1"/>
  <c r="L6944" i="1"/>
  <c r="L6057" i="1"/>
  <c r="L6834" i="1"/>
  <c r="L5420" i="1"/>
  <c r="L6260" i="1"/>
  <c r="L6814" i="1"/>
  <c r="L5451" i="1"/>
  <c r="L6401" i="1"/>
  <c r="L6402" i="1"/>
  <c r="L6403" i="1"/>
  <c r="L5455" i="1"/>
  <c r="L6910" i="1"/>
  <c r="L6778" i="1"/>
  <c r="L6795" i="1"/>
  <c r="L6500" i="1"/>
  <c r="L6501" i="1"/>
  <c r="L6502" i="1"/>
  <c r="L6503" i="1"/>
  <c r="L6504" i="1"/>
  <c r="L6829" i="1"/>
  <c r="L6612" i="1"/>
  <c r="L6617" i="1"/>
  <c r="L6946" i="1"/>
  <c r="L5452" i="1"/>
  <c r="L6669" i="1"/>
  <c r="L6820" i="1"/>
  <c r="L6926" i="1"/>
  <c r="L6863" i="1"/>
  <c r="L6686" i="1"/>
  <c r="L6670" i="1"/>
  <c r="L6747" i="1"/>
  <c r="L6748" i="1"/>
  <c r="L6825" i="1"/>
  <c r="L6826" i="1"/>
  <c r="L6893" i="1"/>
  <c r="L4242" i="1"/>
  <c r="L6843" i="1"/>
  <c r="L6876" i="1"/>
  <c r="L6877" i="1"/>
  <c r="L6878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6900" i="1"/>
  <c r="L6904" i="1"/>
  <c r="L6911" i="1"/>
  <c r="L6917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6925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6940" i="1"/>
  <c r="L6941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331" i="1"/>
  <c r="L6332" i="1"/>
  <c r="L6333" i="1"/>
  <c r="L6334" i="1"/>
  <c r="L6335" i="1"/>
  <c r="L6336" i="1"/>
  <c r="L6337" i="1"/>
  <c r="L6338" i="1"/>
  <c r="L6339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587" i="1"/>
  <c r="L6588" i="1"/>
  <c r="L6589" i="1"/>
  <c r="L6590" i="1"/>
  <c r="L6591" i="1"/>
  <c r="L6592" i="1"/>
  <c r="L6593" i="1"/>
  <c r="L6594" i="1"/>
  <c r="L6595" i="1"/>
  <c r="L6596" i="1"/>
  <c r="L6597" i="1"/>
  <c r="L6652" i="1"/>
  <c r="L6653" i="1"/>
  <c r="L6654" i="1"/>
  <c r="L6655" i="1"/>
  <c r="L6656" i="1"/>
  <c r="L6699" i="1"/>
  <c r="L6700" i="1"/>
  <c r="L6701" i="1"/>
  <c r="L6702" i="1"/>
  <c r="L6703" i="1"/>
  <c r="L6704" i="1"/>
  <c r="L6705" i="1"/>
  <c r="L6706" i="1"/>
  <c r="L6707" i="1"/>
  <c r="L6755" i="1"/>
  <c r="L6756" i="1"/>
  <c r="L6757" i="1"/>
  <c r="L6758" i="1"/>
  <c r="L6759" i="1"/>
  <c r="L6760" i="1"/>
  <c r="L6761" i="1"/>
  <c r="L6798" i="1"/>
  <c r="L6799" i="1"/>
  <c r="L6800" i="1"/>
  <c r="L6801" i="1"/>
  <c r="L6815" i="1"/>
  <c r="L6816" i="1"/>
  <c r="L6817" i="1"/>
  <c r="L6818" i="1"/>
  <c r="L6819" i="1"/>
  <c r="L6844" i="1"/>
  <c r="L6845" i="1"/>
  <c r="L6846" i="1"/>
  <c r="L6847" i="1"/>
  <c r="L6848" i="1"/>
  <c r="L6849" i="1"/>
  <c r="L6864" i="1"/>
  <c r="L6865" i="1"/>
  <c r="L6866" i="1"/>
  <c r="L6885" i="1"/>
  <c r="L6886" i="1"/>
  <c r="L6887" i="1"/>
  <c r="L6888" i="1"/>
  <c r="L6894" i="1"/>
  <c r="L6895" i="1"/>
  <c r="L6899" i="1"/>
  <c r="L6905" i="1"/>
  <c r="L6906" i="1"/>
  <c r="L6907" i="1"/>
  <c r="L6908" i="1"/>
  <c r="L6909" i="1"/>
  <c r="L6914" i="1"/>
  <c r="L6915" i="1"/>
  <c r="L6916" i="1"/>
  <c r="L6920" i="1"/>
  <c r="L6921" i="1"/>
  <c r="L6922" i="1"/>
  <c r="L6924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2" i="1"/>
  <c r="L6943" i="1"/>
  <c r="L6945" i="1"/>
  <c r="L6947" i="1"/>
  <c r="L6948" i="1"/>
  <c r="L2557" i="1"/>
  <c r="K30" i="1" a="1"/>
  <c r="K30" i="1" s="1"/>
  <c r="K2159" i="1" a="1"/>
  <c r="K2159" i="1" s="1"/>
  <c r="K42" i="1" a="1"/>
  <c r="K42" i="1" s="1"/>
  <c r="K54" i="1" a="1"/>
  <c r="K54" i="1" s="1"/>
  <c r="K2" i="1" a="1"/>
  <c r="K2" i="1" s="1"/>
  <c r="K3838" i="1" a="1"/>
  <c r="K3838" i="1" s="1"/>
  <c r="K2557" i="1" a="1"/>
  <c r="K2557" i="1" s="1"/>
  <c r="K2694" i="1" a="1"/>
  <c r="K2694" i="1" s="1"/>
  <c r="K155" i="1" a="1"/>
  <c r="K155" i="1" s="1"/>
  <c r="K2169" i="1" a="1"/>
  <c r="K2169" i="1" s="1"/>
  <c r="K121" i="1" a="1"/>
  <c r="K121" i="1" s="1"/>
  <c r="K156" i="1" a="1"/>
  <c r="K156" i="1" s="1"/>
  <c r="K2172" i="1" a="1"/>
  <c r="K2172" i="1" s="1"/>
  <c r="K2732" i="1" a="1"/>
  <c r="K2732" i="1" s="1"/>
  <c r="K2078" i="1" a="1"/>
  <c r="K2078" i="1" s="1"/>
  <c r="K172" i="1" a="1"/>
  <c r="K172" i="1" s="1"/>
  <c r="K2158" i="1" a="1"/>
  <c r="K2158" i="1" s="1"/>
  <c r="K4254" i="1" a="1"/>
  <c r="K4254" i="1" s="1"/>
  <c r="K173" i="1" a="1"/>
  <c r="K173" i="1" s="1"/>
  <c r="K2175" i="1" a="1"/>
  <c r="K2175" i="1" s="1"/>
  <c r="K2163" i="1" a="1"/>
  <c r="K2163" i="1" s="1"/>
  <c r="K2179" i="1" a="1"/>
  <c r="K2179" i="1" s="1"/>
  <c r="K261" i="1" a="1"/>
  <c r="K261" i="1" s="1"/>
  <c r="K3839" i="1" a="1"/>
  <c r="K3839" i="1" s="1"/>
  <c r="K2362" i="1" a="1"/>
  <c r="K2362" i="1" s="1"/>
  <c r="K2580" i="1" a="1"/>
  <c r="K2580" i="1" s="1"/>
  <c r="K2173" i="1" a="1"/>
  <c r="K2173" i="1" s="1"/>
  <c r="K5456" i="1" a="1"/>
  <c r="K5456" i="1" s="1"/>
  <c r="K2361" i="1" a="1"/>
  <c r="K2361" i="1" s="1"/>
  <c r="K4276" i="1" a="1"/>
  <c r="K4276" i="1" s="1"/>
  <c r="K4919" i="1" a="1"/>
  <c r="K4919" i="1" s="1"/>
  <c r="K5484" i="1" a="1"/>
  <c r="K5484" i="1" s="1"/>
  <c r="K3" i="1" a="1"/>
  <c r="K3" i="1" s="1"/>
  <c r="K98" i="1" a="1"/>
  <c r="K98" i="1" s="1"/>
  <c r="K201" i="1" a="1"/>
  <c r="K201" i="1" s="1"/>
  <c r="K3348" i="1" a="1"/>
  <c r="K3348" i="1" s="1"/>
  <c r="K3851" i="1" a="1"/>
  <c r="K3851" i="1" s="1"/>
  <c r="K3873" i="1" a="1"/>
  <c r="K3873" i="1" s="1"/>
  <c r="K260" i="1" a="1"/>
  <c r="K260" i="1" s="1"/>
  <c r="K275" i="1" a="1"/>
  <c r="K275" i="1" s="1"/>
  <c r="K2696" i="1" a="1"/>
  <c r="K2696" i="1" s="1"/>
  <c r="K3840" i="1" a="1"/>
  <c r="K3840" i="1" s="1"/>
  <c r="K4588" i="1" a="1"/>
  <c r="K4588" i="1" s="1"/>
  <c r="K2154" i="1" a="1"/>
  <c r="K2154" i="1" s="1"/>
  <c r="K4586" i="1" a="1"/>
  <c r="K4586" i="1" s="1"/>
  <c r="K3476" i="1" a="1"/>
  <c r="K3476" i="1" s="1"/>
  <c r="K2363" i="1" a="1"/>
  <c r="K2363" i="1" s="1"/>
  <c r="K369" i="1" a="1"/>
  <c r="K369" i="1" s="1"/>
  <c r="K2420" i="1" a="1"/>
  <c r="K2420" i="1" s="1"/>
  <c r="K4253" i="1" a="1"/>
  <c r="K4253" i="1" s="1"/>
  <c r="K262" i="1" a="1"/>
  <c r="K262" i="1" s="1"/>
  <c r="K4283" i="1" a="1"/>
  <c r="K4283" i="1" s="1"/>
  <c r="K3515" i="1" a="1"/>
  <c r="K3515" i="1" s="1"/>
  <c r="K2176" i="1" a="1"/>
  <c r="K2176" i="1" s="1"/>
  <c r="K2394" i="1" a="1"/>
  <c r="K2394" i="1" s="1"/>
  <c r="K436" i="1" a="1"/>
  <c r="K436" i="1" s="1"/>
  <c r="K5485" i="1" a="1"/>
  <c r="K5485" i="1" s="1"/>
  <c r="K371" i="1" a="1"/>
  <c r="K371" i="1" s="1"/>
  <c r="K2849" i="1" a="1"/>
  <c r="K2849" i="1" s="1"/>
  <c r="K3480" i="1" a="1"/>
  <c r="K3480" i="1" s="1"/>
  <c r="K437" i="1" a="1"/>
  <c r="K437" i="1" s="1"/>
  <c r="K2367" i="1" a="1"/>
  <c r="K2367" i="1" s="1"/>
  <c r="K4" i="1" a="1"/>
  <c r="K4" i="1" s="1"/>
  <c r="K2401" i="1" a="1"/>
  <c r="K2401" i="1" s="1"/>
  <c r="K5475" i="1" a="1"/>
  <c r="K5475" i="1" s="1"/>
  <c r="K2972" i="1" a="1"/>
  <c r="K2972" i="1" s="1"/>
  <c r="K438" i="1" a="1"/>
  <c r="K438" i="1" s="1"/>
  <c r="K4954" i="1" a="1"/>
  <c r="K4954" i="1" s="1"/>
  <c r="K2395" i="1" a="1"/>
  <c r="K2395" i="1" s="1"/>
  <c r="K2382" i="1" a="1"/>
  <c r="K2382" i="1" s="1"/>
  <c r="K4592" i="1" a="1"/>
  <c r="K4592" i="1" s="1"/>
  <c r="K2160" i="1" a="1"/>
  <c r="K2160" i="1" s="1"/>
  <c r="K4577" i="1" a="1"/>
  <c r="K4577" i="1" s="1"/>
  <c r="K2370" i="1" a="1"/>
  <c r="K2370" i="1" s="1"/>
  <c r="K3150" i="1" a="1"/>
  <c r="K3150" i="1" s="1"/>
  <c r="K3516" i="1" a="1"/>
  <c r="K3516" i="1" s="1"/>
  <c r="K5" i="1" a="1"/>
  <c r="K5" i="1" s="1"/>
  <c r="K4662" i="1" a="1"/>
  <c r="K4662" i="1" s="1"/>
  <c r="K3845" i="1" a="1"/>
  <c r="K3845" i="1" s="1"/>
  <c r="K2360" i="1" a="1"/>
  <c r="K2360" i="1" s="1"/>
  <c r="K439" i="1" a="1"/>
  <c r="K439" i="1" s="1"/>
  <c r="K2973" i="1" a="1"/>
  <c r="K2973" i="1" s="1"/>
  <c r="K3854" i="1" a="1"/>
  <c r="K3854" i="1" s="1"/>
  <c r="K2379" i="1" a="1"/>
  <c r="K2379" i="1" s="1"/>
  <c r="K4244" i="1" a="1"/>
  <c r="K4244" i="1" s="1"/>
  <c r="K2364" i="1" a="1"/>
  <c r="K2364" i="1" s="1"/>
  <c r="K4578" i="1" a="1"/>
  <c r="K4578" i="1" s="1"/>
  <c r="K4596" i="1" a="1"/>
  <c r="K4596" i="1" s="1"/>
  <c r="K2392" i="1" a="1"/>
  <c r="K2392" i="1" s="1"/>
  <c r="K2396" i="1" a="1"/>
  <c r="K2396" i="1" s="1"/>
  <c r="K4942" i="1" a="1"/>
  <c r="K4942" i="1" s="1"/>
  <c r="K2731" i="1" a="1"/>
  <c r="K2731" i="1" s="1"/>
  <c r="K2165" i="1" a="1"/>
  <c r="K2165" i="1" s="1"/>
  <c r="K39" i="1" a="1"/>
  <c r="K39" i="1" s="1"/>
  <c r="K2368" i="1" a="1"/>
  <c r="K2368" i="1" s="1"/>
  <c r="K2378" i="1" a="1"/>
  <c r="K2378" i="1" s="1"/>
  <c r="K463" i="1" a="1"/>
  <c r="K463" i="1" s="1"/>
  <c r="K2410" i="1" a="1"/>
  <c r="K2410" i="1" s="1"/>
  <c r="K3981" i="1" a="1"/>
  <c r="K3981" i="1" s="1"/>
  <c r="K3353" i="1" a="1"/>
  <c r="K3353" i="1" s="1"/>
  <c r="K2419" i="1" a="1"/>
  <c r="K2419" i="1" s="1"/>
  <c r="K2439" i="1" a="1"/>
  <c r="K2439" i="1" s="1"/>
  <c r="K6" i="1" a="1"/>
  <c r="K6" i="1" s="1"/>
  <c r="K3352" i="1" a="1"/>
  <c r="K3352" i="1" s="1"/>
  <c r="K3494" i="1" a="1"/>
  <c r="K3494" i="1" s="1"/>
  <c r="K2377" i="1" a="1"/>
  <c r="K2377" i="1" s="1"/>
  <c r="K3847" i="1" a="1"/>
  <c r="K3847" i="1" s="1"/>
  <c r="K464" i="1" a="1"/>
  <c r="K464" i="1" s="1"/>
  <c r="K2391" i="1" a="1"/>
  <c r="K2391" i="1" s="1"/>
  <c r="K4984" i="1" a="1"/>
  <c r="K4984" i="1" s="1"/>
  <c r="K7" i="1" a="1"/>
  <c r="K7" i="1" s="1"/>
  <c r="K3084" i="1" a="1"/>
  <c r="K3084" i="1" s="1"/>
  <c r="K2974" i="1" a="1"/>
  <c r="K2974" i="1" s="1"/>
  <c r="K4299" i="1" a="1"/>
  <c r="K4299" i="1" s="1"/>
  <c r="K8" i="1" a="1"/>
  <c r="K8" i="1" s="1"/>
  <c r="K465" i="1" a="1"/>
  <c r="K465" i="1" s="1"/>
  <c r="K440" i="1" a="1"/>
  <c r="K440" i="1" s="1"/>
  <c r="K3518" i="1" a="1"/>
  <c r="K3518" i="1" s="1"/>
  <c r="K9" i="1" a="1"/>
  <c r="K9" i="1" s="1"/>
  <c r="K2698" i="1" a="1"/>
  <c r="K2698" i="1" s="1"/>
  <c r="K462" i="1" a="1"/>
  <c r="K462" i="1" s="1"/>
  <c r="K2399" i="1" a="1"/>
  <c r="K2399" i="1" s="1"/>
  <c r="K4995" i="1" a="1"/>
  <c r="K4995" i="1" s="1"/>
  <c r="K2166" i="1" a="1"/>
  <c r="K2166" i="1" s="1"/>
  <c r="K2697" i="1" a="1"/>
  <c r="K2697" i="1" s="1"/>
  <c r="K2164" i="1" a="1"/>
  <c r="K2164" i="1" s="1"/>
  <c r="K2976" i="1" a="1"/>
  <c r="K2976" i="1" s="1"/>
  <c r="K2376" i="1" a="1"/>
  <c r="K2376" i="1" s="1"/>
  <c r="K4250" i="1" a="1"/>
  <c r="K4250" i="1" s="1"/>
  <c r="K10" i="1" a="1"/>
  <c r="K10" i="1" s="1"/>
  <c r="K2174" i="1" a="1"/>
  <c r="K2174" i="1" s="1"/>
  <c r="K4948" i="1" a="1"/>
  <c r="K4948" i="1" s="1"/>
  <c r="K372" i="1" a="1"/>
  <c r="K372" i="1" s="1"/>
  <c r="K5027" i="1" a="1"/>
  <c r="K5027" i="1" s="1"/>
  <c r="K3855" i="1" a="1"/>
  <c r="K3855" i="1" s="1"/>
  <c r="K3948" i="1" a="1"/>
  <c r="K3948" i="1" s="1"/>
  <c r="K3527" i="1" a="1"/>
  <c r="K3527" i="1" s="1"/>
  <c r="K5031" i="1" a="1"/>
  <c r="K5031" i="1" s="1"/>
  <c r="K2400" i="1" a="1"/>
  <c r="K2400" i="1" s="1"/>
  <c r="K3311" i="1" a="1"/>
  <c r="K3311" i="1" s="1"/>
  <c r="K4930" i="1" a="1"/>
  <c r="K4930" i="1" s="1"/>
  <c r="K2935" i="1" a="1"/>
  <c r="K2935" i="1" s="1"/>
  <c r="K3508" i="1" a="1"/>
  <c r="K3508" i="1" s="1"/>
  <c r="K4981" i="1" a="1"/>
  <c r="K4981" i="1" s="1"/>
  <c r="K2178" i="1" a="1"/>
  <c r="K2178" i="1" s="1"/>
  <c r="K4267" i="1" a="1"/>
  <c r="K4267" i="1" s="1"/>
  <c r="K3131" i="1" a="1"/>
  <c r="K3131" i="1" s="1"/>
  <c r="K2693" i="1" a="1"/>
  <c r="K2693" i="1" s="1"/>
  <c r="K11" i="1" a="1"/>
  <c r="K11" i="1" s="1"/>
  <c r="K2934" i="1" a="1"/>
  <c r="K2934" i="1" s="1"/>
  <c r="K3095" i="1" a="1"/>
  <c r="K3095" i="1" s="1"/>
  <c r="K3882" i="1" a="1"/>
  <c r="K3882" i="1" s="1"/>
  <c r="K2506" i="1" a="1"/>
  <c r="K2506" i="1" s="1"/>
  <c r="K12" i="1" a="1"/>
  <c r="K12" i="1" s="1"/>
  <c r="K480" i="1" a="1"/>
  <c r="K480" i="1" s="1"/>
  <c r="K4289" i="1" a="1"/>
  <c r="K4289" i="1" s="1"/>
  <c r="K3962" i="1" a="1"/>
  <c r="K3962" i="1" s="1"/>
  <c r="K5060" i="1" a="1"/>
  <c r="K5060" i="1" s="1"/>
  <c r="K3083" i="1" a="1"/>
  <c r="K3083" i="1" s="1"/>
  <c r="K3512" i="1" a="1"/>
  <c r="K3512" i="1" s="1"/>
  <c r="K473" i="1" a="1"/>
  <c r="K473" i="1" s="1"/>
  <c r="K483" i="1" a="1"/>
  <c r="K483" i="1" s="1"/>
  <c r="K2477" i="1" a="1"/>
  <c r="K2477" i="1" s="1"/>
  <c r="K458" i="1" a="1"/>
  <c r="K458" i="1" s="1"/>
  <c r="K3509" i="1" a="1"/>
  <c r="K3509" i="1" s="1"/>
  <c r="K3099" i="1" a="1"/>
  <c r="K3099" i="1" s="1"/>
  <c r="K2509" i="1" a="1"/>
  <c r="K2509" i="1" s="1"/>
  <c r="K3351" i="1" a="1"/>
  <c r="K3351" i="1" s="1"/>
  <c r="K3846" i="1" a="1"/>
  <c r="K3846" i="1" s="1"/>
  <c r="K264" i="1" a="1"/>
  <c r="K264" i="1" s="1"/>
  <c r="K3148" i="1" a="1"/>
  <c r="K3148" i="1" s="1"/>
  <c r="K4294" i="1" a="1"/>
  <c r="K4294" i="1" s="1"/>
  <c r="K4285" i="1" a="1"/>
  <c r="K4285" i="1" s="1"/>
  <c r="K2523" i="1" a="1"/>
  <c r="K2523" i="1" s="1"/>
  <c r="K2733" i="1" a="1"/>
  <c r="K2733" i="1" s="1"/>
  <c r="K4251" i="1" a="1"/>
  <c r="K4251" i="1" s="1"/>
  <c r="K13" i="1" a="1"/>
  <c r="K13" i="1" s="1"/>
  <c r="K3988" i="1" a="1"/>
  <c r="K3988" i="1" s="1"/>
  <c r="K479" i="1" a="1"/>
  <c r="K479" i="1" s="1"/>
  <c r="K4920" i="1" a="1"/>
  <c r="K4920" i="1" s="1"/>
  <c r="K3595" i="1" a="1"/>
  <c r="K3595" i="1" s="1"/>
  <c r="K2474" i="1" a="1"/>
  <c r="K2474" i="1" s="1"/>
  <c r="K2366" i="1" a="1"/>
  <c r="K2366" i="1" s="1"/>
  <c r="K274" i="1" a="1"/>
  <c r="K274" i="1" s="1"/>
  <c r="K14" i="1" a="1"/>
  <c r="K14" i="1" s="1"/>
  <c r="K3130" i="1" a="1"/>
  <c r="K3130" i="1" s="1"/>
  <c r="K15" i="1" a="1"/>
  <c r="K15" i="1" s="1"/>
  <c r="K4735" i="1" a="1"/>
  <c r="K4735" i="1" s="1"/>
  <c r="K2730" i="1" a="1"/>
  <c r="K2730" i="1" s="1"/>
  <c r="K482" i="1" a="1"/>
  <c r="K482" i="1" s="1"/>
  <c r="K3157" i="1" a="1"/>
  <c r="K3157" i="1" s="1"/>
  <c r="K2510" i="1" a="1"/>
  <c r="K2510" i="1" s="1"/>
  <c r="K2947" i="1" a="1"/>
  <c r="K2947" i="1" s="1"/>
  <c r="K2489" i="1" a="1"/>
  <c r="K2489" i="1" s="1"/>
  <c r="K3349" i="1" a="1"/>
  <c r="K3349" i="1" s="1"/>
  <c r="K2944" i="1" a="1"/>
  <c r="K2944" i="1" s="1"/>
  <c r="K2983" i="1" a="1"/>
  <c r="K2983" i="1" s="1"/>
  <c r="K3852" i="1" a="1"/>
  <c r="K3852" i="1" s="1"/>
  <c r="K5006" i="1" a="1"/>
  <c r="K5006" i="1" s="1"/>
  <c r="K5755" i="1" a="1"/>
  <c r="K5755" i="1" s="1"/>
  <c r="K2161" i="1" a="1"/>
  <c r="K2161" i="1" s="1"/>
  <c r="K2980" i="1" a="1"/>
  <c r="K2980" i="1" s="1"/>
  <c r="K2526" i="1" a="1"/>
  <c r="K2526" i="1" s="1"/>
  <c r="K273" i="1" a="1"/>
  <c r="K273" i="1" s="1"/>
  <c r="K2450" i="1" a="1"/>
  <c r="K2450" i="1" s="1"/>
  <c r="K373" i="1" a="1"/>
  <c r="K373" i="1" s="1"/>
  <c r="K5634" i="1" a="1"/>
  <c r="K5634" i="1" s="1"/>
  <c r="K5076" i="1" a="1"/>
  <c r="K5076" i="1" s="1"/>
  <c r="K3578" i="1" a="1"/>
  <c r="K3578" i="1" s="1"/>
  <c r="K2476" i="1" a="1"/>
  <c r="K2476" i="1" s="1"/>
  <c r="K3100" i="1" a="1"/>
  <c r="K3100" i="1" s="1"/>
  <c r="K4003" i="1" a="1"/>
  <c r="K4003" i="1" s="1"/>
  <c r="K5635" i="1" a="1"/>
  <c r="K5635" i="1" s="1"/>
  <c r="K3158" i="1" a="1"/>
  <c r="K3158" i="1" s="1"/>
  <c r="K471" i="1" a="1"/>
  <c r="K471" i="1" s="1"/>
  <c r="K85" i="1" a="1"/>
  <c r="K85" i="1" s="1"/>
  <c r="K3599" i="1" a="1"/>
  <c r="K3599" i="1" s="1"/>
  <c r="K3955" i="1" a="1"/>
  <c r="K3955" i="1" s="1"/>
  <c r="K2424" i="1" a="1"/>
  <c r="K2424" i="1" s="1"/>
  <c r="K461" i="1" a="1"/>
  <c r="K461" i="1" s="1"/>
  <c r="K459" i="1" a="1"/>
  <c r="K459" i="1" s="1"/>
  <c r="K3166" i="1" a="1"/>
  <c r="K3166" i="1" s="1"/>
  <c r="K4316" i="1" a="1"/>
  <c r="K4316" i="1" s="1"/>
  <c r="K4994" i="1" a="1"/>
  <c r="K4994" i="1" s="1"/>
  <c r="K5619" i="1" a="1"/>
  <c r="K5619" i="1" s="1"/>
  <c r="K4976" i="1" a="1"/>
  <c r="K4976" i="1" s="1"/>
  <c r="K2535" i="1" a="1"/>
  <c r="K2535" i="1" s="1"/>
  <c r="K2440" i="1" a="1"/>
  <c r="K2440" i="1" s="1"/>
  <c r="K2473" i="1" a="1"/>
  <c r="K2473" i="1" s="1"/>
  <c r="K470" i="1" a="1"/>
  <c r="K470" i="1" s="1"/>
  <c r="K2365" i="1" a="1"/>
  <c r="K2365" i="1" s="1"/>
  <c r="K2554" i="1" a="1"/>
  <c r="K2554" i="1" s="1"/>
  <c r="K16" i="1" a="1"/>
  <c r="K16" i="1" s="1"/>
  <c r="K2380" i="1" a="1"/>
  <c r="K2380" i="1" s="1"/>
  <c r="K4381" i="1" a="1"/>
  <c r="K4381" i="1" s="1"/>
  <c r="K4022" i="1" a="1"/>
  <c r="K4022" i="1" s="1"/>
  <c r="K3496" i="1" a="1"/>
  <c r="K3496" i="1" s="1"/>
  <c r="K157" i="1" a="1"/>
  <c r="K157" i="1" s="1"/>
  <c r="K2949" i="1" a="1"/>
  <c r="K2949" i="1" s="1"/>
  <c r="K478" i="1" a="1"/>
  <c r="K478" i="1" s="1"/>
  <c r="K5620" i="1" a="1"/>
  <c r="K5620" i="1" s="1"/>
  <c r="K17" i="1" a="1"/>
  <c r="K17" i="1" s="1"/>
  <c r="K467" i="1" a="1"/>
  <c r="K467" i="1" s="1"/>
  <c r="K2941" i="1" a="1"/>
  <c r="K2941" i="1" s="1"/>
  <c r="K3399" i="1" a="1"/>
  <c r="K3399" i="1" s="1"/>
  <c r="K2547" i="1" a="1"/>
  <c r="K2547" i="1" s="1"/>
  <c r="K2407" i="1" a="1"/>
  <c r="K2407" i="1" s="1"/>
  <c r="K4584" i="1" a="1"/>
  <c r="K4584" i="1" s="1"/>
  <c r="K2155" i="1" a="1"/>
  <c r="K2155" i="1" s="1"/>
  <c r="K2369" i="1" a="1"/>
  <c r="K2369" i="1" s="1"/>
  <c r="K3957" i="1" a="1"/>
  <c r="K3957" i="1" s="1"/>
  <c r="K2411" i="1" a="1"/>
  <c r="K2411" i="1" s="1"/>
  <c r="K484" i="1" a="1"/>
  <c r="K484" i="1" s="1"/>
  <c r="K584" i="1" a="1"/>
  <c r="K584" i="1" s="1"/>
  <c r="K3880" i="1" a="1"/>
  <c r="K3880" i="1" s="1"/>
  <c r="K3533" i="1" a="1"/>
  <c r="K3533" i="1" s="1"/>
  <c r="K3958" i="1" a="1"/>
  <c r="K3958" i="1" s="1"/>
  <c r="K3153" i="1" a="1"/>
  <c r="K3153" i="1" s="1"/>
  <c r="K586" i="1" a="1"/>
  <c r="K586" i="1" s="1"/>
  <c r="K2948" i="1" a="1"/>
  <c r="K2948" i="1" s="1"/>
  <c r="K5665" i="1" a="1"/>
  <c r="K5665" i="1" s="1"/>
  <c r="K2079" i="1" a="1"/>
  <c r="K2079" i="1" s="1"/>
  <c r="K2528" i="1" a="1"/>
  <c r="K2528" i="1" s="1"/>
  <c r="K3206" i="1" a="1"/>
  <c r="K3206" i="1" s="1"/>
  <c r="K4268" i="1" a="1"/>
  <c r="K4268" i="1" s="1"/>
  <c r="K3155" i="1" a="1"/>
  <c r="K3155" i="1" s="1"/>
  <c r="K18" i="1" a="1"/>
  <c r="K18" i="1" s="1"/>
  <c r="K2975" i="1" a="1"/>
  <c r="K2975" i="1" s="1"/>
  <c r="K4963" i="1" a="1"/>
  <c r="K4963" i="1" s="1"/>
  <c r="K3520" i="1" a="1"/>
  <c r="K3520" i="1" s="1"/>
  <c r="K3858" i="1" a="1"/>
  <c r="K3858" i="1" s="1"/>
  <c r="K3612" i="1" a="1"/>
  <c r="K3612" i="1" s="1"/>
  <c r="K999" i="1" a="1"/>
  <c r="K999" i="1" s="1"/>
  <c r="K3579" i="1" a="1"/>
  <c r="K3579" i="1" s="1"/>
  <c r="K2511" i="1" a="1"/>
  <c r="K2511" i="1" s="1"/>
  <c r="K4687" i="1" a="1"/>
  <c r="K4687" i="1" s="1"/>
  <c r="K3598" i="1" a="1"/>
  <c r="K3598" i="1" s="1"/>
  <c r="K3138" i="1" a="1"/>
  <c r="K3138" i="1" s="1"/>
  <c r="K4004" i="1" a="1"/>
  <c r="K4004" i="1" s="1"/>
  <c r="K2728" i="1" a="1"/>
  <c r="K2728" i="1" s="1"/>
  <c r="K2521" i="1" a="1"/>
  <c r="K2521" i="1" s="1"/>
  <c r="K4639" i="1" a="1"/>
  <c r="K4639" i="1" s="1"/>
  <c r="K460" i="1" a="1"/>
  <c r="K460" i="1" s="1"/>
  <c r="K2946" i="1" a="1"/>
  <c r="K2946" i="1" s="1"/>
  <c r="K3350" i="1" a="1"/>
  <c r="K3350" i="1" s="1"/>
  <c r="K4998" i="1" a="1"/>
  <c r="K4998" i="1" s="1"/>
  <c r="K19" i="1" a="1"/>
  <c r="K19" i="1" s="1"/>
  <c r="K2729" i="1" a="1"/>
  <c r="K2729" i="1" s="1"/>
  <c r="K585" i="1" a="1"/>
  <c r="K585" i="1" s="1"/>
  <c r="K3097" i="1" a="1"/>
  <c r="K3097" i="1" s="1"/>
  <c r="K3663" i="1" a="1"/>
  <c r="K3663" i="1" s="1"/>
  <c r="K2613" i="1" a="1"/>
  <c r="K2613" i="1" s="1"/>
  <c r="K3142" i="1" a="1"/>
  <c r="K3142" i="1" s="1"/>
  <c r="K3870" i="1" a="1"/>
  <c r="K3870" i="1" s="1"/>
  <c r="K4303" i="1" a="1"/>
  <c r="K4303" i="1" s="1"/>
  <c r="K2970" i="1" a="1"/>
  <c r="K2970" i="1" s="1"/>
  <c r="K4278" i="1" a="1"/>
  <c r="K4278" i="1" s="1"/>
  <c r="K3528" i="1" a="1"/>
  <c r="K3528" i="1" s="1"/>
  <c r="K4952" i="1" a="1"/>
  <c r="K4952" i="1" s="1"/>
  <c r="K2168" i="1" a="1"/>
  <c r="K2168" i="1" s="1"/>
  <c r="K997" i="1" a="1"/>
  <c r="K997" i="1" s="1"/>
  <c r="K3195" i="1" a="1"/>
  <c r="K3195" i="1" s="1"/>
  <c r="K3970" i="1" a="1"/>
  <c r="K3970" i="1" s="1"/>
  <c r="K3517" i="1" a="1"/>
  <c r="K3517" i="1" s="1"/>
  <c r="K4999" i="1" a="1"/>
  <c r="K4999" i="1" s="1"/>
  <c r="K3537" i="1" a="1"/>
  <c r="K3537" i="1" s="1"/>
  <c r="K3879" i="1" a="1"/>
  <c r="K3879" i="1" s="1"/>
  <c r="K3543" i="1" a="1"/>
  <c r="K3543" i="1" s="1"/>
  <c r="K4271" i="1" a="1"/>
  <c r="K4271" i="1" s="1"/>
  <c r="K477" i="1" a="1"/>
  <c r="K477" i="1" s="1"/>
  <c r="K2982" i="1" a="1"/>
  <c r="K2982" i="1" s="1"/>
  <c r="K476" i="1" a="1"/>
  <c r="K476" i="1" s="1"/>
  <c r="K996" i="1" a="1"/>
  <c r="K996" i="1" s="1"/>
  <c r="K2950" i="1" a="1"/>
  <c r="K2950" i="1" s="1"/>
  <c r="K3613" i="1" a="1"/>
  <c r="K3613" i="1" s="1"/>
  <c r="K2403" i="1" a="1"/>
  <c r="K2403" i="1" s="1"/>
  <c r="K3542" i="1" a="1"/>
  <c r="K3542" i="1" s="1"/>
  <c r="K2437" i="1" a="1"/>
  <c r="K2437" i="1" s="1"/>
  <c r="K3497" i="1" a="1"/>
  <c r="K3497" i="1" s="1"/>
  <c r="K2421" i="1" a="1"/>
  <c r="K2421" i="1" s="1"/>
  <c r="K2985" i="1" a="1"/>
  <c r="K2985" i="1" s="1"/>
  <c r="K466" i="1" a="1"/>
  <c r="K466" i="1" s="1"/>
  <c r="K3208" i="1" a="1"/>
  <c r="K3208" i="1" s="1"/>
  <c r="K3872" i="1" a="1"/>
  <c r="K3872" i="1" s="1"/>
  <c r="K4725" i="1" a="1"/>
  <c r="K4725" i="1" s="1"/>
  <c r="K3654" i="1" a="1"/>
  <c r="K3654" i="1" s="1"/>
  <c r="K2563" i="1" a="1"/>
  <c r="K2563" i="1" s="1"/>
  <c r="K3941" i="1" a="1"/>
  <c r="K3941" i="1" s="1"/>
  <c r="K4657" i="1" a="1"/>
  <c r="K4657" i="1" s="1"/>
  <c r="K3848" i="1" a="1"/>
  <c r="K3848" i="1" s="1"/>
  <c r="K3514" i="1" a="1"/>
  <c r="K3514" i="1" s="1"/>
  <c r="K4314" i="1" a="1"/>
  <c r="K4314" i="1" s="1"/>
  <c r="K3151" i="1" a="1"/>
  <c r="K3151" i="1" s="1"/>
  <c r="K3140" i="1" a="1"/>
  <c r="K3140" i="1" s="1"/>
  <c r="K4778" i="1" a="1"/>
  <c r="K4778" i="1" s="1"/>
  <c r="K2971" i="1" a="1"/>
  <c r="K2971" i="1" s="1"/>
  <c r="K3534" i="1" a="1"/>
  <c r="K3534" i="1" s="1"/>
  <c r="K3685" i="1" a="1"/>
  <c r="K3685" i="1" s="1"/>
  <c r="K3139" i="1" a="1"/>
  <c r="K3139" i="1" s="1"/>
  <c r="K3876" i="1" a="1"/>
  <c r="K3876" i="1" s="1"/>
  <c r="K3629" i="1" a="1"/>
  <c r="K3629" i="1" s="1"/>
  <c r="K4625" i="1" a="1"/>
  <c r="K4625" i="1" s="1"/>
  <c r="K3596" i="1" a="1"/>
  <c r="K3596" i="1" s="1"/>
  <c r="K3343" i="1" a="1"/>
  <c r="K3343" i="1" s="1"/>
  <c r="K3185" i="1" a="1"/>
  <c r="K3185" i="1" s="1"/>
  <c r="K3200" i="1" a="1"/>
  <c r="K3200" i="1" s="1"/>
  <c r="K3202" i="1" a="1"/>
  <c r="K3202" i="1" s="1"/>
  <c r="K3837" i="1" a="1"/>
  <c r="K3837" i="1" s="1"/>
  <c r="K3608" i="1" a="1"/>
  <c r="K3608" i="1" s="1"/>
  <c r="K4292" i="1" a="1"/>
  <c r="K4292" i="1" s="1"/>
  <c r="K3347" i="1" a="1"/>
  <c r="K3347" i="1" s="1"/>
  <c r="K3210" i="1" a="1"/>
  <c r="K3210" i="1" s="1"/>
  <c r="K154" i="1" a="1"/>
  <c r="K154" i="1" s="1"/>
  <c r="K4676" i="1" a="1"/>
  <c r="K4676" i="1" s="1"/>
  <c r="K2550" i="1" a="1"/>
  <c r="K2550" i="1" s="1"/>
  <c r="K2555" i="1" a="1"/>
  <c r="K2555" i="1" s="1"/>
  <c r="K4932" i="1" a="1"/>
  <c r="K4932" i="1" s="1"/>
  <c r="K3532" i="1" a="1"/>
  <c r="K3532" i="1" s="1"/>
  <c r="K2381" i="1" a="1"/>
  <c r="K2381" i="1" s="1"/>
  <c r="K3170" i="1" a="1"/>
  <c r="K3170" i="1" s="1"/>
  <c r="K4002" i="1" a="1"/>
  <c r="K4002" i="1" s="1"/>
  <c r="K2441" i="1" a="1"/>
  <c r="K2441" i="1" s="1"/>
  <c r="K4622" i="1" a="1"/>
  <c r="K4622" i="1" s="1"/>
  <c r="K2564" i="1" a="1"/>
  <c r="K2564" i="1" s="1"/>
  <c r="K5687" i="1" a="1"/>
  <c r="K5687" i="1" s="1"/>
  <c r="K3979" i="1" a="1"/>
  <c r="K3979" i="1" s="1"/>
  <c r="K2981" i="1" a="1"/>
  <c r="K2981" i="1" s="1"/>
  <c r="K4279" i="1" a="1"/>
  <c r="K4279" i="1" s="1"/>
  <c r="K2468" i="1" a="1"/>
  <c r="K2468" i="1" s="1"/>
  <c r="K4304" i="1" a="1"/>
  <c r="K4304" i="1" s="1"/>
  <c r="K468" i="1" a="1"/>
  <c r="K468" i="1" s="1"/>
  <c r="K4103" i="1" a="1"/>
  <c r="K4103" i="1" s="1"/>
  <c r="K2548" i="1" a="1"/>
  <c r="K2548" i="1" s="1"/>
  <c r="K5638" i="1" a="1"/>
  <c r="K5638" i="1" s="1"/>
  <c r="K4293" i="1" a="1"/>
  <c r="K4293" i="1" s="1"/>
  <c r="K3481" i="1" a="1"/>
  <c r="K3481" i="1" s="1"/>
  <c r="K4106" i="1" a="1"/>
  <c r="K4106" i="1" s="1"/>
  <c r="K2984" i="1" a="1"/>
  <c r="K2984" i="1" s="1"/>
  <c r="K3987" i="1" a="1"/>
  <c r="K3987" i="1" s="1"/>
  <c r="K2551" i="1" a="1"/>
  <c r="K2551" i="1" s="1"/>
  <c r="K3597" i="1" a="1"/>
  <c r="K3597" i="1" s="1"/>
  <c r="K5185" i="1" a="1"/>
  <c r="K5185" i="1" s="1"/>
  <c r="K5482" i="1" a="1"/>
  <c r="K5482" i="1" s="1"/>
  <c r="K3883" i="1" a="1"/>
  <c r="K3883" i="1" s="1"/>
  <c r="K20" i="1" a="1"/>
  <c r="K20" i="1" s="1"/>
  <c r="K2423" i="1" a="1"/>
  <c r="K2423" i="1" s="1"/>
  <c r="K3521" i="1" a="1"/>
  <c r="K3521" i="1" s="1"/>
  <c r="K2525" i="1" a="1"/>
  <c r="K2525" i="1" s="1"/>
  <c r="K3607" i="1" a="1"/>
  <c r="K3607" i="1" s="1"/>
  <c r="K3538" i="1" a="1"/>
  <c r="K3538" i="1" s="1"/>
  <c r="K3963" i="1" a="1"/>
  <c r="K3963" i="1" s="1"/>
  <c r="K21" i="1" a="1"/>
  <c r="K21" i="1" s="1"/>
  <c r="K4295" i="1" a="1"/>
  <c r="K4295" i="1" s="1"/>
  <c r="K3091" i="1" a="1"/>
  <c r="K3091" i="1" s="1"/>
  <c r="K3853" i="1" a="1"/>
  <c r="K3853" i="1" s="1"/>
  <c r="K5809" i="1" a="1"/>
  <c r="K5809" i="1" s="1"/>
  <c r="K2514" i="1" a="1"/>
  <c r="K2514" i="1" s="1"/>
  <c r="K1000" i="1" a="1"/>
  <c r="K1000" i="1" s="1"/>
  <c r="K1110" i="1" a="1"/>
  <c r="K1110" i="1" s="1"/>
  <c r="K3472" i="1" a="1"/>
  <c r="K3472" i="1" s="1"/>
  <c r="K4281" i="1" a="1"/>
  <c r="K4281" i="1" s="1"/>
  <c r="K583" i="1" a="1"/>
  <c r="K583" i="1" s="1"/>
  <c r="K3877" i="1" a="1"/>
  <c r="K3877" i="1" s="1"/>
  <c r="K3735" i="1" a="1"/>
  <c r="K3735" i="1" s="1"/>
  <c r="K2543" i="1" a="1"/>
  <c r="K2543" i="1" s="1"/>
  <c r="K2485" i="1" a="1"/>
  <c r="K2485" i="1" s="1"/>
  <c r="K3513" i="1" a="1"/>
  <c r="K3513" i="1" s="1"/>
  <c r="K3688" i="1" a="1"/>
  <c r="K3688" i="1" s="1"/>
  <c r="K2579" i="1" a="1"/>
  <c r="K2579" i="1" s="1"/>
  <c r="K22" i="1" a="1"/>
  <c r="K22" i="1" s="1"/>
  <c r="K5202" i="1" a="1"/>
  <c r="K5202" i="1" s="1"/>
  <c r="K2076" i="1" a="1"/>
  <c r="K2076" i="1" s="1"/>
  <c r="K3616" i="1" a="1"/>
  <c r="K3616" i="1" s="1"/>
  <c r="K5642" i="1" a="1"/>
  <c r="K5642" i="1" s="1"/>
  <c r="K4727" i="1" a="1"/>
  <c r="K4727" i="1" s="1"/>
  <c r="K3227" i="1" a="1"/>
  <c r="K3227" i="1" s="1"/>
  <c r="K4320" i="1" a="1"/>
  <c r="K4320" i="1" s="1"/>
  <c r="K2505" i="1" a="1"/>
  <c r="K2505" i="1" s="1"/>
  <c r="K5084" i="1" a="1"/>
  <c r="K5084" i="1" s="1"/>
  <c r="K5113" i="1" a="1"/>
  <c r="K5113" i="1" s="1"/>
  <c r="K5023" i="1" a="1"/>
  <c r="K5023" i="1" s="1"/>
  <c r="K4463" i="1" a="1"/>
  <c r="K4463" i="1" s="1"/>
  <c r="K3194" i="1" a="1"/>
  <c r="K3194" i="1" s="1"/>
  <c r="K5934" i="1" a="1"/>
  <c r="K5934" i="1" s="1"/>
  <c r="K4306" i="1" a="1"/>
  <c r="K4306" i="1" s="1"/>
  <c r="K4060" i="1" a="1"/>
  <c r="K4060" i="1" s="1"/>
  <c r="K1002" i="1" a="1"/>
  <c r="K1002" i="1" s="1"/>
  <c r="K1003" i="1" a="1"/>
  <c r="K1003" i="1" s="1"/>
  <c r="K3196" i="1" a="1"/>
  <c r="K3196" i="1" s="1"/>
  <c r="K481" i="1" a="1"/>
  <c r="K481" i="1" s="1"/>
  <c r="K370" i="1" a="1"/>
  <c r="K370" i="1" s="1"/>
  <c r="K4987" i="1" a="1"/>
  <c r="K4987" i="1" s="1"/>
  <c r="K5722" i="1" a="1"/>
  <c r="K5722" i="1" s="1"/>
  <c r="K3154" i="1" a="1"/>
  <c r="K3154" i="1" s="1"/>
  <c r="K5748" i="1" a="1"/>
  <c r="K5748" i="1" s="1"/>
  <c r="K3254" i="1" a="1"/>
  <c r="K3254" i="1" s="1"/>
  <c r="K4272" i="1" a="1"/>
  <c r="K4272" i="1" s="1"/>
  <c r="K3576" i="1" a="1"/>
  <c r="K3576" i="1" s="1"/>
  <c r="K4330" i="1" a="1"/>
  <c r="K4330" i="1" s="1"/>
  <c r="K4941" i="1" a="1"/>
  <c r="K4941" i="1" s="1"/>
  <c r="K3686" i="1" a="1"/>
  <c r="K3686" i="1" s="1"/>
  <c r="K3888" i="1" a="1"/>
  <c r="K3888" i="1" s="1"/>
  <c r="K3507" i="1" a="1"/>
  <c r="K3507" i="1" s="1"/>
  <c r="K3193" i="1" a="1"/>
  <c r="K3193" i="1" s="1"/>
  <c r="K4589" i="1" a="1"/>
  <c r="K4589" i="1" s="1"/>
  <c r="K2615" i="1" a="1"/>
  <c r="K2615" i="1" s="1"/>
  <c r="K174" i="1" a="1"/>
  <c r="K174" i="1" s="1"/>
  <c r="K3577" i="1" a="1"/>
  <c r="K3577" i="1" s="1"/>
  <c r="K4668" i="1" a="1"/>
  <c r="K4668" i="1" s="1"/>
  <c r="K3525" i="1" a="1"/>
  <c r="K3525" i="1" s="1"/>
  <c r="K4105" i="1" a="1"/>
  <c r="K4105" i="1" s="1"/>
  <c r="K200" i="1" a="1"/>
  <c r="K200" i="1" s="1"/>
  <c r="K2567" i="1" a="1"/>
  <c r="K2567" i="1" s="1"/>
  <c r="K2522" i="1" a="1"/>
  <c r="K2522" i="1" s="1"/>
  <c r="K3162" i="1" a="1"/>
  <c r="K3162" i="1" s="1"/>
  <c r="K3212" i="1" a="1"/>
  <c r="K3212" i="1" s="1"/>
  <c r="K2402" i="1" a="1"/>
  <c r="K2402" i="1" s="1"/>
  <c r="K3859" i="1" a="1"/>
  <c r="K3859" i="1" s="1"/>
  <c r="K3137" i="1" a="1"/>
  <c r="K3137" i="1" s="1"/>
  <c r="K3630" i="1" a="1"/>
  <c r="K3630" i="1" s="1"/>
  <c r="K4798" i="1" a="1"/>
  <c r="K4798" i="1" s="1"/>
  <c r="K475" i="1" a="1"/>
  <c r="K475" i="1" s="1"/>
  <c r="K4111" i="1" a="1"/>
  <c r="K4111" i="1" s="1"/>
  <c r="K2513" i="1" a="1"/>
  <c r="K2513" i="1" s="1"/>
  <c r="K1111" i="1" a="1"/>
  <c r="K1111" i="1" s="1"/>
  <c r="K3964" i="1" a="1"/>
  <c r="K3964" i="1" s="1"/>
  <c r="K3172" i="1" a="1"/>
  <c r="K3172" i="1" s="1"/>
  <c r="K2408" i="1" a="1"/>
  <c r="K2408" i="1" s="1"/>
  <c r="K2572" i="1" a="1"/>
  <c r="K2572" i="1" s="1"/>
  <c r="K3849" i="1" a="1"/>
  <c r="K3849" i="1" s="1"/>
  <c r="K2577" i="1" a="1"/>
  <c r="K2577" i="1" s="1"/>
  <c r="K4269" i="1" a="1"/>
  <c r="K4269" i="1" s="1"/>
  <c r="K2568" i="1" a="1"/>
  <c r="K2568" i="1" s="1"/>
  <c r="K2558" i="1" a="1"/>
  <c r="K2558" i="1" s="1"/>
  <c r="K3850" i="1" a="1"/>
  <c r="K3850" i="1" s="1"/>
  <c r="K3198" i="1" a="1"/>
  <c r="K3198" i="1" s="1"/>
  <c r="K6139" i="1" a="1"/>
  <c r="K6139" i="1" s="1"/>
  <c r="K1114" i="1" a="1"/>
  <c r="K1114" i="1" s="1"/>
  <c r="K23" i="1" a="1"/>
  <c r="K23" i="1" s="1"/>
  <c r="K2532" i="1" a="1"/>
  <c r="K2532" i="1" s="1"/>
  <c r="K2533" i="1" a="1"/>
  <c r="K2533" i="1" s="1"/>
  <c r="K3141" i="1" a="1"/>
  <c r="K3141" i="1" s="1"/>
  <c r="K3967" i="1" a="1"/>
  <c r="K3967" i="1" s="1"/>
  <c r="K3624" i="1" a="1"/>
  <c r="K3624" i="1" s="1"/>
  <c r="K3220" i="1" a="1"/>
  <c r="K3220" i="1" s="1"/>
  <c r="K1115" i="1" a="1"/>
  <c r="K1115" i="1" s="1"/>
  <c r="K4773" i="1" a="1"/>
  <c r="K4773" i="1" s="1"/>
  <c r="K4096" i="1" a="1"/>
  <c r="K4096" i="1" s="1"/>
  <c r="K4700" i="1" a="1"/>
  <c r="K4700" i="1" s="1"/>
  <c r="K2556" i="1" a="1"/>
  <c r="K2556" i="1" s="1"/>
  <c r="K5738" i="1" a="1"/>
  <c r="K5738" i="1" s="1"/>
  <c r="K2586" i="1" a="1"/>
  <c r="K2586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3694" i="1" a="1"/>
  <c r="K3694" i="1" s="1"/>
  <c r="K4420" i="1" a="1"/>
  <c r="K4420" i="1" s="1"/>
  <c r="K1535" i="1" a="1"/>
  <c r="K1535" i="1" s="1"/>
  <c r="K4378" i="1" a="1"/>
  <c r="K4378" i="1" s="1"/>
  <c r="K3696" i="1" a="1"/>
  <c r="K3696" i="1" s="1"/>
  <c r="K4089" i="1" a="1"/>
  <c r="K4089" i="1" s="1"/>
  <c r="K3600" i="1" a="1"/>
  <c r="K3600" i="1" s="1"/>
  <c r="K4666" i="1" a="1"/>
  <c r="K4666" i="1" s="1"/>
  <c r="K5465" i="1" a="1"/>
  <c r="K5465" i="1" s="1"/>
  <c r="K3308" i="1" a="1"/>
  <c r="K3308" i="1" s="1"/>
  <c r="K998" i="1" a="1"/>
  <c r="K998" i="1" s="1"/>
  <c r="K3101" i="1" a="1"/>
  <c r="K3101" i="1" s="1"/>
  <c r="K4629" i="1" a="1"/>
  <c r="K4629" i="1" s="1"/>
  <c r="K4438" i="1" a="1"/>
  <c r="K4438" i="1" s="1"/>
  <c r="K3186" i="1" a="1"/>
  <c r="K3186" i="1" s="1"/>
  <c r="K3949" i="1" a="1"/>
  <c r="K3949" i="1" s="1"/>
  <c r="K4637" i="1" a="1"/>
  <c r="K4637" i="1" s="1"/>
  <c r="K3201" i="1" a="1"/>
  <c r="K3201" i="1" s="1"/>
  <c r="K3226" i="1" a="1"/>
  <c r="K3226" i="1" s="1"/>
  <c r="K5597" i="1" a="1"/>
  <c r="K5597" i="1" s="1"/>
  <c r="K4440" i="1" a="1"/>
  <c r="K4440" i="1" s="1"/>
  <c r="K2585" i="1" a="1"/>
  <c r="K2585" i="1" s="1"/>
  <c r="K3689" i="1" a="1"/>
  <c r="K3689" i="1" s="1"/>
  <c r="K5000" i="1" a="1"/>
  <c r="K5000" i="1" s="1"/>
  <c r="K263" i="1" a="1"/>
  <c r="K263" i="1" s="1"/>
  <c r="K2075" i="1" a="1"/>
  <c r="K2075" i="1" s="1"/>
  <c r="K2576" i="1" a="1"/>
  <c r="K2576" i="1" s="1"/>
  <c r="K3209" i="1" a="1"/>
  <c r="K3209" i="1" s="1"/>
  <c r="K2534" i="1" a="1"/>
  <c r="K2534" i="1" s="1"/>
  <c r="K4937" i="1" a="1"/>
  <c r="K4937" i="1" s="1"/>
  <c r="K2571" i="1" a="1"/>
  <c r="K2571" i="1" s="1"/>
  <c r="K3606" i="1" a="1"/>
  <c r="K3606" i="1" s="1"/>
  <c r="K29" i="1" a="1"/>
  <c r="K29" i="1" s="1"/>
  <c r="K3943" i="1" a="1"/>
  <c r="K3943" i="1" s="1"/>
  <c r="K2438" i="1" a="1"/>
  <c r="K2438" i="1" s="1"/>
  <c r="K3262" i="1" a="1"/>
  <c r="K3262" i="1" s="1"/>
  <c r="K3878" i="1" a="1"/>
  <c r="K3878" i="1" s="1"/>
  <c r="K1112" i="1" a="1"/>
  <c r="K1112" i="1" s="1"/>
  <c r="K5103" i="1" a="1"/>
  <c r="K5103" i="1" s="1"/>
  <c r="K5281" i="1" a="1"/>
  <c r="K5281" i="1" s="1"/>
  <c r="K4327" i="1" a="1"/>
  <c r="K4327" i="1" s="1"/>
  <c r="K4632" i="1" a="1"/>
  <c r="K4632" i="1" s="1"/>
  <c r="K3961" i="1" a="1"/>
  <c r="K3961" i="1" s="1"/>
  <c r="K4009" i="1" a="1"/>
  <c r="K4009" i="1" s="1"/>
  <c r="K3207" i="1" a="1"/>
  <c r="K3207" i="1" s="1"/>
  <c r="K5152" i="1" a="1"/>
  <c r="K5152" i="1" s="1"/>
  <c r="K3627" i="1" a="1"/>
  <c r="K3627" i="1" s="1"/>
  <c r="K5034" i="1" a="1"/>
  <c r="K5034" i="1" s="1"/>
  <c r="K5607" i="1" a="1"/>
  <c r="K5607" i="1" s="1"/>
  <c r="K4042" i="1" a="1"/>
  <c r="K4042" i="1" s="1"/>
  <c r="K5686" i="1" a="1"/>
  <c r="K5686" i="1" s="1"/>
  <c r="K2570" i="1" a="1"/>
  <c r="K2570" i="1" s="1"/>
  <c r="K272" i="1" a="1"/>
  <c r="K272" i="1" s="1"/>
  <c r="K4373" i="1" a="1"/>
  <c r="K4373" i="1" s="1"/>
  <c r="K4450" i="1" a="1"/>
  <c r="K4450" i="1" s="1"/>
  <c r="K1113" i="1" a="1"/>
  <c r="K1113" i="1" s="1"/>
  <c r="K3687" i="1" a="1"/>
  <c r="K3687" i="1" s="1"/>
  <c r="K31" i="1" a="1"/>
  <c r="K31" i="1" s="1"/>
  <c r="K4398" i="1" a="1"/>
  <c r="K4398" i="1" s="1"/>
  <c r="K3717" i="1" a="1"/>
  <c r="K3717" i="1" s="1"/>
  <c r="K4107" i="1" a="1"/>
  <c r="K4107" i="1" s="1"/>
  <c r="K3225" i="1" a="1"/>
  <c r="K3225" i="1" s="1"/>
  <c r="K1116" i="1" a="1"/>
  <c r="K1116" i="1" s="1"/>
  <c r="K4083" i="1" a="1"/>
  <c r="K4083" i="1" s="1"/>
  <c r="K4331" i="1" a="1"/>
  <c r="K4331" i="1" s="1"/>
  <c r="K2162" i="1" a="1"/>
  <c r="K2162" i="1" s="1"/>
  <c r="K5028" i="1" a="1"/>
  <c r="K5028" i="1" s="1"/>
  <c r="K3690" i="1" a="1"/>
  <c r="K3690" i="1" s="1"/>
  <c r="K4407" i="1" a="1"/>
  <c r="K4407" i="1" s="1"/>
  <c r="K4098" i="1" a="1"/>
  <c r="K4098" i="1" s="1"/>
  <c r="K5574" i="1" a="1"/>
  <c r="K5574" i="1" s="1"/>
  <c r="K4066" i="1" a="1"/>
  <c r="K4066" i="1" s="1"/>
  <c r="K4402" i="1" a="1"/>
  <c r="K4402" i="1" s="1"/>
  <c r="K3224" i="1" a="1"/>
  <c r="K3224" i="1" s="1"/>
  <c r="K4638" i="1" a="1"/>
  <c r="K4638" i="1" s="1"/>
  <c r="K4655" i="1" a="1"/>
  <c r="K4655" i="1" s="1"/>
  <c r="K32" i="1" a="1"/>
  <c r="K32" i="1" s="1"/>
  <c r="K5821" i="1" a="1"/>
  <c r="K5821" i="1" s="1"/>
  <c r="K4674" i="1" a="1"/>
  <c r="K4674" i="1" s="1"/>
  <c r="K4012" i="1" a="1"/>
  <c r="K4012" i="1" s="1"/>
  <c r="K3940" i="1" a="1"/>
  <c r="K3940" i="1" s="1"/>
  <c r="K2504" i="1" a="1"/>
  <c r="K2504" i="1" s="1"/>
  <c r="K3531" i="1" a="1"/>
  <c r="K3531" i="1" s="1"/>
  <c r="K3968" i="1" a="1"/>
  <c r="K3968" i="1" s="1"/>
  <c r="K4641" i="1" a="1"/>
  <c r="K4641" i="1" s="1"/>
  <c r="K3216" i="1" a="1"/>
  <c r="K3216" i="1" s="1"/>
  <c r="K3219" i="1" a="1"/>
  <c r="K3219" i="1" s="1"/>
  <c r="K3960" i="1" a="1"/>
  <c r="K3960" i="1" s="1"/>
  <c r="K4270" i="1" a="1"/>
  <c r="K4270" i="1" s="1"/>
  <c r="K4593" i="1" a="1"/>
  <c r="K4593" i="1" s="1"/>
  <c r="K5508" i="1" a="1"/>
  <c r="K5508" i="1" s="1"/>
  <c r="K3306" i="1" a="1"/>
  <c r="K3306" i="1" s="1"/>
  <c r="K4140" i="1" a="1"/>
  <c r="K4140" i="1" s="1"/>
  <c r="K4716" i="1" a="1"/>
  <c r="K4716" i="1" s="1"/>
  <c r="K4324" i="1" a="1"/>
  <c r="K4324" i="1" s="1"/>
  <c r="K3298" i="1" a="1"/>
  <c r="K3298" i="1" s="1"/>
  <c r="K2562" i="1" a="1"/>
  <c r="K2562" i="1" s="1"/>
  <c r="K3983" i="1" a="1"/>
  <c r="K3983" i="1" s="1"/>
  <c r="K4739" i="1" a="1"/>
  <c r="K4739" i="1" s="1"/>
  <c r="K3233" i="1" a="1"/>
  <c r="K3233" i="1" s="1"/>
  <c r="K3541" i="1" a="1"/>
  <c r="K3541" i="1" s="1"/>
  <c r="K3149" i="1" a="1"/>
  <c r="K3149" i="1" s="1"/>
  <c r="K3203" i="1" a="1"/>
  <c r="K3203" i="1" s="1"/>
  <c r="K3314" i="1" a="1"/>
  <c r="K3314" i="1" s="1"/>
  <c r="K2448" i="1" a="1"/>
  <c r="K2448" i="1" s="1"/>
  <c r="K3986" i="1" a="1"/>
  <c r="K3986" i="1" s="1"/>
  <c r="K2177" i="1" a="1"/>
  <c r="K2177" i="1" s="1"/>
  <c r="K3617" i="1" a="1"/>
  <c r="K3617" i="1" s="1"/>
  <c r="K3231" i="1" a="1"/>
  <c r="K3231" i="1" s="1"/>
  <c r="K4031" i="1" a="1"/>
  <c r="K4031" i="1" s="1"/>
  <c r="K3707" i="1" a="1"/>
  <c r="K3707" i="1" s="1"/>
  <c r="K3697" i="1" a="1"/>
  <c r="K3697" i="1" s="1"/>
  <c r="K3473" i="1" a="1"/>
  <c r="K3473" i="1" s="1"/>
  <c r="K2074" i="1" a="1"/>
  <c r="K2074" i="1" s="1"/>
  <c r="K2531" i="1" a="1"/>
  <c r="K2531" i="1" s="1"/>
  <c r="K4649" i="1" a="1"/>
  <c r="K4649" i="1" s="1"/>
  <c r="K4091" i="1" a="1"/>
  <c r="K4091" i="1" s="1"/>
  <c r="K374" i="1" a="1"/>
  <c r="K374" i="1" s="1"/>
  <c r="K4092" i="1" a="1"/>
  <c r="K4092" i="1" s="1"/>
  <c r="K3475" i="1" a="1"/>
  <c r="K3475" i="1" s="1"/>
  <c r="K3611" i="1" a="1"/>
  <c r="K3611" i="1" s="1"/>
  <c r="K3884" i="1" a="1"/>
  <c r="K3884" i="1" s="1"/>
  <c r="K3622" i="1" a="1"/>
  <c r="K3622" i="1" s="1"/>
  <c r="K3658" i="1" a="1"/>
  <c r="K3658" i="1" s="1"/>
  <c r="K3081" i="1" a="1"/>
  <c r="K3081" i="1" s="1"/>
  <c r="K3205" i="1" a="1"/>
  <c r="K3205" i="1" s="1"/>
  <c r="K5511" i="1" a="1"/>
  <c r="K5511" i="1" s="1"/>
  <c r="K5020" i="1" a="1"/>
  <c r="K5020" i="1" s="1"/>
  <c r="K4935" i="1" a="1"/>
  <c r="K4935" i="1" s="1"/>
  <c r="K33" i="1" a="1"/>
  <c r="K33" i="1" s="1"/>
  <c r="K4095" i="1" a="1"/>
  <c r="K4095" i="1" s="1"/>
  <c r="K3249" i="1" a="1"/>
  <c r="K3249" i="1" s="1"/>
  <c r="K4452" i="1" a="1"/>
  <c r="K4452" i="1" s="1"/>
  <c r="K4325" i="1" a="1"/>
  <c r="K4325" i="1" s="1"/>
  <c r="K3881" i="1" a="1"/>
  <c r="K3881" i="1" s="1"/>
  <c r="K3614" i="1" a="1"/>
  <c r="K3614" i="1" s="1"/>
  <c r="K3740" i="1" a="1"/>
  <c r="K3740" i="1" s="1"/>
  <c r="K4016" i="1" a="1"/>
  <c r="K4016" i="1" s="1"/>
  <c r="K3187" i="1" a="1"/>
  <c r="K3187" i="1" s="1"/>
  <c r="K3474" i="1" a="1"/>
  <c r="K3474" i="1" s="1"/>
  <c r="K4385" i="1" a="1"/>
  <c r="K4385" i="1" s="1"/>
  <c r="K4014" i="1" a="1"/>
  <c r="K4014" i="1" s="1"/>
  <c r="K3711" i="1" a="1"/>
  <c r="K3711" i="1" s="1"/>
  <c r="K3712" i="1" a="1"/>
  <c r="K3712" i="1" s="1"/>
  <c r="K5637" i="1" a="1"/>
  <c r="K5637" i="1" s="1"/>
  <c r="K4990" i="1" a="1"/>
  <c r="K4990" i="1" s="1"/>
  <c r="K4297" i="1" a="1"/>
  <c r="K4297" i="1" s="1"/>
  <c r="K3692" i="1" a="1"/>
  <c r="K3692" i="1" s="1"/>
  <c r="K4697" i="1" a="1"/>
  <c r="K4697" i="1" s="1"/>
  <c r="K4594" i="1" a="1"/>
  <c r="K4594" i="1" s="1"/>
  <c r="K4277" i="1" a="1"/>
  <c r="K4277" i="1" s="1"/>
  <c r="K3179" i="1" a="1"/>
  <c r="K3179" i="1" s="1"/>
  <c r="K34" i="1" a="1"/>
  <c r="K34" i="1" s="1"/>
  <c r="K35" i="1" a="1"/>
  <c r="K35" i="1" s="1"/>
  <c r="K3178" i="1" a="1"/>
  <c r="K3178" i="1" s="1"/>
  <c r="K4659" i="1" a="1"/>
  <c r="K4659" i="1" s="1"/>
  <c r="K2512" i="1" a="1"/>
  <c r="K2512" i="1" s="1"/>
  <c r="K2583" i="1" a="1"/>
  <c r="K2583" i="1" s="1"/>
  <c r="K2373" i="1" a="1"/>
  <c r="K2373" i="1" s="1"/>
  <c r="K3080" i="1" a="1"/>
  <c r="K3080" i="1" s="1"/>
  <c r="K3602" i="1" a="1"/>
  <c r="K3602" i="1" s="1"/>
  <c r="K3221" i="1" a="1"/>
  <c r="K3221" i="1" s="1"/>
  <c r="K3603" i="1" a="1"/>
  <c r="K3603" i="1" s="1"/>
  <c r="K5080" i="1" a="1"/>
  <c r="K5080" i="1" s="1"/>
  <c r="K3580" i="1" a="1"/>
  <c r="K3580" i="1" s="1"/>
  <c r="K5220" i="1" a="1"/>
  <c r="K5220" i="1" s="1"/>
  <c r="K36" i="1" a="1"/>
  <c r="K36" i="1" s="1"/>
  <c r="K4057" i="1" a="1"/>
  <c r="K4057" i="1" s="1"/>
  <c r="K5743" i="1" a="1"/>
  <c r="K5743" i="1" s="1"/>
  <c r="K37" i="1" a="1"/>
  <c r="K37" i="1" s="1"/>
  <c r="K38" i="1" a="1"/>
  <c r="K38" i="1" s="1"/>
  <c r="K4290" i="1" a="1"/>
  <c r="K4290" i="1" s="1"/>
  <c r="K3096" i="1" a="1"/>
  <c r="K3096" i="1" s="1"/>
  <c r="K3747" i="1" a="1"/>
  <c r="K3747" i="1" s="1"/>
  <c r="K2549" i="1" a="1"/>
  <c r="K2549" i="1" s="1"/>
  <c r="K4988" i="1" a="1"/>
  <c r="K4988" i="1" s="1"/>
  <c r="K4456" i="1" a="1"/>
  <c r="K4456" i="1" s="1"/>
  <c r="K3693" i="1" a="1"/>
  <c r="K3693" i="1" s="1"/>
  <c r="K2374" i="1" a="1"/>
  <c r="K2374" i="1" s="1"/>
  <c r="K2375" i="1" a="1"/>
  <c r="K2375" i="1" s="1"/>
  <c r="K4669" i="1" a="1"/>
  <c r="K4669" i="1" s="1"/>
  <c r="K5026" i="1" a="1"/>
  <c r="K5026" i="1" s="1"/>
  <c r="K4013" i="1" a="1"/>
  <c r="K4013" i="1" s="1"/>
  <c r="K4805" i="1" a="1"/>
  <c r="K4805" i="1" s="1"/>
  <c r="K3232" i="1" a="1"/>
  <c r="K3232" i="1" s="1"/>
  <c r="K4252" i="1" a="1"/>
  <c r="K4252" i="1" s="1"/>
  <c r="K5854" i="1" a="1"/>
  <c r="K5854" i="1" s="1"/>
  <c r="K2544" i="1" a="1"/>
  <c r="K2544" i="1" s="1"/>
  <c r="K4328" i="1" a="1"/>
  <c r="K4328" i="1" s="1"/>
  <c r="K3939" i="1" a="1"/>
  <c r="K3939" i="1" s="1"/>
  <c r="K3180" i="1" a="1"/>
  <c r="K3180" i="1" s="1"/>
  <c r="K3181" i="1" a="1"/>
  <c r="K3181" i="1" s="1"/>
  <c r="K3182" i="1" a="1"/>
  <c r="K3182" i="1" s="1"/>
  <c r="K3651" i="1" a="1"/>
  <c r="K3651" i="1" s="1"/>
  <c r="K4684" i="1" a="1"/>
  <c r="K4684" i="1" s="1"/>
  <c r="K3176" i="1" a="1"/>
  <c r="K3176" i="1" s="1"/>
  <c r="K3147" i="1" a="1"/>
  <c r="K3147" i="1" s="1"/>
  <c r="K3536" i="1" a="1"/>
  <c r="K3536" i="1" s="1"/>
  <c r="K5147" i="1" a="1"/>
  <c r="K5147" i="1" s="1"/>
  <c r="K5807" i="1" a="1"/>
  <c r="K5807" i="1" s="1"/>
  <c r="K5587" i="1" a="1"/>
  <c r="K5587" i="1" s="1"/>
  <c r="K441" i="1" a="1"/>
  <c r="K441" i="1" s="1"/>
  <c r="K4921" i="1" a="1"/>
  <c r="K4921" i="1" s="1"/>
  <c r="K3183" i="1" a="1"/>
  <c r="K3183" i="1" s="1"/>
  <c r="K3307" i="1" a="1"/>
  <c r="K3307" i="1" s="1"/>
  <c r="K5663" i="1" a="1"/>
  <c r="K5663" i="1" s="1"/>
  <c r="K4709" i="1" a="1"/>
  <c r="K4709" i="1" s="1"/>
  <c r="K2486" i="1" a="1"/>
  <c r="K2486" i="1" s="1"/>
  <c r="K2487" i="1" a="1"/>
  <c r="K2487" i="1" s="1"/>
  <c r="K2488" i="1" a="1"/>
  <c r="K2488" i="1" s="1"/>
  <c r="K5522" i="1" a="1"/>
  <c r="K5522" i="1" s="1"/>
  <c r="K4922" i="1" a="1"/>
  <c r="K4922" i="1" s="1"/>
  <c r="K4282" i="1" a="1"/>
  <c r="K4282" i="1" s="1"/>
  <c r="K5022" i="1" a="1"/>
  <c r="K5022" i="1" s="1"/>
  <c r="K4256" i="1" a="1"/>
  <c r="K4256" i="1" s="1"/>
  <c r="K4266" i="1" a="1"/>
  <c r="K4266" i="1" s="1"/>
  <c r="K3098" i="1" a="1"/>
  <c r="K3098" i="1" s="1"/>
  <c r="K2688" i="1" a="1"/>
  <c r="K2688" i="1" s="1"/>
  <c r="K3874" i="1" a="1"/>
  <c r="K3874" i="1" s="1"/>
  <c r="K3875" i="1" a="1"/>
  <c r="K3875" i="1" s="1"/>
  <c r="K5926" i="1" a="1"/>
  <c r="K5926" i="1" s="1"/>
  <c r="K5588" i="1" a="1"/>
  <c r="K5588" i="1" s="1"/>
  <c r="K5479" i="1" a="1"/>
  <c r="K5479" i="1" s="1"/>
  <c r="K5733" i="1" a="1"/>
  <c r="K5733" i="1" s="1"/>
  <c r="K4786" i="1" a="1"/>
  <c r="K4786" i="1" s="1"/>
  <c r="K5570" i="1" a="1"/>
  <c r="K5570" i="1" s="1"/>
  <c r="K3177" i="1" a="1"/>
  <c r="K3177" i="1" s="1"/>
  <c r="K4435" i="1" a="1"/>
  <c r="K4435" i="1" s="1"/>
  <c r="K4346" i="1" a="1"/>
  <c r="K4346" i="1" s="1"/>
  <c r="K3184" i="1" a="1"/>
  <c r="K3184" i="1" s="1"/>
  <c r="K5798" i="1" a="1"/>
  <c r="K5798" i="1" s="1"/>
  <c r="K2507" i="1" a="1"/>
  <c r="K2507" i="1" s="1"/>
  <c r="K3197" i="1" a="1"/>
  <c r="K3197" i="1" s="1"/>
  <c r="K5833" i="1" a="1"/>
  <c r="K5833" i="1" s="1"/>
  <c r="K4032" i="1" a="1"/>
  <c r="K4032" i="1" s="1"/>
  <c r="K4711" i="1" a="1"/>
  <c r="K4711" i="1" s="1"/>
  <c r="K4626" i="1" a="1"/>
  <c r="K4626" i="1" s="1"/>
  <c r="K3173" i="1" a="1"/>
  <c r="K3173" i="1" s="1"/>
  <c r="K4934" i="1" a="1"/>
  <c r="K4934" i="1" s="1"/>
  <c r="K442" i="1" a="1"/>
  <c r="K442" i="1" s="1"/>
  <c r="K4417" i="1" a="1"/>
  <c r="K4417" i="1" s="1"/>
  <c r="K2692" i="1" a="1"/>
  <c r="K2692" i="1" s="1"/>
  <c r="K6224" i="1" a="1"/>
  <c r="K6224" i="1" s="1"/>
  <c r="K3530" i="1" a="1"/>
  <c r="K3530" i="1" s="1"/>
  <c r="K443" i="1" a="1"/>
  <c r="K443" i="1" s="1"/>
  <c r="K40" i="1" a="1"/>
  <c r="K40" i="1" s="1"/>
  <c r="K41" i="1" a="1"/>
  <c r="K41" i="1" s="1"/>
  <c r="K3743" i="1" a="1"/>
  <c r="K3743" i="1" s="1"/>
  <c r="K5749" i="1" a="1"/>
  <c r="K5749" i="1" s="1"/>
  <c r="K3255" i="1" a="1"/>
  <c r="K3255" i="1" s="1"/>
  <c r="K4983" i="1" a="1"/>
  <c r="K4983" i="1" s="1"/>
  <c r="K3938" i="1" a="1"/>
  <c r="K3938" i="1" s="1"/>
  <c r="K3610" i="1" a="1"/>
  <c r="K3610" i="1" s="1"/>
  <c r="K3601" i="1" a="1"/>
  <c r="K3601" i="1" s="1"/>
  <c r="K4620" i="1" a="1"/>
  <c r="K4620" i="1" s="1"/>
  <c r="K5073" i="1" a="1"/>
  <c r="K5073" i="1" s="1"/>
  <c r="K4785" i="1" a="1"/>
  <c r="K4785" i="1" s="1"/>
  <c r="K4372" i="1" a="1"/>
  <c r="K4372" i="1" s="1"/>
  <c r="K4274" i="1" a="1"/>
  <c r="K4274" i="1" s="1"/>
  <c r="K2386" i="1" a="1"/>
  <c r="K2386" i="1" s="1"/>
  <c r="K5904" i="1" a="1"/>
  <c r="K5904" i="1" s="1"/>
  <c r="K3228" i="1" a="1"/>
  <c r="K3228" i="1" s="1"/>
  <c r="K4590" i="1" a="1"/>
  <c r="K4590" i="1" s="1"/>
  <c r="K3856" i="1" a="1"/>
  <c r="K3856" i="1" s="1"/>
  <c r="K4102" i="1" a="1"/>
  <c r="K4102" i="1" s="1"/>
  <c r="K3691" i="1" a="1"/>
  <c r="K3691" i="1" s="1"/>
  <c r="K4116" i="1" a="1"/>
  <c r="K4116" i="1" s="1"/>
  <c r="K3519" i="1" a="1"/>
  <c r="K3519" i="1" s="1"/>
  <c r="K4587" i="1" a="1"/>
  <c r="K4587" i="1" s="1"/>
  <c r="K5720" i="1" a="1"/>
  <c r="K5720" i="1" s="1"/>
  <c r="K5721" i="1" a="1"/>
  <c r="K5721" i="1" s="1"/>
  <c r="K3315" i="1" a="1"/>
  <c r="K3315" i="1" s="1"/>
  <c r="K43" i="1" a="1"/>
  <c r="K43" i="1" s="1"/>
  <c r="K44" i="1" a="1"/>
  <c r="K44" i="1" s="1"/>
  <c r="K45" i="1" a="1"/>
  <c r="K45" i="1" s="1"/>
  <c r="K5553" i="1" a="1"/>
  <c r="K5553" i="1" s="1"/>
  <c r="K2393" i="1" a="1"/>
  <c r="K2393" i="1" s="1"/>
  <c r="K3952" i="1" a="1"/>
  <c r="K3952" i="1" s="1"/>
  <c r="K5457" i="1" a="1"/>
  <c r="K5457" i="1" s="1"/>
  <c r="K4084" i="1" a="1"/>
  <c r="K4084" i="1" s="1"/>
  <c r="K4437" i="1" a="1"/>
  <c r="K4437" i="1" s="1"/>
  <c r="K3886" i="1" a="1"/>
  <c r="K3886" i="1" s="1"/>
  <c r="K5760" i="1" a="1"/>
  <c r="K5760" i="1" s="1"/>
  <c r="K4448" i="1" a="1"/>
  <c r="K4448" i="1" s="1"/>
  <c r="K4090" i="1" a="1"/>
  <c r="K4090" i="1" s="1"/>
  <c r="K3152" i="1" a="1"/>
  <c r="K3152" i="1" s="1"/>
  <c r="K5554" i="1" a="1"/>
  <c r="K5554" i="1" s="1"/>
  <c r="K2529" i="1" a="1"/>
  <c r="K2529" i="1" s="1"/>
  <c r="K2565" i="1" a="1"/>
  <c r="K2565" i="1" s="1"/>
  <c r="K2578" i="1" a="1"/>
  <c r="K2578" i="1" s="1"/>
  <c r="K4688" i="1" a="1"/>
  <c r="K4688" i="1" s="1"/>
  <c r="K3223" i="1" a="1"/>
  <c r="K3223" i="1" s="1"/>
  <c r="K4628" i="1" a="1"/>
  <c r="K4628" i="1" s="1"/>
  <c r="K46" i="1" a="1"/>
  <c r="K46" i="1" s="1"/>
  <c r="K47" i="1" a="1"/>
  <c r="K47" i="1" s="1"/>
  <c r="K5806" i="1" a="1"/>
  <c r="K5806" i="1" s="1"/>
  <c r="K48" i="1" a="1"/>
  <c r="K48" i="1" s="1"/>
  <c r="K49" i="1" a="1"/>
  <c r="K49" i="1" s="1"/>
  <c r="K50" i="1" a="1"/>
  <c r="K50" i="1" s="1"/>
  <c r="K4109" i="1" a="1"/>
  <c r="K4109" i="1" s="1"/>
  <c r="K4985" i="1" a="1"/>
  <c r="K4985" i="1" s="1"/>
  <c r="K5092" i="1" a="1"/>
  <c r="K5092" i="1" s="1"/>
  <c r="K4986" i="1" a="1"/>
  <c r="K4986" i="1" s="1"/>
  <c r="K4458" i="1" a="1"/>
  <c r="K4458" i="1" s="1"/>
  <c r="K2077" i="1" a="1"/>
  <c r="K2077" i="1" s="1"/>
  <c r="K5653" i="1" a="1"/>
  <c r="K5653" i="1" s="1"/>
  <c r="K5458" i="1" a="1"/>
  <c r="K5458" i="1" s="1"/>
  <c r="K3341" i="1" a="1"/>
  <c r="K3341" i="1" s="1"/>
  <c r="K2530" i="1" a="1"/>
  <c r="K2530" i="1" s="1"/>
  <c r="K3623" i="1" a="1"/>
  <c r="K3623" i="1" s="1"/>
  <c r="K5830" i="1" a="1"/>
  <c r="K5830" i="1" s="1"/>
  <c r="K5955" i="1" a="1"/>
  <c r="K5955" i="1" s="1"/>
  <c r="K51" i="1" a="1"/>
  <c r="K51" i="1" s="1"/>
  <c r="K52" i="1" a="1"/>
  <c r="K52" i="1" s="1"/>
  <c r="K53" i="1" a="1"/>
  <c r="K53" i="1" s="1"/>
  <c r="K4804" i="1" a="1"/>
  <c r="K4804" i="1" s="1"/>
  <c r="K4683" i="1" a="1"/>
  <c r="K4683" i="1" s="1"/>
  <c r="K4923" i="1" a="1"/>
  <c r="K4923" i="1" s="1"/>
  <c r="K3340" i="1" a="1"/>
  <c r="K3340" i="1" s="1"/>
  <c r="K5459" i="1" a="1"/>
  <c r="K5459" i="1" s="1"/>
  <c r="K4975" i="1" a="1"/>
  <c r="K4975" i="1" s="1"/>
  <c r="K3234" i="1" a="1"/>
  <c r="K3234" i="1" s="1"/>
  <c r="K5078" i="1" a="1"/>
  <c r="K5078" i="1" s="1"/>
  <c r="K4094" i="1" a="1"/>
  <c r="K4094" i="1" s="1"/>
  <c r="K4531" i="1" a="1"/>
  <c r="K4531" i="1" s="1"/>
  <c r="K4648" i="1" a="1"/>
  <c r="K4648" i="1" s="1"/>
  <c r="K3700" i="1" a="1"/>
  <c r="K3700" i="1" s="1"/>
  <c r="K3495" i="1" a="1"/>
  <c r="K3495" i="1" s="1"/>
  <c r="K3701" i="1" a="1"/>
  <c r="K3701" i="1" s="1"/>
  <c r="K4973" i="1" a="1"/>
  <c r="K4973" i="1" s="1"/>
  <c r="K3742" i="1" a="1"/>
  <c r="K3742" i="1" s="1"/>
  <c r="K4088" i="1" a="1"/>
  <c r="K4088" i="1" s="1"/>
  <c r="K4656" i="1" a="1"/>
  <c r="K4656" i="1" s="1"/>
  <c r="K5049" i="1" a="1"/>
  <c r="K5049" i="1" s="1"/>
  <c r="K3980" i="1" a="1"/>
  <c r="K3980" i="1" s="1"/>
  <c r="K3299" i="1" a="1"/>
  <c r="K3299" i="1" s="1"/>
  <c r="K3174" i="1" a="1"/>
  <c r="K3174" i="1" s="1"/>
  <c r="K4376" i="1" a="1"/>
  <c r="K4376" i="1" s="1"/>
  <c r="K5460" i="1" a="1"/>
  <c r="K5460" i="1" s="1"/>
  <c r="K4380" i="1" a="1"/>
  <c r="K4380" i="1" s="1"/>
  <c r="K4001" i="1" a="1"/>
  <c r="K4001" i="1" s="1"/>
  <c r="K4008" i="1" a="1"/>
  <c r="K4008" i="1" s="1"/>
  <c r="K4065" i="1" a="1"/>
  <c r="K4065" i="1" s="1"/>
  <c r="K3754" i="1" a="1"/>
  <c r="K3754" i="1" s="1"/>
  <c r="K3605" i="1" a="1"/>
  <c r="K3605" i="1" s="1"/>
  <c r="K4296" i="1" a="1"/>
  <c r="K4296" i="1" s="1"/>
  <c r="K469" i="1" a="1"/>
  <c r="K469" i="1" s="1"/>
  <c r="K4724" i="1" a="1"/>
  <c r="K4724" i="1" s="1"/>
  <c r="K2612" i="1" a="1"/>
  <c r="K2612" i="1" s="1"/>
  <c r="K4298" i="1" a="1"/>
  <c r="K4298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5489" i="1" a="1"/>
  <c r="K5489" i="1" s="1"/>
  <c r="K4708" i="1" a="1"/>
  <c r="K4708" i="1" s="1"/>
  <c r="K2582" i="1" a="1"/>
  <c r="K2582" i="1" s="1"/>
  <c r="K4110" i="1" a="1"/>
  <c r="K4110" i="1" s="1"/>
  <c r="K4436" i="1" a="1"/>
  <c r="K4436" i="1" s="1"/>
  <c r="K3171" i="1" a="1"/>
  <c r="K3171" i="1" s="1"/>
  <c r="K3619" i="1" a="1"/>
  <c r="K3619" i="1" s="1"/>
  <c r="K5557" i="1" a="1"/>
  <c r="K5557" i="1" s="1"/>
  <c r="K61" i="1" a="1"/>
  <c r="K61" i="1" s="1"/>
  <c r="K2942" i="1" a="1"/>
  <c r="K2942" i="1" s="1"/>
  <c r="K2943" i="1" a="1"/>
  <c r="K2943" i="1" s="1"/>
  <c r="K472" i="1" a="1"/>
  <c r="K472" i="1" s="1"/>
  <c r="K3702" i="1" a="1"/>
  <c r="K3702" i="1" s="1"/>
  <c r="K5461" i="1" a="1"/>
  <c r="K5461" i="1" s="1"/>
  <c r="K4062" i="1" a="1"/>
  <c r="K4062" i="1" s="1"/>
  <c r="K3722" i="1" a="1"/>
  <c r="K3722" i="1" s="1"/>
  <c r="K2945" i="1" a="1"/>
  <c r="K2945" i="1" s="1"/>
  <c r="K4938" i="1" a="1"/>
  <c r="K4938" i="1" s="1"/>
  <c r="K3720" i="1" a="1"/>
  <c r="K3720" i="1" s="1"/>
  <c r="K3710" i="1" a="1"/>
  <c r="K3710" i="1" s="1"/>
  <c r="K4097" i="1" a="1"/>
  <c r="K4097" i="1" s="1"/>
  <c r="K4469" i="1" a="1"/>
  <c r="K4469" i="1" s="1"/>
  <c r="K5263" i="1" a="1"/>
  <c r="K5263" i="1" s="1"/>
  <c r="K4671" i="1" a="1"/>
  <c r="K4671" i="1" s="1"/>
  <c r="K5111" i="1" a="1"/>
  <c r="K5111" i="1" s="1"/>
  <c r="K3529" i="1" a="1"/>
  <c r="K3529" i="1" s="1"/>
  <c r="K4924" i="1" a="1"/>
  <c r="K4924" i="1" s="1"/>
  <c r="K3714" i="1" a="1"/>
  <c r="K3714" i="1" s="1"/>
  <c r="K4223" i="1" a="1"/>
  <c r="K4223" i="1" s="1"/>
  <c r="K3655" i="1" a="1"/>
  <c r="K3655" i="1" s="1"/>
  <c r="K474" i="1" a="1"/>
  <c r="K474" i="1" s="1"/>
  <c r="K5065" i="1" a="1"/>
  <c r="K5065" i="1" s="1"/>
  <c r="K4989" i="1" a="1"/>
  <c r="K4989" i="1" s="1"/>
  <c r="K2690" i="1" a="1"/>
  <c r="K2690" i="1" s="1"/>
  <c r="K4991" i="1" a="1"/>
  <c r="K4991" i="1" s="1"/>
  <c r="K4332" i="1" a="1"/>
  <c r="K4332" i="1" s="1"/>
  <c r="K4926" i="1" a="1"/>
  <c r="K4926" i="1" s="1"/>
  <c r="K4524" i="1" a="1"/>
  <c r="K4524" i="1" s="1"/>
  <c r="K4401" i="1" a="1"/>
  <c r="K4401" i="1" s="1"/>
  <c r="K4415" i="1" a="1"/>
  <c r="K4415" i="1" s="1"/>
  <c r="K5462" i="1" a="1"/>
  <c r="K5462" i="1" s="1"/>
  <c r="K2687" i="1" a="1"/>
  <c r="K2687" i="1" s="1"/>
  <c r="K4951" i="1" a="1"/>
  <c r="K4951" i="1" s="1"/>
  <c r="K4434" i="1" a="1"/>
  <c r="K4434" i="1" s="1"/>
  <c r="K5494" i="1" a="1"/>
  <c r="K5494" i="1" s="1"/>
  <c r="K3719" i="1" a="1"/>
  <c r="K3719" i="1" s="1"/>
  <c r="K4356" i="1" a="1"/>
  <c r="K4356" i="1" s="1"/>
  <c r="K4715" i="1" a="1"/>
  <c r="K4715" i="1" s="1"/>
  <c r="K3235" i="1" a="1"/>
  <c r="K3235" i="1" s="1"/>
  <c r="K4969" i="1" a="1"/>
  <c r="K4969" i="1" s="1"/>
  <c r="K4273" i="1" a="1"/>
  <c r="K4273" i="1" s="1"/>
  <c r="K4980" i="1" a="1"/>
  <c r="K4980" i="1" s="1"/>
  <c r="K5250" i="1" a="1"/>
  <c r="K5250" i="1" s="1"/>
  <c r="K4275" i="1" a="1"/>
  <c r="K4275" i="1" s="1"/>
  <c r="K5176" i="1" a="1"/>
  <c r="K5176" i="1" s="1"/>
  <c r="K4142" i="1" a="1"/>
  <c r="K4142" i="1" s="1"/>
  <c r="K4396" i="1" a="1"/>
  <c r="K4396" i="1" s="1"/>
  <c r="K4045" i="1" a="1"/>
  <c r="K4045" i="1" s="1"/>
  <c r="K2409" i="1" a="1"/>
  <c r="K2409" i="1" s="1"/>
  <c r="K2566" i="1" a="1"/>
  <c r="K2566" i="1" s="1"/>
  <c r="K2412" i="1" a="1"/>
  <c r="K2412" i="1" s="1"/>
  <c r="K6036" i="1" a="1"/>
  <c r="K6036" i="1" s="1"/>
  <c r="K3621" i="1" a="1"/>
  <c r="K3621" i="1" s="1"/>
  <c r="K4112" i="1" a="1"/>
  <c r="K4112" i="1" s="1"/>
  <c r="K5045" i="1" a="1"/>
  <c r="K5045" i="1" s="1"/>
  <c r="K4007" i="1" a="1"/>
  <c r="K4007" i="1" s="1"/>
  <c r="K4318" i="1" a="1"/>
  <c r="K4318" i="1" s="1"/>
  <c r="K4317" i="1" a="1"/>
  <c r="K4317" i="1" s="1"/>
  <c r="K4752" i="1" a="1"/>
  <c r="K4752" i="1" s="1"/>
  <c r="K3217" i="1" a="1"/>
  <c r="K3217" i="1" s="1"/>
  <c r="K5095" i="1" a="1"/>
  <c r="K5095" i="1" s="1"/>
  <c r="K5935" i="1" a="1"/>
  <c r="K5935" i="1" s="1"/>
  <c r="K5268" i="1" a="1"/>
  <c r="K5268" i="1" s="1"/>
  <c r="K3615" i="1" a="1"/>
  <c r="K3615" i="1" s="1"/>
  <c r="K4675" i="1" a="1"/>
  <c r="K4675" i="1" s="1"/>
  <c r="K2413" i="1" a="1"/>
  <c r="K2413" i="1" s="1"/>
  <c r="K2414" i="1" a="1"/>
  <c r="K2414" i="1" s="1"/>
  <c r="K2415" i="1" a="1"/>
  <c r="K2415" i="1" s="1"/>
  <c r="K4164" i="1" a="1"/>
  <c r="K4164" i="1" s="1"/>
  <c r="K5645" i="1" a="1"/>
  <c r="K5645" i="1" s="1"/>
  <c r="K3721" i="1" a="1"/>
  <c r="K3721" i="1" s="1"/>
  <c r="K4658" i="1" a="1"/>
  <c r="K4658" i="1" s="1"/>
  <c r="K6006" i="1" a="1"/>
  <c r="K6006" i="1" s="1"/>
  <c r="K4464" i="1" a="1"/>
  <c r="K4464" i="1" s="1"/>
  <c r="K62" i="1" a="1"/>
  <c r="K62" i="1" s="1"/>
  <c r="K63" i="1" a="1"/>
  <c r="K63" i="1" s="1"/>
  <c r="K64" i="1" a="1"/>
  <c r="K64" i="1" s="1"/>
  <c r="K3252" i="1" a="1"/>
  <c r="K3252" i="1" s="1"/>
  <c r="K65" i="1" a="1"/>
  <c r="K65" i="1" s="1"/>
  <c r="K3539" i="1" a="1"/>
  <c r="K3539" i="1" s="1"/>
  <c r="K3540" i="1" a="1"/>
  <c r="K3540" i="1" s="1"/>
  <c r="K5582" i="1" a="1"/>
  <c r="K5582" i="1" s="1"/>
  <c r="K6027" i="1" a="1"/>
  <c r="K6027" i="1" s="1"/>
  <c r="K5561" i="1" a="1"/>
  <c r="K5561" i="1" s="1"/>
  <c r="K4382" i="1" a="1"/>
  <c r="K4382" i="1" s="1"/>
  <c r="K3684" i="1" a="1"/>
  <c r="K3684" i="1" s="1"/>
  <c r="K5880" i="1" a="1"/>
  <c r="K5880" i="1" s="1"/>
  <c r="K5881" i="1" a="1"/>
  <c r="K5881" i="1" s="1"/>
  <c r="K4432" i="1" a="1"/>
  <c r="K4432" i="1" s="1"/>
  <c r="K5030" i="1" a="1"/>
  <c r="K5030" i="1" s="1"/>
  <c r="K4313" i="1" a="1"/>
  <c r="K4313" i="1" s="1"/>
  <c r="K5938" i="1" a="1"/>
  <c r="K5938" i="1" s="1"/>
  <c r="K3659" i="1" a="1"/>
  <c r="K3659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3660" i="1" a="1"/>
  <c r="K3660" i="1" s="1"/>
  <c r="K3737" i="1" a="1"/>
  <c r="K3737" i="1" s="1"/>
  <c r="K5093" i="1" a="1"/>
  <c r="K5093" i="1" s="1"/>
  <c r="K4710" i="1" a="1"/>
  <c r="K4710" i="1" s="1"/>
  <c r="K4747" i="1" a="1"/>
  <c r="K4747" i="1" s="1"/>
  <c r="K4123" i="1" a="1"/>
  <c r="K4123" i="1" s="1"/>
  <c r="K2573" i="1" a="1"/>
  <c r="K2573" i="1" s="1"/>
  <c r="K2574" i="1" a="1"/>
  <c r="K2574" i="1" s="1"/>
  <c r="K2575" i="1" a="1"/>
  <c r="K2575" i="1" s="1"/>
  <c r="K5025" i="1" a="1"/>
  <c r="K5025" i="1" s="1"/>
  <c r="K3583" i="1" a="1"/>
  <c r="K3583" i="1" s="1"/>
  <c r="K4776" i="1" a="1"/>
  <c r="K4776" i="1" s="1"/>
  <c r="K3744" i="1" a="1"/>
  <c r="K3744" i="1" s="1"/>
  <c r="K3664" i="1" a="1"/>
  <c r="K3664" i="1" s="1"/>
  <c r="K5792" i="1" a="1"/>
  <c r="K5792" i="1" s="1"/>
  <c r="K3757" i="1" a="1"/>
  <c r="K3757" i="1" s="1"/>
  <c r="K6150" i="1" a="1"/>
  <c r="K6150" i="1" s="1"/>
  <c r="K4736" i="1" a="1"/>
  <c r="K4736" i="1" s="1"/>
  <c r="K3716" i="1" a="1"/>
  <c r="K3716" i="1" s="1"/>
  <c r="K4017" i="1" a="1"/>
  <c r="K4017" i="1" s="1"/>
  <c r="K4627" i="1" a="1"/>
  <c r="K4627" i="1" s="1"/>
  <c r="K5503" i="1" a="1"/>
  <c r="K5503" i="1" s="1"/>
  <c r="K5096" i="1" a="1"/>
  <c r="K5096" i="1" s="1"/>
  <c r="K4414" i="1" a="1"/>
  <c r="K4414" i="1" s="1"/>
  <c r="K4319" i="1" a="1"/>
  <c r="K4319" i="1" s="1"/>
  <c r="K5867" i="1" a="1"/>
  <c r="K5867" i="1" s="1"/>
  <c r="K3625" i="1" a="1"/>
  <c r="K3625" i="1" s="1"/>
  <c r="K3709" i="1" a="1"/>
  <c r="K3709" i="1" s="1"/>
  <c r="K4322" i="1" a="1"/>
  <c r="K4322" i="1" s="1"/>
  <c r="K5868" i="1" a="1"/>
  <c r="K5868" i="1" s="1"/>
  <c r="K2691" i="1" a="1"/>
  <c r="K2691" i="1" s="1"/>
  <c r="K4099" i="1" a="1"/>
  <c r="K4099" i="1" s="1"/>
  <c r="K5077" i="1" a="1"/>
  <c r="K5077" i="1" s="1"/>
  <c r="K5504" i="1" a="1"/>
  <c r="K5504" i="1" s="1"/>
  <c r="K3312" i="1" a="1"/>
  <c r="K3312" i="1" s="1"/>
  <c r="K3871" i="1" a="1"/>
  <c r="K3871" i="1" s="1"/>
  <c r="K5100" i="1" a="1"/>
  <c r="K5100" i="1" s="1"/>
  <c r="K4931" i="1" a="1"/>
  <c r="K4931" i="1" s="1"/>
  <c r="K4623" i="1" a="1"/>
  <c r="K4623" i="1" s="1"/>
  <c r="K4745" i="1" a="1"/>
  <c r="K4745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4020" i="1" a="1"/>
  <c r="K4020" i="1" s="1"/>
  <c r="K5723" i="1" a="1"/>
  <c r="K5723" i="1" s="1"/>
  <c r="K4411" i="1" a="1"/>
  <c r="K4411" i="1" s="1"/>
  <c r="K4809" i="1" a="1"/>
  <c r="K4809" i="1" s="1"/>
  <c r="K2618" i="1" a="1"/>
  <c r="K2618" i="1" s="1"/>
  <c r="K5948" i="1" a="1"/>
  <c r="K5948" i="1" s="1"/>
  <c r="K4030" i="1" a="1"/>
  <c r="K4030" i="1" s="1"/>
  <c r="K4446" i="1" a="1"/>
  <c r="K4446" i="1" s="1"/>
  <c r="K5177" i="1" a="1"/>
  <c r="K5177" i="1" s="1"/>
  <c r="K5206" i="1" a="1"/>
  <c r="K5206" i="1" s="1"/>
  <c r="K5633" i="1" a="1"/>
  <c r="K5633" i="1" s="1"/>
  <c r="K5393" i="1" a="1"/>
  <c r="K5393" i="1" s="1"/>
  <c r="K5463" i="1" a="1"/>
  <c r="K5463" i="1" s="1"/>
  <c r="K82" i="1" a="1"/>
  <c r="K82" i="1" s="1"/>
  <c r="K83" i="1" a="1"/>
  <c r="K83" i="1" s="1"/>
  <c r="K5563" i="1" a="1"/>
  <c r="K5563" i="1" s="1"/>
  <c r="K4772" i="1" a="1"/>
  <c r="K4772" i="1" s="1"/>
  <c r="K4979" i="1" a="1"/>
  <c r="K4979" i="1" s="1"/>
  <c r="K4717" i="1" a="1"/>
  <c r="K4717" i="1" s="1"/>
  <c r="K6386" i="1" a="1"/>
  <c r="K6386" i="1" s="1"/>
  <c r="K3954" i="1" a="1"/>
  <c r="K3954" i="1" s="1"/>
  <c r="K1001" i="1" a="1"/>
  <c r="K1001" i="1" s="1"/>
  <c r="K3522" i="1" a="1"/>
  <c r="K3522" i="1" s="1"/>
  <c r="K3222" i="1" a="1"/>
  <c r="K3222" i="1" s="1"/>
  <c r="K4947" i="1" a="1"/>
  <c r="K4947" i="1" s="1"/>
  <c r="K3310" i="1" a="1"/>
  <c r="K3310" i="1" s="1"/>
  <c r="K3718" i="1" a="1"/>
  <c r="K3718" i="1" s="1"/>
  <c r="K4852" i="1" a="1"/>
  <c r="K4852" i="1" s="1"/>
  <c r="K3535" i="1" a="1"/>
  <c r="K3535" i="1" s="1"/>
  <c r="K4108" i="1" a="1"/>
  <c r="K4108" i="1" s="1"/>
  <c r="K4059" i="1" a="1"/>
  <c r="K4059" i="1" s="1"/>
  <c r="K5201" i="1" a="1"/>
  <c r="K5201" i="1" s="1"/>
  <c r="K4591" i="1" a="1"/>
  <c r="K4591" i="1" s="1"/>
  <c r="K5732" i="1" a="1"/>
  <c r="K5732" i="1" s="1"/>
  <c r="K4067" i="1" a="1"/>
  <c r="K4067" i="1" s="1"/>
  <c r="K4682" i="1" a="1"/>
  <c r="K4682" i="1" s="1"/>
  <c r="K3211" i="1" a="1"/>
  <c r="K3211" i="1" s="1"/>
  <c r="K4714" i="1" a="1"/>
  <c r="K4714" i="1" s="1"/>
  <c r="K4732" i="1" a="1"/>
  <c r="K4732" i="1" s="1"/>
  <c r="K5888" i="1" a="1"/>
  <c r="K5888" i="1" s="1"/>
  <c r="K3132" i="1" a="1"/>
  <c r="K3132" i="1" s="1"/>
  <c r="K1004" i="1" a="1"/>
  <c r="K1004" i="1" s="1"/>
  <c r="K3316" i="1" a="1"/>
  <c r="K3316" i="1" s="1"/>
  <c r="K2614" i="1" a="1"/>
  <c r="K2614" i="1" s="1"/>
  <c r="K2617" i="1" a="1"/>
  <c r="K2617" i="1" s="1"/>
  <c r="K4640" i="1" a="1"/>
  <c r="K4640" i="1" s="1"/>
  <c r="K5685" i="1" a="1"/>
  <c r="K5685" i="1" s="1"/>
  <c r="K4737" i="1" a="1"/>
  <c r="K4737" i="1" s="1"/>
  <c r="K4301" i="1" a="1"/>
  <c r="K4301" i="1" s="1"/>
  <c r="K4820" i="1" a="1"/>
  <c r="K4820" i="1" s="1"/>
  <c r="K4801" i="1" a="1"/>
  <c r="K4801" i="1" s="1"/>
  <c r="K4814" i="1" a="1"/>
  <c r="K4814" i="1" s="1"/>
  <c r="K4532" i="1" a="1"/>
  <c r="K4532" i="1" s="1"/>
  <c r="K5029" i="1" a="1"/>
  <c r="K5029" i="1" s="1"/>
  <c r="K4114" i="1" a="1"/>
  <c r="K4114" i="1" s="1"/>
  <c r="K5099" i="1" a="1"/>
  <c r="K5099" i="1" s="1"/>
  <c r="K4955" i="1" a="1"/>
  <c r="K4955" i="1" s="1"/>
  <c r="K4956" i="1" a="1"/>
  <c r="K4956" i="1" s="1"/>
  <c r="K4870" i="1" a="1"/>
  <c r="K4870" i="1" s="1"/>
  <c r="K4403" i="1" a="1"/>
  <c r="K4403" i="1" s="1"/>
  <c r="K4235" i="1" a="1"/>
  <c r="K4235" i="1" s="1"/>
  <c r="K4982" i="1" a="1"/>
  <c r="K4982" i="1" s="1"/>
  <c r="K4410" i="1" a="1"/>
  <c r="K4410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5658" i="1" a="1"/>
  <c r="K5658" i="1" s="1"/>
  <c r="K4647" i="1" a="1"/>
  <c r="K4647" i="1" s="1"/>
  <c r="K2449" i="1" a="1"/>
  <c r="K2449" i="1" s="1"/>
  <c r="K3804" i="1" a="1"/>
  <c r="K3804" i="1" s="1"/>
  <c r="K4113" i="1" a="1"/>
  <c r="K4113" i="1" s="1"/>
  <c r="K3885" i="1" a="1"/>
  <c r="K3885" i="1" s="1"/>
  <c r="K5032" i="1" a="1"/>
  <c r="K5032" i="1" s="1"/>
  <c r="K4375" i="1" a="1"/>
  <c r="K4375" i="1" s="1"/>
  <c r="K5062" i="1" a="1"/>
  <c r="K5062" i="1" s="1"/>
  <c r="K5569" i="1" a="1"/>
  <c r="K5569" i="1" s="1"/>
  <c r="K84" i="1" a="1"/>
  <c r="K84" i="1" s="1"/>
  <c r="K3965" i="1" a="1"/>
  <c r="K3965" i="1" s="1"/>
  <c r="K4418" i="1" a="1"/>
  <c r="K4418" i="1" s="1"/>
  <c r="K6231" i="1" a="1"/>
  <c r="K6231" i="1" s="1"/>
  <c r="K4308" i="1" a="1"/>
  <c r="K4308" i="1" s="1"/>
  <c r="K5758" i="1" a="1"/>
  <c r="K5758" i="1" s="1"/>
  <c r="K3618" i="1" a="1"/>
  <c r="K3618" i="1" s="1"/>
  <c r="K5986" i="1" a="1"/>
  <c r="K5986" i="1" s="1"/>
  <c r="K3745" i="1" a="1"/>
  <c r="K3745" i="1" s="1"/>
  <c r="K6244" i="1" a="1"/>
  <c r="K6244" i="1" s="1"/>
  <c r="K4862" i="1" a="1"/>
  <c r="K4862" i="1" s="1"/>
  <c r="K4467" i="1" a="1"/>
  <c r="K4467" i="1" s="1"/>
  <c r="K6203" i="1" a="1"/>
  <c r="K6203" i="1" s="1"/>
  <c r="K4631" i="1" a="1"/>
  <c r="K4631" i="1" s="1"/>
  <c r="K4471" i="1" a="1"/>
  <c r="K4471" i="1" s="1"/>
  <c r="K5046" i="1" a="1"/>
  <c r="K5046" i="1" s="1"/>
  <c r="K6311" i="1" a="1"/>
  <c r="K6311" i="1" s="1"/>
  <c r="K4630" i="1" a="1"/>
  <c r="K4630" i="1" s="1"/>
  <c r="K4383" i="1" a="1"/>
  <c r="K4383" i="1" s="1"/>
  <c r="K5608" i="1" a="1"/>
  <c r="K5608" i="1" s="1"/>
  <c r="K6554" i="1" a="1"/>
  <c r="K6554" i="1" s="1"/>
  <c r="K4309" i="1" a="1"/>
  <c r="K4309" i="1" s="1"/>
  <c r="K3708" i="1" a="1"/>
  <c r="K3708" i="1" s="1"/>
  <c r="K3626" i="1" a="1"/>
  <c r="K3626" i="1" s="1"/>
  <c r="K5337" i="1" a="1"/>
  <c r="K5337" i="1" s="1"/>
  <c r="K4374" i="1" a="1"/>
  <c r="K4374" i="1" s="1"/>
  <c r="K5927" i="1" a="1"/>
  <c r="K5927" i="1" s="1"/>
  <c r="K3831" i="1" a="1"/>
  <c r="K3831" i="1" s="1"/>
  <c r="K4670" i="1" a="1"/>
  <c r="K4670" i="1" s="1"/>
  <c r="K5098" i="1" a="1"/>
  <c r="K5098" i="1" s="1"/>
  <c r="K4759" i="1" a="1"/>
  <c r="K4759" i="1" s="1"/>
  <c r="K4543" i="1" a="1"/>
  <c r="K4543" i="1" s="1"/>
  <c r="K4323" i="1" a="1"/>
  <c r="K4323" i="1" s="1"/>
  <c r="K4280" i="1" a="1"/>
  <c r="K4280" i="1" s="1"/>
  <c r="K2471" i="1" a="1"/>
  <c r="K2471" i="1" s="1"/>
  <c r="K2472" i="1" a="1"/>
  <c r="K2472" i="1" s="1"/>
  <c r="K5644" i="1" a="1"/>
  <c r="K5644" i="1" s="1"/>
  <c r="K2695" i="1" a="1"/>
  <c r="K2695" i="1" s="1"/>
  <c r="K4949" i="1" a="1"/>
  <c r="K4949" i="1" s="1"/>
  <c r="K5464" i="1" a="1"/>
  <c r="K5464" i="1" s="1"/>
  <c r="K4343" i="1" a="1"/>
  <c r="K4343" i="1" s="1"/>
  <c r="K4433" i="1" a="1"/>
  <c r="K4433" i="1" s="1"/>
  <c r="K5884" i="1" a="1"/>
  <c r="K5884" i="1" s="1"/>
  <c r="K4085" i="1" a="1"/>
  <c r="K4085" i="1" s="1"/>
  <c r="K4086" i="1" a="1"/>
  <c r="K4086" i="1" s="1"/>
  <c r="K4307" i="1" a="1"/>
  <c r="K4307" i="1" s="1"/>
  <c r="K4661" i="1" a="1"/>
  <c r="K4661" i="1" s="1"/>
  <c r="K4234" i="1" a="1"/>
  <c r="K4234" i="1" s="1"/>
  <c r="K4957" i="1" a="1"/>
  <c r="K4957" i="1" s="1"/>
  <c r="K5181" i="1" a="1"/>
  <c r="K5181" i="1" s="1"/>
  <c r="K5125" i="1" a="1"/>
  <c r="K5125" i="1" s="1"/>
  <c r="K4635" i="1" a="1"/>
  <c r="K463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4010" i="1" a="1"/>
  <c r="K4010" i="1" s="1"/>
  <c r="K4011" i="1" a="1"/>
  <c r="K4011" i="1" s="1"/>
  <c r="K92" i="1" a="1"/>
  <c r="K92" i="1" s="1"/>
  <c r="K93" i="1" a="1"/>
  <c r="K93" i="1" s="1"/>
  <c r="K94" i="1" a="1"/>
  <c r="K94" i="1" s="1"/>
  <c r="K95" i="1" a="1"/>
  <c r="K95" i="1" s="1"/>
  <c r="K3956" i="1" a="1"/>
  <c r="K3956" i="1" s="1"/>
  <c r="K2475" i="1" a="1"/>
  <c r="K2475" i="1" s="1"/>
  <c r="K6065" i="1" a="1"/>
  <c r="K6065" i="1" s="1"/>
  <c r="K5789" i="1" a="1"/>
  <c r="K5789" i="1" s="1"/>
  <c r="K96" i="1" a="1"/>
  <c r="K96" i="1" s="1"/>
  <c r="K97" i="1" a="1"/>
  <c r="K97" i="1" s="1"/>
  <c r="K4287" i="1" a="1"/>
  <c r="K4287" i="1" s="1"/>
  <c r="K4933" i="1" a="1"/>
  <c r="K4933" i="1" s="1"/>
  <c r="K4165" i="1" a="1"/>
  <c r="K4165" i="1" s="1"/>
  <c r="K4393" i="1" a="1"/>
  <c r="K4393" i="1" s="1"/>
  <c r="K4694" i="1" a="1"/>
  <c r="K4694" i="1" s="1"/>
  <c r="K4158" i="1" a="1"/>
  <c r="K4158" i="1" s="1"/>
  <c r="K5521" i="1" a="1"/>
  <c r="K5521" i="1" s="1"/>
  <c r="K5079" i="1" a="1"/>
  <c r="K5079" i="1" s="1"/>
  <c r="K6158" i="1" a="1"/>
  <c r="K6158" i="1" s="1"/>
  <c r="K3344" i="1" a="1"/>
  <c r="K3344" i="1" s="1"/>
  <c r="K6347" i="1" a="1"/>
  <c r="K6347" i="1" s="1"/>
  <c r="K4421" i="1" a="1"/>
  <c r="K4421" i="1" s="1"/>
  <c r="K2073" i="1" a="1"/>
  <c r="K2073" i="1" s="1"/>
  <c r="K4945" i="1" a="1"/>
  <c r="K4945" i="1" s="1"/>
  <c r="K3159" i="1" a="1"/>
  <c r="K3159" i="1" s="1"/>
  <c r="K3160" i="1" a="1"/>
  <c r="K3160" i="1" s="1"/>
  <c r="K3161" i="1" a="1"/>
  <c r="K3161" i="1" s="1"/>
  <c r="K4019" i="1" a="1"/>
  <c r="K4019" i="1" s="1"/>
  <c r="K6095" i="1" a="1"/>
  <c r="K6095" i="1" s="1"/>
  <c r="K3661" i="1" a="1"/>
  <c r="K3661" i="1" s="1"/>
  <c r="K4672" i="1" a="1"/>
  <c r="K4672" i="1" s="1"/>
  <c r="K4863" i="1" a="1"/>
  <c r="K4863" i="1" s="1"/>
  <c r="K4041" i="1" a="1"/>
  <c r="K4041" i="1" s="1"/>
  <c r="K6170" i="1" a="1"/>
  <c r="K6170" i="1" s="1"/>
  <c r="K4866" i="1" a="1"/>
  <c r="K4866" i="1" s="1"/>
  <c r="K5466" i="1" a="1"/>
  <c r="K5466" i="1" s="1"/>
  <c r="K5474" i="1" a="1"/>
  <c r="K5474" i="1" s="1"/>
  <c r="K4466" i="1" a="1"/>
  <c r="K4466" i="1" s="1"/>
  <c r="K6226" i="1" a="1"/>
  <c r="K6226" i="1" s="1"/>
  <c r="K4058" i="1" a="1"/>
  <c r="K4058" i="1" s="1"/>
  <c r="K4468" i="1" a="1"/>
  <c r="K4468" i="1" s="1"/>
  <c r="K3346" i="1" a="1"/>
  <c r="K3346" i="1" s="1"/>
  <c r="K4555" i="1" a="1"/>
  <c r="K4555" i="1" s="1"/>
  <c r="K5530" i="1" a="1"/>
  <c r="K5530" i="1" s="1"/>
  <c r="K4996" i="1" a="1"/>
  <c r="K4996" i="1" s="1"/>
  <c r="K4757" i="1" a="1"/>
  <c r="K4757" i="1" s="1"/>
  <c r="K4315" i="1" a="1"/>
  <c r="K4315" i="1" s="1"/>
  <c r="K4650" i="1" a="1"/>
  <c r="K4650" i="1" s="1"/>
  <c r="K4377" i="1" a="1"/>
  <c r="K4377" i="1" s="1"/>
  <c r="K4811" i="1" a="1"/>
  <c r="K4811" i="1" s="1"/>
  <c r="K5082" i="1" a="1"/>
  <c r="K5082" i="1" s="1"/>
  <c r="K4535" i="1" a="1"/>
  <c r="K4535" i="1" s="1"/>
  <c r="K4465" i="1" a="1"/>
  <c r="K4465" i="1" s="1"/>
  <c r="K3309" i="1" a="1"/>
  <c r="K3309" i="1" s="1"/>
  <c r="K4894" i="1" a="1"/>
  <c r="K4894" i="1" s="1"/>
  <c r="K4865" i="1" a="1"/>
  <c r="K4865" i="1" s="1"/>
  <c r="K4117" i="1" a="1"/>
  <c r="K4117" i="1" s="1"/>
  <c r="K3342" i="1" a="1"/>
  <c r="K3342" i="1" s="1"/>
  <c r="K4817" i="1" a="1"/>
  <c r="K4817" i="1" s="1"/>
  <c r="K5611" i="1" a="1"/>
  <c r="K5611" i="1" s="1"/>
  <c r="K5048" i="1" a="1"/>
  <c r="K5048" i="1" s="1"/>
  <c r="K4015" i="1" a="1"/>
  <c r="K4015" i="1" s="1"/>
  <c r="K4161" i="1" a="1"/>
  <c r="K4161" i="1" s="1"/>
  <c r="K4406" i="1" a="1"/>
  <c r="K4406" i="1" s="1"/>
  <c r="K4685" i="1" a="1"/>
  <c r="K4685" i="1" s="1"/>
  <c r="K4222" i="1" a="1"/>
  <c r="K4222" i="1" s="1"/>
  <c r="K4284" i="1" a="1"/>
  <c r="K4284" i="1" s="1"/>
  <c r="K5956" i="1" a="1"/>
  <c r="K5956" i="1" s="1"/>
  <c r="K3204" i="1" a="1"/>
  <c r="K3204" i="1" s="1"/>
  <c r="K5331" i="1" a="1"/>
  <c r="K5331" i="1" s="1"/>
  <c r="K4823" i="1" a="1"/>
  <c r="K4823" i="1" s="1"/>
  <c r="K5286" i="1" a="1"/>
  <c r="K5286" i="1" s="1"/>
  <c r="K4585" i="1" a="1"/>
  <c r="K4585" i="1" s="1"/>
  <c r="K5827" i="1" a="1"/>
  <c r="K5827" i="1" s="1"/>
  <c r="K5033" i="1" a="1"/>
  <c r="K5033" i="1" s="1"/>
  <c r="K4408" i="1" a="1"/>
  <c r="K4408" i="1" s="1"/>
  <c r="K99" i="1" a="1"/>
  <c r="K99" i="1" s="1"/>
  <c r="K100" i="1" a="1"/>
  <c r="K100" i="1" s="1"/>
  <c r="K5186" i="1" a="1"/>
  <c r="K5186" i="1" s="1"/>
  <c r="K5573" i="1" a="1"/>
  <c r="K5573" i="1" s="1"/>
  <c r="K2151" i="1" a="1"/>
  <c r="K2151" i="1" s="1"/>
  <c r="K4379" i="1" a="1"/>
  <c r="K4379" i="1" s="1"/>
  <c r="K2152" i="1" a="1"/>
  <c r="K2152" i="1" s="1"/>
  <c r="K2153" i="1" a="1"/>
  <c r="K2153" i="1" s="1"/>
  <c r="K4825" i="1" a="1"/>
  <c r="K4825" i="1" s="1"/>
  <c r="K5188" i="1" a="1"/>
  <c r="K5188" i="1" s="1"/>
  <c r="K2157" i="1" a="1"/>
  <c r="K2157" i="1" s="1"/>
  <c r="K4101" i="1" a="1"/>
  <c r="K4101" i="1" s="1"/>
  <c r="K4300" i="1" a="1"/>
  <c r="K43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4530" i="1" a="1"/>
  <c r="K4530" i="1" s="1"/>
  <c r="K3581" i="1" a="1"/>
  <c r="K3581" i="1" s="1"/>
  <c r="K4148" i="1" a="1"/>
  <c r="K4148" i="1" s="1"/>
  <c r="K4567" i="1" a="1"/>
  <c r="K4567" i="1" s="1"/>
  <c r="K4540" i="1" a="1"/>
  <c r="K4540" i="1" s="1"/>
  <c r="K5982" i="1" a="1"/>
  <c r="K5982" i="1" s="1"/>
  <c r="K4121" i="1" a="1"/>
  <c r="K4121" i="1" s="1"/>
  <c r="K106" i="1" a="1"/>
  <c r="K106" i="1" s="1"/>
  <c r="K107" i="1" a="1"/>
  <c r="K107" i="1" s="1"/>
  <c r="K108" i="1" a="1"/>
  <c r="K108" i="1" s="1"/>
  <c r="K5991" i="1" a="1"/>
  <c r="K5991" i="1" s="1"/>
  <c r="K4646" i="1" a="1"/>
  <c r="K4646" i="1" s="1"/>
  <c r="K4227" i="1" a="1"/>
  <c r="K4227" i="1" s="1"/>
  <c r="K3746" i="1" a="1"/>
  <c r="K3746" i="1" s="1"/>
  <c r="K5112" i="1" a="1"/>
  <c r="K5112" i="1" s="1"/>
  <c r="K4431" i="1" a="1"/>
  <c r="K4431" i="1" s="1"/>
  <c r="K5575" i="1" a="1"/>
  <c r="K5575" i="1" s="1"/>
  <c r="K4151" i="1" a="1"/>
  <c r="K4151" i="1" s="1"/>
  <c r="K3803" i="1" a="1"/>
  <c r="K3803" i="1" s="1"/>
  <c r="K4793" i="1" a="1"/>
  <c r="K4793" i="1" s="1"/>
  <c r="K3175" i="1" a="1"/>
  <c r="K3175" i="1" s="1"/>
  <c r="K4624" i="1" a="1"/>
  <c r="K4624" i="1" s="1"/>
  <c r="K5949" i="1" a="1"/>
  <c r="K5949" i="1" s="1"/>
  <c r="K4413" i="1" a="1"/>
  <c r="K4413" i="1" s="1"/>
  <c r="K4224" i="1" a="1"/>
  <c r="K4224" i="1" s="1"/>
  <c r="K3715" i="1" a="1"/>
  <c r="K3715" i="1" s="1"/>
  <c r="K3653" i="1" a="1"/>
  <c r="K3653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4355" i="1" a="1"/>
  <c r="K4355" i="1" s="1"/>
  <c r="K3836" i="1" a="1"/>
  <c r="K3836" i="1" s="1"/>
  <c r="K4664" i="1" a="1"/>
  <c r="K4664" i="1" s="1"/>
  <c r="K3741" i="1" a="1"/>
  <c r="K3741" i="1" s="1"/>
  <c r="K4689" i="1" a="1"/>
  <c r="K4689" i="1" s="1"/>
  <c r="K6019" i="1" a="1"/>
  <c r="K6019" i="1" s="1"/>
  <c r="K5343" i="1" a="1"/>
  <c r="K5343" i="1" s="1"/>
  <c r="K3753" i="1" a="1"/>
  <c r="K3753" i="1" s="1"/>
  <c r="K3736" i="1" a="1"/>
  <c r="K3736" i="1" s="1"/>
  <c r="K5178" i="1" a="1"/>
  <c r="K5178" i="1" s="1"/>
  <c r="K5019" i="1" a="1"/>
  <c r="K5019" i="1" s="1"/>
  <c r="K6048" i="1" a="1"/>
  <c r="K6048" i="1" s="1"/>
  <c r="K4028" i="1" a="1"/>
  <c r="K4028" i="1" s="1"/>
  <c r="K4321" i="1" a="1"/>
  <c r="K4321" i="1" s="1"/>
  <c r="K4537" i="1" a="1"/>
  <c r="K4537" i="1" s="1"/>
  <c r="K5963" i="1" a="1"/>
  <c r="K5963" i="1" s="1"/>
  <c r="K5170" i="1" a="1"/>
  <c r="K5170" i="1" s="1"/>
  <c r="K5734" i="1" a="1"/>
  <c r="K5734" i="1" s="1"/>
  <c r="K3313" i="1" a="1"/>
  <c r="K3313" i="1" s="1"/>
  <c r="K5651" i="1" a="1"/>
  <c r="K5651" i="1" s="1"/>
  <c r="K5217" i="1" a="1"/>
  <c r="K5217" i="1" s="1"/>
  <c r="K4166" i="1" a="1"/>
  <c r="K4166" i="1" s="1"/>
  <c r="K4783" i="1" a="1"/>
  <c r="K4783" i="1" s="1"/>
  <c r="K2524" i="1" a="1"/>
  <c r="K2524" i="1" s="1"/>
  <c r="K5021" i="1" a="1"/>
  <c r="K5021" i="1" s="1"/>
  <c r="K5576" i="1" a="1"/>
  <c r="K5576" i="1" s="1"/>
  <c r="K4412" i="1" a="1"/>
  <c r="K4412" i="1" s="1"/>
  <c r="K2527" i="1" a="1"/>
  <c r="K2527" i="1" s="1"/>
  <c r="K4154" i="1" a="1"/>
  <c r="K4154" i="1" s="1"/>
  <c r="K3969" i="1" a="1"/>
  <c r="K3969" i="1" s="1"/>
  <c r="K3604" i="1" a="1"/>
  <c r="K3604" i="1" s="1"/>
  <c r="K4457" i="1" a="1"/>
  <c r="K4457" i="1" s="1"/>
  <c r="K4779" i="1" a="1"/>
  <c r="K4779" i="1" s="1"/>
  <c r="K4595" i="1" a="1"/>
  <c r="K4595" i="1" s="1"/>
  <c r="K4291" i="1" a="1"/>
  <c r="K4291" i="1" s="1"/>
  <c r="K4882" i="1" a="1"/>
  <c r="K4882" i="1" s="1"/>
  <c r="K3263" i="1" a="1"/>
  <c r="K3263" i="1" s="1"/>
  <c r="K2167" i="1" a="1"/>
  <c r="K2167" i="1" s="1"/>
  <c r="K4167" i="1" a="1"/>
  <c r="K4167" i="1" s="1"/>
  <c r="K4738" i="1" a="1"/>
  <c r="K4738" i="1" s="1"/>
  <c r="K5577" i="1" a="1"/>
  <c r="K5577" i="1" s="1"/>
  <c r="K4645" i="1" a="1"/>
  <c r="K4645" i="1" s="1"/>
  <c r="K4774" i="1" a="1"/>
  <c r="K4774" i="1" s="1"/>
  <c r="K4943" i="1" a="1"/>
  <c r="K4943" i="1" s="1"/>
  <c r="K4233" i="1" a="1"/>
  <c r="K4233" i="1" s="1"/>
  <c r="K2170" i="1" a="1"/>
  <c r="K2170" i="1" s="1"/>
  <c r="K2171" i="1" a="1"/>
  <c r="K2171" i="1" s="1"/>
  <c r="K4712" i="1" a="1"/>
  <c r="K4712" i="1" s="1"/>
  <c r="K5976" i="1" a="1"/>
  <c r="K5976" i="1" s="1"/>
  <c r="K4384" i="1" a="1"/>
  <c r="K4384" i="1" s="1"/>
  <c r="K4636" i="1" a="1"/>
  <c r="K4636" i="1" s="1"/>
  <c r="K4541" i="1" a="1"/>
  <c r="K4541" i="1" s="1"/>
  <c r="K4644" i="1" a="1"/>
  <c r="K4644" i="1" s="1"/>
  <c r="K3755" i="1" a="1"/>
  <c r="K3755" i="1" s="1"/>
  <c r="K3756" i="1" a="1"/>
  <c r="K3756" i="1" s="1"/>
  <c r="K3620" i="1" a="1"/>
  <c r="K3620" i="1" s="1"/>
  <c r="K3713" i="1" a="1"/>
  <c r="K3713" i="1" s="1"/>
  <c r="K5555" i="1" a="1"/>
  <c r="K5555" i="1" s="1"/>
  <c r="K4118" i="1" a="1"/>
  <c r="K4118" i="1" s="1"/>
  <c r="K5280" i="1" a="1"/>
  <c r="K5280" i="1" s="1"/>
  <c r="K6271" i="1" a="1"/>
  <c r="K6271" i="1" s="1"/>
  <c r="K5979" i="1" a="1"/>
  <c r="K5979" i="1" s="1"/>
  <c r="K4155" i="1" a="1"/>
  <c r="K4155" i="1" s="1"/>
  <c r="K2977" i="1" a="1"/>
  <c r="K2977" i="1" s="1"/>
  <c r="K2978" i="1" a="1"/>
  <c r="K2978" i="1" s="1"/>
  <c r="K5689" i="1" a="1"/>
  <c r="K5689" i="1" s="1"/>
  <c r="K5203" i="1" a="1"/>
  <c r="K5203" i="1" s="1"/>
  <c r="K5581" i="1" a="1"/>
  <c r="K5581" i="1" s="1"/>
  <c r="K4159" i="1" a="1"/>
  <c r="K4159" i="1" s="1"/>
  <c r="K5042" i="1" a="1"/>
  <c r="K5042" i="1" s="1"/>
  <c r="K4527" i="1" a="1"/>
  <c r="K4527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4887" i="1" a="1"/>
  <c r="K4887" i="1" s="1"/>
  <c r="K5089" i="1" a="1"/>
  <c r="K5089" i="1" s="1"/>
  <c r="K6475" i="1" a="1"/>
  <c r="K6475" i="1" s="1"/>
  <c r="K4523" i="1" a="1"/>
  <c r="K4523" i="1" s="1"/>
  <c r="K4807" i="1" a="1"/>
  <c r="K4807" i="1" s="1"/>
  <c r="K4718" i="1" a="1"/>
  <c r="K4718" i="1" s="1"/>
  <c r="K4691" i="1" a="1"/>
  <c r="K4691" i="1" s="1"/>
  <c r="K5323" i="1" a="1"/>
  <c r="K5323" i="1" s="1"/>
  <c r="K5102" i="1" a="1"/>
  <c r="K5102" i="1" s="1"/>
  <c r="K115" i="1" a="1"/>
  <c r="K115" i="1" s="1"/>
  <c r="K116" i="1" a="1"/>
  <c r="K116" i="1" s="1"/>
  <c r="K5180" i="1" a="1"/>
  <c r="K5180" i="1" s="1"/>
  <c r="K117" i="1" a="1"/>
  <c r="K117" i="1" s="1"/>
  <c r="K118" i="1" a="1"/>
  <c r="K118" i="1" s="1"/>
  <c r="K119" i="1" a="1"/>
  <c r="K119" i="1" s="1"/>
  <c r="K120" i="1" a="1"/>
  <c r="K120" i="1" s="1"/>
  <c r="K3829" i="1" a="1"/>
  <c r="K3829" i="1" s="1"/>
  <c r="K4698" i="1" a="1"/>
  <c r="K4698" i="1" s="1"/>
  <c r="K5044" i="1" a="1"/>
  <c r="K5044" i="1" s="1"/>
  <c r="K4812" i="1" a="1"/>
  <c r="K4812" i="1" s="1"/>
  <c r="K4890" i="1" a="1"/>
  <c r="K4890" i="1" s="1"/>
  <c r="K6247" i="1" a="1"/>
  <c r="K6247" i="1" s="1"/>
  <c r="K4822" i="1" a="1"/>
  <c r="K4822" i="1" s="1"/>
  <c r="K5741" i="1" a="1"/>
  <c r="K5741" i="1" s="1"/>
  <c r="K4344" i="1" a="1"/>
  <c r="K4344" i="1" s="1"/>
  <c r="K5476" i="1" a="1"/>
  <c r="K5476" i="1" s="1"/>
  <c r="K5659" i="1" a="1"/>
  <c r="K5659" i="1" s="1"/>
  <c r="K4879" i="1" a="1"/>
  <c r="K4879" i="1" s="1"/>
  <c r="K2552" i="1" a="1"/>
  <c r="K2552" i="1" s="1"/>
  <c r="K4409" i="1" a="1"/>
  <c r="K4409" i="1" s="1"/>
  <c r="K5556" i="1" a="1"/>
  <c r="K5556" i="1" s="1"/>
  <c r="K4704" i="1" a="1"/>
  <c r="K4704" i="1" s="1"/>
  <c r="K4873" i="1" a="1"/>
  <c r="K4873" i="1" s="1"/>
  <c r="K4163" i="1" a="1"/>
  <c r="K4163" i="1" s="1"/>
  <c r="K4459" i="1" a="1"/>
  <c r="K4459" i="1" s="1"/>
  <c r="K5709" i="1" a="1"/>
  <c r="K5709" i="1" s="1"/>
  <c r="K3966" i="1" a="1"/>
  <c r="K3966" i="1" s="1"/>
  <c r="K4751" i="1" a="1"/>
  <c r="K4751" i="1" s="1"/>
  <c r="K4232" i="1" a="1"/>
  <c r="K4232" i="1" s="1"/>
  <c r="K4819" i="1" a="1"/>
  <c r="K4819" i="1" s="1"/>
  <c r="K5208" i="1" a="1"/>
  <c r="K5208" i="1" s="1"/>
  <c r="K5477" i="1" a="1"/>
  <c r="K5477" i="1" s="1"/>
  <c r="K5114" i="1" a="1"/>
  <c r="K5114" i="1" s="1"/>
  <c r="K4734" i="1" a="1"/>
  <c r="K4734" i="1" s="1"/>
  <c r="K4139" i="1" a="1"/>
  <c r="K4139" i="1" s="1"/>
  <c r="K3213" i="1" a="1"/>
  <c r="K3213" i="1" s="1"/>
  <c r="K3214" i="1" a="1"/>
  <c r="K3214" i="1" s="1"/>
  <c r="K3215" i="1" a="1"/>
  <c r="K3215" i="1" s="1"/>
  <c r="K4799" i="1" a="1"/>
  <c r="K4799" i="1" s="1"/>
  <c r="K2553" i="1" a="1"/>
  <c r="K2553" i="1" s="1"/>
  <c r="K5960" i="1" a="1"/>
  <c r="K5960" i="1" s="1"/>
  <c r="K3950" i="1" a="1"/>
  <c r="K3950" i="1" s="1"/>
  <c r="K5660" i="1" a="1"/>
  <c r="K5660" i="1" s="1"/>
  <c r="K4329" i="1" a="1"/>
  <c r="K4329" i="1" s="1"/>
  <c r="K5035" i="1" a="1"/>
  <c r="K5035" i="1" s="1"/>
  <c r="K5799" i="1" a="1"/>
  <c r="K5799" i="1" s="1"/>
  <c r="K3628" i="1" a="1"/>
  <c r="K3628" i="1" s="1"/>
  <c r="K5018" i="1" a="1"/>
  <c r="K5018" i="1" s="1"/>
  <c r="K4792" i="1" a="1"/>
  <c r="K4792" i="1" s="1"/>
  <c r="K5710" i="1" a="1"/>
  <c r="K5710" i="1" s="1"/>
  <c r="K4660" i="1" a="1"/>
  <c r="K4660" i="1" s="1"/>
  <c r="K5298" i="1" a="1"/>
  <c r="K5298" i="1" s="1"/>
  <c r="K5368" i="1" a="1"/>
  <c r="K5368" i="1" s="1"/>
  <c r="K5558" i="1" a="1"/>
  <c r="K5558" i="1" s="1"/>
  <c r="K3082" i="1" a="1"/>
  <c r="K3082" i="1" s="1"/>
  <c r="K5985" i="1" a="1"/>
  <c r="K5985" i="1" s="1"/>
  <c r="K4392" i="1" a="1"/>
  <c r="K4392" i="1" s="1"/>
  <c r="K5962" i="1" a="1"/>
  <c r="K5962" i="1" s="1"/>
  <c r="K6408" i="1" a="1"/>
  <c r="K6408" i="1" s="1"/>
  <c r="K6005" i="1" a="1"/>
  <c r="K6005" i="1" s="1"/>
  <c r="K5094" i="1" a="1"/>
  <c r="K5094" i="1" s="1"/>
  <c r="K4345" i="1" a="1"/>
  <c r="K4345" i="1" s="1"/>
  <c r="K5325" i="1" a="1"/>
  <c r="K5325" i="1" s="1"/>
  <c r="K2559" i="1" a="1"/>
  <c r="K2559" i="1" s="1"/>
  <c r="K2560" i="1" a="1"/>
  <c r="K2560" i="1" s="1"/>
  <c r="K2561" i="1" a="1"/>
  <c r="K2561" i="1" s="1"/>
  <c r="K6322" i="1" a="1"/>
  <c r="K6322" i="1" s="1"/>
  <c r="K5951" i="1" a="1"/>
  <c r="K5951" i="1" s="1"/>
  <c r="K4788" i="1" a="1"/>
  <c r="K4788" i="1" s="1"/>
  <c r="K5088" i="1" a="1"/>
  <c r="K5088" i="1" s="1"/>
  <c r="K3094" i="1" a="1"/>
  <c r="K3094" i="1" s="1"/>
  <c r="K4551" i="1" a="1"/>
  <c r="K4551" i="1" s="1"/>
  <c r="K5850" i="1" a="1"/>
  <c r="K5850" i="1" s="1"/>
  <c r="K5829" i="1" a="1"/>
  <c r="K5829" i="1" s="1"/>
  <c r="K5661" i="1" a="1"/>
  <c r="K5661" i="1" s="1"/>
  <c r="K5662" i="1" a="1"/>
  <c r="K5662" i="1" s="1"/>
  <c r="K5478" i="1" a="1"/>
  <c r="K5478" i="1" s="1"/>
  <c r="K4461" i="1" a="1"/>
  <c r="K4461" i="1" s="1"/>
  <c r="K4241" i="1" a="1"/>
  <c r="K424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4153" i="1" a="1"/>
  <c r="K4153" i="1" s="1"/>
  <c r="K4790" i="1" a="1"/>
  <c r="K4790" i="1" s="1"/>
  <c r="K5936" i="1" a="1"/>
  <c r="K5936" i="1" s="1"/>
  <c r="K4525" i="1" a="1"/>
  <c r="K4525" i="1" s="1"/>
  <c r="K5885" i="1" a="1"/>
  <c r="K5885" i="1" s="1"/>
  <c r="K4143" i="1" a="1"/>
  <c r="K4143" i="1" s="1"/>
  <c r="K5284" i="1" a="1"/>
  <c r="K5284" i="1" s="1"/>
  <c r="K5101" i="1" a="1"/>
  <c r="K5101" i="1" s="1"/>
  <c r="K5209" i="1" a="1"/>
  <c r="K5209" i="1" s="1"/>
  <c r="K5480" i="1" a="1"/>
  <c r="K5480" i="1" s="1"/>
  <c r="K4889" i="1" a="1"/>
  <c r="K4889" i="1" s="1"/>
  <c r="K4400" i="1" a="1"/>
  <c r="K4400" i="1" s="1"/>
  <c r="K5154" i="1" a="1"/>
  <c r="K5154" i="1" s="1"/>
  <c r="K5592" i="1" a="1"/>
  <c r="K5592" i="1" s="1"/>
  <c r="K5593" i="1" a="1"/>
  <c r="K5593" i="1" s="1"/>
  <c r="K4818" i="1" a="1"/>
  <c r="K4818" i="1" s="1"/>
  <c r="K5745" i="1" a="1"/>
  <c r="K5745" i="1" s="1"/>
  <c r="K6349" i="1" a="1"/>
  <c r="K6349" i="1" s="1"/>
  <c r="K4419" i="1" a="1"/>
  <c r="K4419" i="1" s="1"/>
  <c r="K5339" i="1" a="1"/>
  <c r="K5339" i="1" s="1"/>
  <c r="K4692" i="1" a="1"/>
  <c r="K4692" i="1" s="1"/>
  <c r="K5090" i="1" a="1"/>
  <c r="K5090" i="1" s="1"/>
  <c r="K5937" i="1" a="1"/>
  <c r="K5937" i="1" s="1"/>
  <c r="K4229" i="1" a="1"/>
  <c r="K4229" i="1" s="1"/>
  <c r="K4794" i="1" a="1"/>
  <c r="K4794" i="1" s="1"/>
  <c r="K4690" i="1" a="1"/>
  <c r="K4690" i="1" s="1"/>
  <c r="K4405" i="1" a="1"/>
  <c r="K4405" i="1" s="1"/>
  <c r="K5836" i="1" a="1"/>
  <c r="K5836" i="1" s="1"/>
  <c r="K3250" i="1" a="1"/>
  <c r="K3250" i="1" s="1"/>
  <c r="K3251" i="1" a="1"/>
  <c r="K3251" i="1" s="1"/>
  <c r="K5559" i="1" a="1"/>
  <c r="K5559" i="1" s="1"/>
  <c r="K4046" i="1" a="1"/>
  <c r="K4046" i="1" s="1"/>
  <c r="K3127" i="1" a="1"/>
  <c r="K3127" i="1" s="1"/>
  <c r="K3128" i="1" a="1"/>
  <c r="K3128" i="1" s="1"/>
  <c r="K3129" i="1" a="1"/>
  <c r="K3129" i="1" s="1"/>
  <c r="K5218" i="1" a="1"/>
  <c r="K5218" i="1" s="1"/>
  <c r="K4520" i="1" a="1"/>
  <c r="K4520" i="1" s="1"/>
  <c r="K5596" i="1" a="1"/>
  <c r="K5596" i="1" s="1"/>
  <c r="K3253" i="1" a="1"/>
  <c r="K3253" i="1" s="1"/>
  <c r="K6196" i="1" a="1"/>
  <c r="K6196" i="1" s="1"/>
  <c r="K6285" i="1" a="1"/>
  <c r="K6285" i="1" s="1"/>
  <c r="K4665" i="1" a="1"/>
  <c r="K4665" i="1" s="1"/>
  <c r="K5362" i="1" a="1"/>
  <c r="K5362" i="1" s="1"/>
  <c r="K5142" i="1" a="1"/>
  <c r="K5142" i="1" s="1"/>
  <c r="K4571" i="1" a="1"/>
  <c r="K4571" i="1" s="1"/>
  <c r="K3256" i="1" a="1"/>
  <c r="K3256" i="1" s="1"/>
  <c r="K3257" i="1" a="1"/>
  <c r="K3257" i="1" s="1"/>
  <c r="K5664" i="1" a="1"/>
  <c r="K5664" i="1" s="1"/>
  <c r="K4119" i="1" a="1"/>
  <c r="K4119" i="1" s="1"/>
  <c r="K5994" i="1" a="1"/>
  <c r="K5994" i="1" s="1"/>
  <c r="K4538" i="1" a="1"/>
  <c r="K4538" i="1" s="1"/>
  <c r="K5335" i="1" a="1"/>
  <c r="K5335" i="1" s="1"/>
  <c r="K3951" i="1" a="1"/>
  <c r="K3951" i="1" s="1"/>
  <c r="K5560" i="1" a="1"/>
  <c r="K5560" i="1" s="1"/>
  <c r="K5601" i="1" a="1"/>
  <c r="K5601" i="1" s="1"/>
  <c r="K4961" i="1" a="1"/>
  <c r="K4961" i="1" s="1"/>
  <c r="K4404" i="1" a="1"/>
  <c r="K4404" i="1" s="1"/>
  <c r="K5602" i="1" a="1"/>
  <c r="K5602" i="1" s="1"/>
  <c r="K4791" i="1" a="1"/>
  <c r="K4791" i="1" s="1"/>
  <c r="K6429" i="1" a="1"/>
  <c r="K6429" i="1" s="1"/>
  <c r="K5481" i="1" a="1"/>
  <c r="K5481" i="1" s="1"/>
  <c r="K5312" i="1" a="1"/>
  <c r="K5312" i="1" s="1"/>
  <c r="K3953" i="1" a="1"/>
  <c r="K3953" i="1" s="1"/>
  <c r="K4021" i="1" a="1"/>
  <c r="K4021" i="1" s="1"/>
  <c r="K4061" i="1" a="1"/>
  <c r="K4061" i="1" s="1"/>
  <c r="K4539" i="1" a="1"/>
  <c r="K4539" i="1" s="1"/>
  <c r="K4729" i="1" a="1"/>
  <c r="K4729" i="1" s="1"/>
  <c r="K6117" i="1" a="1"/>
  <c r="K6117" i="1" s="1"/>
  <c r="K4864" i="1" a="1"/>
  <c r="K4864" i="1" s="1"/>
  <c r="K5639" i="1" a="1"/>
  <c r="K5639" i="1" s="1"/>
  <c r="K5725" i="1" a="1"/>
  <c r="K5725" i="1" s="1"/>
  <c r="K6292" i="1" a="1"/>
  <c r="K6292" i="1" s="1"/>
  <c r="K5074" i="1" a="1"/>
  <c r="K5074" i="1" s="1"/>
  <c r="K5483" i="1" a="1"/>
  <c r="K5483" i="1" s="1"/>
  <c r="K5728" i="1" a="1"/>
  <c r="K5728" i="1" s="1"/>
  <c r="K5063" i="1" a="1"/>
  <c r="K5063" i="1" s="1"/>
  <c r="K2569" i="1" a="1"/>
  <c r="K2569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4286" i="1" a="1"/>
  <c r="K4286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544" i="1" a="1"/>
  <c r="K3544" i="1" s="1"/>
  <c r="K3545" i="1" a="1"/>
  <c r="K3545" i="1" s="1"/>
  <c r="K6263" i="1" a="1"/>
  <c r="K6263" i="1" s="1"/>
  <c r="K2383" i="1" a="1"/>
  <c r="K2383" i="1" s="1"/>
  <c r="K2384" i="1" a="1"/>
  <c r="K2384" i="1" s="1"/>
  <c r="K2385" i="1" a="1"/>
  <c r="K2385" i="1" s="1"/>
  <c r="K2387" i="1" a="1"/>
  <c r="K2387" i="1" s="1"/>
  <c r="K2388" i="1" a="1"/>
  <c r="K2388" i="1" s="1"/>
  <c r="K2389" i="1" a="1"/>
  <c r="K2389" i="1" s="1"/>
  <c r="K2390" i="1" a="1"/>
  <c r="K2390" i="1" s="1"/>
  <c r="K4115" i="1" a="1"/>
  <c r="K4115" i="1" s="1"/>
  <c r="K5604" i="1" a="1"/>
  <c r="K5604" i="1" s="1"/>
  <c r="K5606" i="1" a="1"/>
  <c r="K5606" i="1" s="1"/>
  <c r="K4449" i="1" a="1"/>
  <c r="K4449" i="1" s="1"/>
  <c r="K4573" i="1" a="1"/>
  <c r="K4573" i="1" s="1"/>
  <c r="K5341" i="1" a="1"/>
  <c r="K5341" i="1" s="1"/>
  <c r="K5908" i="1" a="1"/>
  <c r="K5908" i="1" s="1"/>
  <c r="K5921" i="1" a="1"/>
  <c r="K5921" i="1" s="1"/>
  <c r="K5877" i="1" a="1"/>
  <c r="K5877" i="1" s="1"/>
  <c r="K5108" i="1" a="1"/>
  <c r="K5108" i="1" s="1"/>
  <c r="K4522" i="1" a="1"/>
  <c r="K4522" i="1" s="1"/>
  <c r="K4120" i="1" a="1"/>
  <c r="K4120" i="1" s="1"/>
  <c r="K4474" i="1" a="1"/>
  <c r="K4474" i="1" s="1"/>
  <c r="K5275" i="1" a="1"/>
  <c r="K5275" i="1" s="1"/>
  <c r="K4970" i="1" a="1"/>
  <c r="K4970" i="1" s="1"/>
  <c r="K4730" i="1" a="1"/>
  <c r="K4730" i="1" s="1"/>
  <c r="K6026" i="1" a="1"/>
  <c r="K6026" i="1" s="1"/>
  <c r="K6090" i="1" a="1"/>
  <c r="K6090" i="1" s="1"/>
  <c r="K5810" i="1" a="1"/>
  <c r="K5810" i="1" s="1"/>
  <c r="K4210" i="1" a="1"/>
  <c r="K4210" i="1" s="1"/>
  <c r="K5811" i="1" a="1"/>
  <c r="K5811" i="1" s="1"/>
  <c r="K4803" i="1" a="1"/>
  <c r="K4803" i="1" s="1"/>
  <c r="K5279" i="1" a="1"/>
  <c r="K5279" i="1" s="1"/>
  <c r="K4230" i="1" a="1"/>
  <c r="K4230" i="1" s="1"/>
  <c r="K4816" i="1" a="1"/>
  <c r="K4816" i="1" s="1"/>
  <c r="K4569" i="1" a="1"/>
  <c r="K4569" i="1" s="1"/>
  <c r="K4305" i="1" a="1"/>
  <c r="K4305" i="1" s="1"/>
  <c r="K4806" i="1" a="1"/>
  <c r="K4806" i="1" s="1"/>
  <c r="K4239" i="1" a="1"/>
  <c r="K4239" i="1" s="1"/>
  <c r="K5924" i="1" a="1"/>
  <c r="K5924" i="1" s="1"/>
  <c r="K6080" i="1" a="1"/>
  <c r="K6080" i="1" s="1"/>
  <c r="K5855" i="1" a="1"/>
  <c r="K5855" i="1" s="1"/>
  <c r="K4472" i="1" a="1"/>
  <c r="K4472" i="1" s="1"/>
  <c r="K5640" i="1" a="1"/>
  <c r="K5640" i="1" s="1"/>
  <c r="K3584" i="1" a="1"/>
  <c r="K3584" i="1" s="1"/>
  <c r="K3585" i="1" a="1"/>
  <c r="K3585" i="1" s="1"/>
  <c r="K3586" i="1" a="1"/>
  <c r="K3586" i="1" s="1"/>
  <c r="K3587" i="1" a="1"/>
  <c r="K3587" i="1" s="1"/>
  <c r="K4470" i="1" a="1"/>
  <c r="K4470" i="1" s="1"/>
  <c r="K4977" i="1" a="1"/>
  <c r="K4977" i="1" s="1"/>
  <c r="K5253" i="1" a="1"/>
  <c r="K5253" i="1" s="1"/>
  <c r="K4521" i="1" a="1"/>
  <c r="K4521" i="1" s="1"/>
  <c r="K5486" i="1" a="1"/>
  <c r="K5486" i="1" s="1"/>
  <c r="K4740" i="1" a="1"/>
  <c r="K4740" i="1" s="1"/>
  <c r="K5292" i="1" a="1"/>
  <c r="K5292" i="1" s="1"/>
  <c r="K4878" i="1" a="1"/>
  <c r="K4878" i="1" s="1"/>
  <c r="K4451" i="1" a="1"/>
  <c r="K4451" i="1" s="1"/>
  <c r="K4160" i="1" a="1"/>
  <c r="K4160" i="1" s="1"/>
  <c r="K4741" i="1" a="1"/>
  <c r="K4741" i="1" s="1"/>
  <c r="K5641" i="1" a="1"/>
  <c r="K5641" i="1" s="1"/>
  <c r="K3156" i="1" a="1"/>
  <c r="K3156" i="1" s="1"/>
  <c r="K5307" i="1" a="1"/>
  <c r="K5307" i="1" s="1"/>
  <c r="K4872" i="1" a="1"/>
  <c r="K4872" i="1" s="1"/>
  <c r="K4642" i="1" a="1"/>
  <c r="K4642" i="1" s="1"/>
  <c r="K5273" i="1" a="1"/>
  <c r="K5273" i="1" s="1"/>
  <c r="K6514" i="1" a="1"/>
  <c r="K6514" i="1" s="1"/>
  <c r="K5421" i="1" a="1"/>
  <c r="K5421" i="1" s="1"/>
  <c r="K4454" i="1" a="1"/>
  <c r="K4454" i="1" s="1"/>
  <c r="K4733" i="1" a="1"/>
  <c r="K4733" i="1" s="1"/>
  <c r="K6202" i="1" a="1"/>
  <c r="K6202" i="1" s="1"/>
  <c r="K4978" i="1" a="1"/>
  <c r="K4978" i="1" s="1"/>
  <c r="K4813" i="1" a="1"/>
  <c r="K4813" i="1" s="1"/>
  <c r="K4460" i="1" a="1"/>
  <c r="K4460" i="1" s="1"/>
  <c r="K5816" i="1" a="1"/>
  <c r="K5816" i="1" s="1"/>
  <c r="K5668" i="1" a="1"/>
  <c r="K5668" i="1" s="1"/>
  <c r="K4643" i="1" a="1"/>
  <c r="K4643" i="1" s="1"/>
  <c r="K4462" i="1" a="1"/>
  <c r="K4462" i="1" s="1"/>
  <c r="K4901" i="1" a="1"/>
  <c r="K4901" i="1" s="1"/>
  <c r="K5564" i="1" a="1"/>
  <c r="K5564" i="1" s="1"/>
  <c r="K2581" i="1" a="1"/>
  <c r="K2581" i="1" s="1"/>
  <c r="K4953" i="1" a="1"/>
  <c r="K4953" i="1" s="1"/>
  <c r="K4005" i="1" a="1"/>
  <c r="K4005" i="1" s="1"/>
  <c r="K4006" i="1" a="1"/>
  <c r="K4006" i="1" s="1"/>
  <c r="K5616" i="1" a="1"/>
  <c r="K5616" i="1" s="1"/>
  <c r="K5487" i="1" a="1"/>
  <c r="K5487" i="1" s="1"/>
  <c r="K5817" i="1" a="1"/>
  <c r="K5817" i="1" s="1"/>
  <c r="K4695" i="1" a="1"/>
  <c r="K4695" i="1" s="1"/>
  <c r="K4029" i="1" a="1"/>
  <c r="K4029" i="1" s="1"/>
  <c r="K5610" i="1" a="1"/>
  <c r="K5610" i="1" s="1"/>
  <c r="K5488" i="1" a="1"/>
  <c r="K5488" i="1" s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4884" i="1" a="1"/>
  <c r="K4884" i="1" s="1"/>
  <c r="K2584" i="1" a="1"/>
  <c r="K2584" i="1" s="1"/>
  <c r="K5024" i="1" a="1"/>
  <c r="K5024" i="1" s="1"/>
  <c r="K4043" i="1" a="1"/>
  <c r="K4043" i="1" s="1"/>
  <c r="K2397" i="1" a="1"/>
  <c r="K2397" i="1" s="1"/>
  <c r="K2398" i="1" a="1"/>
  <c r="K2398" i="1" s="1"/>
  <c r="K5977" i="1" a="1"/>
  <c r="K5977" i="1" s="1"/>
  <c r="K4563" i="1" a="1"/>
  <c r="K4563" i="1" s="1"/>
  <c r="K5978" i="1" a="1"/>
  <c r="K5978" i="1" s="1"/>
  <c r="K4506" i="1" a="1"/>
  <c r="K4506" i="1" s="1"/>
  <c r="K5244" i="1" a="1"/>
  <c r="K5244" i="1" s="1"/>
  <c r="K6425" i="1" a="1"/>
  <c r="K6425" i="1" s="1"/>
  <c r="K4808" i="1" a="1"/>
  <c r="K4808" i="1" s="1"/>
  <c r="K5565" i="1" a="1"/>
  <c r="K5565" i="1" s="1"/>
  <c r="K4044" i="1" a="1"/>
  <c r="K4044" i="1" s="1"/>
  <c r="K4157" i="1" a="1"/>
  <c r="K4157" i="1" s="1"/>
  <c r="K4018" i="1" a="1"/>
  <c r="K4018" i="1" s="1"/>
  <c r="K3345" i="1" a="1"/>
  <c r="K3345" i="1" s="1"/>
  <c r="K4936" i="1" a="1"/>
  <c r="K4936" i="1" s="1"/>
  <c r="K4728" i="1" a="1"/>
  <c r="K4728" i="1" s="1"/>
  <c r="K6016" i="1" a="1"/>
  <c r="K6016" i="1" s="1"/>
  <c r="K6055" i="1" a="1"/>
  <c r="K6055" i="1" s="1"/>
  <c r="K4673" i="1" a="1"/>
  <c r="K4673" i="1" s="1"/>
  <c r="K4893" i="1" a="1"/>
  <c r="K4893" i="1" s="1"/>
  <c r="K5566" i="1" a="1"/>
  <c r="K5566" i="1" s="1"/>
  <c r="K5192" i="1" a="1"/>
  <c r="K5192" i="1" s="1"/>
  <c r="K5239" i="1" a="1"/>
  <c r="K5239" i="1" s="1"/>
  <c r="K5399" i="1" a="1"/>
  <c r="K5399" i="1" s="1"/>
  <c r="K5207" i="1" a="1"/>
  <c r="K5207" i="1" s="1"/>
  <c r="K5740" i="1" a="1"/>
  <c r="K5740" i="1" s="1"/>
  <c r="K5648" i="1" a="1"/>
  <c r="K5648" i="1" s="1"/>
  <c r="K5649" i="1" a="1"/>
  <c r="K5649" i="1" s="1"/>
  <c r="K4122" i="1" a="1"/>
  <c r="K4122" i="1" s="1"/>
  <c r="K4416" i="1" a="1"/>
  <c r="K4416" i="1" s="1"/>
  <c r="K3163" i="1" a="1"/>
  <c r="K3163" i="1" s="1"/>
  <c r="K3164" i="1" a="1"/>
  <c r="K3164" i="1" s="1"/>
  <c r="K4152" i="1" a="1"/>
  <c r="K4152" i="1" s="1"/>
  <c r="K5887" i="1" a="1"/>
  <c r="K5887" i="1" s="1"/>
  <c r="K5650" i="1" a="1"/>
  <c r="K5650" i="1" s="1"/>
  <c r="K4758" i="1" a="1"/>
  <c r="K4758" i="1" s="1"/>
  <c r="K4742" i="1" a="1"/>
  <c r="K4742" i="1" s="1"/>
  <c r="K3165" i="1" a="1"/>
  <c r="K3165" i="1" s="1"/>
  <c r="K4386" i="1" a="1"/>
  <c r="K4386" i="1" s="1"/>
  <c r="K6206" i="1" a="1"/>
  <c r="K6206" i="1" s="1"/>
  <c r="K6207" i="1" a="1"/>
  <c r="K6207" i="1" s="1"/>
  <c r="K3168" i="1" a="1"/>
  <c r="K3168" i="1" s="1"/>
  <c r="K6221" i="1" a="1"/>
  <c r="K6221" i="1" s="1"/>
  <c r="K4209" i="1" a="1"/>
  <c r="K4209" i="1" s="1"/>
  <c r="K6000" i="1" a="1"/>
  <c r="K6000" i="1" s="1"/>
  <c r="K5333" i="1" a="1"/>
  <c r="K5333" i="1" s="1"/>
  <c r="K6089" i="1" a="1"/>
  <c r="K6089" i="1" s="1"/>
  <c r="K5828" i="1" a="1"/>
  <c r="K5828" i="1" s="1"/>
  <c r="K6287" i="1" a="1"/>
  <c r="K6287" i="1" s="1"/>
  <c r="K4746" i="1" a="1"/>
  <c r="K4746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6091" i="1" a="1"/>
  <c r="K6091" i="1" s="1"/>
  <c r="K4439" i="1" a="1"/>
  <c r="K4439" i="1" s="1"/>
  <c r="K5490" i="1" a="1"/>
  <c r="K5490" i="1" s="1"/>
  <c r="K5491" i="1" a="1"/>
  <c r="K5491" i="1" s="1"/>
  <c r="K5492" i="1" a="1"/>
  <c r="K5492" i="1" s="1"/>
  <c r="K5319" i="1" a="1"/>
  <c r="K5319" i="1" s="1"/>
  <c r="K5941" i="1" a="1"/>
  <c r="K5941" i="1" s="1"/>
  <c r="K5115" i="1" a="1"/>
  <c r="K5115" i="1" s="1"/>
  <c r="K5171" i="1" a="1"/>
  <c r="K5171" i="1" s="1"/>
  <c r="K5267" i="1" a="1"/>
  <c r="K5267" i="1" s="1"/>
  <c r="K6222" i="1" a="1"/>
  <c r="K6222" i="1" s="1"/>
  <c r="K6348" i="1" a="1"/>
  <c r="K6348" i="1" s="1"/>
  <c r="K5047" i="1" a="1"/>
  <c r="K5047" i="1" s="1"/>
  <c r="K5310" i="1" a="1"/>
  <c r="K5310" i="1" s="1"/>
  <c r="K4853" i="1" a="1"/>
  <c r="K4853" i="1" s="1"/>
  <c r="K5652" i="1" a="1"/>
  <c r="K5652" i="1" s="1"/>
  <c r="K4240" i="1" a="1"/>
  <c r="K4240" i="1" s="1"/>
  <c r="K5869" i="1" a="1"/>
  <c r="K5869" i="1" s="1"/>
  <c r="K5613" i="1" a="1"/>
  <c r="K5613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689" i="1" a="1"/>
  <c r="K2689" i="1" s="1"/>
  <c r="K5493" i="1" a="1"/>
  <c r="K5493" i="1" s="1"/>
  <c r="K5742" i="1" a="1"/>
  <c r="K5742" i="1" s="1"/>
  <c r="K5690" i="1" a="1"/>
  <c r="K5690" i="1" s="1"/>
  <c r="K4744" i="1" a="1"/>
  <c r="K4744" i="1" s="1"/>
  <c r="K6028" i="1" a="1"/>
  <c r="K6028" i="1" s="1"/>
  <c r="K5614" i="1" a="1"/>
  <c r="K5614" i="1" s="1"/>
  <c r="K5058" i="1" a="1"/>
  <c r="K5058" i="1" s="1"/>
  <c r="K4566" i="1" a="1"/>
  <c r="K4566" i="1" s="1"/>
  <c r="K5835" i="1" a="1"/>
  <c r="K5835" i="1" s="1"/>
  <c r="K6069" i="1" a="1"/>
  <c r="K6069" i="1" s="1"/>
  <c r="K4749" i="1" a="1"/>
  <c r="K4749" i="1" s="1"/>
  <c r="K4574" i="1" a="1"/>
  <c r="K4574" i="1" s="1"/>
  <c r="K5091" i="1" a="1"/>
  <c r="K5091" i="1" s="1"/>
  <c r="K5005" i="1" a="1"/>
  <c r="K5005" i="1" s="1"/>
  <c r="K3470" i="1" a="1"/>
  <c r="K3470" i="1" s="1"/>
  <c r="K3471" i="1" a="1"/>
  <c r="K3471" i="1" s="1"/>
  <c r="K5252" i="1" a="1"/>
  <c r="K5252" i="1" s="1"/>
  <c r="K4703" i="1" a="1"/>
  <c r="K4703" i="1" s="1"/>
  <c r="K4397" i="1" a="1"/>
  <c r="K4397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K258" i="1" a="1"/>
  <c r="K258" i="1" s="1"/>
  <c r="K259" i="1" a="1"/>
  <c r="K259" i="1" s="1"/>
  <c r="K5191" i="1" a="1"/>
  <c r="K5191" i="1" s="1"/>
  <c r="K4534" i="1" a="1"/>
  <c r="K4534" i="1" s="1"/>
  <c r="K5107" i="1" a="1"/>
  <c r="K5107" i="1" s="1"/>
  <c r="K5804" i="1" a="1"/>
  <c r="K5804" i="1" s="1"/>
  <c r="K3857" i="1" a="1"/>
  <c r="K3857" i="1" s="1"/>
  <c r="K5148" i="1" a="1"/>
  <c r="K5148" i="1" s="1"/>
  <c r="K4821" i="1" a="1"/>
  <c r="K4821" i="1" s="1"/>
  <c r="K5392" i="1" a="1"/>
  <c r="K5392" i="1" s="1"/>
  <c r="K4453" i="1" a="1"/>
  <c r="K4453" i="1" s="1"/>
  <c r="K6418" i="1" a="1"/>
  <c r="K6418" i="1" s="1"/>
  <c r="K5498" i="1" a="1"/>
  <c r="K5498" i="1" s="1"/>
  <c r="K5500" i="1" a="1"/>
  <c r="K5500" i="1" s="1"/>
  <c r="K5501" i="1" a="1"/>
  <c r="K5501" i="1" s="1"/>
  <c r="K5502" i="1" a="1"/>
  <c r="K5502" i="1" s="1"/>
  <c r="K5149" i="1" a="1"/>
  <c r="K5149" i="1" s="1"/>
  <c r="K4885" i="1" a="1"/>
  <c r="K4885" i="1" s="1"/>
  <c r="K5406" i="1" a="1"/>
  <c r="K5406" i="1" s="1"/>
  <c r="K3832" i="1" a="1"/>
  <c r="K3832" i="1" s="1"/>
  <c r="K5155" i="1" a="1"/>
  <c r="K5155" i="1" s="1"/>
  <c r="K6312" i="1" a="1"/>
  <c r="K6312" i="1" s="1"/>
  <c r="K4861" i="1" a="1"/>
  <c r="K4861" i="1" s="1"/>
  <c r="K4447" i="1" a="1"/>
  <c r="K4447" i="1" s="1"/>
  <c r="K5617" i="1" a="1"/>
  <c r="K5617" i="1" s="1"/>
  <c r="K4621" i="1" a="1"/>
  <c r="K4621" i="1" s="1"/>
  <c r="K5571" i="1" a="1"/>
  <c r="K5571" i="1" s="1"/>
  <c r="K5531" i="1" a="1"/>
  <c r="K5531" i="1" s="1"/>
  <c r="K4992" i="1" a="1"/>
  <c r="K4992" i="1" s="1"/>
  <c r="K4775" i="1" a="1"/>
  <c r="K4775" i="1" s="1"/>
  <c r="K4874" i="1" a="1"/>
  <c r="K4874" i="1" s="1"/>
  <c r="K5945" i="1" a="1"/>
  <c r="K5945" i="1" s="1"/>
  <c r="K6286" i="1" a="1"/>
  <c r="K6286" i="1" s="1"/>
  <c r="K3631" i="1" a="1"/>
  <c r="K3631" i="1" s="1"/>
  <c r="K3632" i="1" a="1"/>
  <c r="K3632" i="1" s="1"/>
  <c r="K4974" i="1" a="1"/>
  <c r="K4974" i="1" s="1"/>
  <c r="K4162" i="1" a="1"/>
  <c r="K4162" i="1" s="1"/>
  <c r="K5716" i="1" a="1"/>
  <c r="K5716" i="1" s="1"/>
  <c r="K4886" i="1" a="1"/>
  <c r="K4886" i="1" s="1"/>
  <c r="K6389" i="1" a="1"/>
  <c r="K6389" i="1" s="1"/>
  <c r="K2416" i="1" a="1"/>
  <c r="K2416" i="1" s="1"/>
  <c r="K2417" i="1" a="1"/>
  <c r="K2417" i="1" s="1"/>
  <c r="K2418" i="1" a="1"/>
  <c r="K2418" i="1" s="1"/>
  <c r="K5269" i="1" a="1"/>
  <c r="K5269" i="1" s="1"/>
  <c r="K4958" i="1" a="1"/>
  <c r="K4958" i="1" s="1"/>
  <c r="K6610" i="1" a="1"/>
  <c r="K6610" i="1" s="1"/>
  <c r="K5097" i="1" a="1"/>
  <c r="K5097" i="1" s="1"/>
  <c r="K3656" i="1" a="1"/>
  <c r="K3656" i="1" s="1"/>
  <c r="K4815" i="1" a="1"/>
  <c r="K4815" i="1" s="1"/>
  <c r="K4787" i="1" a="1"/>
  <c r="K4787" i="1" s="1"/>
  <c r="K5878" i="1" a="1"/>
  <c r="K5878" i="1" s="1"/>
  <c r="K4899" i="1" a="1"/>
  <c r="K4899" i="1" s="1"/>
  <c r="K5243" i="1" a="1"/>
  <c r="K5243" i="1" s="1"/>
  <c r="K5952" i="1" a="1"/>
  <c r="K5952" i="1" s="1"/>
  <c r="K4754" i="1" a="1"/>
  <c r="K4754" i="1" s="1"/>
  <c r="K4900" i="1" a="1"/>
  <c r="K4900" i="1" s="1"/>
  <c r="K5572" i="1" a="1"/>
  <c r="K5572" i="1" s="1"/>
  <c r="K6625" i="1" a="1"/>
  <c r="K6625" i="1" s="1"/>
  <c r="K5332" i="1" a="1"/>
  <c r="K5332" i="1" s="1"/>
  <c r="K4784" i="1" a="1"/>
  <c r="K4784" i="1" s="1"/>
  <c r="K5309" i="1" a="1"/>
  <c r="K5309" i="1" s="1"/>
  <c r="K4897" i="1" a="1"/>
  <c r="K4897" i="1" s="1"/>
  <c r="K5174" i="1" a="1"/>
  <c r="K5174" i="1" s="1"/>
  <c r="K2422" i="1" a="1"/>
  <c r="K2422" i="1" s="1"/>
  <c r="K6442" i="1" a="1"/>
  <c r="K6442" i="1" s="1"/>
  <c r="K6161" i="1" a="1"/>
  <c r="K6161" i="1" s="1"/>
  <c r="K4902" i="1" a="1"/>
  <c r="K4902" i="1" s="1"/>
  <c r="K5104" i="1" a="1"/>
  <c r="K5104" i="1" s="1"/>
  <c r="K4550" i="1" a="1"/>
  <c r="K4550" i="1" s="1"/>
  <c r="K5929" i="1" a="1"/>
  <c r="K5929" i="1" s="1"/>
  <c r="K6242" i="1" a="1"/>
  <c r="K6242" i="1" s="1"/>
  <c r="K5164" i="1" a="1"/>
  <c r="K5164" i="1" s="1"/>
  <c r="K3944" i="1" a="1"/>
  <c r="K3944" i="1" s="1"/>
  <c r="K3945" i="1" a="1"/>
  <c r="K3945" i="1" s="1"/>
  <c r="K6450" i="1" a="1"/>
  <c r="K6450" i="1" s="1"/>
  <c r="K5287" i="1" a="1"/>
  <c r="K5287" i="1" s="1"/>
  <c r="K5320" i="1" a="1"/>
  <c r="K5320" i="1" s="1"/>
  <c r="K5746" i="1" a="1"/>
  <c r="K5746" i="1" s="1"/>
  <c r="K3946" i="1" a="1"/>
  <c r="K3946" i="1" s="1"/>
  <c r="K3947" i="1" a="1"/>
  <c r="K3947" i="1" s="1"/>
  <c r="K4568" i="1" a="1"/>
  <c r="K4568" i="1" s="1"/>
  <c r="K5144" i="1" a="1"/>
  <c r="K5144" i="1" s="1"/>
  <c r="K5313" i="1" a="1"/>
  <c r="K5313" i="1" s="1"/>
  <c r="K5992" i="1" a="1"/>
  <c r="K5992" i="1" s="1"/>
  <c r="K5288" i="1" a="1"/>
  <c r="K5288" i="1" s="1"/>
  <c r="K5105" i="1" a="1"/>
  <c r="K5105" i="1" s="1"/>
  <c r="K6421" i="1" a="1"/>
  <c r="K6421" i="1" s="1"/>
  <c r="K4702" i="1" a="1"/>
  <c r="K4702" i="1" s="1"/>
  <c r="K3510" i="1" a="1"/>
  <c r="K3510" i="1" s="1"/>
  <c r="K3511" i="1" a="1"/>
  <c r="K3511" i="1" s="1"/>
  <c r="K5618" i="1" a="1"/>
  <c r="K5618" i="1" s="1"/>
  <c r="K4871" i="1" a="1"/>
  <c r="K4871" i="1" s="1"/>
  <c r="K6094" i="1" a="1"/>
  <c r="K6094" i="1" s="1"/>
  <c r="K5808" i="1" a="1"/>
  <c r="K5808" i="1" s="1"/>
  <c r="K6229" i="1" a="1"/>
  <c r="K6229" i="1" s="1"/>
  <c r="K4959" i="1" a="1"/>
  <c r="K4959" i="1" s="1"/>
  <c r="K4707" i="1" a="1"/>
  <c r="K4707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5930" i="1" a="1"/>
  <c r="K5930" i="1" s="1"/>
  <c r="K5856" i="1" a="1"/>
  <c r="K5856" i="1" s="1"/>
  <c r="K4696" i="1" a="1"/>
  <c r="K4696" i="1" s="1"/>
  <c r="K5353" i="1" a="1"/>
  <c r="K5353" i="1" s="1"/>
  <c r="K5276" i="1" a="1"/>
  <c r="K5276" i="1" s="1"/>
  <c r="K5330" i="1" a="1"/>
  <c r="K5330" i="1" s="1"/>
  <c r="K4810" i="1" a="1"/>
  <c r="K4810" i="1" s="1"/>
  <c r="K4686" i="1" a="1"/>
  <c r="K4686" i="1" s="1"/>
  <c r="K5857" i="1" a="1"/>
  <c r="K5857" i="1" s="1"/>
  <c r="K4699" i="1" a="1"/>
  <c r="K4699" i="1" s="1"/>
  <c r="K5403" i="1" a="1"/>
  <c r="K5403" i="1" s="1"/>
  <c r="K6267" i="1" a="1"/>
  <c r="K6267" i="1" s="1"/>
  <c r="K5169" i="1" a="1"/>
  <c r="K5169" i="1" s="1"/>
  <c r="K4455" i="1" a="1"/>
  <c r="K4455" i="1" s="1"/>
  <c r="K6131" i="1" a="1"/>
  <c r="K6131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4141" i="1" a="1"/>
  <c r="K4141" i="1" s="1"/>
  <c r="K5322" i="1" a="1"/>
  <c r="K5322" i="1" s="1"/>
  <c r="K4576" i="1" a="1"/>
  <c r="K4576" i="1" s="1"/>
  <c r="K4310" i="1" a="1"/>
  <c r="K4310" i="1" s="1"/>
  <c r="K6211" i="1" a="1"/>
  <c r="K6211" i="1" s="1"/>
  <c r="K4144" i="1" a="1"/>
  <c r="K4144" i="1" s="1"/>
  <c r="K4145" i="1" a="1"/>
  <c r="K4145" i="1" s="1"/>
  <c r="K4146" i="1" a="1"/>
  <c r="K4146" i="1" s="1"/>
  <c r="K4147" i="1" a="1"/>
  <c r="K4147" i="1" s="1"/>
  <c r="K5083" i="1" a="1"/>
  <c r="K5083" i="1" s="1"/>
  <c r="K6444" i="1" a="1"/>
  <c r="K6444" i="1" s="1"/>
  <c r="K5241" i="1" a="1"/>
  <c r="K5241" i="1" s="1"/>
  <c r="K4149" i="1" a="1"/>
  <c r="K4149" i="1" s="1"/>
  <c r="K4150" i="1" a="1"/>
  <c r="K4150" i="1" s="1"/>
  <c r="K2734" i="1" a="1"/>
  <c r="K2734" i="1" s="1"/>
  <c r="K2735" i="1" a="1"/>
  <c r="K2735" i="1" s="1"/>
  <c r="K2736" i="1" a="1"/>
  <c r="K2736" i="1" s="1"/>
  <c r="K5395" i="1" a="1"/>
  <c r="K5395" i="1" s="1"/>
  <c r="K5001" i="1" a="1"/>
  <c r="K5001" i="1" s="1"/>
  <c r="K6248" i="1" a="1"/>
  <c r="K6248" i="1" s="1"/>
  <c r="K5193" i="1" a="1"/>
  <c r="K5193" i="1" s="1"/>
  <c r="K5329" i="1" a="1"/>
  <c r="K5329" i="1" s="1"/>
  <c r="K5216" i="1" a="1"/>
  <c r="K5216" i="1" s="1"/>
  <c r="K5858" i="1" a="1"/>
  <c r="K5858" i="1" s="1"/>
  <c r="K6066" i="1" a="1"/>
  <c r="K6066" i="1" s="1"/>
  <c r="K6063" i="1" a="1"/>
  <c r="K6063" i="1" s="1"/>
  <c r="K5326" i="1" a="1"/>
  <c r="K5326" i="1" s="1"/>
  <c r="K5605" i="1" a="1"/>
  <c r="K5605" i="1" s="1"/>
  <c r="K3695" i="1" a="1"/>
  <c r="K3695" i="1" s="1"/>
  <c r="K5883" i="1" a="1"/>
  <c r="K5883" i="1" s="1"/>
  <c r="K5151" i="1" a="1"/>
  <c r="K5151" i="1" s="1"/>
  <c r="K5398" i="1" a="1"/>
  <c r="K5398" i="1" s="1"/>
  <c r="K5136" i="1" a="1"/>
  <c r="K5136" i="1" s="1"/>
  <c r="K4228" i="1" a="1"/>
  <c r="K4228" i="1" s="1"/>
  <c r="K4903" i="1" a="1"/>
  <c r="K4903" i="1" s="1"/>
  <c r="K4693" i="1" a="1"/>
  <c r="K4693" i="1" s="1"/>
  <c r="K5157" i="1" a="1"/>
  <c r="K5157" i="1" s="1"/>
  <c r="K5301" i="1" a="1"/>
  <c r="K5301" i="1" s="1"/>
  <c r="K2847" i="1" a="1"/>
  <c r="K2847" i="1" s="1"/>
  <c r="K2848" i="1" a="1"/>
  <c r="K2848" i="1" s="1"/>
  <c r="K6497" i="1" a="1"/>
  <c r="K6497" i="1" s="1"/>
  <c r="K5615" i="1" a="1"/>
  <c r="K5615" i="1" s="1"/>
  <c r="K5505" i="1" a="1"/>
  <c r="K5505" i="1" s="1"/>
  <c r="K4905" i="1" a="1"/>
  <c r="K4905" i="1" s="1"/>
  <c r="K4340" i="1" a="1"/>
  <c r="K4340" i="1" s="1"/>
  <c r="K4877" i="1" a="1"/>
  <c r="K4877" i="1" s="1"/>
  <c r="K6317" i="1" a="1"/>
  <c r="K6317" i="1" s="1"/>
  <c r="K4341" i="1" a="1"/>
  <c r="K4341" i="1" s="1"/>
  <c r="K4342" i="1" a="1"/>
  <c r="K4342" i="1" s="1"/>
  <c r="K4962" i="1" a="1"/>
  <c r="K4962" i="1" s="1"/>
  <c r="K4701" i="1" a="1"/>
  <c r="K4701" i="1" s="1"/>
  <c r="K5321" i="1" a="1"/>
  <c r="K5321" i="1" s="1"/>
  <c r="K5509" i="1" a="1"/>
  <c r="K5509" i="1" s="1"/>
  <c r="K4552" i="1" a="1"/>
  <c r="K4552" i="1" s="1"/>
  <c r="K4911" i="1" a="1"/>
  <c r="K4911" i="1" s="1"/>
  <c r="K5959" i="1" a="1"/>
  <c r="K5959" i="1" s="1"/>
  <c r="K5762" i="1" a="1"/>
  <c r="K5762" i="1" s="1"/>
  <c r="K5942" i="1" a="1"/>
  <c r="K5942" i="1" s="1"/>
  <c r="K5246" i="1" a="1"/>
  <c r="K5246" i="1" s="1"/>
  <c r="K5944" i="1" a="1"/>
  <c r="K5944" i="1" s="1"/>
  <c r="K2937" i="1" a="1"/>
  <c r="K2937" i="1" s="1"/>
  <c r="K2938" i="1" a="1"/>
  <c r="K2938" i="1" s="1"/>
  <c r="K2939" i="1" a="1"/>
  <c r="K2939" i="1" s="1"/>
  <c r="K2940" i="1" a="1"/>
  <c r="K2940" i="1" s="1"/>
  <c r="K4575" i="1" a="1"/>
  <c r="K4575" i="1" s="1"/>
  <c r="K4731" i="1" a="1"/>
  <c r="K4731" i="1" s="1"/>
  <c r="K6351" i="1" a="1"/>
  <c r="K6351" i="1" s="1"/>
  <c r="K5506" i="1" a="1"/>
  <c r="K5506" i="1" s="1"/>
  <c r="K3984" i="1" a="1"/>
  <c r="K3984" i="1" s="1"/>
  <c r="K3985" i="1" a="1"/>
  <c r="K3985" i="1" s="1"/>
  <c r="K6082" i="1" a="1"/>
  <c r="K6082" i="1" s="1"/>
  <c r="K5189" i="1" a="1"/>
  <c r="K5189" i="1" s="1"/>
  <c r="K5865" i="1" a="1"/>
  <c r="K5865" i="1" s="1"/>
  <c r="K3526" i="1" a="1"/>
  <c r="K3526" i="1" s="1"/>
  <c r="K3218" i="1" a="1"/>
  <c r="K3218" i="1" s="1"/>
  <c r="K4556" i="1" a="1"/>
  <c r="K4556" i="1" s="1"/>
  <c r="K5864" i="1" a="1"/>
  <c r="K5864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5290" i="1" a="1"/>
  <c r="K5290" i="1" s="1"/>
  <c r="K4560" i="1" a="1"/>
  <c r="K4560" i="1" s="1"/>
  <c r="K5388" i="1" a="1"/>
  <c r="K5388" i="1" s="1"/>
  <c r="K5507" i="1" a="1"/>
  <c r="K5507" i="1" s="1"/>
  <c r="K5889" i="1" a="1"/>
  <c r="K5889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5890" i="1" a="1"/>
  <c r="K5890" i="1" s="1"/>
  <c r="K5179" i="1" a="1"/>
  <c r="K5179" i="1" s="1"/>
  <c r="K4561" i="1" a="1"/>
  <c r="K4561" i="1" s="1"/>
  <c r="K4562" i="1" a="1"/>
  <c r="K4562" i="1" s="1"/>
  <c r="K6556" i="1" a="1"/>
  <c r="K6556" i="1" s="1"/>
  <c r="K4868" i="1" a="1"/>
  <c r="K486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5946" i="1" a="1"/>
  <c r="K5946" i="1" s="1"/>
  <c r="K4777" i="1" a="1"/>
  <c r="K4777" i="1" s="1"/>
  <c r="K6302" i="1" a="1"/>
  <c r="K6302" i="1" s="1"/>
  <c r="K4473" i="1" a="1"/>
  <c r="K4473" i="1" s="1"/>
  <c r="K4971" i="1" a="1"/>
  <c r="K4971" i="1" s="1"/>
  <c r="K5348" i="1" a="1"/>
  <c r="K5348" i="1" s="1"/>
  <c r="K4972" i="1" a="1"/>
  <c r="K4972" i="1" s="1"/>
  <c r="K4875" i="1" a="1"/>
  <c r="K4875" i="1" s="1"/>
  <c r="K5295" i="1" a="1"/>
  <c r="K5295" i="1" s="1"/>
  <c r="K4572" i="1" a="1"/>
  <c r="K4572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6537" i="1" a="1"/>
  <c r="K6537" i="1" s="1"/>
  <c r="K6279" i="1" a="1"/>
  <c r="K6279" i="1" s="1"/>
  <c r="K4231" i="1" a="1"/>
  <c r="K4231" i="1" s="1"/>
  <c r="K5081" i="1" a="1"/>
  <c r="K5081" i="1" s="1"/>
  <c r="K6085" i="1" a="1"/>
  <c r="K6085" i="1" s="1"/>
  <c r="K5037" i="1" a="1"/>
  <c r="K5037" i="1" s="1"/>
  <c r="K4755" i="1" a="1"/>
  <c r="K4755" i="1" s="1"/>
  <c r="K5242" i="1" a="1"/>
  <c r="K5242" i="1" s="1"/>
  <c r="K4904" i="1" a="1"/>
  <c r="K4904" i="1" s="1"/>
  <c r="K4917" i="1" a="1"/>
  <c r="K4917" i="1" s="1"/>
  <c r="K3738" i="1" a="1"/>
  <c r="K3738" i="1" s="1"/>
  <c r="K3739" i="1" a="1"/>
  <c r="K3739" i="1" s="1"/>
  <c r="K4554" i="1" a="1"/>
  <c r="K4554" i="1" s="1"/>
  <c r="K6053" i="1" a="1"/>
  <c r="K6053" i="1" s="1"/>
  <c r="K5797" i="1" a="1"/>
  <c r="K5797" i="1" s="1"/>
  <c r="K3229" i="1" a="1"/>
  <c r="K3229" i="1" s="1"/>
  <c r="K3230" i="1" a="1"/>
  <c r="K3230" i="1" s="1"/>
  <c r="K6377" i="1" a="1"/>
  <c r="K6377" i="1" s="1"/>
  <c r="K5739" i="1" a="1"/>
  <c r="K5739" i="1" s="1"/>
  <c r="K5903" i="1" a="1"/>
  <c r="K5903" i="1" s="1"/>
  <c r="K5872" i="1" a="1"/>
  <c r="K5872" i="1" s="1"/>
  <c r="K4663" i="1" a="1"/>
  <c r="K4663" i="1" s="1"/>
  <c r="K6633" i="1" a="1"/>
  <c r="K6633" i="1" s="1"/>
  <c r="K3567" i="1" a="1"/>
  <c r="K3567" i="1" s="1"/>
  <c r="K3568" i="1" a="1"/>
  <c r="K3568" i="1" s="1"/>
  <c r="K3569" i="1" a="1"/>
  <c r="K3569" i="1" s="1"/>
  <c r="K6437" i="1" a="1"/>
  <c r="K6437" i="1" s="1"/>
  <c r="K5277" i="1" a="1"/>
  <c r="K5277" i="1" s="1"/>
  <c r="K5278" i="1" a="1"/>
  <c r="K5278" i="1" s="1"/>
  <c r="K5334" i="1" a="1"/>
  <c r="K5334" i="1" s="1"/>
  <c r="K4950" i="1" a="1"/>
  <c r="K4950" i="1" s="1"/>
  <c r="K4867" i="1" a="1"/>
  <c r="K4867" i="1" s="1"/>
  <c r="K5510" i="1" a="1"/>
  <c r="K5510" i="1" s="1"/>
  <c r="K5306" i="1" a="1"/>
  <c r="K5306" i="1" s="1"/>
  <c r="K5440" i="1" a="1"/>
  <c r="K5440" i="1" s="1"/>
  <c r="K4399" i="1" a="1"/>
  <c r="K4399" i="1" s="1"/>
  <c r="K5289" i="1" a="1"/>
  <c r="K5289" i="1" s="1"/>
  <c r="K4888" i="1" a="1"/>
  <c r="K4888" i="1" s="1"/>
  <c r="K4726" i="1" a="1"/>
  <c r="K4726" i="1" s="1"/>
  <c r="K6407" i="1" a="1"/>
  <c r="K6407" i="1" s="1"/>
  <c r="K4876" i="1" a="1"/>
  <c r="K4876" i="1" s="1"/>
  <c r="K6409" i="1" a="1"/>
  <c r="K6409" i="1" s="1"/>
  <c r="K5238" i="1" a="1"/>
  <c r="K5238" i="1" s="1"/>
  <c r="K5264" i="1" a="1"/>
  <c r="K5264" i="1" s="1"/>
  <c r="K5324" i="1" a="1"/>
  <c r="K5324" i="1" s="1"/>
  <c r="K5578" i="1" a="1"/>
  <c r="K5578" i="1" s="1"/>
  <c r="K5579" i="1" a="1"/>
  <c r="K5579" i="1" s="1"/>
  <c r="K5391" i="1" a="1"/>
  <c r="K5391" i="1" s="1"/>
  <c r="K6352" i="1" a="1"/>
  <c r="K6352" i="1" s="1"/>
  <c r="K5043" i="1" a="1"/>
  <c r="K5043" i="1" s="1"/>
  <c r="K5294" i="1" a="1"/>
  <c r="K5294" i="1" s="1"/>
  <c r="K5249" i="1" a="1"/>
  <c r="K5249" i="1" s="1"/>
  <c r="K5240" i="1" a="1"/>
  <c r="K5240" i="1" s="1"/>
  <c r="K6064" i="1" a="1"/>
  <c r="K6064" i="1" s="1"/>
  <c r="K6471" i="1" a="1"/>
  <c r="K6471" i="1" s="1"/>
  <c r="K5834" i="1" a="1"/>
  <c r="K5834" i="1" s="1"/>
  <c r="K3582" i="1" a="1"/>
  <c r="K3582" i="1" s="1"/>
  <c r="K5336" i="1" a="1"/>
  <c r="K5336" i="1" s="1"/>
  <c r="K5086" i="1" a="1"/>
  <c r="K5086" i="1" s="1"/>
  <c r="K5087" i="1" a="1"/>
  <c r="K5087" i="1" s="1"/>
  <c r="K6217" i="1" a="1"/>
  <c r="K6217" i="1" s="1"/>
  <c r="K5998" i="1" a="1"/>
  <c r="K5998" i="1" s="1"/>
  <c r="K4795" i="1" a="1"/>
  <c r="K4795" i="1" s="1"/>
  <c r="K5370" i="1" a="1"/>
  <c r="K5370" i="1" s="1"/>
  <c r="K2979" i="1" a="1"/>
  <c r="K2979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5837" i="1" a="1"/>
  <c r="K5837" i="1" s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 s="1"/>
  <c r="K3594" i="1" a="1"/>
  <c r="K3594" i="1" s="1"/>
  <c r="K5999" i="1" a="1"/>
  <c r="K5999" i="1" s="1"/>
  <c r="K3805" i="1" a="1"/>
  <c r="K3805" i="1" s="1"/>
  <c r="K3806" i="1" a="1"/>
  <c r="K3806" i="1" s="1"/>
  <c r="K3807" i="1" a="1"/>
  <c r="K3807" i="1" s="1"/>
  <c r="K3808" i="1" a="1"/>
  <c r="K3808" i="1" s="1"/>
  <c r="K6449" i="1" a="1"/>
  <c r="K6449" i="1" s="1"/>
  <c r="K5270" i="1" a="1"/>
  <c r="K527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6506" i="1" a="1"/>
  <c r="K6506" i="1" s="1"/>
  <c r="K4913" i="1" a="1"/>
  <c r="K4913" i="1" s="1"/>
  <c r="K5143" i="1" a="1"/>
  <c r="K5143" i="1" s="1"/>
  <c r="K5612" i="1" a="1"/>
  <c r="K5612" i="1" s="1"/>
  <c r="K6234" i="1" a="1"/>
  <c r="K6234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5512" i="1" a="1"/>
  <c r="K5512" i="1" s="1"/>
  <c r="K5513" i="1" a="1"/>
  <c r="K5513" i="1" s="1"/>
  <c r="K5514" i="1" a="1"/>
  <c r="K5514" i="1" s="1"/>
  <c r="K5802" i="1" a="1"/>
  <c r="K5802" i="1" s="1"/>
  <c r="K5109" i="1" a="1"/>
  <c r="K5109" i="1" s="1"/>
  <c r="K2469" i="1" a="1"/>
  <c r="K2469" i="1" s="1"/>
  <c r="K2470" i="1" a="1"/>
  <c r="K2470" i="1" s="1"/>
  <c r="K5304" i="1" a="1"/>
  <c r="K5304" i="1" s="1"/>
  <c r="K5517" i="1" a="1"/>
  <c r="K5517" i="1" s="1"/>
  <c r="K5518" i="1" a="1"/>
  <c r="K5518" i="1" s="1"/>
  <c r="K5519" i="1" a="1"/>
  <c r="K5519" i="1" s="1"/>
  <c r="K5520" i="1" a="1"/>
  <c r="K5520" i="1" s="1"/>
  <c r="K5116" i="1" a="1"/>
  <c r="K5116" i="1" s="1"/>
  <c r="K5747" i="1" a="1"/>
  <c r="K5747" i="1" s="1"/>
  <c r="K6097" i="1" a="1"/>
  <c r="K6097" i="1" s="1"/>
  <c r="K4869" i="1" a="1"/>
  <c r="K4869" i="1" s="1"/>
  <c r="K6070" i="1" a="1"/>
  <c r="K6070" i="1" s="1"/>
  <c r="K5328" i="1" a="1"/>
  <c r="K5328" i="1" s="1"/>
  <c r="K6076" i="1" a="1"/>
  <c r="K6076" i="1" s="1"/>
  <c r="K6078" i="1" a="1"/>
  <c r="K6078" i="1" s="1"/>
  <c r="K4526" i="1" a="1"/>
  <c r="K4526" i="1" s="1"/>
  <c r="K5251" i="1" a="1"/>
  <c r="K5251" i="1" s="1"/>
  <c r="K5407" i="1" a="1"/>
  <c r="K5407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5145" i="1" a="1"/>
  <c r="K5145" i="1" s="1"/>
  <c r="K3830" i="1" a="1"/>
  <c r="K3830" i="1" s="1"/>
  <c r="K4895" i="1" a="1"/>
  <c r="K4895" i="1" s="1"/>
  <c r="K6175" i="1" a="1"/>
  <c r="K6175" i="1" s="1"/>
  <c r="K6185" i="1" a="1"/>
  <c r="K6185" i="1" s="1"/>
  <c r="K6391" i="1" a="1"/>
  <c r="K6391" i="1" s="1"/>
  <c r="K4898" i="1" a="1"/>
  <c r="K4898" i="1" s="1"/>
  <c r="K6515" i="1" a="1"/>
  <c r="K6515" i="1" s="1"/>
  <c r="K5583" i="1" a="1"/>
  <c r="K5583" i="1" s="1"/>
  <c r="K6547" i="1" a="1"/>
  <c r="K6547" i="1" s="1"/>
  <c r="K6198" i="1" a="1"/>
  <c r="K6198" i="1" s="1"/>
  <c r="K4891" i="1" a="1"/>
  <c r="K4891" i="1" s="1"/>
  <c r="K5525" i="1" a="1"/>
  <c r="K5525" i="1" s="1"/>
  <c r="K5584" i="1" a="1"/>
  <c r="K5584" i="1" s="1"/>
  <c r="K5182" i="1" a="1"/>
  <c r="K5182" i="1" s="1"/>
  <c r="K4824" i="1" a="1"/>
  <c r="K4824" i="1" s="1"/>
  <c r="K4087" i="1" a="1"/>
  <c r="K4087" i="1" s="1"/>
  <c r="K5849" i="1" a="1"/>
  <c r="K5849" i="1" s="1"/>
  <c r="K5533" i="1" a="1"/>
  <c r="K5533" i="1" s="1"/>
  <c r="K4750" i="1" a="1"/>
  <c r="K4750" i="1" s="1"/>
  <c r="K3841" i="1" a="1"/>
  <c r="K3841" i="1" s="1"/>
  <c r="K3842" i="1" a="1"/>
  <c r="K3842" i="1" s="1"/>
  <c r="K3843" i="1" a="1"/>
  <c r="K3843" i="1" s="1"/>
  <c r="K3844" i="1" a="1"/>
  <c r="K3844" i="1" s="1"/>
  <c r="K6243" i="1" a="1"/>
  <c r="K6243" i="1" s="1"/>
  <c r="K6824" i="1" a="1"/>
  <c r="K6824" i="1" s="1"/>
  <c r="K4570" i="1" a="1"/>
  <c r="K4570" i="1" s="1"/>
  <c r="K6627" i="1" a="1"/>
  <c r="K6627" i="1" s="1"/>
  <c r="K5293" i="1" a="1"/>
  <c r="K5293" i="1" s="1"/>
  <c r="K5204" i="1" a="1"/>
  <c r="K5204" i="1" s="1"/>
  <c r="K6153" i="1" a="1"/>
  <c r="K6153" i="1" s="1"/>
  <c r="K3305" i="1" a="1"/>
  <c r="K3305" i="1" s="1"/>
  <c r="K4093" i="1" a="1"/>
  <c r="K4093" i="1" s="1"/>
  <c r="K6326" i="1" a="1"/>
  <c r="K6326" i="1" s="1"/>
  <c r="K5666" i="1" a="1"/>
  <c r="K5666" i="1" s="1"/>
  <c r="K5684" i="1" a="1"/>
  <c r="K5684" i="1" s="1"/>
  <c r="K4667" i="1" a="1"/>
  <c r="K4667" i="1" s="1"/>
  <c r="K6472" i="1" a="1"/>
  <c r="K6472" i="1" s="1"/>
  <c r="K6008" i="1" a="1"/>
  <c r="K6008" i="1" s="1"/>
  <c r="K5135" i="1" a="1"/>
  <c r="K5135" i="1" s="1"/>
  <c r="K5300" i="1" a="1"/>
  <c r="K5300" i="1" s="1"/>
  <c r="K6084" i="1" a="1"/>
  <c r="K6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6353" i="1" a="1"/>
  <c r="K6353" i="1" s="1"/>
  <c r="K6009" i="1" a="1"/>
  <c r="K6009" i="1" s="1"/>
  <c r="K4100" i="1" a="1"/>
  <c r="K4100" i="1" s="1"/>
  <c r="K5585" i="1" a="1"/>
  <c r="K5585" i="1" s="1"/>
  <c r="K5586" i="1" a="1"/>
  <c r="K5586" i="1" s="1"/>
  <c r="K4302" i="1" a="1"/>
  <c r="K4302" i="1" s="1"/>
  <c r="K6256" i="1" a="1"/>
  <c r="K6256" i="1" s="1"/>
  <c r="K6543" i="1" a="1"/>
  <c r="K6543" i="1" s="1"/>
  <c r="K3092" i="1" a="1"/>
  <c r="K3092" i="1" s="1"/>
  <c r="K3093" i="1" a="1"/>
  <c r="K3093" i="1" s="1"/>
  <c r="K6327" i="1" a="1"/>
  <c r="K6327" i="1" s="1"/>
  <c r="K5106" i="1" a="1"/>
  <c r="K5106" i="1" s="1"/>
  <c r="K5958" i="1" a="1"/>
  <c r="K5958" i="1" s="1"/>
  <c r="K6010" i="1" a="1"/>
  <c r="K6010" i="1" s="1"/>
  <c r="K5137" i="1" a="1"/>
  <c r="K5137" i="1" s="1"/>
  <c r="K4104" i="1" a="1"/>
  <c r="K4104" i="1" s="1"/>
  <c r="K5688" i="1" a="1"/>
  <c r="K5688" i="1" s="1"/>
  <c r="K4743" i="1" a="1"/>
  <c r="K4743" i="1" s="1"/>
  <c r="K5818" i="1" a="1"/>
  <c r="K5818" i="1" s="1"/>
  <c r="K3609" i="1" a="1"/>
  <c r="K3609" i="1" s="1"/>
  <c r="K6054" i="1" a="1"/>
  <c r="K6054" i="1" s="1"/>
  <c r="K6156" i="1" a="1"/>
  <c r="K6156" i="1" s="1"/>
  <c r="K5138" i="1" a="1"/>
  <c r="K5138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6329" i="1" a="1"/>
  <c r="K6329" i="1" s="1"/>
  <c r="K4311" i="1" a="1"/>
  <c r="K4311" i="1" s="1"/>
  <c r="K6093" i="1" a="1"/>
  <c r="K6093" i="1" s="1"/>
  <c r="K5165" i="1" a="1"/>
  <c r="K5165" i="1" s="1"/>
  <c r="K6572" i="1" a="1"/>
  <c r="K6572" i="1" s="1"/>
  <c r="K5989" i="1" a="1"/>
  <c r="K5989" i="1" s="1"/>
  <c r="K5744" i="1" a="1"/>
  <c r="K5744" i="1" s="1"/>
  <c r="K4748" i="1" a="1"/>
  <c r="K4748" i="1" s="1"/>
  <c r="K6364" i="1" a="1"/>
  <c r="K6364" i="1" s="1"/>
  <c r="K4533" i="1" a="1"/>
  <c r="K4533" i="1" s="1"/>
  <c r="K4880" i="1" a="1"/>
  <c r="K4880" i="1" s="1"/>
  <c r="K5168" i="1" a="1"/>
  <c r="K5168" i="1" s="1"/>
  <c r="K4802" i="1" a="1"/>
  <c r="K4802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6167" i="1" a="1"/>
  <c r="K6167" i="1" s="1"/>
  <c r="K6168" i="1" a="1"/>
  <c r="K6168" i="1" s="1"/>
  <c r="K6529" i="1" a="1"/>
  <c r="K6529" i="1" s="1"/>
  <c r="K5589" i="1" a="1"/>
  <c r="K5589" i="1" s="1"/>
  <c r="K4326" i="1" a="1"/>
  <c r="K4326" i="1" s="1"/>
  <c r="K5274" i="1" a="1"/>
  <c r="K5274" i="1" s="1"/>
  <c r="K5085" i="1" a="1"/>
  <c r="K5085" i="1" s="1"/>
  <c r="K6261" i="1" a="1"/>
  <c r="K6261" i="1" s="1"/>
  <c r="K5523" i="1" a="1"/>
  <c r="K5523" i="1" s="1"/>
  <c r="K5524" i="1" a="1"/>
  <c r="K5524" i="1" s="1"/>
  <c r="K5526" i="1" a="1"/>
  <c r="K5526" i="1" s="1"/>
  <c r="K5527" i="1" a="1"/>
  <c r="K5527" i="1" s="1"/>
  <c r="K5532" i="1" a="1"/>
  <c r="K5532" i="1" s="1"/>
  <c r="K5534" i="1" a="1"/>
  <c r="K5534" i="1" s="1"/>
  <c r="K5535" i="1" a="1"/>
  <c r="K5535" i="1" s="1"/>
  <c r="K5344" i="1" a="1"/>
  <c r="K5344" i="1" s="1"/>
  <c r="K6171" i="1" a="1"/>
  <c r="K6171" i="1" s="1"/>
  <c r="K5594" i="1" a="1"/>
  <c r="K5594" i="1" s="1"/>
  <c r="K5595" i="1" a="1"/>
  <c r="K5595" i="1" s="1"/>
  <c r="K3317" i="1" a="1"/>
  <c r="K3317" i="1" s="1"/>
  <c r="K3318" i="1" a="1"/>
  <c r="K3318" i="1" s="1"/>
  <c r="K3319" i="1" a="1"/>
  <c r="K3319" i="1" s="1"/>
  <c r="K3320" i="1" a="1"/>
  <c r="K3320" i="1" s="1"/>
  <c r="K5200" i="1" a="1"/>
  <c r="K5200" i="1" s="1"/>
  <c r="K6262" i="1" a="1"/>
  <c r="K6262" i="1" s="1"/>
  <c r="K3887" i="1" a="1"/>
  <c r="K3887" i="1" s="1"/>
  <c r="K3321" i="1" a="1"/>
  <c r="K3321" i="1" s="1"/>
  <c r="K3322" i="1" a="1"/>
  <c r="K3322" i="1" s="1"/>
  <c r="K3323" i="1" a="1"/>
  <c r="K3323" i="1" s="1"/>
  <c r="K6018" i="1" a="1"/>
  <c r="K6018" i="1" s="1"/>
  <c r="K6394" i="1" a="1"/>
  <c r="K6394" i="1" s="1"/>
  <c r="K5647" i="1" a="1"/>
  <c r="K5647" i="1" s="1"/>
  <c r="K5969" i="1" a="1"/>
  <c r="K5969" i="1" s="1"/>
  <c r="K6586" i="1" a="1"/>
  <c r="K6586" i="1" s="1"/>
  <c r="K5124" i="1" a="1"/>
  <c r="K5124" i="1" s="1"/>
  <c r="K2508" i="1" a="1"/>
  <c r="K2508" i="1" s="1"/>
  <c r="K3337" i="1" a="1"/>
  <c r="K3337" i="1" s="1"/>
  <c r="K3338" i="1" a="1"/>
  <c r="K3338" i="1" s="1"/>
  <c r="K3339" i="1" a="1"/>
  <c r="K3339" i="1" s="1"/>
  <c r="K5110" i="1" a="1"/>
  <c r="K5110" i="1" s="1"/>
  <c r="K4753" i="1" a="1"/>
  <c r="K4753" i="1" s="1"/>
  <c r="K4544" i="1" a="1"/>
  <c r="K4544" i="1" s="1"/>
  <c r="K6096" i="1" a="1"/>
  <c r="K6096" i="1" s="1"/>
  <c r="K6423" i="1" a="1"/>
  <c r="K6423" i="1" s="1"/>
  <c r="K5698" i="1" a="1"/>
  <c r="K5698" i="1" s="1"/>
  <c r="K5699" i="1" a="1"/>
  <c r="K5699" i="1" s="1"/>
  <c r="K6025" i="1" a="1"/>
  <c r="K6025" i="1" s="1"/>
  <c r="K5205" i="1" a="1"/>
  <c r="K5205" i="1" s="1"/>
  <c r="K5316" i="1" a="1"/>
  <c r="K5316" i="1" s="1"/>
  <c r="K5600" i="1" a="1"/>
  <c r="K5600" i="1" s="1"/>
  <c r="K3942" i="1" a="1"/>
  <c r="K3942" i="1" s="1"/>
  <c r="K6441" i="1" a="1"/>
  <c r="K6441" i="1" s="1"/>
  <c r="K4564" i="1" a="1"/>
  <c r="K4564" i="1" s="1"/>
  <c r="K4565" i="1" a="1"/>
  <c r="K4565" i="1" s="1"/>
  <c r="K6174" i="1" a="1"/>
  <c r="K6174" i="1" s="1"/>
  <c r="K5172" i="1" a="1"/>
  <c r="K5172" i="1" s="1"/>
  <c r="K6631" i="1" a="1"/>
  <c r="K6631" i="1" s="1"/>
  <c r="K5156" i="1" a="1"/>
  <c r="K5156" i="1" s="1"/>
  <c r="K5173" i="1" a="1"/>
  <c r="K5173" i="1" s="1"/>
  <c r="K6558" i="1" a="1"/>
  <c r="K6558" i="1" s="1"/>
  <c r="K5812" i="1" a="1"/>
  <c r="K5812" i="1" s="1"/>
  <c r="K4756" i="1" a="1"/>
  <c r="K4756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36" i="1" a="1"/>
  <c r="K4536" i="1" s="1"/>
  <c r="K3133" i="1" a="1"/>
  <c r="K3133" i="1" s="1"/>
  <c r="K3134" i="1" a="1"/>
  <c r="K3134" i="1" s="1"/>
  <c r="K3135" i="1" a="1"/>
  <c r="K3135" i="1" s="1"/>
  <c r="K3136" i="1" a="1"/>
  <c r="K3136" i="1" s="1"/>
  <c r="K6548" i="1" a="1"/>
  <c r="K6548" i="1" s="1"/>
  <c r="K5366" i="1" a="1"/>
  <c r="K5366" i="1" s="1"/>
  <c r="K5187" i="1" a="1"/>
  <c r="K5187" i="1" s="1"/>
  <c r="K5342" i="1" a="1"/>
  <c r="K5342" i="1" s="1"/>
  <c r="K5064" i="1" a="1"/>
  <c r="K5064" i="1" s="1"/>
  <c r="K5813" i="1" a="1"/>
  <c r="K5813" i="1" s="1"/>
  <c r="K5715" i="1" a="1"/>
  <c r="K5715" i="1" s="1"/>
  <c r="K6245" i="1" a="1"/>
  <c r="K6245" i="1" s="1"/>
  <c r="K5814" i="1" a="1"/>
  <c r="K5814" i="1" s="1"/>
  <c r="K5536" i="1" a="1"/>
  <c r="K5536" i="1" s="1"/>
  <c r="K5537" i="1" a="1"/>
  <c r="K5537" i="1" s="1"/>
  <c r="K5538" i="1" a="1"/>
  <c r="K5538" i="1" s="1"/>
  <c r="K5546" i="1" a="1"/>
  <c r="K5546" i="1" s="1"/>
  <c r="K5547" i="1" a="1"/>
  <c r="K5547" i="1" s="1"/>
  <c r="K5548" i="1" a="1"/>
  <c r="K5548" i="1" s="1"/>
  <c r="K5549" i="1" a="1"/>
  <c r="K5549" i="1" s="1"/>
  <c r="K5550" i="1" a="1"/>
  <c r="K5550" i="1" s="1"/>
  <c r="K5551" i="1" a="1"/>
  <c r="K5551" i="1" s="1"/>
  <c r="K5552" i="1" a="1"/>
  <c r="K5552" i="1" s="1"/>
  <c r="K6077" i="1" a="1"/>
  <c r="K6077" i="1" s="1"/>
  <c r="K6641" i="1" a="1"/>
  <c r="K6641" i="1" s="1"/>
  <c r="K4156" i="1" a="1"/>
  <c r="K4156" i="1" s="1"/>
  <c r="K5815" i="1" a="1"/>
  <c r="K5815" i="1" s="1"/>
  <c r="K5190" i="1" a="1"/>
  <c r="K5190" i="1" s="1"/>
  <c r="K6447" i="1" a="1"/>
  <c r="K6447" i="1" s="1"/>
  <c r="K4881" i="1" a="1"/>
  <c r="K4881" i="1" s="1"/>
  <c r="K4997" i="1" a="1"/>
  <c r="K4997" i="1" s="1"/>
  <c r="K3633" i="1" a="1"/>
  <c r="K3633" i="1" s="1"/>
  <c r="K3634" i="1" a="1"/>
  <c r="K3634" i="1" s="1"/>
  <c r="K3635" i="1" a="1"/>
  <c r="K3635" i="1" s="1"/>
  <c r="K3636" i="1" a="1"/>
  <c r="K3636" i="1" s="1"/>
  <c r="K3637" i="1" a="1"/>
  <c r="K3637" i="1" s="1"/>
  <c r="K3638" i="1" a="1"/>
  <c r="K3638" i="1" s="1"/>
  <c r="K6230" i="1" a="1"/>
  <c r="K6230" i="1" s="1"/>
  <c r="K3639" i="1" a="1"/>
  <c r="K3639" i="1" s="1"/>
  <c r="K3640" i="1" a="1"/>
  <c r="K3640" i="1" s="1"/>
  <c r="K3641" i="1" a="1"/>
  <c r="K3641" i="1" s="1"/>
  <c r="K5717" i="1" a="1"/>
  <c r="K5717" i="1" s="1"/>
  <c r="K5719" i="1" a="1"/>
  <c r="K5719" i="1" s="1"/>
  <c r="K6118" i="1" a="1"/>
  <c r="K6118" i="1" s="1"/>
  <c r="K3143" i="1" a="1"/>
  <c r="K3143" i="1" s="1"/>
  <c r="K3144" i="1" a="1"/>
  <c r="K3144" i="1" s="1"/>
  <c r="K3145" i="1" a="1"/>
  <c r="K3145" i="1" s="1"/>
  <c r="K3146" i="1" a="1"/>
  <c r="K3146" i="1" s="1"/>
  <c r="K5161" i="1" a="1"/>
  <c r="K5161" i="1" s="1"/>
  <c r="K3652" i="1" a="1"/>
  <c r="K3652" i="1" s="1"/>
  <c r="K6035" i="1" a="1"/>
  <c r="K6035" i="1" s="1"/>
  <c r="K5756" i="1" a="1"/>
  <c r="K5756" i="1" s="1"/>
  <c r="K5757" i="1" a="1"/>
  <c r="K5757" i="1" s="1"/>
  <c r="K4553" i="1" a="1"/>
  <c r="K4553" i="1" s="1"/>
  <c r="K5603" i="1" a="1"/>
  <c r="K5603" i="1" s="1"/>
  <c r="K6119" i="1" a="1"/>
  <c r="K6119" i="1" s="1"/>
  <c r="K3657" i="1" a="1"/>
  <c r="K3657" i="1" s="1"/>
  <c r="K6499" i="1" a="1"/>
  <c r="K6499" i="1" s="1"/>
  <c r="K6343" i="1" a="1"/>
  <c r="K6343" i="1" s="1"/>
  <c r="K6344" i="1" a="1"/>
  <c r="K6344" i="1" s="1"/>
  <c r="K4892" i="1" a="1"/>
  <c r="K4892" i="1" s="1"/>
  <c r="K6157" i="1" a="1"/>
  <c r="K6157" i="1" s="1"/>
  <c r="K5345" i="1" a="1"/>
  <c r="K5345" i="1" s="1"/>
  <c r="K6259" i="1" a="1"/>
  <c r="K6259" i="1" s="1"/>
  <c r="K6520" i="1" a="1"/>
  <c r="K6520" i="1" s="1"/>
  <c r="K5870" i="1" a="1"/>
  <c r="K5870" i="1" s="1"/>
  <c r="K5871" i="1" a="1"/>
  <c r="K5871" i="1" s="1"/>
  <c r="K6293" i="1" a="1"/>
  <c r="K6293" i="1" s="1"/>
  <c r="K6083" i="1" a="1"/>
  <c r="K6083" i="1" s="1"/>
  <c r="K5819" i="1" a="1"/>
  <c r="K5819" i="1" s="1"/>
  <c r="K5820" i="1" a="1"/>
  <c r="K5820" i="1" s="1"/>
  <c r="K4993" i="1" a="1"/>
  <c r="K4993" i="1" s="1"/>
  <c r="K5059" i="1" a="1"/>
  <c r="K5059" i="1" s="1"/>
  <c r="K5219" i="1" a="1"/>
  <c r="K5219" i="1" s="1"/>
  <c r="K5759" i="1" a="1"/>
  <c r="K5759" i="1" s="1"/>
  <c r="K5153" i="1" a="1"/>
  <c r="K5153" i="1" s="1"/>
  <c r="K5922" i="1" a="1"/>
  <c r="K5922" i="1" s="1"/>
  <c r="K5923" i="1" a="1"/>
  <c r="K5923" i="1" s="1"/>
  <c r="K5245" i="1" a="1"/>
  <c r="K5245" i="1" s="1"/>
  <c r="K3462" i="1" a="1"/>
  <c r="K3462" i="1" s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5873" i="1" a="1"/>
  <c r="K5873" i="1" s="1"/>
  <c r="K5371" i="1" a="1"/>
  <c r="K5371" i="1" s="1"/>
  <c r="K6681" i="1" a="1"/>
  <c r="K6681" i="1" s="1"/>
  <c r="K3971" i="1" a="1"/>
  <c r="K3971" i="1" s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6216" i="1" a="1"/>
  <c r="K6216" i="1" s="1"/>
  <c r="K6159" i="1" a="1"/>
  <c r="K6159" i="1" s="1"/>
  <c r="K3977" i="1" a="1"/>
  <c r="K3977" i="1" s="1"/>
  <c r="K3978" i="1" a="1"/>
  <c r="K3978" i="1" s="1"/>
  <c r="K5761" i="1" a="1"/>
  <c r="K5761" i="1" s="1"/>
  <c r="K4394" i="1" a="1"/>
  <c r="K4394" i="1" s="1"/>
  <c r="K4395" i="1" a="1"/>
  <c r="K4395" i="1" s="1"/>
  <c r="K5825" i="1" a="1"/>
  <c r="K5825" i="1" s="1"/>
  <c r="K5826" i="1" a="1"/>
  <c r="K5826" i="1" s="1"/>
  <c r="K5247" i="1" a="1"/>
  <c r="K5247" i="1" s="1"/>
  <c r="K5419" i="1" a="1"/>
  <c r="K5419" i="1" s="1"/>
  <c r="K6278" i="1" a="1"/>
  <c r="K6278" i="1" s="1"/>
  <c r="K5061" i="1" a="1"/>
  <c r="K5061" i="1" s="1"/>
  <c r="K5248" i="1" a="1"/>
  <c r="K5248" i="1" s="1"/>
  <c r="K3982" i="1" a="1"/>
  <c r="K3982" i="1" s="1"/>
  <c r="K5787" i="1" a="1"/>
  <c r="K5787" i="1" s="1"/>
  <c r="K5194" i="1" a="1"/>
  <c r="K5194" i="1" s="1"/>
  <c r="K5195" i="1" a="1"/>
  <c r="K5195" i="1" s="1"/>
  <c r="K4789" i="1" a="1"/>
  <c r="K4789" i="1" s="1"/>
  <c r="K5609" i="1" a="1"/>
  <c r="K5609" i="1" s="1"/>
  <c r="K3477" i="1" a="1"/>
  <c r="K3477" i="1" s="1"/>
  <c r="K3478" i="1" a="1"/>
  <c r="K3478" i="1" s="1"/>
  <c r="K3479" i="1" a="1"/>
  <c r="K3479" i="1" s="1"/>
  <c r="K5983" i="1" a="1"/>
  <c r="K5983" i="1" s="1"/>
  <c r="K6710" i="1" a="1"/>
  <c r="K6710" i="1" s="1"/>
  <c r="K6235" i="1" a="1"/>
  <c r="K6235" i="1" s="1"/>
  <c r="K6236" i="1" a="1"/>
  <c r="K6236" i="1" s="1"/>
  <c r="K5874" i="1" a="1"/>
  <c r="K5874" i="1" s="1"/>
  <c r="K6280" i="1" a="1"/>
  <c r="K6280" i="1" s="1"/>
  <c r="K5117" i="1" a="1"/>
  <c r="K5117" i="1" s="1"/>
  <c r="K5654" i="1" a="1"/>
  <c r="K5654" i="1" s="1"/>
  <c r="K6476" i="1" a="1"/>
  <c r="K6476" i="1" s="1"/>
  <c r="K5271" i="1" a="1"/>
  <c r="K5271" i="1" s="1"/>
  <c r="K5351" i="1" a="1"/>
  <c r="K5351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6771" i="1" a="1"/>
  <c r="K6771" i="1" s="1"/>
  <c r="K6517" i="1" a="1"/>
  <c r="K6517" i="1" s="1"/>
  <c r="K5184" i="1" a="1"/>
  <c r="K5184" i="1" s="1"/>
  <c r="K4243" i="1" a="1"/>
  <c r="K4243" i="1" s="1"/>
  <c r="K5875" i="1" a="1"/>
  <c r="K5875" i="1" s="1"/>
  <c r="K4245" i="1" a="1"/>
  <c r="K4245" i="1" s="1"/>
  <c r="K4246" i="1" a="1"/>
  <c r="K4246" i="1" s="1"/>
  <c r="K4247" i="1" a="1"/>
  <c r="K4247" i="1" s="1"/>
  <c r="K5831" i="1" a="1"/>
  <c r="K5831" i="1" s="1"/>
  <c r="K5832" i="1" a="1"/>
  <c r="K5832" i="1" s="1"/>
  <c r="K5412" i="1" a="1"/>
  <c r="K5412" i="1" s="1"/>
  <c r="K2545" i="1" a="1"/>
  <c r="K2545" i="1" s="1"/>
  <c r="K2546" i="1" a="1"/>
  <c r="K2546" i="1" s="1"/>
  <c r="K5365" i="1" a="1"/>
  <c r="K5365" i="1" s="1"/>
  <c r="K4248" i="1" a="1"/>
  <c r="K4248" i="1" s="1"/>
  <c r="K4249" i="1" a="1"/>
  <c r="K4249" i="1" s="1"/>
  <c r="K6354" i="1" a="1"/>
  <c r="K6354" i="1" s="1"/>
  <c r="K6438" i="1" a="1"/>
  <c r="K6438" i="1" s="1"/>
  <c r="K5957" i="1" a="1"/>
  <c r="K5957" i="1" s="1"/>
  <c r="K5788" i="1" a="1"/>
  <c r="K5788" i="1" s="1"/>
  <c r="K3698" i="1" a="1"/>
  <c r="K3698" i="1" s="1"/>
  <c r="K3699" i="1" a="1"/>
  <c r="K3699" i="1" s="1"/>
  <c r="K5415" i="1" a="1"/>
  <c r="K5415" i="1" s="1"/>
  <c r="K5175" i="1" a="1"/>
  <c r="K5175" i="1" s="1"/>
  <c r="K6270" i="1" a="1"/>
  <c r="K6270" i="1" s="1"/>
  <c r="K6473" i="1" a="1"/>
  <c r="K6473" i="1" s="1"/>
  <c r="K6546" i="1" a="1"/>
  <c r="K6546" i="1" s="1"/>
  <c r="K6445" i="1" a="1"/>
  <c r="K6445" i="1" s="1"/>
  <c r="K5036" i="1" a="1"/>
  <c r="K5036" i="1" s="1"/>
  <c r="K5598" i="1" a="1"/>
  <c r="K5598" i="1" s="1"/>
  <c r="K5599" i="1" a="1"/>
  <c r="K5599" i="1" s="1"/>
  <c r="K4918" i="1" a="1"/>
  <c r="K4918" i="1" s="1"/>
  <c r="K5414" i="1" a="1"/>
  <c r="K5414" i="1" s="1"/>
  <c r="K3703" i="1" a="1"/>
  <c r="K3703" i="1" s="1"/>
  <c r="K3704" i="1" a="1"/>
  <c r="K3704" i="1" s="1"/>
  <c r="K3705" i="1" a="1"/>
  <c r="K3705" i="1" s="1"/>
  <c r="K6392" i="1" a="1"/>
  <c r="K6392" i="1" s="1"/>
  <c r="K5866" i="1" a="1"/>
  <c r="K5866" i="1" s="1"/>
  <c r="K6393" i="1" a="1"/>
  <c r="K6393" i="1" s="1"/>
  <c r="K5303" i="1" a="1"/>
  <c r="K5303" i="1" s="1"/>
  <c r="K6062" i="1" a="1"/>
  <c r="K6062" i="1" s="1"/>
  <c r="K5987" i="1" a="1"/>
  <c r="K5987" i="1" s="1"/>
  <c r="K4441" i="1" a="1"/>
  <c r="K4441" i="1" s="1"/>
  <c r="K4442" i="1" a="1"/>
  <c r="K4442" i="1" s="1"/>
  <c r="K4443" i="1" a="1"/>
  <c r="K4443" i="1" s="1"/>
  <c r="K5655" i="1" a="1"/>
  <c r="K5655" i="1" s="1"/>
  <c r="K5656" i="1" a="1"/>
  <c r="K5656" i="1" s="1"/>
  <c r="K5657" i="1" a="1"/>
  <c r="K5657" i="1" s="1"/>
  <c r="K5988" i="1" a="1"/>
  <c r="K5988" i="1" s="1"/>
  <c r="K5731" i="1" a="1"/>
  <c r="K5731" i="1" s="1"/>
  <c r="K4444" i="1" a="1"/>
  <c r="K4444" i="1" s="1"/>
  <c r="K4445" i="1" a="1"/>
  <c r="K4445" i="1" s="1"/>
  <c r="K5879" i="1" a="1"/>
  <c r="K5879" i="1" s="1"/>
  <c r="K6365" i="1" a="1"/>
  <c r="K6365" i="1" s="1"/>
  <c r="K6430" i="1" a="1"/>
  <c r="K6430" i="1" s="1"/>
  <c r="K5411" i="1" a="1"/>
  <c r="K5411" i="1" s="1"/>
  <c r="K5162" i="1" a="1"/>
  <c r="K5162" i="1" s="1"/>
  <c r="K6272" i="1" a="1"/>
  <c r="K6272" i="1" s="1"/>
  <c r="K6664" i="1" a="1"/>
  <c r="K6664" i="1" s="1"/>
  <c r="K5785" i="1" a="1"/>
  <c r="K5785" i="1" s="1"/>
  <c r="K5984" i="1" a="1"/>
  <c r="K5984" i="1" s="1"/>
  <c r="K4023" i="1" a="1"/>
  <c r="K4023" i="1" s="1"/>
  <c r="K4024" i="1" a="1"/>
  <c r="K4024" i="1" s="1"/>
  <c r="K4025" i="1" a="1"/>
  <c r="K4025" i="1" s="1"/>
  <c r="K4026" i="1" a="1"/>
  <c r="K4026" i="1" s="1"/>
  <c r="K4027" i="1" a="1"/>
  <c r="K4027" i="1" s="1"/>
  <c r="K5266" i="1" a="1"/>
  <c r="K5266" i="1" s="1"/>
  <c r="K5354" i="1" a="1"/>
  <c r="K5354" i="1" s="1"/>
  <c r="K6099" i="1" a="1"/>
  <c r="K6099" i="1" s="1"/>
  <c r="K6201" i="1" a="1"/>
  <c r="K6201" i="1" s="1"/>
  <c r="K5340" i="1" a="1"/>
  <c r="K5340" i="1" s="1"/>
  <c r="K6323" i="1" a="1"/>
  <c r="K6323" i="1" s="1"/>
  <c r="K5363" i="1" a="1"/>
  <c r="K5363" i="1" s="1"/>
  <c r="K3167" i="1" a="1"/>
  <c r="K3167" i="1" s="1"/>
  <c r="K5387" i="1" a="1"/>
  <c r="K5387" i="1" s="1"/>
  <c r="K6024" i="1" a="1"/>
  <c r="K6024" i="1" s="1"/>
  <c r="K4896" i="1" a="1"/>
  <c r="K4896" i="1" s="1"/>
  <c r="K5308" i="1" a="1"/>
  <c r="K5308" i="1" s="1"/>
  <c r="K6613" i="1" a="1"/>
  <c r="K6613" i="1" s="1"/>
  <c r="K5041" i="1" a="1"/>
  <c r="K5041" i="1" s="1"/>
  <c r="K6426" i="1" a="1"/>
  <c r="K6426" i="1" s="1"/>
  <c r="K5285" i="1" a="1"/>
  <c r="K5285" i="1" s="1"/>
  <c r="K4705" i="1" a="1"/>
  <c r="K4705" i="1" s="1"/>
  <c r="K4706" i="1" a="1"/>
  <c r="K4706" i="1" s="1"/>
  <c r="K6605" i="1" a="1"/>
  <c r="K6605" i="1" s="1"/>
  <c r="K5939" i="1" a="1"/>
  <c r="K5939" i="1" s="1"/>
  <c r="K5997" i="1" a="1"/>
  <c r="K5997" i="1" s="1"/>
  <c r="K6310" i="1" a="1"/>
  <c r="K6310" i="1" s="1"/>
  <c r="K5940" i="1" a="1"/>
  <c r="K5940" i="1" s="1"/>
  <c r="K5915" i="1" a="1"/>
  <c r="K5915" i="1" s="1"/>
  <c r="K5916" i="1" a="1"/>
  <c r="K5916" i="1" s="1"/>
  <c r="K4713" i="1" a="1"/>
  <c r="K4713" i="1" s="1"/>
  <c r="K3169" i="1" a="1"/>
  <c r="K3169" i="1" s="1"/>
  <c r="K6563" i="1" a="1"/>
  <c r="K6563" i="1" s="1"/>
  <c r="K5852" i="1" a="1"/>
  <c r="K5852" i="1" s="1"/>
  <c r="K6875" i="1" a="1"/>
  <c r="K6875" i="1" s="1"/>
  <c r="K5882" i="1" a="1"/>
  <c r="K5882" i="1" s="1"/>
  <c r="K6443" i="1" a="1"/>
  <c r="K6443" i="1" s="1"/>
  <c r="K6205" i="1" a="1"/>
  <c r="K6205" i="1" s="1"/>
  <c r="K4912" i="1" a="1"/>
  <c r="K4912" i="1" s="1"/>
  <c r="K5314" i="1" a="1"/>
  <c r="K5314" i="1" s="1"/>
  <c r="K5315" i="1" a="1"/>
  <c r="K5315" i="1" s="1"/>
  <c r="K5735" i="1" a="1"/>
  <c r="K5735" i="1" s="1"/>
  <c r="K5736" i="1" a="1"/>
  <c r="K5736" i="1" s="1"/>
  <c r="K5737" i="1" a="1"/>
  <c r="K5737" i="1" s="1"/>
  <c r="K5394" i="1" a="1"/>
  <c r="K5394" i="1" s="1"/>
  <c r="K6743" i="1" a="1"/>
  <c r="K6743" i="1" s="1"/>
  <c r="K6744" i="1" a="1"/>
  <c r="K6744" i="1" s="1"/>
  <c r="K6079" i="1" a="1"/>
  <c r="K6079" i="1" s="1"/>
  <c r="K4288" i="1" a="1"/>
  <c r="K4288" i="1" s="1"/>
  <c r="K6169" i="1" a="1"/>
  <c r="K6169" i="1" s="1"/>
  <c r="K6098" i="1" a="1"/>
  <c r="K6098" i="1" s="1"/>
  <c r="K5993" i="1" a="1"/>
  <c r="K5993" i="1" s="1"/>
  <c r="K5400" i="1" a="1"/>
  <c r="K5400" i="1" s="1"/>
  <c r="K6667" i="1" a="1"/>
  <c r="K6667" i="1" s="1"/>
  <c r="K4063" i="1" a="1"/>
  <c r="K4063" i="1" s="1"/>
  <c r="K4939" i="1" a="1"/>
  <c r="K4939" i="1" s="1"/>
  <c r="K4940" i="1" a="1"/>
  <c r="K4940" i="1" s="1"/>
  <c r="K4944" i="1" a="1"/>
  <c r="K4944" i="1" s="1"/>
  <c r="K5970" i="1" a="1"/>
  <c r="K5970" i="1" s="1"/>
  <c r="K5971" i="1" a="1"/>
  <c r="K5971" i="1" s="1"/>
  <c r="K4946" i="1" a="1"/>
  <c r="K4946" i="1" s="1"/>
  <c r="K6126" i="1" a="1"/>
  <c r="K6126" i="1" s="1"/>
  <c r="K5996" i="1" a="1"/>
  <c r="K5996" i="1" s="1"/>
  <c r="K5972" i="1" a="1"/>
  <c r="K5972" i="1" s="1"/>
  <c r="K6697" i="1" a="1"/>
  <c r="K6697" i="1" s="1"/>
  <c r="K5853" i="1" a="1"/>
  <c r="K5853" i="1" s="1"/>
  <c r="K5352" i="1" a="1"/>
  <c r="K5352" i="1" s="1"/>
  <c r="K5296" i="1" a="1"/>
  <c r="K5296" i="1" s="1"/>
  <c r="K6197" i="1" a="1"/>
  <c r="K6197" i="1" s="1"/>
  <c r="K5947" i="1" a="1"/>
  <c r="K5947" i="1" s="1"/>
  <c r="K5317" i="1" a="1"/>
  <c r="K5317" i="1" s="1"/>
  <c r="K6160" i="1" a="1"/>
  <c r="K6160" i="1" s="1"/>
  <c r="K6128" i="1" a="1"/>
  <c r="K6128" i="1" s="1"/>
  <c r="K6602" i="1" a="1"/>
  <c r="K6602" i="1" s="1"/>
  <c r="K6127" i="1" a="1"/>
  <c r="K6127" i="1" s="1"/>
  <c r="K5318" i="1" a="1"/>
  <c r="K5318" i="1" s="1"/>
  <c r="K5975" i="1" a="1"/>
  <c r="K5975" i="1" s="1"/>
  <c r="K6626" i="1" a="1"/>
  <c r="K6626" i="1" s="1"/>
  <c r="K3523" i="1" a="1"/>
  <c r="K3523" i="1" s="1"/>
  <c r="K6521" i="1" a="1"/>
  <c r="K6521" i="1" s="1"/>
  <c r="K6649" i="1" a="1"/>
  <c r="K6649" i="1" s="1"/>
  <c r="K6162" i="1" a="1"/>
  <c r="K6162" i="1" s="1"/>
  <c r="K4542" i="1" a="1"/>
  <c r="K4542" i="1" s="1"/>
  <c r="K5158" i="1" a="1"/>
  <c r="K5158" i="1" s="1"/>
  <c r="K5159" i="1" a="1"/>
  <c r="K5159" i="1" s="1"/>
  <c r="K5160" i="1" a="1"/>
  <c r="K5160" i="1" s="1"/>
  <c r="K6165" i="1" a="1"/>
  <c r="K6165" i="1" s="1"/>
  <c r="K6130" i="1" a="1"/>
  <c r="K6130" i="1" s="1"/>
  <c r="K5805" i="1" a="1"/>
  <c r="K5805" i="1" s="1"/>
  <c r="K5163" i="1" a="1"/>
  <c r="K5163" i="1" s="1"/>
  <c r="K6001" i="1" a="1"/>
  <c r="K6001" i="1" s="1"/>
  <c r="K6268" i="1" a="1"/>
  <c r="K6268" i="1" s="1"/>
  <c r="K6318" i="1" a="1"/>
  <c r="K6318" i="1" s="1"/>
  <c r="K3524" i="1" a="1"/>
  <c r="K3524" i="1" s="1"/>
  <c r="K4312" i="1" a="1"/>
  <c r="K4312" i="1" s="1"/>
  <c r="K5166" i="1" a="1"/>
  <c r="K5166" i="1" s="1"/>
  <c r="K5718" i="1" a="1"/>
  <c r="K5718" i="1" s="1"/>
  <c r="K6541" i="1" a="1"/>
  <c r="K6541" i="1" s="1"/>
  <c r="K5397" i="1" a="1"/>
  <c r="K5397" i="1" s="1"/>
  <c r="K4883" i="1" a="1"/>
  <c r="K4883" i="1" s="1"/>
  <c r="K4242" i="1" a="1"/>
  <c r="K4242" i="1" s="1"/>
  <c r="K5981" i="1" a="1"/>
  <c r="K5981" i="1" s="1"/>
  <c r="K6086" i="1" a="1"/>
  <c r="K6086" i="1" s="1"/>
  <c r="K6087" i="1" a="1"/>
  <c r="K6087" i="1" s="1"/>
  <c r="K5423" i="1" a="1"/>
  <c r="K5423" i="1" s="1"/>
  <c r="K6037" i="1" a="1"/>
  <c r="K6037" i="1" s="1"/>
  <c r="K6088" i="1" a="1"/>
  <c r="K6088" i="1" s="1"/>
  <c r="K4557" i="1" a="1"/>
  <c r="K4557" i="1" s="1"/>
  <c r="K4558" i="1" a="1"/>
  <c r="K4558" i="1" s="1"/>
  <c r="K4559" i="1" a="1"/>
  <c r="K4559" i="1" s="1"/>
  <c r="K5075" i="1" a="1"/>
  <c r="K5075" i="1" s="1"/>
  <c r="K5373" i="1" a="1"/>
  <c r="K5373" i="1" s="1"/>
  <c r="K6223" i="1" a="1"/>
  <c r="K6223" i="1" s="1"/>
  <c r="K6741" i="1" a="1"/>
  <c r="K6741" i="1" s="1"/>
  <c r="K6038" i="1" a="1"/>
  <c r="K6038" i="1" s="1"/>
  <c r="K6535" i="1" a="1"/>
  <c r="K6535" i="1" s="1"/>
  <c r="K6284" i="1" a="1"/>
  <c r="K6284" i="1" s="1"/>
  <c r="K5374" i="1" a="1"/>
  <c r="K5374" i="1" s="1"/>
  <c r="K5375" i="1" a="1"/>
  <c r="K5375" i="1" s="1"/>
  <c r="K5859" i="1" a="1"/>
  <c r="K5859" i="1" s="1"/>
  <c r="K6039" i="1" a="1"/>
  <c r="K6039" i="1" s="1"/>
  <c r="K6047" i="1" a="1"/>
  <c r="K6047" i="1" s="1"/>
  <c r="K4780" i="1" a="1"/>
  <c r="K4780" i="1" s="1"/>
  <c r="K4781" i="1" a="1"/>
  <c r="K4781" i="1" s="1"/>
  <c r="K4782" i="1" a="1"/>
  <c r="K4782" i="1" s="1"/>
  <c r="K5390" i="1" a="1"/>
  <c r="K5390" i="1" s="1"/>
  <c r="K6470" i="1" a="1"/>
  <c r="K6470" i="1" s="1"/>
  <c r="K4906" i="1" a="1"/>
  <c r="K4906" i="1" s="1"/>
  <c r="K6571" i="1" a="1"/>
  <c r="K6571" i="1" s="1"/>
  <c r="K6677" i="1" a="1"/>
  <c r="K6677" i="1" s="1"/>
  <c r="K5861" i="1" a="1"/>
  <c r="K5861" i="1" s="1"/>
  <c r="K5862" i="1" a="1"/>
  <c r="K5862" i="1" s="1"/>
  <c r="K3833" i="1" a="1"/>
  <c r="K3833" i="1" s="1"/>
  <c r="K3834" i="1" a="1"/>
  <c r="K3834" i="1" s="1"/>
  <c r="K6136" i="1" a="1"/>
  <c r="K6136" i="1" s="1"/>
  <c r="K6137" i="1" a="1"/>
  <c r="K6137" i="1" s="1"/>
  <c r="K6138" i="1" a="1"/>
  <c r="K6138" i="1" s="1"/>
  <c r="K6639" i="1" a="1"/>
  <c r="K6639" i="1" s="1"/>
  <c r="K6007" i="1" a="1"/>
  <c r="K6007" i="1" s="1"/>
  <c r="K6366" i="1" a="1"/>
  <c r="K6366" i="1" s="1"/>
  <c r="K6254" i="1" a="1"/>
  <c r="K6254" i="1" s="1"/>
  <c r="K5369" i="1" a="1"/>
  <c r="K5369" i="1" s="1"/>
  <c r="K6140" i="1" a="1"/>
  <c r="K6140" i="1" s="1"/>
  <c r="K6275" i="1" a="1"/>
  <c r="K6275" i="1" s="1"/>
  <c r="K5396" i="1" a="1"/>
  <c r="K5396" i="1" s="1"/>
  <c r="K4796" i="1" a="1"/>
  <c r="K4796" i="1" s="1"/>
  <c r="K4797" i="1" a="1"/>
  <c r="K4797" i="1" s="1"/>
  <c r="K5980" i="1" a="1"/>
  <c r="K5980" i="1" s="1"/>
  <c r="K3835" i="1" a="1"/>
  <c r="K3835" i="1" s="1"/>
  <c r="K6257" i="1" a="1"/>
  <c r="K6257" i="1" s="1"/>
  <c r="K5590" i="1" a="1"/>
  <c r="K5590" i="1" s="1"/>
  <c r="K5591" i="1" a="1"/>
  <c r="K5591" i="1" s="1"/>
  <c r="K6276" i="1" a="1"/>
  <c r="K6276" i="1" s="1"/>
  <c r="K5422" i="1" a="1"/>
  <c r="K5422" i="1" s="1"/>
  <c r="K4915" i="1" a="1"/>
  <c r="K4915" i="1" s="1"/>
  <c r="K5954" i="1" a="1"/>
  <c r="K5954" i="1" s="1"/>
  <c r="K5372" i="1" a="1"/>
  <c r="K5372" i="1" s="1"/>
  <c r="K6314" i="1" a="1"/>
  <c r="K631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6142" i="1" a="1"/>
  <c r="K6142" i="1" s="1"/>
  <c r="K6277" i="1" a="1"/>
  <c r="K6277" i="1" s="1"/>
  <c r="K6688" i="1" a="1"/>
  <c r="K6688" i="1" s="1"/>
  <c r="K6056" i="1" a="1"/>
  <c r="K6056" i="1" s="1"/>
  <c r="K6608" i="1" a="1"/>
  <c r="K6608" i="1" s="1"/>
  <c r="K5786" i="1" a="1"/>
  <c r="K5786" i="1" s="1"/>
  <c r="K5790" i="1" a="1"/>
  <c r="K5790" i="1" s="1"/>
  <c r="K5791" i="1" a="1"/>
  <c r="K5791" i="1" s="1"/>
  <c r="K6147" i="1" a="1"/>
  <c r="K6147" i="1" s="1"/>
  <c r="K5297" i="1" a="1"/>
  <c r="K5297" i="1" s="1"/>
  <c r="K6623" i="1" a="1"/>
  <c r="K6623" i="1" s="1"/>
  <c r="K6454" i="1" a="1"/>
  <c r="K6454" i="1" s="1"/>
  <c r="K5038" i="1" a="1"/>
  <c r="K5038" i="1" s="1"/>
  <c r="K5039" i="1" a="1"/>
  <c r="K5039" i="1" s="1"/>
  <c r="K5040" i="1" a="1"/>
  <c r="K5040" i="1" s="1"/>
  <c r="K4124" i="1" a="1"/>
  <c r="K4124" i="1" s="1"/>
  <c r="K6149" i="1" a="1"/>
  <c r="K6149" i="1" s="1"/>
  <c r="K6232" i="1" a="1"/>
  <c r="K6232" i="1" s="1"/>
  <c r="K5349" i="1" a="1"/>
  <c r="K5349" i="1" s="1"/>
  <c r="K5454" i="1" a="1"/>
  <c r="K5454" i="1" s="1"/>
  <c r="K5265" i="1" a="1"/>
  <c r="K5265" i="1" s="1"/>
  <c r="K6635" i="1" a="1"/>
  <c r="K6635" i="1" s="1"/>
  <c r="K6172" i="1" a="1"/>
  <c r="K6172" i="1" s="1"/>
  <c r="K6668" i="1" a="1"/>
  <c r="K6668" i="1" s="1"/>
  <c r="K4914" i="1" a="1"/>
  <c r="K4914" i="1" s="1"/>
  <c r="K3199" i="1" a="1"/>
  <c r="K3199" i="1" s="1"/>
  <c r="K6100" i="1" a="1"/>
  <c r="K6100" i="1" s="1"/>
  <c r="K6233" i="1" a="1"/>
  <c r="K6233" i="1" s="1"/>
  <c r="K5928" i="1" a="1"/>
  <c r="K5928" i="1" s="1"/>
  <c r="K6214" i="1" a="1"/>
  <c r="K6214" i="1" s="1"/>
  <c r="K5409" i="1" a="1"/>
  <c r="K5409" i="1" s="1"/>
  <c r="K6770" i="1" a="1"/>
  <c r="K6770" i="1" s="1"/>
  <c r="K6215" i="1" a="1"/>
  <c r="K6215" i="1" s="1"/>
  <c r="K6328" i="1" a="1"/>
  <c r="K6328" i="1" s="1"/>
  <c r="K6266" i="1" a="1"/>
  <c r="K6266" i="1" s="1"/>
  <c r="K5413" i="1" a="1"/>
  <c r="K5413" i="1" s="1"/>
  <c r="K5146" i="1" a="1"/>
  <c r="K5146" i="1" s="1"/>
  <c r="K5282" i="1" a="1"/>
  <c r="K5282" i="1" s="1"/>
  <c r="K5283" i="1" a="1"/>
  <c r="K5283" i="1" s="1"/>
  <c r="K6467" i="1" a="1"/>
  <c r="K6467" i="1" s="1"/>
  <c r="K5299" i="1" a="1"/>
  <c r="K5299" i="1" s="1"/>
  <c r="K6632" i="1" a="1"/>
  <c r="K6632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6381" i="1" a="1"/>
  <c r="K6381" i="1" s="1"/>
  <c r="K6382" i="1" a="1"/>
  <c r="K6382" i="1" s="1"/>
  <c r="K5499" i="1" a="1"/>
  <c r="K5499" i="1" s="1"/>
  <c r="K6238" i="1" a="1"/>
  <c r="K6238" i="1" s="1"/>
  <c r="K6020" i="1" a="1"/>
  <c r="K6020" i="1" s="1"/>
  <c r="K6022" i="1" a="1"/>
  <c r="K6022" i="1" s="1"/>
  <c r="K5426" i="1" a="1"/>
  <c r="K5426" i="1" s="1"/>
  <c r="K6012" i="1" a="1"/>
  <c r="K6012" i="1" s="1"/>
  <c r="K6013" i="1" a="1"/>
  <c r="K6013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 s="1"/>
  <c r="K6023" i="1" a="1"/>
  <c r="K6023" i="1" s="1"/>
  <c r="K5667" i="1" a="1"/>
  <c r="K5667" i="1" s="1"/>
  <c r="K5562" i="1" a="1"/>
  <c r="K5562" i="1" s="1"/>
  <c r="K6017" i="1" a="1"/>
  <c r="K6017" i="1" s="1"/>
  <c r="K6574" i="1" a="1"/>
  <c r="K6574" i="1" s="1"/>
  <c r="K6241" i="1" a="1"/>
  <c r="K6241" i="1" s="1"/>
  <c r="K6021" i="1" a="1"/>
  <c r="K6021" i="1" s="1"/>
  <c r="K6345" i="1" a="1"/>
  <c r="K6345" i="1" s="1"/>
  <c r="K6289" i="1" a="1"/>
  <c r="K6289" i="1" s="1"/>
  <c r="K6269" i="1" a="1"/>
  <c r="K6269" i="1" s="1"/>
  <c r="K5515" i="1" a="1"/>
  <c r="K5515" i="1" s="1"/>
  <c r="K5516" i="1" a="1"/>
  <c r="K5516" i="1" s="1"/>
  <c r="K6789" i="1" a="1"/>
  <c r="K6789" i="1" s="1"/>
  <c r="K5401" i="1" a="1"/>
  <c r="K5401" i="1" s="1"/>
  <c r="K5990" i="1" a="1"/>
  <c r="K5990" i="1" s="1"/>
  <c r="K6388" i="1" a="1"/>
  <c r="K6388" i="1" s="1"/>
  <c r="K5670" i="1" a="1"/>
  <c r="K5670" i="1" s="1"/>
  <c r="K5671" i="1" a="1"/>
  <c r="K5671" i="1" s="1"/>
  <c r="K6143" i="1" a="1"/>
  <c r="K6143" i="1" s="1"/>
  <c r="K6144" i="1" a="1"/>
  <c r="K6144" i="1" s="1"/>
  <c r="K6416" i="1" a="1"/>
  <c r="K6416" i="1" s="1"/>
  <c r="K5389" i="1" a="1"/>
  <c r="K5389" i="1" s="1"/>
  <c r="K6081" i="1" a="1"/>
  <c r="K6081" i="1" s="1"/>
  <c r="K6368" i="1" a="1"/>
  <c r="K6368" i="1" s="1"/>
  <c r="K4916" i="1" a="1"/>
  <c r="K4916" i="1" s="1"/>
  <c r="K6634" i="1" a="1"/>
  <c r="K6634" i="1" s="1"/>
  <c r="K6166" i="1" a="1"/>
  <c r="K6166" i="1" s="1"/>
  <c r="K6417" i="1" a="1"/>
  <c r="K6417" i="1" s="1"/>
  <c r="K6714" i="1" a="1"/>
  <c r="K6714" i="1" s="1"/>
  <c r="K5669" i="1" a="1"/>
  <c r="K5669" i="1" s="1"/>
  <c r="K5672" i="1" a="1"/>
  <c r="K5672" i="1" s="1"/>
  <c r="K6494" i="1" a="1"/>
  <c r="K6494" i="1" s="1"/>
  <c r="K5711" i="1" a="1"/>
  <c r="K5711" i="1" s="1"/>
  <c r="K5712" i="1" a="1"/>
  <c r="K5712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6237" i="1" a="1"/>
  <c r="K6237" i="1" s="1"/>
  <c r="K6239" i="1" a="1"/>
  <c r="K6239" i="1" s="1"/>
  <c r="K5851" i="1" a="1"/>
  <c r="K5851" i="1" s="1"/>
  <c r="K6029" i="1" a="1"/>
  <c r="K6029" i="1" s="1"/>
  <c r="K6032" i="1" a="1"/>
  <c r="K6032" i="1" s="1"/>
  <c r="K6033" i="1" a="1"/>
  <c r="K6033" i="1" s="1"/>
  <c r="K6034" i="1" a="1"/>
  <c r="K6034" i="1" s="1"/>
  <c r="K6640" i="1" a="1"/>
  <c r="K6640" i="1" s="1"/>
  <c r="K6350" i="1" a="1"/>
  <c r="K6350" i="1" s="1"/>
  <c r="K6246" i="1" a="1"/>
  <c r="K6246" i="1" s="1"/>
  <c r="K6451" i="1" a="1"/>
  <c r="K6451" i="1" s="1"/>
  <c r="K6452" i="1" a="1"/>
  <c r="K6452" i="1" s="1"/>
  <c r="K6374" i="1" a="1"/>
  <c r="K6374" i="1" s="1"/>
  <c r="K6665" i="1" a="1"/>
  <c r="K6665" i="1" s="1"/>
  <c r="K6132" i="1" a="1"/>
  <c r="K6132" i="1" s="1"/>
  <c r="K5305" i="1" a="1"/>
  <c r="K5305" i="1" s="1"/>
  <c r="K6133" i="1" a="1"/>
  <c r="K6133" i="1" s="1"/>
  <c r="K5291" i="1" a="1"/>
  <c r="K5291" i="1" s="1"/>
  <c r="K6225" i="1" a="1"/>
  <c r="K6225" i="1" s="1"/>
  <c r="K5961" i="1" a="1"/>
  <c r="K5961" i="1" s="1"/>
  <c r="K5567" i="1" a="1"/>
  <c r="K5567" i="1" s="1"/>
  <c r="K5568" i="1" a="1"/>
  <c r="K5568" i="1" s="1"/>
  <c r="K6315" i="1" a="1"/>
  <c r="K6315" i="1" s="1"/>
  <c r="K6325" i="1" a="1"/>
  <c r="K6325" i="1" s="1"/>
  <c r="K5860" i="1" a="1"/>
  <c r="K5860" i="1" s="1"/>
  <c r="K5183" i="1" a="1"/>
  <c r="K5183" i="1" s="1"/>
  <c r="K6320" i="1" a="1"/>
  <c r="K6320" i="1" s="1"/>
  <c r="K4925" i="1" a="1"/>
  <c r="K4925" i="1" s="1"/>
  <c r="K2616" i="1" a="1"/>
  <c r="K2616" i="1" s="1"/>
  <c r="K6186" i="1" a="1"/>
  <c r="K6186" i="1" s="1"/>
  <c r="K6666" i="1" a="1"/>
  <c r="K6666" i="1" s="1"/>
  <c r="K6468" i="1" a="1"/>
  <c r="K6468" i="1" s="1"/>
  <c r="K3959" i="1" a="1"/>
  <c r="K3959" i="1" s="1"/>
  <c r="K6384" i="1" a="1"/>
  <c r="K6384" i="1" s="1"/>
  <c r="K5311" i="1" a="1"/>
  <c r="K5311" i="1" s="1"/>
  <c r="K6412" i="1" a="1"/>
  <c r="K6412" i="1" s="1"/>
  <c r="K6387" i="1" a="1"/>
  <c r="K6387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5410" i="1" a="1"/>
  <c r="K5410" i="1" s="1"/>
  <c r="K6498" i="1" a="1"/>
  <c r="K6498" i="1" s="1"/>
  <c r="K6413" i="1" a="1"/>
  <c r="K6413" i="1" s="1"/>
  <c r="K5876" i="1" a="1"/>
  <c r="K5876" i="1" s="1"/>
  <c r="K6316" i="1" a="1"/>
  <c r="K6316" i="1" s="1"/>
  <c r="K6092" i="1" a="1"/>
  <c r="K6092" i="1" s="1"/>
  <c r="K5424" i="1" a="1"/>
  <c r="K5424" i="1" s="1"/>
  <c r="K6721" i="1" a="1"/>
  <c r="K6721" i="1" s="1"/>
  <c r="K6390" i="1" a="1"/>
  <c r="K6390" i="1" s="1"/>
  <c r="K6141" i="1" a="1"/>
  <c r="K6141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5167" i="1" a="1"/>
  <c r="K5167" i="1" s="1"/>
  <c r="K6282" i="1" a="1"/>
  <c r="K6282" i="1" s="1"/>
  <c r="K6434" i="1" a="1"/>
  <c r="K6434" i="1" s="1"/>
  <c r="K6428" i="1" a="1"/>
  <c r="K6428" i="1" s="1"/>
  <c r="K6385" i="1" a="1"/>
  <c r="K6385" i="1" s="1"/>
  <c r="K6539" i="1" a="1"/>
  <c r="K6539" i="1" s="1"/>
  <c r="K6773" i="1" a="1"/>
  <c r="K6773" i="1" s="1"/>
  <c r="K5302" i="1" a="1"/>
  <c r="K5302" i="1" s="1"/>
  <c r="K6745" i="1" a="1"/>
  <c r="K6745" i="1" s="1"/>
  <c r="K5418" i="1" a="1"/>
  <c r="K5418" i="1" s="1"/>
  <c r="K6330" i="1" a="1"/>
  <c r="K6330" i="1" s="1"/>
  <c r="K6120" i="1" a="1"/>
  <c r="K6120" i="1" s="1"/>
  <c r="K6121" i="1" a="1"/>
  <c r="K6121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6609" i="1" a="1"/>
  <c r="K6609" i="1" s="1"/>
  <c r="K6415" i="1" a="1"/>
  <c r="K6415" i="1" s="1"/>
  <c r="K6448" i="1" a="1"/>
  <c r="K6448" i="1" s="1"/>
  <c r="K5272" i="1" a="1"/>
  <c r="K5272" i="1" s="1"/>
  <c r="K6204" i="1" a="1"/>
  <c r="K6204" i="1" s="1"/>
  <c r="K4255" i="1" a="1"/>
  <c r="K4255" i="1" s="1"/>
  <c r="K6495" i="1" a="1"/>
  <c r="K6495" i="1" s="1"/>
  <c r="K6560" i="1" a="1"/>
  <c r="K6560" i="1" s="1"/>
  <c r="K5408" i="1" a="1"/>
  <c r="K5408" i="1" s="1"/>
  <c r="K6367" i="1" a="1"/>
  <c r="K6367" i="1" s="1"/>
  <c r="K6213" i="1" a="1"/>
  <c r="K6213" i="1" s="1"/>
  <c r="K5416" i="1" a="1"/>
  <c r="K5416" i="1" s="1"/>
  <c r="K5708" i="1" a="1"/>
  <c r="K5708" i="1" s="1"/>
  <c r="K5347" i="1" a="1"/>
  <c r="K5347" i="1" s="1"/>
  <c r="K5848" i="1" a="1"/>
  <c r="K5848" i="1" s="1"/>
  <c r="K5636" i="1" a="1"/>
  <c r="K5636" i="1" s="1"/>
  <c r="K6218" i="1" a="1"/>
  <c r="K6218" i="1" s="1"/>
  <c r="K6219" i="1" a="1"/>
  <c r="K6219" i="1" s="1"/>
  <c r="K6220" i="1" a="1"/>
  <c r="K6220" i="1" s="1"/>
  <c r="K6538" i="1" a="1"/>
  <c r="K6538" i="1" s="1"/>
  <c r="K5367" i="1" a="1"/>
  <c r="K5367" i="1" s="1"/>
  <c r="K5364" i="1" a="1"/>
  <c r="K5364" i="1" s="1"/>
  <c r="K3258" i="1" a="1"/>
  <c r="K3258" i="1" s="1"/>
  <c r="K3259" i="1" a="1"/>
  <c r="K3259" i="1" s="1"/>
  <c r="K3260" i="1" a="1"/>
  <c r="K3260" i="1" s="1"/>
  <c r="K3261" i="1" a="1"/>
  <c r="K3261" i="1" s="1"/>
  <c r="K5338" i="1" a="1"/>
  <c r="K5338" i="1" s="1"/>
  <c r="K6240" i="1" a="1"/>
  <c r="K6240" i="1" s="1"/>
  <c r="K5386" i="1" a="1"/>
  <c r="K5386" i="1" s="1"/>
  <c r="K6290" i="1" a="1"/>
  <c r="K6290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5643" i="1" a="1"/>
  <c r="K5643" i="1" s="1"/>
  <c r="K6566" i="1" a="1"/>
  <c r="K6566" i="1" s="1"/>
  <c r="K6567" i="1" a="1"/>
  <c r="K6567" i="1" s="1"/>
  <c r="K6453" i="1" a="1"/>
  <c r="K6453" i="1" s="1"/>
  <c r="K5346" i="1" a="1"/>
  <c r="K5346" i="1" s="1"/>
  <c r="K6422" i="1" a="1"/>
  <c r="K6422" i="1" s="1"/>
  <c r="K5646" i="1" a="1"/>
  <c r="K5646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 s="1"/>
  <c r="K3650" i="1" a="1"/>
  <c r="K3650" i="1" s="1"/>
  <c r="K5950" i="1" a="1"/>
  <c r="K5950" i="1" s="1"/>
  <c r="K6536" i="1" a="1"/>
  <c r="K6536" i="1" s="1"/>
  <c r="K6469" i="1" a="1"/>
  <c r="K6469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5886" i="1" a="1"/>
  <c r="K5886" i="1" s="1"/>
  <c r="K6603" i="1" a="1"/>
  <c r="K6603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6378" i="1" a="1"/>
  <c r="K6378" i="1" s="1"/>
  <c r="K6379" i="1" a="1"/>
  <c r="K6379" i="1" s="1"/>
  <c r="K5435" i="1" a="1"/>
  <c r="K5435" i="1" s="1"/>
  <c r="K6309" i="1" a="1"/>
  <c r="K6309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6512" i="1" a="1"/>
  <c r="K6512" i="1" s="1"/>
  <c r="K6513" i="1" a="1"/>
  <c r="K6513" i="1" s="1"/>
  <c r="K6671" i="1" a="1"/>
  <c r="K6671" i="1" s="1"/>
  <c r="K6355" i="1" a="1"/>
  <c r="K6355" i="1" s="1"/>
  <c r="K5953" i="1" a="1"/>
  <c r="K5953" i="1" s="1"/>
  <c r="K5402" i="1" a="1"/>
  <c r="K5402" i="1" s="1"/>
  <c r="K6601" i="1" a="1"/>
  <c r="K6601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6522" i="1" a="1"/>
  <c r="K6522" i="1" s="1"/>
  <c r="K5404" i="1" a="1"/>
  <c r="K5404" i="1" s="1"/>
  <c r="K6427" i="1" a="1"/>
  <c r="K6427" i="1" s="1"/>
  <c r="K6540" i="1" a="1"/>
  <c r="K6540" i="1" s="1"/>
  <c r="K6524" i="1" a="1"/>
  <c r="K6524" i="1" s="1"/>
  <c r="K4800" i="1" a="1"/>
  <c r="K4800" i="1" s="1"/>
  <c r="K6474" i="1" a="1"/>
  <c r="K6474" i="1" s="1"/>
  <c r="K3662" i="1" a="1"/>
  <c r="K3662" i="1" s="1"/>
  <c r="K5968" i="1" a="1"/>
  <c r="K5968" i="1" s="1"/>
  <c r="K6525" i="1" a="1"/>
  <c r="K6525" i="1" s="1"/>
  <c r="K6545" i="1" a="1"/>
  <c r="K6545" i="1" s="1"/>
  <c r="K3665" i="1" a="1"/>
  <c r="K3665" i="1" s="1"/>
  <c r="K3666" i="1" a="1"/>
  <c r="K3666" i="1" s="1"/>
  <c r="K3667" i="1" a="1"/>
  <c r="K3667" i="1" s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 s="1"/>
  <c r="K3682" i="1" a="1"/>
  <c r="K3682" i="1" s="1"/>
  <c r="K3683" i="1" a="1"/>
  <c r="K3683" i="1" s="1"/>
  <c r="K6573" i="1" a="1"/>
  <c r="K6573" i="1" s="1"/>
  <c r="K6258" i="1" a="1"/>
  <c r="K6258" i="1" s="1"/>
  <c r="K6516" i="1" a="1"/>
  <c r="K6516" i="1" s="1"/>
  <c r="K4033" i="1" a="1"/>
  <c r="K4033" i="1" s="1"/>
  <c r="K4034" i="1" a="1"/>
  <c r="K4034" i="1" s="1"/>
  <c r="K4035" i="1" a="1"/>
  <c r="K4035" i="1" s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6857" i="1" a="1"/>
  <c r="K6857" i="1" s="1"/>
  <c r="K5427" i="1" a="1"/>
  <c r="K5427" i="1" s="1"/>
  <c r="K6742" i="1" a="1"/>
  <c r="K6742" i="1" s="1"/>
  <c r="K6680" i="1" a="1"/>
  <c r="K6680" i="1" s="1"/>
  <c r="K6562" i="1" a="1"/>
  <c r="K6562" i="1" s="1"/>
  <c r="K6530" i="1" a="1"/>
  <c r="K6530" i="1" s="1"/>
  <c r="K6531" i="1" a="1"/>
  <c r="K6531" i="1" s="1"/>
  <c r="K5327" i="1" a="1"/>
  <c r="K5327" i="1" s="1"/>
  <c r="K5800" i="1" a="1"/>
  <c r="K5800" i="1" s="1"/>
  <c r="K5801" i="1" a="1"/>
  <c r="K5801" i="1" s="1"/>
  <c r="K6439" i="1" a="1"/>
  <c r="K6439" i="1" s="1"/>
  <c r="K6806" i="1" a="1"/>
  <c r="K6806" i="1" s="1"/>
  <c r="K6599" i="1" a="1"/>
  <c r="K6599" i="1" s="1"/>
  <c r="K6600" i="1" a="1"/>
  <c r="K6600" i="1" s="1"/>
  <c r="K6564" i="1" a="1"/>
  <c r="K6564" i="1" s="1"/>
  <c r="K6565" i="1" a="1"/>
  <c r="K6565" i="1" s="1"/>
  <c r="K5425" i="1" a="1"/>
  <c r="K5425" i="1" s="1"/>
  <c r="K6552" i="1" a="1"/>
  <c r="K6552" i="1" s="1"/>
  <c r="K6208" i="1" a="1"/>
  <c r="K6208" i="1" s="1"/>
  <c r="K4064" i="1" a="1"/>
  <c r="K4064" i="1" s="1"/>
  <c r="K6585" i="1" a="1"/>
  <c r="K6585" i="1" s="1"/>
  <c r="K5350" i="1" a="1"/>
  <c r="K5350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 s="1"/>
  <c r="K4074" i="1" a="1"/>
  <c r="K4074" i="1" s="1"/>
  <c r="K4075" i="1" a="1"/>
  <c r="K4075" i="1" s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 s="1"/>
  <c r="K4082" i="1" a="1"/>
  <c r="K4082" i="1" s="1"/>
  <c r="K4333" i="1" a="1"/>
  <c r="K4333" i="1" s="1"/>
  <c r="K4334" i="1" a="1"/>
  <c r="K4334" i="1" s="1"/>
  <c r="K4335" i="1" a="1"/>
  <c r="K4335" i="1" s="1"/>
  <c r="K4336" i="1" a="1"/>
  <c r="K4336" i="1" s="1"/>
  <c r="K4337" i="1" a="1"/>
  <c r="K4337" i="1" s="1"/>
  <c r="K4338" i="1" a="1"/>
  <c r="K4338" i="1" s="1"/>
  <c r="K4339" i="1" a="1"/>
  <c r="K4339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5417" i="1" a="1"/>
  <c r="K5417" i="1" s="1"/>
  <c r="K6557" i="1" a="1"/>
  <c r="K6557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5724" i="1" a="1"/>
  <c r="K5724" i="1" s="1"/>
  <c r="K6559" i="1" a="1"/>
  <c r="K6559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6622" i="1" a="1"/>
  <c r="K6622" i="1" s="1"/>
  <c r="K6779" i="1" a="1"/>
  <c r="K6779" i="1" s="1"/>
  <c r="K6373" i="1" a="1"/>
  <c r="K6373" i="1" s="1"/>
  <c r="K6643" i="1" a="1"/>
  <c r="K6643" i="1" s="1"/>
  <c r="K6288" i="1" a="1"/>
  <c r="K6288" i="1" s="1"/>
  <c r="K5405" i="1" a="1"/>
  <c r="K5405" i="1" s="1"/>
  <c r="K6862" i="1" a="1"/>
  <c r="K6862" i="1" s="1"/>
  <c r="K2936" i="1" a="1"/>
  <c r="K2936" i="1" s="1"/>
  <c r="K6830" i="1" a="1"/>
  <c r="K6830" i="1" s="1"/>
  <c r="K6523" i="1" a="1"/>
  <c r="K6523" i="1" s="1"/>
  <c r="K5863" i="1" a="1"/>
  <c r="K5863" i="1" s="1"/>
  <c r="K6738" i="1" a="1"/>
  <c r="K6738" i="1" s="1"/>
  <c r="K6532" i="1" a="1"/>
  <c r="K6532" i="1" s="1"/>
  <c r="K6533" i="1" a="1"/>
  <c r="K6533" i="1" s="1"/>
  <c r="K5580" i="1" a="1"/>
  <c r="K5580" i="1" s="1"/>
  <c r="K6720" i="1" a="1"/>
  <c r="K6720" i="1" s="1"/>
  <c r="K4651" i="1" a="1"/>
  <c r="K4651" i="1" s="1"/>
  <c r="K4652" i="1" a="1"/>
  <c r="K4652" i="1" s="1"/>
  <c r="K4653" i="1" a="1"/>
  <c r="K4653" i="1" s="1"/>
  <c r="K4654" i="1" a="1"/>
  <c r="K4654" i="1" s="1"/>
  <c r="K4358" i="1" a="1"/>
  <c r="K4358" i="1" s="1"/>
  <c r="K4359" i="1" a="1"/>
  <c r="K4359" i="1" s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 s="1"/>
  <c r="K4368" i="1" a="1"/>
  <c r="K4368" i="1" s="1"/>
  <c r="K4369" i="1" a="1"/>
  <c r="K4369" i="1" s="1"/>
  <c r="K4370" i="1" a="1"/>
  <c r="K4370" i="1" s="1"/>
  <c r="K4371" i="1" a="1"/>
  <c r="K4371" i="1" s="1"/>
  <c r="K6148" i="1" a="1"/>
  <c r="K6148" i="1" s="1"/>
  <c r="K6363" i="1" a="1"/>
  <c r="K6363" i="1" s="1"/>
  <c r="K6788" i="1" a="1"/>
  <c r="K6788" i="1" s="1"/>
  <c r="K6674" i="1" a="1"/>
  <c r="K6674" i="1" s="1"/>
  <c r="K6380" i="1" a="1"/>
  <c r="K6380" i="1" s="1"/>
  <c r="K5803" i="1" a="1"/>
  <c r="K5803" i="1" s="1"/>
  <c r="K3723" i="1" a="1"/>
  <c r="K3723" i="1" s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 s="1"/>
  <c r="K3731" i="1" a="1"/>
  <c r="K3731" i="1" s="1"/>
  <c r="K3732" i="1" a="1"/>
  <c r="K3732" i="1" s="1"/>
  <c r="K3733" i="1" a="1"/>
  <c r="K3733" i="1" s="1"/>
  <c r="K3734" i="1" a="1"/>
  <c r="K3734" i="1" s="1"/>
  <c r="K6414" i="1" a="1"/>
  <c r="K6414" i="1" s="1"/>
  <c r="K5933" i="1" a="1"/>
  <c r="K5933" i="1" s="1"/>
  <c r="K6715" i="1" a="1"/>
  <c r="K6715" i="1" s="1"/>
  <c r="K6718" i="1" a="1"/>
  <c r="K6718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5453" i="1" a="1"/>
  <c r="K5453" i="1" s="1"/>
  <c r="K4927" i="1" a="1"/>
  <c r="K4927" i="1" s="1"/>
  <c r="K4928" i="1" a="1"/>
  <c r="K4928" i="1" s="1"/>
  <c r="K4929" i="1" a="1"/>
  <c r="K4929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6807" i="1" a="1"/>
  <c r="K6807" i="1" s="1"/>
  <c r="K6687" i="1" a="1"/>
  <c r="K6687" i="1" s="1"/>
  <c r="K4677" i="1" a="1"/>
  <c r="K4677" i="1" s="1"/>
  <c r="K4678" i="1" a="1"/>
  <c r="K4678" i="1" s="1"/>
  <c r="K4679" i="1" a="1"/>
  <c r="K4679" i="1" s="1"/>
  <c r="K4680" i="1" a="1"/>
  <c r="K4680" i="1" s="1"/>
  <c r="K4681" i="1" a="1"/>
  <c r="K4681" i="1" s="1"/>
  <c r="K3458" i="1" a="1"/>
  <c r="K3458" i="1" s="1"/>
  <c r="K3459" i="1" a="1"/>
  <c r="K3459" i="1" s="1"/>
  <c r="K3460" i="1" a="1"/>
  <c r="K3460" i="1" s="1"/>
  <c r="K3461" i="1" a="1"/>
  <c r="K3461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6440" i="1" a="1"/>
  <c r="K6440" i="1" s="1"/>
  <c r="K6255" i="1" a="1"/>
  <c r="K6255" i="1" s="1"/>
  <c r="K5973" i="1" a="1"/>
  <c r="K5973" i="1" s="1"/>
  <c r="K5974" i="1" a="1"/>
  <c r="K5974" i="1" s="1"/>
  <c r="K6604" i="1" a="1"/>
  <c r="K6604" i="1" s="1"/>
  <c r="K6058" i="1" a="1"/>
  <c r="K6058" i="1" s="1"/>
  <c r="K6740" i="1" a="1"/>
  <c r="K6740" i="1" s="1"/>
  <c r="K6790" i="1" a="1"/>
  <c r="K6790" i="1" s="1"/>
  <c r="K6832" i="1" a="1"/>
  <c r="K6832" i="1" s="1"/>
  <c r="K6712" i="1" a="1"/>
  <c r="K6712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 s="1"/>
  <c r="K4138" i="1" a="1"/>
  <c r="K4138" i="1" s="1"/>
  <c r="K5196" i="1" a="1"/>
  <c r="K5196" i="1" s="1"/>
  <c r="K5197" i="1" a="1"/>
  <c r="K5197" i="1" s="1"/>
  <c r="K5198" i="1" a="1"/>
  <c r="K5198" i="1" s="1"/>
  <c r="K5199" i="1" a="1"/>
  <c r="K5199" i="1" s="1"/>
  <c r="K4960" i="1" a="1"/>
  <c r="K4960" i="1" s="1"/>
  <c r="K6582" i="1" a="1"/>
  <c r="K6582" i="1" s="1"/>
  <c r="K6624" i="1" a="1"/>
  <c r="K6624" i="1" s="1"/>
  <c r="K6657" i="1" a="1"/>
  <c r="K6657" i="1" s="1"/>
  <c r="K6841" i="1" a="1"/>
  <c r="K6841" i="1" s="1"/>
  <c r="K6775" i="1" a="1"/>
  <c r="K6775" i="1" s="1"/>
  <c r="K4964" i="1" a="1"/>
  <c r="K4964" i="1" s="1"/>
  <c r="K4965" i="1" a="1"/>
  <c r="K4965" i="1" s="1"/>
  <c r="K4966" i="1" a="1"/>
  <c r="K4966" i="1" s="1"/>
  <c r="K4967" i="1" a="1"/>
  <c r="K4967" i="1" s="1"/>
  <c r="K4968" i="1" a="1"/>
  <c r="K4968" i="1" s="1"/>
  <c r="K6874" i="1" a="1"/>
  <c r="K6874" i="1" s="1"/>
  <c r="K5420" i="1" a="1"/>
  <c r="K5420" i="1" s="1"/>
  <c r="K6283" i="1" a="1"/>
  <c r="K6283" i="1" s="1"/>
  <c r="K6122" i="1" a="1"/>
  <c r="K6122" i="1" s="1"/>
  <c r="K6855" i="1" a="1"/>
  <c r="K6855" i="1" s="1"/>
  <c r="K6011" i="1" a="1"/>
  <c r="K6011" i="1" s="1"/>
  <c r="K3758" i="1" a="1"/>
  <c r="K3758" i="1" s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 s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 s="1"/>
  <c r="K3778" i="1" a="1"/>
  <c r="K3778" i="1" s="1"/>
  <c r="K3779" i="1" a="1"/>
  <c r="K3779" i="1" s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 s="1"/>
  <c r="K6014" i="1" a="1"/>
  <c r="K6014" i="1" s="1"/>
  <c r="K3792" i="1" a="1"/>
  <c r="K3792" i="1" s="1"/>
  <c r="K3793" i="1" a="1"/>
  <c r="K3793" i="1" s="1"/>
  <c r="K3794" i="1" a="1"/>
  <c r="K3794" i="1" s="1"/>
  <c r="K3795" i="1" a="1"/>
  <c r="K3795" i="1" s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 s="1"/>
  <c r="K3802" i="1" a="1"/>
  <c r="K3802" i="1" s="1"/>
  <c r="K6015" i="1" a="1"/>
  <c r="K6015" i="1" s="1"/>
  <c r="K3809" i="1" a="1"/>
  <c r="K3809" i="1" s="1"/>
  <c r="K3810" i="1" a="1"/>
  <c r="K3810" i="1" s="1"/>
  <c r="K3811" i="1" a="1"/>
  <c r="K3811" i="1" s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 s="1"/>
  <c r="K3818" i="1" a="1"/>
  <c r="K3818" i="1" s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 s="1"/>
  <c r="K6719" i="1" a="1"/>
  <c r="K6719" i="1" s="1"/>
  <c r="K5495" i="1" a="1"/>
  <c r="K5495" i="1" s="1"/>
  <c r="K5496" i="1" a="1"/>
  <c r="K5496" i="1" s="1"/>
  <c r="K5497" i="1" a="1"/>
  <c r="K5497" i="1" s="1"/>
  <c r="K6319" i="1" a="1"/>
  <c r="K6319" i="1" s="1"/>
  <c r="K6321" i="1" a="1"/>
  <c r="K6321" i="1" s="1"/>
  <c r="K6647" i="1" a="1"/>
  <c r="K6647" i="1" s="1"/>
  <c r="K6792" i="1" a="1"/>
  <c r="K6792" i="1" s="1"/>
  <c r="K3828" i="1" a="1"/>
  <c r="K3828" i="1" s="1"/>
  <c r="K4422" i="1" a="1"/>
  <c r="K4422" i="1" s="1"/>
  <c r="K4423" i="1" a="1"/>
  <c r="K4423" i="1" s="1"/>
  <c r="K4424" i="1" a="1"/>
  <c r="K4424" i="1" s="1"/>
  <c r="K4425" i="1" a="1"/>
  <c r="K4425" i="1" s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5254" i="1" a="1"/>
  <c r="K5254" i="1" s="1"/>
  <c r="K5255" i="1" a="1"/>
  <c r="K5255" i="1" s="1"/>
  <c r="K5256" i="1" a="1"/>
  <c r="K5256" i="1" s="1"/>
  <c r="K5257" i="1" a="1"/>
  <c r="K5257" i="1" s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6173" i="1" a="1"/>
  <c r="K6173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6661" i="1" a="1"/>
  <c r="K6661" i="1" s="1"/>
  <c r="K3498" i="1" a="1"/>
  <c r="K3498" i="1" s="1"/>
  <c r="K3499" i="1" a="1"/>
  <c r="K3499" i="1" s="1"/>
  <c r="K3500" i="1" a="1"/>
  <c r="K3500" i="1" s="1"/>
  <c r="K3501" i="1" a="1"/>
  <c r="K3501" i="1" s="1"/>
  <c r="K3502" i="1" a="1"/>
  <c r="K3502" i="1" s="1"/>
  <c r="K3503" i="1" a="1"/>
  <c r="K3503" i="1" s="1"/>
  <c r="K3504" i="1" a="1"/>
  <c r="K3504" i="1" s="1"/>
  <c r="K3505" i="1" a="1"/>
  <c r="K3505" i="1" s="1"/>
  <c r="K3506" i="1" a="1"/>
  <c r="K3506" i="1" s="1"/>
  <c r="K5726" i="1" a="1"/>
  <c r="K5726" i="1" s="1"/>
  <c r="K5727" i="1" a="1"/>
  <c r="K5727" i="1" s="1"/>
  <c r="K5451" i="1" a="1"/>
  <c r="K5451" i="1" s="1"/>
  <c r="K5528" i="1" a="1"/>
  <c r="K5528" i="1" s="1"/>
  <c r="K5529" i="1" a="1"/>
  <c r="K5529" i="1" s="1"/>
  <c r="K6764" i="1" a="1"/>
  <c r="K6764" i="1" s="1"/>
  <c r="K5455" i="1" a="1"/>
  <c r="K5455" i="1" s="1"/>
  <c r="K2371" i="1" a="1"/>
  <c r="K2371" i="1" s="1"/>
  <c r="K2372" i="1" a="1"/>
  <c r="K2372" i="1" s="1"/>
  <c r="K4168" i="1" a="1"/>
  <c r="K4168" i="1" s="1"/>
  <c r="K4169" i="1" a="1"/>
  <c r="K4169" i="1" s="1"/>
  <c r="K4170" i="1" a="1"/>
  <c r="K4170" i="1" s="1"/>
  <c r="K4171" i="1" a="1"/>
  <c r="K4171" i="1" s="1"/>
  <c r="K4172" i="1" a="1"/>
  <c r="K4172" i="1" s="1"/>
  <c r="K4173" i="1" a="1"/>
  <c r="K4173" i="1" s="1"/>
  <c r="K4174" i="1" a="1"/>
  <c r="K4174" i="1" s="1"/>
  <c r="K4175" i="1" a="1"/>
  <c r="K4175" i="1" s="1"/>
  <c r="K4176" i="1" a="1"/>
  <c r="K4176" i="1" s="1"/>
  <c r="K4177" i="1" a="1"/>
  <c r="K4177" i="1" s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 s="1"/>
  <c r="K4184" i="1" a="1"/>
  <c r="K4184" i="1" s="1"/>
  <c r="K4185" i="1" a="1"/>
  <c r="K4185" i="1" s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 s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 s="1"/>
  <c r="K4200" i="1" a="1"/>
  <c r="K4200" i="1" s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5539" i="1" a="1"/>
  <c r="K5539" i="1" s="1"/>
  <c r="K5540" i="1" a="1"/>
  <c r="K5540" i="1" s="1"/>
  <c r="K5541" i="1" a="1"/>
  <c r="K5541" i="1" s="1"/>
  <c r="K5542" i="1" a="1"/>
  <c r="K5542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 s="1"/>
  <c r="K4216" i="1" a="1"/>
  <c r="K4216" i="1" s="1"/>
  <c r="K4217" i="1" a="1"/>
  <c r="K4217" i="1" s="1"/>
  <c r="K4218" i="1" a="1"/>
  <c r="K4218" i="1" s="1"/>
  <c r="K4219" i="1" a="1"/>
  <c r="K4219" i="1" s="1"/>
  <c r="K4220" i="1" a="1"/>
  <c r="K4220" i="1" s="1"/>
  <c r="K4221" i="1" a="1"/>
  <c r="K4221" i="1" s="1"/>
  <c r="K6383" i="1" a="1"/>
  <c r="K6383" i="1" s="1"/>
  <c r="K6827" i="1" a="1"/>
  <c r="K6827" i="1" s="1"/>
  <c r="K6134" i="1" a="1"/>
  <c r="K6134" i="1" s="1"/>
  <c r="K4760" i="1" a="1"/>
  <c r="K4760" i="1" s="1"/>
  <c r="K4761" i="1" a="1"/>
  <c r="K4761" i="1" s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 s="1"/>
  <c r="K4768" i="1" a="1"/>
  <c r="K4768" i="1" s="1"/>
  <c r="K4769" i="1" a="1"/>
  <c r="K4769" i="1" s="1"/>
  <c r="K4770" i="1" a="1"/>
  <c r="K4770" i="1" s="1"/>
  <c r="K4771" i="1" a="1"/>
  <c r="K4771" i="1" s="1"/>
  <c r="K6135" i="1" a="1"/>
  <c r="K6135" i="1" s="1"/>
  <c r="K4225" i="1" a="1"/>
  <c r="K4225" i="1" s="1"/>
  <c r="K4226" i="1" a="1"/>
  <c r="K4226" i="1" s="1"/>
  <c r="K5891" i="1" a="1"/>
  <c r="K5891" i="1" s="1"/>
  <c r="K5892" i="1" a="1"/>
  <c r="K5892" i="1" s="1"/>
  <c r="K5893" i="1" a="1"/>
  <c r="K5893" i="1" s="1"/>
  <c r="K5894" i="1" a="1"/>
  <c r="K5894" i="1" s="1"/>
  <c r="K5895" i="1" a="1"/>
  <c r="K5895" i="1" s="1"/>
  <c r="K5896" i="1" a="1"/>
  <c r="K5896" i="1" s="1"/>
  <c r="K6419" i="1" a="1"/>
  <c r="K6419" i="1" s="1"/>
  <c r="K6420" i="1" a="1"/>
  <c r="K6420" i="1" s="1"/>
  <c r="K6736" i="1" a="1"/>
  <c r="K6736" i="1" s="1"/>
  <c r="K6781" i="1" a="1"/>
  <c r="K6781" i="1" s="1"/>
  <c r="K5750" i="1" a="1"/>
  <c r="K5750" i="1" s="1"/>
  <c r="K5751" i="1" a="1"/>
  <c r="K5751" i="1" s="1"/>
  <c r="K5752" i="1" a="1"/>
  <c r="K5752" i="1" s="1"/>
  <c r="K5753" i="1" a="1"/>
  <c r="K5753" i="1" s="1"/>
  <c r="K5754" i="1" a="1"/>
  <c r="K5754" i="1" s="1"/>
  <c r="K6611" i="1" a="1"/>
  <c r="K6611" i="1" s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 s="1"/>
  <c r="K3869" i="1" a="1"/>
  <c r="K3869" i="1" s="1"/>
  <c r="K5452" i="1" a="1"/>
  <c r="K5452" i="1" s="1"/>
  <c r="K6030" i="1" a="1"/>
  <c r="K6030" i="1" s="1"/>
  <c r="K6031" i="1" a="1"/>
  <c r="K6031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 s="1"/>
  <c r="K4480" i="1" a="1"/>
  <c r="K4480" i="1" s="1"/>
  <c r="K4481" i="1" a="1"/>
  <c r="K4481" i="1" s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 s="1"/>
  <c r="K4488" i="1" a="1"/>
  <c r="K4488" i="1" s="1"/>
  <c r="K4489" i="1" a="1"/>
  <c r="K4489" i="1" s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 s="1"/>
  <c r="K4496" i="1" a="1"/>
  <c r="K4496" i="1" s="1"/>
  <c r="K4497" i="1" a="1"/>
  <c r="K4497" i="1" s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 s="1"/>
  <c r="K4504" i="1" a="1"/>
  <c r="K4504" i="1" s="1"/>
  <c r="K4505" i="1" a="1"/>
  <c r="K4505" i="1" s="1"/>
  <c r="K5066" i="1" a="1"/>
  <c r="K5066" i="1" s="1"/>
  <c r="K5067" i="1" a="1"/>
  <c r="K5067" i="1" s="1"/>
  <c r="K6534" i="1" a="1"/>
  <c r="K6534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 s="1"/>
  <c r="K4512" i="1" a="1"/>
  <c r="K4512" i="1" s="1"/>
  <c r="K4513" i="1" a="1"/>
  <c r="K4513" i="1" s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 s="1"/>
  <c r="K6542" i="1" a="1"/>
  <c r="K6542" i="1" s="1"/>
  <c r="K6811" i="1" a="1"/>
  <c r="K6811" i="1" s="1"/>
  <c r="K4528" i="1" a="1"/>
  <c r="K4528" i="1" s="1"/>
  <c r="K4529" i="1" a="1"/>
  <c r="K4529" i="1" s="1"/>
  <c r="K5943" i="1" a="1"/>
  <c r="K5943" i="1" s="1"/>
  <c r="K6749" i="1" a="1"/>
  <c r="K6749" i="1" s="1"/>
  <c r="K6838" i="1" a="1"/>
  <c r="K6838" i="1" s="1"/>
  <c r="K6772" i="1" a="1"/>
  <c r="K6772" i="1" s="1"/>
  <c r="K6722" i="1" a="1"/>
  <c r="K6722" i="1" s="1"/>
  <c r="K6549" i="1" a="1"/>
  <c r="K6549" i="1" s="1"/>
  <c r="K6163" i="1" a="1"/>
  <c r="K6163" i="1" s="1"/>
  <c r="K6164" i="1" a="1"/>
  <c r="K6164" i="1" s="1"/>
  <c r="K6831" i="1" a="1"/>
  <c r="K6831" i="1" s="1"/>
  <c r="K6346" i="1" a="1"/>
  <c r="K6346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6059" i="1" a="1"/>
  <c r="K6059" i="1" s="1"/>
  <c r="K6833" i="1" a="1"/>
  <c r="K6833" i="1" s="1"/>
  <c r="K5355" i="1" a="1"/>
  <c r="K5355" i="1" s="1"/>
  <c r="K5356" i="1" a="1"/>
  <c r="K5356" i="1" s="1"/>
  <c r="K5357" i="1" a="1"/>
  <c r="K5357" i="1" s="1"/>
  <c r="K5358" i="1" a="1"/>
  <c r="K5358" i="1" s="1"/>
  <c r="K5359" i="1" a="1"/>
  <c r="K5359" i="1" s="1"/>
  <c r="K5360" i="1" a="1"/>
  <c r="K5360" i="1" s="1"/>
  <c r="K5361" i="1" a="1"/>
  <c r="K5361" i="1" s="1"/>
  <c r="K6519" i="1" a="1"/>
  <c r="K6519" i="1" s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 s="1"/>
  <c r="K4832" i="1" a="1"/>
  <c r="K4832" i="1" s="1"/>
  <c r="K4833" i="1" a="1"/>
  <c r="K4833" i="1" s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 s="1"/>
  <c r="K4840" i="1" a="1"/>
  <c r="K4840" i="1" s="1"/>
  <c r="K4841" i="1" a="1"/>
  <c r="K4841" i="1" s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 s="1"/>
  <c r="K4848" i="1" a="1"/>
  <c r="K4848" i="1" s="1"/>
  <c r="K4849" i="1" a="1"/>
  <c r="K4849" i="1" s="1"/>
  <c r="K4850" i="1" a="1"/>
  <c r="K4850" i="1" s="1"/>
  <c r="K4851" i="1" a="1"/>
  <c r="K4851" i="1" s="1"/>
  <c r="K6154" i="1" a="1"/>
  <c r="K6154" i="1" s="1"/>
  <c r="K6155" i="1" a="1"/>
  <c r="K6155" i="1" s="1"/>
  <c r="K6067" i="1" a="1"/>
  <c r="K6067" i="1" s="1"/>
  <c r="K6068" i="1" a="1"/>
  <c r="K6068" i="1" s="1"/>
  <c r="K4854" i="1" a="1"/>
  <c r="K4854" i="1" s="1"/>
  <c r="K4855" i="1" a="1"/>
  <c r="K4855" i="1" s="1"/>
  <c r="K4856" i="1" a="1"/>
  <c r="K4856" i="1" s="1"/>
  <c r="K4857" i="1" a="1"/>
  <c r="K4857" i="1" s="1"/>
  <c r="K4858" i="1" a="1"/>
  <c r="K4858" i="1" s="1"/>
  <c r="K4859" i="1" a="1"/>
  <c r="K4859" i="1" s="1"/>
  <c r="K4860" i="1" a="1"/>
  <c r="K4860" i="1" s="1"/>
  <c r="K6273" i="1" a="1"/>
  <c r="K6273" i="1" s="1"/>
  <c r="K6274" i="1" a="1"/>
  <c r="K6274" i="1" s="1"/>
  <c r="K4257" i="1" a="1"/>
  <c r="K4257" i="1" s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 s="1"/>
  <c r="K4264" i="1" a="1"/>
  <c r="K4264" i="1" s="1"/>
  <c r="K4265" i="1" a="1"/>
  <c r="K4265" i="1" s="1"/>
  <c r="K6750" i="1" a="1"/>
  <c r="K6750" i="1" s="1"/>
  <c r="K6678" i="1" a="1"/>
  <c r="K6678" i="1" s="1"/>
  <c r="K6553" i="1" a="1"/>
  <c r="K6553" i="1" s="1"/>
  <c r="K6883" i="1" a="1"/>
  <c r="K6883" i="1" s="1"/>
  <c r="K6209" i="1" a="1"/>
  <c r="K6209" i="1" s="1"/>
  <c r="K6210" i="1" a="1"/>
  <c r="K6210" i="1" s="1"/>
  <c r="K5621" i="1" a="1"/>
  <c r="K5621" i="1" s="1"/>
  <c r="K5622" i="1" a="1"/>
  <c r="K5622" i="1" s="1"/>
  <c r="K5623" i="1" a="1"/>
  <c r="K5623" i="1" s="1"/>
  <c r="K5624" i="1" a="1"/>
  <c r="K5624" i="1" s="1"/>
  <c r="K5625" i="1" a="1"/>
  <c r="K5625" i="1" s="1"/>
  <c r="K5626" i="1" a="1"/>
  <c r="K5626" i="1" s="1"/>
  <c r="K5627" i="1" a="1"/>
  <c r="K5627" i="1" s="1"/>
  <c r="K5628" i="1" a="1"/>
  <c r="K5628" i="1" s="1"/>
  <c r="K5629" i="1" a="1"/>
  <c r="K5629" i="1" s="1"/>
  <c r="K5630" i="1" a="1"/>
  <c r="K5630" i="1" s="1"/>
  <c r="K5631" i="1" a="1"/>
  <c r="K5631" i="1" s="1"/>
  <c r="K5632" i="1" a="1"/>
  <c r="K5632" i="1" s="1"/>
  <c r="K6375" i="1" a="1"/>
  <c r="K6375" i="1" s="1"/>
  <c r="K6376" i="1" a="1"/>
  <c r="K6376" i="1" s="1"/>
  <c r="K5118" i="1" a="1"/>
  <c r="K5118" i="1" s="1"/>
  <c r="K5119" i="1" a="1"/>
  <c r="K5119" i="1" s="1"/>
  <c r="K5120" i="1" a="1"/>
  <c r="K5120" i="1" s="1"/>
  <c r="K5121" i="1" a="1"/>
  <c r="K5121" i="1" s="1"/>
  <c r="K5122" i="1" a="1"/>
  <c r="K5122" i="1" s="1"/>
  <c r="K5123" i="1" a="1"/>
  <c r="K5123" i="1" s="1"/>
  <c r="K5126" i="1" a="1"/>
  <c r="K5126" i="1" s="1"/>
  <c r="K5127" i="1" a="1"/>
  <c r="K5127" i="1" s="1"/>
  <c r="K5128" i="1" a="1"/>
  <c r="K5128" i="1" s="1"/>
  <c r="K5129" i="1" a="1"/>
  <c r="K5129" i="1" s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6879" i="1" a="1"/>
  <c r="K6879" i="1" s="1"/>
  <c r="K6291" i="1" a="1"/>
  <c r="K6291" i="1" s="1"/>
  <c r="K5995" i="1" a="1"/>
  <c r="K5995" i="1" s="1"/>
  <c r="K5139" i="1" a="1"/>
  <c r="K5139" i="1" s="1"/>
  <c r="K5140" i="1" a="1"/>
  <c r="K5140" i="1" s="1"/>
  <c r="K5141" i="1" a="1"/>
  <c r="K5141" i="1" s="1"/>
  <c r="K6672" i="1" a="1"/>
  <c r="K6672" i="1" s="1"/>
  <c r="K6842" i="1" a="1"/>
  <c r="K6842" i="1" s="1"/>
  <c r="K6584" i="1" a="1"/>
  <c r="K6584" i="1" s="1"/>
  <c r="K6296" i="1" a="1"/>
  <c r="K6296" i="1" s="1"/>
  <c r="K5150" i="1" a="1"/>
  <c r="K5150" i="1" s="1"/>
  <c r="K6435" i="1" a="1"/>
  <c r="K6435" i="1" s="1"/>
  <c r="K6436" i="1" a="1"/>
  <c r="K6436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 s="1"/>
  <c r="K6568" i="1" a="1"/>
  <c r="K6568" i="1" s="1"/>
  <c r="K5838" i="1" a="1"/>
  <c r="K5838" i="1" s="1"/>
  <c r="K5839" i="1" a="1"/>
  <c r="K5839" i="1" s="1"/>
  <c r="K5840" i="1" a="1"/>
  <c r="K5840" i="1" s="1"/>
  <c r="K5841" i="1" a="1"/>
  <c r="K5841" i="1" s="1"/>
  <c r="K5842" i="1" a="1"/>
  <c r="K5842" i="1" s="1"/>
  <c r="K5843" i="1" a="1"/>
  <c r="K5843" i="1" s="1"/>
  <c r="K5844" i="1" a="1"/>
  <c r="K5844" i="1" s="1"/>
  <c r="K5845" i="1" a="1"/>
  <c r="K5845" i="1" s="1"/>
  <c r="K5846" i="1" a="1"/>
  <c r="K5846" i="1" s="1"/>
  <c r="K5847" i="1" a="1"/>
  <c r="K5847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 s="1"/>
  <c r="K3562" i="1" a="1"/>
  <c r="K3562" i="1" s="1"/>
  <c r="K3563" i="1" a="1"/>
  <c r="K3563" i="1" s="1"/>
  <c r="K3564" i="1" a="1"/>
  <c r="K3564" i="1" s="1"/>
  <c r="K3565" i="1" a="1"/>
  <c r="K3565" i="1" s="1"/>
  <c r="K3566" i="1" a="1"/>
  <c r="K3566" i="1" s="1"/>
  <c r="K5428" i="1" a="1"/>
  <c r="K5428" i="1" s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 s="1"/>
  <c r="K5434" i="1" a="1"/>
  <c r="K5434" i="1" s="1"/>
  <c r="K6570" i="1" a="1"/>
  <c r="K6570" i="1" s="1"/>
  <c r="K5436" i="1" a="1"/>
  <c r="K5436" i="1" s="1"/>
  <c r="K5437" i="1" a="1"/>
  <c r="K5437" i="1" s="1"/>
  <c r="K5438" i="1" a="1"/>
  <c r="K5438" i="1" s="1"/>
  <c r="K5439" i="1" a="1"/>
  <c r="K5439" i="1" s="1"/>
  <c r="K6505" i="1" a="1"/>
  <c r="K6505" i="1" s="1"/>
  <c r="K6060" i="1" a="1"/>
  <c r="K6060" i="1" s="1"/>
  <c r="K6061" i="1" a="1"/>
  <c r="K6061" i="1" s="1"/>
  <c r="K5441" i="1" a="1"/>
  <c r="K5441" i="1" s="1"/>
  <c r="K5442" i="1" a="1"/>
  <c r="K5442" i="1" s="1"/>
  <c r="K5443" i="1" a="1"/>
  <c r="K5443" i="1" s="1"/>
  <c r="K5444" i="1" a="1"/>
  <c r="K5444" i="1" s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 s="1"/>
  <c r="K5450" i="1" a="1"/>
  <c r="K5450" i="1" s="1"/>
  <c r="K3570" i="1" a="1"/>
  <c r="K3570" i="1" s="1"/>
  <c r="K3571" i="1" a="1"/>
  <c r="K3571" i="1" s="1"/>
  <c r="K3572" i="1" a="1"/>
  <c r="K3572" i="1" s="1"/>
  <c r="K3573" i="1" a="1"/>
  <c r="K3573" i="1" s="1"/>
  <c r="K3574" i="1" a="1"/>
  <c r="K3574" i="1" s="1"/>
  <c r="K3575" i="1" a="1"/>
  <c r="K3575" i="1" s="1"/>
  <c r="K6294" i="1" a="1"/>
  <c r="K6294" i="1" s="1"/>
  <c r="K6295" i="1" a="1"/>
  <c r="K6295" i="1" s="1"/>
  <c r="K6002" i="1" a="1"/>
  <c r="K6002" i="1" s="1"/>
  <c r="K6003" i="1" a="1"/>
  <c r="K6003" i="1" s="1"/>
  <c r="K6004" i="1" a="1"/>
  <c r="K6004" i="1" s="1"/>
  <c r="K6607" i="1" a="1"/>
  <c r="K6607" i="1" s="1"/>
  <c r="K4907" i="1" a="1"/>
  <c r="K4907" i="1" s="1"/>
  <c r="K4908" i="1" a="1"/>
  <c r="K4908" i="1" s="1"/>
  <c r="K4909" i="1" a="1"/>
  <c r="K4909" i="1" s="1"/>
  <c r="K4910" i="1" a="1"/>
  <c r="K4910" i="1" s="1"/>
  <c r="K6544" i="1" a="1"/>
  <c r="K6544" i="1" s="1"/>
  <c r="K5691" i="1" a="1"/>
  <c r="K5691" i="1" s="1"/>
  <c r="K5692" i="1" a="1"/>
  <c r="K5692" i="1" s="1"/>
  <c r="K5693" i="1" a="1"/>
  <c r="K5693" i="1" s="1"/>
  <c r="K5694" i="1" a="1"/>
  <c r="K5694" i="1" s="1"/>
  <c r="K5695" i="1" a="1"/>
  <c r="K5695" i="1" s="1"/>
  <c r="K5696" i="1" a="1"/>
  <c r="K5696" i="1" s="1"/>
  <c r="K5697" i="1" a="1"/>
  <c r="K5697" i="1" s="1"/>
  <c r="K5700" i="1" a="1"/>
  <c r="K5700" i="1" s="1"/>
  <c r="K5701" i="1" a="1"/>
  <c r="K5701" i="1" s="1"/>
  <c r="K5702" i="1" a="1"/>
  <c r="K5702" i="1" s="1"/>
  <c r="K5703" i="1" a="1"/>
  <c r="K5703" i="1" s="1"/>
  <c r="K5704" i="1" a="1"/>
  <c r="K5704" i="1" s="1"/>
  <c r="K5705" i="1" a="1"/>
  <c r="K5705" i="1" s="1"/>
  <c r="K5706" i="1" a="1"/>
  <c r="K5706" i="1" s="1"/>
  <c r="K5707" i="1" a="1"/>
  <c r="K5707" i="1" s="1"/>
  <c r="K6129" i="1" a="1"/>
  <c r="K6129" i="1" s="1"/>
  <c r="K5713" i="1" a="1"/>
  <c r="K5713" i="1" s="1"/>
  <c r="K5714" i="1" a="1"/>
  <c r="K5714" i="1" s="1"/>
  <c r="K6151" i="1" a="1"/>
  <c r="K6151" i="1" s="1"/>
  <c r="K6152" i="1" a="1"/>
  <c r="K6152" i="1" s="1"/>
  <c r="K6446" i="1" a="1"/>
  <c r="K6446" i="1" s="1"/>
  <c r="K6873" i="1" a="1"/>
  <c r="K6873" i="1" s="1"/>
  <c r="K6648" i="1" a="1"/>
  <c r="K664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6786" i="1" a="1"/>
  <c r="K6786" i="1" s="1"/>
  <c r="K6787" i="1" a="1"/>
  <c r="K6787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 s="1"/>
  <c r="K5897" i="1" a="1"/>
  <c r="K5897" i="1" s="1"/>
  <c r="K5898" i="1" a="1"/>
  <c r="K5898" i="1" s="1"/>
  <c r="K5899" i="1" a="1"/>
  <c r="K5899" i="1" s="1"/>
  <c r="K5900" i="1" a="1"/>
  <c r="K5900" i="1" s="1"/>
  <c r="K5901" i="1" a="1"/>
  <c r="K5901" i="1" s="1"/>
  <c r="K5902" i="1" a="1"/>
  <c r="K5902" i="1" s="1"/>
  <c r="K5905" i="1" a="1"/>
  <c r="K5905" i="1" s="1"/>
  <c r="K5906" i="1" a="1"/>
  <c r="K5906" i="1" s="1"/>
  <c r="K5907" i="1" a="1"/>
  <c r="K5907" i="1" s="1"/>
  <c r="K5909" i="1" a="1"/>
  <c r="K5909" i="1" s="1"/>
  <c r="K5910" i="1" a="1"/>
  <c r="K5910" i="1" s="1"/>
  <c r="K5911" i="1" a="1"/>
  <c r="K5911" i="1" s="1"/>
  <c r="K5912" i="1" a="1"/>
  <c r="K5912" i="1" s="1"/>
  <c r="K5913" i="1" a="1"/>
  <c r="K5913" i="1" s="1"/>
  <c r="K5914" i="1" a="1"/>
  <c r="K5914" i="1" s="1"/>
  <c r="K6264" i="1" a="1"/>
  <c r="K6264" i="1" s="1"/>
  <c r="K6265" i="1" a="1"/>
  <c r="K6265" i="1" s="1"/>
  <c r="K6496" i="1" a="1"/>
  <c r="K6496" i="1" s="1"/>
  <c r="K6651" i="1" a="1"/>
  <c r="K6651" i="1" s="1"/>
  <c r="K6561" i="1" a="1"/>
  <c r="K6561" i="1" s="1"/>
  <c r="K5925" i="1" a="1"/>
  <c r="K5925" i="1" s="1"/>
  <c r="K6569" i="1" a="1"/>
  <c r="K6569" i="1" s="1"/>
  <c r="K6682" i="1" a="1"/>
  <c r="K6682" i="1" s="1"/>
  <c r="K6650" i="1" a="1"/>
  <c r="K6650" i="1" s="1"/>
  <c r="K6526" i="1" a="1"/>
  <c r="K6526" i="1" s="1"/>
  <c r="K6527" i="1" a="1"/>
  <c r="K6527" i="1" s="1"/>
  <c r="K6040" i="1" a="1"/>
  <c r="K6040" i="1" s="1"/>
  <c r="K6041" i="1" a="1"/>
  <c r="K6041" i="1" s="1"/>
  <c r="K6042" i="1" a="1"/>
  <c r="K6042" i="1" s="1"/>
  <c r="K6369" i="1" a="1"/>
  <c r="K6369" i="1" s="1"/>
  <c r="K6370" i="1" a="1"/>
  <c r="K6370" i="1" s="1"/>
  <c r="K6371" i="1" a="1"/>
  <c r="K6371" i="1" s="1"/>
  <c r="K6372" i="1" a="1"/>
  <c r="K6372" i="1" s="1"/>
  <c r="K6043" i="1" a="1"/>
  <c r="K6043" i="1" s="1"/>
  <c r="K6044" i="1" a="1"/>
  <c r="K6044" i="1" s="1"/>
  <c r="K6045" i="1" a="1"/>
  <c r="K6045" i="1" s="1"/>
  <c r="K6046" i="1" a="1"/>
  <c r="K6046" i="1" s="1"/>
  <c r="K5543" i="1" a="1"/>
  <c r="K5543" i="1" s="1"/>
  <c r="K5544" i="1" a="1"/>
  <c r="K5544" i="1" s="1"/>
  <c r="K5545" i="1" a="1"/>
  <c r="K5545" i="1" s="1"/>
  <c r="K6049" i="1" a="1"/>
  <c r="K6049" i="1" s="1"/>
  <c r="K6050" i="1" a="1"/>
  <c r="K6050" i="1" s="1"/>
  <c r="K6051" i="1" a="1"/>
  <c r="K6051" i="1" s="1"/>
  <c r="K6052" i="1" a="1"/>
  <c r="K6052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 s="1"/>
  <c r="K4352" i="1" a="1"/>
  <c r="K4352" i="1" s="1"/>
  <c r="K4353" i="1" a="1"/>
  <c r="K4353" i="1" s="1"/>
  <c r="K4354" i="1" a="1"/>
  <c r="K4354" i="1" s="1"/>
  <c r="K6636" i="1" a="1"/>
  <c r="K6636" i="1" s="1"/>
  <c r="K6433" i="1" a="1"/>
  <c r="K6433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 s="1"/>
  <c r="K6181" i="1" a="1"/>
  <c r="K6181" i="1" s="1"/>
  <c r="K6182" i="1" a="1"/>
  <c r="K6182" i="1" s="1"/>
  <c r="K6183" i="1" a="1"/>
  <c r="K6183" i="1" s="1"/>
  <c r="K6184" i="1" a="1"/>
  <c r="K6184" i="1" s="1"/>
  <c r="K4357" i="1" a="1"/>
  <c r="K4357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 s="1"/>
  <c r="K6192" i="1" a="1"/>
  <c r="K6192" i="1" s="1"/>
  <c r="K6193" i="1" a="1"/>
  <c r="K6193" i="1" s="1"/>
  <c r="K6194" i="1" a="1"/>
  <c r="K6194" i="1" s="1"/>
  <c r="K6195" i="1" a="1"/>
  <c r="K6195" i="1" s="1"/>
  <c r="K6199" i="1" a="1"/>
  <c r="K6199" i="1" s="1"/>
  <c r="K6200" i="1" a="1"/>
  <c r="K6200" i="1" s="1"/>
  <c r="K5793" i="1" a="1"/>
  <c r="K5793" i="1" s="1"/>
  <c r="K5794" i="1" a="1"/>
  <c r="K5794" i="1" s="1"/>
  <c r="K5795" i="1" a="1"/>
  <c r="K5795" i="1" s="1"/>
  <c r="K5796" i="1" a="1"/>
  <c r="K5796" i="1" s="1"/>
  <c r="K6662" i="1" a="1"/>
  <c r="K6662" i="1" s="1"/>
  <c r="K6663" i="1" a="1"/>
  <c r="K6663" i="1" s="1"/>
  <c r="K6212" i="1" a="1"/>
  <c r="K6212" i="1" s="1"/>
  <c r="K6723" i="1" a="1"/>
  <c r="K6723" i="1" s="1"/>
  <c r="K6724" i="1" a="1"/>
  <c r="K6724" i="1" s="1"/>
  <c r="K6509" i="1" a="1"/>
  <c r="K6509" i="1" s="1"/>
  <c r="K6510" i="1" a="1"/>
  <c r="K6510" i="1" s="1"/>
  <c r="K6511" i="1" a="1"/>
  <c r="K6511" i="1" s="1"/>
  <c r="K6575" i="1" a="1"/>
  <c r="K6575" i="1" s="1"/>
  <c r="K6297" i="1" a="1"/>
  <c r="K6297" i="1" s="1"/>
  <c r="K6298" i="1" a="1"/>
  <c r="K6298" i="1" s="1"/>
  <c r="K6583" i="1" a="1"/>
  <c r="K6583" i="1" s="1"/>
  <c r="K6763" i="1" a="1"/>
  <c r="K6763" i="1" s="1"/>
  <c r="K6518" i="1" a="1"/>
  <c r="K6518" i="1" s="1"/>
  <c r="K6299" i="1" a="1"/>
  <c r="K6299" i="1" s="1"/>
  <c r="K6300" i="1" a="1"/>
  <c r="K6300" i="1" s="1"/>
  <c r="K6301" i="1" a="1"/>
  <c r="K6301" i="1" s="1"/>
  <c r="K6324" i="1" a="1"/>
  <c r="K6324" i="1" s="1"/>
  <c r="K6303" i="1" a="1"/>
  <c r="K6303" i="1" s="1"/>
  <c r="K6304" i="1" a="1"/>
  <c r="K6304" i="1" s="1"/>
  <c r="K6305" i="1" a="1"/>
  <c r="K6305" i="1" s="1"/>
  <c r="K6306" i="1" a="1"/>
  <c r="K6306" i="1" s="1"/>
  <c r="K6307" i="1" a="1"/>
  <c r="K6307" i="1" s="1"/>
  <c r="K6308" i="1" a="1"/>
  <c r="K6308" i="1" s="1"/>
  <c r="K4719" i="1" a="1"/>
  <c r="K4719" i="1" s="1"/>
  <c r="K4720" i="1" a="1"/>
  <c r="K4720" i="1" s="1"/>
  <c r="K4721" i="1" a="1"/>
  <c r="K4721" i="1" s="1"/>
  <c r="K4722" i="1" a="1"/>
  <c r="K4722" i="1" s="1"/>
  <c r="K4723" i="1" a="1"/>
  <c r="K4723" i="1" s="1"/>
  <c r="K5964" i="1" a="1"/>
  <c r="K5964" i="1" s="1"/>
  <c r="K5965" i="1" a="1"/>
  <c r="K5965" i="1" s="1"/>
  <c r="K5966" i="1" a="1"/>
  <c r="K5966" i="1" s="1"/>
  <c r="K5967" i="1" a="1"/>
  <c r="K5967" i="1" s="1"/>
  <c r="K6313" i="1" a="1"/>
  <c r="K6313" i="1" s="1"/>
  <c r="K6711" i="1" a="1"/>
  <c r="K6711" i="1" s="1"/>
  <c r="K6395" i="1" a="1"/>
  <c r="K6395" i="1" s="1"/>
  <c r="K6396" i="1" a="1"/>
  <c r="K6396" i="1" s="1"/>
  <c r="K6397" i="1" a="1"/>
  <c r="K6397" i="1" s="1"/>
  <c r="K6398" i="1" a="1"/>
  <c r="K6398" i="1" s="1"/>
  <c r="K6399" i="1" a="1"/>
  <c r="K6399" i="1" s="1"/>
  <c r="K6400" i="1" a="1"/>
  <c r="K6400" i="1" s="1"/>
  <c r="K2404" i="1" a="1"/>
  <c r="K2404" i="1" s="1"/>
  <c r="K2405" i="1" a="1"/>
  <c r="K2405" i="1" s="1"/>
  <c r="K2406" i="1" a="1"/>
  <c r="K2406" i="1" s="1"/>
  <c r="K6774" i="1" a="1"/>
  <c r="K6774" i="1" s="1"/>
  <c r="K6404" i="1" a="1"/>
  <c r="K6404" i="1" s="1"/>
  <c r="K6405" i="1" a="1"/>
  <c r="K6405" i="1" s="1"/>
  <c r="K6406" i="1" a="1"/>
  <c r="K6406" i="1" s="1"/>
  <c r="K6637" i="1" a="1"/>
  <c r="K6637" i="1" s="1"/>
  <c r="K6598" i="1" a="1"/>
  <c r="K6598" i="1" s="1"/>
  <c r="K6123" i="1" a="1"/>
  <c r="K6123" i="1" s="1"/>
  <c r="K6124" i="1" a="1"/>
  <c r="K6124" i="1" s="1"/>
  <c r="K6125" i="1" a="1"/>
  <c r="K6125" i="1" s="1"/>
  <c r="K6791" i="1" a="1"/>
  <c r="K6791" i="1" s="1"/>
  <c r="K6455" i="1" a="1"/>
  <c r="K6455" i="1" s="1"/>
  <c r="K6456" i="1" a="1"/>
  <c r="K6456" i="1" s="1"/>
  <c r="K6457" i="1" a="1"/>
  <c r="K6457" i="1" s="1"/>
  <c r="K6458" i="1" a="1"/>
  <c r="K6458" i="1" s="1"/>
  <c r="K6459" i="1" a="1"/>
  <c r="K6459" i="1" s="1"/>
  <c r="K6460" i="1" a="1"/>
  <c r="K6460" i="1" s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 s="1"/>
  <c r="K5056" i="1" a="1"/>
  <c r="K5056" i="1" s="1"/>
  <c r="K5057" i="1" a="1"/>
  <c r="K5057" i="1" s="1"/>
  <c r="K6461" i="1" a="1"/>
  <c r="K6461" i="1" s="1"/>
  <c r="K6462" i="1" a="1"/>
  <c r="K6462" i="1" s="1"/>
  <c r="K6463" i="1" a="1"/>
  <c r="K6463" i="1" s="1"/>
  <c r="K6464" i="1" a="1"/>
  <c r="K6464" i="1" s="1"/>
  <c r="K6465" i="1" a="1"/>
  <c r="K6465" i="1" s="1"/>
  <c r="K6466" i="1" a="1"/>
  <c r="K6466" i="1" s="1"/>
  <c r="K6628" i="1" a="1"/>
  <c r="K6628" i="1" s="1"/>
  <c r="K6629" i="1" a="1"/>
  <c r="K6629" i="1" s="1"/>
  <c r="K6630" i="1" a="1"/>
  <c r="K6630" i="1" s="1"/>
  <c r="K5068" i="1" a="1"/>
  <c r="K5068" i="1" s="1"/>
  <c r="K5069" i="1" a="1"/>
  <c r="K5069" i="1" s="1"/>
  <c r="K5070" i="1" a="1"/>
  <c r="K5070" i="1" s="1"/>
  <c r="K5071" i="1" a="1"/>
  <c r="K5071" i="1" s="1"/>
  <c r="K5072" i="1" a="1"/>
  <c r="K5072" i="1" s="1"/>
  <c r="K6249" i="1" a="1"/>
  <c r="K6249" i="1" s="1"/>
  <c r="K6250" i="1" a="1"/>
  <c r="K6250" i="1" s="1"/>
  <c r="K6251" i="1" a="1"/>
  <c r="K6251" i="1" s="1"/>
  <c r="K6252" i="1" a="1"/>
  <c r="K6252" i="1" s="1"/>
  <c r="K6253" i="1" a="1"/>
  <c r="K6253" i="1" s="1"/>
  <c r="K6528" i="1" a="1"/>
  <c r="K6528" i="1" s="1"/>
  <c r="K6780" i="1" a="1"/>
  <c r="K6780" i="1" s="1"/>
  <c r="K6812" i="1" a="1"/>
  <c r="K6812" i="1" s="1"/>
  <c r="K6658" i="1" a="1"/>
  <c r="K6658" i="1" s="1"/>
  <c r="K6659" i="1" a="1"/>
  <c r="K6659" i="1" s="1"/>
  <c r="K6660" i="1" a="1"/>
  <c r="K6660" i="1" s="1"/>
  <c r="K5376" i="1" a="1"/>
  <c r="K5376" i="1" s="1"/>
  <c r="K5377" i="1" a="1"/>
  <c r="K5377" i="1" s="1"/>
  <c r="K5378" i="1" a="1"/>
  <c r="K5378" i="1" s="1"/>
  <c r="K5379" i="1" a="1"/>
  <c r="K5379" i="1" s="1"/>
  <c r="K5380" i="1" a="1"/>
  <c r="K5380" i="1" s="1"/>
  <c r="K5381" i="1" a="1"/>
  <c r="K5381" i="1" s="1"/>
  <c r="K5382" i="1" a="1"/>
  <c r="K5382" i="1" s="1"/>
  <c r="K5383" i="1" a="1"/>
  <c r="K5383" i="1" s="1"/>
  <c r="K5384" i="1" a="1"/>
  <c r="K5384" i="1" s="1"/>
  <c r="K6803" i="1" a="1"/>
  <c r="K6803" i="1" s="1"/>
  <c r="K6576" i="1" a="1"/>
  <c r="K6576" i="1" s="1"/>
  <c r="K6577" i="1" a="1"/>
  <c r="K6577" i="1" s="1"/>
  <c r="K6578" i="1" a="1"/>
  <c r="K6578" i="1" s="1"/>
  <c r="K6579" i="1" a="1"/>
  <c r="K6579" i="1" s="1"/>
  <c r="K6580" i="1" a="1"/>
  <c r="K6580" i="1" s="1"/>
  <c r="K6581" i="1" a="1"/>
  <c r="K6581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 s="1"/>
  <c r="K6362" i="1" a="1"/>
  <c r="K6362" i="1" s="1"/>
  <c r="K6683" i="1" a="1"/>
  <c r="K6683" i="1" s="1"/>
  <c r="K6684" i="1" a="1"/>
  <c r="K6684" i="1" s="1"/>
  <c r="K6685" i="1" a="1"/>
  <c r="K6685" i="1" s="1"/>
  <c r="K6834" i="1" a="1"/>
  <c r="K6834" i="1" s="1"/>
  <c r="K6614" i="1" a="1"/>
  <c r="K6614" i="1" s="1"/>
  <c r="K6615" i="1" a="1"/>
  <c r="K6615" i="1" s="1"/>
  <c r="K6616" i="1" a="1"/>
  <c r="K6616" i="1" s="1"/>
  <c r="K6618" i="1" a="1"/>
  <c r="K6618" i="1" s="1"/>
  <c r="K6619" i="1" a="1"/>
  <c r="K6619" i="1" s="1"/>
  <c r="K6620" i="1" a="1"/>
  <c r="K6620" i="1" s="1"/>
  <c r="K6708" i="1" a="1"/>
  <c r="K6708" i="1" s="1"/>
  <c r="K6709" i="1" a="1"/>
  <c r="K6709" i="1" s="1"/>
  <c r="K6621" i="1" a="1"/>
  <c r="K6621" i="1" s="1"/>
  <c r="K6431" i="1" a="1"/>
  <c r="K6431" i="1" s="1"/>
  <c r="K6432" i="1" a="1"/>
  <c r="K6432" i="1" s="1"/>
  <c r="K5673" i="1" a="1"/>
  <c r="K5673" i="1" s="1"/>
  <c r="K5674" i="1" a="1"/>
  <c r="K5674" i="1" s="1"/>
  <c r="K5675" i="1" a="1"/>
  <c r="K5675" i="1" s="1"/>
  <c r="K5676" i="1" a="1"/>
  <c r="K5676" i="1" s="1"/>
  <c r="K5677" i="1" a="1"/>
  <c r="K5677" i="1" s="1"/>
  <c r="K5678" i="1" a="1"/>
  <c r="K5678" i="1" s="1"/>
  <c r="K5679" i="1" a="1"/>
  <c r="K5679" i="1" s="1"/>
  <c r="K5680" i="1" a="1"/>
  <c r="K5680" i="1" s="1"/>
  <c r="K5681" i="1" a="1"/>
  <c r="K5681" i="1" s="1"/>
  <c r="K5682" i="1" a="1"/>
  <c r="K5682" i="1" s="1"/>
  <c r="K5683" i="1" a="1"/>
  <c r="K5683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6739" i="1" a="1"/>
  <c r="K6739" i="1" s="1"/>
  <c r="K6644" i="1" a="1"/>
  <c r="K6644" i="1" s="1"/>
  <c r="K6814" i="1" a="1"/>
  <c r="K6814" i="1" s="1"/>
  <c r="K5917" i="1" a="1"/>
  <c r="K5917" i="1" s="1"/>
  <c r="K5918" i="1" a="1"/>
  <c r="K5918" i="1" s="1"/>
  <c r="K5919" i="1" a="1"/>
  <c r="K5919" i="1" s="1"/>
  <c r="K5920" i="1" a="1"/>
  <c r="K5920" i="1" s="1"/>
  <c r="K6765" i="1" a="1"/>
  <c r="K6765" i="1" s="1"/>
  <c r="K6766" i="1" a="1"/>
  <c r="K6766" i="1" s="1"/>
  <c r="K6767" i="1" a="1"/>
  <c r="K6767" i="1" s="1"/>
  <c r="K6768" i="1" a="1"/>
  <c r="K6768" i="1" s="1"/>
  <c r="K6769" i="1" a="1"/>
  <c r="K6769" i="1" s="1"/>
  <c r="K6673" i="1" a="1"/>
  <c r="K6673" i="1" s="1"/>
  <c r="K6675" i="1" a="1"/>
  <c r="K6675" i="1" s="1"/>
  <c r="K6679" i="1" a="1"/>
  <c r="K6679" i="1" s="1"/>
  <c r="K6551" i="1" a="1"/>
  <c r="K6551" i="1" s="1"/>
  <c r="K5931" i="1" a="1"/>
  <c r="K5931" i="1" s="1"/>
  <c r="K5932" i="1" a="1"/>
  <c r="K5932" i="1" s="1"/>
  <c r="K6785" i="1" a="1"/>
  <c r="K6785" i="1" s="1"/>
  <c r="K6691" i="1" a="1"/>
  <c r="K6691" i="1" s="1"/>
  <c r="K6778" i="1" a="1"/>
  <c r="K6778" i="1" s="1"/>
  <c r="K6692" i="1" a="1"/>
  <c r="K6692" i="1" s="1"/>
  <c r="K6693" i="1" a="1"/>
  <c r="K6693" i="1" s="1"/>
  <c r="K6694" i="1" a="1"/>
  <c r="K6694" i="1" s="1"/>
  <c r="K6695" i="1" a="1"/>
  <c r="K6695" i="1" s="1"/>
  <c r="K6696" i="1" a="1"/>
  <c r="K6696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698" i="1" a="1"/>
  <c r="K6698" i="1" s="1"/>
  <c r="K6725" i="1" a="1"/>
  <c r="K6725" i="1" s="1"/>
  <c r="K6726" i="1" a="1"/>
  <c r="K6726" i="1" s="1"/>
  <c r="K6727" i="1" a="1"/>
  <c r="K6727" i="1" s="1"/>
  <c r="K6728" i="1" a="1"/>
  <c r="K6728" i="1" s="1"/>
  <c r="K6729" i="1" a="1"/>
  <c r="K6729" i="1" s="1"/>
  <c r="K6730" i="1" a="1"/>
  <c r="K6730" i="1" s="1"/>
  <c r="K6795" i="1" a="1"/>
  <c r="K6795" i="1" s="1"/>
  <c r="K6829" i="1" a="1"/>
  <c r="K6829" i="1" s="1"/>
  <c r="K6612" i="1" a="1"/>
  <c r="K6612" i="1" s="1"/>
  <c r="K6617" i="1" a="1"/>
  <c r="K6617" i="1" s="1"/>
  <c r="K6731" i="1" a="1"/>
  <c r="K6731" i="1" s="1"/>
  <c r="K6732" i="1" a="1"/>
  <c r="K6732" i="1" s="1"/>
  <c r="K6733" i="1" a="1"/>
  <c r="K6733" i="1" s="1"/>
  <c r="K6734" i="1" a="1"/>
  <c r="K6734" i="1" s="1"/>
  <c r="K3706" i="1" a="1"/>
  <c r="K3706" i="1" s="1"/>
  <c r="K6810" i="1" a="1"/>
  <c r="K6810" i="1" s="1"/>
  <c r="K6638" i="1" a="1"/>
  <c r="K6638" i="1" s="1"/>
  <c r="K6751" i="1" a="1"/>
  <c r="K6751" i="1" s="1"/>
  <c r="K6227" i="1" a="1"/>
  <c r="K6227" i="1" s="1"/>
  <c r="K6228" i="1" a="1"/>
  <c r="K6228" i="1" s="1"/>
  <c r="K6752" i="1" a="1"/>
  <c r="K6752" i="1" s="1"/>
  <c r="K6753" i="1" a="1"/>
  <c r="K6753" i="1" s="1"/>
  <c r="K6754" i="1" a="1"/>
  <c r="K6754" i="1" s="1"/>
  <c r="K6776" i="1" a="1"/>
  <c r="K6776" i="1" s="1"/>
  <c r="K6777" i="1" a="1"/>
  <c r="K6777" i="1" s="1"/>
  <c r="K6340" i="1" a="1"/>
  <c r="K6340" i="1" s="1"/>
  <c r="K6341" i="1" a="1"/>
  <c r="K6341" i="1" s="1"/>
  <c r="K6342" i="1" a="1"/>
  <c r="K6342" i="1" s="1"/>
  <c r="K6796" i="1" a="1"/>
  <c r="K6796" i="1" s="1"/>
  <c r="K6689" i="1" a="1"/>
  <c r="K6689" i="1" s="1"/>
  <c r="K6690" i="1" a="1"/>
  <c r="K6690" i="1" s="1"/>
  <c r="K6669" i="1" a="1"/>
  <c r="K6669" i="1" s="1"/>
  <c r="K6820" i="1" a="1"/>
  <c r="K6820" i="1" s="1"/>
  <c r="K6797" i="1" a="1"/>
  <c r="K6797" i="1" s="1"/>
  <c r="K4236" i="1" a="1"/>
  <c r="K4236" i="1" s="1"/>
  <c r="K4237" i="1" a="1"/>
  <c r="K4237" i="1" s="1"/>
  <c r="K4238" i="1" a="1"/>
  <c r="K4238" i="1" s="1"/>
  <c r="K6802" i="1" a="1"/>
  <c r="K6802" i="1" s="1"/>
  <c r="K6863" i="1" a="1"/>
  <c r="K6863" i="1" s="1"/>
  <c r="K6424" i="1" a="1"/>
  <c r="K6424" i="1" s="1"/>
  <c r="K6808" i="1" a="1"/>
  <c r="K6808" i="1" s="1"/>
  <c r="K6809" i="1" a="1"/>
  <c r="K6809" i="1" s="1"/>
  <c r="K6686" i="1" a="1"/>
  <c r="K6686" i="1" s="1"/>
  <c r="K6716" i="1" a="1"/>
  <c r="K6716" i="1" s="1"/>
  <c r="K6717" i="1" a="1"/>
  <c r="K6717" i="1" s="1"/>
  <c r="K6821" i="1" a="1"/>
  <c r="K6821" i="1" s="1"/>
  <c r="K6822" i="1" a="1"/>
  <c r="K6822" i="1" s="1"/>
  <c r="K6823" i="1" a="1"/>
  <c r="K6823" i="1" s="1"/>
  <c r="K6868" i="1" a="1"/>
  <c r="K6868" i="1" s="1"/>
  <c r="K6896" i="1" a="1"/>
  <c r="K6896" i="1" s="1"/>
  <c r="K6746" i="1" a="1"/>
  <c r="K6746" i="1" s="1"/>
  <c r="K6507" i="1" a="1"/>
  <c r="K6507" i="1" s="1"/>
  <c r="K6508" i="1" a="1"/>
  <c r="K6508" i="1" s="1"/>
  <c r="K6828" i="1" a="1"/>
  <c r="K6828" i="1" s="1"/>
  <c r="K6839" i="1" a="1"/>
  <c r="K6839" i="1" s="1"/>
  <c r="K6840" i="1" a="1"/>
  <c r="K6840" i="1" s="1"/>
  <c r="K6852" i="1" a="1"/>
  <c r="K6852" i="1" s="1"/>
  <c r="K6853" i="1" a="1"/>
  <c r="K6853" i="1" s="1"/>
  <c r="K6555" i="1" a="1"/>
  <c r="K6555" i="1" s="1"/>
  <c r="K4633" i="1" a="1"/>
  <c r="K4633" i="1" s="1"/>
  <c r="K4634" i="1" a="1"/>
  <c r="K4634" i="1" s="1"/>
  <c r="K6854" i="1" a="1"/>
  <c r="K6854" i="1" s="1"/>
  <c r="K6793" i="1" a="1"/>
  <c r="K6793" i="1" s="1"/>
  <c r="K6794" i="1" a="1"/>
  <c r="K6794" i="1" s="1"/>
  <c r="K6880" i="1" a="1"/>
  <c r="K6880" i="1" s="1"/>
  <c r="K6881" i="1" a="1"/>
  <c r="K6881" i="1" s="1"/>
  <c r="K6859" i="1" a="1"/>
  <c r="K6859" i="1" s="1"/>
  <c r="K6860" i="1" a="1"/>
  <c r="K6860" i="1" s="1"/>
  <c r="K6856" i="1" a="1"/>
  <c r="K6856" i="1" s="1"/>
  <c r="K6642" i="1" a="1"/>
  <c r="K6642" i="1" s="1"/>
  <c r="K6813" i="1" a="1"/>
  <c r="K6813" i="1" s="1"/>
  <c r="K5002" i="1" a="1"/>
  <c r="K5002" i="1" s="1"/>
  <c r="K5003" i="1" a="1"/>
  <c r="K5003" i="1" s="1"/>
  <c r="K5004" i="1" a="1"/>
  <c r="K5004" i="1" s="1"/>
  <c r="K6872" i="1" a="1"/>
  <c r="K6872" i="1" s="1"/>
  <c r="K6850" i="1" a="1"/>
  <c r="K6850" i="1" s="1"/>
  <c r="K6851" i="1" a="1"/>
  <c r="K6851" i="1" s="1"/>
  <c r="K6676" i="1" a="1"/>
  <c r="K6676" i="1" s="1"/>
  <c r="K6882" i="1" a="1"/>
  <c r="K6882" i="1" s="1"/>
  <c r="K5385" i="1" a="1"/>
  <c r="K5385" i="1" s="1"/>
  <c r="K6893" i="1" a="1"/>
  <c r="K6893" i="1" s="1"/>
  <c r="K6889" i="1" a="1"/>
  <c r="K6889" i="1" s="1"/>
  <c r="K6890" i="1" a="1"/>
  <c r="K6890" i="1" s="1"/>
  <c r="K6891" i="1" a="1"/>
  <c r="K6891" i="1" s="1"/>
  <c r="K6735" i="1" a="1"/>
  <c r="K6735" i="1" s="1"/>
  <c r="K6867" i="1" a="1"/>
  <c r="K6867" i="1" s="1"/>
  <c r="K6737" i="1" a="1"/>
  <c r="K6737" i="1" s="1"/>
  <c r="K5729" i="1" a="1"/>
  <c r="K5729" i="1" s="1"/>
  <c r="K5730" i="1" a="1"/>
  <c r="K5730" i="1" s="1"/>
  <c r="K6762" i="1" a="1"/>
  <c r="K6762" i="1" s="1"/>
  <c r="K6897" i="1" a="1"/>
  <c r="K6897" i="1" s="1"/>
  <c r="K6782" i="1" a="1"/>
  <c r="K6782" i="1" s="1"/>
  <c r="K6783" i="1" a="1"/>
  <c r="K6783" i="1" s="1"/>
  <c r="K6784" i="1" a="1"/>
  <c r="K6784" i="1" s="1"/>
  <c r="K6902" i="1" a="1"/>
  <c r="K6902" i="1" s="1"/>
  <c r="K6884" i="1" a="1"/>
  <c r="K6884" i="1" s="1"/>
  <c r="K6903" i="1" a="1"/>
  <c r="K6903" i="1" s="1"/>
  <c r="K6805" i="1" a="1"/>
  <c r="K6805" i="1" s="1"/>
  <c r="K6912" i="1" a="1"/>
  <c r="K6912" i="1" s="1"/>
  <c r="K6913" i="1" a="1"/>
  <c r="K6913" i="1" s="1"/>
  <c r="K6145" i="1" a="1"/>
  <c r="K6145" i="1" s="1"/>
  <c r="K6146" i="1" a="1"/>
  <c r="K6146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6918" i="1" a="1"/>
  <c r="K6918" i="1" s="1"/>
  <c r="K6919" i="1" a="1"/>
  <c r="K6919" i="1" s="1"/>
  <c r="K6835" i="1" a="1"/>
  <c r="K6835" i="1" s="1"/>
  <c r="K6836" i="1" a="1"/>
  <c r="K6836" i="1" s="1"/>
  <c r="K6837" i="1" a="1"/>
  <c r="K6837" i="1" s="1"/>
  <c r="K6898" i="1" a="1"/>
  <c r="K6898" i="1" s="1"/>
  <c r="K6281" i="1" a="1"/>
  <c r="K6281" i="1" s="1"/>
  <c r="K6923" i="1" a="1"/>
  <c r="K6923" i="1" s="1"/>
  <c r="K6858" i="1" a="1"/>
  <c r="K6858" i="1" s="1"/>
  <c r="K6410" i="1" a="1"/>
  <c r="K6410" i="1" s="1"/>
  <c r="K6411" i="1" a="1"/>
  <c r="K6411" i="1" s="1"/>
  <c r="K6870" i="1" a="1"/>
  <c r="K6870" i="1" s="1"/>
  <c r="K6871" i="1" a="1"/>
  <c r="K6871" i="1" s="1"/>
  <c r="K3482" i="1" a="1"/>
  <c r="K3482" i="1" s="1"/>
  <c r="K3483" i="1" a="1"/>
  <c r="K3483" i="1" s="1"/>
  <c r="K3484" i="1" a="1"/>
  <c r="K3484" i="1" s="1"/>
  <c r="K3485" i="1" a="1"/>
  <c r="K3485" i="1" s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 s="1"/>
  <c r="K3493" i="1" a="1"/>
  <c r="K3493" i="1" s="1"/>
  <c r="K6550" i="1" a="1"/>
  <c r="K6550" i="1" s="1"/>
  <c r="K6892" i="1" a="1"/>
  <c r="K6892" i="1" s="1"/>
  <c r="K6606" i="1" a="1"/>
  <c r="K6606" i="1" s="1"/>
  <c r="K6645" i="1" a="1"/>
  <c r="K6645" i="1" s="1"/>
  <c r="K6646" i="1" a="1"/>
  <c r="K6646" i="1" s="1"/>
  <c r="K4047" i="1" a="1"/>
  <c r="K4047" i="1" s="1"/>
  <c r="K4048" i="1" a="1"/>
  <c r="K4048" i="1" s="1"/>
  <c r="K4049" i="1" a="1"/>
  <c r="K4049" i="1" s="1"/>
  <c r="K4050" i="1" a="1"/>
  <c r="K4050" i="1" s="1"/>
  <c r="K4051" i="1" a="1"/>
  <c r="K4051" i="1" s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6901" i="1" a="1"/>
  <c r="K6901" i="1" s="1"/>
  <c r="K6713" i="1" a="1"/>
  <c r="K6713" i="1" s="1"/>
  <c r="K4545" i="1" a="1"/>
  <c r="K4545" i="1" s="1"/>
  <c r="K4546" i="1" a="1"/>
  <c r="K4546" i="1" s="1"/>
  <c r="K4547" i="1" a="1"/>
  <c r="K4547" i="1" s="1"/>
  <c r="K4548" i="1" a="1"/>
  <c r="K4548" i="1" s="1"/>
  <c r="K4549" i="1" a="1"/>
  <c r="K4549" i="1" s="1"/>
  <c r="K6804" i="1" a="1"/>
  <c r="K6804" i="1" s="1"/>
  <c r="K5007" i="1" a="1"/>
  <c r="K5007" i="1" s="1"/>
  <c r="K5008" i="1" a="1"/>
  <c r="K5008" i="1" s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 s="1"/>
  <c r="K5016" i="1" a="1"/>
  <c r="K5016" i="1" s="1"/>
  <c r="K5017" i="1" a="1"/>
  <c r="K5017" i="1" s="1"/>
  <c r="K5467" i="1" a="1"/>
  <c r="K5467" i="1" s="1"/>
  <c r="K5468" i="1" a="1"/>
  <c r="K5468" i="1" s="1"/>
  <c r="K5469" i="1" a="1"/>
  <c r="K5469" i="1" s="1"/>
  <c r="K5470" i="1" a="1"/>
  <c r="K5470" i="1" s="1"/>
  <c r="K5471" i="1" a="1"/>
  <c r="K5471" i="1" s="1"/>
  <c r="K5472" i="1" a="1"/>
  <c r="K5472" i="1" s="1"/>
  <c r="K5473" i="1" a="1"/>
  <c r="K5473" i="1" s="1"/>
  <c r="K6861" i="1" a="1"/>
  <c r="K6861" i="1" s="1"/>
  <c r="K6869" i="1" a="1"/>
  <c r="K6869" i="1" s="1"/>
  <c r="K5822" i="1" a="1"/>
  <c r="K5822" i="1" s="1"/>
  <c r="K5823" i="1" a="1"/>
  <c r="K5823" i="1" s="1"/>
  <c r="K5824" i="1" a="1"/>
  <c r="K5824" i="1" s="1"/>
  <c r="K6944" i="1" a="1"/>
  <c r="K6944" i="1" s="1"/>
  <c r="K6057" i="1" a="1"/>
  <c r="K6057" i="1" s="1"/>
  <c r="K6260" i="1" a="1"/>
  <c r="K6260" i="1" s="1"/>
  <c r="K6401" i="1" a="1"/>
  <c r="K6401" i="1" s="1"/>
  <c r="K6402" i="1" a="1"/>
  <c r="K6402" i="1" s="1"/>
  <c r="K6403" i="1" a="1"/>
  <c r="K6403" i="1" s="1"/>
  <c r="K6910" i="1" a="1"/>
  <c r="K6910" i="1" s="1"/>
  <c r="K6500" i="1" a="1"/>
  <c r="K6500" i="1" s="1"/>
  <c r="K6501" i="1" a="1"/>
  <c r="K6501" i="1" s="1"/>
  <c r="K6502" i="1" a="1"/>
  <c r="K6502" i="1" s="1"/>
  <c r="K6503" i="1" a="1"/>
  <c r="K6503" i="1" s="1"/>
  <c r="K6504" i="1" a="1"/>
  <c r="K6504" i="1" s="1"/>
  <c r="K6946" i="1" a="1"/>
  <c r="K6946" i="1" s="1"/>
  <c r="K6926" i="1" a="1"/>
  <c r="K6926" i="1" s="1"/>
  <c r="K6670" i="1" a="1"/>
  <c r="K6670" i="1" s="1"/>
  <c r="K6747" i="1" a="1"/>
  <c r="K6747" i="1" s="1"/>
  <c r="K6748" i="1" a="1"/>
  <c r="K6748" i="1" s="1"/>
  <c r="K6825" i="1" a="1"/>
  <c r="K6825" i="1" s="1"/>
  <c r="K6826" i="1" a="1"/>
  <c r="K6826" i="1" s="1"/>
  <c r="K6843" i="1" a="1"/>
  <c r="K6843" i="1" s="1"/>
  <c r="K6876" i="1" a="1"/>
  <c r="K6876" i="1" s="1"/>
  <c r="K6877" i="1" a="1"/>
  <c r="K6877" i="1" s="1"/>
  <c r="K6878" i="1" a="1"/>
  <c r="K6878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6900" i="1" a="1"/>
  <c r="K6900" i="1" s="1"/>
  <c r="K6904" i="1" a="1"/>
  <c r="K6904" i="1" s="1"/>
  <c r="K6911" i="1" a="1"/>
  <c r="K6911" i="1" s="1"/>
  <c r="K6917" i="1" a="1"/>
  <c r="K6917" i="1" s="1"/>
  <c r="K3889" i="1" a="1"/>
  <c r="K3889" i="1" s="1"/>
  <c r="K3890" i="1" a="1"/>
  <c r="K3890" i="1" s="1"/>
  <c r="K3891" i="1" a="1"/>
  <c r="K3891" i="1" s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 s="1"/>
  <c r="K3906" i="1" a="1"/>
  <c r="K3906" i="1" s="1"/>
  <c r="K3907" i="1" a="1"/>
  <c r="K3907" i="1" s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 s="1"/>
  <c r="K3923" i="1" a="1"/>
  <c r="K3923" i="1" s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 s="1"/>
  <c r="K6925" i="1" a="1"/>
  <c r="K6925" i="1" s="1"/>
  <c r="K4597" i="1" a="1"/>
  <c r="K4597" i="1" s="1"/>
  <c r="K4598" i="1" a="1"/>
  <c r="K4598" i="1" s="1"/>
  <c r="K4599" i="1" a="1"/>
  <c r="K4599" i="1" s="1"/>
  <c r="K4600" i="1" a="1"/>
  <c r="K4600" i="1" s="1"/>
  <c r="K4601" i="1" a="1"/>
  <c r="K4601" i="1" s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 s="1"/>
  <c r="K4608" i="1" a="1"/>
  <c r="K4608" i="1" s="1"/>
  <c r="K4609" i="1" a="1"/>
  <c r="K4609" i="1" s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 s="1"/>
  <c r="K4616" i="1" a="1"/>
  <c r="K4616" i="1" s="1"/>
  <c r="K4617" i="1" a="1"/>
  <c r="K4617" i="1" s="1"/>
  <c r="K4618" i="1" a="1"/>
  <c r="K4618" i="1" s="1"/>
  <c r="K4619" i="1" a="1"/>
  <c r="K4619" i="1" s="1"/>
  <c r="K6940" i="1" a="1"/>
  <c r="K6940" i="1" s="1"/>
  <c r="K6941" i="1" a="1"/>
  <c r="K6941" i="1" s="1"/>
  <c r="K5221" i="1" a="1"/>
  <c r="K5221" i="1" s="1"/>
  <c r="K5222" i="1" a="1"/>
  <c r="K5222" i="1" s="1"/>
  <c r="K5223" i="1" a="1"/>
  <c r="K5223" i="1" s="1"/>
  <c r="K5224" i="1" a="1"/>
  <c r="K5224" i="1" s="1"/>
  <c r="K5225" i="1" a="1"/>
  <c r="K5225" i="1" s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 s="1"/>
  <c r="K5232" i="1" a="1"/>
  <c r="K5232" i="1" s="1"/>
  <c r="K5233" i="1" a="1"/>
  <c r="K5233" i="1" s="1"/>
  <c r="K5234" i="1" a="1"/>
  <c r="K5234" i="1" s="1"/>
  <c r="K5235" i="1" a="1"/>
  <c r="K5235" i="1" s="1"/>
  <c r="K5236" i="1" a="1"/>
  <c r="K5236" i="1" s="1"/>
  <c r="K5237" i="1" a="1"/>
  <c r="K5237" i="1" s="1"/>
  <c r="K5763" i="1" a="1"/>
  <c r="K5763" i="1" s="1"/>
  <c r="K5764" i="1" a="1"/>
  <c r="K5764" i="1" s="1"/>
  <c r="K5765" i="1" a="1"/>
  <c r="K5765" i="1" s="1"/>
  <c r="K5766" i="1" a="1"/>
  <c r="K5766" i="1" s="1"/>
  <c r="K5767" i="1" a="1"/>
  <c r="K5767" i="1" s="1"/>
  <c r="K5768" i="1" a="1"/>
  <c r="K5768" i="1" s="1"/>
  <c r="K5769" i="1" a="1"/>
  <c r="K5769" i="1" s="1"/>
  <c r="K5770" i="1" a="1"/>
  <c r="K5770" i="1" s="1"/>
  <c r="K5771" i="1" a="1"/>
  <c r="K5771" i="1" s="1"/>
  <c r="K5772" i="1" a="1"/>
  <c r="K5772" i="1" s="1"/>
  <c r="K5773" i="1" a="1"/>
  <c r="K5773" i="1" s="1"/>
  <c r="K5774" i="1" a="1"/>
  <c r="K5774" i="1" s="1"/>
  <c r="K5775" i="1" a="1"/>
  <c r="K5775" i="1" s="1"/>
  <c r="K5776" i="1" a="1"/>
  <c r="K5776" i="1" s="1"/>
  <c r="K5777" i="1" a="1"/>
  <c r="K5777" i="1" s="1"/>
  <c r="K5778" i="1" a="1"/>
  <c r="K5778" i="1" s="1"/>
  <c r="K5779" i="1" a="1"/>
  <c r="K5779" i="1" s="1"/>
  <c r="K5780" i="1" a="1"/>
  <c r="K5780" i="1" s="1"/>
  <c r="K5781" i="1" a="1"/>
  <c r="K5781" i="1" s="1"/>
  <c r="K5782" i="1" a="1"/>
  <c r="K5782" i="1" s="1"/>
  <c r="K5783" i="1" a="1"/>
  <c r="K5783" i="1" s="1"/>
  <c r="K5784" i="1" a="1"/>
  <c r="K5784" i="1" s="1"/>
  <c r="K6101" i="1" a="1"/>
  <c r="K6101" i="1" s="1"/>
  <c r="K6102" i="1" a="1"/>
  <c r="K6102" i="1" s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 s="1"/>
  <c r="K6108" i="1" a="1"/>
  <c r="K6108" i="1" s="1"/>
  <c r="K6109" i="1" a="1"/>
  <c r="K6109" i="1" s="1"/>
  <c r="K6110" i="1" a="1"/>
  <c r="K6110" i="1" s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 s="1"/>
  <c r="K6336" i="1" a="1"/>
  <c r="K6336" i="1" s="1"/>
  <c r="K6337" i="1" a="1"/>
  <c r="K6337" i="1" s="1"/>
  <c r="K6338" i="1" a="1"/>
  <c r="K6338" i="1" s="1"/>
  <c r="K6339" i="1" a="1"/>
  <c r="K6339" i="1" s="1"/>
  <c r="K6477" i="1" a="1"/>
  <c r="K6477" i="1" s="1"/>
  <c r="K6478" i="1" a="1"/>
  <c r="K6478" i="1" s="1"/>
  <c r="K6479" i="1" a="1"/>
  <c r="K6479" i="1" s="1"/>
  <c r="K6480" i="1" a="1"/>
  <c r="K6480" i="1" s="1"/>
  <c r="K6481" i="1" a="1"/>
  <c r="K6481" i="1" s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 s="1"/>
  <c r="K6493" i="1" a="1"/>
  <c r="K6493" i="1" s="1"/>
  <c r="K6587" i="1" a="1"/>
  <c r="K6587" i="1" s="1"/>
  <c r="K6588" i="1" a="1"/>
  <c r="K6588" i="1" s="1"/>
  <c r="K6589" i="1" a="1"/>
  <c r="K6589" i="1" s="1"/>
  <c r="K6590" i="1" a="1"/>
  <c r="K6590" i="1" s="1"/>
  <c r="K6591" i="1" a="1"/>
  <c r="K6591" i="1" s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 s="1"/>
  <c r="K6699" i="1" a="1"/>
  <c r="K6699" i="1" s="1"/>
  <c r="K6700" i="1" a="1"/>
  <c r="K6700" i="1" s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55" i="1" a="1"/>
  <c r="K6755" i="1" s="1"/>
  <c r="K6756" i="1" a="1"/>
  <c r="K6756" i="1" s="1"/>
  <c r="K6757" i="1" a="1"/>
  <c r="K6757" i="1" s="1"/>
  <c r="K6758" i="1" a="1"/>
  <c r="K6758" i="1" s="1"/>
  <c r="K6759" i="1" a="1"/>
  <c r="K6759" i="1" s="1"/>
  <c r="K6760" i="1" a="1"/>
  <c r="K6760" i="1" s="1"/>
  <c r="K6761" i="1" a="1"/>
  <c r="K6761" i="1" s="1"/>
  <c r="K6798" i="1" a="1"/>
  <c r="K6798" i="1" s="1"/>
  <c r="K6799" i="1" a="1"/>
  <c r="K6799" i="1" s="1"/>
  <c r="K6800" i="1" a="1"/>
  <c r="K6800" i="1" s="1"/>
  <c r="K6801" i="1" a="1"/>
  <c r="K6801" i="1" s="1"/>
  <c r="K6815" i="1" a="1"/>
  <c r="K6815" i="1" s="1"/>
  <c r="K6816" i="1" a="1"/>
  <c r="K6816" i="1" s="1"/>
  <c r="K6817" i="1" a="1"/>
  <c r="K6817" i="1" s="1"/>
  <c r="K6818" i="1" a="1"/>
  <c r="K6818" i="1" s="1"/>
  <c r="K6819" i="1" a="1"/>
  <c r="K6819" i="1" s="1"/>
  <c r="K6844" i="1" a="1"/>
  <c r="K6844" i="1" s="1"/>
  <c r="K6845" i="1" a="1"/>
  <c r="K6845" i="1" s="1"/>
  <c r="K6846" i="1" a="1"/>
  <c r="K6846" i="1" s="1"/>
  <c r="K6847" i="1" a="1"/>
  <c r="K6847" i="1" s="1"/>
  <c r="K6848" i="1" a="1"/>
  <c r="K6848" i="1" s="1"/>
  <c r="K6849" i="1" a="1"/>
  <c r="K6849" i="1" s="1"/>
  <c r="K6864" i="1" a="1"/>
  <c r="K6864" i="1" s="1"/>
  <c r="K6865" i="1" a="1"/>
  <c r="K6865" i="1" s="1"/>
  <c r="K6866" i="1" a="1"/>
  <c r="K6866" i="1" s="1"/>
  <c r="K6885" i="1" a="1"/>
  <c r="K6885" i="1" s="1"/>
  <c r="K6886" i="1" a="1"/>
  <c r="K6886" i="1" s="1"/>
  <c r="K6887" i="1" a="1"/>
  <c r="K6887" i="1" s="1"/>
  <c r="K6888" i="1" a="1"/>
  <c r="K6888" i="1" s="1"/>
  <c r="K6894" i="1" a="1"/>
  <c r="K6894" i="1" s="1"/>
  <c r="K6895" i="1" a="1"/>
  <c r="K6895" i="1" s="1"/>
  <c r="K6899" i="1" a="1"/>
  <c r="K6899" i="1" s="1"/>
  <c r="K6905" i="1" a="1"/>
  <c r="K6905" i="1" s="1"/>
  <c r="K6906" i="1" a="1"/>
  <c r="K6906" i="1" s="1"/>
  <c r="K6907" i="1" a="1"/>
  <c r="K6907" i="1" s="1"/>
  <c r="K6908" i="1" a="1"/>
  <c r="K6908" i="1" s="1"/>
  <c r="K6909" i="1" a="1"/>
  <c r="K6909" i="1" s="1"/>
  <c r="K6914" i="1" a="1"/>
  <c r="K6914" i="1" s="1"/>
  <c r="K6915" i="1" a="1"/>
  <c r="K6915" i="1" s="1"/>
  <c r="K6916" i="1" a="1"/>
  <c r="K6916" i="1" s="1"/>
  <c r="K6920" i="1" a="1"/>
  <c r="K6920" i="1" s="1"/>
  <c r="K6921" i="1" a="1"/>
  <c r="K6921" i="1" s="1"/>
  <c r="K6922" i="1" a="1"/>
  <c r="K6922" i="1" s="1"/>
  <c r="K6924" i="1" a="1"/>
  <c r="K6924" i="1" s="1"/>
  <c r="K6927" i="1" a="1"/>
  <c r="K6927" i="1" s="1"/>
  <c r="K6928" i="1" a="1"/>
  <c r="K6928" i="1" s="1"/>
  <c r="K6929" i="1" a="1"/>
  <c r="K6929" i="1" s="1"/>
  <c r="K6930" i="1" a="1"/>
  <c r="K6930" i="1" s="1"/>
  <c r="K6931" i="1" a="1"/>
  <c r="K6931" i="1" s="1"/>
  <c r="K6932" i="1" a="1"/>
  <c r="K6932" i="1" s="1"/>
  <c r="K6933" i="1" a="1"/>
  <c r="K6933" i="1" s="1"/>
  <c r="K6934" i="1" a="1"/>
  <c r="K6934" i="1" s="1"/>
  <c r="K6935" i="1" a="1"/>
  <c r="K6935" i="1" s="1"/>
  <c r="K6936" i="1" a="1"/>
  <c r="K6936" i="1" s="1"/>
  <c r="K6937" i="1" a="1"/>
  <c r="K6937" i="1" s="1"/>
  <c r="K6938" i="1" a="1"/>
  <c r="K6938" i="1" s="1"/>
  <c r="K6939" i="1" a="1"/>
  <c r="K6939" i="1" s="1"/>
  <c r="K6942" i="1" a="1"/>
  <c r="K6942" i="1" s="1"/>
  <c r="K6943" i="1" a="1"/>
  <c r="K6943" i="1" s="1"/>
  <c r="K6945" i="1" a="1"/>
  <c r="K6945" i="1" s="1"/>
  <c r="K6947" i="1" a="1"/>
  <c r="K6947" i="1" s="1"/>
  <c r="K6948" i="1" a="1"/>
  <c r="K6948" i="1" s="1"/>
  <c r="K2156" i="1" a="1"/>
  <c r="K2156" i="1" s="1"/>
  <c r="C23" i="2" a="1"/>
  <c r="C23" i="2" s="1"/>
  <c r="C24" i="2" a="1"/>
  <c r="C24" i="2" s="1"/>
  <c r="C36" i="2" a="1"/>
  <c r="C36" i="2" s="1"/>
  <c r="C37" i="2" a="1"/>
  <c r="C37" i="2" s="1"/>
  <c r="C9" i="2" a="1"/>
  <c r="C9" i="2" s="1"/>
  <c r="C16" i="2" a="1"/>
  <c r="C16" i="2" s="1"/>
  <c r="C12" i="2" a="1"/>
  <c r="C12" i="2" s="1"/>
  <c r="C30" i="2" a="1"/>
  <c r="C30" i="2" s="1"/>
  <c r="C17" i="2" a="1"/>
  <c r="C17" i="2" s="1"/>
  <c r="C11" i="2" a="1"/>
  <c r="C11" i="2" s="1"/>
  <c r="C38" i="2" a="1"/>
  <c r="C38" i="2" s="1"/>
  <c r="C39" i="2" a="1"/>
  <c r="C39" i="2" s="1"/>
  <c r="C6" i="2" a="1"/>
  <c r="C6" i="2" s="1"/>
  <c r="C7" i="2" a="1"/>
  <c r="C7" i="2" s="1"/>
  <c r="C31" i="2" a="1"/>
  <c r="C31" i="2" s="1"/>
  <c r="C40" i="2" a="1"/>
  <c r="C40" i="2" s="1"/>
  <c r="C18" i="2" a="1"/>
  <c r="C18" i="2" s="1"/>
  <c r="C8" i="2" a="1"/>
  <c r="C8" i="2" s="1"/>
  <c r="C32" i="2" a="1"/>
  <c r="C32" i="2" s="1"/>
  <c r="C33" i="2" a="1"/>
  <c r="C33" i="2" s="1"/>
  <c r="C10" i="2" a="1"/>
  <c r="C10" i="2" s="1"/>
  <c r="C41" i="2" a="1"/>
  <c r="C41" i="2" s="1"/>
  <c r="C25" i="2" a="1"/>
  <c r="C25" i="2" s="1"/>
  <c r="C42" i="2" a="1"/>
  <c r="C42" i="2" s="1"/>
  <c r="C34" i="2" a="1"/>
  <c r="C34" i="2" s="1"/>
  <c r="C43" i="2" a="1"/>
  <c r="C43" i="2" s="1"/>
  <c r="C3" i="2" a="1"/>
  <c r="C3" i="2" s="1"/>
  <c r="C44" i="2" a="1"/>
  <c r="C44" i="2" s="1"/>
  <c r="C5" i="2" a="1"/>
  <c r="C5" i="2" s="1"/>
  <c r="C19" i="2" a="1"/>
  <c r="C19" i="2" s="1"/>
  <c r="C13" i="2" a="1"/>
  <c r="C13" i="2" s="1"/>
  <c r="C14" i="2" a="1"/>
  <c r="C14" i="2" s="1"/>
  <c r="C45" i="2" a="1"/>
  <c r="C45" i="2" s="1"/>
  <c r="C26" i="2" a="1"/>
  <c r="C26" i="2" s="1"/>
  <c r="C20" i="2" a="1"/>
  <c r="C20" i="2" s="1"/>
  <c r="C35" i="2" a="1"/>
  <c r="C35" i="2" s="1"/>
  <c r="C4" i="2" a="1"/>
  <c r="C4" i="2" s="1"/>
  <c r="C27" i="2" a="1"/>
  <c r="C27" i="2" s="1"/>
  <c r="C21" i="2" a="1"/>
  <c r="C21" i="2" s="1"/>
  <c r="C15" i="2" a="1"/>
  <c r="C15" i="2" s="1"/>
  <c r="C28" i="2" a="1"/>
  <c r="C28" i="2" s="1"/>
  <c r="C22" i="2" a="1"/>
  <c r="C22" i="2" s="1"/>
  <c r="C29" i="2" a="1"/>
  <c r="C29" i="2" s="1"/>
  <c r="C2" i="2" a="1"/>
  <c r="C2" i="2" s="1"/>
  <c r="J42" i="1" a="1"/>
  <c r="J42" i="1" s="1"/>
  <c r="J54" i="1" a="1"/>
  <c r="J54" i="1" s="1"/>
  <c r="J155" i="1" a="1"/>
  <c r="J155" i="1" s="1"/>
  <c r="J121" i="1" a="1"/>
  <c r="J121" i="1" s="1"/>
  <c r="J156" i="1" a="1"/>
  <c r="J156" i="1" s="1"/>
  <c r="J172" i="1" a="1"/>
  <c r="J172" i="1" s="1"/>
  <c r="J173" i="1" a="1"/>
  <c r="J173" i="1" s="1"/>
  <c r="J261" i="1" a="1"/>
  <c r="J261" i="1" s="1"/>
  <c r="J98" i="1" a="1"/>
  <c r="J98" i="1" s="1"/>
  <c r="J201" i="1" a="1"/>
  <c r="J201" i="1" s="1"/>
  <c r="J260" i="1" a="1"/>
  <c r="J260" i="1" s="1"/>
  <c r="J275" i="1" a="1"/>
  <c r="J275" i="1" s="1"/>
  <c r="J369" i="1" a="1"/>
  <c r="J369" i="1" s="1"/>
  <c r="J262" i="1" a="1"/>
  <c r="J262" i="1" s="1"/>
  <c r="J436" i="1" a="1"/>
  <c r="J436" i="1" s="1"/>
  <c r="J371" i="1" a="1"/>
  <c r="J371" i="1" s="1"/>
  <c r="J437" i="1" a="1"/>
  <c r="J437" i="1" s="1"/>
  <c r="J438" i="1" a="1"/>
  <c r="J438" i="1" s="1"/>
  <c r="J439" i="1" a="1"/>
  <c r="J439" i="1" s="1"/>
  <c r="J463" i="1" a="1"/>
  <c r="J463" i="1" s="1"/>
  <c r="J464" i="1" a="1"/>
  <c r="J464" i="1" s="1"/>
  <c r="J465" i="1" a="1"/>
  <c r="J465" i="1" s="1"/>
  <c r="J440" i="1" a="1"/>
  <c r="J440" i="1" s="1"/>
  <c r="J462" i="1" a="1"/>
  <c r="J462" i="1" s="1"/>
  <c r="J372" i="1" a="1"/>
  <c r="J372" i="1" s="1"/>
  <c r="J473" i="1" a="1"/>
  <c r="J473" i="1" s="1"/>
  <c r="J458" i="1" a="1"/>
  <c r="J458" i="1" s="1"/>
  <c r="J479" i="1" a="1"/>
  <c r="J479" i="1" s="1"/>
  <c r="J482" i="1" a="1"/>
  <c r="J482" i="1" s="1"/>
  <c r="J273" i="1" a="1"/>
  <c r="J273" i="1" s="1"/>
  <c r="J471" i="1" a="1"/>
  <c r="J471" i="1" s="1"/>
  <c r="J461" i="1" a="1"/>
  <c r="J461" i="1" s="1"/>
  <c r="J459" i="1" a="1"/>
  <c r="J459" i="1" s="1"/>
  <c r="J470" i="1" a="1"/>
  <c r="J470" i="1" s="1"/>
  <c r="J157" i="1" a="1"/>
  <c r="J157" i="1" s="1"/>
  <c r="J478" i="1" a="1"/>
  <c r="J478" i="1" s="1"/>
  <c r="J467" i="1" a="1"/>
  <c r="J467" i="1" s="1"/>
  <c r="J484" i="1" a="1"/>
  <c r="J484" i="1" s="1"/>
  <c r="J584" i="1" a="1"/>
  <c r="J584" i="1" s="1"/>
  <c r="J586" i="1" a="1"/>
  <c r="J586" i="1" s="1"/>
  <c r="J999" i="1" a="1"/>
  <c r="J999" i="1" s="1"/>
  <c r="J585" i="1" a="1"/>
  <c r="J585" i="1" s="1"/>
  <c r="J997" i="1" a="1"/>
  <c r="J997" i="1" s="1"/>
  <c r="J477" i="1" a="1"/>
  <c r="J477" i="1" s="1"/>
  <c r="J476" i="1" a="1"/>
  <c r="J476" i="1" s="1"/>
  <c r="J996" i="1" a="1"/>
  <c r="J996" i="1" s="1"/>
  <c r="J468" i="1" a="1"/>
  <c r="J468" i="1" s="1"/>
  <c r="J1000" i="1" a="1"/>
  <c r="J1000" i="1" s="1"/>
  <c r="J1110" i="1" a="1"/>
  <c r="J1110" i="1" s="1"/>
  <c r="J583" i="1" a="1"/>
  <c r="J583" i="1" s="1"/>
  <c r="J2076" i="1" a="1"/>
  <c r="J2076" i="1" s="1"/>
  <c r="J481" i="1" a="1"/>
  <c r="J481" i="1" s="1"/>
  <c r="J370" i="1" a="1"/>
  <c r="J370" i="1" s="1"/>
  <c r="J475" i="1" a="1"/>
  <c r="J475" i="1" s="1"/>
  <c r="J1535" i="1" a="1"/>
  <c r="J1535" i="1" s="1"/>
  <c r="J998" i="1" a="1"/>
  <c r="J998" i="1" s="1"/>
  <c r="J1112" i="1" a="1"/>
  <c r="J1112" i="1" s="1"/>
  <c r="J1113" i="1" a="1"/>
  <c r="J1113" i="1" s="1"/>
  <c r="J1116" i="1" a="1"/>
  <c r="J1116" i="1" s="1"/>
  <c r="J2074" i="1" a="1"/>
  <c r="J2074" i="1" s="1"/>
  <c r="J2077" i="1" a="1"/>
  <c r="J2077" i="1" s="1"/>
  <c r="J2156" i="1" a="1"/>
  <c r="J2156" i="1" s="1"/>
  <c r="J2159" i="1" a="1"/>
  <c r="J2159" i="1" s="1"/>
  <c r="J2169" i="1" a="1"/>
  <c r="J2169" i="1" s="1"/>
  <c r="J2172" i="1" a="1"/>
  <c r="J2172" i="1" s="1"/>
  <c r="J2078" i="1" a="1"/>
  <c r="J2078" i="1" s="1"/>
  <c r="J2158" i="1" a="1"/>
  <c r="J2158" i="1" s="1"/>
  <c r="J2175" i="1" a="1"/>
  <c r="J2175" i="1" s="1"/>
  <c r="J2163" i="1" a="1"/>
  <c r="J2163" i="1" s="1"/>
  <c r="J2179" i="1" a="1"/>
  <c r="J2179" i="1" s="1"/>
  <c r="J2362" i="1" a="1"/>
  <c r="J2362" i="1" s="1"/>
  <c r="J2173" i="1" a="1"/>
  <c r="J2173" i="1" s="1"/>
  <c r="J2361" i="1" a="1"/>
  <c r="J2361" i="1" s="1"/>
  <c r="J2154" i="1" a="1"/>
  <c r="J2154" i="1" s="1"/>
  <c r="J2363" i="1" a="1"/>
  <c r="J2363" i="1" s="1"/>
  <c r="J2176" i="1" a="1"/>
  <c r="J2176" i="1" s="1"/>
  <c r="J2394" i="1" a="1"/>
  <c r="J2394" i="1" s="1"/>
  <c r="J2367" i="1" a="1"/>
  <c r="J2367" i="1" s="1"/>
  <c r="J2401" i="1" a="1"/>
  <c r="J2401" i="1" s="1"/>
  <c r="J2395" i="1" a="1"/>
  <c r="J2395" i="1" s="1"/>
  <c r="J2382" i="1" a="1"/>
  <c r="J2382" i="1" s="1"/>
  <c r="J2160" i="1" a="1"/>
  <c r="J2160" i="1" s="1"/>
  <c r="J2370" i="1" a="1"/>
  <c r="J2370" i="1" s="1"/>
  <c r="J2379" i="1" a="1"/>
  <c r="J2379" i="1" s="1"/>
  <c r="J2364" i="1" a="1"/>
  <c r="J2364" i="1" s="1"/>
  <c r="J2392" i="1" a="1"/>
  <c r="J2392" i="1" s="1"/>
  <c r="J2396" i="1" a="1"/>
  <c r="J2396" i="1" s="1"/>
  <c r="J2165" i="1" a="1"/>
  <c r="J2165" i="1" s="1"/>
  <c r="J2368" i="1" a="1"/>
  <c r="J2368" i="1" s="1"/>
  <c r="J2410" i="1" a="1"/>
  <c r="J2410" i="1" s="1"/>
  <c r="J2419" i="1" a="1"/>
  <c r="J2419" i="1" s="1"/>
  <c r="J2439" i="1" a="1"/>
  <c r="J2439" i="1" s="1"/>
  <c r="J2377" i="1" a="1"/>
  <c r="J2377" i="1" s="1"/>
  <c r="J2391" i="1" a="1"/>
  <c r="J2391" i="1" s="1"/>
  <c r="J2399" i="1" a="1"/>
  <c r="J2399" i="1" s="1"/>
  <c r="J2166" i="1" a="1"/>
  <c r="J2166" i="1" s="1"/>
  <c r="J2376" i="1" a="1"/>
  <c r="J2376" i="1" s="1"/>
  <c r="J2174" i="1" a="1"/>
  <c r="J2174" i="1" s="1"/>
  <c r="J2400" i="1" a="1"/>
  <c r="J2400" i="1" s="1"/>
  <c r="J2178" i="1" a="1"/>
  <c r="J2178" i="1" s="1"/>
  <c r="J2477" i="1" a="1"/>
  <c r="J2477" i="1" s="1"/>
  <c r="J2509" i="1" a="1"/>
  <c r="J2509" i="1" s="1"/>
  <c r="J2474" i="1" a="1"/>
  <c r="J2474" i="1" s="1"/>
  <c r="J2366" i="1" a="1"/>
  <c r="J2366" i="1" s="1"/>
  <c r="J2510" i="1" a="1"/>
  <c r="J2510" i="1" s="1"/>
  <c r="J2489" i="1" a="1"/>
  <c r="J2489" i="1" s="1"/>
  <c r="J2161" i="1" a="1"/>
  <c r="J2161" i="1" s="1"/>
  <c r="J2526" i="1" a="1"/>
  <c r="J2526" i="1" s="1"/>
  <c r="J2450" i="1" a="1"/>
  <c r="J2450" i="1" s="1"/>
  <c r="J2476" i="1" a="1"/>
  <c r="J2476" i="1" s="1"/>
  <c r="J2424" i="1" a="1"/>
  <c r="J2424" i="1" s="1"/>
  <c r="J2535" i="1" a="1"/>
  <c r="J2535" i="1" s="1"/>
  <c r="J2440" i="1" a="1"/>
  <c r="J2440" i="1" s="1"/>
  <c r="J2473" i="1" a="1"/>
  <c r="J2473" i="1" s="1"/>
  <c r="J2365" i="1" a="1"/>
  <c r="J2365" i="1" s="1"/>
  <c r="J2554" i="1" a="1"/>
  <c r="J2554" i="1" s="1"/>
  <c r="J2380" i="1" a="1"/>
  <c r="J2380" i="1" s="1"/>
  <c r="J2547" i="1" a="1"/>
  <c r="J2547" i="1" s="1"/>
  <c r="J2407" i="1" a="1"/>
  <c r="J2407" i="1" s="1"/>
  <c r="J2155" i="1" a="1"/>
  <c r="J2155" i="1" s="1"/>
  <c r="J2369" i="1" a="1"/>
  <c r="J2369" i="1" s="1"/>
  <c r="J2411" i="1" a="1"/>
  <c r="J2411" i="1" s="1"/>
  <c r="J2528" i="1" a="1"/>
  <c r="J2528" i="1" s="1"/>
  <c r="J2403" i="1" a="1"/>
  <c r="J2403" i="1" s="1"/>
  <c r="J2437" i="1" a="1"/>
  <c r="J2437" i="1" s="1"/>
  <c r="J2421" i="1" a="1"/>
  <c r="J2421" i="1" s="1"/>
  <c r="J2563" i="1" a="1"/>
  <c r="J2563" i="1" s="1"/>
  <c r="J2550" i="1" a="1"/>
  <c r="J2550" i="1" s="1"/>
  <c r="J2555" i="1" a="1"/>
  <c r="J2555" i="1" s="1"/>
  <c r="J2381" i="1" a="1"/>
  <c r="J2381" i="1" s="1"/>
  <c r="J2441" i="1" a="1"/>
  <c r="J2441" i="1" s="1"/>
  <c r="J2564" i="1" a="1"/>
  <c r="J2564" i="1" s="1"/>
  <c r="J2548" i="1" a="1"/>
  <c r="J2548" i="1" s="1"/>
  <c r="J2551" i="1" a="1"/>
  <c r="J2551" i="1" s="1"/>
  <c r="J2423" i="1" a="1"/>
  <c r="J2423" i="1" s="1"/>
  <c r="J2525" i="1" a="1"/>
  <c r="J2525" i="1" s="1"/>
  <c r="J2514" i="1" a="1"/>
  <c r="J2514" i="1" s="1"/>
  <c r="J2543" i="1" a="1"/>
  <c r="J2543" i="1" s="1"/>
  <c r="J2485" i="1" a="1"/>
  <c r="J2485" i="1" s="1"/>
  <c r="J2505" i="1" a="1"/>
  <c r="J2505" i="1" s="1"/>
  <c r="J2567" i="1" a="1"/>
  <c r="J2567" i="1" s="1"/>
  <c r="J2522" i="1" a="1"/>
  <c r="J2522" i="1" s="1"/>
  <c r="J2513" i="1" a="1"/>
  <c r="J2513" i="1" s="1"/>
  <c r="J2408" i="1" a="1"/>
  <c r="J2408" i="1" s="1"/>
  <c r="J2572" i="1" a="1"/>
  <c r="J2572" i="1" s="1"/>
  <c r="J2577" i="1" a="1"/>
  <c r="J2577" i="1" s="1"/>
  <c r="J2568" i="1" a="1"/>
  <c r="J2568" i="1" s="1"/>
  <c r="J2558" i="1" a="1"/>
  <c r="J2558" i="1" s="1"/>
  <c r="J2556" i="1" a="1"/>
  <c r="J2556" i="1" s="1"/>
  <c r="J2586" i="1" a="1"/>
  <c r="J2586" i="1" s="1"/>
  <c r="J2585" i="1" a="1"/>
  <c r="J2585" i="1" s="1"/>
  <c r="J2576" i="1" a="1"/>
  <c r="J2576" i="1" s="1"/>
  <c r="J2534" i="1" a="1"/>
  <c r="J2534" i="1" s="1"/>
  <c r="J2571" i="1" a="1"/>
  <c r="J2571" i="1" s="1"/>
  <c r="J2570" i="1" a="1"/>
  <c r="J2570" i="1" s="1"/>
  <c r="J2504" i="1" a="1"/>
  <c r="J2504" i="1" s="1"/>
  <c r="J2562" i="1" a="1"/>
  <c r="J2562" i="1" s="1"/>
  <c r="J2177" i="1" a="1"/>
  <c r="J2177" i="1" s="1"/>
  <c r="J2531" i="1" a="1"/>
  <c r="J2531" i="1" s="1"/>
  <c r="J2512" i="1" a="1"/>
  <c r="J2512" i="1" s="1"/>
  <c r="J2549" i="1" a="1"/>
  <c r="J2549" i="1" s="1"/>
  <c r="J2544" i="1" a="1"/>
  <c r="J2544" i="1" s="1"/>
  <c r="J2565" i="1" a="1"/>
  <c r="J2565" i="1" s="1"/>
  <c r="J2578" i="1" a="1"/>
  <c r="J2578" i="1" s="1"/>
  <c r="J2612" i="1" a="1"/>
  <c r="J2612" i="1" s="1"/>
  <c r="J2582" i="1" a="1"/>
  <c r="J2582" i="1" s="1"/>
  <c r="J2690" i="1" a="1"/>
  <c r="J2690" i="1" s="1"/>
  <c r="J2687" i="1" a="1"/>
  <c r="J2687" i="1" s="1"/>
  <c r="J2691" i="1" a="1"/>
  <c r="J2691" i="1" s="1"/>
  <c r="J2618" i="1" a="1"/>
  <c r="J2618" i="1" s="1"/>
  <c r="J2617" i="1" a="1"/>
  <c r="J2617" i="1" s="1"/>
  <c r="J2694" i="1" a="1"/>
  <c r="J2694" i="1" s="1"/>
  <c r="J2732" i="1" a="1"/>
  <c r="J2732" i="1" s="1"/>
  <c r="J2696" i="1" a="1"/>
  <c r="J2696" i="1" s="1"/>
  <c r="J2849" i="1" a="1"/>
  <c r="J2849" i="1" s="1"/>
  <c r="J2972" i="1" a="1"/>
  <c r="J2972" i="1" s="1"/>
  <c r="J2973" i="1" a="1"/>
  <c r="J2973" i="1" s="1"/>
  <c r="J2731" i="1" a="1"/>
  <c r="J2731" i="1" s="1"/>
  <c r="J3084" i="1" a="1"/>
  <c r="J3084" i="1" s="1"/>
  <c r="J2974" i="1" a="1"/>
  <c r="J2974" i="1" s="1"/>
  <c r="J2698" i="1" a="1"/>
  <c r="J2698" i="1" s="1"/>
  <c r="J2697" i="1" a="1"/>
  <c r="J2697" i="1" s="1"/>
  <c r="J2976" i="1" a="1"/>
  <c r="J2976" i="1" s="1"/>
  <c r="J2935" i="1" a="1"/>
  <c r="J2935" i="1" s="1"/>
  <c r="J3131" i="1" a="1"/>
  <c r="J3131" i="1" s="1"/>
  <c r="J2934" i="1" a="1"/>
  <c r="J2934" i="1" s="1"/>
  <c r="J3095" i="1" a="1"/>
  <c r="J3095" i="1" s="1"/>
  <c r="J3083" i="1" a="1"/>
  <c r="J3083" i="1" s="1"/>
  <c r="J3099" i="1" a="1"/>
  <c r="J3099" i="1" s="1"/>
  <c r="J3148" i="1" a="1"/>
  <c r="J3148" i="1" s="1"/>
  <c r="J2733" i="1" a="1"/>
  <c r="J2733" i="1" s="1"/>
  <c r="J2730" i="1" a="1"/>
  <c r="J2730" i="1" s="1"/>
  <c r="J3157" i="1" a="1"/>
  <c r="J3157" i="1" s="1"/>
  <c r="J2944" i="1" a="1"/>
  <c r="J2944" i="1" s="1"/>
  <c r="J2983" i="1" a="1"/>
  <c r="J2983" i="1" s="1"/>
  <c r="J2980" i="1" a="1"/>
  <c r="J2980" i="1" s="1"/>
  <c r="J3100" i="1" a="1"/>
  <c r="J3100" i="1" s="1"/>
  <c r="J3158" i="1" a="1"/>
  <c r="J3158" i="1" s="1"/>
  <c r="J3166" i="1" a="1"/>
  <c r="J3166" i="1" s="1"/>
  <c r="J2949" i="1" a="1"/>
  <c r="J2949" i="1" s="1"/>
  <c r="J2941" i="1" a="1"/>
  <c r="J2941" i="1" s="1"/>
  <c r="J3153" i="1" a="1"/>
  <c r="J3153" i="1" s="1"/>
  <c r="J2948" i="1" a="1"/>
  <c r="J2948" i="1" s="1"/>
  <c r="J3206" i="1" a="1"/>
  <c r="J3206" i="1" s="1"/>
  <c r="J3155" i="1" a="1"/>
  <c r="J3155" i="1" s="1"/>
  <c r="J2975" i="1" a="1"/>
  <c r="J2975" i="1" s="1"/>
  <c r="J3138" i="1" a="1"/>
  <c r="J3138" i="1" s="1"/>
  <c r="J2728" i="1" a="1"/>
  <c r="J2728" i="1" s="1"/>
  <c r="J2946" i="1" a="1"/>
  <c r="J2946" i="1" s="1"/>
  <c r="J2729" i="1" a="1"/>
  <c r="J2729" i="1" s="1"/>
  <c r="J3097" i="1" a="1"/>
  <c r="J3097" i="1" s="1"/>
  <c r="J3142" i="1" a="1"/>
  <c r="J3142" i="1" s="1"/>
  <c r="J3195" i="1" a="1"/>
  <c r="J3195" i="1" s="1"/>
  <c r="J2982" i="1" a="1"/>
  <c r="J2982" i="1" s="1"/>
  <c r="J2950" i="1" a="1"/>
  <c r="J2950" i="1" s="1"/>
  <c r="J2985" i="1" a="1"/>
  <c r="J2985" i="1" s="1"/>
  <c r="J3208" i="1" a="1"/>
  <c r="J3208" i="1" s="1"/>
  <c r="J3151" i="1" a="1"/>
  <c r="J3151" i="1" s="1"/>
  <c r="J3140" i="1" a="1"/>
  <c r="J3140" i="1" s="1"/>
  <c r="J2971" i="1" a="1"/>
  <c r="J2971" i="1" s="1"/>
  <c r="J3139" i="1" a="1"/>
  <c r="J3139" i="1" s="1"/>
  <c r="J3185" i="1" a="1"/>
  <c r="J3185" i="1" s="1"/>
  <c r="J3200" i="1" a="1"/>
  <c r="J3200" i="1" s="1"/>
  <c r="J3202" i="1" a="1"/>
  <c r="J3202" i="1" s="1"/>
  <c r="J3210" i="1" a="1"/>
  <c r="J3210" i="1" s="1"/>
  <c r="J3170" i="1" a="1"/>
  <c r="J3170" i="1" s="1"/>
  <c r="J2981" i="1" a="1"/>
  <c r="J2981" i="1" s="1"/>
  <c r="J2984" i="1" a="1"/>
  <c r="J2984" i="1" s="1"/>
  <c r="J3091" i="1" a="1"/>
  <c r="J3091" i="1" s="1"/>
  <c r="J3227" i="1" a="1"/>
  <c r="J3227" i="1" s="1"/>
  <c r="J3194" i="1" a="1"/>
  <c r="J3194" i="1" s="1"/>
  <c r="J3196" i="1" a="1"/>
  <c r="J3196" i="1" s="1"/>
  <c r="J3154" i="1" a="1"/>
  <c r="J3154" i="1" s="1"/>
  <c r="J3254" i="1" a="1"/>
  <c r="J3254" i="1" s="1"/>
  <c r="J3193" i="1" a="1"/>
  <c r="J3193" i="1" s="1"/>
  <c r="J3162" i="1" a="1"/>
  <c r="J3162" i="1" s="1"/>
  <c r="J3212" i="1" a="1"/>
  <c r="J3212" i="1" s="1"/>
  <c r="J3137" i="1" a="1"/>
  <c r="J3137" i="1" s="1"/>
  <c r="J3198" i="1" a="1"/>
  <c r="J3198" i="1" s="1"/>
  <c r="J3141" i="1" a="1"/>
  <c r="J3141" i="1" s="1"/>
  <c r="J3220" i="1" a="1"/>
  <c r="J3220" i="1" s="1"/>
  <c r="J3308" i="1" a="1"/>
  <c r="J3308" i="1" s="1"/>
  <c r="J3101" i="1" a="1"/>
  <c r="J3101" i="1" s="1"/>
  <c r="J3186" i="1" a="1"/>
  <c r="J3186" i="1" s="1"/>
  <c r="J3201" i="1" a="1"/>
  <c r="J3201" i="1" s="1"/>
  <c r="J3226" i="1" a="1"/>
  <c r="J3226" i="1" s="1"/>
  <c r="J3209" i="1" a="1"/>
  <c r="J3209" i="1" s="1"/>
  <c r="J3262" i="1" a="1"/>
  <c r="J3262" i="1" s="1"/>
  <c r="J3207" i="1" a="1"/>
  <c r="J3207" i="1" s="1"/>
  <c r="J3225" i="1" a="1"/>
  <c r="J3225" i="1" s="1"/>
  <c r="J3224" i="1" a="1"/>
  <c r="J3224" i="1" s="1"/>
  <c r="J3216" i="1" a="1"/>
  <c r="J3216" i="1" s="1"/>
  <c r="J3219" i="1" a="1"/>
  <c r="J3219" i="1" s="1"/>
  <c r="J3306" i="1" a="1"/>
  <c r="J3306" i="1" s="1"/>
  <c r="J3298" i="1" a="1"/>
  <c r="J3298" i="1" s="1"/>
  <c r="J3233" i="1" a="1"/>
  <c r="J3233" i="1" s="1"/>
  <c r="J3149" i="1" a="1"/>
  <c r="J3149" i="1" s="1"/>
  <c r="J3203" i="1" a="1"/>
  <c r="J3203" i="1" s="1"/>
  <c r="J3314" i="1" a="1"/>
  <c r="J3314" i="1" s="1"/>
  <c r="J3081" i="1" a="1"/>
  <c r="J3081" i="1" s="1"/>
  <c r="J3205" i="1" a="1"/>
  <c r="J3205" i="1" s="1"/>
  <c r="J3187" i="1" a="1"/>
  <c r="J3187" i="1" s="1"/>
  <c r="J3179" i="1" a="1"/>
  <c r="J3179" i="1" s="1"/>
  <c r="J3178" i="1" a="1"/>
  <c r="J3178" i="1" s="1"/>
  <c r="J3221" i="1" a="1"/>
  <c r="J3221" i="1" s="1"/>
  <c r="J3096" i="1" a="1"/>
  <c r="J3096" i="1" s="1"/>
  <c r="J3232" i="1" a="1"/>
  <c r="J3232" i="1" s="1"/>
  <c r="J3176" i="1" a="1"/>
  <c r="J3176" i="1" s="1"/>
  <c r="J3147" i="1" a="1"/>
  <c r="J3147" i="1" s="1"/>
  <c r="J3183" i="1" a="1"/>
  <c r="J3183" i="1" s="1"/>
  <c r="J3307" i="1" a="1"/>
  <c r="J3307" i="1" s="1"/>
  <c r="J3177" i="1" a="1"/>
  <c r="J3177" i="1" s="1"/>
  <c r="J3184" i="1" a="1"/>
  <c r="J3184" i="1" s="1"/>
  <c r="J3173" i="1" a="1"/>
  <c r="J3173" i="1" s="1"/>
  <c r="J3255" i="1" a="1"/>
  <c r="J3255" i="1" s="1"/>
  <c r="J3228" i="1" a="1"/>
  <c r="J3228" i="1" s="1"/>
  <c r="J3315" i="1" a="1"/>
  <c r="J3315" i="1" s="1"/>
  <c r="J3341" i="1" a="1"/>
  <c r="J3341" i="1" s="1"/>
  <c r="J3340" i="1" a="1"/>
  <c r="J3340" i="1" s="1"/>
  <c r="J3299" i="1" a="1"/>
  <c r="J3299" i="1" s="1"/>
  <c r="J3174" i="1" a="1"/>
  <c r="J3174" i="1" s="1"/>
  <c r="J3171" i="1" a="1"/>
  <c r="J3171" i="1" s="1"/>
  <c r="J3235" i="1" a="1"/>
  <c r="J3235" i="1" s="1"/>
  <c r="J3217" i="1" a="1"/>
  <c r="J3217" i="1" s="1"/>
  <c r="J3252" i="1" a="1"/>
  <c r="J3252" i="1" s="1"/>
  <c r="J3312" i="1" a="1"/>
  <c r="J3312" i="1" s="1"/>
  <c r="J3222" i="1" a="1"/>
  <c r="J3222" i="1" s="1"/>
  <c r="J3310" i="1" a="1"/>
  <c r="J3310" i="1" s="1"/>
  <c r="J3316" i="1" a="1"/>
  <c r="J3316" i="1" s="1"/>
  <c r="J3344" i="1" a="1"/>
  <c r="J3344" i="1" s="1"/>
  <c r="J3346" i="1" a="1"/>
  <c r="J3346" i="1" s="1"/>
  <c r="J3309" i="1" a="1"/>
  <c r="J3309" i="1" s="1"/>
  <c r="J3342" i="1" a="1"/>
  <c r="J3342" i="1" s="1"/>
  <c r="J3204" i="1" a="1"/>
  <c r="J3204" i="1" s="1"/>
  <c r="J3313" i="1" a="1"/>
  <c r="J3313" i="1" s="1"/>
  <c r="J3263" i="1" a="1"/>
  <c r="J3263" i="1" s="1"/>
  <c r="J3348" i="1" a="1"/>
  <c r="J3348" i="1" s="1"/>
  <c r="J3476" i="1" a="1"/>
  <c r="J3476" i="1" s="1"/>
  <c r="J3515" i="1" a="1"/>
  <c r="J3515" i="1" s="1"/>
  <c r="J3480" i="1" a="1"/>
  <c r="J3480" i="1" s="1"/>
  <c r="J3516" i="1" a="1"/>
  <c r="J3516" i="1" s="1"/>
  <c r="J3353" i="1" a="1"/>
  <c r="J3353" i="1" s="1"/>
  <c r="J3352" i="1" a="1"/>
  <c r="J3352" i="1" s="1"/>
  <c r="J3494" i="1" a="1"/>
  <c r="J3494" i="1" s="1"/>
  <c r="J3518" i="1" a="1"/>
  <c r="J3518" i="1" s="1"/>
  <c r="J3527" i="1" a="1"/>
  <c r="J3527" i="1" s="1"/>
  <c r="J3508" i="1" a="1"/>
  <c r="J3508" i="1" s="1"/>
  <c r="J3512" i="1" a="1"/>
  <c r="J3512" i="1" s="1"/>
  <c r="J3509" i="1" a="1"/>
  <c r="J3509" i="1" s="1"/>
  <c r="J3351" i="1" a="1"/>
  <c r="J3351" i="1" s="1"/>
  <c r="J3595" i="1" a="1"/>
  <c r="J3595" i="1" s="1"/>
  <c r="J3349" i="1" a="1"/>
  <c r="J3349" i="1" s="1"/>
  <c r="J3578" i="1" a="1"/>
  <c r="J3578" i="1" s="1"/>
  <c r="J3599" i="1" a="1"/>
  <c r="J3599" i="1" s="1"/>
  <c r="J3496" i="1" a="1"/>
  <c r="J3496" i="1" s="1"/>
  <c r="J3399" i="1" a="1"/>
  <c r="J3399" i="1" s="1"/>
  <c r="J3533" i="1" a="1"/>
  <c r="J3533" i="1" s="1"/>
  <c r="J3520" i="1" a="1"/>
  <c r="J3520" i="1" s="1"/>
  <c r="J3612" i="1" a="1"/>
  <c r="J3612" i="1" s="1"/>
  <c r="J3579" i="1" a="1"/>
  <c r="J3579" i="1" s="1"/>
  <c r="J3598" i="1" a="1"/>
  <c r="J3598" i="1" s="1"/>
  <c r="J3350" i="1" a="1"/>
  <c r="J3350" i="1" s="1"/>
  <c r="J3663" i="1" a="1"/>
  <c r="J3663" i="1" s="1"/>
  <c r="J3528" i="1" a="1"/>
  <c r="J3528" i="1" s="1"/>
  <c r="J3517" i="1" a="1"/>
  <c r="J3517" i="1" s="1"/>
  <c r="J3537" i="1" a="1"/>
  <c r="J3537" i="1" s="1"/>
  <c r="J3543" i="1" a="1"/>
  <c r="J3543" i="1" s="1"/>
  <c r="J3613" i="1" a="1"/>
  <c r="J3613" i="1" s="1"/>
  <c r="J3497" i="1" a="1"/>
  <c r="J3497" i="1" s="1"/>
  <c r="J3654" i="1" a="1"/>
  <c r="J3654" i="1" s="1"/>
  <c r="J3514" i="1" a="1"/>
  <c r="J3514" i="1" s="1"/>
  <c r="J3534" i="1" a="1"/>
  <c r="J3534" i="1" s="1"/>
  <c r="J3685" i="1" a="1"/>
  <c r="J3685" i="1" s="1"/>
  <c r="J3629" i="1" a="1"/>
  <c r="J3629" i="1" s="1"/>
  <c r="J3596" i="1" a="1"/>
  <c r="J3596" i="1" s="1"/>
  <c r="J3608" i="1" a="1"/>
  <c r="J3608" i="1" s="1"/>
  <c r="J3532" i="1" a="1"/>
  <c r="J3532" i="1" s="1"/>
  <c r="J3481" i="1" a="1"/>
  <c r="J3481" i="1" s="1"/>
  <c r="J3597" i="1" a="1"/>
  <c r="J3597" i="1" s="1"/>
  <c r="J3521" i="1" a="1"/>
  <c r="J3521" i="1" s="1"/>
  <c r="J3607" i="1" a="1"/>
  <c r="J3607" i="1" s="1"/>
  <c r="J3538" i="1" a="1"/>
  <c r="J3538" i="1" s="1"/>
  <c r="J3472" i="1" a="1"/>
  <c r="J3472" i="1" s="1"/>
  <c r="J3513" i="1" a="1"/>
  <c r="J3513" i="1" s="1"/>
  <c r="J3688" i="1" a="1"/>
  <c r="J3688" i="1" s="1"/>
  <c r="J3616" i="1" a="1"/>
  <c r="J3616" i="1" s="1"/>
  <c r="J3576" i="1" a="1"/>
  <c r="J3576" i="1" s="1"/>
  <c r="J3686" i="1" a="1"/>
  <c r="J3686" i="1" s="1"/>
  <c r="J3507" i="1" a="1"/>
  <c r="J3507" i="1" s="1"/>
  <c r="J3577" i="1" a="1"/>
  <c r="J3577" i="1" s="1"/>
  <c r="J3630" i="1" a="1"/>
  <c r="J3630" i="1" s="1"/>
  <c r="J3624" i="1" a="1"/>
  <c r="J3624" i="1" s="1"/>
  <c r="J3694" i="1" a="1"/>
  <c r="J3694" i="1" s="1"/>
  <c r="J3696" i="1" a="1"/>
  <c r="J3696" i="1" s="1"/>
  <c r="J3600" i="1" a="1"/>
  <c r="J3600" i="1" s="1"/>
  <c r="J3689" i="1" a="1"/>
  <c r="J3689" i="1" s="1"/>
  <c r="J3606" i="1" a="1"/>
  <c r="J3606" i="1" s="1"/>
  <c r="J3627" i="1" a="1"/>
  <c r="J3627" i="1" s="1"/>
  <c r="J3687" i="1" a="1"/>
  <c r="J3687" i="1" s="1"/>
  <c r="J3717" i="1" a="1"/>
  <c r="J3717" i="1" s="1"/>
  <c r="J3690" i="1" a="1"/>
  <c r="J3690" i="1" s="1"/>
  <c r="J3531" i="1" a="1"/>
  <c r="J3531" i="1" s="1"/>
  <c r="J3617" i="1" a="1"/>
  <c r="J3617" i="1" s="1"/>
  <c r="J3707" i="1" a="1"/>
  <c r="J3707" i="1" s="1"/>
  <c r="J3697" i="1" a="1"/>
  <c r="J3697" i="1" s="1"/>
  <c r="J3611" i="1" a="1"/>
  <c r="J3611" i="1" s="1"/>
  <c r="J3622" i="1" a="1"/>
  <c r="J3622" i="1" s="1"/>
  <c r="J3658" i="1" a="1"/>
  <c r="J3658" i="1" s="1"/>
  <c r="J3614" i="1" a="1"/>
  <c r="J3614" i="1" s="1"/>
  <c r="J3740" i="1" a="1"/>
  <c r="J3740" i="1" s="1"/>
  <c r="J3474" i="1" a="1"/>
  <c r="J3474" i="1" s="1"/>
  <c r="J3711" i="1" a="1"/>
  <c r="J3711" i="1" s="1"/>
  <c r="J3712" i="1" a="1"/>
  <c r="J3712" i="1" s="1"/>
  <c r="J3692" i="1" a="1"/>
  <c r="J3692" i="1" s="1"/>
  <c r="J3602" i="1" a="1"/>
  <c r="J3602" i="1" s="1"/>
  <c r="J3580" i="1" a="1"/>
  <c r="J3580" i="1" s="1"/>
  <c r="J3747" i="1" a="1"/>
  <c r="J3747" i="1" s="1"/>
  <c r="J3693" i="1" a="1"/>
  <c r="J3693" i="1" s="1"/>
  <c r="J3651" i="1" a="1"/>
  <c r="J3651" i="1" s="1"/>
  <c r="J3536" i="1" a="1"/>
  <c r="J3536" i="1" s="1"/>
  <c r="J3530" i="1" a="1"/>
  <c r="J3530" i="1" s="1"/>
  <c r="J3743" i="1" a="1"/>
  <c r="J3743" i="1" s="1"/>
  <c r="J3610" i="1" a="1"/>
  <c r="J3610" i="1" s="1"/>
  <c r="J3601" i="1" a="1"/>
  <c r="J3601" i="1" s="1"/>
  <c r="J3691" i="1" a="1"/>
  <c r="J3691" i="1" s="1"/>
  <c r="J3519" i="1" a="1"/>
  <c r="J3519" i="1" s="1"/>
  <c r="J3623" i="1" a="1"/>
  <c r="J3623" i="1" s="1"/>
  <c r="J3700" i="1" a="1"/>
  <c r="J3700" i="1" s="1"/>
  <c r="J3701" i="1" a="1"/>
  <c r="J3701" i="1" s="1"/>
  <c r="J3742" i="1" a="1"/>
  <c r="J3742" i="1" s="1"/>
  <c r="J3754" i="1" a="1"/>
  <c r="J3754" i="1" s="1"/>
  <c r="J3619" i="1" a="1"/>
  <c r="J3619" i="1" s="1"/>
  <c r="J3702" i="1" a="1"/>
  <c r="J3702" i="1" s="1"/>
  <c r="J3722" i="1" a="1"/>
  <c r="J3722" i="1" s="1"/>
  <c r="J3710" i="1" a="1"/>
  <c r="J3710" i="1" s="1"/>
  <c r="J3529" i="1" a="1"/>
  <c r="J3529" i="1" s="1"/>
  <c r="J3714" i="1" a="1"/>
  <c r="J3714" i="1" s="1"/>
  <c r="J3655" i="1" a="1"/>
  <c r="J3655" i="1" s="1"/>
  <c r="J3719" i="1" a="1"/>
  <c r="J3719" i="1" s="1"/>
  <c r="J3621" i="1" a="1"/>
  <c r="J3621" i="1" s="1"/>
  <c r="J3615" i="1" a="1"/>
  <c r="J3615" i="1" s="1"/>
  <c r="J3721" i="1" a="1"/>
  <c r="J3721" i="1" s="1"/>
  <c r="J3684" i="1" a="1"/>
  <c r="J3684" i="1" s="1"/>
  <c r="J3659" i="1" a="1"/>
  <c r="J3659" i="1" s="1"/>
  <c r="J3660" i="1" a="1"/>
  <c r="J3660" i="1" s="1"/>
  <c r="J3737" i="1" a="1"/>
  <c r="J3737" i="1" s="1"/>
  <c r="J3583" i="1" a="1"/>
  <c r="J3583" i="1" s="1"/>
  <c r="J3744" i="1" a="1"/>
  <c r="J3744" i="1" s="1"/>
  <c r="J3664" i="1" a="1"/>
  <c r="J3664" i="1" s="1"/>
  <c r="J3757" i="1" a="1"/>
  <c r="J3757" i="1" s="1"/>
  <c r="J3716" i="1" a="1"/>
  <c r="J3716" i="1" s="1"/>
  <c r="J3625" i="1" a="1"/>
  <c r="J3625" i="1" s="1"/>
  <c r="J3709" i="1" a="1"/>
  <c r="J3709" i="1" s="1"/>
  <c r="J3522" i="1" a="1"/>
  <c r="J3522" i="1" s="1"/>
  <c r="J3718" i="1" a="1"/>
  <c r="J3718" i="1" s="1"/>
  <c r="J3535" i="1" a="1"/>
  <c r="J3535" i="1" s="1"/>
  <c r="J3804" i="1" a="1"/>
  <c r="J3804" i="1" s="1"/>
  <c r="J3745" i="1" a="1"/>
  <c r="J3745" i="1" s="1"/>
  <c r="J3708" i="1" a="1"/>
  <c r="J3708" i="1" s="1"/>
  <c r="J3626" i="1" a="1"/>
  <c r="J3626" i="1" s="1"/>
  <c r="J3831" i="1" a="1"/>
  <c r="J3831" i="1" s="1"/>
  <c r="J3746" i="1" a="1"/>
  <c r="J3746" i="1" s="1"/>
  <c r="J3803" i="1" a="1"/>
  <c r="J3803" i="1" s="1"/>
  <c r="J3653" i="1" a="1"/>
  <c r="J3653" i="1" s="1"/>
  <c r="J3836" i="1" a="1"/>
  <c r="J3836" i="1" s="1"/>
  <c r="J3741" i="1" a="1"/>
  <c r="J3741" i="1" s="1"/>
  <c r="J3753" i="1" a="1"/>
  <c r="J3753" i="1" s="1"/>
  <c r="J3620" i="1" a="1"/>
  <c r="J3620" i="1" s="1"/>
  <c r="J3713" i="1" a="1"/>
  <c r="J3713" i="1" s="1"/>
  <c r="J3829" i="1" a="1"/>
  <c r="J3829" i="1" s="1"/>
  <c r="J3832" i="1" a="1"/>
  <c r="J3832" i="1" s="1"/>
  <c r="J3838" i="1" a="1"/>
  <c r="J3838" i="1" s="1"/>
  <c r="J3839" i="1" a="1"/>
  <c r="J3839" i="1" s="1"/>
  <c r="J3851" i="1" a="1"/>
  <c r="J3851" i="1" s="1"/>
  <c r="J3873" i="1" a="1"/>
  <c r="J3873" i="1" s="1"/>
  <c r="J3840" i="1" a="1"/>
  <c r="J3840" i="1" s="1"/>
  <c r="J3845" i="1" a="1"/>
  <c r="J3845" i="1" s="1"/>
  <c r="J3854" i="1" a="1"/>
  <c r="J3854" i="1" s="1"/>
  <c r="J3981" i="1" a="1"/>
  <c r="J3981" i="1" s="1"/>
  <c r="J3847" i="1" a="1"/>
  <c r="J3847" i="1" s="1"/>
  <c r="J3855" i="1" a="1"/>
  <c r="J3855" i="1" s="1"/>
  <c r="J3948" i="1" a="1"/>
  <c r="J3948" i="1" s="1"/>
  <c r="J3882" i="1" a="1"/>
  <c r="J3882" i="1" s="1"/>
  <c r="J3962" i="1" a="1"/>
  <c r="J3962" i="1" s="1"/>
  <c r="J3846" i="1" a="1"/>
  <c r="J3846" i="1" s="1"/>
  <c r="J3988" i="1" a="1"/>
  <c r="J3988" i="1" s="1"/>
  <c r="J3852" i="1" a="1"/>
  <c r="J3852" i="1" s="1"/>
  <c r="J4003" i="1" a="1"/>
  <c r="J4003" i="1" s="1"/>
  <c r="J3955" i="1" a="1"/>
  <c r="J3955" i="1" s="1"/>
  <c r="J4022" i="1" a="1"/>
  <c r="J4022" i="1" s="1"/>
  <c r="J3957" i="1" a="1"/>
  <c r="J3957" i="1" s="1"/>
  <c r="J3880" i="1" a="1"/>
  <c r="J3880" i="1" s="1"/>
  <c r="J3958" i="1" a="1"/>
  <c r="J3958" i="1" s="1"/>
  <c r="J3858" i="1" a="1"/>
  <c r="J3858" i="1" s="1"/>
  <c r="J4004" i="1" a="1"/>
  <c r="J4004" i="1" s="1"/>
  <c r="J3870" i="1" a="1"/>
  <c r="J3870" i="1" s="1"/>
  <c r="J3970" i="1" a="1"/>
  <c r="J3970" i="1" s="1"/>
  <c r="J3879" i="1" a="1"/>
  <c r="J3879" i="1" s="1"/>
  <c r="J3872" i="1" a="1"/>
  <c r="J3872" i="1" s="1"/>
  <c r="J3941" i="1" a="1"/>
  <c r="J3941" i="1" s="1"/>
  <c r="J3848" i="1" a="1"/>
  <c r="J3848" i="1" s="1"/>
  <c r="J3876" i="1" a="1"/>
  <c r="J3876" i="1" s="1"/>
  <c r="J3837" i="1" a="1"/>
  <c r="J3837" i="1" s="1"/>
  <c r="J4002" i="1" a="1"/>
  <c r="J4002" i="1" s="1"/>
  <c r="J3979" i="1" a="1"/>
  <c r="J3979" i="1" s="1"/>
  <c r="J4103" i="1" a="1"/>
  <c r="J4103" i="1" s="1"/>
  <c r="J4106" i="1" a="1"/>
  <c r="J4106" i="1" s="1"/>
  <c r="J3987" i="1" a="1"/>
  <c r="J3987" i="1" s="1"/>
  <c r="J3883" i="1" a="1"/>
  <c r="J3883" i="1" s="1"/>
  <c r="J3963" i="1" a="1"/>
  <c r="J3963" i="1" s="1"/>
  <c r="J3853" i="1" a="1"/>
  <c r="J3853" i="1" s="1"/>
  <c r="J3877" i="1" a="1"/>
  <c r="J3877" i="1" s="1"/>
  <c r="J4060" i="1" a="1"/>
  <c r="J4060" i="1" s="1"/>
  <c r="J3888" i="1" a="1"/>
  <c r="J3888" i="1" s="1"/>
  <c r="J4105" i="1" a="1"/>
  <c r="J4105" i="1" s="1"/>
  <c r="J3859" i="1" a="1"/>
  <c r="J3859" i="1" s="1"/>
  <c r="J4111" i="1" a="1"/>
  <c r="J4111" i="1" s="1"/>
  <c r="J3964" i="1" a="1"/>
  <c r="J3964" i="1" s="1"/>
  <c r="J3849" i="1" a="1"/>
  <c r="J3849" i="1" s="1"/>
  <c r="J3850" i="1" a="1"/>
  <c r="J3850" i="1" s="1"/>
  <c r="J3967" i="1" a="1"/>
  <c r="J3967" i="1" s="1"/>
  <c r="J4096" i="1" a="1"/>
  <c r="J4096" i="1" s="1"/>
  <c r="J4089" i="1" a="1"/>
  <c r="J4089" i="1" s="1"/>
  <c r="J3949" i="1" a="1"/>
  <c r="J3949" i="1" s="1"/>
  <c r="J3943" i="1" a="1"/>
  <c r="J3943" i="1" s="1"/>
  <c r="J3878" i="1" a="1"/>
  <c r="J3878" i="1" s="1"/>
  <c r="J3961" i="1" a="1"/>
  <c r="J3961" i="1" s="1"/>
  <c r="J4009" i="1" a="1"/>
  <c r="J4009" i="1" s="1"/>
  <c r="J4042" i="1" a="1"/>
  <c r="J4042" i="1" s="1"/>
  <c r="J4107" i="1" a="1"/>
  <c r="J4107" i="1" s="1"/>
  <c r="J4083" i="1" a="1"/>
  <c r="J4083" i="1" s="1"/>
  <c r="J4098" i="1" a="1"/>
  <c r="J4098" i="1" s="1"/>
  <c r="J4066" i="1" a="1"/>
  <c r="J4066" i="1" s="1"/>
  <c r="J4012" i="1" a="1"/>
  <c r="J4012" i="1" s="1"/>
  <c r="J3940" i="1" a="1"/>
  <c r="J3940" i="1" s="1"/>
  <c r="J3968" i="1" a="1"/>
  <c r="J3968" i="1" s="1"/>
  <c r="J3960" i="1" a="1"/>
  <c r="J3960" i="1" s="1"/>
  <c r="J4140" i="1" a="1"/>
  <c r="J4140" i="1" s="1"/>
  <c r="J3983" i="1" a="1"/>
  <c r="J3983" i="1" s="1"/>
  <c r="J3986" i="1" a="1"/>
  <c r="J3986" i="1" s="1"/>
  <c r="J4031" i="1" a="1"/>
  <c r="J4031" i="1" s="1"/>
  <c r="J4091" i="1" a="1"/>
  <c r="J4091" i="1" s="1"/>
  <c r="J4092" i="1" a="1"/>
  <c r="J4092" i="1" s="1"/>
  <c r="J3884" i="1" a="1"/>
  <c r="J3884" i="1" s="1"/>
  <c r="J4095" i="1" a="1"/>
  <c r="J4095" i="1" s="1"/>
  <c r="J3881" i="1" a="1"/>
  <c r="J3881" i="1" s="1"/>
  <c r="J4016" i="1" a="1"/>
  <c r="J4016" i="1" s="1"/>
  <c r="J4014" i="1" a="1"/>
  <c r="J4014" i="1" s="1"/>
  <c r="J4057" i="1" a="1"/>
  <c r="J4057" i="1" s="1"/>
  <c r="J4013" i="1" a="1"/>
  <c r="J4013" i="1" s="1"/>
  <c r="J3939" i="1" a="1"/>
  <c r="J3939" i="1" s="1"/>
  <c r="J4032" i="1" a="1"/>
  <c r="J4032" i="1" s="1"/>
  <c r="J3938" i="1" a="1"/>
  <c r="J3938" i="1" s="1"/>
  <c r="J3856" i="1" a="1"/>
  <c r="J3856" i="1" s="1"/>
  <c r="J4102" i="1" a="1"/>
  <c r="J4102" i="1" s="1"/>
  <c r="J4116" i="1" a="1"/>
  <c r="J4116" i="1" s="1"/>
  <c r="J3952" i="1" a="1"/>
  <c r="J3952" i="1" s="1"/>
  <c r="J4084" i="1" a="1"/>
  <c r="J4084" i="1" s="1"/>
  <c r="J3886" i="1" a="1"/>
  <c r="J3886" i="1" s="1"/>
  <c r="J4109" i="1" a="1"/>
  <c r="J4109" i="1" s="1"/>
  <c r="J4094" i="1" a="1"/>
  <c r="J4094" i="1" s="1"/>
  <c r="J4088" i="1" a="1"/>
  <c r="J4088" i="1" s="1"/>
  <c r="J3980" i="1" a="1"/>
  <c r="J3980" i="1" s="1"/>
  <c r="J4001" i="1" a="1"/>
  <c r="J4001" i="1" s="1"/>
  <c r="J4008" i="1" a="1"/>
  <c r="J4008" i="1" s="1"/>
  <c r="J4065" i="1" a="1"/>
  <c r="J4065" i="1" s="1"/>
  <c r="J4110" i="1" a="1"/>
  <c r="J4110" i="1" s="1"/>
  <c r="J4062" i="1" a="1"/>
  <c r="J4062" i="1" s="1"/>
  <c r="J4097" i="1" a="1"/>
  <c r="J4097" i="1" s="1"/>
  <c r="J4223" i="1" a="1"/>
  <c r="J4223" i="1" s="1"/>
  <c r="J4142" i="1" a="1"/>
  <c r="J4142" i="1" s="1"/>
  <c r="J4045" i="1" a="1"/>
  <c r="J4045" i="1" s="1"/>
  <c r="J4112" i="1" a="1"/>
  <c r="J4112" i="1" s="1"/>
  <c r="J4007" i="1" a="1"/>
  <c r="J4007" i="1" s="1"/>
  <c r="J4164" i="1" a="1"/>
  <c r="J4164" i="1" s="1"/>
  <c r="J4123" i="1" a="1"/>
  <c r="J4123" i="1" s="1"/>
  <c r="J4017" i="1" a="1"/>
  <c r="J4017" i="1" s="1"/>
  <c r="J4099" i="1" a="1"/>
  <c r="J4099" i="1" s="1"/>
  <c r="J4020" i="1" a="1"/>
  <c r="J4020" i="1" s="1"/>
  <c r="J4030" i="1" a="1"/>
  <c r="J4030" i="1" s="1"/>
  <c r="J3954" i="1" a="1"/>
  <c r="J3954" i="1" s="1"/>
  <c r="J4108" i="1" a="1"/>
  <c r="J4108" i="1" s="1"/>
  <c r="J4067" i="1" a="1"/>
  <c r="J4067" i="1" s="1"/>
  <c r="J4114" i="1" a="1"/>
  <c r="J4114" i="1" s="1"/>
  <c r="J4235" i="1" a="1"/>
  <c r="J4235" i="1" s="1"/>
  <c r="J4113" i="1" a="1"/>
  <c r="J4113" i="1" s="1"/>
  <c r="J3885" i="1" a="1"/>
  <c r="J3885" i="1" s="1"/>
  <c r="J4085" i="1" a="1"/>
  <c r="J4085" i="1" s="1"/>
  <c r="J4086" i="1" a="1"/>
  <c r="J4086" i="1" s="1"/>
  <c r="J4234" i="1" a="1"/>
  <c r="J4234" i="1" s="1"/>
  <c r="J3956" i="1" a="1"/>
  <c r="J3956" i="1" s="1"/>
  <c r="J4165" i="1" a="1"/>
  <c r="J4165" i="1" s="1"/>
  <c r="J4158" i="1" a="1"/>
  <c r="J4158" i="1" s="1"/>
  <c r="J4041" i="1" a="1"/>
  <c r="J4041" i="1" s="1"/>
  <c r="J4058" i="1" a="1"/>
  <c r="J4058" i="1" s="1"/>
  <c r="J4117" i="1" a="1"/>
  <c r="J4117" i="1" s="1"/>
  <c r="J4015" i="1" a="1"/>
  <c r="J4015" i="1" s="1"/>
  <c r="J4161" i="1" a="1"/>
  <c r="J4161" i="1" s="1"/>
  <c r="J4222" i="1" a="1"/>
  <c r="J4222" i="1" s="1"/>
  <c r="J4101" i="1" a="1"/>
  <c r="J4101" i="1" s="1"/>
  <c r="J4148" i="1" a="1"/>
  <c r="J4148" i="1" s="1"/>
  <c r="J4121" i="1" a="1"/>
  <c r="J4121" i="1" s="1"/>
  <c r="J4227" i="1" a="1"/>
  <c r="J4227" i="1" s="1"/>
  <c r="J4151" i="1" a="1"/>
  <c r="J4151" i="1" s="1"/>
  <c r="J4224" i="1" a="1"/>
  <c r="J4224" i="1" s="1"/>
  <c r="J4028" i="1" a="1"/>
  <c r="J4028" i="1" s="1"/>
  <c r="J4166" i="1" a="1"/>
  <c r="J4166" i="1" s="1"/>
  <c r="J4154" i="1" a="1"/>
  <c r="J4154" i="1" s="1"/>
  <c r="J4167" i="1" a="1"/>
  <c r="J4167" i="1" s="1"/>
  <c r="J4233" i="1" a="1"/>
  <c r="J4233" i="1" s="1"/>
  <c r="J4118" i="1" a="1"/>
  <c r="J4118" i="1" s="1"/>
  <c r="J4155" i="1" a="1"/>
  <c r="J4155" i="1" s="1"/>
  <c r="J4159" i="1" a="1"/>
  <c r="J4159" i="1" s="1"/>
  <c r="J4163" i="1" a="1"/>
  <c r="J4163" i="1" s="1"/>
  <c r="J3966" i="1" a="1"/>
  <c r="J3966" i="1" s="1"/>
  <c r="J4232" i="1" a="1"/>
  <c r="J4232" i="1" s="1"/>
  <c r="J4139" i="1" a="1"/>
  <c r="J4139" i="1" s="1"/>
  <c r="J3950" i="1" a="1"/>
  <c r="J3950" i="1" s="1"/>
  <c r="J4241" i="1" a="1"/>
  <c r="J4241" i="1" s="1"/>
  <c r="J4153" i="1" a="1"/>
  <c r="J4153" i="1" s="1"/>
  <c r="J4143" i="1" a="1"/>
  <c r="J4143" i="1" s="1"/>
  <c r="J4229" i="1" a="1"/>
  <c r="J4229" i="1" s="1"/>
  <c r="J4046" i="1" a="1"/>
  <c r="J4046" i="1" s="1"/>
  <c r="J4119" i="1" a="1"/>
  <c r="J4119" i="1" s="1"/>
  <c r="J4021" i="1" a="1"/>
  <c r="J4021" i="1" s="1"/>
  <c r="J4061" i="1" a="1"/>
  <c r="J4061" i="1" s="1"/>
  <c r="J4210" i="1" a="1"/>
  <c r="J4210" i="1" s="1"/>
  <c r="J4230" i="1" a="1"/>
  <c r="J4230" i="1" s="1"/>
  <c r="J4239" i="1" a="1"/>
  <c r="J4239" i="1" s="1"/>
  <c r="J4160" i="1" a="1"/>
  <c r="J4160" i="1" s="1"/>
  <c r="J4029" i="1" a="1"/>
  <c r="J4029" i="1" s="1"/>
  <c r="J4043" i="1" a="1"/>
  <c r="J4043" i="1" s="1"/>
  <c r="J4044" i="1" a="1"/>
  <c r="J4044" i="1" s="1"/>
  <c r="J4157" i="1" a="1"/>
  <c r="J4157" i="1" s="1"/>
  <c r="J4122" i="1" a="1"/>
  <c r="J4122" i="1" s="1"/>
  <c r="J4152" i="1" a="1"/>
  <c r="J4152" i="1" s="1"/>
  <c r="J4209" i="1" a="1"/>
  <c r="J4209" i="1" s="1"/>
  <c r="J4240" i="1" a="1"/>
  <c r="J4240" i="1" s="1"/>
  <c r="J4162" i="1" a="1"/>
  <c r="J4162" i="1" s="1"/>
  <c r="J4141" i="1" a="1"/>
  <c r="J4141" i="1" s="1"/>
  <c r="J4228" i="1" a="1"/>
  <c r="J4228" i="1" s="1"/>
  <c r="J4242" i="1" a="1"/>
  <c r="J4242" i="1" s="1"/>
  <c r="J4254" i="1" a="1"/>
  <c r="J4254" i="1" s="1"/>
  <c r="J4276" i="1" a="1"/>
  <c r="J4276" i="1" s="1"/>
  <c r="J4253" i="1" a="1"/>
  <c r="J4253" i="1" s="1"/>
  <c r="J4283" i="1" a="1"/>
  <c r="J4283" i="1" s="1"/>
  <c r="J4244" i="1" a="1"/>
  <c r="J4244" i="1" s="1"/>
  <c r="J4299" i="1" a="1"/>
  <c r="J4299" i="1" s="1"/>
  <c r="J4250" i="1" a="1"/>
  <c r="J4250" i="1" s="1"/>
  <c r="J4289" i="1" a="1"/>
  <c r="J4289" i="1" s="1"/>
  <c r="J4294" i="1" a="1"/>
  <c r="J4294" i="1" s="1"/>
  <c r="J4285" i="1" a="1"/>
  <c r="J4285" i="1" s="1"/>
  <c r="J4251" i="1" a="1"/>
  <c r="J4251" i="1" s="1"/>
  <c r="J4316" i="1" a="1"/>
  <c r="J4316" i="1" s="1"/>
  <c r="J4381" i="1" a="1"/>
  <c r="J4381" i="1" s="1"/>
  <c r="J4268" i="1" a="1"/>
  <c r="J4268" i="1" s="1"/>
  <c r="J4303" i="1" a="1"/>
  <c r="J4303" i="1" s="1"/>
  <c r="J4278" i="1" a="1"/>
  <c r="J4278" i="1" s="1"/>
  <c r="J4271" i="1" a="1"/>
  <c r="J4271" i="1" s="1"/>
  <c r="J4314" i="1" a="1"/>
  <c r="J4314" i="1" s="1"/>
  <c r="J4292" i="1" a="1"/>
  <c r="J4292" i="1" s="1"/>
  <c r="J4279" i="1" a="1"/>
  <c r="J4279" i="1" s="1"/>
  <c r="J4304" i="1" a="1"/>
  <c r="J4304" i="1" s="1"/>
  <c r="J4293" i="1" a="1"/>
  <c r="J4293" i="1" s="1"/>
  <c r="J4295" i="1" a="1"/>
  <c r="J4295" i="1" s="1"/>
  <c r="J4281" i="1" a="1"/>
  <c r="J4281" i="1" s="1"/>
  <c r="J4320" i="1" a="1"/>
  <c r="J4320" i="1" s="1"/>
  <c r="J4463" i="1" a="1"/>
  <c r="J4463" i="1" s="1"/>
  <c r="J4306" i="1" a="1"/>
  <c r="J4306" i="1" s="1"/>
  <c r="J4272" i="1" a="1"/>
  <c r="J4272" i="1" s="1"/>
  <c r="J4330" i="1" a="1"/>
  <c r="J4330" i="1" s="1"/>
  <c r="J4269" i="1" a="1"/>
  <c r="J4269" i="1" s="1"/>
  <c r="J4420" i="1" a="1"/>
  <c r="J4420" i="1" s="1"/>
  <c r="J4378" i="1" a="1"/>
  <c r="J4378" i="1" s="1"/>
  <c r="J4438" i="1" a="1"/>
  <c r="J4438" i="1" s="1"/>
  <c r="J4440" i="1" a="1"/>
  <c r="J4440" i="1" s="1"/>
  <c r="J4327" i="1" a="1"/>
  <c r="J4327" i="1" s="1"/>
  <c r="J4373" i="1" a="1"/>
  <c r="J4373" i="1" s="1"/>
  <c r="J4450" i="1" a="1"/>
  <c r="J4450" i="1" s="1"/>
  <c r="J4398" i="1" a="1"/>
  <c r="J4398" i="1" s="1"/>
  <c r="J4331" i="1" a="1"/>
  <c r="J4331" i="1" s="1"/>
  <c r="J4407" i="1" a="1"/>
  <c r="J4407" i="1" s="1"/>
  <c r="J4402" i="1" a="1"/>
  <c r="J4402" i="1" s="1"/>
  <c r="J4270" i="1" a="1"/>
  <c r="J4270" i="1" s="1"/>
  <c r="J4324" i="1" a="1"/>
  <c r="J4324" i="1" s="1"/>
  <c r="J4452" i="1" a="1"/>
  <c r="J4452" i="1" s="1"/>
  <c r="J4325" i="1" a="1"/>
  <c r="J4325" i="1" s="1"/>
  <c r="J4385" i="1" a="1"/>
  <c r="J4385" i="1" s="1"/>
  <c r="J4297" i="1" a="1"/>
  <c r="J4297" i="1" s="1"/>
  <c r="J4277" i="1" a="1"/>
  <c r="J4277" i="1" s="1"/>
  <c r="J4456" i="1" a="1"/>
  <c r="J4456" i="1" s="1"/>
  <c r="J4252" i="1" a="1"/>
  <c r="J4252" i="1" s="1"/>
  <c r="J4328" i="1" a="1"/>
  <c r="J4328" i="1" s="1"/>
  <c r="J4282" i="1" a="1"/>
  <c r="J4282" i="1" s="1"/>
  <c r="J4256" i="1" a="1"/>
  <c r="J4256" i="1" s="1"/>
  <c r="J4266" i="1" a="1"/>
  <c r="J4266" i="1" s="1"/>
  <c r="J4435" i="1" a="1"/>
  <c r="J4435" i="1" s="1"/>
  <c r="J4346" i="1" a="1"/>
  <c r="J4346" i="1" s="1"/>
  <c r="J4417" i="1" a="1"/>
  <c r="J4417" i="1" s="1"/>
  <c r="J4372" i="1" a="1"/>
  <c r="J4372" i="1" s="1"/>
  <c r="J4274" i="1" a="1"/>
  <c r="J4274" i="1" s="1"/>
  <c r="J4437" i="1" a="1"/>
  <c r="J4437" i="1" s="1"/>
  <c r="J4448" i="1" a="1"/>
  <c r="J4448" i="1" s="1"/>
  <c r="J4458" i="1" a="1"/>
  <c r="J4458" i="1" s="1"/>
  <c r="J4531" i="1" a="1"/>
  <c r="J4531" i="1" s="1"/>
  <c r="J4376" i="1" a="1"/>
  <c r="J4376" i="1" s="1"/>
  <c r="J4380" i="1" a="1"/>
  <c r="J4380" i="1" s="1"/>
  <c r="J4296" i="1" a="1"/>
  <c r="J4296" i="1" s="1"/>
  <c r="J4298" i="1" a="1"/>
  <c r="J4298" i="1" s="1"/>
  <c r="J4436" i="1" a="1"/>
  <c r="J4436" i="1" s="1"/>
  <c r="J4469" i="1" a="1"/>
  <c r="J4469" i="1" s="1"/>
  <c r="J4332" i="1" a="1"/>
  <c r="J4332" i="1" s="1"/>
  <c r="J4524" i="1" a="1"/>
  <c r="J4524" i="1" s="1"/>
  <c r="J4401" i="1" a="1"/>
  <c r="J4401" i="1" s="1"/>
  <c r="J4415" i="1" a="1"/>
  <c r="J4415" i="1" s="1"/>
  <c r="J4434" i="1" a="1"/>
  <c r="J4434" i="1" s="1"/>
  <c r="J4356" i="1" a="1"/>
  <c r="J4356" i="1" s="1"/>
  <c r="J4273" i="1" a="1"/>
  <c r="J4273" i="1" s="1"/>
  <c r="J4275" i="1" a="1"/>
  <c r="J4275" i="1" s="1"/>
  <c r="J4396" i="1" a="1"/>
  <c r="J4396" i="1" s="1"/>
  <c r="J4318" i="1" a="1"/>
  <c r="J4318" i="1" s="1"/>
  <c r="J4317" i="1" a="1"/>
  <c r="J4317" i="1" s="1"/>
  <c r="J4464" i="1" a="1"/>
  <c r="J4464" i="1" s="1"/>
  <c r="J4382" i="1" a="1"/>
  <c r="J4382" i="1" s="1"/>
  <c r="J4432" i="1" a="1"/>
  <c r="J4432" i="1" s="1"/>
  <c r="J4313" i="1" a="1"/>
  <c r="J4313" i="1" s="1"/>
  <c r="J4414" i="1" a="1"/>
  <c r="J4414" i="1" s="1"/>
  <c r="J4319" i="1" a="1"/>
  <c r="J4319" i="1" s="1"/>
  <c r="J4322" i="1" a="1"/>
  <c r="J4322" i="1" s="1"/>
  <c r="J4411" i="1" a="1"/>
  <c r="J4411" i="1" s="1"/>
  <c r="J4446" i="1" a="1"/>
  <c r="J4446" i="1" s="1"/>
  <c r="J4301" i="1" a="1"/>
  <c r="J4301" i="1" s="1"/>
  <c r="J4532" i="1" a="1"/>
  <c r="J4532" i="1" s="1"/>
  <c r="J4403" i="1" a="1"/>
  <c r="J4403" i="1" s="1"/>
  <c r="J4410" i="1" a="1"/>
  <c r="J4410" i="1" s="1"/>
  <c r="J4375" i="1" a="1"/>
  <c r="J4375" i="1" s="1"/>
  <c r="J4418" i="1" a="1"/>
  <c r="J4418" i="1" s="1"/>
  <c r="J4308" i="1" a="1"/>
  <c r="J4308" i="1" s="1"/>
  <c r="J4467" i="1" a="1"/>
  <c r="J4467" i="1" s="1"/>
  <c r="J4471" i="1" a="1"/>
  <c r="J4471" i="1" s="1"/>
  <c r="J4383" i="1" a="1"/>
  <c r="J4383" i="1" s="1"/>
  <c r="J4309" i="1" a="1"/>
  <c r="J4309" i="1" s="1"/>
  <c r="J4374" i="1" a="1"/>
  <c r="J4374" i="1" s="1"/>
  <c r="J4543" i="1" a="1"/>
  <c r="J4543" i="1" s="1"/>
  <c r="J4323" i="1" a="1"/>
  <c r="J4323" i="1" s="1"/>
  <c r="J4343" i="1" a="1"/>
  <c r="J4343" i="1" s="1"/>
  <c r="J4433" i="1" a="1"/>
  <c r="J4433" i="1" s="1"/>
  <c r="J4307" i="1" a="1"/>
  <c r="J4307" i="1" s="1"/>
  <c r="J4287" i="1" a="1"/>
  <c r="J4287" i="1" s="1"/>
  <c r="J4393" i="1" a="1"/>
  <c r="J4393" i="1" s="1"/>
  <c r="J4421" i="1" a="1"/>
  <c r="J4421" i="1" s="1"/>
  <c r="J4466" i="1" a="1"/>
  <c r="J4466" i="1" s="1"/>
  <c r="J4468" i="1" a="1"/>
  <c r="J4468" i="1" s="1"/>
  <c r="J4555" i="1" a="1"/>
  <c r="J4555" i="1" s="1"/>
  <c r="J4377" i="1" a="1"/>
  <c r="J4377" i="1" s="1"/>
  <c r="J4535" i="1" a="1"/>
  <c r="J4535" i="1" s="1"/>
  <c r="J4465" i="1" a="1"/>
  <c r="J4465" i="1" s="1"/>
  <c r="J4406" i="1" a="1"/>
  <c r="J4406" i="1" s="1"/>
  <c r="J4284" i="1" a="1"/>
  <c r="J4284" i="1" s="1"/>
  <c r="J4408" i="1" a="1"/>
  <c r="J4408" i="1" s="1"/>
  <c r="J4379" i="1" a="1"/>
  <c r="J4379" i="1" s="1"/>
  <c r="J4300" i="1" a="1"/>
  <c r="J4300" i="1" s="1"/>
  <c r="J4530" i="1" a="1"/>
  <c r="J4530" i="1" s="1"/>
  <c r="J4567" i="1" a="1"/>
  <c r="J4567" i="1" s="1"/>
  <c r="J4540" i="1" a="1"/>
  <c r="J4540" i="1" s="1"/>
  <c r="J4431" i="1" a="1"/>
  <c r="J4431" i="1" s="1"/>
  <c r="J4413" i="1" a="1"/>
  <c r="J4413" i="1" s="1"/>
  <c r="J4355" i="1" a="1"/>
  <c r="J4355" i="1" s="1"/>
  <c r="J4321" i="1" a="1"/>
  <c r="J4321" i="1" s="1"/>
  <c r="J4537" i="1" a="1"/>
  <c r="J4537" i="1" s="1"/>
  <c r="J4412" i="1" a="1"/>
  <c r="J4412" i="1" s="1"/>
  <c r="J4457" i="1" a="1"/>
  <c r="J4457" i="1" s="1"/>
  <c r="J4291" i="1" a="1"/>
  <c r="J4291" i="1" s="1"/>
  <c r="J4384" i="1" a="1"/>
  <c r="J4384" i="1" s="1"/>
  <c r="J4541" i="1" a="1"/>
  <c r="J4541" i="1" s="1"/>
  <c r="J4527" i="1" a="1"/>
  <c r="J4527" i="1" s="1"/>
  <c r="J4523" i="1" a="1"/>
  <c r="J4523" i="1" s="1"/>
  <c r="J4344" i="1" a="1"/>
  <c r="J4344" i="1" s="1"/>
  <c r="J4409" i="1" a="1"/>
  <c r="J4409" i="1" s="1"/>
  <c r="J4459" i="1" a="1"/>
  <c r="J4459" i="1" s="1"/>
  <c r="J4329" i="1" a="1"/>
  <c r="J4329" i="1" s="1"/>
  <c r="J4392" i="1" a="1"/>
  <c r="J4392" i="1" s="1"/>
  <c r="J4551" i="1" a="1"/>
  <c r="J4551" i="1" s="1"/>
  <c r="J4461" i="1" a="1"/>
  <c r="J4461" i="1" s="1"/>
  <c r="J4525" i="1" a="1"/>
  <c r="J4525" i="1" s="1"/>
  <c r="J4400" i="1" a="1"/>
  <c r="J4400" i="1" s="1"/>
  <c r="J4419" i="1" a="1"/>
  <c r="J4419" i="1" s="1"/>
  <c r="J4405" i="1" a="1"/>
  <c r="J4405" i="1" s="1"/>
  <c r="J4520" i="1" a="1"/>
  <c r="J4520" i="1" s="1"/>
  <c r="J4571" i="1" a="1"/>
  <c r="J4571" i="1" s="1"/>
  <c r="J4538" i="1" a="1"/>
  <c r="J4538" i="1" s="1"/>
  <c r="J4539" i="1" a="1"/>
  <c r="J4539" i="1" s="1"/>
  <c r="J4449" i="1" a="1"/>
  <c r="J4449" i="1" s="1"/>
  <c r="J4573" i="1" a="1"/>
  <c r="J4573" i="1" s="1"/>
  <c r="J4522" i="1" a="1"/>
  <c r="J4522" i="1" s="1"/>
  <c r="J4474" i="1" a="1"/>
  <c r="J4474" i="1" s="1"/>
  <c r="J4569" i="1" a="1"/>
  <c r="J4569" i="1" s="1"/>
  <c r="J4472" i="1" a="1"/>
  <c r="J4472" i="1" s="1"/>
  <c r="J4470" i="1" a="1"/>
  <c r="J4470" i="1" s="1"/>
  <c r="J4521" i="1" a="1"/>
  <c r="J4521" i="1" s="1"/>
  <c r="J4451" i="1" a="1"/>
  <c r="J4451" i="1" s="1"/>
  <c r="J4454" i="1" a="1"/>
  <c r="J4454" i="1" s="1"/>
  <c r="J4563" i="1" a="1"/>
  <c r="J4563" i="1" s="1"/>
  <c r="J4506" i="1" a="1"/>
  <c r="J4506" i="1" s="1"/>
  <c r="J4416" i="1" a="1"/>
  <c r="J4416" i="1" s="1"/>
  <c r="J4386" i="1" a="1"/>
  <c r="J4386" i="1" s="1"/>
  <c r="J4439" i="1" a="1"/>
  <c r="J4439" i="1" s="1"/>
  <c r="J4566" i="1" a="1"/>
  <c r="J4566" i="1" s="1"/>
  <c r="J4534" i="1" a="1"/>
  <c r="J4534" i="1" s="1"/>
  <c r="J4453" i="1" a="1"/>
  <c r="J4453" i="1" s="1"/>
  <c r="J4447" i="1" a="1"/>
  <c r="J4447" i="1" s="1"/>
  <c r="J4550" i="1" a="1"/>
  <c r="J4550" i="1" s="1"/>
  <c r="J4568" i="1" a="1"/>
  <c r="J4568" i="1" s="1"/>
  <c r="J4455" i="1" a="1"/>
  <c r="J4455" i="1" s="1"/>
  <c r="J4576" i="1" a="1"/>
  <c r="J4576" i="1" s="1"/>
  <c r="J4310" i="1" a="1"/>
  <c r="J4310" i="1" s="1"/>
  <c r="J4552" i="1" a="1"/>
  <c r="J4552" i="1" s="1"/>
  <c r="J4575" i="1" a="1"/>
  <c r="J4575" i="1" s="1"/>
  <c r="J4473" i="1" a="1"/>
  <c r="J4473" i="1" s="1"/>
  <c r="J4572" i="1" a="1"/>
  <c r="J4572" i="1" s="1"/>
  <c r="J4554" i="1" a="1"/>
  <c r="J4554" i="1" s="1"/>
  <c r="J4526" i="1" a="1"/>
  <c r="J4526" i="1" s="1"/>
  <c r="J4570" i="1" a="1"/>
  <c r="J4570" i="1" s="1"/>
  <c r="J4544" i="1" a="1"/>
  <c r="J4544" i="1" s="1"/>
  <c r="J4536" i="1" a="1"/>
  <c r="J4536" i="1" s="1"/>
  <c r="J4553" i="1" a="1"/>
  <c r="J4553" i="1" s="1"/>
  <c r="J4588" i="1" a="1"/>
  <c r="J4588" i="1" s="1"/>
  <c r="J4586" i="1" a="1"/>
  <c r="J4586" i="1" s="1"/>
  <c r="J4592" i="1" a="1"/>
  <c r="J4592" i="1" s="1"/>
  <c r="J4577" i="1" a="1"/>
  <c r="J4577" i="1" s="1"/>
  <c r="J4662" i="1" a="1"/>
  <c r="J4662" i="1" s="1"/>
  <c r="J4578" i="1" a="1"/>
  <c r="J4578" i="1" s="1"/>
  <c r="J4596" i="1" a="1"/>
  <c r="J4596" i="1" s="1"/>
  <c r="J4735" i="1" a="1"/>
  <c r="J4735" i="1" s="1"/>
  <c r="J4584" i="1" a="1"/>
  <c r="J4584" i="1" s="1"/>
  <c r="J4687" i="1" a="1"/>
  <c r="J4687" i="1" s="1"/>
  <c r="J4639" i="1" a="1"/>
  <c r="J4639" i="1" s="1"/>
  <c r="J4725" i="1" a="1"/>
  <c r="J4725" i="1" s="1"/>
  <c r="J4657" i="1" a="1"/>
  <c r="J4657" i="1" s="1"/>
  <c r="J4778" i="1" a="1"/>
  <c r="J4778" i="1" s="1"/>
  <c r="J4625" i="1" a="1"/>
  <c r="J4625" i="1" s="1"/>
  <c r="J4676" i="1" a="1"/>
  <c r="J4676" i="1" s="1"/>
  <c r="J4622" i="1" a="1"/>
  <c r="J4622" i="1" s="1"/>
  <c r="J4727" i="1" a="1"/>
  <c r="J4727" i="1" s="1"/>
  <c r="J4589" i="1" a="1"/>
  <c r="J4589" i="1" s="1"/>
  <c r="J4668" i="1" a="1"/>
  <c r="J4668" i="1" s="1"/>
  <c r="J4798" i="1" a="1"/>
  <c r="J4798" i="1" s="1"/>
  <c r="J4773" i="1" a="1"/>
  <c r="J4773" i="1" s="1"/>
  <c r="J4700" i="1" a="1"/>
  <c r="J4700" i="1" s="1"/>
  <c r="J4666" i="1" a="1"/>
  <c r="J4666" i="1" s="1"/>
  <c r="J4629" i="1" a="1"/>
  <c r="J4629" i="1" s="1"/>
  <c r="J4637" i="1" a="1"/>
  <c r="J4637" i="1" s="1"/>
  <c r="J4632" i="1" a="1"/>
  <c r="J4632" i="1" s="1"/>
  <c r="J4638" i="1" a="1"/>
  <c r="J4638" i="1" s="1"/>
  <c r="J4674" i="1" a="1"/>
  <c r="J4674" i="1" s="1"/>
  <c r="J4641" i="1" a="1"/>
  <c r="J4641" i="1" s="1"/>
  <c r="J4593" i="1" a="1"/>
  <c r="J4593" i="1" s="1"/>
  <c r="J4716" i="1" a="1"/>
  <c r="J4716" i="1" s="1"/>
  <c r="J4739" i="1" a="1"/>
  <c r="J4739" i="1" s="1"/>
  <c r="J4649" i="1" a="1"/>
  <c r="J4649" i="1" s="1"/>
  <c r="J4697" i="1" a="1"/>
  <c r="J4697" i="1" s="1"/>
  <c r="J4594" i="1" a="1"/>
  <c r="J4594" i="1" s="1"/>
  <c r="J4659" i="1" a="1"/>
  <c r="J4659" i="1" s="1"/>
  <c r="J4669" i="1" a="1"/>
  <c r="J4669" i="1" s="1"/>
  <c r="J4805" i="1" a="1"/>
  <c r="J4805" i="1" s="1"/>
  <c r="J4684" i="1" a="1"/>
  <c r="J4684" i="1" s="1"/>
  <c r="J4709" i="1" a="1"/>
  <c r="J4709" i="1" s="1"/>
  <c r="J4786" i="1" a="1"/>
  <c r="J4786" i="1" s="1"/>
  <c r="J4711" i="1" a="1"/>
  <c r="J4711" i="1" s="1"/>
  <c r="J4626" i="1" a="1"/>
  <c r="J4626" i="1" s="1"/>
  <c r="J4620" i="1" a="1"/>
  <c r="J4620" i="1" s="1"/>
  <c r="J4785" i="1" a="1"/>
  <c r="J4785" i="1" s="1"/>
  <c r="J4590" i="1" a="1"/>
  <c r="J4590" i="1" s="1"/>
  <c r="J4587" i="1" a="1"/>
  <c r="J4587" i="1" s="1"/>
  <c r="J4688" i="1" a="1"/>
  <c r="J4688" i="1" s="1"/>
  <c r="J4628" i="1" a="1"/>
  <c r="J4628" i="1" s="1"/>
  <c r="J4804" i="1" a="1"/>
  <c r="J4804" i="1" s="1"/>
  <c r="J4683" i="1" a="1"/>
  <c r="J4683" i="1" s="1"/>
  <c r="J4648" i="1" a="1"/>
  <c r="J4648" i="1" s="1"/>
  <c r="J4656" i="1" a="1"/>
  <c r="J4656" i="1" s="1"/>
  <c r="J4724" i="1" a="1"/>
  <c r="J4724" i="1" s="1"/>
  <c r="J4708" i="1" a="1"/>
  <c r="J4708" i="1" s="1"/>
  <c r="J4671" i="1" a="1"/>
  <c r="J4671" i="1" s="1"/>
  <c r="J4715" i="1" a="1"/>
  <c r="J4715" i="1" s="1"/>
  <c r="J4752" i="1" a="1"/>
  <c r="J4752" i="1" s="1"/>
  <c r="J4675" i="1" a="1"/>
  <c r="J4675" i="1" s="1"/>
  <c r="J4658" i="1" a="1"/>
  <c r="J4658" i="1" s="1"/>
  <c r="J4710" i="1" a="1"/>
  <c r="J4710" i="1" s="1"/>
  <c r="J4747" i="1" a="1"/>
  <c r="J4747" i="1" s="1"/>
  <c r="J4776" i="1" a="1"/>
  <c r="J4776" i="1" s="1"/>
  <c r="J4736" i="1" a="1"/>
  <c r="J4736" i="1" s="1"/>
  <c r="J4627" i="1" a="1"/>
  <c r="J4627" i="1" s="1"/>
  <c r="J4623" i="1" a="1"/>
  <c r="J4623" i="1" s="1"/>
  <c r="J4809" i="1" a="1"/>
  <c r="J4809" i="1" s="1"/>
  <c r="J4772" i="1" a="1"/>
  <c r="J4772" i="1" s="1"/>
  <c r="J4717" i="1" a="1"/>
  <c r="J4717" i="1" s="1"/>
  <c r="J4852" i="1" a="1"/>
  <c r="J4852" i="1" s="1"/>
  <c r="J4591" i="1" a="1"/>
  <c r="J4591" i="1" s="1"/>
  <c r="J4682" i="1" a="1"/>
  <c r="J4682" i="1" s="1"/>
  <c r="J4714" i="1" a="1"/>
  <c r="J4714" i="1" s="1"/>
  <c r="J4732" i="1" a="1"/>
  <c r="J4732" i="1" s="1"/>
  <c r="J4640" i="1" a="1"/>
  <c r="J4640" i="1" s="1"/>
  <c r="J4737" i="1" a="1"/>
  <c r="J4737" i="1" s="1"/>
  <c r="J4820" i="1" a="1"/>
  <c r="J4820" i="1" s="1"/>
  <c r="J4801" i="1" a="1"/>
  <c r="J4801" i="1" s="1"/>
  <c r="J4814" i="1" a="1"/>
  <c r="J4814" i="1" s="1"/>
  <c r="J4870" i="1" a="1"/>
  <c r="J4870" i="1" s="1"/>
  <c r="J4647" i="1" a="1"/>
  <c r="J4647" i="1" s="1"/>
  <c r="J4862" i="1" a="1"/>
  <c r="J4862" i="1" s="1"/>
  <c r="J4631" i="1" a="1"/>
  <c r="J4631" i="1" s="1"/>
  <c r="J4630" i="1" a="1"/>
  <c r="J4630" i="1" s="1"/>
  <c r="J4670" i="1" a="1"/>
  <c r="J4670" i="1" s="1"/>
  <c r="J4759" i="1" a="1"/>
  <c r="J4759" i="1" s="1"/>
  <c r="J4661" i="1" a="1"/>
  <c r="J4661" i="1" s="1"/>
  <c r="J4635" i="1" a="1"/>
  <c r="J4635" i="1" s="1"/>
  <c r="J4694" i="1" a="1"/>
  <c r="J4694" i="1" s="1"/>
  <c r="J4672" i="1" a="1"/>
  <c r="J4672" i="1" s="1"/>
  <c r="J4863" i="1" a="1"/>
  <c r="J4863" i="1" s="1"/>
  <c r="J4866" i="1" a="1"/>
  <c r="J4866" i="1" s="1"/>
  <c r="J4757" i="1" a="1"/>
  <c r="J4757" i="1" s="1"/>
  <c r="J4650" i="1" a="1"/>
  <c r="J4650" i="1" s="1"/>
  <c r="J4811" i="1" a="1"/>
  <c r="J4811" i="1" s="1"/>
  <c r="J4894" i="1" a="1"/>
  <c r="J4894" i="1" s="1"/>
  <c r="J4865" i="1" a="1"/>
  <c r="J4865" i="1" s="1"/>
  <c r="J4817" i="1" a="1"/>
  <c r="J4817" i="1" s="1"/>
  <c r="J4685" i="1" a="1"/>
  <c r="J4685" i="1" s="1"/>
  <c r="J4823" i="1" a="1"/>
  <c r="J4823" i="1" s="1"/>
  <c r="J4585" i="1" a="1"/>
  <c r="J4585" i="1" s="1"/>
  <c r="J4825" i="1" a="1"/>
  <c r="J4825" i="1" s="1"/>
  <c r="J4646" i="1" a="1"/>
  <c r="J4646" i="1" s="1"/>
  <c r="J4793" i="1" a="1"/>
  <c r="J4793" i="1" s="1"/>
  <c r="J4624" i="1" a="1"/>
  <c r="J4624" i="1" s="1"/>
  <c r="J4664" i="1" a="1"/>
  <c r="J4664" i="1" s="1"/>
  <c r="J4689" i="1" a="1"/>
  <c r="J4689" i="1" s="1"/>
  <c r="J4783" i="1" a="1"/>
  <c r="J4783" i="1" s="1"/>
  <c r="J4779" i="1" a="1"/>
  <c r="J4779" i="1" s="1"/>
  <c r="J4595" i="1" a="1"/>
  <c r="J4595" i="1" s="1"/>
  <c r="J4882" i="1" a="1"/>
  <c r="J4882" i="1" s="1"/>
  <c r="J4738" i="1" a="1"/>
  <c r="J4738" i="1" s="1"/>
  <c r="J4645" i="1" a="1"/>
  <c r="J4645" i="1" s="1"/>
  <c r="J4774" i="1" a="1"/>
  <c r="J4774" i="1" s="1"/>
  <c r="J4712" i="1" a="1"/>
  <c r="J4712" i="1" s="1"/>
  <c r="J4636" i="1" a="1"/>
  <c r="J4636" i="1" s="1"/>
  <c r="J4644" i="1" a="1"/>
  <c r="J4644" i="1" s="1"/>
  <c r="J4887" i="1" a="1"/>
  <c r="J4887" i="1" s="1"/>
  <c r="J4807" i="1" a="1"/>
  <c r="J4807" i="1" s="1"/>
  <c r="J4718" i="1" a="1"/>
  <c r="J4718" i="1" s="1"/>
  <c r="J4691" i="1" a="1"/>
  <c r="J4691" i="1" s="1"/>
  <c r="J4698" i="1" a="1"/>
  <c r="J4698" i="1" s="1"/>
  <c r="J4812" i="1" a="1"/>
  <c r="J4812" i="1" s="1"/>
  <c r="J4890" i="1" a="1"/>
  <c r="J4890" i="1" s="1"/>
  <c r="J4822" i="1" a="1"/>
  <c r="J4822" i="1" s="1"/>
  <c r="J4879" i="1" a="1"/>
  <c r="J4879" i="1" s="1"/>
  <c r="J4704" i="1" a="1"/>
  <c r="J4704" i="1" s="1"/>
  <c r="J4873" i="1" a="1"/>
  <c r="J4873" i="1" s="1"/>
  <c r="J4751" i="1" a="1"/>
  <c r="J4751" i="1" s="1"/>
  <c r="J4819" i="1" a="1"/>
  <c r="J4819" i="1" s="1"/>
  <c r="J4734" i="1" a="1"/>
  <c r="J4734" i="1" s="1"/>
  <c r="J4799" i="1" a="1"/>
  <c r="J4799" i="1" s="1"/>
  <c r="J4792" i="1" a="1"/>
  <c r="J4792" i="1" s="1"/>
  <c r="J4660" i="1" a="1"/>
  <c r="J4660" i="1" s="1"/>
  <c r="J4790" i="1" a="1"/>
  <c r="J4790" i="1" s="1"/>
  <c r="J4889" i="1" a="1"/>
  <c r="J4889" i="1" s="1"/>
  <c r="J4818" i="1" a="1"/>
  <c r="J4818" i="1" s="1"/>
  <c r="J4794" i="1" a="1"/>
  <c r="J4794" i="1" s="1"/>
  <c r="J4690" i="1" a="1"/>
  <c r="J4690" i="1" s="1"/>
  <c r="J4665" i="1" a="1"/>
  <c r="J4665" i="1" s="1"/>
  <c r="J4791" i="1" a="1"/>
  <c r="J4791" i="1" s="1"/>
  <c r="J4729" i="1" a="1"/>
  <c r="J4729" i="1" s="1"/>
  <c r="J4864" i="1" a="1"/>
  <c r="J4864" i="1" s="1"/>
  <c r="J4730" i="1" a="1"/>
  <c r="J4730" i="1" s="1"/>
  <c r="J4803" i="1" a="1"/>
  <c r="J4803" i="1" s="1"/>
  <c r="J4816" i="1" a="1"/>
  <c r="J4816" i="1" s="1"/>
  <c r="J4806" i="1" a="1"/>
  <c r="J4806" i="1" s="1"/>
  <c r="J4740" i="1" a="1"/>
  <c r="J4740" i="1" s="1"/>
  <c r="J4878" i="1" a="1"/>
  <c r="J4878" i="1" s="1"/>
  <c r="J4741" i="1" a="1"/>
  <c r="J4741" i="1" s="1"/>
  <c r="J4872" i="1" a="1"/>
  <c r="J4872" i="1" s="1"/>
  <c r="J4642" i="1" a="1"/>
  <c r="J4642" i="1" s="1"/>
  <c r="J4733" i="1" a="1"/>
  <c r="J4733" i="1" s="1"/>
  <c r="J4813" i="1" a="1"/>
  <c r="J4813" i="1" s="1"/>
  <c r="J4643" i="1" a="1"/>
  <c r="J4643" i="1" s="1"/>
  <c r="J4901" i="1" a="1"/>
  <c r="J4901" i="1" s="1"/>
  <c r="J4695" i="1" a="1"/>
  <c r="J4695" i="1" s="1"/>
  <c r="J4884" i="1" a="1"/>
  <c r="J4884" i="1" s="1"/>
  <c r="J4808" i="1" a="1"/>
  <c r="J4808" i="1" s="1"/>
  <c r="J4728" i="1" a="1"/>
  <c r="J4728" i="1" s="1"/>
  <c r="J4673" i="1" a="1"/>
  <c r="J4673" i="1" s="1"/>
  <c r="J4893" i="1" a="1"/>
  <c r="J4893" i="1" s="1"/>
  <c r="J4758" i="1" a="1"/>
  <c r="J4758" i="1" s="1"/>
  <c r="J4742" i="1" a="1"/>
  <c r="J4742" i="1" s="1"/>
  <c r="J4746" i="1" a="1"/>
  <c r="J4746" i="1" s="1"/>
  <c r="J4853" i="1" a="1"/>
  <c r="J4853" i="1" s="1"/>
  <c r="J4744" i="1" a="1"/>
  <c r="J4744" i="1" s="1"/>
  <c r="J4749" i="1" a="1"/>
  <c r="J4749" i="1" s="1"/>
  <c r="J4703" i="1" a="1"/>
  <c r="J4703" i="1" s="1"/>
  <c r="J4821" i="1" a="1"/>
  <c r="J4821" i="1" s="1"/>
  <c r="J4885" i="1" a="1"/>
  <c r="J4885" i="1" s="1"/>
  <c r="J4861" i="1" a="1"/>
  <c r="J4861" i="1" s="1"/>
  <c r="J4775" i="1" a="1"/>
  <c r="J4775" i="1" s="1"/>
  <c r="J4874" i="1" a="1"/>
  <c r="J4874" i="1" s="1"/>
  <c r="J4886" i="1" a="1"/>
  <c r="J4886" i="1" s="1"/>
  <c r="J4815" i="1" a="1"/>
  <c r="J4815" i="1" s="1"/>
  <c r="J4899" i="1" a="1"/>
  <c r="J4899" i="1" s="1"/>
  <c r="J4754" i="1" a="1"/>
  <c r="J4754" i="1" s="1"/>
  <c r="J4900" i="1" a="1"/>
  <c r="J4900" i="1" s="1"/>
  <c r="J4784" i="1" a="1"/>
  <c r="J4784" i="1" s="1"/>
  <c r="J4897" i="1" a="1"/>
  <c r="J4897" i="1" s="1"/>
  <c r="J4902" i="1" a="1"/>
  <c r="J4902" i="1" s="1"/>
  <c r="J4702" i="1" a="1"/>
  <c r="J4702" i="1" s="1"/>
  <c r="J4871" i="1" a="1"/>
  <c r="J4871" i="1" s="1"/>
  <c r="J4707" i="1" a="1"/>
  <c r="J4707" i="1" s="1"/>
  <c r="J4696" i="1" a="1"/>
  <c r="J4696" i="1" s="1"/>
  <c r="J4810" i="1" a="1"/>
  <c r="J4810" i="1" s="1"/>
  <c r="J4686" i="1" a="1"/>
  <c r="J4686" i="1" s="1"/>
  <c r="J4699" i="1" a="1"/>
  <c r="J4699" i="1" s="1"/>
  <c r="J4903" i="1" a="1"/>
  <c r="J4903" i="1" s="1"/>
  <c r="J4693" i="1" a="1"/>
  <c r="J4693" i="1" s="1"/>
  <c r="J4905" i="1" a="1"/>
  <c r="J4905" i="1" s="1"/>
  <c r="J4877" i="1" a="1"/>
  <c r="J4877" i="1" s="1"/>
  <c r="J4911" i="1" a="1"/>
  <c r="J4911" i="1" s="1"/>
  <c r="J4731" i="1" a="1"/>
  <c r="J4731" i="1" s="1"/>
  <c r="J4868" i="1" a="1"/>
  <c r="J4868" i="1" s="1"/>
  <c r="J4777" i="1" a="1"/>
  <c r="J4777" i="1" s="1"/>
  <c r="J4875" i="1" a="1"/>
  <c r="J4875" i="1" s="1"/>
  <c r="J4904" i="1" a="1"/>
  <c r="J4904" i="1" s="1"/>
  <c r="J4917" i="1" a="1"/>
  <c r="J4917" i="1" s="1"/>
  <c r="J4663" i="1" a="1"/>
  <c r="J4663" i="1" s="1"/>
  <c r="J4867" i="1" a="1"/>
  <c r="J4867" i="1" s="1"/>
  <c r="J4888" i="1" a="1"/>
  <c r="J4888" i="1" s="1"/>
  <c r="J4726" i="1" a="1"/>
  <c r="J4726" i="1" s="1"/>
  <c r="J4876" i="1" a="1"/>
  <c r="J4876" i="1" s="1"/>
  <c r="J4795" i="1" a="1"/>
  <c r="J4795" i="1" s="1"/>
  <c r="J4913" i="1" a="1"/>
  <c r="J4913" i="1" s="1"/>
  <c r="J4869" i="1" a="1"/>
  <c r="J4869" i="1" s="1"/>
  <c r="J4895" i="1" a="1"/>
  <c r="J4895" i="1" s="1"/>
  <c r="J4898" i="1" a="1"/>
  <c r="J4898" i="1" s="1"/>
  <c r="J4891" i="1" a="1"/>
  <c r="J4891" i="1" s="1"/>
  <c r="J4824" i="1" a="1"/>
  <c r="J4824" i="1" s="1"/>
  <c r="J4750" i="1" a="1"/>
  <c r="J4750" i="1" s="1"/>
  <c r="J4667" i="1" a="1"/>
  <c r="J4667" i="1" s="1"/>
  <c r="J4743" i="1" a="1"/>
  <c r="J4743" i="1" s="1"/>
  <c r="J4748" i="1" a="1"/>
  <c r="J4748" i="1" s="1"/>
  <c r="J4880" i="1" a="1"/>
  <c r="J4880" i="1" s="1"/>
  <c r="J4802" i="1" a="1"/>
  <c r="J4802" i="1" s="1"/>
  <c r="J4753" i="1" a="1"/>
  <c r="J4753" i="1" s="1"/>
  <c r="J4881" i="1" a="1"/>
  <c r="J4881" i="1" s="1"/>
  <c r="J4892" i="1" a="1"/>
  <c r="J4892" i="1" s="1"/>
  <c r="J4789" i="1" a="1"/>
  <c r="J4789" i="1" s="1"/>
  <c r="J4918" i="1" a="1"/>
  <c r="J4918" i="1" s="1"/>
  <c r="J4896" i="1" a="1"/>
  <c r="J4896" i="1" s="1"/>
  <c r="J4912" i="1" a="1"/>
  <c r="J4912" i="1" s="1"/>
  <c r="J4883" i="1" a="1"/>
  <c r="J4883" i="1" s="1"/>
  <c r="J4906" i="1" a="1"/>
  <c r="J4906" i="1" s="1"/>
  <c r="J4915" i="1" a="1"/>
  <c r="J4915" i="1" s="1"/>
  <c r="J4914" i="1" a="1"/>
  <c r="J4914" i="1" s="1"/>
  <c r="J4916" i="1" a="1"/>
  <c r="J4916" i="1" s="1"/>
  <c r="J4919" i="1" a="1"/>
  <c r="J4919" i="1" s="1"/>
  <c r="J4954" i="1" a="1"/>
  <c r="J4954" i="1" s="1"/>
  <c r="J4942" i="1" a="1"/>
  <c r="J4942" i="1" s="1"/>
  <c r="J4984" i="1" a="1"/>
  <c r="J4984" i="1" s="1"/>
  <c r="J4995" i="1" a="1"/>
  <c r="J4995" i="1" s="1"/>
  <c r="J4948" i="1" a="1"/>
  <c r="J4948" i="1" s="1"/>
  <c r="J5027" i="1" a="1"/>
  <c r="J5027" i="1" s="1"/>
  <c r="J5031" i="1" a="1"/>
  <c r="J5031" i="1" s="1"/>
  <c r="J4930" i="1" a="1"/>
  <c r="J4930" i="1" s="1"/>
  <c r="J4981" i="1" a="1"/>
  <c r="J4981" i="1" s="1"/>
  <c r="J5060" i="1" a="1"/>
  <c r="J5060" i="1" s="1"/>
  <c r="J4920" i="1" a="1"/>
  <c r="J4920" i="1" s="1"/>
  <c r="J5006" i="1" a="1"/>
  <c r="J5006" i="1" s="1"/>
  <c r="J5076" i="1" a="1"/>
  <c r="J5076" i="1" s="1"/>
  <c r="J4994" i="1" a="1"/>
  <c r="J4994" i="1" s="1"/>
  <c r="J4976" i="1" a="1"/>
  <c r="J4976" i="1" s="1"/>
  <c r="J4963" i="1" a="1"/>
  <c r="J4963" i="1" s="1"/>
  <c r="J4998" i="1" a="1"/>
  <c r="J4998" i="1" s="1"/>
  <c r="J4952" i="1" a="1"/>
  <c r="J4952" i="1" s="1"/>
  <c r="J4999" i="1" a="1"/>
  <c r="J4999" i="1" s="1"/>
  <c r="J4932" i="1" a="1"/>
  <c r="J4932" i="1" s="1"/>
  <c r="J5185" i="1" a="1"/>
  <c r="J5185" i="1" s="1"/>
  <c r="J5084" i="1" a="1"/>
  <c r="J5084" i="1" s="1"/>
  <c r="J5113" i="1" a="1"/>
  <c r="J5113" i="1" s="1"/>
  <c r="J5023" i="1" a="1"/>
  <c r="J5023" i="1" s="1"/>
  <c r="J4987" i="1" a="1"/>
  <c r="J4987" i="1" s="1"/>
  <c r="J4941" i="1" a="1"/>
  <c r="J4941" i="1" s="1"/>
  <c r="J5000" i="1" a="1"/>
  <c r="J5000" i="1" s="1"/>
  <c r="J4937" i="1" a="1"/>
  <c r="J4937" i="1" s="1"/>
  <c r="J5103" i="1" a="1"/>
  <c r="J5103" i="1" s="1"/>
  <c r="J5281" i="1" a="1"/>
  <c r="J5281" i="1" s="1"/>
  <c r="J5152" i="1" a="1"/>
  <c r="J5152" i="1" s="1"/>
  <c r="J5034" i="1" a="1"/>
  <c r="J5034" i="1" s="1"/>
  <c r="J5028" i="1" a="1"/>
  <c r="J5028" i="1" s="1"/>
  <c r="J5020" i="1" a="1"/>
  <c r="J5020" i="1" s="1"/>
  <c r="J4935" i="1" a="1"/>
  <c r="J4935" i="1" s="1"/>
  <c r="J5080" i="1" a="1"/>
  <c r="J5080" i="1" s="1"/>
  <c r="J5220" i="1" a="1"/>
  <c r="J5220" i="1" s="1"/>
  <c r="J4988" i="1" a="1"/>
  <c r="J4988" i="1" s="1"/>
  <c r="J5026" i="1" a="1"/>
  <c r="J5026" i="1" s="1"/>
  <c r="J5147" i="1" a="1"/>
  <c r="J5147" i="1" s="1"/>
  <c r="J4921" i="1" a="1"/>
  <c r="J4921" i="1" s="1"/>
  <c r="J4922" i="1" a="1"/>
  <c r="J4922" i="1" s="1"/>
  <c r="J5022" i="1" a="1"/>
  <c r="J5022" i="1" s="1"/>
  <c r="J4934" i="1" a="1"/>
  <c r="J4934" i="1" s="1"/>
  <c r="J4983" i="1" a="1"/>
  <c r="J4983" i="1" s="1"/>
  <c r="J5073" i="1" a="1"/>
  <c r="J5073" i="1" s="1"/>
  <c r="J4985" i="1" a="1"/>
  <c r="J4985" i="1" s="1"/>
  <c r="J5092" i="1" a="1"/>
  <c r="J5092" i="1" s="1"/>
  <c r="J4986" i="1" a="1"/>
  <c r="J4986" i="1" s="1"/>
  <c r="J4923" i="1" a="1"/>
  <c r="J4923" i="1" s="1"/>
  <c r="J4975" i="1" a="1"/>
  <c r="J4975" i="1" s="1"/>
  <c r="J5078" i="1" a="1"/>
  <c r="J5078" i="1" s="1"/>
  <c r="J4973" i="1" a="1"/>
  <c r="J4973" i="1" s="1"/>
  <c r="J5049" i="1" a="1"/>
  <c r="J5049" i="1" s="1"/>
  <c r="J4938" i="1" a="1"/>
  <c r="J4938" i="1" s="1"/>
  <c r="J5263" i="1" a="1"/>
  <c r="J5263" i="1" s="1"/>
  <c r="J5111" i="1" a="1"/>
  <c r="J5111" i="1" s="1"/>
  <c r="J4924" i="1" a="1"/>
  <c r="J4924" i="1" s="1"/>
  <c r="J5065" i="1" a="1"/>
  <c r="J5065" i="1" s="1"/>
  <c r="J4989" i="1" a="1"/>
  <c r="J4989" i="1" s="1"/>
  <c r="J4991" i="1" a="1"/>
  <c r="J4991" i="1" s="1"/>
  <c r="J4926" i="1" a="1"/>
  <c r="J4926" i="1" s="1"/>
  <c r="J4951" i="1" a="1"/>
  <c r="J4951" i="1" s="1"/>
  <c r="J4969" i="1" a="1"/>
  <c r="J4969" i="1" s="1"/>
  <c r="J4980" i="1" a="1"/>
  <c r="J4980" i="1" s="1"/>
  <c r="J5250" i="1" a="1"/>
  <c r="J5250" i="1" s="1"/>
  <c r="J5176" i="1" a="1"/>
  <c r="J5176" i="1" s="1"/>
  <c r="J5045" i="1" a="1"/>
  <c r="J5045" i="1" s="1"/>
  <c r="J5095" i="1" a="1"/>
  <c r="J5095" i="1" s="1"/>
  <c r="J5268" i="1" a="1"/>
  <c r="J5268" i="1" s="1"/>
  <c r="J5030" i="1" a="1"/>
  <c r="J5030" i="1" s="1"/>
  <c r="J5093" i="1" a="1"/>
  <c r="J5093" i="1" s="1"/>
  <c r="J5025" i="1" a="1"/>
  <c r="J5025" i="1" s="1"/>
  <c r="J5096" i="1" a="1"/>
  <c r="J5096" i="1" s="1"/>
  <c r="J5077" i="1" a="1"/>
  <c r="J5077" i="1" s="1"/>
  <c r="J5100" i="1" a="1"/>
  <c r="J5100" i="1" s="1"/>
  <c r="J4931" i="1" a="1"/>
  <c r="J4931" i="1" s="1"/>
  <c r="J5177" i="1" a="1"/>
  <c r="J5177" i="1" s="1"/>
  <c r="J5206" i="1" a="1"/>
  <c r="J5206" i="1" s="1"/>
  <c r="J4979" i="1" a="1"/>
  <c r="J4979" i="1" s="1"/>
  <c r="J4947" i="1" a="1"/>
  <c r="J4947" i="1" s="1"/>
  <c r="J5099" i="1" a="1"/>
  <c r="J5099" i="1" s="1"/>
  <c r="J4955" i="1" a="1"/>
  <c r="J4955" i="1" s="1"/>
  <c r="J4956" i="1" a="1"/>
  <c r="J4956" i="1" s="1"/>
  <c r="J4982" i="1" a="1"/>
  <c r="J4982" i="1" s="1"/>
  <c r="J5032" i="1" a="1"/>
  <c r="J5032" i="1" s="1"/>
  <c r="J5062" i="1" a="1"/>
  <c r="J5062" i="1" s="1"/>
  <c r="J5046" i="1" a="1"/>
  <c r="J5046" i="1" s="1"/>
  <c r="J5337" i="1" a="1"/>
  <c r="J5337" i="1" s="1"/>
  <c r="J5098" i="1" a="1"/>
  <c r="J5098" i="1" s="1"/>
  <c r="J4949" i="1" a="1"/>
  <c r="J4949" i="1" s="1"/>
  <c r="J4957" i="1" a="1"/>
  <c r="J4957" i="1" s="1"/>
  <c r="J5181" i="1" a="1"/>
  <c r="J5181" i="1" s="1"/>
  <c r="J5125" i="1" a="1"/>
  <c r="J5125" i="1" s="1"/>
  <c r="J4933" i="1" a="1"/>
  <c r="J4933" i="1" s="1"/>
  <c r="J5079" i="1" a="1"/>
  <c r="J5079" i="1" s="1"/>
  <c r="J4945" i="1" a="1"/>
  <c r="J4945" i="1" s="1"/>
  <c r="J4996" i="1" a="1"/>
  <c r="J4996" i="1" s="1"/>
  <c r="J5082" i="1" a="1"/>
  <c r="J5082" i="1" s="1"/>
  <c r="J5048" i="1" a="1"/>
  <c r="J5048" i="1" s="1"/>
  <c r="J5331" i="1" a="1"/>
  <c r="J5331" i="1" s="1"/>
  <c r="J5286" i="1" a="1"/>
  <c r="J5286" i="1" s="1"/>
  <c r="J5033" i="1" a="1"/>
  <c r="J5033" i="1" s="1"/>
  <c r="J5186" i="1" a="1"/>
  <c r="J5186" i="1" s="1"/>
  <c r="J5188" i="1" a="1"/>
  <c r="J5188" i="1" s="1"/>
  <c r="J5112" i="1" a="1"/>
  <c r="J5112" i="1" s="1"/>
  <c r="J5343" i="1" a="1"/>
  <c r="J5343" i="1" s="1"/>
  <c r="J5178" i="1" a="1"/>
  <c r="J5178" i="1" s="1"/>
  <c r="J5019" i="1" a="1"/>
  <c r="J5019" i="1" s="1"/>
  <c r="J5170" i="1" a="1"/>
  <c r="J5170" i="1" s="1"/>
  <c r="J5217" i="1" a="1"/>
  <c r="J5217" i="1" s="1"/>
  <c r="J5021" i="1" a="1"/>
  <c r="J5021" i="1" s="1"/>
  <c r="J4943" i="1" a="1"/>
  <c r="J4943" i="1" s="1"/>
  <c r="J5280" i="1" a="1"/>
  <c r="J5280" i="1" s="1"/>
  <c r="J5203" i="1" a="1"/>
  <c r="J5203" i="1" s="1"/>
  <c r="J5042" i="1" a="1"/>
  <c r="J5042" i="1" s="1"/>
  <c r="J5089" i="1" a="1"/>
  <c r="J5089" i="1" s="1"/>
  <c r="J5323" i="1" a="1"/>
  <c r="J5323" i="1" s="1"/>
  <c r="J5102" i="1" a="1"/>
  <c r="J5102" i="1" s="1"/>
  <c r="J5180" i="1" a="1"/>
  <c r="J5180" i="1" s="1"/>
  <c r="J5044" i="1" a="1"/>
  <c r="J5044" i="1" s="1"/>
  <c r="J5208" i="1" a="1"/>
  <c r="J5208" i="1" s="1"/>
  <c r="J5114" i="1" a="1"/>
  <c r="J5114" i="1" s="1"/>
  <c r="J5035" i="1" a="1"/>
  <c r="J5035" i="1" s="1"/>
  <c r="J5018" i="1" a="1"/>
  <c r="J5018" i="1" s="1"/>
  <c r="J5298" i="1" a="1"/>
  <c r="J5298" i="1" s="1"/>
  <c r="J5368" i="1" a="1"/>
  <c r="J5368" i="1" s="1"/>
  <c r="J5094" i="1" a="1"/>
  <c r="J5094" i="1" s="1"/>
  <c r="J5325" i="1" a="1"/>
  <c r="J5325" i="1" s="1"/>
  <c r="J5088" i="1" a="1"/>
  <c r="J5088" i="1" s="1"/>
  <c r="J5284" i="1" a="1"/>
  <c r="J5284" i="1" s="1"/>
  <c r="J5101" i="1" a="1"/>
  <c r="J5101" i="1" s="1"/>
  <c r="J5209" i="1" a="1"/>
  <c r="J5209" i="1" s="1"/>
  <c r="J5154" i="1" a="1"/>
  <c r="J5154" i="1" s="1"/>
  <c r="J5339" i="1" a="1"/>
  <c r="J5339" i="1" s="1"/>
  <c r="J5090" i="1" a="1"/>
  <c r="J5090" i="1" s="1"/>
  <c r="J5218" i="1" a="1"/>
  <c r="J5218" i="1" s="1"/>
  <c r="J5362" i="1" a="1"/>
  <c r="J5362" i="1" s="1"/>
  <c r="J5142" i="1" a="1"/>
  <c r="J5142" i="1" s="1"/>
  <c r="J5335" i="1" a="1"/>
  <c r="J5335" i="1" s="1"/>
  <c r="J4961" i="1" a="1"/>
  <c r="J4961" i="1" s="1"/>
  <c r="J5312" i="1" a="1"/>
  <c r="J5312" i="1" s="1"/>
  <c r="J5074" i="1" a="1"/>
  <c r="J5074" i="1" s="1"/>
  <c r="J5063" i="1" a="1"/>
  <c r="J5063" i="1" s="1"/>
  <c r="J5341" i="1" a="1"/>
  <c r="J5341" i="1" s="1"/>
  <c r="J5108" i="1" a="1"/>
  <c r="J5108" i="1" s="1"/>
  <c r="J5275" i="1" a="1"/>
  <c r="J5275" i="1" s="1"/>
  <c r="J4970" i="1" a="1"/>
  <c r="J4970" i="1" s="1"/>
  <c r="J5279" i="1" a="1"/>
  <c r="J5279" i="1" s="1"/>
  <c r="J4977" i="1" a="1"/>
  <c r="J4977" i="1" s="1"/>
  <c r="J5253" i="1" a="1"/>
  <c r="J5253" i="1" s="1"/>
  <c r="J5292" i="1" a="1"/>
  <c r="J5292" i="1" s="1"/>
  <c r="J5307" i="1" a="1"/>
  <c r="J5307" i="1" s="1"/>
  <c r="J5273" i="1" a="1"/>
  <c r="J5273" i="1" s="1"/>
  <c r="J5421" i="1" a="1"/>
  <c r="J5421" i="1" s="1"/>
  <c r="J4978" i="1" a="1"/>
  <c r="J4978" i="1" s="1"/>
  <c r="J5024" i="1" a="1"/>
  <c r="J5024" i="1" s="1"/>
  <c r="J5244" i="1" a="1"/>
  <c r="J5244" i="1" s="1"/>
  <c r="J4936" i="1" a="1"/>
  <c r="J4936" i="1" s="1"/>
  <c r="J5192" i="1" a="1"/>
  <c r="J5192" i="1" s="1"/>
  <c r="J5239" i="1" a="1"/>
  <c r="J5239" i="1" s="1"/>
  <c r="J5399" i="1" a="1"/>
  <c r="J5399" i="1" s="1"/>
  <c r="J5207" i="1" a="1"/>
  <c r="J5207" i="1" s="1"/>
  <c r="J5333" i="1" a="1"/>
  <c r="J5333" i="1" s="1"/>
  <c r="J5319" i="1" a="1"/>
  <c r="J5319" i="1" s="1"/>
  <c r="J5115" i="1" a="1"/>
  <c r="J5115" i="1" s="1"/>
  <c r="J5171" i="1" a="1"/>
  <c r="J5171" i="1" s="1"/>
  <c r="J5267" i="1" a="1"/>
  <c r="J5267" i="1" s="1"/>
  <c r="J5047" i="1" a="1"/>
  <c r="J5047" i="1" s="1"/>
  <c r="J5058" i="1" a="1"/>
  <c r="J5058" i="1" s="1"/>
  <c r="J5091" i="1" a="1"/>
  <c r="J5091" i="1" s="1"/>
  <c r="J5005" i="1" a="1"/>
  <c r="J5005" i="1" s="1"/>
  <c r="J5252" i="1" a="1"/>
  <c r="J5252" i="1" s="1"/>
  <c r="J5107" i="1" a="1"/>
  <c r="J5107" i="1" s="1"/>
  <c r="J5148" i="1" a="1"/>
  <c r="J5148" i="1" s="1"/>
  <c r="J5392" i="1" a="1"/>
  <c r="J5392" i="1" s="1"/>
  <c r="J5149" i="1" a="1"/>
  <c r="J5149" i="1" s="1"/>
  <c r="J5406" i="1" a="1"/>
  <c r="J5406" i="1" s="1"/>
  <c r="J5155" i="1" a="1"/>
  <c r="J5155" i="1" s="1"/>
  <c r="J4992" i="1" a="1"/>
  <c r="J4992" i="1" s="1"/>
  <c r="J4974" i="1" a="1"/>
  <c r="J4974" i="1" s="1"/>
  <c r="J5269" i="1" a="1"/>
  <c r="J5269" i="1" s="1"/>
  <c r="J4958" i="1" a="1"/>
  <c r="J4958" i="1" s="1"/>
  <c r="J5097" i="1" a="1"/>
  <c r="J5097" i="1" s="1"/>
  <c r="J5243" i="1" a="1"/>
  <c r="J5243" i="1" s="1"/>
  <c r="J5332" i="1" a="1"/>
  <c r="J5332" i="1" s="1"/>
  <c r="J5309" i="1" a="1"/>
  <c r="J5309" i="1" s="1"/>
  <c r="J5174" i="1" a="1"/>
  <c r="J5174" i="1" s="1"/>
  <c r="J5104" i="1" a="1"/>
  <c r="J5104" i="1" s="1"/>
  <c r="J5164" i="1" a="1"/>
  <c r="J5164" i="1" s="1"/>
  <c r="J5287" i="1" a="1"/>
  <c r="J5287" i="1" s="1"/>
  <c r="J5320" i="1" a="1"/>
  <c r="J5320" i="1" s="1"/>
  <c r="J5144" i="1" a="1"/>
  <c r="J5144" i="1" s="1"/>
  <c r="J5313" i="1" a="1"/>
  <c r="J5313" i="1" s="1"/>
  <c r="J5288" i="1" a="1"/>
  <c r="J5288" i="1" s="1"/>
  <c r="J5105" i="1" a="1"/>
  <c r="J5105" i="1" s="1"/>
  <c r="J4959" i="1" a="1"/>
  <c r="J4959" i="1" s="1"/>
  <c r="J5353" i="1" a="1"/>
  <c r="J5353" i="1" s="1"/>
  <c r="J5276" i="1" a="1"/>
  <c r="J5276" i="1" s="1"/>
  <c r="J5330" i="1" a="1"/>
  <c r="J5330" i="1" s="1"/>
  <c r="J5403" i="1" a="1"/>
  <c r="J5403" i="1" s="1"/>
  <c r="J5169" i="1" a="1"/>
  <c r="J5169" i="1" s="1"/>
  <c r="J5322" i="1" a="1"/>
  <c r="J5322" i="1" s="1"/>
  <c r="J5083" i="1" a="1"/>
  <c r="J5083" i="1" s="1"/>
  <c r="J5241" i="1" a="1"/>
  <c r="J5241" i="1" s="1"/>
  <c r="J5395" i="1" a="1"/>
  <c r="J5395" i="1" s="1"/>
  <c r="J5001" i="1" a="1"/>
  <c r="J5001" i="1" s="1"/>
  <c r="J5193" i="1" a="1"/>
  <c r="J5193" i="1" s="1"/>
  <c r="J5329" i="1" a="1"/>
  <c r="J5329" i="1" s="1"/>
  <c r="J5216" i="1" a="1"/>
  <c r="J5216" i="1" s="1"/>
  <c r="J5151" i="1" a="1"/>
  <c r="J5151" i="1" s="1"/>
  <c r="J5398" i="1" a="1"/>
  <c r="J5398" i="1" s="1"/>
  <c r="J5136" i="1" a="1"/>
  <c r="J5136" i="1" s="1"/>
  <c r="J5157" i="1" a="1"/>
  <c r="J5157" i="1" s="1"/>
  <c r="J5301" i="1" a="1"/>
  <c r="J5301" i="1" s="1"/>
  <c r="J4962" i="1" a="1"/>
  <c r="J4962" i="1" s="1"/>
  <c r="J5321" i="1" a="1"/>
  <c r="J5321" i="1" s="1"/>
  <c r="J5246" i="1" a="1"/>
  <c r="J5246" i="1" s="1"/>
  <c r="J5189" i="1" a="1"/>
  <c r="J5189" i="1" s="1"/>
  <c r="J5290" i="1" a="1"/>
  <c r="J5290" i="1" s="1"/>
  <c r="J5388" i="1" a="1"/>
  <c r="J5388" i="1" s="1"/>
  <c r="J5179" i="1" a="1"/>
  <c r="J5179" i="1" s="1"/>
  <c r="J4971" i="1" a="1"/>
  <c r="J4971" i="1" s="1"/>
  <c r="J5348" i="1" a="1"/>
  <c r="J5348" i="1" s="1"/>
  <c r="J4972" i="1" a="1"/>
  <c r="J4972" i="1" s="1"/>
  <c r="J5295" i="1" a="1"/>
  <c r="J5295" i="1" s="1"/>
  <c r="J5081" i="1" a="1"/>
  <c r="J5081" i="1" s="1"/>
  <c r="J5037" i="1" a="1"/>
  <c r="J5037" i="1" s="1"/>
  <c r="J5242" i="1" a="1"/>
  <c r="J5242" i="1" s="1"/>
  <c r="J5334" i="1" a="1"/>
  <c r="J5334" i="1" s="1"/>
  <c r="J5306" i="1" a="1"/>
  <c r="J5306" i="1" s="1"/>
  <c r="J5289" i="1" a="1"/>
  <c r="J5289" i="1" s="1"/>
  <c r="J5238" i="1" a="1"/>
  <c r="J5238" i="1" s="1"/>
  <c r="J5264" i="1" a="1"/>
  <c r="J5264" i="1" s="1"/>
  <c r="J5324" i="1" a="1"/>
  <c r="J5324" i="1" s="1"/>
  <c r="J5391" i="1" a="1"/>
  <c r="J5391" i="1" s="1"/>
  <c r="J5043" i="1" a="1"/>
  <c r="J5043" i="1" s="1"/>
  <c r="J5294" i="1" a="1"/>
  <c r="J5294" i="1" s="1"/>
  <c r="J5249" i="1" a="1"/>
  <c r="J5249" i="1" s="1"/>
  <c r="J5240" i="1" a="1"/>
  <c r="J5240" i="1" s="1"/>
  <c r="J5336" i="1" a="1"/>
  <c r="J5336" i="1" s="1"/>
  <c r="J5086" i="1" a="1"/>
  <c r="J5086" i="1" s="1"/>
  <c r="J5087" i="1" a="1"/>
  <c r="J5087" i="1" s="1"/>
  <c r="J5370" i="1" a="1"/>
  <c r="J5370" i="1" s="1"/>
  <c r="J5270" i="1" a="1"/>
  <c r="J5270" i="1" s="1"/>
  <c r="J5143" i="1" a="1"/>
  <c r="J5143" i="1" s="1"/>
  <c r="J5109" i="1" a="1"/>
  <c r="J5109" i="1" s="1"/>
  <c r="J5304" i="1" a="1"/>
  <c r="J5304" i="1" s="1"/>
  <c r="J5116" i="1" a="1"/>
  <c r="J5116" i="1" s="1"/>
  <c r="J5251" i="1" a="1"/>
  <c r="J5251" i="1" s="1"/>
  <c r="J5407" i="1" a="1"/>
  <c r="J5407" i="1" s="1"/>
  <c r="J5145" i="1" a="1"/>
  <c r="J5145" i="1" s="1"/>
  <c r="J5182" i="1" a="1"/>
  <c r="J5182" i="1" s="1"/>
  <c r="J5293" i="1" a="1"/>
  <c r="J5293" i="1" s="1"/>
  <c r="J5204" i="1" a="1"/>
  <c r="J5204" i="1" s="1"/>
  <c r="J5135" i="1" a="1"/>
  <c r="J5135" i="1" s="1"/>
  <c r="J5300" i="1" a="1"/>
  <c r="J5300" i="1" s="1"/>
  <c r="J5106" i="1" a="1"/>
  <c r="J5106" i="1" s="1"/>
  <c r="J5137" i="1" a="1"/>
  <c r="J5137" i="1" s="1"/>
  <c r="J5138" i="1" a="1"/>
  <c r="J5138" i="1" s="1"/>
  <c r="J5165" i="1" a="1"/>
  <c r="J5165" i="1" s="1"/>
  <c r="J5168" i="1" a="1"/>
  <c r="J5168" i="1" s="1"/>
  <c r="J5274" i="1" a="1"/>
  <c r="J5274" i="1" s="1"/>
  <c r="J5085" i="1" a="1"/>
  <c r="J5085" i="1" s="1"/>
  <c r="J5344" i="1" a="1"/>
  <c r="J5344" i="1" s="1"/>
  <c r="J5200" i="1" a="1"/>
  <c r="J5200" i="1" s="1"/>
  <c r="J5124" i="1" a="1"/>
  <c r="J5124" i="1" s="1"/>
  <c r="J5110" i="1" a="1"/>
  <c r="J5110" i="1" s="1"/>
  <c r="J5205" i="1" a="1"/>
  <c r="J5205" i="1" s="1"/>
  <c r="J5316" i="1" a="1"/>
  <c r="J5316" i="1" s="1"/>
  <c r="J5172" i="1" a="1"/>
  <c r="J5172" i="1" s="1"/>
  <c r="J5156" i="1" a="1"/>
  <c r="J5156" i="1" s="1"/>
  <c r="J5173" i="1" a="1"/>
  <c r="J5173" i="1" s="1"/>
  <c r="J5366" i="1" a="1"/>
  <c r="J5366" i="1" s="1"/>
  <c r="J5187" i="1" a="1"/>
  <c r="J5187" i="1" s="1"/>
  <c r="J5342" i="1" a="1"/>
  <c r="J5342" i="1" s="1"/>
  <c r="J5064" i="1" a="1"/>
  <c r="J5064" i="1" s="1"/>
  <c r="J5190" i="1" a="1"/>
  <c r="J5190" i="1" s="1"/>
  <c r="J4997" i="1" a="1"/>
  <c r="J4997" i="1" s="1"/>
  <c r="J5161" i="1" a="1"/>
  <c r="J5161" i="1" s="1"/>
  <c r="J5345" i="1" a="1"/>
  <c r="J5345" i="1" s="1"/>
  <c r="J5059" i="1" a="1"/>
  <c r="J5059" i="1" s="1"/>
  <c r="J5219" i="1" a="1"/>
  <c r="J5219" i="1" s="1"/>
  <c r="J5153" i="1" a="1"/>
  <c r="J5153" i="1" s="1"/>
  <c r="J5245" i="1" a="1"/>
  <c r="J5245" i="1" s="1"/>
  <c r="J5371" i="1" a="1"/>
  <c r="J5371" i="1" s="1"/>
  <c r="J5247" i="1" a="1"/>
  <c r="J5247" i="1" s="1"/>
  <c r="J5419" i="1" a="1"/>
  <c r="J5419" i="1" s="1"/>
  <c r="J5061" i="1" a="1"/>
  <c r="J5061" i="1" s="1"/>
  <c r="J5248" i="1" a="1"/>
  <c r="J5248" i="1" s="1"/>
  <c r="J5117" i="1" a="1"/>
  <c r="J5117" i="1" s="1"/>
  <c r="J5271" i="1" a="1"/>
  <c r="J5271" i="1" s="1"/>
  <c r="J5351" i="1" a="1"/>
  <c r="J5351" i="1" s="1"/>
  <c r="J5184" i="1" a="1"/>
  <c r="J5184" i="1" s="1"/>
  <c r="J5365" i="1" a="1"/>
  <c r="J5365" i="1" s="1"/>
  <c r="J5415" i="1" a="1"/>
  <c r="J5415" i="1" s="1"/>
  <c r="J5175" i="1" a="1"/>
  <c r="J5175" i="1" s="1"/>
  <c r="J5036" i="1" a="1"/>
  <c r="J5036" i="1" s="1"/>
  <c r="J5414" i="1" a="1"/>
  <c r="J5414" i="1" s="1"/>
  <c r="J5303" i="1" a="1"/>
  <c r="J5303" i="1" s="1"/>
  <c r="J5411" i="1" a="1"/>
  <c r="J5411" i="1" s="1"/>
  <c r="J5162" i="1" a="1"/>
  <c r="J5162" i="1" s="1"/>
  <c r="J5266" i="1" a="1"/>
  <c r="J5266" i="1" s="1"/>
  <c r="J5354" i="1" a="1"/>
  <c r="J5354" i="1" s="1"/>
  <c r="J5340" i="1" a="1"/>
  <c r="J5340" i="1" s="1"/>
  <c r="J5363" i="1" a="1"/>
  <c r="J5363" i="1" s="1"/>
  <c r="J5387" i="1" a="1"/>
  <c r="J5387" i="1" s="1"/>
  <c r="J5308" i="1" a="1"/>
  <c r="J5308" i="1" s="1"/>
  <c r="J5041" i="1" a="1"/>
  <c r="J5041" i="1" s="1"/>
  <c r="J5285" i="1" a="1"/>
  <c r="J5285" i="1" s="1"/>
  <c r="J5394" i="1" a="1"/>
  <c r="J5394" i="1" s="1"/>
  <c r="J5400" i="1" a="1"/>
  <c r="J5400" i="1" s="1"/>
  <c r="J5352" i="1" a="1"/>
  <c r="J5352" i="1" s="1"/>
  <c r="J5296" i="1" a="1"/>
  <c r="J5296" i="1" s="1"/>
  <c r="J5317" i="1" a="1"/>
  <c r="J5317" i="1" s="1"/>
  <c r="J5318" i="1" a="1"/>
  <c r="J5318" i="1" s="1"/>
  <c r="J5397" i="1" a="1"/>
  <c r="J5397" i="1" s="1"/>
  <c r="J5423" i="1" a="1"/>
  <c r="J5423" i="1" s="1"/>
  <c r="J5075" i="1" a="1"/>
  <c r="J5075" i="1" s="1"/>
  <c r="J5373" i="1" a="1"/>
  <c r="J5373" i="1" s="1"/>
  <c r="J5369" i="1" a="1"/>
  <c r="J5369" i="1" s="1"/>
  <c r="J5396" i="1" a="1"/>
  <c r="J5396" i="1" s="1"/>
  <c r="J5422" i="1" a="1"/>
  <c r="J5422" i="1" s="1"/>
  <c r="J5372" i="1" a="1"/>
  <c r="J5372" i="1" s="1"/>
  <c r="J5297" i="1" a="1"/>
  <c r="J5297" i="1" s="1"/>
  <c r="J5349" i="1" a="1"/>
  <c r="J5349" i="1" s="1"/>
  <c r="J5454" i="1" a="1"/>
  <c r="J5454" i="1" s="1"/>
  <c r="J5409" i="1" a="1"/>
  <c r="J5409" i="1" s="1"/>
  <c r="J5413" i="1" a="1"/>
  <c r="J5413" i="1" s="1"/>
  <c r="J5146" i="1" a="1"/>
  <c r="J5146" i="1" s="1"/>
  <c r="J5299" i="1" a="1"/>
  <c r="J5299" i="1" s="1"/>
  <c r="J5426" i="1" a="1"/>
  <c r="J5426" i="1" s="1"/>
  <c r="J5401" i="1" a="1"/>
  <c r="J5401" i="1" s="1"/>
  <c r="J5389" i="1" a="1"/>
  <c r="J5389" i="1" s="1"/>
  <c r="J5305" i="1" a="1"/>
  <c r="J5305" i="1" s="1"/>
  <c r="J5291" i="1" a="1"/>
  <c r="J5291" i="1" s="1"/>
  <c r="J5183" i="1" a="1"/>
  <c r="J5183" i="1" s="1"/>
  <c r="J5311" i="1" a="1"/>
  <c r="J5311" i="1" s="1"/>
  <c r="J5410" i="1" a="1"/>
  <c r="J5410" i="1" s="1"/>
  <c r="J5424" i="1" a="1"/>
  <c r="J5424" i="1" s="1"/>
  <c r="J5302" i="1" a="1"/>
  <c r="J5302" i="1" s="1"/>
  <c r="J5418" i="1" a="1"/>
  <c r="J5418" i="1" s="1"/>
  <c r="J5272" i="1" a="1"/>
  <c r="J5272" i="1" s="1"/>
  <c r="J5408" i="1" a="1"/>
  <c r="J5408" i="1" s="1"/>
  <c r="J5347" i="1" a="1"/>
  <c r="J5347" i="1" s="1"/>
  <c r="J5367" i="1" a="1"/>
  <c r="J5367" i="1" s="1"/>
  <c r="J5364" i="1" a="1"/>
  <c r="J5364" i="1" s="1"/>
  <c r="J5338" i="1" a="1"/>
  <c r="J5338" i="1" s="1"/>
  <c r="J5386" i="1" a="1"/>
  <c r="J5386" i="1" s="1"/>
  <c r="J5346" i="1" a="1"/>
  <c r="J5346" i="1" s="1"/>
  <c r="J5435" i="1" a="1"/>
  <c r="J5435" i="1" s="1"/>
  <c r="J5402" i="1" a="1"/>
  <c r="J5402" i="1" s="1"/>
  <c r="J5404" i="1" a="1"/>
  <c r="J5404" i="1" s="1"/>
  <c r="J5427" i="1" a="1"/>
  <c r="J5427" i="1" s="1"/>
  <c r="J5327" i="1" a="1"/>
  <c r="J5327" i="1" s="1"/>
  <c r="J5425" i="1" a="1"/>
  <c r="J5425" i="1" s="1"/>
  <c r="J5350" i="1" a="1"/>
  <c r="J5350" i="1" s="1"/>
  <c r="J5417" i="1" a="1"/>
  <c r="J5417" i="1" s="1"/>
  <c r="J5405" i="1" a="1"/>
  <c r="J5405" i="1" s="1"/>
  <c r="J5453" i="1" a="1"/>
  <c r="J5453" i="1" s="1"/>
  <c r="J5420" i="1" a="1"/>
  <c r="J5420" i="1" s="1"/>
  <c r="J5451" i="1" a="1"/>
  <c r="J5451" i="1" s="1"/>
  <c r="J5455" i="1" a="1"/>
  <c r="J5455" i="1" s="1"/>
  <c r="J5452" i="1" a="1"/>
  <c r="J5452" i="1" s="1"/>
  <c r="J5456" i="1" a="1"/>
  <c r="J5456" i="1" s="1"/>
  <c r="J5484" i="1" a="1"/>
  <c r="J5484" i="1" s="1"/>
  <c r="J5485" i="1" a="1"/>
  <c r="J5485" i="1" s="1"/>
  <c r="J5475" i="1" a="1"/>
  <c r="J5475" i="1" s="1"/>
  <c r="J5755" i="1" a="1"/>
  <c r="J5755" i="1" s="1"/>
  <c r="J5634" i="1" a="1"/>
  <c r="J5634" i="1" s="1"/>
  <c r="J5635" i="1" a="1"/>
  <c r="J5635" i="1" s="1"/>
  <c r="J5619" i="1" a="1"/>
  <c r="J5619" i="1" s="1"/>
  <c r="J5620" i="1" a="1"/>
  <c r="J5620" i="1" s="1"/>
  <c r="J5665" i="1" a="1"/>
  <c r="J5665" i="1" s="1"/>
  <c r="J5687" i="1" a="1"/>
  <c r="J5687" i="1" s="1"/>
  <c r="J5638" i="1" a="1"/>
  <c r="J5638" i="1" s="1"/>
  <c r="J5482" i="1" a="1"/>
  <c r="J5482" i="1" s="1"/>
  <c r="J5809" i="1" a="1"/>
  <c r="J5809" i="1" s="1"/>
  <c r="J5642" i="1" a="1"/>
  <c r="J5642" i="1" s="1"/>
  <c r="J5934" i="1" a="1"/>
  <c r="J5934" i="1" s="1"/>
  <c r="J5722" i="1" a="1"/>
  <c r="J5722" i="1" s="1"/>
  <c r="J5748" i="1" a="1"/>
  <c r="J5748" i="1" s="1"/>
  <c r="J6139" i="1" a="1"/>
  <c r="J6139" i="1" s="1"/>
  <c r="J5738" i="1" a="1"/>
  <c r="J5738" i="1" s="1"/>
  <c r="J5465" i="1" a="1"/>
  <c r="J5465" i="1" s="1"/>
  <c r="J5597" i="1" a="1"/>
  <c r="J5597" i="1" s="1"/>
  <c r="J5607" i="1" a="1"/>
  <c r="J5607" i="1" s="1"/>
  <c r="J5686" i="1" a="1"/>
  <c r="J5686" i="1" s="1"/>
  <c r="J5574" i="1" a="1"/>
  <c r="J5574" i="1" s="1"/>
  <c r="J5821" i="1" a="1"/>
  <c r="J5821" i="1" s="1"/>
  <c r="J5508" i="1" a="1"/>
  <c r="J5508" i="1" s="1"/>
  <c r="J5511" i="1" a="1"/>
  <c r="J5511" i="1" s="1"/>
  <c r="J5637" i="1" a="1"/>
  <c r="J5637" i="1" s="1"/>
  <c r="J5743" i="1" a="1"/>
  <c r="J5743" i="1" s="1"/>
  <c r="J5854" i="1" a="1"/>
  <c r="J5854" i="1" s="1"/>
  <c r="J5807" i="1" a="1"/>
  <c r="J5807" i="1" s="1"/>
  <c r="J5587" i="1" a="1"/>
  <c r="J5587" i="1" s="1"/>
  <c r="J5663" i="1" a="1"/>
  <c r="J5663" i="1" s="1"/>
  <c r="J5522" i="1" a="1"/>
  <c r="J5522" i="1" s="1"/>
  <c r="J5926" i="1" a="1"/>
  <c r="J5926" i="1" s="1"/>
  <c r="J5588" i="1" a="1"/>
  <c r="J5588" i="1" s="1"/>
  <c r="J5479" i="1" a="1"/>
  <c r="J5479" i="1" s="1"/>
  <c r="J5733" i="1" a="1"/>
  <c r="J5733" i="1" s="1"/>
  <c r="J5570" i="1" a="1"/>
  <c r="J5570" i="1" s="1"/>
  <c r="J5798" i="1" a="1"/>
  <c r="J5798" i="1" s="1"/>
  <c r="J5833" i="1" a="1"/>
  <c r="J5833" i="1" s="1"/>
  <c r="J6224" i="1" a="1"/>
  <c r="J6224" i="1" s="1"/>
  <c r="J5749" i="1" a="1"/>
  <c r="J5749" i="1" s="1"/>
  <c r="J5904" i="1" a="1"/>
  <c r="J5904" i="1" s="1"/>
  <c r="J5720" i="1" a="1"/>
  <c r="J5720" i="1" s="1"/>
  <c r="J5721" i="1" a="1"/>
  <c r="J5721" i="1" s="1"/>
  <c r="J5553" i="1" a="1"/>
  <c r="J5553" i="1" s="1"/>
  <c r="J5457" i="1" a="1"/>
  <c r="J5457" i="1" s="1"/>
  <c r="J5760" i="1" a="1"/>
  <c r="J5760" i="1" s="1"/>
  <c r="J5554" i="1" a="1"/>
  <c r="J5554" i="1" s="1"/>
  <c r="J5806" i="1" a="1"/>
  <c r="J5806" i="1" s="1"/>
  <c r="J5653" i="1" a="1"/>
  <c r="J5653" i="1" s="1"/>
  <c r="J5458" i="1" a="1"/>
  <c r="J5458" i="1" s="1"/>
  <c r="J5830" i="1" a="1"/>
  <c r="J5830" i="1" s="1"/>
  <c r="J5955" i="1" a="1"/>
  <c r="J5955" i="1" s="1"/>
  <c r="J5459" i="1" a="1"/>
  <c r="J5459" i="1" s="1"/>
  <c r="J5460" i="1" a="1"/>
  <c r="J5460" i="1" s="1"/>
  <c r="J5489" i="1" a="1"/>
  <c r="J5489" i="1" s="1"/>
  <c r="J5557" i="1" a="1"/>
  <c r="J5557" i="1" s="1"/>
  <c r="J5461" i="1" a="1"/>
  <c r="J5461" i="1" s="1"/>
  <c r="J5462" i="1" a="1"/>
  <c r="J5462" i="1" s="1"/>
  <c r="J5494" i="1" a="1"/>
  <c r="J5494" i="1" s="1"/>
  <c r="J6036" i="1" a="1"/>
  <c r="J6036" i="1" s="1"/>
  <c r="J5935" i="1" a="1"/>
  <c r="J5935" i="1" s="1"/>
  <c r="J5645" i="1" a="1"/>
  <c r="J5645" i="1" s="1"/>
  <c r="J6006" i="1" a="1"/>
  <c r="J6006" i="1" s="1"/>
  <c r="J5582" i="1" a="1"/>
  <c r="J5582" i="1" s="1"/>
  <c r="J6027" i="1" a="1"/>
  <c r="J6027" i="1" s="1"/>
  <c r="J5561" i="1" a="1"/>
  <c r="J5561" i="1" s="1"/>
  <c r="J5880" i="1" a="1"/>
  <c r="J5880" i="1" s="1"/>
  <c r="J5881" i="1" a="1"/>
  <c r="J5881" i="1" s="1"/>
  <c r="J5938" i="1" a="1"/>
  <c r="J5938" i="1" s="1"/>
  <c r="J5792" i="1" a="1"/>
  <c r="J5792" i="1" s="1"/>
  <c r="J5503" i="1" a="1"/>
  <c r="J5503" i="1" s="1"/>
  <c r="J5867" i="1" a="1"/>
  <c r="J5867" i="1" s="1"/>
  <c r="J5868" i="1" a="1"/>
  <c r="J5868" i="1" s="1"/>
  <c r="J5504" i="1" a="1"/>
  <c r="J5504" i="1" s="1"/>
  <c r="J5723" i="1" a="1"/>
  <c r="J5723" i="1" s="1"/>
  <c r="J5948" i="1" a="1"/>
  <c r="J5948" i="1" s="1"/>
  <c r="J5633" i="1" a="1"/>
  <c r="J5633" i="1" s="1"/>
  <c r="J5463" i="1" a="1"/>
  <c r="J5463" i="1" s="1"/>
  <c r="J5563" i="1" a="1"/>
  <c r="J5563" i="1" s="1"/>
  <c r="J6386" i="1" a="1"/>
  <c r="J6386" i="1" s="1"/>
  <c r="J5732" i="1" a="1"/>
  <c r="J5732" i="1" s="1"/>
  <c r="J5888" i="1" a="1"/>
  <c r="J5888" i="1" s="1"/>
  <c r="J5685" i="1" a="1"/>
  <c r="J5685" i="1" s="1"/>
  <c r="J5658" i="1" a="1"/>
  <c r="J5658" i="1" s="1"/>
  <c r="J5569" i="1" a="1"/>
  <c r="J5569" i="1" s="1"/>
  <c r="J6231" i="1" a="1"/>
  <c r="J6231" i="1" s="1"/>
  <c r="J5758" i="1" a="1"/>
  <c r="J5758" i="1" s="1"/>
  <c r="J5986" i="1" a="1"/>
  <c r="J5986" i="1" s="1"/>
  <c r="J6244" i="1" a="1"/>
  <c r="J6244" i="1" s="1"/>
  <c r="J6203" i="1" a="1"/>
  <c r="J6203" i="1" s="1"/>
  <c r="J6311" i="1" a="1"/>
  <c r="J6311" i="1" s="1"/>
  <c r="J5608" i="1" a="1"/>
  <c r="J5608" i="1" s="1"/>
  <c r="J6554" i="1" a="1"/>
  <c r="J6554" i="1" s="1"/>
  <c r="J5927" i="1" a="1"/>
  <c r="J5927" i="1" s="1"/>
  <c r="J5464" i="1" a="1"/>
  <c r="J5464" i="1" s="1"/>
  <c r="J5884" i="1" a="1"/>
  <c r="J5884" i="1" s="1"/>
  <c r="J6065" i="1" a="1"/>
  <c r="J6065" i="1" s="1"/>
  <c r="J5789" i="1" a="1"/>
  <c r="J5789" i="1" s="1"/>
  <c r="J5521" i="1" a="1"/>
  <c r="J5521" i="1" s="1"/>
  <c r="J6347" i="1" a="1"/>
  <c r="J6347" i="1" s="1"/>
  <c r="J6095" i="1" a="1"/>
  <c r="J6095" i="1" s="1"/>
  <c r="J6170" i="1" a="1"/>
  <c r="J6170" i="1" s="1"/>
  <c r="J5466" i="1" a="1"/>
  <c r="J5466" i="1" s="1"/>
  <c r="J5474" i="1" a="1"/>
  <c r="J5474" i="1" s="1"/>
  <c r="J6226" i="1" a="1"/>
  <c r="J6226" i="1" s="1"/>
  <c r="J5611" i="1" a="1"/>
  <c r="J5611" i="1" s="1"/>
  <c r="J5956" i="1" a="1"/>
  <c r="J5956" i="1" s="1"/>
  <c r="J5827" i="1" a="1"/>
  <c r="J5827" i="1" s="1"/>
  <c r="J5573" i="1" a="1"/>
  <c r="J5573" i="1" s="1"/>
  <c r="J5982" i="1" a="1"/>
  <c r="J5982" i="1" s="1"/>
  <c r="J5991" i="1" a="1"/>
  <c r="J5991" i="1" s="1"/>
  <c r="J5575" i="1" a="1"/>
  <c r="J5575" i="1" s="1"/>
  <c r="J5949" i="1" a="1"/>
  <c r="J5949" i="1" s="1"/>
  <c r="J6019" i="1" a="1"/>
  <c r="J6019" i="1" s="1"/>
  <c r="J6048" i="1" a="1"/>
  <c r="J6048" i="1" s="1"/>
  <c r="J5963" i="1" a="1"/>
  <c r="J5963" i="1" s="1"/>
  <c r="J5734" i="1" a="1"/>
  <c r="J5734" i="1" s="1"/>
  <c r="J5651" i="1" a="1"/>
  <c r="J5651" i="1" s="1"/>
  <c r="J5576" i="1" a="1"/>
  <c r="J5576" i="1" s="1"/>
  <c r="J5577" i="1" a="1"/>
  <c r="J5577" i="1" s="1"/>
  <c r="J5976" i="1" a="1"/>
  <c r="J5976" i="1" s="1"/>
  <c r="J5555" i="1" a="1"/>
  <c r="J5555" i="1" s="1"/>
  <c r="J6271" i="1" a="1"/>
  <c r="J6271" i="1" s="1"/>
  <c r="J5979" i="1" a="1"/>
  <c r="J5979" i="1" s="1"/>
  <c r="J5689" i="1" a="1"/>
  <c r="J5689" i="1" s="1"/>
  <c r="J5581" i="1" a="1"/>
  <c r="J5581" i="1" s="1"/>
  <c r="J6475" i="1" a="1"/>
  <c r="J6475" i="1" s="1"/>
  <c r="J6247" i="1" a="1"/>
  <c r="J6247" i="1" s="1"/>
  <c r="J5741" i="1" a="1"/>
  <c r="J5741" i="1" s="1"/>
  <c r="J5476" i="1" a="1"/>
  <c r="J5476" i="1" s="1"/>
  <c r="J5659" i="1" a="1"/>
  <c r="J5659" i="1" s="1"/>
  <c r="J5556" i="1" a="1"/>
  <c r="J5556" i="1" s="1"/>
  <c r="J5709" i="1" a="1"/>
  <c r="J5709" i="1" s="1"/>
  <c r="J5477" i="1" a="1"/>
  <c r="J5477" i="1" s="1"/>
  <c r="J5960" i="1" a="1"/>
  <c r="J5960" i="1" s="1"/>
  <c r="J5660" i="1" a="1"/>
  <c r="J5660" i="1" s="1"/>
  <c r="J5799" i="1" a="1"/>
  <c r="J5799" i="1" s="1"/>
  <c r="J5710" i="1" a="1"/>
  <c r="J5710" i="1" s="1"/>
  <c r="J5558" i="1" a="1"/>
  <c r="J5558" i="1" s="1"/>
  <c r="J5985" i="1" a="1"/>
  <c r="J5985" i="1" s="1"/>
  <c r="J5962" i="1" a="1"/>
  <c r="J5962" i="1" s="1"/>
  <c r="J6408" i="1" a="1"/>
  <c r="J6408" i="1" s="1"/>
  <c r="J6005" i="1" a="1"/>
  <c r="J6005" i="1" s="1"/>
  <c r="J6322" i="1" a="1"/>
  <c r="J6322" i="1" s="1"/>
  <c r="J5951" i="1" a="1"/>
  <c r="J5951" i="1" s="1"/>
  <c r="J5829" i="1" a="1"/>
  <c r="J5829" i="1" s="1"/>
  <c r="J5661" i="1" a="1"/>
  <c r="J5661" i="1" s="1"/>
  <c r="J5662" i="1" a="1"/>
  <c r="J5662" i="1" s="1"/>
  <c r="J5478" i="1" a="1"/>
  <c r="J5478" i="1" s="1"/>
  <c r="J5936" i="1" a="1"/>
  <c r="J5936" i="1" s="1"/>
  <c r="J5885" i="1" a="1"/>
  <c r="J5885" i="1" s="1"/>
  <c r="J5480" i="1" a="1"/>
  <c r="J5480" i="1" s="1"/>
  <c r="J5592" i="1" a="1"/>
  <c r="J5592" i="1" s="1"/>
  <c r="J5593" i="1" a="1"/>
  <c r="J5593" i="1" s="1"/>
  <c r="J5745" i="1" a="1"/>
  <c r="J5745" i="1" s="1"/>
  <c r="J6349" i="1" a="1"/>
  <c r="J6349" i="1" s="1"/>
  <c r="J5937" i="1" a="1"/>
  <c r="J5937" i="1" s="1"/>
  <c r="J5836" i="1" a="1"/>
  <c r="J5836" i="1" s="1"/>
  <c r="J5559" i="1" a="1"/>
  <c r="J5559" i="1" s="1"/>
  <c r="J5596" i="1" a="1"/>
  <c r="J5596" i="1" s="1"/>
  <c r="J6285" i="1" a="1"/>
  <c r="J6285" i="1" s="1"/>
  <c r="J5664" i="1" a="1"/>
  <c r="J5664" i="1" s="1"/>
  <c r="J5994" i="1" a="1"/>
  <c r="J5994" i="1" s="1"/>
  <c r="J5560" i="1" a="1"/>
  <c r="J5560" i="1" s="1"/>
  <c r="J5601" i="1" a="1"/>
  <c r="J5601" i="1" s="1"/>
  <c r="J5602" i="1" a="1"/>
  <c r="J5602" i="1" s="1"/>
  <c r="J5481" i="1" a="1"/>
  <c r="J5481" i="1" s="1"/>
  <c r="J6117" i="1" a="1"/>
  <c r="J6117" i="1" s="1"/>
  <c r="J5639" i="1" a="1"/>
  <c r="J5639" i="1" s="1"/>
  <c r="J5725" i="1" a="1"/>
  <c r="J5725" i="1" s="1"/>
  <c r="J6292" i="1" a="1"/>
  <c r="J6292" i="1" s="1"/>
  <c r="J5483" i="1" a="1"/>
  <c r="J5483" i="1" s="1"/>
  <c r="J5728" i="1" a="1"/>
  <c r="J5728" i="1" s="1"/>
  <c r="J6263" i="1" a="1"/>
  <c r="J6263" i="1" s="1"/>
  <c r="J5604" i="1" a="1"/>
  <c r="J5604" i="1" s="1"/>
  <c r="J5606" i="1" a="1"/>
  <c r="J5606" i="1" s="1"/>
  <c r="J5908" i="1" a="1"/>
  <c r="J5908" i="1" s="1"/>
  <c r="J5921" i="1" a="1"/>
  <c r="J5921" i="1" s="1"/>
  <c r="J5877" i="1" a="1"/>
  <c r="J5877" i="1" s="1"/>
  <c r="J6026" i="1" a="1"/>
  <c r="J6026" i="1" s="1"/>
  <c r="J6090" i="1" a="1"/>
  <c r="J6090" i="1" s="1"/>
  <c r="J5810" i="1" a="1"/>
  <c r="J5810" i="1" s="1"/>
  <c r="J5811" i="1" a="1"/>
  <c r="J5811" i="1" s="1"/>
  <c r="J5924" i="1" a="1"/>
  <c r="J5924" i="1" s="1"/>
  <c r="J5855" i="1" a="1"/>
  <c r="J5855" i="1" s="1"/>
  <c r="J5640" i="1" a="1"/>
  <c r="J5640" i="1" s="1"/>
  <c r="J5486" i="1" a="1"/>
  <c r="J5486" i="1" s="1"/>
  <c r="J5641" i="1" a="1"/>
  <c r="J5641" i="1" s="1"/>
  <c r="J6514" i="1" a="1"/>
  <c r="J6514" i="1" s="1"/>
  <c r="J6202" i="1" a="1"/>
  <c r="J6202" i="1" s="1"/>
  <c r="J5816" i="1" a="1"/>
  <c r="J5816" i="1" s="1"/>
  <c r="J5668" i="1" a="1"/>
  <c r="J5668" i="1" s="1"/>
  <c r="J5564" i="1" a="1"/>
  <c r="J5564" i="1" s="1"/>
  <c r="J5487" i="1" a="1"/>
  <c r="J5487" i="1" s="1"/>
  <c r="J5817" i="1" a="1"/>
  <c r="J5817" i="1" s="1"/>
  <c r="J5610" i="1" a="1"/>
  <c r="J5610" i="1" s="1"/>
  <c r="J5488" i="1" a="1"/>
  <c r="J5488" i="1" s="1"/>
  <c r="J5977" i="1" a="1"/>
  <c r="J5977" i="1" s="1"/>
  <c r="J5978" i="1" a="1"/>
  <c r="J5978" i="1" s="1"/>
  <c r="J6425" i="1" a="1"/>
  <c r="J6425" i="1" s="1"/>
  <c r="J5565" i="1" a="1"/>
  <c r="J5565" i="1" s="1"/>
  <c r="J6016" i="1" a="1"/>
  <c r="J6016" i="1" s="1"/>
  <c r="J6055" i="1" a="1"/>
  <c r="J6055" i="1" s="1"/>
  <c r="J5566" i="1" a="1"/>
  <c r="J5566" i="1" s="1"/>
  <c r="J5740" i="1" a="1"/>
  <c r="J5740" i="1" s="1"/>
  <c r="J5648" i="1" a="1"/>
  <c r="J5648" i="1" s="1"/>
  <c r="J5649" i="1" a="1"/>
  <c r="J5649" i="1" s="1"/>
  <c r="J5887" i="1" a="1"/>
  <c r="J5887" i="1" s="1"/>
  <c r="J5650" i="1" a="1"/>
  <c r="J5650" i="1" s="1"/>
  <c r="J6221" i="1" a="1"/>
  <c r="J6221" i="1" s="1"/>
  <c r="J6000" i="1" a="1"/>
  <c r="J6000" i="1" s="1"/>
  <c r="J6089" i="1" a="1"/>
  <c r="J6089" i="1" s="1"/>
  <c r="J5828" i="1" a="1"/>
  <c r="J5828" i="1" s="1"/>
  <c r="J6287" i="1" a="1"/>
  <c r="J6287" i="1" s="1"/>
  <c r="J6091" i="1" a="1"/>
  <c r="J6091" i="1" s="1"/>
  <c r="J5490" i="1" a="1"/>
  <c r="J5490" i="1" s="1"/>
  <c r="J5491" i="1" a="1"/>
  <c r="J5491" i="1" s="1"/>
  <c r="J5492" i="1" a="1"/>
  <c r="J5492" i="1" s="1"/>
  <c r="J5941" i="1" a="1"/>
  <c r="J5941" i="1" s="1"/>
  <c r="J6222" i="1" a="1"/>
  <c r="J6222" i="1" s="1"/>
  <c r="J6348" i="1" a="1"/>
  <c r="J6348" i="1" s="1"/>
  <c r="J5652" i="1" a="1"/>
  <c r="J5652" i="1" s="1"/>
  <c r="J5869" i="1" a="1"/>
  <c r="J5869" i="1" s="1"/>
  <c r="J5613" i="1" a="1"/>
  <c r="J5613" i="1" s="1"/>
  <c r="J5493" i="1" a="1"/>
  <c r="J5493" i="1" s="1"/>
  <c r="J5742" i="1" a="1"/>
  <c r="J5742" i="1" s="1"/>
  <c r="J5690" i="1" a="1"/>
  <c r="J5690" i="1" s="1"/>
  <c r="J6028" i="1" a="1"/>
  <c r="J6028" i="1" s="1"/>
  <c r="J5614" i="1" a="1"/>
  <c r="J5614" i="1" s="1"/>
  <c r="J5835" i="1" a="1"/>
  <c r="J5835" i="1" s="1"/>
  <c r="J6069" i="1" a="1"/>
  <c r="J6069" i="1" s="1"/>
  <c r="J5804" i="1" a="1"/>
  <c r="J5804" i="1" s="1"/>
  <c r="J6418" i="1" a="1"/>
  <c r="J6418" i="1" s="1"/>
  <c r="J5498" i="1" a="1"/>
  <c r="J5498" i="1" s="1"/>
  <c r="J5500" i="1" a="1"/>
  <c r="J5500" i="1" s="1"/>
  <c r="J5501" i="1" a="1"/>
  <c r="J5501" i="1" s="1"/>
  <c r="J5502" i="1" a="1"/>
  <c r="J5502" i="1" s="1"/>
  <c r="J6312" i="1" a="1"/>
  <c r="J6312" i="1" s="1"/>
  <c r="J5617" i="1" a="1"/>
  <c r="J5617" i="1" s="1"/>
  <c r="J5571" i="1" a="1"/>
  <c r="J5571" i="1" s="1"/>
  <c r="J6286" i="1" a="1"/>
  <c r="J6286" i="1" s="1"/>
  <c r="J5716" i="1" a="1"/>
  <c r="J5716" i="1" s="1"/>
  <c r="J6389" i="1" a="1"/>
  <c r="J6389" i="1" s="1"/>
  <c r="J5878" i="1" a="1"/>
  <c r="J5878" i="1" s="1"/>
  <c r="J5952" i="1" a="1"/>
  <c r="J5952" i="1" s="1"/>
  <c r="J5572" i="1" a="1"/>
  <c r="J5572" i="1" s="1"/>
  <c r="J6625" i="1" a="1"/>
  <c r="J6625" i="1" s="1"/>
  <c r="J6442" i="1" a="1"/>
  <c r="J6442" i="1" s="1"/>
  <c r="J5929" i="1" a="1"/>
  <c r="J5929" i="1" s="1"/>
  <c r="J6242" i="1" a="1"/>
  <c r="J6242" i="1" s="1"/>
  <c r="J6450" i="1" a="1"/>
  <c r="J6450" i="1" s="1"/>
  <c r="J5746" i="1" a="1"/>
  <c r="J5746" i="1" s="1"/>
  <c r="J5992" i="1" a="1"/>
  <c r="J5992" i="1" s="1"/>
  <c r="J6421" i="1" a="1"/>
  <c r="J6421" i="1" s="1"/>
  <c r="J5618" i="1" a="1"/>
  <c r="J5618" i="1" s="1"/>
  <c r="J6094" i="1" a="1"/>
  <c r="J6094" i="1" s="1"/>
  <c r="J5808" i="1" a="1"/>
  <c r="J5808" i="1" s="1"/>
  <c r="J6229" i="1" a="1"/>
  <c r="J6229" i="1" s="1"/>
  <c r="J5930" i="1" a="1"/>
  <c r="J5930" i="1" s="1"/>
  <c r="J5856" i="1" a="1"/>
  <c r="J5856" i="1" s="1"/>
  <c r="J5857" i="1" a="1"/>
  <c r="J5857" i="1" s="1"/>
  <c r="J6267" i="1" a="1"/>
  <c r="J6267" i="1" s="1"/>
  <c r="J6131" i="1" a="1"/>
  <c r="J6131" i="1" s="1"/>
  <c r="J6211" i="1" a="1"/>
  <c r="J6211" i="1" s="1"/>
  <c r="J6444" i="1" a="1"/>
  <c r="J6444" i="1" s="1"/>
  <c r="J6248" i="1" a="1"/>
  <c r="J6248" i="1" s="1"/>
  <c r="J5858" i="1" a="1"/>
  <c r="J5858" i="1" s="1"/>
  <c r="J6066" i="1" a="1"/>
  <c r="J6066" i="1" s="1"/>
  <c r="J5883" i="1" a="1"/>
  <c r="J5883" i="1" s="1"/>
  <c r="J6497" i="1" a="1"/>
  <c r="J6497" i="1" s="1"/>
  <c r="J5505" i="1" a="1"/>
  <c r="J5505" i="1" s="1"/>
  <c r="J6317" i="1" a="1"/>
  <c r="J6317" i="1" s="1"/>
  <c r="J5959" i="1" a="1"/>
  <c r="J5959" i="1" s="1"/>
  <c r="J5762" i="1" a="1"/>
  <c r="J5762" i="1" s="1"/>
  <c r="J5942" i="1" a="1"/>
  <c r="J5942" i="1" s="1"/>
  <c r="J5944" i="1" a="1"/>
  <c r="J5944" i="1" s="1"/>
  <c r="J6351" i="1" a="1"/>
  <c r="J6351" i="1" s="1"/>
  <c r="J5506" i="1" a="1"/>
  <c r="J5506" i="1" s="1"/>
  <c r="J6082" i="1" a="1"/>
  <c r="J6082" i="1" s="1"/>
  <c r="J5864" i="1" a="1"/>
  <c r="J5864" i="1" s="1"/>
  <c r="J5507" i="1" a="1"/>
  <c r="J5507" i="1" s="1"/>
  <c r="J5889" i="1" a="1"/>
  <c r="J5889" i="1" s="1"/>
  <c r="J5890" i="1" a="1"/>
  <c r="J5890" i="1" s="1"/>
  <c r="J6556" i="1" a="1"/>
  <c r="J6556" i="1" s="1"/>
  <c r="J5946" i="1" a="1"/>
  <c r="J5946" i="1" s="1"/>
  <c r="J6302" i="1" a="1"/>
  <c r="J6302" i="1" s="1"/>
  <c r="J6537" i="1" a="1"/>
  <c r="J6537" i="1" s="1"/>
  <c r="J6279" i="1" a="1"/>
  <c r="J6279" i="1" s="1"/>
  <c r="J6085" i="1" a="1"/>
  <c r="J6085" i="1" s="1"/>
  <c r="J5797" i="1" a="1"/>
  <c r="J5797" i="1" s="1"/>
  <c r="J6377" i="1" a="1"/>
  <c r="J6377" i="1" s="1"/>
  <c r="J5739" i="1" a="1"/>
  <c r="J5739" i="1" s="1"/>
  <c r="J5903" i="1" a="1"/>
  <c r="J5903" i="1" s="1"/>
  <c r="J5872" i="1" a="1"/>
  <c r="J5872" i="1" s="1"/>
  <c r="J6633" i="1" a="1"/>
  <c r="J6633" i="1" s="1"/>
  <c r="J6437" i="1" a="1"/>
  <c r="J6437" i="1" s="1"/>
  <c r="J5510" i="1" a="1"/>
  <c r="J5510" i="1" s="1"/>
  <c r="J6407" i="1" a="1"/>
  <c r="J6407" i="1" s="1"/>
  <c r="J6409" i="1" a="1"/>
  <c r="J6409" i="1" s="1"/>
  <c r="J5578" i="1" a="1"/>
  <c r="J5578" i="1" s="1"/>
  <c r="J5579" i="1" a="1"/>
  <c r="J5579" i="1" s="1"/>
  <c r="J6352" i="1" a="1"/>
  <c r="J6352" i="1" s="1"/>
  <c r="J6064" i="1" a="1"/>
  <c r="J6064" i="1" s="1"/>
  <c r="J6471" i="1" a="1"/>
  <c r="J6471" i="1" s="1"/>
  <c r="J5834" i="1" a="1"/>
  <c r="J5834" i="1" s="1"/>
  <c r="J6217" i="1" a="1"/>
  <c r="J6217" i="1" s="1"/>
  <c r="J5998" i="1" a="1"/>
  <c r="J5998" i="1" s="1"/>
  <c r="J5837" i="1" a="1"/>
  <c r="J5837" i="1" s="1"/>
  <c r="J5999" i="1" a="1"/>
  <c r="J5999" i="1" s="1"/>
  <c r="J6449" i="1" a="1"/>
  <c r="J6449" i="1" s="1"/>
  <c r="J6506" i="1" a="1"/>
  <c r="J6506" i="1" s="1"/>
  <c r="J6234" i="1" a="1"/>
  <c r="J6234" i="1" s="1"/>
  <c r="J5512" i="1" a="1"/>
  <c r="J5512" i="1" s="1"/>
  <c r="J5513" i="1" a="1"/>
  <c r="J5513" i="1" s="1"/>
  <c r="J5514" i="1" a="1"/>
  <c r="J5514" i="1" s="1"/>
  <c r="J5802" i="1" a="1"/>
  <c r="J5802" i="1" s="1"/>
  <c r="J5517" i="1" a="1"/>
  <c r="J5517" i="1" s="1"/>
  <c r="J5518" i="1" a="1"/>
  <c r="J5518" i="1" s="1"/>
  <c r="J5519" i="1" a="1"/>
  <c r="J5519" i="1" s="1"/>
  <c r="J5520" i="1" a="1"/>
  <c r="J5520" i="1" s="1"/>
  <c r="J6097" i="1" a="1"/>
  <c r="J6097" i="1" s="1"/>
  <c r="J6070" i="1" a="1"/>
  <c r="J6070" i="1" s="1"/>
  <c r="J6076" i="1" a="1"/>
  <c r="J6076" i="1" s="1"/>
  <c r="J6078" i="1" a="1"/>
  <c r="J6078" i="1" s="1"/>
  <c r="J6175" i="1" a="1"/>
  <c r="J6175" i="1" s="1"/>
  <c r="J6185" i="1" a="1"/>
  <c r="J6185" i="1" s="1"/>
  <c r="J6515" i="1" a="1"/>
  <c r="J6515" i="1" s="1"/>
  <c r="J5583" i="1" a="1"/>
  <c r="J5583" i="1" s="1"/>
  <c r="J6547" i="1" a="1"/>
  <c r="J6547" i="1" s="1"/>
  <c r="J6198" i="1" a="1"/>
  <c r="J6198" i="1" s="1"/>
  <c r="J5584" i="1" a="1"/>
  <c r="J5584" i="1" s="1"/>
  <c r="J5849" i="1" a="1"/>
  <c r="J5849" i="1" s="1"/>
  <c r="J6243" i="1" a="1"/>
  <c r="J6243" i="1" s="1"/>
  <c r="J6627" i="1" a="1"/>
  <c r="J6627" i="1" s="1"/>
  <c r="J6153" i="1" a="1"/>
  <c r="J6153" i="1" s="1"/>
  <c r="J6326" i="1" a="1"/>
  <c r="J6326" i="1" s="1"/>
  <c r="J5684" i="1" a="1"/>
  <c r="J5684" i="1" s="1"/>
  <c r="J6472" i="1" a="1"/>
  <c r="J6472" i="1" s="1"/>
  <c r="J6008" i="1" a="1"/>
  <c r="J6008" i="1" s="1"/>
  <c r="J6084" i="1" a="1"/>
  <c r="J6084" i="1" s="1"/>
  <c r="J6353" i="1" a="1"/>
  <c r="J6353" i="1" s="1"/>
  <c r="J6009" i="1" a="1"/>
  <c r="J6009" i="1" s="1"/>
  <c r="J5585" i="1" a="1"/>
  <c r="J5585" i="1" s="1"/>
  <c r="J5586" i="1" a="1"/>
  <c r="J5586" i="1" s="1"/>
  <c r="J6256" i="1" a="1"/>
  <c r="J6256" i="1" s="1"/>
  <c r="J6543" i="1" a="1"/>
  <c r="J6543" i="1" s="1"/>
  <c r="J6327" i="1" a="1"/>
  <c r="J6327" i="1" s="1"/>
  <c r="J5958" i="1" a="1"/>
  <c r="J5958" i="1" s="1"/>
  <c r="J6010" i="1" a="1"/>
  <c r="J6010" i="1" s="1"/>
  <c r="J5688" i="1" a="1"/>
  <c r="J5688" i="1" s="1"/>
  <c r="J6054" i="1" a="1"/>
  <c r="J6054" i="1" s="1"/>
  <c r="J6329" i="1" a="1"/>
  <c r="J6329" i="1" s="1"/>
  <c r="J6093" i="1" a="1"/>
  <c r="J6093" i="1" s="1"/>
  <c r="J5989" i="1" a="1"/>
  <c r="J5989" i="1" s="1"/>
  <c r="J5744" i="1" a="1"/>
  <c r="J5744" i="1" s="1"/>
  <c r="J6364" i="1" a="1"/>
  <c r="J6364" i="1" s="1"/>
  <c r="J6167" i="1" a="1"/>
  <c r="J6167" i="1" s="1"/>
  <c r="J6168" i="1" a="1"/>
  <c r="J6168" i="1" s="1"/>
  <c r="J5589" i="1" a="1"/>
  <c r="J5589" i="1" s="1"/>
  <c r="J6261" i="1" a="1"/>
  <c r="J6261" i="1" s="1"/>
  <c r="J5523" i="1" a="1"/>
  <c r="J5523" i="1" s="1"/>
  <c r="J5524" i="1" a="1"/>
  <c r="J5524" i="1" s="1"/>
  <c r="J5526" i="1" a="1"/>
  <c r="J5526" i="1" s="1"/>
  <c r="J5527" i="1" a="1"/>
  <c r="J5527" i="1" s="1"/>
  <c r="J5532" i="1" a="1"/>
  <c r="J5532" i="1" s="1"/>
  <c r="J5534" i="1" a="1"/>
  <c r="J5534" i="1" s="1"/>
  <c r="J5535" i="1" a="1"/>
  <c r="J5535" i="1" s="1"/>
  <c r="J6171" i="1" a="1"/>
  <c r="J6171" i="1" s="1"/>
  <c r="J6262" i="1" a="1"/>
  <c r="J6262" i="1" s="1"/>
  <c r="J6018" i="1" a="1"/>
  <c r="J6018" i="1" s="1"/>
  <c r="J6394" i="1" a="1"/>
  <c r="J6394" i="1" s="1"/>
  <c r="J5647" i="1" a="1"/>
  <c r="J5647" i="1" s="1"/>
  <c r="J5969" i="1" a="1"/>
  <c r="J5969" i="1" s="1"/>
  <c r="J6586" i="1" a="1"/>
  <c r="J6586" i="1" s="1"/>
  <c r="J6096" i="1" a="1"/>
  <c r="J6096" i="1" s="1"/>
  <c r="J6423" i="1" a="1"/>
  <c r="J6423" i="1" s="1"/>
  <c r="J5698" i="1" a="1"/>
  <c r="J5698" i="1" s="1"/>
  <c r="J5699" i="1" a="1"/>
  <c r="J5699" i="1" s="1"/>
  <c r="J6025" i="1" a="1"/>
  <c r="J6025" i="1" s="1"/>
  <c r="J5600" i="1" a="1"/>
  <c r="J5600" i="1" s="1"/>
  <c r="J6441" i="1" a="1"/>
  <c r="J6441" i="1" s="1"/>
  <c r="J6174" i="1" a="1"/>
  <c r="J6174" i="1" s="1"/>
  <c r="J6631" i="1" a="1"/>
  <c r="J6631" i="1" s="1"/>
  <c r="J6558" i="1" a="1"/>
  <c r="J6558" i="1" s="1"/>
  <c r="J5812" i="1" a="1"/>
  <c r="J5812" i="1" s="1"/>
  <c r="J6548" i="1" a="1"/>
  <c r="J6548" i="1" s="1"/>
  <c r="J5813" i="1" a="1"/>
  <c r="J5813" i="1" s="1"/>
  <c r="J5715" i="1" a="1"/>
  <c r="J5715" i="1" s="1"/>
  <c r="J6245" i="1" a="1"/>
  <c r="J6245" i="1" s="1"/>
  <c r="J5814" i="1" a="1"/>
  <c r="J5814" i="1" s="1"/>
  <c r="J5536" i="1" a="1"/>
  <c r="J5536" i="1" s="1"/>
  <c r="J5537" i="1" a="1"/>
  <c r="J5537" i="1" s="1"/>
  <c r="J5538" i="1" a="1"/>
  <c r="J5538" i="1" s="1"/>
  <c r="J5546" i="1" a="1"/>
  <c r="J5546" i="1" s="1"/>
  <c r="J5547" i="1" a="1"/>
  <c r="J5547" i="1" s="1"/>
  <c r="J5548" i="1" a="1"/>
  <c r="J5548" i="1" s="1"/>
  <c r="J5549" i="1" a="1"/>
  <c r="J5549" i="1" s="1"/>
  <c r="J5550" i="1" a="1"/>
  <c r="J5550" i="1" s="1"/>
  <c r="J5551" i="1" a="1"/>
  <c r="J5551" i="1" s="1"/>
  <c r="J5552" i="1" a="1"/>
  <c r="J5552" i="1" s="1"/>
  <c r="J6077" i="1" a="1"/>
  <c r="J6077" i="1" s="1"/>
  <c r="J6641" i="1" a="1"/>
  <c r="J6641" i="1" s="1"/>
  <c r="J5815" i="1" a="1"/>
  <c r="J5815" i="1" s="1"/>
  <c r="J6230" i="1" a="1"/>
  <c r="J6230" i="1" s="1"/>
  <c r="J5717" i="1" a="1"/>
  <c r="J5717" i="1" s="1"/>
  <c r="J5719" i="1" a="1"/>
  <c r="J5719" i="1" s="1"/>
  <c r="J6118" i="1" a="1"/>
  <c r="J6118" i="1" s="1"/>
  <c r="J6035" i="1" a="1"/>
  <c r="J6035" i="1" s="1"/>
  <c r="J5756" i="1" a="1"/>
  <c r="J5756" i="1" s="1"/>
  <c r="J5757" i="1" a="1"/>
  <c r="J5757" i="1" s="1"/>
  <c r="J5603" i="1" a="1"/>
  <c r="J5603" i="1" s="1"/>
  <c r="J6119" i="1" a="1"/>
  <c r="J6119" i="1" s="1"/>
  <c r="J6344" i="1" a="1"/>
  <c r="J6344" i="1" s="1"/>
  <c r="J6157" i="1" a="1"/>
  <c r="J6157" i="1" s="1"/>
  <c r="J6259" i="1" a="1"/>
  <c r="J6259" i="1" s="1"/>
  <c r="J6520" i="1" a="1"/>
  <c r="J6520" i="1" s="1"/>
  <c r="J5870" i="1" a="1"/>
  <c r="J5870" i="1" s="1"/>
  <c r="J5871" i="1" a="1"/>
  <c r="J5871" i="1" s="1"/>
  <c r="J6293" i="1" a="1"/>
  <c r="J6293" i="1" s="1"/>
  <c r="J6083" i="1" a="1"/>
  <c r="J6083" i="1" s="1"/>
  <c r="J5819" i="1" a="1"/>
  <c r="J5819" i="1" s="1"/>
  <c r="J5820" i="1" a="1"/>
  <c r="J5820" i="1" s="1"/>
  <c r="J5759" i="1" a="1"/>
  <c r="J5759" i="1" s="1"/>
  <c r="J5922" i="1" a="1"/>
  <c r="J5922" i="1" s="1"/>
  <c r="J5923" i="1" a="1"/>
  <c r="J5923" i="1" s="1"/>
  <c r="J5873" i="1" a="1"/>
  <c r="J5873" i="1" s="1"/>
  <c r="J6681" i="1" a="1"/>
  <c r="J6681" i="1" s="1"/>
  <c r="J6216" i="1" a="1"/>
  <c r="J6216" i="1" s="1"/>
  <c r="J6159" i="1" a="1"/>
  <c r="J6159" i="1" s="1"/>
  <c r="J5761" i="1" a="1"/>
  <c r="J5761" i="1" s="1"/>
  <c r="J5825" i="1" a="1"/>
  <c r="J5825" i="1" s="1"/>
  <c r="J5826" i="1" a="1"/>
  <c r="J5826" i="1" s="1"/>
  <c r="J6278" i="1" a="1"/>
  <c r="J6278" i="1" s="1"/>
  <c r="J5787" i="1" a="1"/>
  <c r="J5787" i="1" s="1"/>
  <c r="J5609" i="1" a="1"/>
  <c r="J5609" i="1" s="1"/>
  <c r="J5983" i="1" a="1"/>
  <c r="J5983" i="1" s="1"/>
  <c r="J6710" i="1" a="1"/>
  <c r="J6710" i="1" s="1"/>
  <c r="J6235" i="1" a="1"/>
  <c r="J6235" i="1" s="1"/>
  <c r="J6236" i="1" a="1"/>
  <c r="J6236" i="1" s="1"/>
  <c r="J5874" i="1" a="1"/>
  <c r="J5874" i="1" s="1"/>
  <c r="J6280" i="1" a="1"/>
  <c r="J6280" i="1" s="1"/>
  <c r="J5654" i="1" a="1"/>
  <c r="J5654" i="1" s="1"/>
  <c r="J6517" i="1" a="1"/>
  <c r="J6517" i="1" s="1"/>
  <c r="J5875" i="1" a="1"/>
  <c r="J5875" i="1" s="1"/>
  <c r="J5831" i="1" a="1"/>
  <c r="J5831" i="1" s="1"/>
  <c r="J5832" i="1" a="1"/>
  <c r="J5832" i="1" s="1"/>
  <c r="J6354" i="1" a="1"/>
  <c r="J6354" i="1" s="1"/>
  <c r="J6438" i="1" a="1"/>
  <c r="J6438" i="1" s="1"/>
  <c r="J5957" i="1" a="1"/>
  <c r="J5957" i="1" s="1"/>
  <c r="J5788" i="1" a="1"/>
  <c r="J5788" i="1" s="1"/>
  <c r="J6270" i="1" a="1"/>
  <c r="J6270" i="1" s="1"/>
  <c r="J6473" i="1" a="1"/>
  <c r="J6473" i="1" s="1"/>
  <c r="J6546" i="1" a="1"/>
  <c r="J6546" i="1" s="1"/>
  <c r="J6445" i="1" a="1"/>
  <c r="J6445" i="1" s="1"/>
  <c r="J6392" i="1" a="1"/>
  <c r="J6392" i="1" s="1"/>
  <c r="J6393" i="1" a="1"/>
  <c r="J6393" i="1" s="1"/>
  <c r="J6062" i="1" a="1"/>
  <c r="J6062" i="1" s="1"/>
  <c r="J5987" i="1" a="1"/>
  <c r="J5987" i="1" s="1"/>
  <c r="J5655" i="1" a="1"/>
  <c r="J5655" i="1" s="1"/>
  <c r="J5656" i="1" a="1"/>
  <c r="J5656" i="1" s="1"/>
  <c r="J5657" i="1" a="1"/>
  <c r="J5657" i="1" s="1"/>
  <c r="J5988" i="1" a="1"/>
  <c r="J5988" i="1" s="1"/>
  <c r="J5731" i="1" a="1"/>
  <c r="J5731" i="1" s="1"/>
  <c r="J5879" i="1" a="1"/>
  <c r="J5879" i="1" s="1"/>
  <c r="J6365" i="1" a="1"/>
  <c r="J6365" i="1" s="1"/>
  <c r="J6272" i="1" a="1"/>
  <c r="J6272" i="1" s="1"/>
  <c r="J6664" i="1" a="1"/>
  <c r="J6664" i="1" s="1"/>
  <c r="J6099" i="1" a="1"/>
  <c r="J6099" i="1" s="1"/>
  <c r="J6201" i="1" a="1"/>
  <c r="J6201" i="1" s="1"/>
  <c r="J6323" i="1" a="1"/>
  <c r="J6323" i="1" s="1"/>
  <c r="J6024" i="1" a="1"/>
  <c r="J6024" i="1" s="1"/>
  <c r="J6426" i="1" a="1"/>
  <c r="J6426" i="1" s="1"/>
  <c r="J6605" i="1" a="1"/>
  <c r="J6605" i="1" s="1"/>
  <c r="J5939" i="1" a="1"/>
  <c r="J5939" i="1" s="1"/>
  <c r="J6310" i="1" a="1"/>
  <c r="J6310" i="1" s="1"/>
  <c r="J5940" i="1" a="1"/>
  <c r="J5940" i="1" s="1"/>
  <c r="J6563" i="1" a="1"/>
  <c r="J6563" i="1" s="1"/>
  <c r="J5852" i="1" a="1"/>
  <c r="J5852" i="1" s="1"/>
  <c r="J5882" i="1" a="1"/>
  <c r="J5882" i="1" s="1"/>
  <c r="J6443" i="1" a="1"/>
  <c r="J6443" i="1" s="1"/>
  <c r="J6205" i="1" a="1"/>
  <c r="J6205" i="1" s="1"/>
  <c r="J5735" i="1" a="1"/>
  <c r="J5735" i="1" s="1"/>
  <c r="J5736" i="1" a="1"/>
  <c r="J5736" i="1" s="1"/>
  <c r="J5737" i="1" a="1"/>
  <c r="J5737" i="1" s="1"/>
  <c r="J6079" i="1" a="1"/>
  <c r="J6079" i="1" s="1"/>
  <c r="J5993" i="1" a="1"/>
  <c r="J5993" i="1" s="1"/>
  <c r="J5970" i="1" a="1"/>
  <c r="J5970" i="1" s="1"/>
  <c r="J5971" i="1" a="1"/>
  <c r="J5971" i="1" s="1"/>
  <c r="J6126" i="1" a="1"/>
  <c r="J6126" i="1" s="1"/>
  <c r="J5996" i="1" a="1"/>
  <c r="J5996" i="1" s="1"/>
  <c r="J5972" i="1" a="1"/>
  <c r="J5972" i="1" s="1"/>
  <c r="J6697" i="1" a="1"/>
  <c r="J6697" i="1" s="1"/>
  <c r="J5853" i="1" a="1"/>
  <c r="J5853" i="1" s="1"/>
  <c r="J5947" i="1" a="1"/>
  <c r="J5947" i="1" s="1"/>
  <c r="J6160" i="1" a="1"/>
  <c r="J6160" i="1" s="1"/>
  <c r="J6128" i="1" a="1"/>
  <c r="J6128" i="1" s="1"/>
  <c r="J6602" i="1" a="1"/>
  <c r="J6602" i="1" s="1"/>
  <c r="J5975" i="1" a="1"/>
  <c r="J5975" i="1" s="1"/>
  <c r="J6626" i="1" a="1"/>
  <c r="J6626" i="1" s="1"/>
  <c r="J6521" i="1" a="1"/>
  <c r="J6521" i="1" s="1"/>
  <c r="J6649" i="1" a="1"/>
  <c r="J6649" i="1" s="1"/>
  <c r="J6162" i="1" a="1"/>
  <c r="J6162" i="1" s="1"/>
  <c r="J6165" i="1" a="1"/>
  <c r="J6165" i="1" s="1"/>
  <c r="J6130" i="1" a="1"/>
  <c r="J6130" i="1" s="1"/>
  <c r="J5805" i="1" a="1"/>
  <c r="J5805" i="1" s="1"/>
  <c r="J6001" i="1" a="1"/>
  <c r="J6001" i="1" s="1"/>
  <c r="J6318" i="1" a="1"/>
  <c r="J6318" i="1" s="1"/>
  <c r="J6541" i="1" a="1"/>
  <c r="J6541" i="1" s="1"/>
  <c r="J5981" i="1" a="1"/>
  <c r="J5981" i="1" s="1"/>
  <c r="J6086" i="1" a="1"/>
  <c r="J6086" i="1" s="1"/>
  <c r="J6087" i="1" a="1"/>
  <c r="J6087" i="1" s="1"/>
  <c r="J6037" i="1" a="1"/>
  <c r="J6037" i="1" s="1"/>
  <c r="J6088" i="1" a="1"/>
  <c r="J6088" i="1" s="1"/>
  <c r="J6223" i="1" a="1"/>
  <c r="J6223" i="1" s="1"/>
  <c r="J6038" i="1" a="1"/>
  <c r="J6038" i="1" s="1"/>
  <c r="J6535" i="1" a="1"/>
  <c r="J6535" i="1" s="1"/>
  <c r="J6039" i="1" a="1"/>
  <c r="J6039" i="1" s="1"/>
  <c r="J6047" i="1" a="1"/>
  <c r="J6047" i="1" s="1"/>
  <c r="J6470" i="1" a="1"/>
  <c r="J6470" i="1" s="1"/>
  <c r="J6571" i="1" a="1"/>
  <c r="J6571" i="1" s="1"/>
  <c r="J6677" i="1" a="1"/>
  <c r="J6677" i="1" s="1"/>
  <c r="J5861" i="1" a="1"/>
  <c r="J5861" i="1" s="1"/>
  <c r="J5862" i="1" a="1"/>
  <c r="J5862" i="1" s="1"/>
  <c r="J6136" i="1" a="1"/>
  <c r="J6136" i="1" s="1"/>
  <c r="J6137" i="1" a="1"/>
  <c r="J6137" i="1" s="1"/>
  <c r="J6138" i="1" a="1"/>
  <c r="J6138" i="1" s="1"/>
  <c r="J6639" i="1" a="1"/>
  <c r="J6639" i="1" s="1"/>
  <c r="J6007" i="1" a="1"/>
  <c r="J6007" i="1" s="1"/>
  <c r="J6254" i="1" a="1"/>
  <c r="J6254" i="1" s="1"/>
  <c r="J6140" i="1" a="1"/>
  <c r="J6140" i="1" s="1"/>
  <c r="J6275" i="1" a="1"/>
  <c r="J6275" i="1" s="1"/>
  <c r="J6257" i="1" a="1"/>
  <c r="J6257" i="1" s="1"/>
  <c r="J6276" i="1" a="1"/>
  <c r="J6276" i="1" s="1"/>
  <c r="J5954" i="1" a="1"/>
  <c r="J5954" i="1" s="1"/>
  <c r="J6314" i="1" a="1"/>
  <c r="J6314" i="1" s="1"/>
  <c r="J6142" i="1" a="1"/>
  <c r="J6142" i="1" s="1"/>
  <c r="J6277" i="1" a="1"/>
  <c r="J6277" i="1" s="1"/>
  <c r="J6688" i="1" a="1"/>
  <c r="J6688" i="1" s="1"/>
  <c r="J6056" i="1" a="1"/>
  <c r="J6056" i="1" s="1"/>
  <c r="J6608" i="1" a="1"/>
  <c r="J6608" i="1" s="1"/>
  <c r="J6147" i="1" a="1"/>
  <c r="J6147" i="1" s="1"/>
  <c r="J6623" i="1" a="1"/>
  <c r="J6623" i="1" s="1"/>
  <c r="J6149" i="1" a="1"/>
  <c r="J6149" i="1" s="1"/>
  <c r="J6232" i="1" a="1"/>
  <c r="J6232" i="1" s="1"/>
  <c r="J6635" i="1" a="1"/>
  <c r="J6635" i="1" s="1"/>
  <c r="J6668" i="1" a="1"/>
  <c r="J6668" i="1" s="1"/>
  <c r="J6100" i="1" a="1"/>
  <c r="J6100" i="1" s="1"/>
  <c r="J6233" i="1" a="1"/>
  <c r="J6233" i="1" s="1"/>
  <c r="J6214" i="1" a="1"/>
  <c r="J6214" i="1" s="1"/>
  <c r="J6770" i="1" a="1"/>
  <c r="J6770" i="1" s="1"/>
  <c r="J6215" i="1" a="1"/>
  <c r="J6215" i="1" s="1"/>
  <c r="J6328" i="1" a="1"/>
  <c r="J6328" i="1" s="1"/>
  <c r="J6266" i="1" a="1"/>
  <c r="J6266" i="1" s="1"/>
  <c r="J6467" i="1" a="1"/>
  <c r="J6467" i="1" s="1"/>
  <c r="J6632" i="1" a="1"/>
  <c r="J6632" i="1" s="1"/>
  <c r="J6381" i="1" a="1"/>
  <c r="J6381" i="1" s="1"/>
  <c r="J6382" i="1" a="1"/>
  <c r="J6382" i="1" s="1"/>
  <c r="J6238" i="1" a="1"/>
  <c r="J6238" i="1" s="1"/>
  <c r="J6020" i="1" a="1"/>
  <c r="J6020" i="1" s="1"/>
  <c r="J6022" i="1" a="1"/>
  <c r="J6022" i="1" s="1"/>
  <c r="J6023" i="1" a="1"/>
  <c r="J6023" i="1" s="1"/>
  <c r="J5667" i="1" a="1"/>
  <c r="J5667" i="1" s="1"/>
  <c r="J5562" i="1" a="1"/>
  <c r="J5562" i="1" s="1"/>
  <c r="J6574" i="1" a="1"/>
  <c r="J6574" i="1" s="1"/>
  <c r="J6241" i="1" a="1"/>
  <c r="J6241" i="1" s="1"/>
  <c r="J6345" i="1" a="1"/>
  <c r="J6345" i="1" s="1"/>
  <c r="J6289" i="1" a="1"/>
  <c r="J6289" i="1" s="1"/>
  <c r="J6269" i="1" a="1"/>
  <c r="J6269" i="1" s="1"/>
  <c r="J5990" i="1" a="1"/>
  <c r="J5990" i="1" s="1"/>
  <c r="J6388" i="1" a="1"/>
  <c r="J6388" i="1" s="1"/>
  <c r="J6416" i="1" a="1"/>
  <c r="J6416" i="1" s="1"/>
  <c r="J6081" i="1" a="1"/>
  <c r="J6081" i="1" s="1"/>
  <c r="J6368" i="1" a="1"/>
  <c r="J6368" i="1" s="1"/>
  <c r="J6634" i="1" a="1"/>
  <c r="J6634" i="1" s="1"/>
  <c r="J6166" i="1" a="1"/>
  <c r="J6166" i="1" s="1"/>
  <c r="J6417" i="1" a="1"/>
  <c r="J6417" i="1" s="1"/>
  <c r="J6714" i="1" a="1"/>
  <c r="J6714" i="1" s="1"/>
  <c r="J5669" i="1" a="1"/>
  <c r="J5669" i="1" s="1"/>
  <c r="J5672" i="1" a="1"/>
  <c r="J5672" i="1" s="1"/>
  <c r="J6494" i="1" a="1"/>
  <c r="J6494" i="1" s="1"/>
  <c r="J6029" i="1" a="1"/>
  <c r="J6029" i="1" s="1"/>
  <c r="J6032" i="1" a="1"/>
  <c r="J6032" i="1" s="1"/>
  <c r="J6033" i="1" a="1"/>
  <c r="J6033" i="1" s="1"/>
  <c r="J6034" i="1" a="1"/>
  <c r="J6034" i="1" s="1"/>
  <c r="J6640" i="1" a="1"/>
  <c r="J6640" i="1" s="1"/>
  <c r="J6350" i="1" a="1"/>
  <c r="J6350" i="1" s="1"/>
  <c r="J6246" i="1" a="1"/>
  <c r="J6246" i="1" s="1"/>
  <c r="J6374" i="1" a="1"/>
  <c r="J6374" i="1" s="1"/>
  <c r="J6132" i="1" a="1"/>
  <c r="J6132" i="1" s="1"/>
  <c r="J6133" i="1" a="1"/>
  <c r="J6133" i="1" s="1"/>
  <c r="J6225" i="1" a="1"/>
  <c r="J6225" i="1" s="1"/>
  <c r="J5961" i="1" a="1"/>
  <c r="J5961" i="1" s="1"/>
  <c r="J5567" i="1" a="1"/>
  <c r="J5567" i="1" s="1"/>
  <c r="J5568" i="1" a="1"/>
  <c r="J5568" i="1" s="1"/>
  <c r="J6325" i="1" a="1"/>
  <c r="J6325" i="1" s="1"/>
  <c r="J6186" i="1" a="1"/>
  <c r="J6186" i="1" s="1"/>
  <c r="J6666" i="1" a="1"/>
  <c r="J6666" i="1" s="1"/>
  <c r="J6468" i="1" a="1"/>
  <c r="J6468" i="1" s="1"/>
  <c r="J6412" i="1" a="1"/>
  <c r="J6412" i="1" s="1"/>
  <c r="J6498" i="1" a="1"/>
  <c r="J6498" i="1" s="1"/>
  <c r="J6413" i="1" a="1"/>
  <c r="J6413" i="1" s="1"/>
  <c r="J6316" i="1" a="1"/>
  <c r="J6316" i="1" s="1"/>
  <c r="J6141" i="1" a="1"/>
  <c r="J6141" i="1" s="1"/>
  <c r="J6282" i="1" a="1"/>
  <c r="J6282" i="1" s="1"/>
  <c r="J6428" i="1" a="1"/>
  <c r="J6428" i="1" s="1"/>
  <c r="J6385" i="1" a="1"/>
  <c r="J6385" i="1" s="1"/>
  <c r="J6539" i="1" a="1"/>
  <c r="J6539" i="1" s="1"/>
  <c r="J6773" i="1" a="1"/>
  <c r="J6773" i="1" s="1"/>
  <c r="J6330" i="1" a="1"/>
  <c r="J6330" i="1" s="1"/>
  <c r="J6415" i="1" a="1"/>
  <c r="J6415" i="1" s="1"/>
  <c r="J6448" i="1" a="1"/>
  <c r="J6448" i="1" s="1"/>
  <c r="J6204" i="1" a="1"/>
  <c r="J6204" i="1" s="1"/>
  <c r="J6560" i="1" a="1"/>
  <c r="J6560" i="1" s="1"/>
  <c r="J6367" i="1" a="1"/>
  <c r="J6367" i="1" s="1"/>
  <c r="J6213" i="1" a="1"/>
  <c r="J6213" i="1" s="1"/>
  <c r="J5708" i="1" a="1"/>
  <c r="J5708" i="1" s="1"/>
  <c r="J5848" i="1" a="1"/>
  <c r="J5848" i="1" s="1"/>
  <c r="J5636" i="1" a="1"/>
  <c r="J5636" i="1" s="1"/>
  <c r="J6240" i="1" a="1"/>
  <c r="J6240" i="1" s="1"/>
  <c r="J6453" i="1" a="1"/>
  <c r="J6453" i="1" s="1"/>
  <c r="J6422" i="1" a="1"/>
  <c r="J6422" i="1" s="1"/>
  <c r="J5950" i="1" a="1"/>
  <c r="J5950" i="1" s="1"/>
  <c r="J6536" i="1" a="1"/>
  <c r="J6536" i="1" s="1"/>
  <c r="J6469" i="1" a="1"/>
  <c r="J6469" i="1" s="1"/>
  <c r="J5886" i="1" a="1"/>
  <c r="J5886" i="1" s="1"/>
  <c r="J6512" i="1" a="1"/>
  <c r="J6512" i="1" s="1"/>
  <c r="J6513" i="1" a="1"/>
  <c r="J6513" i="1" s="1"/>
  <c r="J6671" i="1" a="1"/>
  <c r="J6671" i="1" s="1"/>
  <c r="J6355" i="1" a="1"/>
  <c r="J6355" i="1" s="1"/>
  <c r="J5953" i="1" a="1"/>
  <c r="J5953" i="1" s="1"/>
  <c r="J6601" i="1" a="1"/>
  <c r="J6601" i="1" s="1"/>
  <c r="J6522" i="1" a="1"/>
  <c r="J6522" i="1" s="1"/>
  <c r="J6540" i="1" a="1"/>
  <c r="J6540" i="1" s="1"/>
  <c r="J6524" i="1" a="1"/>
  <c r="J6524" i="1" s="1"/>
  <c r="J6474" i="1" a="1"/>
  <c r="J6474" i="1" s="1"/>
  <c r="J6545" i="1" a="1"/>
  <c r="J6545" i="1" s="1"/>
  <c r="J6573" i="1" a="1"/>
  <c r="J6573" i="1" s="1"/>
  <c r="J6258" i="1" a="1"/>
  <c r="J6258" i="1" s="1"/>
  <c r="J6516" i="1" a="1"/>
  <c r="J6516" i="1" s="1"/>
  <c r="J6742" i="1" a="1"/>
  <c r="J6742" i="1" s="1"/>
  <c r="J6680" i="1" a="1"/>
  <c r="J6680" i="1" s="1"/>
  <c r="J6562" i="1" a="1"/>
  <c r="J6562" i="1" s="1"/>
  <c r="J5800" i="1" a="1"/>
  <c r="J5800" i="1" s="1"/>
  <c r="J5801" i="1" a="1"/>
  <c r="J5801" i="1" s="1"/>
  <c r="J6439" i="1" a="1"/>
  <c r="J6439" i="1" s="1"/>
  <c r="J6806" i="1" a="1"/>
  <c r="J6806" i="1" s="1"/>
  <c r="J6552" i="1" a="1"/>
  <c r="J6552" i="1" s="1"/>
  <c r="J6585" i="1" a="1"/>
  <c r="J6585" i="1" s="1"/>
  <c r="J6557" i="1" a="1"/>
  <c r="J6557" i="1" s="1"/>
  <c r="J5724" i="1" a="1"/>
  <c r="J5724" i="1" s="1"/>
  <c r="J6559" i="1" a="1"/>
  <c r="J6559" i="1" s="1"/>
  <c r="J6622" i="1" a="1"/>
  <c r="J6622" i="1" s="1"/>
  <c r="J6779" i="1" a="1"/>
  <c r="J6779" i="1" s="1"/>
  <c r="J6373" i="1" a="1"/>
  <c r="J6373" i="1" s="1"/>
  <c r="J6643" i="1" a="1"/>
  <c r="J6643" i="1" s="1"/>
  <c r="J6862" i="1" a="1"/>
  <c r="J6862" i="1" s="1"/>
  <c r="J6830" i="1" a="1"/>
  <c r="J6830" i="1" s="1"/>
  <c r="J6523" i="1" a="1"/>
  <c r="J6523" i="1" s="1"/>
  <c r="J5863" i="1" a="1"/>
  <c r="J5863" i="1" s="1"/>
  <c r="J6738" i="1" a="1"/>
  <c r="J6738" i="1" s="1"/>
  <c r="J6532" i="1" a="1"/>
  <c r="J6532" i="1" s="1"/>
  <c r="J6533" i="1" a="1"/>
  <c r="J6533" i="1" s="1"/>
  <c r="J6720" i="1" a="1"/>
  <c r="J6720" i="1" s="1"/>
  <c r="J6148" i="1" a="1"/>
  <c r="J6148" i="1" s="1"/>
  <c r="J6363" i="1" a="1"/>
  <c r="J6363" i="1" s="1"/>
  <c r="J6380" i="1" a="1"/>
  <c r="J6380" i="1" s="1"/>
  <c r="J6414" i="1" a="1"/>
  <c r="J6414" i="1" s="1"/>
  <c r="J5933" i="1" a="1"/>
  <c r="J5933" i="1" s="1"/>
  <c r="J6715" i="1" a="1"/>
  <c r="J6715" i="1" s="1"/>
  <c r="J6718" i="1" a="1"/>
  <c r="J6718" i="1" s="1"/>
  <c r="J6807" i="1" a="1"/>
  <c r="J6807" i="1" s="1"/>
  <c r="J6687" i="1" a="1"/>
  <c r="J6687" i="1" s="1"/>
  <c r="J6440" i="1" a="1"/>
  <c r="J6440" i="1" s="1"/>
  <c r="J6255" i="1" a="1"/>
  <c r="J6255" i="1" s="1"/>
  <c r="J5973" i="1" a="1"/>
  <c r="J5973" i="1" s="1"/>
  <c r="J5974" i="1" a="1"/>
  <c r="J5974" i="1" s="1"/>
  <c r="J6604" i="1" a="1"/>
  <c r="J6604" i="1" s="1"/>
  <c r="J6058" i="1" a="1"/>
  <c r="J6058" i="1" s="1"/>
  <c r="J6790" i="1" a="1"/>
  <c r="J6790" i="1" s="1"/>
  <c r="J6712" i="1" a="1"/>
  <c r="J6712" i="1" s="1"/>
  <c r="J6624" i="1" a="1"/>
  <c r="J6624" i="1" s="1"/>
  <c r="J6657" i="1" a="1"/>
  <c r="J6657" i="1" s="1"/>
  <c r="J6775" i="1" a="1"/>
  <c r="J6775" i="1" s="1"/>
  <c r="J6283" i="1" a="1"/>
  <c r="J6283" i="1" s="1"/>
  <c r="J6122" i="1" a="1"/>
  <c r="J6122" i="1" s="1"/>
  <c r="J6011" i="1" a="1"/>
  <c r="J6011" i="1" s="1"/>
  <c r="J6014" i="1" a="1"/>
  <c r="J6014" i="1" s="1"/>
  <c r="J6015" i="1" a="1"/>
  <c r="J6015" i="1" s="1"/>
  <c r="J6719" i="1" a="1"/>
  <c r="J6719" i="1" s="1"/>
  <c r="J6319" i="1" a="1"/>
  <c r="J6319" i="1" s="1"/>
  <c r="J6321" i="1" a="1"/>
  <c r="J6321" i="1" s="1"/>
  <c r="J6647" i="1" a="1"/>
  <c r="J6647" i="1" s="1"/>
  <c r="J6173" i="1" a="1"/>
  <c r="J6173" i="1" s="1"/>
  <c r="J6764" i="1" a="1"/>
  <c r="J6764" i="1" s="1"/>
  <c r="J6383" i="1" a="1"/>
  <c r="J6383" i="1" s="1"/>
  <c r="J6134" i="1" a="1"/>
  <c r="J6134" i="1" s="1"/>
  <c r="J6135" i="1" a="1"/>
  <c r="J6135" i="1" s="1"/>
  <c r="J6419" i="1" a="1"/>
  <c r="J6419" i="1" s="1"/>
  <c r="J6420" i="1" a="1"/>
  <c r="J6420" i="1" s="1"/>
  <c r="J6736" i="1" a="1"/>
  <c r="J6736" i="1" s="1"/>
  <c r="J6781" i="1" a="1"/>
  <c r="J6781" i="1" s="1"/>
  <c r="J6611" i="1" a="1"/>
  <c r="J6611" i="1" s="1"/>
  <c r="J6534" i="1" a="1"/>
  <c r="J6534" i="1" s="1"/>
  <c r="J6811" i="1" a="1"/>
  <c r="J6811" i="1" s="1"/>
  <c r="J6838" i="1" a="1"/>
  <c r="J6838" i="1" s="1"/>
  <c r="J6772" i="1" a="1"/>
  <c r="J6772" i="1" s="1"/>
  <c r="J6722" i="1" a="1"/>
  <c r="J6722" i="1" s="1"/>
  <c r="J6549" i="1" a="1"/>
  <c r="J6549" i="1" s="1"/>
  <c r="J6831" i="1" a="1"/>
  <c r="J6831" i="1" s="1"/>
  <c r="J6346" i="1" a="1"/>
  <c r="J6346" i="1" s="1"/>
  <c r="J6833" i="1" a="1"/>
  <c r="J6833" i="1" s="1"/>
  <c r="J6519" i="1" a="1"/>
  <c r="J6519" i="1" s="1"/>
  <c r="J6154" i="1" a="1"/>
  <c r="J6154" i="1" s="1"/>
  <c r="J6155" i="1" a="1"/>
  <c r="J6155" i="1" s="1"/>
  <c r="J6750" i="1" a="1"/>
  <c r="J6750" i="1" s="1"/>
  <c r="J6678" i="1" a="1"/>
  <c r="J6678" i="1" s="1"/>
  <c r="J6553" i="1" a="1"/>
  <c r="J6553" i="1" s="1"/>
  <c r="J5995" i="1" a="1"/>
  <c r="J5995" i="1" s="1"/>
  <c r="J6842" i="1" a="1"/>
  <c r="J6842" i="1" s="1"/>
  <c r="J6584" i="1" a="1"/>
  <c r="J6584" i="1" s="1"/>
  <c r="J6568" i="1" a="1"/>
  <c r="J6568" i="1" s="1"/>
  <c r="J6570" i="1" a="1"/>
  <c r="J6570" i="1" s="1"/>
  <c r="J6060" i="1" a="1"/>
  <c r="J6060" i="1" s="1"/>
  <c r="J6061" i="1" a="1"/>
  <c r="J6061" i="1" s="1"/>
  <c r="J6294" i="1" a="1"/>
  <c r="J6294" i="1" s="1"/>
  <c r="J6295" i="1" a="1"/>
  <c r="J6295" i="1" s="1"/>
  <c r="J6607" i="1" a="1"/>
  <c r="J6607" i="1" s="1"/>
  <c r="J6129" i="1" a="1"/>
  <c r="J6129" i="1" s="1"/>
  <c r="J6446" i="1" a="1"/>
  <c r="J6446" i="1" s="1"/>
  <c r="J6648" i="1" a="1"/>
  <c r="J6648" i="1" s="1"/>
  <c r="J6496" i="1" a="1"/>
  <c r="J6496" i="1" s="1"/>
  <c r="J6651" i="1" a="1"/>
  <c r="J6651" i="1" s="1"/>
  <c r="J6569" i="1" a="1"/>
  <c r="J6569" i="1" s="1"/>
  <c r="J6682" i="1" a="1"/>
  <c r="J6682" i="1" s="1"/>
  <c r="J6526" i="1" a="1"/>
  <c r="J6526" i="1" s="1"/>
  <c r="J6527" i="1" a="1"/>
  <c r="J6527" i="1" s="1"/>
  <c r="J6575" i="1" a="1"/>
  <c r="J6575" i="1" s="1"/>
  <c r="J6583" i="1" a="1"/>
  <c r="J6583" i="1" s="1"/>
  <c r="J6763" i="1" a="1"/>
  <c r="J6763" i="1" s="1"/>
  <c r="J6518" i="1" a="1"/>
  <c r="J6518" i="1" s="1"/>
  <c r="J6324" i="1" a="1"/>
  <c r="J6324" i="1" s="1"/>
  <c r="J6637" i="1" a="1"/>
  <c r="J6637" i="1" s="1"/>
  <c r="J6834" i="1" a="1"/>
  <c r="J6834" i="1" s="1"/>
  <c r="J6814" i="1" a="1"/>
  <c r="J6814" i="1" s="1"/>
  <c r="J6778" i="1" a="1"/>
  <c r="J6778" i="1" s="1"/>
  <c r="J6795" i="1" a="1"/>
  <c r="J6795" i="1" s="1"/>
  <c r="J6829" i="1" a="1"/>
  <c r="J6829" i="1" s="1"/>
  <c r="J6612" i="1" a="1"/>
  <c r="J6612" i="1" s="1"/>
  <c r="J6617" i="1" a="1"/>
  <c r="J6617" i="1" s="1"/>
  <c r="J6669" i="1" a="1"/>
  <c r="J6669" i="1" s="1"/>
  <c r="J6820" i="1" a="1"/>
  <c r="J6820" i="1" s="1"/>
  <c r="J6863" i="1" a="1"/>
  <c r="J6863" i="1" s="1"/>
  <c r="J6686" i="1" a="1"/>
  <c r="J6686" i="1" s="1"/>
  <c r="J6893" i="1" a="1"/>
  <c r="J6893" i="1" s="1"/>
  <c r="J2" i="1" a="1"/>
  <c r="J2" i="1" s="1"/>
  <c r="J2557" i="1" a="1"/>
  <c r="J2557" i="1" s="1"/>
  <c r="J2580" i="1" a="1"/>
  <c r="J2580" i="1" s="1"/>
  <c r="J3" i="1" a="1"/>
  <c r="J3" i="1" s="1"/>
  <c r="J2420" i="1" a="1"/>
  <c r="J2420" i="1" s="1"/>
  <c r="J4" i="1" a="1"/>
  <c r="J4" i="1" s="1"/>
  <c r="J3150" i="1" a="1"/>
  <c r="J3150" i="1" s="1"/>
  <c r="J5" i="1" a="1"/>
  <c r="J5" i="1" s="1"/>
  <c r="J2360" i="1" a="1"/>
  <c r="J2360" i="1" s="1"/>
  <c r="J39" i="1" a="1"/>
  <c r="J39" i="1" s="1"/>
  <c r="J2378" i="1" a="1"/>
  <c r="J2378" i="1" s="1"/>
  <c r="J6" i="1" a="1"/>
  <c r="J6" i="1" s="1"/>
  <c r="J7" i="1" a="1"/>
  <c r="J7" i="1" s="1"/>
  <c r="J8" i="1" a="1"/>
  <c r="J8" i="1" s="1"/>
  <c r="J9" i="1" a="1"/>
  <c r="J9" i="1" s="1"/>
  <c r="J2164" i="1" a="1"/>
  <c r="J2164" i="1" s="1"/>
  <c r="J10" i="1" a="1"/>
  <c r="J10" i="1" s="1"/>
  <c r="J3311" i="1" a="1"/>
  <c r="J3311" i="1" s="1"/>
  <c r="J4267" i="1" a="1"/>
  <c r="J4267" i="1" s="1"/>
  <c r="J2693" i="1" a="1"/>
  <c r="J2693" i="1" s="1"/>
  <c r="J11" i="1" a="1"/>
  <c r="J11" i="1" s="1"/>
  <c r="J2506" i="1" a="1"/>
  <c r="J2506" i="1" s="1"/>
  <c r="J12" i="1" a="1"/>
  <c r="J12" i="1" s="1"/>
  <c r="J480" i="1" a="1"/>
  <c r="J480" i="1" s="1"/>
  <c r="J483" i="1" a="1"/>
  <c r="J483" i="1" s="1"/>
  <c r="J264" i="1" a="1"/>
  <c r="J264" i="1" s="1"/>
  <c r="J2523" i="1" a="1"/>
  <c r="J2523" i="1" s="1"/>
  <c r="J13" i="1" a="1"/>
  <c r="J13" i="1" s="1"/>
  <c r="J274" i="1" a="1"/>
  <c r="J274" i="1" s="1"/>
  <c r="J14" i="1" a="1"/>
  <c r="J14" i="1" s="1"/>
  <c r="J3130" i="1" a="1"/>
  <c r="J3130" i="1" s="1"/>
  <c r="J15" i="1" a="1"/>
  <c r="J15" i="1" s="1"/>
  <c r="J2947" i="1" a="1"/>
  <c r="J2947" i="1" s="1"/>
  <c r="J373" i="1" a="1"/>
  <c r="J373" i="1" s="1"/>
  <c r="J85" i="1" a="1"/>
  <c r="J85" i="1" s="1"/>
  <c r="J16" i="1" a="1"/>
  <c r="J16" i="1" s="1"/>
  <c r="J17" i="1" a="1"/>
  <c r="J17" i="1" s="1"/>
  <c r="J2079" i="1" a="1"/>
  <c r="J2079" i="1" s="1"/>
  <c r="J18" i="1" a="1"/>
  <c r="J18" i="1" s="1"/>
  <c r="J2511" i="1" a="1"/>
  <c r="J2511" i="1" s="1"/>
  <c r="J2521" i="1" a="1"/>
  <c r="J2521" i="1" s="1"/>
  <c r="J460" i="1" a="1"/>
  <c r="J460" i="1" s="1"/>
  <c r="J19" i="1" a="1"/>
  <c r="J19" i="1" s="1"/>
  <c r="J2613" i="1" a="1"/>
  <c r="J2613" i="1" s="1"/>
  <c r="J2970" i="1" a="1"/>
  <c r="J2970" i="1" s="1"/>
  <c r="J2168" i="1" a="1"/>
  <c r="J2168" i="1" s="1"/>
  <c r="J3542" i="1" a="1"/>
  <c r="J3542" i="1" s="1"/>
  <c r="J466" i="1" a="1"/>
  <c r="J466" i="1" s="1"/>
  <c r="J3343" i="1" a="1"/>
  <c r="J3343" i="1" s="1"/>
  <c r="J3347" i="1" a="1"/>
  <c r="J3347" i="1" s="1"/>
  <c r="J154" i="1" a="1"/>
  <c r="J154" i="1" s="1"/>
  <c r="J2468" i="1" a="1"/>
  <c r="J2468" i="1" s="1"/>
  <c r="J20" i="1" a="1"/>
  <c r="J20" i="1" s="1"/>
  <c r="J21" i="1" a="1"/>
  <c r="J21" i="1" s="1"/>
  <c r="J3735" i="1" a="1"/>
  <c r="J3735" i="1" s="1"/>
  <c r="J2579" i="1" a="1"/>
  <c r="J2579" i="1" s="1"/>
  <c r="J22" i="1" a="1"/>
  <c r="J22" i="1" s="1"/>
  <c r="J5202" i="1" a="1"/>
  <c r="J5202" i="1" s="1"/>
  <c r="J1002" i="1" a="1"/>
  <c r="J1002" i="1" s="1"/>
  <c r="J1003" i="1" a="1"/>
  <c r="J1003" i="1" s="1"/>
  <c r="J2615" i="1" a="1"/>
  <c r="J2615" i="1" s="1"/>
  <c r="J174" i="1" a="1"/>
  <c r="J174" i="1" s="1"/>
  <c r="J3525" i="1" a="1"/>
  <c r="J3525" i="1" s="1"/>
  <c r="J200" i="1" a="1"/>
  <c r="J200" i="1" s="1"/>
  <c r="J2402" i="1" a="1"/>
  <c r="J2402" i="1" s="1"/>
  <c r="J1111" i="1" a="1"/>
  <c r="J1111" i="1" s="1"/>
  <c r="J3172" i="1" a="1"/>
  <c r="J3172" i="1" s="1"/>
  <c r="J1114" i="1" a="1"/>
  <c r="J1114" i="1" s="1"/>
  <c r="J23" i="1" a="1"/>
  <c r="J23" i="1" s="1"/>
  <c r="J2532" i="1" a="1"/>
  <c r="J2532" i="1" s="1"/>
  <c r="J2533" i="1" a="1"/>
  <c r="J2533" i="1" s="1"/>
  <c r="J1115" i="1" a="1"/>
  <c r="J1115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63" i="1" a="1"/>
  <c r="J263" i="1" s="1"/>
  <c r="J2075" i="1" a="1"/>
  <c r="J2075" i="1" s="1"/>
  <c r="J29" i="1" a="1"/>
  <c r="J29" i="1" s="1"/>
  <c r="J2438" i="1" a="1"/>
  <c r="J2438" i="1" s="1"/>
  <c r="J272" i="1" a="1"/>
  <c r="J272" i="1" s="1"/>
  <c r="J31" i="1" a="1"/>
  <c r="J31" i="1" s="1"/>
  <c r="J2162" i="1" a="1"/>
  <c r="J2162" i="1" s="1"/>
  <c r="J4655" i="1" a="1"/>
  <c r="J4655" i="1" s="1"/>
  <c r="J32" i="1" a="1"/>
  <c r="J32" i="1" s="1"/>
  <c r="J3541" i="1" a="1"/>
  <c r="J3541" i="1" s="1"/>
  <c r="J2448" i="1" a="1"/>
  <c r="J2448" i="1" s="1"/>
  <c r="J3231" i="1" a="1"/>
  <c r="J3231" i="1" s="1"/>
  <c r="J3473" i="1" a="1"/>
  <c r="J3473" i="1" s="1"/>
  <c r="J374" i="1" a="1"/>
  <c r="J374" i="1" s="1"/>
  <c r="J3475" i="1" a="1"/>
  <c r="J3475" i="1" s="1"/>
  <c r="J33" i="1" a="1"/>
  <c r="J33" i="1" s="1"/>
  <c r="J3249" i="1" a="1"/>
  <c r="J3249" i="1" s="1"/>
  <c r="J4990" i="1" a="1"/>
  <c r="J4990" i="1" s="1"/>
  <c r="J34" i="1" a="1"/>
  <c r="J34" i="1" s="1"/>
  <c r="J35" i="1" a="1"/>
  <c r="J35" i="1" s="1"/>
  <c r="J2583" i="1" a="1"/>
  <c r="J2583" i="1" s="1"/>
  <c r="J2373" i="1" a="1"/>
  <c r="J2373" i="1" s="1"/>
  <c r="J3080" i="1" a="1"/>
  <c r="J3080" i="1" s="1"/>
  <c r="J3603" i="1" a="1"/>
  <c r="J3603" i="1" s="1"/>
  <c r="J36" i="1" a="1"/>
  <c r="J36" i="1" s="1"/>
  <c r="J37" i="1" a="1"/>
  <c r="J37" i="1" s="1"/>
  <c r="J38" i="1" a="1"/>
  <c r="J38" i="1" s="1"/>
  <c r="J4290" i="1" a="1"/>
  <c r="J4290" i="1" s="1"/>
  <c r="J2374" i="1" a="1"/>
  <c r="J2374" i="1" s="1"/>
  <c r="J2375" i="1" a="1"/>
  <c r="J2375" i="1" s="1"/>
  <c r="J3180" i="1" a="1"/>
  <c r="J3180" i="1" s="1"/>
  <c r="J3181" i="1" a="1"/>
  <c r="J3181" i="1" s="1"/>
  <c r="J3182" i="1" a="1"/>
  <c r="J3182" i="1" s="1"/>
  <c r="J441" i="1" a="1"/>
  <c r="J441" i="1" s="1"/>
  <c r="J2486" i="1" a="1"/>
  <c r="J2486" i="1" s="1"/>
  <c r="J2487" i="1" a="1"/>
  <c r="J2487" i="1" s="1"/>
  <c r="J2488" i="1" a="1"/>
  <c r="J2488" i="1" s="1"/>
  <c r="J3098" i="1" a="1"/>
  <c r="J3098" i="1" s="1"/>
  <c r="J2688" i="1" a="1"/>
  <c r="J2688" i="1" s="1"/>
  <c r="J3874" i="1" a="1"/>
  <c r="J3874" i="1" s="1"/>
  <c r="J3875" i="1" a="1"/>
  <c r="J3875" i="1" s="1"/>
  <c r="J2507" i="1" a="1"/>
  <c r="J2507" i="1" s="1"/>
  <c r="J3197" i="1" a="1"/>
  <c r="J3197" i="1" s="1"/>
  <c r="J442" i="1" a="1"/>
  <c r="J442" i="1" s="1"/>
  <c r="J2692" i="1" a="1"/>
  <c r="J2692" i="1" s="1"/>
  <c r="J443" i="1" a="1"/>
  <c r="J443" i="1" s="1"/>
  <c r="J40" i="1" a="1"/>
  <c r="J40" i="1" s="1"/>
  <c r="J41" i="1" a="1"/>
  <c r="J41" i="1" s="1"/>
  <c r="J2386" i="1" a="1"/>
  <c r="J2386" i="1" s="1"/>
  <c r="J43" i="1" a="1"/>
  <c r="J43" i="1" s="1"/>
  <c r="J44" i="1" a="1"/>
  <c r="J44" i="1" s="1"/>
  <c r="J45" i="1" a="1"/>
  <c r="J45" i="1" s="1"/>
  <c r="J2393" i="1" a="1"/>
  <c r="J2393" i="1" s="1"/>
  <c r="J4090" i="1" a="1"/>
  <c r="J4090" i="1" s="1"/>
  <c r="J3152" i="1" a="1"/>
  <c r="J3152" i="1" s="1"/>
  <c r="J2529" i="1" a="1"/>
  <c r="J2529" i="1" s="1"/>
  <c r="J3223" i="1" a="1"/>
  <c r="J3223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2530" i="1" a="1"/>
  <c r="J2530" i="1" s="1"/>
  <c r="J51" i="1" a="1"/>
  <c r="J51" i="1" s="1"/>
  <c r="J52" i="1" a="1"/>
  <c r="J52" i="1" s="1"/>
  <c r="J53" i="1" a="1"/>
  <c r="J53" i="1" s="1"/>
  <c r="J3234" i="1" a="1"/>
  <c r="J3234" i="1" s="1"/>
  <c r="J3495" i="1" a="1"/>
  <c r="J3495" i="1" s="1"/>
  <c r="J3605" i="1" a="1"/>
  <c r="J3605" i="1" s="1"/>
  <c r="J469" i="1" a="1"/>
  <c r="J469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2942" i="1" a="1"/>
  <c r="J2942" i="1" s="1"/>
  <c r="J2943" i="1" a="1"/>
  <c r="J2943" i="1" s="1"/>
  <c r="J472" i="1" a="1"/>
  <c r="J472" i="1" s="1"/>
  <c r="J2945" i="1" a="1"/>
  <c r="J2945" i="1" s="1"/>
  <c r="J3720" i="1" a="1"/>
  <c r="J3720" i="1" s="1"/>
  <c r="J474" i="1" a="1"/>
  <c r="J474" i="1" s="1"/>
  <c r="J2409" i="1" a="1"/>
  <c r="J2409" i="1" s="1"/>
  <c r="J2566" i="1" a="1"/>
  <c r="J2566" i="1" s="1"/>
  <c r="J2412" i="1" a="1"/>
  <c r="J2412" i="1" s="1"/>
  <c r="J2413" i="1" a="1"/>
  <c r="J2413" i="1" s="1"/>
  <c r="J2414" i="1" a="1"/>
  <c r="J2414" i="1" s="1"/>
  <c r="J2415" i="1" a="1"/>
  <c r="J2415" i="1" s="1"/>
  <c r="J62" i="1" a="1"/>
  <c r="J62" i="1" s="1"/>
  <c r="J63" i="1" a="1"/>
  <c r="J63" i="1" s="1"/>
  <c r="J64" i="1" a="1"/>
  <c r="J64" i="1" s="1"/>
  <c r="J65" i="1" a="1"/>
  <c r="J65" i="1" s="1"/>
  <c r="J3539" i="1" a="1"/>
  <c r="J3539" i="1" s="1"/>
  <c r="J3540" i="1" a="1"/>
  <c r="J3540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2573" i="1" a="1"/>
  <c r="J2573" i="1" s="1"/>
  <c r="J2574" i="1" a="1"/>
  <c r="J2574" i="1" s="1"/>
  <c r="J2575" i="1" a="1"/>
  <c r="J2575" i="1" s="1"/>
  <c r="J6150" i="1" a="1"/>
  <c r="J6150" i="1" s="1"/>
  <c r="J3871" i="1" a="1"/>
  <c r="J3871" i="1" s="1"/>
  <c r="J4745" i="1" a="1"/>
  <c r="J4745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5393" i="1" a="1"/>
  <c r="J5393" i="1" s="1"/>
  <c r="J82" i="1" a="1"/>
  <c r="J82" i="1" s="1"/>
  <c r="J83" i="1" a="1"/>
  <c r="J83" i="1" s="1"/>
  <c r="J1001" i="1" a="1"/>
  <c r="J1001" i="1" s="1"/>
  <c r="J4059" i="1" a="1"/>
  <c r="J4059" i="1" s="1"/>
  <c r="J5201" i="1" a="1"/>
  <c r="J5201" i="1" s="1"/>
  <c r="J3211" i="1" a="1"/>
  <c r="J3211" i="1" s="1"/>
  <c r="J3132" i="1" a="1"/>
  <c r="J3132" i="1" s="1"/>
  <c r="J1004" i="1" a="1"/>
  <c r="J1004" i="1" s="1"/>
  <c r="J2614" i="1" a="1"/>
  <c r="J2614" i="1" s="1"/>
  <c r="J5029" i="1" a="1"/>
  <c r="J5029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2449" i="1" a="1"/>
  <c r="J2449" i="1" s="1"/>
  <c r="J84" i="1" a="1"/>
  <c r="J84" i="1" s="1"/>
  <c r="J3965" i="1" a="1"/>
  <c r="J3965" i="1" s="1"/>
  <c r="J3618" i="1" a="1"/>
  <c r="J3618" i="1" s="1"/>
  <c r="J4280" i="1" a="1"/>
  <c r="J4280" i="1" s="1"/>
  <c r="J2471" i="1" a="1"/>
  <c r="J2471" i="1" s="1"/>
  <c r="J2472" i="1" a="1"/>
  <c r="J2472" i="1" s="1"/>
  <c r="J5644" i="1" a="1"/>
  <c r="J5644" i="1" s="1"/>
  <c r="J2695" i="1" a="1"/>
  <c r="J269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4010" i="1" a="1"/>
  <c r="J4010" i="1" s="1"/>
  <c r="J4011" i="1" a="1"/>
  <c r="J4011" i="1" s="1"/>
  <c r="J92" i="1" a="1"/>
  <c r="J92" i="1" s="1"/>
  <c r="J93" i="1" a="1"/>
  <c r="J93" i="1" s="1"/>
  <c r="J94" i="1" a="1"/>
  <c r="J94" i="1" s="1"/>
  <c r="J95" i="1" a="1"/>
  <c r="J95" i="1" s="1"/>
  <c r="J2475" i="1" a="1"/>
  <c r="J2475" i="1" s="1"/>
  <c r="J96" i="1" a="1"/>
  <c r="J96" i="1" s="1"/>
  <c r="J97" i="1" a="1"/>
  <c r="J97" i="1" s="1"/>
  <c r="J6158" i="1" a="1"/>
  <c r="J6158" i="1" s="1"/>
  <c r="J2073" i="1" a="1"/>
  <c r="J2073" i="1" s="1"/>
  <c r="J3159" i="1" a="1"/>
  <c r="J3159" i="1" s="1"/>
  <c r="J3160" i="1" a="1"/>
  <c r="J3160" i="1" s="1"/>
  <c r="J3161" i="1" a="1"/>
  <c r="J3161" i="1" s="1"/>
  <c r="J4019" i="1" a="1"/>
  <c r="J4019" i="1" s="1"/>
  <c r="J3661" i="1" a="1"/>
  <c r="J3661" i="1" s="1"/>
  <c r="J5530" i="1" a="1"/>
  <c r="J5530" i="1" s="1"/>
  <c r="J4315" i="1" a="1"/>
  <c r="J4315" i="1" s="1"/>
  <c r="J99" i="1" a="1"/>
  <c r="J99" i="1" s="1"/>
  <c r="J100" i="1" a="1"/>
  <c r="J100" i="1" s="1"/>
  <c r="J2151" i="1" a="1"/>
  <c r="J2151" i="1" s="1"/>
  <c r="J2152" i="1" a="1"/>
  <c r="J2152" i="1" s="1"/>
  <c r="J2153" i="1" a="1"/>
  <c r="J2153" i="1" s="1"/>
  <c r="J2157" i="1" a="1"/>
  <c r="J2157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3581" i="1" a="1"/>
  <c r="J3581" i="1" s="1"/>
  <c r="J106" i="1" a="1"/>
  <c r="J106" i="1" s="1"/>
  <c r="J107" i="1" a="1"/>
  <c r="J107" i="1" s="1"/>
  <c r="J108" i="1" a="1"/>
  <c r="J108" i="1" s="1"/>
  <c r="J3175" i="1" a="1"/>
  <c r="J3175" i="1" s="1"/>
  <c r="J3715" i="1" a="1"/>
  <c r="J3715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3736" i="1" a="1"/>
  <c r="J3736" i="1" s="1"/>
  <c r="J2524" i="1" a="1"/>
  <c r="J2524" i="1" s="1"/>
  <c r="J2527" i="1" a="1"/>
  <c r="J2527" i="1" s="1"/>
  <c r="J3969" i="1" a="1"/>
  <c r="J3969" i="1" s="1"/>
  <c r="J3604" i="1" a="1"/>
  <c r="J3604" i="1" s="1"/>
  <c r="J2167" i="1" a="1"/>
  <c r="J2167" i="1" s="1"/>
  <c r="J2170" i="1" a="1"/>
  <c r="J2170" i="1" s="1"/>
  <c r="J2171" i="1" a="1"/>
  <c r="J2171" i="1" s="1"/>
  <c r="J3755" i="1" a="1"/>
  <c r="J3755" i="1" s="1"/>
  <c r="J3756" i="1" a="1"/>
  <c r="J3756" i="1" s="1"/>
  <c r="J2977" i="1" a="1"/>
  <c r="J2977" i="1" s="1"/>
  <c r="J2978" i="1" a="1"/>
  <c r="J2978" i="1" s="1"/>
  <c r="J2180" i="1" a="1"/>
  <c r="J2180" i="1" s="1"/>
  <c r="J2181" i="1" a="1"/>
  <c r="J2181" i="1" s="1"/>
  <c r="J2182" i="1" a="1"/>
  <c r="J2182" i="1" s="1"/>
  <c r="J2183" i="1" a="1"/>
  <c r="J2183" i="1" s="1"/>
  <c r="J2184" i="1" a="1"/>
  <c r="J2184" i="1" s="1"/>
  <c r="J2185" i="1" a="1"/>
  <c r="J2185" i="1" s="1"/>
  <c r="J2186" i="1" a="1"/>
  <c r="J2186" i="1" s="1"/>
  <c r="J2187" i="1" a="1"/>
  <c r="J2187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2552" i="1" a="1"/>
  <c r="J2552" i="1" s="1"/>
  <c r="J3213" i="1" a="1"/>
  <c r="J3213" i="1" s="1"/>
  <c r="J3214" i="1" a="1"/>
  <c r="J3214" i="1" s="1"/>
  <c r="J3215" i="1" a="1"/>
  <c r="J3215" i="1" s="1"/>
  <c r="J2553" i="1" a="1"/>
  <c r="J2553" i="1" s="1"/>
  <c r="J3628" i="1" a="1"/>
  <c r="J3628" i="1" s="1"/>
  <c r="J3082" i="1" a="1"/>
  <c r="J3082" i="1" s="1"/>
  <c r="J4345" i="1" a="1"/>
  <c r="J4345" i="1" s="1"/>
  <c r="J2559" i="1" a="1"/>
  <c r="J2559" i="1" s="1"/>
  <c r="J2560" i="1" a="1"/>
  <c r="J2560" i="1" s="1"/>
  <c r="J2561" i="1" a="1"/>
  <c r="J2561" i="1" s="1"/>
  <c r="J4788" i="1" a="1"/>
  <c r="J4788" i="1" s="1"/>
  <c r="J3094" i="1" a="1"/>
  <c r="J3094" i="1" s="1"/>
  <c r="J5850" i="1" a="1"/>
  <c r="J5850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4692" i="1" a="1"/>
  <c r="J4692" i="1" s="1"/>
  <c r="J3250" i="1" a="1"/>
  <c r="J3250" i="1" s="1"/>
  <c r="J3251" i="1" a="1"/>
  <c r="J3251" i="1" s="1"/>
  <c r="J3127" i="1" a="1"/>
  <c r="J3127" i="1" s="1"/>
  <c r="J3128" i="1" a="1"/>
  <c r="J3128" i="1" s="1"/>
  <c r="J3129" i="1" a="1"/>
  <c r="J3129" i="1" s="1"/>
  <c r="J3253" i="1" a="1"/>
  <c r="J3253" i="1" s="1"/>
  <c r="J6196" i="1" a="1"/>
  <c r="J6196" i="1" s="1"/>
  <c r="J3256" i="1" a="1"/>
  <c r="J3256" i="1" s="1"/>
  <c r="J3257" i="1" a="1"/>
  <c r="J3257" i="1" s="1"/>
  <c r="J3951" i="1" a="1"/>
  <c r="J3951" i="1" s="1"/>
  <c r="J4404" i="1" a="1"/>
  <c r="J4404" i="1" s="1"/>
  <c r="J6429" i="1" a="1"/>
  <c r="J6429" i="1" s="1"/>
  <c r="J3953" i="1" a="1"/>
  <c r="J3953" i="1" s="1"/>
  <c r="J2569" i="1" a="1"/>
  <c r="J2569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4286" i="1" a="1"/>
  <c r="J4286" i="1" s="1"/>
  <c r="J3300" i="1" a="1"/>
  <c r="J3300" i="1" s="1"/>
  <c r="J3301" i="1" a="1"/>
  <c r="J3301" i="1" s="1"/>
  <c r="J3302" i="1" a="1"/>
  <c r="J3302" i="1" s="1"/>
  <c r="J3303" i="1" a="1"/>
  <c r="J3303" i="1" s="1"/>
  <c r="J3304" i="1" a="1"/>
  <c r="J3304" i="1" s="1"/>
  <c r="J3544" i="1" a="1"/>
  <c r="J3544" i="1" s="1"/>
  <c r="J3545" i="1" a="1"/>
  <c r="J3545" i="1" s="1"/>
  <c r="J2383" i="1" a="1"/>
  <c r="J2383" i="1" s="1"/>
  <c r="J2384" i="1" a="1"/>
  <c r="J2384" i="1" s="1"/>
  <c r="J2385" i="1" a="1"/>
  <c r="J2385" i="1" s="1"/>
  <c r="J2387" i="1" a="1"/>
  <c r="J2387" i="1" s="1"/>
  <c r="J2388" i="1" a="1"/>
  <c r="J2388" i="1" s="1"/>
  <c r="J2389" i="1" a="1"/>
  <c r="J2389" i="1" s="1"/>
  <c r="J2390" i="1" a="1"/>
  <c r="J2390" i="1" s="1"/>
  <c r="J4115" i="1" a="1"/>
  <c r="J4115" i="1" s="1"/>
  <c r="J4120" i="1" a="1"/>
  <c r="J4120" i="1" s="1"/>
  <c r="J4305" i="1" a="1"/>
  <c r="J4305" i="1" s="1"/>
  <c r="J6080" i="1" a="1"/>
  <c r="J6080" i="1" s="1"/>
  <c r="J3584" i="1" a="1"/>
  <c r="J3584" i="1" s="1"/>
  <c r="J3585" i="1" a="1"/>
  <c r="J3585" i="1" s="1"/>
  <c r="J3586" i="1" a="1"/>
  <c r="J3586" i="1" s="1"/>
  <c r="J3587" i="1" a="1"/>
  <c r="J3587" i="1" s="1"/>
  <c r="J3156" i="1" a="1"/>
  <c r="J3156" i="1" s="1"/>
  <c r="J4460" i="1" a="1"/>
  <c r="J4460" i="1" s="1"/>
  <c r="J4462" i="1" a="1"/>
  <c r="J4462" i="1" s="1"/>
  <c r="J2581" i="1" a="1"/>
  <c r="J2581" i="1" s="1"/>
  <c r="J4953" i="1" a="1"/>
  <c r="J4953" i="1" s="1"/>
  <c r="J4005" i="1" a="1"/>
  <c r="J4005" i="1" s="1"/>
  <c r="J4006" i="1" a="1"/>
  <c r="J4006" i="1" s="1"/>
  <c r="J5616" i="1" a="1"/>
  <c r="J5616" i="1" s="1"/>
  <c r="J3748" i="1" a="1"/>
  <c r="J3748" i="1" s="1"/>
  <c r="J3749" i="1" a="1"/>
  <c r="J3749" i="1" s="1"/>
  <c r="J3750" i="1" a="1"/>
  <c r="J3750" i="1" s="1"/>
  <c r="J3751" i="1" a="1"/>
  <c r="J3751" i="1" s="1"/>
  <c r="J3752" i="1" a="1"/>
  <c r="J3752" i="1" s="1"/>
  <c r="J2584" i="1" a="1"/>
  <c r="J2584" i="1" s="1"/>
  <c r="J2397" i="1" a="1"/>
  <c r="J2397" i="1" s="1"/>
  <c r="J2398" i="1" a="1"/>
  <c r="J2398" i="1" s="1"/>
  <c r="J4018" i="1" a="1"/>
  <c r="J4018" i="1" s="1"/>
  <c r="J3345" i="1" a="1"/>
  <c r="J3345" i="1" s="1"/>
  <c r="J3163" i="1" a="1"/>
  <c r="J3163" i="1" s="1"/>
  <c r="J3164" i="1" a="1"/>
  <c r="J3164" i="1" s="1"/>
  <c r="J3165" i="1" a="1"/>
  <c r="J3165" i="1" s="1"/>
  <c r="J6206" i="1" a="1"/>
  <c r="J6206" i="1" s="1"/>
  <c r="J6207" i="1" a="1"/>
  <c r="J6207" i="1" s="1"/>
  <c r="J3168" i="1" a="1"/>
  <c r="J3168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5310" i="1" a="1"/>
  <c r="J5310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689" i="1" a="1"/>
  <c r="J2689" i="1" s="1"/>
  <c r="J4574" i="1" a="1"/>
  <c r="J4574" i="1" s="1"/>
  <c r="J3470" i="1" a="1"/>
  <c r="J3470" i="1" s="1"/>
  <c r="J3471" i="1" a="1"/>
  <c r="J3471" i="1" s="1"/>
  <c r="J4397" i="1" a="1"/>
  <c r="J4397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5191" i="1" a="1"/>
  <c r="J5191" i="1" s="1"/>
  <c r="J3857" i="1" a="1"/>
  <c r="J3857" i="1" s="1"/>
  <c r="J4621" i="1" a="1"/>
  <c r="J4621" i="1" s="1"/>
  <c r="J5531" i="1" a="1"/>
  <c r="J5531" i="1" s="1"/>
  <c r="J5945" i="1" a="1"/>
  <c r="J5945" i="1" s="1"/>
  <c r="J3631" i="1" a="1"/>
  <c r="J3631" i="1" s="1"/>
  <c r="J3632" i="1" a="1"/>
  <c r="J3632" i="1" s="1"/>
  <c r="J2416" i="1" a="1"/>
  <c r="J2416" i="1" s="1"/>
  <c r="J2417" i="1" a="1"/>
  <c r="J2417" i="1" s="1"/>
  <c r="J2418" i="1" a="1"/>
  <c r="J2418" i="1" s="1"/>
  <c r="J6610" i="1" a="1"/>
  <c r="J6610" i="1" s="1"/>
  <c r="J3656" i="1" a="1"/>
  <c r="J3656" i="1" s="1"/>
  <c r="J4787" i="1" a="1"/>
  <c r="J4787" i="1" s="1"/>
  <c r="J2422" i="1" a="1"/>
  <c r="J2422" i="1" s="1"/>
  <c r="J6161" i="1" a="1"/>
  <c r="J6161" i="1" s="1"/>
  <c r="J3944" i="1" a="1"/>
  <c r="J3944" i="1" s="1"/>
  <c r="J3945" i="1" a="1"/>
  <c r="J3945" i="1" s="1"/>
  <c r="J3946" i="1" a="1"/>
  <c r="J3946" i="1" s="1"/>
  <c r="J3947" i="1" a="1"/>
  <c r="J3947" i="1" s="1"/>
  <c r="J3510" i="1" a="1"/>
  <c r="J3510" i="1" s="1"/>
  <c r="J3511" i="1" a="1"/>
  <c r="J3511" i="1" s="1"/>
  <c r="J2425" i="1" a="1"/>
  <c r="J2425" i="1" s="1"/>
  <c r="J2426" i="1" a="1"/>
  <c r="J2426" i="1" s="1"/>
  <c r="J2427" i="1" a="1"/>
  <c r="J2427" i="1" s="1"/>
  <c r="J2428" i="1" a="1"/>
  <c r="J2428" i="1" s="1"/>
  <c r="J2429" i="1" a="1"/>
  <c r="J2429" i="1" s="1"/>
  <c r="J2430" i="1" a="1"/>
  <c r="J2430" i="1" s="1"/>
  <c r="J2431" i="1" a="1"/>
  <c r="J2431" i="1" s="1"/>
  <c r="J2432" i="1" a="1"/>
  <c r="J2432" i="1" s="1"/>
  <c r="J2433" i="1" a="1"/>
  <c r="J2433" i="1" s="1"/>
  <c r="J2434" i="1" a="1"/>
  <c r="J2434" i="1" s="1"/>
  <c r="J2435" i="1" a="1"/>
  <c r="J2435" i="1" s="1"/>
  <c r="J2436" i="1" a="1"/>
  <c r="J2436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4144" i="1" a="1"/>
  <c r="J4144" i="1" s="1"/>
  <c r="J4145" i="1" a="1"/>
  <c r="J4145" i="1" s="1"/>
  <c r="J4146" i="1" a="1"/>
  <c r="J4146" i="1" s="1"/>
  <c r="J4147" i="1" a="1"/>
  <c r="J4147" i="1" s="1"/>
  <c r="J4149" i="1" a="1"/>
  <c r="J4149" i="1" s="1"/>
  <c r="J4150" i="1" a="1"/>
  <c r="J4150" i="1" s="1"/>
  <c r="J2734" i="1" a="1"/>
  <c r="J2734" i="1" s="1"/>
  <c r="J2735" i="1" a="1"/>
  <c r="J2735" i="1" s="1"/>
  <c r="J2736" i="1" a="1"/>
  <c r="J2736" i="1" s="1"/>
  <c r="J6063" i="1" a="1"/>
  <c r="J6063" i="1" s="1"/>
  <c r="J5326" i="1" a="1"/>
  <c r="J5326" i="1" s="1"/>
  <c r="J5605" i="1" a="1"/>
  <c r="J5605" i="1" s="1"/>
  <c r="J3695" i="1" a="1"/>
  <c r="J3695" i="1" s="1"/>
  <c r="J2847" i="1" a="1"/>
  <c r="J2847" i="1" s="1"/>
  <c r="J2848" i="1" a="1"/>
  <c r="J2848" i="1" s="1"/>
  <c r="J5615" i="1" a="1"/>
  <c r="J5615" i="1" s="1"/>
  <c r="J4340" i="1" a="1"/>
  <c r="J4340" i="1" s="1"/>
  <c r="J4341" i="1" a="1"/>
  <c r="J4341" i="1" s="1"/>
  <c r="J4342" i="1" a="1"/>
  <c r="J4342" i="1" s="1"/>
  <c r="J4701" i="1" a="1"/>
  <c r="J4701" i="1" s="1"/>
  <c r="J5509" i="1" a="1"/>
  <c r="J5509" i="1" s="1"/>
  <c r="J2937" i="1" a="1"/>
  <c r="J2937" i="1" s="1"/>
  <c r="J2938" i="1" a="1"/>
  <c r="J2938" i="1" s="1"/>
  <c r="J2939" i="1" a="1"/>
  <c r="J2939" i="1" s="1"/>
  <c r="J2940" i="1" a="1"/>
  <c r="J2940" i="1" s="1"/>
  <c r="J3984" i="1" a="1"/>
  <c r="J3984" i="1" s="1"/>
  <c r="J3985" i="1" a="1"/>
  <c r="J3985" i="1" s="1"/>
  <c r="J5865" i="1" a="1"/>
  <c r="J5865" i="1" s="1"/>
  <c r="J3526" i="1" a="1"/>
  <c r="J3526" i="1" s="1"/>
  <c r="J3218" i="1" a="1"/>
  <c r="J3218" i="1" s="1"/>
  <c r="J4556" i="1" a="1"/>
  <c r="J4556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4560" i="1" a="1"/>
  <c r="J4560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4561" i="1" a="1"/>
  <c r="J4561" i="1" s="1"/>
  <c r="J4562" i="1" a="1"/>
  <c r="J4562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2442" i="1" a="1"/>
  <c r="J2442" i="1" s="1"/>
  <c r="J2443" i="1" a="1"/>
  <c r="J2443" i="1" s="1"/>
  <c r="J2444" i="1" a="1"/>
  <c r="J2444" i="1" s="1"/>
  <c r="J2445" i="1" a="1"/>
  <c r="J2445" i="1" s="1"/>
  <c r="J2446" i="1" a="1"/>
  <c r="J2446" i="1" s="1"/>
  <c r="J2447" i="1" a="1"/>
  <c r="J2447" i="1" s="1"/>
  <c r="J4231" i="1" a="1"/>
  <c r="J4231" i="1" s="1"/>
  <c r="J4755" i="1" a="1"/>
  <c r="J4755" i="1" s="1"/>
  <c r="J3738" i="1" a="1"/>
  <c r="J3738" i="1" s="1"/>
  <c r="J3739" i="1" a="1"/>
  <c r="J3739" i="1" s="1"/>
  <c r="J6053" i="1" a="1"/>
  <c r="J6053" i="1" s="1"/>
  <c r="J3229" i="1" a="1"/>
  <c r="J3229" i="1" s="1"/>
  <c r="J3230" i="1" a="1"/>
  <c r="J3230" i="1" s="1"/>
  <c r="J3567" i="1" a="1"/>
  <c r="J3567" i="1" s="1"/>
  <c r="J3568" i="1" a="1"/>
  <c r="J3568" i="1" s="1"/>
  <c r="J3569" i="1" a="1"/>
  <c r="J3569" i="1" s="1"/>
  <c r="J5277" i="1" a="1"/>
  <c r="J5277" i="1" s="1"/>
  <c r="J5278" i="1" a="1"/>
  <c r="J5278" i="1" s="1"/>
  <c r="J4950" i="1" a="1"/>
  <c r="J4950" i="1" s="1"/>
  <c r="J5440" i="1" a="1"/>
  <c r="J5440" i="1" s="1"/>
  <c r="J4399" i="1" a="1"/>
  <c r="J4399" i="1" s="1"/>
  <c r="J3582" i="1" a="1"/>
  <c r="J3582" i="1" s="1"/>
  <c r="J2979" i="1" a="1"/>
  <c r="J2979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3588" i="1" a="1"/>
  <c r="J3588" i="1" s="1"/>
  <c r="J3589" i="1" a="1"/>
  <c r="J3589" i="1" s="1"/>
  <c r="J3590" i="1" a="1"/>
  <c r="J3590" i="1" s="1"/>
  <c r="J3591" i="1" a="1"/>
  <c r="J3591" i="1" s="1"/>
  <c r="J3592" i="1" a="1"/>
  <c r="J3592" i="1" s="1"/>
  <c r="J3593" i="1" a="1"/>
  <c r="J3593" i="1" s="1"/>
  <c r="J3594" i="1" a="1"/>
  <c r="J3594" i="1" s="1"/>
  <c r="J3805" i="1" a="1"/>
  <c r="J3805" i="1" s="1"/>
  <c r="J3806" i="1" a="1"/>
  <c r="J3806" i="1" s="1"/>
  <c r="J3807" i="1" a="1"/>
  <c r="J3807" i="1" s="1"/>
  <c r="J3808" i="1" a="1"/>
  <c r="J3808" i="1" s="1"/>
  <c r="J2451" i="1" a="1"/>
  <c r="J2451" i="1" s="1"/>
  <c r="J2452" i="1" a="1"/>
  <c r="J2452" i="1" s="1"/>
  <c r="J2453" i="1" a="1"/>
  <c r="J2453" i="1" s="1"/>
  <c r="J2454" i="1" a="1"/>
  <c r="J2454" i="1" s="1"/>
  <c r="J2455" i="1" a="1"/>
  <c r="J2455" i="1" s="1"/>
  <c r="J2456" i="1" a="1"/>
  <c r="J2456" i="1" s="1"/>
  <c r="J2457" i="1" a="1"/>
  <c r="J2457" i="1" s="1"/>
  <c r="J2458" i="1" a="1"/>
  <c r="J2458" i="1" s="1"/>
  <c r="J2459" i="1" a="1"/>
  <c r="J2459" i="1" s="1"/>
  <c r="J2460" i="1" a="1"/>
  <c r="J2460" i="1" s="1"/>
  <c r="J5612" i="1" a="1"/>
  <c r="J5612" i="1" s="1"/>
  <c r="J2461" i="1" a="1"/>
  <c r="J2461" i="1" s="1"/>
  <c r="J2462" i="1" a="1"/>
  <c r="J2462" i="1" s="1"/>
  <c r="J2463" i="1" a="1"/>
  <c r="J2463" i="1" s="1"/>
  <c r="J2464" i="1" a="1"/>
  <c r="J2464" i="1" s="1"/>
  <c r="J2465" i="1" a="1"/>
  <c r="J2465" i="1" s="1"/>
  <c r="J2466" i="1" a="1"/>
  <c r="J2466" i="1" s="1"/>
  <c r="J2467" i="1" a="1"/>
  <c r="J2467" i="1" s="1"/>
  <c r="J2469" i="1" a="1"/>
  <c r="J2469" i="1" s="1"/>
  <c r="J2470" i="1" a="1"/>
  <c r="J2470" i="1" s="1"/>
  <c r="J5747" i="1" a="1"/>
  <c r="J5747" i="1" s="1"/>
  <c r="J5328" i="1" a="1"/>
  <c r="J5328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3830" i="1" a="1"/>
  <c r="J3830" i="1" s="1"/>
  <c r="J6391" i="1" a="1"/>
  <c r="J6391" i="1" s="1"/>
  <c r="J5525" i="1" a="1"/>
  <c r="J5525" i="1" s="1"/>
  <c r="J4087" i="1" a="1"/>
  <c r="J4087" i="1" s="1"/>
  <c r="J5533" i="1" a="1"/>
  <c r="J5533" i="1" s="1"/>
  <c r="J3841" i="1" a="1"/>
  <c r="J3841" i="1" s="1"/>
  <c r="J3842" i="1" a="1"/>
  <c r="J3842" i="1" s="1"/>
  <c r="J3843" i="1" a="1"/>
  <c r="J3843" i="1" s="1"/>
  <c r="J3844" i="1" a="1"/>
  <c r="J3844" i="1" s="1"/>
  <c r="J6824" i="1" a="1"/>
  <c r="J6824" i="1" s="1"/>
  <c r="J3305" i="1" a="1"/>
  <c r="J3305" i="1" s="1"/>
  <c r="J4093" i="1" a="1"/>
  <c r="J4093" i="1" s="1"/>
  <c r="J5666" i="1" a="1"/>
  <c r="J5666" i="1" s="1"/>
  <c r="J3085" i="1" a="1"/>
  <c r="J3085" i="1" s="1"/>
  <c r="J3086" i="1" a="1"/>
  <c r="J3086" i="1" s="1"/>
  <c r="J3087" i="1" a="1"/>
  <c r="J3087" i="1" s="1"/>
  <c r="J3088" i="1" a="1"/>
  <c r="J3088" i="1" s="1"/>
  <c r="J3089" i="1" a="1"/>
  <c r="J3089" i="1" s="1"/>
  <c r="J3090" i="1" a="1"/>
  <c r="J3090" i="1" s="1"/>
  <c r="J4100" i="1" a="1"/>
  <c r="J4100" i="1" s="1"/>
  <c r="J4302" i="1" a="1"/>
  <c r="J4302" i="1" s="1"/>
  <c r="J3092" i="1" a="1"/>
  <c r="J3092" i="1" s="1"/>
  <c r="J3093" i="1" a="1"/>
  <c r="J3093" i="1" s="1"/>
  <c r="J4104" i="1" a="1"/>
  <c r="J4104" i="1" s="1"/>
  <c r="J5818" i="1" a="1"/>
  <c r="J5818" i="1" s="1"/>
  <c r="J3609" i="1" a="1"/>
  <c r="J3609" i="1" s="1"/>
  <c r="J6156" i="1" a="1"/>
  <c r="J6156" i="1" s="1"/>
  <c r="J2478" i="1" a="1"/>
  <c r="J2478" i="1" s="1"/>
  <c r="J2479" i="1" a="1"/>
  <c r="J2479" i="1" s="1"/>
  <c r="J2480" i="1" a="1"/>
  <c r="J2480" i="1" s="1"/>
  <c r="J2481" i="1" a="1"/>
  <c r="J2481" i="1" s="1"/>
  <c r="J2482" i="1" a="1"/>
  <c r="J2482" i="1" s="1"/>
  <c r="J2483" i="1" a="1"/>
  <c r="J2483" i="1" s="1"/>
  <c r="J2484" i="1" a="1"/>
  <c r="J2484" i="1" s="1"/>
  <c r="J4311" i="1" a="1"/>
  <c r="J4311" i="1" s="1"/>
  <c r="J6572" i="1" a="1"/>
  <c r="J6572" i="1" s="1"/>
  <c r="J4533" i="1" a="1"/>
  <c r="J4533" i="1" s="1"/>
  <c r="J2490" i="1" a="1"/>
  <c r="J2490" i="1" s="1"/>
  <c r="J2491" i="1" a="1"/>
  <c r="J2491" i="1" s="1"/>
  <c r="J2492" i="1" a="1"/>
  <c r="J2492" i="1" s="1"/>
  <c r="J2493" i="1" a="1"/>
  <c r="J2493" i="1" s="1"/>
  <c r="J2494" i="1" a="1"/>
  <c r="J2494" i="1" s="1"/>
  <c r="J2495" i="1" a="1"/>
  <c r="J2495" i="1" s="1"/>
  <c r="J2496" i="1" a="1"/>
  <c r="J2496" i="1" s="1"/>
  <c r="J2497" i="1" a="1"/>
  <c r="J2497" i="1" s="1"/>
  <c r="J2498" i="1" a="1"/>
  <c r="J2498" i="1" s="1"/>
  <c r="J2499" i="1" a="1"/>
  <c r="J2499" i="1" s="1"/>
  <c r="J2500" i="1" a="1"/>
  <c r="J2500" i="1" s="1"/>
  <c r="J2501" i="1" a="1"/>
  <c r="J2501" i="1" s="1"/>
  <c r="J2502" i="1" a="1"/>
  <c r="J2502" i="1" s="1"/>
  <c r="J2503" i="1" a="1"/>
  <c r="J2503" i="1" s="1"/>
  <c r="J6529" i="1" a="1"/>
  <c r="J6529" i="1" s="1"/>
  <c r="J4326" i="1" a="1"/>
  <c r="J4326" i="1" s="1"/>
  <c r="J5594" i="1" a="1"/>
  <c r="J5594" i="1" s="1"/>
  <c r="J5595" i="1" a="1"/>
  <c r="J5595" i="1" s="1"/>
  <c r="J3317" i="1" a="1"/>
  <c r="J3317" i="1" s="1"/>
  <c r="J3318" i="1" a="1"/>
  <c r="J3318" i="1" s="1"/>
  <c r="J3319" i="1" a="1"/>
  <c r="J3319" i="1" s="1"/>
  <c r="J3320" i="1" a="1"/>
  <c r="J3320" i="1" s="1"/>
  <c r="J3887" i="1" a="1"/>
  <c r="J3887" i="1" s="1"/>
  <c r="J3321" i="1" a="1"/>
  <c r="J3321" i="1" s="1"/>
  <c r="J3322" i="1" a="1"/>
  <c r="J3322" i="1" s="1"/>
  <c r="J3323" i="1" a="1"/>
  <c r="J3323" i="1" s="1"/>
  <c r="J2508" i="1" a="1"/>
  <c r="J2508" i="1" s="1"/>
  <c r="J3337" i="1" a="1"/>
  <c r="J3337" i="1" s="1"/>
  <c r="J3338" i="1" a="1"/>
  <c r="J3338" i="1" s="1"/>
  <c r="J3339" i="1" a="1"/>
  <c r="J3339" i="1" s="1"/>
  <c r="J3942" i="1" a="1"/>
  <c r="J3942" i="1" s="1"/>
  <c r="J4564" i="1" a="1"/>
  <c r="J4564" i="1" s="1"/>
  <c r="J4565" i="1" a="1"/>
  <c r="J4565" i="1" s="1"/>
  <c r="J4756" i="1" a="1"/>
  <c r="J4756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3133" i="1" a="1"/>
  <c r="J3133" i="1" s="1"/>
  <c r="J3134" i="1" a="1"/>
  <c r="J3134" i="1" s="1"/>
  <c r="J3135" i="1" a="1"/>
  <c r="J3135" i="1" s="1"/>
  <c r="J3136" i="1" a="1"/>
  <c r="J3136" i="1" s="1"/>
  <c r="J4156" i="1" a="1"/>
  <c r="J4156" i="1" s="1"/>
  <c r="J6447" i="1" a="1"/>
  <c r="J6447" i="1" s="1"/>
  <c r="J3633" i="1" a="1"/>
  <c r="J3633" i="1" s="1"/>
  <c r="J3634" i="1" a="1"/>
  <c r="J3634" i="1" s="1"/>
  <c r="J3635" i="1" a="1"/>
  <c r="J3635" i="1" s="1"/>
  <c r="J3636" i="1" a="1"/>
  <c r="J3636" i="1" s="1"/>
  <c r="J3637" i="1" a="1"/>
  <c r="J3637" i="1" s="1"/>
  <c r="J3638" i="1" a="1"/>
  <c r="J3638" i="1" s="1"/>
  <c r="J3639" i="1" a="1"/>
  <c r="J3639" i="1" s="1"/>
  <c r="J3640" i="1" a="1"/>
  <c r="J3640" i="1" s="1"/>
  <c r="J3641" i="1" a="1"/>
  <c r="J3641" i="1" s="1"/>
  <c r="J3143" i="1" a="1"/>
  <c r="J3143" i="1" s="1"/>
  <c r="J3144" i="1" a="1"/>
  <c r="J3144" i="1" s="1"/>
  <c r="J3145" i="1" a="1"/>
  <c r="J3145" i="1" s="1"/>
  <c r="J3146" i="1" a="1"/>
  <c r="J3146" i="1" s="1"/>
  <c r="J3652" i="1" a="1"/>
  <c r="J3652" i="1" s="1"/>
  <c r="J3657" i="1" a="1"/>
  <c r="J3657" i="1" s="1"/>
  <c r="J6499" i="1" a="1"/>
  <c r="J6499" i="1" s="1"/>
  <c r="J6343" i="1" a="1"/>
  <c r="J6343" i="1" s="1"/>
  <c r="J4993" i="1" a="1"/>
  <c r="J4993" i="1" s="1"/>
  <c r="J3462" i="1" a="1"/>
  <c r="J3462" i="1" s="1"/>
  <c r="J3463" i="1" a="1"/>
  <c r="J3463" i="1" s="1"/>
  <c r="J3464" i="1" a="1"/>
  <c r="J3464" i="1" s="1"/>
  <c r="J3465" i="1" a="1"/>
  <c r="J3465" i="1" s="1"/>
  <c r="J3466" i="1" a="1"/>
  <c r="J3466" i="1" s="1"/>
  <c r="J3467" i="1" a="1"/>
  <c r="J3467" i="1" s="1"/>
  <c r="J3468" i="1" a="1"/>
  <c r="J3468" i="1" s="1"/>
  <c r="J3469" i="1" a="1"/>
  <c r="J3469" i="1" s="1"/>
  <c r="J3971" i="1" a="1"/>
  <c r="J3971" i="1" s="1"/>
  <c r="J3972" i="1" a="1"/>
  <c r="J3972" i="1" s="1"/>
  <c r="J3973" i="1" a="1"/>
  <c r="J3973" i="1" s="1"/>
  <c r="J3974" i="1" a="1"/>
  <c r="J3974" i="1" s="1"/>
  <c r="J3975" i="1" a="1"/>
  <c r="J3975" i="1" s="1"/>
  <c r="J3976" i="1" a="1"/>
  <c r="J3976" i="1" s="1"/>
  <c r="J3977" i="1" a="1"/>
  <c r="J3977" i="1" s="1"/>
  <c r="J3978" i="1" a="1"/>
  <c r="J3978" i="1" s="1"/>
  <c r="J4394" i="1" a="1"/>
  <c r="J4394" i="1" s="1"/>
  <c r="J4395" i="1" a="1"/>
  <c r="J4395" i="1" s="1"/>
  <c r="J3982" i="1" a="1"/>
  <c r="J3982" i="1" s="1"/>
  <c r="J5194" i="1" a="1"/>
  <c r="J5194" i="1" s="1"/>
  <c r="J5195" i="1" a="1"/>
  <c r="J5195" i="1" s="1"/>
  <c r="J3477" i="1" a="1"/>
  <c r="J3477" i="1" s="1"/>
  <c r="J3478" i="1" a="1"/>
  <c r="J3478" i="1" s="1"/>
  <c r="J3479" i="1" a="1"/>
  <c r="J3479" i="1" s="1"/>
  <c r="J6476" i="1" a="1"/>
  <c r="J6476" i="1" s="1"/>
  <c r="J2536" i="1" a="1"/>
  <c r="J2536" i="1" s="1"/>
  <c r="J2537" i="1" a="1"/>
  <c r="J2537" i="1" s="1"/>
  <c r="J2538" i="1" a="1"/>
  <c r="J2538" i="1" s="1"/>
  <c r="J2539" i="1" a="1"/>
  <c r="J2539" i="1" s="1"/>
  <c r="J2540" i="1" a="1"/>
  <c r="J2540" i="1" s="1"/>
  <c r="J2541" i="1" a="1"/>
  <c r="J2541" i="1" s="1"/>
  <c r="J2542" i="1" a="1"/>
  <c r="J2542" i="1" s="1"/>
  <c r="J6771" i="1" a="1"/>
  <c r="J6771" i="1" s="1"/>
  <c r="J4243" i="1" a="1"/>
  <c r="J4243" i="1" s="1"/>
  <c r="J4245" i="1" a="1"/>
  <c r="J4245" i="1" s="1"/>
  <c r="J4246" i="1" a="1"/>
  <c r="J4246" i="1" s="1"/>
  <c r="J4247" i="1" a="1"/>
  <c r="J4247" i="1" s="1"/>
  <c r="J5412" i="1" a="1"/>
  <c r="J5412" i="1" s="1"/>
  <c r="J2545" i="1" a="1"/>
  <c r="J2545" i="1" s="1"/>
  <c r="J2546" i="1" a="1"/>
  <c r="J2546" i="1" s="1"/>
  <c r="J4248" i="1" a="1"/>
  <c r="J4248" i="1" s="1"/>
  <c r="J4249" i="1" a="1"/>
  <c r="J4249" i="1" s="1"/>
  <c r="J3698" i="1" a="1"/>
  <c r="J3698" i="1" s="1"/>
  <c r="J3699" i="1" a="1"/>
  <c r="J3699" i="1" s="1"/>
  <c r="J5598" i="1" a="1"/>
  <c r="J5598" i="1" s="1"/>
  <c r="J5599" i="1" a="1"/>
  <c r="J5599" i="1" s="1"/>
  <c r="J3703" i="1" a="1"/>
  <c r="J3703" i="1" s="1"/>
  <c r="J3704" i="1" a="1"/>
  <c r="J3704" i="1" s="1"/>
  <c r="J3705" i="1" a="1"/>
  <c r="J3705" i="1" s="1"/>
  <c r="J5866" i="1" a="1"/>
  <c r="J5866" i="1" s="1"/>
  <c r="J4441" i="1" a="1"/>
  <c r="J4441" i="1" s="1"/>
  <c r="J4442" i="1" a="1"/>
  <c r="J4442" i="1" s="1"/>
  <c r="J4443" i="1" a="1"/>
  <c r="J4443" i="1" s="1"/>
  <c r="J4444" i="1" a="1"/>
  <c r="J4444" i="1" s="1"/>
  <c r="J4445" i="1" a="1"/>
  <c r="J4445" i="1" s="1"/>
  <c r="J6430" i="1" a="1"/>
  <c r="J6430" i="1" s="1"/>
  <c r="J5785" i="1" a="1"/>
  <c r="J5785" i="1" s="1"/>
  <c r="J5984" i="1" a="1"/>
  <c r="J5984" i="1" s="1"/>
  <c r="J4023" i="1" a="1"/>
  <c r="J4023" i="1" s="1"/>
  <c r="J4024" i="1" a="1"/>
  <c r="J4024" i="1" s="1"/>
  <c r="J4025" i="1" a="1"/>
  <c r="J4025" i="1" s="1"/>
  <c r="J4026" i="1" a="1"/>
  <c r="J4026" i="1" s="1"/>
  <c r="J4027" i="1" a="1"/>
  <c r="J4027" i="1" s="1"/>
  <c r="J3167" i="1" a="1"/>
  <c r="J3167" i="1" s="1"/>
  <c r="J6613" i="1" a="1"/>
  <c r="J6613" i="1" s="1"/>
  <c r="J4705" i="1" a="1"/>
  <c r="J4705" i="1" s="1"/>
  <c r="J4706" i="1" a="1"/>
  <c r="J4706" i="1" s="1"/>
  <c r="J5997" i="1" a="1"/>
  <c r="J5997" i="1" s="1"/>
  <c r="J5915" i="1" a="1"/>
  <c r="J5915" i="1" s="1"/>
  <c r="J5916" i="1" a="1"/>
  <c r="J5916" i="1" s="1"/>
  <c r="J4713" i="1" a="1"/>
  <c r="J4713" i="1" s="1"/>
  <c r="J3169" i="1" a="1"/>
  <c r="J3169" i="1" s="1"/>
  <c r="J6875" i="1" a="1"/>
  <c r="J6875" i="1" s="1"/>
  <c r="J5314" i="1" a="1"/>
  <c r="J5314" i="1" s="1"/>
  <c r="J5315" i="1" a="1"/>
  <c r="J5315" i="1" s="1"/>
  <c r="J6743" i="1" a="1"/>
  <c r="J6743" i="1" s="1"/>
  <c r="J6744" i="1" a="1"/>
  <c r="J6744" i="1" s="1"/>
  <c r="J4288" i="1" a="1"/>
  <c r="J4288" i="1" s="1"/>
  <c r="J6169" i="1" a="1"/>
  <c r="J6169" i="1" s="1"/>
  <c r="J6098" i="1" a="1"/>
  <c r="J6098" i="1" s="1"/>
  <c r="J6667" i="1" a="1"/>
  <c r="J6667" i="1" s="1"/>
  <c r="J4063" i="1" a="1"/>
  <c r="J4063" i="1" s="1"/>
  <c r="J4939" i="1" a="1"/>
  <c r="J4939" i="1" s="1"/>
  <c r="J4940" i="1" a="1"/>
  <c r="J4940" i="1" s="1"/>
  <c r="J4944" i="1" a="1"/>
  <c r="J4944" i="1" s="1"/>
  <c r="J4946" i="1" a="1"/>
  <c r="J4946" i="1" s="1"/>
  <c r="J6197" i="1" a="1"/>
  <c r="J6197" i="1" s="1"/>
  <c r="J6127" i="1" a="1"/>
  <c r="J6127" i="1" s="1"/>
  <c r="J3523" i="1" a="1"/>
  <c r="J3523" i="1" s="1"/>
  <c r="J4542" i="1" a="1"/>
  <c r="J4542" i="1" s="1"/>
  <c r="J5158" i="1" a="1"/>
  <c r="J5158" i="1" s="1"/>
  <c r="J5159" i="1" a="1"/>
  <c r="J5159" i="1" s="1"/>
  <c r="J5160" i="1" a="1"/>
  <c r="J5160" i="1" s="1"/>
  <c r="J5163" i="1" a="1"/>
  <c r="J5163" i="1" s="1"/>
  <c r="J6268" i="1" a="1"/>
  <c r="J6268" i="1" s="1"/>
  <c r="J3524" i="1" a="1"/>
  <c r="J3524" i="1" s="1"/>
  <c r="J4312" i="1" a="1"/>
  <c r="J4312" i="1" s="1"/>
  <c r="J5166" i="1" a="1"/>
  <c r="J5166" i="1" s="1"/>
  <c r="J5718" i="1" a="1"/>
  <c r="J5718" i="1" s="1"/>
  <c r="J4557" i="1" a="1"/>
  <c r="J4557" i="1" s="1"/>
  <c r="J4558" i="1" a="1"/>
  <c r="J4558" i="1" s="1"/>
  <c r="J4559" i="1" a="1"/>
  <c r="J4559" i="1" s="1"/>
  <c r="J6741" i="1" a="1"/>
  <c r="J6741" i="1" s="1"/>
  <c r="J6284" i="1" a="1"/>
  <c r="J6284" i="1" s="1"/>
  <c r="J5374" i="1" a="1"/>
  <c r="J5374" i="1" s="1"/>
  <c r="J5375" i="1" a="1"/>
  <c r="J5375" i="1" s="1"/>
  <c r="J5859" i="1" a="1"/>
  <c r="J5859" i="1" s="1"/>
  <c r="J4780" i="1" a="1"/>
  <c r="J4780" i="1" s="1"/>
  <c r="J4781" i="1" a="1"/>
  <c r="J4781" i="1" s="1"/>
  <c r="J4782" i="1" a="1"/>
  <c r="J4782" i="1" s="1"/>
  <c r="J5390" i="1" a="1"/>
  <c r="J5390" i="1" s="1"/>
  <c r="J3833" i="1" a="1"/>
  <c r="J3833" i="1" s="1"/>
  <c r="J3834" i="1" a="1"/>
  <c r="J3834" i="1" s="1"/>
  <c r="J6366" i="1" a="1"/>
  <c r="J6366" i="1" s="1"/>
  <c r="J4796" i="1" a="1"/>
  <c r="J4796" i="1" s="1"/>
  <c r="J4797" i="1" a="1"/>
  <c r="J4797" i="1" s="1"/>
  <c r="J5980" i="1" a="1"/>
  <c r="J5980" i="1" s="1"/>
  <c r="J3835" i="1" a="1"/>
  <c r="J3835" i="1" s="1"/>
  <c r="J5590" i="1" a="1"/>
  <c r="J5590" i="1" s="1"/>
  <c r="J5591" i="1" a="1"/>
  <c r="J5591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786" i="1" a="1"/>
  <c r="J5786" i="1" s="1"/>
  <c r="J5790" i="1" a="1"/>
  <c r="J5790" i="1" s="1"/>
  <c r="J5791" i="1" a="1"/>
  <c r="J5791" i="1" s="1"/>
  <c r="J6454" i="1" a="1"/>
  <c r="J6454" i="1" s="1"/>
  <c r="J5038" i="1" a="1"/>
  <c r="J5038" i="1" s="1"/>
  <c r="J5039" i="1" a="1"/>
  <c r="J5039" i="1" s="1"/>
  <c r="J5040" i="1" a="1"/>
  <c r="J5040" i="1" s="1"/>
  <c r="J4124" i="1" a="1"/>
  <c r="J4124" i="1" s="1"/>
  <c r="J5265" i="1" a="1"/>
  <c r="J5265" i="1" s="1"/>
  <c r="J6172" i="1" a="1"/>
  <c r="J6172" i="1" s="1"/>
  <c r="J3199" i="1" a="1"/>
  <c r="J3199" i="1" s="1"/>
  <c r="J5928" i="1" a="1"/>
  <c r="J5928" i="1" s="1"/>
  <c r="J5282" i="1" a="1"/>
  <c r="J5282" i="1" s="1"/>
  <c r="J5283" i="1" a="1"/>
  <c r="J5283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5499" i="1" a="1"/>
  <c r="J5499" i="1" s="1"/>
  <c r="J6012" i="1" a="1"/>
  <c r="J6012" i="1" s="1"/>
  <c r="J6013" i="1" a="1"/>
  <c r="J6013" i="1" s="1"/>
  <c r="J4387" i="1" a="1"/>
  <c r="J4387" i="1" s="1"/>
  <c r="J4388" i="1" a="1"/>
  <c r="J4388" i="1" s="1"/>
  <c r="J4389" i="1" a="1"/>
  <c r="J4389" i="1" s="1"/>
  <c r="J4390" i="1" a="1"/>
  <c r="J4390" i="1" s="1"/>
  <c r="J4391" i="1" a="1"/>
  <c r="J4391" i="1" s="1"/>
  <c r="J6017" i="1" a="1"/>
  <c r="J6017" i="1" s="1"/>
  <c r="J6021" i="1" a="1"/>
  <c r="J6021" i="1" s="1"/>
  <c r="J5515" i="1" a="1"/>
  <c r="J5515" i="1" s="1"/>
  <c r="J5516" i="1" a="1"/>
  <c r="J5516" i="1" s="1"/>
  <c r="J6789" i="1" a="1"/>
  <c r="J6789" i="1" s="1"/>
  <c r="J5670" i="1" a="1"/>
  <c r="J5670" i="1" s="1"/>
  <c r="J5671" i="1" a="1"/>
  <c r="J5671" i="1" s="1"/>
  <c r="J6143" i="1" a="1"/>
  <c r="J6143" i="1" s="1"/>
  <c r="J6144" i="1" a="1"/>
  <c r="J6144" i="1" s="1"/>
  <c r="J5711" i="1" a="1"/>
  <c r="J5711" i="1" s="1"/>
  <c r="J5712" i="1" a="1"/>
  <c r="J5712" i="1" s="1"/>
  <c r="J2587" i="1" a="1"/>
  <c r="J2587" i="1" s="1"/>
  <c r="J2588" i="1" a="1"/>
  <c r="J2588" i="1" s="1"/>
  <c r="J2589" i="1" a="1"/>
  <c r="J2589" i="1" s="1"/>
  <c r="J2590" i="1" a="1"/>
  <c r="J2590" i="1" s="1"/>
  <c r="J2591" i="1" a="1"/>
  <c r="J2591" i="1" s="1"/>
  <c r="J2592" i="1" a="1"/>
  <c r="J2592" i="1" s="1"/>
  <c r="J2593" i="1" a="1"/>
  <c r="J2593" i="1" s="1"/>
  <c r="J2594" i="1" a="1"/>
  <c r="J2594" i="1" s="1"/>
  <c r="J2595" i="1" a="1"/>
  <c r="J2595" i="1" s="1"/>
  <c r="J2596" i="1" a="1"/>
  <c r="J2596" i="1" s="1"/>
  <c r="J2597" i="1" a="1"/>
  <c r="J2597" i="1" s="1"/>
  <c r="J2598" i="1" a="1"/>
  <c r="J2598" i="1" s="1"/>
  <c r="J2599" i="1" a="1"/>
  <c r="J2599" i="1" s="1"/>
  <c r="J2600" i="1" a="1"/>
  <c r="J2600" i="1" s="1"/>
  <c r="J2601" i="1" a="1"/>
  <c r="J2601" i="1" s="1"/>
  <c r="J2602" i="1" a="1"/>
  <c r="J2602" i="1" s="1"/>
  <c r="J2603" i="1" a="1"/>
  <c r="J2603" i="1" s="1"/>
  <c r="J2604" i="1" a="1"/>
  <c r="J2604" i="1" s="1"/>
  <c r="J2605" i="1" a="1"/>
  <c r="J2605" i="1" s="1"/>
  <c r="J2606" i="1" a="1"/>
  <c r="J2606" i="1" s="1"/>
  <c r="J2607" i="1" a="1"/>
  <c r="J2607" i="1" s="1"/>
  <c r="J2608" i="1" a="1"/>
  <c r="J2608" i="1" s="1"/>
  <c r="J2609" i="1" a="1"/>
  <c r="J2609" i="1" s="1"/>
  <c r="J2610" i="1" a="1"/>
  <c r="J2610" i="1" s="1"/>
  <c r="J2611" i="1" a="1"/>
  <c r="J2611" i="1" s="1"/>
  <c r="J6237" i="1" a="1"/>
  <c r="J6237" i="1" s="1"/>
  <c r="J6239" i="1" a="1"/>
  <c r="J6239" i="1" s="1"/>
  <c r="J5851" i="1" a="1"/>
  <c r="J5851" i="1" s="1"/>
  <c r="J6451" i="1" a="1"/>
  <c r="J6451" i="1" s="1"/>
  <c r="J6452" i="1" a="1"/>
  <c r="J6452" i="1" s="1"/>
  <c r="J6665" i="1" a="1"/>
  <c r="J6665" i="1" s="1"/>
  <c r="J6315" i="1" a="1"/>
  <c r="J6315" i="1" s="1"/>
  <c r="J5860" i="1" a="1"/>
  <c r="J5860" i="1" s="1"/>
  <c r="J6320" i="1" a="1"/>
  <c r="J6320" i="1" s="1"/>
  <c r="J4925" i="1" a="1"/>
  <c r="J4925" i="1" s="1"/>
  <c r="J2616" i="1" a="1"/>
  <c r="J2616" i="1" s="1"/>
  <c r="J3959" i="1" a="1"/>
  <c r="J3959" i="1" s="1"/>
  <c r="J6384" i="1" a="1"/>
  <c r="J6384" i="1" s="1"/>
  <c r="J6387" i="1" a="1"/>
  <c r="J6387" i="1" s="1"/>
  <c r="J2619" i="1" a="1"/>
  <c r="J2619" i="1" s="1"/>
  <c r="J2620" i="1" a="1"/>
  <c r="J2620" i="1" s="1"/>
  <c r="J2621" i="1" a="1"/>
  <c r="J2621" i="1" s="1"/>
  <c r="J2622" i="1" a="1"/>
  <c r="J2622" i="1" s="1"/>
  <c r="J2623" i="1" a="1"/>
  <c r="J2623" i="1" s="1"/>
  <c r="J2624" i="1" a="1"/>
  <c r="J2624" i="1" s="1"/>
  <c r="J2625" i="1" a="1"/>
  <c r="J2625" i="1" s="1"/>
  <c r="J2626" i="1" a="1"/>
  <c r="J2626" i="1" s="1"/>
  <c r="J2627" i="1" a="1"/>
  <c r="J2627" i="1" s="1"/>
  <c r="J2628" i="1" a="1"/>
  <c r="J2628" i="1" s="1"/>
  <c r="J2629" i="1" a="1"/>
  <c r="J2629" i="1" s="1"/>
  <c r="J2630" i="1" a="1"/>
  <c r="J2630" i="1" s="1"/>
  <c r="J2631" i="1" a="1"/>
  <c r="J2631" i="1" s="1"/>
  <c r="J2632" i="1" a="1"/>
  <c r="J2632" i="1" s="1"/>
  <c r="J2633" i="1" a="1"/>
  <c r="J2633" i="1" s="1"/>
  <c r="J2634" i="1" a="1"/>
  <c r="J2634" i="1" s="1"/>
  <c r="J2635" i="1" a="1"/>
  <c r="J2635" i="1" s="1"/>
  <c r="J2636" i="1" a="1"/>
  <c r="J2636" i="1" s="1"/>
  <c r="J2637" i="1" a="1"/>
  <c r="J2637" i="1" s="1"/>
  <c r="J2638" i="1" a="1"/>
  <c r="J2638" i="1" s="1"/>
  <c r="J2639" i="1" a="1"/>
  <c r="J2639" i="1" s="1"/>
  <c r="J2640" i="1" a="1"/>
  <c r="J2640" i="1" s="1"/>
  <c r="J2641" i="1" a="1"/>
  <c r="J2641" i="1" s="1"/>
  <c r="J2642" i="1" a="1"/>
  <c r="J2642" i="1" s="1"/>
  <c r="J2643" i="1" a="1"/>
  <c r="J2643" i="1" s="1"/>
  <c r="J2644" i="1" a="1"/>
  <c r="J2644" i="1" s="1"/>
  <c r="J2645" i="1" a="1"/>
  <c r="J2645" i="1" s="1"/>
  <c r="J2646" i="1" a="1"/>
  <c r="J2646" i="1" s="1"/>
  <c r="J2647" i="1" a="1"/>
  <c r="J2647" i="1" s="1"/>
  <c r="J2648" i="1" a="1"/>
  <c r="J2648" i="1" s="1"/>
  <c r="J2649" i="1" a="1"/>
  <c r="J2649" i="1" s="1"/>
  <c r="J2650" i="1" a="1"/>
  <c r="J2650" i="1" s="1"/>
  <c r="J2651" i="1" a="1"/>
  <c r="J2651" i="1" s="1"/>
  <c r="J2652" i="1" a="1"/>
  <c r="J2652" i="1" s="1"/>
  <c r="J2653" i="1" a="1"/>
  <c r="J2653" i="1" s="1"/>
  <c r="J2654" i="1" a="1"/>
  <c r="J2654" i="1" s="1"/>
  <c r="J2655" i="1" a="1"/>
  <c r="J2655" i="1" s="1"/>
  <c r="J2656" i="1" a="1"/>
  <c r="J2656" i="1" s="1"/>
  <c r="J2657" i="1" a="1"/>
  <c r="J2657" i="1" s="1"/>
  <c r="J2658" i="1" a="1"/>
  <c r="J2658" i="1" s="1"/>
  <c r="J2659" i="1" a="1"/>
  <c r="J2659" i="1" s="1"/>
  <c r="J2660" i="1" a="1"/>
  <c r="J2660" i="1" s="1"/>
  <c r="J2661" i="1" a="1"/>
  <c r="J2661" i="1" s="1"/>
  <c r="J2662" i="1" a="1"/>
  <c r="J2662" i="1" s="1"/>
  <c r="J2663" i="1" a="1"/>
  <c r="J2663" i="1" s="1"/>
  <c r="J2664" i="1" a="1"/>
  <c r="J2664" i="1" s="1"/>
  <c r="J2665" i="1" a="1"/>
  <c r="J2665" i="1" s="1"/>
  <c r="J2666" i="1" a="1"/>
  <c r="J2666" i="1" s="1"/>
  <c r="J2667" i="1" a="1"/>
  <c r="J2667" i="1" s="1"/>
  <c r="J2668" i="1" a="1"/>
  <c r="J2668" i="1" s="1"/>
  <c r="J2669" i="1" a="1"/>
  <c r="J2669" i="1" s="1"/>
  <c r="J2670" i="1" a="1"/>
  <c r="J2670" i="1" s="1"/>
  <c r="J2671" i="1" a="1"/>
  <c r="J2671" i="1" s="1"/>
  <c r="J2672" i="1" a="1"/>
  <c r="J2672" i="1" s="1"/>
  <c r="J2673" i="1" a="1"/>
  <c r="J2673" i="1" s="1"/>
  <c r="J2674" i="1" a="1"/>
  <c r="J2674" i="1" s="1"/>
  <c r="J2675" i="1" a="1"/>
  <c r="J2675" i="1" s="1"/>
  <c r="J2676" i="1" a="1"/>
  <c r="J2676" i="1" s="1"/>
  <c r="J2677" i="1" a="1"/>
  <c r="J2677" i="1" s="1"/>
  <c r="J2678" i="1" a="1"/>
  <c r="J2678" i="1" s="1"/>
  <c r="J2679" i="1" a="1"/>
  <c r="J2679" i="1" s="1"/>
  <c r="J2680" i="1" a="1"/>
  <c r="J2680" i="1" s="1"/>
  <c r="J2681" i="1" a="1"/>
  <c r="J2681" i="1" s="1"/>
  <c r="J2682" i="1" a="1"/>
  <c r="J2682" i="1" s="1"/>
  <c r="J2683" i="1" a="1"/>
  <c r="J2683" i="1" s="1"/>
  <c r="J2684" i="1" a="1"/>
  <c r="J2684" i="1" s="1"/>
  <c r="J2685" i="1" a="1"/>
  <c r="J2685" i="1" s="1"/>
  <c r="J2686" i="1" a="1"/>
  <c r="J2686" i="1" s="1"/>
  <c r="J5876" i="1" a="1"/>
  <c r="J5876" i="1" s="1"/>
  <c r="J6092" i="1" a="1"/>
  <c r="J6092" i="1" s="1"/>
  <c r="J6721" i="1" a="1"/>
  <c r="J6721" i="1" s="1"/>
  <c r="J6390" i="1" a="1"/>
  <c r="J6390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5167" i="1" a="1"/>
  <c r="J5167" i="1" s="1"/>
  <c r="J6434" i="1" a="1"/>
  <c r="J6434" i="1" s="1"/>
  <c r="J6745" i="1" a="1"/>
  <c r="J6745" i="1" s="1"/>
  <c r="J6120" i="1" a="1"/>
  <c r="J6120" i="1" s="1"/>
  <c r="J6121" i="1" a="1"/>
  <c r="J6121" i="1" s="1"/>
  <c r="J3236" i="1" a="1"/>
  <c r="J3236" i="1" s="1"/>
  <c r="J3237" i="1" a="1"/>
  <c r="J3237" i="1" s="1"/>
  <c r="J3238" i="1" a="1"/>
  <c r="J3238" i="1" s="1"/>
  <c r="J3239" i="1" a="1"/>
  <c r="J3239" i="1" s="1"/>
  <c r="J3240" i="1" a="1"/>
  <c r="J3240" i="1" s="1"/>
  <c r="J3241" i="1" a="1"/>
  <c r="J3241" i="1" s="1"/>
  <c r="J3242" i="1" a="1"/>
  <c r="J3242" i="1" s="1"/>
  <c r="J3243" i="1" a="1"/>
  <c r="J3243" i="1" s="1"/>
  <c r="J3244" i="1" a="1"/>
  <c r="J3244" i="1" s="1"/>
  <c r="J3245" i="1" a="1"/>
  <c r="J3245" i="1" s="1"/>
  <c r="J3246" i="1" a="1"/>
  <c r="J3246" i="1" s="1"/>
  <c r="J3247" i="1" a="1"/>
  <c r="J3247" i="1" s="1"/>
  <c r="J3248" i="1" a="1"/>
  <c r="J3248" i="1" s="1"/>
  <c r="J6609" i="1" a="1"/>
  <c r="J6609" i="1" s="1"/>
  <c r="J4255" i="1" a="1"/>
  <c r="J4255" i="1" s="1"/>
  <c r="J6495" i="1" a="1"/>
  <c r="J6495" i="1" s="1"/>
  <c r="J5416" i="1" a="1"/>
  <c r="J5416" i="1" s="1"/>
  <c r="J6218" i="1" a="1"/>
  <c r="J6218" i="1" s="1"/>
  <c r="J6219" i="1" a="1"/>
  <c r="J6219" i="1" s="1"/>
  <c r="J6220" i="1" a="1"/>
  <c r="J6220" i="1" s="1"/>
  <c r="J6538" i="1" a="1"/>
  <c r="J6538" i="1" s="1"/>
  <c r="J3258" i="1" a="1"/>
  <c r="J3258" i="1" s="1"/>
  <c r="J3259" i="1" a="1"/>
  <c r="J3259" i="1" s="1"/>
  <c r="J3260" i="1" a="1"/>
  <c r="J3260" i="1" s="1"/>
  <c r="J3261" i="1" a="1"/>
  <c r="J3261" i="1" s="1"/>
  <c r="J6290" i="1" a="1"/>
  <c r="J6290" i="1" s="1"/>
  <c r="J3264" i="1" a="1"/>
  <c r="J3264" i="1" s="1"/>
  <c r="J3265" i="1" a="1"/>
  <c r="J3265" i="1" s="1"/>
  <c r="J3266" i="1" a="1"/>
  <c r="J3266" i="1" s="1"/>
  <c r="J3267" i="1" a="1"/>
  <c r="J3267" i="1" s="1"/>
  <c r="J3268" i="1" a="1"/>
  <c r="J3268" i="1" s="1"/>
  <c r="J3269" i="1" a="1"/>
  <c r="J3269" i="1" s="1"/>
  <c r="J3270" i="1" a="1"/>
  <c r="J3270" i="1" s="1"/>
  <c r="J3271" i="1" a="1"/>
  <c r="J3271" i="1" s="1"/>
  <c r="J3272" i="1" a="1"/>
  <c r="J3272" i="1" s="1"/>
  <c r="J3273" i="1" a="1"/>
  <c r="J3273" i="1" s="1"/>
  <c r="J3274" i="1" a="1"/>
  <c r="J3274" i="1" s="1"/>
  <c r="J3275" i="1" a="1"/>
  <c r="J3275" i="1" s="1"/>
  <c r="J3276" i="1" a="1"/>
  <c r="J3276" i="1" s="1"/>
  <c r="J3277" i="1" a="1"/>
  <c r="J3277" i="1" s="1"/>
  <c r="J3278" i="1" a="1"/>
  <c r="J3278" i="1" s="1"/>
  <c r="J3279" i="1" a="1"/>
  <c r="J3279" i="1" s="1"/>
  <c r="J3280" i="1" a="1"/>
  <c r="J3280" i="1" s="1"/>
  <c r="J3281" i="1" a="1"/>
  <c r="J3281" i="1" s="1"/>
  <c r="J3282" i="1" a="1"/>
  <c r="J3282" i="1" s="1"/>
  <c r="J3283" i="1" a="1"/>
  <c r="J3283" i="1" s="1"/>
  <c r="J3284" i="1" a="1"/>
  <c r="J3284" i="1" s="1"/>
  <c r="J3285" i="1" a="1"/>
  <c r="J3285" i="1" s="1"/>
  <c r="J3286" i="1" a="1"/>
  <c r="J3286" i="1" s="1"/>
  <c r="J3287" i="1" a="1"/>
  <c r="J3287" i="1" s="1"/>
  <c r="J3288" i="1" a="1"/>
  <c r="J3288" i="1" s="1"/>
  <c r="J3289" i="1" a="1"/>
  <c r="J3289" i="1" s="1"/>
  <c r="J3290" i="1" a="1"/>
  <c r="J3290" i="1" s="1"/>
  <c r="J3291" i="1" a="1"/>
  <c r="J3291" i="1" s="1"/>
  <c r="J3292" i="1" a="1"/>
  <c r="J3292" i="1" s="1"/>
  <c r="J3293" i="1" a="1"/>
  <c r="J3293" i="1" s="1"/>
  <c r="J3294" i="1" a="1"/>
  <c r="J3294" i="1" s="1"/>
  <c r="J3295" i="1" a="1"/>
  <c r="J3295" i="1" s="1"/>
  <c r="J3296" i="1" a="1"/>
  <c r="J3296" i="1" s="1"/>
  <c r="J3297" i="1" a="1"/>
  <c r="J3297" i="1" s="1"/>
  <c r="J5643" i="1" a="1"/>
  <c r="J5643" i="1" s="1"/>
  <c r="J6566" i="1" a="1"/>
  <c r="J6566" i="1" s="1"/>
  <c r="J6567" i="1" a="1"/>
  <c r="J6567" i="1" s="1"/>
  <c r="J5646" i="1" a="1"/>
  <c r="J5646" i="1" s="1"/>
  <c r="J3642" i="1" a="1"/>
  <c r="J3642" i="1" s="1"/>
  <c r="J3643" i="1" a="1"/>
  <c r="J3643" i="1" s="1"/>
  <c r="J3644" i="1" a="1"/>
  <c r="J3644" i="1" s="1"/>
  <c r="J3645" i="1" a="1"/>
  <c r="J3645" i="1" s="1"/>
  <c r="J3646" i="1" a="1"/>
  <c r="J3646" i="1" s="1"/>
  <c r="J3647" i="1" a="1"/>
  <c r="J3647" i="1" s="1"/>
  <c r="J3648" i="1" a="1"/>
  <c r="J3648" i="1" s="1"/>
  <c r="J3649" i="1" a="1"/>
  <c r="J3649" i="1" s="1"/>
  <c r="J3650" i="1" a="1"/>
  <c r="J3650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1521" i="1" a="1"/>
  <c r="J1521" i="1" s="1"/>
  <c r="J1522" i="1" a="1"/>
  <c r="J1522" i="1" s="1"/>
  <c r="J1523" i="1" a="1"/>
  <c r="J1523" i="1" s="1"/>
  <c r="J1524" i="1" a="1"/>
  <c r="J1524" i="1" s="1"/>
  <c r="J1525" i="1" a="1"/>
  <c r="J1525" i="1" s="1"/>
  <c r="J1526" i="1" a="1"/>
  <c r="J1526" i="1" s="1"/>
  <c r="J1527" i="1" a="1"/>
  <c r="J1527" i="1" s="1"/>
  <c r="J1528" i="1" a="1"/>
  <c r="J1528" i="1" s="1"/>
  <c r="J1529" i="1" a="1"/>
  <c r="J1529" i="1" s="1"/>
  <c r="J1530" i="1" a="1"/>
  <c r="J1530" i="1" s="1"/>
  <c r="J1531" i="1" a="1"/>
  <c r="J1531" i="1" s="1"/>
  <c r="J1532" i="1" a="1"/>
  <c r="J1532" i="1" s="1"/>
  <c r="J1533" i="1" a="1"/>
  <c r="J1533" i="1" s="1"/>
  <c r="J1534" i="1" a="1"/>
  <c r="J1534" i="1" s="1"/>
  <c r="J6603" i="1" a="1"/>
  <c r="J6603" i="1" s="1"/>
  <c r="J1536" i="1" a="1"/>
  <c r="J1536" i="1" s="1"/>
  <c r="J1537" i="1" a="1"/>
  <c r="J1537" i="1" s="1"/>
  <c r="J1538" i="1" a="1"/>
  <c r="J1538" i="1" s="1"/>
  <c r="J1539" i="1" a="1"/>
  <c r="J1539" i="1" s="1"/>
  <c r="J1540" i="1" a="1"/>
  <c r="J1540" i="1" s="1"/>
  <c r="J1541" i="1" a="1"/>
  <c r="J1541" i="1" s="1"/>
  <c r="J1542" i="1" a="1"/>
  <c r="J1542" i="1" s="1"/>
  <c r="J1543" i="1" a="1"/>
  <c r="J1543" i="1" s="1"/>
  <c r="J1544" i="1" a="1"/>
  <c r="J1544" i="1" s="1"/>
  <c r="J1545" i="1" a="1"/>
  <c r="J1545" i="1" s="1"/>
  <c r="J1546" i="1" a="1"/>
  <c r="J1546" i="1" s="1"/>
  <c r="J1547" i="1" a="1"/>
  <c r="J1547" i="1" s="1"/>
  <c r="J1548" i="1" a="1"/>
  <c r="J1548" i="1" s="1"/>
  <c r="J1549" i="1" a="1"/>
  <c r="J1549" i="1" s="1"/>
  <c r="J1550" i="1" a="1"/>
  <c r="J1550" i="1" s="1"/>
  <c r="J1551" i="1" a="1"/>
  <c r="J1551" i="1" s="1"/>
  <c r="J1552" i="1" a="1"/>
  <c r="J1552" i="1" s="1"/>
  <c r="J1553" i="1" a="1"/>
  <c r="J1553" i="1" s="1"/>
  <c r="J1554" i="1" a="1"/>
  <c r="J1554" i="1" s="1"/>
  <c r="J1555" i="1" a="1"/>
  <c r="J1555" i="1" s="1"/>
  <c r="J1556" i="1" a="1"/>
  <c r="J1556" i="1" s="1"/>
  <c r="J1557" i="1" a="1"/>
  <c r="J1557" i="1" s="1"/>
  <c r="J1558" i="1" a="1"/>
  <c r="J1558" i="1" s="1"/>
  <c r="J1559" i="1" a="1"/>
  <c r="J1559" i="1" s="1"/>
  <c r="J1560" i="1" a="1"/>
  <c r="J1560" i="1" s="1"/>
  <c r="J1561" i="1" a="1"/>
  <c r="J1561" i="1" s="1"/>
  <c r="J1562" i="1" a="1"/>
  <c r="J1562" i="1" s="1"/>
  <c r="J1563" i="1" a="1"/>
  <c r="J1563" i="1" s="1"/>
  <c r="J1564" i="1" a="1"/>
  <c r="J1564" i="1" s="1"/>
  <c r="J1565" i="1" a="1"/>
  <c r="J1565" i="1" s="1"/>
  <c r="J1566" i="1" a="1"/>
  <c r="J1566" i="1" s="1"/>
  <c r="J1567" i="1" a="1"/>
  <c r="J1567" i="1" s="1"/>
  <c r="J1568" i="1" a="1"/>
  <c r="J1568" i="1" s="1"/>
  <c r="J1569" i="1" a="1"/>
  <c r="J1569" i="1" s="1"/>
  <c r="J1570" i="1" a="1"/>
  <c r="J1570" i="1" s="1"/>
  <c r="J1571" i="1" a="1"/>
  <c r="J1571" i="1" s="1"/>
  <c r="J1572" i="1" a="1"/>
  <c r="J1572" i="1" s="1"/>
  <c r="J1573" i="1" a="1"/>
  <c r="J1573" i="1" s="1"/>
  <c r="J1574" i="1" a="1"/>
  <c r="J1574" i="1" s="1"/>
  <c r="J1575" i="1" a="1"/>
  <c r="J1575" i="1" s="1"/>
  <c r="J1576" i="1" a="1"/>
  <c r="J1576" i="1" s="1"/>
  <c r="J1577" i="1" a="1"/>
  <c r="J1577" i="1" s="1"/>
  <c r="J1578" i="1" a="1"/>
  <c r="J1578" i="1" s="1"/>
  <c r="J1579" i="1" a="1"/>
  <c r="J1579" i="1" s="1"/>
  <c r="J1580" i="1" a="1"/>
  <c r="J1580" i="1" s="1"/>
  <c r="J1581" i="1" a="1"/>
  <c r="J1581" i="1" s="1"/>
  <c r="J1582" i="1" a="1"/>
  <c r="J1582" i="1" s="1"/>
  <c r="J1583" i="1" a="1"/>
  <c r="J1583" i="1" s="1"/>
  <c r="J1584" i="1" a="1"/>
  <c r="J1584" i="1" s="1"/>
  <c r="J1585" i="1" a="1"/>
  <c r="J1585" i="1" s="1"/>
  <c r="J1586" i="1" a="1"/>
  <c r="J1586" i="1" s="1"/>
  <c r="J1587" i="1" a="1"/>
  <c r="J1587" i="1" s="1"/>
  <c r="J1588" i="1" a="1"/>
  <c r="J1588" i="1" s="1"/>
  <c r="J1589" i="1" a="1"/>
  <c r="J1589" i="1" s="1"/>
  <c r="J1590" i="1" a="1"/>
  <c r="J1590" i="1" s="1"/>
  <c r="J1591" i="1" a="1"/>
  <c r="J1591" i="1" s="1"/>
  <c r="J1592" i="1" a="1"/>
  <c r="J1592" i="1" s="1"/>
  <c r="J1593" i="1" a="1"/>
  <c r="J1593" i="1" s="1"/>
  <c r="J1594" i="1" a="1"/>
  <c r="J1594" i="1" s="1"/>
  <c r="J1595" i="1" a="1"/>
  <c r="J1595" i="1" s="1"/>
  <c r="J1596" i="1" a="1"/>
  <c r="J1596" i="1" s="1"/>
  <c r="J1597" i="1" a="1"/>
  <c r="J1597" i="1" s="1"/>
  <c r="J1598" i="1" a="1"/>
  <c r="J1598" i="1" s="1"/>
  <c r="J1599" i="1" a="1"/>
  <c r="J1599" i="1" s="1"/>
  <c r="J1600" i="1" a="1"/>
  <c r="J1600" i="1" s="1"/>
  <c r="J1601" i="1" a="1"/>
  <c r="J1601" i="1" s="1"/>
  <c r="J1602" i="1" a="1"/>
  <c r="J1602" i="1" s="1"/>
  <c r="J1603" i="1" a="1"/>
  <c r="J1603" i="1" s="1"/>
  <c r="J1604" i="1" a="1"/>
  <c r="J1604" i="1" s="1"/>
  <c r="J1605" i="1" a="1"/>
  <c r="J1605" i="1" s="1"/>
  <c r="J1606" i="1" a="1"/>
  <c r="J1606" i="1" s="1"/>
  <c r="J1607" i="1" a="1"/>
  <c r="J1607" i="1" s="1"/>
  <c r="J1608" i="1" a="1"/>
  <c r="J1608" i="1" s="1"/>
  <c r="J1609" i="1" a="1"/>
  <c r="J1609" i="1" s="1"/>
  <c r="J1610" i="1" a="1"/>
  <c r="J1610" i="1" s="1"/>
  <c r="J1611" i="1" a="1"/>
  <c r="J1611" i="1" s="1"/>
  <c r="J1612" i="1" a="1"/>
  <c r="J1612" i="1" s="1"/>
  <c r="J1613" i="1" a="1"/>
  <c r="J1613" i="1" s="1"/>
  <c r="J1614" i="1" a="1"/>
  <c r="J1614" i="1" s="1"/>
  <c r="J1615" i="1" a="1"/>
  <c r="J1615" i="1" s="1"/>
  <c r="J1616" i="1" a="1"/>
  <c r="J1616" i="1" s="1"/>
  <c r="J1617" i="1" a="1"/>
  <c r="J1617" i="1" s="1"/>
  <c r="J1618" i="1" a="1"/>
  <c r="J1618" i="1" s="1"/>
  <c r="J1619" i="1" a="1"/>
  <c r="J1619" i="1" s="1"/>
  <c r="J1620" i="1" a="1"/>
  <c r="J1620" i="1" s="1"/>
  <c r="J1621" i="1" a="1"/>
  <c r="J1621" i="1" s="1"/>
  <c r="J1622" i="1" a="1"/>
  <c r="J1622" i="1" s="1"/>
  <c r="J1623" i="1" a="1"/>
  <c r="J1623" i="1" s="1"/>
  <c r="J1624" i="1" a="1"/>
  <c r="J1624" i="1" s="1"/>
  <c r="J1625" i="1" a="1"/>
  <c r="J1625" i="1" s="1"/>
  <c r="J1626" i="1" a="1"/>
  <c r="J1626" i="1" s="1"/>
  <c r="J1627" i="1" a="1"/>
  <c r="J1627" i="1" s="1"/>
  <c r="J1628" i="1" a="1"/>
  <c r="J1628" i="1" s="1"/>
  <c r="J1629" i="1" a="1"/>
  <c r="J1629" i="1" s="1"/>
  <c r="J1630" i="1" a="1"/>
  <c r="J1630" i="1" s="1"/>
  <c r="J1631" i="1" a="1"/>
  <c r="J1631" i="1" s="1"/>
  <c r="J1632" i="1" a="1"/>
  <c r="J1632" i="1" s="1"/>
  <c r="J1633" i="1" a="1"/>
  <c r="J1633" i="1" s="1"/>
  <c r="J1634" i="1" a="1"/>
  <c r="J1634" i="1" s="1"/>
  <c r="J1635" i="1" a="1"/>
  <c r="J1635" i="1" s="1"/>
  <c r="J1636" i="1" a="1"/>
  <c r="J1636" i="1" s="1"/>
  <c r="J1637" i="1" a="1"/>
  <c r="J1637" i="1" s="1"/>
  <c r="J1638" i="1" a="1"/>
  <c r="J1638" i="1" s="1"/>
  <c r="J1639" i="1" a="1"/>
  <c r="J1639" i="1" s="1"/>
  <c r="J1640" i="1" a="1"/>
  <c r="J1640" i="1" s="1"/>
  <c r="J1641" i="1" a="1"/>
  <c r="J1641" i="1" s="1"/>
  <c r="J1642" i="1" a="1"/>
  <c r="J1642" i="1" s="1"/>
  <c r="J1643" i="1" a="1"/>
  <c r="J1643" i="1" s="1"/>
  <c r="J1644" i="1" a="1"/>
  <c r="J1644" i="1" s="1"/>
  <c r="J1645" i="1" a="1"/>
  <c r="J1645" i="1" s="1"/>
  <c r="J1646" i="1" a="1"/>
  <c r="J1646" i="1" s="1"/>
  <c r="J1647" i="1" a="1"/>
  <c r="J1647" i="1" s="1"/>
  <c r="J1648" i="1" a="1"/>
  <c r="J1648" i="1" s="1"/>
  <c r="J1649" i="1" a="1"/>
  <c r="J1649" i="1" s="1"/>
  <c r="J1650" i="1" a="1"/>
  <c r="J1650" i="1" s="1"/>
  <c r="J1651" i="1" a="1"/>
  <c r="J1651" i="1" s="1"/>
  <c r="J1652" i="1" a="1"/>
  <c r="J1652" i="1" s="1"/>
  <c r="J1653" i="1" a="1"/>
  <c r="J1653" i="1" s="1"/>
  <c r="J1654" i="1" a="1"/>
  <c r="J1654" i="1" s="1"/>
  <c r="J1655" i="1" a="1"/>
  <c r="J1655" i="1" s="1"/>
  <c r="J1656" i="1" a="1"/>
  <c r="J1656" i="1" s="1"/>
  <c r="J1657" i="1" a="1"/>
  <c r="J1657" i="1" s="1"/>
  <c r="J1658" i="1" a="1"/>
  <c r="J1658" i="1" s="1"/>
  <c r="J1659" i="1" a="1"/>
  <c r="J1659" i="1" s="1"/>
  <c r="J1660" i="1" a="1"/>
  <c r="J1660" i="1" s="1"/>
  <c r="J1661" i="1" a="1"/>
  <c r="J1661" i="1" s="1"/>
  <c r="J1662" i="1" a="1"/>
  <c r="J1662" i="1" s="1"/>
  <c r="J1663" i="1" a="1"/>
  <c r="J1663" i="1" s="1"/>
  <c r="J1664" i="1" a="1"/>
  <c r="J1664" i="1" s="1"/>
  <c r="J1665" i="1" a="1"/>
  <c r="J1665" i="1" s="1"/>
  <c r="J1666" i="1" a="1"/>
  <c r="J1666" i="1" s="1"/>
  <c r="J1667" i="1" a="1"/>
  <c r="J1667" i="1" s="1"/>
  <c r="J1668" i="1" a="1"/>
  <c r="J1668" i="1" s="1"/>
  <c r="J1669" i="1" a="1"/>
  <c r="J1669" i="1" s="1"/>
  <c r="J1670" i="1" a="1"/>
  <c r="J1670" i="1" s="1"/>
  <c r="J1671" i="1" a="1"/>
  <c r="J1671" i="1" s="1"/>
  <c r="J1672" i="1" a="1"/>
  <c r="J1672" i="1" s="1"/>
  <c r="J1673" i="1" a="1"/>
  <c r="J1673" i="1" s="1"/>
  <c r="J1674" i="1" a="1"/>
  <c r="J1674" i="1" s="1"/>
  <c r="J1675" i="1" a="1"/>
  <c r="J1675" i="1" s="1"/>
  <c r="J1676" i="1" a="1"/>
  <c r="J1676" i="1" s="1"/>
  <c r="J1677" i="1" a="1"/>
  <c r="J1677" i="1" s="1"/>
  <c r="J1678" i="1" a="1"/>
  <c r="J1678" i="1" s="1"/>
  <c r="J1679" i="1" a="1"/>
  <c r="J1679" i="1" s="1"/>
  <c r="J1680" i="1" a="1"/>
  <c r="J1680" i="1" s="1"/>
  <c r="J1681" i="1" a="1"/>
  <c r="J1681" i="1" s="1"/>
  <c r="J1682" i="1" a="1"/>
  <c r="J1682" i="1" s="1"/>
  <c r="J1683" i="1" a="1"/>
  <c r="J1683" i="1" s="1"/>
  <c r="J1684" i="1" a="1"/>
  <c r="J1684" i="1" s="1"/>
  <c r="J1685" i="1" a="1"/>
  <c r="J1685" i="1" s="1"/>
  <c r="J1686" i="1" a="1"/>
  <c r="J1686" i="1" s="1"/>
  <c r="J1687" i="1" a="1"/>
  <c r="J1687" i="1" s="1"/>
  <c r="J1688" i="1" a="1"/>
  <c r="J1688" i="1" s="1"/>
  <c r="J1689" i="1" a="1"/>
  <c r="J1689" i="1" s="1"/>
  <c r="J1690" i="1" a="1"/>
  <c r="J1690" i="1" s="1"/>
  <c r="J1691" i="1" a="1"/>
  <c r="J1691" i="1" s="1"/>
  <c r="J1692" i="1" a="1"/>
  <c r="J1692" i="1" s="1"/>
  <c r="J1693" i="1" a="1"/>
  <c r="J1693" i="1" s="1"/>
  <c r="J1694" i="1" a="1"/>
  <c r="J1694" i="1" s="1"/>
  <c r="J1695" i="1" a="1"/>
  <c r="J1695" i="1" s="1"/>
  <c r="J1696" i="1" a="1"/>
  <c r="J1696" i="1" s="1"/>
  <c r="J1697" i="1" a="1"/>
  <c r="J1697" i="1" s="1"/>
  <c r="J1698" i="1" a="1"/>
  <c r="J1698" i="1" s="1"/>
  <c r="J1699" i="1" a="1"/>
  <c r="J1699" i="1" s="1"/>
  <c r="J1700" i="1" a="1"/>
  <c r="J1700" i="1" s="1"/>
  <c r="J1701" i="1" a="1"/>
  <c r="J1701" i="1" s="1"/>
  <c r="J1702" i="1" a="1"/>
  <c r="J1702" i="1" s="1"/>
  <c r="J1703" i="1" a="1"/>
  <c r="J1703" i="1" s="1"/>
  <c r="J1704" i="1" a="1"/>
  <c r="J1704" i="1" s="1"/>
  <c r="J1705" i="1" a="1"/>
  <c r="J1705" i="1" s="1"/>
  <c r="J1706" i="1" a="1"/>
  <c r="J1706" i="1" s="1"/>
  <c r="J1707" i="1" a="1"/>
  <c r="J1707" i="1" s="1"/>
  <c r="J1708" i="1" a="1"/>
  <c r="J1708" i="1" s="1"/>
  <c r="J1709" i="1" a="1"/>
  <c r="J1709" i="1" s="1"/>
  <c r="J1710" i="1" a="1"/>
  <c r="J1710" i="1" s="1"/>
  <c r="J1711" i="1" a="1"/>
  <c r="J1711" i="1" s="1"/>
  <c r="J1712" i="1" a="1"/>
  <c r="J1712" i="1" s="1"/>
  <c r="J1713" i="1" a="1"/>
  <c r="J1713" i="1" s="1"/>
  <c r="J1714" i="1" a="1"/>
  <c r="J1714" i="1" s="1"/>
  <c r="J1715" i="1" a="1"/>
  <c r="J1715" i="1" s="1"/>
  <c r="J1716" i="1" a="1"/>
  <c r="J1716" i="1" s="1"/>
  <c r="J1717" i="1" a="1"/>
  <c r="J1717" i="1" s="1"/>
  <c r="J1718" i="1" a="1"/>
  <c r="J1718" i="1" s="1"/>
  <c r="J1719" i="1" a="1"/>
  <c r="J1719" i="1" s="1"/>
  <c r="J1720" i="1" a="1"/>
  <c r="J1720" i="1" s="1"/>
  <c r="J1721" i="1" a="1"/>
  <c r="J1721" i="1" s="1"/>
  <c r="J1722" i="1" a="1"/>
  <c r="J1722" i="1" s="1"/>
  <c r="J1723" i="1" a="1"/>
  <c r="J1723" i="1" s="1"/>
  <c r="J1724" i="1" a="1"/>
  <c r="J1724" i="1" s="1"/>
  <c r="J1725" i="1" a="1"/>
  <c r="J1725" i="1" s="1"/>
  <c r="J1726" i="1" a="1"/>
  <c r="J1726" i="1" s="1"/>
  <c r="J1727" i="1" a="1"/>
  <c r="J1727" i="1" s="1"/>
  <c r="J1728" i="1" a="1"/>
  <c r="J1728" i="1" s="1"/>
  <c r="J1729" i="1" a="1"/>
  <c r="J1729" i="1" s="1"/>
  <c r="J1730" i="1" a="1"/>
  <c r="J1730" i="1" s="1"/>
  <c r="J1731" i="1" a="1"/>
  <c r="J1731" i="1" s="1"/>
  <c r="J1732" i="1" a="1"/>
  <c r="J1732" i="1" s="1"/>
  <c r="J1733" i="1" a="1"/>
  <c r="J1733" i="1" s="1"/>
  <c r="J1734" i="1" a="1"/>
  <c r="J1734" i="1" s="1"/>
  <c r="J1735" i="1" a="1"/>
  <c r="J1735" i="1" s="1"/>
  <c r="J1736" i="1" a="1"/>
  <c r="J1736" i="1" s="1"/>
  <c r="J1737" i="1" a="1"/>
  <c r="J1737" i="1" s="1"/>
  <c r="J1738" i="1" a="1"/>
  <c r="J1738" i="1" s="1"/>
  <c r="J1739" i="1" a="1"/>
  <c r="J1739" i="1" s="1"/>
  <c r="J1740" i="1" a="1"/>
  <c r="J1740" i="1" s="1"/>
  <c r="J1741" i="1" a="1"/>
  <c r="J1741" i="1" s="1"/>
  <c r="J1742" i="1" a="1"/>
  <c r="J1742" i="1" s="1"/>
  <c r="J6378" i="1" a="1"/>
  <c r="J6378" i="1" s="1"/>
  <c r="J6379" i="1" a="1"/>
  <c r="J6379" i="1" s="1"/>
  <c r="J6309" i="1" a="1"/>
  <c r="J6309" i="1" s="1"/>
  <c r="J1743" i="1" a="1"/>
  <c r="J1743" i="1" s="1"/>
  <c r="J1744" i="1" a="1"/>
  <c r="J1744" i="1" s="1"/>
  <c r="J1745" i="1" a="1"/>
  <c r="J1745" i="1" s="1"/>
  <c r="J1746" i="1" a="1"/>
  <c r="J1746" i="1" s="1"/>
  <c r="J1747" i="1" a="1"/>
  <c r="J1747" i="1" s="1"/>
  <c r="J1748" i="1" a="1"/>
  <c r="J1748" i="1" s="1"/>
  <c r="J1749" i="1" a="1"/>
  <c r="J1749" i="1" s="1"/>
  <c r="J1750" i="1" a="1"/>
  <c r="J1750" i="1" s="1"/>
  <c r="J1751" i="1" a="1"/>
  <c r="J1751" i="1" s="1"/>
  <c r="J1752" i="1" a="1"/>
  <c r="J1752" i="1" s="1"/>
  <c r="J1753" i="1" a="1"/>
  <c r="J1753" i="1" s="1"/>
  <c r="J1754" i="1" a="1"/>
  <c r="J1754" i="1" s="1"/>
  <c r="J1755" i="1" a="1"/>
  <c r="J1755" i="1" s="1"/>
  <c r="J1756" i="1" a="1"/>
  <c r="J1756" i="1" s="1"/>
  <c r="J1757" i="1" a="1"/>
  <c r="J1757" i="1" s="1"/>
  <c r="J1758" i="1" a="1"/>
  <c r="J1758" i="1" s="1"/>
  <c r="J1759" i="1" a="1"/>
  <c r="J1759" i="1" s="1"/>
  <c r="J1760" i="1" a="1"/>
  <c r="J1760" i="1" s="1"/>
  <c r="J1761" i="1" a="1"/>
  <c r="J1761" i="1" s="1"/>
  <c r="J1762" i="1" a="1"/>
  <c r="J1762" i="1" s="1"/>
  <c r="J1763" i="1" a="1"/>
  <c r="J1763" i="1" s="1"/>
  <c r="J1764" i="1" a="1"/>
  <c r="J1764" i="1" s="1"/>
  <c r="J1765" i="1" a="1"/>
  <c r="J1765" i="1" s="1"/>
  <c r="J1766" i="1" a="1"/>
  <c r="J1766" i="1" s="1"/>
  <c r="J1767" i="1" a="1"/>
  <c r="J1767" i="1" s="1"/>
  <c r="J1768" i="1" a="1"/>
  <c r="J1768" i="1" s="1"/>
  <c r="J1769" i="1" a="1"/>
  <c r="J1769" i="1" s="1"/>
  <c r="J1770" i="1" a="1"/>
  <c r="J1770" i="1" s="1"/>
  <c r="J1771" i="1" a="1"/>
  <c r="J1771" i="1" s="1"/>
  <c r="J1772" i="1" a="1"/>
  <c r="J1772" i="1" s="1"/>
  <c r="J1773" i="1" a="1"/>
  <c r="J1773" i="1" s="1"/>
  <c r="J1774" i="1" a="1"/>
  <c r="J1774" i="1" s="1"/>
  <c r="J1775" i="1" a="1"/>
  <c r="J1775" i="1" s="1"/>
  <c r="J1776" i="1" a="1"/>
  <c r="J1776" i="1" s="1"/>
  <c r="J1777" i="1" a="1"/>
  <c r="J1777" i="1" s="1"/>
  <c r="J1778" i="1" a="1"/>
  <c r="J1778" i="1" s="1"/>
  <c r="J1779" i="1" a="1"/>
  <c r="J1779" i="1" s="1"/>
  <c r="J1780" i="1" a="1"/>
  <c r="J1780" i="1" s="1"/>
  <c r="J1781" i="1" a="1"/>
  <c r="J1781" i="1" s="1"/>
  <c r="J1782" i="1" a="1"/>
  <c r="J1782" i="1" s="1"/>
  <c r="J1783" i="1" a="1"/>
  <c r="J1783" i="1" s="1"/>
  <c r="J1784" i="1" a="1"/>
  <c r="J1784" i="1" s="1"/>
  <c r="J1785" i="1" a="1"/>
  <c r="J1785" i="1" s="1"/>
  <c r="J1786" i="1" a="1"/>
  <c r="J1786" i="1" s="1"/>
  <c r="J1787" i="1" a="1"/>
  <c r="J1787" i="1" s="1"/>
  <c r="J1788" i="1" a="1"/>
  <c r="J1788" i="1" s="1"/>
  <c r="J1789" i="1" a="1"/>
  <c r="J1789" i="1" s="1"/>
  <c r="J1790" i="1" a="1"/>
  <c r="J1790" i="1" s="1"/>
  <c r="J1791" i="1" a="1"/>
  <c r="J1791" i="1" s="1"/>
  <c r="J1792" i="1" a="1"/>
  <c r="J1792" i="1" s="1"/>
  <c r="J1793" i="1" a="1"/>
  <c r="J1793" i="1" s="1"/>
  <c r="J1794" i="1" a="1"/>
  <c r="J1794" i="1" s="1"/>
  <c r="J1795" i="1" a="1"/>
  <c r="J1795" i="1" s="1"/>
  <c r="J1796" i="1" a="1"/>
  <c r="J1796" i="1" s="1"/>
  <c r="J1797" i="1" a="1"/>
  <c r="J1797" i="1" s="1"/>
  <c r="J1798" i="1" a="1"/>
  <c r="J1798" i="1" s="1"/>
  <c r="J1799" i="1" a="1"/>
  <c r="J1799" i="1" s="1"/>
  <c r="J1800" i="1" a="1"/>
  <c r="J1800" i="1" s="1"/>
  <c r="J1801" i="1" a="1"/>
  <c r="J1801" i="1" s="1"/>
  <c r="J1802" i="1" a="1"/>
  <c r="J1802" i="1" s="1"/>
  <c r="J1803" i="1" a="1"/>
  <c r="J1803" i="1" s="1"/>
  <c r="J1804" i="1" a="1"/>
  <c r="J1804" i="1" s="1"/>
  <c r="J1805" i="1" a="1"/>
  <c r="J1805" i="1" s="1"/>
  <c r="J1806" i="1" a="1"/>
  <c r="J1806" i="1" s="1"/>
  <c r="J1807" i="1" a="1"/>
  <c r="J1807" i="1" s="1"/>
  <c r="J1808" i="1" a="1"/>
  <c r="J1808" i="1" s="1"/>
  <c r="J1809" i="1" a="1"/>
  <c r="J1809" i="1" s="1"/>
  <c r="J1810" i="1" a="1"/>
  <c r="J1810" i="1" s="1"/>
  <c r="J1811" i="1" a="1"/>
  <c r="J1811" i="1" s="1"/>
  <c r="J1812" i="1" a="1"/>
  <c r="J1812" i="1" s="1"/>
  <c r="J1813" i="1" a="1"/>
  <c r="J1813" i="1" s="1"/>
  <c r="J1814" i="1" a="1"/>
  <c r="J1814" i="1" s="1"/>
  <c r="J1815" i="1" a="1"/>
  <c r="J1815" i="1" s="1"/>
  <c r="J1816" i="1" a="1"/>
  <c r="J1816" i="1" s="1"/>
  <c r="J1817" i="1" a="1"/>
  <c r="J1817" i="1" s="1"/>
  <c r="J1818" i="1" a="1"/>
  <c r="J1818" i="1" s="1"/>
  <c r="J1819" i="1" a="1"/>
  <c r="J1819" i="1" s="1"/>
  <c r="J1820" i="1" a="1"/>
  <c r="J1820" i="1" s="1"/>
  <c r="J1821" i="1" a="1"/>
  <c r="J1821" i="1" s="1"/>
  <c r="J1822" i="1" a="1"/>
  <c r="J1822" i="1" s="1"/>
  <c r="J1823" i="1" a="1"/>
  <c r="J1823" i="1" s="1"/>
  <c r="J1824" i="1" a="1"/>
  <c r="J1824" i="1" s="1"/>
  <c r="J1825" i="1" a="1"/>
  <c r="J1825" i="1" s="1"/>
  <c r="J1826" i="1" a="1"/>
  <c r="J1826" i="1" s="1"/>
  <c r="J1827" i="1" a="1"/>
  <c r="J1827" i="1" s="1"/>
  <c r="J1828" i="1" a="1"/>
  <c r="J1828" i="1" s="1"/>
  <c r="J1829" i="1" a="1"/>
  <c r="J1829" i="1" s="1"/>
  <c r="J1830" i="1" a="1"/>
  <c r="J1830" i="1" s="1"/>
  <c r="J1831" i="1" a="1"/>
  <c r="J1831" i="1" s="1"/>
  <c r="J1832" i="1" a="1"/>
  <c r="J1832" i="1" s="1"/>
  <c r="J1833" i="1" a="1"/>
  <c r="J1833" i="1" s="1"/>
  <c r="J1834" i="1" a="1"/>
  <c r="J1834" i="1" s="1"/>
  <c r="J1835" i="1" a="1"/>
  <c r="J1835" i="1" s="1"/>
  <c r="J1836" i="1" a="1"/>
  <c r="J1836" i="1" s="1"/>
  <c r="J1837" i="1" a="1"/>
  <c r="J1837" i="1" s="1"/>
  <c r="J1838" i="1" a="1"/>
  <c r="J1838" i="1" s="1"/>
  <c r="J1839" i="1" a="1"/>
  <c r="J1839" i="1" s="1"/>
  <c r="J1840" i="1" a="1"/>
  <c r="J1840" i="1" s="1"/>
  <c r="J1841" i="1" a="1"/>
  <c r="J1841" i="1" s="1"/>
  <c r="J1842" i="1" a="1"/>
  <c r="J1842" i="1" s="1"/>
  <c r="J1843" i="1" a="1"/>
  <c r="J1843" i="1" s="1"/>
  <c r="J1844" i="1" a="1"/>
  <c r="J1844" i="1" s="1"/>
  <c r="J1845" i="1" a="1"/>
  <c r="J1845" i="1" s="1"/>
  <c r="J1846" i="1" a="1"/>
  <c r="J1846" i="1" s="1"/>
  <c r="J1847" i="1" a="1"/>
  <c r="J1847" i="1" s="1"/>
  <c r="J1848" i="1" a="1"/>
  <c r="J1848" i="1" s="1"/>
  <c r="J1849" i="1" a="1"/>
  <c r="J1849" i="1" s="1"/>
  <c r="J1850" i="1" a="1"/>
  <c r="J1850" i="1" s="1"/>
  <c r="J1851" i="1" a="1"/>
  <c r="J1851" i="1" s="1"/>
  <c r="J1852" i="1" a="1"/>
  <c r="J1852" i="1" s="1"/>
  <c r="J1853" i="1" a="1"/>
  <c r="J1853" i="1" s="1"/>
  <c r="J1854" i="1" a="1"/>
  <c r="J1854" i="1" s="1"/>
  <c r="J1855" i="1" a="1"/>
  <c r="J1855" i="1" s="1"/>
  <c r="J1856" i="1" a="1"/>
  <c r="J1856" i="1" s="1"/>
  <c r="J1857" i="1" a="1"/>
  <c r="J1857" i="1" s="1"/>
  <c r="J1858" i="1" a="1"/>
  <c r="J1858" i="1" s="1"/>
  <c r="J1859" i="1" a="1"/>
  <c r="J1859" i="1" s="1"/>
  <c r="J1860" i="1" a="1"/>
  <c r="J1860" i="1" s="1"/>
  <c r="J1861" i="1" a="1"/>
  <c r="J1861" i="1" s="1"/>
  <c r="J1862" i="1" a="1"/>
  <c r="J1862" i="1" s="1"/>
  <c r="J1863" i="1" a="1"/>
  <c r="J1863" i="1" s="1"/>
  <c r="J1864" i="1" a="1"/>
  <c r="J1864" i="1" s="1"/>
  <c r="J1865" i="1" a="1"/>
  <c r="J1865" i="1" s="1"/>
  <c r="J1866" i="1" a="1"/>
  <c r="J1866" i="1" s="1"/>
  <c r="J1867" i="1" a="1"/>
  <c r="J1867" i="1" s="1"/>
  <c r="J1868" i="1" a="1"/>
  <c r="J1868" i="1" s="1"/>
  <c r="J1869" i="1" a="1"/>
  <c r="J1869" i="1" s="1"/>
  <c r="J1870" i="1" a="1"/>
  <c r="J1870" i="1" s="1"/>
  <c r="J1871" i="1" a="1"/>
  <c r="J1871" i="1" s="1"/>
  <c r="J1872" i="1" a="1"/>
  <c r="J1872" i="1" s="1"/>
  <c r="J1873" i="1" a="1"/>
  <c r="J1873" i="1" s="1"/>
  <c r="J1874" i="1" a="1"/>
  <c r="J1874" i="1" s="1"/>
  <c r="J1875" i="1" a="1"/>
  <c r="J1875" i="1" s="1"/>
  <c r="J1876" i="1" a="1"/>
  <c r="J1876" i="1" s="1"/>
  <c r="J1877" i="1" a="1"/>
  <c r="J1877" i="1" s="1"/>
  <c r="J1878" i="1" a="1"/>
  <c r="J1878" i="1" s="1"/>
  <c r="J1879" i="1" a="1"/>
  <c r="J1879" i="1" s="1"/>
  <c r="J1880" i="1" a="1"/>
  <c r="J1880" i="1" s="1"/>
  <c r="J1881" i="1" a="1"/>
  <c r="J1881" i="1" s="1"/>
  <c r="J1882" i="1" a="1"/>
  <c r="J1882" i="1" s="1"/>
  <c r="J1883" i="1" a="1"/>
  <c r="J1883" i="1" s="1"/>
  <c r="J1884" i="1" a="1"/>
  <c r="J1884" i="1" s="1"/>
  <c r="J1885" i="1" a="1"/>
  <c r="J1885" i="1" s="1"/>
  <c r="J1886" i="1" a="1"/>
  <c r="J1886" i="1" s="1"/>
  <c r="J1887" i="1" a="1"/>
  <c r="J1887" i="1" s="1"/>
  <c r="J1888" i="1" a="1"/>
  <c r="J1888" i="1" s="1"/>
  <c r="J1889" i="1" a="1"/>
  <c r="J1889" i="1" s="1"/>
  <c r="J1890" i="1" a="1"/>
  <c r="J1890" i="1" s="1"/>
  <c r="J1891" i="1" a="1"/>
  <c r="J1891" i="1" s="1"/>
  <c r="J1892" i="1" a="1"/>
  <c r="J1892" i="1" s="1"/>
  <c r="J1893" i="1" a="1"/>
  <c r="J1893" i="1" s="1"/>
  <c r="J1894" i="1" a="1"/>
  <c r="J1894" i="1" s="1"/>
  <c r="J1895" i="1" a="1"/>
  <c r="J1895" i="1" s="1"/>
  <c r="J1896" i="1" a="1"/>
  <c r="J1896" i="1" s="1"/>
  <c r="J1897" i="1" a="1"/>
  <c r="J1897" i="1" s="1"/>
  <c r="J1898" i="1" a="1"/>
  <c r="J1898" i="1" s="1"/>
  <c r="J1899" i="1" a="1"/>
  <c r="J1899" i="1" s="1"/>
  <c r="J1900" i="1" a="1"/>
  <c r="J1900" i="1" s="1"/>
  <c r="J1901" i="1" a="1"/>
  <c r="J1901" i="1" s="1"/>
  <c r="J1902" i="1" a="1"/>
  <c r="J1902" i="1" s="1"/>
  <c r="J1903" i="1" a="1"/>
  <c r="J1903" i="1" s="1"/>
  <c r="J1904" i="1" a="1"/>
  <c r="J1904" i="1" s="1"/>
  <c r="J1905" i="1" a="1"/>
  <c r="J1905" i="1" s="1"/>
  <c r="J1906" i="1" a="1"/>
  <c r="J1906" i="1" s="1"/>
  <c r="J1907" i="1" a="1"/>
  <c r="J1907" i="1" s="1"/>
  <c r="J1908" i="1" a="1"/>
  <c r="J1908" i="1" s="1"/>
  <c r="J1909" i="1" a="1"/>
  <c r="J1909" i="1" s="1"/>
  <c r="J1910" i="1" a="1"/>
  <c r="J1910" i="1" s="1"/>
  <c r="J1911" i="1" a="1"/>
  <c r="J1911" i="1" s="1"/>
  <c r="J1912" i="1" a="1"/>
  <c r="J1912" i="1" s="1"/>
  <c r="J1913" i="1" a="1"/>
  <c r="J1913" i="1" s="1"/>
  <c r="J1914" i="1" a="1"/>
  <c r="J1914" i="1" s="1"/>
  <c r="J1915" i="1" a="1"/>
  <c r="J1915" i="1" s="1"/>
  <c r="J1916" i="1" a="1"/>
  <c r="J1916" i="1" s="1"/>
  <c r="J1917" i="1" a="1"/>
  <c r="J1917" i="1" s="1"/>
  <c r="J1918" i="1" a="1"/>
  <c r="J1918" i="1" s="1"/>
  <c r="J1919" i="1" a="1"/>
  <c r="J1919" i="1" s="1"/>
  <c r="J1920" i="1" a="1"/>
  <c r="J1920" i="1" s="1"/>
  <c r="J1921" i="1" a="1"/>
  <c r="J1921" i="1" s="1"/>
  <c r="J1922" i="1" a="1"/>
  <c r="J1922" i="1" s="1"/>
  <c r="J1923" i="1" a="1"/>
  <c r="J1923" i="1" s="1"/>
  <c r="J1924" i="1" a="1"/>
  <c r="J1924" i="1" s="1"/>
  <c r="J1925" i="1" a="1"/>
  <c r="J1925" i="1" s="1"/>
  <c r="J1926" i="1" a="1"/>
  <c r="J1926" i="1" s="1"/>
  <c r="J1927" i="1" a="1"/>
  <c r="J1927" i="1" s="1"/>
  <c r="J1928" i="1" a="1"/>
  <c r="J1928" i="1" s="1"/>
  <c r="J1929" i="1" a="1"/>
  <c r="J1929" i="1" s="1"/>
  <c r="J1930" i="1" a="1"/>
  <c r="J1930" i="1" s="1"/>
  <c r="J1931" i="1" a="1"/>
  <c r="J1931" i="1" s="1"/>
  <c r="J1932" i="1" a="1"/>
  <c r="J1932" i="1" s="1"/>
  <c r="J1933" i="1" a="1"/>
  <c r="J1933" i="1" s="1"/>
  <c r="J1934" i="1" a="1"/>
  <c r="J1934" i="1" s="1"/>
  <c r="J1935" i="1" a="1"/>
  <c r="J1935" i="1" s="1"/>
  <c r="J1936" i="1" a="1"/>
  <c r="J1936" i="1" s="1"/>
  <c r="J1937" i="1" a="1"/>
  <c r="J1937" i="1" s="1"/>
  <c r="J1938" i="1" a="1"/>
  <c r="J1938" i="1" s="1"/>
  <c r="J1939" i="1" a="1"/>
  <c r="J1939" i="1" s="1"/>
  <c r="J1940" i="1" a="1"/>
  <c r="J1940" i="1" s="1"/>
  <c r="J1941" i="1" a="1"/>
  <c r="J1941" i="1" s="1"/>
  <c r="J1942" i="1" a="1"/>
  <c r="J1942" i="1" s="1"/>
  <c r="J1943" i="1" a="1"/>
  <c r="J1943" i="1" s="1"/>
  <c r="J1944" i="1" a="1"/>
  <c r="J1944" i="1" s="1"/>
  <c r="J1945" i="1" a="1"/>
  <c r="J1945" i="1" s="1"/>
  <c r="J1946" i="1" a="1"/>
  <c r="J1946" i="1" s="1"/>
  <c r="J1947" i="1" a="1"/>
  <c r="J1947" i="1" s="1"/>
  <c r="J1948" i="1" a="1"/>
  <c r="J1948" i="1" s="1"/>
  <c r="J1949" i="1" a="1"/>
  <c r="J1949" i="1" s="1"/>
  <c r="J1950" i="1" a="1"/>
  <c r="J1950" i="1" s="1"/>
  <c r="J1951" i="1" a="1"/>
  <c r="J1951" i="1" s="1"/>
  <c r="J1952" i="1" a="1"/>
  <c r="J1952" i="1" s="1"/>
  <c r="J1953" i="1" a="1"/>
  <c r="J1953" i="1" s="1"/>
  <c r="J1954" i="1" a="1"/>
  <c r="J1954" i="1" s="1"/>
  <c r="J1955" i="1" a="1"/>
  <c r="J1955" i="1" s="1"/>
  <c r="J1956" i="1" a="1"/>
  <c r="J1956" i="1" s="1"/>
  <c r="J1957" i="1" a="1"/>
  <c r="J1957" i="1" s="1"/>
  <c r="J1958" i="1" a="1"/>
  <c r="J1958" i="1" s="1"/>
  <c r="J1959" i="1" a="1"/>
  <c r="J1959" i="1" s="1"/>
  <c r="J1960" i="1" a="1"/>
  <c r="J1960" i="1" s="1"/>
  <c r="J1961" i="1" a="1"/>
  <c r="J1961" i="1" s="1"/>
  <c r="J1962" i="1" a="1"/>
  <c r="J1962" i="1" s="1"/>
  <c r="J1963" i="1" a="1"/>
  <c r="J1963" i="1" s="1"/>
  <c r="J1964" i="1" a="1"/>
  <c r="J1964" i="1" s="1"/>
  <c r="J1965" i="1" a="1"/>
  <c r="J1965" i="1" s="1"/>
  <c r="J1966" i="1" a="1"/>
  <c r="J1966" i="1" s="1"/>
  <c r="J1967" i="1" a="1"/>
  <c r="J1967" i="1" s="1"/>
  <c r="J1968" i="1" a="1"/>
  <c r="J1968" i="1" s="1"/>
  <c r="J1969" i="1" a="1"/>
  <c r="J1969" i="1" s="1"/>
  <c r="J1970" i="1" a="1"/>
  <c r="J1970" i="1" s="1"/>
  <c r="J1971" i="1" a="1"/>
  <c r="J1971" i="1" s="1"/>
  <c r="J1972" i="1" a="1"/>
  <c r="J1972" i="1" s="1"/>
  <c r="J1973" i="1" a="1"/>
  <c r="J1973" i="1" s="1"/>
  <c r="J1974" i="1" a="1"/>
  <c r="J1974" i="1" s="1"/>
  <c r="J1975" i="1" a="1"/>
  <c r="J1975" i="1" s="1"/>
  <c r="J1976" i="1" a="1"/>
  <c r="J1976" i="1" s="1"/>
  <c r="J1977" i="1" a="1"/>
  <c r="J1977" i="1" s="1"/>
  <c r="J1978" i="1" a="1"/>
  <c r="J1978" i="1" s="1"/>
  <c r="J1979" i="1" a="1"/>
  <c r="J1979" i="1" s="1"/>
  <c r="J1980" i="1" a="1"/>
  <c r="J1980" i="1" s="1"/>
  <c r="J1981" i="1" a="1"/>
  <c r="J1981" i="1" s="1"/>
  <c r="J1982" i="1" a="1"/>
  <c r="J1982" i="1" s="1"/>
  <c r="J1983" i="1" a="1"/>
  <c r="J1983" i="1" s="1"/>
  <c r="J1984" i="1" a="1"/>
  <c r="J1984" i="1" s="1"/>
  <c r="J1985" i="1" a="1"/>
  <c r="J1985" i="1" s="1"/>
  <c r="J1986" i="1" a="1"/>
  <c r="J1986" i="1" s="1"/>
  <c r="J1987" i="1" a="1"/>
  <c r="J1987" i="1" s="1"/>
  <c r="J1988" i="1" a="1"/>
  <c r="J1988" i="1" s="1"/>
  <c r="J1989" i="1" a="1"/>
  <c r="J1989" i="1" s="1"/>
  <c r="J1990" i="1" a="1"/>
  <c r="J1990" i="1" s="1"/>
  <c r="J1991" i="1" a="1"/>
  <c r="J1991" i="1" s="1"/>
  <c r="J1992" i="1" a="1"/>
  <c r="J1992" i="1" s="1"/>
  <c r="J1993" i="1" a="1"/>
  <c r="J1993" i="1" s="1"/>
  <c r="J1994" i="1" a="1"/>
  <c r="J1994" i="1" s="1"/>
  <c r="J1995" i="1" a="1"/>
  <c r="J1995" i="1" s="1"/>
  <c r="J1996" i="1" a="1"/>
  <c r="J1996" i="1" s="1"/>
  <c r="J1997" i="1" a="1"/>
  <c r="J1997" i="1" s="1"/>
  <c r="J1998" i="1" a="1"/>
  <c r="J1998" i="1" s="1"/>
  <c r="J1999" i="1" a="1"/>
  <c r="J1999" i="1" s="1"/>
  <c r="J2000" i="1" a="1"/>
  <c r="J2000" i="1" s="1"/>
  <c r="J2001" i="1" a="1"/>
  <c r="J2001" i="1" s="1"/>
  <c r="J2002" i="1" a="1"/>
  <c r="J2002" i="1" s="1"/>
  <c r="J2003" i="1" a="1"/>
  <c r="J2003" i="1" s="1"/>
  <c r="J2004" i="1" a="1"/>
  <c r="J2004" i="1" s="1"/>
  <c r="J2005" i="1" a="1"/>
  <c r="J2005" i="1" s="1"/>
  <c r="J2006" i="1" a="1"/>
  <c r="J2006" i="1" s="1"/>
  <c r="J2007" i="1" a="1"/>
  <c r="J2007" i="1" s="1"/>
  <c r="J2008" i="1" a="1"/>
  <c r="J2008" i="1" s="1"/>
  <c r="J2009" i="1" a="1"/>
  <c r="J2009" i="1" s="1"/>
  <c r="J2010" i="1" a="1"/>
  <c r="J2010" i="1" s="1"/>
  <c r="J2011" i="1" a="1"/>
  <c r="J2011" i="1" s="1"/>
  <c r="J2012" i="1" a="1"/>
  <c r="J2012" i="1" s="1"/>
  <c r="J2013" i="1" a="1"/>
  <c r="J2013" i="1" s="1"/>
  <c r="J2014" i="1" a="1"/>
  <c r="J2014" i="1" s="1"/>
  <c r="J2015" i="1" a="1"/>
  <c r="J2015" i="1" s="1"/>
  <c r="J2016" i="1" a="1"/>
  <c r="J2016" i="1" s="1"/>
  <c r="J2017" i="1" a="1"/>
  <c r="J2017" i="1" s="1"/>
  <c r="J2018" i="1" a="1"/>
  <c r="J2018" i="1" s="1"/>
  <c r="J2019" i="1" a="1"/>
  <c r="J2019" i="1" s="1"/>
  <c r="J2020" i="1" a="1"/>
  <c r="J2020" i="1" s="1"/>
  <c r="J2021" i="1" a="1"/>
  <c r="J2021" i="1" s="1"/>
  <c r="J2022" i="1" a="1"/>
  <c r="J2022" i="1" s="1"/>
  <c r="J2023" i="1" a="1"/>
  <c r="J2023" i="1" s="1"/>
  <c r="J2024" i="1" a="1"/>
  <c r="J2024" i="1" s="1"/>
  <c r="J2025" i="1" a="1"/>
  <c r="J2025" i="1" s="1"/>
  <c r="J2026" i="1" a="1"/>
  <c r="J2026" i="1" s="1"/>
  <c r="J2027" i="1" a="1"/>
  <c r="J2027" i="1" s="1"/>
  <c r="J2028" i="1" a="1"/>
  <c r="J2028" i="1" s="1"/>
  <c r="J2029" i="1" a="1"/>
  <c r="J2029" i="1" s="1"/>
  <c r="J2030" i="1" a="1"/>
  <c r="J2030" i="1" s="1"/>
  <c r="J2031" i="1" a="1"/>
  <c r="J2031" i="1" s="1"/>
  <c r="J2032" i="1" a="1"/>
  <c r="J2032" i="1" s="1"/>
  <c r="J2033" i="1" a="1"/>
  <c r="J2033" i="1" s="1"/>
  <c r="J2034" i="1" a="1"/>
  <c r="J2034" i="1" s="1"/>
  <c r="J2035" i="1" a="1"/>
  <c r="J2035" i="1" s="1"/>
  <c r="J2036" i="1" a="1"/>
  <c r="J2036" i="1" s="1"/>
  <c r="J2037" i="1" a="1"/>
  <c r="J2037" i="1" s="1"/>
  <c r="J2038" i="1" a="1"/>
  <c r="J2038" i="1" s="1"/>
  <c r="J2039" i="1" a="1"/>
  <c r="J2039" i="1" s="1"/>
  <c r="J2040" i="1" a="1"/>
  <c r="J2040" i="1" s="1"/>
  <c r="J2041" i="1" a="1"/>
  <c r="J2041" i="1" s="1"/>
  <c r="J2042" i="1" a="1"/>
  <c r="J2042" i="1" s="1"/>
  <c r="J2043" i="1" a="1"/>
  <c r="J2043" i="1" s="1"/>
  <c r="J2044" i="1" a="1"/>
  <c r="J2044" i="1" s="1"/>
  <c r="J2045" i="1" a="1"/>
  <c r="J2045" i="1" s="1"/>
  <c r="J2046" i="1" a="1"/>
  <c r="J2046" i="1" s="1"/>
  <c r="J2047" i="1" a="1"/>
  <c r="J2047" i="1" s="1"/>
  <c r="J2048" i="1" a="1"/>
  <c r="J2048" i="1" s="1"/>
  <c r="J2049" i="1" a="1"/>
  <c r="J2049" i="1" s="1"/>
  <c r="J2050" i="1" a="1"/>
  <c r="J2050" i="1" s="1"/>
  <c r="J2051" i="1" a="1"/>
  <c r="J2051" i="1" s="1"/>
  <c r="J2052" i="1" a="1"/>
  <c r="J2052" i="1" s="1"/>
  <c r="J2053" i="1" a="1"/>
  <c r="J2053" i="1" s="1"/>
  <c r="J2054" i="1" a="1"/>
  <c r="J2054" i="1" s="1"/>
  <c r="J2055" i="1" a="1"/>
  <c r="J2055" i="1" s="1"/>
  <c r="J2056" i="1" a="1"/>
  <c r="J2056" i="1" s="1"/>
  <c r="J2057" i="1" a="1"/>
  <c r="J2057" i="1" s="1"/>
  <c r="J2058" i="1" a="1"/>
  <c r="J2058" i="1" s="1"/>
  <c r="J2059" i="1" a="1"/>
  <c r="J2059" i="1" s="1"/>
  <c r="J2060" i="1" a="1"/>
  <c r="J2060" i="1" s="1"/>
  <c r="J2061" i="1" a="1"/>
  <c r="J2061" i="1" s="1"/>
  <c r="J2062" i="1" a="1"/>
  <c r="J2062" i="1" s="1"/>
  <c r="J2063" i="1" a="1"/>
  <c r="J2063" i="1" s="1"/>
  <c r="J2064" i="1" a="1"/>
  <c r="J2064" i="1" s="1"/>
  <c r="J2065" i="1" a="1"/>
  <c r="J2065" i="1" s="1"/>
  <c r="J2066" i="1" a="1"/>
  <c r="J2066" i="1" s="1"/>
  <c r="J2067" i="1" a="1"/>
  <c r="J2067" i="1" s="1"/>
  <c r="J2068" i="1" a="1"/>
  <c r="J2068" i="1" s="1"/>
  <c r="J2069" i="1" a="1"/>
  <c r="J2069" i="1" s="1"/>
  <c r="J2070" i="1" a="1"/>
  <c r="J2070" i="1" s="1"/>
  <c r="J2071" i="1" a="1"/>
  <c r="J2071" i="1" s="1"/>
  <c r="J2072" i="1" a="1"/>
  <c r="J2072" i="1" s="1"/>
  <c r="J2699" i="1" a="1"/>
  <c r="J2699" i="1" s="1"/>
  <c r="J2700" i="1" a="1"/>
  <c r="J2700" i="1" s="1"/>
  <c r="J2701" i="1" a="1"/>
  <c r="J2701" i="1" s="1"/>
  <c r="J2702" i="1" a="1"/>
  <c r="J2702" i="1" s="1"/>
  <c r="J2703" i="1" a="1"/>
  <c r="J2703" i="1" s="1"/>
  <c r="J2704" i="1" a="1"/>
  <c r="J2704" i="1" s="1"/>
  <c r="J2705" i="1" a="1"/>
  <c r="J2705" i="1" s="1"/>
  <c r="J2706" i="1" a="1"/>
  <c r="J2706" i="1" s="1"/>
  <c r="J2707" i="1" a="1"/>
  <c r="J2707" i="1" s="1"/>
  <c r="J2708" i="1" a="1"/>
  <c r="J2708" i="1" s="1"/>
  <c r="J2709" i="1" a="1"/>
  <c r="J2709" i="1" s="1"/>
  <c r="J2710" i="1" a="1"/>
  <c r="J2710" i="1" s="1"/>
  <c r="J2711" i="1" a="1"/>
  <c r="J2711" i="1" s="1"/>
  <c r="J2712" i="1" a="1"/>
  <c r="J2712" i="1" s="1"/>
  <c r="J2713" i="1" a="1"/>
  <c r="J2713" i="1" s="1"/>
  <c r="J2714" i="1" a="1"/>
  <c r="J2714" i="1" s="1"/>
  <c r="J2715" i="1" a="1"/>
  <c r="J2715" i="1" s="1"/>
  <c r="J2716" i="1" a="1"/>
  <c r="J2716" i="1" s="1"/>
  <c r="J2717" i="1" a="1"/>
  <c r="J2717" i="1" s="1"/>
  <c r="J2718" i="1" a="1"/>
  <c r="J2718" i="1" s="1"/>
  <c r="J2719" i="1" a="1"/>
  <c r="J2719" i="1" s="1"/>
  <c r="J2720" i="1" a="1"/>
  <c r="J2720" i="1" s="1"/>
  <c r="J2721" i="1" a="1"/>
  <c r="J2721" i="1" s="1"/>
  <c r="J2722" i="1" a="1"/>
  <c r="J2722" i="1" s="1"/>
  <c r="J2723" i="1" a="1"/>
  <c r="J2723" i="1" s="1"/>
  <c r="J2724" i="1" a="1"/>
  <c r="J2724" i="1" s="1"/>
  <c r="J2725" i="1" a="1"/>
  <c r="J2725" i="1" s="1"/>
  <c r="J2726" i="1" a="1"/>
  <c r="J2726" i="1" s="1"/>
  <c r="J2727" i="1" a="1"/>
  <c r="J2727" i="1" s="1"/>
  <c r="J6427" i="1" a="1"/>
  <c r="J6427" i="1" s="1"/>
  <c r="J4800" i="1" a="1"/>
  <c r="J4800" i="1" s="1"/>
  <c r="J3662" i="1" a="1"/>
  <c r="J3662" i="1" s="1"/>
  <c r="J5968" i="1" a="1"/>
  <c r="J5968" i="1" s="1"/>
  <c r="J6525" i="1" a="1"/>
  <c r="J6525" i="1" s="1"/>
  <c r="J3665" i="1" a="1"/>
  <c r="J3665" i="1" s="1"/>
  <c r="J3666" i="1" a="1"/>
  <c r="J3666" i="1" s="1"/>
  <c r="J3667" i="1" a="1"/>
  <c r="J3667" i="1" s="1"/>
  <c r="J3668" i="1" a="1"/>
  <c r="J3668" i="1" s="1"/>
  <c r="J3669" i="1" a="1"/>
  <c r="J3669" i="1" s="1"/>
  <c r="J3670" i="1" a="1"/>
  <c r="J3670" i="1" s="1"/>
  <c r="J3671" i="1" a="1"/>
  <c r="J3671" i="1" s="1"/>
  <c r="J3672" i="1" a="1"/>
  <c r="J3672" i="1" s="1"/>
  <c r="J3673" i="1" a="1"/>
  <c r="J3673" i="1" s="1"/>
  <c r="J3674" i="1" a="1"/>
  <c r="J3674" i="1" s="1"/>
  <c r="J3675" i="1" a="1"/>
  <c r="J3675" i="1" s="1"/>
  <c r="J3676" i="1" a="1"/>
  <c r="J3676" i="1" s="1"/>
  <c r="J3677" i="1" a="1"/>
  <c r="J3677" i="1" s="1"/>
  <c r="J3678" i="1" a="1"/>
  <c r="J3678" i="1" s="1"/>
  <c r="J3679" i="1" a="1"/>
  <c r="J3679" i="1" s="1"/>
  <c r="J3680" i="1" a="1"/>
  <c r="J3680" i="1" s="1"/>
  <c r="J3681" i="1" a="1"/>
  <c r="J3681" i="1" s="1"/>
  <c r="J3682" i="1" a="1"/>
  <c r="J3682" i="1" s="1"/>
  <c r="J3683" i="1" a="1"/>
  <c r="J3683" i="1" s="1"/>
  <c r="J4033" i="1" a="1"/>
  <c r="J4033" i="1" s="1"/>
  <c r="J4034" i="1" a="1"/>
  <c r="J4034" i="1" s="1"/>
  <c r="J4035" i="1" a="1"/>
  <c r="J4035" i="1" s="1"/>
  <c r="J4036" i="1" a="1"/>
  <c r="J4036" i="1" s="1"/>
  <c r="J4037" i="1" a="1"/>
  <c r="J4037" i="1" s="1"/>
  <c r="J4038" i="1" a="1"/>
  <c r="J4038" i="1" s="1"/>
  <c r="J4039" i="1" a="1"/>
  <c r="J4039" i="1" s="1"/>
  <c r="J4040" i="1" a="1"/>
  <c r="J4040" i="1" s="1"/>
  <c r="J6857" i="1" a="1"/>
  <c r="J6857" i="1" s="1"/>
  <c r="J6530" i="1" a="1"/>
  <c r="J6530" i="1" s="1"/>
  <c r="J6531" i="1" a="1"/>
  <c r="J6531" i="1" s="1"/>
  <c r="J6599" i="1" a="1"/>
  <c r="J6599" i="1" s="1"/>
  <c r="J6600" i="1" a="1"/>
  <c r="J6600" i="1" s="1"/>
  <c r="J6564" i="1" a="1"/>
  <c r="J6564" i="1" s="1"/>
  <c r="J6565" i="1" a="1"/>
  <c r="J6565" i="1" s="1"/>
  <c r="J6208" i="1" a="1"/>
  <c r="J6208" i="1" s="1"/>
  <c r="J4064" i="1" a="1"/>
  <c r="J4064" i="1" s="1"/>
  <c r="J3324" i="1" a="1"/>
  <c r="J3324" i="1" s="1"/>
  <c r="J3325" i="1" a="1"/>
  <c r="J3325" i="1" s="1"/>
  <c r="J3326" i="1" a="1"/>
  <c r="J3326" i="1" s="1"/>
  <c r="J3327" i="1" a="1"/>
  <c r="J3327" i="1" s="1"/>
  <c r="J3328" i="1" a="1"/>
  <c r="J3328" i="1" s="1"/>
  <c r="J3329" i="1" a="1"/>
  <c r="J3329" i="1" s="1"/>
  <c r="J3330" i="1" a="1"/>
  <c r="J3330" i="1" s="1"/>
  <c r="J3331" i="1" a="1"/>
  <c r="J3331" i="1" s="1"/>
  <c r="J3332" i="1" a="1"/>
  <c r="J3332" i="1" s="1"/>
  <c r="J3333" i="1" a="1"/>
  <c r="J3333" i="1" s="1"/>
  <c r="J3334" i="1" a="1"/>
  <c r="J3334" i="1" s="1"/>
  <c r="J3335" i="1" a="1"/>
  <c r="J3335" i="1" s="1"/>
  <c r="J3336" i="1" a="1"/>
  <c r="J3336" i="1" s="1"/>
  <c r="J2080" i="1" a="1"/>
  <c r="J2080" i="1" s="1"/>
  <c r="J2081" i="1" a="1"/>
  <c r="J2081" i="1" s="1"/>
  <c r="J2082" i="1" a="1"/>
  <c r="J2082" i="1" s="1"/>
  <c r="J2083" i="1" a="1"/>
  <c r="J2083" i="1" s="1"/>
  <c r="J2084" i="1" a="1"/>
  <c r="J2084" i="1" s="1"/>
  <c r="J2085" i="1" a="1"/>
  <c r="J2085" i="1" s="1"/>
  <c r="J2086" i="1" a="1"/>
  <c r="J2086" i="1" s="1"/>
  <c r="J2087" i="1" a="1"/>
  <c r="J2087" i="1" s="1"/>
  <c r="J2088" i="1" a="1"/>
  <c r="J2088" i="1" s="1"/>
  <c r="J2089" i="1" a="1"/>
  <c r="J2089" i="1" s="1"/>
  <c r="J2090" i="1" a="1"/>
  <c r="J2090" i="1" s="1"/>
  <c r="J2091" i="1" a="1"/>
  <c r="J2091" i="1" s="1"/>
  <c r="J2092" i="1" a="1"/>
  <c r="J2092" i="1" s="1"/>
  <c r="J2093" i="1" a="1"/>
  <c r="J2093" i="1" s="1"/>
  <c r="J2094" i="1" a="1"/>
  <c r="J2094" i="1" s="1"/>
  <c r="J2095" i="1" a="1"/>
  <c r="J2095" i="1" s="1"/>
  <c r="J2096" i="1" a="1"/>
  <c r="J2096" i="1" s="1"/>
  <c r="J2097" i="1" a="1"/>
  <c r="J2097" i="1" s="1"/>
  <c r="J2098" i="1" a="1"/>
  <c r="J2098" i="1" s="1"/>
  <c r="J2099" i="1" a="1"/>
  <c r="J2099" i="1" s="1"/>
  <c r="J2100" i="1" a="1"/>
  <c r="J2100" i="1" s="1"/>
  <c r="J2101" i="1" a="1"/>
  <c r="J2101" i="1" s="1"/>
  <c r="J2102" i="1" a="1"/>
  <c r="J2102" i="1" s="1"/>
  <c r="J2103" i="1" a="1"/>
  <c r="J2103" i="1" s="1"/>
  <c r="J2104" i="1" a="1"/>
  <c r="J2104" i="1" s="1"/>
  <c r="J2105" i="1" a="1"/>
  <c r="J2105" i="1" s="1"/>
  <c r="J2106" i="1" a="1"/>
  <c r="J2106" i="1" s="1"/>
  <c r="J2107" i="1" a="1"/>
  <c r="J2107" i="1" s="1"/>
  <c r="J2108" i="1" a="1"/>
  <c r="J2108" i="1" s="1"/>
  <c r="J2109" i="1" a="1"/>
  <c r="J2109" i="1" s="1"/>
  <c r="J2110" i="1" a="1"/>
  <c r="J2110" i="1" s="1"/>
  <c r="J2111" i="1" a="1"/>
  <c r="J2111" i="1" s="1"/>
  <c r="J2112" i="1" a="1"/>
  <c r="J2112" i="1" s="1"/>
  <c r="J2113" i="1" a="1"/>
  <c r="J2113" i="1" s="1"/>
  <c r="J2114" i="1" a="1"/>
  <c r="J2114" i="1" s="1"/>
  <c r="J2115" i="1" a="1"/>
  <c r="J2115" i="1" s="1"/>
  <c r="J2116" i="1" a="1"/>
  <c r="J2116" i="1" s="1"/>
  <c r="J2117" i="1" a="1"/>
  <c r="J2117" i="1" s="1"/>
  <c r="J2118" i="1" a="1"/>
  <c r="J2118" i="1" s="1"/>
  <c r="J2119" i="1" a="1"/>
  <c r="J2119" i="1" s="1"/>
  <c r="J2120" i="1" a="1"/>
  <c r="J2120" i="1" s="1"/>
  <c r="J2121" i="1" a="1"/>
  <c r="J2121" i="1" s="1"/>
  <c r="J2122" i="1" a="1"/>
  <c r="J2122" i="1" s="1"/>
  <c r="J2123" i="1" a="1"/>
  <c r="J2123" i="1" s="1"/>
  <c r="J2124" i="1" a="1"/>
  <c r="J2124" i="1" s="1"/>
  <c r="J2125" i="1" a="1"/>
  <c r="J2125" i="1" s="1"/>
  <c r="J2126" i="1" a="1"/>
  <c r="J2126" i="1" s="1"/>
  <c r="J2127" i="1" a="1"/>
  <c r="J2127" i="1" s="1"/>
  <c r="J2128" i="1" a="1"/>
  <c r="J2128" i="1" s="1"/>
  <c r="J2129" i="1" a="1"/>
  <c r="J2129" i="1" s="1"/>
  <c r="J2130" i="1" a="1"/>
  <c r="J2130" i="1" s="1"/>
  <c r="J2131" i="1" a="1"/>
  <c r="J2131" i="1" s="1"/>
  <c r="J2132" i="1" a="1"/>
  <c r="J2132" i="1" s="1"/>
  <c r="J2133" i="1" a="1"/>
  <c r="J2133" i="1" s="1"/>
  <c r="J2134" i="1" a="1"/>
  <c r="J2134" i="1" s="1"/>
  <c r="J2135" i="1" a="1"/>
  <c r="J2135" i="1" s="1"/>
  <c r="J2136" i="1" a="1"/>
  <c r="J2136" i="1" s="1"/>
  <c r="J2137" i="1" a="1"/>
  <c r="J2137" i="1" s="1"/>
  <c r="J2138" i="1" a="1"/>
  <c r="J2138" i="1" s="1"/>
  <c r="J2139" i="1" a="1"/>
  <c r="J2139" i="1" s="1"/>
  <c r="J2140" i="1" a="1"/>
  <c r="J2140" i="1" s="1"/>
  <c r="J2141" i="1" a="1"/>
  <c r="J2141" i="1" s="1"/>
  <c r="J2142" i="1" a="1"/>
  <c r="J2142" i="1" s="1"/>
  <c r="J2143" i="1" a="1"/>
  <c r="J2143" i="1" s="1"/>
  <c r="J2144" i="1" a="1"/>
  <c r="J2144" i="1" s="1"/>
  <c r="J2145" i="1" a="1"/>
  <c r="J2145" i="1" s="1"/>
  <c r="J2146" i="1" a="1"/>
  <c r="J2146" i="1" s="1"/>
  <c r="J2147" i="1" a="1"/>
  <c r="J2147" i="1" s="1"/>
  <c r="J2148" i="1" a="1"/>
  <c r="J2148" i="1" s="1"/>
  <c r="J2149" i="1" a="1"/>
  <c r="J2149" i="1" s="1"/>
  <c r="J2150" i="1" a="1"/>
  <c r="J2150" i="1" s="1"/>
  <c r="J4068" i="1" a="1"/>
  <c r="J4068" i="1" s="1"/>
  <c r="J4069" i="1" a="1"/>
  <c r="J4069" i="1" s="1"/>
  <c r="J4070" i="1" a="1"/>
  <c r="J4070" i="1" s="1"/>
  <c r="J4071" i="1" a="1"/>
  <c r="J4071" i="1" s="1"/>
  <c r="J4072" i="1" a="1"/>
  <c r="J4072" i="1" s="1"/>
  <c r="J4073" i="1" a="1"/>
  <c r="J4073" i="1" s="1"/>
  <c r="J4074" i="1" a="1"/>
  <c r="J4074" i="1" s="1"/>
  <c r="J4075" i="1" a="1"/>
  <c r="J4075" i="1" s="1"/>
  <c r="J4076" i="1" a="1"/>
  <c r="J4076" i="1" s="1"/>
  <c r="J4077" i="1" a="1"/>
  <c r="J4077" i="1" s="1"/>
  <c r="J4078" i="1" a="1"/>
  <c r="J4078" i="1" s="1"/>
  <c r="J4079" i="1" a="1"/>
  <c r="J4079" i="1" s="1"/>
  <c r="J4080" i="1" a="1"/>
  <c r="J4080" i="1" s="1"/>
  <c r="J4081" i="1" a="1"/>
  <c r="J4081" i="1" s="1"/>
  <c r="J4082" i="1" a="1"/>
  <c r="J4082" i="1" s="1"/>
  <c r="J4333" i="1" a="1"/>
  <c r="J4333" i="1" s="1"/>
  <c r="J4334" i="1" a="1"/>
  <c r="J4334" i="1" s="1"/>
  <c r="J4335" i="1" a="1"/>
  <c r="J4335" i="1" s="1"/>
  <c r="J4336" i="1" a="1"/>
  <c r="J4336" i="1" s="1"/>
  <c r="J4337" i="1" a="1"/>
  <c r="J4337" i="1" s="1"/>
  <c r="J4338" i="1" a="1"/>
  <c r="J4338" i="1" s="1"/>
  <c r="J4339" i="1" a="1"/>
  <c r="J4339" i="1" s="1"/>
  <c r="J2737" i="1" a="1"/>
  <c r="J2737" i="1" s="1"/>
  <c r="J2738" i="1" a="1"/>
  <c r="J2738" i="1" s="1"/>
  <c r="J2739" i="1" a="1"/>
  <c r="J2739" i="1" s="1"/>
  <c r="J2740" i="1" a="1"/>
  <c r="J2740" i="1" s="1"/>
  <c r="J2741" i="1" a="1"/>
  <c r="J2741" i="1" s="1"/>
  <c r="J2742" i="1" a="1"/>
  <c r="J2742" i="1" s="1"/>
  <c r="J2743" i="1" a="1"/>
  <c r="J2743" i="1" s="1"/>
  <c r="J2744" i="1" a="1"/>
  <c r="J2744" i="1" s="1"/>
  <c r="J2745" i="1" a="1"/>
  <c r="J2745" i="1" s="1"/>
  <c r="J2746" i="1" a="1"/>
  <c r="J2746" i="1" s="1"/>
  <c r="J2747" i="1" a="1"/>
  <c r="J2747" i="1" s="1"/>
  <c r="J2748" i="1" a="1"/>
  <c r="J2748" i="1" s="1"/>
  <c r="J2749" i="1" a="1"/>
  <c r="J2749" i="1" s="1"/>
  <c r="J2750" i="1" a="1"/>
  <c r="J2750" i="1" s="1"/>
  <c r="J2751" i="1" a="1"/>
  <c r="J2751" i="1" s="1"/>
  <c r="J2752" i="1" a="1"/>
  <c r="J2752" i="1" s="1"/>
  <c r="J2753" i="1" a="1"/>
  <c r="J2753" i="1" s="1"/>
  <c r="J2754" i="1" a="1"/>
  <c r="J2754" i="1" s="1"/>
  <c r="J2755" i="1" a="1"/>
  <c r="J2755" i="1" s="1"/>
  <c r="J2756" i="1" a="1"/>
  <c r="J2756" i="1" s="1"/>
  <c r="J2757" i="1" a="1"/>
  <c r="J2757" i="1" s="1"/>
  <c r="J2758" i="1" a="1"/>
  <c r="J2758" i="1" s="1"/>
  <c r="J2759" i="1" a="1"/>
  <c r="J2759" i="1" s="1"/>
  <c r="J2760" i="1" a="1"/>
  <c r="J2760" i="1" s="1"/>
  <c r="J2761" i="1" a="1"/>
  <c r="J2761" i="1" s="1"/>
  <c r="J2762" i="1" a="1"/>
  <c r="J2762" i="1" s="1"/>
  <c r="J2763" i="1" a="1"/>
  <c r="J2763" i="1" s="1"/>
  <c r="J2764" i="1" a="1"/>
  <c r="J2764" i="1" s="1"/>
  <c r="J2765" i="1" a="1"/>
  <c r="J2765" i="1" s="1"/>
  <c r="J2766" i="1" a="1"/>
  <c r="J2766" i="1" s="1"/>
  <c r="J2767" i="1" a="1"/>
  <c r="J2767" i="1" s="1"/>
  <c r="J2768" i="1" a="1"/>
  <c r="J2768" i="1" s="1"/>
  <c r="J2769" i="1" a="1"/>
  <c r="J2769" i="1" s="1"/>
  <c r="J2770" i="1" a="1"/>
  <c r="J2770" i="1" s="1"/>
  <c r="J2771" i="1" a="1"/>
  <c r="J2771" i="1" s="1"/>
  <c r="J2772" i="1" a="1"/>
  <c r="J2772" i="1" s="1"/>
  <c r="J2773" i="1" a="1"/>
  <c r="J2773" i="1" s="1"/>
  <c r="J2774" i="1" a="1"/>
  <c r="J2774" i="1" s="1"/>
  <c r="J2775" i="1" a="1"/>
  <c r="J2775" i="1" s="1"/>
  <c r="J2776" i="1" a="1"/>
  <c r="J2776" i="1" s="1"/>
  <c r="J2777" i="1" a="1"/>
  <c r="J2777" i="1" s="1"/>
  <c r="J2778" i="1" a="1"/>
  <c r="J2778" i="1" s="1"/>
  <c r="J2779" i="1" a="1"/>
  <c r="J2779" i="1" s="1"/>
  <c r="J2780" i="1" a="1"/>
  <c r="J2780" i="1" s="1"/>
  <c r="J2781" i="1" a="1"/>
  <c r="J2781" i="1" s="1"/>
  <c r="J2782" i="1" a="1"/>
  <c r="J2782" i="1" s="1"/>
  <c r="J2783" i="1" a="1"/>
  <c r="J2783" i="1" s="1"/>
  <c r="J2784" i="1" a="1"/>
  <c r="J2784" i="1" s="1"/>
  <c r="J2785" i="1" a="1"/>
  <c r="J2785" i="1" s="1"/>
  <c r="J2786" i="1" a="1"/>
  <c r="J2786" i="1" s="1"/>
  <c r="J2787" i="1" a="1"/>
  <c r="J2787" i="1" s="1"/>
  <c r="J2788" i="1" a="1"/>
  <c r="J2788" i="1" s="1"/>
  <c r="J2789" i="1" a="1"/>
  <c r="J2789" i="1" s="1"/>
  <c r="J2790" i="1" a="1"/>
  <c r="J2790" i="1" s="1"/>
  <c r="J2791" i="1" a="1"/>
  <c r="J2791" i="1" s="1"/>
  <c r="J2792" i="1" a="1"/>
  <c r="J2792" i="1" s="1"/>
  <c r="J2793" i="1" a="1"/>
  <c r="J2793" i="1" s="1"/>
  <c r="J2794" i="1" a="1"/>
  <c r="J2794" i="1" s="1"/>
  <c r="J2795" i="1" a="1"/>
  <c r="J2795" i="1" s="1"/>
  <c r="J2796" i="1" a="1"/>
  <c r="J2796" i="1" s="1"/>
  <c r="J2797" i="1" a="1"/>
  <c r="J2797" i="1" s="1"/>
  <c r="J2798" i="1" a="1"/>
  <c r="J2798" i="1" s="1"/>
  <c r="J2799" i="1" a="1"/>
  <c r="J2799" i="1" s="1"/>
  <c r="J2800" i="1" a="1"/>
  <c r="J2800" i="1" s="1"/>
  <c r="J2801" i="1" a="1"/>
  <c r="J2801" i="1" s="1"/>
  <c r="J2802" i="1" a="1"/>
  <c r="J2802" i="1" s="1"/>
  <c r="J2803" i="1" a="1"/>
  <c r="J2803" i="1" s="1"/>
  <c r="J2804" i="1" a="1"/>
  <c r="J2804" i="1" s="1"/>
  <c r="J2805" i="1" a="1"/>
  <c r="J2805" i="1" s="1"/>
  <c r="J2806" i="1" a="1"/>
  <c r="J2806" i="1" s="1"/>
  <c r="J2807" i="1" a="1"/>
  <c r="J2807" i="1" s="1"/>
  <c r="J2808" i="1" a="1"/>
  <c r="J2808" i="1" s="1"/>
  <c r="J2809" i="1" a="1"/>
  <c r="J2809" i="1" s="1"/>
  <c r="J2810" i="1" a="1"/>
  <c r="J2810" i="1" s="1"/>
  <c r="J2811" i="1" a="1"/>
  <c r="J2811" i="1" s="1"/>
  <c r="J2812" i="1" a="1"/>
  <c r="J2812" i="1" s="1"/>
  <c r="J2813" i="1" a="1"/>
  <c r="J2813" i="1" s="1"/>
  <c r="J2814" i="1" a="1"/>
  <c r="J2814" i="1" s="1"/>
  <c r="J2815" i="1" a="1"/>
  <c r="J2815" i="1" s="1"/>
  <c r="J2816" i="1" a="1"/>
  <c r="J2816" i="1" s="1"/>
  <c r="J2817" i="1" a="1"/>
  <c r="J2817" i="1" s="1"/>
  <c r="J2818" i="1" a="1"/>
  <c r="J2818" i="1" s="1"/>
  <c r="J2819" i="1" a="1"/>
  <c r="J2819" i="1" s="1"/>
  <c r="J2820" i="1" a="1"/>
  <c r="J2820" i="1" s="1"/>
  <c r="J2821" i="1" a="1"/>
  <c r="J2821" i="1" s="1"/>
  <c r="J2822" i="1" a="1"/>
  <c r="J2822" i="1" s="1"/>
  <c r="J2823" i="1" a="1"/>
  <c r="J2823" i="1" s="1"/>
  <c r="J2824" i="1" a="1"/>
  <c r="J2824" i="1" s="1"/>
  <c r="J2825" i="1" a="1"/>
  <c r="J2825" i="1" s="1"/>
  <c r="J2826" i="1" a="1"/>
  <c r="J2826" i="1" s="1"/>
  <c r="J2827" i="1" a="1"/>
  <c r="J2827" i="1" s="1"/>
  <c r="J2828" i="1" a="1"/>
  <c r="J2828" i="1" s="1"/>
  <c r="J2829" i="1" a="1"/>
  <c r="J2829" i="1" s="1"/>
  <c r="J2830" i="1" a="1"/>
  <c r="J2830" i="1" s="1"/>
  <c r="J2831" i="1" a="1"/>
  <c r="J2831" i="1" s="1"/>
  <c r="J2832" i="1" a="1"/>
  <c r="J2832" i="1" s="1"/>
  <c r="J2833" i="1" a="1"/>
  <c r="J2833" i="1" s="1"/>
  <c r="J2834" i="1" a="1"/>
  <c r="J2834" i="1" s="1"/>
  <c r="J2835" i="1" a="1"/>
  <c r="J2835" i="1" s="1"/>
  <c r="J2836" i="1" a="1"/>
  <c r="J2836" i="1" s="1"/>
  <c r="J2837" i="1" a="1"/>
  <c r="J2837" i="1" s="1"/>
  <c r="J2838" i="1" a="1"/>
  <c r="J2838" i="1" s="1"/>
  <c r="J2839" i="1" a="1"/>
  <c r="J2839" i="1" s="1"/>
  <c r="J2840" i="1" a="1"/>
  <c r="J2840" i="1" s="1"/>
  <c r="J2841" i="1" a="1"/>
  <c r="J2841" i="1" s="1"/>
  <c r="J2842" i="1" a="1"/>
  <c r="J2842" i="1" s="1"/>
  <c r="J2843" i="1" a="1"/>
  <c r="J2843" i="1" s="1"/>
  <c r="J2844" i="1" a="1"/>
  <c r="J2844" i="1" s="1"/>
  <c r="J2845" i="1" a="1"/>
  <c r="J2845" i="1" s="1"/>
  <c r="J2846" i="1" a="1"/>
  <c r="J2846" i="1" s="1"/>
  <c r="J2850" i="1" a="1"/>
  <c r="J2850" i="1" s="1"/>
  <c r="J2851" i="1" a="1"/>
  <c r="J2851" i="1" s="1"/>
  <c r="J2852" i="1" a="1"/>
  <c r="J2852" i="1" s="1"/>
  <c r="J2853" i="1" a="1"/>
  <c r="J2853" i="1" s="1"/>
  <c r="J2854" i="1" a="1"/>
  <c r="J2854" i="1" s="1"/>
  <c r="J2855" i="1" a="1"/>
  <c r="J2855" i="1" s="1"/>
  <c r="J2856" i="1" a="1"/>
  <c r="J2856" i="1" s="1"/>
  <c r="J2857" i="1" a="1"/>
  <c r="J2857" i="1" s="1"/>
  <c r="J2858" i="1" a="1"/>
  <c r="J2858" i="1" s="1"/>
  <c r="J2859" i="1" a="1"/>
  <c r="J2859" i="1" s="1"/>
  <c r="J2860" i="1" a="1"/>
  <c r="J2860" i="1" s="1"/>
  <c r="J2861" i="1" a="1"/>
  <c r="J2861" i="1" s="1"/>
  <c r="J2862" i="1" a="1"/>
  <c r="J2862" i="1" s="1"/>
  <c r="J2863" i="1" a="1"/>
  <c r="J2863" i="1" s="1"/>
  <c r="J2864" i="1" a="1"/>
  <c r="J2864" i="1" s="1"/>
  <c r="J2865" i="1" a="1"/>
  <c r="J2865" i="1" s="1"/>
  <c r="J2866" i="1" a="1"/>
  <c r="J2866" i="1" s="1"/>
  <c r="J2867" i="1" a="1"/>
  <c r="J2867" i="1" s="1"/>
  <c r="J2868" i="1" a="1"/>
  <c r="J2868" i="1" s="1"/>
  <c r="J2869" i="1" a="1"/>
  <c r="J2869" i="1" s="1"/>
  <c r="J2870" i="1" a="1"/>
  <c r="J2870" i="1" s="1"/>
  <c r="J2871" i="1" a="1"/>
  <c r="J2871" i="1" s="1"/>
  <c r="J2872" i="1" a="1"/>
  <c r="J2872" i="1" s="1"/>
  <c r="J2873" i="1" a="1"/>
  <c r="J2873" i="1" s="1"/>
  <c r="J2874" i="1" a="1"/>
  <c r="J2874" i="1" s="1"/>
  <c r="J2875" i="1" a="1"/>
  <c r="J2875" i="1" s="1"/>
  <c r="J2876" i="1" a="1"/>
  <c r="J2876" i="1" s="1"/>
  <c r="J2877" i="1" a="1"/>
  <c r="J2877" i="1" s="1"/>
  <c r="J2878" i="1" a="1"/>
  <c r="J2878" i="1" s="1"/>
  <c r="J2879" i="1" a="1"/>
  <c r="J2879" i="1" s="1"/>
  <c r="J2880" i="1" a="1"/>
  <c r="J2880" i="1" s="1"/>
  <c r="J2881" i="1" a="1"/>
  <c r="J2881" i="1" s="1"/>
  <c r="J2882" i="1" a="1"/>
  <c r="J2882" i="1" s="1"/>
  <c r="J2883" i="1" a="1"/>
  <c r="J2883" i="1" s="1"/>
  <c r="J2884" i="1" a="1"/>
  <c r="J2884" i="1" s="1"/>
  <c r="J2885" i="1" a="1"/>
  <c r="J2885" i="1" s="1"/>
  <c r="J2886" i="1" a="1"/>
  <c r="J2886" i="1" s="1"/>
  <c r="J2887" i="1" a="1"/>
  <c r="J2887" i="1" s="1"/>
  <c r="J2888" i="1" a="1"/>
  <c r="J2888" i="1" s="1"/>
  <c r="J2889" i="1" a="1"/>
  <c r="J2889" i="1" s="1"/>
  <c r="J2890" i="1" a="1"/>
  <c r="J2890" i="1" s="1"/>
  <c r="J2891" i="1" a="1"/>
  <c r="J2891" i="1" s="1"/>
  <c r="J2892" i="1" a="1"/>
  <c r="J2892" i="1" s="1"/>
  <c r="J2893" i="1" a="1"/>
  <c r="J2893" i="1" s="1"/>
  <c r="J2894" i="1" a="1"/>
  <c r="J2894" i="1" s="1"/>
  <c r="J2895" i="1" a="1"/>
  <c r="J2895" i="1" s="1"/>
  <c r="J2896" i="1" a="1"/>
  <c r="J2896" i="1" s="1"/>
  <c r="J2897" i="1" a="1"/>
  <c r="J2897" i="1" s="1"/>
  <c r="J2898" i="1" a="1"/>
  <c r="J2898" i="1" s="1"/>
  <c r="J2899" i="1" a="1"/>
  <c r="J2899" i="1" s="1"/>
  <c r="J2900" i="1" a="1"/>
  <c r="J2900" i="1" s="1"/>
  <c r="J2901" i="1" a="1"/>
  <c r="J2901" i="1" s="1"/>
  <c r="J2902" i="1" a="1"/>
  <c r="J2902" i="1" s="1"/>
  <c r="J2903" i="1" a="1"/>
  <c r="J2903" i="1" s="1"/>
  <c r="J2904" i="1" a="1"/>
  <c r="J2904" i="1" s="1"/>
  <c r="J2905" i="1" a="1"/>
  <c r="J2905" i="1" s="1"/>
  <c r="J2906" i="1" a="1"/>
  <c r="J2906" i="1" s="1"/>
  <c r="J2907" i="1" a="1"/>
  <c r="J2907" i="1" s="1"/>
  <c r="J2908" i="1" a="1"/>
  <c r="J2908" i="1" s="1"/>
  <c r="J2909" i="1" a="1"/>
  <c r="J2909" i="1" s="1"/>
  <c r="J2910" i="1" a="1"/>
  <c r="J2910" i="1" s="1"/>
  <c r="J2911" i="1" a="1"/>
  <c r="J2911" i="1" s="1"/>
  <c r="J2912" i="1" a="1"/>
  <c r="J2912" i="1" s="1"/>
  <c r="J2913" i="1" a="1"/>
  <c r="J2913" i="1" s="1"/>
  <c r="J2914" i="1" a="1"/>
  <c r="J2914" i="1" s="1"/>
  <c r="J2915" i="1" a="1"/>
  <c r="J2915" i="1" s="1"/>
  <c r="J2916" i="1" a="1"/>
  <c r="J2916" i="1" s="1"/>
  <c r="J2917" i="1" a="1"/>
  <c r="J2917" i="1" s="1"/>
  <c r="J2918" i="1" a="1"/>
  <c r="J2918" i="1" s="1"/>
  <c r="J2919" i="1" a="1"/>
  <c r="J2919" i="1" s="1"/>
  <c r="J2920" i="1" a="1"/>
  <c r="J2920" i="1" s="1"/>
  <c r="J2921" i="1" a="1"/>
  <c r="J2921" i="1" s="1"/>
  <c r="J2922" i="1" a="1"/>
  <c r="J2922" i="1" s="1"/>
  <c r="J2923" i="1" a="1"/>
  <c r="J2923" i="1" s="1"/>
  <c r="J2924" i="1" a="1"/>
  <c r="J2924" i="1" s="1"/>
  <c r="J2925" i="1" a="1"/>
  <c r="J2925" i="1" s="1"/>
  <c r="J2926" i="1" a="1"/>
  <c r="J2926" i="1" s="1"/>
  <c r="J2927" i="1" a="1"/>
  <c r="J2927" i="1" s="1"/>
  <c r="J2928" i="1" a="1"/>
  <c r="J2928" i="1" s="1"/>
  <c r="J2929" i="1" a="1"/>
  <c r="J2929" i="1" s="1"/>
  <c r="J2930" i="1" a="1"/>
  <c r="J2930" i="1" s="1"/>
  <c r="J2931" i="1" a="1"/>
  <c r="J2931" i="1" s="1"/>
  <c r="J2932" i="1" a="1"/>
  <c r="J2932" i="1" s="1"/>
  <c r="J2933" i="1" a="1"/>
  <c r="J2933" i="1" s="1"/>
  <c r="J6288" i="1" a="1"/>
  <c r="J6288" i="1" s="1"/>
  <c r="J2936" i="1" a="1"/>
  <c r="J2936" i="1" s="1"/>
  <c r="J5580" i="1" a="1"/>
  <c r="J5580" i="1" s="1"/>
  <c r="J4651" i="1" a="1"/>
  <c r="J4651" i="1" s="1"/>
  <c r="J4652" i="1" a="1"/>
  <c r="J4652" i="1" s="1"/>
  <c r="J4653" i="1" a="1"/>
  <c r="J4653" i="1" s="1"/>
  <c r="J4654" i="1" a="1"/>
  <c r="J4654" i="1" s="1"/>
  <c r="J4358" i="1" a="1"/>
  <c r="J4358" i="1" s="1"/>
  <c r="J4359" i="1" a="1"/>
  <c r="J4359" i="1" s="1"/>
  <c r="J4360" i="1" a="1"/>
  <c r="J4360" i="1" s="1"/>
  <c r="J4361" i="1" a="1"/>
  <c r="J4361" i="1" s="1"/>
  <c r="J4362" i="1" a="1"/>
  <c r="J4362" i="1" s="1"/>
  <c r="J4363" i="1" a="1"/>
  <c r="J4363" i="1" s="1"/>
  <c r="J4364" i="1" a="1"/>
  <c r="J4364" i="1" s="1"/>
  <c r="J4365" i="1" a="1"/>
  <c r="J4365" i="1" s="1"/>
  <c r="J4366" i="1" a="1"/>
  <c r="J4366" i="1" s="1"/>
  <c r="J4367" i="1" a="1"/>
  <c r="J4367" i="1" s="1"/>
  <c r="J4368" i="1" a="1"/>
  <c r="J4368" i="1" s="1"/>
  <c r="J4369" i="1" a="1"/>
  <c r="J4369" i="1" s="1"/>
  <c r="J4370" i="1" a="1"/>
  <c r="J4370" i="1" s="1"/>
  <c r="J4371" i="1" a="1"/>
  <c r="J4371" i="1" s="1"/>
  <c r="J6788" i="1" a="1"/>
  <c r="J6788" i="1" s="1"/>
  <c r="J6674" i="1" a="1"/>
  <c r="J6674" i="1" s="1"/>
  <c r="J5803" i="1" a="1"/>
  <c r="J5803" i="1" s="1"/>
  <c r="J3723" i="1" a="1"/>
  <c r="J3723" i="1" s="1"/>
  <c r="J3724" i="1" a="1"/>
  <c r="J3724" i="1" s="1"/>
  <c r="J3725" i="1" a="1"/>
  <c r="J3725" i="1" s="1"/>
  <c r="J3726" i="1" a="1"/>
  <c r="J3726" i="1" s="1"/>
  <c r="J3727" i="1" a="1"/>
  <c r="J3727" i="1" s="1"/>
  <c r="J3728" i="1" a="1"/>
  <c r="J3728" i="1" s="1"/>
  <c r="J3729" i="1" a="1"/>
  <c r="J3729" i="1" s="1"/>
  <c r="J3730" i="1" a="1"/>
  <c r="J3730" i="1" s="1"/>
  <c r="J3731" i="1" a="1"/>
  <c r="J3731" i="1" s="1"/>
  <c r="J3732" i="1" a="1"/>
  <c r="J3732" i="1" s="1"/>
  <c r="J3733" i="1" a="1"/>
  <c r="J3733" i="1" s="1"/>
  <c r="J3734" i="1" a="1"/>
  <c r="J3734" i="1" s="1"/>
  <c r="J3354" i="1" a="1"/>
  <c r="J3354" i="1" s="1"/>
  <c r="J3355" i="1" a="1"/>
  <c r="J3355" i="1" s="1"/>
  <c r="J3356" i="1" a="1"/>
  <c r="J3356" i="1" s="1"/>
  <c r="J3357" i="1" a="1"/>
  <c r="J3357" i="1" s="1"/>
  <c r="J3358" i="1" a="1"/>
  <c r="J3358" i="1" s="1"/>
  <c r="J3359" i="1" a="1"/>
  <c r="J3359" i="1" s="1"/>
  <c r="J3360" i="1" a="1"/>
  <c r="J3360" i="1" s="1"/>
  <c r="J3361" i="1" a="1"/>
  <c r="J3361" i="1" s="1"/>
  <c r="J3362" i="1" a="1"/>
  <c r="J3362" i="1" s="1"/>
  <c r="J3363" i="1" a="1"/>
  <c r="J3363" i="1" s="1"/>
  <c r="J3364" i="1" a="1"/>
  <c r="J3364" i="1" s="1"/>
  <c r="J3365" i="1" a="1"/>
  <c r="J3365" i="1" s="1"/>
  <c r="J3366" i="1" a="1"/>
  <c r="J3366" i="1" s="1"/>
  <c r="J3367" i="1" a="1"/>
  <c r="J3367" i="1" s="1"/>
  <c r="J3368" i="1" a="1"/>
  <c r="J3368" i="1" s="1"/>
  <c r="J3369" i="1" a="1"/>
  <c r="J3369" i="1" s="1"/>
  <c r="J3370" i="1" a="1"/>
  <c r="J3370" i="1" s="1"/>
  <c r="J3371" i="1" a="1"/>
  <c r="J3371" i="1" s="1"/>
  <c r="J3372" i="1" a="1"/>
  <c r="J3372" i="1" s="1"/>
  <c r="J3373" i="1" a="1"/>
  <c r="J3373" i="1" s="1"/>
  <c r="J3374" i="1" a="1"/>
  <c r="J3374" i="1" s="1"/>
  <c r="J3375" i="1" a="1"/>
  <c r="J3375" i="1" s="1"/>
  <c r="J3376" i="1" a="1"/>
  <c r="J3376" i="1" s="1"/>
  <c r="J3377" i="1" a="1"/>
  <c r="J3377" i="1" s="1"/>
  <c r="J3378" i="1" a="1"/>
  <c r="J3378" i="1" s="1"/>
  <c r="J3379" i="1" a="1"/>
  <c r="J3379" i="1" s="1"/>
  <c r="J3380" i="1" a="1"/>
  <c r="J3380" i="1" s="1"/>
  <c r="J3381" i="1" a="1"/>
  <c r="J3381" i="1" s="1"/>
  <c r="J3382" i="1" a="1"/>
  <c r="J3382" i="1" s="1"/>
  <c r="J3383" i="1" a="1"/>
  <c r="J3383" i="1" s="1"/>
  <c r="J3384" i="1" a="1"/>
  <c r="J3384" i="1" s="1"/>
  <c r="J3385" i="1" a="1"/>
  <c r="J3385" i="1" s="1"/>
  <c r="J3386" i="1" a="1"/>
  <c r="J3386" i="1" s="1"/>
  <c r="J3387" i="1" a="1"/>
  <c r="J3387" i="1" s="1"/>
  <c r="J3388" i="1" a="1"/>
  <c r="J3388" i="1" s="1"/>
  <c r="J3389" i="1" a="1"/>
  <c r="J3389" i="1" s="1"/>
  <c r="J3390" i="1" a="1"/>
  <c r="J3390" i="1" s="1"/>
  <c r="J3391" i="1" a="1"/>
  <c r="J3391" i="1" s="1"/>
  <c r="J3392" i="1" a="1"/>
  <c r="J3392" i="1" s="1"/>
  <c r="J3393" i="1" a="1"/>
  <c r="J3393" i="1" s="1"/>
  <c r="J3394" i="1" a="1"/>
  <c r="J3394" i="1" s="1"/>
  <c r="J3395" i="1" a="1"/>
  <c r="J3395" i="1" s="1"/>
  <c r="J3396" i="1" a="1"/>
  <c r="J3396" i="1" s="1"/>
  <c r="J3397" i="1" a="1"/>
  <c r="J3397" i="1" s="1"/>
  <c r="J3398" i="1" a="1"/>
  <c r="J3398" i="1" s="1"/>
  <c r="J3400" i="1" a="1"/>
  <c r="J3400" i="1" s="1"/>
  <c r="J3401" i="1" a="1"/>
  <c r="J3401" i="1" s="1"/>
  <c r="J3402" i="1" a="1"/>
  <c r="J3402" i="1" s="1"/>
  <c r="J3403" i="1" a="1"/>
  <c r="J3403" i="1" s="1"/>
  <c r="J3404" i="1" a="1"/>
  <c r="J3404" i="1" s="1"/>
  <c r="J3405" i="1" a="1"/>
  <c r="J3405" i="1" s="1"/>
  <c r="J3406" i="1" a="1"/>
  <c r="J3406" i="1" s="1"/>
  <c r="J3407" i="1" a="1"/>
  <c r="J3407" i="1" s="1"/>
  <c r="J3408" i="1" a="1"/>
  <c r="J3408" i="1" s="1"/>
  <c r="J3409" i="1" a="1"/>
  <c r="J3409" i="1" s="1"/>
  <c r="J3410" i="1" a="1"/>
  <c r="J3410" i="1" s="1"/>
  <c r="J3411" i="1" a="1"/>
  <c r="J3411" i="1" s="1"/>
  <c r="J3412" i="1" a="1"/>
  <c r="J3412" i="1" s="1"/>
  <c r="J3413" i="1" a="1"/>
  <c r="J3413" i="1" s="1"/>
  <c r="J3414" i="1" a="1"/>
  <c r="J3414" i="1" s="1"/>
  <c r="J3415" i="1" a="1"/>
  <c r="J3415" i="1" s="1"/>
  <c r="J3416" i="1" a="1"/>
  <c r="J3416" i="1" s="1"/>
  <c r="J3417" i="1" a="1"/>
  <c r="J3417" i="1" s="1"/>
  <c r="J3418" i="1" a="1"/>
  <c r="J3418" i="1" s="1"/>
  <c r="J4927" i="1" a="1"/>
  <c r="J4927" i="1" s="1"/>
  <c r="J4928" i="1" a="1"/>
  <c r="J4928" i="1" s="1"/>
  <c r="J4929" i="1" a="1"/>
  <c r="J4929" i="1" s="1"/>
  <c r="J3419" i="1" a="1"/>
  <c r="J3419" i="1" s="1"/>
  <c r="J3420" i="1" a="1"/>
  <c r="J3420" i="1" s="1"/>
  <c r="J3421" i="1" a="1"/>
  <c r="J3421" i="1" s="1"/>
  <c r="J3422" i="1" a="1"/>
  <c r="J3422" i="1" s="1"/>
  <c r="J3423" i="1" a="1"/>
  <c r="J3423" i="1" s="1"/>
  <c r="J3424" i="1" a="1"/>
  <c r="J3424" i="1" s="1"/>
  <c r="J3425" i="1" a="1"/>
  <c r="J3425" i="1" s="1"/>
  <c r="J3426" i="1" a="1"/>
  <c r="J3426" i="1" s="1"/>
  <c r="J3427" i="1" a="1"/>
  <c r="J3427" i="1" s="1"/>
  <c r="J3428" i="1" a="1"/>
  <c r="J3428" i="1" s="1"/>
  <c r="J3429" i="1" a="1"/>
  <c r="J3429" i="1" s="1"/>
  <c r="J3430" i="1" a="1"/>
  <c r="J3430" i="1" s="1"/>
  <c r="J3431" i="1" a="1"/>
  <c r="J3431" i="1" s="1"/>
  <c r="J3432" i="1" a="1"/>
  <c r="J3432" i="1" s="1"/>
  <c r="J3433" i="1" a="1"/>
  <c r="J3433" i="1" s="1"/>
  <c r="J3434" i="1" a="1"/>
  <c r="J3434" i="1" s="1"/>
  <c r="J3435" i="1" a="1"/>
  <c r="J3435" i="1" s="1"/>
  <c r="J3436" i="1" a="1"/>
  <c r="J3436" i="1" s="1"/>
  <c r="J3437" i="1" a="1"/>
  <c r="J3437" i="1" s="1"/>
  <c r="J3438" i="1" a="1"/>
  <c r="J3438" i="1" s="1"/>
  <c r="J3439" i="1" a="1"/>
  <c r="J3439" i="1" s="1"/>
  <c r="J3440" i="1" a="1"/>
  <c r="J3440" i="1" s="1"/>
  <c r="J3441" i="1" a="1"/>
  <c r="J3441" i="1" s="1"/>
  <c r="J3442" i="1" a="1"/>
  <c r="J3442" i="1" s="1"/>
  <c r="J3443" i="1" a="1"/>
  <c r="J3443" i="1" s="1"/>
  <c r="J3444" i="1" a="1"/>
  <c r="J3444" i="1" s="1"/>
  <c r="J3445" i="1" a="1"/>
  <c r="J3445" i="1" s="1"/>
  <c r="J3446" i="1" a="1"/>
  <c r="J3446" i="1" s="1"/>
  <c r="J3447" i="1" a="1"/>
  <c r="J3447" i="1" s="1"/>
  <c r="J3448" i="1" a="1"/>
  <c r="J3448" i="1" s="1"/>
  <c r="J3449" i="1" a="1"/>
  <c r="J3449" i="1" s="1"/>
  <c r="J3450" i="1" a="1"/>
  <c r="J3450" i="1" s="1"/>
  <c r="J3451" i="1" a="1"/>
  <c r="J3451" i="1" s="1"/>
  <c r="J3452" i="1" a="1"/>
  <c r="J3452" i="1" s="1"/>
  <c r="J3453" i="1" a="1"/>
  <c r="J3453" i="1" s="1"/>
  <c r="J3454" i="1" a="1"/>
  <c r="J3454" i="1" s="1"/>
  <c r="J3455" i="1" a="1"/>
  <c r="J3455" i="1" s="1"/>
  <c r="J3456" i="1" a="1"/>
  <c r="J3456" i="1" s="1"/>
  <c r="J3457" i="1" a="1"/>
  <c r="J3457" i="1" s="1"/>
  <c r="J4677" i="1" a="1"/>
  <c r="J4677" i="1" s="1"/>
  <c r="J4678" i="1" a="1"/>
  <c r="J4678" i="1" s="1"/>
  <c r="J4679" i="1" a="1"/>
  <c r="J4679" i="1" s="1"/>
  <c r="J4680" i="1" a="1"/>
  <c r="J4680" i="1" s="1"/>
  <c r="J4681" i="1" a="1"/>
  <c r="J4681" i="1" s="1"/>
  <c r="J3458" i="1" a="1"/>
  <c r="J3458" i="1" s="1"/>
  <c r="J3459" i="1" a="1"/>
  <c r="J3459" i="1" s="1"/>
  <c r="J3460" i="1" a="1"/>
  <c r="J3460" i="1" s="1"/>
  <c r="J3461" i="1" a="1"/>
  <c r="J3461" i="1" s="1"/>
  <c r="J2951" i="1" a="1"/>
  <c r="J2951" i="1" s="1"/>
  <c r="J2952" i="1" a="1"/>
  <c r="J2952" i="1" s="1"/>
  <c r="J2953" i="1" a="1"/>
  <c r="J2953" i="1" s="1"/>
  <c r="J2954" i="1" a="1"/>
  <c r="J2954" i="1" s="1"/>
  <c r="J2955" i="1" a="1"/>
  <c r="J2955" i="1" s="1"/>
  <c r="J2956" i="1" a="1"/>
  <c r="J2956" i="1" s="1"/>
  <c r="J2957" i="1" a="1"/>
  <c r="J2957" i="1" s="1"/>
  <c r="J2958" i="1" a="1"/>
  <c r="J2958" i="1" s="1"/>
  <c r="J2959" i="1" a="1"/>
  <c r="J2959" i="1" s="1"/>
  <c r="J2960" i="1" a="1"/>
  <c r="J2960" i="1" s="1"/>
  <c r="J2961" i="1" a="1"/>
  <c r="J2961" i="1" s="1"/>
  <c r="J2962" i="1" a="1"/>
  <c r="J2962" i="1" s="1"/>
  <c r="J2963" i="1" a="1"/>
  <c r="J2963" i="1" s="1"/>
  <c r="J2964" i="1" a="1"/>
  <c r="J2964" i="1" s="1"/>
  <c r="J2965" i="1" a="1"/>
  <c r="J2965" i="1" s="1"/>
  <c r="J2966" i="1" a="1"/>
  <c r="J2966" i="1" s="1"/>
  <c r="J2967" i="1" a="1"/>
  <c r="J2967" i="1" s="1"/>
  <c r="J2968" i="1" a="1"/>
  <c r="J2968" i="1" s="1"/>
  <c r="J2969" i="1" a="1"/>
  <c r="J2969" i="1" s="1"/>
  <c r="J6740" i="1" a="1"/>
  <c r="J6740" i="1" s="1"/>
  <c r="J6832" i="1" a="1"/>
  <c r="J6832" i="1" s="1"/>
  <c r="J4125" i="1" a="1"/>
  <c r="J4125" i="1" s="1"/>
  <c r="J4126" i="1" a="1"/>
  <c r="J4126" i="1" s="1"/>
  <c r="J4127" i="1" a="1"/>
  <c r="J4127" i="1" s="1"/>
  <c r="J4128" i="1" a="1"/>
  <c r="J4128" i="1" s="1"/>
  <c r="J4129" i="1" a="1"/>
  <c r="J4129" i="1" s="1"/>
  <c r="J4130" i="1" a="1"/>
  <c r="J4130" i="1" s="1"/>
  <c r="J4131" i="1" a="1"/>
  <c r="J4131" i="1" s="1"/>
  <c r="J4132" i="1" a="1"/>
  <c r="J4132" i="1" s="1"/>
  <c r="J4133" i="1" a="1"/>
  <c r="J4133" i="1" s="1"/>
  <c r="J4134" i="1" a="1"/>
  <c r="J4134" i="1" s="1"/>
  <c r="J4135" i="1" a="1"/>
  <c r="J4135" i="1" s="1"/>
  <c r="J4136" i="1" a="1"/>
  <c r="J4136" i="1" s="1"/>
  <c r="J4137" i="1" a="1"/>
  <c r="J4137" i="1" s="1"/>
  <c r="J4138" i="1" a="1"/>
  <c r="J4138" i="1" s="1"/>
  <c r="J5196" i="1" a="1"/>
  <c r="J5196" i="1" s="1"/>
  <c r="J5197" i="1" a="1"/>
  <c r="J5197" i="1" s="1"/>
  <c r="J5198" i="1" a="1"/>
  <c r="J5198" i="1" s="1"/>
  <c r="J5199" i="1" a="1"/>
  <c r="J5199" i="1" s="1"/>
  <c r="J4960" i="1" a="1"/>
  <c r="J4960" i="1" s="1"/>
  <c r="J6582" i="1" a="1"/>
  <c r="J6582" i="1" s="1"/>
  <c r="J6841" i="1" a="1"/>
  <c r="J6841" i="1" s="1"/>
  <c r="J4964" i="1" a="1"/>
  <c r="J4964" i="1" s="1"/>
  <c r="J4965" i="1" a="1"/>
  <c r="J4965" i="1" s="1"/>
  <c r="J4966" i="1" a="1"/>
  <c r="J4966" i="1" s="1"/>
  <c r="J4967" i="1" a="1"/>
  <c r="J4967" i="1" s="1"/>
  <c r="J4968" i="1" a="1"/>
  <c r="J4968" i="1" s="1"/>
  <c r="J6874" i="1" a="1"/>
  <c r="J6874" i="1" s="1"/>
  <c r="J6855" i="1" a="1"/>
  <c r="J6855" i="1" s="1"/>
  <c r="J3758" i="1" a="1"/>
  <c r="J3758" i="1" s="1"/>
  <c r="J3759" i="1" a="1"/>
  <c r="J3759" i="1" s="1"/>
  <c r="J3760" i="1" a="1"/>
  <c r="J3760" i="1" s="1"/>
  <c r="J3761" i="1" a="1"/>
  <c r="J3761" i="1" s="1"/>
  <c r="J3762" i="1" a="1"/>
  <c r="J3762" i="1" s="1"/>
  <c r="J3763" i="1" a="1"/>
  <c r="J3763" i="1" s="1"/>
  <c r="J3764" i="1" a="1"/>
  <c r="J3764" i="1" s="1"/>
  <c r="J3765" i="1" a="1"/>
  <c r="J3765" i="1" s="1"/>
  <c r="J3766" i="1" a="1"/>
  <c r="J3766" i="1" s="1"/>
  <c r="J3767" i="1" a="1"/>
  <c r="J3767" i="1" s="1"/>
  <c r="J3768" i="1" a="1"/>
  <c r="J3768" i="1" s="1"/>
  <c r="J3769" i="1" a="1"/>
  <c r="J3769" i="1" s="1"/>
  <c r="J3770" i="1" a="1"/>
  <c r="J3770" i="1" s="1"/>
  <c r="J3771" i="1" a="1"/>
  <c r="J3771" i="1" s="1"/>
  <c r="J3772" i="1" a="1"/>
  <c r="J3772" i="1" s="1"/>
  <c r="J3773" i="1" a="1"/>
  <c r="J3773" i="1" s="1"/>
  <c r="J3774" i="1" a="1"/>
  <c r="J3774" i="1" s="1"/>
  <c r="J3775" i="1" a="1"/>
  <c r="J3775" i="1" s="1"/>
  <c r="J3776" i="1" a="1"/>
  <c r="J3776" i="1" s="1"/>
  <c r="J3777" i="1" a="1"/>
  <c r="J3777" i="1" s="1"/>
  <c r="J3778" i="1" a="1"/>
  <c r="J3778" i="1" s="1"/>
  <c r="J3779" i="1" a="1"/>
  <c r="J3779" i="1" s="1"/>
  <c r="J3780" i="1" a="1"/>
  <c r="J3780" i="1" s="1"/>
  <c r="J3781" i="1" a="1"/>
  <c r="J3781" i="1" s="1"/>
  <c r="J3782" i="1" a="1"/>
  <c r="J3782" i="1" s="1"/>
  <c r="J3783" i="1" a="1"/>
  <c r="J3783" i="1" s="1"/>
  <c r="J3784" i="1" a="1"/>
  <c r="J3784" i="1" s="1"/>
  <c r="J3785" i="1" a="1"/>
  <c r="J3785" i="1" s="1"/>
  <c r="J3786" i="1" a="1"/>
  <c r="J3786" i="1" s="1"/>
  <c r="J3787" i="1" a="1"/>
  <c r="J3787" i="1" s="1"/>
  <c r="J3788" i="1" a="1"/>
  <c r="J3788" i="1" s="1"/>
  <c r="J3789" i="1" a="1"/>
  <c r="J3789" i="1" s="1"/>
  <c r="J3790" i="1" a="1"/>
  <c r="J3790" i="1" s="1"/>
  <c r="J3791" i="1" a="1"/>
  <c r="J3791" i="1" s="1"/>
  <c r="J3792" i="1" a="1"/>
  <c r="J3792" i="1" s="1"/>
  <c r="J3793" i="1" a="1"/>
  <c r="J3793" i="1" s="1"/>
  <c r="J3794" i="1" a="1"/>
  <c r="J3794" i="1" s="1"/>
  <c r="J3795" i="1" a="1"/>
  <c r="J3795" i="1" s="1"/>
  <c r="J3796" i="1" a="1"/>
  <c r="J3796" i="1" s="1"/>
  <c r="J3797" i="1" a="1"/>
  <c r="J3797" i="1" s="1"/>
  <c r="J3798" i="1" a="1"/>
  <c r="J3798" i="1" s="1"/>
  <c r="J3799" i="1" a="1"/>
  <c r="J3799" i="1" s="1"/>
  <c r="J3800" i="1" a="1"/>
  <c r="J3800" i="1" s="1"/>
  <c r="J3801" i="1" a="1"/>
  <c r="J3801" i="1" s="1"/>
  <c r="J3802" i="1" a="1"/>
  <c r="J3802" i="1" s="1"/>
  <c r="J3809" i="1" a="1"/>
  <c r="J3809" i="1" s="1"/>
  <c r="J3810" i="1" a="1"/>
  <c r="J3810" i="1" s="1"/>
  <c r="J3811" i="1" a="1"/>
  <c r="J3811" i="1" s="1"/>
  <c r="J3812" i="1" a="1"/>
  <c r="J3812" i="1" s="1"/>
  <c r="J3813" i="1" a="1"/>
  <c r="J3813" i="1" s="1"/>
  <c r="J3814" i="1" a="1"/>
  <c r="J3814" i="1" s="1"/>
  <c r="J3815" i="1" a="1"/>
  <c r="J3815" i="1" s="1"/>
  <c r="J3816" i="1" a="1"/>
  <c r="J3816" i="1" s="1"/>
  <c r="J3817" i="1" a="1"/>
  <c r="J3817" i="1" s="1"/>
  <c r="J3818" i="1" a="1"/>
  <c r="J3818" i="1" s="1"/>
  <c r="J3819" i="1" a="1"/>
  <c r="J3819" i="1" s="1"/>
  <c r="J3820" i="1" a="1"/>
  <c r="J3820" i="1" s="1"/>
  <c r="J3821" i="1" a="1"/>
  <c r="J3821" i="1" s="1"/>
  <c r="J3822" i="1" a="1"/>
  <c r="J3822" i="1" s="1"/>
  <c r="J3823" i="1" a="1"/>
  <c r="J3823" i="1" s="1"/>
  <c r="J3824" i="1" a="1"/>
  <c r="J3824" i="1" s="1"/>
  <c r="J3825" i="1" a="1"/>
  <c r="J3825" i="1" s="1"/>
  <c r="J3826" i="1" a="1"/>
  <c r="J3826" i="1" s="1"/>
  <c r="J3827" i="1" a="1"/>
  <c r="J3827" i="1" s="1"/>
  <c r="J5495" i="1" a="1"/>
  <c r="J5495" i="1" s="1"/>
  <c r="J5496" i="1" a="1"/>
  <c r="J5496" i="1" s="1"/>
  <c r="J5497" i="1" a="1"/>
  <c r="J5497" i="1" s="1"/>
  <c r="J6792" i="1" a="1"/>
  <c r="J6792" i="1" s="1"/>
  <c r="J3828" i="1" a="1"/>
  <c r="J3828" i="1" s="1"/>
  <c r="J4422" i="1" a="1"/>
  <c r="J4422" i="1" s="1"/>
  <c r="J4423" i="1" a="1"/>
  <c r="J4423" i="1" s="1"/>
  <c r="J4424" i="1" a="1"/>
  <c r="J4424" i="1" s="1"/>
  <c r="J4425" i="1" a="1"/>
  <c r="J4425" i="1" s="1"/>
  <c r="J4426" i="1" a="1"/>
  <c r="J4426" i="1" s="1"/>
  <c r="J4427" i="1" a="1"/>
  <c r="J4427" i="1" s="1"/>
  <c r="J4428" i="1" a="1"/>
  <c r="J4428" i="1" s="1"/>
  <c r="J4429" i="1" a="1"/>
  <c r="J4429" i="1" s="1"/>
  <c r="J4430" i="1" a="1"/>
  <c r="J4430" i="1" s="1"/>
  <c r="J5254" i="1" a="1"/>
  <c r="J5254" i="1" s="1"/>
  <c r="J5255" i="1" a="1"/>
  <c r="J5255" i="1" s="1"/>
  <c r="J5256" i="1" a="1"/>
  <c r="J5256" i="1" s="1"/>
  <c r="J5257" i="1" a="1"/>
  <c r="J5257" i="1" s="1"/>
  <c r="J5258" i="1" a="1"/>
  <c r="J5258" i="1" s="1"/>
  <c r="J5259" i="1" a="1"/>
  <c r="J5259" i="1" s="1"/>
  <c r="J5260" i="1" a="1"/>
  <c r="J5260" i="1" s="1"/>
  <c r="J5261" i="1" a="1"/>
  <c r="J5261" i="1" s="1"/>
  <c r="J5262" i="1" a="1"/>
  <c r="J5262" i="1" s="1"/>
  <c r="J2188" i="1" a="1"/>
  <c r="J2188" i="1" s="1"/>
  <c r="J2189" i="1" a="1"/>
  <c r="J2189" i="1" s="1"/>
  <c r="J2190" i="1" a="1"/>
  <c r="J2190" i="1" s="1"/>
  <c r="J2191" i="1" a="1"/>
  <c r="J2191" i="1" s="1"/>
  <c r="J2192" i="1" a="1"/>
  <c r="J2192" i="1" s="1"/>
  <c r="J2193" i="1" a="1"/>
  <c r="J2193" i="1" s="1"/>
  <c r="J2194" i="1" a="1"/>
  <c r="J2194" i="1" s="1"/>
  <c r="J2195" i="1" a="1"/>
  <c r="J2195" i="1" s="1"/>
  <c r="J2196" i="1" a="1"/>
  <c r="J2196" i="1" s="1"/>
  <c r="J2197" i="1" a="1"/>
  <c r="J2197" i="1" s="1"/>
  <c r="J2198" i="1" a="1"/>
  <c r="J2198" i="1" s="1"/>
  <c r="J2199" i="1" a="1"/>
  <c r="J2199" i="1" s="1"/>
  <c r="J2200" i="1" a="1"/>
  <c r="J2200" i="1" s="1"/>
  <c r="J2201" i="1" a="1"/>
  <c r="J2201" i="1" s="1"/>
  <c r="J2202" i="1" a="1"/>
  <c r="J2202" i="1" s="1"/>
  <c r="J2203" i="1" a="1"/>
  <c r="J2203" i="1" s="1"/>
  <c r="J2204" i="1" a="1"/>
  <c r="J2204" i="1" s="1"/>
  <c r="J2205" i="1" a="1"/>
  <c r="J2205" i="1" s="1"/>
  <c r="J2206" i="1" a="1"/>
  <c r="J2206" i="1" s="1"/>
  <c r="J2207" i="1" a="1"/>
  <c r="J2207" i="1" s="1"/>
  <c r="J2208" i="1" a="1"/>
  <c r="J2208" i="1" s="1"/>
  <c r="J2209" i="1" a="1"/>
  <c r="J2209" i="1" s="1"/>
  <c r="J2210" i="1" a="1"/>
  <c r="J2210" i="1" s="1"/>
  <c r="J2211" i="1" a="1"/>
  <c r="J2211" i="1" s="1"/>
  <c r="J2212" i="1" a="1"/>
  <c r="J2212" i="1" s="1"/>
  <c r="J2213" i="1" a="1"/>
  <c r="J2213" i="1" s="1"/>
  <c r="J2214" i="1" a="1"/>
  <c r="J2214" i="1" s="1"/>
  <c r="J2215" i="1" a="1"/>
  <c r="J2215" i="1" s="1"/>
  <c r="J2216" i="1" a="1"/>
  <c r="J2216" i="1" s="1"/>
  <c r="J2217" i="1" a="1"/>
  <c r="J2217" i="1" s="1"/>
  <c r="J2218" i="1" a="1"/>
  <c r="J2218" i="1" s="1"/>
  <c r="J2219" i="1" a="1"/>
  <c r="J2219" i="1" s="1"/>
  <c r="J2220" i="1" a="1"/>
  <c r="J2220" i="1" s="1"/>
  <c r="J2221" i="1" a="1"/>
  <c r="J2221" i="1" s="1"/>
  <c r="J2222" i="1" a="1"/>
  <c r="J2222" i="1" s="1"/>
  <c r="J2223" i="1" a="1"/>
  <c r="J2223" i="1" s="1"/>
  <c r="J2224" i="1" a="1"/>
  <c r="J2224" i="1" s="1"/>
  <c r="J2225" i="1" a="1"/>
  <c r="J2225" i="1" s="1"/>
  <c r="J2226" i="1" a="1"/>
  <c r="J2226" i="1" s="1"/>
  <c r="J2227" i="1" a="1"/>
  <c r="J2227" i="1" s="1"/>
  <c r="J2228" i="1" a="1"/>
  <c r="J2228" i="1" s="1"/>
  <c r="J2229" i="1" a="1"/>
  <c r="J2229" i="1" s="1"/>
  <c r="J2230" i="1" a="1"/>
  <c r="J2230" i="1" s="1"/>
  <c r="J2231" i="1" a="1"/>
  <c r="J2231" i="1" s="1"/>
  <c r="J2232" i="1" a="1"/>
  <c r="J2232" i="1" s="1"/>
  <c r="J2233" i="1" a="1"/>
  <c r="J2233" i="1" s="1"/>
  <c r="J2234" i="1" a="1"/>
  <c r="J2234" i="1" s="1"/>
  <c r="J2235" i="1" a="1"/>
  <c r="J2235" i="1" s="1"/>
  <c r="J2236" i="1" a="1"/>
  <c r="J2236" i="1" s="1"/>
  <c r="J2237" i="1" a="1"/>
  <c r="J2237" i="1" s="1"/>
  <c r="J2238" i="1" a="1"/>
  <c r="J2238" i="1" s="1"/>
  <c r="J2239" i="1" a="1"/>
  <c r="J2239" i="1" s="1"/>
  <c r="J2240" i="1" a="1"/>
  <c r="J2240" i="1" s="1"/>
  <c r="J2241" i="1" a="1"/>
  <c r="J2241" i="1" s="1"/>
  <c r="J2242" i="1" a="1"/>
  <c r="J2242" i="1" s="1"/>
  <c r="J2243" i="1" a="1"/>
  <c r="J2243" i="1" s="1"/>
  <c r="J2244" i="1" a="1"/>
  <c r="J2244" i="1" s="1"/>
  <c r="J2245" i="1" a="1"/>
  <c r="J2245" i="1" s="1"/>
  <c r="J2246" i="1" a="1"/>
  <c r="J2246" i="1" s="1"/>
  <c r="J2247" i="1" a="1"/>
  <c r="J2247" i="1" s="1"/>
  <c r="J2248" i="1" a="1"/>
  <c r="J2248" i="1" s="1"/>
  <c r="J2249" i="1" a="1"/>
  <c r="J2249" i="1" s="1"/>
  <c r="J2250" i="1" a="1"/>
  <c r="J2250" i="1" s="1"/>
  <c r="J2251" i="1" a="1"/>
  <c r="J2251" i="1" s="1"/>
  <c r="J2252" i="1" a="1"/>
  <c r="J2252" i="1" s="1"/>
  <c r="J2253" i="1" a="1"/>
  <c r="J2253" i="1" s="1"/>
  <c r="J2254" i="1" a="1"/>
  <c r="J2254" i="1" s="1"/>
  <c r="J2255" i="1" a="1"/>
  <c r="J2255" i="1" s="1"/>
  <c r="J2256" i="1" a="1"/>
  <c r="J2256" i="1" s="1"/>
  <c r="J2257" i="1" a="1"/>
  <c r="J2257" i="1" s="1"/>
  <c r="J2258" i="1" a="1"/>
  <c r="J2258" i="1" s="1"/>
  <c r="J2259" i="1" a="1"/>
  <c r="J2259" i="1" s="1"/>
  <c r="J2260" i="1" a="1"/>
  <c r="J2260" i="1" s="1"/>
  <c r="J2261" i="1" a="1"/>
  <c r="J2261" i="1" s="1"/>
  <c r="J2262" i="1" a="1"/>
  <c r="J2262" i="1" s="1"/>
  <c r="J2263" i="1" a="1"/>
  <c r="J2263" i="1" s="1"/>
  <c r="J2264" i="1" a="1"/>
  <c r="J2264" i="1" s="1"/>
  <c r="J2265" i="1" a="1"/>
  <c r="J2265" i="1" s="1"/>
  <c r="J2266" i="1" a="1"/>
  <c r="J2266" i="1" s="1"/>
  <c r="J2267" i="1" a="1"/>
  <c r="J2267" i="1" s="1"/>
  <c r="J2268" i="1" a="1"/>
  <c r="J2268" i="1" s="1"/>
  <c r="J2269" i="1" a="1"/>
  <c r="J2269" i="1" s="1"/>
  <c r="J2270" i="1" a="1"/>
  <c r="J2270" i="1" s="1"/>
  <c r="J2271" i="1" a="1"/>
  <c r="J2271" i="1" s="1"/>
  <c r="J2272" i="1" a="1"/>
  <c r="J2272" i="1" s="1"/>
  <c r="J2273" i="1" a="1"/>
  <c r="J2273" i="1" s="1"/>
  <c r="J2274" i="1" a="1"/>
  <c r="J2274" i="1" s="1"/>
  <c r="J2275" i="1" a="1"/>
  <c r="J2275" i="1" s="1"/>
  <c r="J2276" i="1" a="1"/>
  <c r="J2276" i="1" s="1"/>
  <c r="J2277" i="1" a="1"/>
  <c r="J2277" i="1" s="1"/>
  <c r="J2278" i="1" a="1"/>
  <c r="J2278" i="1" s="1"/>
  <c r="J2279" i="1" a="1"/>
  <c r="J2279" i="1" s="1"/>
  <c r="J2280" i="1" a="1"/>
  <c r="J2280" i="1" s="1"/>
  <c r="J2281" i="1" a="1"/>
  <c r="J2281" i="1" s="1"/>
  <c r="J2282" i="1" a="1"/>
  <c r="J2282" i="1" s="1"/>
  <c r="J2283" i="1" a="1"/>
  <c r="J2283" i="1" s="1"/>
  <c r="J2284" i="1" a="1"/>
  <c r="J2284" i="1" s="1"/>
  <c r="J2285" i="1" a="1"/>
  <c r="J2285" i="1" s="1"/>
  <c r="J2286" i="1" a="1"/>
  <c r="J2286" i="1" s="1"/>
  <c r="J2287" i="1" a="1"/>
  <c r="J2287" i="1" s="1"/>
  <c r="J2288" i="1" a="1"/>
  <c r="J2288" i="1" s="1"/>
  <c r="J2289" i="1" a="1"/>
  <c r="J2289" i="1" s="1"/>
  <c r="J2290" i="1" a="1"/>
  <c r="J2290" i="1" s="1"/>
  <c r="J2291" i="1" a="1"/>
  <c r="J2291" i="1" s="1"/>
  <c r="J2292" i="1" a="1"/>
  <c r="J2292" i="1" s="1"/>
  <c r="J2293" i="1" a="1"/>
  <c r="J2293" i="1" s="1"/>
  <c r="J2294" i="1" a="1"/>
  <c r="J2294" i="1" s="1"/>
  <c r="J2295" i="1" a="1"/>
  <c r="J2295" i="1" s="1"/>
  <c r="J2296" i="1" a="1"/>
  <c r="J2296" i="1" s="1"/>
  <c r="J2297" i="1" a="1"/>
  <c r="J2297" i="1" s="1"/>
  <c r="J2298" i="1" a="1"/>
  <c r="J2298" i="1" s="1"/>
  <c r="J2299" i="1" a="1"/>
  <c r="J2299" i="1" s="1"/>
  <c r="J2300" i="1" a="1"/>
  <c r="J2300" i="1" s="1"/>
  <c r="J2301" i="1" a="1"/>
  <c r="J2301" i="1" s="1"/>
  <c r="J2302" i="1" a="1"/>
  <c r="J2302" i="1" s="1"/>
  <c r="J2303" i="1" a="1"/>
  <c r="J2303" i="1" s="1"/>
  <c r="J2304" i="1" a="1"/>
  <c r="J2304" i="1" s="1"/>
  <c r="J2305" i="1" a="1"/>
  <c r="J2305" i="1" s="1"/>
  <c r="J2306" i="1" a="1"/>
  <c r="J2306" i="1" s="1"/>
  <c r="J2307" i="1" a="1"/>
  <c r="J2307" i="1" s="1"/>
  <c r="J2308" i="1" a="1"/>
  <c r="J2308" i="1" s="1"/>
  <c r="J2309" i="1" a="1"/>
  <c r="J2309" i="1" s="1"/>
  <c r="J2310" i="1" a="1"/>
  <c r="J2310" i="1" s="1"/>
  <c r="J2311" i="1" a="1"/>
  <c r="J2311" i="1" s="1"/>
  <c r="J2312" i="1" a="1"/>
  <c r="J2312" i="1" s="1"/>
  <c r="J2313" i="1" a="1"/>
  <c r="J2313" i="1" s="1"/>
  <c r="J2314" i="1" a="1"/>
  <c r="J2314" i="1" s="1"/>
  <c r="J2315" i="1" a="1"/>
  <c r="J2315" i="1" s="1"/>
  <c r="J2316" i="1" a="1"/>
  <c r="J2316" i="1" s="1"/>
  <c r="J2317" i="1" a="1"/>
  <c r="J2317" i="1" s="1"/>
  <c r="J2318" i="1" a="1"/>
  <c r="J2318" i="1" s="1"/>
  <c r="J2319" i="1" a="1"/>
  <c r="J2319" i="1" s="1"/>
  <c r="J2320" i="1" a="1"/>
  <c r="J2320" i="1" s="1"/>
  <c r="J2321" i="1" a="1"/>
  <c r="J2321" i="1" s="1"/>
  <c r="J2322" i="1" a="1"/>
  <c r="J2322" i="1" s="1"/>
  <c r="J2323" i="1" a="1"/>
  <c r="J2323" i="1" s="1"/>
  <c r="J2324" i="1" a="1"/>
  <c r="J2324" i="1" s="1"/>
  <c r="J2325" i="1" a="1"/>
  <c r="J2325" i="1" s="1"/>
  <c r="J2326" i="1" a="1"/>
  <c r="J2326" i="1" s="1"/>
  <c r="J2327" i="1" a="1"/>
  <c r="J2327" i="1" s="1"/>
  <c r="J2328" i="1" a="1"/>
  <c r="J2328" i="1" s="1"/>
  <c r="J2329" i="1" a="1"/>
  <c r="J2329" i="1" s="1"/>
  <c r="J2330" i="1" a="1"/>
  <c r="J2330" i="1" s="1"/>
  <c r="J2331" i="1" a="1"/>
  <c r="J2331" i="1" s="1"/>
  <c r="J2332" i="1" a="1"/>
  <c r="J2332" i="1" s="1"/>
  <c r="J2333" i="1" a="1"/>
  <c r="J2333" i="1" s="1"/>
  <c r="J2334" i="1" a="1"/>
  <c r="J2334" i="1" s="1"/>
  <c r="J2335" i="1" a="1"/>
  <c r="J2335" i="1" s="1"/>
  <c r="J2336" i="1" a="1"/>
  <c r="J2336" i="1" s="1"/>
  <c r="J2337" i="1" a="1"/>
  <c r="J2337" i="1" s="1"/>
  <c r="J2338" i="1" a="1"/>
  <c r="J2338" i="1" s="1"/>
  <c r="J2339" i="1" a="1"/>
  <c r="J2339" i="1" s="1"/>
  <c r="J2340" i="1" a="1"/>
  <c r="J2340" i="1" s="1"/>
  <c r="J2341" i="1" a="1"/>
  <c r="J2341" i="1" s="1"/>
  <c r="J2342" i="1" a="1"/>
  <c r="J2342" i="1" s="1"/>
  <c r="J2343" i="1" a="1"/>
  <c r="J2343" i="1" s="1"/>
  <c r="J2344" i="1" a="1"/>
  <c r="J2344" i="1" s="1"/>
  <c r="J2345" i="1" a="1"/>
  <c r="J2345" i="1" s="1"/>
  <c r="J2346" i="1" a="1"/>
  <c r="J2346" i="1" s="1"/>
  <c r="J2347" i="1" a="1"/>
  <c r="J2347" i="1" s="1"/>
  <c r="J2348" i="1" a="1"/>
  <c r="J2348" i="1" s="1"/>
  <c r="J2349" i="1" a="1"/>
  <c r="J2349" i="1" s="1"/>
  <c r="J2350" i="1" a="1"/>
  <c r="J2350" i="1" s="1"/>
  <c r="J2351" i="1" a="1"/>
  <c r="J2351" i="1" s="1"/>
  <c r="J2352" i="1" a="1"/>
  <c r="J2352" i="1" s="1"/>
  <c r="J2353" i="1" a="1"/>
  <c r="J2353" i="1" s="1"/>
  <c r="J2354" i="1" a="1"/>
  <c r="J2354" i="1" s="1"/>
  <c r="J2355" i="1" a="1"/>
  <c r="J2355" i="1" s="1"/>
  <c r="J2356" i="1" a="1"/>
  <c r="J2356" i="1" s="1"/>
  <c r="J2357" i="1" a="1"/>
  <c r="J2357" i="1" s="1"/>
  <c r="J2358" i="1" a="1"/>
  <c r="J2358" i="1" s="1"/>
  <c r="J2359" i="1" a="1"/>
  <c r="J2359" i="1" s="1"/>
  <c r="J6661" i="1" a="1"/>
  <c r="J6661" i="1" s="1"/>
  <c r="J3498" i="1" a="1"/>
  <c r="J3498" i="1" s="1"/>
  <c r="J3499" i="1" a="1"/>
  <c r="J3499" i="1" s="1"/>
  <c r="J3500" i="1" a="1"/>
  <c r="J3500" i="1" s="1"/>
  <c r="J3501" i="1" a="1"/>
  <c r="J3501" i="1" s="1"/>
  <c r="J3502" i="1" a="1"/>
  <c r="J3502" i="1" s="1"/>
  <c r="J3503" i="1" a="1"/>
  <c r="J3503" i="1" s="1"/>
  <c r="J3504" i="1" a="1"/>
  <c r="J3504" i="1" s="1"/>
  <c r="J3505" i="1" a="1"/>
  <c r="J3505" i="1" s="1"/>
  <c r="J3506" i="1" a="1"/>
  <c r="J3506" i="1" s="1"/>
  <c r="J5726" i="1" a="1"/>
  <c r="J5726" i="1" s="1"/>
  <c r="J5727" i="1" a="1"/>
  <c r="J5727" i="1" s="1"/>
  <c r="J5528" i="1" a="1"/>
  <c r="J5528" i="1" s="1"/>
  <c r="J5529" i="1" a="1"/>
  <c r="J5529" i="1" s="1"/>
  <c r="J2371" i="1" a="1"/>
  <c r="J2371" i="1" s="1"/>
  <c r="J2372" i="1" a="1"/>
  <c r="J2372" i="1" s="1"/>
  <c r="J4168" i="1" a="1"/>
  <c r="J4168" i="1" s="1"/>
  <c r="J4169" i="1" a="1"/>
  <c r="J4169" i="1" s="1"/>
  <c r="J4170" i="1" a="1"/>
  <c r="J4170" i="1" s="1"/>
  <c r="J4171" i="1" a="1"/>
  <c r="J4171" i="1" s="1"/>
  <c r="J4172" i="1" a="1"/>
  <c r="J4172" i="1" s="1"/>
  <c r="J4173" i="1" a="1"/>
  <c r="J4173" i="1" s="1"/>
  <c r="J4174" i="1" a="1"/>
  <c r="J4174" i="1" s="1"/>
  <c r="J4175" i="1" a="1"/>
  <c r="J4175" i="1" s="1"/>
  <c r="J4176" i="1" a="1"/>
  <c r="J4176" i="1" s="1"/>
  <c r="J4177" i="1" a="1"/>
  <c r="J4177" i="1" s="1"/>
  <c r="J4178" i="1" a="1"/>
  <c r="J4178" i="1" s="1"/>
  <c r="J4179" i="1" a="1"/>
  <c r="J4179" i="1" s="1"/>
  <c r="J4180" i="1" a="1"/>
  <c r="J4180" i="1" s="1"/>
  <c r="J4181" i="1" a="1"/>
  <c r="J4181" i="1" s="1"/>
  <c r="J4182" i="1" a="1"/>
  <c r="J4182" i="1" s="1"/>
  <c r="J4183" i="1" a="1"/>
  <c r="J4183" i="1" s="1"/>
  <c r="J4184" i="1" a="1"/>
  <c r="J4184" i="1" s="1"/>
  <c r="J4185" i="1" a="1"/>
  <c r="J4185" i="1" s="1"/>
  <c r="J4186" i="1" a="1"/>
  <c r="J4186" i="1" s="1"/>
  <c r="J4187" i="1" a="1"/>
  <c r="J4187" i="1" s="1"/>
  <c r="J4188" i="1" a="1"/>
  <c r="J4188" i="1" s="1"/>
  <c r="J4189" i="1" a="1"/>
  <c r="J4189" i="1" s="1"/>
  <c r="J4190" i="1" a="1"/>
  <c r="J4190" i="1" s="1"/>
  <c r="J4191" i="1" a="1"/>
  <c r="J4191" i="1" s="1"/>
  <c r="J4192" i="1" a="1"/>
  <c r="J4192" i="1" s="1"/>
  <c r="J4193" i="1" a="1"/>
  <c r="J4193" i="1" s="1"/>
  <c r="J4194" i="1" a="1"/>
  <c r="J4194" i="1" s="1"/>
  <c r="J4195" i="1" a="1"/>
  <c r="J4195" i="1" s="1"/>
  <c r="J4196" i="1" a="1"/>
  <c r="J4196" i="1" s="1"/>
  <c r="J4197" i="1" a="1"/>
  <c r="J4197" i="1" s="1"/>
  <c r="J4198" i="1" a="1"/>
  <c r="J4198" i="1" s="1"/>
  <c r="J4199" i="1" a="1"/>
  <c r="J4199" i="1" s="1"/>
  <c r="J4200" i="1" a="1"/>
  <c r="J4200" i="1" s="1"/>
  <c r="J4201" i="1" a="1"/>
  <c r="J4201" i="1" s="1"/>
  <c r="J4202" i="1" a="1"/>
  <c r="J4202" i="1" s="1"/>
  <c r="J4203" i="1" a="1"/>
  <c r="J4203" i="1" s="1"/>
  <c r="J4204" i="1" a="1"/>
  <c r="J4204" i="1" s="1"/>
  <c r="J4205" i="1" a="1"/>
  <c r="J4205" i="1" s="1"/>
  <c r="J4206" i="1" a="1"/>
  <c r="J4206" i="1" s="1"/>
  <c r="J4207" i="1" a="1"/>
  <c r="J4207" i="1" s="1"/>
  <c r="J4208" i="1" a="1"/>
  <c r="J4208" i="1" s="1"/>
  <c r="J5539" i="1" a="1"/>
  <c r="J5539" i="1" s="1"/>
  <c r="J5540" i="1" a="1"/>
  <c r="J5540" i="1" s="1"/>
  <c r="J5541" i="1" a="1"/>
  <c r="J5541" i="1" s="1"/>
  <c r="J5542" i="1" a="1"/>
  <c r="J5542" i="1" s="1"/>
  <c r="J4211" i="1" a="1"/>
  <c r="J4211" i="1" s="1"/>
  <c r="J4212" i="1" a="1"/>
  <c r="J4212" i="1" s="1"/>
  <c r="J4213" i="1" a="1"/>
  <c r="J4213" i="1" s="1"/>
  <c r="J4214" i="1" a="1"/>
  <c r="J4214" i="1" s="1"/>
  <c r="J4215" i="1" a="1"/>
  <c r="J4215" i="1" s="1"/>
  <c r="J4216" i="1" a="1"/>
  <c r="J4216" i="1" s="1"/>
  <c r="J4217" i="1" a="1"/>
  <c r="J4217" i="1" s="1"/>
  <c r="J4218" i="1" a="1"/>
  <c r="J4218" i="1" s="1"/>
  <c r="J4219" i="1" a="1"/>
  <c r="J4219" i="1" s="1"/>
  <c r="J4220" i="1" a="1"/>
  <c r="J4220" i="1" s="1"/>
  <c r="J4221" i="1" a="1"/>
  <c r="J4221" i="1" s="1"/>
  <c r="J6827" i="1" a="1"/>
  <c r="J6827" i="1" s="1"/>
  <c r="J4760" i="1" a="1"/>
  <c r="J4760" i="1" s="1"/>
  <c r="J4761" i="1" a="1"/>
  <c r="J4761" i="1" s="1"/>
  <c r="J4762" i="1" a="1"/>
  <c r="J4762" i="1" s="1"/>
  <c r="J4763" i="1" a="1"/>
  <c r="J4763" i="1" s="1"/>
  <c r="J4764" i="1" a="1"/>
  <c r="J4764" i="1" s="1"/>
  <c r="J4765" i="1" a="1"/>
  <c r="J4765" i="1" s="1"/>
  <c r="J4766" i="1" a="1"/>
  <c r="J4766" i="1" s="1"/>
  <c r="J4767" i="1" a="1"/>
  <c r="J4767" i="1" s="1"/>
  <c r="J4768" i="1" a="1"/>
  <c r="J4768" i="1" s="1"/>
  <c r="J4769" i="1" a="1"/>
  <c r="J4769" i="1" s="1"/>
  <c r="J4770" i="1" a="1"/>
  <c r="J4770" i="1" s="1"/>
  <c r="J4771" i="1" a="1"/>
  <c r="J4771" i="1" s="1"/>
  <c r="J4225" i="1" a="1"/>
  <c r="J4225" i="1" s="1"/>
  <c r="J4226" i="1" a="1"/>
  <c r="J4226" i="1" s="1"/>
  <c r="J5891" i="1" a="1"/>
  <c r="J5891" i="1" s="1"/>
  <c r="J5892" i="1" a="1"/>
  <c r="J5892" i="1" s="1"/>
  <c r="J5893" i="1" a="1"/>
  <c r="J5893" i="1" s="1"/>
  <c r="J5894" i="1" a="1"/>
  <c r="J5894" i="1" s="1"/>
  <c r="J5895" i="1" a="1"/>
  <c r="J5895" i="1" s="1"/>
  <c r="J5896" i="1" a="1"/>
  <c r="J5896" i="1" s="1"/>
  <c r="J5750" i="1" a="1"/>
  <c r="J5750" i="1" s="1"/>
  <c r="J5751" i="1" a="1"/>
  <c r="J5751" i="1" s="1"/>
  <c r="J5752" i="1" a="1"/>
  <c r="J5752" i="1" s="1"/>
  <c r="J5753" i="1" a="1"/>
  <c r="J5753" i="1" s="1"/>
  <c r="J5754" i="1" a="1"/>
  <c r="J5754" i="1" s="1"/>
  <c r="J3860" i="1" a="1"/>
  <c r="J3860" i="1" s="1"/>
  <c r="J3861" i="1" a="1"/>
  <c r="J3861" i="1" s="1"/>
  <c r="J3862" i="1" a="1"/>
  <c r="J3862" i="1" s="1"/>
  <c r="J3863" i="1" a="1"/>
  <c r="J3863" i="1" s="1"/>
  <c r="J3864" i="1" a="1"/>
  <c r="J3864" i="1" s="1"/>
  <c r="J3865" i="1" a="1"/>
  <c r="J3865" i="1" s="1"/>
  <c r="J3866" i="1" a="1"/>
  <c r="J3866" i="1" s="1"/>
  <c r="J3867" i="1" a="1"/>
  <c r="J3867" i="1" s="1"/>
  <c r="J3868" i="1" a="1"/>
  <c r="J3868" i="1" s="1"/>
  <c r="J3869" i="1" a="1"/>
  <c r="J3869" i="1" s="1"/>
  <c r="J6030" i="1" a="1"/>
  <c r="J6030" i="1" s="1"/>
  <c r="J6031" i="1" a="1"/>
  <c r="J6031" i="1" s="1"/>
  <c r="J4475" i="1" a="1"/>
  <c r="J4475" i="1" s="1"/>
  <c r="J4476" i="1" a="1"/>
  <c r="J4476" i="1" s="1"/>
  <c r="J4477" i="1" a="1"/>
  <c r="J4477" i="1" s="1"/>
  <c r="J4478" i="1" a="1"/>
  <c r="J4478" i="1" s="1"/>
  <c r="J4479" i="1" a="1"/>
  <c r="J4479" i="1" s="1"/>
  <c r="J4480" i="1" a="1"/>
  <c r="J4480" i="1" s="1"/>
  <c r="J4481" i="1" a="1"/>
  <c r="J4481" i="1" s="1"/>
  <c r="J4482" i="1" a="1"/>
  <c r="J4482" i="1" s="1"/>
  <c r="J4483" i="1" a="1"/>
  <c r="J4483" i="1" s="1"/>
  <c r="J4484" i="1" a="1"/>
  <c r="J4484" i="1" s="1"/>
  <c r="J4485" i="1" a="1"/>
  <c r="J4485" i="1" s="1"/>
  <c r="J4486" i="1" a="1"/>
  <c r="J4486" i="1" s="1"/>
  <c r="J4487" i="1" a="1"/>
  <c r="J4487" i="1" s="1"/>
  <c r="J4488" i="1" a="1"/>
  <c r="J4488" i="1" s="1"/>
  <c r="J4489" i="1" a="1"/>
  <c r="J4489" i="1" s="1"/>
  <c r="J4490" i="1" a="1"/>
  <c r="J4490" i="1" s="1"/>
  <c r="J4491" i="1" a="1"/>
  <c r="J4491" i="1" s="1"/>
  <c r="J4492" i="1" a="1"/>
  <c r="J4492" i="1" s="1"/>
  <c r="J4493" i="1" a="1"/>
  <c r="J4493" i="1" s="1"/>
  <c r="J4494" i="1" a="1"/>
  <c r="J4494" i="1" s="1"/>
  <c r="J4495" i="1" a="1"/>
  <c r="J4495" i="1" s="1"/>
  <c r="J4496" i="1" a="1"/>
  <c r="J4496" i="1" s="1"/>
  <c r="J4497" i="1" a="1"/>
  <c r="J4497" i="1" s="1"/>
  <c r="J4498" i="1" a="1"/>
  <c r="J4498" i="1" s="1"/>
  <c r="J4499" i="1" a="1"/>
  <c r="J4499" i="1" s="1"/>
  <c r="J4500" i="1" a="1"/>
  <c r="J4500" i="1" s="1"/>
  <c r="J4501" i="1" a="1"/>
  <c r="J4501" i="1" s="1"/>
  <c r="J4502" i="1" a="1"/>
  <c r="J4502" i="1" s="1"/>
  <c r="J4503" i="1" a="1"/>
  <c r="J4503" i="1" s="1"/>
  <c r="J4504" i="1" a="1"/>
  <c r="J4504" i="1" s="1"/>
  <c r="J4505" i="1" a="1"/>
  <c r="J4505" i="1" s="1"/>
  <c r="J5066" i="1" a="1"/>
  <c r="J5066" i="1" s="1"/>
  <c r="J5067" i="1" a="1"/>
  <c r="J5067" i="1" s="1"/>
  <c r="J4507" i="1" a="1"/>
  <c r="J4507" i="1" s="1"/>
  <c r="J4508" i="1" a="1"/>
  <c r="J4508" i="1" s="1"/>
  <c r="J4509" i="1" a="1"/>
  <c r="J4509" i="1" s="1"/>
  <c r="J4510" i="1" a="1"/>
  <c r="J4510" i="1" s="1"/>
  <c r="J4511" i="1" a="1"/>
  <c r="J4511" i="1" s="1"/>
  <c r="J4512" i="1" a="1"/>
  <c r="J4512" i="1" s="1"/>
  <c r="J4513" i="1" a="1"/>
  <c r="J4513" i="1" s="1"/>
  <c r="J4514" i="1" a="1"/>
  <c r="J4514" i="1" s="1"/>
  <c r="J4515" i="1" a="1"/>
  <c r="J4515" i="1" s="1"/>
  <c r="J4516" i="1" a="1"/>
  <c r="J4516" i="1" s="1"/>
  <c r="J4517" i="1" a="1"/>
  <c r="J4517" i="1" s="1"/>
  <c r="J4518" i="1" a="1"/>
  <c r="J4518" i="1" s="1"/>
  <c r="J4519" i="1" a="1"/>
  <c r="J4519" i="1" s="1"/>
  <c r="J6542" i="1" a="1"/>
  <c r="J6542" i="1" s="1"/>
  <c r="J4528" i="1" a="1"/>
  <c r="J4528" i="1" s="1"/>
  <c r="J4529" i="1" a="1"/>
  <c r="J4529" i="1" s="1"/>
  <c r="J5943" i="1" a="1"/>
  <c r="J5943" i="1" s="1"/>
  <c r="J6749" i="1" a="1"/>
  <c r="J6749" i="1" s="1"/>
  <c r="J6163" i="1" a="1"/>
  <c r="J6163" i="1" s="1"/>
  <c r="J6164" i="1" a="1"/>
  <c r="J6164" i="1" s="1"/>
  <c r="J3102" i="1" a="1"/>
  <c r="J3102" i="1" s="1"/>
  <c r="J3103" i="1" a="1"/>
  <c r="J3103" i="1" s="1"/>
  <c r="J3104" i="1" a="1"/>
  <c r="J3104" i="1" s="1"/>
  <c r="J3105" i="1" a="1"/>
  <c r="J3105" i="1" s="1"/>
  <c r="J3106" i="1" a="1"/>
  <c r="J3106" i="1" s="1"/>
  <c r="J3107" i="1" a="1"/>
  <c r="J3107" i="1" s="1"/>
  <c r="J3108" i="1" a="1"/>
  <c r="J3108" i="1" s="1"/>
  <c r="J3109" i="1" a="1"/>
  <c r="J3109" i="1" s="1"/>
  <c r="J3110" i="1" a="1"/>
  <c r="J3110" i="1" s="1"/>
  <c r="J3111" i="1" a="1"/>
  <c r="J3111" i="1" s="1"/>
  <c r="J3112" i="1" a="1"/>
  <c r="J3112" i="1" s="1"/>
  <c r="J3113" i="1" a="1"/>
  <c r="J3113" i="1" s="1"/>
  <c r="J3114" i="1" a="1"/>
  <c r="J3114" i="1" s="1"/>
  <c r="J3115" i="1" a="1"/>
  <c r="J3115" i="1" s="1"/>
  <c r="J3116" i="1" a="1"/>
  <c r="J3116" i="1" s="1"/>
  <c r="J3117" i="1" a="1"/>
  <c r="J3117" i="1" s="1"/>
  <c r="J3118" i="1" a="1"/>
  <c r="J3118" i="1" s="1"/>
  <c r="J3119" i="1" a="1"/>
  <c r="J3119" i="1" s="1"/>
  <c r="J3120" i="1" a="1"/>
  <c r="J3120" i="1" s="1"/>
  <c r="J3121" i="1" a="1"/>
  <c r="J3121" i="1" s="1"/>
  <c r="J3122" i="1" a="1"/>
  <c r="J3122" i="1" s="1"/>
  <c r="J3123" i="1" a="1"/>
  <c r="J3123" i="1" s="1"/>
  <c r="J3124" i="1" a="1"/>
  <c r="J3124" i="1" s="1"/>
  <c r="J3125" i="1" a="1"/>
  <c r="J3125" i="1" s="1"/>
  <c r="J3126" i="1" a="1"/>
  <c r="J3126" i="1" s="1"/>
  <c r="J6059" i="1" a="1"/>
  <c r="J6059" i="1" s="1"/>
  <c r="J5355" i="1" a="1"/>
  <c r="J5355" i="1" s="1"/>
  <c r="J5356" i="1" a="1"/>
  <c r="J5356" i="1" s="1"/>
  <c r="J5357" i="1" a="1"/>
  <c r="J5357" i="1" s="1"/>
  <c r="J5358" i="1" a="1"/>
  <c r="J5358" i="1" s="1"/>
  <c r="J5359" i="1" a="1"/>
  <c r="J5359" i="1" s="1"/>
  <c r="J5360" i="1" a="1"/>
  <c r="J5360" i="1" s="1"/>
  <c r="J5361" i="1" a="1"/>
  <c r="J5361" i="1" s="1"/>
  <c r="J4826" i="1" a="1"/>
  <c r="J4826" i="1" s="1"/>
  <c r="J4827" i="1" a="1"/>
  <c r="J4827" i="1" s="1"/>
  <c r="J4828" i="1" a="1"/>
  <c r="J4828" i="1" s="1"/>
  <c r="J4829" i="1" a="1"/>
  <c r="J4829" i="1" s="1"/>
  <c r="J4830" i="1" a="1"/>
  <c r="J4830" i="1" s="1"/>
  <c r="J4831" i="1" a="1"/>
  <c r="J4831" i="1" s="1"/>
  <c r="J4832" i="1" a="1"/>
  <c r="J4832" i="1" s="1"/>
  <c r="J4833" i="1" a="1"/>
  <c r="J4833" i="1" s="1"/>
  <c r="J4834" i="1" a="1"/>
  <c r="J4834" i="1" s="1"/>
  <c r="J4835" i="1" a="1"/>
  <c r="J4835" i="1" s="1"/>
  <c r="J4836" i="1" a="1"/>
  <c r="J4836" i="1" s="1"/>
  <c r="J4837" i="1" a="1"/>
  <c r="J4837" i="1" s="1"/>
  <c r="J4838" i="1" a="1"/>
  <c r="J4838" i="1" s="1"/>
  <c r="J4839" i="1" a="1"/>
  <c r="J4839" i="1" s="1"/>
  <c r="J4840" i="1" a="1"/>
  <c r="J4840" i="1" s="1"/>
  <c r="J4841" i="1" a="1"/>
  <c r="J4841" i="1" s="1"/>
  <c r="J4842" i="1" a="1"/>
  <c r="J4842" i="1" s="1"/>
  <c r="J4843" i="1" a="1"/>
  <c r="J4843" i="1" s="1"/>
  <c r="J4844" i="1" a="1"/>
  <c r="J4844" i="1" s="1"/>
  <c r="J4845" i="1" a="1"/>
  <c r="J4845" i="1" s="1"/>
  <c r="J4846" i="1" a="1"/>
  <c r="J4846" i="1" s="1"/>
  <c r="J4847" i="1" a="1"/>
  <c r="J4847" i="1" s="1"/>
  <c r="J4848" i="1" a="1"/>
  <c r="J4848" i="1" s="1"/>
  <c r="J4849" i="1" a="1"/>
  <c r="J4849" i="1" s="1"/>
  <c r="J4850" i="1" a="1"/>
  <c r="J4850" i="1" s="1"/>
  <c r="J4851" i="1" a="1"/>
  <c r="J4851" i="1" s="1"/>
  <c r="J6067" i="1" a="1"/>
  <c r="J6067" i="1" s="1"/>
  <c r="J6068" i="1" a="1"/>
  <c r="J6068" i="1" s="1"/>
  <c r="J4854" i="1" a="1"/>
  <c r="J4854" i="1" s="1"/>
  <c r="J4855" i="1" a="1"/>
  <c r="J4855" i="1" s="1"/>
  <c r="J4856" i="1" a="1"/>
  <c r="J4856" i="1" s="1"/>
  <c r="J4857" i="1" a="1"/>
  <c r="J4857" i="1" s="1"/>
  <c r="J4858" i="1" a="1"/>
  <c r="J4858" i="1" s="1"/>
  <c r="J4859" i="1" a="1"/>
  <c r="J4859" i="1" s="1"/>
  <c r="J4860" i="1" a="1"/>
  <c r="J4860" i="1" s="1"/>
  <c r="J6273" i="1" a="1"/>
  <c r="J6273" i="1" s="1"/>
  <c r="J6274" i="1" a="1"/>
  <c r="J6274" i="1" s="1"/>
  <c r="J4257" i="1" a="1"/>
  <c r="J4257" i="1" s="1"/>
  <c r="J4258" i="1" a="1"/>
  <c r="J4258" i="1" s="1"/>
  <c r="J4259" i="1" a="1"/>
  <c r="J4259" i="1" s="1"/>
  <c r="J4260" i="1" a="1"/>
  <c r="J4260" i="1" s="1"/>
  <c r="J4261" i="1" a="1"/>
  <c r="J4261" i="1" s="1"/>
  <c r="J4262" i="1" a="1"/>
  <c r="J4262" i="1" s="1"/>
  <c r="J4263" i="1" a="1"/>
  <c r="J4263" i="1" s="1"/>
  <c r="J4264" i="1" a="1"/>
  <c r="J4264" i="1" s="1"/>
  <c r="J4265" i="1" a="1"/>
  <c r="J4265" i="1" s="1"/>
  <c r="J6883" i="1" a="1"/>
  <c r="J6883" i="1" s="1"/>
  <c r="J6209" i="1" a="1"/>
  <c r="J6209" i="1" s="1"/>
  <c r="J6210" i="1" a="1"/>
  <c r="J6210" i="1" s="1"/>
  <c r="J5621" i="1" a="1"/>
  <c r="J5621" i="1" s="1"/>
  <c r="J5622" i="1" a="1"/>
  <c r="J5622" i="1" s="1"/>
  <c r="J5623" i="1" a="1"/>
  <c r="J5623" i="1" s="1"/>
  <c r="J5624" i="1" a="1"/>
  <c r="J5624" i="1" s="1"/>
  <c r="J5625" i="1" a="1"/>
  <c r="J5625" i="1" s="1"/>
  <c r="J5626" i="1" a="1"/>
  <c r="J5626" i="1" s="1"/>
  <c r="J5627" i="1" a="1"/>
  <c r="J5627" i="1" s="1"/>
  <c r="J5628" i="1" a="1"/>
  <c r="J5628" i="1" s="1"/>
  <c r="J5629" i="1" a="1"/>
  <c r="J5629" i="1" s="1"/>
  <c r="J5630" i="1" a="1"/>
  <c r="J5630" i="1" s="1"/>
  <c r="J5631" i="1" a="1"/>
  <c r="J5631" i="1" s="1"/>
  <c r="J5632" i="1" a="1"/>
  <c r="J5632" i="1" s="1"/>
  <c r="J6375" i="1" a="1"/>
  <c r="J6375" i="1" s="1"/>
  <c r="J6376" i="1" a="1"/>
  <c r="J6376" i="1" s="1"/>
  <c r="J5118" i="1" a="1"/>
  <c r="J5118" i="1" s="1"/>
  <c r="J5119" i="1" a="1"/>
  <c r="J5119" i="1" s="1"/>
  <c r="J5120" i="1" a="1"/>
  <c r="J5120" i="1" s="1"/>
  <c r="J5121" i="1" a="1"/>
  <c r="J5121" i="1" s="1"/>
  <c r="J5122" i="1" a="1"/>
  <c r="J5122" i="1" s="1"/>
  <c r="J5123" i="1" a="1"/>
  <c r="J5123" i="1" s="1"/>
  <c r="J5126" i="1" a="1"/>
  <c r="J5126" i="1" s="1"/>
  <c r="J5127" i="1" a="1"/>
  <c r="J5127" i="1" s="1"/>
  <c r="J5128" i="1" a="1"/>
  <c r="J5128" i="1" s="1"/>
  <c r="J5129" i="1" a="1"/>
  <c r="J5129" i="1" s="1"/>
  <c r="J5130" i="1" a="1"/>
  <c r="J5130" i="1" s="1"/>
  <c r="J5131" i="1" a="1"/>
  <c r="J5131" i="1" s="1"/>
  <c r="J5132" i="1" a="1"/>
  <c r="J5132" i="1" s="1"/>
  <c r="J5133" i="1" a="1"/>
  <c r="J5133" i="1" s="1"/>
  <c r="J5134" i="1" a="1"/>
  <c r="J5134" i="1" s="1"/>
  <c r="J6879" i="1" a="1"/>
  <c r="J6879" i="1" s="1"/>
  <c r="J6291" i="1" a="1"/>
  <c r="J6291" i="1" s="1"/>
  <c r="J5139" i="1" a="1"/>
  <c r="J5139" i="1" s="1"/>
  <c r="J5140" i="1" a="1"/>
  <c r="J5140" i="1" s="1"/>
  <c r="J5141" i="1" a="1"/>
  <c r="J5141" i="1" s="1"/>
  <c r="J6672" i="1" a="1"/>
  <c r="J6672" i="1" s="1"/>
  <c r="J6296" i="1" a="1"/>
  <c r="J6296" i="1" s="1"/>
  <c r="J5150" i="1" a="1"/>
  <c r="J5150" i="1" s="1"/>
  <c r="J6435" i="1" a="1"/>
  <c r="J6435" i="1" s="1"/>
  <c r="J6436" i="1" a="1"/>
  <c r="J6436" i="1" s="1"/>
  <c r="J4579" i="1" a="1"/>
  <c r="J4579" i="1" s="1"/>
  <c r="J4580" i="1" a="1"/>
  <c r="J4580" i="1" s="1"/>
  <c r="J4581" i="1" a="1"/>
  <c r="J4581" i="1" s="1"/>
  <c r="J4582" i="1" a="1"/>
  <c r="J4582" i="1" s="1"/>
  <c r="J4583" i="1" a="1"/>
  <c r="J4583" i="1" s="1"/>
  <c r="J5838" i="1" a="1"/>
  <c r="J5838" i="1" s="1"/>
  <c r="J5839" i="1" a="1"/>
  <c r="J5839" i="1" s="1"/>
  <c r="J5840" i="1" a="1"/>
  <c r="J5840" i="1" s="1"/>
  <c r="J5841" i="1" a="1"/>
  <c r="J5841" i="1" s="1"/>
  <c r="J5842" i="1" a="1"/>
  <c r="J5842" i="1" s="1"/>
  <c r="J5843" i="1" a="1"/>
  <c r="J5843" i="1" s="1"/>
  <c r="J5844" i="1" a="1"/>
  <c r="J5844" i="1" s="1"/>
  <c r="J5845" i="1" a="1"/>
  <c r="J5845" i="1" s="1"/>
  <c r="J5846" i="1" a="1"/>
  <c r="J5846" i="1" s="1"/>
  <c r="J5847" i="1" a="1"/>
  <c r="J5847" i="1" s="1"/>
  <c r="J3546" i="1" a="1"/>
  <c r="J3546" i="1" s="1"/>
  <c r="J3547" i="1" a="1"/>
  <c r="J3547" i="1" s="1"/>
  <c r="J3548" i="1" a="1"/>
  <c r="J3548" i="1" s="1"/>
  <c r="J3549" i="1" a="1"/>
  <c r="J3549" i="1" s="1"/>
  <c r="J3550" i="1" a="1"/>
  <c r="J3550" i="1" s="1"/>
  <c r="J3551" i="1" a="1"/>
  <c r="J3551" i="1" s="1"/>
  <c r="J3552" i="1" a="1"/>
  <c r="J3552" i="1" s="1"/>
  <c r="J3553" i="1" a="1"/>
  <c r="J3553" i="1" s="1"/>
  <c r="J3554" i="1" a="1"/>
  <c r="J3554" i="1" s="1"/>
  <c r="J3555" i="1" a="1"/>
  <c r="J3555" i="1" s="1"/>
  <c r="J3556" i="1" a="1"/>
  <c r="J3556" i="1" s="1"/>
  <c r="J3557" i="1" a="1"/>
  <c r="J3557" i="1" s="1"/>
  <c r="J3558" i="1" a="1"/>
  <c r="J3558" i="1" s="1"/>
  <c r="J3559" i="1" a="1"/>
  <c r="J3559" i="1" s="1"/>
  <c r="J3560" i="1" a="1"/>
  <c r="J3560" i="1" s="1"/>
  <c r="J3561" i="1" a="1"/>
  <c r="J3561" i="1" s="1"/>
  <c r="J3562" i="1" a="1"/>
  <c r="J3562" i="1" s="1"/>
  <c r="J3563" i="1" a="1"/>
  <c r="J3563" i="1" s="1"/>
  <c r="J3564" i="1" a="1"/>
  <c r="J3564" i="1" s="1"/>
  <c r="J3565" i="1" a="1"/>
  <c r="J3565" i="1" s="1"/>
  <c r="J3566" i="1" a="1"/>
  <c r="J3566" i="1" s="1"/>
  <c r="J5428" i="1" a="1"/>
  <c r="J5428" i="1" s="1"/>
  <c r="J5429" i="1" a="1"/>
  <c r="J5429" i="1" s="1"/>
  <c r="J5430" i="1" a="1"/>
  <c r="J5430" i="1" s="1"/>
  <c r="J5431" i="1" a="1"/>
  <c r="J5431" i="1" s="1"/>
  <c r="J5432" i="1" a="1"/>
  <c r="J5432" i="1" s="1"/>
  <c r="J5433" i="1" a="1"/>
  <c r="J5433" i="1" s="1"/>
  <c r="J5434" i="1" a="1"/>
  <c r="J5434" i="1" s="1"/>
  <c r="J5436" i="1" a="1"/>
  <c r="J5436" i="1" s="1"/>
  <c r="J5437" i="1" a="1"/>
  <c r="J5437" i="1" s="1"/>
  <c r="J5438" i="1" a="1"/>
  <c r="J5438" i="1" s="1"/>
  <c r="J5439" i="1" a="1"/>
  <c r="J5439" i="1" s="1"/>
  <c r="J6505" i="1" a="1"/>
  <c r="J6505" i="1" s="1"/>
  <c r="J5441" i="1" a="1"/>
  <c r="J5441" i="1" s="1"/>
  <c r="J5442" i="1" a="1"/>
  <c r="J5442" i="1" s="1"/>
  <c r="J5443" i="1" a="1"/>
  <c r="J5443" i="1" s="1"/>
  <c r="J5444" i="1" a="1"/>
  <c r="J5444" i="1" s="1"/>
  <c r="J5445" i="1" a="1"/>
  <c r="J5445" i="1" s="1"/>
  <c r="J5446" i="1" a="1"/>
  <c r="J5446" i="1" s="1"/>
  <c r="J5447" i="1" a="1"/>
  <c r="J5447" i="1" s="1"/>
  <c r="J5448" i="1" a="1"/>
  <c r="J5448" i="1" s="1"/>
  <c r="J5449" i="1" a="1"/>
  <c r="J5449" i="1" s="1"/>
  <c r="J5450" i="1" a="1"/>
  <c r="J5450" i="1" s="1"/>
  <c r="J3570" i="1" a="1"/>
  <c r="J3570" i="1" s="1"/>
  <c r="J3571" i="1" a="1"/>
  <c r="J3571" i="1" s="1"/>
  <c r="J3572" i="1" a="1"/>
  <c r="J3572" i="1" s="1"/>
  <c r="J3573" i="1" a="1"/>
  <c r="J3573" i="1" s="1"/>
  <c r="J3574" i="1" a="1"/>
  <c r="J3574" i="1" s="1"/>
  <c r="J3575" i="1" a="1"/>
  <c r="J3575" i="1" s="1"/>
  <c r="J6002" i="1" a="1"/>
  <c r="J6002" i="1" s="1"/>
  <c r="J6003" i="1" a="1"/>
  <c r="J6003" i="1" s="1"/>
  <c r="J6004" i="1" a="1"/>
  <c r="J6004" i="1" s="1"/>
  <c r="J4907" i="1" a="1"/>
  <c r="J4907" i="1" s="1"/>
  <c r="J4908" i="1" a="1"/>
  <c r="J4908" i="1" s="1"/>
  <c r="J4909" i="1" a="1"/>
  <c r="J4909" i="1" s="1"/>
  <c r="J4910" i="1" a="1"/>
  <c r="J4910" i="1" s="1"/>
  <c r="J6544" i="1" a="1"/>
  <c r="J6544" i="1" s="1"/>
  <c r="J5691" i="1" a="1"/>
  <c r="J5691" i="1" s="1"/>
  <c r="J5692" i="1" a="1"/>
  <c r="J5692" i="1" s="1"/>
  <c r="J5693" i="1" a="1"/>
  <c r="J5693" i="1" s="1"/>
  <c r="J5694" i="1" a="1"/>
  <c r="J5694" i="1" s="1"/>
  <c r="J5695" i="1" a="1"/>
  <c r="J5695" i="1" s="1"/>
  <c r="J5696" i="1" a="1"/>
  <c r="J5696" i="1" s="1"/>
  <c r="J5697" i="1" a="1"/>
  <c r="J5697" i="1" s="1"/>
  <c r="J5700" i="1" a="1"/>
  <c r="J5700" i="1" s="1"/>
  <c r="J5701" i="1" a="1"/>
  <c r="J5701" i="1" s="1"/>
  <c r="J5702" i="1" a="1"/>
  <c r="J5702" i="1" s="1"/>
  <c r="J5703" i="1" a="1"/>
  <c r="J5703" i="1" s="1"/>
  <c r="J5704" i="1" a="1"/>
  <c r="J5704" i="1" s="1"/>
  <c r="J5705" i="1" a="1"/>
  <c r="J5705" i="1" s="1"/>
  <c r="J5706" i="1" a="1"/>
  <c r="J5706" i="1" s="1"/>
  <c r="J5707" i="1" a="1"/>
  <c r="J5707" i="1" s="1"/>
  <c r="J5713" i="1" a="1"/>
  <c r="J5713" i="1" s="1"/>
  <c r="J5714" i="1" a="1"/>
  <c r="J5714" i="1" s="1"/>
  <c r="J6151" i="1" a="1"/>
  <c r="J6151" i="1" s="1"/>
  <c r="J6152" i="1" a="1"/>
  <c r="J6152" i="1" s="1"/>
  <c r="J6873" i="1" a="1"/>
  <c r="J6873" i="1" s="1"/>
  <c r="J3989" i="1" a="1"/>
  <c r="J3989" i="1" s="1"/>
  <c r="J3990" i="1" a="1"/>
  <c r="J3990" i="1" s="1"/>
  <c r="J3991" i="1" a="1"/>
  <c r="J3991" i="1" s="1"/>
  <c r="J3992" i="1" a="1"/>
  <c r="J3992" i="1" s="1"/>
  <c r="J3993" i="1" a="1"/>
  <c r="J3993" i="1" s="1"/>
  <c r="J3994" i="1" a="1"/>
  <c r="J3994" i="1" s="1"/>
  <c r="J3995" i="1" a="1"/>
  <c r="J3995" i="1" s="1"/>
  <c r="J3996" i="1" a="1"/>
  <c r="J3996" i="1" s="1"/>
  <c r="J3997" i="1" a="1"/>
  <c r="J3997" i="1" s="1"/>
  <c r="J3998" i="1" a="1"/>
  <c r="J3998" i="1" s="1"/>
  <c r="J3999" i="1" a="1"/>
  <c r="J3999" i="1" s="1"/>
  <c r="J4000" i="1" a="1"/>
  <c r="J4000" i="1" s="1"/>
  <c r="J6786" i="1" a="1"/>
  <c r="J6786" i="1" s="1"/>
  <c r="J6787" i="1" a="1"/>
  <c r="J6787" i="1" s="1"/>
  <c r="J5210" i="1" a="1"/>
  <c r="J5210" i="1" s="1"/>
  <c r="J5211" i="1" a="1"/>
  <c r="J5211" i="1" s="1"/>
  <c r="J5212" i="1" a="1"/>
  <c r="J5212" i="1" s="1"/>
  <c r="J5213" i="1" a="1"/>
  <c r="J5213" i="1" s="1"/>
  <c r="J5214" i="1" a="1"/>
  <c r="J5214" i="1" s="1"/>
  <c r="J5215" i="1" a="1"/>
  <c r="J5215" i="1" s="1"/>
  <c r="J5897" i="1" a="1"/>
  <c r="J5897" i="1" s="1"/>
  <c r="J5898" i="1" a="1"/>
  <c r="J5898" i="1" s="1"/>
  <c r="J5899" i="1" a="1"/>
  <c r="J5899" i="1" s="1"/>
  <c r="J5900" i="1" a="1"/>
  <c r="J5900" i="1" s="1"/>
  <c r="J5901" i="1" a="1"/>
  <c r="J5901" i="1" s="1"/>
  <c r="J5902" i="1" a="1"/>
  <c r="J5902" i="1" s="1"/>
  <c r="J5905" i="1" a="1"/>
  <c r="J5905" i="1" s="1"/>
  <c r="J5906" i="1" a="1"/>
  <c r="J5906" i="1" s="1"/>
  <c r="J5907" i="1" a="1"/>
  <c r="J5907" i="1" s="1"/>
  <c r="J5909" i="1" a="1"/>
  <c r="J5909" i="1" s="1"/>
  <c r="J5910" i="1" a="1"/>
  <c r="J5910" i="1" s="1"/>
  <c r="J5911" i="1" a="1"/>
  <c r="J5911" i="1" s="1"/>
  <c r="J5912" i="1" a="1"/>
  <c r="J5912" i="1" s="1"/>
  <c r="J5913" i="1" a="1"/>
  <c r="J5913" i="1" s="1"/>
  <c r="J5914" i="1" a="1"/>
  <c r="J5914" i="1" s="1"/>
  <c r="J6264" i="1" a="1"/>
  <c r="J6264" i="1" s="1"/>
  <c r="J6265" i="1" a="1"/>
  <c r="J6265" i="1" s="1"/>
  <c r="J6561" i="1" a="1"/>
  <c r="J6561" i="1" s="1"/>
  <c r="J5925" i="1" a="1"/>
  <c r="J5925" i="1" s="1"/>
  <c r="J6650" i="1" a="1"/>
  <c r="J6650" i="1" s="1"/>
  <c r="J6040" i="1" a="1"/>
  <c r="J6040" i="1" s="1"/>
  <c r="J6041" i="1" a="1"/>
  <c r="J6041" i="1" s="1"/>
  <c r="J6042" i="1" a="1"/>
  <c r="J6042" i="1" s="1"/>
  <c r="J6369" i="1" a="1"/>
  <c r="J6369" i="1" s="1"/>
  <c r="J6370" i="1" a="1"/>
  <c r="J6370" i="1" s="1"/>
  <c r="J6371" i="1" a="1"/>
  <c r="J6371" i="1" s="1"/>
  <c r="J6372" i="1" a="1"/>
  <c r="J6372" i="1" s="1"/>
  <c r="J6043" i="1" a="1"/>
  <c r="J6043" i="1" s="1"/>
  <c r="J6044" i="1" a="1"/>
  <c r="J6044" i="1" s="1"/>
  <c r="J6045" i="1" a="1"/>
  <c r="J6045" i="1" s="1"/>
  <c r="J6046" i="1" a="1"/>
  <c r="J6046" i="1" s="1"/>
  <c r="J5543" i="1" a="1"/>
  <c r="J5543" i="1" s="1"/>
  <c r="J5544" i="1" a="1"/>
  <c r="J5544" i="1" s="1"/>
  <c r="J5545" i="1" a="1"/>
  <c r="J5545" i="1" s="1"/>
  <c r="J6049" i="1" a="1"/>
  <c r="J6049" i="1" s="1"/>
  <c r="J6050" i="1" a="1"/>
  <c r="J6050" i="1" s="1"/>
  <c r="J6051" i="1" a="1"/>
  <c r="J6051" i="1" s="1"/>
  <c r="J6052" i="1" a="1"/>
  <c r="J6052" i="1" s="1"/>
  <c r="J4347" i="1" a="1"/>
  <c r="J4347" i="1" s="1"/>
  <c r="J4348" i="1" a="1"/>
  <c r="J4348" i="1" s="1"/>
  <c r="J4349" i="1" a="1"/>
  <c r="J4349" i="1" s="1"/>
  <c r="J4350" i="1" a="1"/>
  <c r="J4350" i="1" s="1"/>
  <c r="J4351" i="1" a="1"/>
  <c r="J4351" i="1" s="1"/>
  <c r="J4352" i="1" a="1"/>
  <c r="J4352" i="1" s="1"/>
  <c r="J4353" i="1" a="1"/>
  <c r="J4353" i="1" s="1"/>
  <c r="J4354" i="1" a="1"/>
  <c r="J4354" i="1" s="1"/>
  <c r="J6636" i="1" a="1"/>
  <c r="J6636" i="1" s="1"/>
  <c r="J6433" i="1" a="1"/>
  <c r="J6433" i="1" s="1"/>
  <c r="J6176" i="1" a="1"/>
  <c r="J6176" i="1" s="1"/>
  <c r="J6177" i="1" a="1"/>
  <c r="J6177" i="1" s="1"/>
  <c r="J6178" i="1" a="1"/>
  <c r="J6178" i="1" s="1"/>
  <c r="J6179" i="1" a="1"/>
  <c r="J6179" i="1" s="1"/>
  <c r="J6180" i="1" a="1"/>
  <c r="J6180" i="1" s="1"/>
  <c r="J6181" i="1" a="1"/>
  <c r="J6181" i="1" s="1"/>
  <c r="J6182" i="1" a="1"/>
  <c r="J6182" i="1" s="1"/>
  <c r="J6183" i="1" a="1"/>
  <c r="J6183" i="1" s="1"/>
  <c r="J6184" i="1" a="1"/>
  <c r="J6184" i="1" s="1"/>
  <c r="J4357" i="1" a="1"/>
  <c r="J4357" i="1" s="1"/>
  <c r="J6187" i="1" a="1"/>
  <c r="J6187" i="1" s="1"/>
  <c r="J6188" i="1" a="1"/>
  <c r="J6188" i="1" s="1"/>
  <c r="J6189" i="1" a="1"/>
  <c r="J6189" i="1" s="1"/>
  <c r="J6190" i="1" a="1"/>
  <c r="J6190" i="1" s="1"/>
  <c r="J6191" i="1" a="1"/>
  <c r="J6191" i="1" s="1"/>
  <c r="J6192" i="1" a="1"/>
  <c r="J6192" i="1" s="1"/>
  <c r="J6193" i="1" a="1"/>
  <c r="J6193" i="1" s="1"/>
  <c r="J6194" i="1" a="1"/>
  <c r="J6194" i="1" s="1"/>
  <c r="J6195" i="1" a="1"/>
  <c r="J6195" i="1" s="1"/>
  <c r="J6199" i="1" a="1"/>
  <c r="J6199" i="1" s="1"/>
  <c r="J6200" i="1" a="1"/>
  <c r="J6200" i="1" s="1"/>
  <c r="J5793" i="1" a="1"/>
  <c r="J5793" i="1" s="1"/>
  <c r="J5794" i="1" a="1"/>
  <c r="J5794" i="1" s="1"/>
  <c r="J5795" i="1" a="1"/>
  <c r="J5795" i="1" s="1"/>
  <c r="J5796" i="1" a="1"/>
  <c r="J5796" i="1" s="1"/>
  <c r="J6662" i="1" a="1"/>
  <c r="J6662" i="1" s="1"/>
  <c r="J6663" i="1" a="1"/>
  <c r="J6663" i="1" s="1"/>
  <c r="J6212" i="1" a="1"/>
  <c r="J6212" i="1" s="1"/>
  <c r="J6723" i="1" a="1"/>
  <c r="J6723" i="1" s="1"/>
  <c r="J6724" i="1" a="1"/>
  <c r="J6724" i="1" s="1"/>
  <c r="J6509" i="1" a="1"/>
  <c r="J6509" i="1" s="1"/>
  <c r="J6510" i="1" a="1"/>
  <c r="J6510" i="1" s="1"/>
  <c r="J6511" i="1" a="1"/>
  <c r="J6511" i="1" s="1"/>
  <c r="J6297" i="1" a="1"/>
  <c r="J6297" i="1" s="1"/>
  <c r="J6298" i="1" a="1"/>
  <c r="J6298" i="1" s="1"/>
  <c r="J6299" i="1" a="1"/>
  <c r="J6299" i="1" s="1"/>
  <c r="J6300" i="1" a="1"/>
  <c r="J6300" i="1" s="1"/>
  <c r="J6301" i="1" a="1"/>
  <c r="J6301" i="1" s="1"/>
  <c r="J6303" i="1" a="1"/>
  <c r="J6303" i="1" s="1"/>
  <c r="J6304" i="1" a="1"/>
  <c r="J6304" i="1" s="1"/>
  <c r="J6305" i="1" a="1"/>
  <c r="J6305" i="1" s="1"/>
  <c r="J6306" i="1" a="1"/>
  <c r="J6306" i="1" s="1"/>
  <c r="J6307" i="1" a="1"/>
  <c r="J6307" i="1" s="1"/>
  <c r="J6308" i="1" a="1"/>
  <c r="J6308" i="1" s="1"/>
  <c r="J4719" i="1" a="1"/>
  <c r="J4719" i="1" s="1"/>
  <c r="J4720" i="1" a="1"/>
  <c r="J4720" i="1" s="1"/>
  <c r="J4721" i="1" a="1"/>
  <c r="J4721" i="1" s="1"/>
  <c r="J4722" i="1" a="1"/>
  <c r="J4722" i="1" s="1"/>
  <c r="J4723" i="1" a="1"/>
  <c r="J4723" i="1" s="1"/>
  <c r="J5964" i="1" a="1"/>
  <c r="J5964" i="1" s="1"/>
  <c r="J5965" i="1" a="1"/>
  <c r="J5965" i="1" s="1"/>
  <c r="J5966" i="1" a="1"/>
  <c r="J5966" i="1" s="1"/>
  <c r="J5967" i="1" a="1"/>
  <c r="J5967" i="1" s="1"/>
  <c r="J6313" i="1" a="1"/>
  <c r="J6313" i="1" s="1"/>
  <c r="J6711" i="1" a="1"/>
  <c r="J6711" i="1" s="1"/>
  <c r="J6395" i="1" a="1"/>
  <c r="J6395" i="1" s="1"/>
  <c r="J6396" i="1" a="1"/>
  <c r="J6396" i="1" s="1"/>
  <c r="J6397" i="1" a="1"/>
  <c r="J6397" i="1" s="1"/>
  <c r="J6398" i="1" a="1"/>
  <c r="J6398" i="1" s="1"/>
  <c r="J6399" i="1" a="1"/>
  <c r="J6399" i="1" s="1"/>
  <c r="J6400" i="1" a="1"/>
  <c r="J6400" i="1" s="1"/>
  <c r="J2404" i="1" a="1"/>
  <c r="J2404" i="1" s="1"/>
  <c r="J2405" i="1" a="1"/>
  <c r="J2405" i="1" s="1"/>
  <c r="J2406" i="1" a="1"/>
  <c r="J2406" i="1" s="1"/>
  <c r="J6774" i="1" a="1"/>
  <c r="J6774" i="1" s="1"/>
  <c r="J6404" i="1" a="1"/>
  <c r="J6404" i="1" s="1"/>
  <c r="J6405" i="1" a="1"/>
  <c r="J6405" i="1" s="1"/>
  <c r="J6406" i="1" a="1"/>
  <c r="J6406" i="1" s="1"/>
  <c r="J6598" i="1" a="1"/>
  <c r="J6598" i="1" s="1"/>
  <c r="J6123" i="1" a="1"/>
  <c r="J6123" i="1" s="1"/>
  <c r="J6124" i="1" a="1"/>
  <c r="J6124" i="1" s="1"/>
  <c r="J6125" i="1" a="1"/>
  <c r="J6125" i="1" s="1"/>
  <c r="J6791" i="1" a="1"/>
  <c r="J6791" i="1" s="1"/>
  <c r="J6455" i="1" a="1"/>
  <c r="J6455" i="1" s="1"/>
  <c r="J6456" i="1" a="1"/>
  <c r="J6456" i="1" s="1"/>
  <c r="J6457" i="1" a="1"/>
  <c r="J6457" i="1" s="1"/>
  <c r="J6458" i="1" a="1"/>
  <c r="J6458" i="1" s="1"/>
  <c r="J6459" i="1" a="1"/>
  <c r="J6459" i="1" s="1"/>
  <c r="J6460" i="1" a="1"/>
  <c r="J6460" i="1" s="1"/>
  <c r="J5050" i="1" a="1"/>
  <c r="J5050" i="1" s="1"/>
  <c r="J5051" i="1" a="1"/>
  <c r="J5051" i="1" s="1"/>
  <c r="J5052" i="1" a="1"/>
  <c r="J5052" i="1" s="1"/>
  <c r="J5053" i="1" a="1"/>
  <c r="J5053" i="1" s="1"/>
  <c r="J5054" i="1" a="1"/>
  <c r="J5054" i="1" s="1"/>
  <c r="J5055" i="1" a="1"/>
  <c r="J5055" i="1" s="1"/>
  <c r="J5056" i="1" a="1"/>
  <c r="J5056" i="1" s="1"/>
  <c r="J5057" i="1" a="1"/>
  <c r="J5057" i="1" s="1"/>
  <c r="J6461" i="1" a="1"/>
  <c r="J6461" i="1" s="1"/>
  <c r="J6462" i="1" a="1"/>
  <c r="J6462" i="1" s="1"/>
  <c r="J6463" i="1" a="1"/>
  <c r="J6463" i="1" s="1"/>
  <c r="J6464" i="1" a="1"/>
  <c r="J6464" i="1" s="1"/>
  <c r="J6465" i="1" a="1"/>
  <c r="J6465" i="1" s="1"/>
  <c r="J6466" i="1" a="1"/>
  <c r="J6466" i="1" s="1"/>
  <c r="J6628" i="1" a="1"/>
  <c r="J6628" i="1" s="1"/>
  <c r="J6629" i="1" a="1"/>
  <c r="J6629" i="1" s="1"/>
  <c r="J6630" i="1" a="1"/>
  <c r="J6630" i="1" s="1"/>
  <c r="J5068" i="1" a="1"/>
  <c r="J5068" i="1" s="1"/>
  <c r="J5069" i="1" a="1"/>
  <c r="J5069" i="1" s="1"/>
  <c r="J5070" i="1" a="1"/>
  <c r="J5070" i="1" s="1"/>
  <c r="J5071" i="1" a="1"/>
  <c r="J5071" i="1" s="1"/>
  <c r="J5072" i="1" a="1"/>
  <c r="J5072" i="1" s="1"/>
  <c r="J6249" i="1" a="1"/>
  <c r="J6249" i="1" s="1"/>
  <c r="J6250" i="1" a="1"/>
  <c r="J6250" i="1" s="1"/>
  <c r="J6251" i="1" a="1"/>
  <c r="J6251" i="1" s="1"/>
  <c r="J6252" i="1" a="1"/>
  <c r="J6252" i="1" s="1"/>
  <c r="J6253" i="1" a="1"/>
  <c r="J6253" i="1" s="1"/>
  <c r="J6528" i="1" a="1"/>
  <c r="J6528" i="1" s="1"/>
  <c r="J6780" i="1" a="1"/>
  <c r="J6780" i="1" s="1"/>
  <c r="J6812" i="1" a="1"/>
  <c r="J6812" i="1" s="1"/>
  <c r="J6658" i="1" a="1"/>
  <c r="J6658" i="1" s="1"/>
  <c r="J6659" i="1" a="1"/>
  <c r="J6659" i="1" s="1"/>
  <c r="J6660" i="1" a="1"/>
  <c r="J6660" i="1" s="1"/>
  <c r="J5376" i="1" a="1"/>
  <c r="J5376" i="1" s="1"/>
  <c r="J5377" i="1" a="1"/>
  <c r="J5377" i="1" s="1"/>
  <c r="J5378" i="1" a="1"/>
  <c r="J5378" i="1" s="1"/>
  <c r="J5379" i="1" a="1"/>
  <c r="J5379" i="1" s="1"/>
  <c r="J5380" i="1" a="1"/>
  <c r="J5380" i="1" s="1"/>
  <c r="J5381" i="1" a="1"/>
  <c r="J5381" i="1" s="1"/>
  <c r="J5382" i="1" a="1"/>
  <c r="J5382" i="1" s="1"/>
  <c r="J5383" i="1" a="1"/>
  <c r="J5383" i="1" s="1"/>
  <c r="J5384" i="1" a="1"/>
  <c r="J5384" i="1" s="1"/>
  <c r="J6803" i="1" a="1"/>
  <c r="J6803" i="1" s="1"/>
  <c r="J6576" i="1" a="1"/>
  <c r="J6576" i="1" s="1"/>
  <c r="J6577" i="1" a="1"/>
  <c r="J6577" i="1" s="1"/>
  <c r="J6578" i="1" a="1"/>
  <c r="J6578" i="1" s="1"/>
  <c r="J6579" i="1" a="1"/>
  <c r="J6579" i="1" s="1"/>
  <c r="J6580" i="1" a="1"/>
  <c r="J6580" i="1" s="1"/>
  <c r="J6581" i="1" a="1"/>
  <c r="J6581" i="1" s="1"/>
  <c r="J6356" i="1" a="1"/>
  <c r="J6356" i="1" s="1"/>
  <c r="J6357" i="1" a="1"/>
  <c r="J6357" i="1" s="1"/>
  <c r="J6358" i="1" a="1"/>
  <c r="J6358" i="1" s="1"/>
  <c r="J6359" i="1" a="1"/>
  <c r="J6359" i="1" s="1"/>
  <c r="J6360" i="1" a="1"/>
  <c r="J6360" i="1" s="1"/>
  <c r="J6361" i="1" a="1"/>
  <c r="J6361" i="1" s="1"/>
  <c r="J6362" i="1" a="1"/>
  <c r="J6362" i="1" s="1"/>
  <c r="J6683" i="1" a="1"/>
  <c r="J6683" i="1" s="1"/>
  <c r="J6684" i="1" a="1"/>
  <c r="J6684" i="1" s="1"/>
  <c r="J6685" i="1" a="1"/>
  <c r="J6685" i="1" s="1"/>
  <c r="J6614" i="1" a="1"/>
  <c r="J6614" i="1" s="1"/>
  <c r="J6615" i="1" a="1"/>
  <c r="J6615" i="1" s="1"/>
  <c r="J6616" i="1" a="1"/>
  <c r="J6616" i="1" s="1"/>
  <c r="J6618" i="1" a="1"/>
  <c r="J6618" i="1" s="1"/>
  <c r="J6619" i="1" a="1"/>
  <c r="J6619" i="1" s="1"/>
  <c r="J6620" i="1" a="1"/>
  <c r="J6620" i="1" s="1"/>
  <c r="J6708" i="1" a="1"/>
  <c r="J6708" i="1" s="1"/>
  <c r="J6709" i="1" a="1"/>
  <c r="J6709" i="1" s="1"/>
  <c r="J6621" i="1" a="1"/>
  <c r="J6621" i="1" s="1"/>
  <c r="J6431" i="1" a="1"/>
  <c r="J6431" i="1" s="1"/>
  <c r="J6432" i="1" a="1"/>
  <c r="J6432" i="1" s="1"/>
  <c r="J5673" i="1" a="1"/>
  <c r="J5673" i="1" s="1"/>
  <c r="J5674" i="1" a="1"/>
  <c r="J5674" i="1" s="1"/>
  <c r="J5675" i="1" a="1"/>
  <c r="J5675" i="1" s="1"/>
  <c r="J5676" i="1" a="1"/>
  <c r="J5676" i="1" s="1"/>
  <c r="J5677" i="1" a="1"/>
  <c r="J5677" i="1" s="1"/>
  <c r="J5678" i="1" a="1"/>
  <c r="J5678" i="1" s="1"/>
  <c r="J5679" i="1" a="1"/>
  <c r="J5679" i="1" s="1"/>
  <c r="J5680" i="1" a="1"/>
  <c r="J5680" i="1" s="1"/>
  <c r="J5681" i="1" a="1"/>
  <c r="J5681" i="1" s="1"/>
  <c r="J5682" i="1" a="1"/>
  <c r="J5682" i="1" s="1"/>
  <c r="J5683" i="1" a="1"/>
  <c r="J5683" i="1" s="1"/>
  <c r="J3188" i="1" a="1"/>
  <c r="J3188" i="1" s="1"/>
  <c r="J3189" i="1" a="1"/>
  <c r="J3189" i="1" s="1"/>
  <c r="J3190" i="1" a="1"/>
  <c r="J3190" i="1" s="1"/>
  <c r="J3191" i="1" a="1"/>
  <c r="J3191" i="1" s="1"/>
  <c r="J3192" i="1" a="1"/>
  <c r="J3192" i="1" s="1"/>
  <c r="J6739" i="1" a="1"/>
  <c r="J6739" i="1" s="1"/>
  <c r="J6644" i="1" a="1"/>
  <c r="J6644" i="1" s="1"/>
  <c r="J5917" i="1" a="1"/>
  <c r="J5917" i="1" s="1"/>
  <c r="J5918" i="1" a="1"/>
  <c r="J5918" i="1" s="1"/>
  <c r="J5919" i="1" a="1"/>
  <c r="J5919" i="1" s="1"/>
  <c r="J5920" i="1" a="1"/>
  <c r="J5920" i="1" s="1"/>
  <c r="J6765" i="1" a="1"/>
  <c r="J6765" i="1" s="1"/>
  <c r="J6766" i="1" a="1"/>
  <c r="J6766" i="1" s="1"/>
  <c r="J6767" i="1" a="1"/>
  <c r="J6767" i="1" s="1"/>
  <c r="J6768" i="1" a="1"/>
  <c r="J6768" i="1" s="1"/>
  <c r="J6769" i="1" a="1"/>
  <c r="J6769" i="1" s="1"/>
  <c r="J6673" i="1" a="1"/>
  <c r="J6673" i="1" s="1"/>
  <c r="J6675" i="1" a="1"/>
  <c r="J6675" i="1" s="1"/>
  <c r="J6679" i="1" a="1"/>
  <c r="J6679" i="1" s="1"/>
  <c r="J6551" i="1" a="1"/>
  <c r="J6551" i="1" s="1"/>
  <c r="J5931" i="1" a="1"/>
  <c r="J5931" i="1" s="1"/>
  <c r="J5932" i="1" a="1"/>
  <c r="J5932" i="1" s="1"/>
  <c r="J6785" i="1" a="1"/>
  <c r="J6785" i="1" s="1"/>
  <c r="J6691" i="1" a="1"/>
  <c r="J6691" i="1" s="1"/>
  <c r="J6692" i="1" a="1"/>
  <c r="J6692" i="1" s="1"/>
  <c r="J6693" i="1" a="1"/>
  <c r="J6693" i="1" s="1"/>
  <c r="J6694" i="1" a="1"/>
  <c r="J6694" i="1" s="1"/>
  <c r="J6695" i="1" a="1"/>
  <c r="J6695" i="1" s="1"/>
  <c r="J6696" i="1" a="1"/>
  <c r="J6696" i="1" s="1"/>
  <c r="J6071" i="1" a="1"/>
  <c r="J6071" i="1" s="1"/>
  <c r="J6072" i="1" a="1"/>
  <c r="J6072" i="1" s="1"/>
  <c r="J6073" i="1" a="1"/>
  <c r="J6073" i="1" s="1"/>
  <c r="J6074" i="1" a="1"/>
  <c r="J6074" i="1" s="1"/>
  <c r="J6075" i="1" a="1"/>
  <c r="J6075" i="1" s="1"/>
  <c r="J6698" i="1" a="1"/>
  <c r="J6698" i="1" s="1"/>
  <c r="J6725" i="1" a="1"/>
  <c r="J6725" i="1" s="1"/>
  <c r="J6726" i="1" a="1"/>
  <c r="J6726" i="1" s="1"/>
  <c r="J6727" i="1" a="1"/>
  <c r="J6727" i="1" s="1"/>
  <c r="J6728" i="1" a="1"/>
  <c r="J6728" i="1" s="1"/>
  <c r="J6729" i="1" a="1"/>
  <c r="J6729" i="1" s="1"/>
  <c r="J6730" i="1" a="1"/>
  <c r="J6730" i="1" s="1"/>
  <c r="J6731" i="1" a="1"/>
  <c r="J6731" i="1" s="1"/>
  <c r="J6732" i="1" a="1"/>
  <c r="J6732" i="1" s="1"/>
  <c r="J6733" i="1" a="1"/>
  <c r="J6733" i="1" s="1"/>
  <c r="J6734" i="1" a="1"/>
  <c r="J6734" i="1" s="1"/>
  <c r="J3706" i="1" a="1"/>
  <c r="J3706" i="1" s="1"/>
  <c r="J6810" i="1" a="1"/>
  <c r="J6810" i="1" s="1"/>
  <c r="J6638" i="1" a="1"/>
  <c r="J6638" i="1" s="1"/>
  <c r="J6751" i="1" a="1"/>
  <c r="J6751" i="1" s="1"/>
  <c r="J6227" i="1" a="1"/>
  <c r="J6227" i="1" s="1"/>
  <c r="J6228" i="1" a="1"/>
  <c r="J6228" i="1" s="1"/>
  <c r="J6752" i="1" a="1"/>
  <c r="J6752" i="1" s="1"/>
  <c r="J6753" i="1" a="1"/>
  <c r="J6753" i="1" s="1"/>
  <c r="J6754" i="1" a="1"/>
  <c r="J6754" i="1" s="1"/>
  <c r="J6776" i="1" a="1"/>
  <c r="J6776" i="1" s="1"/>
  <c r="J6777" i="1" a="1"/>
  <c r="J6777" i="1" s="1"/>
  <c r="J6340" i="1" a="1"/>
  <c r="J6340" i="1" s="1"/>
  <c r="J6341" i="1" a="1"/>
  <c r="J6341" i="1" s="1"/>
  <c r="J6342" i="1" a="1"/>
  <c r="J6342" i="1" s="1"/>
  <c r="J6796" i="1" a="1"/>
  <c r="J6796" i="1" s="1"/>
  <c r="J6689" i="1" a="1"/>
  <c r="J6689" i="1" s="1"/>
  <c r="J6690" i="1" a="1"/>
  <c r="J6690" i="1" s="1"/>
  <c r="J6797" i="1" a="1"/>
  <c r="J6797" i="1" s="1"/>
  <c r="J4236" i="1" a="1"/>
  <c r="J4236" i="1" s="1"/>
  <c r="J4237" i="1" a="1"/>
  <c r="J4237" i="1" s="1"/>
  <c r="J4238" i="1" a="1"/>
  <c r="J4238" i="1" s="1"/>
  <c r="J6802" i="1" a="1"/>
  <c r="J6802" i="1" s="1"/>
  <c r="J6424" i="1" a="1"/>
  <c r="J6424" i="1" s="1"/>
  <c r="J6808" i="1" a="1"/>
  <c r="J6808" i="1" s="1"/>
  <c r="J6809" i="1" a="1"/>
  <c r="J6809" i="1" s="1"/>
  <c r="J6716" i="1" a="1"/>
  <c r="J6716" i="1" s="1"/>
  <c r="J6717" i="1" a="1"/>
  <c r="J6717" i="1" s="1"/>
  <c r="J6821" i="1" a="1"/>
  <c r="J6821" i="1" s="1"/>
  <c r="J6822" i="1" a="1"/>
  <c r="J6822" i="1" s="1"/>
  <c r="J6823" i="1" a="1"/>
  <c r="J6823" i="1" s="1"/>
  <c r="J6868" i="1" a="1"/>
  <c r="J6868" i="1" s="1"/>
  <c r="J6896" i="1" a="1"/>
  <c r="J6896" i="1" s="1"/>
  <c r="J6746" i="1" a="1"/>
  <c r="J6746" i="1" s="1"/>
  <c r="J6507" i="1" a="1"/>
  <c r="J6507" i="1" s="1"/>
  <c r="J6508" i="1" a="1"/>
  <c r="J6508" i="1" s="1"/>
  <c r="J6828" i="1" a="1"/>
  <c r="J6828" i="1" s="1"/>
  <c r="J6839" i="1" a="1"/>
  <c r="J6839" i="1" s="1"/>
  <c r="J6840" i="1" a="1"/>
  <c r="J6840" i="1" s="1"/>
  <c r="J6852" i="1" a="1"/>
  <c r="J6852" i="1" s="1"/>
  <c r="J6853" i="1" a="1"/>
  <c r="J6853" i="1" s="1"/>
  <c r="J6555" i="1" a="1"/>
  <c r="J6555" i="1" s="1"/>
  <c r="J4633" i="1" a="1"/>
  <c r="J4633" i="1" s="1"/>
  <c r="J4634" i="1" a="1"/>
  <c r="J4634" i="1" s="1"/>
  <c r="J6854" i="1" a="1"/>
  <c r="J6854" i="1" s="1"/>
  <c r="J6793" i="1" a="1"/>
  <c r="J6793" i="1" s="1"/>
  <c r="J6794" i="1" a="1"/>
  <c r="J6794" i="1" s="1"/>
  <c r="J6880" i="1" a="1"/>
  <c r="J6880" i="1" s="1"/>
  <c r="J6881" i="1" a="1"/>
  <c r="J6881" i="1" s="1"/>
  <c r="J6859" i="1" a="1"/>
  <c r="J6859" i="1" s="1"/>
  <c r="J6860" i="1" a="1"/>
  <c r="J6860" i="1" s="1"/>
  <c r="J6856" i="1" a="1"/>
  <c r="J6856" i="1" s="1"/>
  <c r="J6642" i="1" a="1"/>
  <c r="J6642" i="1" s="1"/>
  <c r="J6813" i="1" a="1"/>
  <c r="J6813" i="1" s="1"/>
  <c r="J5002" i="1" a="1"/>
  <c r="J5002" i="1" s="1"/>
  <c r="J5003" i="1" a="1"/>
  <c r="J5003" i="1" s="1"/>
  <c r="J5004" i="1" a="1"/>
  <c r="J5004" i="1" s="1"/>
  <c r="J6872" i="1" a="1"/>
  <c r="J6872" i="1" s="1"/>
  <c r="J6850" i="1" a="1"/>
  <c r="J6850" i="1" s="1"/>
  <c r="J6851" i="1" a="1"/>
  <c r="J6851" i="1" s="1"/>
  <c r="J6676" i="1" a="1"/>
  <c r="J6676" i="1" s="1"/>
  <c r="J6882" i="1" a="1"/>
  <c r="J6882" i="1" s="1"/>
  <c r="J5385" i="1" a="1"/>
  <c r="J5385" i="1" s="1"/>
  <c r="J6889" i="1" a="1"/>
  <c r="J6889" i="1" s="1"/>
  <c r="J6890" i="1" a="1"/>
  <c r="J6890" i="1" s="1"/>
  <c r="J6891" i="1" a="1"/>
  <c r="J6891" i="1" s="1"/>
  <c r="J6735" i="1" a="1"/>
  <c r="J6735" i="1" s="1"/>
  <c r="J6867" i="1" a="1"/>
  <c r="J6867" i="1" s="1"/>
  <c r="J6737" i="1" a="1"/>
  <c r="J6737" i="1" s="1"/>
  <c r="J5729" i="1" a="1"/>
  <c r="J5729" i="1" s="1"/>
  <c r="J5730" i="1" a="1"/>
  <c r="J5730" i="1" s="1"/>
  <c r="J6762" i="1" a="1"/>
  <c r="J6762" i="1" s="1"/>
  <c r="J6897" i="1" a="1"/>
  <c r="J6897" i="1" s="1"/>
  <c r="J6782" i="1" a="1"/>
  <c r="J6782" i="1" s="1"/>
  <c r="J6783" i="1" a="1"/>
  <c r="J6783" i="1" s="1"/>
  <c r="J6784" i="1" a="1"/>
  <c r="J6784" i="1" s="1"/>
  <c r="J6902" i="1" a="1"/>
  <c r="J6902" i="1" s="1"/>
  <c r="J6884" i="1" a="1"/>
  <c r="J6884" i="1" s="1"/>
  <c r="J6903" i="1" a="1"/>
  <c r="J6903" i="1" s="1"/>
  <c r="J6805" i="1" a="1"/>
  <c r="J6805" i="1" s="1"/>
  <c r="J6912" i="1" a="1"/>
  <c r="J6912" i="1" s="1"/>
  <c r="J6913" i="1" a="1"/>
  <c r="J6913" i="1" s="1"/>
  <c r="J6145" i="1" a="1"/>
  <c r="J6145" i="1" s="1"/>
  <c r="J6146" i="1" a="1"/>
  <c r="J6146" i="1" s="1"/>
  <c r="J2515" i="1" a="1"/>
  <c r="J2515" i="1" s="1"/>
  <c r="J2516" i="1" a="1"/>
  <c r="J2516" i="1" s="1"/>
  <c r="J2517" i="1" a="1"/>
  <c r="J2517" i="1" s="1"/>
  <c r="J2518" i="1" a="1"/>
  <c r="J2518" i="1" s="1"/>
  <c r="J2519" i="1" a="1"/>
  <c r="J2519" i="1" s="1"/>
  <c r="J2520" i="1" a="1"/>
  <c r="J2520" i="1" s="1"/>
  <c r="J6918" i="1" a="1"/>
  <c r="J6918" i="1" s="1"/>
  <c r="J6919" i="1" a="1"/>
  <c r="J6919" i="1" s="1"/>
  <c r="J6835" i="1" a="1"/>
  <c r="J6835" i="1" s="1"/>
  <c r="J6836" i="1" a="1"/>
  <c r="J6836" i="1" s="1"/>
  <c r="J6837" i="1" a="1"/>
  <c r="J6837" i="1" s="1"/>
  <c r="J6898" i="1" a="1"/>
  <c r="J6898" i="1" s="1"/>
  <c r="J6281" i="1" a="1"/>
  <c r="J6281" i="1" s="1"/>
  <c r="J6923" i="1" a="1"/>
  <c r="J6923" i="1" s="1"/>
  <c r="J6858" i="1" a="1"/>
  <c r="J6858" i="1" s="1"/>
  <c r="J6410" i="1" a="1"/>
  <c r="J6410" i="1" s="1"/>
  <c r="J6411" i="1" a="1"/>
  <c r="J6411" i="1" s="1"/>
  <c r="J6870" i="1" a="1"/>
  <c r="J6870" i="1" s="1"/>
  <c r="J6871" i="1" a="1"/>
  <c r="J6871" i="1" s="1"/>
  <c r="J3482" i="1" a="1"/>
  <c r="J3482" i="1" s="1"/>
  <c r="J3483" i="1" a="1"/>
  <c r="J3483" i="1" s="1"/>
  <c r="J3484" i="1" a="1"/>
  <c r="J3484" i="1" s="1"/>
  <c r="J3485" i="1" a="1"/>
  <c r="J3485" i="1" s="1"/>
  <c r="J3486" i="1" a="1"/>
  <c r="J3486" i="1" s="1"/>
  <c r="J3487" i="1" a="1"/>
  <c r="J3487" i="1" s="1"/>
  <c r="J3488" i="1" a="1"/>
  <c r="J3488" i="1" s="1"/>
  <c r="J3489" i="1" a="1"/>
  <c r="J3489" i="1" s="1"/>
  <c r="J3490" i="1" a="1"/>
  <c r="J3490" i="1" s="1"/>
  <c r="J3491" i="1" a="1"/>
  <c r="J3491" i="1" s="1"/>
  <c r="J3492" i="1" a="1"/>
  <c r="J3492" i="1" s="1"/>
  <c r="J3493" i="1" a="1"/>
  <c r="J3493" i="1" s="1"/>
  <c r="J6550" i="1" a="1"/>
  <c r="J6550" i="1" s="1"/>
  <c r="J6892" i="1" a="1"/>
  <c r="J6892" i="1" s="1"/>
  <c r="J6606" i="1" a="1"/>
  <c r="J6606" i="1" s="1"/>
  <c r="J6645" i="1" a="1"/>
  <c r="J6645" i="1" s="1"/>
  <c r="J6646" i="1" a="1"/>
  <c r="J6646" i="1" s="1"/>
  <c r="J4047" i="1" a="1"/>
  <c r="J4047" i="1" s="1"/>
  <c r="J4048" i="1" a="1"/>
  <c r="J4048" i="1" s="1"/>
  <c r="J4049" i="1" a="1"/>
  <c r="J4049" i="1" s="1"/>
  <c r="J4050" i="1" a="1"/>
  <c r="J4050" i="1" s="1"/>
  <c r="J4051" i="1" a="1"/>
  <c r="J4051" i="1" s="1"/>
  <c r="J4052" i="1" a="1"/>
  <c r="J4052" i="1" s="1"/>
  <c r="J4053" i="1" a="1"/>
  <c r="J4053" i="1" s="1"/>
  <c r="J4054" i="1" a="1"/>
  <c r="J4054" i="1" s="1"/>
  <c r="J4055" i="1" a="1"/>
  <c r="J4055" i="1" s="1"/>
  <c r="J4056" i="1" a="1"/>
  <c r="J4056" i="1" s="1"/>
  <c r="J6901" i="1" a="1"/>
  <c r="J6901" i="1" s="1"/>
  <c r="J6713" i="1" a="1"/>
  <c r="J6713" i="1" s="1"/>
  <c r="J4545" i="1" a="1"/>
  <c r="J4545" i="1" s="1"/>
  <c r="J4546" i="1" a="1"/>
  <c r="J4546" i="1" s="1"/>
  <c r="J4547" i="1" a="1"/>
  <c r="J4547" i="1" s="1"/>
  <c r="J4548" i="1" a="1"/>
  <c r="J4548" i="1" s="1"/>
  <c r="J4549" i="1" a="1"/>
  <c r="J4549" i="1" s="1"/>
  <c r="J6804" i="1" a="1"/>
  <c r="J6804" i="1" s="1"/>
  <c r="J5007" i="1" a="1"/>
  <c r="J5007" i="1" s="1"/>
  <c r="J5008" i="1" a="1"/>
  <c r="J5008" i="1" s="1"/>
  <c r="J5009" i="1" a="1"/>
  <c r="J5009" i="1" s="1"/>
  <c r="J5010" i="1" a="1"/>
  <c r="J5010" i="1" s="1"/>
  <c r="J5011" i="1" a="1"/>
  <c r="J5011" i="1" s="1"/>
  <c r="J5012" i="1" a="1"/>
  <c r="J5012" i="1" s="1"/>
  <c r="J5013" i="1" a="1"/>
  <c r="J5013" i="1" s="1"/>
  <c r="J5014" i="1" a="1"/>
  <c r="J5014" i="1" s="1"/>
  <c r="J5015" i="1" a="1"/>
  <c r="J5015" i="1" s="1"/>
  <c r="J5016" i="1" a="1"/>
  <c r="J5016" i="1" s="1"/>
  <c r="J5017" i="1" a="1"/>
  <c r="J5017" i="1" s="1"/>
  <c r="J5467" i="1" a="1"/>
  <c r="J5467" i="1" s="1"/>
  <c r="J5468" i="1" a="1"/>
  <c r="J5468" i="1" s="1"/>
  <c r="J5469" i="1" a="1"/>
  <c r="J5469" i="1" s="1"/>
  <c r="J5470" i="1" a="1"/>
  <c r="J5470" i="1" s="1"/>
  <c r="J5471" i="1" a="1"/>
  <c r="J5471" i="1" s="1"/>
  <c r="J5472" i="1" a="1"/>
  <c r="J5472" i="1" s="1"/>
  <c r="J5473" i="1" a="1"/>
  <c r="J5473" i="1" s="1"/>
  <c r="J6861" i="1" a="1"/>
  <c r="J6861" i="1" s="1"/>
  <c r="J6869" i="1" a="1"/>
  <c r="J6869" i="1" s="1"/>
  <c r="J5822" i="1" a="1"/>
  <c r="J5822" i="1" s="1"/>
  <c r="J5823" i="1" a="1"/>
  <c r="J5823" i="1" s="1"/>
  <c r="J5824" i="1" a="1"/>
  <c r="J5824" i="1" s="1"/>
  <c r="J6944" i="1" a="1"/>
  <c r="J6944" i="1" s="1"/>
  <c r="J6057" i="1" a="1"/>
  <c r="J6057" i="1" s="1"/>
  <c r="J6260" i="1" a="1"/>
  <c r="J6260" i="1" s="1"/>
  <c r="J6401" i="1" a="1"/>
  <c r="J6401" i="1" s="1"/>
  <c r="J6402" i="1" a="1"/>
  <c r="J6402" i="1" s="1"/>
  <c r="J6403" i="1" a="1"/>
  <c r="J6403" i="1" s="1"/>
  <c r="J6910" i="1" a="1"/>
  <c r="J6910" i="1" s="1"/>
  <c r="J6500" i="1" a="1"/>
  <c r="J6500" i="1" s="1"/>
  <c r="J6501" i="1" a="1"/>
  <c r="J6501" i="1" s="1"/>
  <c r="J6502" i="1" a="1"/>
  <c r="J6502" i="1" s="1"/>
  <c r="J6503" i="1" a="1"/>
  <c r="J6503" i="1" s="1"/>
  <c r="J6504" i="1" a="1"/>
  <c r="J6504" i="1" s="1"/>
  <c r="J6946" i="1" a="1"/>
  <c r="J6946" i="1" s="1"/>
  <c r="J6926" i="1" a="1"/>
  <c r="J6926" i="1" s="1"/>
  <c r="J6670" i="1" a="1"/>
  <c r="J6670" i="1" s="1"/>
  <c r="J6747" i="1" a="1"/>
  <c r="J6747" i="1" s="1"/>
  <c r="J6748" i="1" a="1"/>
  <c r="J6748" i="1" s="1"/>
  <c r="J6825" i="1" a="1"/>
  <c r="J6825" i="1" s="1"/>
  <c r="J6826" i="1" a="1"/>
  <c r="J6826" i="1" s="1"/>
  <c r="J6843" i="1" a="1"/>
  <c r="J6843" i="1" s="1"/>
  <c r="J6876" i="1" a="1"/>
  <c r="J6876" i="1" s="1"/>
  <c r="J6877" i="1" a="1"/>
  <c r="J6877" i="1" s="1"/>
  <c r="J6878" i="1" a="1"/>
  <c r="J6878" i="1" s="1"/>
  <c r="J2986" i="1" a="1"/>
  <c r="J2986" i="1" s="1"/>
  <c r="J2987" i="1" a="1"/>
  <c r="J2987" i="1" s="1"/>
  <c r="J2988" i="1" a="1"/>
  <c r="J2988" i="1" s="1"/>
  <c r="J2989" i="1" a="1"/>
  <c r="J2989" i="1" s="1"/>
  <c r="J2990" i="1" a="1"/>
  <c r="J2990" i="1" s="1"/>
  <c r="J2991" i="1" a="1"/>
  <c r="J2991" i="1" s="1"/>
  <c r="J2992" i="1" a="1"/>
  <c r="J2992" i="1" s="1"/>
  <c r="J2993" i="1" a="1"/>
  <c r="J2993" i="1" s="1"/>
  <c r="J2994" i="1" a="1"/>
  <c r="J2994" i="1" s="1"/>
  <c r="J2995" i="1" a="1"/>
  <c r="J2995" i="1" s="1"/>
  <c r="J2996" i="1" a="1"/>
  <c r="J2996" i="1" s="1"/>
  <c r="J2997" i="1" a="1"/>
  <c r="J2997" i="1" s="1"/>
  <c r="J2998" i="1" a="1"/>
  <c r="J2998" i="1" s="1"/>
  <c r="J2999" i="1" a="1"/>
  <c r="J2999" i="1" s="1"/>
  <c r="J3000" i="1" a="1"/>
  <c r="J3000" i="1" s="1"/>
  <c r="J3001" i="1" a="1"/>
  <c r="J3001" i="1" s="1"/>
  <c r="J3002" i="1" a="1"/>
  <c r="J3002" i="1" s="1"/>
  <c r="J3003" i="1" a="1"/>
  <c r="J3003" i="1" s="1"/>
  <c r="J3004" i="1" a="1"/>
  <c r="J3004" i="1" s="1"/>
  <c r="J3005" i="1" a="1"/>
  <c r="J3005" i="1" s="1"/>
  <c r="J3006" i="1" a="1"/>
  <c r="J3006" i="1" s="1"/>
  <c r="J3007" i="1" a="1"/>
  <c r="J3007" i="1" s="1"/>
  <c r="J3008" i="1" a="1"/>
  <c r="J3008" i="1" s="1"/>
  <c r="J3009" i="1" a="1"/>
  <c r="J3009" i="1" s="1"/>
  <c r="J3010" i="1" a="1"/>
  <c r="J3010" i="1" s="1"/>
  <c r="J3011" i="1" a="1"/>
  <c r="J3011" i="1" s="1"/>
  <c r="J3012" i="1" a="1"/>
  <c r="J3012" i="1" s="1"/>
  <c r="J3013" i="1" a="1"/>
  <c r="J3013" i="1" s="1"/>
  <c r="J3014" i="1" a="1"/>
  <c r="J3014" i="1" s="1"/>
  <c r="J3015" i="1" a="1"/>
  <c r="J3015" i="1" s="1"/>
  <c r="J3016" i="1" a="1"/>
  <c r="J3016" i="1" s="1"/>
  <c r="J3017" i="1" a="1"/>
  <c r="J3017" i="1" s="1"/>
  <c r="J3018" i="1" a="1"/>
  <c r="J3018" i="1" s="1"/>
  <c r="J3019" i="1" a="1"/>
  <c r="J3019" i="1" s="1"/>
  <c r="J3020" i="1" a="1"/>
  <c r="J3020" i="1" s="1"/>
  <c r="J3021" i="1" a="1"/>
  <c r="J3021" i="1" s="1"/>
  <c r="J3022" i="1" a="1"/>
  <c r="J3022" i="1" s="1"/>
  <c r="J3023" i="1" a="1"/>
  <c r="J3023" i="1" s="1"/>
  <c r="J3024" i="1" a="1"/>
  <c r="J3024" i="1" s="1"/>
  <c r="J3025" i="1" a="1"/>
  <c r="J3025" i="1" s="1"/>
  <c r="J3026" i="1" a="1"/>
  <c r="J3026" i="1" s="1"/>
  <c r="J3027" i="1" a="1"/>
  <c r="J3027" i="1" s="1"/>
  <c r="J3028" i="1" a="1"/>
  <c r="J3028" i="1" s="1"/>
  <c r="J3029" i="1" a="1"/>
  <c r="J3029" i="1" s="1"/>
  <c r="J3030" i="1" a="1"/>
  <c r="J3030" i="1" s="1"/>
  <c r="J3031" i="1" a="1"/>
  <c r="J3031" i="1" s="1"/>
  <c r="J3032" i="1" a="1"/>
  <c r="J3032" i="1" s="1"/>
  <c r="J3033" i="1" a="1"/>
  <c r="J3033" i="1" s="1"/>
  <c r="J3034" i="1" a="1"/>
  <c r="J3034" i="1" s="1"/>
  <c r="J3035" i="1" a="1"/>
  <c r="J3035" i="1" s="1"/>
  <c r="J3036" i="1" a="1"/>
  <c r="J3036" i="1" s="1"/>
  <c r="J3037" i="1" a="1"/>
  <c r="J3037" i="1" s="1"/>
  <c r="J3038" i="1" a="1"/>
  <c r="J3038" i="1" s="1"/>
  <c r="J3039" i="1" a="1"/>
  <c r="J3039" i="1" s="1"/>
  <c r="J3040" i="1" a="1"/>
  <c r="J3040" i="1" s="1"/>
  <c r="J3041" i="1" a="1"/>
  <c r="J3041" i="1" s="1"/>
  <c r="J3042" i="1" a="1"/>
  <c r="J3042" i="1" s="1"/>
  <c r="J3043" i="1" a="1"/>
  <c r="J3043" i="1" s="1"/>
  <c r="J3044" i="1" a="1"/>
  <c r="J3044" i="1" s="1"/>
  <c r="J3045" i="1" a="1"/>
  <c r="J3045" i="1" s="1"/>
  <c r="J3046" i="1" a="1"/>
  <c r="J3046" i="1" s="1"/>
  <c r="J3047" i="1" a="1"/>
  <c r="J3047" i="1" s="1"/>
  <c r="J3048" i="1" a="1"/>
  <c r="J3048" i="1" s="1"/>
  <c r="J3049" i="1" a="1"/>
  <c r="J3049" i="1" s="1"/>
  <c r="J3050" i="1" a="1"/>
  <c r="J3050" i="1" s="1"/>
  <c r="J3051" i="1" a="1"/>
  <c r="J3051" i="1" s="1"/>
  <c r="J3052" i="1" a="1"/>
  <c r="J3052" i="1" s="1"/>
  <c r="J3053" i="1" a="1"/>
  <c r="J3053" i="1" s="1"/>
  <c r="J3054" i="1" a="1"/>
  <c r="J3054" i="1" s="1"/>
  <c r="J3055" i="1" a="1"/>
  <c r="J3055" i="1" s="1"/>
  <c r="J3056" i="1" a="1"/>
  <c r="J3056" i="1" s="1"/>
  <c r="J3057" i="1" a="1"/>
  <c r="J3057" i="1" s="1"/>
  <c r="J3058" i="1" a="1"/>
  <c r="J3058" i="1" s="1"/>
  <c r="J3059" i="1" a="1"/>
  <c r="J3059" i="1" s="1"/>
  <c r="J3060" i="1" a="1"/>
  <c r="J3060" i="1" s="1"/>
  <c r="J3061" i="1" a="1"/>
  <c r="J3061" i="1" s="1"/>
  <c r="J3062" i="1" a="1"/>
  <c r="J3062" i="1" s="1"/>
  <c r="J3063" i="1" a="1"/>
  <c r="J3063" i="1" s="1"/>
  <c r="J3064" i="1" a="1"/>
  <c r="J3064" i="1" s="1"/>
  <c r="J3065" i="1" a="1"/>
  <c r="J3065" i="1" s="1"/>
  <c r="J3066" i="1" a="1"/>
  <c r="J3066" i="1" s="1"/>
  <c r="J3067" i="1" a="1"/>
  <c r="J3067" i="1" s="1"/>
  <c r="J3068" i="1" a="1"/>
  <c r="J3068" i="1" s="1"/>
  <c r="J3069" i="1" a="1"/>
  <c r="J3069" i="1" s="1"/>
  <c r="J3070" i="1" a="1"/>
  <c r="J3070" i="1" s="1"/>
  <c r="J3071" i="1" a="1"/>
  <c r="J3071" i="1" s="1"/>
  <c r="J3072" i="1" a="1"/>
  <c r="J3072" i="1" s="1"/>
  <c r="J3073" i="1" a="1"/>
  <c r="J3073" i="1" s="1"/>
  <c r="J3074" i="1" a="1"/>
  <c r="J3074" i="1" s="1"/>
  <c r="J3075" i="1" a="1"/>
  <c r="J3075" i="1" s="1"/>
  <c r="J3076" i="1" a="1"/>
  <c r="J3076" i="1" s="1"/>
  <c r="J3077" i="1" a="1"/>
  <c r="J3077" i="1" s="1"/>
  <c r="J3078" i="1" a="1"/>
  <c r="J3078" i="1" s="1"/>
  <c r="J3079" i="1" a="1"/>
  <c r="J3079" i="1" s="1"/>
  <c r="J6900" i="1" a="1"/>
  <c r="J6900" i="1" s="1"/>
  <c r="J6904" i="1" a="1"/>
  <c r="J6904" i="1" s="1"/>
  <c r="J6911" i="1" a="1"/>
  <c r="J6911" i="1" s="1"/>
  <c r="J6917" i="1" a="1"/>
  <c r="J6917" i="1" s="1"/>
  <c r="J3889" i="1" a="1"/>
  <c r="J3889" i="1" s="1"/>
  <c r="J3890" i="1" a="1"/>
  <c r="J3890" i="1" s="1"/>
  <c r="J3891" i="1" a="1"/>
  <c r="J3891" i="1" s="1"/>
  <c r="J3892" i="1" a="1"/>
  <c r="J3892" i="1" s="1"/>
  <c r="J3893" i="1" a="1"/>
  <c r="J3893" i="1" s="1"/>
  <c r="J3894" i="1" a="1"/>
  <c r="J3894" i="1" s="1"/>
  <c r="J3895" i="1" a="1"/>
  <c r="J3895" i="1" s="1"/>
  <c r="J3896" i="1" a="1"/>
  <c r="J3896" i="1" s="1"/>
  <c r="J3897" i="1" a="1"/>
  <c r="J3897" i="1" s="1"/>
  <c r="J3898" i="1" a="1"/>
  <c r="J3898" i="1" s="1"/>
  <c r="J3899" i="1" a="1"/>
  <c r="J3899" i="1" s="1"/>
  <c r="J3900" i="1" a="1"/>
  <c r="J3900" i="1" s="1"/>
  <c r="J3901" i="1" a="1"/>
  <c r="J3901" i="1" s="1"/>
  <c r="J3902" i="1" a="1"/>
  <c r="J3902" i="1" s="1"/>
  <c r="J3903" i="1" a="1"/>
  <c r="J3903" i="1" s="1"/>
  <c r="J3904" i="1" a="1"/>
  <c r="J3904" i="1" s="1"/>
  <c r="J3905" i="1" a="1"/>
  <c r="J3905" i="1" s="1"/>
  <c r="J3906" i="1" a="1"/>
  <c r="J3906" i="1" s="1"/>
  <c r="J3907" i="1" a="1"/>
  <c r="J3907" i="1" s="1"/>
  <c r="J3908" i="1" a="1"/>
  <c r="J3908" i="1" s="1"/>
  <c r="J3909" i="1" a="1"/>
  <c r="J3909" i="1" s="1"/>
  <c r="J3910" i="1" a="1"/>
  <c r="J3910" i="1" s="1"/>
  <c r="J3911" i="1" a="1"/>
  <c r="J3911" i="1" s="1"/>
  <c r="J3912" i="1" a="1"/>
  <c r="J3912" i="1" s="1"/>
  <c r="J3913" i="1" a="1"/>
  <c r="J3913" i="1" s="1"/>
  <c r="J3914" i="1" a="1"/>
  <c r="J3914" i="1" s="1"/>
  <c r="J3915" i="1" a="1"/>
  <c r="J3915" i="1" s="1"/>
  <c r="J3916" i="1" a="1"/>
  <c r="J3916" i="1" s="1"/>
  <c r="J3917" i="1" a="1"/>
  <c r="J3917" i="1" s="1"/>
  <c r="J3918" i="1" a="1"/>
  <c r="J3918" i="1" s="1"/>
  <c r="J3919" i="1" a="1"/>
  <c r="J3919" i="1" s="1"/>
  <c r="J3920" i="1" a="1"/>
  <c r="J3920" i="1" s="1"/>
  <c r="J3921" i="1" a="1"/>
  <c r="J3921" i="1" s="1"/>
  <c r="J3922" i="1" a="1"/>
  <c r="J3922" i="1" s="1"/>
  <c r="J3923" i="1" a="1"/>
  <c r="J3923" i="1" s="1"/>
  <c r="J3924" i="1" a="1"/>
  <c r="J3924" i="1" s="1"/>
  <c r="J3925" i="1" a="1"/>
  <c r="J3925" i="1" s="1"/>
  <c r="J3926" i="1" a="1"/>
  <c r="J3926" i="1" s="1"/>
  <c r="J3927" i="1" a="1"/>
  <c r="J3927" i="1" s="1"/>
  <c r="J3928" i="1" a="1"/>
  <c r="J3928" i="1" s="1"/>
  <c r="J3929" i="1" a="1"/>
  <c r="J3929" i="1" s="1"/>
  <c r="J3930" i="1" a="1"/>
  <c r="J3930" i="1" s="1"/>
  <c r="J3931" i="1" a="1"/>
  <c r="J3931" i="1" s="1"/>
  <c r="J3932" i="1" a="1"/>
  <c r="J3932" i="1" s="1"/>
  <c r="J3933" i="1" a="1"/>
  <c r="J3933" i="1" s="1"/>
  <c r="J3934" i="1" a="1"/>
  <c r="J3934" i="1" s="1"/>
  <c r="J3935" i="1" a="1"/>
  <c r="J3935" i="1" s="1"/>
  <c r="J3936" i="1" a="1"/>
  <c r="J3936" i="1" s="1"/>
  <c r="J3937" i="1" a="1"/>
  <c r="J3937" i="1" s="1"/>
  <c r="J6925" i="1" a="1"/>
  <c r="J6925" i="1" s="1"/>
  <c r="J4597" i="1" a="1"/>
  <c r="J4597" i="1" s="1"/>
  <c r="J4598" i="1" a="1"/>
  <c r="J4598" i="1" s="1"/>
  <c r="J4599" i="1" a="1"/>
  <c r="J4599" i="1" s="1"/>
  <c r="J4600" i="1" a="1"/>
  <c r="J4600" i="1" s="1"/>
  <c r="J4601" i="1" a="1"/>
  <c r="J4601" i="1" s="1"/>
  <c r="J4602" i="1" a="1"/>
  <c r="J4602" i="1" s="1"/>
  <c r="J4603" i="1" a="1"/>
  <c r="J4603" i="1" s="1"/>
  <c r="J4604" i="1" a="1"/>
  <c r="J4604" i="1" s="1"/>
  <c r="J4605" i="1" a="1"/>
  <c r="J4605" i="1" s="1"/>
  <c r="J4606" i="1" a="1"/>
  <c r="J4606" i="1" s="1"/>
  <c r="J4607" i="1" a="1"/>
  <c r="J4607" i="1" s="1"/>
  <c r="J4608" i="1" a="1"/>
  <c r="J4608" i="1" s="1"/>
  <c r="J4609" i="1" a="1"/>
  <c r="J4609" i="1" s="1"/>
  <c r="J4610" i="1" a="1"/>
  <c r="J4610" i="1" s="1"/>
  <c r="J4611" i="1" a="1"/>
  <c r="J4611" i="1" s="1"/>
  <c r="J4612" i="1" a="1"/>
  <c r="J4612" i="1" s="1"/>
  <c r="J4613" i="1" a="1"/>
  <c r="J4613" i="1" s="1"/>
  <c r="J4614" i="1" a="1"/>
  <c r="J4614" i="1" s="1"/>
  <c r="J4615" i="1" a="1"/>
  <c r="J4615" i="1" s="1"/>
  <c r="J4616" i="1" a="1"/>
  <c r="J4616" i="1" s="1"/>
  <c r="J4617" i="1" a="1"/>
  <c r="J4617" i="1" s="1"/>
  <c r="J4618" i="1" a="1"/>
  <c r="J4618" i="1" s="1"/>
  <c r="J4619" i="1" a="1"/>
  <c r="J4619" i="1" s="1"/>
  <c r="J6940" i="1" a="1"/>
  <c r="J6940" i="1" s="1"/>
  <c r="J6941" i="1" a="1"/>
  <c r="J6941" i="1" s="1"/>
  <c r="J5221" i="1" a="1"/>
  <c r="J5221" i="1" s="1"/>
  <c r="J5222" i="1" a="1"/>
  <c r="J5222" i="1" s="1"/>
  <c r="J5223" i="1" a="1"/>
  <c r="J5223" i="1" s="1"/>
  <c r="J5224" i="1" a="1"/>
  <c r="J5224" i="1" s="1"/>
  <c r="J5225" i="1" a="1"/>
  <c r="J5225" i="1" s="1"/>
  <c r="J5226" i="1" a="1"/>
  <c r="J5226" i="1" s="1"/>
  <c r="J5227" i="1" a="1"/>
  <c r="J5227" i="1" s="1"/>
  <c r="J5228" i="1" a="1"/>
  <c r="J5228" i="1" s="1"/>
  <c r="J5229" i="1" a="1"/>
  <c r="J5229" i="1" s="1"/>
  <c r="J5230" i="1" a="1"/>
  <c r="J5230" i="1" s="1"/>
  <c r="J5231" i="1" a="1"/>
  <c r="J5231" i="1" s="1"/>
  <c r="J5232" i="1" a="1"/>
  <c r="J5232" i="1" s="1"/>
  <c r="J5233" i="1" a="1"/>
  <c r="J5233" i="1" s="1"/>
  <c r="J5234" i="1" a="1"/>
  <c r="J5234" i="1" s="1"/>
  <c r="J5235" i="1" a="1"/>
  <c r="J5235" i="1" s="1"/>
  <c r="J5236" i="1" a="1"/>
  <c r="J5236" i="1" s="1"/>
  <c r="J5237" i="1" a="1"/>
  <c r="J5237" i="1" s="1"/>
  <c r="J5763" i="1" a="1"/>
  <c r="J5763" i="1" s="1"/>
  <c r="J5764" i="1" a="1"/>
  <c r="J5764" i="1" s="1"/>
  <c r="J5765" i="1" a="1"/>
  <c r="J5765" i="1" s="1"/>
  <c r="J5766" i="1" a="1"/>
  <c r="J5766" i="1" s="1"/>
  <c r="J5767" i="1" a="1"/>
  <c r="J5767" i="1" s="1"/>
  <c r="J5768" i="1" a="1"/>
  <c r="J5768" i="1" s="1"/>
  <c r="J5769" i="1" a="1"/>
  <c r="J5769" i="1" s="1"/>
  <c r="J5770" i="1" a="1"/>
  <c r="J5770" i="1" s="1"/>
  <c r="J5771" i="1" a="1"/>
  <c r="J5771" i="1" s="1"/>
  <c r="J5772" i="1" a="1"/>
  <c r="J5772" i="1" s="1"/>
  <c r="J5773" i="1" a="1"/>
  <c r="J5773" i="1" s="1"/>
  <c r="J5774" i="1" a="1"/>
  <c r="J5774" i="1" s="1"/>
  <c r="J5775" i="1" a="1"/>
  <c r="J5775" i="1" s="1"/>
  <c r="J5776" i="1" a="1"/>
  <c r="J5776" i="1" s="1"/>
  <c r="J5777" i="1" a="1"/>
  <c r="J5777" i="1" s="1"/>
  <c r="J5778" i="1" a="1"/>
  <c r="J5778" i="1" s="1"/>
  <c r="J5779" i="1" a="1"/>
  <c r="J5779" i="1" s="1"/>
  <c r="J5780" i="1" a="1"/>
  <c r="J5780" i="1" s="1"/>
  <c r="J5781" i="1" a="1"/>
  <c r="J5781" i="1" s="1"/>
  <c r="J5782" i="1" a="1"/>
  <c r="J5782" i="1" s="1"/>
  <c r="J5783" i="1" a="1"/>
  <c r="J5783" i="1" s="1"/>
  <c r="J5784" i="1" a="1"/>
  <c r="J5784" i="1" s="1"/>
  <c r="J6101" i="1" a="1"/>
  <c r="J6101" i="1" s="1"/>
  <c r="J6102" i="1" a="1"/>
  <c r="J6102" i="1" s="1"/>
  <c r="J6103" i="1" a="1"/>
  <c r="J6103" i="1" s="1"/>
  <c r="J6104" i="1" a="1"/>
  <c r="J6104" i="1" s="1"/>
  <c r="J6105" i="1" a="1"/>
  <c r="J6105" i="1" s="1"/>
  <c r="J6106" i="1" a="1"/>
  <c r="J6106" i="1" s="1"/>
  <c r="J6107" i="1" a="1"/>
  <c r="J6107" i="1" s="1"/>
  <c r="J6108" i="1" a="1"/>
  <c r="J6108" i="1" s="1"/>
  <c r="J6109" i="1" a="1"/>
  <c r="J6109" i="1" s="1"/>
  <c r="J6110" i="1" a="1"/>
  <c r="J6110" i="1" s="1"/>
  <c r="J6111" i="1" a="1"/>
  <c r="J6111" i="1" s="1"/>
  <c r="J6112" i="1" a="1"/>
  <c r="J6112" i="1" s="1"/>
  <c r="J6113" i="1" a="1"/>
  <c r="J6113" i="1" s="1"/>
  <c r="J6114" i="1" a="1"/>
  <c r="J6114" i="1" s="1"/>
  <c r="J6115" i="1" a="1"/>
  <c r="J6115" i="1" s="1"/>
  <c r="J6116" i="1" a="1"/>
  <c r="J6116" i="1" s="1"/>
  <c r="J6331" i="1" a="1"/>
  <c r="J6331" i="1" s="1"/>
  <c r="J6332" i="1" a="1"/>
  <c r="J6332" i="1" s="1"/>
  <c r="J6333" i="1" a="1"/>
  <c r="J6333" i="1" s="1"/>
  <c r="J6334" i="1" a="1"/>
  <c r="J6334" i="1" s="1"/>
  <c r="J6335" i="1" a="1"/>
  <c r="J6335" i="1" s="1"/>
  <c r="J6336" i="1" a="1"/>
  <c r="J6336" i="1" s="1"/>
  <c r="J6337" i="1" a="1"/>
  <c r="J6337" i="1" s="1"/>
  <c r="J6338" i="1" a="1"/>
  <c r="J6338" i="1" s="1"/>
  <c r="J6339" i="1" a="1"/>
  <c r="J6339" i="1" s="1"/>
  <c r="J6477" i="1" a="1"/>
  <c r="J6477" i="1" s="1"/>
  <c r="J6478" i="1" a="1"/>
  <c r="J6478" i="1" s="1"/>
  <c r="J6479" i="1" a="1"/>
  <c r="J6479" i="1" s="1"/>
  <c r="J6480" i="1" a="1"/>
  <c r="J6480" i="1" s="1"/>
  <c r="J6481" i="1" a="1"/>
  <c r="J6481" i="1" s="1"/>
  <c r="J6482" i="1" a="1"/>
  <c r="J6482" i="1" s="1"/>
  <c r="J6483" i="1" a="1"/>
  <c r="J6483" i="1" s="1"/>
  <c r="J6484" i="1" a="1"/>
  <c r="J6484" i="1" s="1"/>
  <c r="J6485" i="1" a="1"/>
  <c r="J6485" i="1" s="1"/>
  <c r="J6486" i="1" a="1"/>
  <c r="J6486" i="1" s="1"/>
  <c r="J6487" i="1" a="1"/>
  <c r="J6487" i="1" s="1"/>
  <c r="J6488" i="1" a="1"/>
  <c r="J6488" i="1" s="1"/>
  <c r="J6489" i="1" a="1"/>
  <c r="J6489" i="1" s="1"/>
  <c r="J6490" i="1" a="1"/>
  <c r="J6490" i="1" s="1"/>
  <c r="J6491" i="1" a="1"/>
  <c r="J6491" i="1" s="1"/>
  <c r="J6492" i="1" a="1"/>
  <c r="J6492" i="1" s="1"/>
  <c r="J6493" i="1" a="1"/>
  <c r="J6493" i="1" s="1"/>
  <c r="J6587" i="1" a="1"/>
  <c r="J6587" i="1" s="1"/>
  <c r="J6588" i="1" a="1"/>
  <c r="J6588" i="1" s="1"/>
  <c r="J6589" i="1" a="1"/>
  <c r="J6589" i="1" s="1"/>
  <c r="J6590" i="1" a="1"/>
  <c r="J6590" i="1" s="1"/>
  <c r="J6591" i="1" a="1"/>
  <c r="J6591" i="1" s="1"/>
  <c r="J6592" i="1" a="1"/>
  <c r="J6592" i="1" s="1"/>
  <c r="J6593" i="1" a="1"/>
  <c r="J6593" i="1" s="1"/>
  <c r="J6594" i="1" a="1"/>
  <c r="J6594" i="1" s="1"/>
  <c r="J6595" i="1" a="1"/>
  <c r="J6595" i="1" s="1"/>
  <c r="J6596" i="1" a="1"/>
  <c r="J6596" i="1" s="1"/>
  <c r="J6597" i="1" a="1"/>
  <c r="J6597" i="1" s="1"/>
  <c r="J6652" i="1" a="1"/>
  <c r="J6652" i="1" s="1"/>
  <c r="J6653" i="1" a="1"/>
  <c r="J6653" i="1" s="1"/>
  <c r="J6654" i="1" a="1"/>
  <c r="J6654" i="1" s="1"/>
  <c r="J6655" i="1" a="1"/>
  <c r="J6655" i="1" s="1"/>
  <c r="J6656" i="1" a="1"/>
  <c r="J6656" i="1" s="1"/>
  <c r="J6699" i="1" a="1"/>
  <c r="J6699" i="1" s="1"/>
  <c r="J6700" i="1" a="1"/>
  <c r="J6700" i="1" s="1"/>
  <c r="J6701" i="1" a="1"/>
  <c r="J6701" i="1" s="1"/>
  <c r="J6702" i="1" a="1"/>
  <c r="J6702" i="1" s="1"/>
  <c r="J6703" i="1" a="1"/>
  <c r="J6703" i="1" s="1"/>
  <c r="J6704" i="1" a="1"/>
  <c r="J6704" i="1" s="1"/>
  <c r="J6705" i="1" a="1"/>
  <c r="J6705" i="1" s="1"/>
  <c r="J6706" i="1" a="1"/>
  <c r="J6706" i="1" s="1"/>
  <c r="J6707" i="1" a="1"/>
  <c r="J6707" i="1" s="1"/>
  <c r="J6755" i="1" a="1"/>
  <c r="J6755" i="1" s="1"/>
  <c r="J6756" i="1" a="1"/>
  <c r="J6756" i="1" s="1"/>
  <c r="J6757" i="1" a="1"/>
  <c r="J6757" i="1" s="1"/>
  <c r="J6758" i="1" a="1"/>
  <c r="J6758" i="1" s="1"/>
  <c r="J6759" i="1" a="1"/>
  <c r="J6759" i="1" s="1"/>
  <c r="J6760" i="1" a="1"/>
  <c r="J6760" i="1" s="1"/>
  <c r="J6761" i="1" a="1"/>
  <c r="J6761" i="1" s="1"/>
  <c r="J6798" i="1" a="1"/>
  <c r="J6798" i="1" s="1"/>
  <c r="J6799" i="1" a="1"/>
  <c r="J6799" i="1" s="1"/>
  <c r="J6800" i="1" a="1"/>
  <c r="J6800" i="1" s="1"/>
  <c r="J6801" i="1" a="1"/>
  <c r="J6801" i="1" s="1"/>
  <c r="J6815" i="1" a="1"/>
  <c r="J6815" i="1" s="1"/>
  <c r="J6816" i="1" a="1"/>
  <c r="J6816" i="1" s="1"/>
  <c r="J6817" i="1" a="1"/>
  <c r="J6817" i="1" s="1"/>
  <c r="J6818" i="1" a="1"/>
  <c r="J6818" i="1" s="1"/>
  <c r="J6819" i="1" a="1"/>
  <c r="J6819" i="1" s="1"/>
  <c r="J6844" i="1" a="1"/>
  <c r="J6844" i="1" s="1"/>
  <c r="J6845" i="1" a="1"/>
  <c r="J6845" i="1" s="1"/>
  <c r="J6846" i="1" a="1"/>
  <c r="J6846" i="1" s="1"/>
  <c r="J6847" i="1" a="1"/>
  <c r="J6847" i="1" s="1"/>
  <c r="J6848" i="1" a="1"/>
  <c r="J6848" i="1" s="1"/>
  <c r="J6849" i="1" a="1"/>
  <c r="J6849" i="1" s="1"/>
  <c r="J6864" i="1" a="1"/>
  <c r="J6864" i="1" s="1"/>
  <c r="J6865" i="1" a="1"/>
  <c r="J6865" i="1" s="1"/>
  <c r="J6866" i="1" a="1"/>
  <c r="J6866" i="1" s="1"/>
  <c r="J6885" i="1" a="1"/>
  <c r="J6885" i="1" s="1"/>
  <c r="J6886" i="1" a="1"/>
  <c r="J6886" i="1" s="1"/>
  <c r="J6887" i="1" a="1"/>
  <c r="J6887" i="1" s="1"/>
  <c r="J6888" i="1" a="1"/>
  <c r="J6888" i="1" s="1"/>
  <c r="J6894" i="1" a="1"/>
  <c r="J6894" i="1" s="1"/>
  <c r="J6895" i="1" a="1"/>
  <c r="J6895" i="1" s="1"/>
  <c r="J6899" i="1" a="1"/>
  <c r="J6899" i="1" s="1"/>
  <c r="J6905" i="1" a="1"/>
  <c r="J6905" i="1" s="1"/>
  <c r="J6906" i="1" a="1"/>
  <c r="J6906" i="1" s="1"/>
  <c r="J6907" i="1" a="1"/>
  <c r="J6907" i="1" s="1"/>
  <c r="J6908" i="1" a="1"/>
  <c r="J6908" i="1" s="1"/>
  <c r="J6909" i="1" a="1"/>
  <c r="J6909" i="1" s="1"/>
  <c r="J6914" i="1" a="1"/>
  <c r="J6914" i="1" s="1"/>
  <c r="J6915" i="1" a="1"/>
  <c r="J6915" i="1" s="1"/>
  <c r="J6916" i="1" a="1"/>
  <c r="J6916" i="1" s="1"/>
  <c r="J6920" i="1" a="1"/>
  <c r="J6920" i="1" s="1"/>
  <c r="J6921" i="1" a="1"/>
  <c r="J6921" i="1" s="1"/>
  <c r="J6922" i="1" a="1"/>
  <c r="J6922" i="1" s="1"/>
  <c r="J6924" i="1" a="1"/>
  <c r="J6924" i="1" s="1"/>
  <c r="J6927" i="1" a="1"/>
  <c r="J6927" i="1" s="1"/>
  <c r="J6928" i="1" a="1"/>
  <c r="J6928" i="1" s="1"/>
  <c r="J6929" i="1" a="1"/>
  <c r="J6929" i="1" s="1"/>
  <c r="J6930" i="1" a="1"/>
  <c r="J6930" i="1" s="1"/>
  <c r="J6931" i="1" a="1"/>
  <c r="J6931" i="1" s="1"/>
  <c r="J6932" i="1" a="1"/>
  <c r="J6932" i="1" s="1"/>
  <c r="J6933" i="1" a="1"/>
  <c r="J6933" i="1" s="1"/>
  <c r="J6934" i="1" a="1"/>
  <c r="J6934" i="1" s="1"/>
  <c r="J6935" i="1" a="1"/>
  <c r="J6935" i="1" s="1"/>
  <c r="J6936" i="1" a="1"/>
  <c r="J6936" i="1" s="1"/>
  <c r="J6937" i="1" a="1"/>
  <c r="J6937" i="1" s="1"/>
  <c r="J6938" i="1" a="1"/>
  <c r="J6938" i="1" s="1"/>
  <c r="J6939" i="1" a="1"/>
  <c r="J6939" i="1" s="1"/>
  <c r="J6942" i="1" a="1"/>
  <c r="J6942" i="1" s="1"/>
  <c r="J6943" i="1" a="1"/>
  <c r="J6943" i="1" s="1"/>
  <c r="J6945" i="1" a="1"/>
  <c r="J6945" i="1" s="1"/>
  <c r="J6947" i="1" a="1"/>
  <c r="J6947" i="1" s="1"/>
  <c r="J6948" i="1" a="1"/>
  <c r="J6948" i="1" s="1"/>
  <c r="J30" i="1" a="1"/>
  <c r="J30" i="1" s="1"/>
  <c r="M6947" i="1" l="1"/>
  <c r="N6947" i="1" s="1"/>
  <c r="M6935" i="1"/>
  <c r="N6935" i="1" s="1"/>
  <c r="M6927" i="1"/>
  <c r="N6927" i="1" s="1"/>
  <c r="M6909" i="1"/>
  <c r="N6909" i="1" s="1"/>
  <c r="M6888" i="1"/>
  <c r="N6888" i="1" s="1"/>
  <c r="M6848" i="1"/>
  <c r="N6848" i="1" s="1"/>
  <c r="M6816" i="1"/>
  <c r="N6816" i="1" s="1"/>
  <c r="M6759" i="1"/>
  <c r="N6759" i="1" s="1"/>
  <c r="M6704" i="1"/>
  <c r="N6704" i="1" s="1"/>
  <c r="M6654" i="1"/>
  <c r="N6654" i="1" s="1"/>
  <c r="M6592" i="1"/>
  <c r="N6592" i="1" s="1"/>
  <c r="M6491" i="1"/>
  <c r="N6491" i="1" s="1"/>
  <c r="M6483" i="1"/>
  <c r="N6483" i="1" s="1"/>
  <c r="M6338" i="1"/>
  <c r="N6338" i="1" s="1"/>
  <c r="M6116" i="1"/>
  <c r="N6116" i="1" s="1"/>
  <c r="M6108" i="1"/>
  <c r="N6108" i="1" s="1"/>
  <c r="M5784" i="1"/>
  <c r="N5784" i="1" s="1"/>
  <c r="M5776" i="1"/>
  <c r="N5776" i="1" s="1"/>
  <c r="M5768" i="1"/>
  <c r="N5768" i="1" s="1"/>
  <c r="M5235" i="1"/>
  <c r="N5235" i="1" s="1"/>
  <c r="M5227" i="1"/>
  <c r="N5227" i="1" s="1"/>
  <c r="M6940" i="1"/>
  <c r="N6940" i="1" s="1"/>
  <c r="M4612" i="1"/>
  <c r="N4612" i="1" s="1"/>
  <c r="M4604" i="1"/>
  <c r="N4604" i="1" s="1"/>
  <c r="M6925" i="1"/>
  <c r="N6925" i="1" s="1"/>
  <c r="M3930" i="1"/>
  <c r="N3930" i="1" s="1"/>
  <c r="M3922" i="1"/>
  <c r="N3922" i="1" s="1"/>
  <c r="M3914" i="1"/>
  <c r="N3914" i="1" s="1"/>
  <c r="M3906" i="1"/>
  <c r="N3906" i="1" s="1"/>
  <c r="M3898" i="1"/>
  <c r="N3898" i="1" s="1"/>
  <c r="M3890" i="1"/>
  <c r="N3890" i="1" s="1"/>
  <c r="M3077" i="1"/>
  <c r="N3077" i="1" s="1"/>
  <c r="M3069" i="1"/>
  <c r="N3069" i="1" s="1"/>
  <c r="M3061" i="1"/>
  <c r="N3061" i="1" s="1"/>
  <c r="M3053" i="1"/>
  <c r="N3053" i="1" s="1"/>
  <c r="M3045" i="1"/>
  <c r="N3045" i="1" s="1"/>
  <c r="M3037" i="1"/>
  <c r="N3037" i="1" s="1"/>
  <c r="M3029" i="1"/>
  <c r="N3029" i="1" s="1"/>
  <c r="M3021" i="1"/>
  <c r="N3021" i="1" s="1"/>
  <c r="M3013" i="1"/>
  <c r="N3013" i="1" s="1"/>
  <c r="M3005" i="1"/>
  <c r="N3005" i="1" s="1"/>
  <c r="M2997" i="1"/>
  <c r="N2997" i="1" s="1"/>
  <c r="M2989" i="1"/>
  <c r="N2989" i="1" s="1"/>
  <c r="M4242" i="1"/>
  <c r="N4242" i="1" s="1"/>
  <c r="M6863" i="1"/>
  <c r="N6863" i="1" s="1"/>
  <c r="M6829" i="1"/>
  <c r="N6829" i="1" s="1"/>
  <c r="M6910" i="1"/>
  <c r="N6910" i="1" s="1"/>
  <c r="M5420" i="1"/>
  <c r="N5420" i="1" s="1"/>
  <c r="M5822" i="1"/>
  <c r="N5822" i="1" s="1"/>
  <c r="M5469" i="1"/>
  <c r="N5469" i="1" s="1"/>
  <c r="M6575" i="1"/>
  <c r="N6575" i="1" s="1"/>
  <c r="M5014" i="1"/>
  <c r="N5014" i="1" s="1"/>
  <c r="M5425" i="1"/>
  <c r="N5425" i="1" s="1"/>
  <c r="M4536" i="1"/>
  <c r="N4536" i="1" s="1"/>
  <c r="M4547" i="1"/>
  <c r="N4547" i="1" s="1"/>
  <c r="M3832" i="1"/>
  <c r="N3832" i="1" s="1"/>
  <c r="M6294" i="1"/>
  <c r="N6294" i="1" s="1"/>
  <c r="M4052" i="1"/>
  <c r="N4052" i="1" s="1"/>
  <c r="M5364" i="1"/>
  <c r="N5364" i="1" s="1"/>
  <c r="M4228" i="1"/>
  <c r="N4228" i="1" s="1"/>
  <c r="M4570" i="1"/>
  <c r="N4570" i="1" s="1"/>
  <c r="M6678" i="1"/>
  <c r="N6678" i="1" s="1"/>
  <c r="M3490" i="1"/>
  <c r="N3490" i="1" s="1"/>
  <c r="M3482" i="1"/>
  <c r="N3482" i="1" s="1"/>
  <c r="M5291" i="1"/>
  <c r="N5291" i="1" s="1"/>
  <c r="M4789" i="1"/>
  <c r="N4789" i="1" s="1"/>
  <c r="M5389" i="1"/>
  <c r="N5389" i="1" s="1"/>
  <c r="M4892" i="1"/>
  <c r="N4892" i="1" s="1"/>
  <c r="M6134" i="1"/>
  <c r="N6134" i="1" s="1"/>
  <c r="M2520" i="1"/>
  <c r="N2520" i="1" s="1"/>
  <c r="M5409" i="1"/>
  <c r="N5409" i="1" s="1"/>
  <c r="M4240" i="1"/>
  <c r="N4240" i="1" s="1"/>
  <c r="M6319" i="1"/>
  <c r="N6319" i="1" s="1"/>
  <c r="M4552" i="1"/>
  <c r="N4552" i="1" s="1"/>
  <c r="M4122" i="1"/>
  <c r="N4122" i="1" s="1"/>
  <c r="M4802" i="1"/>
  <c r="N4802" i="1" s="1"/>
  <c r="M4157" i="1"/>
  <c r="N4157" i="1" s="1"/>
  <c r="M6255" i="1"/>
  <c r="N6255" i="1" s="1"/>
  <c r="M5373" i="1"/>
  <c r="N5373" i="1" s="1"/>
  <c r="M5397" i="1"/>
  <c r="N5397" i="1" s="1"/>
  <c r="M6715" i="1"/>
  <c r="N6715" i="1" s="1"/>
  <c r="M6380" i="1"/>
  <c r="N6380" i="1" s="1"/>
  <c r="M6148" i="1"/>
  <c r="N6148" i="1" s="1"/>
  <c r="M5003" i="1"/>
  <c r="N5003" i="1" s="1"/>
  <c r="M6533" i="1"/>
  <c r="N6533" i="1" s="1"/>
  <c r="M6862" i="1"/>
  <c r="N6862" i="1" s="1"/>
  <c r="M4447" i="1"/>
  <c r="N4447" i="1" s="1"/>
  <c r="M6880" i="1"/>
  <c r="N6880" i="1" s="1"/>
  <c r="M4795" i="1"/>
  <c r="N4795" i="1" s="1"/>
  <c r="M4633" i="1"/>
  <c r="N4633" i="1" s="1"/>
  <c r="M4534" i="1"/>
  <c r="N4534" i="1" s="1"/>
  <c r="M5800" i="1"/>
  <c r="N5800" i="1" s="1"/>
  <c r="M4888" i="1"/>
  <c r="N4888" i="1" s="1"/>
  <c r="M6746" i="1"/>
  <c r="N6746" i="1" s="1"/>
  <c r="M3346" i="1"/>
  <c r="N3346" i="1" s="1"/>
  <c r="M4046" i="1"/>
  <c r="N4046" i="1" s="1"/>
  <c r="M5365" i="1"/>
  <c r="N5365" i="1" s="1"/>
  <c r="M4439" i="1"/>
  <c r="N4439" i="1" s="1"/>
  <c r="M6689" i="1"/>
  <c r="N6689" i="1" s="1"/>
  <c r="M5117" i="1"/>
  <c r="N5117" i="1" s="1"/>
  <c r="M2617" i="1"/>
  <c r="N2617" i="1" s="1"/>
  <c r="M4868" i="1"/>
  <c r="N4868" i="1" s="1"/>
  <c r="M5419" i="1"/>
  <c r="N5419" i="1" s="1"/>
  <c r="M6754" i="1"/>
  <c r="N6754" i="1" s="1"/>
  <c r="M5153" i="1"/>
  <c r="N5153" i="1" s="1"/>
  <c r="M3803" i="1"/>
  <c r="N3803" i="1" s="1"/>
  <c r="M6731" i="1"/>
  <c r="N6731" i="1" s="1"/>
  <c r="M6726" i="1"/>
  <c r="N6726" i="1" s="1"/>
  <c r="M6074" i="1"/>
  <c r="N6074" i="1" s="1"/>
  <c r="M6560" i="1"/>
  <c r="N6560" i="1" s="1"/>
  <c r="M6204" i="1"/>
  <c r="N6204" i="1" s="1"/>
  <c r="M2691" i="1"/>
  <c r="N2691" i="1" s="1"/>
  <c r="M4451" i="1"/>
  <c r="N4451" i="1" s="1"/>
  <c r="M6539" i="1"/>
  <c r="N6539" i="1" s="1"/>
  <c r="M6282" i="1"/>
  <c r="N6282" i="1" s="1"/>
  <c r="M5918" i="1"/>
  <c r="N5918" i="1" s="1"/>
  <c r="M4686" i="1"/>
  <c r="N4686" i="1" s="1"/>
  <c r="M4707" i="1"/>
  <c r="N4707" i="1" s="1"/>
  <c r="M6666" i="1"/>
  <c r="N6666" i="1" s="1"/>
  <c r="M5124" i="1"/>
  <c r="N5124" i="1" s="1"/>
  <c r="M5679" i="1"/>
  <c r="N5679" i="1" s="1"/>
  <c r="M6431" i="1"/>
  <c r="N6431" i="1" s="1"/>
  <c r="M6620" i="1"/>
  <c r="N6620" i="1" s="1"/>
  <c r="M6614" i="1"/>
  <c r="N6614" i="1" s="1"/>
  <c r="M4784" i="1"/>
  <c r="N4784" i="1" s="1"/>
  <c r="M3316" i="1"/>
  <c r="N3316" i="1" s="1"/>
  <c r="M6034" i="1"/>
  <c r="N6034" i="1" s="1"/>
  <c r="M6358" i="1"/>
  <c r="N6358" i="1" s="1"/>
  <c r="M6577" i="1"/>
  <c r="N6577" i="1" s="1"/>
  <c r="M5384" i="1"/>
  <c r="N5384" i="1" s="1"/>
  <c r="M5376" i="1"/>
  <c r="N5376" i="1" s="1"/>
  <c r="M6660" i="1"/>
  <c r="N6660" i="1" s="1"/>
  <c r="M4775" i="1"/>
  <c r="N4775" i="1" s="1"/>
  <c r="M6252" i="1"/>
  <c r="N6252" i="1" s="1"/>
  <c r="M4861" i="1"/>
  <c r="N4861" i="1" s="1"/>
  <c r="M6269" i="1"/>
  <c r="N6269" i="1" s="1"/>
  <c r="M6345" i="1"/>
  <c r="N6345" i="1" s="1"/>
  <c r="M6464" i="1"/>
  <c r="N6464" i="1" s="1"/>
  <c r="M5057" i="1"/>
  <c r="N5057" i="1" s="1"/>
  <c r="M4419" i="1"/>
  <c r="N4419" i="1" s="1"/>
  <c r="M3831" i="1"/>
  <c r="N3831" i="1" s="1"/>
  <c r="M6382" i="1"/>
  <c r="N6382" i="1" s="1"/>
  <c r="M3626" i="1"/>
  <c r="N3626" i="1" s="1"/>
  <c r="M6215" i="1"/>
  <c r="N6215" i="1" s="1"/>
  <c r="M2404" i="1"/>
  <c r="N2404" i="1" s="1"/>
  <c r="M5182" i="1"/>
  <c r="N5182" i="1" s="1"/>
  <c r="M6100" i="1"/>
  <c r="N6100" i="1" s="1"/>
  <c r="M5964" i="1"/>
  <c r="N5964" i="1" s="1"/>
  <c r="M4720" i="1"/>
  <c r="N4720" i="1" s="1"/>
  <c r="M6305" i="1"/>
  <c r="N6305" i="1" s="1"/>
  <c r="M6300" i="1"/>
  <c r="N6300" i="1" s="1"/>
  <c r="M6688" i="1"/>
  <c r="N6688" i="1" s="1"/>
  <c r="M5116" i="1"/>
  <c r="N5116" i="1" s="1"/>
  <c r="M5270" i="1"/>
  <c r="N5270" i="1" s="1"/>
  <c r="M5795" i="1"/>
  <c r="N5795" i="1" s="1"/>
  <c r="M5087" i="1"/>
  <c r="N5087" i="1" s="1"/>
  <c r="M6189" i="1"/>
  <c r="N6189" i="1" s="1"/>
  <c r="M6183" i="1"/>
  <c r="N6183" i="1" s="1"/>
  <c r="M6433" i="1"/>
  <c r="N6433" i="1" s="1"/>
  <c r="M5249" i="1"/>
  <c r="N5249" i="1" s="1"/>
  <c r="M4222" i="1"/>
  <c r="N4222" i="1" s="1"/>
  <c r="M6137" i="1"/>
  <c r="N6137" i="1" s="1"/>
  <c r="M4349" i="1"/>
  <c r="N4349" i="1" s="1"/>
  <c r="M6470" i="1"/>
  <c r="N6470" i="1" s="1"/>
  <c r="M5545" i="1"/>
  <c r="N5545" i="1" s="1"/>
  <c r="M6045" i="1"/>
  <c r="N6045" i="1" s="1"/>
  <c r="M6042" i="1"/>
  <c r="N6042" i="1" s="1"/>
  <c r="M6223" i="1"/>
  <c r="N6223" i="1" s="1"/>
  <c r="M4058" i="1"/>
  <c r="N4058" i="1" s="1"/>
  <c r="M5913" i="1"/>
  <c r="N5913" i="1" s="1"/>
  <c r="M6001" i="1"/>
  <c r="N6001" i="1" s="1"/>
  <c r="M3535" i="1"/>
  <c r="N3535" i="1" s="1"/>
  <c r="M5899" i="1"/>
  <c r="N5899" i="1" s="1"/>
  <c r="M5211" i="1"/>
  <c r="N5211" i="1" s="1"/>
  <c r="M6521" i="1"/>
  <c r="N6521" i="1" s="1"/>
  <c r="M3995" i="1"/>
  <c r="N3995" i="1" s="1"/>
  <c r="M3522" i="1"/>
  <c r="N3522" i="1" s="1"/>
  <c r="M5295" i="1"/>
  <c r="N5295" i="1" s="1"/>
  <c r="M4165" i="1"/>
  <c r="N4165" i="1" s="1"/>
  <c r="M5714" i="1"/>
  <c r="N5714" i="1" s="1"/>
  <c r="M5706" i="1"/>
  <c r="N5706" i="1" s="1"/>
  <c r="M2578" i="1"/>
  <c r="N2578" i="1" s="1"/>
  <c r="M5691" i="1"/>
  <c r="N5691" i="1" s="1"/>
  <c r="M6544" i="1"/>
  <c r="N6544" i="1" s="1"/>
  <c r="M4803" i="1"/>
  <c r="N4803" i="1" s="1"/>
  <c r="M3625" i="1"/>
  <c r="N3625" i="1" s="1"/>
  <c r="M6563" i="1"/>
  <c r="N6563" i="1" s="1"/>
  <c r="M5449" i="1"/>
  <c r="N5449" i="1" s="1"/>
  <c r="M5441" i="1"/>
  <c r="N5441" i="1" s="1"/>
  <c r="M4457" i="1"/>
  <c r="N4457" i="1" s="1"/>
  <c r="M5434" i="1"/>
  <c r="N5434" i="1" s="1"/>
  <c r="M3744" i="1"/>
  <c r="N3744" i="1" s="1"/>
  <c r="M3562" i="1"/>
  <c r="N3562" i="1" s="1"/>
  <c r="M3554" i="1"/>
  <c r="N3554" i="1" s="1"/>
  <c r="M3546" i="1"/>
  <c r="N3546" i="1" s="1"/>
  <c r="M5844" i="1"/>
  <c r="N5844" i="1" s="1"/>
  <c r="M3171" i="1"/>
  <c r="N3171" i="1" s="1"/>
  <c r="M4583" i="1"/>
  <c r="N4583" i="1" s="1"/>
  <c r="M6296" i="1"/>
  <c r="N6296" i="1" s="1"/>
  <c r="M6672" i="1"/>
  <c r="N6672" i="1" s="1"/>
  <c r="M5241" i="1"/>
  <c r="N5241" i="1" s="1"/>
  <c r="M5132" i="1"/>
  <c r="N5132" i="1" s="1"/>
  <c r="M5731" i="1"/>
  <c r="N5731" i="1" s="1"/>
  <c r="M5121" i="1"/>
  <c r="N5121" i="1" s="1"/>
  <c r="M4413" i="1"/>
  <c r="N4413" i="1" s="1"/>
  <c r="M5628" i="1"/>
  <c r="N5628" i="1" s="1"/>
  <c r="M6210" i="1"/>
  <c r="N6210" i="1" s="1"/>
  <c r="M5403" i="1"/>
  <c r="N5403" i="1" s="1"/>
  <c r="M5353" i="1"/>
  <c r="N5353" i="1" s="1"/>
  <c r="M4261" i="1"/>
  <c r="N4261" i="1" s="1"/>
  <c r="M6274" i="1"/>
  <c r="N6274" i="1" s="1"/>
  <c r="M4859" i="1"/>
  <c r="N4859" i="1" s="1"/>
  <c r="M5313" i="1"/>
  <c r="N5313" i="1" s="1"/>
  <c r="M4849" i="1"/>
  <c r="N4849" i="1" s="1"/>
  <c r="M5287" i="1"/>
  <c r="N5287" i="1" s="1"/>
  <c r="M4838" i="1"/>
  <c r="N4838" i="1" s="1"/>
  <c r="M4830" i="1"/>
  <c r="N4830" i="1" s="1"/>
  <c r="M4818" i="1"/>
  <c r="N4818" i="1" s="1"/>
  <c r="M4114" i="1"/>
  <c r="N4114" i="1" s="1"/>
  <c r="M3124" i="1"/>
  <c r="N3124" i="1" s="1"/>
  <c r="M3116" i="1"/>
  <c r="N3116" i="1" s="1"/>
  <c r="M3108" i="1"/>
  <c r="N3108" i="1" s="1"/>
  <c r="M3621" i="1"/>
  <c r="N3621" i="1" s="1"/>
  <c r="M6163" i="1"/>
  <c r="N6163" i="1" s="1"/>
  <c r="M5609" i="1"/>
  <c r="N5609" i="1" s="1"/>
  <c r="M6542" i="1"/>
  <c r="N6542" i="1" s="1"/>
  <c r="M5825" i="1"/>
  <c r="N5825" i="1" s="1"/>
  <c r="M4512" i="1"/>
  <c r="N4512" i="1" s="1"/>
  <c r="M5761" i="1"/>
  <c r="N5761" i="1" s="1"/>
  <c r="M4498" i="1"/>
  <c r="N4498" i="1" s="1"/>
  <c r="M4490" i="1"/>
  <c r="N4490" i="1" s="1"/>
  <c r="M6216" i="1"/>
  <c r="N6216" i="1" s="1"/>
  <c r="M4478" i="1"/>
  <c r="N4478" i="1" s="1"/>
  <c r="M4465" i="1"/>
  <c r="N4465" i="1" s="1"/>
  <c r="M3863" i="1"/>
  <c r="N3863" i="1" s="1"/>
  <c r="M5923" i="1"/>
  <c r="N5923" i="1" s="1"/>
  <c r="M5751" i="1"/>
  <c r="N5751" i="1" s="1"/>
  <c r="M5871" i="1"/>
  <c r="N5871" i="1" s="1"/>
  <c r="M6157" i="1"/>
  <c r="N6157" i="1" s="1"/>
  <c r="M5894" i="1"/>
  <c r="N5894" i="1" s="1"/>
  <c r="M5603" i="1"/>
  <c r="N5603" i="1" s="1"/>
  <c r="M4770" i="1"/>
  <c r="N4770" i="1" s="1"/>
  <c r="M4762" i="1"/>
  <c r="N4762" i="1" s="1"/>
  <c r="M6035" i="1"/>
  <c r="N6035" i="1" s="1"/>
  <c r="M4215" i="1"/>
  <c r="N4215" i="1" s="1"/>
  <c r="M5539" i="1"/>
  <c r="N5539" i="1" s="1"/>
  <c r="M4206" i="1"/>
  <c r="N4206" i="1" s="1"/>
  <c r="M4198" i="1"/>
  <c r="N4198" i="1" s="1"/>
  <c r="M5005" i="1"/>
  <c r="N5005" i="1" s="1"/>
  <c r="M4188" i="1"/>
  <c r="N4188" i="1" s="1"/>
  <c r="M4180" i="1"/>
  <c r="N4180" i="1" s="1"/>
  <c r="M4172" i="1"/>
  <c r="N4172" i="1" s="1"/>
  <c r="M5058" i="1"/>
  <c r="N5058" i="1" s="1"/>
  <c r="M3619" i="1"/>
  <c r="N3619" i="1" s="1"/>
  <c r="M5549" i="1"/>
  <c r="N5549" i="1" s="1"/>
  <c r="M6245" i="1"/>
  <c r="N6245" i="1" s="1"/>
  <c r="M3255" i="1"/>
  <c r="N3255" i="1" s="1"/>
  <c r="M3505" i="1"/>
  <c r="N3505" i="1" s="1"/>
  <c r="M6661" i="1"/>
  <c r="N6661" i="1" s="1"/>
  <c r="M2352" i="1"/>
  <c r="N2352" i="1" s="1"/>
  <c r="M2344" i="1"/>
  <c r="N2344" i="1" s="1"/>
  <c r="M2336" i="1"/>
  <c r="N2336" i="1" s="1"/>
  <c r="M2328" i="1"/>
  <c r="N2328" i="1" s="1"/>
  <c r="M2320" i="1"/>
  <c r="N2320" i="1" s="1"/>
  <c r="M2312" i="1"/>
  <c r="N2312" i="1" s="1"/>
  <c r="M2304" i="1"/>
  <c r="N2304" i="1" s="1"/>
  <c r="M2296" i="1"/>
  <c r="N2296" i="1" s="1"/>
  <c r="M2288" i="1"/>
  <c r="N2288" i="1" s="1"/>
  <c r="M2280" i="1"/>
  <c r="N2280" i="1" s="1"/>
  <c r="M2272" i="1"/>
  <c r="N2272" i="1" s="1"/>
  <c r="M2264" i="1"/>
  <c r="N2264" i="1" s="1"/>
  <c r="M2256" i="1"/>
  <c r="N2256" i="1" s="1"/>
  <c r="M2248" i="1"/>
  <c r="N2248" i="1" s="1"/>
  <c r="M2240" i="1"/>
  <c r="N2240" i="1" s="1"/>
  <c r="M2232" i="1"/>
  <c r="N2232" i="1" s="1"/>
  <c r="M2224" i="1"/>
  <c r="N2224" i="1" s="1"/>
  <c r="M2216" i="1"/>
  <c r="N2216" i="1" s="1"/>
  <c r="M2208" i="1"/>
  <c r="N2208" i="1" s="1"/>
  <c r="M2200" i="1"/>
  <c r="N2200" i="1" s="1"/>
  <c r="M2192" i="1"/>
  <c r="N2192" i="1" s="1"/>
  <c r="M4691" i="1"/>
  <c r="N4691" i="1" s="1"/>
  <c r="M5257" i="1"/>
  <c r="N5257" i="1" s="1"/>
  <c r="M4429" i="1"/>
  <c r="N4429" i="1" s="1"/>
  <c r="M5267" i="1"/>
  <c r="N5267" i="1" s="1"/>
  <c r="M4343" i="1"/>
  <c r="N4343" i="1" s="1"/>
  <c r="M6423" i="1"/>
  <c r="N6423" i="1" s="1"/>
  <c r="M4543" i="1"/>
  <c r="N4543" i="1" s="1"/>
  <c r="M3821" i="1"/>
  <c r="N3821" i="1" s="1"/>
  <c r="M3813" i="1"/>
  <c r="N3813" i="1" s="1"/>
  <c r="M6394" i="1"/>
  <c r="N6394" i="1" s="1"/>
  <c r="M3796" i="1"/>
  <c r="N3796" i="1" s="1"/>
  <c r="M3790" i="1"/>
  <c r="N3790" i="1" s="1"/>
  <c r="M3782" i="1"/>
  <c r="N3782" i="1" s="1"/>
  <c r="M3774" i="1"/>
  <c r="N3774" i="1" s="1"/>
  <c r="M3766" i="1"/>
  <c r="N3766" i="1" s="1"/>
  <c r="M3758" i="1"/>
  <c r="N3758" i="1" s="1"/>
  <c r="M5239" i="1"/>
  <c r="N5239" i="1" s="1"/>
  <c r="M5523" i="1"/>
  <c r="N5523" i="1" s="1"/>
  <c r="M4965" i="1"/>
  <c r="N4965" i="1" s="1"/>
  <c r="M4383" i="1"/>
  <c r="N4383" i="1" s="1"/>
  <c r="M5197" i="1"/>
  <c r="N5197" i="1" s="1"/>
  <c r="M4133" i="1"/>
  <c r="N4133" i="1" s="1"/>
  <c r="M4125" i="1"/>
  <c r="N4125" i="1" s="1"/>
  <c r="M2531" i="1"/>
  <c r="N2531" i="1" s="1"/>
  <c r="M4645" i="1"/>
  <c r="N4645" i="1" s="1"/>
  <c r="M2965" i="1"/>
  <c r="N2965" i="1" s="1"/>
  <c r="M2957" i="1"/>
  <c r="N2957" i="1" s="1"/>
  <c r="M5024" i="1"/>
  <c r="N5024" i="1" s="1"/>
  <c r="M3458" i="1"/>
  <c r="N3458" i="1" s="1"/>
  <c r="M4679" i="1"/>
  <c r="N4679" i="1" s="1"/>
  <c r="M6327" i="1"/>
  <c r="N6327" i="1" s="1"/>
  <c r="M3451" i="1"/>
  <c r="N3451" i="1" s="1"/>
  <c r="M3443" i="1"/>
  <c r="N3443" i="1" s="1"/>
  <c r="M3435" i="1"/>
  <c r="N3435" i="1" s="1"/>
  <c r="M3427" i="1"/>
  <c r="N3427" i="1" s="1"/>
  <c r="M3419" i="1"/>
  <c r="N3419" i="1" s="1"/>
  <c r="M3418" i="1"/>
  <c r="N3418" i="1" s="1"/>
  <c r="M3410" i="1"/>
  <c r="N3410" i="1" s="1"/>
  <c r="M3402" i="1"/>
  <c r="N3402" i="1" s="1"/>
  <c r="M3396" i="1"/>
  <c r="N3396" i="1" s="1"/>
  <c r="M3388" i="1"/>
  <c r="N3388" i="1" s="1"/>
  <c r="M3380" i="1"/>
  <c r="N3380" i="1" s="1"/>
  <c r="M3372" i="1"/>
  <c r="N3372" i="1" s="1"/>
  <c r="M3364" i="1"/>
  <c r="N3364" i="1" s="1"/>
  <c r="M3356" i="1"/>
  <c r="N3356" i="1" s="1"/>
  <c r="M3096" i="1"/>
  <c r="N3096" i="1" s="1"/>
  <c r="M6326" i="1"/>
  <c r="N6326" i="1" s="1"/>
  <c r="M3729" i="1"/>
  <c r="N3729" i="1" s="1"/>
  <c r="M4664" i="1"/>
  <c r="N4664" i="1" s="1"/>
  <c r="M6627" i="1"/>
  <c r="N6627" i="1" s="1"/>
  <c r="M4369" i="1"/>
  <c r="N4369" i="1" s="1"/>
  <c r="M4361" i="1"/>
  <c r="N4361" i="1" s="1"/>
  <c r="M4653" i="1"/>
  <c r="N4653" i="1" s="1"/>
  <c r="M4793" i="1"/>
  <c r="N4793" i="1" s="1"/>
  <c r="M4646" i="1"/>
  <c r="N4646" i="1" s="1"/>
  <c r="M4970" i="1"/>
  <c r="N4970" i="1" s="1"/>
  <c r="M5341" i="1"/>
  <c r="N5341" i="1" s="1"/>
  <c r="M2930" i="1"/>
  <c r="N2930" i="1" s="1"/>
  <c r="M2922" i="1"/>
  <c r="N2922" i="1" s="1"/>
  <c r="M2914" i="1"/>
  <c r="N2914" i="1" s="1"/>
  <c r="M2906" i="1"/>
  <c r="N2906" i="1" s="1"/>
  <c r="M2898" i="1"/>
  <c r="N2898" i="1" s="1"/>
  <c r="M2890" i="1"/>
  <c r="N2890" i="1" s="1"/>
  <c r="M2882" i="1"/>
  <c r="N2882" i="1" s="1"/>
  <c r="M4062" i="1"/>
  <c r="N4062" i="1" s="1"/>
  <c r="M2873" i="1"/>
  <c r="N2873" i="1" s="1"/>
  <c r="M2865" i="1"/>
  <c r="N2865" i="1" s="1"/>
  <c r="M2857" i="1"/>
  <c r="N2857" i="1" s="1"/>
  <c r="M6234" i="1"/>
  <c r="N6234" i="1" s="1"/>
  <c r="M2842" i="1"/>
  <c r="N2842" i="1" s="1"/>
  <c r="M2834" i="1"/>
  <c r="N2834" i="1" s="1"/>
  <c r="M2826" i="1"/>
  <c r="N2826" i="1" s="1"/>
  <c r="M2818" i="1"/>
  <c r="N2818" i="1" s="1"/>
  <c r="M2810" i="1"/>
  <c r="N2810" i="1" s="1"/>
  <c r="M2802" i="1"/>
  <c r="N2802" i="1" s="1"/>
  <c r="M2794" i="1"/>
  <c r="N2794" i="1" s="1"/>
  <c r="M2786" i="1"/>
  <c r="N2786" i="1" s="1"/>
  <c r="M2778" i="1"/>
  <c r="N2778" i="1" s="1"/>
  <c r="M2770" i="1"/>
  <c r="N2770" i="1" s="1"/>
  <c r="M2762" i="1"/>
  <c r="N2762" i="1" s="1"/>
  <c r="M2754" i="1"/>
  <c r="N2754" i="1" s="1"/>
  <c r="M2746" i="1"/>
  <c r="N2746" i="1" s="1"/>
  <c r="M2738" i="1"/>
  <c r="N2738" i="1" s="1"/>
  <c r="M4334" i="1"/>
  <c r="N4334" i="1" s="1"/>
  <c r="M4077" i="1"/>
  <c r="N4077" i="1" s="1"/>
  <c r="M4069" i="1"/>
  <c r="N4069" i="1" s="1"/>
  <c r="M2145" i="1"/>
  <c r="N2145" i="1" s="1"/>
  <c r="M2137" i="1"/>
  <c r="N2137" i="1" s="1"/>
  <c r="M2129" i="1"/>
  <c r="N2129" i="1" s="1"/>
  <c r="M2121" i="1"/>
  <c r="N2121" i="1" s="1"/>
  <c r="M2113" i="1"/>
  <c r="N2113" i="1" s="1"/>
  <c r="M2105" i="1"/>
  <c r="N2105" i="1" s="1"/>
  <c r="M2097" i="1"/>
  <c r="N2097" i="1" s="1"/>
  <c r="M2089" i="1"/>
  <c r="N2089" i="1" s="1"/>
  <c r="M2081" i="1"/>
  <c r="N2081" i="1" s="1"/>
  <c r="M3330" i="1"/>
  <c r="N3330" i="1" s="1"/>
  <c r="M5063" i="1"/>
  <c r="N5063" i="1" s="1"/>
  <c r="M4823" i="1"/>
  <c r="N4823" i="1" s="1"/>
  <c r="M3081" i="1"/>
  <c r="N3081" i="1" s="1"/>
  <c r="M6409" i="1"/>
  <c r="N6409" i="1" s="1"/>
  <c r="M4894" i="1"/>
  <c r="N4894" i="1" s="1"/>
  <c r="M4414" i="1"/>
  <c r="N4414" i="1" s="1"/>
  <c r="M2576" i="1"/>
  <c r="N2576" i="1" s="1"/>
  <c r="M4035" i="1"/>
  <c r="N4035" i="1" s="1"/>
  <c r="M3980" i="1"/>
  <c r="N3980" i="1" s="1"/>
  <c r="M3677" i="1"/>
  <c r="N3677" i="1" s="1"/>
  <c r="M3669" i="1"/>
  <c r="N3669" i="1" s="1"/>
  <c r="M3314" i="1"/>
  <c r="N3314" i="1" s="1"/>
  <c r="M5339" i="1"/>
  <c r="N5339" i="1" s="1"/>
  <c r="M4800" i="1"/>
  <c r="N4800" i="1" s="1"/>
  <c r="M2727" i="1"/>
  <c r="N2727" i="1" s="1"/>
  <c r="M2719" i="1"/>
  <c r="N2719" i="1" s="1"/>
  <c r="M2711" i="1"/>
  <c r="N2711" i="1" s="1"/>
  <c r="M2703" i="1"/>
  <c r="N2703" i="1" s="1"/>
  <c r="M4313" i="1"/>
  <c r="N4313" i="1" s="1"/>
  <c r="M5946" i="1"/>
  <c r="N5946" i="1" s="1"/>
  <c r="M2066" i="1"/>
  <c r="N2066" i="1" s="1"/>
  <c r="M2058" i="1"/>
  <c r="N2058" i="1" s="1"/>
  <c r="M2050" i="1"/>
  <c r="N2050" i="1" s="1"/>
  <c r="M2042" i="1"/>
  <c r="N2042" i="1" s="1"/>
  <c r="M2034" i="1"/>
  <c r="N2034" i="1" s="1"/>
  <c r="M2026" i="1"/>
  <c r="N2026" i="1" s="1"/>
  <c r="M2018" i="1"/>
  <c r="N2018" i="1" s="1"/>
  <c r="M2010" i="1"/>
  <c r="N2010" i="1" s="1"/>
  <c r="M2002" i="1"/>
  <c r="N2002" i="1" s="1"/>
  <c r="M1994" i="1"/>
  <c r="N1994" i="1" s="1"/>
  <c r="M1986" i="1"/>
  <c r="N1986" i="1" s="1"/>
  <c r="M1978" i="1"/>
  <c r="N1978" i="1" s="1"/>
  <c r="M1970" i="1"/>
  <c r="N1970" i="1" s="1"/>
  <c r="M1962" i="1"/>
  <c r="N1962" i="1" s="1"/>
  <c r="M1954" i="1"/>
  <c r="N1954" i="1" s="1"/>
  <c r="M1946" i="1"/>
  <c r="N1946" i="1" s="1"/>
  <c r="M1938" i="1"/>
  <c r="N1938" i="1" s="1"/>
  <c r="M1930" i="1"/>
  <c r="N1930" i="1" s="1"/>
  <c r="M1922" i="1"/>
  <c r="N1922" i="1" s="1"/>
  <c r="M1914" i="1"/>
  <c r="N1914" i="1" s="1"/>
  <c r="M1906" i="1"/>
  <c r="N1906" i="1" s="1"/>
  <c r="M1898" i="1"/>
  <c r="N1898" i="1" s="1"/>
  <c r="M1890" i="1"/>
  <c r="N1890" i="1" s="1"/>
  <c r="M1882" i="1"/>
  <c r="N1882" i="1" s="1"/>
  <c r="M1874" i="1"/>
  <c r="N1874" i="1" s="1"/>
  <c r="M1866" i="1"/>
  <c r="N1866" i="1" s="1"/>
  <c r="M1858" i="1"/>
  <c r="N1858" i="1" s="1"/>
  <c r="M1850" i="1"/>
  <c r="N1850" i="1" s="1"/>
  <c r="M1842" i="1"/>
  <c r="N1842" i="1" s="1"/>
  <c r="M1834" i="1"/>
  <c r="N1834" i="1" s="1"/>
  <c r="M1826" i="1"/>
  <c r="N1826" i="1" s="1"/>
  <c r="M1818" i="1"/>
  <c r="N1818" i="1" s="1"/>
  <c r="M1810" i="1"/>
  <c r="N1810" i="1" s="1"/>
  <c r="M1802" i="1"/>
  <c r="N1802" i="1" s="1"/>
  <c r="M1794" i="1"/>
  <c r="N1794" i="1" s="1"/>
  <c r="M1786" i="1"/>
  <c r="N1786" i="1" s="1"/>
  <c r="M1778" i="1"/>
  <c r="N1778" i="1" s="1"/>
  <c r="M1770" i="1"/>
  <c r="N1770" i="1" s="1"/>
  <c r="M1762" i="1"/>
  <c r="N1762" i="1" s="1"/>
  <c r="M1754" i="1"/>
  <c r="N1754" i="1" s="1"/>
  <c r="M1746" i="1"/>
  <c r="N1746" i="1" s="1"/>
  <c r="M6378" i="1"/>
  <c r="N6378" i="1" s="1"/>
  <c r="M1735" i="1"/>
  <c r="N1735" i="1" s="1"/>
  <c r="M1727" i="1"/>
  <c r="N1727" i="1" s="1"/>
  <c r="M1719" i="1"/>
  <c r="N1719" i="1" s="1"/>
  <c r="M1711" i="1"/>
  <c r="N1711" i="1" s="1"/>
  <c r="M1703" i="1"/>
  <c r="N1703" i="1" s="1"/>
  <c r="M1695" i="1"/>
  <c r="N1695" i="1" s="1"/>
  <c r="M1687" i="1"/>
  <c r="N1687" i="1" s="1"/>
  <c r="M1679" i="1"/>
  <c r="N1679" i="1" s="1"/>
  <c r="M1671" i="1"/>
  <c r="N1671" i="1" s="1"/>
  <c r="M1663" i="1"/>
  <c r="N1663" i="1" s="1"/>
  <c r="M1655" i="1"/>
  <c r="N1655" i="1" s="1"/>
  <c r="M1647" i="1"/>
  <c r="N1647" i="1" s="1"/>
  <c r="M1639" i="1"/>
  <c r="N1639" i="1" s="1"/>
  <c r="M1631" i="1"/>
  <c r="N1631" i="1" s="1"/>
  <c r="M1623" i="1"/>
  <c r="N1623" i="1" s="1"/>
  <c r="M1615" i="1"/>
  <c r="N1615" i="1" s="1"/>
  <c r="M1607" i="1"/>
  <c r="N1607" i="1" s="1"/>
  <c r="M1599" i="1"/>
  <c r="N1599" i="1" s="1"/>
  <c r="M1591" i="1"/>
  <c r="N1591" i="1" s="1"/>
  <c r="M1583" i="1"/>
  <c r="N1583" i="1" s="1"/>
  <c r="M1575" i="1"/>
  <c r="N1575" i="1" s="1"/>
  <c r="M1567" i="1"/>
  <c r="N1567" i="1" s="1"/>
  <c r="M1559" i="1"/>
  <c r="N1559" i="1" s="1"/>
  <c r="M1551" i="1"/>
  <c r="N1551" i="1" s="1"/>
  <c r="M1543" i="1"/>
  <c r="N1543" i="1" s="1"/>
  <c r="M5889" i="1"/>
  <c r="N5889" i="1" s="1"/>
  <c r="M1532" i="1"/>
  <c r="N1532" i="1" s="1"/>
  <c r="M1524" i="1"/>
  <c r="N1524" i="1" s="1"/>
  <c r="M1516" i="1"/>
  <c r="N1516" i="1" s="1"/>
  <c r="M1508" i="1"/>
  <c r="N1508" i="1" s="1"/>
  <c r="M1500" i="1"/>
  <c r="N1500" i="1" s="1"/>
  <c r="M1492" i="1"/>
  <c r="N1492" i="1" s="1"/>
  <c r="M1484" i="1"/>
  <c r="N1484" i="1" s="1"/>
  <c r="M1476" i="1"/>
  <c r="N1476" i="1" s="1"/>
  <c r="M1468" i="1"/>
  <c r="N1468" i="1" s="1"/>
  <c r="M1460" i="1"/>
  <c r="N1460" i="1" s="1"/>
  <c r="M1452" i="1"/>
  <c r="N1452" i="1" s="1"/>
  <c r="M1444" i="1"/>
  <c r="N1444" i="1" s="1"/>
  <c r="M1436" i="1"/>
  <c r="N1436" i="1" s="1"/>
  <c r="M1428" i="1"/>
  <c r="N1428" i="1" s="1"/>
  <c r="M1420" i="1"/>
  <c r="N1420" i="1" s="1"/>
  <c r="M1412" i="1"/>
  <c r="N1412" i="1" s="1"/>
  <c r="M1404" i="1"/>
  <c r="N1404" i="1" s="1"/>
  <c r="M1396" i="1"/>
  <c r="N1396" i="1" s="1"/>
  <c r="M1388" i="1"/>
  <c r="N1388" i="1" s="1"/>
  <c r="M1380" i="1"/>
  <c r="N1380" i="1" s="1"/>
  <c r="M1372" i="1"/>
  <c r="N1372" i="1" s="1"/>
  <c r="M1364" i="1"/>
  <c r="N1364" i="1" s="1"/>
  <c r="M1356" i="1"/>
  <c r="N1356" i="1" s="1"/>
  <c r="M1348" i="1"/>
  <c r="N1348" i="1" s="1"/>
  <c r="M1340" i="1"/>
  <c r="N1340" i="1" s="1"/>
  <c r="M1332" i="1"/>
  <c r="N1332" i="1" s="1"/>
  <c r="M1324" i="1"/>
  <c r="N1324" i="1" s="1"/>
  <c r="M1316" i="1"/>
  <c r="N1316" i="1" s="1"/>
  <c r="M1308" i="1"/>
  <c r="N1308" i="1" s="1"/>
  <c r="M1300" i="1"/>
  <c r="N1300" i="1" s="1"/>
  <c r="M1292" i="1"/>
  <c r="N1292" i="1" s="1"/>
  <c r="M1284" i="1"/>
  <c r="N1284" i="1" s="1"/>
  <c r="M1276" i="1"/>
  <c r="N1276" i="1" s="1"/>
  <c r="M1268" i="1"/>
  <c r="N1268" i="1" s="1"/>
  <c r="M1260" i="1"/>
  <c r="N1260" i="1" s="1"/>
  <c r="M1252" i="1"/>
  <c r="N1252" i="1" s="1"/>
  <c r="M1244" i="1"/>
  <c r="N1244" i="1" s="1"/>
  <c r="M1236" i="1"/>
  <c r="N1236" i="1" s="1"/>
  <c r="M1228" i="1"/>
  <c r="N1228" i="1" s="1"/>
  <c r="M1220" i="1"/>
  <c r="N1220" i="1" s="1"/>
  <c r="M1212" i="1"/>
  <c r="N1212" i="1" s="1"/>
  <c r="M1204" i="1"/>
  <c r="N1204" i="1" s="1"/>
  <c r="M1196" i="1"/>
  <c r="N1196" i="1" s="1"/>
  <c r="M1188" i="1"/>
  <c r="N1188" i="1" s="1"/>
  <c r="M1180" i="1"/>
  <c r="N1180" i="1" s="1"/>
  <c r="M1172" i="1"/>
  <c r="N1172" i="1" s="1"/>
  <c r="M1164" i="1"/>
  <c r="N1164" i="1" s="1"/>
  <c r="M1156" i="1"/>
  <c r="N1156" i="1" s="1"/>
  <c r="M1148" i="1"/>
  <c r="N1148" i="1" s="1"/>
  <c r="M1140" i="1"/>
  <c r="N1140" i="1" s="1"/>
  <c r="M1132" i="1"/>
  <c r="N1132" i="1" s="1"/>
  <c r="M1124" i="1"/>
  <c r="N1124" i="1" s="1"/>
  <c r="M5864" i="1"/>
  <c r="N5864" i="1" s="1"/>
  <c r="M3644" i="1"/>
  <c r="N3644" i="1" s="1"/>
  <c r="M370" i="1"/>
  <c r="N370" i="1" s="1"/>
  <c r="M6567" i="1"/>
  <c r="N6567" i="1" s="1"/>
  <c r="M3293" i="1"/>
  <c r="N3293" i="1" s="1"/>
  <c r="M3285" i="1"/>
  <c r="N3285" i="1" s="1"/>
  <c r="M3277" i="1"/>
  <c r="N3277" i="1" s="1"/>
  <c r="M3269" i="1"/>
  <c r="N3269" i="1" s="1"/>
  <c r="M5325" i="1"/>
  <c r="N5325" i="1" s="1"/>
  <c r="M4116" i="1"/>
  <c r="N4116" i="1" s="1"/>
  <c r="M6317" i="1"/>
  <c r="N6317" i="1" s="1"/>
  <c r="M6219" i="1"/>
  <c r="N6219" i="1" s="1"/>
  <c r="M4396" i="1"/>
  <c r="N4396" i="1" s="1"/>
  <c r="M5883" i="1"/>
  <c r="N5883" i="1" s="1"/>
  <c r="M4273" i="1"/>
  <c r="N4273" i="1" s="1"/>
  <c r="M4434" i="1"/>
  <c r="N4434" i="1" s="1"/>
  <c r="M3241" i="1"/>
  <c r="N3241" i="1" s="1"/>
  <c r="M4862" i="1"/>
  <c r="N4862" i="1" s="1"/>
  <c r="M4401" i="1"/>
  <c r="N4401" i="1" s="1"/>
  <c r="M1108" i="1"/>
  <c r="N1108" i="1" s="1"/>
  <c r="M1100" i="1"/>
  <c r="N1100" i="1" s="1"/>
  <c r="M1092" i="1"/>
  <c r="N1092" i="1" s="1"/>
  <c r="M4032" i="1"/>
  <c r="N4032" i="1" s="1"/>
  <c r="M4737" i="1"/>
  <c r="N4737" i="1" s="1"/>
  <c r="M468" i="1"/>
  <c r="N468" i="1" s="1"/>
  <c r="M3687" i="1"/>
  <c r="N3687" i="1" s="1"/>
  <c r="M5039" i="1"/>
  <c r="N5039" i="1" s="1"/>
  <c r="M4747" i="1"/>
  <c r="N4747" i="1" s="1"/>
  <c r="M3884" i="1"/>
  <c r="N3884" i="1" s="1"/>
  <c r="M2548" i="1"/>
  <c r="N2548" i="1" s="1"/>
  <c r="M4346" i="1"/>
  <c r="N4346" i="1" s="1"/>
  <c r="M4098" i="1"/>
  <c r="N4098" i="1" s="1"/>
  <c r="M6430" i="1"/>
  <c r="N6430" i="1" s="1"/>
  <c r="M3576" i="1"/>
  <c r="N3576" i="1" s="1"/>
  <c r="M3210" i="1"/>
  <c r="N3210" i="1" s="1"/>
  <c r="M3521" i="1"/>
  <c r="N3521" i="1" s="1"/>
  <c r="M4756" i="1"/>
  <c r="N4756" i="1" s="1"/>
  <c r="M4626" i="1"/>
  <c r="N4626" i="1" s="1"/>
  <c r="M2946" i="1"/>
  <c r="N2946" i="1" s="1"/>
  <c r="M3842" i="1"/>
  <c r="N3842" i="1" s="1"/>
  <c r="M5991" i="1"/>
  <c r="N5991" i="1" s="1"/>
  <c r="M5278" i="1"/>
  <c r="N5278" i="1" s="1"/>
  <c r="M4002" i="1"/>
  <c r="N4002" i="1" s="1"/>
  <c r="M269" i="1"/>
  <c r="N269" i="1" s="1"/>
  <c r="M5022" i="1"/>
  <c r="N5022" i="1" s="1"/>
  <c r="M6386" i="1"/>
  <c r="N6386" i="1" s="1"/>
  <c r="M2399" i="1"/>
  <c r="N2399" i="1" s="1"/>
  <c r="M2934" i="1"/>
  <c r="N2934" i="1" s="1"/>
  <c r="M4305" i="1"/>
  <c r="N4305" i="1" s="1"/>
  <c r="M3953" i="1"/>
  <c r="N3953" i="1" s="1"/>
  <c r="M2367" i="1"/>
  <c r="N2367" i="1" s="1"/>
  <c r="M3965" i="1"/>
  <c r="N3965" i="1" s="1"/>
  <c r="M4299" i="1"/>
  <c r="N4299" i="1" s="1"/>
  <c r="M5031" i="1"/>
  <c r="N5031" i="1" s="1"/>
  <c r="M6945" i="1"/>
  <c r="N6945" i="1" s="1"/>
  <c r="M6934" i="1"/>
  <c r="N6934" i="1" s="1"/>
  <c r="M6924" i="1"/>
  <c r="N6924" i="1" s="1"/>
  <c r="M6908" i="1"/>
  <c r="N6908" i="1" s="1"/>
  <c r="M6887" i="1"/>
  <c r="N6887" i="1" s="1"/>
  <c r="M6847" i="1"/>
  <c r="N6847" i="1" s="1"/>
  <c r="M6815" i="1"/>
  <c r="N6815" i="1" s="1"/>
  <c r="M6758" i="1"/>
  <c r="N6758" i="1" s="1"/>
  <c r="M6703" i="1"/>
  <c r="N6703" i="1" s="1"/>
  <c r="M6653" i="1"/>
  <c r="N6653" i="1" s="1"/>
  <c r="M6591" i="1"/>
  <c r="N6591" i="1" s="1"/>
  <c r="M6490" i="1"/>
  <c r="N6490" i="1" s="1"/>
  <c r="M6482" i="1"/>
  <c r="N6482" i="1" s="1"/>
  <c r="M6337" i="1"/>
  <c r="N6337" i="1" s="1"/>
  <c r="M6115" i="1"/>
  <c r="N6115" i="1" s="1"/>
  <c r="M6107" i="1"/>
  <c r="N6107" i="1" s="1"/>
  <c r="M5783" i="1"/>
  <c r="N5783" i="1" s="1"/>
  <c r="M5775" i="1"/>
  <c r="N5775" i="1" s="1"/>
  <c r="M5767" i="1"/>
  <c r="N5767" i="1" s="1"/>
  <c r="M5234" i="1"/>
  <c r="N5234" i="1" s="1"/>
  <c r="M5226" i="1"/>
  <c r="N5226" i="1" s="1"/>
  <c r="M4619" i="1"/>
  <c r="N4619" i="1" s="1"/>
  <c r="M4611" i="1"/>
  <c r="N4611" i="1" s="1"/>
  <c r="M4603" i="1"/>
  <c r="N4603" i="1" s="1"/>
  <c r="M3937" i="1"/>
  <c r="N3937" i="1" s="1"/>
  <c r="M3929" i="1"/>
  <c r="N3929" i="1" s="1"/>
  <c r="M3921" i="1"/>
  <c r="N3921" i="1" s="1"/>
  <c r="M3913" i="1"/>
  <c r="N3913" i="1" s="1"/>
  <c r="M3905" i="1"/>
  <c r="N3905" i="1" s="1"/>
  <c r="M3897" i="1"/>
  <c r="N3897" i="1" s="1"/>
  <c r="M3889" i="1"/>
  <c r="N3889" i="1" s="1"/>
  <c r="M3076" i="1"/>
  <c r="N3076" i="1" s="1"/>
  <c r="M3068" i="1"/>
  <c r="N3068" i="1" s="1"/>
  <c r="M3060" i="1"/>
  <c r="N3060" i="1" s="1"/>
  <c r="M3052" i="1"/>
  <c r="N3052" i="1" s="1"/>
  <c r="M3044" i="1"/>
  <c r="N3044" i="1" s="1"/>
  <c r="M3036" i="1"/>
  <c r="N3036" i="1" s="1"/>
  <c r="M3028" i="1"/>
  <c r="N3028" i="1" s="1"/>
  <c r="M3020" i="1"/>
  <c r="N3020" i="1" s="1"/>
  <c r="M3012" i="1"/>
  <c r="N3012" i="1" s="1"/>
  <c r="M3004" i="1"/>
  <c r="N3004" i="1" s="1"/>
  <c r="M2996" i="1"/>
  <c r="N2996" i="1" s="1"/>
  <c r="M2988" i="1"/>
  <c r="N2988" i="1" s="1"/>
  <c r="M6893" i="1"/>
  <c r="N6893" i="1" s="1"/>
  <c r="M6926" i="1"/>
  <c r="N6926" i="1" s="1"/>
  <c r="M6504" i="1"/>
  <c r="N6504" i="1" s="1"/>
  <c r="M5455" i="1"/>
  <c r="N5455" i="1" s="1"/>
  <c r="M6834" i="1"/>
  <c r="N6834" i="1" s="1"/>
  <c r="M6869" i="1"/>
  <c r="N6869" i="1" s="1"/>
  <c r="M5468" i="1"/>
  <c r="N5468" i="1" s="1"/>
  <c r="M5405" i="1"/>
  <c r="N5405" i="1" s="1"/>
  <c r="M5013" i="1"/>
  <c r="N5013" i="1" s="1"/>
  <c r="M4553" i="1"/>
  <c r="N4553" i="1" s="1"/>
  <c r="M6682" i="1"/>
  <c r="N6682" i="1" s="1"/>
  <c r="M4546" i="1"/>
  <c r="N4546" i="1" s="1"/>
  <c r="M6713" i="1"/>
  <c r="N6713" i="1" s="1"/>
  <c r="M6901" i="1"/>
  <c r="N6901" i="1" s="1"/>
  <c r="M4051" i="1"/>
  <c r="N4051" i="1" s="1"/>
  <c r="M5367" i="1"/>
  <c r="N5367" i="1" s="1"/>
  <c r="M6568" i="1"/>
  <c r="N6568" i="1" s="1"/>
  <c r="M5302" i="1"/>
  <c r="N5302" i="1" s="1"/>
  <c r="M5410" i="1"/>
  <c r="N5410" i="1" s="1"/>
  <c r="M3489" i="1"/>
  <c r="N3489" i="1" s="1"/>
  <c r="M6155" i="1"/>
  <c r="N6155" i="1" s="1"/>
  <c r="M6549" i="1"/>
  <c r="N6549" i="1" s="1"/>
  <c r="M6811" i="1"/>
  <c r="N6811" i="1" s="1"/>
  <c r="M6781" i="1"/>
  <c r="N6781" i="1" s="1"/>
  <c r="M4554" i="1"/>
  <c r="N4554" i="1" s="1"/>
  <c r="M6383" i="1"/>
  <c r="N6383" i="1" s="1"/>
  <c r="M2519" i="1"/>
  <c r="N2519" i="1" s="1"/>
  <c r="M6146" i="1"/>
  <c r="N6146" i="1" s="1"/>
  <c r="M6173" i="1"/>
  <c r="N6173" i="1" s="1"/>
  <c r="M6884" i="1"/>
  <c r="N6884" i="1" s="1"/>
  <c r="M6014" i="1"/>
  <c r="N6014" i="1" s="1"/>
  <c r="M5422" i="1"/>
  <c r="N5422" i="1" s="1"/>
  <c r="M6624" i="1"/>
  <c r="N6624" i="1" s="1"/>
  <c r="M6737" i="1"/>
  <c r="N6737" i="1" s="1"/>
  <c r="M6867" i="1"/>
  <c r="N6867" i="1" s="1"/>
  <c r="M5075" i="1"/>
  <c r="N5075" i="1" s="1"/>
  <c r="M6807" i="1"/>
  <c r="N6807" i="1" s="1"/>
  <c r="M6676" i="1"/>
  <c r="N6676" i="1" s="1"/>
  <c r="M4160" i="1"/>
  <c r="N4160" i="1" s="1"/>
  <c r="M4750" i="1"/>
  <c r="N4750" i="1" s="1"/>
  <c r="M5002" i="1"/>
  <c r="N5002" i="1" s="1"/>
  <c r="M6532" i="1"/>
  <c r="N6532" i="1" s="1"/>
  <c r="M3829" i="1"/>
  <c r="N3829" i="1" s="1"/>
  <c r="M6559" i="1"/>
  <c r="N6559" i="1" s="1"/>
  <c r="M5724" i="1"/>
  <c r="N5724" i="1" s="1"/>
  <c r="M5340" i="1"/>
  <c r="N5340" i="1" s="1"/>
  <c r="M6555" i="1"/>
  <c r="N6555" i="1" s="1"/>
  <c r="M6806" i="1"/>
  <c r="N6806" i="1" s="1"/>
  <c r="M4876" i="1"/>
  <c r="N4876" i="1" s="1"/>
  <c r="M5303" i="1"/>
  <c r="N5303" i="1" s="1"/>
  <c r="M4867" i="1"/>
  <c r="N4867" i="1" s="1"/>
  <c r="M6822" i="1"/>
  <c r="N6822" i="1" s="1"/>
  <c r="M6545" i="1"/>
  <c r="N6545" i="1" s="1"/>
  <c r="M6424" i="1"/>
  <c r="N6424" i="1" s="1"/>
  <c r="M5184" i="1"/>
  <c r="N5184" i="1" s="1"/>
  <c r="M6522" i="1"/>
  <c r="N6522" i="1" s="1"/>
  <c r="M5953" i="1"/>
  <c r="N5953" i="1" s="1"/>
  <c r="M6671" i="1"/>
  <c r="N6671" i="1" s="1"/>
  <c r="M5248" i="1"/>
  <c r="N5248" i="1" s="1"/>
  <c r="M5950" i="1"/>
  <c r="N5950" i="1" s="1"/>
  <c r="M6753" i="1"/>
  <c r="N6753" i="1" s="1"/>
  <c r="M6751" i="1"/>
  <c r="N6751" i="1" s="1"/>
  <c r="M4911" i="1"/>
  <c r="N4911" i="1" s="1"/>
  <c r="M3746" i="1"/>
  <c r="N3746" i="1" s="1"/>
  <c r="M6725" i="1"/>
  <c r="N6725" i="1" s="1"/>
  <c r="M6073" i="1"/>
  <c r="N6073" i="1" s="1"/>
  <c r="M6696" i="1"/>
  <c r="N6696" i="1" s="1"/>
  <c r="M4454" i="1"/>
  <c r="N4454" i="1" s="1"/>
  <c r="M6785" i="1"/>
  <c r="N6785" i="1" s="1"/>
  <c r="M6330" i="1"/>
  <c r="N6330" i="1" s="1"/>
  <c r="M5366" i="1"/>
  <c r="N5366" i="1" s="1"/>
  <c r="M6769" i="1"/>
  <c r="N6769" i="1" s="1"/>
  <c r="M5917" i="1"/>
  <c r="N5917" i="1" s="1"/>
  <c r="M4810" i="1"/>
  <c r="N4810" i="1" s="1"/>
  <c r="M6644" i="1"/>
  <c r="N6644" i="1" s="1"/>
  <c r="M6186" i="1"/>
  <c r="N6186" i="1" s="1"/>
  <c r="M4474" i="1"/>
  <c r="N4474" i="1" s="1"/>
  <c r="M5678" i="1"/>
  <c r="N5678" i="1" s="1"/>
  <c r="M6621" i="1"/>
  <c r="N6621" i="1" s="1"/>
  <c r="M6619" i="1"/>
  <c r="N6619" i="1" s="1"/>
  <c r="M5568" i="1"/>
  <c r="N5568" i="1" s="1"/>
  <c r="M6133" i="1"/>
  <c r="N6133" i="1" s="1"/>
  <c r="M6685" i="1"/>
  <c r="N6685" i="1" s="1"/>
  <c r="M6033" i="1"/>
  <c r="N6033" i="1" s="1"/>
  <c r="M6357" i="1"/>
  <c r="N6357" i="1" s="1"/>
  <c r="M6576" i="1"/>
  <c r="N6576" i="1" s="1"/>
  <c r="M5383" i="1"/>
  <c r="N5383" i="1" s="1"/>
  <c r="M4233" i="1"/>
  <c r="N4233" i="1" s="1"/>
  <c r="M6659" i="1"/>
  <c r="N6659" i="1" s="1"/>
  <c r="M6368" i="1"/>
  <c r="N6368" i="1" s="1"/>
  <c r="M6251" i="1"/>
  <c r="N6251" i="1" s="1"/>
  <c r="M5990" i="1"/>
  <c r="N5990" i="1" s="1"/>
  <c r="M4520" i="1"/>
  <c r="N4520" i="1" s="1"/>
  <c r="M5135" i="1"/>
  <c r="N5135" i="1" s="1"/>
  <c r="M6463" i="1"/>
  <c r="N6463" i="1" s="1"/>
  <c r="M5056" i="1"/>
  <c r="N5056" i="1" s="1"/>
  <c r="M6460" i="1"/>
  <c r="N6460" i="1" s="1"/>
  <c r="M6022" i="1"/>
  <c r="N6022" i="1" s="1"/>
  <c r="M6381" i="1"/>
  <c r="N6381" i="1" s="1"/>
  <c r="M4703" i="1"/>
  <c r="N4703" i="1" s="1"/>
  <c r="M6406" i="1"/>
  <c r="N6406" i="1" s="1"/>
  <c r="M6770" i="1"/>
  <c r="N6770" i="1" s="1"/>
  <c r="M6397" i="1"/>
  <c r="N6397" i="1" s="1"/>
  <c r="M6668" i="1"/>
  <c r="N6668" i="1" s="1"/>
  <c r="M4853" i="1"/>
  <c r="N4853" i="1" s="1"/>
  <c r="M4719" i="1"/>
  <c r="N4719" i="1" s="1"/>
  <c r="M6304" i="1"/>
  <c r="N6304" i="1" s="1"/>
  <c r="M6299" i="1"/>
  <c r="N6299" i="1" s="1"/>
  <c r="M6277" i="1"/>
  <c r="N6277" i="1" s="1"/>
  <c r="M6314" i="1"/>
  <c r="N6314" i="1" s="1"/>
  <c r="M6663" i="1"/>
  <c r="N6663" i="1" s="1"/>
  <c r="M5794" i="1"/>
  <c r="N5794" i="1" s="1"/>
  <c r="M6276" i="1"/>
  <c r="N6276" i="1" s="1"/>
  <c r="M6188" i="1"/>
  <c r="N6188" i="1" s="1"/>
  <c r="M6182" i="1"/>
  <c r="N6182" i="1" s="1"/>
  <c r="M2612" i="1"/>
  <c r="N2612" i="1" s="1"/>
  <c r="M4728" i="1"/>
  <c r="N4728" i="1" s="1"/>
  <c r="M5324" i="1"/>
  <c r="N5324" i="1" s="1"/>
  <c r="M4015" i="1"/>
  <c r="N4015" i="1" s="1"/>
  <c r="M4348" i="1"/>
  <c r="N4348" i="1" s="1"/>
  <c r="M5289" i="1"/>
  <c r="N5289" i="1" s="1"/>
  <c r="M5544" i="1"/>
  <c r="N5544" i="1" s="1"/>
  <c r="M6044" i="1"/>
  <c r="N6044" i="1" s="1"/>
  <c r="M6041" i="1"/>
  <c r="N6041" i="1" s="1"/>
  <c r="M6088" i="1"/>
  <c r="N6088" i="1" s="1"/>
  <c r="M6541" i="1"/>
  <c r="N6541" i="1" s="1"/>
  <c r="M5912" i="1"/>
  <c r="N5912" i="1" s="1"/>
  <c r="M4041" i="1"/>
  <c r="N4041" i="1" s="1"/>
  <c r="M5805" i="1"/>
  <c r="N5805" i="1" s="1"/>
  <c r="M5898" i="1"/>
  <c r="N5898" i="1" s="1"/>
  <c r="M5210" i="1"/>
  <c r="N5210" i="1" s="1"/>
  <c r="M4642" i="1"/>
  <c r="N4642" i="1" s="1"/>
  <c r="M3994" i="1"/>
  <c r="N3994" i="1" s="1"/>
  <c r="M3235" i="1"/>
  <c r="N3235" i="1" s="1"/>
  <c r="M4878" i="1"/>
  <c r="N4878" i="1" s="1"/>
  <c r="M6152" i="1"/>
  <c r="N6152" i="1" s="1"/>
  <c r="M5713" i="1"/>
  <c r="N5713" i="1" s="1"/>
  <c r="M5705" i="1"/>
  <c r="N5705" i="1" s="1"/>
  <c r="M4806" i="1"/>
  <c r="N4806" i="1" s="1"/>
  <c r="M2565" i="1"/>
  <c r="N2565" i="1" s="1"/>
  <c r="M5189" i="1"/>
  <c r="N5189" i="1" s="1"/>
  <c r="M5737" i="1"/>
  <c r="N5737" i="1" s="1"/>
  <c r="M5246" i="1"/>
  <c r="N5246" i="1" s="1"/>
  <c r="M3575" i="1"/>
  <c r="N3575" i="1" s="1"/>
  <c r="M5448" i="1"/>
  <c r="N5448" i="1" s="1"/>
  <c r="M5940" i="1"/>
  <c r="N5940" i="1" s="1"/>
  <c r="M4962" i="1"/>
  <c r="N4962" i="1" s="1"/>
  <c r="M5433" i="1"/>
  <c r="N5433" i="1" s="1"/>
  <c r="M3583" i="1"/>
  <c r="N3583" i="1" s="1"/>
  <c r="M3561" i="1"/>
  <c r="N3561" i="1" s="1"/>
  <c r="M3553" i="1"/>
  <c r="N3553" i="1" s="1"/>
  <c r="M6323" i="1"/>
  <c r="N6323" i="1" s="1"/>
  <c r="M5843" i="1"/>
  <c r="N5843" i="1" s="1"/>
  <c r="M4537" i="1"/>
  <c r="N4537" i="1" s="1"/>
  <c r="M4582" i="1"/>
  <c r="N4582" i="1" s="1"/>
  <c r="M6664" i="1"/>
  <c r="N6664" i="1" s="1"/>
  <c r="M5001" i="1"/>
  <c r="N5001" i="1" s="1"/>
  <c r="M6291" i="1"/>
  <c r="N6291" i="1" s="1"/>
  <c r="M5131" i="1"/>
  <c r="N5131" i="1" s="1"/>
  <c r="M3684" i="1"/>
  <c r="N3684" i="1" s="1"/>
  <c r="M5120" i="1"/>
  <c r="N5120" i="1" s="1"/>
  <c r="M6376" i="1"/>
  <c r="N6376" i="1" s="1"/>
  <c r="M5627" i="1"/>
  <c r="N5627" i="1" s="1"/>
  <c r="M6209" i="1"/>
  <c r="N6209" i="1" s="1"/>
  <c r="M6270" i="1"/>
  <c r="N6270" i="1" s="1"/>
  <c r="M4431" i="1"/>
  <c r="N4431" i="1" s="1"/>
  <c r="M4260" i="1"/>
  <c r="N4260" i="1" s="1"/>
  <c r="M6273" i="1"/>
  <c r="N6273" i="1" s="1"/>
  <c r="M4858" i="1"/>
  <c r="N4858" i="1" s="1"/>
  <c r="M5144" i="1"/>
  <c r="N5144" i="1" s="1"/>
  <c r="M4848" i="1"/>
  <c r="N4848" i="1" s="1"/>
  <c r="M4540" i="1"/>
  <c r="N4540" i="1" s="1"/>
  <c r="M4837" i="1"/>
  <c r="N4837" i="1" s="1"/>
  <c r="M4829" i="1"/>
  <c r="N4829" i="1" s="1"/>
  <c r="M5361" i="1"/>
  <c r="N5361" i="1" s="1"/>
  <c r="M5104" i="1"/>
  <c r="N5104" i="1" s="1"/>
  <c r="M3123" i="1"/>
  <c r="N3123" i="1" s="1"/>
  <c r="M3115" i="1"/>
  <c r="N3115" i="1" s="1"/>
  <c r="M3107" i="1"/>
  <c r="N3107" i="1" s="1"/>
  <c r="M5654" i="1"/>
  <c r="N5654" i="1" s="1"/>
  <c r="M6236" i="1"/>
  <c r="N6236" i="1" s="1"/>
  <c r="M6749" i="1"/>
  <c r="N6749" i="1" s="1"/>
  <c r="M4958" i="1"/>
  <c r="N4958" i="1" s="1"/>
  <c r="M4519" i="1"/>
  <c r="N4519" i="1" s="1"/>
  <c r="M4511" i="1"/>
  <c r="N4511" i="1" s="1"/>
  <c r="M4505" i="1"/>
  <c r="N4505" i="1" s="1"/>
  <c r="M4497" i="1"/>
  <c r="N4497" i="1" s="1"/>
  <c r="M4489" i="1"/>
  <c r="N4489" i="1" s="1"/>
  <c r="M4485" i="1"/>
  <c r="N4485" i="1" s="1"/>
  <c r="M4477" i="1"/>
  <c r="N4477" i="1" s="1"/>
  <c r="M4535" i="1"/>
  <c r="N4535" i="1" s="1"/>
  <c r="M3862" i="1"/>
  <c r="N3862" i="1" s="1"/>
  <c r="M5922" i="1"/>
  <c r="N5922" i="1" s="1"/>
  <c r="M5750" i="1"/>
  <c r="N5750" i="1" s="1"/>
  <c r="M5870" i="1"/>
  <c r="N5870" i="1" s="1"/>
  <c r="M4466" i="1"/>
  <c r="N4466" i="1" s="1"/>
  <c r="M5893" i="1"/>
  <c r="N5893" i="1" s="1"/>
  <c r="M5392" i="1"/>
  <c r="N5392" i="1" s="1"/>
  <c r="M4769" i="1"/>
  <c r="N4769" i="1" s="1"/>
  <c r="M4761" i="1"/>
  <c r="N4761" i="1" s="1"/>
  <c r="M3710" i="1"/>
  <c r="N3710" i="1" s="1"/>
  <c r="M4214" i="1"/>
  <c r="N4214" i="1" s="1"/>
  <c r="M4799" i="1"/>
  <c r="N4799" i="1" s="1"/>
  <c r="M4205" i="1"/>
  <c r="N4205" i="1" s="1"/>
  <c r="M4197" i="1"/>
  <c r="N4197" i="1" s="1"/>
  <c r="M4099" i="1"/>
  <c r="N4099" i="1" s="1"/>
  <c r="M4187" i="1"/>
  <c r="N4187" i="1" s="1"/>
  <c r="M4179" i="1"/>
  <c r="N4179" i="1" s="1"/>
  <c r="M4171" i="1"/>
  <c r="N4171" i="1" s="1"/>
  <c r="M3702" i="1"/>
  <c r="N3702" i="1" s="1"/>
  <c r="M5815" i="1"/>
  <c r="N5815" i="1" s="1"/>
  <c r="M5548" i="1"/>
  <c r="N5548" i="1" s="1"/>
  <c r="M5715" i="1"/>
  <c r="N5715" i="1" s="1"/>
  <c r="M4287" i="1"/>
  <c r="N4287" i="1" s="1"/>
  <c r="M3504" i="1"/>
  <c r="N3504" i="1" s="1"/>
  <c r="M2359" i="1"/>
  <c r="N2359" i="1" s="1"/>
  <c r="M2351" i="1"/>
  <c r="N2351" i="1" s="1"/>
  <c r="M2343" i="1"/>
  <c r="N2343" i="1" s="1"/>
  <c r="M2335" i="1"/>
  <c r="N2335" i="1" s="1"/>
  <c r="M2327" i="1"/>
  <c r="N2327" i="1" s="1"/>
  <c r="M2319" i="1"/>
  <c r="N2319" i="1" s="1"/>
  <c r="M2311" i="1"/>
  <c r="N2311" i="1" s="1"/>
  <c r="M2303" i="1"/>
  <c r="N2303" i="1" s="1"/>
  <c r="M2295" i="1"/>
  <c r="N2295" i="1" s="1"/>
  <c r="M2287" i="1"/>
  <c r="N2287" i="1" s="1"/>
  <c r="M2279" i="1"/>
  <c r="N2279" i="1" s="1"/>
  <c r="M2271" i="1"/>
  <c r="N2271" i="1" s="1"/>
  <c r="M2263" i="1"/>
  <c r="N2263" i="1" s="1"/>
  <c r="M2255" i="1"/>
  <c r="N2255" i="1" s="1"/>
  <c r="M2247" i="1"/>
  <c r="N2247" i="1" s="1"/>
  <c r="M2239" i="1"/>
  <c r="N2239" i="1" s="1"/>
  <c r="M2231" i="1"/>
  <c r="N2231" i="1" s="1"/>
  <c r="M2223" i="1"/>
  <c r="N2223" i="1" s="1"/>
  <c r="M2215" i="1"/>
  <c r="N2215" i="1" s="1"/>
  <c r="M2207" i="1"/>
  <c r="N2207" i="1" s="1"/>
  <c r="M2199" i="1"/>
  <c r="N2199" i="1" s="1"/>
  <c r="M2191" i="1"/>
  <c r="N2191" i="1" s="1"/>
  <c r="M4718" i="1"/>
  <c r="N4718" i="1" s="1"/>
  <c r="M5256" i="1"/>
  <c r="N5256" i="1" s="1"/>
  <c r="M4428" i="1"/>
  <c r="N4428" i="1" s="1"/>
  <c r="M4123" i="1"/>
  <c r="N4123" i="1" s="1"/>
  <c r="M6025" i="1"/>
  <c r="N6025" i="1" s="1"/>
  <c r="M6096" i="1"/>
  <c r="N6096" i="1" s="1"/>
  <c r="M5333" i="1"/>
  <c r="N5333" i="1" s="1"/>
  <c r="M3820" i="1"/>
  <c r="N3820" i="1" s="1"/>
  <c r="M3812" i="1"/>
  <c r="N3812" i="1" s="1"/>
  <c r="M6018" i="1"/>
  <c r="N6018" i="1" s="1"/>
  <c r="M3795" i="1"/>
  <c r="N3795" i="1" s="1"/>
  <c r="M3789" i="1"/>
  <c r="N3789" i="1" s="1"/>
  <c r="M3781" i="1"/>
  <c r="N3781" i="1" s="1"/>
  <c r="M3773" i="1"/>
  <c r="N3773" i="1" s="1"/>
  <c r="M3765" i="1"/>
  <c r="N3765" i="1" s="1"/>
  <c r="M6855" i="1"/>
  <c r="N6855" i="1" s="1"/>
  <c r="M3177" i="1"/>
  <c r="N3177" i="1" s="1"/>
  <c r="M6261" i="1"/>
  <c r="N6261" i="1" s="1"/>
  <c r="M4964" i="1"/>
  <c r="N4964" i="1" s="1"/>
  <c r="M6167" i="1"/>
  <c r="N6167" i="1" s="1"/>
  <c r="M5196" i="1"/>
  <c r="N5196" i="1" s="1"/>
  <c r="M4132" i="1"/>
  <c r="N4132" i="1" s="1"/>
  <c r="M5744" i="1"/>
  <c r="N5744" i="1" s="1"/>
  <c r="M5244" i="1"/>
  <c r="N5244" i="1" s="1"/>
  <c r="M6329" i="1"/>
  <c r="N6329" i="1" s="1"/>
  <c r="M2964" i="1"/>
  <c r="N2964" i="1" s="1"/>
  <c r="M2956" i="1"/>
  <c r="N2956" i="1" s="1"/>
  <c r="M4308" i="1"/>
  <c r="N4308" i="1" s="1"/>
  <c r="M3147" i="1"/>
  <c r="N3147" i="1" s="1"/>
  <c r="M4678" i="1"/>
  <c r="N4678" i="1" s="1"/>
  <c r="M4112" i="1"/>
  <c r="N4112" i="1" s="1"/>
  <c r="M3450" i="1"/>
  <c r="N3450" i="1" s="1"/>
  <c r="M3442" i="1"/>
  <c r="N3442" i="1" s="1"/>
  <c r="M3434" i="1"/>
  <c r="N3434" i="1" s="1"/>
  <c r="M3426" i="1"/>
  <c r="N3426" i="1" s="1"/>
  <c r="M6543" i="1"/>
  <c r="N6543" i="1" s="1"/>
  <c r="M3417" i="1"/>
  <c r="N3417" i="1" s="1"/>
  <c r="M3409" i="1"/>
  <c r="N3409" i="1" s="1"/>
  <c r="M3401" i="1"/>
  <c r="N3401" i="1" s="1"/>
  <c r="M3395" i="1"/>
  <c r="N3395" i="1" s="1"/>
  <c r="M3387" i="1"/>
  <c r="N3387" i="1" s="1"/>
  <c r="M3379" i="1"/>
  <c r="N3379" i="1" s="1"/>
  <c r="M3371" i="1"/>
  <c r="N3371" i="1" s="1"/>
  <c r="M3363" i="1"/>
  <c r="N3363" i="1" s="1"/>
  <c r="M3355" i="1"/>
  <c r="N3355" i="1" s="1"/>
  <c r="M4403" i="1"/>
  <c r="N4403" i="1" s="1"/>
  <c r="M5307" i="1"/>
  <c r="N5307" i="1" s="1"/>
  <c r="M3728" i="1"/>
  <c r="N3728" i="1" s="1"/>
  <c r="M3519" i="1"/>
  <c r="N3519" i="1" s="1"/>
  <c r="M2504" i="1"/>
  <c r="N2504" i="1" s="1"/>
  <c r="M4368" i="1"/>
  <c r="N4368" i="1" s="1"/>
  <c r="M4360" i="1"/>
  <c r="N4360" i="1" s="1"/>
  <c r="M4652" i="1"/>
  <c r="N4652" i="1" s="1"/>
  <c r="M1535" i="1"/>
  <c r="N1535" i="1" s="1"/>
  <c r="M6185" i="1"/>
  <c r="N6185" i="1" s="1"/>
  <c r="M5275" i="1"/>
  <c r="N5275" i="1" s="1"/>
  <c r="M5520" i="1"/>
  <c r="N5520" i="1" s="1"/>
  <c r="M2929" i="1"/>
  <c r="N2929" i="1" s="1"/>
  <c r="M2921" i="1"/>
  <c r="N2921" i="1" s="1"/>
  <c r="M2913" i="1"/>
  <c r="N2913" i="1" s="1"/>
  <c r="M2905" i="1"/>
  <c r="N2905" i="1" s="1"/>
  <c r="M2897" i="1"/>
  <c r="N2897" i="1" s="1"/>
  <c r="M2889" i="1"/>
  <c r="N2889" i="1" s="1"/>
  <c r="M2881" i="1"/>
  <c r="N2881" i="1" s="1"/>
  <c r="M3530" i="1"/>
  <c r="N3530" i="1" s="1"/>
  <c r="M2872" i="1"/>
  <c r="N2872" i="1" s="1"/>
  <c r="M2864" i="1"/>
  <c r="N2864" i="1" s="1"/>
  <c r="M2856" i="1"/>
  <c r="N2856" i="1" s="1"/>
  <c r="M3187" i="1"/>
  <c r="N3187" i="1" s="1"/>
  <c r="M2841" i="1"/>
  <c r="N2841" i="1" s="1"/>
  <c r="M2833" i="1"/>
  <c r="N2833" i="1" s="1"/>
  <c r="M2825" i="1"/>
  <c r="N2825" i="1" s="1"/>
  <c r="M2817" i="1"/>
  <c r="N2817" i="1" s="1"/>
  <c r="M2809" i="1"/>
  <c r="N2809" i="1" s="1"/>
  <c r="M2801" i="1"/>
  <c r="N2801" i="1" s="1"/>
  <c r="M2793" i="1"/>
  <c r="N2793" i="1" s="1"/>
  <c r="M2785" i="1"/>
  <c r="N2785" i="1" s="1"/>
  <c r="M2777" i="1"/>
  <c r="N2777" i="1" s="1"/>
  <c r="M2769" i="1"/>
  <c r="N2769" i="1" s="1"/>
  <c r="M2761" i="1"/>
  <c r="N2761" i="1" s="1"/>
  <c r="M2753" i="1"/>
  <c r="N2753" i="1" s="1"/>
  <c r="M2745" i="1"/>
  <c r="N2745" i="1" s="1"/>
  <c r="M2737" i="1"/>
  <c r="N2737" i="1" s="1"/>
  <c r="M4333" i="1"/>
  <c r="N4333" i="1" s="1"/>
  <c r="M4076" i="1"/>
  <c r="N4076" i="1" s="1"/>
  <c r="M4068" i="1"/>
  <c r="N4068" i="1" s="1"/>
  <c r="M2144" i="1"/>
  <c r="N2144" i="1" s="1"/>
  <c r="M2136" i="1"/>
  <c r="N2136" i="1" s="1"/>
  <c r="M2128" i="1"/>
  <c r="N2128" i="1" s="1"/>
  <c r="M2120" i="1"/>
  <c r="N2120" i="1" s="1"/>
  <c r="M2112" i="1"/>
  <c r="N2112" i="1" s="1"/>
  <c r="M2104" i="1"/>
  <c r="N2104" i="1" s="1"/>
  <c r="M2096" i="1"/>
  <c r="N2096" i="1" s="1"/>
  <c r="M2088" i="1"/>
  <c r="N2088" i="1" s="1"/>
  <c r="M2080" i="1"/>
  <c r="N2080" i="1" s="1"/>
  <c r="M3329" i="1"/>
  <c r="N3329" i="1" s="1"/>
  <c r="M4110" i="1"/>
  <c r="N4110" i="1" s="1"/>
  <c r="M6565" i="1"/>
  <c r="N6565" i="1" s="1"/>
  <c r="M6600" i="1"/>
  <c r="N6600" i="1" s="1"/>
  <c r="M4961" i="1"/>
  <c r="N4961" i="1" s="1"/>
  <c r="M4001" i="1"/>
  <c r="N4001" i="1" s="1"/>
  <c r="M4650" i="1"/>
  <c r="N4650" i="1" s="1"/>
  <c r="M6857" i="1"/>
  <c r="N6857" i="1" s="1"/>
  <c r="M4034" i="1"/>
  <c r="N4034" i="1" s="1"/>
  <c r="M5218" i="1"/>
  <c r="N5218" i="1" s="1"/>
  <c r="M3676" i="1"/>
  <c r="N3676" i="1" s="1"/>
  <c r="M3668" i="1"/>
  <c r="N3668" i="1" s="1"/>
  <c r="M2585" i="1"/>
  <c r="N2585" i="1" s="1"/>
  <c r="M3233" i="1"/>
  <c r="N3233" i="1" s="1"/>
  <c r="M4672" i="1"/>
  <c r="N4672" i="1" s="1"/>
  <c r="M2726" i="1"/>
  <c r="N2726" i="1" s="1"/>
  <c r="M2718" i="1"/>
  <c r="N2718" i="1" s="1"/>
  <c r="M2710" i="1"/>
  <c r="N2710" i="1" s="1"/>
  <c r="M2702" i="1"/>
  <c r="N2702" i="1" s="1"/>
  <c r="M3219" i="1"/>
  <c r="N3219" i="1" s="1"/>
  <c r="M4109" i="1"/>
  <c r="N4109" i="1" s="1"/>
  <c r="M2065" i="1"/>
  <c r="N2065" i="1" s="1"/>
  <c r="M2057" i="1"/>
  <c r="N2057" i="1" s="1"/>
  <c r="M2049" i="1"/>
  <c r="N2049" i="1" s="1"/>
  <c r="M2041" i="1"/>
  <c r="N2041" i="1" s="1"/>
  <c r="M2033" i="1"/>
  <c r="N2033" i="1" s="1"/>
  <c r="M2025" i="1"/>
  <c r="N2025" i="1" s="1"/>
  <c r="M2017" i="1"/>
  <c r="N2017" i="1" s="1"/>
  <c r="M2009" i="1"/>
  <c r="N2009" i="1" s="1"/>
  <c r="M2001" i="1"/>
  <c r="N2001" i="1" s="1"/>
  <c r="M1993" i="1"/>
  <c r="N1993" i="1" s="1"/>
  <c r="M1985" i="1"/>
  <c r="N1985" i="1" s="1"/>
  <c r="M1977" i="1"/>
  <c r="N1977" i="1" s="1"/>
  <c r="M1969" i="1"/>
  <c r="N1969" i="1" s="1"/>
  <c r="M1961" i="1"/>
  <c r="N1961" i="1" s="1"/>
  <c r="M1953" i="1"/>
  <c r="N1953" i="1" s="1"/>
  <c r="M1945" i="1"/>
  <c r="N1945" i="1" s="1"/>
  <c r="M1937" i="1"/>
  <c r="N1937" i="1" s="1"/>
  <c r="M1929" i="1"/>
  <c r="N1929" i="1" s="1"/>
  <c r="M1921" i="1"/>
  <c r="N1921" i="1" s="1"/>
  <c r="M1913" i="1"/>
  <c r="N1913" i="1" s="1"/>
  <c r="M1905" i="1"/>
  <c r="N1905" i="1" s="1"/>
  <c r="M1897" i="1"/>
  <c r="N1897" i="1" s="1"/>
  <c r="M1889" i="1"/>
  <c r="N1889" i="1" s="1"/>
  <c r="M1881" i="1"/>
  <c r="N1881" i="1" s="1"/>
  <c r="M1873" i="1"/>
  <c r="N1873" i="1" s="1"/>
  <c r="M1865" i="1"/>
  <c r="N1865" i="1" s="1"/>
  <c r="M1857" i="1"/>
  <c r="N1857" i="1" s="1"/>
  <c r="M1849" i="1"/>
  <c r="N1849" i="1" s="1"/>
  <c r="M1841" i="1"/>
  <c r="N1841" i="1" s="1"/>
  <c r="M1833" i="1"/>
  <c r="N1833" i="1" s="1"/>
  <c r="M1825" i="1"/>
  <c r="N1825" i="1" s="1"/>
  <c r="M1817" i="1"/>
  <c r="N1817" i="1" s="1"/>
  <c r="M1809" i="1"/>
  <c r="N1809" i="1" s="1"/>
  <c r="M1801" i="1"/>
  <c r="N1801" i="1" s="1"/>
  <c r="M1793" i="1"/>
  <c r="N1793" i="1" s="1"/>
  <c r="M1785" i="1"/>
  <c r="N1785" i="1" s="1"/>
  <c r="M1777" i="1"/>
  <c r="N1777" i="1" s="1"/>
  <c r="M1769" i="1"/>
  <c r="N1769" i="1" s="1"/>
  <c r="M1761" i="1"/>
  <c r="N1761" i="1" s="1"/>
  <c r="M1753" i="1"/>
  <c r="N1753" i="1" s="1"/>
  <c r="M1745" i="1"/>
  <c r="N1745" i="1" s="1"/>
  <c r="M1742" i="1"/>
  <c r="N1742" i="1" s="1"/>
  <c r="M2586" i="1"/>
  <c r="N2586" i="1" s="1"/>
  <c r="M481" i="1"/>
  <c r="N481" i="1" s="1"/>
  <c r="M6566" i="1"/>
  <c r="N6566" i="1" s="1"/>
  <c r="M4102" i="1"/>
  <c r="N4102" i="1" s="1"/>
  <c r="M6218" i="1"/>
  <c r="N6218" i="1" s="1"/>
  <c r="M3692" i="1"/>
  <c r="N3692" i="1" s="1"/>
  <c r="M4925" i="1"/>
  <c r="N4925" i="1" s="1"/>
  <c r="M6442" i="1"/>
  <c r="N6442" i="1" s="1"/>
  <c r="M4436" i="1"/>
  <c r="N4436" i="1" s="1"/>
  <c r="M3220" i="1"/>
  <c r="N3220" i="1" s="1"/>
  <c r="M4013" i="1"/>
  <c r="N4013" i="1" s="1"/>
  <c r="M4772" i="1"/>
  <c r="N4772" i="1" s="1"/>
  <c r="M4057" i="1"/>
  <c r="N4057" i="1" s="1"/>
  <c r="M936" i="1"/>
  <c r="N936" i="1" s="1"/>
  <c r="M872" i="1"/>
  <c r="N872" i="1" s="1"/>
  <c r="M808" i="1"/>
  <c r="N808" i="1" s="1"/>
  <c r="M744" i="1"/>
  <c r="N744" i="1" s="1"/>
  <c r="M680" i="1"/>
  <c r="N680" i="1" s="1"/>
  <c r="M616" i="1"/>
  <c r="N616" i="1" s="1"/>
  <c r="M5859" i="1"/>
  <c r="N5859" i="1" s="1"/>
  <c r="M4417" i="1"/>
  <c r="N4417" i="1" s="1"/>
  <c r="M3983" i="1"/>
  <c r="N3983" i="1" s="1"/>
  <c r="M5098" i="1"/>
  <c r="N5098" i="1" s="1"/>
  <c r="M6117" i="1"/>
  <c r="N6117" i="1" s="1"/>
  <c r="M3949" i="1"/>
  <c r="N3949" i="1" s="1"/>
  <c r="M3616" i="1"/>
  <c r="N3616" i="1" s="1"/>
  <c r="M5962" i="1"/>
  <c r="N5962" i="1" s="1"/>
  <c r="M3641" i="1"/>
  <c r="N3641" i="1" s="1"/>
  <c r="M4450" i="1"/>
  <c r="N4450" i="1" s="1"/>
  <c r="M6529" i="1"/>
  <c r="N6529" i="1" s="1"/>
  <c r="M3532" i="1"/>
  <c r="N3532" i="1" s="1"/>
  <c r="M2728" i="1"/>
  <c r="N2728" i="1" s="1"/>
  <c r="M5440" i="1"/>
  <c r="N5440" i="1" s="1"/>
  <c r="M6347" i="1"/>
  <c r="N6347" i="1" s="1"/>
  <c r="M5616" i="1"/>
  <c r="N5616" i="1" s="1"/>
  <c r="M2391" i="1"/>
  <c r="N2391" i="1" s="1"/>
  <c r="M5281" i="1"/>
  <c r="N5281" i="1" s="1"/>
  <c r="M4285" i="1"/>
  <c r="N4285" i="1" s="1"/>
  <c r="M4976" i="1"/>
  <c r="N4976" i="1" s="1"/>
  <c r="M3475" i="1"/>
  <c r="N3475" i="1" s="1"/>
  <c r="M6943" i="1"/>
  <c r="N6943" i="1" s="1"/>
  <c r="M6933" i="1"/>
  <c r="N6933" i="1" s="1"/>
  <c r="M6922" i="1"/>
  <c r="N6922" i="1" s="1"/>
  <c r="M6907" i="1"/>
  <c r="N6907" i="1" s="1"/>
  <c r="M6886" i="1"/>
  <c r="N6886" i="1" s="1"/>
  <c r="M6846" i="1"/>
  <c r="N6846" i="1" s="1"/>
  <c r="M6801" i="1"/>
  <c r="N6801" i="1" s="1"/>
  <c r="M6757" i="1"/>
  <c r="N6757" i="1" s="1"/>
  <c r="M6702" i="1"/>
  <c r="N6702" i="1" s="1"/>
  <c r="M6652" i="1"/>
  <c r="N6652" i="1" s="1"/>
  <c r="M6590" i="1"/>
  <c r="N6590" i="1" s="1"/>
  <c r="M6489" i="1"/>
  <c r="N6489" i="1" s="1"/>
  <c r="M6481" i="1"/>
  <c r="N6481" i="1" s="1"/>
  <c r="M6336" i="1"/>
  <c r="N6336" i="1" s="1"/>
  <c r="M6114" i="1"/>
  <c r="N6114" i="1" s="1"/>
  <c r="M6106" i="1"/>
  <c r="N6106" i="1" s="1"/>
  <c r="M5782" i="1"/>
  <c r="N5782" i="1" s="1"/>
  <c r="M5774" i="1"/>
  <c r="N5774" i="1" s="1"/>
  <c r="M5766" i="1"/>
  <c r="N5766" i="1" s="1"/>
  <c r="M5233" i="1"/>
  <c r="N5233" i="1" s="1"/>
  <c r="M5225" i="1"/>
  <c r="N5225" i="1" s="1"/>
  <c r="M4618" i="1"/>
  <c r="N4618" i="1" s="1"/>
  <c r="M4610" i="1"/>
  <c r="N4610" i="1" s="1"/>
  <c r="M4602" i="1"/>
  <c r="N4602" i="1" s="1"/>
  <c r="M3936" i="1"/>
  <c r="N3936" i="1" s="1"/>
  <c r="M3928" i="1"/>
  <c r="N3928" i="1" s="1"/>
  <c r="M3920" i="1"/>
  <c r="N3920" i="1" s="1"/>
  <c r="M3912" i="1"/>
  <c r="N3912" i="1" s="1"/>
  <c r="M3904" i="1"/>
  <c r="N3904" i="1" s="1"/>
  <c r="M3896" i="1"/>
  <c r="N3896" i="1" s="1"/>
  <c r="M6917" i="1"/>
  <c r="N6917" i="1" s="1"/>
  <c r="M3075" i="1"/>
  <c r="N3075" i="1" s="1"/>
  <c r="M3067" i="1"/>
  <c r="N3067" i="1" s="1"/>
  <c r="M3059" i="1"/>
  <c r="N3059" i="1" s="1"/>
  <c r="M3051" i="1"/>
  <c r="N3051" i="1" s="1"/>
  <c r="M3043" i="1"/>
  <c r="N3043" i="1" s="1"/>
  <c r="M3035" i="1"/>
  <c r="N3035" i="1" s="1"/>
  <c r="M3027" i="1"/>
  <c r="N3027" i="1" s="1"/>
  <c r="M3019" i="1"/>
  <c r="N3019" i="1" s="1"/>
  <c r="M3011" i="1"/>
  <c r="N3011" i="1" s="1"/>
  <c r="M3003" i="1"/>
  <c r="N3003" i="1" s="1"/>
  <c r="M2995" i="1"/>
  <c r="N2995" i="1" s="1"/>
  <c r="M2987" i="1"/>
  <c r="N2987" i="1" s="1"/>
  <c r="M6826" i="1"/>
  <c r="N6826" i="1" s="1"/>
  <c r="M6820" i="1"/>
  <c r="N6820" i="1" s="1"/>
  <c r="M6503" i="1"/>
  <c r="N6503" i="1" s="1"/>
  <c r="M6403" i="1"/>
  <c r="N6403" i="1" s="1"/>
  <c r="M6057" i="1"/>
  <c r="N6057" i="1" s="1"/>
  <c r="M6637" i="1"/>
  <c r="N6637" i="1" s="1"/>
  <c r="M5467" i="1"/>
  <c r="N5467" i="1" s="1"/>
  <c r="M5417" i="1"/>
  <c r="N5417" i="1" s="1"/>
  <c r="M5012" i="1"/>
  <c r="N5012" i="1" s="1"/>
  <c r="M5327" i="1"/>
  <c r="N5327" i="1" s="1"/>
  <c r="M6569" i="1"/>
  <c r="N6569" i="1" s="1"/>
  <c r="M4545" i="1"/>
  <c r="N4545" i="1" s="1"/>
  <c r="M5435" i="1"/>
  <c r="N5435" i="1" s="1"/>
  <c r="M5386" i="1"/>
  <c r="N5386" i="1" s="1"/>
  <c r="M4050" i="1"/>
  <c r="N4050" i="1" s="1"/>
  <c r="M6570" i="1"/>
  <c r="N6570" i="1" s="1"/>
  <c r="M5272" i="1"/>
  <c r="N5272" i="1" s="1"/>
  <c r="M4141" i="1"/>
  <c r="N4141" i="1" s="1"/>
  <c r="M5311" i="1"/>
  <c r="N5311" i="1" s="1"/>
  <c r="M3488" i="1"/>
  <c r="N3488" i="1" s="1"/>
  <c r="M6154" i="1"/>
  <c r="N6154" i="1" s="1"/>
  <c r="M6722" i="1"/>
  <c r="N6722" i="1" s="1"/>
  <c r="M6411" i="1"/>
  <c r="N6411" i="1" s="1"/>
  <c r="M6923" i="1"/>
  <c r="N6923" i="1" s="1"/>
  <c r="M6898" i="1"/>
  <c r="N6898" i="1" s="1"/>
  <c r="M5299" i="1"/>
  <c r="N5299" i="1" s="1"/>
  <c r="M2518" i="1"/>
  <c r="N2518" i="1" s="1"/>
  <c r="M6145" i="1"/>
  <c r="N6145" i="1" s="1"/>
  <c r="M5297" i="1"/>
  <c r="N5297" i="1" s="1"/>
  <c r="M4753" i="1"/>
  <c r="N4753" i="1" s="1"/>
  <c r="M4152" i="1"/>
  <c r="N4152" i="1" s="1"/>
  <c r="M6283" i="1"/>
  <c r="N6283" i="1" s="1"/>
  <c r="M6762" i="1"/>
  <c r="N6762" i="1" s="1"/>
  <c r="M6790" i="1"/>
  <c r="N6790" i="1" s="1"/>
  <c r="M6440" i="1"/>
  <c r="N6440" i="1" s="1"/>
  <c r="M4743" i="1"/>
  <c r="N4743" i="1" s="1"/>
  <c r="M6890" i="1"/>
  <c r="N6890" i="1" s="1"/>
  <c r="M6851" i="1"/>
  <c r="N6851" i="1" s="1"/>
  <c r="M5318" i="1"/>
  <c r="N5318" i="1" s="1"/>
  <c r="M4239" i="1"/>
  <c r="N4239" i="1" s="1"/>
  <c r="M6813" i="1"/>
  <c r="N6813" i="1" s="1"/>
  <c r="M6738" i="1"/>
  <c r="N6738" i="1" s="1"/>
  <c r="M4869" i="1"/>
  <c r="N4869" i="1" s="1"/>
  <c r="M5041" i="1"/>
  <c r="N5041" i="1" s="1"/>
  <c r="M6557" i="1"/>
  <c r="N6557" i="1" s="1"/>
  <c r="M5354" i="1"/>
  <c r="N5354" i="1" s="1"/>
  <c r="M6552" i="1"/>
  <c r="N6552" i="1" s="1"/>
  <c r="M4061" i="1"/>
  <c r="N4061" i="1" s="1"/>
  <c r="M4726" i="1"/>
  <c r="N4726" i="1" s="1"/>
  <c r="M3620" i="1"/>
  <c r="N3620" i="1" s="1"/>
  <c r="M6562" i="1"/>
  <c r="N6562" i="1" s="1"/>
  <c r="M6821" i="1"/>
  <c r="N6821" i="1" s="1"/>
  <c r="M5415" i="1"/>
  <c r="N5415" i="1" s="1"/>
  <c r="M4917" i="1"/>
  <c r="N4917" i="1" s="1"/>
  <c r="M6474" i="1"/>
  <c r="N6474" i="1" s="1"/>
  <c r="M5271" i="1"/>
  <c r="N5271" i="1" s="1"/>
  <c r="M4416" i="1"/>
  <c r="N4416" i="1" s="1"/>
  <c r="M6513" i="1"/>
  <c r="N6513" i="1" s="1"/>
  <c r="M3753" i="1"/>
  <c r="N3753" i="1" s="1"/>
  <c r="M3741" i="1"/>
  <c r="N3741" i="1" s="1"/>
  <c r="M6752" i="1"/>
  <c r="N6752" i="1" s="1"/>
  <c r="M6638" i="1"/>
  <c r="N6638" i="1" s="1"/>
  <c r="M6240" i="1"/>
  <c r="N6240" i="1" s="1"/>
  <c r="M4877" i="1"/>
  <c r="N4877" i="1" s="1"/>
  <c r="M6698" i="1"/>
  <c r="N6698" i="1" s="1"/>
  <c r="M6072" i="1"/>
  <c r="N6072" i="1" s="1"/>
  <c r="M6695" i="1"/>
  <c r="N6695" i="1" s="1"/>
  <c r="M4139" i="1"/>
  <c r="N4139" i="1" s="1"/>
  <c r="M3966" i="1"/>
  <c r="N3966" i="1" s="1"/>
  <c r="M5064" i="1"/>
  <c r="N5064" i="1" s="1"/>
  <c r="M6385" i="1"/>
  <c r="N6385" i="1" s="1"/>
  <c r="M6768" i="1"/>
  <c r="N6768" i="1" s="1"/>
  <c r="M6141" i="1"/>
  <c r="N6141" i="1" s="1"/>
  <c r="M5316" i="1"/>
  <c r="N5316" i="1" s="1"/>
  <c r="M6412" i="1"/>
  <c r="N6412" i="1" s="1"/>
  <c r="M5110" i="1"/>
  <c r="N5110" i="1" s="1"/>
  <c r="M4522" i="1"/>
  <c r="N4522" i="1" s="1"/>
  <c r="M5677" i="1"/>
  <c r="N5677" i="1" s="1"/>
  <c r="M4155" i="1"/>
  <c r="N4155" i="1" s="1"/>
  <c r="M6618" i="1"/>
  <c r="N6618" i="1" s="1"/>
  <c r="M5567" i="1"/>
  <c r="N5567" i="1" s="1"/>
  <c r="M4900" i="1"/>
  <c r="N4900" i="1" s="1"/>
  <c r="M6684" i="1"/>
  <c r="N6684" i="1" s="1"/>
  <c r="M6032" i="1"/>
  <c r="N6032" i="1" s="1"/>
  <c r="M6356" i="1"/>
  <c r="N6356" i="1" s="1"/>
  <c r="M6803" i="1"/>
  <c r="N6803" i="1" s="1"/>
  <c r="M5382" i="1"/>
  <c r="N5382" i="1" s="1"/>
  <c r="M4886" i="1"/>
  <c r="N4886" i="1" s="1"/>
  <c r="M6658" i="1"/>
  <c r="N6658" i="1" s="1"/>
  <c r="M6081" i="1"/>
  <c r="N6081" i="1" s="1"/>
  <c r="M6250" i="1"/>
  <c r="N6250" i="1" s="1"/>
  <c r="M5072" i="1"/>
  <c r="N5072" i="1" s="1"/>
  <c r="M6630" i="1"/>
  <c r="N6630" i="1" s="1"/>
  <c r="M4405" i="1"/>
  <c r="N4405" i="1" s="1"/>
  <c r="M6462" i="1"/>
  <c r="N6462" i="1" s="1"/>
  <c r="M5055" i="1"/>
  <c r="N5055" i="1" s="1"/>
  <c r="M6459" i="1"/>
  <c r="N6459" i="1" s="1"/>
  <c r="M6020" i="1"/>
  <c r="N6020" i="1" s="1"/>
  <c r="M4400" i="1"/>
  <c r="N4400" i="1" s="1"/>
  <c r="M3708" i="1"/>
  <c r="N3708" i="1" s="1"/>
  <c r="M6405" i="1"/>
  <c r="N6405" i="1" s="1"/>
  <c r="M2077" i="1"/>
  <c r="N2077" i="1" s="1"/>
  <c r="M6396" i="1"/>
  <c r="N6396" i="1" s="1"/>
  <c r="M6635" i="1"/>
  <c r="N6635" i="1" s="1"/>
  <c r="M4461" i="1"/>
  <c r="N4461" i="1" s="1"/>
  <c r="M5145" i="1"/>
  <c r="N5145" i="1" s="1"/>
  <c r="M6303" i="1"/>
  <c r="N6303" i="1" s="1"/>
  <c r="M4121" i="1"/>
  <c r="N4121" i="1" s="1"/>
  <c r="M6511" i="1"/>
  <c r="N6511" i="1" s="1"/>
  <c r="M4746" i="1"/>
  <c r="N4746" i="1" s="1"/>
  <c r="M6662" i="1"/>
  <c r="N6662" i="1" s="1"/>
  <c r="M5793" i="1"/>
  <c r="N5793" i="1" s="1"/>
  <c r="M6195" i="1"/>
  <c r="N6195" i="1" s="1"/>
  <c r="M6187" i="1"/>
  <c r="N6187" i="1" s="1"/>
  <c r="M6181" i="1"/>
  <c r="N6181" i="1" s="1"/>
  <c r="M4893" i="1"/>
  <c r="N4893" i="1" s="1"/>
  <c r="M5294" i="1"/>
  <c r="N5294" i="1" s="1"/>
  <c r="M6007" i="1"/>
  <c r="N6007" i="1" s="1"/>
  <c r="M6136" i="1"/>
  <c r="N6136" i="1" s="1"/>
  <c r="M4347" i="1"/>
  <c r="N4347" i="1" s="1"/>
  <c r="M4459" i="1"/>
  <c r="N4459" i="1" s="1"/>
  <c r="M5543" i="1"/>
  <c r="N5543" i="1" s="1"/>
  <c r="M6043" i="1"/>
  <c r="N6043" i="1" s="1"/>
  <c r="M6040" i="1"/>
  <c r="N6040" i="1" s="1"/>
  <c r="M6037" i="1"/>
  <c r="N6037" i="1" s="1"/>
  <c r="M4695" i="1"/>
  <c r="N4695" i="1" s="1"/>
  <c r="M5911" i="1"/>
  <c r="N5911" i="1" s="1"/>
  <c r="M5907" i="1"/>
  <c r="N5907" i="1" s="1"/>
  <c r="M6130" i="1"/>
  <c r="N6130" i="1" s="1"/>
  <c r="M5897" i="1"/>
  <c r="N5897" i="1" s="1"/>
  <c r="M3718" i="1"/>
  <c r="N3718" i="1" s="1"/>
  <c r="M4872" i="1"/>
  <c r="N4872" i="1" s="1"/>
  <c r="M3993" i="1"/>
  <c r="N3993" i="1" s="1"/>
  <c r="M4741" i="1"/>
  <c r="N4741" i="1" s="1"/>
  <c r="M5947" i="1"/>
  <c r="N5947" i="1" s="1"/>
  <c r="M6151" i="1"/>
  <c r="N6151" i="1" s="1"/>
  <c r="M5179" i="1"/>
  <c r="N5179" i="1" s="1"/>
  <c r="M5704" i="1"/>
  <c r="N5704" i="1" s="1"/>
  <c r="M5697" i="1"/>
  <c r="N5697" i="1" s="1"/>
  <c r="M4541" i="1"/>
  <c r="N4541" i="1" s="1"/>
  <c r="M4085" i="1"/>
  <c r="N4085" i="1" s="1"/>
  <c r="M5736" i="1"/>
  <c r="N5736" i="1" s="1"/>
  <c r="M6205" i="1"/>
  <c r="N6205" i="1" s="1"/>
  <c r="M3574" i="1"/>
  <c r="N3574" i="1" s="1"/>
  <c r="M5447" i="1"/>
  <c r="N5447" i="1" s="1"/>
  <c r="M5321" i="1"/>
  <c r="N5321" i="1" s="1"/>
  <c r="M5439" i="1"/>
  <c r="N5439" i="1" s="1"/>
  <c r="M5432" i="1"/>
  <c r="N5432" i="1" s="1"/>
  <c r="M4412" i="1"/>
  <c r="N4412" i="1" s="1"/>
  <c r="M3560" i="1"/>
  <c r="N3560" i="1" s="1"/>
  <c r="M3552" i="1"/>
  <c r="N3552" i="1" s="1"/>
  <c r="M5301" i="1"/>
  <c r="N5301" i="1" s="1"/>
  <c r="M5842" i="1"/>
  <c r="N5842" i="1" s="1"/>
  <c r="M5136" i="1"/>
  <c r="N5136" i="1" s="1"/>
  <c r="M4581" i="1"/>
  <c r="N4581" i="1" s="1"/>
  <c r="M3659" i="1"/>
  <c r="N3659" i="1" s="1"/>
  <c r="M5395" i="1"/>
  <c r="N5395" i="1" s="1"/>
  <c r="M6365" i="1"/>
  <c r="N6365" i="1" s="1"/>
  <c r="M5130" i="1"/>
  <c r="N5130" i="1" s="1"/>
  <c r="M5988" i="1"/>
  <c r="N5988" i="1" s="1"/>
  <c r="M5119" i="1"/>
  <c r="N5119" i="1" s="1"/>
  <c r="M6375" i="1"/>
  <c r="N6375" i="1" s="1"/>
  <c r="M5626" i="1"/>
  <c r="N5626" i="1" s="1"/>
  <c r="M6445" i="1"/>
  <c r="N6445" i="1" s="1"/>
  <c r="M3885" i="1"/>
  <c r="N3885" i="1" s="1"/>
  <c r="M4959" i="1"/>
  <c r="N4959" i="1" s="1"/>
  <c r="M4259" i="1"/>
  <c r="N4259" i="1" s="1"/>
  <c r="M4690" i="1"/>
  <c r="N4690" i="1" s="1"/>
  <c r="M4857" i="1"/>
  <c r="N4857" i="1" s="1"/>
  <c r="M6068" i="1"/>
  <c r="N6068" i="1" s="1"/>
  <c r="M4847" i="1"/>
  <c r="N4847" i="1" s="1"/>
  <c r="M4567" i="1"/>
  <c r="N4567" i="1" s="1"/>
  <c r="M4836" i="1"/>
  <c r="N4836" i="1" s="1"/>
  <c r="M4828" i="1"/>
  <c r="N4828" i="1" s="1"/>
  <c r="M5360" i="1"/>
  <c r="N5360" i="1" s="1"/>
  <c r="M4300" i="1"/>
  <c r="N4300" i="1" s="1"/>
  <c r="M3122" i="1"/>
  <c r="N3122" i="1" s="1"/>
  <c r="M3114" i="1"/>
  <c r="N3114" i="1" s="1"/>
  <c r="M3106" i="1"/>
  <c r="N3106" i="1" s="1"/>
  <c r="M5174" i="1"/>
  <c r="N5174" i="1" s="1"/>
  <c r="M6235" i="1"/>
  <c r="N6235" i="1" s="1"/>
  <c r="M5943" i="1"/>
  <c r="N5943" i="1" s="1"/>
  <c r="M5269" i="1"/>
  <c r="N5269" i="1" s="1"/>
  <c r="M4518" i="1"/>
  <c r="N4518" i="1" s="1"/>
  <c r="M4510" i="1"/>
  <c r="N4510" i="1" s="1"/>
  <c r="M4504" i="1"/>
  <c r="N4504" i="1" s="1"/>
  <c r="M4496" i="1"/>
  <c r="N4496" i="1" s="1"/>
  <c r="M4488" i="1"/>
  <c r="N4488" i="1" s="1"/>
  <c r="M4484" i="1"/>
  <c r="N4484" i="1" s="1"/>
  <c r="M4476" i="1"/>
  <c r="N4476" i="1" s="1"/>
  <c r="M3869" i="1"/>
  <c r="N3869" i="1" s="1"/>
  <c r="M3861" i="1"/>
  <c r="N3861" i="1" s="1"/>
  <c r="M2544" i="1"/>
  <c r="N2544" i="1" s="1"/>
  <c r="M5820" i="1"/>
  <c r="N5820" i="1" s="1"/>
  <c r="M3954" i="1"/>
  <c r="N3954" i="1" s="1"/>
  <c r="M6344" i="1"/>
  <c r="N6344" i="1" s="1"/>
  <c r="M5892" i="1"/>
  <c r="N5892" i="1" s="1"/>
  <c r="M3529" i="1"/>
  <c r="N3529" i="1" s="1"/>
  <c r="M4768" i="1"/>
  <c r="N4768" i="1" s="1"/>
  <c r="M4760" i="1"/>
  <c r="N4760" i="1" s="1"/>
  <c r="M4221" i="1"/>
  <c r="N4221" i="1" s="1"/>
  <c r="M4213" i="1"/>
  <c r="N4213" i="1" s="1"/>
  <c r="M6118" i="1"/>
  <c r="N6118" i="1" s="1"/>
  <c r="M4204" i="1"/>
  <c r="N4204" i="1" s="1"/>
  <c r="M4196" i="1"/>
  <c r="N4196" i="1" s="1"/>
  <c r="M5091" i="1"/>
  <c r="N5091" i="1" s="1"/>
  <c r="M4186" i="1"/>
  <c r="N4186" i="1" s="1"/>
  <c r="M4178" i="1"/>
  <c r="N4178" i="1" s="1"/>
  <c r="M4170" i="1"/>
  <c r="N4170" i="1" s="1"/>
  <c r="M2372" i="1"/>
  <c r="N2372" i="1" s="1"/>
  <c r="M4879" i="1"/>
  <c r="N4879" i="1" s="1"/>
  <c r="M5547" i="1"/>
  <c r="N5547" i="1" s="1"/>
  <c r="M5813" i="1"/>
  <c r="N5813" i="1" s="1"/>
  <c r="M4812" i="1"/>
  <c r="N4812" i="1" s="1"/>
  <c r="M3503" i="1"/>
  <c r="N3503" i="1" s="1"/>
  <c r="M2358" i="1"/>
  <c r="N2358" i="1" s="1"/>
  <c r="M2350" i="1"/>
  <c r="N2350" i="1" s="1"/>
  <c r="M2342" i="1"/>
  <c r="N2342" i="1" s="1"/>
  <c r="M2334" i="1"/>
  <c r="N2334" i="1" s="1"/>
  <c r="M2326" i="1"/>
  <c r="N2326" i="1" s="1"/>
  <c r="M2318" i="1"/>
  <c r="N2318" i="1" s="1"/>
  <c r="M2310" i="1"/>
  <c r="N2310" i="1" s="1"/>
  <c r="M2302" i="1"/>
  <c r="N2302" i="1" s="1"/>
  <c r="M2294" i="1"/>
  <c r="N2294" i="1" s="1"/>
  <c r="M2286" i="1"/>
  <c r="N2286" i="1" s="1"/>
  <c r="M2278" i="1"/>
  <c r="N2278" i="1" s="1"/>
  <c r="M2270" i="1"/>
  <c r="N2270" i="1" s="1"/>
  <c r="M2262" i="1"/>
  <c r="N2262" i="1" s="1"/>
  <c r="M2254" i="1"/>
  <c r="N2254" i="1" s="1"/>
  <c r="M2246" i="1"/>
  <c r="N2246" i="1" s="1"/>
  <c r="M2238" i="1"/>
  <c r="N2238" i="1" s="1"/>
  <c r="M2230" i="1"/>
  <c r="N2230" i="1" s="1"/>
  <c r="M2222" i="1"/>
  <c r="N2222" i="1" s="1"/>
  <c r="M2214" i="1"/>
  <c r="N2214" i="1" s="1"/>
  <c r="M2206" i="1"/>
  <c r="N2206" i="1" s="1"/>
  <c r="M2198" i="1"/>
  <c r="N2198" i="1" s="1"/>
  <c r="M2190" i="1"/>
  <c r="N2190" i="1" s="1"/>
  <c r="M6174" i="1"/>
  <c r="N6174" i="1" s="1"/>
  <c r="M5255" i="1"/>
  <c r="N5255" i="1" s="1"/>
  <c r="M4427" i="1"/>
  <c r="N4427" i="1" s="1"/>
  <c r="M5600" i="1"/>
  <c r="N5600" i="1" s="1"/>
  <c r="M4887" i="1"/>
  <c r="N4887" i="1" s="1"/>
  <c r="M4323" i="1"/>
  <c r="N4323" i="1" s="1"/>
  <c r="M3827" i="1"/>
  <c r="N3827" i="1" s="1"/>
  <c r="M3819" i="1"/>
  <c r="N3819" i="1" s="1"/>
  <c r="M3811" i="1"/>
  <c r="N3811" i="1" s="1"/>
  <c r="M3802" i="1"/>
  <c r="N3802" i="1" s="1"/>
  <c r="M3794" i="1"/>
  <c r="N3794" i="1" s="1"/>
  <c r="M3788" i="1"/>
  <c r="N3788" i="1" s="1"/>
  <c r="M3780" i="1"/>
  <c r="N3780" i="1" s="1"/>
  <c r="M3772" i="1"/>
  <c r="N3772" i="1" s="1"/>
  <c r="M3764" i="1"/>
  <c r="N3764" i="1" s="1"/>
  <c r="M3184" i="1"/>
  <c r="N3184" i="1" s="1"/>
  <c r="M5535" i="1"/>
  <c r="N5535" i="1" s="1"/>
  <c r="M3742" i="1"/>
  <c r="N3742" i="1" s="1"/>
  <c r="M5589" i="1"/>
  <c r="N5589" i="1" s="1"/>
  <c r="M4936" i="1"/>
  <c r="N4936" i="1" s="1"/>
  <c r="M6364" i="1"/>
  <c r="N6364" i="1" s="1"/>
  <c r="M4131" i="1"/>
  <c r="N4131" i="1" s="1"/>
  <c r="M5989" i="1"/>
  <c r="N5989" i="1" s="1"/>
  <c r="M4467" i="1"/>
  <c r="N4467" i="1" s="1"/>
  <c r="M3183" i="1"/>
  <c r="N3183" i="1" s="1"/>
  <c r="M2963" i="1"/>
  <c r="N2963" i="1" s="1"/>
  <c r="M2955" i="1"/>
  <c r="N2955" i="1" s="1"/>
  <c r="M6054" i="1"/>
  <c r="N6054" i="1" s="1"/>
  <c r="M5688" i="1"/>
  <c r="N5688" i="1" s="1"/>
  <c r="M4677" i="1"/>
  <c r="N4677" i="1" s="1"/>
  <c r="M3457" i="1"/>
  <c r="N3457" i="1" s="1"/>
  <c r="M3449" i="1"/>
  <c r="N3449" i="1" s="1"/>
  <c r="M3441" i="1"/>
  <c r="N3441" i="1" s="1"/>
  <c r="M3433" i="1"/>
  <c r="N3433" i="1" s="1"/>
  <c r="M3425" i="1"/>
  <c r="N3425" i="1" s="1"/>
  <c r="M6256" i="1"/>
  <c r="N6256" i="1" s="1"/>
  <c r="M3416" i="1"/>
  <c r="N3416" i="1" s="1"/>
  <c r="M3408" i="1"/>
  <c r="N3408" i="1" s="1"/>
  <c r="M3400" i="1"/>
  <c r="N3400" i="1" s="1"/>
  <c r="M3394" i="1"/>
  <c r="N3394" i="1" s="1"/>
  <c r="M3386" i="1"/>
  <c r="N3386" i="1" s="1"/>
  <c r="M3378" i="1"/>
  <c r="N3378" i="1" s="1"/>
  <c r="M3370" i="1"/>
  <c r="N3370" i="1" s="1"/>
  <c r="M3362" i="1"/>
  <c r="N3362" i="1" s="1"/>
  <c r="M3354" i="1"/>
  <c r="N3354" i="1" s="1"/>
  <c r="M4142" i="1"/>
  <c r="N4142" i="1" s="1"/>
  <c r="M4689" i="1"/>
  <c r="N4689" i="1" s="1"/>
  <c r="M3727" i="1"/>
  <c r="N3727" i="1" s="1"/>
  <c r="M5803" i="1"/>
  <c r="N5803" i="1" s="1"/>
  <c r="M3221" i="1"/>
  <c r="N3221" i="1" s="1"/>
  <c r="M4367" i="1"/>
  <c r="N4367" i="1" s="1"/>
  <c r="M4359" i="1"/>
  <c r="N4359" i="1" s="1"/>
  <c r="M4651" i="1"/>
  <c r="N4651" i="1" s="1"/>
  <c r="M3178" i="1"/>
  <c r="N3178" i="1" s="1"/>
  <c r="M6175" i="1"/>
  <c r="N6175" i="1" s="1"/>
  <c r="M6076" i="1"/>
  <c r="N6076" i="1" s="1"/>
  <c r="M5519" i="1"/>
  <c r="N5519" i="1" s="1"/>
  <c r="M2928" i="1"/>
  <c r="N2928" i="1" s="1"/>
  <c r="M2920" i="1"/>
  <c r="N2920" i="1" s="1"/>
  <c r="M2912" i="1"/>
  <c r="N2912" i="1" s="1"/>
  <c r="M2904" i="1"/>
  <c r="N2904" i="1" s="1"/>
  <c r="M2896" i="1"/>
  <c r="N2896" i="1" s="1"/>
  <c r="M2888" i="1"/>
  <c r="N2888" i="1" s="1"/>
  <c r="M2880" i="1"/>
  <c r="N2880" i="1" s="1"/>
  <c r="M4825" i="1"/>
  <c r="N4825" i="1" s="1"/>
  <c r="M2871" i="1"/>
  <c r="N2871" i="1" s="1"/>
  <c r="M2863" i="1"/>
  <c r="N2863" i="1" s="1"/>
  <c r="M2855" i="1"/>
  <c r="N2855" i="1" s="1"/>
  <c r="M2570" i="1"/>
  <c r="N2570" i="1" s="1"/>
  <c r="M2840" i="1"/>
  <c r="N2840" i="1" s="1"/>
  <c r="M2832" i="1"/>
  <c r="N2832" i="1" s="1"/>
  <c r="M2824" i="1"/>
  <c r="N2824" i="1" s="1"/>
  <c r="M2816" i="1"/>
  <c r="N2816" i="1" s="1"/>
  <c r="M2808" i="1"/>
  <c r="N2808" i="1" s="1"/>
  <c r="M2800" i="1"/>
  <c r="N2800" i="1" s="1"/>
  <c r="M2792" i="1"/>
  <c r="N2792" i="1" s="1"/>
  <c r="M2784" i="1"/>
  <c r="N2784" i="1" s="1"/>
  <c r="M2776" i="1"/>
  <c r="N2776" i="1" s="1"/>
  <c r="M2768" i="1"/>
  <c r="N2768" i="1" s="1"/>
  <c r="M2760" i="1"/>
  <c r="N2760" i="1" s="1"/>
  <c r="M2752" i="1"/>
  <c r="N2752" i="1" s="1"/>
  <c r="M2744" i="1"/>
  <c r="N2744" i="1" s="1"/>
  <c r="M6449" i="1"/>
  <c r="N6449" i="1" s="1"/>
  <c r="M5999" i="1"/>
  <c r="N5999" i="1" s="1"/>
  <c r="M4075" i="1"/>
  <c r="N4075" i="1" s="1"/>
  <c r="M5837" i="1"/>
  <c r="N5837" i="1" s="1"/>
  <c r="M2143" i="1"/>
  <c r="N2143" i="1" s="1"/>
  <c r="M2135" i="1"/>
  <c r="N2135" i="1" s="1"/>
  <c r="M2127" i="1"/>
  <c r="N2127" i="1" s="1"/>
  <c r="M2119" i="1"/>
  <c r="N2119" i="1" s="1"/>
  <c r="M2111" i="1"/>
  <c r="N2111" i="1" s="1"/>
  <c r="M2103" i="1"/>
  <c r="N2103" i="1" s="1"/>
  <c r="M2095" i="1"/>
  <c r="N2095" i="1" s="1"/>
  <c r="M2087" i="1"/>
  <c r="N2087" i="1" s="1"/>
  <c r="M3336" i="1"/>
  <c r="N3336" i="1" s="1"/>
  <c r="M3328" i="1"/>
  <c r="N3328" i="1" s="1"/>
  <c r="M6217" i="1"/>
  <c r="N6217" i="1" s="1"/>
  <c r="M6564" i="1"/>
  <c r="N6564" i="1" s="1"/>
  <c r="M6599" i="1"/>
  <c r="N6599" i="1" s="1"/>
  <c r="M6407" i="1"/>
  <c r="N6407" i="1" s="1"/>
  <c r="M4322" i="1"/>
  <c r="N4322" i="1" s="1"/>
  <c r="M5142" i="1"/>
  <c r="N5142" i="1" s="1"/>
  <c r="M6437" i="1"/>
  <c r="N6437" i="1" s="1"/>
  <c r="M4033" i="1"/>
  <c r="N4033" i="1" s="1"/>
  <c r="M3683" i="1"/>
  <c r="N3683" i="1" s="1"/>
  <c r="M3675" i="1"/>
  <c r="N3675" i="1" s="1"/>
  <c r="M3667" i="1"/>
  <c r="N3667" i="1" s="1"/>
  <c r="M3203" i="1"/>
  <c r="N3203" i="1" s="1"/>
  <c r="M3662" i="1"/>
  <c r="N3662" i="1" s="1"/>
  <c r="M3651" i="1"/>
  <c r="N3651" i="1" s="1"/>
  <c r="M2725" i="1"/>
  <c r="N2725" i="1" s="1"/>
  <c r="M2717" i="1"/>
  <c r="N2717" i="1" s="1"/>
  <c r="M2709" i="1"/>
  <c r="N2709" i="1" s="1"/>
  <c r="M2701" i="1"/>
  <c r="N2701" i="1" s="1"/>
  <c r="M4432" i="1"/>
  <c r="N4432" i="1" s="1"/>
  <c r="M2072" i="1"/>
  <c r="N2072" i="1" s="1"/>
  <c r="M2064" i="1"/>
  <c r="N2064" i="1" s="1"/>
  <c r="M2056" i="1"/>
  <c r="N2056" i="1" s="1"/>
  <c r="M2048" i="1"/>
  <c r="N2048" i="1" s="1"/>
  <c r="M2040" i="1"/>
  <c r="N2040" i="1" s="1"/>
  <c r="M2032" i="1"/>
  <c r="N2032" i="1" s="1"/>
  <c r="M2024" i="1"/>
  <c r="N2024" i="1" s="1"/>
  <c r="M2016" i="1"/>
  <c r="N2016" i="1" s="1"/>
  <c r="M2008" i="1"/>
  <c r="N2008" i="1" s="1"/>
  <c r="M2000" i="1"/>
  <c r="N2000" i="1" s="1"/>
  <c r="M1992" i="1"/>
  <c r="N1992" i="1" s="1"/>
  <c r="M1984" i="1"/>
  <c r="N1984" i="1" s="1"/>
  <c r="M1976" i="1"/>
  <c r="N1976" i="1" s="1"/>
  <c r="M1968" i="1"/>
  <c r="N1968" i="1" s="1"/>
  <c r="M1960" i="1"/>
  <c r="N1960" i="1" s="1"/>
  <c r="M1952" i="1"/>
  <c r="N1952" i="1" s="1"/>
  <c r="M1944" i="1"/>
  <c r="N1944" i="1" s="1"/>
  <c r="M1936" i="1"/>
  <c r="N1936" i="1" s="1"/>
  <c r="M1928" i="1"/>
  <c r="N1928" i="1" s="1"/>
  <c r="M1920" i="1"/>
  <c r="N1920" i="1" s="1"/>
  <c r="M1912" i="1"/>
  <c r="N1912" i="1" s="1"/>
  <c r="M1904" i="1"/>
  <c r="N1904" i="1" s="1"/>
  <c r="M1896" i="1"/>
  <c r="N1896" i="1" s="1"/>
  <c r="M1888" i="1"/>
  <c r="N1888" i="1" s="1"/>
  <c r="M1880" i="1"/>
  <c r="N1880" i="1" s="1"/>
  <c r="M1872" i="1"/>
  <c r="N1872" i="1" s="1"/>
  <c r="M1864" i="1"/>
  <c r="N1864" i="1" s="1"/>
  <c r="M1856" i="1"/>
  <c r="N1856" i="1" s="1"/>
  <c r="M1848" i="1"/>
  <c r="N1848" i="1" s="1"/>
  <c r="M1840" i="1"/>
  <c r="N1840" i="1" s="1"/>
  <c r="M1832" i="1"/>
  <c r="N1832" i="1" s="1"/>
  <c r="M1824" i="1"/>
  <c r="N1824" i="1" s="1"/>
  <c r="M1816" i="1"/>
  <c r="N1816" i="1" s="1"/>
  <c r="M1808" i="1"/>
  <c r="N1808" i="1" s="1"/>
  <c r="M1800" i="1"/>
  <c r="N1800" i="1" s="1"/>
  <c r="M1792" i="1"/>
  <c r="N1792" i="1" s="1"/>
  <c r="M1784" i="1"/>
  <c r="N1784" i="1" s="1"/>
  <c r="M1776" i="1"/>
  <c r="N1776" i="1" s="1"/>
  <c r="M1768" i="1"/>
  <c r="N1768" i="1" s="1"/>
  <c r="M1760" i="1"/>
  <c r="N1760" i="1" s="1"/>
  <c r="M1752" i="1"/>
  <c r="N1752" i="1" s="1"/>
  <c r="M1744" i="1"/>
  <c r="N1744" i="1" s="1"/>
  <c r="M1741" i="1"/>
  <c r="N1741" i="1" s="1"/>
  <c r="M1733" i="1"/>
  <c r="N1733" i="1" s="1"/>
  <c r="M1725" i="1"/>
  <c r="N1725" i="1" s="1"/>
  <c r="M1717" i="1"/>
  <c r="N1717" i="1" s="1"/>
  <c r="M1709" i="1"/>
  <c r="N1709" i="1" s="1"/>
  <c r="M1701" i="1"/>
  <c r="N1701" i="1" s="1"/>
  <c r="M1693" i="1"/>
  <c r="N1693" i="1" s="1"/>
  <c r="M1685" i="1"/>
  <c r="N1685" i="1" s="1"/>
  <c r="M1677" i="1"/>
  <c r="N1677" i="1" s="1"/>
  <c r="M1669" i="1"/>
  <c r="N1669" i="1" s="1"/>
  <c r="M1661" i="1"/>
  <c r="N1661" i="1" s="1"/>
  <c r="M1653" i="1"/>
  <c r="N1653" i="1" s="1"/>
  <c r="M1645" i="1"/>
  <c r="N1645" i="1" s="1"/>
  <c r="M1637" i="1"/>
  <c r="N1637" i="1" s="1"/>
  <c r="M1629" i="1"/>
  <c r="N1629" i="1" s="1"/>
  <c r="M1621" i="1"/>
  <c r="N1621" i="1" s="1"/>
  <c r="M1613" i="1"/>
  <c r="N1613" i="1" s="1"/>
  <c r="M1605" i="1"/>
  <c r="N1605" i="1" s="1"/>
  <c r="M1597" i="1"/>
  <c r="N1597" i="1" s="1"/>
  <c r="M1589" i="1"/>
  <c r="N1589" i="1" s="1"/>
  <c r="M1581" i="1"/>
  <c r="N1581" i="1" s="1"/>
  <c r="M1573" i="1"/>
  <c r="N1573" i="1" s="1"/>
  <c r="M1565" i="1"/>
  <c r="N1565" i="1" s="1"/>
  <c r="M1557" i="1"/>
  <c r="N1557" i="1" s="1"/>
  <c r="M1549" i="1"/>
  <c r="N1549" i="1" s="1"/>
  <c r="M1541" i="1"/>
  <c r="N1541" i="1" s="1"/>
  <c r="M5507" i="1"/>
  <c r="N5507" i="1" s="1"/>
  <c r="M1530" i="1"/>
  <c r="N1530" i="1" s="1"/>
  <c r="M1522" i="1"/>
  <c r="N1522" i="1" s="1"/>
  <c r="M1514" i="1"/>
  <c r="N1514" i="1" s="1"/>
  <c r="M1506" i="1"/>
  <c r="N1506" i="1" s="1"/>
  <c r="M1498" i="1"/>
  <c r="N1498" i="1" s="1"/>
  <c r="M1490" i="1"/>
  <c r="N1490" i="1" s="1"/>
  <c r="M1482" i="1"/>
  <c r="N1482" i="1" s="1"/>
  <c r="M1474" i="1"/>
  <c r="N1474" i="1" s="1"/>
  <c r="M1466" i="1"/>
  <c r="N1466" i="1" s="1"/>
  <c r="M1458" i="1"/>
  <c r="N1458" i="1" s="1"/>
  <c r="M1450" i="1"/>
  <c r="N1450" i="1" s="1"/>
  <c r="M1442" i="1"/>
  <c r="N1442" i="1" s="1"/>
  <c r="M1434" i="1"/>
  <c r="N1434" i="1" s="1"/>
  <c r="M5643" i="1"/>
  <c r="N5643" i="1" s="1"/>
  <c r="M6497" i="1"/>
  <c r="N6497" i="1" s="1"/>
  <c r="M6495" i="1"/>
  <c r="N6495" i="1" s="1"/>
  <c r="M2572" i="1"/>
  <c r="N2572" i="1" s="1"/>
  <c r="M1074" i="1"/>
  <c r="N1074" i="1" s="1"/>
  <c r="M1010" i="1"/>
  <c r="N1010" i="1" s="1"/>
  <c r="M5203" i="1"/>
  <c r="N5203" i="1" s="1"/>
  <c r="M3101" i="1"/>
  <c r="N3101" i="1" s="1"/>
  <c r="M4391" i="1"/>
  <c r="N4391" i="1" s="1"/>
  <c r="M4809" i="1"/>
  <c r="N4809" i="1" s="1"/>
  <c r="M6172" i="1"/>
  <c r="N6172" i="1" s="1"/>
  <c r="M2525" i="1"/>
  <c r="N2525" i="1" s="1"/>
  <c r="M3600" i="1"/>
  <c r="N3600" i="1" s="1"/>
  <c r="M4012" i="1"/>
  <c r="N4012" i="1" s="1"/>
  <c r="M5916" i="1"/>
  <c r="N5916" i="1" s="1"/>
  <c r="M3961" i="1"/>
  <c r="N3961" i="1" s="1"/>
  <c r="M5032" i="1"/>
  <c r="N5032" i="1" s="1"/>
  <c r="M4385" i="1"/>
  <c r="N4385" i="1" s="1"/>
  <c r="M6322" i="1"/>
  <c r="N6322" i="1" s="1"/>
  <c r="M4402" i="1"/>
  <c r="N4402" i="1" s="1"/>
  <c r="M3685" i="1"/>
  <c r="N3685" i="1" s="1"/>
  <c r="M5747" i="1"/>
  <c r="N5747" i="1" s="1"/>
  <c r="M3206" i="1"/>
  <c r="N3206" i="1" s="1"/>
  <c r="M6053" i="1"/>
  <c r="N6053" i="1" s="1"/>
  <c r="M3738" i="1"/>
  <c r="N3738" i="1" s="1"/>
  <c r="M335" i="1"/>
  <c r="N335" i="1" s="1"/>
  <c r="M4306" i="1"/>
  <c r="N4306" i="1" s="1"/>
  <c r="M3166" i="1"/>
  <c r="N3166" i="1" s="1"/>
  <c r="M5073" i="1"/>
  <c r="N5073" i="1" s="1"/>
  <c r="M4145" i="1"/>
  <c r="N4145" i="1" s="1"/>
  <c r="M4574" i="1"/>
  <c r="N4574" i="1" s="1"/>
  <c r="M5034" i="1"/>
  <c r="N5034" i="1" s="1"/>
  <c r="M2392" i="1"/>
  <c r="N2392" i="1" s="1"/>
  <c r="M4316" i="1"/>
  <c r="N4316" i="1" s="1"/>
  <c r="M2972" i="1"/>
  <c r="N2972" i="1" s="1"/>
  <c r="M4994" i="1"/>
  <c r="N4994" i="1" s="1"/>
  <c r="M6942" i="1"/>
  <c r="N6942" i="1" s="1"/>
  <c r="M6932" i="1"/>
  <c r="N6932" i="1" s="1"/>
  <c r="M6921" i="1"/>
  <c r="N6921" i="1" s="1"/>
  <c r="M6906" i="1"/>
  <c r="N6906" i="1" s="1"/>
  <c r="M6885" i="1"/>
  <c r="N6885" i="1" s="1"/>
  <c r="M6845" i="1"/>
  <c r="N6845" i="1" s="1"/>
  <c r="M6800" i="1"/>
  <c r="N6800" i="1" s="1"/>
  <c r="M6756" i="1"/>
  <c r="N6756" i="1" s="1"/>
  <c r="M6701" i="1"/>
  <c r="N6701" i="1" s="1"/>
  <c r="M6597" i="1"/>
  <c r="N6597" i="1" s="1"/>
  <c r="M6589" i="1"/>
  <c r="N6589" i="1" s="1"/>
  <c r="M6488" i="1"/>
  <c r="N6488" i="1" s="1"/>
  <c r="M6480" i="1"/>
  <c r="N6480" i="1" s="1"/>
  <c r="M6335" i="1"/>
  <c r="N6335" i="1" s="1"/>
  <c r="M6113" i="1"/>
  <c r="N6113" i="1" s="1"/>
  <c r="M6105" i="1"/>
  <c r="N6105" i="1" s="1"/>
  <c r="M5781" i="1"/>
  <c r="N5781" i="1" s="1"/>
  <c r="M5773" i="1"/>
  <c r="N5773" i="1" s="1"/>
  <c r="M5765" i="1"/>
  <c r="N5765" i="1" s="1"/>
  <c r="M5232" i="1"/>
  <c r="N5232" i="1" s="1"/>
  <c r="M5224" i="1"/>
  <c r="N5224" i="1" s="1"/>
  <c r="M4617" i="1"/>
  <c r="N4617" i="1" s="1"/>
  <c r="M4609" i="1"/>
  <c r="N4609" i="1" s="1"/>
  <c r="M4601" i="1"/>
  <c r="N4601" i="1" s="1"/>
  <c r="M3935" i="1"/>
  <c r="N3935" i="1" s="1"/>
  <c r="M3927" i="1"/>
  <c r="N3927" i="1" s="1"/>
  <c r="M3919" i="1"/>
  <c r="N3919" i="1" s="1"/>
  <c r="M3911" i="1"/>
  <c r="N3911" i="1" s="1"/>
  <c r="M3903" i="1"/>
  <c r="N3903" i="1" s="1"/>
  <c r="M3895" i="1"/>
  <c r="N3895" i="1" s="1"/>
  <c r="M6911" i="1"/>
  <c r="N6911" i="1" s="1"/>
  <c r="M3074" i="1"/>
  <c r="N3074" i="1" s="1"/>
  <c r="M3066" i="1"/>
  <c r="N3066" i="1" s="1"/>
  <c r="M3058" i="1"/>
  <c r="N3058" i="1" s="1"/>
  <c r="M3050" i="1"/>
  <c r="N3050" i="1" s="1"/>
  <c r="M3042" i="1"/>
  <c r="N3042" i="1" s="1"/>
  <c r="M3034" i="1"/>
  <c r="N3034" i="1" s="1"/>
  <c r="M3026" i="1"/>
  <c r="N3026" i="1" s="1"/>
  <c r="M3018" i="1"/>
  <c r="N3018" i="1" s="1"/>
  <c r="M3010" i="1"/>
  <c r="N3010" i="1" s="1"/>
  <c r="M3002" i="1"/>
  <c r="N3002" i="1" s="1"/>
  <c r="M2994" i="1"/>
  <c r="N2994" i="1" s="1"/>
  <c r="M2986" i="1"/>
  <c r="N2986" i="1" s="1"/>
  <c r="M6825" i="1"/>
  <c r="N6825" i="1" s="1"/>
  <c r="M6669" i="1"/>
  <c r="N6669" i="1" s="1"/>
  <c r="M6502" i="1"/>
  <c r="N6502" i="1" s="1"/>
  <c r="M6402" i="1"/>
  <c r="N6402" i="1" s="1"/>
  <c r="M6944" i="1"/>
  <c r="N6944" i="1" s="1"/>
  <c r="M6861" i="1"/>
  <c r="N6861" i="1" s="1"/>
  <c r="M4914" i="1"/>
  <c r="N4914" i="1" s="1"/>
  <c r="M4915" i="1"/>
  <c r="N4915" i="1" s="1"/>
  <c r="M5011" i="1"/>
  <c r="N5011" i="1" s="1"/>
  <c r="M4906" i="1"/>
  <c r="N4906" i="1" s="1"/>
  <c r="M4883" i="1"/>
  <c r="N4883" i="1" s="1"/>
  <c r="M4544" i="1"/>
  <c r="N4544" i="1" s="1"/>
  <c r="M6129" i="1"/>
  <c r="N6129" i="1" s="1"/>
  <c r="M5338" i="1"/>
  <c r="N5338" i="1" s="1"/>
  <c r="M4049" i="1"/>
  <c r="N4049" i="1" s="1"/>
  <c r="M4896" i="1"/>
  <c r="N4896" i="1" s="1"/>
  <c r="M6584" i="1"/>
  <c r="N6584" i="1" s="1"/>
  <c r="M4918" i="1"/>
  <c r="N4918" i="1" s="1"/>
  <c r="M6750" i="1"/>
  <c r="N6750" i="1" s="1"/>
  <c r="M3487" i="1"/>
  <c r="N3487" i="1" s="1"/>
  <c r="M6519" i="1"/>
  <c r="N6519" i="1" s="1"/>
  <c r="M5305" i="1"/>
  <c r="N5305" i="1" s="1"/>
  <c r="M6410" i="1"/>
  <c r="N6410" i="1" s="1"/>
  <c r="M6736" i="1"/>
  <c r="N6736" i="1" s="1"/>
  <c r="M6837" i="1"/>
  <c r="N6837" i="1" s="1"/>
  <c r="M6919" i="1"/>
  <c r="N6919" i="1" s="1"/>
  <c r="M2517" i="1"/>
  <c r="N2517" i="1" s="1"/>
  <c r="M6913" i="1"/>
  <c r="N6913" i="1" s="1"/>
  <c r="M4575" i="1"/>
  <c r="N4575" i="1" s="1"/>
  <c r="M6719" i="1"/>
  <c r="N6719" i="1" s="1"/>
  <c r="M6011" i="1"/>
  <c r="N6011" i="1" s="1"/>
  <c r="M5396" i="1"/>
  <c r="N5396" i="1" s="1"/>
  <c r="M5730" i="1"/>
  <c r="N5730" i="1" s="1"/>
  <c r="M4044" i="1"/>
  <c r="N4044" i="1" s="1"/>
  <c r="M3263" i="1"/>
  <c r="N3263" i="1" s="1"/>
  <c r="M5423" i="1"/>
  <c r="N5423" i="1" s="1"/>
  <c r="M6889" i="1"/>
  <c r="N6889" i="1" s="1"/>
  <c r="M6850" i="1"/>
  <c r="N6850" i="1" s="1"/>
  <c r="M5317" i="1"/>
  <c r="N5317" i="1" s="1"/>
  <c r="M6720" i="1"/>
  <c r="N6720" i="1" s="1"/>
  <c r="M5400" i="1"/>
  <c r="N5400" i="1" s="1"/>
  <c r="M4210" i="1"/>
  <c r="N4210" i="1" s="1"/>
  <c r="M6643" i="1"/>
  <c r="N6643" i="1" s="1"/>
  <c r="M6856" i="1"/>
  <c r="N6856" i="1" s="1"/>
  <c r="M5387" i="1"/>
  <c r="N5387" i="1" s="1"/>
  <c r="M5266" i="1"/>
  <c r="N5266" i="1" s="1"/>
  <c r="M6853" i="1"/>
  <c r="N6853" i="1" s="1"/>
  <c r="M4021" i="1"/>
  <c r="N4021" i="1" s="1"/>
  <c r="M3342" i="1"/>
  <c r="N3342" i="1" s="1"/>
  <c r="M4119" i="1"/>
  <c r="N4119" i="1" s="1"/>
  <c r="M6680" i="1"/>
  <c r="N6680" i="1" s="1"/>
  <c r="M4663" i="1"/>
  <c r="N4663" i="1" s="1"/>
  <c r="M6717" i="1"/>
  <c r="N6717" i="1" s="1"/>
  <c r="M4904" i="1"/>
  <c r="N4904" i="1" s="1"/>
  <c r="M6524" i="1"/>
  <c r="N6524" i="1" s="1"/>
  <c r="M6796" i="1"/>
  <c r="N6796" i="1" s="1"/>
  <c r="M4875" i="1"/>
  <c r="N4875" i="1" s="1"/>
  <c r="M6512" i="1"/>
  <c r="N6512" i="1" s="1"/>
  <c r="M5061" i="1"/>
  <c r="N5061" i="1" s="1"/>
  <c r="M5247" i="1"/>
  <c r="N5247" i="1" s="1"/>
  <c r="M4731" i="1"/>
  <c r="N4731" i="1" s="1"/>
  <c r="M5219" i="1"/>
  <c r="N5219" i="1" s="1"/>
  <c r="M3706" i="1"/>
  <c r="N3706" i="1" s="1"/>
  <c r="M6730" i="1"/>
  <c r="N6730" i="1" s="1"/>
  <c r="M5636" i="1"/>
  <c r="N5636" i="1" s="1"/>
  <c r="M6071" i="1"/>
  <c r="N6071" i="1" s="1"/>
  <c r="M6694" i="1"/>
  <c r="N6694" i="1" s="1"/>
  <c r="M6448" i="1"/>
  <c r="N6448" i="1" s="1"/>
  <c r="M5190" i="1"/>
  <c r="N5190" i="1" s="1"/>
  <c r="M5342" i="1"/>
  <c r="N5342" i="1" s="1"/>
  <c r="M6428" i="1"/>
  <c r="N6428" i="1" s="1"/>
  <c r="M6767" i="1"/>
  <c r="N6767" i="1" s="1"/>
  <c r="M4569" i="1"/>
  <c r="N4569" i="1" s="1"/>
  <c r="M6316" i="1"/>
  <c r="N6316" i="1" s="1"/>
  <c r="M6739" i="1"/>
  <c r="N6739" i="1" s="1"/>
  <c r="M3192" i="1"/>
  <c r="N3192" i="1" s="1"/>
  <c r="M5200" i="1"/>
  <c r="N5200" i="1" s="1"/>
  <c r="M5676" i="1"/>
  <c r="N5676" i="1" s="1"/>
  <c r="M4573" i="1"/>
  <c r="N4573" i="1" s="1"/>
  <c r="M4902" i="1"/>
  <c r="N4902" i="1" s="1"/>
  <c r="M5085" i="1"/>
  <c r="N5085" i="1" s="1"/>
  <c r="M5168" i="1"/>
  <c r="N5168" i="1" s="1"/>
  <c r="M6683" i="1"/>
  <c r="N6683" i="1" s="1"/>
  <c r="M6029" i="1"/>
  <c r="N6029" i="1" s="1"/>
  <c r="M6581" i="1"/>
  <c r="N6581" i="1" s="1"/>
  <c r="M4539" i="1"/>
  <c r="N4539" i="1" s="1"/>
  <c r="M5381" i="1"/>
  <c r="N5381" i="1" s="1"/>
  <c r="M6417" i="1"/>
  <c r="N6417" i="1" s="1"/>
  <c r="M6812" i="1"/>
  <c r="N6812" i="1" s="1"/>
  <c r="M6416" i="1"/>
  <c r="N6416" i="1" s="1"/>
  <c r="M6249" i="1"/>
  <c r="N6249" i="1" s="1"/>
  <c r="M5071" i="1"/>
  <c r="N5071" i="1" s="1"/>
  <c r="M6629" i="1"/>
  <c r="N6629" i="1" s="1"/>
  <c r="M4028" i="1"/>
  <c r="N4028" i="1" s="1"/>
  <c r="M6461" i="1"/>
  <c r="N6461" i="1" s="1"/>
  <c r="M5054" i="1"/>
  <c r="N5054" i="1" s="1"/>
  <c r="M6458" i="1"/>
  <c r="N6458" i="1" s="1"/>
  <c r="M6238" i="1"/>
  <c r="N6238" i="1" s="1"/>
  <c r="M6632" i="1"/>
  <c r="N6632" i="1" s="1"/>
  <c r="M6467" i="1"/>
  <c r="N6467" i="1" s="1"/>
  <c r="M6404" i="1"/>
  <c r="N6404" i="1" s="1"/>
  <c r="M6214" i="1"/>
  <c r="N6214" i="1" s="1"/>
  <c r="M6395" i="1"/>
  <c r="N6395" i="1" s="1"/>
  <c r="M6313" i="1"/>
  <c r="N6313" i="1" s="1"/>
  <c r="M6232" i="1"/>
  <c r="N6232" i="1" s="1"/>
  <c r="M3745" i="1"/>
  <c r="N3745" i="1" s="1"/>
  <c r="M6623" i="1"/>
  <c r="N6623" i="1" s="1"/>
  <c r="M6298" i="1"/>
  <c r="N6298" i="1" s="1"/>
  <c r="M6510" i="1"/>
  <c r="N6510" i="1" s="1"/>
  <c r="M5304" i="1"/>
  <c r="N5304" i="1" s="1"/>
  <c r="M4392" i="1"/>
  <c r="N4392" i="1" s="1"/>
  <c r="M3804" i="1"/>
  <c r="N3804" i="1" s="1"/>
  <c r="M6194" i="1"/>
  <c r="N6194" i="1" s="1"/>
  <c r="M6257" i="1"/>
  <c r="N6257" i="1" s="1"/>
  <c r="M6180" i="1"/>
  <c r="N6180" i="1" s="1"/>
  <c r="M6275" i="1"/>
  <c r="N6275" i="1" s="1"/>
  <c r="M4329" i="1"/>
  <c r="N4329" i="1" s="1"/>
  <c r="M6639" i="1"/>
  <c r="N6639" i="1" s="1"/>
  <c r="M4354" i="1"/>
  <c r="N4354" i="1" s="1"/>
  <c r="M5862" i="1"/>
  <c r="N5862" i="1" s="1"/>
  <c r="M6052" i="1"/>
  <c r="N6052" i="1" s="1"/>
  <c r="M4409" i="1"/>
  <c r="N4409" i="1" s="1"/>
  <c r="M6372" i="1"/>
  <c r="N6372" i="1" s="1"/>
  <c r="M6535" i="1"/>
  <c r="N6535" i="1" s="1"/>
  <c r="M6087" i="1"/>
  <c r="N6087" i="1" s="1"/>
  <c r="M6561" i="1"/>
  <c r="N6561" i="1" s="1"/>
  <c r="M5910" i="1"/>
  <c r="N5910" i="1" s="1"/>
  <c r="M5906" i="1"/>
  <c r="N5906" i="1" s="1"/>
  <c r="M5081" i="1"/>
  <c r="N5081" i="1" s="1"/>
  <c r="M4813" i="1"/>
  <c r="N4813" i="1" s="1"/>
  <c r="M6787" i="1"/>
  <c r="N6787" i="1" s="1"/>
  <c r="M4000" i="1"/>
  <c r="N4000" i="1" s="1"/>
  <c r="M3992" i="1"/>
  <c r="N3992" i="1" s="1"/>
  <c r="M6626" i="1"/>
  <c r="N6626" i="1" s="1"/>
  <c r="M4972" i="1"/>
  <c r="N4972" i="1" s="1"/>
  <c r="M4971" i="1"/>
  <c r="N4971" i="1" s="1"/>
  <c r="M3956" i="1"/>
  <c r="N3956" i="1" s="1"/>
  <c r="M5703" i="1"/>
  <c r="N5703" i="1" s="1"/>
  <c r="M5696" i="1"/>
  <c r="N5696" i="1" s="1"/>
  <c r="M4234" i="1"/>
  <c r="N4234" i="1" s="1"/>
  <c r="M4910" i="1"/>
  <c r="N4910" i="1" s="1"/>
  <c r="M5735" i="1"/>
  <c r="N5735" i="1" s="1"/>
  <c r="M6443" i="1"/>
  <c r="N6443" i="1" s="1"/>
  <c r="M3573" i="1"/>
  <c r="N3573" i="1" s="1"/>
  <c r="M5446" i="1"/>
  <c r="N5446" i="1" s="1"/>
  <c r="M6310" i="1"/>
  <c r="N6310" i="1" s="1"/>
  <c r="M5438" i="1"/>
  <c r="N5438" i="1" s="1"/>
  <c r="M5431" i="1"/>
  <c r="N5431" i="1" s="1"/>
  <c r="M6024" i="1"/>
  <c r="N6024" i="1" s="1"/>
  <c r="M3559" i="1"/>
  <c r="N3559" i="1" s="1"/>
  <c r="M3551" i="1"/>
  <c r="N3551" i="1" s="1"/>
  <c r="M5157" i="1"/>
  <c r="N5157" i="1" s="1"/>
  <c r="M5841" i="1"/>
  <c r="N5841" i="1" s="1"/>
  <c r="M4321" i="1"/>
  <c r="N4321" i="1" s="1"/>
  <c r="M4580" i="1"/>
  <c r="N4580" i="1" s="1"/>
  <c r="M5216" i="1"/>
  <c r="N5216" i="1" s="1"/>
  <c r="M4729" i="1"/>
  <c r="N4729" i="1" s="1"/>
  <c r="M5083" i="1"/>
  <c r="N5083" i="1" s="1"/>
  <c r="M5129" i="1"/>
  <c r="N5129" i="1" s="1"/>
  <c r="M5657" i="1"/>
  <c r="N5657" i="1" s="1"/>
  <c r="M5118" i="1"/>
  <c r="N5118" i="1" s="1"/>
  <c r="M6392" i="1"/>
  <c r="N6392" i="1" s="1"/>
  <c r="M5625" i="1"/>
  <c r="N5625" i="1" s="1"/>
  <c r="M5169" i="1"/>
  <c r="N5169" i="1" s="1"/>
  <c r="M6883" i="1"/>
  <c r="N6883" i="1" s="1"/>
  <c r="M3721" i="1"/>
  <c r="N3721" i="1" s="1"/>
  <c r="M4258" i="1"/>
  <c r="N4258" i="1" s="1"/>
  <c r="M3615" i="1"/>
  <c r="N3615" i="1" s="1"/>
  <c r="M4856" i="1"/>
  <c r="N4856" i="1" s="1"/>
  <c r="M6067" i="1"/>
  <c r="N6067" i="1" s="1"/>
  <c r="M4846" i="1"/>
  <c r="N4846" i="1" s="1"/>
  <c r="M5875" i="1"/>
  <c r="N5875" i="1" s="1"/>
  <c r="M4835" i="1"/>
  <c r="N4835" i="1" s="1"/>
  <c r="M4827" i="1"/>
  <c r="N4827" i="1" s="1"/>
  <c r="M5359" i="1"/>
  <c r="N5359" i="1" s="1"/>
  <c r="M6517" i="1"/>
  <c r="N6517" i="1" s="1"/>
  <c r="M3121" i="1"/>
  <c r="N3121" i="1" s="1"/>
  <c r="M3113" i="1"/>
  <c r="N3113" i="1" s="1"/>
  <c r="M3105" i="1"/>
  <c r="N3105" i="1" s="1"/>
  <c r="M4408" i="1"/>
  <c r="N4408" i="1" s="1"/>
  <c r="M5309" i="1"/>
  <c r="N5309" i="1" s="1"/>
  <c r="M5787" i="1"/>
  <c r="N5787" i="1" s="1"/>
  <c r="M4284" i="1"/>
  <c r="N4284" i="1" s="1"/>
  <c r="M4517" i="1"/>
  <c r="N4517" i="1" s="1"/>
  <c r="M4509" i="1"/>
  <c r="N4509" i="1" s="1"/>
  <c r="M4503" i="1"/>
  <c r="N4503" i="1" s="1"/>
  <c r="M4495" i="1"/>
  <c r="N4495" i="1" s="1"/>
  <c r="M4487" i="1"/>
  <c r="N4487" i="1" s="1"/>
  <c r="M4483" i="1"/>
  <c r="N4483" i="1" s="1"/>
  <c r="M4475" i="1"/>
  <c r="N4475" i="1" s="1"/>
  <c r="M3868" i="1"/>
  <c r="N3868" i="1" s="1"/>
  <c r="M3860" i="1"/>
  <c r="N3860" i="1" s="1"/>
  <c r="M3315" i="1"/>
  <c r="N3315" i="1" s="1"/>
  <c r="M5819" i="1"/>
  <c r="N5819" i="1" s="1"/>
  <c r="M6520" i="1"/>
  <c r="N6520" i="1" s="1"/>
  <c r="M5149" i="1"/>
  <c r="N5149" i="1" s="1"/>
  <c r="M5891" i="1"/>
  <c r="N5891" i="1" s="1"/>
  <c r="M4660" i="1"/>
  <c r="N4660" i="1" s="1"/>
  <c r="M4767" i="1"/>
  <c r="N4767" i="1" s="1"/>
  <c r="M5757" i="1"/>
  <c r="N5757" i="1" s="1"/>
  <c r="M4220" i="1"/>
  <c r="N4220" i="1" s="1"/>
  <c r="M4212" i="1"/>
  <c r="N4212" i="1" s="1"/>
  <c r="M5719" i="1"/>
  <c r="N5719" i="1" s="1"/>
  <c r="M4203" i="1"/>
  <c r="N4203" i="1" s="1"/>
  <c r="M4195" i="1"/>
  <c r="N4195" i="1" s="1"/>
  <c r="M3722" i="1"/>
  <c r="N3722" i="1" s="1"/>
  <c r="M4185" i="1"/>
  <c r="N4185" i="1" s="1"/>
  <c r="M4177" i="1"/>
  <c r="N4177" i="1" s="1"/>
  <c r="M4169" i="1"/>
  <c r="N4169" i="1" s="1"/>
  <c r="M2371" i="1"/>
  <c r="N2371" i="1" s="1"/>
  <c r="M6641" i="1"/>
  <c r="N6641" i="1" s="1"/>
  <c r="M5546" i="1"/>
  <c r="N5546" i="1" s="1"/>
  <c r="M4822" i="1"/>
  <c r="N4822" i="1" s="1"/>
  <c r="M2512" i="1"/>
  <c r="N2512" i="1" s="1"/>
  <c r="M3502" i="1"/>
  <c r="N3502" i="1" s="1"/>
  <c r="M2357" i="1"/>
  <c r="N2357" i="1" s="1"/>
  <c r="M2349" i="1"/>
  <c r="N2349" i="1" s="1"/>
  <c r="M2341" i="1"/>
  <c r="N2341" i="1" s="1"/>
  <c r="M2333" i="1"/>
  <c r="N2333" i="1" s="1"/>
  <c r="M2325" i="1"/>
  <c r="N2325" i="1" s="1"/>
  <c r="M2317" i="1"/>
  <c r="N2317" i="1" s="1"/>
  <c r="M2309" i="1"/>
  <c r="N2309" i="1" s="1"/>
  <c r="M2301" i="1"/>
  <c r="N2301" i="1" s="1"/>
  <c r="M2293" i="1"/>
  <c r="N2293" i="1" s="1"/>
  <c r="M2285" i="1"/>
  <c r="N2285" i="1" s="1"/>
  <c r="M2277" i="1"/>
  <c r="N2277" i="1" s="1"/>
  <c r="M2269" i="1"/>
  <c r="N2269" i="1" s="1"/>
  <c r="M2261" i="1"/>
  <c r="N2261" i="1" s="1"/>
  <c r="M2253" i="1"/>
  <c r="N2253" i="1" s="1"/>
  <c r="M2245" i="1"/>
  <c r="N2245" i="1" s="1"/>
  <c r="M2237" i="1"/>
  <c r="N2237" i="1" s="1"/>
  <c r="M2229" i="1"/>
  <c r="N2229" i="1" s="1"/>
  <c r="M2221" i="1"/>
  <c r="N2221" i="1" s="1"/>
  <c r="M2213" i="1"/>
  <c r="N2213" i="1" s="1"/>
  <c r="M2205" i="1"/>
  <c r="N2205" i="1" s="1"/>
  <c r="M2197" i="1"/>
  <c r="N2197" i="1" s="1"/>
  <c r="M2189" i="1"/>
  <c r="N2189" i="1" s="1"/>
  <c r="M5262" i="1"/>
  <c r="N5262" i="1" s="1"/>
  <c r="M5254" i="1"/>
  <c r="N5254" i="1" s="1"/>
  <c r="M4426" i="1"/>
  <c r="N4426" i="1" s="1"/>
  <c r="M4807" i="1"/>
  <c r="N4807" i="1" s="1"/>
  <c r="M3828" i="1"/>
  <c r="N3828" i="1" s="1"/>
  <c r="M1116" i="1"/>
  <c r="N1116" i="1" s="1"/>
  <c r="M3826" i="1"/>
  <c r="N3826" i="1" s="1"/>
  <c r="M3818" i="1"/>
  <c r="N3818" i="1" s="1"/>
  <c r="M3810" i="1"/>
  <c r="N3810" i="1" s="1"/>
  <c r="M3801" i="1"/>
  <c r="N3801" i="1" s="1"/>
  <c r="M3793" i="1"/>
  <c r="N3793" i="1" s="1"/>
  <c r="M3787" i="1"/>
  <c r="N3787" i="1" s="1"/>
  <c r="M3779" i="1"/>
  <c r="N3779" i="1" s="1"/>
  <c r="M3771" i="1"/>
  <c r="N3771" i="1" s="1"/>
  <c r="M3763" i="1"/>
  <c r="N3763" i="1" s="1"/>
  <c r="M6171" i="1"/>
  <c r="N6171" i="1" s="1"/>
  <c r="M5534" i="1"/>
  <c r="N5534" i="1" s="1"/>
  <c r="M6874" i="1"/>
  <c r="N6874" i="1" s="1"/>
  <c r="M5192" i="1"/>
  <c r="N5192" i="1" s="1"/>
  <c r="M6582" i="1"/>
  <c r="N6582" i="1" s="1"/>
  <c r="M4138" i="1"/>
  <c r="N4138" i="1" s="1"/>
  <c r="M4130" i="1"/>
  <c r="N4130" i="1" s="1"/>
  <c r="M4471" i="1"/>
  <c r="N4471" i="1" s="1"/>
  <c r="M4164" i="1"/>
  <c r="N4164" i="1" s="1"/>
  <c r="M4738" i="1"/>
  <c r="N4738" i="1" s="1"/>
  <c r="M2962" i="1"/>
  <c r="N2962" i="1" s="1"/>
  <c r="M2954" i="1"/>
  <c r="N2954" i="1" s="1"/>
  <c r="M4418" i="1"/>
  <c r="N4418" i="1" s="1"/>
  <c r="M3176" i="1"/>
  <c r="N3176" i="1" s="1"/>
  <c r="M4375" i="1"/>
  <c r="N4375" i="1" s="1"/>
  <c r="M3456" i="1"/>
  <c r="N3456" i="1" s="1"/>
  <c r="M3448" i="1"/>
  <c r="N3448" i="1" s="1"/>
  <c r="M3440" i="1"/>
  <c r="N3440" i="1" s="1"/>
  <c r="M3432" i="1"/>
  <c r="N3432" i="1" s="1"/>
  <c r="M3424" i="1"/>
  <c r="N3424" i="1" s="1"/>
  <c r="M4929" i="1"/>
  <c r="N4929" i="1" s="1"/>
  <c r="M3415" i="1"/>
  <c r="N3415" i="1" s="1"/>
  <c r="M3407" i="1"/>
  <c r="N3407" i="1" s="1"/>
  <c r="M4783" i="1"/>
  <c r="N4783" i="1" s="1"/>
  <c r="M3393" i="1"/>
  <c r="N3393" i="1" s="1"/>
  <c r="M3385" i="1"/>
  <c r="N3385" i="1" s="1"/>
  <c r="M3377" i="1"/>
  <c r="N3377" i="1" s="1"/>
  <c r="M3369" i="1"/>
  <c r="N3369" i="1" s="1"/>
  <c r="M3361" i="1"/>
  <c r="N3361" i="1" s="1"/>
  <c r="M4045" i="1"/>
  <c r="N4045" i="1" s="1"/>
  <c r="M6008" i="1"/>
  <c r="N6008" i="1" s="1"/>
  <c r="M3734" i="1"/>
  <c r="N3734" i="1" s="1"/>
  <c r="M3726" i="1"/>
  <c r="N3726" i="1" s="1"/>
  <c r="M6674" i="1"/>
  <c r="N6674" i="1" s="1"/>
  <c r="M6243" i="1"/>
  <c r="N6243" i="1" s="1"/>
  <c r="M4366" i="1"/>
  <c r="N4366" i="1" s="1"/>
  <c r="M4358" i="1"/>
  <c r="N4358" i="1" s="1"/>
  <c r="M998" i="1"/>
  <c r="N998" i="1" s="1"/>
  <c r="M5279" i="1"/>
  <c r="N5279" i="1" s="1"/>
  <c r="M3610" i="1"/>
  <c r="N3610" i="1" s="1"/>
  <c r="M6070" i="1"/>
  <c r="N6070" i="1" s="1"/>
  <c r="M5518" i="1"/>
  <c r="N5518" i="1" s="1"/>
  <c r="M2927" i="1"/>
  <c r="N2927" i="1" s="1"/>
  <c r="M2919" i="1"/>
  <c r="N2919" i="1" s="1"/>
  <c r="M2911" i="1"/>
  <c r="N2911" i="1" s="1"/>
  <c r="M2903" i="1"/>
  <c r="N2903" i="1" s="1"/>
  <c r="M2895" i="1"/>
  <c r="N2895" i="1" s="1"/>
  <c r="M2887" i="1"/>
  <c r="N2887" i="1" s="1"/>
  <c r="M2879" i="1"/>
  <c r="N2879" i="1" s="1"/>
  <c r="M5802" i="1"/>
  <c r="N5802" i="1" s="1"/>
  <c r="M2870" i="1"/>
  <c r="N2870" i="1" s="1"/>
  <c r="M2862" i="1"/>
  <c r="N2862" i="1" s="1"/>
  <c r="M2854" i="1"/>
  <c r="N2854" i="1" s="1"/>
  <c r="M6506" i="1"/>
  <c r="N6506" i="1" s="1"/>
  <c r="M2839" i="1"/>
  <c r="N2839" i="1" s="1"/>
  <c r="M2831" i="1"/>
  <c r="N2831" i="1" s="1"/>
  <c r="M2823" i="1"/>
  <c r="N2823" i="1" s="1"/>
  <c r="M2815" i="1"/>
  <c r="N2815" i="1" s="1"/>
  <c r="M2807" i="1"/>
  <c r="N2807" i="1" s="1"/>
  <c r="M2799" i="1"/>
  <c r="N2799" i="1" s="1"/>
  <c r="M2791" i="1"/>
  <c r="N2791" i="1" s="1"/>
  <c r="M2783" i="1"/>
  <c r="N2783" i="1" s="1"/>
  <c r="M2775" i="1"/>
  <c r="N2775" i="1" s="1"/>
  <c r="M2767" i="1"/>
  <c r="N2767" i="1" s="1"/>
  <c r="M2759" i="1"/>
  <c r="N2759" i="1" s="1"/>
  <c r="M2751" i="1"/>
  <c r="N2751" i="1" s="1"/>
  <c r="M2743" i="1"/>
  <c r="N2743" i="1" s="1"/>
  <c r="M4339" i="1"/>
  <c r="N4339" i="1" s="1"/>
  <c r="M4082" i="1"/>
  <c r="N4082" i="1" s="1"/>
  <c r="M4074" i="1"/>
  <c r="N4074" i="1" s="1"/>
  <c r="M2150" i="1"/>
  <c r="N2150" i="1" s="1"/>
  <c r="M2142" i="1"/>
  <c r="N2142" i="1" s="1"/>
  <c r="M2134" i="1"/>
  <c r="N2134" i="1" s="1"/>
  <c r="M2126" i="1"/>
  <c r="N2126" i="1" s="1"/>
  <c r="M2118" i="1"/>
  <c r="N2118" i="1" s="1"/>
  <c r="M2110" i="1"/>
  <c r="N2110" i="1" s="1"/>
  <c r="M2102" i="1"/>
  <c r="N2102" i="1" s="1"/>
  <c r="M2094" i="1"/>
  <c r="N2094" i="1" s="1"/>
  <c r="M2086" i="1"/>
  <c r="N2086" i="1" s="1"/>
  <c r="M3335" i="1"/>
  <c r="N3335" i="1" s="1"/>
  <c r="M3327" i="1"/>
  <c r="N3327" i="1" s="1"/>
  <c r="M5074" i="1"/>
  <c r="N5074" i="1" s="1"/>
  <c r="M5834" i="1"/>
  <c r="N5834" i="1" s="1"/>
  <c r="M6352" i="1"/>
  <c r="N6352" i="1" s="1"/>
  <c r="M4817" i="1"/>
  <c r="N4817" i="1" s="1"/>
  <c r="M6531" i="1"/>
  <c r="N6531" i="1" s="1"/>
  <c r="M5510" i="1"/>
  <c r="N5510" i="1" s="1"/>
  <c r="M4040" i="1"/>
  <c r="N4040" i="1" s="1"/>
  <c r="M6633" i="1"/>
  <c r="N6633" i="1" s="1"/>
  <c r="M3682" i="1"/>
  <c r="N3682" i="1" s="1"/>
  <c r="M3674" i="1"/>
  <c r="N3674" i="1" s="1"/>
  <c r="M3666" i="1"/>
  <c r="N3666" i="1" s="1"/>
  <c r="M5968" i="1"/>
  <c r="N5968" i="1" s="1"/>
  <c r="M3536" i="1"/>
  <c r="N3536" i="1" s="1"/>
  <c r="M3306" i="1"/>
  <c r="N3306" i="1" s="1"/>
  <c r="M2724" i="1"/>
  <c r="N2724" i="1" s="1"/>
  <c r="M2716" i="1"/>
  <c r="N2716" i="1" s="1"/>
  <c r="M2708" i="1"/>
  <c r="N2708" i="1" s="1"/>
  <c r="M2700" i="1"/>
  <c r="N2700" i="1" s="1"/>
  <c r="M3216" i="1"/>
  <c r="N3216" i="1" s="1"/>
  <c r="M2071" i="1"/>
  <c r="N2071" i="1" s="1"/>
  <c r="M2063" i="1"/>
  <c r="N2063" i="1" s="1"/>
  <c r="M2055" i="1"/>
  <c r="N2055" i="1" s="1"/>
  <c r="M2047" i="1"/>
  <c r="N2047" i="1" s="1"/>
  <c r="M2039" i="1"/>
  <c r="N2039" i="1" s="1"/>
  <c r="M2031" i="1"/>
  <c r="N2031" i="1" s="1"/>
  <c r="M2023" i="1"/>
  <c r="N2023" i="1" s="1"/>
  <c r="M2015" i="1"/>
  <c r="N2015" i="1" s="1"/>
  <c r="M2007" i="1"/>
  <c r="N2007" i="1" s="1"/>
  <c r="M1999" i="1"/>
  <c r="N1999" i="1" s="1"/>
  <c r="M1991" i="1"/>
  <c r="N1991" i="1" s="1"/>
  <c r="M1983" i="1"/>
  <c r="N1983" i="1" s="1"/>
  <c r="M1975" i="1"/>
  <c r="N1975" i="1" s="1"/>
  <c r="M1967" i="1"/>
  <c r="N1967" i="1" s="1"/>
  <c r="M1959" i="1"/>
  <c r="N1959" i="1" s="1"/>
  <c r="M1951" i="1"/>
  <c r="N1951" i="1" s="1"/>
  <c r="M1943" i="1"/>
  <c r="N1943" i="1" s="1"/>
  <c r="M1935" i="1"/>
  <c r="N1935" i="1" s="1"/>
  <c r="M1927" i="1"/>
  <c r="N1927" i="1" s="1"/>
  <c r="M1919" i="1"/>
  <c r="N1919" i="1" s="1"/>
  <c r="M1911" i="1"/>
  <c r="N1911" i="1" s="1"/>
  <c r="M1903" i="1"/>
  <c r="N1903" i="1" s="1"/>
  <c r="M1895" i="1"/>
  <c r="N1895" i="1" s="1"/>
  <c r="M1887" i="1"/>
  <c r="N1887" i="1" s="1"/>
  <c r="M1879" i="1"/>
  <c r="N1879" i="1" s="1"/>
  <c r="M1871" i="1"/>
  <c r="N1871" i="1" s="1"/>
  <c r="M1863" i="1"/>
  <c r="N1863" i="1" s="1"/>
  <c r="M1855" i="1"/>
  <c r="N1855" i="1" s="1"/>
  <c r="M1847" i="1"/>
  <c r="N1847" i="1" s="1"/>
  <c r="M1839" i="1"/>
  <c r="N1839" i="1" s="1"/>
  <c r="M1831" i="1"/>
  <c r="N1831" i="1" s="1"/>
  <c r="M1823" i="1"/>
  <c r="N1823" i="1" s="1"/>
  <c r="M1815" i="1"/>
  <c r="N1815" i="1" s="1"/>
  <c r="M1807" i="1"/>
  <c r="N1807" i="1" s="1"/>
  <c r="M1799" i="1"/>
  <c r="N1799" i="1" s="1"/>
  <c r="M1791" i="1"/>
  <c r="N1791" i="1" s="1"/>
  <c r="M1783" i="1"/>
  <c r="N1783" i="1" s="1"/>
  <c r="M1775" i="1"/>
  <c r="N1775" i="1" s="1"/>
  <c r="M1767" i="1"/>
  <c r="N1767" i="1" s="1"/>
  <c r="M1759" i="1"/>
  <c r="N1759" i="1" s="1"/>
  <c r="M1751" i="1"/>
  <c r="N1751" i="1" s="1"/>
  <c r="M1743" i="1"/>
  <c r="N1743" i="1" s="1"/>
  <c r="M1740" i="1"/>
  <c r="N1740" i="1" s="1"/>
  <c r="M1732" i="1"/>
  <c r="N1732" i="1" s="1"/>
  <c r="M1724" i="1"/>
  <c r="N1724" i="1" s="1"/>
  <c r="M1716" i="1"/>
  <c r="N1716" i="1" s="1"/>
  <c r="M1708" i="1"/>
  <c r="N1708" i="1" s="1"/>
  <c r="M1700" i="1"/>
  <c r="N1700" i="1" s="1"/>
  <c r="M1692" i="1"/>
  <c r="N1692" i="1" s="1"/>
  <c r="M1684" i="1"/>
  <c r="N1684" i="1" s="1"/>
  <c r="M1676" i="1"/>
  <c r="N1676" i="1" s="1"/>
  <c r="M1668" i="1"/>
  <c r="N1668" i="1" s="1"/>
  <c r="M1660" i="1"/>
  <c r="N1660" i="1" s="1"/>
  <c r="M1652" i="1"/>
  <c r="N1652" i="1" s="1"/>
  <c r="M1644" i="1"/>
  <c r="N1644" i="1" s="1"/>
  <c r="M1636" i="1"/>
  <c r="N1636" i="1" s="1"/>
  <c r="M1628" i="1"/>
  <c r="N1628" i="1" s="1"/>
  <c r="M1620" i="1"/>
  <c r="N1620" i="1" s="1"/>
  <c r="M1612" i="1"/>
  <c r="N1612" i="1" s="1"/>
  <c r="M1604" i="1"/>
  <c r="N1604" i="1" s="1"/>
  <c r="M1596" i="1"/>
  <c r="N1596" i="1" s="1"/>
  <c r="M1588" i="1"/>
  <c r="N1588" i="1" s="1"/>
  <c r="M1580" i="1"/>
  <c r="N1580" i="1" s="1"/>
  <c r="M1572" i="1"/>
  <c r="N1572" i="1" s="1"/>
  <c r="M1564" i="1"/>
  <c r="N1564" i="1" s="1"/>
  <c r="M1556" i="1"/>
  <c r="N1556" i="1" s="1"/>
  <c r="M1548" i="1"/>
  <c r="N1548" i="1" s="1"/>
  <c r="M1540" i="1"/>
  <c r="N1540" i="1" s="1"/>
  <c r="M3224" i="1"/>
  <c r="N3224" i="1" s="1"/>
  <c r="M1529" i="1"/>
  <c r="N1529" i="1" s="1"/>
  <c r="M1521" i="1"/>
  <c r="N1521" i="1" s="1"/>
  <c r="M1513" i="1"/>
  <c r="N1513" i="1" s="1"/>
  <c r="M1505" i="1"/>
  <c r="N1505" i="1" s="1"/>
  <c r="M1497" i="1"/>
  <c r="N1497" i="1" s="1"/>
  <c r="M1489" i="1"/>
  <c r="N1489" i="1" s="1"/>
  <c r="M1481" i="1"/>
  <c r="N1481" i="1" s="1"/>
  <c r="M1473" i="1"/>
  <c r="N1473" i="1" s="1"/>
  <c r="M1465" i="1"/>
  <c r="N1465" i="1" s="1"/>
  <c r="M1457" i="1"/>
  <c r="N1457" i="1" s="1"/>
  <c r="M1449" i="1"/>
  <c r="N1449" i="1" s="1"/>
  <c r="M1441" i="1"/>
  <c r="N1441" i="1" s="1"/>
  <c r="M1433" i="1"/>
  <c r="N1433" i="1" s="1"/>
  <c r="M1425" i="1"/>
  <c r="N1425" i="1" s="1"/>
  <c r="M1417" i="1"/>
  <c r="N1417" i="1" s="1"/>
  <c r="M1409" i="1"/>
  <c r="N1409" i="1" s="1"/>
  <c r="M1401" i="1"/>
  <c r="N1401" i="1" s="1"/>
  <c r="M1393" i="1"/>
  <c r="N1393" i="1" s="1"/>
  <c r="M1385" i="1"/>
  <c r="N1385" i="1" s="1"/>
  <c r="M1377" i="1"/>
  <c r="N1377" i="1" s="1"/>
  <c r="M1369" i="1"/>
  <c r="N1369" i="1" s="1"/>
  <c r="M1361" i="1"/>
  <c r="N1361" i="1" s="1"/>
  <c r="M1353" i="1"/>
  <c r="N1353" i="1" s="1"/>
  <c r="M1345" i="1"/>
  <c r="N1345" i="1" s="1"/>
  <c r="M1337" i="1"/>
  <c r="N1337" i="1" s="1"/>
  <c r="M1329" i="1"/>
  <c r="N1329" i="1" s="1"/>
  <c r="M1321" i="1"/>
  <c r="N1321" i="1" s="1"/>
  <c r="M1313" i="1"/>
  <c r="N1313" i="1" s="1"/>
  <c r="M1305" i="1"/>
  <c r="N1305" i="1" s="1"/>
  <c r="M1297" i="1"/>
  <c r="N1297" i="1" s="1"/>
  <c r="M1289" i="1"/>
  <c r="N1289" i="1" s="1"/>
  <c r="M1281" i="1"/>
  <c r="N1281" i="1" s="1"/>
  <c r="M1273" i="1"/>
  <c r="N1273" i="1" s="1"/>
  <c r="M1265" i="1"/>
  <c r="N1265" i="1" s="1"/>
  <c r="M1257" i="1"/>
  <c r="N1257" i="1" s="1"/>
  <c r="M1249" i="1"/>
  <c r="N1249" i="1" s="1"/>
  <c r="M1241" i="1"/>
  <c r="N1241" i="1" s="1"/>
  <c r="M1233" i="1"/>
  <c r="N1233" i="1" s="1"/>
  <c r="M1225" i="1"/>
  <c r="N1225" i="1" s="1"/>
  <c r="M1217" i="1"/>
  <c r="N1217" i="1" s="1"/>
  <c r="M1209" i="1"/>
  <c r="N1209" i="1" s="1"/>
  <c r="M1201" i="1"/>
  <c r="N1201" i="1" s="1"/>
  <c r="M1193" i="1"/>
  <c r="N1193" i="1" s="1"/>
  <c r="M1185" i="1"/>
  <c r="N1185" i="1" s="1"/>
  <c r="M1177" i="1"/>
  <c r="N1177" i="1" s="1"/>
  <c r="M1169" i="1"/>
  <c r="N1169" i="1" s="1"/>
  <c r="M1161" i="1"/>
  <c r="N1161" i="1" s="1"/>
  <c r="M1153" i="1"/>
  <c r="N1153" i="1" s="1"/>
  <c r="M1145" i="1"/>
  <c r="N1145" i="1" s="1"/>
  <c r="M1137" i="1"/>
  <c r="N1137" i="1" s="1"/>
  <c r="M1129" i="1"/>
  <c r="N1129" i="1" s="1"/>
  <c r="M1121" i="1"/>
  <c r="N1121" i="1" s="1"/>
  <c r="M3649" i="1"/>
  <c r="N3649" i="1" s="1"/>
  <c r="M3580" i="1"/>
  <c r="N3580" i="1" s="1"/>
  <c r="M6351" i="1"/>
  <c r="N6351" i="1" s="1"/>
  <c r="M3952" i="1"/>
  <c r="N3952" i="1" s="1"/>
  <c r="M3290" i="1"/>
  <c r="N3290" i="1" s="1"/>
  <c r="M3282" i="1"/>
  <c r="N3282" i="1" s="1"/>
  <c r="M3274" i="1"/>
  <c r="N3274" i="1" s="1"/>
  <c r="M3266" i="1"/>
  <c r="N3266" i="1" s="1"/>
  <c r="M4759" i="1"/>
  <c r="N4759" i="1" s="1"/>
  <c r="M3259" i="1"/>
  <c r="N3259" i="1" s="1"/>
  <c r="M2558" i="1"/>
  <c r="N2558" i="1" s="1"/>
  <c r="M5018" i="1"/>
  <c r="N5018" i="1" s="1"/>
  <c r="M3712" i="1"/>
  <c r="N3712" i="1" s="1"/>
  <c r="M5114" i="1"/>
  <c r="N5114" i="1" s="1"/>
  <c r="M6609" i="1"/>
  <c r="N6609" i="1" s="1"/>
  <c r="M3246" i="1"/>
  <c r="N3246" i="1" s="1"/>
  <c r="M3238" i="1"/>
  <c r="N3238" i="1" s="1"/>
  <c r="M3740" i="1"/>
  <c r="N3740" i="1" s="1"/>
  <c r="M4524" i="1"/>
  <c r="N4524" i="1" s="1"/>
  <c r="M1105" i="1"/>
  <c r="N1105" i="1" s="1"/>
  <c r="M1097" i="1"/>
  <c r="N1097" i="1" s="1"/>
  <c r="M1089" i="1"/>
  <c r="N1089" i="1" s="1"/>
  <c r="M1081" i="1"/>
  <c r="N1081" i="1" s="1"/>
  <c r="M1073" i="1"/>
  <c r="N1073" i="1" s="1"/>
  <c r="M1065" i="1"/>
  <c r="N1065" i="1" s="1"/>
  <c r="M1057" i="1"/>
  <c r="N1057" i="1" s="1"/>
  <c r="M1049" i="1"/>
  <c r="N1049" i="1" s="1"/>
  <c r="M1041" i="1"/>
  <c r="N1041" i="1" s="1"/>
  <c r="M1033" i="1"/>
  <c r="N1033" i="1" s="1"/>
  <c r="M1025" i="1"/>
  <c r="N1025" i="1" s="1"/>
  <c r="M1017" i="1"/>
  <c r="N1017" i="1" s="1"/>
  <c r="M4332" i="1"/>
  <c r="N4332" i="1" s="1"/>
  <c r="M583" i="1"/>
  <c r="N583" i="1" s="1"/>
  <c r="M2567" i="1"/>
  <c r="N2567" i="1" s="1"/>
  <c r="M2683" i="1"/>
  <c r="N2683" i="1" s="1"/>
  <c r="M2675" i="1"/>
  <c r="N2675" i="1" s="1"/>
  <c r="M2667" i="1"/>
  <c r="N2667" i="1" s="1"/>
  <c r="M2659" i="1"/>
  <c r="N2659" i="1" s="1"/>
  <c r="M2651" i="1"/>
  <c r="N2651" i="1" s="1"/>
  <c r="M2643" i="1"/>
  <c r="N2643" i="1" s="1"/>
  <c r="M2635" i="1"/>
  <c r="N2635" i="1" s="1"/>
  <c r="M2627" i="1"/>
  <c r="N2627" i="1" s="1"/>
  <c r="M2619" i="1"/>
  <c r="N2619" i="1" s="1"/>
  <c r="M1000" i="1"/>
  <c r="N1000" i="1" s="1"/>
  <c r="M2616" i="1"/>
  <c r="N2616" i="1" s="1"/>
  <c r="M6242" i="1"/>
  <c r="N6242" i="1" s="1"/>
  <c r="M3201" i="1"/>
  <c r="N3201" i="1" s="1"/>
  <c r="M6625" i="1"/>
  <c r="N6625" i="1" s="1"/>
  <c r="M5878" i="1"/>
  <c r="N5878" i="1" s="1"/>
  <c r="M2608" i="1"/>
  <c r="N2608" i="1" s="1"/>
  <c r="M2600" i="1"/>
  <c r="N2600" i="1" s="1"/>
  <c r="M2592" i="1"/>
  <c r="N2592" i="1" s="1"/>
  <c r="M4732" i="1"/>
  <c r="N4732" i="1" s="1"/>
  <c r="M6286" i="1"/>
  <c r="N6286" i="1" s="1"/>
  <c r="M4376" i="1"/>
  <c r="N4376" i="1" s="1"/>
  <c r="M6312" i="1"/>
  <c r="N6312" i="1" s="1"/>
  <c r="M3198" i="1"/>
  <c r="N3198" i="1" s="1"/>
  <c r="M6021" i="1"/>
  <c r="N6021" i="1" s="1"/>
  <c r="M4390" i="1"/>
  <c r="N4390" i="1" s="1"/>
  <c r="M5804" i="1"/>
  <c r="N5804" i="1" s="1"/>
  <c r="M990" i="1"/>
  <c r="N990" i="1" s="1"/>
  <c r="M982" i="1"/>
  <c r="N982" i="1" s="1"/>
  <c r="M974" i="1"/>
  <c r="N974" i="1" s="1"/>
  <c r="M966" i="1"/>
  <c r="N966" i="1" s="1"/>
  <c r="M958" i="1"/>
  <c r="N958" i="1" s="1"/>
  <c r="M950" i="1"/>
  <c r="N950" i="1" s="1"/>
  <c r="M942" i="1"/>
  <c r="N942" i="1" s="1"/>
  <c r="M934" i="1"/>
  <c r="N934" i="1" s="1"/>
  <c r="M926" i="1"/>
  <c r="N926" i="1" s="1"/>
  <c r="M918" i="1"/>
  <c r="N918" i="1" s="1"/>
  <c r="M910" i="1"/>
  <c r="N910" i="1" s="1"/>
  <c r="M902" i="1"/>
  <c r="N902" i="1" s="1"/>
  <c r="M894" i="1"/>
  <c r="N894" i="1" s="1"/>
  <c r="M886" i="1"/>
  <c r="N886" i="1" s="1"/>
  <c r="M6069" i="1"/>
  <c r="N6069" i="1" s="1"/>
  <c r="M5112" i="1"/>
  <c r="N5112" i="1" s="1"/>
  <c r="M5186" i="1"/>
  <c r="N5186" i="1" s="1"/>
  <c r="M5082" i="1"/>
  <c r="N5082" i="1" s="1"/>
  <c r="M4031" i="1"/>
  <c r="N4031" i="1" s="1"/>
  <c r="M5915" i="1"/>
  <c r="N5915" i="1" s="1"/>
  <c r="M6285" i="1"/>
  <c r="N6285" i="1" s="1"/>
  <c r="M584" i="1"/>
  <c r="N584" i="1" s="1"/>
  <c r="M3202" i="1"/>
  <c r="N3202" i="1" s="1"/>
  <c r="M4993" i="1"/>
  <c r="N4993" i="1" s="1"/>
  <c r="M5206" i="1"/>
  <c r="N5206" i="1" s="1"/>
  <c r="M6271" i="1"/>
  <c r="N6271" i="1" s="1"/>
  <c r="M3195" i="1"/>
  <c r="N3195" i="1" s="1"/>
  <c r="M6156" i="1"/>
  <c r="N6156" i="1" s="1"/>
  <c r="M5176" i="1"/>
  <c r="N5176" i="1" s="1"/>
  <c r="M5525" i="1"/>
  <c r="N5525" i="1" s="1"/>
  <c r="M4420" i="1"/>
  <c r="N4420" i="1" s="1"/>
  <c r="M2975" i="1"/>
  <c r="N2975" i="1" s="1"/>
  <c r="M2476" i="1"/>
  <c r="N2476" i="1" s="1"/>
  <c r="M3520" i="1"/>
  <c r="N3520" i="1" s="1"/>
  <c r="M4700" i="1"/>
  <c r="N4700" i="1" s="1"/>
  <c r="M5220" i="1"/>
  <c r="N5220" i="1" s="1"/>
  <c r="M5310" i="1"/>
  <c r="N5310" i="1" s="1"/>
  <c r="M4278" i="1"/>
  <c r="N4278" i="1" s="1"/>
  <c r="M3512" i="1"/>
  <c r="N3512" i="1" s="1"/>
  <c r="M4381" i="1"/>
  <c r="N4381" i="1" s="1"/>
  <c r="M6139" i="1"/>
  <c r="N6139" i="1" s="1"/>
  <c r="M3720" i="1"/>
  <c r="N3720" i="1" s="1"/>
  <c r="M6939" i="1"/>
  <c r="N6939" i="1" s="1"/>
  <c r="M6931" i="1"/>
  <c r="N6931" i="1" s="1"/>
  <c r="M6920" i="1"/>
  <c r="N6920" i="1" s="1"/>
  <c r="M6905" i="1"/>
  <c r="N6905" i="1" s="1"/>
  <c r="M6866" i="1"/>
  <c r="N6866" i="1" s="1"/>
  <c r="M6844" i="1"/>
  <c r="N6844" i="1" s="1"/>
  <c r="M6799" i="1"/>
  <c r="N6799" i="1" s="1"/>
  <c r="M6755" i="1"/>
  <c r="N6755" i="1" s="1"/>
  <c r="M6700" i="1"/>
  <c r="N6700" i="1" s="1"/>
  <c r="M6596" i="1"/>
  <c r="N6596" i="1" s="1"/>
  <c r="M6588" i="1"/>
  <c r="N6588" i="1" s="1"/>
  <c r="M6487" i="1"/>
  <c r="N6487" i="1" s="1"/>
  <c r="M6479" i="1"/>
  <c r="N6479" i="1" s="1"/>
  <c r="M6334" i="1"/>
  <c r="N6334" i="1" s="1"/>
  <c r="M6112" i="1"/>
  <c r="N6112" i="1" s="1"/>
  <c r="M6104" i="1"/>
  <c r="N6104" i="1" s="1"/>
  <c r="M5780" i="1"/>
  <c r="N5780" i="1" s="1"/>
  <c r="M5772" i="1"/>
  <c r="N5772" i="1" s="1"/>
  <c r="M5764" i="1"/>
  <c r="N5764" i="1" s="1"/>
  <c r="M5231" i="1"/>
  <c r="N5231" i="1" s="1"/>
  <c r="M5223" i="1"/>
  <c r="N5223" i="1" s="1"/>
  <c r="M4616" i="1"/>
  <c r="N4616" i="1" s="1"/>
  <c r="M4608" i="1"/>
  <c r="N4608" i="1" s="1"/>
  <c r="M4600" i="1"/>
  <c r="N4600" i="1" s="1"/>
  <c r="M3934" i="1"/>
  <c r="N3934" i="1" s="1"/>
  <c r="M3926" i="1"/>
  <c r="N3926" i="1" s="1"/>
  <c r="M3918" i="1"/>
  <c r="N3918" i="1" s="1"/>
  <c r="M3910" i="1"/>
  <c r="N3910" i="1" s="1"/>
  <c r="M3902" i="1"/>
  <c r="N3902" i="1" s="1"/>
  <c r="M3894" i="1"/>
  <c r="N3894" i="1" s="1"/>
  <c r="M6904" i="1"/>
  <c r="N6904" i="1" s="1"/>
  <c r="M3073" i="1"/>
  <c r="N3073" i="1" s="1"/>
  <c r="M3065" i="1"/>
  <c r="N3065" i="1" s="1"/>
  <c r="M3057" i="1"/>
  <c r="N3057" i="1" s="1"/>
  <c r="M3049" i="1"/>
  <c r="N3049" i="1" s="1"/>
  <c r="M3041" i="1"/>
  <c r="N3041" i="1" s="1"/>
  <c r="M3033" i="1"/>
  <c r="N3033" i="1" s="1"/>
  <c r="M3025" i="1"/>
  <c r="N3025" i="1" s="1"/>
  <c r="M3017" i="1"/>
  <c r="N3017" i="1" s="1"/>
  <c r="M3009" i="1"/>
  <c r="N3009" i="1" s="1"/>
  <c r="M3001" i="1"/>
  <c r="N3001" i="1" s="1"/>
  <c r="M2993" i="1"/>
  <c r="N2993" i="1" s="1"/>
  <c r="M6878" i="1"/>
  <c r="N6878" i="1" s="1"/>
  <c r="M6748" i="1"/>
  <c r="N6748" i="1" s="1"/>
  <c r="M5452" i="1"/>
  <c r="N5452" i="1" s="1"/>
  <c r="M6501" i="1"/>
  <c r="N6501" i="1" s="1"/>
  <c r="M6401" i="1"/>
  <c r="N6401" i="1" s="1"/>
  <c r="M4916" i="1"/>
  <c r="N4916" i="1" s="1"/>
  <c r="M5473" i="1"/>
  <c r="N5473" i="1" s="1"/>
  <c r="M6324" i="1"/>
  <c r="N6324" i="1" s="1"/>
  <c r="M5350" i="1"/>
  <c r="N5350" i="1" s="1"/>
  <c r="M5010" i="1"/>
  <c r="N5010" i="1" s="1"/>
  <c r="M6804" i="1"/>
  <c r="N6804" i="1" s="1"/>
  <c r="M6651" i="1"/>
  <c r="N6651" i="1" s="1"/>
  <c r="M5404" i="1"/>
  <c r="N5404" i="1" s="1"/>
  <c r="M5346" i="1"/>
  <c r="N5346" i="1" s="1"/>
  <c r="M4056" i="1"/>
  <c r="N4056" i="1" s="1"/>
  <c r="M4048" i="1"/>
  <c r="N4048" i="1" s="1"/>
  <c r="M6646" i="1"/>
  <c r="N6646" i="1" s="1"/>
  <c r="M6842" i="1"/>
  <c r="N6842" i="1" s="1"/>
  <c r="M6892" i="1"/>
  <c r="N6892" i="1" s="1"/>
  <c r="M4526" i="1"/>
  <c r="N4526" i="1" s="1"/>
  <c r="M3486" i="1"/>
  <c r="N3486" i="1" s="1"/>
  <c r="M5183" i="1"/>
  <c r="N5183" i="1" s="1"/>
  <c r="M6772" i="1"/>
  <c r="N6772" i="1" s="1"/>
  <c r="M6534" i="1"/>
  <c r="N6534" i="1" s="1"/>
  <c r="M5401" i="1"/>
  <c r="N5401" i="1" s="1"/>
  <c r="M6836" i="1"/>
  <c r="N6836" i="1" s="1"/>
  <c r="M5146" i="1"/>
  <c r="N5146" i="1" s="1"/>
  <c r="M2516" i="1"/>
  <c r="N2516" i="1" s="1"/>
  <c r="M6912" i="1"/>
  <c r="N6912" i="1" s="1"/>
  <c r="M6805" i="1"/>
  <c r="N6805" i="1" s="1"/>
  <c r="M4209" i="1"/>
  <c r="N4209" i="1" s="1"/>
  <c r="M6122" i="1"/>
  <c r="N6122" i="1" s="1"/>
  <c r="M6775" i="1"/>
  <c r="N6775" i="1" s="1"/>
  <c r="M5729" i="1"/>
  <c r="N5729" i="1" s="1"/>
  <c r="M6058" i="1"/>
  <c r="N6058" i="1" s="1"/>
  <c r="M4310" i="1"/>
  <c r="N4310" i="1" s="1"/>
  <c r="M4455" i="1"/>
  <c r="N4455" i="1" s="1"/>
  <c r="M5385" i="1"/>
  <c r="N5385" i="1" s="1"/>
  <c r="M4667" i="1"/>
  <c r="N4667" i="1" s="1"/>
  <c r="M4550" i="1"/>
  <c r="N4550" i="1" s="1"/>
  <c r="M4824" i="1"/>
  <c r="N4824" i="1" s="1"/>
  <c r="M4230" i="1"/>
  <c r="N4230" i="1" s="1"/>
  <c r="M5863" i="1"/>
  <c r="N5863" i="1" s="1"/>
  <c r="M6373" i="1"/>
  <c r="N6373" i="1" s="1"/>
  <c r="M5308" i="1"/>
  <c r="N5308" i="1" s="1"/>
  <c r="M4913" i="1"/>
  <c r="N4913" i="1" s="1"/>
  <c r="M6585" i="1"/>
  <c r="N6585" i="1" s="1"/>
  <c r="M6852" i="1"/>
  <c r="N6852" i="1" s="1"/>
  <c r="M6840" i="1"/>
  <c r="N6840" i="1" s="1"/>
  <c r="M4566" i="1"/>
  <c r="N4566" i="1" s="1"/>
  <c r="M5414" i="1"/>
  <c r="N5414" i="1" s="1"/>
  <c r="M6896" i="1"/>
  <c r="N6896" i="1" s="1"/>
  <c r="M6516" i="1"/>
  <c r="N6516" i="1" s="1"/>
  <c r="M6716" i="1"/>
  <c r="N6716" i="1" s="1"/>
  <c r="M6802" i="1"/>
  <c r="N6802" i="1" s="1"/>
  <c r="M6540" i="1"/>
  <c r="N6540" i="1" s="1"/>
  <c r="M4386" i="1"/>
  <c r="N4386" i="1" s="1"/>
  <c r="M6355" i="1"/>
  <c r="N6355" i="1" s="1"/>
  <c r="M4777" i="1"/>
  <c r="N4777" i="1" s="1"/>
  <c r="M5886" i="1"/>
  <c r="N5886" i="1" s="1"/>
  <c r="M3836" i="1"/>
  <c r="N3836" i="1" s="1"/>
  <c r="M5245" i="1"/>
  <c r="N5245" i="1" s="1"/>
  <c r="M4506" i="1"/>
  <c r="N4506" i="1" s="1"/>
  <c r="M5345" i="1"/>
  <c r="N5345" i="1" s="1"/>
  <c r="M6729" i="1"/>
  <c r="N6729" i="1" s="1"/>
  <c r="M5848" i="1"/>
  <c r="N5848" i="1" s="1"/>
  <c r="M6213" i="1"/>
  <c r="N6213" i="1" s="1"/>
  <c r="M6693" i="1"/>
  <c r="N6693" i="1" s="1"/>
  <c r="M6415" i="1"/>
  <c r="N6415" i="1" s="1"/>
  <c r="M4163" i="1"/>
  <c r="N4163" i="1" s="1"/>
  <c r="M5187" i="1"/>
  <c r="N5187" i="1" s="1"/>
  <c r="M6675" i="1"/>
  <c r="N6675" i="1" s="1"/>
  <c r="M6766" i="1"/>
  <c r="N6766" i="1" s="1"/>
  <c r="M5173" i="1"/>
  <c r="N5173" i="1" s="1"/>
  <c r="M4696" i="1"/>
  <c r="N4696" i="1" s="1"/>
  <c r="M4871" i="1"/>
  <c r="N4871" i="1" s="1"/>
  <c r="M3191" i="1"/>
  <c r="N3191" i="1" s="1"/>
  <c r="M5683" i="1"/>
  <c r="N5683" i="1" s="1"/>
  <c r="M5675" i="1"/>
  <c r="N5675" i="1" s="1"/>
  <c r="M4449" i="1"/>
  <c r="N4449" i="1" s="1"/>
  <c r="M4118" i="1"/>
  <c r="N4118" i="1" s="1"/>
  <c r="M5274" i="1"/>
  <c r="N5274" i="1" s="1"/>
  <c r="M6132" i="1"/>
  <c r="N6132" i="1" s="1"/>
  <c r="M4815" i="1"/>
  <c r="N4815" i="1" s="1"/>
  <c r="M6362" i="1"/>
  <c r="N6362" i="1" s="1"/>
  <c r="M6580" i="1"/>
  <c r="N6580" i="1" s="1"/>
  <c r="M6494" i="1"/>
  <c r="N6494" i="1" s="1"/>
  <c r="M5380" i="1"/>
  <c r="N5380" i="1" s="1"/>
  <c r="M4167" i="1"/>
  <c r="N4167" i="1" s="1"/>
  <c r="M4874" i="1"/>
  <c r="N4874" i="1" s="1"/>
  <c r="M6528" i="1"/>
  <c r="N6528" i="1" s="1"/>
  <c r="M3310" i="1"/>
  <c r="N3310" i="1" s="1"/>
  <c r="M5070" i="1"/>
  <c r="N5070" i="1" s="1"/>
  <c r="M6628" i="1"/>
  <c r="N6628" i="1" s="1"/>
  <c r="M6241" i="1"/>
  <c r="N6241" i="1" s="1"/>
  <c r="M5562" i="1"/>
  <c r="N5562" i="1" s="1"/>
  <c r="M5053" i="1"/>
  <c r="N5053" i="1" s="1"/>
  <c r="M6457" i="1"/>
  <c r="N6457" i="1" s="1"/>
  <c r="M6125" i="1"/>
  <c r="N6125" i="1" s="1"/>
  <c r="M5293" i="1"/>
  <c r="N5293" i="1" s="1"/>
  <c r="M4224" i="1"/>
  <c r="N4224" i="1" s="1"/>
  <c r="M4525" i="1"/>
  <c r="N4525" i="1" s="1"/>
  <c r="M6400" i="1"/>
  <c r="N6400" i="1" s="1"/>
  <c r="M6233" i="1"/>
  <c r="N6233" i="1" s="1"/>
  <c r="M4227" i="1"/>
  <c r="N4227" i="1" s="1"/>
  <c r="M6149" i="1"/>
  <c r="N6149" i="1" s="1"/>
  <c r="M5407" i="1"/>
  <c r="N5407" i="1" s="1"/>
  <c r="M5251" i="1"/>
  <c r="N5251" i="1" s="1"/>
  <c r="M6297" i="1"/>
  <c r="N6297" i="1" s="1"/>
  <c r="M6509" i="1"/>
  <c r="N6509" i="1" s="1"/>
  <c r="M4101" i="1"/>
  <c r="N4101" i="1" s="1"/>
  <c r="M4742" i="1"/>
  <c r="N4742" i="1" s="1"/>
  <c r="M5954" i="1"/>
  <c r="N5954" i="1" s="1"/>
  <c r="M6193" i="1"/>
  <c r="N6193" i="1" s="1"/>
  <c r="M5086" i="1"/>
  <c r="N5086" i="1" s="1"/>
  <c r="M6179" i="1"/>
  <c r="N6179" i="1" s="1"/>
  <c r="M3252" i="1"/>
  <c r="N3252" i="1" s="1"/>
  <c r="M5043" i="1"/>
  <c r="N5043" i="1" s="1"/>
  <c r="M4161" i="1"/>
  <c r="N4161" i="1" s="1"/>
  <c r="M4353" i="1"/>
  <c r="N4353" i="1" s="1"/>
  <c r="M5861" i="1"/>
  <c r="N5861" i="1" s="1"/>
  <c r="M6051" i="1"/>
  <c r="N6051" i="1" s="1"/>
  <c r="M6047" i="1"/>
  <c r="N6047" i="1" s="1"/>
  <c r="M6371" i="1"/>
  <c r="N6371" i="1" s="1"/>
  <c r="M6038" i="1"/>
  <c r="N6038" i="1" s="1"/>
  <c r="M6086" i="1"/>
  <c r="N6086" i="1" s="1"/>
  <c r="M4523" i="1"/>
  <c r="N4523" i="1" s="1"/>
  <c r="M5909" i="1"/>
  <c r="N5909" i="1" s="1"/>
  <c r="M5905" i="1"/>
  <c r="N5905" i="1" s="1"/>
  <c r="M6165" i="1"/>
  <c r="N6165" i="1" s="1"/>
  <c r="M5215" i="1"/>
  <c r="N5215" i="1" s="1"/>
  <c r="M6786" i="1"/>
  <c r="N6786" i="1" s="1"/>
  <c r="M3999" i="1"/>
  <c r="N3999" i="1" s="1"/>
  <c r="M3991" i="1"/>
  <c r="N3991" i="1" s="1"/>
  <c r="M5975" i="1"/>
  <c r="N5975" i="1" s="1"/>
  <c r="M4158" i="1"/>
  <c r="N4158" i="1" s="1"/>
  <c r="M6697" i="1"/>
  <c r="N6697" i="1" s="1"/>
  <c r="M5971" i="1"/>
  <c r="N5971" i="1" s="1"/>
  <c r="M5702" i="1"/>
  <c r="N5702" i="1" s="1"/>
  <c r="M5695" i="1"/>
  <c r="N5695" i="1" s="1"/>
  <c r="M4384" i="1"/>
  <c r="N4384" i="1" s="1"/>
  <c r="M4909" i="1"/>
  <c r="N4909" i="1" s="1"/>
  <c r="M3709" i="1"/>
  <c r="N3709" i="1" s="1"/>
  <c r="M5882" i="1"/>
  <c r="N5882" i="1" s="1"/>
  <c r="M3572" i="1"/>
  <c r="N3572" i="1" s="1"/>
  <c r="M5445" i="1"/>
  <c r="N5445" i="1" s="1"/>
  <c r="M6505" i="1"/>
  <c r="N6505" i="1" s="1"/>
  <c r="M5437" i="1"/>
  <c r="N5437" i="1" s="1"/>
  <c r="M5430" i="1"/>
  <c r="N5430" i="1" s="1"/>
  <c r="M3566" i="1"/>
  <c r="N3566" i="1" s="1"/>
  <c r="M3558" i="1"/>
  <c r="N3558" i="1" s="1"/>
  <c r="M3550" i="1"/>
  <c r="N3550" i="1" s="1"/>
  <c r="M6201" i="1"/>
  <c r="N6201" i="1" s="1"/>
  <c r="M5840" i="1"/>
  <c r="N5840" i="1" s="1"/>
  <c r="M3737" i="1"/>
  <c r="N3737" i="1" s="1"/>
  <c r="M4579" i="1"/>
  <c r="N4579" i="1" s="1"/>
  <c r="M5329" i="1"/>
  <c r="N5329" i="1" s="1"/>
  <c r="M4355" i="1"/>
  <c r="N4355" i="1" s="1"/>
  <c r="M5879" i="1"/>
  <c r="N5879" i="1" s="1"/>
  <c r="M5128" i="1"/>
  <c r="N5128" i="1" s="1"/>
  <c r="M5656" i="1"/>
  <c r="N5656" i="1" s="1"/>
  <c r="M5987" i="1"/>
  <c r="N5987" i="1" s="1"/>
  <c r="M5632" i="1"/>
  <c r="N5632" i="1" s="1"/>
  <c r="M5624" i="1"/>
  <c r="N5624" i="1" s="1"/>
  <c r="M6546" i="1"/>
  <c r="N6546" i="1" s="1"/>
  <c r="M3299" i="1"/>
  <c r="N3299" i="1" s="1"/>
  <c r="M4265" i="1"/>
  <c r="N4265" i="1" s="1"/>
  <c r="M4257" i="1"/>
  <c r="N4257" i="1" s="1"/>
  <c r="M6438" i="1"/>
  <c r="N6438" i="1" s="1"/>
  <c r="M4855" i="1"/>
  <c r="N4855" i="1" s="1"/>
  <c r="M5832" i="1"/>
  <c r="N5832" i="1" s="1"/>
  <c r="M4845" i="1"/>
  <c r="N4845" i="1" s="1"/>
  <c r="M4842" i="1"/>
  <c r="N4842" i="1" s="1"/>
  <c r="M4834" i="1"/>
  <c r="N4834" i="1" s="1"/>
  <c r="M4826" i="1"/>
  <c r="N4826" i="1" s="1"/>
  <c r="M5358" i="1"/>
  <c r="N5358" i="1" s="1"/>
  <c r="M4889" i="1"/>
  <c r="N4889" i="1" s="1"/>
  <c r="M3120" i="1"/>
  <c r="N3120" i="1" s="1"/>
  <c r="M3112" i="1"/>
  <c r="N3112" i="1" s="1"/>
  <c r="M3104" i="1"/>
  <c r="N3104" i="1" s="1"/>
  <c r="M3341" i="1"/>
  <c r="N3341" i="1" s="1"/>
  <c r="M5332" i="1"/>
  <c r="N5332" i="1" s="1"/>
  <c r="M4790" i="1"/>
  <c r="N4790" i="1" s="1"/>
  <c r="M6278" i="1"/>
  <c r="N6278" i="1" s="1"/>
  <c r="M4516" i="1"/>
  <c r="N4516" i="1" s="1"/>
  <c r="M4508" i="1"/>
  <c r="N4508" i="1" s="1"/>
  <c r="M4502" i="1"/>
  <c r="N4502" i="1" s="1"/>
  <c r="M4494" i="1"/>
  <c r="N4494" i="1" s="1"/>
  <c r="M4486" i="1"/>
  <c r="N4486" i="1" s="1"/>
  <c r="M4482" i="1"/>
  <c r="N4482" i="1" s="1"/>
  <c r="M6681" i="1"/>
  <c r="N6681" i="1" s="1"/>
  <c r="M3867" i="1"/>
  <c r="N3867" i="1" s="1"/>
  <c r="M4108" i="1"/>
  <c r="N4108" i="1" s="1"/>
  <c r="M5759" i="1"/>
  <c r="N5759" i="1" s="1"/>
  <c r="M6083" i="1"/>
  <c r="N6083" i="1" s="1"/>
  <c r="M5155" i="1"/>
  <c r="N5155" i="1" s="1"/>
  <c r="M3655" i="1"/>
  <c r="N3655" i="1" s="1"/>
  <c r="M3714" i="1"/>
  <c r="N3714" i="1" s="1"/>
  <c r="M4030" i="1"/>
  <c r="N4030" i="1" s="1"/>
  <c r="M4766" i="1"/>
  <c r="N4766" i="1" s="1"/>
  <c r="M5756" i="1"/>
  <c r="N5756" i="1" s="1"/>
  <c r="M4219" i="1"/>
  <c r="N4219" i="1" s="1"/>
  <c r="M4211" i="1"/>
  <c r="N4211" i="1" s="1"/>
  <c r="M5717" i="1"/>
  <c r="N5717" i="1" s="1"/>
  <c r="M4202" i="1"/>
  <c r="N4202" i="1" s="1"/>
  <c r="M4194" i="1"/>
  <c r="N4194" i="1" s="1"/>
  <c r="M4192" i="1"/>
  <c r="N4192" i="1" s="1"/>
  <c r="M4184" i="1"/>
  <c r="N4184" i="1" s="1"/>
  <c r="M4176" i="1"/>
  <c r="N4176" i="1" s="1"/>
  <c r="M4168" i="1"/>
  <c r="N4168" i="1" s="1"/>
  <c r="M4873" i="1"/>
  <c r="N4873" i="1" s="1"/>
  <c r="M6077" i="1"/>
  <c r="N6077" i="1" s="1"/>
  <c r="M5538" i="1"/>
  <c r="N5538" i="1" s="1"/>
  <c r="M5727" i="1"/>
  <c r="N5727" i="1" s="1"/>
  <c r="M4017" i="1"/>
  <c r="N4017" i="1" s="1"/>
  <c r="M3501" i="1"/>
  <c r="N3501" i="1" s="1"/>
  <c r="M2356" i="1"/>
  <c r="N2356" i="1" s="1"/>
  <c r="M2348" i="1"/>
  <c r="N2348" i="1" s="1"/>
  <c r="M2340" i="1"/>
  <c r="N2340" i="1" s="1"/>
  <c r="M2332" i="1"/>
  <c r="N2332" i="1" s="1"/>
  <c r="M2324" i="1"/>
  <c r="N2324" i="1" s="1"/>
  <c r="M2316" i="1"/>
  <c r="N2316" i="1" s="1"/>
  <c r="M2308" i="1"/>
  <c r="N2308" i="1" s="1"/>
  <c r="M2300" i="1"/>
  <c r="N2300" i="1" s="1"/>
  <c r="M2292" i="1"/>
  <c r="N2292" i="1" s="1"/>
  <c r="M2284" i="1"/>
  <c r="N2284" i="1" s="1"/>
  <c r="M2276" i="1"/>
  <c r="N2276" i="1" s="1"/>
  <c r="M2268" i="1"/>
  <c r="N2268" i="1" s="1"/>
  <c r="M2260" i="1"/>
  <c r="N2260" i="1" s="1"/>
  <c r="M2252" i="1"/>
  <c r="N2252" i="1" s="1"/>
  <c r="M2244" i="1"/>
  <c r="N2244" i="1" s="1"/>
  <c r="M2236" i="1"/>
  <c r="N2236" i="1" s="1"/>
  <c r="M2228" i="1"/>
  <c r="N2228" i="1" s="1"/>
  <c r="M2220" i="1"/>
  <c r="N2220" i="1" s="1"/>
  <c r="M2212" i="1"/>
  <c r="N2212" i="1" s="1"/>
  <c r="M2204" i="1"/>
  <c r="N2204" i="1" s="1"/>
  <c r="M2196" i="1"/>
  <c r="N2196" i="1" s="1"/>
  <c r="M2188" i="1"/>
  <c r="N2188" i="1" s="1"/>
  <c r="M5261" i="1"/>
  <c r="N5261" i="1" s="1"/>
  <c r="M5047" i="1"/>
  <c r="N5047" i="1" s="1"/>
  <c r="M4425" i="1"/>
  <c r="N4425" i="1" s="1"/>
  <c r="M3754" i="1"/>
  <c r="N3754" i="1" s="1"/>
  <c r="M6792" i="1"/>
  <c r="N6792" i="1" s="1"/>
  <c r="M3173" i="1"/>
  <c r="N3173" i="1" s="1"/>
  <c r="M3825" i="1"/>
  <c r="N3825" i="1" s="1"/>
  <c r="M3817" i="1"/>
  <c r="N3817" i="1" s="1"/>
  <c r="M3809" i="1"/>
  <c r="N3809" i="1" s="1"/>
  <c r="M3800" i="1"/>
  <c r="N3800" i="1" s="1"/>
  <c r="M3792" i="1"/>
  <c r="N3792" i="1" s="1"/>
  <c r="M3786" i="1"/>
  <c r="N3786" i="1" s="1"/>
  <c r="M3778" i="1"/>
  <c r="N3778" i="1" s="1"/>
  <c r="M3770" i="1"/>
  <c r="N3770" i="1" s="1"/>
  <c r="M3762" i="1"/>
  <c r="N3762" i="1" s="1"/>
  <c r="M4309" i="1"/>
  <c r="N4309" i="1" s="1"/>
  <c r="M5532" i="1"/>
  <c r="N5532" i="1" s="1"/>
  <c r="M3701" i="1"/>
  <c r="N3701" i="1" s="1"/>
  <c r="M3700" i="1"/>
  <c r="N3700" i="1" s="1"/>
  <c r="M4960" i="1"/>
  <c r="N4960" i="1" s="1"/>
  <c r="M4137" i="1"/>
  <c r="N4137" i="1" s="1"/>
  <c r="M4129" i="1"/>
  <c r="N4129" i="1" s="1"/>
  <c r="M6832" i="1"/>
  <c r="N6832" i="1" s="1"/>
  <c r="M1112" i="1"/>
  <c r="N1112" i="1" s="1"/>
  <c r="M2969" i="1"/>
  <c r="N2969" i="1" s="1"/>
  <c r="M2961" i="1"/>
  <c r="N2961" i="1" s="1"/>
  <c r="M2953" i="1"/>
  <c r="N2953" i="1" s="1"/>
  <c r="M4595" i="1"/>
  <c r="N4595" i="1" s="1"/>
  <c r="M4779" i="1"/>
  <c r="N4779" i="1" s="1"/>
  <c r="M4007" i="1"/>
  <c r="N4007" i="1" s="1"/>
  <c r="M3455" i="1"/>
  <c r="N3455" i="1" s="1"/>
  <c r="M3447" i="1"/>
  <c r="N3447" i="1" s="1"/>
  <c r="M3439" i="1"/>
  <c r="N3439" i="1" s="1"/>
  <c r="M3431" i="1"/>
  <c r="N3431" i="1" s="1"/>
  <c r="M3423" i="1"/>
  <c r="N3423" i="1" s="1"/>
  <c r="M4928" i="1"/>
  <c r="N4928" i="1" s="1"/>
  <c r="M3414" i="1"/>
  <c r="N3414" i="1" s="1"/>
  <c r="M3406" i="1"/>
  <c r="N3406" i="1" s="1"/>
  <c r="M6009" i="1"/>
  <c r="N6009" i="1" s="1"/>
  <c r="M3392" i="1"/>
  <c r="N3392" i="1" s="1"/>
  <c r="M3384" i="1"/>
  <c r="N3384" i="1" s="1"/>
  <c r="M3376" i="1"/>
  <c r="N3376" i="1" s="1"/>
  <c r="M3368" i="1"/>
  <c r="N3368" i="1" s="1"/>
  <c r="M3360" i="1"/>
  <c r="N3360" i="1" s="1"/>
  <c r="M4410" i="1"/>
  <c r="N4410" i="1" s="1"/>
  <c r="M6472" i="1"/>
  <c r="N6472" i="1" s="1"/>
  <c r="M3733" i="1"/>
  <c r="N3733" i="1" s="1"/>
  <c r="M3725" i="1"/>
  <c r="N3725" i="1" s="1"/>
  <c r="M5292" i="1"/>
  <c r="N5292" i="1" s="1"/>
  <c r="M5253" i="1"/>
  <c r="N5253" i="1" s="1"/>
  <c r="M4365" i="1"/>
  <c r="N4365" i="1" s="1"/>
  <c r="M4301" i="1"/>
  <c r="N4301" i="1" s="1"/>
  <c r="M5584" i="1"/>
  <c r="N5584" i="1" s="1"/>
  <c r="M3601" i="1"/>
  <c r="N3601" i="1" s="1"/>
  <c r="M4223" i="1"/>
  <c r="N4223" i="1" s="1"/>
  <c r="M3743" i="1"/>
  <c r="N3743" i="1" s="1"/>
  <c r="M5517" i="1"/>
  <c r="N5517" i="1" s="1"/>
  <c r="M2926" i="1"/>
  <c r="N2926" i="1" s="1"/>
  <c r="M2918" i="1"/>
  <c r="N2918" i="1" s="1"/>
  <c r="M2910" i="1"/>
  <c r="N2910" i="1" s="1"/>
  <c r="M2902" i="1"/>
  <c r="N2902" i="1" s="1"/>
  <c r="M2894" i="1"/>
  <c r="N2894" i="1" s="1"/>
  <c r="M2886" i="1"/>
  <c r="N2886" i="1" s="1"/>
  <c r="M2878" i="1"/>
  <c r="N2878" i="1" s="1"/>
  <c r="M5514" i="1"/>
  <c r="N5514" i="1" s="1"/>
  <c r="M2869" i="1"/>
  <c r="N2869" i="1" s="1"/>
  <c r="M2861" i="1"/>
  <c r="N2861" i="1" s="1"/>
  <c r="M2853" i="1"/>
  <c r="N2853" i="1" s="1"/>
  <c r="M2846" i="1"/>
  <c r="N2846" i="1" s="1"/>
  <c r="M2838" i="1"/>
  <c r="N2838" i="1" s="1"/>
  <c r="M2830" i="1"/>
  <c r="N2830" i="1" s="1"/>
  <c r="M2822" i="1"/>
  <c r="N2822" i="1" s="1"/>
  <c r="M2814" i="1"/>
  <c r="N2814" i="1" s="1"/>
  <c r="M2806" i="1"/>
  <c r="N2806" i="1" s="1"/>
  <c r="M2798" i="1"/>
  <c r="N2798" i="1" s="1"/>
  <c r="M2790" i="1"/>
  <c r="N2790" i="1" s="1"/>
  <c r="M2782" i="1"/>
  <c r="N2782" i="1" s="1"/>
  <c r="M2774" i="1"/>
  <c r="N2774" i="1" s="1"/>
  <c r="M2766" i="1"/>
  <c r="N2766" i="1" s="1"/>
  <c r="M2758" i="1"/>
  <c r="N2758" i="1" s="1"/>
  <c r="M2750" i="1"/>
  <c r="N2750" i="1" s="1"/>
  <c r="M2742" i="1"/>
  <c r="N2742" i="1" s="1"/>
  <c r="M4338" i="1"/>
  <c r="N4338" i="1" s="1"/>
  <c r="M4081" i="1"/>
  <c r="N4081" i="1" s="1"/>
  <c r="M4073" i="1"/>
  <c r="N4073" i="1" s="1"/>
  <c r="M2149" i="1"/>
  <c r="N2149" i="1" s="1"/>
  <c r="M2141" i="1"/>
  <c r="N2141" i="1" s="1"/>
  <c r="M2133" i="1"/>
  <c r="N2133" i="1" s="1"/>
  <c r="M2125" i="1"/>
  <c r="N2125" i="1" s="1"/>
  <c r="M2117" i="1"/>
  <c r="N2117" i="1" s="1"/>
  <c r="M2109" i="1"/>
  <c r="N2109" i="1" s="1"/>
  <c r="M2101" i="1"/>
  <c r="N2101" i="1" s="1"/>
  <c r="M2093" i="1"/>
  <c r="N2093" i="1" s="1"/>
  <c r="M2085" i="1"/>
  <c r="N2085" i="1" s="1"/>
  <c r="M3334" i="1"/>
  <c r="N3334" i="1" s="1"/>
  <c r="M3326" i="1"/>
  <c r="N3326" i="1" s="1"/>
  <c r="M4585" i="1"/>
  <c r="N4585" i="1" s="1"/>
  <c r="M6471" i="1"/>
  <c r="N6471" i="1" s="1"/>
  <c r="M4685" i="1"/>
  <c r="N4685" i="1" s="1"/>
  <c r="M4065" i="1"/>
  <c r="N4065" i="1" s="1"/>
  <c r="M6530" i="1"/>
  <c r="N6530" i="1" s="1"/>
  <c r="M5362" i="1"/>
  <c r="N5362" i="1" s="1"/>
  <c r="M4039" i="1"/>
  <c r="N4039" i="1" s="1"/>
  <c r="M5872" i="1"/>
  <c r="N5872" i="1" s="1"/>
  <c r="M3681" i="1"/>
  <c r="N3681" i="1" s="1"/>
  <c r="M3673" i="1"/>
  <c r="N3673" i="1" s="1"/>
  <c r="M3665" i="1"/>
  <c r="N3665" i="1" s="1"/>
  <c r="M3149" i="1"/>
  <c r="N3149" i="1" s="1"/>
  <c r="M4863" i="1"/>
  <c r="N4863" i="1" s="1"/>
  <c r="M6279" i="1"/>
  <c r="N6279" i="1" s="1"/>
  <c r="M2723" i="1"/>
  <c r="N2723" i="1" s="1"/>
  <c r="M2715" i="1"/>
  <c r="N2715" i="1" s="1"/>
  <c r="M2707" i="1"/>
  <c r="N2707" i="1" s="1"/>
  <c r="M2699" i="1"/>
  <c r="N2699" i="1" s="1"/>
  <c r="M4382" i="1"/>
  <c r="N4382" i="1" s="1"/>
  <c r="M2070" i="1"/>
  <c r="N2070" i="1" s="1"/>
  <c r="M2062" i="1"/>
  <c r="N2062" i="1" s="1"/>
  <c r="M2054" i="1"/>
  <c r="N2054" i="1" s="1"/>
  <c r="M2046" i="1"/>
  <c r="N2046" i="1" s="1"/>
  <c r="M2038" i="1"/>
  <c r="N2038" i="1" s="1"/>
  <c r="M2030" i="1"/>
  <c r="N2030" i="1" s="1"/>
  <c r="M2022" i="1"/>
  <c r="N2022" i="1" s="1"/>
  <c r="M2014" i="1"/>
  <c r="N2014" i="1" s="1"/>
  <c r="M2006" i="1"/>
  <c r="N2006" i="1" s="1"/>
  <c r="M1998" i="1"/>
  <c r="N1998" i="1" s="1"/>
  <c r="M1990" i="1"/>
  <c r="N1990" i="1" s="1"/>
  <c r="M1982" i="1"/>
  <c r="N1982" i="1" s="1"/>
  <c r="M1974" i="1"/>
  <c r="N1974" i="1" s="1"/>
  <c r="M1966" i="1"/>
  <c r="N1966" i="1" s="1"/>
  <c r="M1958" i="1"/>
  <c r="N1958" i="1" s="1"/>
  <c r="M1950" i="1"/>
  <c r="N1950" i="1" s="1"/>
  <c r="M1942" i="1"/>
  <c r="N1942" i="1" s="1"/>
  <c r="M1934" i="1"/>
  <c r="N1934" i="1" s="1"/>
  <c r="M1926" i="1"/>
  <c r="N1926" i="1" s="1"/>
  <c r="M1918" i="1"/>
  <c r="N1918" i="1" s="1"/>
  <c r="M1910" i="1"/>
  <c r="N1910" i="1" s="1"/>
  <c r="M1902" i="1"/>
  <c r="N1902" i="1" s="1"/>
  <c r="M1894" i="1"/>
  <c r="N1894" i="1" s="1"/>
  <c r="M1886" i="1"/>
  <c r="N1886" i="1" s="1"/>
  <c r="M1878" i="1"/>
  <c r="N1878" i="1" s="1"/>
  <c r="M1870" i="1"/>
  <c r="N1870" i="1" s="1"/>
  <c r="M1862" i="1"/>
  <c r="N1862" i="1" s="1"/>
  <c r="M1854" i="1"/>
  <c r="N1854" i="1" s="1"/>
  <c r="M1846" i="1"/>
  <c r="N1846" i="1" s="1"/>
  <c r="M1838" i="1"/>
  <c r="N1838" i="1" s="1"/>
  <c r="M1830" i="1"/>
  <c r="N1830" i="1" s="1"/>
  <c r="M1822" i="1"/>
  <c r="N1822" i="1" s="1"/>
  <c r="M1814" i="1"/>
  <c r="N1814" i="1" s="1"/>
  <c r="M1806" i="1"/>
  <c r="N1806" i="1" s="1"/>
  <c r="M1798" i="1"/>
  <c r="N1798" i="1" s="1"/>
  <c r="M1790" i="1"/>
  <c r="N1790" i="1" s="1"/>
  <c r="M1782" i="1"/>
  <c r="N1782" i="1" s="1"/>
  <c r="M1774" i="1"/>
  <c r="N1774" i="1" s="1"/>
  <c r="M1766" i="1"/>
  <c r="N1766" i="1" s="1"/>
  <c r="M1758" i="1"/>
  <c r="N1758" i="1" s="1"/>
  <c r="M1750" i="1"/>
  <c r="N1750" i="1" s="1"/>
  <c r="M6556" i="1"/>
  <c r="N6556" i="1" s="1"/>
  <c r="M1739" i="1"/>
  <c r="N1739" i="1" s="1"/>
  <c r="M1731" i="1"/>
  <c r="N1731" i="1" s="1"/>
  <c r="M1723" i="1"/>
  <c r="N1723" i="1" s="1"/>
  <c r="M1715" i="1"/>
  <c r="N1715" i="1" s="1"/>
  <c r="M1707" i="1"/>
  <c r="N1707" i="1" s="1"/>
  <c r="M1699" i="1"/>
  <c r="N1699" i="1" s="1"/>
  <c r="M1691" i="1"/>
  <c r="N1691" i="1" s="1"/>
  <c r="M1683" i="1"/>
  <c r="N1683" i="1" s="1"/>
  <c r="M1675" i="1"/>
  <c r="N1675" i="1" s="1"/>
  <c r="M1667" i="1"/>
  <c r="N1667" i="1" s="1"/>
  <c r="M1659" i="1"/>
  <c r="N1659" i="1" s="1"/>
  <c r="M1651" i="1"/>
  <c r="N1651" i="1" s="1"/>
  <c r="M1643" i="1"/>
  <c r="N1643" i="1" s="1"/>
  <c r="M1635" i="1"/>
  <c r="N1635" i="1" s="1"/>
  <c r="M1627" i="1"/>
  <c r="N1627" i="1" s="1"/>
  <c r="M1619" i="1"/>
  <c r="N1619" i="1" s="1"/>
  <c r="M1611" i="1"/>
  <c r="N1611" i="1" s="1"/>
  <c r="M1603" i="1"/>
  <c r="N1603" i="1" s="1"/>
  <c r="M1595" i="1"/>
  <c r="N1595" i="1" s="1"/>
  <c r="M1587" i="1"/>
  <c r="N1587" i="1" s="1"/>
  <c r="M1579" i="1"/>
  <c r="N1579" i="1" s="1"/>
  <c r="M1571" i="1"/>
  <c r="N1571" i="1" s="1"/>
  <c r="M1563" i="1"/>
  <c r="N1563" i="1" s="1"/>
  <c r="M1555" i="1"/>
  <c r="N1555" i="1" s="1"/>
  <c r="M1547" i="1"/>
  <c r="N1547" i="1" s="1"/>
  <c r="M1539" i="1"/>
  <c r="N1539" i="1" s="1"/>
  <c r="M4464" i="1"/>
  <c r="N4464" i="1" s="1"/>
  <c r="M1528" i="1"/>
  <c r="N1528" i="1" s="1"/>
  <c r="M1520" i="1"/>
  <c r="N1520" i="1" s="1"/>
  <c r="M1512" i="1"/>
  <c r="N1512" i="1" s="1"/>
  <c r="M1504" i="1"/>
  <c r="N1504" i="1" s="1"/>
  <c r="M1496" i="1"/>
  <c r="N1496" i="1" s="1"/>
  <c r="M1488" i="1"/>
  <c r="N1488" i="1" s="1"/>
  <c r="M1480" i="1"/>
  <c r="N1480" i="1" s="1"/>
  <c r="M1472" i="1"/>
  <c r="N1472" i="1" s="1"/>
  <c r="M1464" i="1"/>
  <c r="N1464" i="1" s="1"/>
  <c r="M1456" i="1"/>
  <c r="N1456" i="1" s="1"/>
  <c r="M1448" i="1"/>
  <c r="N1448" i="1" s="1"/>
  <c r="M1440" i="1"/>
  <c r="N1440" i="1" s="1"/>
  <c r="M1432" i="1"/>
  <c r="N1432" i="1" s="1"/>
  <c r="M1424" i="1"/>
  <c r="N1424" i="1" s="1"/>
  <c r="M1416" i="1"/>
  <c r="N1416" i="1" s="1"/>
  <c r="M1408" i="1"/>
  <c r="N1408" i="1" s="1"/>
  <c r="M1400" i="1"/>
  <c r="N1400" i="1" s="1"/>
  <c r="M1392" i="1"/>
  <c r="N1392" i="1" s="1"/>
  <c r="M1384" i="1"/>
  <c r="N1384" i="1" s="1"/>
  <c r="M1376" i="1"/>
  <c r="N1376" i="1" s="1"/>
  <c r="M1368" i="1"/>
  <c r="N1368" i="1" s="1"/>
  <c r="M1360" i="1"/>
  <c r="N1360" i="1" s="1"/>
  <c r="M1352" i="1"/>
  <c r="N1352" i="1" s="1"/>
  <c r="M1344" i="1"/>
  <c r="N1344" i="1" s="1"/>
  <c r="M1336" i="1"/>
  <c r="N1336" i="1" s="1"/>
  <c r="M1328" i="1"/>
  <c r="N1328" i="1" s="1"/>
  <c r="M1320" i="1"/>
  <c r="N1320" i="1" s="1"/>
  <c r="M1312" i="1"/>
  <c r="N1312" i="1" s="1"/>
  <c r="M1304" i="1"/>
  <c r="N1304" i="1" s="1"/>
  <c r="M1296" i="1"/>
  <c r="N1296" i="1" s="1"/>
  <c r="M1288" i="1"/>
  <c r="N1288" i="1" s="1"/>
  <c r="M1280" i="1"/>
  <c r="N1280" i="1" s="1"/>
  <c r="M1272" i="1"/>
  <c r="N1272" i="1" s="1"/>
  <c r="M1264" i="1"/>
  <c r="N1264" i="1" s="1"/>
  <c r="M1256" i="1"/>
  <c r="N1256" i="1" s="1"/>
  <c r="M1248" i="1"/>
  <c r="N1248" i="1" s="1"/>
  <c r="M1240" i="1"/>
  <c r="N1240" i="1" s="1"/>
  <c r="M1232" i="1"/>
  <c r="N1232" i="1" s="1"/>
  <c r="M1224" i="1"/>
  <c r="N1224" i="1" s="1"/>
  <c r="M1216" i="1"/>
  <c r="N1216" i="1" s="1"/>
  <c r="M1208" i="1"/>
  <c r="N1208" i="1" s="1"/>
  <c r="M1200" i="1"/>
  <c r="N1200" i="1" s="1"/>
  <c r="M1192" i="1"/>
  <c r="N1192" i="1" s="1"/>
  <c r="M1184" i="1"/>
  <c r="N1184" i="1" s="1"/>
  <c r="M1176" i="1"/>
  <c r="N1176" i="1" s="1"/>
  <c r="M1168" i="1"/>
  <c r="N1168" i="1" s="1"/>
  <c r="M1160" i="1"/>
  <c r="N1160" i="1" s="1"/>
  <c r="M1152" i="1"/>
  <c r="N1152" i="1" s="1"/>
  <c r="M1144" i="1"/>
  <c r="N1144" i="1" s="1"/>
  <c r="M1136" i="1"/>
  <c r="N1136" i="1" s="1"/>
  <c r="M1128" i="1"/>
  <c r="N1128" i="1" s="1"/>
  <c r="M1120" i="1"/>
  <c r="N1120" i="1" s="1"/>
  <c r="M3648" i="1"/>
  <c r="N3648" i="1" s="1"/>
  <c r="M5646" i="1"/>
  <c r="N5646" i="1" s="1"/>
  <c r="M5088" i="1"/>
  <c r="N5088" i="1" s="1"/>
  <c r="M3297" i="1"/>
  <c r="N3297" i="1" s="1"/>
  <c r="M3289" i="1"/>
  <c r="N3289" i="1" s="1"/>
  <c r="M3281" i="1"/>
  <c r="N3281" i="1" s="1"/>
  <c r="M3273" i="1"/>
  <c r="N3273" i="1" s="1"/>
  <c r="M3265" i="1"/>
  <c r="N3265" i="1" s="1"/>
  <c r="M5942" i="1"/>
  <c r="N5942" i="1" s="1"/>
  <c r="M3258" i="1"/>
  <c r="N3258" i="1" s="1"/>
  <c r="M5368" i="1"/>
  <c r="N5368" i="1" s="1"/>
  <c r="M2568" i="1"/>
  <c r="N2568" i="1" s="1"/>
  <c r="M4255" i="1"/>
  <c r="N4255" i="1" s="1"/>
  <c r="M6066" i="1"/>
  <c r="N6066" i="1" s="1"/>
  <c r="M4356" i="1"/>
  <c r="N4356" i="1" s="1"/>
  <c r="M3245" i="1"/>
  <c r="N3245" i="1" s="1"/>
  <c r="M3237" i="1"/>
  <c r="N3237" i="1" s="1"/>
  <c r="M6745" i="1"/>
  <c r="N6745" i="1" s="1"/>
  <c r="M5180" i="1"/>
  <c r="N5180" i="1" s="1"/>
  <c r="M1104" i="1"/>
  <c r="N1104" i="1" s="1"/>
  <c r="M1096" i="1"/>
  <c r="N1096" i="1" s="1"/>
  <c r="M1088" i="1"/>
  <c r="N1088" i="1" s="1"/>
  <c r="M1080" i="1"/>
  <c r="N1080" i="1" s="1"/>
  <c r="M1072" i="1"/>
  <c r="N1072" i="1" s="1"/>
  <c r="M1064" i="1"/>
  <c r="N1064" i="1" s="1"/>
  <c r="M1056" i="1"/>
  <c r="N1056" i="1" s="1"/>
  <c r="M1048" i="1"/>
  <c r="N1048" i="1" s="1"/>
  <c r="M1040" i="1"/>
  <c r="N1040" i="1" s="1"/>
  <c r="M1032" i="1"/>
  <c r="N1032" i="1" s="1"/>
  <c r="M6418" i="1"/>
  <c r="N6418" i="1" s="1"/>
  <c r="M3627" i="1"/>
  <c r="N3627" i="1" s="1"/>
  <c r="M6287" i="1"/>
  <c r="N6287" i="1" s="1"/>
  <c r="M3193" i="1"/>
  <c r="N3193" i="1" s="1"/>
  <c r="M5375" i="1"/>
  <c r="N5375" i="1" s="1"/>
  <c r="M6202" i="1"/>
  <c r="N6202" i="1" s="1"/>
  <c r="M4715" i="1"/>
  <c r="N4715" i="1" s="1"/>
  <c r="M5315" i="1"/>
  <c r="N5315" i="1" s="1"/>
  <c r="M3507" i="1"/>
  <c r="N3507" i="1" s="1"/>
  <c r="M6349" i="1"/>
  <c r="N6349" i="1" s="1"/>
  <c r="M5936" i="1"/>
  <c r="N5936" i="1" s="1"/>
  <c r="M4324" i="1"/>
  <c r="N4324" i="1" s="1"/>
  <c r="M4564" i="1"/>
  <c r="N4564" i="1" s="1"/>
  <c r="M5093" i="1"/>
  <c r="N5093" i="1" s="1"/>
  <c r="M4373" i="1"/>
  <c r="N4373" i="1" s="1"/>
  <c r="M4969" i="1"/>
  <c r="N4969" i="1" s="1"/>
  <c r="M6824" i="1"/>
  <c r="N6824" i="1" s="1"/>
  <c r="M4438" i="1"/>
  <c r="N4438" i="1" s="1"/>
  <c r="M5263" i="1"/>
  <c r="N5263" i="1" s="1"/>
  <c r="M3987" i="1"/>
  <c r="N3987" i="1" s="1"/>
  <c r="M458" i="1"/>
  <c r="N458" i="1" s="1"/>
  <c r="M6244" i="1"/>
  <c r="N6244" i="1" s="1"/>
  <c r="M6231" i="1"/>
  <c r="N6231" i="1" s="1"/>
  <c r="M2980" i="1"/>
  <c r="N2980" i="1" s="1"/>
  <c r="M4666" i="1"/>
  <c r="N4666" i="1" s="1"/>
  <c r="M5938" i="1"/>
  <c r="N5938" i="1" s="1"/>
  <c r="M3751" i="1"/>
  <c r="N3751" i="1" s="1"/>
  <c r="M6036" i="1"/>
  <c r="N6036" i="1" s="1"/>
  <c r="M3586" i="1"/>
  <c r="N3586" i="1" s="1"/>
  <c r="M4303" i="1"/>
  <c r="N4303" i="1" s="1"/>
  <c r="M6429" i="1"/>
  <c r="N6429" i="1" s="1"/>
  <c r="M438" i="1"/>
  <c r="N438" i="1" s="1"/>
  <c r="M2370" i="1"/>
  <c r="N2370" i="1" s="1"/>
  <c r="M4687" i="1"/>
  <c r="N4687" i="1" s="1"/>
  <c r="M3581" i="1"/>
  <c r="N3581" i="1" s="1"/>
  <c r="M5644" i="1"/>
  <c r="N5644" i="1" s="1"/>
  <c r="M2172" i="1"/>
  <c r="N2172" i="1" s="1"/>
  <c r="M4577" i="1"/>
  <c r="N4577" i="1" s="1"/>
  <c r="M2" i="1"/>
  <c r="N2" i="1" s="1"/>
  <c r="M2579" i="1"/>
  <c r="N2579" i="1" s="1"/>
  <c r="M3480" i="1"/>
  <c r="N3480" i="1" s="1"/>
  <c r="M2175" i="1"/>
  <c r="N2175" i="1" s="1"/>
  <c r="M4735" i="1"/>
  <c r="N4735" i="1" s="1"/>
  <c r="M4276" i="1"/>
  <c r="N4276" i="1" s="1"/>
  <c r="M3084" i="1"/>
  <c r="N3084" i="1" s="1"/>
  <c r="M3150" i="1"/>
  <c r="N3150" i="1" s="1"/>
  <c r="M5201" i="1"/>
  <c r="N5201" i="1" s="1"/>
  <c r="M6207" i="1"/>
  <c r="N6207" i="1" s="1"/>
  <c r="M3311" i="1"/>
  <c r="N3311" i="1" s="1"/>
  <c r="M3172" i="1"/>
  <c r="N3172" i="1" s="1"/>
  <c r="M264" i="1"/>
  <c r="N264" i="1" s="1"/>
  <c r="M4954" i="1"/>
  <c r="N4954" i="1" s="1"/>
  <c r="M260" i="1"/>
  <c r="N260" i="1" s="1"/>
  <c r="M30" i="1"/>
  <c r="N30" i="1" s="1"/>
  <c r="M463" i="1"/>
  <c r="N463" i="1" s="1"/>
  <c r="M6196" i="1"/>
  <c r="N6196" i="1" s="1"/>
  <c r="M135" i="1"/>
  <c r="N135" i="1" s="1"/>
  <c r="M4981" i="1"/>
  <c r="N4981" i="1" s="1"/>
  <c r="M4115" i="1"/>
  <c r="N4115" i="1" s="1"/>
  <c r="M5006" i="1"/>
  <c r="N5006" i="1" s="1"/>
  <c r="M369" i="1"/>
  <c r="N369" i="1" s="1"/>
  <c r="M4004" i="1"/>
  <c r="N4004" i="1" s="1"/>
  <c r="M4662" i="1"/>
  <c r="N4662" i="1" s="1"/>
  <c r="M5530" i="1"/>
  <c r="N5530" i="1" s="1"/>
  <c r="M6938" i="1"/>
  <c r="N6938" i="1" s="1"/>
  <c r="M6930" i="1"/>
  <c r="N6930" i="1" s="1"/>
  <c r="M6916" i="1"/>
  <c r="N6916" i="1" s="1"/>
  <c r="M6899" i="1"/>
  <c r="N6899" i="1" s="1"/>
  <c r="M6865" i="1"/>
  <c r="N6865" i="1" s="1"/>
  <c r="M6819" i="1"/>
  <c r="N6819" i="1" s="1"/>
  <c r="M6798" i="1"/>
  <c r="N6798" i="1" s="1"/>
  <c r="M6707" i="1"/>
  <c r="N6707" i="1" s="1"/>
  <c r="M6699" i="1"/>
  <c r="N6699" i="1" s="1"/>
  <c r="M6595" i="1"/>
  <c r="N6595" i="1" s="1"/>
  <c r="M6587" i="1"/>
  <c r="N6587" i="1" s="1"/>
  <c r="M6486" i="1"/>
  <c r="N6486" i="1" s="1"/>
  <c r="M6478" i="1"/>
  <c r="N6478" i="1" s="1"/>
  <c r="M6333" i="1"/>
  <c r="N6333" i="1" s="1"/>
  <c r="M6111" i="1"/>
  <c r="N6111" i="1" s="1"/>
  <c r="M6103" i="1"/>
  <c r="N6103" i="1" s="1"/>
  <c r="M5779" i="1"/>
  <c r="N5779" i="1" s="1"/>
  <c r="M5771" i="1"/>
  <c r="N5771" i="1" s="1"/>
  <c r="M5763" i="1"/>
  <c r="N5763" i="1" s="1"/>
  <c r="M5230" i="1"/>
  <c r="N5230" i="1" s="1"/>
  <c r="M5222" i="1"/>
  <c r="N5222" i="1" s="1"/>
  <c r="M4615" i="1"/>
  <c r="N4615" i="1" s="1"/>
  <c r="M4607" i="1"/>
  <c r="N4607" i="1" s="1"/>
  <c r="M4599" i="1"/>
  <c r="N4599" i="1" s="1"/>
  <c r="M3933" i="1"/>
  <c r="N3933" i="1" s="1"/>
  <c r="M3925" i="1"/>
  <c r="N3925" i="1" s="1"/>
  <c r="M3917" i="1"/>
  <c r="N3917" i="1" s="1"/>
  <c r="M3909" i="1"/>
  <c r="N3909" i="1" s="1"/>
  <c r="M3901" i="1"/>
  <c r="N3901" i="1" s="1"/>
  <c r="M3893" i="1"/>
  <c r="N3893" i="1" s="1"/>
  <c r="M6900" i="1"/>
  <c r="N6900" i="1" s="1"/>
  <c r="M3072" i="1"/>
  <c r="N3072" i="1" s="1"/>
  <c r="M3064" i="1"/>
  <c r="N3064" i="1" s="1"/>
  <c r="M3056" i="1"/>
  <c r="N3056" i="1" s="1"/>
  <c r="M3048" i="1"/>
  <c r="N3048" i="1" s="1"/>
  <c r="M3040" i="1"/>
  <c r="N3040" i="1" s="1"/>
  <c r="M3032" i="1"/>
  <c r="N3032" i="1" s="1"/>
  <c r="M3024" i="1"/>
  <c r="N3024" i="1" s="1"/>
  <c r="M3016" i="1"/>
  <c r="N3016" i="1" s="1"/>
  <c r="M3008" i="1"/>
  <c r="N3008" i="1" s="1"/>
  <c r="M3000" i="1"/>
  <c r="N3000" i="1" s="1"/>
  <c r="M2992" i="1"/>
  <c r="N2992" i="1" s="1"/>
  <c r="M6877" i="1"/>
  <c r="N6877" i="1" s="1"/>
  <c r="M6747" i="1"/>
  <c r="N6747" i="1" s="1"/>
  <c r="M6946" i="1"/>
  <c r="N6946" i="1" s="1"/>
  <c r="M6500" i="1"/>
  <c r="N6500" i="1" s="1"/>
  <c r="M5451" i="1"/>
  <c r="N5451" i="1" s="1"/>
  <c r="M5453" i="1"/>
  <c r="N5453" i="1" s="1"/>
  <c r="M5472" i="1"/>
  <c r="N5472" i="1" s="1"/>
  <c r="M6518" i="1"/>
  <c r="N6518" i="1" s="1"/>
  <c r="M5017" i="1"/>
  <c r="N5017" i="1" s="1"/>
  <c r="M5009" i="1"/>
  <c r="N5009" i="1" s="1"/>
  <c r="M5427" i="1"/>
  <c r="N5427" i="1" s="1"/>
  <c r="M6496" i="1"/>
  <c r="N6496" i="1" s="1"/>
  <c r="M5402" i="1"/>
  <c r="N5402" i="1" s="1"/>
  <c r="M6607" i="1"/>
  <c r="N6607" i="1" s="1"/>
  <c r="M4055" i="1"/>
  <c r="N4055" i="1" s="1"/>
  <c r="M4047" i="1"/>
  <c r="N4047" i="1" s="1"/>
  <c r="M6645" i="1"/>
  <c r="N6645" i="1" s="1"/>
  <c r="M5995" i="1"/>
  <c r="N5995" i="1" s="1"/>
  <c r="M5424" i="1"/>
  <c r="N5424" i="1" s="1"/>
  <c r="M3493" i="1"/>
  <c r="N3493" i="1" s="1"/>
  <c r="M3485" i="1"/>
  <c r="N3485" i="1" s="1"/>
  <c r="M6833" i="1"/>
  <c r="N6833" i="1" s="1"/>
  <c r="M6871" i="1"/>
  <c r="N6871" i="1" s="1"/>
  <c r="M4162" i="1"/>
  <c r="N4162" i="1" s="1"/>
  <c r="M6420" i="1"/>
  <c r="N6420" i="1" s="1"/>
  <c r="M6835" i="1"/>
  <c r="N6835" i="1" s="1"/>
  <c r="M6918" i="1"/>
  <c r="N6918" i="1" s="1"/>
  <c r="M2515" i="1"/>
  <c r="N2515" i="1" s="1"/>
  <c r="M4473" i="1"/>
  <c r="N4473" i="1" s="1"/>
  <c r="M6903" i="1"/>
  <c r="N6903" i="1" s="1"/>
  <c r="M6902" i="1"/>
  <c r="N6902" i="1" s="1"/>
  <c r="M6784" i="1"/>
  <c r="N6784" i="1" s="1"/>
  <c r="M6897" i="1"/>
  <c r="N6897" i="1" s="1"/>
  <c r="M4880" i="1"/>
  <c r="N4880" i="1" s="1"/>
  <c r="M6604" i="1"/>
  <c r="N6604" i="1" s="1"/>
  <c r="M4043" i="1"/>
  <c r="N4043" i="1" s="1"/>
  <c r="M6687" i="1"/>
  <c r="N6687" i="1" s="1"/>
  <c r="M3313" i="1"/>
  <c r="N3313" i="1" s="1"/>
  <c r="M5933" i="1"/>
  <c r="N5933" i="1" s="1"/>
  <c r="M6363" i="1"/>
  <c r="N6363" i="1" s="1"/>
  <c r="M4891" i="1"/>
  <c r="N4891" i="1" s="1"/>
  <c r="M6642" i="1"/>
  <c r="N6642" i="1" s="1"/>
  <c r="M4895" i="1"/>
  <c r="N4895" i="1" s="1"/>
  <c r="M6779" i="1"/>
  <c r="N6779" i="1" s="1"/>
  <c r="M6860" i="1"/>
  <c r="N6860" i="1" s="1"/>
  <c r="M5363" i="1"/>
  <c r="N5363" i="1" s="1"/>
  <c r="M4453" i="1"/>
  <c r="N4453" i="1" s="1"/>
  <c r="M3204" i="1"/>
  <c r="N3204" i="1" s="1"/>
  <c r="M6839" i="1"/>
  <c r="N6839" i="1" s="1"/>
  <c r="M3713" i="1"/>
  <c r="N3713" i="1" s="1"/>
  <c r="M6508" i="1"/>
  <c r="N6508" i="1" s="1"/>
  <c r="M6868" i="1"/>
  <c r="N6868" i="1" s="1"/>
  <c r="M6258" i="1"/>
  <c r="N6258" i="1" s="1"/>
  <c r="M6809" i="1"/>
  <c r="N6809" i="1" s="1"/>
  <c r="M4238" i="1"/>
  <c r="N4238" i="1" s="1"/>
  <c r="M6797" i="1"/>
  <c r="N6797" i="1" s="1"/>
  <c r="M6601" i="1"/>
  <c r="N6601" i="1" s="1"/>
  <c r="M6342" i="1"/>
  <c r="N6342" i="1" s="1"/>
  <c r="M4153" i="1"/>
  <c r="N4153" i="1" s="1"/>
  <c r="M4241" i="1"/>
  <c r="N4241" i="1" s="1"/>
  <c r="M6422" i="1"/>
  <c r="N6422" i="1" s="1"/>
  <c r="M6453" i="1"/>
  <c r="N6453" i="1" s="1"/>
  <c r="M5059" i="1"/>
  <c r="N5059" i="1" s="1"/>
  <c r="M6734" i="1"/>
  <c r="N6734" i="1" s="1"/>
  <c r="M6728" i="1"/>
  <c r="N6728" i="1" s="1"/>
  <c r="M5708" i="1"/>
  <c r="N5708" i="1" s="1"/>
  <c r="M6367" i="1"/>
  <c r="N6367" i="1" s="1"/>
  <c r="M6692" i="1"/>
  <c r="N6692" i="1" s="1"/>
  <c r="M6691" i="1"/>
  <c r="N6691" i="1" s="1"/>
  <c r="M5932" i="1"/>
  <c r="N5932" i="1" s="1"/>
  <c r="M6679" i="1"/>
  <c r="N6679" i="1" s="1"/>
  <c r="M4470" i="1"/>
  <c r="N4470" i="1" s="1"/>
  <c r="M6765" i="1"/>
  <c r="N6765" i="1" s="1"/>
  <c r="M5156" i="1"/>
  <c r="N5156" i="1" s="1"/>
  <c r="M5205" i="1"/>
  <c r="N5205" i="1" s="1"/>
  <c r="M4702" i="1"/>
  <c r="N4702" i="1" s="1"/>
  <c r="M3190" i="1"/>
  <c r="N3190" i="1" s="1"/>
  <c r="M5682" i="1"/>
  <c r="N5682" i="1" s="1"/>
  <c r="M5674" i="1"/>
  <c r="N5674" i="1" s="1"/>
  <c r="M5344" i="1"/>
  <c r="N5344" i="1" s="1"/>
  <c r="M6325" i="1"/>
  <c r="N6325" i="1" s="1"/>
  <c r="M5961" i="1"/>
  <c r="N5961" i="1" s="1"/>
  <c r="M6374" i="1"/>
  <c r="N6374" i="1" s="1"/>
  <c r="M6246" i="1"/>
  <c r="N6246" i="1" s="1"/>
  <c r="M6361" i="1"/>
  <c r="N6361" i="1" s="1"/>
  <c r="M6579" i="1"/>
  <c r="N6579" i="1" s="1"/>
  <c r="M5672" i="1"/>
  <c r="N5672" i="1" s="1"/>
  <c r="M5379" i="1"/>
  <c r="N5379" i="1" s="1"/>
  <c r="M6166" i="1"/>
  <c r="N6166" i="1" s="1"/>
  <c r="M6634" i="1"/>
  <c r="N6634" i="1" s="1"/>
  <c r="M5137" i="1"/>
  <c r="N5137" i="1" s="1"/>
  <c r="M6388" i="1"/>
  <c r="N6388" i="1" s="1"/>
  <c r="M5069" i="1"/>
  <c r="N5069" i="1" s="1"/>
  <c r="M4885" i="1"/>
  <c r="N4885" i="1" s="1"/>
  <c r="M6574" i="1"/>
  <c r="N6574" i="1" s="1"/>
  <c r="M5667" i="1"/>
  <c r="N5667" i="1" s="1"/>
  <c r="M5052" i="1"/>
  <c r="N5052" i="1" s="1"/>
  <c r="M6456" i="1"/>
  <c r="N6456" i="1" s="1"/>
  <c r="M6124" i="1"/>
  <c r="N6124" i="1" s="1"/>
  <c r="M2687" i="1"/>
  <c r="N2687" i="1" s="1"/>
  <c r="M4749" i="1"/>
  <c r="N4749" i="1" s="1"/>
  <c r="M6774" i="1"/>
  <c r="N6774" i="1" s="1"/>
  <c r="M6399" i="1"/>
  <c r="N6399" i="1" s="1"/>
  <c r="M2690" i="1"/>
  <c r="N2690" i="1" s="1"/>
  <c r="M5967" i="1"/>
  <c r="N5967" i="1" s="1"/>
  <c r="M4723" i="1"/>
  <c r="N4723" i="1" s="1"/>
  <c r="M6308" i="1"/>
  <c r="N6308" i="1" s="1"/>
  <c r="M6147" i="1"/>
  <c r="N6147" i="1" s="1"/>
  <c r="M6608" i="1"/>
  <c r="N6608" i="1" s="1"/>
  <c r="M6724" i="1"/>
  <c r="N6724" i="1" s="1"/>
  <c r="M5109" i="1"/>
  <c r="N5109" i="1" s="1"/>
  <c r="M4758" i="1"/>
  <c r="N4758" i="1" s="1"/>
  <c r="M2582" i="1"/>
  <c r="N2582" i="1" s="1"/>
  <c r="M6192" i="1"/>
  <c r="N6192" i="1" s="1"/>
  <c r="M5336" i="1"/>
  <c r="N5336" i="1" s="1"/>
  <c r="M6178" i="1"/>
  <c r="N6178" i="1" s="1"/>
  <c r="M4673" i="1"/>
  <c r="N4673" i="1" s="1"/>
  <c r="M6254" i="1"/>
  <c r="N6254" i="1" s="1"/>
  <c r="M5264" i="1"/>
  <c r="N5264" i="1" s="1"/>
  <c r="M4352" i="1"/>
  <c r="N4352" i="1" s="1"/>
  <c r="M6677" i="1"/>
  <c r="N6677" i="1" s="1"/>
  <c r="M6050" i="1"/>
  <c r="N6050" i="1" s="1"/>
  <c r="M6039" i="1"/>
  <c r="N6039" i="1" s="1"/>
  <c r="M6370" i="1"/>
  <c r="N6370" i="1" s="1"/>
  <c r="M5334" i="1"/>
  <c r="N5334" i="1" s="1"/>
  <c r="M5981" i="1"/>
  <c r="N5981" i="1" s="1"/>
  <c r="M6265" i="1"/>
  <c r="N6265" i="1" s="1"/>
  <c r="M4901" i="1"/>
  <c r="N4901" i="1" s="1"/>
  <c r="M4527" i="1"/>
  <c r="N4527" i="1" s="1"/>
  <c r="M5902" i="1"/>
  <c r="N5902" i="1" s="1"/>
  <c r="M5214" i="1"/>
  <c r="N5214" i="1" s="1"/>
  <c r="M6162" i="1"/>
  <c r="N6162" i="1" s="1"/>
  <c r="M3998" i="1"/>
  <c r="N3998" i="1" s="1"/>
  <c r="M3990" i="1"/>
  <c r="N3990" i="1" s="1"/>
  <c r="M6602" i="1"/>
  <c r="N6602" i="1" s="1"/>
  <c r="M4740" i="1"/>
  <c r="N4740" i="1" s="1"/>
  <c r="M5972" i="1"/>
  <c r="N5972" i="1" s="1"/>
  <c r="M5970" i="1"/>
  <c r="N5970" i="1" s="1"/>
  <c r="M5701" i="1"/>
  <c r="N5701" i="1" s="1"/>
  <c r="M5694" i="1"/>
  <c r="N5694" i="1" s="1"/>
  <c r="M4816" i="1"/>
  <c r="N4816" i="1" s="1"/>
  <c r="M4908" i="1"/>
  <c r="N4908" i="1" s="1"/>
  <c r="M6004" i="1"/>
  <c r="N6004" i="1" s="1"/>
  <c r="M5852" i="1"/>
  <c r="N5852" i="1" s="1"/>
  <c r="M3571" i="1"/>
  <c r="N3571" i="1" s="1"/>
  <c r="M5444" i="1"/>
  <c r="N5444" i="1" s="1"/>
  <c r="M3716" i="1"/>
  <c r="N3716" i="1" s="1"/>
  <c r="M5436" i="1"/>
  <c r="N5436" i="1" s="1"/>
  <c r="M5429" i="1"/>
  <c r="N5429" i="1" s="1"/>
  <c r="M3565" i="1"/>
  <c r="N3565" i="1" s="1"/>
  <c r="M3557" i="1"/>
  <c r="N3557" i="1" s="1"/>
  <c r="M3549" i="1"/>
  <c r="N3549" i="1" s="1"/>
  <c r="M5847" i="1"/>
  <c r="N5847" i="1" s="1"/>
  <c r="M5839" i="1"/>
  <c r="N5839" i="1" s="1"/>
  <c r="M3660" i="1"/>
  <c r="N3660" i="1" s="1"/>
  <c r="M6436" i="1"/>
  <c r="N6436" i="1" s="1"/>
  <c r="M5193" i="1"/>
  <c r="N5193" i="1" s="1"/>
  <c r="M5141" i="1"/>
  <c r="N5141" i="1" s="1"/>
  <c r="M6879" i="1"/>
  <c r="N6879" i="1" s="1"/>
  <c r="M5127" i="1"/>
  <c r="N5127" i="1" s="1"/>
  <c r="M5655" i="1"/>
  <c r="N5655" i="1" s="1"/>
  <c r="M6062" i="1"/>
  <c r="N6062" i="1" s="1"/>
  <c r="M5631" i="1"/>
  <c r="N5631" i="1" s="1"/>
  <c r="M5623" i="1"/>
  <c r="N5623" i="1" s="1"/>
  <c r="M6473" i="1"/>
  <c r="N6473" i="1" s="1"/>
  <c r="M4113" i="1"/>
  <c r="N4113" i="1" s="1"/>
  <c r="M4264" i="1"/>
  <c r="N4264" i="1" s="1"/>
  <c r="M5788" i="1"/>
  <c r="N5788" i="1" s="1"/>
  <c r="M6354" i="1"/>
  <c r="N6354" i="1" s="1"/>
  <c r="M4854" i="1"/>
  <c r="N4854" i="1" s="1"/>
  <c r="M5831" i="1"/>
  <c r="N5831" i="1" s="1"/>
  <c r="M4844" i="1"/>
  <c r="N4844" i="1" s="1"/>
  <c r="M4841" i="1"/>
  <c r="N4841" i="1" s="1"/>
  <c r="M4833" i="1"/>
  <c r="N4833" i="1" s="1"/>
  <c r="M5164" i="1"/>
  <c r="N5164" i="1" s="1"/>
  <c r="M5357" i="1"/>
  <c r="N5357" i="1" s="1"/>
  <c r="M6059" i="1"/>
  <c r="N6059" i="1" s="1"/>
  <c r="M3119" i="1"/>
  <c r="N3119" i="1" s="1"/>
  <c r="M3111" i="1"/>
  <c r="N3111" i="1" s="1"/>
  <c r="M3103" i="1"/>
  <c r="N3103" i="1" s="1"/>
  <c r="M6280" i="1"/>
  <c r="N6280" i="1" s="1"/>
  <c r="M6710" i="1"/>
  <c r="N6710" i="1" s="1"/>
  <c r="M4529" i="1"/>
  <c r="N4529" i="1" s="1"/>
  <c r="M4406" i="1"/>
  <c r="N4406" i="1" s="1"/>
  <c r="M4515" i="1"/>
  <c r="N4515" i="1" s="1"/>
  <c r="M4507" i="1"/>
  <c r="N4507" i="1" s="1"/>
  <c r="M4501" i="1"/>
  <c r="N4501" i="1" s="1"/>
  <c r="M4493" i="1"/>
  <c r="N4493" i="1" s="1"/>
  <c r="M6159" i="1"/>
  <c r="N6159" i="1" s="1"/>
  <c r="M4481" i="1"/>
  <c r="N4481" i="1" s="1"/>
  <c r="M5873" i="1"/>
  <c r="N5873" i="1" s="1"/>
  <c r="M3866" i="1"/>
  <c r="N3866" i="1" s="1"/>
  <c r="M2074" i="1"/>
  <c r="N2074" i="1" s="1"/>
  <c r="M5754" i="1"/>
  <c r="N5754" i="1" s="1"/>
  <c r="M4555" i="1"/>
  <c r="N4555" i="1" s="1"/>
  <c r="M6259" i="1"/>
  <c r="N6259" i="1" s="1"/>
  <c r="M3228" i="1"/>
  <c r="N3228" i="1" s="1"/>
  <c r="M4226" i="1"/>
  <c r="N4226" i="1" s="1"/>
  <c r="M4792" i="1"/>
  <c r="N4792" i="1" s="1"/>
  <c r="M4765" i="1"/>
  <c r="N4765" i="1" s="1"/>
  <c r="M5107" i="1"/>
  <c r="N5107" i="1" s="1"/>
  <c r="M4218" i="1"/>
  <c r="N4218" i="1" s="1"/>
  <c r="M5542" i="1"/>
  <c r="N5542" i="1" s="1"/>
  <c r="M5252" i="1"/>
  <c r="N5252" i="1" s="1"/>
  <c r="M4201" i="1"/>
  <c r="N4201" i="1" s="1"/>
  <c r="M4193" i="1"/>
  <c r="N4193" i="1" s="1"/>
  <c r="M4191" i="1"/>
  <c r="N4191" i="1" s="1"/>
  <c r="M4183" i="1"/>
  <c r="N4183" i="1" s="1"/>
  <c r="M4175" i="1"/>
  <c r="N4175" i="1" s="1"/>
  <c r="M4421" i="1"/>
  <c r="N4421" i="1" s="1"/>
  <c r="M4704" i="1"/>
  <c r="N4704" i="1" s="1"/>
  <c r="M5552" i="1"/>
  <c r="N5552" i="1" s="1"/>
  <c r="M5537" i="1"/>
  <c r="N5537" i="1" s="1"/>
  <c r="M5726" i="1"/>
  <c r="N5726" i="1" s="1"/>
  <c r="M4698" i="1"/>
  <c r="N4698" i="1" s="1"/>
  <c r="M3500" i="1"/>
  <c r="N3500" i="1" s="1"/>
  <c r="M2355" i="1"/>
  <c r="N2355" i="1" s="1"/>
  <c r="M2347" i="1"/>
  <c r="N2347" i="1" s="1"/>
  <c r="M2339" i="1"/>
  <c r="N2339" i="1" s="1"/>
  <c r="M2331" i="1"/>
  <c r="N2331" i="1" s="1"/>
  <c r="M2323" i="1"/>
  <c r="N2323" i="1" s="1"/>
  <c r="M2315" i="1"/>
  <c r="N2315" i="1" s="1"/>
  <c r="M2307" i="1"/>
  <c r="N2307" i="1" s="1"/>
  <c r="M2299" i="1"/>
  <c r="N2299" i="1" s="1"/>
  <c r="M2291" i="1"/>
  <c r="N2291" i="1" s="1"/>
  <c r="M2283" i="1"/>
  <c r="N2283" i="1" s="1"/>
  <c r="M2275" i="1"/>
  <c r="N2275" i="1" s="1"/>
  <c r="M2267" i="1"/>
  <c r="N2267" i="1" s="1"/>
  <c r="M2259" i="1"/>
  <c r="N2259" i="1" s="1"/>
  <c r="M2251" i="1"/>
  <c r="N2251" i="1" s="1"/>
  <c r="M2243" i="1"/>
  <c r="N2243" i="1" s="1"/>
  <c r="M2235" i="1"/>
  <c r="N2235" i="1" s="1"/>
  <c r="M2227" i="1"/>
  <c r="N2227" i="1" s="1"/>
  <c r="M2219" i="1"/>
  <c r="N2219" i="1" s="1"/>
  <c r="M2211" i="1"/>
  <c r="N2211" i="1" s="1"/>
  <c r="M2203" i="1"/>
  <c r="N2203" i="1" s="1"/>
  <c r="M2195" i="1"/>
  <c r="N2195" i="1" s="1"/>
  <c r="M5812" i="1"/>
  <c r="N5812" i="1" s="1"/>
  <c r="M5260" i="1"/>
  <c r="N5260" i="1" s="1"/>
  <c r="M6441" i="1"/>
  <c r="N6441" i="1" s="1"/>
  <c r="M4424" i="1"/>
  <c r="N4424" i="1" s="1"/>
  <c r="M5171" i="1"/>
  <c r="N5171" i="1" s="1"/>
  <c r="M5319" i="1"/>
  <c r="N5319" i="1" s="1"/>
  <c r="M5497" i="1"/>
  <c r="N5497" i="1" s="1"/>
  <c r="M3824" i="1"/>
  <c r="N3824" i="1" s="1"/>
  <c r="M3816" i="1"/>
  <c r="N3816" i="1" s="1"/>
  <c r="M6586" i="1"/>
  <c r="N6586" i="1" s="1"/>
  <c r="M3799" i="1"/>
  <c r="N3799" i="1" s="1"/>
  <c r="M4374" i="1"/>
  <c r="N4374" i="1" s="1"/>
  <c r="M3785" i="1"/>
  <c r="N3785" i="1" s="1"/>
  <c r="M3777" i="1"/>
  <c r="N3777" i="1" s="1"/>
  <c r="M3769" i="1"/>
  <c r="N3769" i="1" s="1"/>
  <c r="M3761" i="1"/>
  <c r="N3761" i="1" s="1"/>
  <c r="M1113" i="1"/>
  <c r="N1113" i="1" s="1"/>
  <c r="M5527" i="1"/>
  <c r="N5527" i="1" s="1"/>
  <c r="M4968" i="1"/>
  <c r="N4968" i="1" s="1"/>
  <c r="M6841" i="1"/>
  <c r="N6841" i="1" s="1"/>
  <c r="M4636" i="1"/>
  <c r="N4636" i="1" s="1"/>
  <c r="M4136" i="1"/>
  <c r="N4136" i="1" s="1"/>
  <c r="M4128" i="1"/>
  <c r="N4128" i="1" s="1"/>
  <c r="M4712" i="1"/>
  <c r="N4712" i="1" s="1"/>
  <c r="M6093" i="1"/>
  <c r="N6093" i="1" s="1"/>
  <c r="M2968" i="1"/>
  <c r="N2968" i="1" s="1"/>
  <c r="M2960" i="1"/>
  <c r="N2960" i="1" s="1"/>
  <c r="M2952" i="1"/>
  <c r="N2952" i="1" s="1"/>
  <c r="M3461" i="1"/>
  <c r="N3461" i="1" s="1"/>
  <c r="M2177" i="1"/>
  <c r="N2177" i="1" s="1"/>
  <c r="M3232" i="1"/>
  <c r="N3232" i="1" s="1"/>
  <c r="M3454" i="1"/>
  <c r="N3454" i="1" s="1"/>
  <c r="M3446" i="1"/>
  <c r="N3446" i="1" s="1"/>
  <c r="M3438" i="1"/>
  <c r="N3438" i="1" s="1"/>
  <c r="M3430" i="1"/>
  <c r="N3430" i="1" s="1"/>
  <c r="M3422" i="1"/>
  <c r="N3422" i="1" s="1"/>
  <c r="M4927" i="1"/>
  <c r="N4927" i="1" s="1"/>
  <c r="M3413" i="1"/>
  <c r="N3413" i="1" s="1"/>
  <c r="M3405" i="1"/>
  <c r="N3405" i="1" s="1"/>
  <c r="M6353" i="1"/>
  <c r="N6353" i="1" s="1"/>
  <c r="M3391" i="1"/>
  <c r="N3391" i="1" s="1"/>
  <c r="M3383" i="1"/>
  <c r="N3383" i="1" s="1"/>
  <c r="M3375" i="1"/>
  <c r="N3375" i="1" s="1"/>
  <c r="M3367" i="1"/>
  <c r="N3367" i="1" s="1"/>
  <c r="M3359" i="1"/>
  <c r="N3359" i="1" s="1"/>
  <c r="M2562" i="1"/>
  <c r="N2562" i="1" s="1"/>
  <c r="M5421" i="1"/>
  <c r="N5421" i="1" s="1"/>
  <c r="M3732" i="1"/>
  <c r="N3732" i="1" s="1"/>
  <c r="M3724" i="1"/>
  <c r="N3724" i="1" s="1"/>
  <c r="M6788" i="1"/>
  <c r="N6788" i="1" s="1"/>
  <c r="M4977" i="1"/>
  <c r="N4977" i="1" s="1"/>
  <c r="M4364" i="1"/>
  <c r="N4364" i="1" s="1"/>
  <c r="M4624" i="1"/>
  <c r="N4624" i="1" s="1"/>
  <c r="M6198" i="1"/>
  <c r="N6198" i="1" s="1"/>
  <c r="M6515" i="1"/>
  <c r="N6515" i="1" s="1"/>
  <c r="M2936" i="1"/>
  <c r="N2936" i="1" s="1"/>
  <c r="M6288" i="1"/>
  <c r="N6288" i="1" s="1"/>
  <c r="M2933" i="1"/>
  <c r="N2933" i="1" s="1"/>
  <c r="M2925" i="1"/>
  <c r="N2925" i="1" s="1"/>
  <c r="M2917" i="1"/>
  <c r="N2917" i="1" s="1"/>
  <c r="M2909" i="1"/>
  <c r="N2909" i="1" s="1"/>
  <c r="M2901" i="1"/>
  <c r="N2901" i="1" s="1"/>
  <c r="M2893" i="1"/>
  <c r="N2893" i="1" s="1"/>
  <c r="M2885" i="1"/>
  <c r="N2885" i="1" s="1"/>
  <c r="M2877" i="1"/>
  <c r="N2877" i="1" s="1"/>
  <c r="M5513" i="1"/>
  <c r="N5513" i="1" s="1"/>
  <c r="M2868" i="1"/>
  <c r="N2868" i="1" s="1"/>
  <c r="M2860" i="1"/>
  <c r="N2860" i="1" s="1"/>
  <c r="M2852" i="1"/>
  <c r="N2852" i="1" s="1"/>
  <c r="M2845" i="1"/>
  <c r="N2845" i="1" s="1"/>
  <c r="M2837" i="1"/>
  <c r="N2837" i="1" s="1"/>
  <c r="M2829" i="1"/>
  <c r="N2829" i="1" s="1"/>
  <c r="M2821" i="1"/>
  <c r="N2821" i="1" s="1"/>
  <c r="M2813" i="1"/>
  <c r="N2813" i="1" s="1"/>
  <c r="M2805" i="1"/>
  <c r="N2805" i="1" s="1"/>
  <c r="M2797" i="1"/>
  <c r="N2797" i="1" s="1"/>
  <c r="M2789" i="1"/>
  <c r="N2789" i="1" s="1"/>
  <c r="M2781" i="1"/>
  <c r="N2781" i="1" s="1"/>
  <c r="M2773" i="1"/>
  <c r="N2773" i="1" s="1"/>
  <c r="M2765" i="1"/>
  <c r="N2765" i="1" s="1"/>
  <c r="M2757" i="1"/>
  <c r="N2757" i="1" s="1"/>
  <c r="M2749" i="1"/>
  <c r="N2749" i="1" s="1"/>
  <c r="M2741" i="1"/>
  <c r="N2741" i="1" s="1"/>
  <c r="M4337" i="1"/>
  <c r="N4337" i="1" s="1"/>
  <c r="M4080" i="1"/>
  <c r="N4080" i="1" s="1"/>
  <c r="M4072" i="1"/>
  <c r="N4072" i="1" s="1"/>
  <c r="M2148" i="1"/>
  <c r="N2148" i="1" s="1"/>
  <c r="M2140" i="1"/>
  <c r="N2140" i="1" s="1"/>
  <c r="M2132" i="1"/>
  <c r="N2132" i="1" s="1"/>
  <c r="M2124" i="1"/>
  <c r="N2124" i="1" s="1"/>
  <c r="M2116" i="1"/>
  <c r="N2116" i="1" s="1"/>
  <c r="M2108" i="1"/>
  <c r="N2108" i="1" s="1"/>
  <c r="M2100" i="1"/>
  <c r="N2100" i="1" s="1"/>
  <c r="M2092" i="1"/>
  <c r="N2092" i="1" s="1"/>
  <c r="M2084" i="1"/>
  <c r="N2084" i="1" s="1"/>
  <c r="M3333" i="1"/>
  <c r="N3333" i="1" s="1"/>
  <c r="M3325" i="1"/>
  <c r="N3325" i="1" s="1"/>
  <c r="M4064" i="1"/>
  <c r="N4064" i="1" s="1"/>
  <c r="M6064" i="1"/>
  <c r="N6064" i="1" s="1"/>
  <c r="M5579" i="1"/>
  <c r="N5579" i="1" s="1"/>
  <c r="M4865" i="1"/>
  <c r="N4865" i="1" s="1"/>
  <c r="M4811" i="1"/>
  <c r="N4811" i="1" s="1"/>
  <c r="M4757" i="1"/>
  <c r="N4757" i="1" s="1"/>
  <c r="M4038" i="1"/>
  <c r="N4038" i="1" s="1"/>
  <c r="M5903" i="1"/>
  <c r="N5903" i="1" s="1"/>
  <c r="M3680" i="1"/>
  <c r="N3680" i="1" s="1"/>
  <c r="M3672" i="1"/>
  <c r="N3672" i="1" s="1"/>
  <c r="M5797" i="1"/>
  <c r="N5797" i="1" s="1"/>
  <c r="M4094" i="1"/>
  <c r="N4094" i="1" s="1"/>
  <c r="M3298" i="1"/>
  <c r="N3298" i="1" s="1"/>
  <c r="M6537" i="1"/>
  <c r="N6537" i="1" s="1"/>
  <c r="M2722" i="1"/>
  <c r="N2722" i="1" s="1"/>
  <c r="M2714" i="1"/>
  <c r="N2714" i="1" s="1"/>
  <c r="M2706" i="1"/>
  <c r="N2706" i="1" s="1"/>
  <c r="M5101" i="1"/>
  <c r="N5101" i="1" s="1"/>
  <c r="M4694" i="1"/>
  <c r="N4694" i="1" s="1"/>
  <c r="M2069" i="1"/>
  <c r="N2069" i="1" s="1"/>
  <c r="M2061" i="1"/>
  <c r="N2061" i="1" s="1"/>
  <c r="M2053" i="1"/>
  <c r="N2053" i="1" s="1"/>
  <c r="M2045" i="1"/>
  <c r="N2045" i="1" s="1"/>
  <c r="M2037" i="1"/>
  <c r="N2037" i="1" s="1"/>
  <c r="M2029" i="1"/>
  <c r="N2029" i="1" s="1"/>
  <c r="M2021" i="1"/>
  <c r="N2021" i="1" s="1"/>
  <c r="M2013" i="1"/>
  <c r="N2013" i="1" s="1"/>
  <c r="M2005" i="1"/>
  <c r="N2005" i="1" s="1"/>
  <c r="M1997" i="1"/>
  <c r="N1997" i="1" s="1"/>
  <c r="M1989" i="1"/>
  <c r="N1989" i="1" s="1"/>
  <c r="M1981" i="1"/>
  <c r="N1981" i="1" s="1"/>
  <c r="M1973" i="1"/>
  <c r="N1973" i="1" s="1"/>
  <c r="M1965" i="1"/>
  <c r="N1965" i="1" s="1"/>
  <c r="M1957" i="1"/>
  <c r="N1957" i="1" s="1"/>
  <c r="M1949" i="1"/>
  <c r="N1949" i="1" s="1"/>
  <c r="M1941" i="1"/>
  <c r="N1941" i="1" s="1"/>
  <c r="M1933" i="1"/>
  <c r="N1933" i="1" s="1"/>
  <c r="M1925" i="1"/>
  <c r="N1925" i="1" s="1"/>
  <c r="M1917" i="1"/>
  <c r="N1917" i="1" s="1"/>
  <c r="M1909" i="1"/>
  <c r="N1909" i="1" s="1"/>
  <c r="M1901" i="1"/>
  <c r="N1901" i="1" s="1"/>
  <c r="M1893" i="1"/>
  <c r="N1893" i="1" s="1"/>
  <c r="M1885" i="1"/>
  <c r="N1885" i="1" s="1"/>
  <c r="M1877" i="1"/>
  <c r="N1877" i="1" s="1"/>
  <c r="M1869" i="1"/>
  <c r="N1869" i="1" s="1"/>
  <c r="M1861" i="1"/>
  <c r="N1861" i="1" s="1"/>
  <c r="M1853" i="1"/>
  <c r="N1853" i="1" s="1"/>
  <c r="M1845" i="1"/>
  <c r="N1845" i="1" s="1"/>
  <c r="M1837" i="1"/>
  <c r="N1837" i="1" s="1"/>
  <c r="M1829" i="1"/>
  <c r="N1829" i="1" s="1"/>
  <c r="M1821" i="1"/>
  <c r="N1821" i="1" s="1"/>
  <c r="M1813" i="1"/>
  <c r="N1813" i="1" s="1"/>
  <c r="M1805" i="1"/>
  <c r="N1805" i="1" s="1"/>
  <c r="M1797" i="1"/>
  <c r="N1797" i="1" s="1"/>
  <c r="M1789" i="1"/>
  <c r="N1789" i="1" s="1"/>
  <c r="M1781" i="1"/>
  <c r="N1781" i="1" s="1"/>
  <c r="M1773" i="1"/>
  <c r="N1773" i="1" s="1"/>
  <c r="M1765" i="1"/>
  <c r="N1765" i="1" s="1"/>
  <c r="M1757" i="1"/>
  <c r="N1757" i="1" s="1"/>
  <c r="M1749" i="1"/>
  <c r="N1749" i="1" s="1"/>
  <c r="M6309" i="1"/>
  <c r="N6309" i="1" s="1"/>
  <c r="M1738" i="1"/>
  <c r="N1738" i="1" s="1"/>
  <c r="M1730" i="1"/>
  <c r="N1730" i="1" s="1"/>
  <c r="M1722" i="1"/>
  <c r="N1722" i="1" s="1"/>
  <c r="M1714" i="1"/>
  <c r="N1714" i="1" s="1"/>
  <c r="M1706" i="1"/>
  <c r="N1706" i="1" s="1"/>
  <c r="M1527" i="1"/>
  <c r="N1527" i="1" s="1"/>
  <c r="M1463" i="1"/>
  <c r="N1463" i="1" s="1"/>
  <c r="M1399" i="1"/>
  <c r="N1399" i="1" s="1"/>
  <c r="M1335" i="1"/>
  <c r="N1335" i="1" s="1"/>
  <c r="M1271" i="1"/>
  <c r="N1271" i="1" s="1"/>
  <c r="M1207" i="1"/>
  <c r="N1207" i="1" s="1"/>
  <c r="M1143" i="1"/>
  <c r="N1143" i="1" s="1"/>
  <c r="M6390" i="1"/>
  <c r="N6390" i="1" s="1"/>
  <c r="M4469" i="1"/>
  <c r="N4469" i="1" s="1"/>
  <c r="M5851" i="1"/>
  <c r="N5851" i="1" s="1"/>
  <c r="M4852" i="1"/>
  <c r="N4852" i="1" s="1"/>
  <c r="M2505" i="1"/>
  <c r="N2505" i="1" s="1"/>
  <c r="M5790" i="1"/>
  <c r="N5790" i="1" s="1"/>
  <c r="M6026" i="1"/>
  <c r="N6026" i="1" s="1"/>
  <c r="M4023" i="1"/>
  <c r="N4023" i="1" s="1"/>
  <c r="M4445" i="1"/>
  <c r="N4445" i="1" s="1"/>
  <c r="M3136" i="1"/>
  <c r="N3136" i="1" s="1"/>
  <c r="M4331" i="1"/>
  <c r="N4331" i="1" s="1"/>
  <c r="M2508" i="1"/>
  <c r="N2508" i="1" s="1"/>
  <c r="M2473" i="1"/>
  <c r="N2473" i="1" s="1"/>
  <c r="M402" i="1"/>
  <c r="N402" i="1" s="1"/>
  <c r="M4716" i="1"/>
  <c r="N4716" i="1" s="1"/>
  <c r="M5865" i="1"/>
  <c r="N5865" i="1" s="1"/>
  <c r="M5509" i="1"/>
  <c r="N5509" i="1" s="1"/>
  <c r="M2422" i="1"/>
  <c r="N2422" i="1" s="1"/>
  <c r="M4788" i="1"/>
  <c r="N4788" i="1" s="1"/>
  <c r="M4596" i="1"/>
  <c r="N4596" i="1" s="1"/>
  <c r="M3525" i="1"/>
  <c r="N3525" i="1" s="1"/>
  <c r="M2557" i="1"/>
  <c r="N2557" i="1" s="1"/>
  <c r="M6937" i="1"/>
  <c r="N6937" i="1" s="1"/>
  <c r="M6929" i="1"/>
  <c r="N6929" i="1" s="1"/>
  <c r="M6915" i="1"/>
  <c r="N6915" i="1" s="1"/>
  <c r="M6895" i="1"/>
  <c r="N6895" i="1" s="1"/>
  <c r="M6864" i="1"/>
  <c r="N6864" i="1" s="1"/>
  <c r="M6818" i="1"/>
  <c r="N6818" i="1" s="1"/>
  <c r="M6761" i="1"/>
  <c r="N6761" i="1" s="1"/>
  <c r="M6706" i="1"/>
  <c r="N6706" i="1" s="1"/>
  <c r="M6656" i="1"/>
  <c r="N6656" i="1" s="1"/>
  <c r="M6594" i="1"/>
  <c r="N6594" i="1" s="1"/>
  <c r="M6493" i="1"/>
  <c r="N6493" i="1" s="1"/>
  <c r="M6485" i="1"/>
  <c r="N6485" i="1" s="1"/>
  <c r="M6477" i="1"/>
  <c r="N6477" i="1" s="1"/>
  <c r="M6332" i="1"/>
  <c r="N6332" i="1" s="1"/>
  <c r="M6110" i="1"/>
  <c r="N6110" i="1" s="1"/>
  <c r="M6102" i="1"/>
  <c r="N6102" i="1" s="1"/>
  <c r="M5778" i="1"/>
  <c r="N5778" i="1" s="1"/>
  <c r="M5770" i="1"/>
  <c r="N5770" i="1" s="1"/>
  <c r="M5237" i="1"/>
  <c r="N5237" i="1" s="1"/>
  <c r="M5229" i="1"/>
  <c r="N5229" i="1" s="1"/>
  <c r="M5221" i="1"/>
  <c r="N5221" i="1" s="1"/>
  <c r="M4614" i="1"/>
  <c r="N4614" i="1" s="1"/>
  <c r="M4606" i="1"/>
  <c r="N4606" i="1" s="1"/>
  <c r="M4598" i="1"/>
  <c r="N4598" i="1" s="1"/>
  <c r="M3932" i="1"/>
  <c r="N3932" i="1" s="1"/>
  <c r="M3924" i="1"/>
  <c r="N3924" i="1" s="1"/>
  <c r="M3916" i="1"/>
  <c r="N3916" i="1" s="1"/>
  <c r="M3908" i="1"/>
  <c r="N3908" i="1" s="1"/>
  <c r="M3900" i="1"/>
  <c r="N3900" i="1" s="1"/>
  <c r="M3892" i="1"/>
  <c r="N3892" i="1" s="1"/>
  <c r="M3079" i="1"/>
  <c r="N3079" i="1" s="1"/>
  <c r="M3071" i="1"/>
  <c r="N3071" i="1" s="1"/>
  <c r="M3063" i="1"/>
  <c r="N3063" i="1" s="1"/>
  <c r="M3055" i="1"/>
  <c r="N3055" i="1" s="1"/>
  <c r="M3047" i="1"/>
  <c r="N3047" i="1" s="1"/>
  <c r="M3039" i="1"/>
  <c r="N3039" i="1" s="1"/>
  <c r="M3031" i="1"/>
  <c r="N3031" i="1" s="1"/>
  <c r="M3023" i="1"/>
  <c r="N3023" i="1" s="1"/>
  <c r="M3015" i="1"/>
  <c r="N3015" i="1" s="1"/>
  <c r="M3007" i="1"/>
  <c r="N3007" i="1" s="1"/>
  <c r="M2999" i="1"/>
  <c r="N2999" i="1" s="1"/>
  <c r="M2991" i="1"/>
  <c r="N2991" i="1" s="1"/>
  <c r="M6876" i="1"/>
  <c r="N6876" i="1" s="1"/>
  <c r="M6670" i="1"/>
  <c r="N6670" i="1" s="1"/>
  <c r="M6617" i="1"/>
  <c r="N6617" i="1" s="1"/>
  <c r="M6795" i="1"/>
  <c r="N6795" i="1" s="1"/>
  <c r="M6814" i="1"/>
  <c r="N6814" i="1" s="1"/>
  <c r="M5824" i="1"/>
  <c r="N5824" i="1" s="1"/>
  <c r="M5471" i="1"/>
  <c r="N5471" i="1" s="1"/>
  <c r="M6763" i="1"/>
  <c r="N6763" i="1" s="1"/>
  <c r="M5016" i="1"/>
  <c r="N5016" i="1" s="1"/>
  <c r="M5008" i="1"/>
  <c r="N5008" i="1" s="1"/>
  <c r="M6527" i="1"/>
  <c r="N6527" i="1" s="1"/>
  <c r="M4549" i="1"/>
  <c r="N4549" i="1" s="1"/>
  <c r="M6648" i="1"/>
  <c r="N6648" i="1" s="1"/>
  <c r="M4912" i="1"/>
  <c r="N4912" i="1" s="1"/>
  <c r="M4054" i="1"/>
  <c r="N4054" i="1" s="1"/>
  <c r="M6061" i="1"/>
  <c r="N6061" i="1" s="1"/>
  <c r="M5347" i="1"/>
  <c r="N5347" i="1" s="1"/>
  <c r="M6606" i="1"/>
  <c r="N6606" i="1" s="1"/>
  <c r="M6550" i="1"/>
  <c r="N6550" i="1" s="1"/>
  <c r="M3492" i="1"/>
  <c r="N3492" i="1" s="1"/>
  <c r="M3484" i="1"/>
  <c r="N3484" i="1" s="1"/>
  <c r="M6346" i="1"/>
  <c r="N6346" i="1" s="1"/>
  <c r="M6870" i="1"/>
  <c r="N6870" i="1" s="1"/>
  <c r="M6858" i="1"/>
  <c r="N6858" i="1" s="1"/>
  <c r="M6419" i="1"/>
  <c r="N6419" i="1" s="1"/>
  <c r="M6135" i="1"/>
  <c r="N6135" i="1" s="1"/>
  <c r="M5413" i="1"/>
  <c r="N5413" i="1" s="1"/>
  <c r="M4572" i="1"/>
  <c r="N4572" i="1" s="1"/>
  <c r="M5454" i="1"/>
  <c r="N5454" i="1" s="1"/>
  <c r="M6647" i="1"/>
  <c r="N6647" i="1" s="1"/>
  <c r="M5372" i="1"/>
  <c r="N5372" i="1" s="1"/>
  <c r="M6783" i="1"/>
  <c r="N6783" i="1" s="1"/>
  <c r="M6657" i="1"/>
  <c r="N6657" i="1" s="1"/>
  <c r="M4748" i="1"/>
  <c r="N4748" i="1" s="1"/>
  <c r="M5974" i="1"/>
  <c r="N5974" i="1" s="1"/>
  <c r="M6735" i="1"/>
  <c r="N6735" i="1" s="1"/>
  <c r="M6891" i="1"/>
  <c r="N6891" i="1" s="1"/>
  <c r="M6718" i="1"/>
  <c r="N6718" i="1" s="1"/>
  <c r="M4568" i="1"/>
  <c r="N4568" i="1" s="1"/>
  <c r="M5296" i="1"/>
  <c r="N5296" i="1" s="1"/>
  <c r="M6872" i="1"/>
  <c r="N6872" i="1" s="1"/>
  <c r="M5394" i="1"/>
  <c r="N5394" i="1" s="1"/>
  <c r="M6523" i="1"/>
  <c r="N6523" i="1" s="1"/>
  <c r="M5285" i="1"/>
  <c r="N5285" i="1" s="1"/>
  <c r="M6859" i="1"/>
  <c r="N6859" i="1" s="1"/>
  <c r="M6794" i="1"/>
  <c r="N6794" i="1" s="1"/>
  <c r="M6854" i="1"/>
  <c r="N6854" i="1" s="1"/>
  <c r="M5162" i="1"/>
  <c r="N5162" i="1" s="1"/>
  <c r="M6439" i="1"/>
  <c r="N6439" i="1" s="1"/>
  <c r="M6828" i="1"/>
  <c r="N6828" i="1" s="1"/>
  <c r="M6507" i="1"/>
  <c r="N6507" i="1" s="1"/>
  <c r="M6742" i="1"/>
  <c r="N6742" i="1" s="1"/>
  <c r="M6573" i="1"/>
  <c r="N6573" i="1" s="1"/>
  <c r="M6808" i="1"/>
  <c r="N6808" i="1" s="1"/>
  <c r="M4237" i="1"/>
  <c r="N4237" i="1" s="1"/>
  <c r="M5351" i="1"/>
  <c r="N5351" i="1" s="1"/>
  <c r="M3344" i="1"/>
  <c r="N3344" i="1" s="1"/>
  <c r="M6341" i="1"/>
  <c r="N6341" i="1" s="1"/>
  <c r="M6777" i="1"/>
  <c r="N6777" i="1" s="1"/>
  <c r="M6469" i="1"/>
  <c r="N6469" i="1" s="1"/>
  <c r="M3653" i="1"/>
  <c r="N3653" i="1" s="1"/>
  <c r="M6228" i="1"/>
  <c r="N6228" i="1" s="1"/>
  <c r="M4563" i="1"/>
  <c r="N4563" i="1" s="1"/>
  <c r="M6733" i="1"/>
  <c r="N6733" i="1" s="1"/>
  <c r="M4905" i="1"/>
  <c r="N4905" i="1" s="1"/>
  <c r="M2618" i="1"/>
  <c r="N2618" i="1" s="1"/>
  <c r="M4693" i="1"/>
  <c r="N4693" i="1" s="1"/>
  <c r="M3950" i="1"/>
  <c r="N3950" i="1" s="1"/>
  <c r="M4997" i="1"/>
  <c r="N4997" i="1" s="1"/>
  <c r="M5931" i="1"/>
  <c r="N5931" i="1" s="1"/>
  <c r="M6773" i="1"/>
  <c r="N6773" i="1" s="1"/>
  <c r="M6673" i="1"/>
  <c r="N6673" i="1" s="1"/>
  <c r="M5920" i="1"/>
  <c r="N5920" i="1" s="1"/>
  <c r="M5172" i="1"/>
  <c r="N5172" i="1" s="1"/>
  <c r="M6413" i="1"/>
  <c r="N6413" i="1" s="1"/>
  <c r="M6468" i="1"/>
  <c r="N6468" i="1" s="1"/>
  <c r="M3189" i="1"/>
  <c r="N3189" i="1" s="1"/>
  <c r="M5681" i="1"/>
  <c r="N5681" i="1" s="1"/>
  <c r="M5673" i="1"/>
  <c r="N5673" i="1" s="1"/>
  <c r="M6709" i="1"/>
  <c r="N6709" i="1" s="1"/>
  <c r="M6616" i="1"/>
  <c r="N6616" i="1" s="1"/>
  <c r="M6225" i="1"/>
  <c r="N6225" i="1" s="1"/>
  <c r="M4754" i="1"/>
  <c r="N4754" i="1" s="1"/>
  <c r="M6350" i="1"/>
  <c r="N6350" i="1" s="1"/>
  <c r="M6360" i="1"/>
  <c r="N6360" i="1" s="1"/>
  <c r="M6578" i="1"/>
  <c r="N6578" i="1" s="1"/>
  <c r="M5669" i="1"/>
  <c r="N5669" i="1" s="1"/>
  <c r="M5378" i="1"/>
  <c r="N5378" i="1" s="1"/>
  <c r="M5138" i="1"/>
  <c r="N5138" i="1" s="1"/>
  <c r="M6780" i="1"/>
  <c r="N6780" i="1" s="1"/>
  <c r="M4154" i="1"/>
  <c r="N4154" i="1" s="1"/>
  <c r="M5106" i="1"/>
  <c r="N5106" i="1" s="1"/>
  <c r="M5068" i="1"/>
  <c r="N5068" i="1" s="1"/>
  <c r="M5300" i="1"/>
  <c r="N5300" i="1" s="1"/>
  <c r="M6466" i="1"/>
  <c r="N6466" i="1" s="1"/>
  <c r="M6023" i="1"/>
  <c r="N6023" i="1" s="1"/>
  <c r="M5051" i="1"/>
  <c r="N5051" i="1" s="1"/>
  <c r="M6455" i="1"/>
  <c r="N6455" i="1" s="1"/>
  <c r="M6123" i="1"/>
  <c r="N6123" i="1" s="1"/>
  <c r="M6598" i="1"/>
  <c r="N6598" i="1" s="1"/>
  <c r="M6266" i="1"/>
  <c r="N6266" i="1" s="1"/>
  <c r="M2406" i="1"/>
  <c r="N2406" i="1" s="1"/>
  <c r="M6398" i="1"/>
  <c r="N6398" i="1" s="1"/>
  <c r="M6711" i="1"/>
  <c r="N6711" i="1" s="1"/>
  <c r="M5966" i="1"/>
  <c r="N5966" i="1" s="1"/>
  <c r="M4722" i="1"/>
  <c r="N4722" i="1" s="1"/>
  <c r="M6307" i="1"/>
  <c r="N6307" i="1" s="1"/>
  <c r="M4551" i="1"/>
  <c r="N4551" i="1" s="1"/>
  <c r="M4148" i="1"/>
  <c r="N4148" i="1" s="1"/>
  <c r="M6723" i="1"/>
  <c r="N6723" i="1" s="1"/>
  <c r="M6212" i="1"/>
  <c r="N6212" i="1" s="1"/>
  <c r="M5370" i="1"/>
  <c r="N5370" i="1" s="1"/>
  <c r="M6200" i="1"/>
  <c r="N6200" i="1" s="1"/>
  <c r="M6191" i="1"/>
  <c r="N6191" i="1" s="1"/>
  <c r="M4357" i="1"/>
  <c r="N4357" i="1" s="1"/>
  <c r="M6177" i="1"/>
  <c r="N6177" i="1" s="1"/>
  <c r="M6140" i="1"/>
  <c r="N6140" i="1" s="1"/>
  <c r="M6636" i="1"/>
  <c r="N6636" i="1" s="1"/>
  <c r="M5238" i="1"/>
  <c r="N5238" i="1" s="1"/>
  <c r="M4351" i="1"/>
  <c r="N4351" i="1" s="1"/>
  <c r="M6571" i="1"/>
  <c r="N6571" i="1" s="1"/>
  <c r="M6049" i="1"/>
  <c r="N6049" i="1" s="1"/>
  <c r="M5306" i="1"/>
  <c r="N5306" i="1" s="1"/>
  <c r="M6369" i="1"/>
  <c r="N6369" i="1" s="1"/>
  <c r="M6650" i="1"/>
  <c r="N6650" i="1" s="1"/>
  <c r="M4884" i="1"/>
  <c r="N4884" i="1" s="1"/>
  <c r="M6264" i="1"/>
  <c r="N6264" i="1" s="1"/>
  <c r="M5242" i="1"/>
  <c r="N5242" i="1" s="1"/>
  <c r="M4643" i="1"/>
  <c r="N4643" i="1" s="1"/>
  <c r="M5901" i="1"/>
  <c r="N5901" i="1" s="1"/>
  <c r="M5213" i="1"/>
  <c r="N5213" i="1" s="1"/>
  <c r="M4733" i="1"/>
  <c r="N4733" i="1" s="1"/>
  <c r="M3997" i="1"/>
  <c r="N3997" i="1" s="1"/>
  <c r="M3989" i="1"/>
  <c r="N3989" i="1" s="1"/>
  <c r="M6128" i="1"/>
  <c r="N6128" i="1" s="1"/>
  <c r="M5853" i="1"/>
  <c r="N5853" i="1" s="1"/>
  <c r="M5996" i="1"/>
  <c r="N5996" i="1" s="1"/>
  <c r="M5388" i="1"/>
  <c r="N5388" i="1" s="1"/>
  <c r="M5700" i="1"/>
  <c r="N5700" i="1" s="1"/>
  <c r="M5693" i="1"/>
  <c r="N5693" i="1" s="1"/>
  <c r="M4086" i="1"/>
  <c r="N4086" i="1" s="1"/>
  <c r="M4907" i="1"/>
  <c r="N4907" i="1" s="1"/>
  <c r="M6003" i="1"/>
  <c r="N6003" i="1" s="1"/>
  <c r="M4291" i="1"/>
  <c r="N4291" i="1" s="1"/>
  <c r="M3570" i="1"/>
  <c r="N3570" i="1" s="1"/>
  <c r="M5443" i="1"/>
  <c r="N5443" i="1" s="1"/>
  <c r="M5939" i="1"/>
  <c r="N5939" i="1" s="1"/>
  <c r="M3757" i="1"/>
  <c r="N3757" i="1" s="1"/>
  <c r="M5428" i="1"/>
  <c r="N5428" i="1" s="1"/>
  <c r="M3564" i="1"/>
  <c r="N3564" i="1" s="1"/>
  <c r="M3556" i="1"/>
  <c r="N3556" i="1" s="1"/>
  <c r="M3548" i="1"/>
  <c r="N3548" i="1" s="1"/>
  <c r="M5846" i="1"/>
  <c r="N5846" i="1" s="1"/>
  <c r="M5838" i="1"/>
  <c r="N5838" i="1" s="1"/>
  <c r="M5398" i="1"/>
  <c r="N5398" i="1" s="1"/>
  <c r="M6435" i="1"/>
  <c r="N6435" i="1" s="1"/>
  <c r="M4864" i="1"/>
  <c r="N4864" i="1" s="1"/>
  <c r="M5140" i="1"/>
  <c r="N5140" i="1" s="1"/>
  <c r="M5134" i="1"/>
  <c r="N5134" i="1" s="1"/>
  <c r="M5126" i="1"/>
  <c r="N5126" i="1" s="1"/>
  <c r="M5123" i="1"/>
  <c r="N5123" i="1" s="1"/>
  <c r="M5322" i="1"/>
  <c r="N5322" i="1" s="1"/>
  <c r="M5630" i="1"/>
  <c r="N5630" i="1" s="1"/>
  <c r="M5622" i="1"/>
  <c r="N5622" i="1" s="1"/>
  <c r="M4665" i="1"/>
  <c r="N4665" i="1" s="1"/>
  <c r="M5330" i="1"/>
  <c r="N5330" i="1" s="1"/>
  <c r="M4263" i="1"/>
  <c r="N4263" i="1" s="1"/>
  <c r="M4235" i="1"/>
  <c r="N4235" i="1" s="1"/>
  <c r="M4794" i="1"/>
  <c r="N4794" i="1" s="1"/>
  <c r="M5105" i="1"/>
  <c r="N5105" i="1" s="1"/>
  <c r="M4851" i="1"/>
  <c r="N4851" i="1" s="1"/>
  <c r="M4843" i="1"/>
  <c r="N4843" i="1" s="1"/>
  <c r="M4840" i="1"/>
  <c r="N4840" i="1" s="1"/>
  <c r="M4832" i="1"/>
  <c r="N4832" i="1" s="1"/>
  <c r="M3340" i="1"/>
  <c r="N3340" i="1" s="1"/>
  <c r="M5356" i="1"/>
  <c r="N5356" i="1" s="1"/>
  <c r="M3126" i="1"/>
  <c r="N3126" i="1" s="1"/>
  <c r="M3118" i="1"/>
  <c r="N3118" i="1" s="1"/>
  <c r="M3110" i="1"/>
  <c r="N3110" i="1" s="1"/>
  <c r="M3102" i="1"/>
  <c r="N3102" i="1" s="1"/>
  <c r="M5874" i="1"/>
  <c r="N5874" i="1" s="1"/>
  <c r="M5983" i="1"/>
  <c r="N5983" i="1" s="1"/>
  <c r="M4528" i="1"/>
  <c r="N4528" i="1" s="1"/>
  <c r="M3719" i="1"/>
  <c r="N3719" i="1" s="1"/>
  <c r="M4514" i="1"/>
  <c r="N4514" i="1" s="1"/>
  <c r="M5067" i="1"/>
  <c r="N5067" i="1" s="1"/>
  <c r="M4500" i="1"/>
  <c r="N4500" i="1" s="1"/>
  <c r="M4492" i="1"/>
  <c r="N4492" i="1" s="1"/>
  <c r="M4067" i="1"/>
  <c r="N4067" i="1" s="1"/>
  <c r="M4480" i="1"/>
  <c r="N4480" i="1" s="1"/>
  <c r="M6031" i="1"/>
  <c r="N6031" i="1" s="1"/>
  <c r="M3865" i="1"/>
  <c r="N3865" i="1" s="1"/>
  <c r="M4992" i="1"/>
  <c r="N4992" i="1" s="1"/>
  <c r="M5753" i="1"/>
  <c r="N5753" i="1" s="1"/>
  <c r="M4468" i="1"/>
  <c r="N4468" i="1" s="1"/>
  <c r="M5406" i="1"/>
  <c r="N5406" i="1" s="1"/>
  <c r="M5896" i="1"/>
  <c r="N5896" i="1" s="1"/>
  <c r="M4225" i="1"/>
  <c r="N4225" i="1" s="1"/>
  <c r="M5148" i="1"/>
  <c r="N5148" i="1" s="1"/>
  <c r="M4764" i="1"/>
  <c r="N4764" i="1" s="1"/>
  <c r="M6827" i="1"/>
  <c r="N6827" i="1" s="1"/>
  <c r="M4217" i="1"/>
  <c r="N4217" i="1" s="1"/>
  <c r="M5541" i="1"/>
  <c r="N5541" i="1" s="1"/>
  <c r="M4208" i="1"/>
  <c r="N4208" i="1" s="1"/>
  <c r="M4200" i="1"/>
  <c r="N4200" i="1" s="1"/>
  <c r="M4734" i="1"/>
  <c r="N4734" i="1" s="1"/>
  <c r="M4190" i="1"/>
  <c r="N4190" i="1" s="1"/>
  <c r="M4182" i="1"/>
  <c r="N4182" i="1" s="1"/>
  <c r="M4174" i="1"/>
  <c r="N4174" i="1" s="1"/>
  <c r="M4819" i="1"/>
  <c r="N4819" i="1" s="1"/>
  <c r="M5529" i="1"/>
  <c r="N5529" i="1" s="1"/>
  <c r="M5551" i="1"/>
  <c r="N5551" i="1" s="1"/>
  <c r="M5536" i="1"/>
  <c r="N5536" i="1" s="1"/>
  <c r="M4393" i="1"/>
  <c r="N4393" i="1" s="1"/>
  <c r="M6548" i="1"/>
  <c r="N6548" i="1" s="1"/>
  <c r="M3499" i="1"/>
  <c r="N3499" i="1" s="1"/>
  <c r="M2354" i="1"/>
  <c r="N2354" i="1" s="1"/>
  <c r="M2346" i="1"/>
  <c r="N2346" i="1" s="1"/>
  <c r="M2338" i="1"/>
  <c r="N2338" i="1" s="1"/>
  <c r="M2330" i="1"/>
  <c r="N2330" i="1" s="1"/>
  <c r="M2322" i="1"/>
  <c r="N2322" i="1" s="1"/>
  <c r="M2314" i="1"/>
  <c r="N2314" i="1" s="1"/>
  <c r="M2306" i="1"/>
  <c r="N2306" i="1" s="1"/>
  <c r="M2298" i="1"/>
  <c r="N2298" i="1" s="1"/>
  <c r="M2290" i="1"/>
  <c r="N2290" i="1" s="1"/>
  <c r="M2282" i="1"/>
  <c r="N2282" i="1" s="1"/>
  <c r="M2274" i="1"/>
  <c r="N2274" i="1" s="1"/>
  <c r="M2266" i="1"/>
  <c r="N2266" i="1" s="1"/>
  <c r="M2258" i="1"/>
  <c r="N2258" i="1" s="1"/>
  <c r="M2250" i="1"/>
  <c r="N2250" i="1" s="1"/>
  <c r="M2242" i="1"/>
  <c r="N2242" i="1" s="1"/>
  <c r="M2234" i="1"/>
  <c r="N2234" i="1" s="1"/>
  <c r="M2226" i="1"/>
  <c r="N2226" i="1" s="1"/>
  <c r="M2218" i="1"/>
  <c r="N2218" i="1" s="1"/>
  <c r="M2210" i="1"/>
  <c r="N2210" i="1" s="1"/>
  <c r="M2202" i="1"/>
  <c r="N2202" i="1" s="1"/>
  <c r="M2194" i="1"/>
  <c r="N2194" i="1" s="1"/>
  <c r="M6558" i="1"/>
  <c r="N6558" i="1" s="1"/>
  <c r="M5259" i="1"/>
  <c r="N5259" i="1" s="1"/>
  <c r="M4307" i="1"/>
  <c r="N4307" i="1" s="1"/>
  <c r="M4423" i="1"/>
  <c r="N4423" i="1" s="1"/>
  <c r="M4433" i="1"/>
  <c r="N4433" i="1" s="1"/>
  <c r="M5699" i="1"/>
  <c r="N5699" i="1" s="1"/>
  <c r="M5496" i="1"/>
  <c r="N5496" i="1" s="1"/>
  <c r="M3823" i="1"/>
  <c r="N3823" i="1" s="1"/>
  <c r="M3815" i="1"/>
  <c r="N3815" i="1" s="1"/>
  <c r="M5969" i="1"/>
  <c r="N5969" i="1" s="1"/>
  <c r="M3798" i="1"/>
  <c r="N3798" i="1" s="1"/>
  <c r="M6262" i="1"/>
  <c r="N6262" i="1" s="1"/>
  <c r="M3784" i="1"/>
  <c r="N3784" i="1" s="1"/>
  <c r="M3776" i="1"/>
  <c r="N3776" i="1" s="1"/>
  <c r="M3768" i="1"/>
  <c r="N3768" i="1" s="1"/>
  <c r="M3760" i="1"/>
  <c r="N3760" i="1" s="1"/>
  <c r="M5207" i="1"/>
  <c r="N5207" i="1" s="1"/>
  <c r="M5526" i="1"/>
  <c r="N5526" i="1" s="1"/>
  <c r="M4967" i="1"/>
  <c r="N4967" i="1" s="1"/>
  <c r="M4644" i="1"/>
  <c r="N4644" i="1" s="1"/>
  <c r="M5199" i="1"/>
  <c r="N5199" i="1" s="1"/>
  <c r="M4135" i="1"/>
  <c r="N4135" i="1" s="1"/>
  <c r="M4127" i="1"/>
  <c r="N4127" i="1" s="1"/>
  <c r="M3623" i="1"/>
  <c r="N3623" i="1" s="1"/>
  <c r="M3307" i="1"/>
  <c r="N3307" i="1" s="1"/>
  <c r="M2967" i="1"/>
  <c r="N2967" i="1" s="1"/>
  <c r="M2959" i="1"/>
  <c r="N2959" i="1" s="1"/>
  <c r="M2951" i="1"/>
  <c r="N2951" i="1" s="1"/>
  <c r="M3460" i="1"/>
  <c r="N3460" i="1" s="1"/>
  <c r="M4681" i="1"/>
  <c r="N4681" i="1" s="1"/>
  <c r="M6010" i="1"/>
  <c r="N6010" i="1" s="1"/>
  <c r="M3453" i="1"/>
  <c r="N3453" i="1" s="1"/>
  <c r="M3445" i="1"/>
  <c r="N3445" i="1" s="1"/>
  <c r="M3437" i="1"/>
  <c r="N3437" i="1" s="1"/>
  <c r="M3429" i="1"/>
  <c r="N3429" i="1" s="1"/>
  <c r="M3421" i="1"/>
  <c r="N3421" i="1" s="1"/>
  <c r="M5586" i="1"/>
  <c r="N5586" i="1" s="1"/>
  <c r="M3412" i="1"/>
  <c r="N3412" i="1" s="1"/>
  <c r="M3404" i="1"/>
  <c r="N3404" i="1" s="1"/>
  <c r="M3398" i="1"/>
  <c r="N3398" i="1" s="1"/>
  <c r="M3390" i="1"/>
  <c r="N3390" i="1" s="1"/>
  <c r="M3382" i="1"/>
  <c r="N3382" i="1" s="1"/>
  <c r="M3374" i="1"/>
  <c r="N3374" i="1" s="1"/>
  <c r="M3366" i="1"/>
  <c r="N3366" i="1" s="1"/>
  <c r="M3358" i="1"/>
  <c r="N3358" i="1" s="1"/>
  <c r="M6084" i="1"/>
  <c r="N6084" i="1" s="1"/>
  <c r="M5684" i="1"/>
  <c r="N5684" i="1" s="1"/>
  <c r="M3731" i="1"/>
  <c r="N3731" i="1" s="1"/>
  <c r="M3723" i="1"/>
  <c r="N3723" i="1" s="1"/>
  <c r="M4532" i="1"/>
  <c r="N4532" i="1" s="1"/>
  <c r="M4371" i="1"/>
  <c r="N4371" i="1" s="1"/>
  <c r="M4363" i="1"/>
  <c r="N4363" i="1" s="1"/>
  <c r="M5849" i="1"/>
  <c r="N5849" i="1" s="1"/>
  <c r="M6547" i="1"/>
  <c r="N6547" i="1" s="1"/>
  <c r="M5580" i="1"/>
  <c r="N5580" i="1" s="1"/>
  <c r="M6078" i="1"/>
  <c r="N6078" i="1" s="1"/>
  <c r="M6097" i="1"/>
  <c r="N6097" i="1" s="1"/>
  <c r="M2932" i="1"/>
  <c r="N2932" i="1" s="1"/>
  <c r="M2924" i="1"/>
  <c r="N2924" i="1" s="1"/>
  <c r="M2916" i="1"/>
  <c r="N2916" i="1" s="1"/>
  <c r="M2908" i="1"/>
  <c r="N2908" i="1" s="1"/>
  <c r="M2900" i="1"/>
  <c r="N2900" i="1" s="1"/>
  <c r="M2892" i="1"/>
  <c r="N2892" i="1" s="1"/>
  <c r="M2884" i="1"/>
  <c r="N2884" i="1" s="1"/>
  <c r="M2876" i="1"/>
  <c r="N2876" i="1" s="1"/>
  <c r="M5512" i="1"/>
  <c r="N5512" i="1" s="1"/>
  <c r="M2867" i="1"/>
  <c r="N2867" i="1" s="1"/>
  <c r="M2859" i="1"/>
  <c r="N2859" i="1" s="1"/>
  <c r="M2851" i="1"/>
  <c r="N2851" i="1" s="1"/>
  <c r="M2844" i="1"/>
  <c r="N2844" i="1" s="1"/>
  <c r="M2836" i="1"/>
  <c r="N2836" i="1" s="1"/>
  <c r="M2828" i="1"/>
  <c r="N2828" i="1" s="1"/>
  <c r="M2820" i="1"/>
  <c r="N2820" i="1" s="1"/>
  <c r="M2812" i="1"/>
  <c r="N2812" i="1" s="1"/>
  <c r="M2804" i="1"/>
  <c r="N2804" i="1" s="1"/>
  <c r="M2796" i="1"/>
  <c r="N2796" i="1" s="1"/>
  <c r="M2788" i="1"/>
  <c r="N2788" i="1" s="1"/>
  <c r="M2780" i="1"/>
  <c r="N2780" i="1" s="1"/>
  <c r="M2772" i="1"/>
  <c r="N2772" i="1" s="1"/>
  <c r="M2764" i="1"/>
  <c r="N2764" i="1" s="1"/>
  <c r="M2756" i="1"/>
  <c r="N2756" i="1" s="1"/>
  <c r="M2748" i="1"/>
  <c r="N2748" i="1" s="1"/>
  <c r="M2740" i="1"/>
  <c r="N2740" i="1" s="1"/>
  <c r="M4336" i="1"/>
  <c r="N4336" i="1" s="1"/>
  <c r="M4079" i="1"/>
  <c r="N4079" i="1" s="1"/>
  <c r="M4071" i="1"/>
  <c r="N4071" i="1" s="1"/>
  <c r="M2147" i="1"/>
  <c r="N2147" i="1" s="1"/>
  <c r="M2139" i="1"/>
  <c r="N2139" i="1" s="1"/>
  <c r="M2131" i="1"/>
  <c r="N2131" i="1" s="1"/>
  <c r="M2123" i="1"/>
  <c r="N2123" i="1" s="1"/>
  <c r="M2115" i="1"/>
  <c r="N2115" i="1" s="1"/>
  <c r="M2107" i="1"/>
  <c r="N2107" i="1" s="1"/>
  <c r="M2099" i="1"/>
  <c r="N2099" i="1" s="1"/>
  <c r="M2091" i="1"/>
  <c r="N2091" i="1" s="1"/>
  <c r="M2083" i="1"/>
  <c r="N2083" i="1" s="1"/>
  <c r="M3332" i="1"/>
  <c r="N3332" i="1" s="1"/>
  <c r="M3324" i="1"/>
  <c r="N3324" i="1" s="1"/>
  <c r="M6208" i="1"/>
  <c r="N6208" i="1" s="1"/>
  <c r="M3205" i="1"/>
  <c r="N3205" i="1" s="1"/>
  <c r="M5578" i="1"/>
  <c r="N5578" i="1" s="1"/>
  <c r="M5335" i="1"/>
  <c r="N5335" i="1" s="1"/>
  <c r="M475" i="1"/>
  <c r="N475" i="1" s="1"/>
  <c r="M2571" i="1"/>
  <c r="N2571" i="1" s="1"/>
  <c r="M4037" i="1"/>
  <c r="N4037" i="1" s="1"/>
  <c r="M5739" i="1"/>
  <c r="N5739" i="1" s="1"/>
  <c r="M3679" i="1"/>
  <c r="N3679" i="1" s="1"/>
  <c r="M3671" i="1"/>
  <c r="N3671" i="1" s="1"/>
  <c r="M6525" i="1"/>
  <c r="N6525" i="1" s="1"/>
  <c r="M5090" i="1"/>
  <c r="N5090" i="1" s="1"/>
  <c r="M6085" i="1"/>
  <c r="N6085" i="1" s="1"/>
  <c r="M6427" i="1"/>
  <c r="N6427" i="1" s="1"/>
  <c r="M2721" i="1"/>
  <c r="N2721" i="1" s="1"/>
  <c r="M2713" i="1"/>
  <c r="N2713" i="1" s="1"/>
  <c r="M2705" i="1"/>
  <c r="N2705" i="1" s="1"/>
  <c r="M5284" i="1"/>
  <c r="N5284" i="1" s="1"/>
  <c r="M3747" i="1"/>
  <c r="N3747" i="1" s="1"/>
  <c r="M2068" i="1"/>
  <c r="N2068" i="1" s="1"/>
  <c r="M2060" i="1"/>
  <c r="N2060" i="1" s="1"/>
  <c r="M2052" i="1"/>
  <c r="N2052" i="1" s="1"/>
  <c r="M2044" i="1"/>
  <c r="N2044" i="1" s="1"/>
  <c r="M2036" i="1"/>
  <c r="N2036" i="1" s="1"/>
  <c r="M2028" i="1"/>
  <c r="N2028" i="1" s="1"/>
  <c r="M2020" i="1"/>
  <c r="N2020" i="1" s="1"/>
  <c r="M2012" i="1"/>
  <c r="N2012" i="1" s="1"/>
  <c r="M2004" i="1"/>
  <c r="N2004" i="1" s="1"/>
  <c r="M1996" i="1"/>
  <c r="N1996" i="1" s="1"/>
  <c r="M1988" i="1"/>
  <c r="N1988" i="1" s="1"/>
  <c r="M1980" i="1"/>
  <c r="N1980" i="1" s="1"/>
  <c r="M1972" i="1"/>
  <c r="N1972" i="1" s="1"/>
  <c r="M1964" i="1"/>
  <c r="N1964" i="1" s="1"/>
  <c r="M1956" i="1"/>
  <c r="N1956" i="1" s="1"/>
  <c r="M1948" i="1"/>
  <c r="N1948" i="1" s="1"/>
  <c r="M1940" i="1"/>
  <c r="N1940" i="1" s="1"/>
  <c r="M1932" i="1"/>
  <c r="N1932" i="1" s="1"/>
  <c r="M1924" i="1"/>
  <c r="N1924" i="1" s="1"/>
  <c r="M1916" i="1"/>
  <c r="N1916" i="1" s="1"/>
  <c r="M1908" i="1"/>
  <c r="N1908" i="1" s="1"/>
  <c r="M1900" i="1"/>
  <c r="N1900" i="1" s="1"/>
  <c r="M1892" i="1"/>
  <c r="N1892" i="1" s="1"/>
  <c r="M1884" i="1"/>
  <c r="N1884" i="1" s="1"/>
  <c r="M1876" i="1"/>
  <c r="N1876" i="1" s="1"/>
  <c r="M1868" i="1"/>
  <c r="N1868" i="1" s="1"/>
  <c r="M1860" i="1"/>
  <c r="N1860" i="1" s="1"/>
  <c r="M1852" i="1"/>
  <c r="N1852" i="1" s="1"/>
  <c r="M1844" i="1"/>
  <c r="N1844" i="1" s="1"/>
  <c r="M1836" i="1"/>
  <c r="N1836" i="1" s="1"/>
  <c r="M1828" i="1"/>
  <c r="N1828" i="1" s="1"/>
  <c r="M1820" i="1"/>
  <c r="N1820" i="1" s="1"/>
  <c r="M1812" i="1"/>
  <c r="N1812" i="1" s="1"/>
  <c r="M1804" i="1"/>
  <c r="N1804" i="1" s="1"/>
  <c r="M1796" i="1"/>
  <c r="N1796" i="1" s="1"/>
  <c r="M1788" i="1"/>
  <c r="N1788" i="1" s="1"/>
  <c r="M1780" i="1"/>
  <c r="N1780" i="1" s="1"/>
  <c r="M1772" i="1"/>
  <c r="N1772" i="1" s="1"/>
  <c r="M1764" i="1"/>
  <c r="N1764" i="1" s="1"/>
  <c r="M1756" i="1"/>
  <c r="N1756" i="1" s="1"/>
  <c r="M1748" i="1"/>
  <c r="N1748" i="1" s="1"/>
  <c r="M5890" i="1"/>
  <c r="N5890" i="1" s="1"/>
  <c r="M1737" i="1"/>
  <c r="N1737" i="1" s="1"/>
  <c r="M1729" i="1"/>
  <c r="N1729" i="1" s="1"/>
  <c r="M1721" i="1"/>
  <c r="N1721" i="1" s="1"/>
  <c r="M1713" i="1"/>
  <c r="N1713" i="1" s="1"/>
  <c r="M1705" i="1"/>
  <c r="N1705" i="1" s="1"/>
  <c r="M1697" i="1"/>
  <c r="N1697" i="1" s="1"/>
  <c r="M1689" i="1"/>
  <c r="N1689" i="1" s="1"/>
  <c r="M1681" i="1"/>
  <c r="N1681" i="1" s="1"/>
  <c r="M1673" i="1"/>
  <c r="N1673" i="1" s="1"/>
  <c r="M1665" i="1"/>
  <c r="N1665" i="1" s="1"/>
  <c r="M1657" i="1"/>
  <c r="N1657" i="1" s="1"/>
  <c r="M1649" i="1"/>
  <c r="N1649" i="1" s="1"/>
  <c r="M1641" i="1"/>
  <c r="N1641" i="1" s="1"/>
  <c r="M1633" i="1"/>
  <c r="N1633" i="1" s="1"/>
  <c r="M1625" i="1"/>
  <c r="N1625" i="1" s="1"/>
  <c r="M1617" i="1"/>
  <c r="N1617" i="1" s="1"/>
  <c r="M1609" i="1"/>
  <c r="N1609" i="1" s="1"/>
  <c r="M1601" i="1"/>
  <c r="N1601" i="1" s="1"/>
  <c r="M1593" i="1"/>
  <c r="N1593" i="1" s="1"/>
  <c r="M1585" i="1"/>
  <c r="N1585" i="1" s="1"/>
  <c r="M1577" i="1"/>
  <c r="N1577" i="1" s="1"/>
  <c r="M1569" i="1"/>
  <c r="N1569" i="1" s="1"/>
  <c r="M1561" i="1"/>
  <c r="N1561" i="1" s="1"/>
  <c r="M1553" i="1"/>
  <c r="N1553" i="1" s="1"/>
  <c r="M1545" i="1"/>
  <c r="N1545" i="1" s="1"/>
  <c r="M1537" i="1"/>
  <c r="N1537" i="1" s="1"/>
  <c r="M1534" i="1"/>
  <c r="N1534" i="1" s="1"/>
  <c r="M1526" i="1"/>
  <c r="N1526" i="1" s="1"/>
  <c r="M1518" i="1"/>
  <c r="N1518" i="1" s="1"/>
  <c r="M1510" i="1"/>
  <c r="N1510" i="1" s="1"/>
  <c r="M1502" i="1"/>
  <c r="N1502" i="1" s="1"/>
  <c r="M1494" i="1"/>
  <c r="N1494" i="1" s="1"/>
  <c r="M1486" i="1"/>
  <c r="N1486" i="1" s="1"/>
  <c r="M1478" i="1"/>
  <c r="N1478" i="1" s="1"/>
  <c r="M1470" i="1"/>
  <c r="N1470" i="1" s="1"/>
  <c r="M1462" i="1"/>
  <c r="N1462" i="1" s="1"/>
  <c r="M3886" i="1"/>
  <c r="N3886" i="1" s="1"/>
  <c r="M3295" i="1"/>
  <c r="N3295" i="1" s="1"/>
  <c r="M6538" i="1"/>
  <c r="N6538" i="1" s="1"/>
  <c r="M3207" i="1"/>
  <c r="N3207" i="1" s="1"/>
  <c r="M3614" i="1"/>
  <c r="N3614" i="1" s="1"/>
  <c r="M6092" i="1"/>
  <c r="N6092" i="1" s="1"/>
  <c r="M2632" i="1"/>
  <c r="N2632" i="1" s="1"/>
  <c r="M6239" i="1"/>
  <c r="N6239" i="1" s="1"/>
  <c r="M6028" i="1"/>
  <c r="N6028" i="1" s="1"/>
  <c r="M2514" i="1"/>
  <c r="N2514" i="1" s="1"/>
  <c r="M3689" i="1"/>
  <c r="N3689" i="1" s="1"/>
  <c r="M4781" i="1"/>
  <c r="N4781" i="1" s="1"/>
  <c r="M6514" i="1"/>
  <c r="N6514" i="1" s="1"/>
  <c r="M3940" i="1"/>
  <c r="N3940" i="1" s="1"/>
  <c r="M6743" i="1"/>
  <c r="N6743" i="1" s="1"/>
  <c r="M2403" i="1"/>
  <c r="N2403" i="1" s="1"/>
  <c r="M3974" i="1"/>
  <c r="N3974" i="1" s="1"/>
  <c r="M467" i="1"/>
  <c r="N467" i="1" s="1"/>
  <c r="M2985" i="1"/>
  <c r="N2985" i="1" s="1"/>
  <c r="M2407" i="1"/>
  <c r="N2407" i="1" s="1"/>
  <c r="M4302" i="1"/>
  <c r="N4302" i="1" s="1"/>
  <c r="M5250" i="1"/>
  <c r="N5250" i="1" s="1"/>
  <c r="M6019" i="1"/>
  <c r="N6019" i="1" s="1"/>
  <c r="M3537" i="1"/>
  <c r="N3537" i="1" s="1"/>
  <c r="M3612" i="1"/>
  <c r="N3612" i="1" s="1"/>
  <c r="M4637" i="1"/>
  <c r="N4637" i="1" s="1"/>
  <c r="M3970" i="1"/>
  <c r="N3970" i="1" s="1"/>
  <c r="M440" i="1"/>
  <c r="N440" i="1" s="1"/>
  <c r="M203" i="1"/>
  <c r="N203" i="1" s="1"/>
  <c r="M6206" i="1"/>
  <c r="N6206" i="1" s="1"/>
  <c r="M2439" i="1"/>
  <c r="N2439" i="1" s="1"/>
  <c r="M5743" i="1"/>
  <c r="N5743" i="1" s="1"/>
  <c r="M262" i="1"/>
  <c r="N262" i="1" s="1"/>
  <c r="M3661" i="1"/>
  <c r="N3661" i="1" s="1"/>
  <c r="M69" i="1"/>
  <c r="N69" i="1" s="1"/>
  <c r="M2361" i="1"/>
  <c r="N2361" i="1" s="1"/>
  <c r="M4592" i="1"/>
  <c r="N4592" i="1" s="1"/>
  <c r="M155" i="1"/>
  <c r="N155" i="1" s="1"/>
  <c r="M6948" i="1"/>
  <c r="N6948" i="1" s="1"/>
  <c r="M6936" i="1"/>
  <c r="N6936" i="1" s="1"/>
  <c r="M6928" i="1"/>
  <c r="N6928" i="1" s="1"/>
  <c r="M6914" i="1"/>
  <c r="N6914" i="1" s="1"/>
  <c r="M6894" i="1"/>
  <c r="N6894" i="1" s="1"/>
  <c r="M6849" i="1"/>
  <c r="N6849" i="1" s="1"/>
  <c r="M6817" i="1"/>
  <c r="N6817" i="1" s="1"/>
  <c r="M6760" i="1"/>
  <c r="N6760" i="1" s="1"/>
  <c r="M6705" i="1"/>
  <c r="N6705" i="1" s="1"/>
  <c r="M6655" i="1"/>
  <c r="N6655" i="1" s="1"/>
  <c r="M6593" i="1"/>
  <c r="N6593" i="1" s="1"/>
  <c r="M6492" i="1"/>
  <c r="N6492" i="1" s="1"/>
  <c r="M6484" i="1"/>
  <c r="N6484" i="1" s="1"/>
  <c r="M6339" i="1"/>
  <c r="N6339" i="1" s="1"/>
  <c r="M6331" i="1"/>
  <c r="N6331" i="1" s="1"/>
  <c r="M6109" i="1"/>
  <c r="N6109" i="1" s="1"/>
  <c r="M6101" i="1"/>
  <c r="N6101" i="1" s="1"/>
  <c r="M5777" i="1"/>
  <c r="N5777" i="1" s="1"/>
  <c r="M5769" i="1"/>
  <c r="N5769" i="1" s="1"/>
  <c r="M5236" i="1"/>
  <c r="N5236" i="1" s="1"/>
  <c r="M5228" i="1"/>
  <c r="N5228" i="1" s="1"/>
  <c r="M6941" i="1"/>
  <c r="N6941" i="1" s="1"/>
  <c r="M4613" i="1"/>
  <c r="N4613" i="1" s="1"/>
  <c r="M4605" i="1"/>
  <c r="N4605" i="1" s="1"/>
  <c r="M4597" i="1"/>
  <c r="N4597" i="1" s="1"/>
  <c r="M3931" i="1"/>
  <c r="N3931" i="1" s="1"/>
  <c r="M3923" i="1"/>
  <c r="N3923" i="1" s="1"/>
  <c r="M3915" i="1"/>
  <c r="N3915" i="1" s="1"/>
  <c r="M3907" i="1"/>
  <c r="N3907" i="1" s="1"/>
  <c r="M3899" i="1"/>
  <c r="N3899" i="1" s="1"/>
  <c r="M3891" i="1"/>
  <c r="N3891" i="1" s="1"/>
  <c r="M3078" i="1"/>
  <c r="N3078" i="1" s="1"/>
  <c r="M3070" i="1"/>
  <c r="N3070" i="1" s="1"/>
  <c r="M3062" i="1"/>
  <c r="N3062" i="1" s="1"/>
  <c r="M3054" i="1"/>
  <c r="N3054" i="1" s="1"/>
  <c r="M3046" i="1"/>
  <c r="N3046" i="1" s="1"/>
  <c r="M3038" i="1"/>
  <c r="N3038" i="1" s="1"/>
  <c r="M3030" i="1"/>
  <c r="N3030" i="1" s="1"/>
  <c r="M3022" i="1"/>
  <c r="N3022" i="1" s="1"/>
  <c r="M3014" i="1"/>
  <c r="N3014" i="1" s="1"/>
  <c r="M3006" i="1"/>
  <c r="N3006" i="1" s="1"/>
  <c r="M2998" i="1"/>
  <c r="N2998" i="1" s="1"/>
  <c r="M2990" i="1"/>
  <c r="N2990" i="1" s="1"/>
  <c r="M6843" i="1"/>
  <c r="N6843" i="1" s="1"/>
  <c r="M6686" i="1"/>
  <c r="N6686" i="1" s="1"/>
  <c r="M6612" i="1"/>
  <c r="N6612" i="1" s="1"/>
  <c r="M6778" i="1"/>
  <c r="N6778" i="1" s="1"/>
  <c r="M6260" i="1"/>
  <c r="N6260" i="1" s="1"/>
  <c r="M5823" i="1"/>
  <c r="N5823" i="1" s="1"/>
  <c r="M5470" i="1"/>
  <c r="N5470" i="1" s="1"/>
  <c r="M6583" i="1"/>
  <c r="N6583" i="1" s="1"/>
  <c r="M5015" i="1"/>
  <c r="N5015" i="1" s="1"/>
  <c r="M5007" i="1"/>
  <c r="N5007" i="1" s="1"/>
  <c r="M6526" i="1"/>
  <c r="N6526" i="1" s="1"/>
  <c r="M4548" i="1"/>
  <c r="N4548" i="1" s="1"/>
  <c r="M6446" i="1"/>
  <c r="N6446" i="1" s="1"/>
  <c r="M6295" i="1"/>
  <c r="N6295" i="1" s="1"/>
  <c r="M4053" i="1"/>
  <c r="N4053" i="1" s="1"/>
  <c r="M6060" i="1"/>
  <c r="N6060" i="1" s="1"/>
  <c r="M5408" i="1"/>
  <c r="N5408" i="1" s="1"/>
  <c r="M5418" i="1"/>
  <c r="N5418" i="1" s="1"/>
  <c r="M6553" i="1"/>
  <c r="N6553" i="1" s="1"/>
  <c r="M3491" i="1"/>
  <c r="N3491" i="1" s="1"/>
  <c r="M3483" i="1"/>
  <c r="N3483" i="1" s="1"/>
  <c r="M6831" i="1"/>
  <c r="N6831" i="1" s="1"/>
  <c r="M6838" i="1"/>
  <c r="N6838" i="1" s="1"/>
  <c r="M6611" i="1"/>
  <c r="N6611" i="1" s="1"/>
  <c r="M6281" i="1"/>
  <c r="N6281" i="1" s="1"/>
  <c r="M5426" i="1"/>
  <c r="N5426" i="1" s="1"/>
  <c r="M4881" i="1"/>
  <c r="N4881" i="1" s="1"/>
  <c r="M6764" i="1"/>
  <c r="N6764" i="1" s="1"/>
  <c r="M5349" i="1"/>
  <c r="N5349" i="1" s="1"/>
  <c r="M6321" i="1"/>
  <c r="N6321" i="1" s="1"/>
  <c r="M6015" i="1"/>
  <c r="N6015" i="1" s="1"/>
  <c r="M6782" i="1"/>
  <c r="N6782" i="1" s="1"/>
  <c r="M5369" i="1"/>
  <c r="N5369" i="1" s="1"/>
  <c r="M6712" i="1"/>
  <c r="N6712" i="1" s="1"/>
  <c r="M5973" i="1"/>
  <c r="N5973" i="1" s="1"/>
  <c r="M4576" i="1"/>
  <c r="N4576" i="1" s="1"/>
  <c r="M4029" i="1"/>
  <c r="N4029" i="1" s="1"/>
  <c r="M6882" i="1"/>
  <c r="N6882" i="1" s="1"/>
  <c r="M6414" i="1"/>
  <c r="N6414" i="1" s="1"/>
  <c r="M5352" i="1"/>
  <c r="N5352" i="1" s="1"/>
  <c r="M5004" i="1"/>
  <c r="N5004" i="1" s="1"/>
  <c r="M4898" i="1"/>
  <c r="N4898" i="1" s="1"/>
  <c r="M6830" i="1"/>
  <c r="N6830" i="1" s="1"/>
  <c r="M6622" i="1"/>
  <c r="N6622" i="1" s="1"/>
  <c r="M6881" i="1"/>
  <c r="N6881" i="1" s="1"/>
  <c r="M6793" i="1"/>
  <c r="N6793" i="1" s="1"/>
  <c r="M4634" i="1"/>
  <c r="N4634" i="1" s="1"/>
  <c r="M5411" i="1"/>
  <c r="N5411" i="1" s="1"/>
  <c r="M5801" i="1"/>
  <c r="N5801" i="1" s="1"/>
  <c r="M3309" i="1"/>
  <c r="N3309" i="1" s="1"/>
  <c r="M5036" i="1"/>
  <c r="N5036" i="1" s="1"/>
  <c r="M6823" i="1"/>
  <c r="N6823" i="1" s="1"/>
  <c r="M5175" i="1"/>
  <c r="N5175" i="1" s="1"/>
  <c r="M4229" i="1"/>
  <c r="N4229" i="1" s="1"/>
  <c r="M4236" i="1"/>
  <c r="N4236" i="1" s="1"/>
  <c r="M6690" i="1"/>
  <c r="N6690" i="1" s="1"/>
  <c r="M4143" i="1"/>
  <c r="N4143" i="1" s="1"/>
  <c r="M6340" i="1"/>
  <c r="N6340" i="1" s="1"/>
  <c r="M6776" i="1"/>
  <c r="N6776" i="1" s="1"/>
  <c r="M6536" i="1"/>
  <c r="N6536" i="1" s="1"/>
  <c r="M5371" i="1"/>
  <c r="N5371" i="1" s="1"/>
  <c r="M6227" i="1"/>
  <c r="N6227" i="1" s="1"/>
  <c r="M6810" i="1"/>
  <c r="N6810" i="1" s="1"/>
  <c r="M6732" i="1"/>
  <c r="N6732" i="1" s="1"/>
  <c r="M6727" i="1"/>
  <c r="N6727" i="1" s="1"/>
  <c r="M6075" i="1"/>
  <c r="N6075" i="1" s="1"/>
  <c r="M4903" i="1"/>
  <c r="N4903" i="1" s="1"/>
  <c r="M5161" i="1"/>
  <c r="N5161" i="1" s="1"/>
  <c r="M4232" i="1"/>
  <c r="N4232" i="1" s="1"/>
  <c r="M6551" i="1"/>
  <c r="N6551" i="1" s="1"/>
  <c r="M4521" i="1"/>
  <c r="N4521" i="1" s="1"/>
  <c r="M4472" i="1"/>
  <c r="N4472" i="1" s="1"/>
  <c r="M5919" i="1"/>
  <c r="N5919" i="1" s="1"/>
  <c r="M4699" i="1"/>
  <c r="N4699" i="1" s="1"/>
  <c r="M6498" i="1"/>
  <c r="N6498" i="1" s="1"/>
  <c r="M4159" i="1"/>
  <c r="N4159" i="1" s="1"/>
  <c r="M3188" i="1"/>
  <c r="N3188" i="1" s="1"/>
  <c r="M5680" i="1"/>
  <c r="N5680" i="1" s="1"/>
  <c r="M6432" i="1"/>
  <c r="N6432" i="1" s="1"/>
  <c r="M6708" i="1"/>
  <c r="N6708" i="1" s="1"/>
  <c r="M6615" i="1"/>
  <c r="N6615" i="1" s="1"/>
  <c r="M4897" i="1"/>
  <c r="N4897" i="1" s="1"/>
  <c r="M4899" i="1"/>
  <c r="N4899" i="1" s="1"/>
  <c r="M6640" i="1"/>
  <c r="N6640" i="1" s="1"/>
  <c r="M6359" i="1"/>
  <c r="N6359" i="1" s="1"/>
  <c r="M5165" i="1"/>
  <c r="N5165" i="1" s="1"/>
  <c r="M6714" i="1"/>
  <c r="N6714" i="1" s="1"/>
  <c r="M5377" i="1"/>
  <c r="N5377" i="1" s="1"/>
  <c r="M4538" i="1"/>
  <c r="N4538" i="1" s="1"/>
  <c r="M4571" i="1"/>
  <c r="N4571" i="1" s="1"/>
  <c r="M6253" i="1"/>
  <c r="N6253" i="1" s="1"/>
  <c r="M3222" i="1"/>
  <c r="N3222" i="1" s="1"/>
  <c r="M4166" i="1"/>
  <c r="N4166" i="1" s="1"/>
  <c r="M6289" i="1"/>
  <c r="N6289" i="1" s="1"/>
  <c r="M6465" i="1"/>
  <c r="N6465" i="1" s="1"/>
  <c r="M4821" i="1"/>
  <c r="N4821" i="1" s="1"/>
  <c r="M5050" i="1"/>
  <c r="N5050" i="1" s="1"/>
  <c r="M6791" i="1"/>
  <c r="N6791" i="1" s="1"/>
  <c r="M5204" i="1"/>
  <c r="N5204" i="1" s="1"/>
  <c r="M3312" i="1"/>
  <c r="N3312" i="1" s="1"/>
  <c r="M6328" i="1"/>
  <c r="N6328" i="1" s="1"/>
  <c r="M2405" i="1"/>
  <c r="N2405" i="1" s="1"/>
  <c r="M4744" i="1"/>
  <c r="N4744" i="1" s="1"/>
  <c r="M4151" i="1"/>
  <c r="N4151" i="1" s="1"/>
  <c r="M5965" i="1"/>
  <c r="N5965" i="1" s="1"/>
  <c r="M4721" i="1"/>
  <c r="N4721" i="1" s="1"/>
  <c r="M6306" i="1"/>
  <c r="N6306" i="1" s="1"/>
  <c r="M6301" i="1"/>
  <c r="N6301" i="1" s="1"/>
  <c r="M6056" i="1"/>
  <c r="N6056" i="1" s="1"/>
  <c r="M6142" i="1"/>
  <c r="N6142" i="1" s="1"/>
  <c r="M5143" i="1"/>
  <c r="N5143" i="1" s="1"/>
  <c r="M5796" i="1"/>
  <c r="N5796" i="1" s="1"/>
  <c r="M6199" i="1"/>
  <c r="N6199" i="1" s="1"/>
  <c r="M6190" i="1"/>
  <c r="N6190" i="1" s="1"/>
  <c r="M6184" i="1"/>
  <c r="N6184" i="1" s="1"/>
  <c r="M6176" i="1"/>
  <c r="N6176" i="1" s="1"/>
  <c r="M5240" i="1"/>
  <c r="N5240" i="1" s="1"/>
  <c r="M5391" i="1"/>
  <c r="N5391" i="1" s="1"/>
  <c r="M6138" i="1"/>
  <c r="N6138" i="1" s="1"/>
  <c r="M4350" i="1"/>
  <c r="N4350" i="1" s="1"/>
  <c r="M4117" i="1"/>
  <c r="N4117" i="1" s="1"/>
  <c r="M4808" i="1"/>
  <c r="N4808" i="1" s="1"/>
  <c r="M6046" i="1"/>
  <c r="N6046" i="1" s="1"/>
  <c r="M4344" i="1"/>
  <c r="N4344" i="1" s="1"/>
  <c r="M3217" i="1"/>
  <c r="N3217" i="1" s="1"/>
  <c r="M5925" i="1"/>
  <c r="N5925" i="1" s="1"/>
  <c r="M5914" i="1"/>
  <c r="N5914" i="1" s="1"/>
  <c r="M6318" i="1"/>
  <c r="N6318" i="1" s="1"/>
  <c r="M5037" i="1"/>
  <c r="N5037" i="1" s="1"/>
  <c r="M5900" i="1"/>
  <c r="N5900" i="1" s="1"/>
  <c r="M5212" i="1"/>
  <c r="N5212" i="1" s="1"/>
  <c r="M6649" i="1"/>
  <c r="N6649" i="1" s="1"/>
  <c r="M3996" i="1"/>
  <c r="N3996" i="1" s="1"/>
  <c r="M6873" i="1"/>
  <c r="N6873" i="1" s="1"/>
  <c r="M6160" i="1"/>
  <c r="N6160" i="1" s="1"/>
  <c r="M5348" i="1"/>
  <c r="N5348" i="1" s="1"/>
  <c r="M6126" i="1"/>
  <c r="N6126" i="1" s="1"/>
  <c r="M5707" i="1"/>
  <c r="N5707" i="1" s="1"/>
  <c r="M5290" i="1"/>
  <c r="N5290" i="1" s="1"/>
  <c r="M5692" i="1"/>
  <c r="N5692" i="1" s="1"/>
  <c r="M5993" i="1"/>
  <c r="N5993" i="1" s="1"/>
  <c r="M6079" i="1"/>
  <c r="N6079" i="1" s="1"/>
  <c r="M6002" i="1"/>
  <c r="N6002" i="1" s="1"/>
  <c r="M4730" i="1"/>
  <c r="N4730" i="1" s="1"/>
  <c r="M5450" i="1"/>
  <c r="N5450" i="1" s="1"/>
  <c r="M5442" i="1"/>
  <c r="N5442" i="1" s="1"/>
  <c r="M6605" i="1"/>
  <c r="N6605" i="1" s="1"/>
  <c r="M3664" i="1"/>
  <c r="N3664" i="1" s="1"/>
  <c r="M6426" i="1"/>
  <c r="N6426" i="1" s="1"/>
  <c r="M3563" i="1"/>
  <c r="N3563" i="1" s="1"/>
  <c r="M3555" i="1"/>
  <c r="N3555" i="1" s="1"/>
  <c r="M3547" i="1"/>
  <c r="N3547" i="1" s="1"/>
  <c r="M5845" i="1"/>
  <c r="N5845" i="1" s="1"/>
  <c r="M6099" i="1"/>
  <c r="N6099" i="1" s="1"/>
  <c r="M5151" i="1"/>
  <c r="N5151" i="1" s="1"/>
  <c r="M5150" i="1"/>
  <c r="N5150" i="1" s="1"/>
  <c r="M6272" i="1"/>
  <c r="N6272" i="1" s="1"/>
  <c r="M5139" i="1"/>
  <c r="N5139" i="1" s="1"/>
  <c r="M5133" i="1"/>
  <c r="N5133" i="1" s="1"/>
  <c r="M4791" i="1"/>
  <c r="N4791" i="1" s="1"/>
  <c r="M5122" i="1"/>
  <c r="N5122" i="1" s="1"/>
  <c r="M6393" i="1"/>
  <c r="N6393" i="1" s="1"/>
  <c r="M5629" i="1"/>
  <c r="N5629" i="1" s="1"/>
  <c r="M5621" i="1"/>
  <c r="N5621" i="1" s="1"/>
  <c r="M3174" i="1"/>
  <c r="N3174" i="1" s="1"/>
  <c r="M5276" i="1"/>
  <c r="N5276" i="1" s="1"/>
  <c r="M4262" i="1"/>
  <c r="N4262" i="1" s="1"/>
  <c r="M5957" i="1"/>
  <c r="N5957" i="1" s="1"/>
  <c r="M4860" i="1"/>
  <c r="N4860" i="1" s="1"/>
  <c r="M5288" i="1"/>
  <c r="N5288" i="1" s="1"/>
  <c r="M4850" i="1"/>
  <c r="N4850" i="1" s="1"/>
  <c r="M5320" i="1"/>
  <c r="N5320" i="1" s="1"/>
  <c r="M4839" i="1"/>
  <c r="N4839" i="1" s="1"/>
  <c r="M4831" i="1"/>
  <c r="N4831" i="1" s="1"/>
  <c r="M4530" i="1"/>
  <c r="N4530" i="1" s="1"/>
  <c r="M5355" i="1"/>
  <c r="N5355" i="1" s="1"/>
  <c r="M3125" i="1"/>
  <c r="N3125" i="1" s="1"/>
  <c r="M3117" i="1"/>
  <c r="N3117" i="1" s="1"/>
  <c r="M3109" i="1"/>
  <c r="N3109" i="1" s="1"/>
  <c r="M4379" i="1"/>
  <c r="N4379" i="1" s="1"/>
  <c r="M6164" i="1"/>
  <c r="N6164" i="1" s="1"/>
  <c r="M5243" i="1"/>
  <c r="N5243" i="1" s="1"/>
  <c r="M5097" i="1"/>
  <c r="N5097" i="1" s="1"/>
  <c r="M5826" i="1"/>
  <c r="N5826" i="1" s="1"/>
  <c r="M4513" i="1"/>
  <c r="N4513" i="1" s="1"/>
  <c r="M5066" i="1"/>
  <c r="N5066" i="1" s="1"/>
  <c r="M4499" i="1"/>
  <c r="N4499" i="1" s="1"/>
  <c r="M4491" i="1"/>
  <c r="N4491" i="1" s="1"/>
  <c r="M4974" i="1"/>
  <c r="N4974" i="1" s="1"/>
  <c r="M4479" i="1"/>
  <c r="N4479" i="1" s="1"/>
  <c r="M6030" i="1"/>
  <c r="N6030" i="1" s="1"/>
  <c r="M3864" i="1"/>
  <c r="N3864" i="1" s="1"/>
  <c r="M4377" i="1"/>
  <c r="N4377" i="1" s="1"/>
  <c r="M5752" i="1"/>
  <c r="N5752" i="1" s="1"/>
  <c r="M6293" i="1"/>
  <c r="N6293" i="1" s="1"/>
  <c r="M2549" i="1"/>
  <c r="N2549" i="1" s="1"/>
  <c r="M5895" i="1"/>
  <c r="N5895" i="1" s="1"/>
  <c r="M6119" i="1"/>
  <c r="N6119" i="1" s="1"/>
  <c r="M4771" i="1"/>
  <c r="N4771" i="1" s="1"/>
  <c r="M4763" i="1"/>
  <c r="N4763" i="1" s="1"/>
  <c r="M4020" i="1"/>
  <c r="N4020" i="1" s="1"/>
  <c r="M4216" i="1"/>
  <c r="N4216" i="1" s="1"/>
  <c r="M5540" i="1"/>
  <c r="N5540" i="1" s="1"/>
  <c r="M4207" i="1"/>
  <c r="N4207" i="1" s="1"/>
  <c r="M4199" i="1"/>
  <c r="N4199" i="1" s="1"/>
  <c r="M6230" i="1"/>
  <c r="N6230" i="1" s="1"/>
  <c r="M4189" i="1"/>
  <c r="N4189" i="1" s="1"/>
  <c r="M4181" i="1"/>
  <c r="N4181" i="1" s="1"/>
  <c r="M4173" i="1"/>
  <c r="N4173" i="1" s="1"/>
  <c r="M4751" i="1"/>
  <c r="N4751" i="1" s="1"/>
  <c r="M5528" i="1"/>
  <c r="N5528" i="1" s="1"/>
  <c r="M5550" i="1"/>
  <c r="N5550" i="1" s="1"/>
  <c r="M5814" i="1"/>
  <c r="N5814" i="1" s="1"/>
  <c r="M4890" i="1"/>
  <c r="N4890" i="1" s="1"/>
  <c r="M3506" i="1"/>
  <c r="N3506" i="1" s="1"/>
  <c r="M3498" i="1"/>
  <c r="N3498" i="1" s="1"/>
  <c r="M2353" i="1"/>
  <c r="N2353" i="1" s="1"/>
  <c r="M2345" i="1"/>
  <c r="N2345" i="1" s="1"/>
  <c r="M2337" i="1"/>
  <c r="N2337" i="1" s="1"/>
  <c r="M2329" i="1"/>
  <c r="N2329" i="1" s="1"/>
  <c r="M2321" i="1"/>
  <c r="N2321" i="1" s="1"/>
  <c r="M2313" i="1"/>
  <c r="N2313" i="1" s="1"/>
  <c r="M2305" i="1"/>
  <c r="N2305" i="1" s="1"/>
  <c r="M2297" i="1"/>
  <c r="N2297" i="1" s="1"/>
  <c r="M2289" i="1"/>
  <c r="N2289" i="1" s="1"/>
  <c r="M2281" i="1"/>
  <c r="N2281" i="1" s="1"/>
  <c r="M2273" i="1"/>
  <c r="N2273" i="1" s="1"/>
  <c r="M2265" i="1"/>
  <c r="N2265" i="1" s="1"/>
  <c r="M2257" i="1"/>
  <c r="N2257" i="1" s="1"/>
  <c r="M2249" i="1"/>
  <c r="N2249" i="1" s="1"/>
  <c r="M2241" i="1"/>
  <c r="N2241" i="1" s="1"/>
  <c r="M2233" i="1"/>
  <c r="N2233" i="1" s="1"/>
  <c r="M2225" i="1"/>
  <c r="N2225" i="1" s="1"/>
  <c r="M2217" i="1"/>
  <c r="N2217" i="1" s="1"/>
  <c r="M2209" i="1"/>
  <c r="N2209" i="1" s="1"/>
  <c r="M2201" i="1"/>
  <c r="N2201" i="1" s="1"/>
  <c r="M2193" i="1"/>
  <c r="N2193" i="1" s="1"/>
  <c r="M6631" i="1"/>
  <c r="N6631" i="1" s="1"/>
  <c r="M5258" i="1"/>
  <c r="N5258" i="1" s="1"/>
  <c r="M4430" i="1"/>
  <c r="N4430" i="1" s="1"/>
  <c r="M4422" i="1"/>
  <c r="N4422" i="1" s="1"/>
  <c r="M5115" i="1"/>
  <c r="N5115" i="1" s="1"/>
  <c r="M5698" i="1"/>
  <c r="N5698" i="1" s="1"/>
  <c r="M5495" i="1"/>
  <c r="N5495" i="1" s="1"/>
  <c r="M3822" i="1"/>
  <c r="N3822" i="1" s="1"/>
  <c r="M3814" i="1"/>
  <c r="N3814" i="1" s="1"/>
  <c r="M5647" i="1"/>
  <c r="N5647" i="1" s="1"/>
  <c r="M3797" i="1"/>
  <c r="N3797" i="1" s="1"/>
  <c r="M3791" i="1"/>
  <c r="N3791" i="1" s="1"/>
  <c r="M3783" i="1"/>
  <c r="N3783" i="1" s="1"/>
  <c r="M3775" i="1"/>
  <c r="N3775" i="1" s="1"/>
  <c r="M3767" i="1"/>
  <c r="N3767" i="1" s="1"/>
  <c r="M3759" i="1"/>
  <c r="N3759" i="1" s="1"/>
  <c r="M5399" i="1"/>
  <c r="N5399" i="1" s="1"/>
  <c r="M5524" i="1"/>
  <c r="N5524" i="1" s="1"/>
  <c r="M4966" i="1"/>
  <c r="N4966" i="1" s="1"/>
  <c r="M6168" i="1"/>
  <c r="N6168" i="1" s="1"/>
  <c r="M5198" i="1"/>
  <c r="N5198" i="1" s="1"/>
  <c r="M4134" i="1"/>
  <c r="N4134" i="1" s="1"/>
  <c r="M4126" i="1"/>
  <c r="N4126" i="1" s="1"/>
  <c r="M6740" i="1"/>
  <c r="N6740" i="1" s="1"/>
  <c r="M4774" i="1"/>
  <c r="N4774" i="1" s="1"/>
  <c r="M2966" i="1"/>
  <c r="N2966" i="1" s="1"/>
  <c r="M2958" i="1"/>
  <c r="N2958" i="1" s="1"/>
  <c r="M4882" i="1"/>
  <c r="N4882" i="1" s="1"/>
  <c r="M3459" i="1"/>
  <c r="N3459" i="1" s="1"/>
  <c r="M4680" i="1"/>
  <c r="N4680" i="1" s="1"/>
  <c r="M5958" i="1"/>
  <c r="N5958" i="1" s="1"/>
  <c r="M3452" i="1"/>
  <c r="N3452" i="1" s="1"/>
  <c r="M3444" i="1"/>
  <c r="N3444" i="1" s="1"/>
  <c r="M3436" i="1"/>
  <c r="N3436" i="1" s="1"/>
  <c r="M3428" i="1"/>
  <c r="N3428" i="1" s="1"/>
  <c r="M3420" i="1"/>
  <c r="N3420" i="1" s="1"/>
  <c r="M5585" i="1"/>
  <c r="N5585" i="1" s="1"/>
  <c r="M3411" i="1"/>
  <c r="N3411" i="1" s="1"/>
  <c r="M3403" i="1"/>
  <c r="N3403" i="1" s="1"/>
  <c r="M3397" i="1"/>
  <c r="N3397" i="1" s="1"/>
  <c r="M3389" i="1"/>
  <c r="N3389" i="1" s="1"/>
  <c r="M3381" i="1"/>
  <c r="N3381" i="1" s="1"/>
  <c r="M3373" i="1"/>
  <c r="N3373" i="1" s="1"/>
  <c r="M3365" i="1"/>
  <c r="N3365" i="1" s="1"/>
  <c r="M3357" i="1"/>
  <c r="N3357" i="1" s="1"/>
  <c r="M4978" i="1"/>
  <c r="N4978" i="1" s="1"/>
  <c r="M5273" i="1"/>
  <c r="N5273" i="1" s="1"/>
  <c r="M3730" i="1"/>
  <c r="N3730" i="1" s="1"/>
  <c r="M6153" i="1"/>
  <c r="N6153" i="1" s="1"/>
  <c r="M3691" i="1"/>
  <c r="N3691" i="1" s="1"/>
  <c r="M4370" i="1"/>
  <c r="N4370" i="1" s="1"/>
  <c r="M4362" i="1"/>
  <c r="N4362" i="1" s="1"/>
  <c r="M4654" i="1"/>
  <c r="N4654" i="1" s="1"/>
  <c r="M5583" i="1"/>
  <c r="N5583" i="1" s="1"/>
  <c r="M3179" i="1"/>
  <c r="N3179" i="1" s="1"/>
  <c r="M4097" i="1"/>
  <c r="N4097" i="1" s="1"/>
  <c r="M5108" i="1"/>
  <c r="N5108" i="1" s="1"/>
  <c r="M2931" i="1"/>
  <c r="N2931" i="1" s="1"/>
  <c r="M2923" i="1"/>
  <c r="N2923" i="1" s="1"/>
  <c r="M2915" i="1"/>
  <c r="N2915" i="1" s="1"/>
  <c r="M2907" i="1"/>
  <c r="N2907" i="1" s="1"/>
  <c r="M2899" i="1"/>
  <c r="N2899" i="1" s="1"/>
  <c r="M2891" i="1"/>
  <c r="N2891" i="1" s="1"/>
  <c r="M2883" i="1"/>
  <c r="N2883" i="1" s="1"/>
  <c r="M2875" i="1"/>
  <c r="N2875" i="1" s="1"/>
  <c r="M2874" i="1"/>
  <c r="N2874" i="1" s="1"/>
  <c r="M2866" i="1"/>
  <c r="N2866" i="1" s="1"/>
  <c r="M2858" i="1"/>
  <c r="N2858" i="1" s="1"/>
  <c r="M2850" i="1"/>
  <c r="N2850" i="1" s="1"/>
  <c r="M2843" i="1"/>
  <c r="N2843" i="1" s="1"/>
  <c r="M2835" i="1"/>
  <c r="N2835" i="1" s="1"/>
  <c r="M2827" i="1"/>
  <c r="N2827" i="1" s="1"/>
  <c r="M2819" i="1"/>
  <c r="N2819" i="1" s="1"/>
  <c r="M2811" i="1"/>
  <c r="N2811" i="1" s="1"/>
  <c r="M2803" i="1"/>
  <c r="N2803" i="1" s="1"/>
  <c r="M2795" i="1"/>
  <c r="N2795" i="1" s="1"/>
  <c r="M2787" i="1"/>
  <c r="N2787" i="1" s="1"/>
  <c r="M2779" i="1"/>
  <c r="N2779" i="1" s="1"/>
  <c r="M2771" i="1"/>
  <c r="N2771" i="1" s="1"/>
  <c r="M2763" i="1"/>
  <c r="N2763" i="1" s="1"/>
  <c r="M2755" i="1"/>
  <c r="N2755" i="1" s="1"/>
  <c r="M2747" i="1"/>
  <c r="N2747" i="1" s="1"/>
  <c r="M2739" i="1"/>
  <c r="N2739" i="1" s="1"/>
  <c r="M4335" i="1"/>
  <c r="N4335" i="1" s="1"/>
  <c r="M4078" i="1"/>
  <c r="N4078" i="1" s="1"/>
  <c r="M4070" i="1"/>
  <c r="N4070" i="1" s="1"/>
  <c r="M2146" i="1"/>
  <c r="N2146" i="1" s="1"/>
  <c r="M2138" i="1"/>
  <c r="N2138" i="1" s="1"/>
  <c r="M2130" i="1"/>
  <c r="N2130" i="1" s="1"/>
  <c r="M2122" i="1"/>
  <c r="N2122" i="1" s="1"/>
  <c r="M2114" i="1"/>
  <c r="N2114" i="1" s="1"/>
  <c r="M2106" i="1"/>
  <c r="N2106" i="1" s="1"/>
  <c r="M2098" i="1"/>
  <c r="N2098" i="1" s="1"/>
  <c r="M2090" i="1"/>
  <c r="N2090" i="1" s="1"/>
  <c r="M2082" i="1"/>
  <c r="N2082" i="1" s="1"/>
  <c r="M3331" i="1"/>
  <c r="N3331" i="1" s="1"/>
  <c r="M5998" i="1"/>
  <c r="N5998" i="1" s="1"/>
  <c r="M4446" i="1"/>
  <c r="N4446" i="1" s="1"/>
  <c r="M4411" i="1"/>
  <c r="N4411" i="1" s="1"/>
  <c r="M5312" i="1"/>
  <c r="N5312" i="1" s="1"/>
  <c r="M4008" i="1"/>
  <c r="N4008" i="1" s="1"/>
  <c r="M4319" i="1"/>
  <c r="N4319" i="1" s="1"/>
  <c r="M2534" i="1"/>
  <c r="N2534" i="1" s="1"/>
  <c r="M4036" i="1"/>
  <c r="N4036" i="1" s="1"/>
  <c r="M6377" i="1"/>
  <c r="N6377" i="1" s="1"/>
  <c r="M3678" i="1"/>
  <c r="N3678" i="1" s="1"/>
  <c r="M3670" i="1"/>
  <c r="N3670" i="1" s="1"/>
  <c r="M4088" i="1"/>
  <c r="N4088" i="1" s="1"/>
  <c r="M4866" i="1"/>
  <c r="N4866" i="1" s="1"/>
  <c r="M5154" i="1"/>
  <c r="N5154" i="1" s="1"/>
  <c r="M5209" i="1"/>
  <c r="N5209" i="1" s="1"/>
  <c r="M2720" i="1"/>
  <c r="N2720" i="1" s="1"/>
  <c r="M2712" i="1"/>
  <c r="N2712" i="1" s="1"/>
  <c r="M2704" i="1"/>
  <c r="N2704" i="1" s="1"/>
  <c r="M3693" i="1"/>
  <c r="N3693" i="1" s="1"/>
  <c r="M6302" i="1"/>
  <c r="N6302" i="1" s="1"/>
  <c r="M2067" i="1"/>
  <c r="N2067" i="1" s="1"/>
  <c r="M2059" i="1"/>
  <c r="N2059" i="1" s="1"/>
  <c r="M2051" i="1"/>
  <c r="N2051" i="1" s="1"/>
  <c r="M2043" i="1"/>
  <c r="N2043" i="1" s="1"/>
  <c r="M2035" i="1"/>
  <c r="N2035" i="1" s="1"/>
  <c r="M2027" i="1"/>
  <c r="N2027" i="1" s="1"/>
  <c r="M2019" i="1"/>
  <c r="N2019" i="1" s="1"/>
  <c r="M2011" i="1"/>
  <c r="N2011" i="1" s="1"/>
  <c r="M2003" i="1"/>
  <c r="N2003" i="1" s="1"/>
  <c r="M1995" i="1"/>
  <c r="N1995" i="1" s="1"/>
  <c r="M1987" i="1"/>
  <c r="N1987" i="1" s="1"/>
  <c r="M1979" i="1"/>
  <c r="N1979" i="1" s="1"/>
  <c r="M1971" i="1"/>
  <c r="N1971" i="1" s="1"/>
  <c r="M1963" i="1"/>
  <c r="N1963" i="1" s="1"/>
  <c r="M1955" i="1"/>
  <c r="N1955" i="1" s="1"/>
  <c r="M1947" i="1"/>
  <c r="N1947" i="1" s="1"/>
  <c r="M1939" i="1"/>
  <c r="N1939" i="1" s="1"/>
  <c r="M1931" i="1"/>
  <c r="N1931" i="1" s="1"/>
  <c r="M1923" i="1"/>
  <c r="N1923" i="1" s="1"/>
  <c r="M1915" i="1"/>
  <c r="N1915" i="1" s="1"/>
  <c r="M1907" i="1"/>
  <c r="N1907" i="1" s="1"/>
  <c r="M1899" i="1"/>
  <c r="N1899" i="1" s="1"/>
  <c r="M1891" i="1"/>
  <c r="N1891" i="1" s="1"/>
  <c r="M1883" i="1"/>
  <c r="N1883" i="1" s="1"/>
  <c r="M1875" i="1"/>
  <c r="N1875" i="1" s="1"/>
  <c r="M1867" i="1"/>
  <c r="N1867" i="1" s="1"/>
  <c r="M1859" i="1"/>
  <c r="N1859" i="1" s="1"/>
  <c r="M1851" i="1"/>
  <c r="N1851" i="1" s="1"/>
  <c r="M1843" i="1"/>
  <c r="N1843" i="1" s="1"/>
  <c r="M1835" i="1"/>
  <c r="N1835" i="1" s="1"/>
  <c r="M1827" i="1"/>
  <c r="N1827" i="1" s="1"/>
  <c r="M1819" i="1"/>
  <c r="N1819" i="1" s="1"/>
  <c r="M1811" i="1"/>
  <c r="N1811" i="1" s="1"/>
  <c r="M1803" i="1"/>
  <c r="N1803" i="1" s="1"/>
  <c r="M1795" i="1"/>
  <c r="N1795" i="1" s="1"/>
  <c r="M1787" i="1"/>
  <c r="N1787" i="1" s="1"/>
  <c r="M1779" i="1"/>
  <c r="N1779" i="1" s="1"/>
  <c r="M1771" i="1"/>
  <c r="N1771" i="1" s="1"/>
  <c r="M1763" i="1"/>
  <c r="N1763" i="1" s="1"/>
  <c r="M1755" i="1"/>
  <c r="N1755" i="1" s="1"/>
  <c r="M1747" i="1"/>
  <c r="N1747" i="1" s="1"/>
  <c r="M6379" i="1"/>
  <c r="N6379" i="1" s="1"/>
  <c r="M1736" i="1"/>
  <c r="N1736" i="1" s="1"/>
  <c r="M1728" i="1"/>
  <c r="N1728" i="1" s="1"/>
  <c r="M1720" i="1"/>
  <c r="N1720" i="1" s="1"/>
  <c r="M1712" i="1"/>
  <c r="N1712" i="1" s="1"/>
  <c r="M1704" i="1"/>
  <c r="N1704" i="1" s="1"/>
  <c r="M1696" i="1"/>
  <c r="N1696" i="1" s="1"/>
  <c r="M1688" i="1"/>
  <c r="N1688" i="1" s="1"/>
  <c r="M1680" i="1"/>
  <c r="N1680" i="1" s="1"/>
  <c r="M1672" i="1"/>
  <c r="N1672" i="1" s="1"/>
  <c r="M1664" i="1"/>
  <c r="N1664" i="1" s="1"/>
  <c r="M1656" i="1"/>
  <c r="N1656" i="1" s="1"/>
  <c r="M1648" i="1"/>
  <c r="N1648" i="1" s="1"/>
  <c r="M1640" i="1"/>
  <c r="N1640" i="1" s="1"/>
  <c r="M1632" i="1"/>
  <c r="N1632" i="1" s="1"/>
  <c r="M1624" i="1"/>
  <c r="N1624" i="1" s="1"/>
  <c r="M1616" i="1"/>
  <c r="N1616" i="1" s="1"/>
  <c r="M1608" i="1"/>
  <c r="N1608" i="1" s="1"/>
  <c r="M1600" i="1"/>
  <c r="N1600" i="1" s="1"/>
  <c r="M1592" i="1"/>
  <c r="N1592" i="1" s="1"/>
  <c r="M1584" i="1"/>
  <c r="N1584" i="1" s="1"/>
  <c r="M3225" i="1"/>
  <c r="N3225" i="1" s="1"/>
  <c r="M6120" i="1"/>
  <c r="N6120" i="1" s="1"/>
  <c r="M6450" i="1"/>
  <c r="N6450" i="1" s="1"/>
  <c r="M5670" i="1"/>
  <c r="N5670" i="1" s="1"/>
  <c r="M4531" i="1"/>
  <c r="N4531" i="1" s="1"/>
  <c r="M552" i="1"/>
  <c r="N552" i="1" s="1"/>
  <c r="M488" i="1"/>
  <c r="N488" i="1" s="1"/>
  <c r="M5924" i="1"/>
  <c r="N5924" i="1" s="1"/>
  <c r="M6667" i="1"/>
  <c r="N6667" i="1" s="1"/>
  <c r="M5337" i="1"/>
  <c r="N5337" i="1" s="1"/>
  <c r="M4243" i="1"/>
  <c r="N4243" i="1" s="1"/>
  <c r="M4394" i="1"/>
  <c r="N4394" i="1" s="1"/>
  <c r="M4105" i="1"/>
  <c r="N4105" i="1" s="1"/>
  <c r="M5818" i="1"/>
  <c r="N5818" i="1" s="1"/>
  <c r="M3984" i="1"/>
  <c r="N3984" i="1" s="1"/>
  <c r="M2474" i="1"/>
  <c r="N2474" i="1" s="1"/>
  <c r="M5605" i="1"/>
  <c r="N5605" i="1" s="1"/>
  <c r="M4295" i="1"/>
  <c r="N4295" i="1" s="1"/>
  <c r="M4279" i="1"/>
  <c r="N4279" i="1" s="1"/>
  <c r="M2178" i="1"/>
  <c r="N2178" i="1" s="1"/>
  <c r="M2410" i="1"/>
  <c r="N2410" i="1" s="1"/>
  <c r="M2849" i="1"/>
  <c r="N2849" i="1" s="1"/>
  <c r="M878" i="1"/>
  <c r="N878" i="1" s="1"/>
  <c r="M870" i="1"/>
  <c r="N870" i="1" s="1"/>
  <c r="M862" i="1"/>
  <c r="N862" i="1" s="1"/>
  <c r="M854" i="1"/>
  <c r="N854" i="1" s="1"/>
  <c r="M846" i="1"/>
  <c r="N846" i="1" s="1"/>
  <c r="M838" i="1"/>
  <c r="N838" i="1" s="1"/>
  <c r="M830" i="1"/>
  <c r="N830" i="1" s="1"/>
  <c r="M822" i="1"/>
  <c r="N822" i="1" s="1"/>
  <c r="M814" i="1"/>
  <c r="N814" i="1" s="1"/>
  <c r="M806" i="1"/>
  <c r="N806" i="1" s="1"/>
  <c r="M798" i="1"/>
  <c r="N798" i="1" s="1"/>
  <c r="M790" i="1"/>
  <c r="N790" i="1" s="1"/>
  <c r="M782" i="1"/>
  <c r="N782" i="1" s="1"/>
  <c r="M774" i="1"/>
  <c r="N774" i="1" s="1"/>
  <c r="M766" i="1"/>
  <c r="N766" i="1" s="1"/>
  <c r="M758" i="1"/>
  <c r="N758" i="1" s="1"/>
  <c r="M750" i="1"/>
  <c r="N750" i="1" s="1"/>
  <c r="M742" i="1"/>
  <c r="N742" i="1" s="1"/>
  <c r="M734" i="1"/>
  <c r="N734" i="1" s="1"/>
  <c r="M726" i="1"/>
  <c r="N726" i="1" s="1"/>
  <c r="M718" i="1"/>
  <c r="N718" i="1" s="1"/>
  <c r="M710" i="1"/>
  <c r="N710" i="1" s="1"/>
  <c r="M702" i="1"/>
  <c r="N702" i="1" s="1"/>
  <c r="M694" i="1"/>
  <c r="N694" i="1" s="1"/>
  <c r="M686" i="1"/>
  <c r="N686" i="1" s="1"/>
  <c r="M678" i="1"/>
  <c r="N678" i="1" s="1"/>
  <c r="M670" i="1"/>
  <c r="N670" i="1" s="1"/>
  <c r="M662" i="1"/>
  <c r="N662" i="1" s="1"/>
  <c r="M654" i="1"/>
  <c r="N654" i="1" s="1"/>
  <c r="M646" i="1"/>
  <c r="N646" i="1" s="1"/>
  <c r="M638" i="1"/>
  <c r="N638" i="1" s="1"/>
  <c r="M630" i="1"/>
  <c r="N630" i="1" s="1"/>
  <c r="M622" i="1"/>
  <c r="N622" i="1" s="1"/>
  <c r="M614" i="1"/>
  <c r="N614" i="1" s="1"/>
  <c r="M606" i="1"/>
  <c r="N606" i="1" s="1"/>
  <c r="M598" i="1"/>
  <c r="N598" i="1" s="1"/>
  <c r="M590" i="1"/>
  <c r="N590" i="1" s="1"/>
  <c r="M5928" i="1"/>
  <c r="N5928" i="1" s="1"/>
  <c r="M3162" i="1"/>
  <c r="N3162" i="1" s="1"/>
  <c r="M6454" i="1"/>
  <c r="N6454" i="1" s="1"/>
  <c r="M5941" i="1"/>
  <c r="N5941" i="1" s="1"/>
  <c r="M580" i="1"/>
  <c r="N580" i="1" s="1"/>
  <c r="M572" i="1"/>
  <c r="N572" i="1" s="1"/>
  <c r="M564" i="1"/>
  <c r="N564" i="1" s="1"/>
  <c r="M556" i="1"/>
  <c r="N556" i="1" s="1"/>
  <c r="M548" i="1"/>
  <c r="N548" i="1" s="1"/>
  <c r="M540" i="1"/>
  <c r="N540" i="1" s="1"/>
  <c r="M532" i="1"/>
  <c r="N532" i="1" s="1"/>
  <c r="M524" i="1"/>
  <c r="N524" i="1" s="1"/>
  <c r="M516" i="1"/>
  <c r="N516" i="1" s="1"/>
  <c r="M508" i="1"/>
  <c r="N508" i="1" s="1"/>
  <c r="M500" i="1"/>
  <c r="N500" i="1" s="1"/>
  <c r="M492" i="1"/>
  <c r="N492" i="1" s="1"/>
  <c r="M5188" i="1"/>
  <c r="N5188" i="1" s="1"/>
  <c r="M5740" i="1"/>
  <c r="N5740" i="1" s="1"/>
  <c r="M4797" i="1"/>
  <c r="N4797" i="1" s="1"/>
  <c r="M6055" i="1"/>
  <c r="N6055" i="1" s="1"/>
  <c r="M2551" i="1"/>
  <c r="N2551" i="1" s="1"/>
  <c r="M6741" i="1"/>
  <c r="N6741" i="1" s="1"/>
  <c r="M3986" i="1"/>
  <c r="N3986" i="1" s="1"/>
  <c r="M5718" i="1"/>
  <c r="N5718" i="1" s="1"/>
  <c r="M5668" i="1"/>
  <c r="N5668" i="1" s="1"/>
  <c r="M3227" i="1"/>
  <c r="N3227" i="1" s="1"/>
  <c r="M3960" i="1"/>
  <c r="N3960" i="1" s="1"/>
  <c r="M476" i="1"/>
  <c r="N476" i="1" s="1"/>
  <c r="M4946" i="1"/>
  <c r="N4946" i="1" s="1"/>
  <c r="M5181" i="1"/>
  <c r="N5181" i="1" s="1"/>
  <c r="M6169" i="1"/>
  <c r="N6169" i="1" s="1"/>
  <c r="M5811" i="1"/>
  <c r="N5811" i="1" s="1"/>
  <c r="M4671" i="1"/>
  <c r="N4671" i="1" s="1"/>
  <c r="M5908" i="1"/>
  <c r="N5908" i="1" s="1"/>
  <c r="M4456" i="1"/>
  <c r="N4456" i="1" s="1"/>
  <c r="M4025" i="1"/>
  <c r="N4025" i="1" s="1"/>
  <c r="M5046" i="1"/>
  <c r="N5046" i="1" s="1"/>
  <c r="M3878" i="1"/>
  <c r="N3878" i="1" s="1"/>
  <c r="M4443" i="1"/>
  <c r="N4443" i="1" s="1"/>
  <c r="M5664" i="1"/>
  <c r="N5664" i="1" s="1"/>
  <c r="M4656" i="1"/>
  <c r="N4656" i="1" s="1"/>
  <c r="M2546" i="1"/>
  <c r="N2546" i="1" s="1"/>
  <c r="M4245" i="1"/>
  <c r="N4245" i="1" s="1"/>
  <c r="M4683" i="1"/>
  <c r="N4683" i="1" s="1"/>
  <c r="M2541" i="1"/>
  <c r="N2541" i="1" s="1"/>
  <c r="M5885" i="1"/>
  <c r="N5885" i="1" s="1"/>
  <c r="M4452" i="1"/>
  <c r="N4452" i="1" s="1"/>
  <c r="M5478" i="1"/>
  <c r="N5478" i="1" s="1"/>
  <c r="M3462" i="1"/>
  <c r="N3462" i="1" s="1"/>
  <c r="M3139" i="1"/>
  <c r="N3139" i="1" s="1"/>
  <c r="M4785" i="1"/>
  <c r="N4785" i="1" s="1"/>
  <c r="M3146" i="1"/>
  <c r="N3146" i="1" s="1"/>
  <c r="M3639" i="1"/>
  <c r="N3639" i="1" s="1"/>
  <c r="M3634" i="1"/>
  <c r="N3634" i="1" s="1"/>
  <c r="M3964" i="1"/>
  <c r="N3964" i="1" s="1"/>
  <c r="M5096" i="1"/>
  <c r="N5096" i="1" s="1"/>
  <c r="M456" i="1"/>
  <c r="N456" i="1" s="1"/>
  <c r="M448" i="1"/>
  <c r="N448" i="1" s="1"/>
  <c r="M4565" i="1"/>
  <c r="N4565" i="1" s="1"/>
  <c r="M3481" i="1"/>
  <c r="N3481" i="1" s="1"/>
  <c r="M3338" i="1"/>
  <c r="N3338" i="1" s="1"/>
  <c r="M3321" i="1"/>
  <c r="N3321" i="1" s="1"/>
  <c r="M5595" i="1"/>
  <c r="N5595" i="1" s="1"/>
  <c r="M2502" i="1"/>
  <c r="N2502" i="1" s="1"/>
  <c r="M2494" i="1"/>
  <c r="N2494" i="1" s="1"/>
  <c r="M5268" i="1"/>
  <c r="N5268" i="1" s="1"/>
  <c r="M2155" i="1"/>
  <c r="N2155" i="1" s="1"/>
  <c r="M3608" i="1"/>
  <c r="N3608" i="1" s="1"/>
  <c r="M3088" i="1"/>
  <c r="N3088" i="1" s="1"/>
  <c r="M4440" i="1"/>
  <c r="N4440" i="1" s="1"/>
  <c r="M3534" i="1"/>
  <c r="N3534" i="1" s="1"/>
  <c r="M5533" i="1"/>
  <c r="N5533" i="1" s="1"/>
  <c r="M4697" i="1"/>
  <c r="N4697" i="1" s="1"/>
  <c r="M430" i="1"/>
  <c r="N430" i="1" s="1"/>
  <c r="M422" i="1"/>
  <c r="N422" i="1" s="1"/>
  <c r="M414" i="1"/>
  <c r="N414" i="1" s="1"/>
  <c r="M5111" i="1"/>
  <c r="N5111" i="1" s="1"/>
  <c r="M2466" i="1"/>
  <c r="N2466" i="1" s="1"/>
  <c r="M2460" i="1"/>
  <c r="N2460" i="1" s="1"/>
  <c r="M2452" i="1"/>
  <c r="N2452" i="1" s="1"/>
  <c r="M3593" i="1"/>
  <c r="N3593" i="1" s="1"/>
  <c r="M404" i="1"/>
  <c r="N404" i="1" s="1"/>
  <c r="M396" i="1"/>
  <c r="N396" i="1" s="1"/>
  <c r="M388" i="1"/>
  <c r="N388" i="1" s="1"/>
  <c r="M380" i="1"/>
  <c r="N380" i="1" s="1"/>
  <c r="M479" i="1"/>
  <c r="N479" i="1" s="1"/>
  <c r="M3613" i="1"/>
  <c r="N3613" i="1" s="1"/>
  <c r="M3568" i="1"/>
  <c r="N3568" i="1" s="1"/>
  <c r="M3528" i="1"/>
  <c r="N3528" i="1" s="1"/>
  <c r="M2526" i="1"/>
  <c r="N2526" i="1" s="1"/>
  <c r="M2161" i="1"/>
  <c r="N2161" i="1" s="1"/>
  <c r="M2447" i="1"/>
  <c r="N2447" i="1" s="1"/>
  <c r="M2510" i="1"/>
  <c r="N2510" i="1" s="1"/>
  <c r="M4985" i="1"/>
  <c r="N4985" i="1" s="1"/>
  <c r="M361" i="1"/>
  <c r="N361" i="1" s="1"/>
  <c r="M353" i="1"/>
  <c r="N353" i="1" s="1"/>
  <c r="M4562" i="1"/>
  <c r="N4562" i="1" s="1"/>
  <c r="M342" i="1"/>
  <c r="N342" i="1" s="1"/>
  <c r="M334" i="1"/>
  <c r="N334" i="1" s="1"/>
  <c r="M326" i="1"/>
  <c r="N326" i="1" s="1"/>
  <c r="M318" i="1"/>
  <c r="N318" i="1" s="1"/>
  <c r="M310" i="1"/>
  <c r="N310" i="1" s="1"/>
  <c r="M304" i="1"/>
  <c r="N304" i="1" s="1"/>
  <c r="M296" i="1"/>
  <c r="N296" i="1" s="1"/>
  <c r="M288" i="1"/>
  <c r="N288" i="1" s="1"/>
  <c r="M280" i="1"/>
  <c r="N280" i="1" s="1"/>
  <c r="M3837" i="1"/>
  <c r="N3837" i="1" s="1"/>
  <c r="M2940" i="1"/>
  <c r="N2940" i="1" s="1"/>
  <c r="M3876" i="1"/>
  <c r="N3876" i="1" s="1"/>
  <c r="M4340" i="1"/>
  <c r="N4340" i="1" s="1"/>
  <c r="M6203" i="1"/>
  <c r="N6203" i="1" s="1"/>
  <c r="M3158" i="1"/>
  <c r="N3158" i="1" s="1"/>
  <c r="M4144" i="1"/>
  <c r="N4144" i="1" s="1"/>
  <c r="M266" i="1"/>
  <c r="N266" i="1" s="1"/>
  <c r="M5658" i="1"/>
  <c r="N5658" i="1" s="1"/>
  <c r="M2429" i="1"/>
  <c r="N2429" i="1" s="1"/>
  <c r="M2477" i="1"/>
  <c r="N2477" i="1" s="1"/>
  <c r="M2944" i="1"/>
  <c r="N2944" i="1" s="1"/>
  <c r="M4629" i="1"/>
  <c r="N4629" i="1" s="1"/>
  <c r="M4922" i="1"/>
  <c r="N4922" i="1" s="1"/>
  <c r="M5531" i="1"/>
  <c r="N5531" i="1" s="1"/>
  <c r="M4988" i="1"/>
  <c r="N4988" i="1" s="1"/>
  <c r="M256" i="1"/>
  <c r="N256" i="1" s="1"/>
  <c r="M248" i="1"/>
  <c r="N248" i="1" s="1"/>
  <c r="M240" i="1"/>
  <c r="N240" i="1" s="1"/>
  <c r="M232" i="1"/>
  <c r="N232" i="1" s="1"/>
  <c r="M224" i="1"/>
  <c r="N224" i="1" s="1"/>
  <c r="M216" i="1"/>
  <c r="N216" i="1" s="1"/>
  <c r="M5868" i="1"/>
  <c r="N5868" i="1" s="1"/>
  <c r="M2689" i="1"/>
  <c r="N2689" i="1" s="1"/>
  <c r="M206" i="1"/>
  <c r="N206" i="1" s="1"/>
  <c r="M195" i="1"/>
  <c r="N195" i="1" s="1"/>
  <c r="M187" i="1"/>
  <c r="N187" i="1" s="1"/>
  <c r="M179" i="1"/>
  <c r="N179" i="1" s="1"/>
  <c r="M4589" i="1"/>
  <c r="N4589" i="1" s="1"/>
  <c r="M5880" i="1"/>
  <c r="N5880" i="1" s="1"/>
  <c r="M5020" i="1"/>
  <c r="N5020" i="1" s="1"/>
  <c r="M5645" i="1"/>
  <c r="N5645" i="1" s="1"/>
  <c r="M3752" i="1"/>
  <c r="N3752" i="1" s="1"/>
  <c r="M4005" i="1"/>
  <c r="N4005" i="1" s="1"/>
  <c r="M3595" i="1"/>
  <c r="N3595" i="1" s="1"/>
  <c r="M3587" i="1"/>
  <c r="N3587" i="1" s="1"/>
  <c r="M2388" i="1"/>
  <c r="N2388" i="1" s="1"/>
  <c r="M3304" i="1"/>
  <c r="N3304" i="1" s="1"/>
  <c r="M169" i="1"/>
  <c r="N169" i="1" s="1"/>
  <c r="M161" i="1"/>
  <c r="N161" i="1" s="1"/>
  <c r="M5152" i="1"/>
  <c r="N5152" i="1" s="1"/>
  <c r="M3256" i="1"/>
  <c r="N3256" i="1" s="1"/>
  <c r="M3129" i="1"/>
  <c r="N3129" i="1" s="1"/>
  <c r="M5459" i="1"/>
  <c r="N5459" i="1" s="1"/>
  <c r="M2368" i="1"/>
  <c r="N2368" i="1" s="1"/>
  <c r="M149" i="1"/>
  <c r="N149" i="1" s="1"/>
  <c r="M141" i="1"/>
  <c r="N141" i="1" s="1"/>
  <c r="M133" i="1"/>
  <c r="N133" i="1" s="1"/>
  <c r="M126" i="1"/>
  <c r="N126" i="1" s="1"/>
  <c r="M3094" i="1"/>
  <c r="N3094" i="1" s="1"/>
  <c r="M5553" i="1"/>
  <c r="N5553" i="1" s="1"/>
  <c r="M3082" i="1"/>
  <c r="N3082" i="1" s="1"/>
  <c r="M2379" i="1"/>
  <c r="N2379" i="1" s="1"/>
  <c r="M3846" i="1"/>
  <c r="N3846" i="1" s="1"/>
  <c r="M2181" i="1"/>
  <c r="N2181" i="1" s="1"/>
  <c r="M2160" i="1"/>
  <c r="N2160" i="1" s="1"/>
  <c r="M5479" i="1"/>
  <c r="N5479" i="1" s="1"/>
  <c r="M2170" i="1"/>
  <c r="N2170" i="1" s="1"/>
  <c r="M2401" i="1"/>
  <c r="N2401" i="1" s="1"/>
  <c r="M5113" i="1"/>
  <c r="N5113" i="1" s="1"/>
  <c r="M110" i="1"/>
  <c r="N110" i="1" s="1"/>
  <c r="M2973" i="1"/>
  <c r="N2973" i="1" s="1"/>
  <c r="M5637" i="1"/>
  <c r="N5637" i="1" s="1"/>
  <c r="M2153" i="1"/>
  <c r="N2153" i="1" s="1"/>
  <c r="M5511" i="1"/>
  <c r="N5511" i="1" s="1"/>
  <c r="M4294" i="1"/>
  <c r="N4294" i="1" s="1"/>
  <c r="M3160" i="1"/>
  <c r="N3160" i="1" s="1"/>
  <c r="M95" i="1"/>
  <c r="N95" i="1" s="1"/>
  <c r="M90" i="1"/>
  <c r="N90" i="1" s="1"/>
  <c r="M2695" i="1"/>
  <c r="N2695" i="1" s="1"/>
  <c r="M5607" i="1"/>
  <c r="N5607" i="1" s="1"/>
  <c r="M2449" i="1"/>
  <c r="N2449" i="1" s="1"/>
  <c r="M5029" i="1"/>
  <c r="N5029" i="1" s="1"/>
  <c r="M5738" i="1"/>
  <c r="N5738" i="1" s="1"/>
  <c r="M76" i="1"/>
  <c r="N76" i="1" s="1"/>
  <c r="M6150" i="1"/>
  <c r="N6150" i="1" s="1"/>
  <c r="M72" i="1"/>
  <c r="N72" i="1" s="1"/>
  <c r="M3539" i="1"/>
  <c r="N3539" i="1" s="1"/>
  <c r="M2414" i="1"/>
  <c r="N2414" i="1" s="1"/>
  <c r="M3476" i="1"/>
  <c r="N3476" i="1" s="1"/>
  <c r="M59" i="1"/>
  <c r="N59" i="1" s="1"/>
  <c r="M3605" i="1"/>
  <c r="N3605" i="1" s="1"/>
  <c r="M53" i="1"/>
  <c r="N53" i="1" s="1"/>
  <c r="M48" i="1"/>
  <c r="N48" i="1" s="1"/>
  <c r="M45" i="1"/>
  <c r="N45" i="1" s="1"/>
  <c r="M41" i="1"/>
  <c r="N41" i="1" s="1"/>
  <c r="M3873" i="1"/>
  <c r="N3873" i="1" s="1"/>
  <c r="M3098" i="1"/>
  <c r="N3098" i="1" s="1"/>
  <c r="M2375" i="1"/>
  <c r="N2375" i="1" s="1"/>
  <c r="M36" i="1"/>
  <c r="N36" i="1" s="1"/>
  <c r="M4253" i="1"/>
  <c r="N4253" i="1" s="1"/>
  <c r="M121" i="1"/>
  <c r="N121" i="1" s="1"/>
  <c r="M3473" i="1"/>
  <c r="N3473" i="1" s="1"/>
  <c r="M32" i="1"/>
  <c r="N32" i="1" s="1"/>
  <c r="M5635" i="1"/>
  <c r="N5635" i="1" s="1"/>
  <c r="M28" i="1"/>
  <c r="N28" i="1" s="1"/>
  <c r="M4254" i="1"/>
  <c r="N4254" i="1" s="1"/>
  <c r="M2970" i="1"/>
  <c r="N2970" i="1" s="1"/>
  <c r="M2156" i="1"/>
  <c r="N2156" i="1" s="1"/>
  <c r="M1024" i="1"/>
  <c r="N1024" i="1" s="1"/>
  <c r="M1016" i="1"/>
  <c r="N1016" i="1" s="1"/>
  <c r="M5102" i="1"/>
  <c r="N5102" i="1" s="1"/>
  <c r="M3622" i="1"/>
  <c r="N3622" i="1" s="1"/>
  <c r="M5856" i="1"/>
  <c r="N5856" i="1" s="1"/>
  <c r="M2682" i="1"/>
  <c r="N2682" i="1" s="1"/>
  <c r="M2674" i="1"/>
  <c r="N2674" i="1" s="1"/>
  <c r="M2666" i="1"/>
  <c r="N2666" i="1" s="1"/>
  <c r="M2658" i="1"/>
  <c r="N2658" i="1" s="1"/>
  <c r="M2650" i="1"/>
  <c r="N2650" i="1" s="1"/>
  <c r="M2642" i="1"/>
  <c r="N2642" i="1" s="1"/>
  <c r="M2634" i="1"/>
  <c r="N2634" i="1" s="1"/>
  <c r="M2626" i="1"/>
  <c r="N2626" i="1" s="1"/>
  <c r="M6387" i="1"/>
  <c r="N6387" i="1" s="1"/>
  <c r="M5618" i="1"/>
  <c r="N5618" i="1" s="1"/>
  <c r="M5992" i="1"/>
  <c r="N5992" i="1" s="1"/>
  <c r="M5929" i="1"/>
  <c r="N5929" i="1" s="1"/>
  <c r="M4814" i="1"/>
  <c r="N4814" i="1" s="1"/>
  <c r="M3308" i="1"/>
  <c r="N3308" i="1" s="1"/>
  <c r="M4298" i="1"/>
  <c r="N4298" i="1" s="1"/>
  <c r="M2607" i="1"/>
  <c r="N2607" i="1" s="1"/>
  <c r="M2599" i="1"/>
  <c r="N2599" i="1" s="1"/>
  <c r="M2591" i="1"/>
  <c r="N2591" i="1" s="1"/>
  <c r="M4296" i="1"/>
  <c r="N4296" i="1" s="1"/>
  <c r="M4591" i="1"/>
  <c r="N4591" i="1" s="1"/>
  <c r="M6144" i="1"/>
  <c r="N6144" i="1" s="1"/>
  <c r="M5021" i="1"/>
  <c r="N5021" i="1" s="1"/>
  <c r="M3690" i="1"/>
  <c r="N3690" i="1" s="1"/>
  <c r="M4389" i="1"/>
  <c r="N4389" i="1" s="1"/>
  <c r="M3717" i="1"/>
  <c r="N3717" i="1" s="1"/>
  <c r="M989" i="1"/>
  <c r="N989" i="1" s="1"/>
  <c r="M981" i="1"/>
  <c r="N981" i="1" s="1"/>
  <c r="M973" i="1"/>
  <c r="N973" i="1" s="1"/>
  <c r="M965" i="1"/>
  <c r="N965" i="1" s="1"/>
  <c r="M957" i="1"/>
  <c r="N957" i="1" s="1"/>
  <c r="M949" i="1"/>
  <c r="N949" i="1" s="1"/>
  <c r="M941" i="1"/>
  <c r="N941" i="1" s="1"/>
  <c r="M933" i="1"/>
  <c r="N933" i="1" s="1"/>
  <c r="M925" i="1"/>
  <c r="N925" i="1" s="1"/>
  <c r="M917" i="1"/>
  <c r="N917" i="1" s="1"/>
  <c r="M909" i="1"/>
  <c r="N909" i="1" s="1"/>
  <c r="M901" i="1"/>
  <c r="N901" i="1" s="1"/>
  <c r="M893" i="1"/>
  <c r="N893" i="1" s="1"/>
  <c r="M885" i="1"/>
  <c r="N885" i="1" s="1"/>
  <c r="M877" i="1"/>
  <c r="N877" i="1" s="1"/>
  <c r="M869" i="1"/>
  <c r="N869" i="1" s="1"/>
  <c r="M861" i="1"/>
  <c r="N861" i="1" s="1"/>
  <c r="M853" i="1"/>
  <c r="N853" i="1" s="1"/>
  <c r="M845" i="1"/>
  <c r="N845" i="1" s="1"/>
  <c r="M837" i="1"/>
  <c r="N837" i="1" s="1"/>
  <c r="M829" i="1"/>
  <c r="N829" i="1" s="1"/>
  <c r="M821" i="1"/>
  <c r="N821" i="1" s="1"/>
  <c r="M813" i="1"/>
  <c r="N813" i="1" s="1"/>
  <c r="M805" i="1"/>
  <c r="N805" i="1" s="1"/>
  <c r="M797" i="1"/>
  <c r="N797" i="1" s="1"/>
  <c r="M789" i="1"/>
  <c r="N789" i="1" s="1"/>
  <c r="M781" i="1"/>
  <c r="N781" i="1" s="1"/>
  <c r="M773" i="1"/>
  <c r="N773" i="1" s="1"/>
  <c r="M765" i="1"/>
  <c r="N765" i="1" s="1"/>
  <c r="M757" i="1"/>
  <c r="N757" i="1" s="1"/>
  <c r="M749" i="1"/>
  <c r="N749" i="1" s="1"/>
  <c r="M741" i="1"/>
  <c r="N741" i="1" s="1"/>
  <c r="M733" i="1"/>
  <c r="N733" i="1" s="1"/>
  <c r="M725" i="1"/>
  <c r="N725" i="1" s="1"/>
  <c r="M717" i="1"/>
  <c r="N717" i="1" s="1"/>
  <c r="M709" i="1"/>
  <c r="N709" i="1" s="1"/>
  <c r="M701" i="1"/>
  <c r="N701" i="1" s="1"/>
  <c r="M693" i="1"/>
  <c r="N693" i="1" s="1"/>
  <c r="M685" i="1"/>
  <c r="N685" i="1" s="1"/>
  <c r="M677" i="1"/>
  <c r="N677" i="1" s="1"/>
  <c r="M669" i="1"/>
  <c r="N669" i="1" s="1"/>
  <c r="M661" i="1"/>
  <c r="N661" i="1" s="1"/>
  <c r="M653" i="1"/>
  <c r="N653" i="1" s="1"/>
  <c r="M645" i="1"/>
  <c r="N645" i="1" s="1"/>
  <c r="M637" i="1"/>
  <c r="N637" i="1" s="1"/>
  <c r="M629" i="1"/>
  <c r="N629" i="1" s="1"/>
  <c r="M621" i="1"/>
  <c r="N621" i="1" s="1"/>
  <c r="M613" i="1"/>
  <c r="N613" i="1" s="1"/>
  <c r="M605" i="1"/>
  <c r="N605" i="1" s="1"/>
  <c r="M597" i="1"/>
  <c r="N597" i="1" s="1"/>
  <c r="M589" i="1"/>
  <c r="N589" i="1" s="1"/>
  <c r="M5835" i="1"/>
  <c r="N5835" i="1" s="1"/>
  <c r="M4736" i="1"/>
  <c r="N4736" i="1" s="1"/>
  <c r="M4124" i="1"/>
  <c r="N4124" i="1" s="1"/>
  <c r="M5791" i="1"/>
  <c r="N5791" i="1" s="1"/>
  <c r="M5492" i="1"/>
  <c r="N5492" i="1" s="1"/>
  <c r="M579" i="1"/>
  <c r="N579" i="1" s="1"/>
  <c r="M571" i="1"/>
  <c r="N571" i="1" s="1"/>
  <c r="M563" i="1"/>
  <c r="N563" i="1" s="1"/>
  <c r="M555" i="1"/>
  <c r="N555" i="1" s="1"/>
  <c r="M547" i="1"/>
  <c r="N547" i="1" s="1"/>
  <c r="M539" i="1"/>
  <c r="N539" i="1" s="1"/>
  <c r="M531" i="1"/>
  <c r="N531" i="1" s="1"/>
  <c r="M523" i="1"/>
  <c r="N523" i="1" s="1"/>
  <c r="M515" i="1"/>
  <c r="N515" i="1" s="1"/>
  <c r="M507" i="1"/>
  <c r="N507" i="1" s="1"/>
  <c r="M499" i="1"/>
  <c r="N499" i="1" s="1"/>
  <c r="M491" i="1"/>
  <c r="N491" i="1" s="1"/>
  <c r="M2423" i="1"/>
  <c r="N2423" i="1" s="1"/>
  <c r="M4796" i="1"/>
  <c r="N4796" i="1" s="1"/>
  <c r="M6016" i="1"/>
  <c r="N6016" i="1" s="1"/>
  <c r="M5048" i="1"/>
  <c r="N5048" i="1" s="1"/>
  <c r="M6425" i="1"/>
  <c r="N6425" i="1" s="1"/>
  <c r="M3696" i="1"/>
  <c r="N3696" i="1" s="1"/>
  <c r="M5488" i="1"/>
  <c r="N5488" i="1" s="1"/>
  <c r="M5166" i="1"/>
  <c r="N5166" i="1" s="1"/>
  <c r="M5816" i="1"/>
  <c r="N5816" i="1" s="1"/>
  <c r="M5079" i="1"/>
  <c r="N5079" i="1" s="1"/>
  <c r="M5640" i="1"/>
  <c r="N5640" i="1" s="1"/>
  <c r="M4957" i="1"/>
  <c r="N4957" i="1" s="1"/>
  <c r="M4288" i="1"/>
  <c r="N4288" i="1" s="1"/>
  <c r="M6090" i="1"/>
  <c r="N6090" i="1" s="1"/>
  <c r="M5997" i="1"/>
  <c r="N5997" i="1" s="1"/>
  <c r="M5606" i="1"/>
  <c r="N5606" i="1" s="1"/>
  <c r="M5728" i="1"/>
  <c r="N5728" i="1" s="1"/>
  <c r="M4024" i="1"/>
  <c r="N4024" i="1" s="1"/>
  <c r="M5639" i="1"/>
  <c r="N5639" i="1" s="1"/>
  <c r="M4442" i="1"/>
  <c r="N4442" i="1" s="1"/>
  <c r="M3705" i="1"/>
  <c r="N3705" i="1" s="1"/>
  <c r="M2981" i="1"/>
  <c r="N2981" i="1" s="1"/>
  <c r="M3699" i="1"/>
  <c r="N3699" i="1" s="1"/>
  <c r="M2545" i="1"/>
  <c r="N2545" i="1" s="1"/>
  <c r="M5593" i="1"/>
  <c r="N5593" i="1" s="1"/>
  <c r="M2540" i="1"/>
  <c r="N2540" i="1" s="1"/>
  <c r="M5195" i="1"/>
  <c r="N5195" i="1" s="1"/>
  <c r="M5662" i="1"/>
  <c r="N5662" i="1" s="1"/>
  <c r="M3976" i="1"/>
  <c r="N3976" i="1" s="1"/>
  <c r="M3469" i="1"/>
  <c r="N3469" i="1" s="1"/>
  <c r="M3200" i="1"/>
  <c r="N3200" i="1" s="1"/>
  <c r="M6005" i="1"/>
  <c r="N6005" i="1" s="1"/>
  <c r="M5985" i="1"/>
  <c r="N5985" i="1" s="1"/>
  <c r="M5177" i="1"/>
  <c r="N5177" i="1" s="1"/>
  <c r="M3145" i="1"/>
  <c r="N3145" i="1" s="1"/>
  <c r="M3849" i="1"/>
  <c r="N3849" i="1" s="1"/>
  <c r="M3633" i="1"/>
  <c r="N3633" i="1" s="1"/>
  <c r="M5659" i="1"/>
  <c r="N5659" i="1" s="1"/>
  <c r="M6247" i="1"/>
  <c r="N6247" i="1" s="1"/>
  <c r="M455" i="1"/>
  <c r="N455" i="1" s="1"/>
  <c r="M447" i="1"/>
  <c r="N447" i="1" s="1"/>
  <c r="M3337" i="1"/>
  <c r="N3337" i="1" s="1"/>
  <c r="M3887" i="1"/>
  <c r="N3887" i="1" s="1"/>
  <c r="M5594" i="1"/>
  <c r="N5594" i="1" s="1"/>
  <c r="M2501" i="1"/>
  <c r="N2501" i="1" s="1"/>
  <c r="M2493" i="1"/>
  <c r="N2493" i="1" s="1"/>
  <c r="M6572" i="1"/>
  <c r="N6572" i="1" s="1"/>
  <c r="M2484" i="1"/>
  <c r="N2484" i="1" s="1"/>
  <c r="M4060" i="1"/>
  <c r="N4060" i="1" s="1"/>
  <c r="M4104" i="1"/>
  <c r="N4104" i="1" s="1"/>
  <c r="M3093" i="1"/>
  <c r="N3093" i="1" s="1"/>
  <c r="M3087" i="1"/>
  <c r="N3087" i="1" s="1"/>
  <c r="M2729" i="1"/>
  <c r="N2729" i="1" s="1"/>
  <c r="M3138" i="1"/>
  <c r="N3138" i="1" s="1"/>
  <c r="M4989" i="1"/>
  <c r="N4989" i="1" s="1"/>
  <c r="M3830" i="1"/>
  <c r="N3830" i="1" s="1"/>
  <c r="M429" i="1"/>
  <c r="N429" i="1" s="1"/>
  <c r="M421" i="1"/>
  <c r="N421" i="1" s="1"/>
  <c r="M413" i="1"/>
  <c r="N413" i="1" s="1"/>
  <c r="M4938" i="1"/>
  <c r="N4938" i="1" s="1"/>
  <c r="M2465" i="1"/>
  <c r="N2465" i="1" s="1"/>
  <c r="M2459" i="1"/>
  <c r="N2459" i="1" s="1"/>
  <c r="M2451" i="1"/>
  <c r="N2451" i="1" s="1"/>
  <c r="M3592" i="1"/>
  <c r="N3592" i="1" s="1"/>
  <c r="M403" i="1"/>
  <c r="N403" i="1" s="1"/>
  <c r="M395" i="1"/>
  <c r="N395" i="1" s="1"/>
  <c r="M387" i="1"/>
  <c r="N387" i="1" s="1"/>
  <c r="M379" i="1"/>
  <c r="N379" i="1" s="1"/>
  <c r="M3497" i="1"/>
  <c r="N3497" i="1" s="1"/>
  <c r="M4103" i="1"/>
  <c r="N4103" i="1" s="1"/>
  <c r="M3567" i="1"/>
  <c r="N3567" i="1" s="1"/>
  <c r="M5049" i="1"/>
  <c r="N5049" i="1" s="1"/>
  <c r="M5078" i="1"/>
  <c r="N5078" i="1" s="1"/>
  <c r="M2446" i="1"/>
  <c r="N2446" i="1" s="1"/>
  <c r="M473" i="1"/>
  <c r="N473" i="1" s="1"/>
  <c r="M368" i="1"/>
  <c r="N368" i="1" s="1"/>
  <c r="M360" i="1"/>
  <c r="N360" i="1" s="1"/>
  <c r="M352" i="1"/>
  <c r="N352" i="1" s="1"/>
  <c r="M4561" i="1"/>
  <c r="N4561" i="1" s="1"/>
  <c r="M341" i="1"/>
  <c r="N341" i="1" s="1"/>
  <c r="M333" i="1"/>
  <c r="N333" i="1" s="1"/>
  <c r="M325" i="1"/>
  <c r="N325" i="1" s="1"/>
  <c r="M317" i="1"/>
  <c r="N317" i="1" s="1"/>
  <c r="M309" i="1"/>
  <c r="N309" i="1" s="1"/>
  <c r="M303" i="1"/>
  <c r="N303" i="1" s="1"/>
  <c r="M295" i="1"/>
  <c r="N295" i="1" s="1"/>
  <c r="M287" i="1"/>
  <c r="N287" i="1" s="1"/>
  <c r="M279" i="1"/>
  <c r="N279" i="1" s="1"/>
  <c r="M3526" i="1"/>
  <c r="N3526" i="1" s="1"/>
  <c r="M2939" i="1"/>
  <c r="N2939" i="1" s="1"/>
  <c r="M3579" i="1"/>
  <c r="N3579" i="1" s="1"/>
  <c r="M6554" i="1"/>
  <c r="N6554" i="1" s="1"/>
  <c r="M4320" i="1"/>
  <c r="N4320" i="1" s="1"/>
  <c r="M3941" i="1"/>
  <c r="N3941" i="1" s="1"/>
  <c r="M265" i="1"/>
  <c r="N265" i="1" s="1"/>
  <c r="M2436" i="1"/>
  <c r="N2436" i="1" s="1"/>
  <c r="M2428" i="1"/>
  <c r="N2428" i="1" s="1"/>
  <c r="M6161" i="1"/>
  <c r="N6161" i="1" s="1"/>
  <c r="M2418" i="1"/>
  <c r="N2418" i="1" s="1"/>
  <c r="M3496" i="1"/>
  <c r="N3496" i="1" s="1"/>
  <c r="M4304" i="1"/>
  <c r="N4304" i="1" s="1"/>
  <c r="M5633" i="1"/>
  <c r="N5633" i="1" s="1"/>
  <c r="M5723" i="1"/>
  <c r="N5723" i="1" s="1"/>
  <c r="M255" i="1"/>
  <c r="N255" i="1" s="1"/>
  <c r="M247" i="1"/>
  <c r="N247" i="1" s="1"/>
  <c r="M239" i="1"/>
  <c r="N239" i="1" s="1"/>
  <c r="M231" i="1"/>
  <c r="N231" i="1" s="1"/>
  <c r="M223" i="1"/>
  <c r="N223" i="1" s="1"/>
  <c r="M215" i="1"/>
  <c r="N215" i="1" s="1"/>
  <c r="M5867" i="1"/>
  <c r="N5867" i="1" s="1"/>
  <c r="M213" i="1"/>
  <c r="N213" i="1" s="1"/>
  <c r="M205" i="1"/>
  <c r="N205" i="1" s="1"/>
  <c r="M3858" i="1"/>
  <c r="N3858" i="1" s="1"/>
  <c r="M194" i="1"/>
  <c r="N194" i="1" s="1"/>
  <c r="M186" i="1"/>
  <c r="N186" i="1" s="1"/>
  <c r="M178" i="1"/>
  <c r="N178" i="1" s="1"/>
  <c r="M3083" i="1"/>
  <c r="N3083" i="1" s="1"/>
  <c r="M4314" i="1"/>
  <c r="N4314" i="1" s="1"/>
  <c r="M5935" i="1"/>
  <c r="N5935" i="1" s="1"/>
  <c r="M2935" i="1"/>
  <c r="N2935" i="1" s="1"/>
  <c r="M2387" i="1"/>
  <c r="N2387" i="1" s="1"/>
  <c r="M3303" i="1"/>
  <c r="N3303" i="1" s="1"/>
  <c r="M168" i="1"/>
  <c r="N168" i="1" s="1"/>
  <c r="M160" i="1"/>
  <c r="N160" i="1" s="1"/>
  <c r="M5489" i="1"/>
  <c r="N5489" i="1" s="1"/>
  <c r="M5460" i="1"/>
  <c r="N5460" i="1" s="1"/>
  <c r="M3128" i="1"/>
  <c r="N3128" i="1" s="1"/>
  <c r="M3852" i="1"/>
  <c r="N3852" i="1" s="1"/>
  <c r="M2974" i="1"/>
  <c r="N2974" i="1" s="1"/>
  <c r="M148" i="1"/>
  <c r="N148" i="1" s="1"/>
  <c r="M140" i="1"/>
  <c r="N140" i="1" s="1"/>
  <c r="M132" i="1"/>
  <c r="N132" i="1" s="1"/>
  <c r="M125" i="1"/>
  <c r="N125" i="1" s="1"/>
  <c r="M5760" i="1"/>
  <c r="N5760" i="1" s="1"/>
  <c r="M2364" i="1"/>
  <c r="N2364" i="1" s="1"/>
  <c r="M4657" i="1"/>
  <c r="N4657" i="1" s="1"/>
  <c r="M120" i="1"/>
  <c r="N120" i="1" s="1"/>
  <c r="M2180" i="1"/>
  <c r="N2180" i="1" s="1"/>
  <c r="M4941" i="1"/>
  <c r="N4941" i="1" s="1"/>
  <c r="M5588" i="1"/>
  <c r="N5588" i="1" s="1"/>
  <c r="M5522" i="1"/>
  <c r="N5522" i="1" s="1"/>
  <c r="M3604" i="1"/>
  <c r="N3604" i="1" s="1"/>
  <c r="M5084" i="1"/>
  <c r="N5084" i="1" s="1"/>
  <c r="M109" i="1"/>
  <c r="N109" i="1" s="1"/>
  <c r="M2152" i="1"/>
  <c r="N2152" i="1" s="1"/>
  <c r="M5185" i="1"/>
  <c r="N5185" i="1" s="1"/>
  <c r="M4584" i="1"/>
  <c r="N4584" i="1" s="1"/>
  <c r="M3159" i="1"/>
  <c r="N3159" i="1" s="1"/>
  <c r="M94" i="1"/>
  <c r="N94" i="1" s="1"/>
  <c r="M89" i="1"/>
  <c r="N89" i="1" s="1"/>
  <c r="M3516" i="1"/>
  <c r="N3516" i="1" s="1"/>
  <c r="M1009" i="1"/>
  <c r="N1009" i="1" s="1"/>
  <c r="M5465" i="1"/>
  <c r="N5465" i="1" s="1"/>
  <c r="M3211" i="1"/>
  <c r="N3211" i="1" s="1"/>
  <c r="M5393" i="1"/>
  <c r="N5393" i="1" s="1"/>
  <c r="M75" i="1"/>
  <c r="N75" i="1" s="1"/>
  <c r="M2575" i="1"/>
  <c r="N2575" i="1" s="1"/>
  <c r="M71" i="1"/>
  <c r="N71" i="1" s="1"/>
  <c r="M5748" i="1"/>
  <c r="N5748" i="1" s="1"/>
  <c r="M2413" i="1"/>
  <c r="N2413" i="1" s="1"/>
  <c r="M261" i="1"/>
  <c r="N261" i="1" s="1"/>
  <c r="M2945" i="1"/>
  <c r="N2945" i="1" s="1"/>
  <c r="M58" i="1"/>
  <c r="N58" i="1" s="1"/>
  <c r="M5638" i="1"/>
  <c r="N5638" i="1" s="1"/>
  <c r="M52" i="1"/>
  <c r="N52" i="1" s="1"/>
  <c r="M47" i="1"/>
  <c r="N47" i="1" s="1"/>
  <c r="M44" i="1"/>
  <c r="N44" i="1" s="1"/>
  <c r="M40" i="1"/>
  <c r="N40" i="1" s="1"/>
  <c r="M156" i="1"/>
  <c r="N156" i="1" s="1"/>
  <c r="M2488" i="1"/>
  <c r="N2488" i="1" s="1"/>
  <c r="M2374" i="1"/>
  <c r="N2374" i="1" s="1"/>
  <c r="M2583" i="1"/>
  <c r="N2583" i="1" s="1"/>
  <c r="M2732" i="1"/>
  <c r="N2732" i="1" s="1"/>
  <c r="M4655" i="1"/>
  <c r="N4655" i="1" s="1"/>
  <c r="M3839" i="1"/>
  <c r="N3839" i="1" s="1"/>
  <c r="M27" i="1"/>
  <c r="N27" i="1" s="1"/>
  <c r="M2532" i="1"/>
  <c r="N2532" i="1" s="1"/>
  <c r="M200" i="1"/>
  <c r="N200" i="1" s="1"/>
  <c r="M5202" i="1"/>
  <c r="N5202" i="1" s="1"/>
  <c r="M154" i="1"/>
  <c r="N154" i="1" s="1"/>
  <c r="M2613" i="1"/>
  <c r="N2613" i="1" s="1"/>
  <c r="M5475" i="1"/>
  <c r="N5475" i="1" s="1"/>
  <c r="M2947" i="1"/>
  <c r="N2947" i="1" s="1"/>
  <c r="M483" i="1"/>
  <c r="N483" i="1" s="1"/>
  <c r="M2159" i="1"/>
  <c r="N2159" i="1" s="1"/>
  <c r="M6" i="1"/>
  <c r="N6" i="1" s="1"/>
  <c r="M4" i="1"/>
  <c r="N4" i="1" s="1"/>
  <c r="M1698" i="1"/>
  <c r="N1698" i="1" s="1"/>
  <c r="M1690" i="1"/>
  <c r="N1690" i="1" s="1"/>
  <c r="M1682" i="1"/>
  <c r="N1682" i="1" s="1"/>
  <c r="M1674" i="1"/>
  <c r="N1674" i="1" s="1"/>
  <c r="M1666" i="1"/>
  <c r="N1666" i="1" s="1"/>
  <c r="M1658" i="1"/>
  <c r="N1658" i="1" s="1"/>
  <c r="M1650" i="1"/>
  <c r="N1650" i="1" s="1"/>
  <c r="M1642" i="1"/>
  <c r="N1642" i="1" s="1"/>
  <c r="M1634" i="1"/>
  <c r="N1634" i="1" s="1"/>
  <c r="M1626" i="1"/>
  <c r="N1626" i="1" s="1"/>
  <c r="M1618" i="1"/>
  <c r="N1618" i="1" s="1"/>
  <c r="M1610" i="1"/>
  <c r="N1610" i="1" s="1"/>
  <c r="M1602" i="1"/>
  <c r="N1602" i="1" s="1"/>
  <c r="M1594" i="1"/>
  <c r="N1594" i="1" s="1"/>
  <c r="M1586" i="1"/>
  <c r="N1586" i="1" s="1"/>
  <c r="M1578" i="1"/>
  <c r="N1578" i="1" s="1"/>
  <c r="M1570" i="1"/>
  <c r="N1570" i="1" s="1"/>
  <c r="M1562" i="1"/>
  <c r="N1562" i="1" s="1"/>
  <c r="M1554" i="1"/>
  <c r="N1554" i="1" s="1"/>
  <c r="M1546" i="1"/>
  <c r="N1546" i="1" s="1"/>
  <c r="M1538" i="1"/>
  <c r="N1538" i="1" s="1"/>
  <c r="M6603" i="1"/>
  <c r="N6603" i="1" s="1"/>
  <c r="M1519" i="1"/>
  <c r="N1519" i="1" s="1"/>
  <c r="M1511" i="1"/>
  <c r="N1511" i="1" s="1"/>
  <c r="M1503" i="1"/>
  <c r="N1503" i="1" s="1"/>
  <c r="M1495" i="1"/>
  <c r="N1495" i="1" s="1"/>
  <c r="M1487" i="1"/>
  <c r="N1487" i="1" s="1"/>
  <c r="M1479" i="1"/>
  <c r="N1479" i="1" s="1"/>
  <c r="M1471" i="1"/>
  <c r="N1471" i="1" s="1"/>
  <c r="M1455" i="1"/>
  <c r="N1455" i="1" s="1"/>
  <c r="M1447" i="1"/>
  <c r="N1447" i="1" s="1"/>
  <c r="M1439" i="1"/>
  <c r="N1439" i="1" s="1"/>
  <c r="M1431" i="1"/>
  <c r="N1431" i="1" s="1"/>
  <c r="M1423" i="1"/>
  <c r="N1423" i="1" s="1"/>
  <c r="M1415" i="1"/>
  <c r="N1415" i="1" s="1"/>
  <c r="M1407" i="1"/>
  <c r="N1407" i="1" s="1"/>
  <c r="M1391" i="1"/>
  <c r="N1391" i="1" s="1"/>
  <c r="M1383" i="1"/>
  <c r="N1383" i="1" s="1"/>
  <c r="M1375" i="1"/>
  <c r="N1375" i="1" s="1"/>
  <c r="M1367" i="1"/>
  <c r="N1367" i="1" s="1"/>
  <c r="M1359" i="1"/>
  <c r="N1359" i="1" s="1"/>
  <c r="M1351" i="1"/>
  <c r="N1351" i="1" s="1"/>
  <c r="M1343" i="1"/>
  <c r="N1343" i="1" s="1"/>
  <c r="M1327" i="1"/>
  <c r="N1327" i="1" s="1"/>
  <c r="M1319" i="1"/>
  <c r="N1319" i="1" s="1"/>
  <c r="M1311" i="1"/>
  <c r="N1311" i="1" s="1"/>
  <c r="M1303" i="1"/>
  <c r="N1303" i="1" s="1"/>
  <c r="M1295" i="1"/>
  <c r="N1295" i="1" s="1"/>
  <c r="M1287" i="1"/>
  <c r="N1287" i="1" s="1"/>
  <c r="M1279" i="1"/>
  <c r="N1279" i="1" s="1"/>
  <c r="M1263" i="1"/>
  <c r="N1263" i="1" s="1"/>
  <c r="M1255" i="1"/>
  <c r="N1255" i="1" s="1"/>
  <c r="M1247" i="1"/>
  <c r="N1247" i="1" s="1"/>
  <c r="M1239" i="1"/>
  <c r="N1239" i="1" s="1"/>
  <c r="M1231" i="1"/>
  <c r="N1231" i="1" s="1"/>
  <c r="M1223" i="1"/>
  <c r="N1223" i="1" s="1"/>
  <c r="M1215" i="1"/>
  <c r="N1215" i="1" s="1"/>
  <c r="M1199" i="1"/>
  <c r="N1199" i="1" s="1"/>
  <c r="M1191" i="1"/>
  <c r="N1191" i="1" s="1"/>
  <c r="M1183" i="1"/>
  <c r="N1183" i="1" s="1"/>
  <c r="M1175" i="1"/>
  <c r="N1175" i="1" s="1"/>
  <c r="M1167" i="1"/>
  <c r="N1167" i="1" s="1"/>
  <c r="M1159" i="1"/>
  <c r="N1159" i="1" s="1"/>
  <c r="M1151" i="1"/>
  <c r="N1151" i="1" s="1"/>
  <c r="M1135" i="1"/>
  <c r="N1135" i="1" s="1"/>
  <c r="M1127" i="1"/>
  <c r="N1127" i="1" s="1"/>
  <c r="M1119" i="1"/>
  <c r="N1119" i="1" s="1"/>
  <c r="M3647" i="1"/>
  <c r="N3647" i="1" s="1"/>
  <c r="M2556" i="1"/>
  <c r="N2556" i="1" s="1"/>
  <c r="M3602" i="1"/>
  <c r="N3602" i="1" s="1"/>
  <c r="M3296" i="1"/>
  <c r="N3296" i="1" s="1"/>
  <c r="M3288" i="1"/>
  <c r="N3288" i="1" s="1"/>
  <c r="M3280" i="1"/>
  <c r="N3280" i="1" s="1"/>
  <c r="M3272" i="1"/>
  <c r="N3272" i="1" s="1"/>
  <c r="M3264" i="1"/>
  <c r="N3264" i="1" s="1"/>
  <c r="M5762" i="1"/>
  <c r="N5762" i="1" s="1"/>
  <c r="M4317" i="1"/>
  <c r="N4317" i="1" s="1"/>
  <c r="M5505" i="1"/>
  <c r="N5505" i="1" s="1"/>
  <c r="M5416" i="1"/>
  <c r="N5416" i="1" s="1"/>
  <c r="M3711" i="1"/>
  <c r="N3711" i="1" s="1"/>
  <c r="M2408" i="1"/>
  <c r="N2408" i="1" s="1"/>
  <c r="M6248" i="1"/>
  <c r="N6248" i="1" s="1"/>
  <c r="M3244" i="1"/>
  <c r="N3244" i="1" s="1"/>
  <c r="M3236" i="1"/>
  <c r="N3236" i="1" s="1"/>
  <c r="M6211" i="1"/>
  <c r="N6211" i="1" s="1"/>
  <c r="M6434" i="1"/>
  <c r="N6434" i="1" s="1"/>
  <c r="M1103" i="1"/>
  <c r="N1103" i="1" s="1"/>
  <c r="M1095" i="1"/>
  <c r="N1095" i="1" s="1"/>
  <c r="M1087" i="1"/>
  <c r="N1087" i="1" s="1"/>
  <c r="M1079" i="1"/>
  <c r="N1079" i="1" s="1"/>
  <c r="M1071" i="1"/>
  <c r="N1071" i="1" s="1"/>
  <c r="M1063" i="1"/>
  <c r="N1063" i="1" s="1"/>
  <c r="M1055" i="1"/>
  <c r="N1055" i="1" s="1"/>
  <c r="M1047" i="1"/>
  <c r="N1047" i="1" s="1"/>
  <c r="M1039" i="1"/>
  <c r="N1039" i="1" s="1"/>
  <c r="M1031" i="1"/>
  <c r="N1031" i="1" s="1"/>
  <c r="M1023" i="1"/>
  <c r="N1023" i="1" s="1"/>
  <c r="M1015" i="1"/>
  <c r="N1015" i="1" s="1"/>
  <c r="M5857" i="1"/>
  <c r="N5857" i="1" s="1"/>
  <c r="M5089" i="1"/>
  <c r="N5089" i="1" s="1"/>
  <c r="M2681" i="1"/>
  <c r="N2681" i="1" s="1"/>
  <c r="M2673" i="1"/>
  <c r="N2673" i="1" s="1"/>
  <c r="M2665" i="1"/>
  <c r="N2665" i="1" s="1"/>
  <c r="M2657" i="1"/>
  <c r="N2657" i="1" s="1"/>
  <c r="M2649" i="1"/>
  <c r="N2649" i="1" s="1"/>
  <c r="M2641" i="1"/>
  <c r="N2641" i="1" s="1"/>
  <c r="M2633" i="1"/>
  <c r="N2633" i="1" s="1"/>
  <c r="M2625" i="1"/>
  <c r="N2625" i="1" s="1"/>
  <c r="M1110" i="1"/>
  <c r="N1110" i="1" s="1"/>
  <c r="M3959" i="1"/>
  <c r="N3959" i="1" s="1"/>
  <c r="M3617" i="1"/>
  <c r="N3617" i="1" s="1"/>
  <c r="M4801" i="1"/>
  <c r="N4801" i="1" s="1"/>
  <c r="M4640" i="1"/>
  <c r="N4640" i="1" s="1"/>
  <c r="M2606" i="1"/>
  <c r="N2606" i="1" s="1"/>
  <c r="M2598" i="1"/>
  <c r="N2598" i="1" s="1"/>
  <c r="M2590" i="1"/>
  <c r="N2590" i="1" s="1"/>
  <c r="M4714" i="1"/>
  <c r="N4714" i="1" s="1"/>
  <c r="M6143" i="1"/>
  <c r="N6143" i="1" s="1"/>
  <c r="M6789" i="1"/>
  <c r="N6789" i="1" s="1"/>
  <c r="M5019" i="1"/>
  <c r="N5019" i="1" s="1"/>
  <c r="M4388" i="1"/>
  <c r="N4388" i="1" s="1"/>
  <c r="M5499" i="1"/>
  <c r="N5499" i="1" s="1"/>
  <c r="M988" i="1"/>
  <c r="N988" i="1" s="1"/>
  <c r="M980" i="1"/>
  <c r="N980" i="1" s="1"/>
  <c r="M972" i="1"/>
  <c r="N972" i="1" s="1"/>
  <c r="M964" i="1"/>
  <c r="N964" i="1" s="1"/>
  <c r="M956" i="1"/>
  <c r="N956" i="1" s="1"/>
  <c r="M948" i="1"/>
  <c r="N948" i="1" s="1"/>
  <c r="M940" i="1"/>
  <c r="N940" i="1" s="1"/>
  <c r="M932" i="1"/>
  <c r="N932" i="1" s="1"/>
  <c r="M924" i="1"/>
  <c r="N924" i="1" s="1"/>
  <c r="M916" i="1"/>
  <c r="N916" i="1" s="1"/>
  <c r="M908" i="1"/>
  <c r="N908" i="1" s="1"/>
  <c r="M900" i="1"/>
  <c r="N900" i="1" s="1"/>
  <c r="M892" i="1"/>
  <c r="N892" i="1" s="1"/>
  <c r="M884" i="1"/>
  <c r="N884" i="1" s="1"/>
  <c r="M876" i="1"/>
  <c r="N876" i="1" s="1"/>
  <c r="M868" i="1"/>
  <c r="N868" i="1" s="1"/>
  <c r="M860" i="1"/>
  <c r="N860" i="1" s="1"/>
  <c r="M852" i="1"/>
  <c r="N852" i="1" s="1"/>
  <c r="M844" i="1"/>
  <c r="N844" i="1" s="1"/>
  <c r="M836" i="1"/>
  <c r="N836" i="1" s="1"/>
  <c r="M828" i="1"/>
  <c r="N828" i="1" s="1"/>
  <c r="M820" i="1"/>
  <c r="N820" i="1" s="1"/>
  <c r="M812" i="1"/>
  <c r="N812" i="1" s="1"/>
  <c r="M804" i="1"/>
  <c r="N804" i="1" s="1"/>
  <c r="M796" i="1"/>
  <c r="N796" i="1" s="1"/>
  <c r="M788" i="1"/>
  <c r="N788" i="1" s="1"/>
  <c r="M780" i="1"/>
  <c r="N780" i="1" s="1"/>
  <c r="M772" i="1"/>
  <c r="N772" i="1" s="1"/>
  <c r="M764" i="1"/>
  <c r="N764" i="1" s="1"/>
  <c r="M756" i="1"/>
  <c r="N756" i="1" s="1"/>
  <c r="M748" i="1"/>
  <c r="N748" i="1" s="1"/>
  <c r="M740" i="1"/>
  <c r="N740" i="1" s="1"/>
  <c r="M732" i="1"/>
  <c r="N732" i="1" s="1"/>
  <c r="M724" i="1"/>
  <c r="N724" i="1" s="1"/>
  <c r="M716" i="1"/>
  <c r="N716" i="1" s="1"/>
  <c r="M708" i="1"/>
  <c r="N708" i="1" s="1"/>
  <c r="M700" i="1"/>
  <c r="N700" i="1" s="1"/>
  <c r="M692" i="1"/>
  <c r="N692" i="1" s="1"/>
  <c r="M684" i="1"/>
  <c r="N684" i="1" s="1"/>
  <c r="M676" i="1"/>
  <c r="N676" i="1" s="1"/>
  <c r="M668" i="1"/>
  <c r="N668" i="1" s="1"/>
  <c r="M660" i="1"/>
  <c r="N660" i="1" s="1"/>
  <c r="M652" i="1"/>
  <c r="N652" i="1" s="1"/>
  <c r="M644" i="1"/>
  <c r="N644" i="1" s="1"/>
  <c r="M636" i="1"/>
  <c r="N636" i="1" s="1"/>
  <c r="M628" i="1"/>
  <c r="N628" i="1" s="1"/>
  <c r="M620" i="1"/>
  <c r="N620" i="1" s="1"/>
  <c r="M612" i="1"/>
  <c r="N612" i="1" s="1"/>
  <c r="M604" i="1"/>
  <c r="N604" i="1" s="1"/>
  <c r="M596" i="1"/>
  <c r="N596" i="1" s="1"/>
  <c r="M588" i="1"/>
  <c r="N588" i="1" s="1"/>
  <c r="M5614" i="1"/>
  <c r="N5614" i="1" s="1"/>
  <c r="M5742" i="1"/>
  <c r="N5742" i="1" s="1"/>
  <c r="M5265" i="1"/>
  <c r="N5265" i="1" s="1"/>
  <c r="M6348" i="1"/>
  <c r="N6348" i="1" s="1"/>
  <c r="M5491" i="1"/>
  <c r="N5491" i="1" s="1"/>
  <c r="M578" i="1"/>
  <c r="N578" i="1" s="1"/>
  <c r="M570" i="1"/>
  <c r="N570" i="1" s="1"/>
  <c r="M562" i="1"/>
  <c r="N562" i="1" s="1"/>
  <c r="M554" i="1"/>
  <c r="N554" i="1" s="1"/>
  <c r="M546" i="1"/>
  <c r="N546" i="1" s="1"/>
  <c r="M538" i="1"/>
  <c r="N538" i="1" s="1"/>
  <c r="M530" i="1"/>
  <c r="N530" i="1" s="1"/>
  <c r="M522" i="1"/>
  <c r="N522" i="1" s="1"/>
  <c r="M514" i="1"/>
  <c r="N514" i="1" s="1"/>
  <c r="M506" i="1"/>
  <c r="N506" i="1" s="1"/>
  <c r="M498" i="1"/>
  <c r="N498" i="1" s="1"/>
  <c r="M490" i="1"/>
  <c r="N490" i="1" s="1"/>
  <c r="M5828" i="1"/>
  <c r="N5828" i="1" s="1"/>
  <c r="M5650" i="1"/>
  <c r="N5650" i="1" s="1"/>
  <c r="M3881" i="1"/>
  <c r="N3881" i="1" s="1"/>
  <c r="M5331" i="1"/>
  <c r="N5331" i="1" s="1"/>
  <c r="M4372" i="1"/>
  <c r="N4372" i="1" s="1"/>
  <c r="M4658" i="1"/>
  <c r="N4658" i="1" s="1"/>
  <c r="M4782" i="1"/>
  <c r="N4782" i="1" s="1"/>
  <c r="M5374" i="1"/>
  <c r="N5374" i="1" s="1"/>
  <c r="M4559" i="1"/>
  <c r="N4559" i="1" s="1"/>
  <c r="M5610" i="1"/>
  <c r="N5610" i="1" s="1"/>
  <c r="M5564" i="1"/>
  <c r="N5564" i="1" s="1"/>
  <c r="M5160" i="1"/>
  <c r="N5160" i="1" s="1"/>
  <c r="M3624" i="1"/>
  <c r="N3624" i="1" s="1"/>
  <c r="M5641" i="1"/>
  <c r="N5641" i="1" s="1"/>
  <c r="M3968" i="1"/>
  <c r="N3968" i="1" s="1"/>
  <c r="M5855" i="1"/>
  <c r="N5855" i="1" s="1"/>
  <c r="M4066" i="1"/>
  <c r="N4066" i="1" s="1"/>
  <c r="M6744" i="1"/>
  <c r="N6744" i="1" s="1"/>
  <c r="M5314" i="1"/>
  <c r="N5314" i="1" s="1"/>
  <c r="M4706" i="1"/>
  <c r="N4706" i="1" s="1"/>
  <c r="M5604" i="1"/>
  <c r="N5604" i="1" s="1"/>
  <c r="M5483" i="1"/>
  <c r="N5483" i="1" s="1"/>
  <c r="M4724" i="1"/>
  <c r="N4724" i="1" s="1"/>
  <c r="M4441" i="1"/>
  <c r="N4441" i="1" s="1"/>
  <c r="M3704" i="1"/>
  <c r="N3704" i="1" s="1"/>
  <c r="M999" i="1"/>
  <c r="N999" i="1" s="1"/>
  <c r="M3698" i="1"/>
  <c r="N3698" i="1" s="1"/>
  <c r="M5937" i="1"/>
  <c r="N5937" i="1" s="1"/>
  <c r="M4297" i="1"/>
  <c r="N4297" i="1" s="1"/>
  <c r="M5592" i="1"/>
  <c r="N5592" i="1" s="1"/>
  <c r="M2539" i="1"/>
  <c r="N2539" i="1" s="1"/>
  <c r="M3479" i="1"/>
  <c r="N3479" i="1" s="1"/>
  <c r="M5194" i="1"/>
  <c r="N5194" i="1" s="1"/>
  <c r="M5661" i="1"/>
  <c r="N5661" i="1" s="1"/>
  <c r="M3975" i="1"/>
  <c r="N3975" i="1" s="1"/>
  <c r="M3468" i="1"/>
  <c r="N3468" i="1" s="1"/>
  <c r="M3688" i="1"/>
  <c r="N3688" i="1" s="1"/>
  <c r="M4947" i="1"/>
  <c r="N4947" i="1" s="1"/>
  <c r="M3472" i="1"/>
  <c r="N3472" i="1" s="1"/>
  <c r="M6499" i="1"/>
  <c r="N6499" i="1" s="1"/>
  <c r="M5660" i="1"/>
  <c r="N5660" i="1" s="1"/>
  <c r="M3144" i="1"/>
  <c r="N3144" i="1" s="1"/>
  <c r="M478" i="1"/>
  <c r="N478" i="1" s="1"/>
  <c r="M3538" i="1"/>
  <c r="N3538" i="1" s="1"/>
  <c r="M4111" i="1"/>
  <c r="N4111" i="1" s="1"/>
  <c r="M454" i="1"/>
  <c r="N454" i="1" s="1"/>
  <c r="M446" i="1"/>
  <c r="N446" i="1" s="1"/>
  <c r="M3942" i="1"/>
  <c r="N3942" i="1" s="1"/>
  <c r="M5689" i="1"/>
  <c r="N5689" i="1" s="1"/>
  <c r="M3888" i="1"/>
  <c r="N3888" i="1" s="1"/>
  <c r="M5555" i="1"/>
  <c r="N5555" i="1" s="1"/>
  <c r="M2500" i="1"/>
  <c r="N2500" i="1" s="1"/>
  <c r="M2492" i="1"/>
  <c r="N2492" i="1" s="1"/>
  <c r="M471" i="1"/>
  <c r="N471" i="1" s="1"/>
  <c r="M2483" i="1"/>
  <c r="N2483" i="1" s="1"/>
  <c r="M5095" i="1"/>
  <c r="N5095" i="1" s="1"/>
  <c r="M5045" i="1"/>
  <c r="N5045" i="1" s="1"/>
  <c r="M3092" i="1"/>
  <c r="N3092" i="1" s="1"/>
  <c r="M3086" i="1"/>
  <c r="N3086" i="1" s="1"/>
  <c r="M273" i="1"/>
  <c r="N273" i="1" s="1"/>
  <c r="M3629" i="1"/>
  <c r="N3629" i="1" s="1"/>
  <c r="M2380" i="1"/>
  <c r="N2380" i="1" s="1"/>
  <c r="M5949" i="1"/>
  <c r="N5949" i="1" s="1"/>
  <c r="M3514" i="1"/>
  <c r="N3514" i="1" s="1"/>
  <c r="M4924" i="1"/>
  <c r="N4924" i="1" s="1"/>
  <c r="M428" i="1"/>
  <c r="N428" i="1" s="1"/>
  <c r="M420" i="1"/>
  <c r="N420" i="1" s="1"/>
  <c r="M412" i="1"/>
  <c r="N412" i="1" s="1"/>
  <c r="M2535" i="1"/>
  <c r="N2535" i="1" s="1"/>
  <c r="M3155" i="1"/>
  <c r="N3155" i="1" s="1"/>
  <c r="M2464" i="1"/>
  <c r="N2464" i="1" s="1"/>
  <c r="M2458" i="1"/>
  <c r="N2458" i="1" s="1"/>
  <c r="M5573" i="1"/>
  <c r="N5573" i="1" s="1"/>
  <c r="M3591" i="1"/>
  <c r="N3591" i="1" s="1"/>
  <c r="M394" i="1"/>
  <c r="N394" i="1" s="1"/>
  <c r="M386" i="1"/>
  <c r="N386" i="1" s="1"/>
  <c r="M378" i="1"/>
  <c r="N378" i="1" s="1"/>
  <c r="M3582" i="1"/>
  <c r="N3582" i="1" s="1"/>
  <c r="M5611" i="1"/>
  <c r="N5611" i="1" s="1"/>
  <c r="M4950" i="1"/>
  <c r="N4950" i="1" s="1"/>
  <c r="M3979" i="1"/>
  <c r="N3979" i="1" s="1"/>
  <c r="M5474" i="1"/>
  <c r="N5474" i="1" s="1"/>
  <c r="M6170" i="1"/>
  <c r="N6170" i="1" s="1"/>
  <c r="M2445" i="1"/>
  <c r="N2445" i="1" s="1"/>
  <c r="M4641" i="1"/>
  <c r="N4641" i="1" s="1"/>
  <c r="M367" i="1"/>
  <c r="N367" i="1" s="1"/>
  <c r="M359" i="1"/>
  <c r="N359" i="1" s="1"/>
  <c r="M351" i="1"/>
  <c r="N351" i="1" s="1"/>
  <c r="M348" i="1"/>
  <c r="N348" i="1" s="1"/>
  <c r="M340" i="1"/>
  <c r="N340" i="1" s="1"/>
  <c r="M332" i="1"/>
  <c r="N332" i="1" s="1"/>
  <c r="M324" i="1"/>
  <c r="N324" i="1" s="1"/>
  <c r="M316" i="1"/>
  <c r="N316" i="1" s="1"/>
  <c r="M4638" i="1"/>
  <c r="N4638" i="1" s="1"/>
  <c r="M302" i="1"/>
  <c r="N302" i="1" s="1"/>
  <c r="M294" i="1"/>
  <c r="N294" i="1" s="1"/>
  <c r="M286" i="1"/>
  <c r="N286" i="1" s="1"/>
  <c r="M278" i="1"/>
  <c r="N278" i="1" s="1"/>
  <c r="M2938" i="1"/>
  <c r="N2938" i="1" s="1"/>
  <c r="M5615" i="1"/>
  <c r="N5615" i="1" s="1"/>
  <c r="M3848" i="1"/>
  <c r="N3848" i="1" s="1"/>
  <c r="M4632" i="1"/>
  <c r="N4632" i="1" s="1"/>
  <c r="M4983" i="1"/>
  <c r="N4983" i="1" s="1"/>
  <c r="M3100" i="1"/>
  <c r="N3100" i="1" s="1"/>
  <c r="M5569" i="1"/>
  <c r="N5569" i="1" s="1"/>
  <c r="M2435" i="1"/>
  <c r="N2435" i="1" s="1"/>
  <c r="M2427" i="1"/>
  <c r="N2427" i="1" s="1"/>
  <c r="M3947" i="1"/>
  <c r="N3947" i="1" s="1"/>
  <c r="M4787" i="1"/>
  <c r="N4787" i="1" s="1"/>
  <c r="M2417" i="1"/>
  <c r="N2417" i="1" s="1"/>
  <c r="M5732" i="1"/>
  <c r="N5732" i="1" s="1"/>
  <c r="M4621" i="1"/>
  <c r="N4621" i="1" s="1"/>
  <c r="M462" i="1"/>
  <c r="N462" i="1" s="1"/>
  <c r="M5080" i="1"/>
  <c r="N5080" i="1" s="1"/>
  <c r="M254" i="1"/>
  <c r="N254" i="1" s="1"/>
  <c r="M246" i="1"/>
  <c r="N246" i="1" s="1"/>
  <c r="M238" i="1"/>
  <c r="N238" i="1" s="1"/>
  <c r="M230" i="1"/>
  <c r="N230" i="1" s="1"/>
  <c r="M222" i="1"/>
  <c r="N222" i="1" s="1"/>
  <c r="M214" i="1"/>
  <c r="N214" i="1" s="1"/>
  <c r="M3599" i="1"/>
  <c r="N3599" i="1" s="1"/>
  <c r="M212" i="1"/>
  <c r="N212" i="1" s="1"/>
  <c r="M204" i="1"/>
  <c r="N204" i="1" s="1"/>
  <c r="M3099" i="1"/>
  <c r="N3099" i="1" s="1"/>
  <c r="M193" i="1"/>
  <c r="N193" i="1" s="1"/>
  <c r="M185" i="1"/>
  <c r="N185" i="1" s="1"/>
  <c r="M177" i="1"/>
  <c r="N177" i="1" s="1"/>
  <c r="M5561" i="1"/>
  <c r="N5561" i="1" s="1"/>
  <c r="M3880" i="1"/>
  <c r="N3880" i="1" s="1"/>
  <c r="M2398" i="1"/>
  <c r="N2398" i="1" s="1"/>
  <c r="M3750" i="1"/>
  <c r="N3750" i="1" s="1"/>
  <c r="M4953" i="1"/>
  <c r="N4953" i="1" s="1"/>
  <c r="M3156" i="1"/>
  <c r="N3156" i="1" s="1"/>
  <c r="M3585" i="1"/>
  <c r="N3585" i="1" s="1"/>
  <c r="M4120" i="1"/>
  <c r="N4120" i="1" s="1"/>
  <c r="M3955" i="1"/>
  <c r="N3955" i="1" s="1"/>
  <c r="M3302" i="1"/>
  <c r="N3302" i="1" s="1"/>
  <c r="M167" i="1"/>
  <c r="N167" i="1" s="1"/>
  <c r="M159" i="1"/>
  <c r="N159" i="1" s="1"/>
  <c r="M3509" i="1"/>
  <c r="N3509" i="1" s="1"/>
  <c r="M4404" i="1"/>
  <c r="N4404" i="1" s="1"/>
  <c r="M439" i="1"/>
  <c r="N439" i="1" s="1"/>
  <c r="M3127" i="1"/>
  <c r="N3127" i="1" s="1"/>
  <c r="M4268" i="1"/>
  <c r="N4268" i="1" s="1"/>
  <c r="M147" i="1"/>
  <c r="N147" i="1" s="1"/>
  <c r="M139" i="1"/>
  <c r="N139" i="1" s="1"/>
  <c r="M131" i="1"/>
  <c r="N131" i="1" s="1"/>
  <c r="M124" i="1"/>
  <c r="N124" i="1" s="1"/>
  <c r="M2396" i="1"/>
  <c r="N2396" i="1" s="1"/>
  <c r="M4778" i="1"/>
  <c r="N4778" i="1" s="1"/>
  <c r="M3215" i="1"/>
  <c r="N3215" i="1" s="1"/>
  <c r="M119" i="1"/>
  <c r="N119" i="1" s="1"/>
  <c r="M2187" i="1"/>
  <c r="N2187" i="1" s="1"/>
  <c r="M5833" i="1"/>
  <c r="N5833" i="1" s="1"/>
  <c r="M5570" i="1"/>
  <c r="N5570" i="1" s="1"/>
  <c r="M5926" i="1"/>
  <c r="N5926" i="1" s="1"/>
  <c r="M5663" i="1"/>
  <c r="N5663" i="1" s="1"/>
  <c r="M3969" i="1"/>
  <c r="N3969" i="1" s="1"/>
  <c r="M3736" i="1"/>
  <c r="N3736" i="1" s="1"/>
  <c r="M3715" i="1"/>
  <c r="N3715" i="1" s="1"/>
  <c r="M105" i="1"/>
  <c r="N105" i="1" s="1"/>
  <c r="M2151" i="1"/>
  <c r="N2151" i="1" s="1"/>
  <c r="M4251" i="1"/>
  <c r="N4251" i="1" s="1"/>
  <c r="M2073" i="1"/>
  <c r="N2073" i="1" s="1"/>
  <c r="M5821" i="1"/>
  <c r="N5821" i="1" s="1"/>
  <c r="M88" i="1"/>
  <c r="N88" i="1" s="1"/>
  <c r="M2472" i="1"/>
  <c r="N2472" i="1" s="1"/>
  <c r="M98" i="1"/>
  <c r="N98" i="1" s="1"/>
  <c r="M1008" i="1"/>
  <c r="N1008" i="1" s="1"/>
  <c r="M4999" i="1"/>
  <c r="N4999" i="1" s="1"/>
  <c r="M4998" i="1"/>
  <c r="N4998" i="1" s="1"/>
  <c r="M4745" i="1"/>
  <c r="N4745" i="1" s="1"/>
  <c r="M2574" i="1"/>
  <c r="N2574" i="1" s="1"/>
  <c r="M70" i="1"/>
  <c r="N70" i="1" s="1"/>
  <c r="M65" i="1"/>
  <c r="N65" i="1" s="1"/>
  <c r="M5934" i="1"/>
  <c r="N5934" i="1" s="1"/>
  <c r="M2173" i="1"/>
  <c r="N2173" i="1" s="1"/>
  <c r="M472" i="1"/>
  <c r="N472" i="1" s="1"/>
  <c r="M57" i="1"/>
  <c r="N57" i="1" s="1"/>
  <c r="M5076" i="1"/>
  <c r="N5076" i="1" s="1"/>
  <c r="M51" i="1"/>
  <c r="N51" i="1" s="1"/>
  <c r="M46" i="1"/>
  <c r="N46" i="1" s="1"/>
  <c r="M43" i="1"/>
  <c r="N43" i="1" s="1"/>
  <c r="M443" i="1"/>
  <c r="N443" i="1" s="1"/>
  <c r="M5060" i="1"/>
  <c r="N5060" i="1" s="1"/>
  <c r="M2487" i="1"/>
  <c r="N2487" i="1" s="1"/>
  <c r="M4930" i="1"/>
  <c r="N4930" i="1" s="1"/>
  <c r="M5027" i="1"/>
  <c r="N5027" i="1" s="1"/>
  <c r="M5665" i="1"/>
  <c r="N5665" i="1" s="1"/>
  <c r="M4995" i="1"/>
  <c r="N4995" i="1" s="1"/>
  <c r="M4984" i="1"/>
  <c r="N4984" i="1" s="1"/>
  <c r="M2438" i="1"/>
  <c r="N2438" i="1" s="1"/>
  <c r="M26" i="1"/>
  <c r="N26" i="1" s="1"/>
  <c r="M23" i="1"/>
  <c r="N23" i="1" s="1"/>
  <c r="M22" i="1"/>
  <c r="N22" i="1" s="1"/>
  <c r="M54" i="1"/>
  <c r="N54" i="1" s="1"/>
  <c r="M19" i="1"/>
  <c r="N19" i="1" s="1"/>
  <c r="M17" i="1"/>
  <c r="N17" i="1" s="1"/>
  <c r="M15" i="1"/>
  <c r="N15" i="1" s="1"/>
  <c r="M480" i="1"/>
  <c r="N480" i="1" s="1"/>
  <c r="M10" i="1"/>
  <c r="N10" i="1" s="1"/>
  <c r="M2420" i="1"/>
  <c r="N2420" i="1" s="1"/>
  <c r="M1454" i="1"/>
  <c r="N1454" i="1" s="1"/>
  <c r="M1446" i="1"/>
  <c r="N1446" i="1" s="1"/>
  <c r="M1438" i="1"/>
  <c r="N1438" i="1" s="1"/>
  <c r="M1430" i="1"/>
  <c r="N1430" i="1" s="1"/>
  <c r="M1422" i="1"/>
  <c r="N1422" i="1" s="1"/>
  <c r="M1414" i="1"/>
  <c r="N1414" i="1" s="1"/>
  <c r="M1406" i="1"/>
  <c r="N1406" i="1" s="1"/>
  <c r="M1398" i="1"/>
  <c r="N1398" i="1" s="1"/>
  <c r="M1390" i="1"/>
  <c r="N1390" i="1" s="1"/>
  <c r="M1382" i="1"/>
  <c r="N1382" i="1" s="1"/>
  <c r="M1374" i="1"/>
  <c r="N1374" i="1" s="1"/>
  <c r="M1366" i="1"/>
  <c r="N1366" i="1" s="1"/>
  <c r="M1358" i="1"/>
  <c r="N1358" i="1" s="1"/>
  <c r="M1350" i="1"/>
  <c r="N1350" i="1" s="1"/>
  <c r="M1342" i="1"/>
  <c r="N1342" i="1" s="1"/>
  <c r="M1334" i="1"/>
  <c r="N1334" i="1" s="1"/>
  <c r="M1326" i="1"/>
  <c r="N1326" i="1" s="1"/>
  <c r="M1318" i="1"/>
  <c r="N1318" i="1" s="1"/>
  <c r="M1310" i="1"/>
  <c r="N1310" i="1" s="1"/>
  <c r="M1302" i="1"/>
  <c r="N1302" i="1" s="1"/>
  <c r="M1294" i="1"/>
  <c r="N1294" i="1" s="1"/>
  <c r="M1286" i="1"/>
  <c r="N1286" i="1" s="1"/>
  <c r="M1278" i="1"/>
  <c r="N1278" i="1" s="1"/>
  <c r="M1270" i="1"/>
  <c r="N1270" i="1" s="1"/>
  <c r="M1262" i="1"/>
  <c r="N1262" i="1" s="1"/>
  <c r="M1254" i="1"/>
  <c r="N1254" i="1" s="1"/>
  <c r="M1246" i="1"/>
  <c r="N1246" i="1" s="1"/>
  <c r="M1238" i="1"/>
  <c r="N1238" i="1" s="1"/>
  <c r="M1230" i="1"/>
  <c r="N1230" i="1" s="1"/>
  <c r="M1222" i="1"/>
  <c r="N1222" i="1" s="1"/>
  <c r="M1214" i="1"/>
  <c r="N1214" i="1" s="1"/>
  <c r="M1206" i="1"/>
  <c r="N1206" i="1" s="1"/>
  <c r="M1198" i="1"/>
  <c r="N1198" i="1" s="1"/>
  <c r="M1190" i="1"/>
  <c r="N1190" i="1" s="1"/>
  <c r="M1182" i="1"/>
  <c r="N1182" i="1" s="1"/>
  <c r="M1174" i="1"/>
  <c r="N1174" i="1" s="1"/>
  <c r="M1166" i="1"/>
  <c r="N1166" i="1" s="1"/>
  <c r="M1158" i="1"/>
  <c r="N1158" i="1" s="1"/>
  <c r="M1150" i="1"/>
  <c r="N1150" i="1" s="1"/>
  <c r="M1142" i="1"/>
  <c r="N1142" i="1" s="1"/>
  <c r="M1134" i="1"/>
  <c r="N1134" i="1" s="1"/>
  <c r="M1126" i="1"/>
  <c r="N1126" i="1" s="1"/>
  <c r="M1118" i="1"/>
  <c r="N1118" i="1" s="1"/>
  <c r="M3646" i="1"/>
  <c r="N3646" i="1" s="1"/>
  <c r="M4661" i="1"/>
  <c r="N4661" i="1" s="1"/>
  <c r="M3287" i="1"/>
  <c r="N3287" i="1" s="1"/>
  <c r="M3279" i="1"/>
  <c r="N3279" i="1" s="1"/>
  <c r="M3271" i="1"/>
  <c r="N3271" i="1" s="1"/>
  <c r="M6290" i="1"/>
  <c r="N6290" i="1" s="1"/>
  <c r="M5959" i="1"/>
  <c r="N5959" i="1" s="1"/>
  <c r="M5298" i="1"/>
  <c r="N5298" i="1" s="1"/>
  <c r="M5035" i="1"/>
  <c r="N5035" i="1" s="1"/>
  <c r="M5208" i="1"/>
  <c r="N5208" i="1" s="1"/>
  <c r="M2076" i="1"/>
  <c r="N2076" i="1" s="1"/>
  <c r="M3243" i="1"/>
  <c r="N3243" i="1" s="1"/>
  <c r="M6121" i="1"/>
  <c r="N6121" i="1" s="1"/>
  <c r="M5167" i="1"/>
  <c r="N5167" i="1" s="1"/>
  <c r="M1102" i="1"/>
  <c r="N1102" i="1" s="1"/>
  <c r="M1094" i="1"/>
  <c r="N1094" i="1" s="1"/>
  <c r="M1086" i="1"/>
  <c r="N1086" i="1" s="1"/>
  <c r="M1078" i="1"/>
  <c r="N1078" i="1" s="1"/>
  <c r="M1070" i="1"/>
  <c r="N1070" i="1" s="1"/>
  <c r="M1062" i="1"/>
  <c r="N1062" i="1" s="1"/>
  <c r="M1054" i="1"/>
  <c r="N1054" i="1" s="1"/>
  <c r="M1046" i="1"/>
  <c r="N1046" i="1" s="1"/>
  <c r="M1038" i="1"/>
  <c r="N1038" i="1" s="1"/>
  <c r="M1030" i="1"/>
  <c r="N1030" i="1" s="1"/>
  <c r="M1022" i="1"/>
  <c r="N1022" i="1" s="1"/>
  <c r="M1014" i="1"/>
  <c r="N1014" i="1" s="1"/>
  <c r="M6131" i="1"/>
  <c r="N6131" i="1" s="1"/>
  <c r="M5930" i="1"/>
  <c r="N5930" i="1" s="1"/>
  <c r="M2680" i="1"/>
  <c r="N2680" i="1" s="1"/>
  <c r="M2672" i="1"/>
  <c r="N2672" i="1" s="1"/>
  <c r="M2664" i="1"/>
  <c r="N2664" i="1" s="1"/>
  <c r="M2656" i="1"/>
  <c r="N2656" i="1" s="1"/>
  <c r="M2648" i="1"/>
  <c r="N2648" i="1" s="1"/>
  <c r="M2640" i="1"/>
  <c r="N2640" i="1" s="1"/>
  <c r="M2624" i="1"/>
  <c r="N2624" i="1" s="1"/>
  <c r="M6229" i="1"/>
  <c r="N6229" i="1" s="1"/>
  <c r="M6421" i="1"/>
  <c r="N6421" i="1" s="1"/>
  <c r="M5746" i="1"/>
  <c r="N5746" i="1" s="1"/>
  <c r="M5860" i="1"/>
  <c r="N5860" i="1" s="1"/>
  <c r="M4820" i="1"/>
  <c r="N4820" i="1" s="1"/>
  <c r="M5572" i="1"/>
  <c r="N5572" i="1" s="1"/>
  <c r="M2605" i="1"/>
  <c r="N2605" i="1" s="1"/>
  <c r="M2597" i="1"/>
  <c r="N2597" i="1" s="1"/>
  <c r="M2589" i="1"/>
  <c r="N2589" i="1" s="1"/>
  <c r="M6389" i="1"/>
  <c r="N6389" i="1" s="1"/>
  <c r="M4380" i="1"/>
  <c r="N4380" i="1" s="1"/>
  <c r="M5671" i="1"/>
  <c r="N5671" i="1" s="1"/>
  <c r="M5516" i="1"/>
  <c r="N5516" i="1" s="1"/>
  <c r="M5170" i="1"/>
  <c r="N5170" i="1" s="1"/>
  <c r="M5178" i="1"/>
  <c r="N5178" i="1" s="1"/>
  <c r="M4387" i="1"/>
  <c r="N4387" i="1" s="1"/>
  <c r="M995" i="1"/>
  <c r="N995" i="1" s="1"/>
  <c r="M987" i="1"/>
  <c r="N987" i="1" s="1"/>
  <c r="M979" i="1"/>
  <c r="N979" i="1" s="1"/>
  <c r="M971" i="1"/>
  <c r="N971" i="1" s="1"/>
  <c r="M963" i="1"/>
  <c r="N963" i="1" s="1"/>
  <c r="M955" i="1"/>
  <c r="N955" i="1" s="1"/>
  <c r="M947" i="1"/>
  <c r="N947" i="1" s="1"/>
  <c r="M939" i="1"/>
  <c r="N939" i="1" s="1"/>
  <c r="M931" i="1"/>
  <c r="N931" i="1" s="1"/>
  <c r="M923" i="1"/>
  <c r="N923" i="1" s="1"/>
  <c r="M915" i="1"/>
  <c r="N915" i="1" s="1"/>
  <c r="M907" i="1"/>
  <c r="N907" i="1" s="1"/>
  <c r="M899" i="1"/>
  <c r="N899" i="1" s="1"/>
  <c r="M891" i="1"/>
  <c r="N891" i="1" s="1"/>
  <c r="M883" i="1"/>
  <c r="N883" i="1" s="1"/>
  <c r="M875" i="1"/>
  <c r="N875" i="1" s="1"/>
  <c r="M867" i="1"/>
  <c r="N867" i="1" s="1"/>
  <c r="M859" i="1"/>
  <c r="N859" i="1" s="1"/>
  <c r="M851" i="1"/>
  <c r="N851" i="1" s="1"/>
  <c r="M843" i="1"/>
  <c r="N843" i="1" s="1"/>
  <c r="M835" i="1"/>
  <c r="N835" i="1" s="1"/>
  <c r="M827" i="1"/>
  <c r="N827" i="1" s="1"/>
  <c r="M819" i="1"/>
  <c r="N819" i="1" s="1"/>
  <c r="M811" i="1"/>
  <c r="N811" i="1" s="1"/>
  <c r="M803" i="1"/>
  <c r="N803" i="1" s="1"/>
  <c r="M795" i="1"/>
  <c r="N795" i="1" s="1"/>
  <c r="M787" i="1"/>
  <c r="N787" i="1" s="1"/>
  <c r="M779" i="1"/>
  <c r="N779" i="1" s="1"/>
  <c r="M771" i="1"/>
  <c r="N771" i="1" s="1"/>
  <c r="M763" i="1"/>
  <c r="N763" i="1" s="1"/>
  <c r="M755" i="1"/>
  <c r="N755" i="1" s="1"/>
  <c r="M747" i="1"/>
  <c r="N747" i="1" s="1"/>
  <c r="M739" i="1"/>
  <c r="N739" i="1" s="1"/>
  <c r="M731" i="1"/>
  <c r="N731" i="1" s="1"/>
  <c r="M723" i="1"/>
  <c r="N723" i="1" s="1"/>
  <c r="M715" i="1"/>
  <c r="N715" i="1" s="1"/>
  <c r="M707" i="1"/>
  <c r="N707" i="1" s="1"/>
  <c r="M699" i="1"/>
  <c r="N699" i="1" s="1"/>
  <c r="M691" i="1"/>
  <c r="N691" i="1" s="1"/>
  <c r="M683" i="1"/>
  <c r="N683" i="1" s="1"/>
  <c r="M675" i="1"/>
  <c r="N675" i="1" s="1"/>
  <c r="M667" i="1"/>
  <c r="N667" i="1" s="1"/>
  <c r="M659" i="1"/>
  <c r="N659" i="1" s="1"/>
  <c r="M651" i="1"/>
  <c r="N651" i="1" s="1"/>
  <c r="M643" i="1"/>
  <c r="N643" i="1" s="1"/>
  <c r="M635" i="1"/>
  <c r="N635" i="1" s="1"/>
  <c r="M627" i="1"/>
  <c r="N627" i="1" s="1"/>
  <c r="M619" i="1"/>
  <c r="N619" i="1" s="1"/>
  <c r="M611" i="1"/>
  <c r="N611" i="1" s="1"/>
  <c r="M603" i="1"/>
  <c r="N603" i="1" s="1"/>
  <c r="M595" i="1"/>
  <c r="N595" i="1" s="1"/>
  <c r="M587" i="1"/>
  <c r="N587" i="1" s="1"/>
  <c r="M5493" i="1"/>
  <c r="N5493" i="1" s="1"/>
  <c r="M5613" i="1"/>
  <c r="N5613" i="1" s="1"/>
  <c r="M4448" i="1"/>
  <c r="N4448" i="1" s="1"/>
  <c r="M5490" i="1"/>
  <c r="N5490" i="1" s="1"/>
  <c r="M577" i="1"/>
  <c r="N577" i="1" s="1"/>
  <c r="M569" i="1"/>
  <c r="N569" i="1" s="1"/>
  <c r="M561" i="1"/>
  <c r="N561" i="1" s="1"/>
  <c r="M553" i="1"/>
  <c r="N553" i="1" s="1"/>
  <c r="M545" i="1"/>
  <c r="N545" i="1" s="1"/>
  <c r="M537" i="1"/>
  <c r="N537" i="1" s="1"/>
  <c r="M529" i="1"/>
  <c r="N529" i="1" s="1"/>
  <c r="M521" i="1"/>
  <c r="N521" i="1" s="1"/>
  <c r="M513" i="1"/>
  <c r="N513" i="1" s="1"/>
  <c r="M505" i="1"/>
  <c r="N505" i="1" s="1"/>
  <c r="M497" i="1"/>
  <c r="N497" i="1" s="1"/>
  <c r="M489" i="1"/>
  <c r="N489" i="1" s="1"/>
  <c r="M6089" i="1"/>
  <c r="N6089" i="1" s="1"/>
  <c r="M5887" i="1"/>
  <c r="N5887" i="1" s="1"/>
  <c r="M5591" i="1"/>
  <c r="N5591" i="1" s="1"/>
  <c r="M3154" i="1"/>
  <c r="N3154" i="1" s="1"/>
  <c r="M4092" i="1"/>
  <c r="N4092" i="1" s="1"/>
  <c r="M6284" i="1"/>
  <c r="N6284" i="1" s="1"/>
  <c r="M4558" i="1"/>
  <c r="N4558" i="1" s="1"/>
  <c r="M2564" i="1"/>
  <c r="N2564" i="1" s="1"/>
  <c r="M4312" i="1"/>
  <c r="N4312" i="1" s="1"/>
  <c r="M5159" i="1"/>
  <c r="N5159" i="1" s="1"/>
  <c r="M996" i="1"/>
  <c r="N996" i="1" s="1"/>
  <c r="M4944" i="1"/>
  <c r="N4944" i="1" s="1"/>
  <c r="M4063" i="1"/>
  <c r="N4063" i="1" s="1"/>
  <c r="M4083" i="1"/>
  <c r="N4083" i="1" s="1"/>
  <c r="M3630" i="1"/>
  <c r="N3630" i="1" s="1"/>
  <c r="M4705" i="1"/>
  <c r="N4705" i="1" s="1"/>
  <c r="M4252" i="1"/>
  <c r="N4252" i="1" s="1"/>
  <c r="M4708" i="1"/>
  <c r="N4708" i="1" s="1"/>
  <c r="M5984" i="1"/>
  <c r="N5984" i="1" s="1"/>
  <c r="M3577" i="1"/>
  <c r="N3577" i="1" s="1"/>
  <c r="M4444" i="1"/>
  <c r="N4444" i="1" s="1"/>
  <c r="M2984" i="1"/>
  <c r="N2984" i="1" s="1"/>
  <c r="M3703" i="1"/>
  <c r="N3703" i="1" s="1"/>
  <c r="M5596" i="1"/>
  <c r="N5596" i="1" s="1"/>
  <c r="M5836" i="1"/>
  <c r="N5836" i="1" s="1"/>
  <c r="M5412" i="1"/>
  <c r="N5412" i="1" s="1"/>
  <c r="M4804" i="1"/>
  <c r="N4804" i="1" s="1"/>
  <c r="M2538" i="1"/>
  <c r="N2538" i="1" s="1"/>
  <c r="M3478" i="1"/>
  <c r="N3478" i="1" s="1"/>
  <c r="M3982" i="1"/>
  <c r="N3982" i="1" s="1"/>
  <c r="M4395" i="1"/>
  <c r="N4395" i="1" s="1"/>
  <c r="M3467" i="1"/>
  <c r="N3467" i="1" s="1"/>
  <c r="M484" i="1"/>
  <c r="N484" i="1" s="1"/>
  <c r="M3967" i="1"/>
  <c r="N3967" i="1" s="1"/>
  <c r="M3850" i="1"/>
  <c r="N3850" i="1" s="1"/>
  <c r="M3657" i="1"/>
  <c r="N3657" i="1" s="1"/>
  <c r="M3143" i="1"/>
  <c r="N3143" i="1" s="1"/>
  <c r="M5477" i="1"/>
  <c r="N5477" i="1" s="1"/>
  <c r="M4270" i="1"/>
  <c r="N4270" i="1" s="1"/>
  <c r="M4156" i="1"/>
  <c r="N4156" i="1" s="1"/>
  <c r="M3135" i="1"/>
  <c r="N3135" i="1" s="1"/>
  <c r="M453" i="1"/>
  <c r="N453" i="1" s="1"/>
  <c r="M445" i="1"/>
  <c r="N445" i="1" s="1"/>
  <c r="M3597" i="1"/>
  <c r="N3597" i="1" s="1"/>
  <c r="M4398" i="1"/>
  <c r="N4398" i="1" s="1"/>
  <c r="M3320" i="1"/>
  <c r="N3320" i="1" s="1"/>
  <c r="M2950" i="1"/>
  <c r="N2950" i="1" s="1"/>
  <c r="M2982" i="1"/>
  <c r="N2982" i="1" s="1"/>
  <c r="M2499" i="1"/>
  <c r="N2499" i="1" s="1"/>
  <c r="M2491" i="1"/>
  <c r="N2491" i="1" s="1"/>
  <c r="M4327" i="1"/>
  <c r="N4327" i="1" s="1"/>
  <c r="M2482" i="1"/>
  <c r="N2482" i="1" s="1"/>
  <c r="M3609" i="1"/>
  <c r="N3609" i="1" s="1"/>
  <c r="M3085" i="1"/>
  <c r="N3085" i="1" s="1"/>
  <c r="M3844" i="1"/>
  <c r="N3844" i="1" s="1"/>
  <c r="M482" i="1"/>
  <c r="N482" i="1" s="1"/>
  <c r="M4378" i="1"/>
  <c r="N4378" i="1" s="1"/>
  <c r="M5065" i="1"/>
  <c r="N5065" i="1" s="1"/>
  <c r="M435" i="1"/>
  <c r="N435" i="1" s="1"/>
  <c r="M427" i="1"/>
  <c r="N427" i="1" s="1"/>
  <c r="M419" i="1"/>
  <c r="N419" i="1" s="1"/>
  <c r="M411" i="1"/>
  <c r="N411" i="1" s="1"/>
  <c r="M3654" i="1"/>
  <c r="N3654" i="1" s="1"/>
  <c r="M3963" i="1"/>
  <c r="N3963" i="1" s="1"/>
  <c r="M2463" i="1"/>
  <c r="N2463" i="1" s="1"/>
  <c r="M2457" i="1"/>
  <c r="N2457" i="1" s="1"/>
  <c r="M3808" i="1"/>
  <c r="N3808" i="1" s="1"/>
  <c r="M3590" i="1"/>
  <c r="N3590" i="1" s="1"/>
  <c r="M401" i="1"/>
  <c r="N401" i="1" s="1"/>
  <c r="M393" i="1"/>
  <c r="N393" i="1" s="1"/>
  <c r="M385" i="1"/>
  <c r="N385" i="1" s="1"/>
  <c r="M377" i="1"/>
  <c r="N377" i="1" s="1"/>
  <c r="M2948" i="1"/>
  <c r="N2948" i="1" s="1"/>
  <c r="M4106" i="1"/>
  <c r="N4106" i="1" s="1"/>
  <c r="M2450" i="1"/>
  <c r="N2450" i="1" s="1"/>
  <c r="M4973" i="1"/>
  <c r="N4973" i="1" s="1"/>
  <c r="M4739" i="1"/>
  <c r="N4739" i="1" s="1"/>
  <c r="M4231" i="1"/>
  <c r="N4231" i="1" s="1"/>
  <c r="M2444" i="1"/>
  <c r="N2444" i="1" s="1"/>
  <c r="M4330" i="1"/>
  <c r="N4330" i="1" s="1"/>
  <c r="M366" i="1"/>
  <c r="N366" i="1" s="1"/>
  <c r="M358" i="1"/>
  <c r="N358" i="1" s="1"/>
  <c r="M350" i="1"/>
  <c r="N350" i="1" s="1"/>
  <c r="M347" i="1"/>
  <c r="N347" i="1" s="1"/>
  <c r="M339" i="1"/>
  <c r="N339" i="1" s="1"/>
  <c r="M331" i="1"/>
  <c r="N331" i="1" s="1"/>
  <c r="M323" i="1"/>
  <c r="N323" i="1" s="1"/>
  <c r="M315" i="1"/>
  <c r="N315" i="1" s="1"/>
  <c r="M4560" i="1"/>
  <c r="N4560" i="1" s="1"/>
  <c r="M301" i="1"/>
  <c r="N301" i="1" s="1"/>
  <c r="M293" i="1"/>
  <c r="N293" i="1" s="1"/>
  <c r="M285" i="1"/>
  <c r="N285" i="1" s="1"/>
  <c r="M277" i="1"/>
  <c r="N277" i="1" s="1"/>
  <c r="M3985" i="1"/>
  <c r="N3985" i="1" s="1"/>
  <c r="M2937" i="1"/>
  <c r="N2937" i="1" s="1"/>
  <c r="M4463" i="1"/>
  <c r="N4463" i="1" s="1"/>
  <c r="M3695" i="1"/>
  <c r="N3695" i="1" s="1"/>
  <c r="M2736" i="1"/>
  <c r="N2736" i="1" s="1"/>
  <c r="M5986" i="1"/>
  <c r="N5986" i="1" s="1"/>
  <c r="M271" i="1"/>
  <c r="N271" i="1" s="1"/>
  <c r="M3533" i="1"/>
  <c r="N3533" i="1" s="1"/>
  <c r="M2434" i="1"/>
  <c r="N2434" i="1" s="1"/>
  <c r="M2426" i="1"/>
  <c r="N2426" i="1" s="1"/>
  <c r="M3946" i="1"/>
  <c r="N3946" i="1" s="1"/>
  <c r="M2416" i="1"/>
  <c r="N2416" i="1" s="1"/>
  <c r="M5945" i="1"/>
  <c r="N5945" i="1" s="1"/>
  <c r="M5026" i="1"/>
  <c r="N5026" i="1" s="1"/>
  <c r="M2400" i="1"/>
  <c r="N2400" i="1" s="1"/>
  <c r="M253" i="1"/>
  <c r="N253" i="1" s="1"/>
  <c r="M245" i="1"/>
  <c r="N245" i="1" s="1"/>
  <c r="M237" i="1"/>
  <c r="N237" i="1" s="1"/>
  <c r="M229" i="1"/>
  <c r="N229" i="1" s="1"/>
  <c r="M221" i="1"/>
  <c r="N221" i="1" s="1"/>
  <c r="M4397" i="1"/>
  <c r="N4397" i="1" s="1"/>
  <c r="M2733" i="1"/>
  <c r="N2733" i="1" s="1"/>
  <c r="M211" i="1"/>
  <c r="N211" i="1" s="1"/>
  <c r="M2376" i="1"/>
  <c r="N2376" i="1" s="1"/>
  <c r="M192" i="1"/>
  <c r="N192" i="1" s="1"/>
  <c r="M184" i="1"/>
  <c r="N184" i="1" s="1"/>
  <c r="M176" i="1"/>
  <c r="N176" i="1" s="1"/>
  <c r="M464" i="1"/>
  <c r="N464" i="1" s="1"/>
  <c r="M3345" i="1"/>
  <c r="N3345" i="1" s="1"/>
  <c r="M2397" i="1"/>
  <c r="N2397" i="1" s="1"/>
  <c r="M3749" i="1"/>
  <c r="N3749" i="1" s="1"/>
  <c r="M2581" i="1"/>
  <c r="N2581" i="1" s="1"/>
  <c r="M5494" i="1"/>
  <c r="N5494" i="1" s="1"/>
  <c r="M3584" i="1"/>
  <c r="N3584" i="1" s="1"/>
  <c r="M2385" i="1"/>
  <c r="N2385" i="1" s="1"/>
  <c r="M3301" i="1"/>
  <c r="N3301" i="1" s="1"/>
  <c r="M166" i="1"/>
  <c r="N166" i="1" s="1"/>
  <c r="M158" i="1"/>
  <c r="N158" i="1" s="1"/>
  <c r="M2697" i="1"/>
  <c r="N2697" i="1" s="1"/>
  <c r="M4937" i="1"/>
  <c r="N4937" i="1" s="1"/>
  <c r="M4622" i="1"/>
  <c r="N4622" i="1" s="1"/>
  <c r="M5955" i="1"/>
  <c r="N5955" i="1" s="1"/>
  <c r="M153" i="1"/>
  <c r="N153" i="1" s="1"/>
  <c r="M146" i="1"/>
  <c r="N146" i="1" s="1"/>
  <c r="M138" i="1"/>
  <c r="N138" i="1" s="1"/>
  <c r="M130" i="1"/>
  <c r="N130" i="1" s="1"/>
  <c r="M123" i="1"/>
  <c r="N123" i="1" s="1"/>
  <c r="M5457" i="1"/>
  <c r="N5457" i="1" s="1"/>
  <c r="M4345" i="1"/>
  <c r="N4345" i="1" s="1"/>
  <c r="M5904" i="1"/>
  <c r="N5904" i="1" s="1"/>
  <c r="M3214" i="1"/>
  <c r="N3214" i="1" s="1"/>
  <c r="M118" i="1"/>
  <c r="N118" i="1" s="1"/>
  <c r="M2186" i="1"/>
  <c r="N2186" i="1" s="1"/>
  <c r="M2978" i="1"/>
  <c r="N2978" i="1" s="1"/>
  <c r="M3518" i="1"/>
  <c r="N3518" i="1" s="1"/>
  <c r="M2382" i="1"/>
  <c r="N2382" i="1" s="1"/>
  <c r="M2167" i="1"/>
  <c r="N2167" i="1" s="1"/>
  <c r="M5023" i="1"/>
  <c r="N5023" i="1" s="1"/>
  <c r="M3494" i="1"/>
  <c r="N3494" i="1" s="1"/>
  <c r="M104" i="1"/>
  <c r="N104" i="1" s="1"/>
  <c r="M3353" i="1"/>
  <c r="N3353" i="1" s="1"/>
  <c r="M4315" i="1"/>
  <c r="N4315" i="1" s="1"/>
  <c r="M6158" i="1"/>
  <c r="N6158" i="1" s="1"/>
  <c r="M93" i="1"/>
  <c r="N93" i="1" s="1"/>
  <c r="M87" i="1"/>
  <c r="N87" i="1" s="1"/>
  <c r="M2471" i="1"/>
  <c r="N2471" i="1" s="1"/>
  <c r="M3847" i="1"/>
  <c r="N3847" i="1" s="1"/>
  <c r="M1007" i="1"/>
  <c r="N1007" i="1" s="1"/>
  <c r="M2614" i="1"/>
  <c r="N2614" i="1" s="1"/>
  <c r="M81" i="1"/>
  <c r="N81" i="1" s="1"/>
  <c r="M3871" i="1"/>
  <c r="N3871" i="1" s="1"/>
  <c r="M2573" i="1"/>
  <c r="N2573" i="1" s="1"/>
  <c r="M64" i="1"/>
  <c r="N64" i="1" s="1"/>
  <c r="M474" i="1"/>
  <c r="N474" i="1" s="1"/>
  <c r="M2943" i="1"/>
  <c r="N2943" i="1" s="1"/>
  <c r="M56" i="1"/>
  <c r="N56" i="1" s="1"/>
  <c r="M5687" i="1"/>
  <c r="N5687" i="1" s="1"/>
  <c r="M172" i="1"/>
  <c r="N172" i="1" s="1"/>
  <c r="M3223" i="1"/>
  <c r="N3223" i="1" s="1"/>
  <c r="M2163" i="1"/>
  <c r="N2163" i="1" s="1"/>
  <c r="M2692" i="1"/>
  <c r="N2692" i="1" s="1"/>
  <c r="M2078" i="1"/>
  <c r="N2078" i="1" s="1"/>
  <c r="M2486" i="1"/>
  <c r="N2486" i="1" s="1"/>
  <c r="M4578" i="1"/>
  <c r="N4578" i="1" s="1"/>
  <c r="M4283" i="1"/>
  <c r="N4283" i="1" s="1"/>
  <c r="M35" i="1"/>
  <c r="N35" i="1" s="1"/>
  <c r="M2162" i="1"/>
  <c r="N2162" i="1" s="1"/>
  <c r="M29" i="1"/>
  <c r="N29" i="1" s="1"/>
  <c r="M25" i="1"/>
  <c r="N25" i="1" s="1"/>
  <c r="M3347" i="1"/>
  <c r="N3347" i="1" s="1"/>
  <c r="M3130" i="1"/>
  <c r="N3130" i="1" s="1"/>
  <c r="M2378" i="1"/>
  <c r="N2378" i="1" s="1"/>
  <c r="M1576" i="1"/>
  <c r="N1576" i="1" s="1"/>
  <c r="M1568" i="1"/>
  <c r="N1568" i="1" s="1"/>
  <c r="M1560" i="1"/>
  <c r="N1560" i="1" s="1"/>
  <c r="M1552" i="1"/>
  <c r="N1552" i="1" s="1"/>
  <c r="M1544" i="1"/>
  <c r="N1544" i="1" s="1"/>
  <c r="M1536" i="1"/>
  <c r="N1536" i="1" s="1"/>
  <c r="M1533" i="1"/>
  <c r="N1533" i="1" s="1"/>
  <c r="M1525" i="1"/>
  <c r="N1525" i="1" s="1"/>
  <c r="M1517" i="1"/>
  <c r="N1517" i="1" s="1"/>
  <c r="M1509" i="1"/>
  <c r="N1509" i="1" s="1"/>
  <c r="M1501" i="1"/>
  <c r="N1501" i="1" s="1"/>
  <c r="M1493" i="1"/>
  <c r="N1493" i="1" s="1"/>
  <c r="M1485" i="1"/>
  <c r="N1485" i="1" s="1"/>
  <c r="M1477" i="1"/>
  <c r="N1477" i="1" s="1"/>
  <c r="M1469" i="1"/>
  <c r="N1469" i="1" s="1"/>
  <c r="M1461" i="1"/>
  <c r="N1461" i="1" s="1"/>
  <c r="M1453" i="1"/>
  <c r="N1453" i="1" s="1"/>
  <c r="M1445" i="1"/>
  <c r="N1445" i="1" s="1"/>
  <c r="M1437" i="1"/>
  <c r="N1437" i="1" s="1"/>
  <c r="M1429" i="1"/>
  <c r="N1429" i="1" s="1"/>
  <c r="M1421" i="1"/>
  <c r="N1421" i="1" s="1"/>
  <c r="M1413" i="1"/>
  <c r="N1413" i="1" s="1"/>
  <c r="M1405" i="1"/>
  <c r="N1405" i="1" s="1"/>
  <c r="M1397" i="1"/>
  <c r="N1397" i="1" s="1"/>
  <c r="M1389" i="1"/>
  <c r="N1389" i="1" s="1"/>
  <c r="M1381" i="1"/>
  <c r="N1381" i="1" s="1"/>
  <c r="M1373" i="1"/>
  <c r="N1373" i="1" s="1"/>
  <c r="M1365" i="1"/>
  <c r="N1365" i="1" s="1"/>
  <c r="M1357" i="1"/>
  <c r="N1357" i="1" s="1"/>
  <c r="M1349" i="1"/>
  <c r="N1349" i="1" s="1"/>
  <c r="M1341" i="1"/>
  <c r="N1341" i="1" s="1"/>
  <c r="M1333" i="1"/>
  <c r="N1333" i="1" s="1"/>
  <c r="M1325" i="1"/>
  <c r="N1325" i="1" s="1"/>
  <c r="M1317" i="1"/>
  <c r="N1317" i="1" s="1"/>
  <c r="M1309" i="1"/>
  <c r="N1309" i="1" s="1"/>
  <c r="M1301" i="1"/>
  <c r="N1301" i="1" s="1"/>
  <c r="M1293" i="1"/>
  <c r="N1293" i="1" s="1"/>
  <c r="M1285" i="1"/>
  <c r="N1285" i="1" s="1"/>
  <c r="M1277" i="1"/>
  <c r="N1277" i="1" s="1"/>
  <c r="M1269" i="1"/>
  <c r="N1269" i="1" s="1"/>
  <c r="M1261" i="1"/>
  <c r="N1261" i="1" s="1"/>
  <c r="M1253" i="1"/>
  <c r="N1253" i="1" s="1"/>
  <c r="M1245" i="1"/>
  <c r="N1245" i="1" s="1"/>
  <c r="M1237" i="1"/>
  <c r="N1237" i="1" s="1"/>
  <c r="M1229" i="1"/>
  <c r="N1229" i="1" s="1"/>
  <c r="M1221" i="1"/>
  <c r="N1221" i="1" s="1"/>
  <c r="M1213" i="1"/>
  <c r="N1213" i="1" s="1"/>
  <c r="M1205" i="1"/>
  <c r="N1205" i="1" s="1"/>
  <c r="M1197" i="1"/>
  <c r="N1197" i="1" s="1"/>
  <c r="M1189" i="1"/>
  <c r="N1189" i="1" s="1"/>
  <c r="M1181" i="1"/>
  <c r="N1181" i="1" s="1"/>
  <c r="M1173" i="1"/>
  <c r="N1173" i="1" s="1"/>
  <c r="M1165" i="1"/>
  <c r="N1165" i="1" s="1"/>
  <c r="M1157" i="1"/>
  <c r="N1157" i="1" s="1"/>
  <c r="M1149" i="1"/>
  <c r="N1149" i="1" s="1"/>
  <c r="M1141" i="1"/>
  <c r="N1141" i="1" s="1"/>
  <c r="M1133" i="1"/>
  <c r="N1133" i="1" s="1"/>
  <c r="M1125" i="1"/>
  <c r="N1125" i="1" s="1"/>
  <c r="M1117" i="1"/>
  <c r="N1117" i="1" s="1"/>
  <c r="M3645" i="1"/>
  <c r="N3645" i="1" s="1"/>
  <c r="M6082" i="1"/>
  <c r="N6082" i="1" s="1"/>
  <c r="M4084" i="1"/>
  <c r="N4084" i="1" s="1"/>
  <c r="M3294" i="1"/>
  <c r="N3294" i="1" s="1"/>
  <c r="M3286" i="1"/>
  <c r="N3286" i="1" s="1"/>
  <c r="M3278" i="1"/>
  <c r="N3278" i="1" s="1"/>
  <c r="M3270" i="1"/>
  <c r="N3270" i="1" s="1"/>
  <c r="M4670" i="1"/>
  <c r="N4670" i="1" s="1"/>
  <c r="M4318" i="1"/>
  <c r="N4318" i="1" s="1"/>
  <c r="M6220" i="1"/>
  <c r="N6220" i="1" s="1"/>
  <c r="M2577" i="1"/>
  <c r="N2577" i="1" s="1"/>
  <c r="M4630" i="1"/>
  <c r="N4630" i="1" s="1"/>
  <c r="M5858" i="1"/>
  <c r="N5858" i="1" s="1"/>
  <c r="M3938" i="1"/>
  <c r="N3938" i="1" s="1"/>
  <c r="M3242" i="1"/>
  <c r="N3242" i="1" s="1"/>
  <c r="M4415" i="1"/>
  <c r="N4415" i="1" s="1"/>
  <c r="M1109" i="1"/>
  <c r="N1109" i="1" s="1"/>
  <c r="M1101" i="1"/>
  <c r="N1101" i="1" s="1"/>
  <c r="M1093" i="1"/>
  <c r="N1093" i="1" s="1"/>
  <c r="M1085" i="1"/>
  <c r="N1085" i="1" s="1"/>
  <c r="M1077" i="1"/>
  <c r="N1077" i="1" s="1"/>
  <c r="M1069" i="1"/>
  <c r="N1069" i="1" s="1"/>
  <c r="M1061" i="1"/>
  <c r="N1061" i="1" s="1"/>
  <c r="M1053" i="1"/>
  <c r="N1053" i="1" s="1"/>
  <c r="M1045" i="1"/>
  <c r="N1045" i="1" s="1"/>
  <c r="M1037" i="1"/>
  <c r="N1037" i="1" s="1"/>
  <c r="M1029" i="1"/>
  <c r="N1029" i="1" s="1"/>
  <c r="M1021" i="1"/>
  <c r="N1021" i="1" s="1"/>
  <c r="M1013" i="1"/>
  <c r="N1013" i="1" s="1"/>
  <c r="M5323" i="1"/>
  <c r="N5323" i="1" s="1"/>
  <c r="M3611" i="1"/>
  <c r="N3611" i="1" s="1"/>
  <c r="M4647" i="1"/>
  <c r="N4647" i="1" s="1"/>
  <c r="M2679" i="1"/>
  <c r="N2679" i="1" s="1"/>
  <c r="M2671" i="1"/>
  <c r="N2671" i="1" s="1"/>
  <c r="M2663" i="1"/>
  <c r="N2663" i="1" s="1"/>
  <c r="M2655" i="1"/>
  <c r="N2655" i="1" s="1"/>
  <c r="M2647" i="1"/>
  <c r="N2647" i="1" s="1"/>
  <c r="M2639" i="1"/>
  <c r="N2639" i="1" s="1"/>
  <c r="M2631" i="1"/>
  <c r="N2631" i="1" s="1"/>
  <c r="M2623" i="1"/>
  <c r="N2623" i="1" s="1"/>
  <c r="M6384" i="1"/>
  <c r="N6384" i="1" s="1"/>
  <c r="M3697" i="1"/>
  <c r="N3697" i="1" s="1"/>
  <c r="M5280" i="1"/>
  <c r="N5280" i="1" s="1"/>
  <c r="M3186" i="1"/>
  <c r="N3186" i="1" s="1"/>
  <c r="M6665" i="1"/>
  <c r="N6665" i="1" s="1"/>
  <c r="M6237" i="1"/>
  <c r="N6237" i="1" s="1"/>
  <c r="M2604" i="1"/>
  <c r="N2604" i="1" s="1"/>
  <c r="M2596" i="1"/>
  <c r="N2596" i="1" s="1"/>
  <c r="M2588" i="1"/>
  <c r="N2588" i="1" s="1"/>
  <c r="M4943" i="1"/>
  <c r="N4943" i="1" s="1"/>
  <c r="M3939" i="1"/>
  <c r="N3939" i="1" s="1"/>
  <c r="M5515" i="1"/>
  <c r="N5515" i="1" s="1"/>
  <c r="M5502" i="1"/>
  <c r="N5502" i="1" s="1"/>
  <c r="M6013" i="1"/>
  <c r="N6013" i="1" s="1"/>
  <c r="M994" i="1"/>
  <c r="N994" i="1" s="1"/>
  <c r="M986" i="1"/>
  <c r="N986" i="1" s="1"/>
  <c r="M978" i="1"/>
  <c r="N978" i="1" s="1"/>
  <c r="M970" i="1"/>
  <c r="N970" i="1" s="1"/>
  <c r="M962" i="1"/>
  <c r="N962" i="1" s="1"/>
  <c r="M954" i="1"/>
  <c r="N954" i="1" s="1"/>
  <c r="M946" i="1"/>
  <c r="N946" i="1" s="1"/>
  <c r="M938" i="1"/>
  <c r="N938" i="1" s="1"/>
  <c r="M930" i="1"/>
  <c r="N930" i="1" s="1"/>
  <c r="M922" i="1"/>
  <c r="N922" i="1" s="1"/>
  <c r="M914" i="1"/>
  <c r="N914" i="1" s="1"/>
  <c r="M906" i="1"/>
  <c r="N906" i="1" s="1"/>
  <c r="M898" i="1"/>
  <c r="N898" i="1" s="1"/>
  <c r="M890" i="1"/>
  <c r="N890" i="1" s="1"/>
  <c r="M882" i="1"/>
  <c r="N882" i="1" s="1"/>
  <c r="M874" i="1"/>
  <c r="N874" i="1" s="1"/>
  <c r="M866" i="1"/>
  <c r="N866" i="1" s="1"/>
  <c r="M858" i="1"/>
  <c r="N858" i="1" s="1"/>
  <c r="M850" i="1"/>
  <c r="N850" i="1" s="1"/>
  <c r="M842" i="1"/>
  <c r="N842" i="1" s="1"/>
  <c r="M834" i="1"/>
  <c r="N834" i="1" s="1"/>
  <c r="M826" i="1"/>
  <c r="N826" i="1" s="1"/>
  <c r="M818" i="1"/>
  <c r="N818" i="1" s="1"/>
  <c r="M810" i="1"/>
  <c r="N810" i="1" s="1"/>
  <c r="M802" i="1"/>
  <c r="N802" i="1" s="1"/>
  <c r="M794" i="1"/>
  <c r="N794" i="1" s="1"/>
  <c r="M786" i="1"/>
  <c r="N786" i="1" s="1"/>
  <c r="M778" i="1"/>
  <c r="N778" i="1" s="1"/>
  <c r="M770" i="1"/>
  <c r="N770" i="1" s="1"/>
  <c r="M762" i="1"/>
  <c r="N762" i="1" s="1"/>
  <c r="M754" i="1"/>
  <c r="N754" i="1" s="1"/>
  <c r="M746" i="1"/>
  <c r="N746" i="1" s="1"/>
  <c r="M738" i="1"/>
  <c r="N738" i="1" s="1"/>
  <c r="M730" i="1"/>
  <c r="N730" i="1" s="1"/>
  <c r="M722" i="1"/>
  <c r="N722" i="1" s="1"/>
  <c r="M714" i="1"/>
  <c r="N714" i="1" s="1"/>
  <c r="M706" i="1"/>
  <c r="N706" i="1" s="1"/>
  <c r="M698" i="1"/>
  <c r="N698" i="1" s="1"/>
  <c r="M690" i="1"/>
  <c r="N690" i="1" s="1"/>
  <c r="M682" i="1"/>
  <c r="N682" i="1" s="1"/>
  <c r="M674" i="1"/>
  <c r="N674" i="1" s="1"/>
  <c r="M666" i="1"/>
  <c r="N666" i="1" s="1"/>
  <c r="M658" i="1"/>
  <c r="N658" i="1" s="1"/>
  <c r="M650" i="1"/>
  <c r="N650" i="1" s="1"/>
  <c r="M642" i="1"/>
  <c r="N642" i="1" s="1"/>
  <c r="M634" i="1"/>
  <c r="N634" i="1" s="1"/>
  <c r="M626" i="1"/>
  <c r="N626" i="1" s="1"/>
  <c r="M618" i="1"/>
  <c r="N618" i="1" s="1"/>
  <c r="M610" i="1"/>
  <c r="N610" i="1" s="1"/>
  <c r="M602" i="1"/>
  <c r="N602" i="1" s="1"/>
  <c r="M594" i="1"/>
  <c r="N594" i="1" s="1"/>
  <c r="M4623" i="1"/>
  <c r="N4623" i="1" s="1"/>
  <c r="M2485" i="1"/>
  <c r="N2485" i="1" s="1"/>
  <c r="M3137" i="1"/>
  <c r="N3137" i="1" s="1"/>
  <c r="M5869" i="1"/>
  <c r="N5869" i="1" s="1"/>
  <c r="M5040" i="1"/>
  <c r="N5040" i="1" s="1"/>
  <c r="M5786" i="1"/>
  <c r="N5786" i="1" s="1"/>
  <c r="M4014" i="1"/>
  <c r="N4014" i="1" s="1"/>
  <c r="M576" i="1"/>
  <c r="N576" i="1" s="1"/>
  <c r="M568" i="1"/>
  <c r="N568" i="1" s="1"/>
  <c r="M560" i="1"/>
  <c r="N560" i="1" s="1"/>
  <c r="M544" i="1"/>
  <c r="N544" i="1" s="1"/>
  <c r="M536" i="1"/>
  <c r="N536" i="1" s="1"/>
  <c r="M528" i="1"/>
  <c r="N528" i="1" s="1"/>
  <c r="M520" i="1"/>
  <c r="N520" i="1" s="1"/>
  <c r="M512" i="1"/>
  <c r="N512" i="1" s="1"/>
  <c r="M504" i="1"/>
  <c r="N504" i="1" s="1"/>
  <c r="M496" i="1"/>
  <c r="N496" i="1" s="1"/>
  <c r="M6000" i="1"/>
  <c r="N6000" i="1" s="1"/>
  <c r="M4016" i="1"/>
  <c r="N4016" i="1" s="1"/>
  <c r="M5590" i="1"/>
  <c r="N5590" i="1" s="1"/>
  <c r="M3254" i="1"/>
  <c r="N3254" i="1" s="1"/>
  <c r="M6366" i="1"/>
  <c r="N6366" i="1" s="1"/>
  <c r="M4091" i="1"/>
  <c r="N4091" i="1" s="1"/>
  <c r="M4780" i="1"/>
  <c r="N4780" i="1" s="1"/>
  <c r="M4996" i="1"/>
  <c r="N4996" i="1" s="1"/>
  <c r="M4557" i="1"/>
  <c r="N4557" i="1" s="1"/>
  <c r="M5817" i="1"/>
  <c r="N5817" i="1" s="1"/>
  <c r="M3524" i="1"/>
  <c r="N3524" i="1" s="1"/>
  <c r="M5158" i="1"/>
  <c r="N5158" i="1" s="1"/>
  <c r="M4945" i="1"/>
  <c r="N4945" i="1" s="1"/>
  <c r="M6127" i="1"/>
  <c r="N6127" i="1" s="1"/>
  <c r="M477" i="1"/>
  <c r="N477" i="1" s="1"/>
  <c r="M4282" i="1"/>
  <c r="N4282" i="1" s="1"/>
  <c r="M4107" i="1"/>
  <c r="N4107" i="1" s="1"/>
  <c r="M3169" i="1"/>
  <c r="N3169" i="1" s="1"/>
  <c r="M6613" i="1"/>
  <c r="N6613" i="1" s="1"/>
  <c r="M585" i="1"/>
  <c r="N585" i="1" s="1"/>
  <c r="M6292" i="1"/>
  <c r="N6292" i="1" s="1"/>
  <c r="M2563" i="1"/>
  <c r="N2563" i="1" s="1"/>
  <c r="M3686" i="1"/>
  <c r="N3686" i="1" s="1"/>
  <c r="M5994" i="1"/>
  <c r="N5994" i="1" s="1"/>
  <c r="M5599" i="1"/>
  <c r="N5599" i="1" s="1"/>
  <c r="M4277" i="1"/>
  <c r="N4277" i="1" s="1"/>
  <c r="M4648" i="1"/>
  <c r="N4648" i="1" s="1"/>
  <c r="M4956" i="1"/>
  <c r="N4956" i="1" s="1"/>
  <c r="M3170" i="1"/>
  <c r="N3170" i="1" s="1"/>
  <c r="M2537" i="1"/>
  <c r="N2537" i="1" s="1"/>
  <c r="M3477" i="1"/>
  <c r="N3477" i="1" s="1"/>
  <c r="M586" i="1"/>
  <c r="N586" i="1" s="1"/>
  <c r="M3973" i="1"/>
  <c r="N3973" i="1" s="1"/>
  <c r="M3466" i="1"/>
  <c r="N3466" i="1" s="1"/>
  <c r="M3185" i="1"/>
  <c r="N3185" i="1" s="1"/>
  <c r="M4587" i="1"/>
  <c r="N4587" i="1" s="1"/>
  <c r="M5558" i="1"/>
  <c r="N5558" i="1" s="1"/>
  <c r="M3140" i="1"/>
  <c r="N3140" i="1" s="1"/>
  <c r="M3652" i="1"/>
  <c r="N3652" i="1" s="1"/>
  <c r="M4620" i="1"/>
  <c r="N4620" i="1" s="1"/>
  <c r="M3638" i="1"/>
  <c r="N3638" i="1" s="1"/>
  <c r="M3607" i="1"/>
  <c r="N3607" i="1" s="1"/>
  <c r="M5476" i="1"/>
  <c r="N5476" i="1" s="1"/>
  <c r="M3134" i="1"/>
  <c r="N3134" i="1" s="1"/>
  <c r="M452" i="1"/>
  <c r="N452" i="1" s="1"/>
  <c r="M444" i="1"/>
  <c r="N444" i="1" s="1"/>
  <c r="M470" i="1"/>
  <c r="N470" i="1" s="1"/>
  <c r="M4711" i="1"/>
  <c r="N4711" i="1" s="1"/>
  <c r="M3319" i="1"/>
  <c r="N3319" i="1" s="1"/>
  <c r="M5979" i="1"/>
  <c r="N5979" i="1" s="1"/>
  <c r="M4786" i="1"/>
  <c r="N4786" i="1" s="1"/>
  <c r="M2498" i="1"/>
  <c r="N2498" i="1" s="1"/>
  <c r="M2490" i="1"/>
  <c r="N2490" i="1" s="1"/>
  <c r="M4709" i="1"/>
  <c r="N4709" i="1" s="1"/>
  <c r="M2481" i="1"/>
  <c r="N2481" i="1" s="1"/>
  <c r="M2547" i="1"/>
  <c r="N2547" i="1" s="1"/>
  <c r="M5576" i="1"/>
  <c r="N5576" i="1" s="1"/>
  <c r="M5651" i="1"/>
  <c r="N5651" i="1" s="1"/>
  <c r="M5666" i="1"/>
  <c r="N5666" i="1" s="1"/>
  <c r="M3305" i="1"/>
  <c r="N3305" i="1" s="1"/>
  <c r="M3843" i="1"/>
  <c r="N3843" i="1" s="1"/>
  <c r="M4087" i="1"/>
  <c r="N4087" i="1" s="1"/>
  <c r="M2554" i="1"/>
  <c r="N2554" i="1" s="1"/>
  <c r="M6391" i="1"/>
  <c r="N6391" i="1" s="1"/>
  <c r="M434" i="1"/>
  <c r="N434" i="1" s="1"/>
  <c r="M426" i="1"/>
  <c r="N426" i="1" s="1"/>
  <c r="M418" i="1"/>
  <c r="N418" i="1" s="1"/>
  <c r="M410" i="1"/>
  <c r="N410" i="1" s="1"/>
  <c r="M3853" i="1"/>
  <c r="N3853" i="1" s="1"/>
  <c r="M2470" i="1"/>
  <c r="N2470" i="1" s="1"/>
  <c r="M2462" i="1"/>
  <c r="N2462" i="1" s="1"/>
  <c r="M2456" i="1"/>
  <c r="N2456" i="1" s="1"/>
  <c r="M3807" i="1"/>
  <c r="N3807" i="1" s="1"/>
  <c r="M3589" i="1"/>
  <c r="N3589" i="1" s="1"/>
  <c r="M400" i="1"/>
  <c r="N400" i="1" s="1"/>
  <c r="M392" i="1"/>
  <c r="N392" i="1" s="1"/>
  <c r="M384" i="1"/>
  <c r="N384" i="1" s="1"/>
  <c r="M376" i="1"/>
  <c r="N376" i="1" s="1"/>
  <c r="M3883" i="1"/>
  <c r="N3883" i="1" s="1"/>
  <c r="M4649" i="1"/>
  <c r="N4649" i="1" s="1"/>
  <c r="M3517" i="1"/>
  <c r="N3517" i="1" s="1"/>
  <c r="M3230" i="1"/>
  <c r="N3230" i="1" s="1"/>
  <c r="M5466" i="1"/>
  <c r="N5466" i="1" s="1"/>
  <c r="M2941" i="1"/>
  <c r="N2941" i="1" s="1"/>
  <c r="M6095" i="1"/>
  <c r="N6095" i="1" s="1"/>
  <c r="M2443" i="1"/>
  <c r="N2443" i="1" s="1"/>
  <c r="M5521" i="1"/>
  <c r="N5521" i="1" s="1"/>
  <c r="M365" i="1"/>
  <c r="N365" i="1" s="1"/>
  <c r="M357" i="1"/>
  <c r="N357" i="1" s="1"/>
  <c r="M349" i="1"/>
  <c r="N349" i="1" s="1"/>
  <c r="M346" i="1"/>
  <c r="N346" i="1" s="1"/>
  <c r="M338" i="1"/>
  <c r="N338" i="1" s="1"/>
  <c r="M330" i="1"/>
  <c r="N330" i="1" s="1"/>
  <c r="M322" i="1"/>
  <c r="N322" i="1" s="1"/>
  <c r="M314" i="1"/>
  <c r="N314" i="1" s="1"/>
  <c r="M308" i="1"/>
  <c r="N308" i="1" s="1"/>
  <c r="M300" i="1"/>
  <c r="N300" i="1" s="1"/>
  <c r="M292" i="1"/>
  <c r="N292" i="1" s="1"/>
  <c r="M284" i="1"/>
  <c r="N284" i="1" s="1"/>
  <c r="M276" i="1"/>
  <c r="N276" i="1" s="1"/>
  <c r="M4701" i="1"/>
  <c r="N4701" i="1" s="1"/>
  <c r="M2848" i="1"/>
  <c r="N2848" i="1" s="1"/>
  <c r="M2735" i="1"/>
  <c r="N2735" i="1" s="1"/>
  <c r="M4147" i="1"/>
  <c r="N4147" i="1" s="1"/>
  <c r="M270" i="1"/>
  <c r="N270" i="1" s="1"/>
  <c r="M4281" i="1"/>
  <c r="N4281" i="1" s="1"/>
  <c r="M2433" i="1"/>
  <c r="N2433" i="1" s="1"/>
  <c r="M2425" i="1"/>
  <c r="N2425" i="1" s="1"/>
  <c r="M3399" i="1"/>
  <c r="N3399" i="1" s="1"/>
  <c r="M3656" i="1"/>
  <c r="N3656" i="1" s="1"/>
  <c r="M5888" i="1"/>
  <c r="N5888" i="1" s="1"/>
  <c r="M4773" i="1"/>
  <c r="N4773" i="1" s="1"/>
  <c r="M5191" i="1"/>
  <c r="N5191" i="1" s="1"/>
  <c r="M252" i="1"/>
  <c r="N252" i="1" s="1"/>
  <c r="M244" i="1"/>
  <c r="N244" i="1" s="1"/>
  <c r="M236" i="1"/>
  <c r="N236" i="1" s="1"/>
  <c r="M228" i="1"/>
  <c r="N228" i="1" s="1"/>
  <c r="M220" i="1"/>
  <c r="N220" i="1" s="1"/>
  <c r="M5504" i="1"/>
  <c r="N5504" i="1" s="1"/>
  <c r="M210" i="1"/>
  <c r="N210" i="1" s="1"/>
  <c r="M202" i="1"/>
  <c r="N202" i="1" s="1"/>
  <c r="M199" i="1"/>
  <c r="N199" i="1" s="1"/>
  <c r="M191" i="1"/>
  <c r="N191" i="1" s="1"/>
  <c r="M183" i="1"/>
  <c r="N183" i="1" s="1"/>
  <c r="M175" i="1"/>
  <c r="N175" i="1" s="1"/>
  <c r="M3165" i="1"/>
  <c r="N3165" i="1" s="1"/>
  <c r="M6027" i="1"/>
  <c r="N6027" i="1" s="1"/>
  <c r="M4018" i="1"/>
  <c r="N4018" i="1" s="1"/>
  <c r="M3957" i="1"/>
  <c r="N3957" i="1" s="1"/>
  <c r="M3748" i="1"/>
  <c r="N3748" i="1" s="1"/>
  <c r="M4462" i="1"/>
  <c r="N4462" i="1" s="1"/>
  <c r="M6080" i="1"/>
  <c r="N6080" i="1" s="1"/>
  <c r="M2976" i="1"/>
  <c r="N2976" i="1" s="1"/>
  <c r="M2384" i="1"/>
  <c r="N2384" i="1" s="1"/>
  <c r="M3300" i="1"/>
  <c r="N3300" i="1" s="1"/>
  <c r="M165" i="1"/>
  <c r="N165" i="1" s="1"/>
  <c r="M2569" i="1"/>
  <c r="N2569" i="1" s="1"/>
  <c r="M2377" i="1"/>
  <c r="N2377" i="1" s="1"/>
  <c r="M3951" i="1"/>
  <c r="N3951" i="1" s="1"/>
  <c r="M5830" i="1"/>
  <c r="N5830" i="1" s="1"/>
  <c r="M152" i="1"/>
  <c r="N152" i="1" s="1"/>
  <c r="M145" i="1"/>
  <c r="N145" i="1" s="1"/>
  <c r="M137" i="1"/>
  <c r="N137" i="1" s="1"/>
  <c r="M129" i="1"/>
  <c r="N129" i="1" s="1"/>
  <c r="M122" i="1"/>
  <c r="N122" i="1" s="1"/>
  <c r="M2561" i="1"/>
  <c r="N2561" i="1" s="1"/>
  <c r="M5721" i="1"/>
  <c r="N5721" i="1" s="1"/>
  <c r="M3988" i="1"/>
  <c r="N3988" i="1" s="1"/>
  <c r="M3213" i="1"/>
  <c r="N3213" i="1" s="1"/>
  <c r="M117" i="1"/>
  <c r="N117" i="1" s="1"/>
  <c r="M2185" i="1"/>
  <c r="N2185" i="1" s="1"/>
  <c r="M2977" i="1"/>
  <c r="N2977" i="1" s="1"/>
  <c r="M436" i="1"/>
  <c r="N436" i="1" s="1"/>
  <c r="M3962" i="1"/>
  <c r="N3962" i="1" s="1"/>
  <c r="M2731" i="1"/>
  <c r="N2731" i="1" s="1"/>
  <c r="M5854" i="1"/>
  <c r="N5854" i="1" s="1"/>
  <c r="M114" i="1"/>
  <c r="N114" i="1" s="1"/>
  <c r="M4639" i="1"/>
  <c r="N4639" i="1" s="1"/>
  <c r="M3352" i="1"/>
  <c r="N3352" i="1" s="1"/>
  <c r="M103" i="1"/>
  <c r="N103" i="1" s="1"/>
  <c r="M100" i="1"/>
  <c r="N100" i="1" s="1"/>
  <c r="M275" i="1"/>
  <c r="N275" i="1" s="1"/>
  <c r="M5508" i="1"/>
  <c r="N5508" i="1" s="1"/>
  <c r="M92" i="1"/>
  <c r="N92" i="1" s="1"/>
  <c r="M86" i="1"/>
  <c r="N86" i="1" s="1"/>
  <c r="M4280" i="1"/>
  <c r="N4280" i="1" s="1"/>
  <c r="M3618" i="1"/>
  <c r="N3618" i="1" s="1"/>
  <c r="M1006" i="1"/>
  <c r="N1006" i="1" s="1"/>
  <c r="M4059" i="1"/>
  <c r="N4059" i="1" s="1"/>
  <c r="M80" i="1"/>
  <c r="N80" i="1" s="1"/>
  <c r="M3854" i="1"/>
  <c r="N3854" i="1" s="1"/>
  <c r="M3515" i="1"/>
  <c r="N3515" i="1" s="1"/>
  <c r="M68" i="1"/>
  <c r="N68" i="1" s="1"/>
  <c r="M63" i="1"/>
  <c r="N63" i="1" s="1"/>
  <c r="M2412" i="1"/>
  <c r="N2412" i="1" s="1"/>
  <c r="M2362" i="1"/>
  <c r="N2362" i="1" s="1"/>
  <c r="M2942" i="1"/>
  <c r="N2942" i="1" s="1"/>
  <c r="M55" i="1"/>
  <c r="N55" i="1" s="1"/>
  <c r="M3495" i="1"/>
  <c r="N3495" i="1" s="1"/>
  <c r="M2530" i="1"/>
  <c r="N2530" i="1" s="1"/>
  <c r="M2529" i="1"/>
  <c r="N2529" i="1" s="1"/>
  <c r="M2158" i="1"/>
  <c r="N2158" i="1" s="1"/>
  <c r="M3851" i="1"/>
  <c r="N3851" i="1" s="1"/>
  <c r="M441" i="1"/>
  <c r="N441" i="1" s="1"/>
  <c r="M3603" i="1"/>
  <c r="N3603" i="1" s="1"/>
  <c r="M34" i="1"/>
  <c r="N34" i="1" s="1"/>
  <c r="M3249" i="1"/>
  <c r="N3249" i="1" s="1"/>
  <c r="M3231" i="1"/>
  <c r="N3231" i="1" s="1"/>
  <c r="M5619" i="1"/>
  <c r="N5619" i="1" s="1"/>
  <c r="M5634" i="1"/>
  <c r="N5634" i="1" s="1"/>
  <c r="M24" i="1"/>
  <c r="N24" i="1" s="1"/>
  <c r="M1114" i="1"/>
  <c r="N1114" i="1" s="1"/>
  <c r="M174" i="1"/>
  <c r="N174" i="1" s="1"/>
  <c r="M3735" i="1"/>
  <c r="N3735" i="1" s="1"/>
  <c r="M3343" i="1"/>
  <c r="N3343" i="1" s="1"/>
  <c r="M2521" i="1"/>
  <c r="N2521" i="1" s="1"/>
  <c r="M5485" i="1"/>
  <c r="N5485" i="1" s="1"/>
  <c r="M14" i="1"/>
  <c r="N14" i="1" s="1"/>
  <c r="M2506" i="1"/>
  <c r="N2506" i="1" s="1"/>
  <c r="M2164" i="1"/>
  <c r="N2164" i="1" s="1"/>
  <c r="M39" i="1"/>
  <c r="N39" i="1" s="1"/>
  <c r="M2580" i="1"/>
  <c r="N2580" i="1" s="1"/>
  <c r="M1084" i="1"/>
  <c r="N1084" i="1" s="1"/>
  <c r="M1076" i="1"/>
  <c r="N1076" i="1" s="1"/>
  <c r="M1068" i="1"/>
  <c r="N1068" i="1" s="1"/>
  <c r="M1060" i="1"/>
  <c r="N1060" i="1" s="1"/>
  <c r="M1052" i="1"/>
  <c r="N1052" i="1" s="1"/>
  <c r="M1044" i="1"/>
  <c r="N1044" i="1" s="1"/>
  <c r="M1036" i="1"/>
  <c r="N1036" i="1" s="1"/>
  <c r="M1028" i="1"/>
  <c r="N1028" i="1" s="1"/>
  <c r="M1020" i="1"/>
  <c r="N1020" i="1" s="1"/>
  <c r="M1012" i="1"/>
  <c r="N1012" i="1" s="1"/>
  <c r="M6721" i="1"/>
  <c r="N6721" i="1" s="1"/>
  <c r="M2522" i="1"/>
  <c r="N2522" i="1" s="1"/>
  <c r="M2686" i="1"/>
  <c r="N2686" i="1" s="1"/>
  <c r="M2678" i="1"/>
  <c r="N2678" i="1" s="1"/>
  <c r="M2670" i="1"/>
  <c r="N2670" i="1" s="1"/>
  <c r="M2662" i="1"/>
  <c r="N2662" i="1" s="1"/>
  <c r="M2654" i="1"/>
  <c r="N2654" i="1" s="1"/>
  <c r="M2646" i="1"/>
  <c r="N2646" i="1" s="1"/>
  <c r="M2638" i="1"/>
  <c r="N2638" i="1" s="1"/>
  <c r="M2630" i="1"/>
  <c r="N2630" i="1" s="1"/>
  <c r="M2622" i="1"/>
  <c r="N2622" i="1" s="1"/>
  <c r="M5042" i="1"/>
  <c r="N5042" i="1" s="1"/>
  <c r="M3707" i="1"/>
  <c r="N3707" i="1" s="1"/>
  <c r="M6315" i="1"/>
  <c r="N6315" i="1" s="1"/>
  <c r="M5952" i="1"/>
  <c r="N5952" i="1" s="1"/>
  <c r="M2611" i="1"/>
  <c r="N2611" i="1" s="1"/>
  <c r="M2603" i="1"/>
  <c r="N2603" i="1" s="1"/>
  <c r="M2595" i="1"/>
  <c r="N2595" i="1" s="1"/>
  <c r="M2587" i="1"/>
  <c r="N2587" i="1" s="1"/>
  <c r="M5716" i="1"/>
  <c r="N5716" i="1" s="1"/>
  <c r="M5617" i="1"/>
  <c r="N5617" i="1" s="1"/>
  <c r="M4717" i="1"/>
  <c r="N4717" i="1" s="1"/>
  <c r="M5501" i="1"/>
  <c r="N5501" i="1" s="1"/>
  <c r="M6017" i="1"/>
  <c r="N6017" i="1" s="1"/>
  <c r="M6012" i="1"/>
  <c r="N6012" i="1" s="1"/>
  <c r="M993" i="1"/>
  <c r="N993" i="1" s="1"/>
  <c r="M985" i="1"/>
  <c r="N985" i="1" s="1"/>
  <c r="M977" i="1"/>
  <c r="N977" i="1" s="1"/>
  <c r="M969" i="1"/>
  <c r="N969" i="1" s="1"/>
  <c r="M961" i="1"/>
  <c r="N961" i="1" s="1"/>
  <c r="M953" i="1"/>
  <c r="N953" i="1" s="1"/>
  <c r="M945" i="1"/>
  <c r="N945" i="1" s="1"/>
  <c r="M937" i="1"/>
  <c r="N937" i="1" s="1"/>
  <c r="M929" i="1"/>
  <c r="N929" i="1" s="1"/>
  <c r="M921" i="1"/>
  <c r="N921" i="1" s="1"/>
  <c r="M913" i="1"/>
  <c r="N913" i="1" s="1"/>
  <c r="M905" i="1"/>
  <c r="N905" i="1" s="1"/>
  <c r="M897" i="1"/>
  <c r="N897" i="1" s="1"/>
  <c r="M889" i="1"/>
  <c r="N889" i="1" s="1"/>
  <c r="M881" i="1"/>
  <c r="N881" i="1" s="1"/>
  <c r="M873" i="1"/>
  <c r="N873" i="1" s="1"/>
  <c r="M865" i="1"/>
  <c r="N865" i="1" s="1"/>
  <c r="M857" i="1"/>
  <c r="N857" i="1" s="1"/>
  <c r="M849" i="1"/>
  <c r="N849" i="1" s="1"/>
  <c r="M841" i="1"/>
  <c r="N841" i="1" s="1"/>
  <c r="M833" i="1"/>
  <c r="N833" i="1" s="1"/>
  <c r="M825" i="1"/>
  <c r="N825" i="1" s="1"/>
  <c r="M817" i="1"/>
  <c r="N817" i="1" s="1"/>
  <c r="M809" i="1"/>
  <c r="N809" i="1" s="1"/>
  <c r="M801" i="1"/>
  <c r="N801" i="1" s="1"/>
  <c r="M793" i="1"/>
  <c r="N793" i="1" s="1"/>
  <c r="M785" i="1"/>
  <c r="N785" i="1" s="1"/>
  <c r="M777" i="1"/>
  <c r="N777" i="1" s="1"/>
  <c r="M769" i="1"/>
  <c r="N769" i="1" s="1"/>
  <c r="M761" i="1"/>
  <c r="N761" i="1" s="1"/>
  <c r="M753" i="1"/>
  <c r="N753" i="1" s="1"/>
  <c r="M745" i="1"/>
  <c r="N745" i="1" s="1"/>
  <c r="M737" i="1"/>
  <c r="N737" i="1" s="1"/>
  <c r="M729" i="1"/>
  <c r="N729" i="1" s="1"/>
  <c r="M721" i="1"/>
  <c r="N721" i="1" s="1"/>
  <c r="M713" i="1"/>
  <c r="N713" i="1" s="1"/>
  <c r="M705" i="1"/>
  <c r="N705" i="1" s="1"/>
  <c r="M697" i="1"/>
  <c r="N697" i="1" s="1"/>
  <c r="M689" i="1"/>
  <c r="N689" i="1" s="1"/>
  <c r="M681" i="1"/>
  <c r="N681" i="1" s="1"/>
  <c r="M673" i="1"/>
  <c r="N673" i="1" s="1"/>
  <c r="M665" i="1"/>
  <c r="N665" i="1" s="1"/>
  <c r="M657" i="1"/>
  <c r="N657" i="1" s="1"/>
  <c r="M649" i="1"/>
  <c r="N649" i="1" s="1"/>
  <c r="M641" i="1"/>
  <c r="N641" i="1" s="1"/>
  <c r="M633" i="1"/>
  <c r="N633" i="1" s="1"/>
  <c r="M625" i="1"/>
  <c r="N625" i="1" s="1"/>
  <c r="M617" i="1"/>
  <c r="N617" i="1" s="1"/>
  <c r="M609" i="1"/>
  <c r="N609" i="1" s="1"/>
  <c r="M601" i="1"/>
  <c r="N601" i="1" s="1"/>
  <c r="M593" i="1"/>
  <c r="N593" i="1" s="1"/>
  <c r="M4458" i="1"/>
  <c r="N4458" i="1" s="1"/>
  <c r="M3199" i="1"/>
  <c r="N3199" i="1" s="1"/>
  <c r="M5652" i="1"/>
  <c r="N5652" i="1" s="1"/>
  <c r="M6091" i="1"/>
  <c r="N6091" i="1" s="1"/>
  <c r="M575" i="1"/>
  <c r="N575" i="1" s="1"/>
  <c r="M567" i="1"/>
  <c r="N567" i="1" s="1"/>
  <c r="M559" i="1"/>
  <c r="N559" i="1" s="1"/>
  <c r="M551" i="1"/>
  <c r="N551" i="1" s="1"/>
  <c r="M543" i="1"/>
  <c r="N543" i="1" s="1"/>
  <c r="M535" i="1"/>
  <c r="N535" i="1" s="1"/>
  <c r="M527" i="1"/>
  <c r="N527" i="1" s="1"/>
  <c r="M519" i="1"/>
  <c r="N519" i="1" s="1"/>
  <c r="M511" i="1"/>
  <c r="N511" i="1" s="1"/>
  <c r="M503" i="1"/>
  <c r="N503" i="1" s="1"/>
  <c r="M495" i="1"/>
  <c r="N495" i="1" s="1"/>
  <c r="M487" i="1"/>
  <c r="N487" i="1" s="1"/>
  <c r="M3606" i="1"/>
  <c r="N3606" i="1" s="1"/>
  <c r="M5033" i="1"/>
  <c r="N5033" i="1" s="1"/>
  <c r="M5286" i="1"/>
  <c r="N5286" i="1" s="1"/>
  <c r="M4095" i="1"/>
  <c r="N4095" i="1" s="1"/>
  <c r="M3196" i="1"/>
  <c r="N3196" i="1" s="1"/>
  <c r="M5978" i="1"/>
  <c r="N5978" i="1" s="1"/>
  <c r="M4752" i="1"/>
  <c r="N4752" i="1" s="1"/>
  <c r="M2441" i="1"/>
  <c r="N2441" i="1" s="1"/>
  <c r="M6268" i="1"/>
  <c r="N6268" i="1" s="1"/>
  <c r="M4140" i="1"/>
  <c r="N4140" i="1" s="1"/>
  <c r="M2555" i="1"/>
  <c r="N2555" i="1" s="1"/>
  <c r="M5486" i="1"/>
  <c r="N5486" i="1" s="1"/>
  <c r="M4940" i="1"/>
  <c r="N4940" i="1" s="1"/>
  <c r="M4266" i="1"/>
  <c r="N4266" i="1" s="1"/>
  <c r="M5810" i="1"/>
  <c r="N5810" i="1" s="1"/>
  <c r="M4713" i="1"/>
  <c r="N4713" i="1" s="1"/>
  <c r="M4328" i="1"/>
  <c r="N4328" i="1" s="1"/>
  <c r="M4042" i="1"/>
  <c r="N4042" i="1" s="1"/>
  <c r="M4009" i="1"/>
  <c r="N4009" i="1" s="1"/>
  <c r="M5785" i="1"/>
  <c r="N5785" i="1" s="1"/>
  <c r="M5602" i="1"/>
  <c r="N5602" i="1" s="1"/>
  <c r="M5598" i="1"/>
  <c r="N5598" i="1" s="1"/>
  <c r="M5559" i="1"/>
  <c r="N5559" i="1" s="1"/>
  <c r="M2437" i="1"/>
  <c r="N2437" i="1" s="1"/>
  <c r="M4955" i="1"/>
  <c r="N4955" i="1" s="1"/>
  <c r="M5745" i="1"/>
  <c r="N5745" i="1" s="1"/>
  <c r="M6771" i="1"/>
  <c r="N6771" i="1" s="1"/>
  <c r="M2536" i="1"/>
  <c r="N2536" i="1" s="1"/>
  <c r="M4628" i="1"/>
  <c r="N4628" i="1" s="1"/>
  <c r="M5829" i="1"/>
  <c r="N5829" i="1" s="1"/>
  <c r="M3972" i="1"/>
  <c r="N3972" i="1" s="1"/>
  <c r="M3465" i="1"/>
  <c r="N3465" i="1" s="1"/>
  <c r="M5951" i="1"/>
  <c r="N5951" i="1" s="1"/>
  <c r="M6408" i="1"/>
  <c r="N6408" i="1" s="1"/>
  <c r="M4590" i="1"/>
  <c r="N4590" i="1" s="1"/>
  <c r="M5710" i="1"/>
  <c r="N5710" i="1" s="1"/>
  <c r="M5960" i="1"/>
  <c r="N5960" i="1" s="1"/>
  <c r="M5077" i="1"/>
  <c r="N5077" i="1" s="1"/>
  <c r="M3637" i="1"/>
  <c r="N3637" i="1" s="1"/>
  <c r="M6447" i="1"/>
  <c r="N6447" i="1" s="1"/>
  <c r="M3133" i="1"/>
  <c r="N3133" i="1" s="1"/>
  <c r="M451" i="1"/>
  <c r="N451" i="1" s="1"/>
  <c r="M3208" i="1"/>
  <c r="N3208" i="1" s="1"/>
  <c r="M2528" i="1"/>
  <c r="N2528" i="1" s="1"/>
  <c r="M3318" i="1"/>
  <c r="N3318" i="1" s="1"/>
  <c r="M459" i="1"/>
  <c r="N459" i="1" s="1"/>
  <c r="M4326" i="1"/>
  <c r="N4326" i="1" s="1"/>
  <c r="M2497" i="1"/>
  <c r="N2497" i="1" s="1"/>
  <c r="M4533" i="1"/>
  <c r="N4533" i="1" s="1"/>
  <c r="M2411" i="1"/>
  <c r="N2411" i="1" s="1"/>
  <c r="M2480" i="1"/>
  <c r="N2480" i="1" s="1"/>
  <c r="M3142" i="1"/>
  <c r="N3142" i="1" s="1"/>
  <c r="M4805" i="1"/>
  <c r="N4805" i="1" s="1"/>
  <c r="M4100" i="1"/>
  <c r="N4100" i="1" s="1"/>
  <c r="M5734" i="1"/>
  <c r="N5734" i="1" s="1"/>
  <c r="M3596" i="1"/>
  <c r="N3596" i="1" s="1"/>
  <c r="M4991" i="1"/>
  <c r="N4991" i="1" s="1"/>
  <c r="M5575" i="1"/>
  <c r="N5575" i="1" s="1"/>
  <c r="M433" i="1"/>
  <c r="N433" i="1" s="1"/>
  <c r="M425" i="1"/>
  <c r="N425" i="1" s="1"/>
  <c r="M417" i="1"/>
  <c r="N417" i="1" s="1"/>
  <c r="M409" i="1"/>
  <c r="N409" i="1" s="1"/>
  <c r="M5982" i="1"/>
  <c r="N5982" i="1" s="1"/>
  <c r="M2469" i="1"/>
  <c r="N2469" i="1" s="1"/>
  <c r="M2461" i="1"/>
  <c r="N2461" i="1" s="1"/>
  <c r="M2455" i="1"/>
  <c r="N2455" i="1" s="1"/>
  <c r="M3806" i="1"/>
  <c r="N3806" i="1" s="1"/>
  <c r="M3588" i="1"/>
  <c r="N3588" i="1" s="1"/>
  <c r="M399" i="1"/>
  <c r="N399" i="1" s="1"/>
  <c r="M391" i="1"/>
  <c r="N391" i="1" s="1"/>
  <c r="M383" i="1"/>
  <c r="N383" i="1" s="1"/>
  <c r="M375" i="1"/>
  <c r="N375" i="1" s="1"/>
  <c r="M3153" i="1"/>
  <c r="N3153" i="1" s="1"/>
  <c r="M4399" i="1"/>
  <c r="N4399" i="1" s="1"/>
  <c r="M3229" i="1"/>
  <c r="N3229" i="1" s="1"/>
  <c r="M4975" i="1"/>
  <c r="N4975" i="1" s="1"/>
  <c r="M3663" i="1"/>
  <c r="N3663" i="1" s="1"/>
  <c r="M2442" i="1"/>
  <c r="N2442" i="1" s="1"/>
  <c r="M4986" i="1"/>
  <c r="N4986" i="1" s="1"/>
  <c r="M364" i="1"/>
  <c r="N364" i="1" s="1"/>
  <c r="M356" i="1"/>
  <c r="N356" i="1" s="1"/>
  <c r="M5789" i="1"/>
  <c r="N5789" i="1" s="1"/>
  <c r="M345" i="1"/>
  <c r="N345" i="1" s="1"/>
  <c r="M337" i="1"/>
  <c r="N337" i="1" s="1"/>
  <c r="M329" i="1"/>
  <c r="N329" i="1" s="1"/>
  <c r="M321" i="1"/>
  <c r="N321" i="1" s="1"/>
  <c r="M313" i="1"/>
  <c r="N313" i="1" s="1"/>
  <c r="M307" i="1"/>
  <c r="N307" i="1" s="1"/>
  <c r="M299" i="1"/>
  <c r="N299" i="1" s="1"/>
  <c r="M291" i="1"/>
  <c r="N291" i="1" s="1"/>
  <c r="M283" i="1"/>
  <c r="N283" i="1" s="1"/>
  <c r="M3350" i="1"/>
  <c r="N3350" i="1" s="1"/>
  <c r="M5884" i="1"/>
  <c r="N5884" i="1" s="1"/>
  <c r="M3598" i="1"/>
  <c r="N3598" i="1" s="1"/>
  <c r="M4342" i="1"/>
  <c r="N4342" i="1" s="1"/>
  <c r="M2847" i="1"/>
  <c r="N2847" i="1" s="1"/>
  <c r="M5326" i="1"/>
  <c r="N5326" i="1" s="1"/>
  <c r="M2734" i="1"/>
  <c r="N2734" i="1" s="1"/>
  <c r="M5758" i="1"/>
  <c r="N5758" i="1" s="1"/>
  <c r="M3872" i="1"/>
  <c r="N3872" i="1" s="1"/>
  <c r="M2432" i="1"/>
  <c r="N2432" i="1" s="1"/>
  <c r="M4934" i="1"/>
  <c r="N4934" i="1" s="1"/>
  <c r="M3945" i="1"/>
  <c r="N3945" i="1" s="1"/>
  <c r="M3157" i="1"/>
  <c r="N3157" i="1" s="1"/>
  <c r="M4921" i="1"/>
  <c r="N4921" i="1" s="1"/>
  <c r="M5147" i="1"/>
  <c r="N5147" i="1" s="1"/>
  <c r="M3857" i="1"/>
  <c r="N3857" i="1" s="1"/>
  <c r="M259" i="1"/>
  <c r="N259" i="1" s="1"/>
  <c r="M251" i="1"/>
  <c r="N251" i="1" s="1"/>
  <c r="M243" i="1"/>
  <c r="N243" i="1" s="1"/>
  <c r="M235" i="1"/>
  <c r="N235" i="1" s="1"/>
  <c r="M227" i="1"/>
  <c r="N227" i="1" s="1"/>
  <c r="M219" i="1"/>
  <c r="N219" i="1" s="1"/>
  <c r="M3471" i="1"/>
  <c r="N3471" i="1" s="1"/>
  <c r="M4798" i="1"/>
  <c r="N4798" i="1" s="1"/>
  <c r="M209" i="1"/>
  <c r="N209" i="1" s="1"/>
  <c r="M5792" i="1"/>
  <c r="N5792" i="1" s="1"/>
  <c r="M198" i="1"/>
  <c r="N198" i="1" s="1"/>
  <c r="M190" i="1"/>
  <c r="N190" i="1" s="1"/>
  <c r="M182" i="1"/>
  <c r="N182" i="1" s="1"/>
  <c r="M3578" i="1"/>
  <c r="N3578" i="1" s="1"/>
  <c r="M3164" i="1"/>
  <c r="N3164" i="1" s="1"/>
  <c r="M5582" i="1"/>
  <c r="N5582" i="1" s="1"/>
  <c r="M6006" i="1"/>
  <c r="N6006" i="1" s="1"/>
  <c r="M4460" i="1"/>
  <c r="N4460" i="1" s="1"/>
  <c r="M5462" i="1"/>
  <c r="N5462" i="1" s="1"/>
  <c r="M5461" i="1"/>
  <c r="N5461" i="1" s="1"/>
  <c r="M2383" i="1"/>
  <c r="N2383" i="1" s="1"/>
  <c r="M4286" i="1"/>
  <c r="N4286" i="1" s="1"/>
  <c r="M164" i="1"/>
  <c r="N164" i="1" s="1"/>
  <c r="M3351" i="1"/>
  <c r="N3351" i="1" s="1"/>
  <c r="M2419" i="1"/>
  <c r="N2419" i="1" s="1"/>
  <c r="M3253" i="1"/>
  <c r="N3253" i="1" s="1"/>
  <c r="M3251" i="1"/>
  <c r="N3251" i="1" s="1"/>
  <c r="M4676" i="1"/>
  <c r="N4676" i="1" s="1"/>
  <c r="M151" i="1"/>
  <c r="N151" i="1" s="1"/>
  <c r="M144" i="1"/>
  <c r="N144" i="1" s="1"/>
  <c r="M136" i="1"/>
  <c r="N136" i="1" s="1"/>
  <c r="M3508" i="1"/>
  <c r="N3508" i="1" s="1"/>
  <c r="M5554" i="1"/>
  <c r="N5554" i="1" s="1"/>
  <c r="M2560" i="1"/>
  <c r="N2560" i="1" s="1"/>
  <c r="M4625" i="1"/>
  <c r="N4625" i="1" s="1"/>
  <c r="M3628" i="1"/>
  <c r="N3628" i="1" s="1"/>
  <c r="M2552" i="1"/>
  <c r="N2552" i="1" s="1"/>
  <c r="M116" i="1"/>
  <c r="N116" i="1" s="1"/>
  <c r="M2184" i="1"/>
  <c r="N2184" i="1" s="1"/>
  <c r="M5798" i="1"/>
  <c r="N5798" i="1" s="1"/>
  <c r="M5733" i="1"/>
  <c r="N5733" i="1" s="1"/>
  <c r="M2395" i="1"/>
  <c r="N2395" i="1" s="1"/>
  <c r="M5587" i="1"/>
  <c r="N5587" i="1" s="1"/>
  <c r="M113" i="1"/>
  <c r="N113" i="1" s="1"/>
  <c r="M3948" i="1"/>
  <c r="N3948" i="1" s="1"/>
  <c r="M108" i="1"/>
  <c r="N108" i="1" s="1"/>
  <c r="M102" i="1"/>
  <c r="N102" i="1" s="1"/>
  <c r="M99" i="1"/>
  <c r="N99" i="1" s="1"/>
  <c r="M4019" i="1"/>
  <c r="N4019" i="1" s="1"/>
  <c r="M97" i="1"/>
  <c r="N97" i="1" s="1"/>
  <c r="M4011" i="1"/>
  <c r="N4011" i="1" s="1"/>
  <c r="M2363" i="1"/>
  <c r="N2363" i="1" s="1"/>
  <c r="M201" i="1"/>
  <c r="N201" i="1" s="1"/>
  <c r="M1005" i="1"/>
  <c r="N1005" i="1" s="1"/>
  <c r="M1004" i="1"/>
  <c r="N1004" i="1" s="1"/>
  <c r="M1001" i="1"/>
  <c r="N1001" i="1" s="1"/>
  <c r="M79" i="1"/>
  <c r="N79" i="1" s="1"/>
  <c r="M4963" i="1"/>
  <c r="N4963" i="1" s="1"/>
  <c r="M67" i="1"/>
  <c r="N67" i="1" s="1"/>
  <c r="M62" i="1"/>
  <c r="N62" i="1" s="1"/>
  <c r="M2566" i="1"/>
  <c r="N2566" i="1" s="1"/>
  <c r="M5809" i="1"/>
  <c r="N5809" i="1" s="1"/>
  <c r="M61" i="1"/>
  <c r="N61" i="1" s="1"/>
  <c r="M173" i="1"/>
  <c r="N173" i="1" s="1"/>
  <c r="M3348" i="1"/>
  <c r="N3348" i="1" s="1"/>
  <c r="M2179" i="1"/>
  <c r="N2179" i="1" s="1"/>
  <c r="M3152" i="1"/>
  <c r="N3152" i="1" s="1"/>
  <c r="M4920" i="1"/>
  <c r="N4920" i="1" s="1"/>
  <c r="M442" i="1"/>
  <c r="N442" i="1" s="1"/>
  <c r="M3875" i="1"/>
  <c r="N3875" i="1" s="1"/>
  <c r="M3182" i="1"/>
  <c r="N3182" i="1" s="1"/>
  <c r="M4290" i="1"/>
  <c r="N4290" i="1" s="1"/>
  <c r="M4948" i="1"/>
  <c r="N4948" i="1" s="1"/>
  <c r="M33" i="1"/>
  <c r="N33" i="1" s="1"/>
  <c r="M2448" i="1"/>
  <c r="N2448" i="1" s="1"/>
  <c r="M31" i="1"/>
  <c r="N31" i="1" s="1"/>
  <c r="M2075" i="1"/>
  <c r="N2075" i="1" s="1"/>
  <c r="M4942" i="1"/>
  <c r="N4942" i="1" s="1"/>
  <c r="M2615" i="1"/>
  <c r="N2615" i="1" s="1"/>
  <c r="M2511" i="1"/>
  <c r="N2511" i="1" s="1"/>
  <c r="M2360" i="1"/>
  <c r="N2360" i="1" s="1"/>
  <c r="M1734" i="1"/>
  <c r="N1734" i="1" s="1"/>
  <c r="M1726" i="1"/>
  <c r="N1726" i="1" s="1"/>
  <c r="M1718" i="1"/>
  <c r="N1718" i="1" s="1"/>
  <c r="M1710" i="1"/>
  <c r="N1710" i="1" s="1"/>
  <c r="M1702" i="1"/>
  <c r="N1702" i="1" s="1"/>
  <c r="M1694" i="1"/>
  <c r="N1694" i="1" s="1"/>
  <c r="M1686" i="1"/>
  <c r="N1686" i="1" s="1"/>
  <c r="M1678" i="1"/>
  <c r="N1678" i="1" s="1"/>
  <c r="M1670" i="1"/>
  <c r="N1670" i="1" s="1"/>
  <c r="M1662" i="1"/>
  <c r="N1662" i="1" s="1"/>
  <c r="M1654" i="1"/>
  <c r="N1654" i="1" s="1"/>
  <c r="M1646" i="1"/>
  <c r="N1646" i="1" s="1"/>
  <c r="M1638" i="1"/>
  <c r="N1638" i="1" s="1"/>
  <c r="M1630" i="1"/>
  <c r="N1630" i="1" s="1"/>
  <c r="M1622" i="1"/>
  <c r="N1622" i="1" s="1"/>
  <c r="M1614" i="1"/>
  <c r="N1614" i="1" s="1"/>
  <c r="M1606" i="1"/>
  <c r="N1606" i="1" s="1"/>
  <c r="M1598" i="1"/>
  <c r="N1598" i="1" s="1"/>
  <c r="M1590" i="1"/>
  <c r="N1590" i="1" s="1"/>
  <c r="M1582" i="1"/>
  <c r="N1582" i="1" s="1"/>
  <c r="M1574" i="1"/>
  <c r="N1574" i="1" s="1"/>
  <c r="M1566" i="1"/>
  <c r="N1566" i="1" s="1"/>
  <c r="M1558" i="1"/>
  <c r="N1558" i="1" s="1"/>
  <c r="M1550" i="1"/>
  <c r="N1550" i="1" s="1"/>
  <c r="M1542" i="1"/>
  <c r="N1542" i="1" s="1"/>
  <c r="M1531" i="1"/>
  <c r="N1531" i="1" s="1"/>
  <c r="M1523" i="1"/>
  <c r="N1523" i="1" s="1"/>
  <c r="M1515" i="1"/>
  <c r="N1515" i="1" s="1"/>
  <c r="M1507" i="1"/>
  <c r="N1507" i="1" s="1"/>
  <c r="M1499" i="1"/>
  <c r="N1499" i="1" s="1"/>
  <c r="M1491" i="1"/>
  <c r="N1491" i="1" s="1"/>
  <c r="M1483" i="1"/>
  <c r="N1483" i="1" s="1"/>
  <c r="M1475" i="1"/>
  <c r="N1475" i="1" s="1"/>
  <c r="M1467" i="1"/>
  <c r="N1467" i="1" s="1"/>
  <c r="M1459" i="1"/>
  <c r="N1459" i="1" s="1"/>
  <c r="M1451" i="1"/>
  <c r="N1451" i="1" s="1"/>
  <c r="M1443" i="1"/>
  <c r="N1443" i="1" s="1"/>
  <c r="M1435" i="1"/>
  <c r="N1435" i="1" s="1"/>
  <c r="M1427" i="1"/>
  <c r="N1427" i="1" s="1"/>
  <c r="M1419" i="1"/>
  <c r="N1419" i="1" s="1"/>
  <c r="M1411" i="1"/>
  <c r="N1411" i="1" s="1"/>
  <c r="M1403" i="1"/>
  <c r="N1403" i="1" s="1"/>
  <c r="M1395" i="1"/>
  <c r="N1395" i="1" s="1"/>
  <c r="M1387" i="1"/>
  <c r="N1387" i="1" s="1"/>
  <c r="M1379" i="1"/>
  <c r="N1379" i="1" s="1"/>
  <c r="M1371" i="1"/>
  <c r="N1371" i="1" s="1"/>
  <c r="M1363" i="1"/>
  <c r="N1363" i="1" s="1"/>
  <c r="M1355" i="1"/>
  <c r="N1355" i="1" s="1"/>
  <c r="M1347" i="1"/>
  <c r="N1347" i="1" s="1"/>
  <c r="M1339" i="1"/>
  <c r="N1339" i="1" s="1"/>
  <c r="M1331" i="1"/>
  <c r="N1331" i="1" s="1"/>
  <c r="M1323" i="1"/>
  <c r="N1323" i="1" s="1"/>
  <c r="M1315" i="1"/>
  <c r="N1315" i="1" s="1"/>
  <c r="M1307" i="1"/>
  <c r="N1307" i="1" s="1"/>
  <c r="M1299" i="1"/>
  <c r="N1299" i="1" s="1"/>
  <c r="M1291" i="1"/>
  <c r="N1291" i="1" s="1"/>
  <c r="M1283" i="1"/>
  <c r="N1283" i="1" s="1"/>
  <c r="M1275" i="1"/>
  <c r="N1275" i="1" s="1"/>
  <c r="M1267" i="1"/>
  <c r="N1267" i="1" s="1"/>
  <c r="M1259" i="1"/>
  <c r="N1259" i="1" s="1"/>
  <c r="M1251" i="1"/>
  <c r="N1251" i="1" s="1"/>
  <c r="M1243" i="1"/>
  <c r="N1243" i="1" s="1"/>
  <c r="M1235" i="1"/>
  <c r="N1235" i="1" s="1"/>
  <c r="M1227" i="1"/>
  <c r="N1227" i="1" s="1"/>
  <c r="M1219" i="1"/>
  <c r="N1219" i="1" s="1"/>
  <c r="M1211" i="1"/>
  <c r="N1211" i="1" s="1"/>
  <c r="M1203" i="1"/>
  <c r="N1203" i="1" s="1"/>
  <c r="M1195" i="1"/>
  <c r="N1195" i="1" s="1"/>
  <c r="M1187" i="1"/>
  <c r="N1187" i="1" s="1"/>
  <c r="M1179" i="1"/>
  <c r="N1179" i="1" s="1"/>
  <c r="M1171" i="1"/>
  <c r="N1171" i="1" s="1"/>
  <c r="M1163" i="1"/>
  <c r="N1163" i="1" s="1"/>
  <c r="M1155" i="1"/>
  <c r="N1155" i="1" s="1"/>
  <c r="M1147" i="1"/>
  <c r="N1147" i="1" s="1"/>
  <c r="M1139" i="1"/>
  <c r="N1139" i="1" s="1"/>
  <c r="M1131" i="1"/>
  <c r="N1131" i="1" s="1"/>
  <c r="M1123" i="1"/>
  <c r="N1123" i="1" s="1"/>
  <c r="M4635" i="1"/>
  <c r="N4635" i="1" s="1"/>
  <c r="M3643" i="1"/>
  <c r="N3643" i="1" s="1"/>
  <c r="M3292" i="1"/>
  <c r="N3292" i="1" s="1"/>
  <c r="M3284" i="1"/>
  <c r="N3284" i="1" s="1"/>
  <c r="M3276" i="1"/>
  <c r="N3276" i="1" s="1"/>
  <c r="M3268" i="1"/>
  <c r="N3268" i="1" s="1"/>
  <c r="M5944" i="1"/>
  <c r="N5944" i="1" s="1"/>
  <c r="M3261" i="1"/>
  <c r="N3261" i="1" s="1"/>
  <c r="M4275" i="1"/>
  <c r="N4275" i="1" s="1"/>
  <c r="M3474" i="1"/>
  <c r="N3474" i="1" s="1"/>
  <c r="M3248" i="1"/>
  <c r="N3248" i="1" s="1"/>
  <c r="M3240" i="1"/>
  <c r="N3240" i="1" s="1"/>
  <c r="M2513" i="1"/>
  <c r="N2513" i="1" s="1"/>
  <c r="M3262" i="1"/>
  <c r="N3262" i="1" s="1"/>
  <c r="M1107" i="1"/>
  <c r="N1107" i="1" s="1"/>
  <c r="M1099" i="1"/>
  <c r="N1099" i="1" s="1"/>
  <c r="M1091" i="1"/>
  <c r="N1091" i="1" s="1"/>
  <c r="M1083" i="1"/>
  <c r="N1083" i="1" s="1"/>
  <c r="M1075" i="1"/>
  <c r="N1075" i="1" s="1"/>
  <c r="M1067" i="1"/>
  <c r="N1067" i="1" s="1"/>
  <c r="M1059" i="1"/>
  <c r="N1059" i="1" s="1"/>
  <c r="M1051" i="1"/>
  <c r="N1051" i="1" s="1"/>
  <c r="M1043" i="1"/>
  <c r="N1043" i="1" s="1"/>
  <c r="M1035" i="1"/>
  <c r="N1035" i="1" s="1"/>
  <c r="M1027" i="1"/>
  <c r="N1027" i="1" s="1"/>
  <c r="M1019" i="1"/>
  <c r="N1019" i="1" s="1"/>
  <c r="M1011" i="1"/>
  <c r="N1011" i="1" s="1"/>
  <c r="M3658" i="1"/>
  <c r="N3658" i="1" s="1"/>
  <c r="M3209" i="1"/>
  <c r="N3209" i="1" s="1"/>
  <c r="M2685" i="1"/>
  <c r="N2685" i="1" s="1"/>
  <c r="M2677" i="1"/>
  <c r="N2677" i="1" s="1"/>
  <c r="M2669" i="1"/>
  <c r="N2669" i="1" s="1"/>
  <c r="M2661" i="1"/>
  <c r="N2661" i="1" s="1"/>
  <c r="M2653" i="1"/>
  <c r="N2653" i="1" s="1"/>
  <c r="M2645" i="1"/>
  <c r="N2645" i="1" s="1"/>
  <c r="M2637" i="1"/>
  <c r="N2637" i="1" s="1"/>
  <c r="M2629" i="1"/>
  <c r="N2629" i="1" s="1"/>
  <c r="M2621" i="1"/>
  <c r="N2621" i="1" s="1"/>
  <c r="M5808" i="1"/>
  <c r="N5808" i="1" s="1"/>
  <c r="M4870" i="1"/>
  <c r="N4870" i="1" s="1"/>
  <c r="M6452" i="1"/>
  <c r="N6452" i="1" s="1"/>
  <c r="M2610" i="1"/>
  <c r="N2610" i="1" s="1"/>
  <c r="M2602" i="1"/>
  <c r="N2602" i="1" s="1"/>
  <c r="M2594" i="1"/>
  <c r="N2594" i="1" s="1"/>
  <c r="M5712" i="1"/>
  <c r="N5712" i="1" s="1"/>
  <c r="M4682" i="1"/>
  <c r="N4682" i="1" s="1"/>
  <c r="M5500" i="1"/>
  <c r="N5500" i="1" s="1"/>
  <c r="M5343" i="1"/>
  <c r="N5343" i="1" s="1"/>
  <c r="M992" i="1"/>
  <c r="N992" i="1" s="1"/>
  <c r="M984" i="1"/>
  <c r="N984" i="1" s="1"/>
  <c r="M976" i="1"/>
  <c r="N976" i="1" s="1"/>
  <c r="M968" i="1"/>
  <c r="N968" i="1" s="1"/>
  <c r="M960" i="1"/>
  <c r="N960" i="1" s="1"/>
  <c r="M952" i="1"/>
  <c r="N952" i="1" s="1"/>
  <c r="M944" i="1"/>
  <c r="N944" i="1" s="1"/>
  <c r="M928" i="1"/>
  <c r="N928" i="1" s="1"/>
  <c r="M920" i="1"/>
  <c r="N920" i="1" s="1"/>
  <c r="M912" i="1"/>
  <c r="N912" i="1" s="1"/>
  <c r="M904" i="1"/>
  <c r="N904" i="1" s="1"/>
  <c r="M896" i="1"/>
  <c r="N896" i="1" s="1"/>
  <c r="M888" i="1"/>
  <c r="N888" i="1" s="1"/>
  <c r="M880" i="1"/>
  <c r="N880" i="1" s="1"/>
  <c r="M864" i="1"/>
  <c r="N864" i="1" s="1"/>
  <c r="M856" i="1"/>
  <c r="N856" i="1" s="1"/>
  <c r="M848" i="1"/>
  <c r="N848" i="1" s="1"/>
  <c r="M840" i="1"/>
  <c r="N840" i="1" s="1"/>
  <c r="M832" i="1"/>
  <c r="N832" i="1" s="1"/>
  <c r="M824" i="1"/>
  <c r="N824" i="1" s="1"/>
  <c r="M816" i="1"/>
  <c r="N816" i="1" s="1"/>
  <c r="M800" i="1"/>
  <c r="N800" i="1" s="1"/>
  <c r="M792" i="1"/>
  <c r="N792" i="1" s="1"/>
  <c r="M784" i="1"/>
  <c r="N784" i="1" s="1"/>
  <c r="M776" i="1"/>
  <c r="N776" i="1" s="1"/>
  <c r="M768" i="1"/>
  <c r="N768" i="1" s="1"/>
  <c r="M760" i="1"/>
  <c r="N760" i="1" s="1"/>
  <c r="M752" i="1"/>
  <c r="N752" i="1" s="1"/>
  <c r="M736" i="1"/>
  <c r="N736" i="1" s="1"/>
  <c r="M728" i="1"/>
  <c r="N728" i="1" s="1"/>
  <c r="M720" i="1"/>
  <c r="N720" i="1" s="1"/>
  <c r="M712" i="1"/>
  <c r="N712" i="1" s="1"/>
  <c r="M704" i="1"/>
  <c r="N704" i="1" s="1"/>
  <c r="M696" i="1"/>
  <c r="N696" i="1" s="1"/>
  <c r="M688" i="1"/>
  <c r="N688" i="1" s="1"/>
  <c r="M672" i="1"/>
  <c r="N672" i="1" s="1"/>
  <c r="M664" i="1"/>
  <c r="N664" i="1" s="1"/>
  <c r="M656" i="1"/>
  <c r="N656" i="1" s="1"/>
  <c r="M648" i="1"/>
  <c r="N648" i="1" s="1"/>
  <c r="M640" i="1"/>
  <c r="N640" i="1" s="1"/>
  <c r="M632" i="1"/>
  <c r="N632" i="1" s="1"/>
  <c r="M624" i="1"/>
  <c r="N624" i="1" s="1"/>
  <c r="M608" i="1"/>
  <c r="N608" i="1" s="1"/>
  <c r="M600" i="1"/>
  <c r="N600" i="1" s="1"/>
  <c r="M592" i="1"/>
  <c r="N592" i="1" s="1"/>
  <c r="M5283" i="1"/>
  <c r="N5283" i="1" s="1"/>
  <c r="M2543" i="1"/>
  <c r="N2543" i="1" s="1"/>
  <c r="M4627" i="1"/>
  <c r="N4627" i="1" s="1"/>
  <c r="M4776" i="1"/>
  <c r="N4776" i="1" s="1"/>
  <c r="M5038" i="1"/>
  <c r="N5038" i="1" s="1"/>
  <c r="M4710" i="1"/>
  <c r="N4710" i="1" s="1"/>
  <c r="M582" i="1"/>
  <c r="N582" i="1" s="1"/>
  <c r="M574" i="1"/>
  <c r="N574" i="1" s="1"/>
  <c r="M566" i="1"/>
  <c r="N566" i="1" s="1"/>
  <c r="M558" i="1"/>
  <c r="N558" i="1" s="1"/>
  <c r="M550" i="1"/>
  <c r="N550" i="1" s="1"/>
  <c r="M542" i="1"/>
  <c r="N542" i="1" s="1"/>
  <c r="M534" i="1"/>
  <c r="N534" i="1" s="1"/>
  <c r="M526" i="1"/>
  <c r="N526" i="1" s="1"/>
  <c r="M518" i="1"/>
  <c r="N518" i="1" s="1"/>
  <c r="M510" i="1"/>
  <c r="N510" i="1" s="1"/>
  <c r="M502" i="1"/>
  <c r="N502" i="1" s="1"/>
  <c r="M494" i="1"/>
  <c r="N494" i="1" s="1"/>
  <c r="M486" i="1"/>
  <c r="N486" i="1" s="1"/>
  <c r="M6221" i="1"/>
  <c r="N6221" i="1" s="1"/>
  <c r="M5649" i="1"/>
  <c r="N5649" i="1" s="1"/>
  <c r="M3835" i="1"/>
  <c r="N3835" i="1" s="1"/>
  <c r="M5566" i="1"/>
  <c r="N5566" i="1" s="1"/>
  <c r="M3834" i="1"/>
  <c r="N3834" i="1" s="1"/>
  <c r="M5565" i="1"/>
  <c r="N5565" i="1" s="1"/>
  <c r="M5977" i="1"/>
  <c r="N5977" i="1" s="1"/>
  <c r="M3694" i="1"/>
  <c r="N3694" i="1" s="1"/>
  <c r="M4542" i="1"/>
  <c r="N4542" i="1" s="1"/>
  <c r="M2550" i="1"/>
  <c r="N2550" i="1" s="1"/>
  <c r="M4435" i="1"/>
  <c r="N4435" i="1" s="1"/>
  <c r="M4933" i="1"/>
  <c r="N4933" i="1" s="1"/>
  <c r="M4939" i="1"/>
  <c r="N4939" i="1" s="1"/>
  <c r="M4256" i="1"/>
  <c r="N4256" i="1" s="1"/>
  <c r="M997" i="1"/>
  <c r="N997" i="1" s="1"/>
  <c r="M3091" i="1"/>
  <c r="N3091" i="1" s="1"/>
  <c r="M5877" i="1"/>
  <c r="N5877" i="1" s="1"/>
  <c r="M3167" i="1"/>
  <c r="N3167" i="1" s="1"/>
  <c r="M4027" i="1"/>
  <c r="N4027" i="1" s="1"/>
  <c r="M5725" i="1"/>
  <c r="N5725" i="1" s="1"/>
  <c r="M5601" i="1"/>
  <c r="N5601" i="1" s="1"/>
  <c r="M3943" i="1"/>
  <c r="N3943" i="1" s="1"/>
  <c r="M5062" i="1"/>
  <c r="N5062" i="1" s="1"/>
  <c r="M2421" i="1"/>
  <c r="N2421" i="1" s="1"/>
  <c r="M4249" i="1"/>
  <c r="N4249" i="1" s="1"/>
  <c r="M4247" i="1"/>
  <c r="N4247" i="1" s="1"/>
  <c r="M5099" i="1"/>
  <c r="N5099" i="1" s="1"/>
  <c r="M5480" i="1"/>
  <c r="N5480" i="1" s="1"/>
  <c r="M4325" i="1"/>
  <c r="N4325" i="1" s="1"/>
  <c r="M3978" i="1"/>
  <c r="N3978" i="1" s="1"/>
  <c r="M3971" i="1"/>
  <c r="N3971" i="1" s="1"/>
  <c r="M3464" i="1"/>
  <c r="N3464" i="1" s="1"/>
  <c r="M3513" i="1"/>
  <c r="N3513" i="1" s="1"/>
  <c r="M2971" i="1"/>
  <c r="N2971" i="1" s="1"/>
  <c r="M3151" i="1"/>
  <c r="N3151" i="1" s="1"/>
  <c r="M4931" i="1"/>
  <c r="N4931" i="1" s="1"/>
  <c r="M3636" i="1"/>
  <c r="N3636" i="1" s="1"/>
  <c r="M5709" i="1"/>
  <c r="N5709" i="1" s="1"/>
  <c r="M157" i="1"/>
  <c r="N157" i="1" s="1"/>
  <c r="M3859" i="1"/>
  <c r="N3859" i="1" s="1"/>
  <c r="M450" i="1"/>
  <c r="N450" i="1" s="1"/>
  <c r="M5025" i="1"/>
  <c r="N5025" i="1" s="1"/>
  <c r="M6475" i="1"/>
  <c r="N6475" i="1" s="1"/>
  <c r="M5581" i="1"/>
  <c r="N5581" i="1" s="1"/>
  <c r="M3323" i="1"/>
  <c r="N3323" i="1" s="1"/>
  <c r="M3317" i="1"/>
  <c r="N3317" i="1" s="1"/>
  <c r="M2496" i="1"/>
  <c r="N2496" i="1" s="1"/>
  <c r="M4311" i="1"/>
  <c r="N4311" i="1" s="1"/>
  <c r="M2479" i="1"/>
  <c r="N2479" i="1" s="1"/>
  <c r="M2369" i="1"/>
  <c r="N2369" i="1" s="1"/>
  <c r="M3097" i="1"/>
  <c r="N3097" i="1" s="1"/>
  <c r="M3090" i="1"/>
  <c r="N3090" i="1" s="1"/>
  <c r="M5963" i="1"/>
  <c r="N5963" i="1" s="1"/>
  <c r="M4980" i="1"/>
  <c r="N4980" i="1" s="1"/>
  <c r="M4951" i="1"/>
  <c r="N4951" i="1" s="1"/>
  <c r="M3841" i="1"/>
  <c r="N3841" i="1" s="1"/>
  <c r="M4659" i="1"/>
  <c r="N4659" i="1" s="1"/>
  <c r="M2440" i="1"/>
  <c r="N2440" i="1" s="1"/>
  <c r="M432" i="1"/>
  <c r="N432" i="1" s="1"/>
  <c r="M424" i="1"/>
  <c r="N424" i="1" s="1"/>
  <c r="M416" i="1"/>
  <c r="N416" i="1" s="1"/>
  <c r="M408" i="1"/>
  <c r="N408" i="1" s="1"/>
  <c r="M5328" i="1"/>
  <c r="N5328" i="1" s="1"/>
  <c r="M2424" i="1"/>
  <c r="N2424" i="1" s="1"/>
  <c r="M5612" i="1"/>
  <c r="N5612" i="1" s="1"/>
  <c r="M2454" i="1"/>
  <c r="N2454" i="1" s="1"/>
  <c r="M3805" i="1"/>
  <c r="N3805" i="1" s="1"/>
  <c r="M406" i="1"/>
  <c r="N406" i="1" s="1"/>
  <c r="M398" i="1"/>
  <c r="N398" i="1" s="1"/>
  <c r="M390" i="1"/>
  <c r="N390" i="1" s="1"/>
  <c r="M382" i="1"/>
  <c r="N382" i="1" s="1"/>
  <c r="M2979" i="1"/>
  <c r="N2979" i="1" s="1"/>
  <c r="M4269" i="1"/>
  <c r="N4269" i="1" s="1"/>
  <c r="M5277" i="1"/>
  <c r="N5277" i="1" s="1"/>
  <c r="M6226" i="1"/>
  <c r="N6226" i="1" s="1"/>
  <c r="M3739" i="1"/>
  <c r="N3739" i="1" s="1"/>
  <c r="M4923" i="1"/>
  <c r="N4923" i="1" s="1"/>
  <c r="M4593" i="1"/>
  <c r="N4593" i="1" s="1"/>
  <c r="M5092" i="1"/>
  <c r="N5092" i="1" s="1"/>
  <c r="M363" i="1"/>
  <c r="N363" i="1" s="1"/>
  <c r="M355" i="1"/>
  <c r="N355" i="1" s="1"/>
  <c r="M4674" i="1"/>
  <c r="N4674" i="1" s="1"/>
  <c r="M344" i="1"/>
  <c r="N344" i="1" s="1"/>
  <c r="M336" i="1"/>
  <c r="N336" i="1" s="1"/>
  <c r="M328" i="1"/>
  <c r="N328" i="1" s="1"/>
  <c r="M320" i="1"/>
  <c r="N320" i="1" s="1"/>
  <c r="M312" i="1"/>
  <c r="N312" i="1" s="1"/>
  <c r="M306" i="1"/>
  <c r="N306" i="1" s="1"/>
  <c r="M298" i="1"/>
  <c r="N298" i="1" s="1"/>
  <c r="M290" i="1"/>
  <c r="N290" i="1" s="1"/>
  <c r="M282" i="1"/>
  <c r="N282" i="1" s="1"/>
  <c r="M4556" i="1"/>
  <c r="N4556" i="1" s="1"/>
  <c r="M5464" i="1"/>
  <c r="N5464" i="1" s="1"/>
  <c r="M5927" i="1"/>
  <c r="N5927" i="1" s="1"/>
  <c r="M4341" i="1"/>
  <c r="N4341" i="1" s="1"/>
  <c r="M5608" i="1"/>
  <c r="N5608" i="1" s="1"/>
  <c r="M6063" i="1"/>
  <c r="N6063" i="1" s="1"/>
  <c r="M4150" i="1"/>
  <c r="N4150" i="1" s="1"/>
  <c r="M4146" i="1"/>
  <c r="N4146" i="1" s="1"/>
  <c r="M268" i="1"/>
  <c r="N268" i="1" s="1"/>
  <c r="M372" i="1"/>
  <c r="N372" i="1" s="1"/>
  <c r="M2431" i="1"/>
  <c r="N2431" i="1" s="1"/>
  <c r="M3511" i="1"/>
  <c r="N3511" i="1" s="1"/>
  <c r="M3944" i="1"/>
  <c r="N3944" i="1" s="1"/>
  <c r="M3879" i="1"/>
  <c r="N3879" i="1" s="1"/>
  <c r="M2730" i="1"/>
  <c r="N2730" i="1" s="1"/>
  <c r="M3632" i="1"/>
  <c r="N3632" i="1" s="1"/>
  <c r="M3870" i="1"/>
  <c r="N3870" i="1" s="1"/>
  <c r="M5563" i="1"/>
  <c r="N5563" i="1" s="1"/>
  <c r="M465" i="1"/>
  <c r="N465" i="1" s="1"/>
  <c r="M258" i="1"/>
  <c r="N258" i="1" s="1"/>
  <c r="M250" i="1"/>
  <c r="N250" i="1" s="1"/>
  <c r="M242" i="1"/>
  <c r="N242" i="1" s="1"/>
  <c r="M234" i="1"/>
  <c r="N234" i="1" s="1"/>
  <c r="M226" i="1"/>
  <c r="N226" i="1" s="1"/>
  <c r="M218" i="1"/>
  <c r="N218" i="1" s="1"/>
  <c r="M3470" i="1"/>
  <c r="N3470" i="1" s="1"/>
  <c r="M5503" i="1"/>
  <c r="N5503" i="1" s="1"/>
  <c r="M208" i="1"/>
  <c r="N208" i="1" s="1"/>
  <c r="M2174" i="1"/>
  <c r="N2174" i="1" s="1"/>
  <c r="M197" i="1"/>
  <c r="N197" i="1" s="1"/>
  <c r="M189" i="1"/>
  <c r="N189" i="1" s="1"/>
  <c r="M181" i="1"/>
  <c r="N181" i="1" s="1"/>
  <c r="M4668" i="1"/>
  <c r="N4668" i="1" s="1"/>
  <c r="M3163" i="1"/>
  <c r="N3163" i="1" s="1"/>
  <c r="M4935" i="1"/>
  <c r="N4935" i="1" s="1"/>
  <c r="M2166" i="1"/>
  <c r="N2166" i="1" s="1"/>
  <c r="M2584" i="1"/>
  <c r="N2584" i="1" s="1"/>
  <c r="M3131" i="1"/>
  <c r="N3131" i="1" s="1"/>
  <c r="M4271" i="1"/>
  <c r="N4271" i="1" s="1"/>
  <c r="M2390" i="1"/>
  <c r="N2390" i="1" s="1"/>
  <c r="M3545" i="1"/>
  <c r="N3545" i="1" s="1"/>
  <c r="M171" i="1"/>
  <c r="N171" i="1" s="1"/>
  <c r="M163" i="1"/>
  <c r="N163" i="1" s="1"/>
  <c r="M5557" i="1"/>
  <c r="N5557" i="1" s="1"/>
  <c r="M4003" i="1"/>
  <c r="N4003" i="1" s="1"/>
  <c r="M5000" i="1"/>
  <c r="N5000" i="1" s="1"/>
  <c r="M3250" i="1"/>
  <c r="N3250" i="1" s="1"/>
  <c r="M5458" i="1"/>
  <c r="N5458" i="1" s="1"/>
  <c r="M150" i="1"/>
  <c r="N150" i="1" s="1"/>
  <c r="M143" i="1"/>
  <c r="N143" i="1" s="1"/>
  <c r="M128" i="1"/>
  <c r="N128" i="1" s="1"/>
  <c r="M2165" i="1"/>
  <c r="N2165" i="1" s="1"/>
  <c r="M2559" i="1"/>
  <c r="N2559" i="1" s="1"/>
  <c r="M5720" i="1"/>
  <c r="N5720" i="1" s="1"/>
  <c r="M437" i="1"/>
  <c r="N437" i="1" s="1"/>
  <c r="M4725" i="1"/>
  <c r="N4725" i="1" s="1"/>
  <c r="M115" i="1"/>
  <c r="N115" i="1" s="1"/>
  <c r="M2183" i="1"/>
  <c r="N2183" i="1" s="1"/>
  <c r="M371" i="1"/>
  <c r="N371" i="1" s="1"/>
  <c r="M3756" i="1"/>
  <c r="N3756" i="1" s="1"/>
  <c r="M4987" i="1"/>
  <c r="N4987" i="1" s="1"/>
  <c r="M5807" i="1"/>
  <c r="N5807" i="1" s="1"/>
  <c r="M2527" i="1"/>
  <c r="N2527" i="1" s="1"/>
  <c r="M112" i="1"/>
  <c r="N112" i="1" s="1"/>
  <c r="M3175" i="1"/>
  <c r="N3175" i="1" s="1"/>
  <c r="M107" i="1"/>
  <c r="N107" i="1" s="1"/>
  <c r="M101" i="1"/>
  <c r="N101" i="1" s="1"/>
  <c r="M2394" i="1"/>
  <c r="N2394" i="1" s="1"/>
  <c r="M4932" i="1"/>
  <c r="N4932" i="1" s="1"/>
  <c r="M96" i="1"/>
  <c r="N96" i="1" s="1"/>
  <c r="M4010" i="1"/>
  <c r="N4010" i="1" s="1"/>
  <c r="M4289" i="1"/>
  <c r="N4289" i="1" s="1"/>
  <c r="M2154" i="1"/>
  <c r="N2154" i="1" s="1"/>
  <c r="M84" i="1"/>
  <c r="N84" i="1" s="1"/>
  <c r="M4250" i="1"/>
  <c r="N4250" i="1" s="1"/>
  <c r="M3132" i="1"/>
  <c r="N3132" i="1" s="1"/>
  <c r="M83" i="1"/>
  <c r="N83" i="1" s="1"/>
  <c r="M78" i="1"/>
  <c r="N78" i="1" s="1"/>
  <c r="M2696" i="1"/>
  <c r="N2696" i="1" s="1"/>
  <c r="M74" i="1"/>
  <c r="N74" i="1" s="1"/>
  <c r="M66" i="1"/>
  <c r="N66" i="1" s="1"/>
  <c r="M5722" i="1"/>
  <c r="N5722" i="1" s="1"/>
  <c r="M2409" i="1"/>
  <c r="N2409" i="1" s="1"/>
  <c r="M4244" i="1"/>
  <c r="N4244" i="1" s="1"/>
  <c r="M5482" i="1"/>
  <c r="N5482" i="1" s="1"/>
  <c r="M3234" i="1"/>
  <c r="N3234" i="1" s="1"/>
  <c r="M50" i="1"/>
  <c r="N50" i="1" s="1"/>
  <c r="M4090" i="1"/>
  <c r="N4090" i="1" s="1"/>
  <c r="M2386" i="1"/>
  <c r="N2386" i="1" s="1"/>
  <c r="M3197" i="1"/>
  <c r="N3197" i="1" s="1"/>
  <c r="M3874" i="1"/>
  <c r="N3874" i="1" s="1"/>
  <c r="M3181" i="1"/>
  <c r="N3181" i="1" s="1"/>
  <c r="M38" i="1"/>
  <c r="N38" i="1" s="1"/>
  <c r="M3080" i="1"/>
  <c r="N3080" i="1" s="1"/>
  <c r="M3541" i="1"/>
  <c r="N3541" i="1" s="1"/>
  <c r="M2169" i="1"/>
  <c r="N2169" i="1" s="1"/>
  <c r="M263" i="1"/>
  <c r="N263" i="1" s="1"/>
  <c r="M3542" i="1"/>
  <c r="N3542" i="1" s="1"/>
  <c r="M18" i="1"/>
  <c r="N18" i="1" s="1"/>
  <c r="M2693" i="1"/>
  <c r="N2693" i="1" s="1"/>
  <c r="M1426" i="1"/>
  <c r="N1426" i="1" s="1"/>
  <c r="M1418" i="1"/>
  <c r="N1418" i="1" s="1"/>
  <c r="M1410" i="1"/>
  <c r="N1410" i="1" s="1"/>
  <c r="M1402" i="1"/>
  <c r="N1402" i="1" s="1"/>
  <c r="M1394" i="1"/>
  <c r="N1394" i="1" s="1"/>
  <c r="M1386" i="1"/>
  <c r="N1386" i="1" s="1"/>
  <c r="M1378" i="1"/>
  <c r="N1378" i="1" s="1"/>
  <c r="M1370" i="1"/>
  <c r="N1370" i="1" s="1"/>
  <c r="M1362" i="1"/>
  <c r="N1362" i="1" s="1"/>
  <c r="M1354" i="1"/>
  <c r="N1354" i="1" s="1"/>
  <c r="M1346" i="1"/>
  <c r="N1346" i="1" s="1"/>
  <c r="M1338" i="1"/>
  <c r="N1338" i="1" s="1"/>
  <c r="M1330" i="1"/>
  <c r="N1330" i="1" s="1"/>
  <c r="M1322" i="1"/>
  <c r="N1322" i="1" s="1"/>
  <c r="M1314" i="1"/>
  <c r="N1314" i="1" s="1"/>
  <c r="M1306" i="1"/>
  <c r="N1306" i="1" s="1"/>
  <c r="M1298" i="1"/>
  <c r="N1298" i="1" s="1"/>
  <c r="M1290" i="1"/>
  <c r="N1290" i="1" s="1"/>
  <c r="M1282" i="1"/>
  <c r="N1282" i="1" s="1"/>
  <c r="M1274" i="1"/>
  <c r="N1274" i="1" s="1"/>
  <c r="M1266" i="1"/>
  <c r="N1266" i="1" s="1"/>
  <c r="M1258" i="1"/>
  <c r="N1258" i="1" s="1"/>
  <c r="M1250" i="1"/>
  <c r="N1250" i="1" s="1"/>
  <c r="M1242" i="1"/>
  <c r="N1242" i="1" s="1"/>
  <c r="M1234" i="1"/>
  <c r="N1234" i="1" s="1"/>
  <c r="M1226" i="1"/>
  <c r="N1226" i="1" s="1"/>
  <c r="M1218" i="1"/>
  <c r="N1218" i="1" s="1"/>
  <c r="M1210" i="1"/>
  <c r="N1210" i="1" s="1"/>
  <c r="M1202" i="1"/>
  <c r="N1202" i="1" s="1"/>
  <c r="M1194" i="1"/>
  <c r="N1194" i="1" s="1"/>
  <c r="M1186" i="1"/>
  <c r="N1186" i="1" s="1"/>
  <c r="M1178" i="1"/>
  <c r="N1178" i="1" s="1"/>
  <c r="M1170" i="1"/>
  <c r="N1170" i="1" s="1"/>
  <c r="M1162" i="1"/>
  <c r="N1162" i="1" s="1"/>
  <c r="M1154" i="1"/>
  <c r="N1154" i="1" s="1"/>
  <c r="M1146" i="1"/>
  <c r="N1146" i="1" s="1"/>
  <c r="M1138" i="1"/>
  <c r="N1138" i="1" s="1"/>
  <c r="M1130" i="1"/>
  <c r="N1130" i="1" s="1"/>
  <c r="M1122" i="1"/>
  <c r="N1122" i="1" s="1"/>
  <c r="M3650" i="1"/>
  <c r="N3650" i="1" s="1"/>
  <c r="M3642" i="1"/>
  <c r="N3642" i="1" s="1"/>
  <c r="M5506" i="1"/>
  <c r="N5506" i="1" s="1"/>
  <c r="M3291" i="1"/>
  <c r="N3291" i="1" s="1"/>
  <c r="M3283" i="1"/>
  <c r="N3283" i="1" s="1"/>
  <c r="M3275" i="1"/>
  <c r="N3275" i="1" s="1"/>
  <c r="M3267" i="1"/>
  <c r="N3267" i="1" s="1"/>
  <c r="M5094" i="1"/>
  <c r="N5094" i="1" s="1"/>
  <c r="M3260" i="1"/>
  <c r="N3260" i="1" s="1"/>
  <c r="M3856" i="1"/>
  <c r="N3856" i="1" s="1"/>
  <c r="M4631" i="1"/>
  <c r="N4631" i="1" s="1"/>
  <c r="M3247" i="1"/>
  <c r="N3247" i="1" s="1"/>
  <c r="M3239" i="1"/>
  <c r="N3239" i="1" s="1"/>
  <c r="M6444" i="1"/>
  <c r="N6444" i="1" s="1"/>
  <c r="M5044" i="1"/>
  <c r="N5044" i="1" s="1"/>
  <c r="M1106" i="1"/>
  <c r="N1106" i="1" s="1"/>
  <c r="M1098" i="1"/>
  <c r="N1098" i="1" s="1"/>
  <c r="M1090" i="1"/>
  <c r="N1090" i="1" s="1"/>
  <c r="M1082" i="1"/>
  <c r="N1082" i="1" s="1"/>
  <c r="M1066" i="1"/>
  <c r="N1066" i="1" s="1"/>
  <c r="M1058" i="1"/>
  <c r="N1058" i="1" s="1"/>
  <c r="M1050" i="1"/>
  <c r="N1050" i="1" s="1"/>
  <c r="M1042" i="1"/>
  <c r="N1042" i="1" s="1"/>
  <c r="M1034" i="1"/>
  <c r="N1034" i="1" s="1"/>
  <c r="M1026" i="1"/>
  <c r="N1026" i="1" s="1"/>
  <c r="M1018" i="1"/>
  <c r="N1018" i="1" s="1"/>
  <c r="M6267" i="1"/>
  <c r="N6267" i="1" s="1"/>
  <c r="M5876" i="1"/>
  <c r="N5876" i="1" s="1"/>
  <c r="M2684" i="1"/>
  <c r="N2684" i="1" s="1"/>
  <c r="M2676" i="1"/>
  <c r="N2676" i="1" s="1"/>
  <c r="M2668" i="1"/>
  <c r="N2668" i="1" s="1"/>
  <c r="M2660" i="1"/>
  <c r="N2660" i="1" s="1"/>
  <c r="M2652" i="1"/>
  <c r="N2652" i="1" s="1"/>
  <c r="M2644" i="1"/>
  <c r="N2644" i="1" s="1"/>
  <c r="M2636" i="1"/>
  <c r="N2636" i="1" s="1"/>
  <c r="M2628" i="1"/>
  <c r="N2628" i="1" s="1"/>
  <c r="M2620" i="1"/>
  <c r="N2620" i="1" s="1"/>
  <c r="M6094" i="1"/>
  <c r="N6094" i="1" s="1"/>
  <c r="M6320" i="1"/>
  <c r="N6320" i="1" s="1"/>
  <c r="M3226" i="1"/>
  <c r="N3226" i="1" s="1"/>
  <c r="M6451" i="1"/>
  <c r="N6451" i="1" s="1"/>
  <c r="M2609" i="1"/>
  <c r="N2609" i="1" s="1"/>
  <c r="M2601" i="1"/>
  <c r="N2601" i="1" s="1"/>
  <c r="M2593" i="1"/>
  <c r="N2593" i="1" s="1"/>
  <c r="M5711" i="1"/>
  <c r="N5711" i="1" s="1"/>
  <c r="M3531" i="1"/>
  <c r="N3531" i="1" s="1"/>
  <c r="M5571" i="1"/>
  <c r="N5571" i="1" s="1"/>
  <c r="M3141" i="1"/>
  <c r="N3141" i="1" s="1"/>
  <c r="M5217" i="1"/>
  <c r="N5217" i="1" s="1"/>
  <c r="M5498" i="1"/>
  <c r="N5498" i="1" s="1"/>
  <c r="M991" i="1"/>
  <c r="N991" i="1" s="1"/>
  <c r="M983" i="1"/>
  <c r="N983" i="1" s="1"/>
  <c r="M975" i="1"/>
  <c r="N975" i="1" s="1"/>
  <c r="M967" i="1"/>
  <c r="N967" i="1" s="1"/>
  <c r="M959" i="1"/>
  <c r="N959" i="1" s="1"/>
  <c r="M951" i="1"/>
  <c r="N951" i="1" s="1"/>
  <c r="M943" i="1"/>
  <c r="N943" i="1" s="1"/>
  <c r="M935" i="1"/>
  <c r="N935" i="1" s="1"/>
  <c r="M927" i="1"/>
  <c r="N927" i="1" s="1"/>
  <c r="M919" i="1"/>
  <c r="N919" i="1" s="1"/>
  <c r="M911" i="1"/>
  <c r="N911" i="1" s="1"/>
  <c r="M903" i="1"/>
  <c r="N903" i="1" s="1"/>
  <c r="M895" i="1"/>
  <c r="N895" i="1" s="1"/>
  <c r="M887" i="1"/>
  <c r="N887" i="1" s="1"/>
  <c r="M879" i="1"/>
  <c r="N879" i="1" s="1"/>
  <c r="M871" i="1"/>
  <c r="N871" i="1" s="1"/>
  <c r="M863" i="1"/>
  <c r="N863" i="1" s="1"/>
  <c r="M855" i="1"/>
  <c r="N855" i="1" s="1"/>
  <c r="M847" i="1"/>
  <c r="N847" i="1" s="1"/>
  <c r="M839" i="1"/>
  <c r="N839" i="1" s="1"/>
  <c r="M831" i="1"/>
  <c r="N831" i="1" s="1"/>
  <c r="M823" i="1"/>
  <c r="N823" i="1" s="1"/>
  <c r="M815" i="1"/>
  <c r="N815" i="1" s="1"/>
  <c r="M807" i="1"/>
  <c r="N807" i="1" s="1"/>
  <c r="M799" i="1"/>
  <c r="N799" i="1" s="1"/>
  <c r="M791" i="1"/>
  <c r="N791" i="1" s="1"/>
  <c r="M783" i="1"/>
  <c r="N783" i="1" s="1"/>
  <c r="M775" i="1"/>
  <c r="N775" i="1" s="1"/>
  <c r="M767" i="1"/>
  <c r="N767" i="1" s="1"/>
  <c r="M759" i="1"/>
  <c r="N759" i="1" s="1"/>
  <c r="M751" i="1"/>
  <c r="N751" i="1" s="1"/>
  <c r="M743" i="1"/>
  <c r="N743" i="1" s="1"/>
  <c r="M735" i="1"/>
  <c r="N735" i="1" s="1"/>
  <c r="M727" i="1"/>
  <c r="N727" i="1" s="1"/>
  <c r="M719" i="1"/>
  <c r="N719" i="1" s="1"/>
  <c r="M711" i="1"/>
  <c r="N711" i="1" s="1"/>
  <c r="M703" i="1"/>
  <c r="N703" i="1" s="1"/>
  <c r="M695" i="1"/>
  <c r="N695" i="1" s="1"/>
  <c r="M687" i="1"/>
  <c r="N687" i="1" s="1"/>
  <c r="M679" i="1"/>
  <c r="N679" i="1" s="1"/>
  <c r="M671" i="1"/>
  <c r="N671" i="1" s="1"/>
  <c r="M663" i="1"/>
  <c r="N663" i="1" s="1"/>
  <c r="M655" i="1"/>
  <c r="N655" i="1" s="1"/>
  <c r="M647" i="1"/>
  <c r="N647" i="1" s="1"/>
  <c r="M639" i="1"/>
  <c r="N639" i="1" s="1"/>
  <c r="M631" i="1"/>
  <c r="N631" i="1" s="1"/>
  <c r="M623" i="1"/>
  <c r="N623" i="1" s="1"/>
  <c r="M615" i="1"/>
  <c r="N615" i="1" s="1"/>
  <c r="M607" i="1"/>
  <c r="N607" i="1" s="1"/>
  <c r="M599" i="1"/>
  <c r="N599" i="1" s="1"/>
  <c r="M591" i="1"/>
  <c r="N591" i="1" s="1"/>
  <c r="M5282" i="1"/>
  <c r="N5282" i="1" s="1"/>
  <c r="M5690" i="1"/>
  <c r="N5690" i="1" s="1"/>
  <c r="M3212" i="1"/>
  <c r="N3212" i="1" s="1"/>
  <c r="M6222" i="1"/>
  <c r="N6222" i="1" s="1"/>
  <c r="M4437" i="1"/>
  <c r="N4437" i="1" s="1"/>
  <c r="M581" i="1"/>
  <c r="N581" i="1" s="1"/>
  <c r="M573" i="1"/>
  <c r="N573" i="1" s="1"/>
  <c r="M565" i="1"/>
  <c r="N565" i="1" s="1"/>
  <c r="M557" i="1"/>
  <c r="N557" i="1" s="1"/>
  <c r="M549" i="1"/>
  <c r="N549" i="1" s="1"/>
  <c r="M541" i="1"/>
  <c r="N541" i="1" s="1"/>
  <c r="M533" i="1"/>
  <c r="N533" i="1" s="1"/>
  <c r="M525" i="1"/>
  <c r="N525" i="1" s="1"/>
  <c r="M517" i="1"/>
  <c r="N517" i="1" s="1"/>
  <c r="M509" i="1"/>
  <c r="N509" i="1" s="1"/>
  <c r="M501" i="1"/>
  <c r="N501" i="1" s="1"/>
  <c r="M493" i="1"/>
  <c r="N493" i="1" s="1"/>
  <c r="M485" i="1"/>
  <c r="N485" i="1" s="1"/>
  <c r="M5648" i="1"/>
  <c r="N5648" i="1" s="1"/>
  <c r="M5980" i="1"/>
  <c r="N5980" i="1" s="1"/>
  <c r="M4274" i="1"/>
  <c r="N4274" i="1" s="1"/>
  <c r="M3833" i="1"/>
  <c r="N3833" i="1" s="1"/>
  <c r="M5390" i="1"/>
  <c r="N5390" i="1" s="1"/>
  <c r="M4675" i="1"/>
  <c r="N4675" i="1" s="1"/>
  <c r="M3194" i="1"/>
  <c r="N3194" i="1" s="1"/>
  <c r="M5487" i="1"/>
  <c r="N5487" i="1" s="1"/>
  <c r="M5163" i="1"/>
  <c r="N5163" i="1" s="1"/>
  <c r="M2381" i="1"/>
  <c r="N2381" i="1" s="1"/>
  <c r="M3523" i="1"/>
  <c r="N3523" i="1" s="1"/>
  <c r="M6197" i="1"/>
  <c r="N6197" i="1" s="1"/>
  <c r="M5125" i="1"/>
  <c r="N5125" i="1" s="1"/>
  <c r="M6098" i="1"/>
  <c r="N6098" i="1" s="1"/>
  <c r="M4949" i="1"/>
  <c r="N4949" i="1" s="1"/>
  <c r="M6875" i="1"/>
  <c r="N6875" i="1" s="1"/>
  <c r="M5921" i="1"/>
  <c r="N5921" i="1" s="1"/>
  <c r="M6263" i="1"/>
  <c r="N6263" i="1" s="1"/>
  <c r="M4026" i="1"/>
  <c r="N4026" i="1" s="1"/>
  <c r="M5481" i="1"/>
  <c r="N5481" i="1" s="1"/>
  <c r="M5560" i="1"/>
  <c r="N5560" i="1" s="1"/>
  <c r="M5866" i="1"/>
  <c r="N5866" i="1" s="1"/>
  <c r="M4982" i="1"/>
  <c r="N4982" i="1" s="1"/>
  <c r="M4248" i="1"/>
  <c r="N4248" i="1" s="1"/>
  <c r="M4246" i="1"/>
  <c r="N4246" i="1" s="1"/>
  <c r="M2542" i="1"/>
  <c r="N2542" i="1" s="1"/>
  <c r="M6476" i="1"/>
  <c r="N6476" i="1" s="1"/>
  <c r="M4089" i="1"/>
  <c r="N4089" i="1" s="1"/>
  <c r="M4688" i="1"/>
  <c r="N4688" i="1" s="1"/>
  <c r="M3977" i="1"/>
  <c r="N3977" i="1" s="1"/>
  <c r="M4096" i="1"/>
  <c r="N4096" i="1" s="1"/>
  <c r="M3463" i="1"/>
  <c r="N3463" i="1" s="1"/>
  <c r="M4979" i="1"/>
  <c r="N4979" i="1" s="1"/>
  <c r="M6343" i="1"/>
  <c r="N6343" i="1" s="1"/>
  <c r="M5799" i="1"/>
  <c r="N5799" i="1" s="1"/>
  <c r="M5100" i="1"/>
  <c r="N5100" i="1" s="1"/>
  <c r="M3640" i="1"/>
  <c r="N3640" i="1" s="1"/>
  <c r="M3635" i="1"/>
  <c r="N3635" i="1" s="1"/>
  <c r="M5556" i="1"/>
  <c r="N5556" i="1" s="1"/>
  <c r="M5741" i="1"/>
  <c r="N5741" i="1" s="1"/>
  <c r="M457" i="1"/>
  <c r="N457" i="1" s="1"/>
  <c r="M449" i="1"/>
  <c r="N449" i="1" s="1"/>
  <c r="M4407" i="1"/>
  <c r="N4407" i="1" s="1"/>
  <c r="M3339" i="1"/>
  <c r="N3339" i="1" s="1"/>
  <c r="M3322" i="1"/>
  <c r="N3322" i="1" s="1"/>
  <c r="M5030" i="1"/>
  <c r="N5030" i="1" s="1"/>
  <c r="M461" i="1"/>
  <c r="N461" i="1" s="1"/>
  <c r="M2503" i="1"/>
  <c r="N2503" i="1" s="1"/>
  <c r="M2495" i="1"/>
  <c r="N2495" i="1" s="1"/>
  <c r="M5976" i="1"/>
  <c r="N5976" i="1" s="1"/>
  <c r="M5577" i="1"/>
  <c r="N5577" i="1" s="1"/>
  <c r="M2478" i="1"/>
  <c r="N2478" i="1" s="1"/>
  <c r="M4684" i="1"/>
  <c r="N4684" i="1" s="1"/>
  <c r="M4669" i="1"/>
  <c r="N4669" i="1" s="1"/>
  <c r="M3089" i="1"/>
  <c r="N3089" i="1" s="1"/>
  <c r="M6048" i="1"/>
  <c r="N6048" i="1" s="1"/>
  <c r="M4093" i="1"/>
  <c r="N4093" i="1" s="1"/>
  <c r="M4926" i="1"/>
  <c r="N4926" i="1" s="1"/>
  <c r="M3877" i="1"/>
  <c r="N3877" i="1" s="1"/>
  <c r="M2365" i="1"/>
  <c r="N2365" i="1" s="1"/>
  <c r="M4594" i="1"/>
  <c r="N4594" i="1" s="1"/>
  <c r="M431" i="1"/>
  <c r="N431" i="1" s="1"/>
  <c r="M423" i="1"/>
  <c r="N423" i="1" s="1"/>
  <c r="M415" i="1"/>
  <c r="N415" i="1" s="1"/>
  <c r="M407" i="1"/>
  <c r="N407" i="1" s="1"/>
  <c r="M2467" i="1"/>
  <c r="N2467" i="1" s="1"/>
  <c r="M2453" i="1"/>
  <c r="N2453" i="1" s="1"/>
  <c r="M3594" i="1"/>
  <c r="N3594" i="1" s="1"/>
  <c r="M405" i="1"/>
  <c r="N405" i="1" s="1"/>
  <c r="M397" i="1"/>
  <c r="N397" i="1" s="1"/>
  <c r="M389" i="1"/>
  <c r="N389" i="1" s="1"/>
  <c r="M381" i="1"/>
  <c r="N381" i="1" s="1"/>
  <c r="M5827" i="1"/>
  <c r="N5827" i="1" s="1"/>
  <c r="M5956" i="1"/>
  <c r="N5956" i="1" s="1"/>
  <c r="M3543" i="1"/>
  <c r="N3543" i="1" s="1"/>
  <c r="M3569" i="1"/>
  <c r="N3569" i="1" s="1"/>
  <c r="M4755" i="1"/>
  <c r="N4755" i="1" s="1"/>
  <c r="M2489" i="1"/>
  <c r="N2489" i="1" s="1"/>
  <c r="M2949" i="1"/>
  <c r="N2949" i="1" s="1"/>
  <c r="M4272" i="1"/>
  <c r="N4272" i="1" s="1"/>
  <c r="M362" i="1"/>
  <c r="N362" i="1" s="1"/>
  <c r="M354" i="1"/>
  <c r="N354" i="1" s="1"/>
  <c r="M6065" i="1"/>
  <c r="N6065" i="1" s="1"/>
  <c r="M343" i="1"/>
  <c r="N343" i="1" s="1"/>
  <c r="M327" i="1"/>
  <c r="N327" i="1" s="1"/>
  <c r="M319" i="1"/>
  <c r="N319" i="1" s="1"/>
  <c r="M311" i="1"/>
  <c r="N311" i="1" s="1"/>
  <c r="M305" i="1"/>
  <c r="N305" i="1" s="1"/>
  <c r="M297" i="1"/>
  <c r="N297" i="1" s="1"/>
  <c r="M289" i="1"/>
  <c r="N289" i="1" s="1"/>
  <c r="M281" i="1"/>
  <c r="N281" i="1" s="1"/>
  <c r="M3218" i="1"/>
  <c r="N3218" i="1" s="1"/>
  <c r="M2366" i="1"/>
  <c r="N2366" i="1" s="1"/>
  <c r="M6311" i="1"/>
  <c r="N6311" i="1" s="1"/>
  <c r="M4149" i="1"/>
  <c r="N4149" i="1" s="1"/>
  <c r="M267" i="1"/>
  <c r="N267" i="1" s="1"/>
  <c r="M2509" i="1"/>
  <c r="N2509" i="1" s="1"/>
  <c r="M2430" i="1"/>
  <c r="N2430" i="1" s="1"/>
  <c r="M3510" i="1"/>
  <c r="N3510" i="1" s="1"/>
  <c r="M2983" i="1"/>
  <c r="N2983" i="1" s="1"/>
  <c r="M5685" i="1"/>
  <c r="N5685" i="1" s="1"/>
  <c r="M6610" i="1"/>
  <c r="N6610" i="1" s="1"/>
  <c r="M3631" i="1"/>
  <c r="N3631" i="1" s="1"/>
  <c r="M4293" i="1"/>
  <c r="N4293" i="1" s="1"/>
  <c r="M5463" i="1"/>
  <c r="N5463" i="1" s="1"/>
  <c r="M5948" i="1"/>
  <c r="N5948" i="1" s="1"/>
  <c r="M257" i="1"/>
  <c r="N257" i="1" s="1"/>
  <c r="M249" i="1"/>
  <c r="N249" i="1" s="1"/>
  <c r="M241" i="1"/>
  <c r="N241" i="1" s="1"/>
  <c r="M233" i="1"/>
  <c r="N233" i="1" s="1"/>
  <c r="M225" i="1"/>
  <c r="N225" i="1" s="1"/>
  <c r="M217" i="1"/>
  <c r="N217" i="1" s="1"/>
  <c r="M4292" i="1"/>
  <c r="N4292" i="1" s="1"/>
  <c r="M207" i="1"/>
  <c r="N207" i="1" s="1"/>
  <c r="M3148" i="1"/>
  <c r="N3148" i="1" s="1"/>
  <c r="M196" i="1"/>
  <c r="N196" i="1" s="1"/>
  <c r="M188" i="1"/>
  <c r="N188" i="1" s="1"/>
  <c r="M180" i="1"/>
  <c r="N180" i="1" s="1"/>
  <c r="M3168" i="1"/>
  <c r="N3168" i="1" s="1"/>
  <c r="M5881" i="1"/>
  <c r="N5881" i="1" s="1"/>
  <c r="M3958" i="1"/>
  <c r="N3958" i="1" s="1"/>
  <c r="M3349" i="1"/>
  <c r="N3349" i="1" s="1"/>
  <c r="M3095" i="1"/>
  <c r="N3095" i="1" s="1"/>
  <c r="M4006" i="1"/>
  <c r="N4006" i="1" s="1"/>
  <c r="M4727" i="1"/>
  <c r="N4727" i="1" s="1"/>
  <c r="M4022" i="1"/>
  <c r="N4022" i="1" s="1"/>
  <c r="M5028" i="1"/>
  <c r="N5028" i="1" s="1"/>
  <c r="M2389" i="1"/>
  <c r="N2389" i="1" s="1"/>
  <c r="M3544" i="1"/>
  <c r="N3544" i="1" s="1"/>
  <c r="M170" i="1"/>
  <c r="N170" i="1" s="1"/>
  <c r="M162" i="1"/>
  <c r="N162" i="1" s="1"/>
  <c r="M5103" i="1"/>
  <c r="N5103" i="1" s="1"/>
  <c r="M3257" i="1"/>
  <c r="N3257" i="1" s="1"/>
  <c r="M2698" i="1"/>
  <c r="N2698" i="1" s="1"/>
  <c r="M4692" i="1"/>
  <c r="N4692" i="1" s="1"/>
  <c r="M5653" i="1"/>
  <c r="N5653" i="1" s="1"/>
  <c r="M5806" i="1"/>
  <c r="N5806" i="1" s="1"/>
  <c r="M142" i="1"/>
  <c r="N142" i="1" s="1"/>
  <c r="M134" i="1"/>
  <c r="N134" i="1" s="1"/>
  <c r="M127" i="1"/>
  <c r="N127" i="1" s="1"/>
  <c r="M5850" i="1"/>
  <c r="N5850" i="1" s="1"/>
  <c r="M3527" i="1"/>
  <c r="N3527" i="1" s="1"/>
  <c r="M2553" i="1"/>
  <c r="N2553" i="1" s="1"/>
  <c r="M5749" i="1"/>
  <c r="N5749" i="1" s="1"/>
  <c r="M6224" i="1"/>
  <c r="N6224" i="1" s="1"/>
  <c r="M2182" i="1"/>
  <c r="N2182" i="1" s="1"/>
  <c r="M3755" i="1"/>
  <c r="N3755" i="1" s="1"/>
  <c r="M2171" i="1"/>
  <c r="N2171" i="1" s="1"/>
  <c r="M3882" i="1"/>
  <c r="N3882" i="1" s="1"/>
  <c r="M2524" i="1"/>
  <c r="N2524" i="1" s="1"/>
  <c r="M111" i="1"/>
  <c r="N111" i="1" s="1"/>
  <c r="M3855" i="1"/>
  <c r="N3855" i="1" s="1"/>
  <c r="M106" i="1"/>
  <c r="N106" i="1" s="1"/>
  <c r="M2157" i="1"/>
  <c r="N2157" i="1" s="1"/>
  <c r="M2176" i="1"/>
  <c r="N2176" i="1" s="1"/>
  <c r="M3161" i="1"/>
  <c r="N3161" i="1" s="1"/>
  <c r="M2475" i="1"/>
  <c r="N2475" i="1" s="1"/>
  <c r="M91" i="1"/>
  <c r="N91" i="1" s="1"/>
  <c r="M5574" i="1"/>
  <c r="N5574" i="1" s="1"/>
  <c r="M5686" i="1"/>
  <c r="N5686" i="1" s="1"/>
  <c r="M3981" i="1"/>
  <c r="N3981" i="1" s="1"/>
  <c r="M5597" i="1"/>
  <c r="N5597" i="1" s="1"/>
  <c r="M4952" i="1"/>
  <c r="N4952" i="1" s="1"/>
  <c r="M82" i="1"/>
  <c r="N82" i="1" s="1"/>
  <c r="M77" i="1"/>
  <c r="N77" i="1" s="1"/>
  <c r="M3845" i="1"/>
  <c r="N3845" i="1" s="1"/>
  <c r="M73" i="1"/>
  <c r="N73" i="1" s="1"/>
  <c r="M3540" i="1"/>
  <c r="N3540" i="1" s="1"/>
  <c r="M2415" i="1"/>
  <c r="N2415" i="1" s="1"/>
  <c r="M5642" i="1"/>
  <c r="N5642" i="1" s="1"/>
  <c r="M60" i="1"/>
  <c r="N60" i="1" s="1"/>
  <c r="M469" i="1"/>
  <c r="N469" i="1" s="1"/>
  <c r="M49" i="1"/>
  <c r="N49" i="1" s="1"/>
  <c r="M2393" i="1"/>
  <c r="N2393" i="1" s="1"/>
  <c r="M3840" i="1"/>
  <c r="N3840" i="1" s="1"/>
  <c r="M2507" i="1"/>
  <c r="N2507" i="1" s="1"/>
  <c r="M2688" i="1"/>
  <c r="N2688" i="1" s="1"/>
  <c r="M3180" i="1"/>
  <c r="N3180" i="1" s="1"/>
  <c r="M37" i="1"/>
  <c r="N37" i="1" s="1"/>
  <c r="M2373" i="1"/>
  <c r="N2373" i="1" s="1"/>
  <c r="M4990" i="1"/>
  <c r="N4990" i="1" s="1"/>
  <c r="M374" i="1"/>
  <c r="N374" i="1" s="1"/>
  <c r="M5620" i="1"/>
  <c r="N5620" i="1" s="1"/>
  <c r="M5755" i="1"/>
  <c r="N5755" i="1" s="1"/>
  <c r="M1111" i="1"/>
  <c r="N1111" i="1" s="1"/>
  <c r="M2168" i="1"/>
  <c r="N2168" i="1" s="1"/>
  <c r="M42" i="1"/>
  <c r="N42" i="1" s="1"/>
  <c r="M2523" i="1"/>
  <c r="N2523" i="1" s="1"/>
  <c r="M4267" i="1"/>
  <c r="N4267" i="1" s="1"/>
  <c r="M4588" i="1"/>
  <c r="N4588" i="1" s="1"/>
  <c r="M21" i="1"/>
  <c r="N21" i="1" s="1"/>
  <c r="M466" i="1"/>
  <c r="N466" i="1" s="1"/>
  <c r="M85" i="1"/>
  <c r="N85" i="1" s="1"/>
  <c r="M274" i="1"/>
  <c r="N274" i="1" s="1"/>
  <c r="M11" i="1"/>
  <c r="N11" i="1" s="1"/>
  <c r="M9" i="1"/>
  <c r="N9" i="1" s="1"/>
  <c r="M1115" i="1"/>
  <c r="N1115" i="1" s="1"/>
  <c r="M20" i="1"/>
  <c r="N20" i="1" s="1"/>
  <c r="M373" i="1"/>
  <c r="N373" i="1" s="1"/>
  <c r="M13" i="1"/>
  <c r="N13" i="1" s="1"/>
  <c r="M5456" i="1"/>
  <c r="N5456" i="1" s="1"/>
  <c r="M5" i="1"/>
  <c r="N5" i="1" s="1"/>
  <c r="M272" i="1"/>
  <c r="N272" i="1" s="1"/>
  <c r="M1003" i="1"/>
  <c r="N1003" i="1" s="1"/>
  <c r="M2468" i="1"/>
  <c r="N2468" i="1" s="1"/>
  <c r="M2079" i="1"/>
  <c r="N2079" i="1" s="1"/>
  <c r="M8" i="1"/>
  <c r="N8" i="1" s="1"/>
  <c r="M2533" i="1"/>
  <c r="N2533" i="1" s="1"/>
  <c r="M2402" i="1"/>
  <c r="N2402" i="1" s="1"/>
  <c r="M1002" i="1"/>
  <c r="N1002" i="1" s="1"/>
  <c r="M4919" i="1"/>
  <c r="N4919" i="1" s="1"/>
  <c r="M3838" i="1"/>
  <c r="N3838" i="1" s="1"/>
  <c r="M7" i="1"/>
  <c r="N7" i="1" s="1"/>
  <c r="M4586" i="1"/>
  <c r="N4586" i="1" s="1"/>
  <c r="M2694" i="1"/>
  <c r="N2694" i="1" s="1"/>
  <c r="M460" i="1"/>
  <c r="N460" i="1" s="1"/>
  <c r="M16" i="1"/>
  <c r="N16" i="1" s="1"/>
  <c r="M12" i="1"/>
  <c r="N12" i="1" s="1"/>
  <c r="M5484" i="1"/>
  <c r="N5484" i="1" s="1"/>
  <c r="M3" i="1"/>
  <c r="N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<sst xmlns="http://schemas.openxmlformats.org/spreadsheetml/2006/main" count="42660" uniqueCount="13832">
  <si>
    <t>Term (Processed)</t>
  </si>
  <si>
    <t>Original Word(s)</t>
  </si>
  <si>
    <t>Summed TF-IDF (QA)</t>
  </si>
  <si>
    <t>Avg TF-IDF (QA docs with term)</t>
  </si>
  <si>
    <t>Summed TF (QA)</t>
  </si>
  <si>
    <t>Avg TF (QA docs with term)</t>
  </si>
  <si>
    <t>IDF (global)</t>
  </si>
  <si>
    <t>Global Doc Freq</t>
  </si>
  <si>
    <t>Doc Count (in QA)</t>
  </si>
  <si>
    <t>model</t>
  </si>
  <si>
    <t>(model, modeled, modeler, modelers, modeling, modelling, models)</t>
  </si>
  <si>
    <t>perform</t>
  </si>
  <si>
    <t>(perform, performability, performance, performant, performed, performing, performs)</t>
  </si>
  <si>
    <t>softwar</t>
  </si>
  <si>
    <t>(softwar, software, softwares)</t>
  </si>
  <si>
    <t>system</t>
  </si>
  <si>
    <t>(system, systems)</t>
  </si>
  <si>
    <t>use</t>
  </si>
  <si>
    <t>(use, used, useful, usefulness, uses, using)</t>
  </si>
  <si>
    <t>wrf</t>
  </si>
  <si>
    <t>spe</t>
  </si>
  <si>
    <t>(spe, spes)</t>
  </si>
  <si>
    <t>aw</t>
  </si>
  <si>
    <t>aws</t>
  </si>
  <si>
    <t>workload</t>
  </si>
  <si>
    <t>(workload, workloads)</t>
  </si>
  <si>
    <t>design</t>
  </si>
  <si>
    <t>(design, designated, designed, designer, designers, designing, designs)</t>
  </si>
  <si>
    <t>process</t>
  </si>
  <si>
    <t>(process, processe, processed, processes, processing)</t>
  </si>
  <si>
    <t>time</t>
  </si>
  <si>
    <t>(time, timed, timely, times, timing, timings)</t>
  </si>
  <si>
    <t>analysi</t>
  </si>
  <si>
    <t>analysis</t>
  </si>
  <si>
    <t>compon</t>
  </si>
  <si>
    <t>(component, components)</t>
  </si>
  <si>
    <t>execut</t>
  </si>
  <si>
    <t>(executables, execute, executed, executes, executing, execution, executions, executive, executives)</t>
  </si>
  <si>
    <t>queue</t>
  </si>
  <si>
    <t>(queue, queueing, queues)</t>
  </si>
  <si>
    <t>comput</t>
  </si>
  <si>
    <t>(comput, computation, computational, computationally, computations, compute, computed, computer, computers, computing)</t>
  </si>
  <si>
    <t>diagram</t>
  </si>
  <si>
    <t>(diagram, diagrams)</t>
  </si>
  <si>
    <t>uml</t>
  </si>
  <si>
    <t>data</t>
  </si>
  <si>
    <t>approach</t>
  </si>
  <si>
    <t>(approach, approached, approaches)</t>
  </si>
  <si>
    <t>resourc</t>
  </si>
  <si>
    <t>(resource, resources)</t>
  </si>
  <si>
    <t>engin</t>
  </si>
  <si>
    <t>(engine, engineer, engineering, engineers, engines)</t>
  </si>
  <si>
    <t>requir</t>
  </si>
  <si>
    <t>(require, required, requirement, requirements, requires, requiring)</t>
  </si>
  <si>
    <t>thread</t>
  </si>
  <si>
    <t>(thread, threads)</t>
  </si>
  <si>
    <t>develop</t>
  </si>
  <si>
    <t>(develop, developed, developer, developers, developing, development, developments, develops)</t>
  </si>
  <si>
    <t>amazon</t>
  </si>
  <si>
    <t>(amazon, amazons)</t>
  </si>
  <si>
    <t>tool</t>
  </si>
  <si>
    <t>(tool, tooling, tools)</t>
  </si>
  <si>
    <t>erform</t>
  </si>
  <si>
    <t>(erform, erformance)</t>
  </si>
  <si>
    <t>architectur</t>
  </si>
  <si>
    <t>(architectural, architecture, architectures)</t>
  </si>
  <si>
    <t>transform</t>
  </si>
  <si>
    <t>(transform, transformation, transformational, transformations, transformed, transforming, transforms)</t>
  </si>
  <si>
    <t>rendezv</t>
  </si>
  <si>
    <t>rendezvous</t>
  </si>
  <si>
    <t>mda</t>
  </si>
  <si>
    <t>furnac</t>
  </si>
  <si>
    <t>(furnace, furnaces)</t>
  </si>
  <si>
    <t>predict</t>
  </si>
  <si>
    <t>(predict, predictability, predictable, predicted, predicting, prediction, predictions, predictive, predicts)</t>
  </si>
  <si>
    <t>evalu</t>
  </si>
  <si>
    <t>(evaluate, evaluated, evaluates, evaluating, evaluation, evaluations)</t>
  </si>
  <si>
    <t>job</t>
  </si>
  <si>
    <t>(job, jobs)</t>
  </si>
  <si>
    <t>configur</t>
  </si>
  <si>
    <t>(configurable, configuration, configurations)</t>
  </si>
  <si>
    <t>specif</t>
  </si>
  <si>
    <t>(specific, specifically, specification, specifications)</t>
  </si>
  <si>
    <t>servic</t>
  </si>
  <si>
    <t>(service, services)</t>
  </si>
  <si>
    <t>gener</t>
  </si>
  <si>
    <t>(general, generality, generalization, generalized, generally, generate, generated, generates, generating, generation, generational, generative, generator, generators, generic)</t>
  </si>
  <si>
    <t>smith</t>
  </si>
  <si>
    <t>(smith, smiths)</t>
  </si>
  <si>
    <t>annot</t>
  </si>
  <si>
    <t>(annotate, annotated, annotating, annotation, annotations)</t>
  </si>
  <si>
    <t>nest</t>
  </si>
  <si>
    <t>(nest, nested, nesting, nests)</t>
  </si>
  <si>
    <t>cpu</t>
  </si>
  <si>
    <t>(cpu, cpus)</t>
  </si>
  <si>
    <t>trivedi</t>
  </si>
  <si>
    <t>platform</t>
  </si>
  <si>
    <t>(platform, platforms)</t>
  </si>
  <si>
    <t>repres</t>
  </si>
  <si>
    <t>(represent, representative, represented, representing, represents)</t>
  </si>
  <si>
    <t>applic</t>
  </si>
  <si>
    <t>(applicability, applicable, application, applications)</t>
  </si>
  <si>
    <t>sho</t>
  </si>
  <si>
    <t>proc</t>
  </si>
  <si>
    <t>measur</t>
  </si>
  <si>
    <t>(measurable, measure, measured, measurement, measurements, measures, measuring)</t>
  </si>
  <si>
    <t>vol</t>
  </si>
  <si>
    <t>ieee</t>
  </si>
  <si>
    <t>network</t>
  </si>
  <si>
    <t>(network, networking, networks)</t>
  </si>
  <si>
    <t>provid</t>
  </si>
  <si>
    <t>(provide, provided, provider, provides, providing)</t>
  </si>
  <si>
    <t>one</t>
  </si>
  <si>
    <t>(one, ones)</t>
  </si>
  <si>
    <t>pim</t>
  </si>
  <si>
    <t>(pim, pims)</t>
  </si>
  <si>
    <t>case</t>
  </si>
  <si>
    <t>(case, cases)</t>
  </si>
  <si>
    <t>figur</t>
  </si>
  <si>
    <t>(figure, figures, figuring)</t>
  </si>
  <si>
    <t>methodolog</t>
  </si>
  <si>
    <t>(methodological, methodologies, methodology)</t>
  </si>
  <si>
    <t>also</t>
  </si>
  <si>
    <t>bas</t>
  </si>
  <si>
    <t>ebpf</t>
  </si>
  <si>
    <t>may</t>
  </si>
  <si>
    <t>psm</t>
  </si>
  <si>
    <t>reliabl</t>
  </si>
  <si>
    <t>(reliabilities, reliability, reliable)</t>
  </si>
  <si>
    <t>result</t>
  </si>
  <si>
    <t>(result, resulted, resulting, results)</t>
  </si>
  <si>
    <t>dierent</t>
  </si>
  <si>
    <t>level</t>
  </si>
  <si>
    <t>(level, levels)</t>
  </si>
  <si>
    <t>state</t>
  </si>
  <si>
    <t>(state, stateful, states)</t>
  </si>
  <si>
    <t>lock</t>
  </si>
  <si>
    <t>(lock, locked, locking, locks)</t>
  </si>
  <si>
    <t>graph</t>
  </si>
  <si>
    <t>(graph, graphs)</t>
  </si>
  <si>
    <t>lqn</t>
  </si>
  <si>
    <t>number</t>
  </si>
  <si>
    <t>(number, numbers)</t>
  </si>
  <si>
    <t>ork</t>
  </si>
  <si>
    <t>(ork, orks)</t>
  </si>
  <si>
    <t>techniqu</t>
  </si>
  <si>
    <t>(technique, techniques)</t>
  </si>
  <si>
    <t>pipm</t>
  </si>
  <si>
    <t>(pipm, pipms)</t>
  </si>
  <si>
    <t>fig</t>
  </si>
  <si>
    <t>(fig, figs)</t>
  </si>
  <si>
    <t>visit</t>
  </si>
  <si>
    <t>(visit, visited, visiting, visits)</t>
  </si>
  <si>
    <t>dtmc</t>
  </si>
  <si>
    <t>(dtmc, dtmcs)</t>
  </si>
  <si>
    <t>base</t>
  </si>
  <si>
    <t>(base, based, bases, basing)</t>
  </si>
  <si>
    <t>domain</t>
  </si>
  <si>
    <t>(domain, domains)</t>
  </si>
  <si>
    <t>net</t>
  </si>
  <si>
    <t>(net, nets)</t>
  </si>
  <si>
    <t>section</t>
  </si>
  <si>
    <t>(section, sections)</t>
  </si>
  <si>
    <t>woodsid</t>
  </si>
  <si>
    <t>woodside</t>
  </si>
  <si>
    <t>run</t>
  </si>
  <si>
    <t>(run, running, runs)</t>
  </si>
  <si>
    <t>perf</t>
  </si>
  <si>
    <t>cach</t>
  </si>
  <si>
    <t>(cache, cached, caches, caching)</t>
  </si>
  <si>
    <t>problem</t>
  </si>
  <si>
    <t>(problem, problems)</t>
  </si>
  <si>
    <t>oper</t>
  </si>
  <si>
    <t>(operate, operates, operating, operation, operational, operations)</t>
  </si>
  <si>
    <t>retri</t>
  </si>
  <si>
    <t>(retried, retries, retry, retrying)</t>
  </si>
  <si>
    <t>optim</t>
  </si>
  <si>
    <t>(optimal, optimally, optimization, optimizations, optimize, optimized, optimizer, optimizes, optimizing)</t>
  </si>
  <si>
    <t>simul</t>
  </si>
  <si>
    <t>(simulated, simulates, simulation, simulations, simulator)</t>
  </si>
  <si>
    <t>onen</t>
  </si>
  <si>
    <t>program</t>
  </si>
  <si>
    <t>(program, programming, programs)</t>
  </si>
  <si>
    <t>whic</t>
  </si>
  <si>
    <t>inform</t>
  </si>
  <si>
    <t>(informally, information, informational, informed, informs)</t>
  </si>
  <si>
    <t>method</t>
  </si>
  <si>
    <t>(method, methods)</t>
  </si>
  <si>
    <t>framework</t>
  </si>
  <si>
    <t>(framework, frameworks)</t>
  </si>
  <si>
    <t>memori</t>
  </si>
  <si>
    <t>(memories, memory)</t>
  </si>
  <si>
    <t>implement</t>
  </si>
  <si>
    <t>(implement, implementation, implementations, implemented, implementing, implements)</t>
  </si>
  <si>
    <t>appli</t>
  </si>
  <si>
    <t>(appli, applied, applies, apply, applying)</t>
  </si>
  <si>
    <t>pspm</t>
  </si>
  <si>
    <t>coupl</t>
  </si>
  <si>
    <t>(couple, coupled, coupling)</t>
  </si>
  <si>
    <t>transact</t>
  </si>
  <si>
    <t>(transaction, transactional, transactions)</t>
  </si>
  <si>
    <t>call</t>
  </si>
  <si>
    <t>(call, called, calling, calls)</t>
  </si>
  <si>
    <t>delay</t>
  </si>
  <si>
    <t>(delay, delayed, delaying, delays)</t>
  </si>
  <si>
    <t>exampl</t>
  </si>
  <si>
    <t>(example, examples)</t>
  </si>
  <si>
    <t>integr</t>
  </si>
  <si>
    <t>(integral, integrate, integrated, integrates, integrating, integration, integrations, integrity)</t>
  </si>
  <si>
    <t>utc</t>
  </si>
  <si>
    <t>notebook</t>
  </si>
  <si>
    <t>(notebook, notebooks)</t>
  </si>
  <si>
    <t>chang</t>
  </si>
  <si>
    <t>(chang, change, changed, changes, changing)</t>
  </si>
  <si>
    <t>scenario</t>
  </si>
  <si>
    <t>(scenario, scenarios)</t>
  </si>
  <si>
    <t>read</t>
  </si>
  <si>
    <t>(read, reading, readings, reads)</t>
  </si>
  <si>
    <t>spmda</t>
  </si>
  <si>
    <t>new</t>
  </si>
  <si>
    <t>user</t>
  </si>
  <si>
    <t>(user, users)</t>
  </si>
  <si>
    <t>behavior</t>
  </si>
  <si>
    <t>(behavior, behavioral, behaviors)</t>
  </si>
  <si>
    <t>adc</t>
  </si>
  <si>
    <t>node</t>
  </si>
  <si>
    <t>(node, nodes)</t>
  </si>
  <si>
    <t>describ</t>
  </si>
  <si>
    <t>(describ, describe, described, describes, describing)</t>
  </si>
  <si>
    <t>test</t>
  </si>
  <si>
    <t>(test, tested, testing, tests)</t>
  </si>
  <si>
    <t>xplore</t>
  </si>
  <si>
    <t>paramet</t>
  </si>
  <si>
    <t>(parameter, parameters)</t>
  </si>
  <si>
    <t>schedul</t>
  </si>
  <si>
    <t>(schedulability, schedule, scheduled, scheduler, schedulers, schedules, scheduling)</t>
  </si>
  <si>
    <t>bp</t>
  </si>
  <si>
    <t>respons</t>
  </si>
  <si>
    <t>(response, responses, responsibilities, responsible, responsive, responsiveness)</t>
  </si>
  <si>
    <t>step</t>
  </si>
  <si>
    <t>(step, stepping, steps)</t>
  </si>
  <si>
    <t>petri</t>
  </si>
  <si>
    <t>cipm</t>
  </si>
  <si>
    <t>tim</t>
  </si>
  <si>
    <t>remedi</t>
  </si>
  <si>
    <t>(remediate, remediated, remediating, remediation, remedies)</t>
  </si>
  <si>
    <t>real</t>
  </si>
  <si>
    <t>vrije</t>
  </si>
  <si>
    <t>effici</t>
  </si>
  <si>
    <t>(efficiency, efficient, efficiently)</t>
  </si>
  <si>
    <t>metric</t>
  </si>
  <si>
    <t>(metric, metrics)</t>
  </si>
  <si>
    <t>task</t>
  </si>
  <si>
    <t>(task, tasking, tasks)</t>
  </si>
  <si>
    <t>universiteit</t>
  </si>
  <si>
    <t>code</t>
  </si>
  <si>
    <t>(code, coded, coding)</t>
  </si>
  <si>
    <t>ecienc</t>
  </si>
  <si>
    <t>eciency</t>
  </si>
  <si>
    <t>petriu</t>
  </si>
  <si>
    <t>rule</t>
  </si>
  <si>
    <t>(rule, ruled, rules)</t>
  </si>
  <si>
    <t>autom</t>
  </si>
  <si>
    <t>(automate, automated, automates, automating, automation)</t>
  </si>
  <si>
    <t>del</t>
  </si>
  <si>
    <t>(del, dels)</t>
  </si>
  <si>
    <t>estim</t>
  </si>
  <si>
    <t>(estimate, estimated, estimates, estimating, estimation, estimations)</t>
  </si>
  <si>
    <t>vulner</t>
  </si>
  <si>
    <t>(vulnerabilities, vulnerability, vulnerable)</t>
  </si>
  <si>
    <t>object</t>
  </si>
  <si>
    <t>(object, objective, objectives, objects)</t>
  </si>
  <si>
    <t>reinvent</t>
  </si>
  <si>
    <t>sanden</t>
  </si>
  <si>
    <t>(sanden, sandens)</t>
  </si>
  <si>
    <t>sequenc</t>
  </si>
  <si>
    <t>(sequence, sequences)</t>
  </si>
  <si>
    <t>cost</t>
  </si>
  <si>
    <t>(cost, costs)</t>
  </si>
  <si>
    <t>layer</t>
  </si>
  <si>
    <t>(layer, layered, layers)</t>
  </si>
  <si>
    <t>rt</t>
  </si>
  <si>
    <t>rts</t>
  </si>
  <si>
    <t>smita</t>
  </si>
  <si>
    <t>dell</t>
  </si>
  <si>
    <t>(delled, delling)</t>
  </si>
  <si>
    <t>download</t>
  </si>
  <si>
    <t>(download, downloaded, downloads)</t>
  </si>
  <si>
    <t>earli</t>
  </si>
  <si>
    <t>early</t>
  </si>
  <si>
    <t>amsterdam</t>
  </si>
  <si>
    <t>proceed</t>
  </si>
  <si>
    <t>(proceed, proceeding, proceedings)</t>
  </si>
  <si>
    <t>class</t>
  </si>
  <si>
    <t>(class, classes)</t>
  </si>
  <si>
    <t>includ</t>
  </si>
  <si>
    <t>(include, included, includes, including)</t>
  </si>
  <si>
    <t>dump</t>
  </si>
  <si>
    <t>(dump, dumps)</t>
  </si>
  <si>
    <t>commun</t>
  </si>
  <si>
    <t>(commun, communic, communicate, communicated, communicating, communication, communications, communities, community)</t>
  </si>
  <si>
    <t>detail</t>
  </si>
  <si>
    <t>(detail, detailed, details)</t>
  </si>
  <si>
    <t>event</t>
  </si>
  <si>
    <t>(event, events)</t>
  </si>
  <si>
    <t>futur</t>
  </si>
  <si>
    <t>future</t>
  </si>
  <si>
    <t>work</t>
  </si>
  <si>
    <t>(work, worked, working, workings, works)</t>
  </si>
  <si>
    <t>overhead</t>
  </si>
  <si>
    <t>(overhead, overheads)</t>
  </si>
  <si>
    <t>bottleneck</t>
  </si>
  <si>
    <t>(bottleneck, bottlenecks)</t>
  </si>
  <si>
    <t>approac</t>
  </si>
  <si>
    <t>identifi</t>
  </si>
  <si>
    <t>(identifi, identifiable, identified, identifier, identifies, identify, identifying)</t>
  </si>
  <si>
    <t>licens</t>
  </si>
  <si>
    <t>(license, licensed, licensing)</t>
  </si>
  <si>
    <t>miss</t>
  </si>
  <si>
    <t>(miss, missed, misses, missing)</t>
  </si>
  <si>
    <t>pillar</t>
  </si>
  <si>
    <t>(pillar, pillars)</t>
  </si>
  <si>
    <t>load</t>
  </si>
  <si>
    <t>(load, loaded, loading, loads)</t>
  </si>
  <si>
    <t>stochast</t>
  </si>
  <si>
    <t>stochastic</t>
  </si>
  <si>
    <t>hine</t>
  </si>
  <si>
    <t>(hine, hines)</t>
  </si>
  <si>
    <t>error</t>
  </si>
  <si>
    <t>(error, errors)</t>
  </si>
  <si>
    <t>function</t>
  </si>
  <si>
    <t>(function, functional, functionalities, functionality, functionally, functions)</t>
  </si>
  <si>
    <t>conni</t>
  </si>
  <si>
    <t>connie</t>
  </si>
  <si>
    <t>studi</t>
  </si>
  <si>
    <t>(studied, studies, study)</t>
  </si>
  <si>
    <t>type</t>
  </si>
  <si>
    <t>(type, types)</t>
  </si>
  <si>
    <t>request</t>
  </si>
  <si>
    <t>(request, requested, requester, requesting, requests)</t>
  </si>
  <si>
    <t>netflix</t>
  </si>
  <si>
    <t>engineeringfos</t>
  </si>
  <si>
    <t>engineeringfose</t>
  </si>
  <si>
    <t>ject</t>
  </si>
  <si>
    <t>(ject, jects)</t>
  </si>
  <si>
    <t>cache</t>
  </si>
  <si>
    <t>principl</t>
  </si>
  <si>
    <t>(principle, principles)</t>
  </si>
  <si>
    <t>quantit</t>
  </si>
  <si>
    <t>(quantitative, quantitatively)</t>
  </si>
  <si>
    <t>need</t>
  </si>
  <si>
    <t>(need, needed, needing, needs)</t>
  </si>
  <si>
    <t>support</t>
  </si>
  <si>
    <t>(support, supported, supporting, supports)</t>
  </si>
  <si>
    <t>present</t>
  </si>
  <si>
    <t>(present, presentation, presentations, presented, presenting, presents)</t>
  </si>
  <si>
    <t>represen</t>
  </si>
  <si>
    <t>limit</t>
  </si>
  <si>
    <t>(limit, limitation, limitations, limited, limiter, limiting, limits)</t>
  </si>
  <si>
    <t>william</t>
  </si>
  <si>
    <t>(william, williams)</t>
  </si>
  <si>
    <t>probabl</t>
  </si>
  <si>
    <t>(probabilities, probability, probably)</t>
  </si>
  <si>
    <t>pattern</t>
  </si>
  <si>
    <t>(pattern, patterns)</t>
  </si>
  <si>
    <t>wait</t>
  </si>
  <si>
    <t>(wait, waiting, waits)</t>
  </si>
  <si>
    <t>profil</t>
  </si>
  <si>
    <t>(profile, profiled, profilers, profiles, profiling)</t>
  </si>
  <si>
    <t>comp</t>
  </si>
  <si>
    <t>concurr</t>
  </si>
  <si>
    <t>(concurr, concurrency, concurrent, concurrently)</t>
  </si>
  <si>
    <t>hardwar</t>
  </si>
  <si>
    <t>hardware</t>
  </si>
  <si>
    <t>consid</t>
  </si>
  <si>
    <t>(consid, consider, considered, considering, considers)</t>
  </si>
  <si>
    <t>solv</t>
  </si>
  <si>
    <t>(solv, solve, solved, solves, solving)</t>
  </si>
  <si>
    <t>could</t>
  </si>
  <si>
    <t>ulat</t>
  </si>
  <si>
    <t>(ulate, ulating, ulation, ulator)</t>
  </si>
  <si>
    <t>sharma</t>
  </si>
  <si>
    <t>virtual</t>
  </si>
  <si>
    <t>(virtual, virtualized)</t>
  </si>
  <si>
    <t>improv</t>
  </si>
  <si>
    <t>(improve, improved, improvement, improvements, improves, improving)</t>
  </si>
  <si>
    <t>order</t>
  </si>
  <si>
    <t>(order, ordering, orderings, orders)</t>
  </si>
  <si>
    <t>valid</t>
  </si>
  <si>
    <t>(valid, validate, validated, validates, validating, validation, validity)</t>
  </si>
  <si>
    <t>expect</t>
  </si>
  <si>
    <t>(expect, expectation, expectations, expected)</t>
  </si>
  <si>
    <t>ada</t>
  </si>
  <si>
    <t>(ada, adas)</t>
  </si>
  <si>
    <t>author</t>
  </si>
  <si>
    <t>(author, authority, authorization, authorized, authors)</t>
  </si>
  <si>
    <t>issu</t>
  </si>
  <si>
    <t>(issue, issued, issues)</t>
  </si>
  <si>
    <t>mdd</t>
  </si>
  <si>
    <t>differ</t>
  </si>
  <si>
    <t>(differ, difference, differences, different, differently, differs)</t>
  </si>
  <si>
    <t>restrict</t>
  </si>
  <si>
    <t>(restricted, restricting, restrictions, restrictive)</t>
  </si>
  <si>
    <t>distribut</t>
  </si>
  <si>
    <t>(distribute, distributed, distributes, distribution, distributions)</t>
  </si>
  <si>
    <t>solut</t>
  </si>
  <si>
    <t>(solution, solutions)</t>
  </si>
  <si>
    <t>indic</t>
  </si>
  <si>
    <t>(indicate, indicated, indicates, indicating, indication, indications, indicative, indicator, indicators, indices)</t>
  </si>
  <si>
    <t>avail</t>
  </si>
  <si>
    <t>(availability, available)</t>
  </si>
  <si>
    <t>recommend</t>
  </si>
  <si>
    <t>(recommend, recommendation, recommendations, recommended, recommending, recommends)</t>
  </si>
  <si>
    <t>auto</t>
  </si>
  <si>
    <t>temperatur</t>
  </si>
  <si>
    <t>(temperature, temperatures)</t>
  </si>
  <si>
    <t>latenc</t>
  </si>
  <si>
    <t>(latencies, latency)</t>
  </si>
  <si>
    <t>well</t>
  </si>
  <si>
    <t>contain</t>
  </si>
  <si>
    <t>(contain, contained, container, containers, containing, contains)</t>
  </si>
  <si>
    <t>activ</t>
  </si>
  <si>
    <t>(activated, activation, activations, active, actively, activities, activity)</t>
  </si>
  <si>
    <t>within</t>
  </si>
  <si>
    <t>automat</t>
  </si>
  <si>
    <t>(automatable, automatic, automatically, automatizes)</t>
  </si>
  <si>
    <t>two</t>
  </si>
  <si>
    <t>thermomet</t>
  </si>
  <si>
    <t>thermometer</t>
  </si>
  <si>
    <t>extens</t>
  </si>
  <si>
    <t>(extensibility, extensible, extension, extensions, extensive, extensively)</t>
  </si>
  <si>
    <t>phase</t>
  </si>
  <si>
    <t>(phase, phases)</t>
  </si>
  <si>
    <t>propos</t>
  </si>
  <si>
    <t>(proposal, proposals, propose, proposed, proposes, proposing)</t>
  </si>
  <si>
    <t>transit</t>
  </si>
  <si>
    <t>(transit, transition, transitioning, transitions)</t>
  </si>
  <si>
    <t>util</t>
  </si>
  <si>
    <t>(utility, utilization, utilizations, utilize, utilized, utilizes, utilizing)</t>
  </si>
  <si>
    <t>altern</t>
  </si>
  <si>
    <t>(alternative, alternatively, alternatives)</t>
  </si>
  <si>
    <t>structur</t>
  </si>
  <si>
    <t>(structural, structurally, structure, structured, structures, structuring)</t>
  </si>
  <si>
    <t>intl</t>
  </si>
  <si>
    <t>smitb</t>
  </si>
  <si>
    <t>second</t>
  </si>
  <si>
    <t>(second, seconds)</t>
  </si>
  <si>
    <t>path</t>
  </si>
  <si>
    <t>(path, paths)</t>
  </si>
  <si>
    <t>notat</t>
  </si>
  <si>
    <t>(notation, notations)</t>
  </si>
  <si>
    <t>research</t>
  </si>
  <si>
    <t>(research, researchers)</t>
  </si>
  <si>
    <t>specifi</t>
  </si>
  <si>
    <t>(specified, specifies, specify, specifying)</t>
  </si>
  <si>
    <t>algebra</t>
  </si>
  <si>
    <t>(algebra, algebraic, algebras)</t>
  </si>
  <si>
    <t>throughput</t>
  </si>
  <si>
    <t>(throughput, throughputs)</t>
  </si>
  <si>
    <t>deploy</t>
  </si>
  <si>
    <t>(deploy, deployed, deploying, deployment, deployments)</t>
  </si>
  <si>
    <t>cycl</t>
  </si>
  <si>
    <t>(cycle, cycles)</t>
  </si>
  <si>
    <t>languag</t>
  </si>
  <si>
    <t>(language, languages)</t>
  </si>
  <si>
    <t>mean</t>
  </si>
  <si>
    <t>(mean, meaning, means)</t>
  </si>
  <si>
    <t>make</t>
  </si>
  <si>
    <t>(make, makes, making)</t>
  </si>
  <si>
    <t>pro</t>
  </si>
  <si>
    <t>(pro, pros)</t>
  </si>
  <si>
    <t>overal</t>
  </si>
  <si>
    <t>overall</t>
  </si>
  <si>
    <t>instanc</t>
  </si>
  <si>
    <t>(instance, instances)</t>
  </si>
  <si>
    <t>valu</t>
  </si>
  <si>
    <t>(value, values)</t>
  </si>
  <si>
    <t>relat</t>
  </si>
  <si>
    <t>(relate, related, relates, relating, relation, relational)</t>
  </si>
  <si>
    <t>messag</t>
  </si>
  <si>
    <t>(message, messages, messaging)</t>
  </si>
  <si>
    <t>eect</t>
  </si>
  <si>
    <t>(eect, eects)</t>
  </si>
  <si>
    <t>noisi</t>
  </si>
  <si>
    <t>noisy</t>
  </si>
  <si>
    <t>show</t>
  </si>
  <si>
    <t>(show, showing, shows)</t>
  </si>
  <si>
    <t>follow</t>
  </si>
  <si>
    <t>(follow, followed, following, follows)</t>
  </si>
  <si>
    <t>analyst</t>
  </si>
  <si>
    <t>(analyst, analysts)</t>
  </si>
  <si>
    <t>product</t>
  </si>
  <si>
    <t>(product, production, productivity, products)</t>
  </si>
  <si>
    <t>asf</t>
  </si>
  <si>
    <t>(asf, asfs)</t>
  </si>
  <si>
    <t>monitor</t>
  </si>
  <si>
    <t>(monitor, monitored, monitoring, monitors)</t>
  </si>
  <si>
    <t>markov</t>
  </si>
  <si>
    <t>best</t>
  </si>
  <si>
    <t>variat</t>
  </si>
  <si>
    <t>(variation, variational, variations)</t>
  </si>
  <si>
    <t>allow</t>
  </si>
  <si>
    <t>(allow, allowed, allowing, allows)</t>
  </si>
  <si>
    <t>set</t>
  </si>
  <si>
    <t>(set, sets, setting, settings)</t>
  </si>
  <si>
    <t>build</t>
  </si>
  <si>
    <t>(build, building, builds)</t>
  </si>
  <si>
    <t>neighbor</t>
  </si>
  <si>
    <t>(neighbor, neighboring, neighbors)</t>
  </si>
  <si>
    <t>classifi</t>
  </si>
  <si>
    <t>(classified, classifier, classifies, classify, classifying)</t>
  </si>
  <si>
    <t>must</t>
  </si>
  <si>
    <t>introduc</t>
  </si>
  <si>
    <t>(introduce, introduced, introduces, introducing)</t>
  </si>
  <si>
    <t>acm</t>
  </si>
  <si>
    <t>analyt</t>
  </si>
  <si>
    <t>(analytic, analytical, analytically, analytics)</t>
  </si>
  <si>
    <t>suc</t>
  </si>
  <si>
    <t>int</t>
  </si>
  <si>
    <t>(int, inte)</t>
  </si>
  <si>
    <t>cim</t>
  </si>
  <si>
    <t>devic</t>
  </si>
  <si>
    <t>(devic, device, devices)</t>
  </si>
  <si>
    <t>arriv</t>
  </si>
  <si>
    <t>(arriv, arrival, arrivals, arrive, arrived, arrives, arriving)</t>
  </si>
  <si>
    <t>ratio</t>
  </si>
  <si>
    <t>(ratio, ratios)</t>
  </si>
  <si>
    <t>bpftop</t>
  </si>
  <si>
    <t>processor</t>
  </si>
  <si>
    <t>(processor, processors)</t>
  </si>
  <si>
    <t>addit</t>
  </si>
  <si>
    <t>(addition, additional, additionally, additions, additive)</t>
  </si>
  <si>
    <t>deriv</t>
  </si>
  <si>
    <t>(deriv, derivation, derivative, derivatives, derive, derived, derives, deriving)</t>
  </si>
  <si>
    <t>howev</t>
  </si>
  <si>
    <t>however</t>
  </si>
  <si>
    <t>een</t>
  </si>
  <si>
    <t>obtain</t>
  </si>
  <si>
    <t>(obtain, obtained, obtaining)</t>
  </si>
  <si>
    <t>trace</t>
  </si>
  <si>
    <t>(trace, traced, traces, tracing)</t>
  </si>
  <si>
    <t>lifecycl</t>
  </si>
  <si>
    <t>lifecycle</t>
  </si>
  <si>
    <t>token</t>
  </si>
  <si>
    <t>(token, tokens)</t>
  </si>
  <si>
    <t>instrument</t>
  </si>
  <si>
    <t>(instrument, instrumentation, instrumented, instrumenting)</t>
  </si>
  <si>
    <t>express</t>
  </si>
  <si>
    <t>(express, expressed, expresses, expressing, expression, expressions, expressive)</t>
  </si>
  <si>
    <t>packet</t>
  </si>
  <si>
    <t>(packet, packets)</t>
  </si>
  <si>
    <t>orat</t>
  </si>
  <si>
    <t>(orate, orated, oration, orations)</t>
  </si>
  <si>
    <t>high</t>
  </si>
  <si>
    <t>control</t>
  </si>
  <si>
    <t>(control, controlled, controllers, controlling, controls)</t>
  </si>
  <si>
    <t>defin</t>
  </si>
  <si>
    <t>(define, defined, defines, defining)</t>
  </si>
  <si>
    <t>formal</t>
  </si>
  <si>
    <t>(formal, formalism, formalisms, formalize, formally)</t>
  </si>
  <si>
    <t>congur</t>
  </si>
  <si>
    <t>(conguration, congurations, congure, congured, conguring)</t>
  </si>
  <si>
    <t>key</t>
  </si>
  <si>
    <t>(key, keys)</t>
  </si>
  <si>
    <t>guidanc</t>
  </si>
  <si>
    <t>guidance</t>
  </si>
  <si>
    <t>document</t>
  </si>
  <si>
    <t>(document, documentation, documented, documenting, documents)</t>
  </si>
  <si>
    <t>conf</t>
  </si>
  <si>
    <t>complet</t>
  </si>
  <si>
    <t>(complete, completed, completely, completeness, completes, completing, completion, completions)</t>
  </si>
  <si>
    <t>usag</t>
  </si>
  <si>
    <t>usage</t>
  </si>
  <si>
    <t>creat</t>
  </si>
  <si>
    <t>(create, created, creates, creating)</t>
  </si>
  <si>
    <t>exist</t>
  </si>
  <si>
    <t>(exist, existence, existing, exists)</t>
  </si>
  <si>
    <t>demand</t>
  </si>
  <si>
    <t>(demand, demanding, demands)</t>
  </si>
  <si>
    <t>like</t>
  </si>
  <si>
    <t>(like, likely)</t>
  </si>
  <si>
    <t>actual</t>
  </si>
  <si>
    <t>(actual, actually)</t>
  </si>
  <si>
    <t>ted</t>
  </si>
  <si>
    <t>featur</t>
  </si>
  <si>
    <t>(feature, featured, features, featuring)</t>
  </si>
  <si>
    <t>averag</t>
  </si>
  <si>
    <t>(average, averaged, averages, averaging)</t>
  </si>
  <si>
    <t>map</t>
  </si>
  <si>
    <t>(map, mapped, mapping, mappings, maps)</t>
  </si>
  <si>
    <t>illustr</t>
  </si>
  <si>
    <t>(illustrate, illustrated, illustrates, illustrating, illustration, illustrations)</t>
  </si>
  <si>
    <t>spark</t>
  </si>
  <si>
    <t>practic</t>
  </si>
  <si>
    <t>(practical, practice, practices)</t>
  </si>
  <si>
    <t>hierarch</t>
  </si>
  <si>
    <t>hierarchical</t>
  </si>
  <si>
    <t>modul</t>
  </si>
  <si>
    <t>(module, modules)</t>
  </si>
  <si>
    <t>environ</t>
  </si>
  <si>
    <t>(environ, environment, environments)</t>
  </si>
  <si>
    <t>depend</t>
  </si>
  <si>
    <t>(depend, dependability, dependable, dependence, dependencies, dependency, dependent, depending, depends)</t>
  </si>
  <si>
    <t>releas</t>
  </si>
  <si>
    <t>(release, released, releases, releasing)</t>
  </si>
  <si>
    <t>tran</t>
  </si>
  <si>
    <t>trans</t>
  </si>
  <si>
    <t>tune</t>
  </si>
  <si>
    <t>(tune, tuned, tuning)</t>
  </si>
  <si>
    <t>driven</t>
  </si>
  <si>
    <t>soft</t>
  </si>
  <si>
    <t>independ</t>
  </si>
  <si>
    <t>(independence, independent, independently)</t>
  </si>
  <si>
    <t>workshop</t>
  </si>
  <si>
    <t>(workshop, workshops)</t>
  </si>
  <si>
    <t>secur</t>
  </si>
  <si>
    <t>(secure, securely, security)</t>
  </si>
  <si>
    <t>to</t>
  </si>
  <si>
    <t>characterist</t>
  </si>
  <si>
    <t>characteristics</t>
  </si>
  <si>
    <t>manag</t>
  </si>
  <si>
    <t>(manage, manageable, managed, management, manager, manages, managing)</t>
  </si>
  <si>
    <t>accept</t>
  </si>
  <si>
    <t>(accept, acceptable, acceptance, accepted, accepting, accepts)</t>
  </si>
  <si>
    <t>feedback</t>
  </si>
  <si>
    <t>(feedback, feedbacks)</t>
  </si>
  <si>
    <t>first</t>
  </si>
  <si>
    <t>horizont</t>
  </si>
  <si>
    <t>(horizontal, horizontally)</t>
  </si>
  <si>
    <t>variou</t>
  </si>
  <si>
    <t>various</t>
  </si>
  <si>
    <t>mac</t>
  </si>
  <si>
    <t>experi</t>
  </si>
  <si>
    <t>(experience, experiences, experiment, experimented, experimenting, experiments)</t>
  </si>
  <si>
    <t>mani</t>
  </si>
  <si>
    <t>many</t>
  </si>
  <si>
    <t>given</t>
  </si>
  <si>
    <t>rolia</t>
  </si>
  <si>
    <t>combin</t>
  </si>
  <si>
    <t>(combination, combinations, combine, combined, combines, combining)</t>
  </si>
  <si>
    <t>chain</t>
  </si>
  <si>
    <t>(chain, chains)</t>
  </si>
  <si>
    <t>nielsen</t>
  </si>
  <si>
    <t>paper</t>
  </si>
  <si>
    <t>(paper, papers)</t>
  </si>
  <si>
    <t>eha</t>
  </si>
  <si>
    <t>index</t>
  </si>
  <si>
    <t>(index, indexed, indexes, indexing)</t>
  </si>
  <si>
    <t>goal</t>
  </si>
  <si>
    <t>(goal, goals)</t>
  </si>
  <si>
    <t>address</t>
  </si>
  <si>
    <t>(address, addressed, addresses, addressing)</t>
  </si>
  <si>
    <t>balsamo</t>
  </si>
  <si>
    <t>databas</t>
  </si>
  <si>
    <t>(database, databases)</t>
  </si>
  <si>
    <t>per</t>
  </si>
  <si>
    <t>group</t>
  </si>
  <si>
    <t>(group, grouped, grouping, groups)</t>
  </si>
  <si>
    <t>life</t>
  </si>
  <si>
    <t>correspond</t>
  </si>
  <si>
    <t>(correspond, correspondence, corresponding, corresponds)</t>
  </si>
  <si>
    <t>varianc</t>
  </si>
  <si>
    <t>(variance, variances)</t>
  </si>
  <si>
    <t>part</t>
  </si>
  <si>
    <t>(part, parts)</t>
  </si>
  <si>
    <t>parent</t>
  </si>
  <si>
    <t>get</t>
  </si>
  <si>
    <t>(get, gets, getting)</t>
  </si>
  <si>
    <t>logic</t>
  </si>
  <si>
    <t>(logic, logical, logics)</t>
  </si>
  <si>
    <t>loop</t>
  </si>
  <si>
    <t>cloudwatch</t>
  </si>
  <si>
    <t>parallel</t>
  </si>
  <si>
    <t>(parallel, parallelism)</t>
  </si>
  <si>
    <t>appropri</t>
  </si>
  <si>
    <t>(appropriate, appropriately, appropriateness)</t>
  </si>
  <si>
    <t>confer</t>
  </si>
  <si>
    <t>(conference, conferences)</t>
  </si>
  <si>
    <t>take</t>
  </si>
  <si>
    <t>(take, takes, taking)</t>
  </si>
  <si>
    <t>gokhal</t>
  </si>
  <si>
    <t>gokhale</t>
  </si>
  <si>
    <t>spent</t>
  </si>
  <si>
    <t>alloc</t>
  </si>
  <si>
    <t>(allocate, allocated, allocating, allocation, allocations)</t>
  </si>
  <si>
    <t>thu</t>
  </si>
  <si>
    <t>(thu, thus)</t>
  </si>
  <si>
    <t>server</t>
  </si>
  <si>
    <t>(server, servers)</t>
  </si>
  <si>
    <t>failur</t>
  </si>
  <si>
    <t>(failure, failures)</t>
  </si>
  <si>
    <t>descript</t>
  </si>
  <si>
    <t>(description, descriptions, descriptive)</t>
  </si>
  <si>
    <t>produc</t>
  </si>
  <si>
    <t>(produce, produced, produces, producing)</t>
  </si>
  <si>
    <t>architect</t>
  </si>
  <si>
    <t>(architect, architecting, architects)</t>
  </si>
  <si>
    <t>activit</t>
  </si>
  <si>
    <t>packag</t>
  </si>
  <si>
    <t>(package, packages, packaging)</t>
  </si>
  <si>
    <t>shumat</t>
  </si>
  <si>
    <t>shumate</t>
  </si>
  <si>
    <t>dynam</t>
  </si>
  <si>
    <t>(dynamic, dynamical, dynamically, dynamics)</t>
  </si>
  <si>
    <t>meet</t>
  </si>
  <si>
    <t>(meet, meeting, meets)</t>
  </si>
  <si>
    <t>interfac</t>
  </si>
  <si>
    <t>(interface, interfaced, interfaces, interfacing)</t>
  </si>
  <si>
    <t>caus</t>
  </si>
  <si>
    <t>(cause, caused, causes, causing)</t>
  </si>
  <si>
    <t>total</t>
  </si>
  <si>
    <t>(total, totally)</t>
  </si>
  <si>
    <t>client</t>
  </si>
  <si>
    <t>(client, clients)</t>
  </si>
  <si>
    <t>esmf</t>
  </si>
  <si>
    <t>count</t>
  </si>
  <si>
    <t>(count, counted, counting, counts)</t>
  </si>
  <si>
    <t>later</t>
  </si>
  <si>
    <t>(later, lateral)</t>
  </si>
  <si>
    <t>routin</t>
  </si>
  <si>
    <t>(routine, routinely, routines)</t>
  </si>
  <si>
    <t>tier</t>
  </si>
  <si>
    <t>(tier, tiered, tiers)</t>
  </si>
  <si>
    <t>extend</t>
  </si>
  <si>
    <t>(extend, extended, extendible, extending, extends)</t>
  </si>
  <si>
    <t>complex</t>
  </si>
  <si>
    <t>(complex, complexity)</t>
  </si>
  <si>
    <t>three</t>
  </si>
  <si>
    <t>capac</t>
  </si>
  <si>
    <t>capacity</t>
  </si>
  <si>
    <t>bound</t>
  </si>
  <si>
    <t>(bound, bounded, bounds)</t>
  </si>
  <si>
    <t>end</t>
  </si>
  <si>
    <t>(end, ending, ends)</t>
  </si>
  <si>
    <t>synchron</t>
  </si>
  <si>
    <t>(synchronization, synchronize, synchronized, synchronizers, synchronizing, synchronous, synchronously)</t>
  </si>
  <si>
    <t>sim</t>
  </si>
  <si>
    <t>even</t>
  </si>
  <si>
    <t>success</t>
  </si>
  <si>
    <t>(success, successful, successfully, successive)</t>
  </si>
  <si>
    <t>content</t>
  </si>
  <si>
    <t>(content, contention, contents)</t>
  </si>
  <si>
    <t>report</t>
  </si>
  <si>
    <t>(report, reported, reporting, reports)</t>
  </si>
  <si>
    <t>popstojanova</t>
  </si>
  <si>
    <t>ons</t>
  </si>
  <si>
    <t>onse</t>
  </si>
  <si>
    <t>cloud</t>
  </si>
  <si>
    <t>refer</t>
  </si>
  <si>
    <t>(refer, reference, references, referred, referring, refers)</t>
  </si>
  <si>
    <t>construct</t>
  </si>
  <si>
    <t>(construct, constructed, constructing, construction, constructive, constructs)</t>
  </si>
  <si>
    <t>eci</t>
  </si>
  <si>
    <t>scale</t>
  </si>
  <si>
    <t>(scale, scales, scaling)</t>
  </si>
  <si>
    <t>point</t>
  </si>
  <si>
    <t>(point, pointed, pointing, points)</t>
  </si>
  <si>
    <t>sensit</t>
  </si>
  <si>
    <t>(sensitive, sensitivity)</t>
  </si>
  <si>
    <t>input</t>
  </si>
  <si>
    <t>(input, inputs)</t>
  </si>
  <si>
    <t>eng</t>
  </si>
  <si>
    <t>dene</t>
  </si>
  <si>
    <t>(dene, dened, denes, dening)</t>
  </si>
  <si>
    <t>acquir</t>
  </si>
  <si>
    <t>(acquire, acquired, acquires, acquiring)</t>
  </si>
  <si>
    <t>effect</t>
  </si>
  <si>
    <t>(effect, effecting, effective, effectively, effectiveness, effects)</t>
  </si>
  <si>
    <t>concept</t>
  </si>
  <si>
    <t>(concept, concepts)</t>
  </si>
  <si>
    <t>behaviour</t>
  </si>
  <si>
    <t>(behaviour, behavioural)</t>
  </si>
  <si>
    <t>file</t>
  </si>
  <si>
    <t>(file, files)</t>
  </si>
  <si>
    <t>adapt</t>
  </si>
  <si>
    <t>(adapt, adaptability, adaptable, adaptation, adaptations, adapted, adapter, adapters, adapting, adaptive, adapts)</t>
  </si>
  <si>
    <t>metho</t>
  </si>
  <si>
    <t>ol</t>
  </si>
  <si>
    <t>ols</t>
  </si>
  <si>
    <t>note</t>
  </si>
  <si>
    <t>(note, noted, notes, noting)</t>
  </si>
  <si>
    <t>concern</t>
  </si>
  <si>
    <t>(concern, concerned, concerning, concerns)</t>
  </si>
  <si>
    <t>underli</t>
  </si>
  <si>
    <t>underlying</t>
  </si>
  <si>
    <t>slow</t>
  </si>
  <si>
    <t>(slow, slowness)</t>
  </si>
  <si>
    <t>buffer</t>
  </si>
  <si>
    <t>(buffer, buffers)</t>
  </si>
  <si>
    <t>version</t>
  </si>
  <si>
    <t>(version, versions)</t>
  </si>
  <si>
    <t>converg</t>
  </si>
  <si>
    <t>(converge, converged, convergence)</t>
  </si>
  <si>
    <t>abstract</t>
  </si>
  <si>
    <t>(abstract, abstracting, abstraction, abstractions)</t>
  </si>
  <si>
    <t>benchmark</t>
  </si>
  <si>
    <t>(benchmark, benchmarked, benchmarking, benchmarks)</t>
  </si>
  <si>
    <t>simpl</t>
  </si>
  <si>
    <t>simple</t>
  </si>
  <si>
    <t>center</t>
  </si>
  <si>
    <t>(center, centering, centers)</t>
  </si>
  <si>
    <t>inverardi</t>
  </si>
  <si>
    <t>form</t>
  </si>
  <si>
    <t>(form, formed, forms)</t>
  </si>
  <si>
    <t>feasibl</t>
  </si>
  <si>
    <t>(feasibility, feasible)</t>
  </si>
  <si>
    <t>let</t>
  </si>
  <si>
    <t>(let, lets)</t>
  </si>
  <si>
    <t>next</t>
  </si>
  <si>
    <t>marco</t>
  </si>
  <si>
    <t>goseva</t>
  </si>
  <si>
    <t>umlmodel</t>
  </si>
  <si>
    <t>strategi</t>
  </si>
  <si>
    <t>(strategies, strategy)</t>
  </si>
  <si>
    <t>api</t>
  </si>
  <si>
    <t>(api, apis)</t>
  </si>
  <si>
    <t>faulti</t>
  </si>
  <si>
    <t>faulty</t>
  </si>
  <si>
    <t>tabl</t>
  </si>
  <si>
    <t>(table, tables)</t>
  </si>
  <si>
    <t>viour</t>
  </si>
  <si>
    <t>see</t>
  </si>
  <si>
    <t>(see, seeing)</t>
  </si>
  <si>
    <t>direct</t>
  </si>
  <si>
    <t>(direct, directed, direction, directions, directive)</t>
  </si>
  <si>
    <t>name</t>
  </si>
  <si>
    <t>(name, named, namely, names)</t>
  </si>
  <si>
    <t>help</t>
  </si>
  <si>
    <t>(help, helped, helpful, helping, helps)</t>
  </si>
  <si>
    <t>resp</t>
  </si>
  <si>
    <t>host</t>
  </si>
  <si>
    <t>(host, hosted, hosting)</t>
  </si>
  <si>
    <t>custom</t>
  </si>
  <si>
    <t>(custom, customer, customers, customize, customized)</t>
  </si>
  <si>
    <t>factor</t>
  </si>
  <si>
    <t>(factor, factoring, factors)</t>
  </si>
  <si>
    <t>stage</t>
  </si>
  <si>
    <t>(stage, stages)</t>
  </si>
  <si>
    <t>give</t>
  </si>
  <si>
    <t>(give, gives, giving)</t>
  </si>
  <si>
    <t>impact</t>
  </si>
  <si>
    <t>(impact, impacted, impacting, impacts)</t>
  </si>
  <si>
    <t>rather</t>
  </si>
  <si>
    <t>unclassifi</t>
  </si>
  <si>
    <t>unclassified</t>
  </si>
  <si>
    <t>learn</t>
  </si>
  <si>
    <t>(learn, learned, learning, learnings)</t>
  </si>
  <si>
    <t>weather</t>
  </si>
  <si>
    <t>rate</t>
  </si>
  <si>
    <t>(rate, rated, rates, rating)</t>
  </si>
  <si>
    <t>initi</t>
  </si>
  <si>
    <t>(initial, initialization, initialize, initially, initiate, initiated, initiation, initiative, initiatives, initiators)</t>
  </si>
  <si>
    <t>prentice</t>
  </si>
  <si>
    <t>sinc</t>
  </si>
  <si>
    <t>since</t>
  </si>
  <si>
    <t>restart</t>
  </si>
  <si>
    <t>(restart, restartable, restarted, restarting, restarts)</t>
  </si>
  <si>
    <t>term</t>
  </si>
  <si>
    <t>(term, termed, terms)</t>
  </si>
  <si>
    <t>due</t>
  </si>
  <si>
    <t>hal</t>
  </si>
  <si>
    <t>non</t>
  </si>
  <si>
    <t>classif</t>
  </si>
  <si>
    <t>classification</t>
  </si>
  <si>
    <t>workproduct</t>
  </si>
  <si>
    <t>(workproduct, workproducts)</t>
  </si>
  <si>
    <t>knut</t>
  </si>
  <si>
    <t>allo</t>
  </si>
  <si>
    <t>unic</t>
  </si>
  <si>
    <t>(unicate, unicating, unication, unications)</t>
  </si>
  <si>
    <t>last</t>
  </si>
  <si>
    <t>(last, lasting)</t>
  </si>
  <si>
    <t>store</t>
  </si>
  <si>
    <t>(store, stored, stores, storing)</t>
  </si>
  <si>
    <t>review</t>
  </si>
  <si>
    <t>(review, reviewable, reviewed, reviewing, reviews)</t>
  </si>
  <si>
    <t>interact</t>
  </si>
  <si>
    <t>(interact, interacting, interaction, interactions, interactive, interactively)</t>
  </si>
  <si>
    <t>endenc</t>
  </si>
  <si>
    <t>(endencies, endency)</t>
  </si>
  <si>
    <t>link</t>
  </si>
  <si>
    <t>(link, linked, links)</t>
  </si>
  <si>
    <t>assess</t>
  </si>
  <si>
    <t>(assess, assessed, assesses, assessing, assessment, assessments)</t>
  </si>
  <si>
    <t>rst</t>
  </si>
  <si>
    <t>compar</t>
  </si>
  <si>
    <t>(comparable, comparative, compare, compared, compares, comparing)</t>
  </si>
  <si>
    <t>worst</t>
  </si>
  <si>
    <t>current</t>
  </si>
  <si>
    <t>(current, currently)</t>
  </si>
  <si>
    <t>cgroup</t>
  </si>
  <si>
    <t>(cgroup, cgroups)</t>
  </si>
  <si>
    <t>cgroupid</t>
  </si>
  <si>
    <t>jupyterlab</t>
  </si>
  <si>
    <t>orkbench</t>
  </si>
  <si>
    <t>runqlat</t>
  </si>
  <si>
    <t>(runqlat, runqlatency)</t>
  </si>
  <si>
    <t>standard</t>
  </si>
  <si>
    <t>(standard, standardization, standardized, standards)</t>
  </si>
  <si>
    <t>journal</t>
  </si>
  <si>
    <t>(journal, journals)</t>
  </si>
  <si>
    <t>possibl</t>
  </si>
  <si>
    <t>(possible, possibly)</t>
  </si>
  <si>
    <t>move</t>
  </si>
  <si>
    <t>(move, moved, moves, moving)</t>
  </si>
  <si>
    <t>without</t>
  </si>
  <si>
    <t>account</t>
  </si>
  <si>
    <t>(account, accounts)</t>
  </si>
  <si>
    <t>constraint</t>
  </si>
  <si>
    <t>(constraint, constraints)</t>
  </si>
  <si>
    <t>balanc</t>
  </si>
  <si>
    <t>(balanc, balance, balanced, balancer, balancers, balances, balancing)</t>
  </si>
  <si>
    <t>loto</t>
  </si>
  <si>
    <t>lotos</t>
  </si>
  <si>
    <t>import</t>
  </si>
  <si>
    <t>(import, importance, important, importing, imports)</t>
  </si>
  <si>
    <t>singl</t>
  </si>
  <si>
    <t>(single, singles)</t>
  </si>
  <si>
    <t>target</t>
  </si>
  <si>
    <t>(target, targeted, targeting, targets)</t>
  </si>
  <si>
    <t>kernel</t>
  </si>
  <si>
    <t>individu</t>
  </si>
  <si>
    <t>(individual, individuals)</t>
  </si>
  <si>
    <t>critic</t>
  </si>
  <si>
    <t>(critical, criticality)</t>
  </si>
  <si>
    <t>composit</t>
  </si>
  <si>
    <t>(composite, composition, compositional)</t>
  </si>
  <si>
    <t>cess</t>
  </si>
  <si>
    <t>(cess, cessed, cesses, cessing)</t>
  </si>
  <si>
    <t>becom</t>
  </si>
  <si>
    <t>(become, becomes, becoming)</t>
  </si>
  <si>
    <t>increas</t>
  </si>
  <si>
    <t>(increase, increased, increases, increasing)</t>
  </si>
  <si>
    <t>cliff</t>
  </si>
  <si>
    <t>cliffs</t>
  </si>
  <si>
    <t>advanc</t>
  </si>
  <si>
    <t>(advance, advanced, advancements, advances, advancing)</t>
  </si>
  <si>
    <t>view</t>
  </si>
  <si>
    <t>(view, viewed, views)</t>
  </si>
  <si>
    <t>aspect</t>
  </si>
  <si>
    <t>(aspect, aspects)</t>
  </si>
  <si>
    <t>cas</t>
  </si>
  <si>
    <t>blo</t>
  </si>
  <si>
    <t>pid</t>
  </si>
  <si>
    <t>would</t>
  </si>
  <si>
    <t>collect</t>
  </si>
  <si>
    <t>(collect, collected, collecting, collection, collects)</t>
  </si>
  <si>
    <t>serv</t>
  </si>
  <si>
    <t>(serv, serve, served, serves, serving)</t>
  </si>
  <si>
    <t>sdl</t>
  </si>
  <si>
    <t>access</t>
  </si>
  <si>
    <t>(access, accessed, accesses, accessibility, accessible, accessing)</t>
  </si>
  <si>
    <t>establish</t>
  </si>
  <si>
    <t>(establish, established, establishes, establishing)</t>
  </si>
  <si>
    <t>mesoscal</t>
  </si>
  <si>
    <t>mesoscale</t>
  </si>
  <si>
    <t>translat</t>
  </si>
  <si>
    <t>(translate, translated, translates, translating, translation, translations)</t>
  </si>
  <si>
    <t>ack</t>
  </si>
  <si>
    <t>(ack, acks)</t>
  </si>
  <si>
    <t>discuss</t>
  </si>
  <si>
    <t>(discuss, discussed, discusses, discussion, discussions)</t>
  </si>
  <si>
    <t>quantifi</t>
  </si>
  <si>
    <t>(quantified, quantifies, quantify, quantifying)</t>
  </si>
  <si>
    <t>determin</t>
  </si>
  <si>
    <t>(determination, determine, determined, determines, determining)</t>
  </si>
  <si>
    <t>component</t>
  </si>
  <si>
    <t>survey</t>
  </si>
  <si>
    <t>(survey, surveyed, surveys)</t>
  </si>
  <si>
    <t>signific</t>
  </si>
  <si>
    <t>(significance, significant)</t>
  </si>
  <si>
    <t>omg</t>
  </si>
  <si>
    <t>match</t>
  </si>
  <si>
    <t>(match, matched, matches, matching)</t>
  </si>
  <si>
    <t>lower</t>
  </si>
  <si>
    <t>(lower, lowering)</t>
  </si>
  <si>
    <t>knowledg</t>
  </si>
  <si>
    <t>knowledge</t>
  </si>
  <si>
    <t>specic</t>
  </si>
  <si>
    <t>(specic, specically, specication, specications)</t>
  </si>
  <si>
    <t>receiv</t>
  </si>
  <si>
    <t>(receive, received, receiver, receives)</t>
  </si>
  <si>
    <t>cation</t>
  </si>
  <si>
    <t>(cation, cations)</t>
  </si>
  <si>
    <t>dep</t>
  </si>
  <si>
    <t>ori</t>
  </si>
  <si>
    <t>comm</t>
  </si>
  <si>
    <t>attribut</t>
  </si>
  <si>
    <t>(attribute, attributes)</t>
  </si>
  <si>
    <t>jupyt</t>
  </si>
  <si>
    <t>jupyter</t>
  </si>
  <si>
    <t>return</t>
  </si>
  <si>
    <t>(return, returned, returning, returns)</t>
  </si>
  <si>
    <t>busi</t>
  </si>
  <si>
    <t>(business, busy)</t>
  </si>
  <si>
    <t>start</t>
  </si>
  <si>
    <t>(start, started, startes, starting, starts)</t>
  </si>
  <si>
    <t>multipl</t>
  </si>
  <si>
    <t>(multiple, multiplicity)</t>
  </si>
  <si>
    <t>ymen</t>
  </si>
  <si>
    <t>kind</t>
  </si>
  <si>
    <t>(kind, kinds)</t>
  </si>
  <si>
    <t>technolog</t>
  </si>
  <si>
    <t>(technological, technologies, technology)</t>
  </si>
  <si>
    <t>challeng</t>
  </si>
  <si>
    <t>(challenge, challenges, challenging)</t>
  </si>
  <si>
    <t>understand</t>
  </si>
  <si>
    <t>(understand, understandability, understandable, understanding)</t>
  </si>
  <si>
    <t>larg</t>
  </si>
  <si>
    <t>(large, largely)</t>
  </si>
  <si>
    <t>aim</t>
  </si>
  <si>
    <t>(aim, aimed, aims)</t>
  </si>
  <si>
    <t>pass</t>
  </si>
  <si>
    <t>(pass, passed, passes, passing)</t>
  </si>
  <si>
    <t>performanc</t>
  </si>
  <si>
    <t>actor</t>
  </si>
  <si>
    <t>(actor, actors)</t>
  </si>
  <si>
    <t>reduc</t>
  </si>
  <si>
    <t>(reduce, reduced, reduces, reducing)</t>
  </si>
  <si>
    <t>precis</t>
  </si>
  <si>
    <t>(precise, precisely, precision)</t>
  </si>
  <si>
    <t>better</t>
  </si>
  <si>
    <t>fox</t>
  </si>
  <si>
    <t>assum</t>
  </si>
  <si>
    <t>(assume, assumed, assumes, assuming)</t>
  </si>
  <si>
    <t>evolv</t>
  </si>
  <si>
    <t>(evolve, evolved, evolves, evolving)</t>
  </si>
  <si>
    <t>associ</t>
  </si>
  <si>
    <t>(associate, associated, associates, association, associative)</t>
  </si>
  <si>
    <t>pool</t>
  </si>
  <si>
    <t>(pool, pooling, pools)</t>
  </si>
  <si>
    <t>matrix</t>
  </si>
  <si>
    <t>pystan</t>
  </si>
  <si>
    <t>reactiv</t>
  </si>
  <si>
    <t>reactive</t>
  </si>
  <si>
    <t>leverag</t>
  </si>
  <si>
    <t>(leverage, leveraged, leverages, leveraging)</t>
  </si>
  <si>
    <t>space</t>
  </si>
  <si>
    <t>(space, spaces)</t>
  </si>
  <si>
    <t>dimens</t>
  </si>
  <si>
    <t>(dimension, dimensioned, dimensions)</t>
  </si>
  <si>
    <t>contribut</t>
  </si>
  <si>
    <t>(contribute, contributed, contributes, contributing, contribution, contributions)</t>
  </si>
  <si>
    <t>block</t>
  </si>
  <si>
    <t>(block, blocked, blocking, blocks)</t>
  </si>
  <si>
    <t>librari</t>
  </si>
  <si>
    <t>(libraries, library)</t>
  </si>
  <si>
    <t>linux</t>
  </si>
  <si>
    <t>necessari</t>
  </si>
  <si>
    <t>necessary</t>
  </si>
  <si>
    <t>still</t>
  </si>
  <si>
    <t>incorpor</t>
  </si>
  <si>
    <t>(incorporate, incorporated, incorporates, incorporating)</t>
  </si>
  <si>
    <t>join</t>
  </si>
  <si>
    <t>(join, joined, joining)</t>
  </si>
  <si>
    <t>cortellessa</t>
  </si>
  <si>
    <t>wosp</t>
  </si>
  <si>
    <t>sever</t>
  </si>
  <si>
    <t>(several, severe, severity)</t>
  </si>
  <si>
    <t>univers</t>
  </si>
  <si>
    <t>university</t>
  </si>
  <si>
    <t>extract</t>
  </si>
  <si>
    <t>(extract, extracted, extracting)</t>
  </si>
  <si>
    <t>log</t>
  </si>
  <si>
    <t>(log, logging, logs)</t>
  </si>
  <si>
    <t>analyz</t>
  </si>
  <si>
    <t>(analyze, analyzed, analyzer, analyzes, analyzing)</t>
  </si>
  <si>
    <t>area</t>
  </si>
  <si>
    <t>(area, areas)</t>
  </si>
  <si>
    <t>upon</t>
  </si>
  <si>
    <t>moreov</t>
  </si>
  <si>
    <t>moreover</t>
  </si>
  <si>
    <t>made</t>
  </si>
  <si>
    <t>trac</t>
  </si>
  <si>
    <t>typic</t>
  </si>
  <si>
    <t>(typical, typically)</t>
  </si>
  <si>
    <t>continu</t>
  </si>
  <si>
    <t>(continual, continually, continuations, continue, continued, continues, continuing, continuous, continuously)</t>
  </si>
  <si>
    <t>anoth</t>
  </si>
  <si>
    <t>another</t>
  </si>
  <si>
    <t>deplo</t>
  </si>
  <si>
    <t>local</t>
  </si>
  <si>
    <t>(local, locality, locally)</t>
  </si>
  <si>
    <t>numer</t>
  </si>
  <si>
    <t>(numeric, numerical, numerous)</t>
  </si>
  <si>
    <t>found</t>
  </si>
  <si>
    <t>rework</t>
  </si>
  <si>
    <t>recent</t>
  </si>
  <si>
    <t>(recent, recently)</t>
  </si>
  <si>
    <t>respect</t>
  </si>
  <si>
    <t>(respect, respective, respectively)</t>
  </si>
  <si>
    <t>context</t>
  </si>
  <si>
    <t>bell</t>
  </si>
  <si>
    <t>particular</t>
  </si>
  <si>
    <t>adopt</t>
  </si>
  <si>
    <t>(adopt, adopted, adopting, adoption, adopts)</t>
  </si>
  <si>
    <t>verif</t>
  </si>
  <si>
    <t>verification</t>
  </si>
  <si>
    <t>categori</t>
  </si>
  <si>
    <t>(categories, category)</t>
  </si>
  <si>
    <t>orien</t>
  </si>
  <si>
    <t>handl</t>
  </si>
  <si>
    <t>(handle, handled, handles, handling)</t>
  </si>
  <si>
    <t>fort</t>
  </si>
  <si>
    <t>(fort, forts)</t>
  </si>
  <si>
    <t>algorithm</t>
  </si>
  <si>
    <t>(algorithm, algorithms)</t>
  </si>
  <si>
    <t>fix</t>
  </si>
  <si>
    <t>(fix, fixed, fixing)</t>
  </si>
  <si>
    <t>observ</t>
  </si>
  <si>
    <t>(observability, observation, observations, observe, observed, observing)</t>
  </si>
  <si>
    <t>connect</t>
  </si>
  <si>
    <t>(connect, connected, connecting, connection, connections, connectivity, connects)</t>
  </si>
  <si>
    <t>physic</t>
  </si>
  <si>
    <t>(physical, physically, physics)</t>
  </si>
  <si>
    <t>interest</t>
  </si>
  <si>
    <t>(interest, interested, interesting, interests)</t>
  </si>
  <si>
    <t>menasc</t>
  </si>
  <si>
    <t>menasce</t>
  </si>
  <si>
    <t>prole</t>
  </si>
  <si>
    <t>(prole, proles, proling)</t>
  </si>
  <si>
    <t>itu</t>
  </si>
  <si>
    <t>(itu, itus)</t>
  </si>
  <si>
    <t>barber</t>
  </si>
  <si>
    <t>plan</t>
  </si>
  <si>
    <t>(plan, planned, planning, plans)</t>
  </si>
  <si>
    <t>eri</t>
  </si>
  <si>
    <t>ery</t>
  </si>
  <si>
    <t>built</t>
  </si>
  <si>
    <t>option</t>
  </si>
  <si>
    <t>(option, options)</t>
  </si>
  <si>
    <t>approxim</t>
  </si>
  <si>
    <t>(approximate, approximated, approximately, approximation, approximations)</t>
  </si>
  <si>
    <t>size</t>
  </si>
  <si>
    <t>(size, sized, sizes, sizing)</t>
  </si>
  <si>
    <t>way</t>
  </si>
  <si>
    <t>(way, ways)</t>
  </si>
  <si>
    <t>begin</t>
  </si>
  <si>
    <t>(begin, beginning, begins)</t>
  </si>
  <si>
    <t>usual</t>
  </si>
  <si>
    <t>(usual, usually)</t>
  </si>
  <si>
    <t>yield</t>
  </si>
  <si>
    <t>(yield, yielded, yielding, yields)</t>
  </si>
  <si>
    <t>storag</t>
  </si>
  <si>
    <t>storage</t>
  </si>
  <si>
    <t>updat</t>
  </si>
  <si>
    <t>(update, updated, updates, updating)</t>
  </si>
  <si>
    <t>scienc</t>
  </si>
  <si>
    <t>(scienc, science, sciences)</t>
  </si>
  <si>
    <t>properti</t>
  </si>
  <si>
    <t>(properties, property)</t>
  </si>
  <si>
    <t>englewood</t>
  </si>
  <si>
    <t>sensor</t>
  </si>
  <si>
    <t>(sensor, sensors)</t>
  </si>
  <si>
    <t>refin</t>
  </si>
  <si>
    <t>(refine, refined, refinement, refinements, refining)</t>
  </si>
  <si>
    <t>potenti</t>
  </si>
  <si>
    <t>(potential, potentiality, potentially)</t>
  </si>
  <si>
    <t>exploit</t>
  </si>
  <si>
    <t>(exploit, exploited, exploiting, exploits)</t>
  </si>
  <si>
    <t>frank</t>
  </si>
  <si>
    <t>(frank, franks)</t>
  </si>
  <si>
    <t>dec</t>
  </si>
  <si>
    <t>etc</t>
  </si>
  <si>
    <t>nak</t>
  </si>
  <si>
    <t>(nak, naks)</t>
  </si>
  <si>
    <t>readadc</t>
  </si>
  <si>
    <t>comparison</t>
  </si>
  <si>
    <t>(comparison, comparisons)</t>
  </si>
  <si>
    <t>interv</t>
  </si>
  <si>
    <t>(interval, intervals)</t>
  </si>
  <si>
    <t>calcul</t>
  </si>
  <si>
    <t>(calculate, calculated, calculating, calculation, calculations, calculator)</t>
  </si>
  <si>
    <t>canon</t>
  </si>
  <si>
    <t>canonical</t>
  </si>
  <si>
    <t>eac</t>
  </si>
  <si>
    <t>ling</t>
  </si>
  <si>
    <t>might</t>
  </si>
  <si>
    <t>condit</t>
  </si>
  <si>
    <t>(condition, conditional, conditions)</t>
  </si>
  <si>
    <t>ect</t>
  </si>
  <si>
    <t>(ect, ected, ects)</t>
  </si>
  <si>
    <t>region</t>
  </si>
  <si>
    <t>(region, regional, regions)</t>
  </si>
  <si>
    <t>represent</t>
  </si>
  <si>
    <t>(representation, representations)</t>
  </si>
  <si>
    <t>henc</t>
  </si>
  <si>
    <t>hence</t>
  </si>
  <si>
    <t>snl</t>
  </si>
  <si>
    <t>machin</t>
  </si>
  <si>
    <t>(machine, machines)</t>
  </si>
  <si>
    <t>percent</t>
  </si>
  <si>
    <t>ipykernel</t>
  </si>
  <si>
    <t>omcat</t>
  </si>
  <si>
    <t>disabl</t>
  </si>
  <si>
    <t>(disable, disabled, disabling)</t>
  </si>
  <si>
    <t>add</t>
  </si>
  <si>
    <t>(add, adds)</t>
  </si>
  <si>
    <t>intern</t>
  </si>
  <si>
    <t>(internal, international)</t>
  </si>
  <si>
    <t>higher</t>
  </si>
  <si>
    <t>stereotyp</t>
  </si>
  <si>
    <t>(stereotype, stereotyped, stereotypes)</t>
  </si>
  <si>
    <t>effort</t>
  </si>
  <si>
    <t>(effort, efforts)</t>
  </si>
  <si>
    <t>focu</t>
  </si>
  <si>
    <t>focus</t>
  </si>
  <si>
    <t>spa</t>
  </si>
  <si>
    <t>ucm</t>
  </si>
  <si>
    <t>entri</t>
  </si>
  <si>
    <t>(entries, entry)</t>
  </si>
  <si>
    <t>domin</t>
  </si>
  <si>
    <t>dominant</t>
  </si>
  <si>
    <t>interpret</t>
  </si>
  <si>
    <t>(interpret, interpretation, interpretations, interpreted, interpreting)</t>
  </si>
  <si>
    <t>carri</t>
  </si>
  <si>
    <t>(carried, carries, carry)</t>
  </si>
  <si>
    <t>often</t>
  </si>
  <si>
    <t>performance</t>
  </si>
  <si>
    <t>forecast</t>
  </si>
  <si>
    <t>(forecast, forecasting, forecasts)</t>
  </si>
  <si>
    <t>share</t>
  </si>
  <si>
    <t>(share, shared, shares, sharing)</t>
  </si>
  <si>
    <t>on</t>
  </si>
  <si>
    <t>juli</t>
  </si>
  <si>
    <t>july</t>
  </si>
  <si>
    <t>aluat</t>
  </si>
  <si>
    <t>(aluate, aluation)</t>
  </si>
  <si>
    <t>asp</t>
  </si>
  <si>
    <t>presen</t>
  </si>
  <si>
    <t>correct</t>
  </si>
  <si>
    <t>(correct, corrected, correcting, corrections, corrective, correctness)</t>
  </si>
  <si>
    <t>rout</t>
  </si>
  <si>
    <t>(route, routes, routing)</t>
  </si>
  <si>
    <t>output</t>
  </si>
  <si>
    <t>(output, outputs)</t>
  </si>
  <si>
    <t>format</t>
  </si>
  <si>
    <t>(format, formats, formatting)</t>
  </si>
  <si>
    <t>addison</t>
  </si>
  <si>
    <t>funct</t>
  </si>
  <si>
    <t>ord</t>
  </si>
  <si>
    <t>tial</t>
  </si>
  <si>
    <t>smit</t>
  </si>
  <si>
    <t>simeoni</t>
  </si>
  <si>
    <t>ad</t>
  </si>
  <si>
    <t>(added, adding)</t>
  </si>
  <si>
    <t>consist</t>
  </si>
  <si>
    <t>(consist, consisted, consistency, consistent, consistently, consisting, consists)</t>
  </si>
  <si>
    <t>till</t>
  </si>
  <si>
    <t>artifact</t>
  </si>
  <si>
    <t>artifacts</t>
  </si>
  <si>
    <t>chniqu</t>
  </si>
  <si>
    <t>chniques</t>
  </si>
  <si>
    <t>collab</t>
  </si>
  <si>
    <t>ossibl</t>
  </si>
  <si>
    <t>(ossibilities, ossible, ossibly)</t>
  </si>
  <si>
    <t>spt</t>
  </si>
  <si>
    <t>beilner</t>
  </si>
  <si>
    <t>upper</t>
  </si>
  <si>
    <t>univ</t>
  </si>
  <si>
    <t>queu</t>
  </si>
  <si>
    <t>queuing</t>
  </si>
  <si>
    <t>hit</t>
  </si>
  <si>
    <t>(hit, hitting)</t>
  </si>
  <si>
    <t>kpi</t>
  </si>
  <si>
    <t>(kpi, kpis)</t>
  </si>
  <si>
    <t>atmospher</t>
  </si>
  <si>
    <t>(atmosphere, atmospheric)</t>
  </si>
  <si>
    <t>ting</t>
  </si>
  <si>
    <t>wing</t>
  </si>
  <si>
    <t>corba</t>
  </si>
  <si>
    <t>laquila</t>
  </si>
  <si>
    <t>pooley</t>
  </si>
  <si>
    <t>socket</t>
  </si>
  <si>
    <t>(socket, sockets)</t>
  </si>
  <si>
    <t>infrastructur</t>
  </si>
  <si>
    <t>infrastructure</t>
  </si>
  <si>
    <t>dipartimento</t>
  </si>
  <si>
    <t>special</t>
  </si>
  <si>
    <t>(special, specializations, specialized, specializing)</t>
  </si>
  <si>
    <t>examin</t>
  </si>
  <si>
    <t>(examination, examine, examined, examines, examining)</t>
  </si>
  <si>
    <t>scalabl</t>
  </si>
  <si>
    <t>(scalability, scalable)</t>
  </si>
  <si>
    <t>rang</t>
  </si>
  <si>
    <t>(range, ranges, ranging)</t>
  </si>
  <si>
    <t>diagnosi</t>
  </si>
  <si>
    <t>diagnosis</t>
  </si>
  <si>
    <t>evi</t>
  </si>
  <si>
    <t>(evi, evis)</t>
  </si>
  <si>
    <t>absorb</t>
  </si>
  <si>
    <t>(absorbed, absorbing)</t>
  </si>
  <si>
    <t>arrow</t>
  </si>
  <si>
    <t>(arrow, arrows)</t>
  </si>
  <si>
    <t>minim</t>
  </si>
  <si>
    <t>(minimal, minimally, minimize, minimized, minimizes)</t>
  </si>
  <si>
    <t>com</t>
  </si>
  <si>
    <t>sept</t>
  </si>
  <si>
    <t>assumpt</t>
  </si>
  <si>
    <t>(assumption, assumptions)</t>
  </si>
  <si>
    <t>hillston</t>
  </si>
  <si>
    <t>ersit</t>
  </si>
  <si>
    <t>definit</t>
  </si>
  <si>
    <t>(definitely, definition, definitions)</t>
  </si>
  <si>
    <t>hniqu</t>
  </si>
  <si>
    <t>hniques</t>
  </si>
  <si>
    <t>java</t>
  </si>
  <si>
    <t>accur</t>
  </si>
  <si>
    <t>(accurate, accurately)</t>
  </si>
  <si>
    <t>gspn</t>
  </si>
  <si>
    <t>bufidp</t>
  </si>
  <si>
    <t>(bufidp, bufidps)</t>
  </si>
  <si>
    <t>senddp</t>
  </si>
  <si>
    <t>select</t>
  </si>
  <si>
    <t>(select, selected, selecting, selection, selects)</t>
  </si>
  <si>
    <t>clientserv</t>
  </si>
  <si>
    <t>clientserver</t>
  </si>
  <si>
    <t>separ</t>
  </si>
  <si>
    <t>(separable, separate, separated, separately, separates, separation)</t>
  </si>
  <si>
    <t>peak</t>
  </si>
  <si>
    <t>speed</t>
  </si>
  <si>
    <t>(speed, speeds)</t>
  </si>
  <si>
    <t>across</t>
  </si>
  <si>
    <t>desir</t>
  </si>
  <si>
    <t>(desirable, desire, desired)</t>
  </si>
  <si>
    <t>timeout</t>
  </si>
  <si>
    <t>(timeout, timeouts)</t>
  </si>
  <si>
    <t>reproduc</t>
  </si>
  <si>
    <t>(reproduce, reproduces, reproducible, reproducing)</t>
  </si>
  <si>
    <t>degre</t>
  </si>
  <si>
    <t>(degree, degrees)</t>
  </si>
  <si>
    <t>intens</t>
  </si>
  <si>
    <t>(intensities, intensity, intensive)</t>
  </si>
  <si>
    <t>lik</t>
  </si>
  <si>
    <t>idp</t>
  </si>
  <si>
    <t>(idp, idps)</t>
  </si>
  <si>
    <t>emb</t>
  </si>
  <si>
    <t>(embed, embeds)</t>
  </si>
  <si>
    <t>place</t>
  </si>
  <si>
    <t>(place, placed, places, placing)</t>
  </si>
  <si>
    <t>solver</t>
  </si>
  <si>
    <t>(solver, solvers)</t>
  </si>
  <si>
    <t>increment</t>
  </si>
  <si>
    <t>(increment, incremental, incrementally, incrementing, increments)</t>
  </si>
  <si>
    <t>web</t>
  </si>
  <si>
    <t>suggest</t>
  </si>
  <si>
    <t>(suggest, suggested, suggesting, suggestions, suggests)</t>
  </si>
  <si>
    <t>close</t>
  </si>
  <si>
    <t>(close, closed, closely, closeness)</t>
  </si>
  <si>
    <t>progress</t>
  </si>
  <si>
    <t>boulder</t>
  </si>
  <si>
    <t>blog</t>
  </si>
  <si>
    <t>pin</t>
  </si>
  <si>
    <t>(pin, pinned)</t>
  </si>
  <si>
    <t>main</t>
  </si>
  <si>
    <t>adcirc</t>
  </si>
  <si>
    <t>mct</t>
  </si>
  <si>
    <t>ncar</t>
  </si>
  <si>
    <t>informatica</t>
  </si>
  <si>
    <t>giv</t>
  </si>
  <si>
    <t>phd</t>
  </si>
  <si>
    <t>opdahl</t>
  </si>
  <si>
    <t>instead</t>
  </si>
  <si>
    <t>page</t>
  </si>
  <si>
    <t>(page, pages)</t>
  </si>
  <si>
    <t>prototyp</t>
  </si>
  <si>
    <t>(prototype, prototypes, prototyping)</t>
  </si>
  <si>
    <t>statechart</t>
  </si>
  <si>
    <t>(statechart, statecharts)</t>
  </si>
  <si>
    <t>variabl</t>
  </si>
  <si>
    <t>(variability, variable, variables)</t>
  </si>
  <si>
    <t>registri</t>
  </si>
  <si>
    <t>registry</t>
  </si>
  <si>
    <t>fork</t>
  </si>
  <si>
    <t>carleton</t>
  </si>
  <si>
    <t>tile</t>
  </si>
  <si>
    <t>tiles</t>
  </si>
  <si>
    <t>origin</t>
  </si>
  <si>
    <t>(origin, original, originally, originate, originated, originates)</t>
  </si>
  <si>
    <t>natur</t>
  </si>
  <si>
    <t>(natural, naturally, nature)</t>
  </si>
  <si>
    <t>editor</t>
  </si>
  <si>
    <t>(editor, editors)</t>
  </si>
  <si>
    <t>tegrat</t>
  </si>
  <si>
    <t>(tegrate, tegrated, tegrating, tegration)</t>
  </si>
  <si>
    <t>lnc</t>
  </si>
  <si>
    <t>lncs</t>
  </si>
  <si>
    <t>ebsocket</t>
  </si>
  <si>
    <t>titu</t>
  </si>
  <si>
    <t>titus</t>
  </si>
  <si>
    <t>how</t>
  </si>
  <si>
    <t>howes</t>
  </si>
  <si>
    <t>clissp</t>
  </si>
  <si>
    <t>clisspe</t>
  </si>
  <si>
    <t>empa</t>
  </si>
  <si>
    <t>pepa</t>
  </si>
  <si>
    <t>action</t>
  </si>
  <si>
    <t>(action, actionable, actions)</t>
  </si>
  <si>
    <t>feb</t>
  </si>
  <si>
    <t>hierarchi</t>
  </si>
  <si>
    <t>(hierarchies, hierarchy)</t>
  </si>
  <si>
    <t>eort</t>
  </si>
  <si>
    <t>(eort, eorts)</t>
  </si>
  <si>
    <t>search</t>
  </si>
  <si>
    <t>(search, searched, searches, searching)</t>
  </si>
  <si>
    <t>similar</t>
  </si>
  <si>
    <t>(similar, similarities)</t>
  </si>
  <si>
    <t>spike</t>
  </si>
  <si>
    <t>(spike, spikes)</t>
  </si>
  <si>
    <t>coppito</t>
  </si>
  <si>
    <t>achiev</t>
  </si>
  <si>
    <t>(achievable, achieve, achieved, achievement, achieving)</t>
  </si>
  <si>
    <t>entity</t>
  </si>
  <si>
    <t>explor</t>
  </si>
  <si>
    <t>(exploration, explore, explored, explorer, explores, exploring)</t>
  </si>
  <si>
    <t>elast</t>
  </si>
  <si>
    <t>(elastic, elasticity)</t>
  </si>
  <si>
    <t>acceler</t>
  </si>
  <si>
    <t>(accelerate, accelerated, acceleration, accelerator, accelerators)</t>
  </si>
  <si>
    <t>incorp</t>
  </si>
  <si>
    <t>orkload</t>
  </si>
  <si>
    <t>(orkload, orkloads)</t>
  </si>
  <si>
    <t>tm</t>
  </si>
  <si>
    <t>tms</t>
  </si>
  <si>
    <t>via</t>
  </si>
  <si>
    <t>lin</t>
  </si>
  <si>
    <t>knuth</t>
  </si>
  <si>
    <t>(knuth, knuths)</t>
  </si>
  <si>
    <t>purpos</t>
  </si>
  <si>
    <t>(purpose, purposes)</t>
  </si>
  <si>
    <t>ipg</t>
  </si>
  <si>
    <t>(ipg, ipgs)</t>
  </si>
  <si>
    <t>calibr</t>
  </si>
  <si>
    <t>(calibrate, calibrated, calibrating, calibration)</t>
  </si>
  <si>
    <t>jvm</t>
  </si>
  <si>
    <t>column</t>
  </si>
  <si>
    <t>(column, columns)</t>
  </si>
  <si>
    <t>enhanc</t>
  </si>
  <si>
    <t>(enhance, enhanced, enhancement, enhancements, enhances, enhancing)</t>
  </si>
  <si>
    <t>enabl</t>
  </si>
  <si>
    <t>(enable, enabled, enablement, enables, enabling)</t>
  </si>
  <si>
    <t>jan</t>
  </si>
  <si>
    <t>capabl</t>
  </si>
  <si>
    <t>(capabilities, capability, capable)</t>
  </si>
  <si>
    <t>tec</t>
  </si>
  <si>
    <t>rel</t>
  </si>
  <si>
    <t>(relative, relatively)</t>
  </si>
  <si>
    <t>dash</t>
  </si>
  <si>
    <t>dashed</t>
  </si>
  <si>
    <t>sourc</t>
  </si>
  <si>
    <t>(source, sources)</t>
  </si>
  <si>
    <t>find</t>
  </si>
  <si>
    <t>(find, finding, findings)</t>
  </si>
  <si>
    <t>realist</t>
  </si>
  <si>
    <t>realistic</t>
  </si>
  <si>
    <t>uni</t>
  </si>
  <si>
    <t>(uni, unied, unies)</t>
  </si>
  <si>
    <t>opportun</t>
  </si>
  <si>
    <t>(opportunities, opportunity)</t>
  </si>
  <si>
    <t>consider</t>
  </si>
  <si>
    <t>(considerable, considerably, consideration, considerations)</t>
  </si>
  <si>
    <t>along</t>
  </si>
  <si>
    <t>expert</t>
  </si>
  <si>
    <t>(expert, experts)</t>
  </si>
  <si>
    <t>submodel</t>
  </si>
  <si>
    <t>(submodel, submodels)</t>
  </si>
  <si>
    <t>insight</t>
  </si>
  <si>
    <t>(insight, insights)</t>
  </si>
  <si>
    <t>seen</t>
  </si>
  <si>
    <t>statist</t>
  </si>
  <si>
    <t>(statistical, statistics)</t>
  </si>
  <si>
    <t>right</t>
  </si>
  <si>
    <t>(right, rights)</t>
  </si>
  <si>
    <t>decis</t>
  </si>
  <si>
    <t>(decision, decisions)</t>
  </si>
  <si>
    <t>ort</t>
  </si>
  <si>
    <t>(ort, orted)</t>
  </si>
  <si>
    <t>sum</t>
  </si>
  <si>
    <t>(sum, sums)</t>
  </si>
  <si>
    <t>ocean</t>
  </si>
  <si>
    <t>sent</t>
  </si>
  <si>
    <t>whether</t>
  </si>
  <si>
    <t>itali</t>
  </si>
  <si>
    <t>italy</t>
  </si>
  <si>
    <t>entrycal</t>
  </si>
  <si>
    <t>entrycall</t>
  </si>
  <si>
    <t>gettemp</t>
  </si>
  <si>
    <t>gettemps</t>
  </si>
  <si>
    <t>outputmessag</t>
  </si>
  <si>
    <t>outputmessage</t>
  </si>
  <si>
    <t>readtherm</t>
  </si>
  <si>
    <t>sensorspec</t>
  </si>
  <si>
    <t>shum</t>
  </si>
  <si>
    <t>vetoio</t>
  </si>
  <si>
    <t>john</t>
  </si>
  <si>
    <t>certain</t>
  </si>
  <si>
    <t>fail</t>
  </si>
  <si>
    <t>(fail, failed, failing, fails)</t>
  </si>
  <si>
    <t>choic</t>
  </si>
  <si>
    <t>(choice, choices)</t>
  </si>
  <si>
    <t>captur</t>
  </si>
  <si>
    <t>(capture, captured, captures, capturing)</t>
  </si>
  <si>
    <t>power</t>
  </si>
  <si>
    <t>(power, powered, powerful, powering)</t>
  </si>
  <si>
    <t>booth</t>
  </si>
  <si>
    <t>kope</t>
  </si>
  <si>
    <t>pap</t>
  </si>
  <si>
    <t>supp</t>
  </si>
  <si>
    <t>gprof</t>
  </si>
  <si>
    <t>guid</t>
  </si>
  <si>
    <t>(guide, guided, guides, guiding)</t>
  </si>
  <si>
    <t>workbench</t>
  </si>
  <si>
    <t>wesley</t>
  </si>
  <si>
    <t>final</t>
  </si>
  <si>
    <t>(final, finalization, finalizing, finally)</t>
  </si>
  <si>
    <t>heap</t>
  </si>
  <si>
    <t>hart</t>
  </si>
  <si>
    <t>(hart, harts)</t>
  </si>
  <si>
    <t>vide</t>
  </si>
  <si>
    <t>(vide, vided, viding)</t>
  </si>
  <si>
    <t>ensur</t>
  </si>
  <si>
    <t>(ensure, ensures, ensuring)</t>
  </si>
  <si>
    <t>earlier</t>
  </si>
  <si>
    <t>whole</t>
  </si>
  <si>
    <t>semant</t>
  </si>
  <si>
    <t>(semantic, semantically, semantics)</t>
  </si>
  <si>
    <t>sort</t>
  </si>
  <si>
    <t>(sort, sorted, sorting, sorts)</t>
  </si>
  <si>
    <t>queri</t>
  </si>
  <si>
    <t>(queried, queries, query, querying)</t>
  </si>
  <si>
    <t>visual</t>
  </si>
  <si>
    <t>(visual, visualization, visualizations, visualize, visualized, visually)</t>
  </si>
  <si>
    <t>kant</t>
  </si>
  <si>
    <t>although</t>
  </si>
  <si>
    <t>among</t>
  </si>
  <si>
    <t>advantag</t>
  </si>
  <si>
    <t>(advantage, advantageous, advantages)</t>
  </si>
  <si>
    <t>burgh</t>
  </si>
  <si>
    <t>versu</t>
  </si>
  <si>
    <t>versus</t>
  </si>
  <si>
    <t>patch</t>
  </si>
  <si>
    <t>(patch, patches, patching)</t>
  </si>
  <si>
    <t>reason</t>
  </si>
  <si>
    <t>(reason, reasonable, reasonableness, reasonably, reasoning, reasons)</t>
  </si>
  <si>
    <t>nonfunct</t>
  </si>
  <si>
    <t>nonfunctional</t>
  </si>
  <si>
    <t>candid</t>
  </si>
  <si>
    <t>(candidate, candidates)</t>
  </si>
  <si>
    <t>buhr</t>
  </si>
  <si>
    <t>extern</t>
  </si>
  <si>
    <t>external</t>
  </si>
  <si>
    <t>field</t>
  </si>
  <si>
    <t>(field, fields)</t>
  </si>
  <si>
    <t>con</t>
  </si>
  <si>
    <t>(con, cons)</t>
  </si>
  <si>
    <t>pastep</t>
  </si>
  <si>
    <t>therefor</t>
  </si>
  <si>
    <t>therefore</t>
  </si>
  <si>
    <t>mesh</t>
  </si>
  <si>
    <t>keep</t>
  </si>
  <si>
    <t>(keep, keeping, keeps)</t>
  </si>
  <si>
    <t>kopetz</t>
  </si>
  <si>
    <t>relationship</t>
  </si>
  <si>
    <t>(relationship, relationships)</t>
  </si>
  <si>
    <t>remot</t>
  </si>
  <si>
    <t>remote</t>
  </si>
  <si>
    <t>frequenc</t>
  </si>
  <si>
    <t>(frequencies, frequency)</t>
  </si>
  <si>
    <t>relev</t>
  </si>
  <si>
    <t>(relevance, relevant)</t>
  </si>
  <si>
    <t>sharp</t>
  </si>
  <si>
    <t>(sharp, sharpe)</t>
  </si>
  <si>
    <t>heavi</t>
  </si>
  <si>
    <t>heavy</t>
  </si>
  <si>
    <t>diagnos</t>
  </si>
  <si>
    <t>(diagnose, diagnosing)</t>
  </si>
  <si>
    <t>polici</t>
  </si>
  <si>
    <t>(policies, policy)</t>
  </si>
  <si>
    <t>disk</t>
  </si>
  <si>
    <t>(disk, disks)</t>
  </si>
  <si>
    <t>expos</t>
  </si>
  <si>
    <t>(expose, exposed, exposes, exposing)</t>
  </si>
  <si>
    <t>list</t>
  </si>
  <si>
    <t>(list, listing, lists)</t>
  </si>
  <si>
    <t>hold</t>
  </si>
  <si>
    <t>(hold, holding, holds)</t>
  </si>
  <si>
    <t>though</t>
  </si>
  <si>
    <t>kanpur</t>
  </si>
  <si>
    <t>vpc</t>
  </si>
  <si>
    <t>(vpc, vpcs)</t>
  </si>
  <si>
    <t>waiter</t>
  </si>
  <si>
    <t>er</t>
  </si>
  <si>
    <t>ers</t>
  </si>
  <si>
    <t>back</t>
  </si>
  <si>
    <t>idea</t>
  </si>
  <si>
    <t>(idea, ideas)</t>
  </si>
  <si>
    <t>mar</t>
  </si>
  <si>
    <t>(mar, mars)</t>
  </si>
  <si>
    <t>wiley</t>
  </si>
  <si>
    <t>readi</t>
  </si>
  <si>
    <t>ready</t>
  </si>
  <si>
    <t>formul</t>
  </si>
  <si>
    <t>(formulate, formulated, formulating, formulation)</t>
  </si>
  <si>
    <t>whose</t>
  </si>
  <si>
    <t>suitabl</t>
  </si>
  <si>
    <t>(suitability, suitable, suitably)</t>
  </si>
  <si>
    <t>label</t>
  </si>
  <si>
    <t>(label, labeled, labels)</t>
  </si>
  <si>
    <t>charact</t>
  </si>
  <si>
    <t>(character, characters)</t>
  </si>
  <si>
    <t>save</t>
  </si>
  <si>
    <t>(save, saved, saves, saving, savings)</t>
  </si>
  <si>
    <t>iter</t>
  </si>
  <si>
    <t>(iterate, iterates, iteration, iterations, iterative, iteratively)</t>
  </si>
  <si>
    <t>regular</t>
  </si>
  <si>
    <t>erag</t>
  </si>
  <si>
    <t>erage</t>
  </si>
  <si>
    <t>he</t>
  </si>
  <si>
    <t>hes</t>
  </si>
  <si>
    <t>migh</t>
  </si>
  <si>
    <t>element</t>
  </si>
  <si>
    <t>(element, elements)</t>
  </si>
  <si>
    <t>sync</t>
  </si>
  <si>
    <t>shown</t>
  </si>
  <si>
    <t>incom</t>
  </si>
  <si>
    <t>incoming</t>
  </si>
  <si>
    <t>air</t>
  </si>
  <si>
    <t>(air, aires)</t>
  </si>
  <si>
    <t>alway</t>
  </si>
  <si>
    <t>always</t>
  </si>
  <si>
    <t>javabasejavautilconcurrentlocksabstractqueuedsynchronizeracquireabstractqu</t>
  </si>
  <si>
    <t>javabasejavautilconcurrentlocksabstractqueuedsynchronizeracquireabstractque</t>
  </si>
  <si>
    <t>prevcgroupid</t>
  </si>
  <si>
    <t>unpark</t>
  </si>
  <si>
    <t>(unpark, unparked)</t>
  </si>
  <si>
    <t>unit</t>
  </si>
  <si>
    <t>(unit, units)</t>
  </si>
  <si>
    <t>milia</t>
  </si>
  <si>
    <t>lev</t>
  </si>
  <si>
    <t>ond</t>
  </si>
  <si>
    <t>(ond, onding, onds)</t>
  </si>
  <si>
    <t>eee</t>
  </si>
  <si>
    <t>rene</t>
  </si>
  <si>
    <t>(rene, rened, rening)</t>
  </si>
  <si>
    <t>gomaa</t>
  </si>
  <si>
    <t>gather</t>
  </si>
  <si>
    <t>(gather, gathered, gathering)</t>
  </si>
  <si>
    <t>line</t>
  </si>
  <si>
    <t>(line, lines)</t>
  </si>
  <si>
    <t>overload</t>
  </si>
  <si>
    <t>(overload, overloaded)</t>
  </si>
  <si>
    <t>ecient</t>
  </si>
  <si>
    <t>(ecient, eciently)</t>
  </si>
  <si>
    <t>period</t>
  </si>
  <si>
    <t>(period, periodic, periodically, periods)</t>
  </si>
  <si>
    <t>analog</t>
  </si>
  <si>
    <t>(analog, analogous, analogously, analogy)</t>
  </si>
  <si>
    <t>migrat</t>
  </si>
  <si>
    <t>(migrate, migrated, migrates, migrating, migration, migrations)</t>
  </si>
  <si>
    <t>enrich</t>
  </si>
  <si>
    <t>enriched</t>
  </si>
  <si>
    <t>come</t>
  </si>
  <si>
    <t>(come, comes, coming)</t>
  </si>
  <si>
    <t>bettencourt</t>
  </si>
  <si>
    <t>interpol</t>
  </si>
  <si>
    <t>interpolation</t>
  </si>
  <si>
    <t>interprocessor</t>
  </si>
  <si>
    <t>janjic</t>
  </si>
  <si>
    <t>mcel</t>
  </si>
  <si>
    <t>michalak</t>
  </si>
  <si>
    <t>michalakes</t>
  </si>
  <si>
    <t>ncep</t>
  </si>
  <si>
    <t>(ncep, nceps)</t>
  </si>
  <si>
    <t>nonhydrostat</t>
  </si>
  <si>
    <t>nonhydrostatic</t>
  </si>
  <si>
    <t>wrfrom</t>
  </si>
  <si>
    <t>wrfroms</t>
  </si>
  <si>
    <t>yet</t>
  </si>
  <si>
    <t>much</t>
  </si>
  <si>
    <t>tradeoff</t>
  </si>
  <si>
    <t>(tradeoff, tradeoffs)</t>
  </si>
  <si>
    <t>inde</t>
  </si>
  <si>
    <t>indeed</t>
  </si>
  <si>
    <t>random</t>
  </si>
  <si>
    <t>amount</t>
  </si>
  <si>
    <t>(amount, amounts)</t>
  </si>
  <si>
    <t>corresp</t>
  </si>
  <si>
    <t>dele</t>
  </si>
  <si>
    <t>deling</t>
  </si>
  <si>
    <t>efor</t>
  </si>
  <si>
    <t>efore</t>
  </si>
  <si>
    <t>perfor</t>
  </si>
  <si>
    <t>attempt</t>
  </si>
  <si>
    <t>(attempt, attempted, attempts)</t>
  </si>
  <si>
    <t>digit</t>
  </si>
  <si>
    <t>digital</t>
  </si>
  <si>
    <t>maintain</t>
  </si>
  <si>
    <t>(maintain, maintainability, maintainable, maintained, maintaining)</t>
  </si>
  <si>
    <t>scope</t>
  </si>
  <si>
    <t>anti</t>
  </si>
  <si>
    <t>project</t>
  </si>
  <si>
    <t>(project, projected, projection, projects)</t>
  </si>
  <si>
    <t>architecture</t>
  </si>
  <si>
    <t>difficult</t>
  </si>
  <si>
    <t>question</t>
  </si>
  <si>
    <t>(question, questions)</t>
  </si>
  <si>
    <t>member</t>
  </si>
  <si>
    <t>(member, members)</t>
  </si>
  <si>
    <t>transient</t>
  </si>
  <si>
    <t>hare</t>
  </si>
  <si>
    <t>haring</t>
  </si>
  <si>
    <t>xml</t>
  </si>
  <si>
    <t>springer</t>
  </si>
  <si>
    <t>quickli</t>
  </si>
  <si>
    <t>quickly</t>
  </si>
  <si>
    <t>apr</t>
  </si>
  <si>
    <t>simpli</t>
  </si>
  <si>
    <t>(simplie, simplied, simplies, simply)</t>
  </si>
  <si>
    <t>other</t>
  </si>
  <si>
    <t>others</t>
  </si>
  <si>
    <t>sampl</t>
  </si>
  <si>
    <t>(sample, samples, sampling)</t>
  </si>
  <si>
    <t>aect</t>
  </si>
  <si>
    <t>(aect, aected, aecting, aects)</t>
  </si>
  <si>
    <t>(focused, focuses, focusing)</t>
  </si>
  <si>
    <t>appear</t>
  </si>
  <si>
    <t>(appear, appeared, appears)</t>
  </si>
  <si>
    <t>resolut</t>
  </si>
  <si>
    <t>resolution</t>
  </si>
  <si>
    <t>greg</t>
  </si>
  <si>
    <t>either</t>
  </si>
  <si>
    <t>ned</t>
  </si>
  <si>
    <t>gure</t>
  </si>
  <si>
    <t>(gure, gured)</t>
  </si>
  <si>
    <t>sholl</t>
  </si>
  <si>
    <t>lat</t>
  </si>
  <si>
    <t>ere</t>
  </si>
  <si>
    <t>(ere, ered, ering)</t>
  </si>
  <si>
    <t>diagramsuml</t>
  </si>
  <si>
    <t>edin</t>
  </si>
  <si>
    <t>hronis</t>
  </si>
  <si>
    <t>(hronisation, hronisations)</t>
  </si>
  <si>
    <t>oley</t>
  </si>
  <si>
    <t>stereot</t>
  </si>
  <si>
    <t>theumpireumpir</t>
  </si>
  <si>
    <t>theumpireumpire</t>
  </si>
  <si>
    <t>xplayerplayertheboardboard</t>
  </si>
  <si>
    <t>write</t>
  </si>
  <si>
    <t>(write, writes, writing)</t>
  </si>
  <si>
    <t>jee</t>
  </si>
  <si>
    <t>vari</t>
  </si>
  <si>
    <t>(varied, varies, vary, varying)</t>
  </si>
  <si>
    <t>team</t>
  </si>
  <si>
    <t>(team, teams)</t>
  </si>
  <si>
    <t>toward</t>
  </si>
  <si>
    <t>(toward, towards)</t>
  </si>
  <si>
    <t>wood</t>
  </si>
  <si>
    <t>beyond</t>
  </si>
  <si>
    <t>record</t>
  </si>
  <si>
    <t>(record, recorded, recording, records)</t>
  </si>
  <si>
    <t>classic</t>
  </si>
  <si>
    <t>(classic, classical, classication)</t>
  </si>
  <si>
    <t>side</t>
  </si>
  <si>
    <t>mirandola</t>
  </si>
  <si>
    <t>syntact</t>
  </si>
  <si>
    <t>(syntactic, syntactically)</t>
  </si>
  <si>
    <t>extrapol</t>
  </si>
  <si>
    <t>(extrapolate, extrapolated, extrapolation)</t>
  </si>
  <si>
    <t>beiz</t>
  </si>
  <si>
    <t>bent</t>
  </si>
  <si>
    <t>universita</t>
  </si>
  <si>
    <t>far</t>
  </si>
  <si>
    <t>optimist</t>
  </si>
  <si>
    <t>optimistic</t>
  </si>
  <si>
    <t>site</t>
  </si>
  <si>
    <t>(site, sites)</t>
  </si>
  <si>
    <t>reusabl</t>
  </si>
  <si>
    <t>(reusability, reusable)</t>
  </si>
  <si>
    <t>subsystem</t>
  </si>
  <si>
    <t>(subsystem, subsystems)</t>
  </si>
  <si>
    <t>netflixtechblogcom</t>
  </si>
  <si>
    <t>seri</t>
  </si>
  <si>
    <t>series</t>
  </si>
  <si>
    <t>multi</t>
  </si>
  <si>
    <t>jain</t>
  </si>
  <si>
    <t>less</t>
  </si>
  <si>
    <t>fact</t>
  </si>
  <si>
    <t>(fact, facts)</t>
  </si>
  <si>
    <t>choos</t>
  </si>
  <si>
    <t>(choose, choosing)</t>
  </si>
  <si>
    <t>larger</t>
  </si>
  <si>
    <t>look</t>
  </si>
  <si>
    <t>(look, looked, looking, looks)</t>
  </si>
  <si>
    <t>head</t>
  </si>
  <si>
    <t>(head, heads)</t>
  </si>
  <si>
    <t>grid</t>
  </si>
  <si>
    <t>torino</t>
  </si>
  <si>
    <t>satur</t>
  </si>
  <si>
    <t>(saturated, saturation)</t>
  </si>
  <si>
    <t>core</t>
  </si>
  <si>
    <t>(core, cores)</t>
  </si>
  <si>
    <t>unifi</t>
  </si>
  <si>
    <t>(unified, unify, unifying)</t>
  </si>
  <si>
    <t>timestamp</t>
  </si>
  <si>
    <t>(timestamp, timestamps)</t>
  </si>
  <si>
    <t>think</t>
  </si>
  <si>
    <t>(think, thinking)</t>
  </si>
  <si>
    <t>driver</t>
  </si>
  <si>
    <t>(driver, drivers)</t>
  </si>
  <si>
    <t>qo</t>
  </si>
  <si>
    <t>qos</t>
  </si>
  <si>
    <t>dynamodb</t>
  </si>
  <si>
    <t>prism</t>
  </si>
  <si>
    <t>previou</t>
  </si>
  <si>
    <t>previous</t>
  </si>
  <si>
    <t>dellaquila</t>
  </si>
  <si>
    <t>directli</t>
  </si>
  <si>
    <t>directly</t>
  </si>
  <si>
    <t>tutori</t>
  </si>
  <si>
    <t>(tutorial, tutorials)</t>
  </si>
  <si>
    <t>rob</t>
  </si>
  <si>
    <t>seem</t>
  </si>
  <si>
    <t>(seem, seems)</t>
  </si>
  <si>
    <t>row</t>
  </si>
  <si>
    <t>(row, rows)</t>
  </si>
  <si>
    <t>affect</t>
  </si>
  <si>
    <t>(affect, affected, affecting, affects)</t>
  </si>
  <si>
    <t>june</t>
  </si>
  <si>
    <t>protocol</t>
  </si>
  <si>
    <t>(protocol, protocols)</t>
  </si>
  <si>
    <t>publish</t>
  </si>
  <si>
    <t>(publish, published, publishers, publishing)</t>
  </si>
  <si>
    <t>interrupt</t>
  </si>
  <si>
    <t>full</t>
  </si>
  <si>
    <t>lab</t>
  </si>
  <si>
    <t>(lab, labs)</t>
  </si>
  <si>
    <t>ottawa</t>
  </si>
  <si>
    <t>shen</t>
  </si>
  <si>
    <t>cover</t>
  </si>
  <si>
    <t>(cover, covered, covering, covers)</t>
  </si>
  <si>
    <t>manual</t>
  </si>
  <si>
    <t>(manual, manually, manuals)</t>
  </si>
  <si>
    <t>common</t>
  </si>
  <si>
    <t>arc</t>
  </si>
  <si>
    <t>(arc, arcs)</t>
  </si>
  <si>
    <t>notic</t>
  </si>
  <si>
    <t>(notications, notice, noticeable, noticed, notices)</t>
  </si>
  <si>
    <t>eller</t>
  </si>
  <si>
    <t>eren</t>
  </si>
  <si>
    <t>follo</t>
  </si>
  <si>
    <t>hardw</t>
  </si>
  <si>
    <t>ortan</t>
  </si>
  <si>
    <t>duke</t>
  </si>
  <si>
    <t>merg</t>
  </si>
  <si>
    <t>(merge, merged, merging)</t>
  </si>
  <si>
    <t>userspac</t>
  </si>
  <si>
    <t>userspace</t>
  </si>
  <si>
    <t>technic</t>
  </si>
  <si>
    <t>technical</t>
  </si>
  <si>
    <t>clear</t>
  </si>
  <si>
    <t>(clear, cleared, clearing, clears)</t>
  </si>
  <si>
    <t>length</t>
  </si>
  <si>
    <t>(length, lengths)</t>
  </si>
  <si>
    <t>passiv</t>
  </si>
  <si>
    <t>passive</t>
  </si>
  <si>
    <t>identif</t>
  </si>
  <si>
    <t>identification</t>
  </si>
  <si>
    <t>discret</t>
  </si>
  <si>
    <t>discrete</t>
  </si>
  <si>
    <t>shared</t>
  </si>
  <si>
    <t>dorina</t>
  </si>
  <si>
    <t>lif</t>
  </si>
  <si>
    <t>entiti</t>
  </si>
  <si>
    <t>(entities, entity)</t>
  </si>
  <si>
    <t>interoper</t>
  </si>
  <si>
    <t>(interoperability, interoperate, interoperation)</t>
  </si>
  <si>
    <t>ultim</t>
  </si>
  <si>
    <t>(ultimate, ultimately)</t>
  </si>
  <si>
    <t>backend</t>
  </si>
  <si>
    <t>(backend, backends)</t>
  </si>
  <si>
    <t>ferent</t>
  </si>
  <si>
    <t>advoc</t>
  </si>
  <si>
    <t>(advocate, advocated, advocates)</t>
  </si>
  <si>
    <t>basic</t>
  </si>
  <si>
    <t>(basic, basically, basics)</t>
  </si>
  <si>
    <t>denot</t>
  </si>
  <si>
    <t>(denote, denoted, denotes, denoting)</t>
  </si>
  <si>
    <t>reus</t>
  </si>
  <si>
    <t>(reuse, reused)</t>
  </si>
  <si>
    <t>compos</t>
  </si>
  <si>
    <t>(compose, composed, composing)</t>
  </si>
  <si>
    <t>stack</t>
  </si>
  <si>
    <t>(stack, stacks)</t>
  </si>
  <si>
    <t>it</t>
  </si>
  <si>
    <t>risk</t>
  </si>
  <si>
    <t>(risk, risking, risks)</t>
  </si>
  <si>
    <t>oct</t>
  </si>
  <si>
    <t>boundari</t>
  </si>
  <si>
    <t>(boundaries, boundary)</t>
  </si>
  <si>
    <t>travers</t>
  </si>
  <si>
    <t>(traversal, traversed, traverses, traversing)</t>
  </si>
  <si>
    <t>theoret</t>
  </si>
  <si>
    <t>theoretical</t>
  </si>
  <si>
    <t>qin</t>
  </si>
  <si>
    <t>symposium</t>
  </si>
  <si>
    <t>seriou</t>
  </si>
  <si>
    <t>serious</t>
  </si>
  <si>
    <t>year</t>
  </si>
  <si>
    <t>(year, years)</t>
  </si>
  <si>
    <t>theori</t>
  </si>
  <si>
    <t>(theories, theory)</t>
  </si>
  <si>
    <t>evolut</t>
  </si>
  <si>
    <t>(evolution, evolutions)</t>
  </si>
  <si>
    <t>enter</t>
  </si>
  <si>
    <t>(enter, entered, entering, enters)</t>
  </si>
  <si>
    <t>toolkit</t>
  </si>
  <si>
    <t>(toolkit, toolkits)</t>
  </si>
  <si>
    <t>lead</t>
  </si>
  <si>
    <t>(lead, leading, leads)</t>
  </si>
  <si>
    <t>unnecessari</t>
  </si>
  <si>
    <t>unnecessary</t>
  </si>
  <si>
    <t>linear</t>
  </si>
  <si>
    <t>(linear, linearized)</t>
  </si>
  <si>
    <t>late</t>
  </si>
  <si>
    <t>(late, lately)</t>
  </si>
  <si>
    <t>low</t>
  </si>
  <si>
    <t>expertis</t>
  </si>
  <si>
    <t>expertise</t>
  </si>
  <si>
    <t>briand</t>
  </si>
  <si>
    <t>elemen</t>
  </si>
  <si>
    <t>hronou</t>
  </si>
  <si>
    <t>hronous</t>
  </si>
  <si>
    <t>dif</t>
  </si>
  <si>
    <t>vpn</t>
  </si>
  <si>
    <t>sigmetr</t>
  </si>
  <si>
    <t>sigmetrics</t>
  </si>
  <si>
    <t>enqueu</t>
  </si>
  <si>
    <t>(enqueue, enqueued)</t>
  </si>
  <si>
    <t>software</t>
  </si>
  <si>
    <t>varieti</t>
  </si>
  <si>
    <t>variety</t>
  </si>
  <si>
    <t>repetit</t>
  </si>
  <si>
    <t>repetition</t>
  </si>
  <si>
    <t>static</t>
  </si>
  <si>
    <t>(static, statically)</t>
  </si>
  <si>
    <t>evid</t>
  </si>
  <si>
    <t>(evidence, evident, evidently)</t>
  </si>
  <si>
    <t>degrad</t>
  </si>
  <si>
    <t>(degradation, degrade, degraded)</t>
  </si>
  <si>
    <t>tag</t>
  </si>
  <si>
    <t>(tag, tagged, tagging)</t>
  </si>
  <si>
    <t>organ</t>
  </si>
  <si>
    <t>(organization, organizations, organize, organized, organizing)</t>
  </si>
  <si>
    <t>modelbas</t>
  </si>
  <si>
    <t>modelbased</t>
  </si>
  <si>
    <t>promis</t>
  </si>
  <si>
    <t>(promise, promising)</t>
  </si>
  <si>
    <t>decomposit</t>
  </si>
  <si>
    <t>decomposition</t>
  </si>
  <si>
    <t>array</t>
  </si>
  <si>
    <t>(array, arrays)</t>
  </si>
  <si>
    <t>erxi</t>
  </si>
  <si>
    <t>esa</t>
  </si>
  <si>
    <t>eustac</t>
  </si>
  <si>
    <t>eustace</t>
  </si>
  <si>
    <t>ncompon</t>
  </si>
  <si>
    <t>ncomponents</t>
  </si>
  <si>
    <t>nl</t>
  </si>
  <si>
    <t>resultc</t>
  </si>
  <si>
    <t>fect</t>
  </si>
  <si>
    <t>(fect, fected, fecting, fects)</t>
  </si>
  <si>
    <t>hook</t>
  </si>
  <si>
    <t>(hook, hooks)</t>
  </si>
  <si>
    <t>bpfmaptypehash</t>
  </si>
  <si>
    <t>sparkexecutor</t>
  </si>
  <si>
    <t>dequeu</t>
  </si>
  <si>
    <t>dequeue</t>
  </si>
  <si>
    <t>soffwar</t>
  </si>
  <si>
    <t>soffware</t>
  </si>
  <si>
    <t>lot</t>
  </si>
  <si>
    <t>howe</t>
  </si>
  <si>
    <t>taylor</t>
  </si>
  <si>
    <t>probe</t>
  </si>
  <si>
    <t>(probe, probes, probing)</t>
  </si>
  <si>
    <t>eqn</t>
  </si>
  <si>
    <t>tipp</t>
  </si>
  <si>
    <t>sophist</t>
  </si>
  <si>
    <t>(sophisticated, sophistication)</t>
  </si>
  <si>
    <t>sevcik</t>
  </si>
  <si>
    <t>remain</t>
  </si>
  <si>
    <t>(remain, remained, remaining, remains)</t>
  </si>
  <si>
    <t>sometim</t>
  </si>
  <si>
    <t>sometimes</t>
  </si>
  <si>
    <t>ed</t>
  </si>
  <si>
    <t>(edded, eds)</t>
  </si>
  <si>
    <t>investig</t>
  </si>
  <si>
    <t>(investigate, investigating, investigation, investigations, investigator)</t>
  </si>
  <si>
    <t>balbo</t>
  </si>
  <si>
    <t>instanti</t>
  </si>
  <si>
    <t>(instantiate, instantiated, instantiation, instantiations)</t>
  </si>
  <si>
    <t>benet</t>
  </si>
  <si>
    <t>(benet, benets)</t>
  </si>
  <si>
    <t>conclus</t>
  </si>
  <si>
    <t>(conclusion, conclusions, conclusive)</t>
  </si>
  <si>
    <t>copi</t>
  </si>
  <si>
    <t>(copies, copy, copying)</t>
  </si>
  <si>
    <t>frequent</t>
  </si>
  <si>
    <t>(frequent, frequently)</t>
  </si>
  <si>
    <t>puma</t>
  </si>
  <si>
    <t>pioneer</t>
  </si>
  <si>
    <t>(pioneer, pioneered, pioneering)</t>
  </si>
  <si>
    <t>echnolog</t>
  </si>
  <si>
    <t>echnology</t>
  </si>
  <si>
    <t>fectiv</t>
  </si>
  <si>
    <t>(fective, fectively)</t>
  </si>
  <si>
    <t>ficient</t>
  </si>
  <si>
    <t>(ficient, ficiently)</t>
  </si>
  <si>
    <t>dev</t>
  </si>
  <si>
    <t>atom</t>
  </si>
  <si>
    <t>(atom, atomicity)</t>
  </si>
  <si>
    <t>walkthrough</t>
  </si>
  <si>
    <t>(walkthrough, walkthroughs)</t>
  </si>
  <si>
    <t>default</t>
  </si>
  <si>
    <t>(default, defaults)</t>
  </si>
  <si>
    <t>collabor</t>
  </si>
  <si>
    <t>(collaborating, collaboration, collaborations)</t>
  </si>
  <si>
    <t>inc</t>
  </si>
  <si>
    <t>rep</t>
  </si>
  <si>
    <t>intend</t>
  </si>
  <si>
    <t>(intend, intended)</t>
  </si>
  <si>
    <t>mallorca</t>
  </si>
  <si>
    <t>hrischuk</t>
  </si>
  <si>
    <t>summar</t>
  </si>
  <si>
    <t>(summarize, summarized, summarizes, summarizing)</t>
  </si>
  <si>
    <t>agil</t>
  </si>
  <si>
    <t>(agile, agility)</t>
  </si>
  <si>
    <t>otherwis</t>
  </si>
  <si>
    <t>otherwise</t>
  </si>
  <si>
    <t>revis</t>
  </si>
  <si>
    <t>(revise, revised, revisions)</t>
  </si>
  <si>
    <t>introduct</t>
  </si>
  <si>
    <t>introduction</t>
  </si>
  <si>
    <t>role</t>
  </si>
  <si>
    <t>(role, roles)</t>
  </si>
  <si>
    <t>video</t>
  </si>
  <si>
    <t>(video, videos)</t>
  </si>
  <si>
    <t>spring</t>
  </si>
  <si>
    <t>claim</t>
  </si>
  <si>
    <t>(claim, claimed, claims)</t>
  </si>
  <si>
    <t>child</t>
  </si>
  <si>
    <t>chart</t>
  </si>
  <si>
    <t>(chart, charts)</t>
  </si>
  <si>
    <t>aid</t>
  </si>
  <si>
    <t>(aid, aided, aids)</t>
  </si>
  <si>
    <t>york</t>
  </si>
  <si>
    <t>topolog</t>
  </si>
  <si>
    <t>(topologies, topology)</t>
  </si>
  <si>
    <t>conduct</t>
  </si>
  <si>
    <t>(conduct, conducted, conducts)</t>
  </si>
  <si>
    <t>transfer</t>
  </si>
  <si>
    <t>(transfer, transferring, transfers)</t>
  </si>
  <si>
    <t>small</t>
  </si>
  <si>
    <t>done</t>
  </si>
  <si>
    <t>offer</t>
  </si>
  <si>
    <t>(offer, offered, offers)</t>
  </si>
  <si>
    <t>top</t>
  </si>
  <si>
    <t>in</t>
  </si>
  <si>
    <t>embed</t>
  </si>
  <si>
    <t>(embedded, embedding)</t>
  </si>
  <si>
    <t>iit</t>
  </si>
  <si>
    <t>idl</t>
  </si>
  <si>
    <t>idle</t>
  </si>
  <si>
    <t>forward</t>
  </si>
  <si>
    <t>(forward, forwarding)</t>
  </si>
  <si>
    <t>depart</t>
  </si>
  <si>
    <t>(departing, department, departments)</t>
  </si>
  <si>
    <t>creation</t>
  </si>
  <si>
    <t>crit</t>
  </si>
  <si>
    <t>detect</t>
  </si>
  <si>
    <t>(detect, detected, detecting, detection, detects)</t>
  </si>
  <si>
    <t>split</t>
  </si>
  <si>
    <t>(split, splitting)</t>
  </si>
  <si>
    <t>devis</t>
  </si>
  <si>
    <t>devised</t>
  </si>
  <si>
    <t>enough</t>
  </si>
  <si>
    <t>summari</t>
  </si>
  <si>
    <t>summary</t>
  </si>
  <si>
    <t>character</t>
  </si>
  <si>
    <t>(characterization, characterize, characterized, characterizes, characterizing)</t>
  </si>
  <si>
    <t>uniqu</t>
  </si>
  <si>
    <t>unique</t>
  </si>
  <si>
    <t>lazowska</t>
  </si>
  <si>
    <t>vienna</t>
  </si>
  <si>
    <t>seldom</t>
  </si>
  <si>
    <t>latter</t>
  </si>
  <si>
    <t>goet</t>
  </si>
  <si>
    <t>shol</t>
  </si>
  <si>
    <t>goe</t>
  </si>
  <si>
    <t>goes</t>
  </si>
  <si>
    <t>honolulu</t>
  </si>
  <si>
    <t>rao</t>
  </si>
  <si>
    <t>reflect</t>
  </si>
  <si>
    <t>(reflect, reflective, reflects)</t>
  </si>
  <si>
    <t>preemption</t>
  </si>
  <si>
    <t>(preemption, preemptions)</t>
  </si>
  <si>
    <t>syscal</t>
  </si>
  <si>
    <t>(syscall, syscalls)</t>
  </si>
  <si>
    <t>locat</t>
  </si>
  <si>
    <t>(locate, located, locates, location, locations)</t>
  </si>
  <si>
    <t>edg</t>
  </si>
  <si>
    <t>(edge, edges)</t>
  </si>
  <si>
    <t>objectim</t>
  </si>
  <si>
    <t>objectime</t>
  </si>
  <si>
    <t>bring</t>
  </si>
  <si>
    <t>(bring, bringing, brings)</t>
  </si>
  <si>
    <t>emphasi</t>
  </si>
  <si>
    <t>emphasis</t>
  </si>
  <si>
    <t>dvar</t>
  </si>
  <si>
    <t>klemp</t>
  </si>
  <si>
    <t>schaffer</t>
  </si>
  <si>
    <t>skamarock</t>
  </si>
  <si>
    <t>swan</t>
  </si>
  <si>
    <t>taken</t>
  </si>
  <si>
    <t>yacoub</t>
  </si>
  <si>
    <t>emerg</t>
  </si>
  <si>
    <t>(emerge, emerged, emergence, emerges, emerging)</t>
  </si>
  <si>
    <t>known</t>
  </si>
  <si>
    <t>procedur</t>
  </si>
  <si>
    <t>(procedure, procedures)</t>
  </si>
  <si>
    <t>cultur</t>
  </si>
  <si>
    <t>culture</t>
  </si>
  <si>
    <t>long</t>
  </si>
  <si>
    <t>bottommost</t>
  </si>
  <si>
    <t>sapon</t>
  </si>
  <si>
    <t>sapone</t>
  </si>
  <si>
    <t>solvabl</t>
  </si>
  <si>
    <t>solvable</t>
  </si>
  <si>
    <t>empti</t>
  </si>
  <si>
    <t>empty</t>
  </si>
  <si>
    <t>vertic</t>
  </si>
  <si>
    <t>vertical</t>
  </si>
  <si>
    <t>world</t>
  </si>
  <si>
    <t>basi</t>
  </si>
  <si>
    <t>basis</t>
  </si>
  <si>
    <t>scientif</t>
  </si>
  <si>
    <t>scientific</t>
  </si>
  <si>
    <t>art</t>
  </si>
  <si>
    <t>levi</t>
  </si>
  <si>
    <t>press</t>
  </si>
  <si>
    <t>(press, pressing)</t>
  </si>
  <si>
    <t>abil</t>
  </si>
  <si>
    <t>ability</t>
  </si>
  <si>
    <t>simplifi</t>
  </si>
  <si>
    <t>(simplified, simplifies, simplify, simplifying)</t>
  </si>
  <si>
    <t>ek</t>
  </si>
  <si>
    <t>eks</t>
  </si>
  <si>
    <t>nice</t>
  </si>
  <si>
    <t>(nice, nicely)</t>
  </si>
  <si>
    <t>thesoftwar</t>
  </si>
  <si>
    <t>thesoftware</t>
  </si>
  <si>
    <t>assist</t>
  </si>
  <si>
    <t>(assist, assistance, assistant)</t>
  </si>
  <si>
    <t>lack</t>
  </si>
  <si>
    <t>(lack, lacked)</t>
  </si>
  <si>
    <t>symptom</t>
  </si>
  <si>
    <t>(symptom, symptoms)</t>
  </si>
  <si>
    <t>suit</t>
  </si>
  <si>
    <t>(suit, suite, suited, suits)</t>
  </si>
  <si>
    <t>arro</t>
  </si>
  <si>
    <t>baus</t>
  </si>
  <si>
    <t>bause</t>
  </si>
  <si>
    <t>customeratm</t>
  </si>
  <si>
    <t>esley</t>
  </si>
  <si>
    <t>odp</t>
  </si>
  <si>
    <t>oten</t>
  </si>
  <si>
    <t>outlin</t>
  </si>
  <si>
    <t>(outline, outlined, outlines)</t>
  </si>
  <si>
    <t>qualiti</t>
  </si>
  <si>
    <t>(qualities, quality)</t>
  </si>
  <si>
    <t>heurist</t>
  </si>
  <si>
    <t>(heuristic, heuristics)</t>
  </si>
  <si>
    <t>alreadi</t>
  </si>
  <si>
    <t>already</t>
  </si>
  <si>
    <t>insert</t>
  </si>
  <si>
    <t>(insert, inserted, inserting, insertion, inserts)</t>
  </si>
  <si>
    <t>likewis</t>
  </si>
  <si>
    <t>likewise</t>
  </si>
  <si>
    <t>comprehens</t>
  </si>
  <si>
    <t>(comprehension, comprehensive)</t>
  </si>
  <si>
    <t>occur</t>
  </si>
  <si>
    <t>(occur, occurring, occurs)</t>
  </si>
  <si>
    <t>rd</t>
  </si>
  <si>
    <t>rds</t>
  </si>
  <si>
    <t>besid</t>
  </si>
  <si>
    <t>(beside, besides)</t>
  </si>
  <si>
    <t>stan</t>
  </si>
  <si>
    <t>(stan, stans)</t>
  </si>
  <si>
    <t>doubl</t>
  </si>
  <si>
    <t>double</t>
  </si>
  <si>
    <t>graphic</t>
  </si>
  <si>
    <t>(graphic, graphical, graphically, graphics)</t>
  </si>
  <si>
    <t>debug</t>
  </si>
  <si>
    <t>(debug, debugged, debugging)</t>
  </si>
  <si>
    <t>check</t>
  </si>
  <si>
    <t>(check, checked, checking, checks)</t>
  </si>
  <si>
    <t>screen</t>
  </si>
  <si>
    <t>(screen, screening, screens)</t>
  </si>
  <si>
    <t>provis</t>
  </si>
  <si>
    <t>(provision, provisioned, provisioning, provisions)</t>
  </si>
  <si>
    <t>slower</t>
  </si>
  <si>
    <t>demonstr</t>
  </si>
  <si>
    <t>(demonstrably, demonstrate, demonstrated, demonstrates)</t>
  </si>
  <si>
    <t>underway</t>
  </si>
  <si>
    <t>port</t>
  </si>
  <si>
    <t>(port, ported, ports)</t>
  </si>
  <si>
    <t>everi</t>
  </si>
  <si>
    <t>every</t>
  </si>
  <si>
    <t>modern</t>
  </si>
  <si>
    <t>(modern, modernization, modernize, modernizing)</t>
  </si>
  <si>
    <t>stuck</t>
  </si>
  <si>
    <t>specialist</t>
  </si>
  <si>
    <t>(specialist, specialists)</t>
  </si>
  <si>
    <t>redwood</t>
  </si>
  <si>
    <t>throughout</t>
  </si>
  <si>
    <t>bernardo</t>
  </si>
  <si>
    <t>andor</t>
  </si>
  <si>
    <t>mutat</t>
  </si>
  <si>
    <t>(mutate, mutated, mutating)</t>
  </si>
  <si>
    <t>ard</t>
  </si>
  <si>
    <t>(ard, ards)</t>
  </si>
  <si>
    <t>repeat</t>
  </si>
  <si>
    <t>(repeat, repeatable, repeated, repeating, repeats)</t>
  </si>
  <si>
    <t>suffici</t>
  </si>
  <si>
    <t>(sufficient, sufficiently)</t>
  </si>
  <si>
    <t>sha</t>
  </si>
  <si>
    <t>franc</t>
  </si>
  <si>
    <t>france</t>
  </si>
  <si>
    <t>runtim</t>
  </si>
  <si>
    <t>runtime</t>
  </si>
  <si>
    <t>explicitli</t>
  </si>
  <si>
    <t>explicitly</t>
  </si>
  <si>
    <t>cowork</t>
  </si>
  <si>
    <t>coworkers</t>
  </si>
  <si>
    <t>regard</t>
  </si>
  <si>
    <t>(regard, regarding, regards)</t>
  </si>
  <si>
    <t>eld</t>
  </si>
  <si>
    <t>(eld, elds)</t>
  </si>
  <si>
    <t>luca</t>
  </si>
  <si>
    <t>(luca, lucas)</t>
  </si>
  <si>
    <t>thoma</t>
  </si>
  <si>
    <t>thomas</t>
  </si>
  <si>
    <t>mobil</t>
  </si>
  <si>
    <t>(mobile, mobility)</t>
  </si>
  <si>
    <t>percentil</t>
  </si>
  <si>
    <t>percentile</t>
  </si>
  <si>
    <t>four</t>
  </si>
  <si>
    <t>hurrican</t>
  </si>
  <si>
    <t>hurricane</t>
  </si>
  <si>
    <t>noaa</t>
  </si>
  <si>
    <t>rapid</t>
  </si>
  <si>
    <t>eectiv</t>
  </si>
  <si>
    <t>(eective, eectively, eectiveness)</t>
  </si>
  <si>
    <t>maximum</t>
  </si>
  <si>
    <t>satisfactori</t>
  </si>
  <si>
    <t>satisfactory</t>
  </si>
  <si>
    <t>explain</t>
  </si>
  <si>
    <t>(explain, explained, explainer, explains)</t>
  </si>
  <si>
    <t>thousand</t>
  </si>
  <si>
    <t>(thousand, thousands)</t>
  </si>
  <si>
    <t>ose</t>
  </si>
  <si>
    <t>(osed, oses)</t>
  </si>
  <si>
    <t>teract</t>
  </si>
  <si>
    <t>(teraction, teracts)</t>
  </si>
  <si>
    <t>short</t>
  </si>
  <si>
    <t>clearli</t>
  </si>
  <si>
    <t>clearly</t>
  </si>
  <si>
    <t>sap</t>
  </si>
  <si>
    <t>turn</t>
  </si>
  <si>
    <t>(turn, turned, turns)</t>
  </si>
  <si>
    <t>command</t>
  </si>
  <si>
    <t>(command, commands)</t>
  </si>
  <si>
    <t>architec</t>
  </si>
  <si>
    <t>lan</t>
  </si>
  <si>
    <t>tri</t>
  </si>
  <si>
    <t>(tries, try, trying)</t>
  </si>
  <si>
    <t>srivastava</t>
  </si>
  <si>
    <t>thintern</t>
  </si>
  <si>
    <t>thinternational</t>
  </si>
  <si>
    <t>synthet</t>
  </si>
  <si>
    <t>(synthetic, synthetics)</t>
  </si>
  <si>
    <t>exclus</t>
  </si>
  <si>
    <t>(exclusion, exclusive, exclusively)</t>
  </si>
  <si>
    <t>mart</t>
  </si>
  <si>
    <t>(mart, marte)</t>
  </si>
  <si>
    <t>easi</t>
  </si>
  <si>
    <t>easy</t>
  </si>
  <si>
    <t>discrep</t>
  </si>
  <si>
    <t>(discrepancies, discrepancy)</t>
  </si>
  <si>
    <t>modifi</t>
  </si>
  <si>
    <t>(modified, modify, modifying)</t>
  </si>
  <si>
    <t>async</t>
  </si>
  <si>
    <t>binat</t>
  </si>
  <si>
    <t>bination</t>
  </si>
  <si>
    <t>ciation</t>
  </si>
  <si>
    <t>ciations</t>
  </si>
  <si>
    <t>ecaus</t>
  </si>
  <si>
    <t>ecause</t>
  </si>
  <si>
    <t>ecom</t>
  </si>
  <si>
    <t>ecome</t>
  </si>
  <si>
    <t>hical</t>
  </si>
  <si>
    <t>ust</t>
  </si>
  <si>
    <t>ysical</t>
  </si>
  <si>
    <t>facilit</t>
  </si>
  <si>
    <t>(facilitate, facilitates, facilitating, facilitation)</t>
  </si>
  <si>
    <t>augment</t>
  </si>
  <si>
    <t>(augment, augmented, augmenting, augments)</t>
  </si>
  <si>
    <t>forc</t>
  </si>
  <si>
    <t>(force, forced, forcing)</t>
  </si>
  <si>
    <t>reach</t>
  </si>
  <si>
    <t>(reach, reached, reaches, reaching)</t>
  </si>
  <si>
    <t>tend</t>
  </si>
  <si>
    <t>(tend, tended, tends)</t>
  </si>
  <si>
    <t>near</t>
  </si>
  <si>
    <t>seek</t>
  </si>
  <si>
    <t>(seek, seeks)</t>
  </si>
  <si>
    <t>reveal</t>
  </si>
  <si>
    <t>(reveal, revealed, reveals)</t>
  </si>
  <si>
    <t>app</t>
  </si>
  <si>
    <t>(app, apps)</t>
  </si>
  <si>
    <t>getdata</t>
  </si>
  <si>
    <t>paradyn</t>
  </si>
  <si>
    <t>convert</t>
  </si>
  <si>
    <t>(convert, converted, converter, converts)</t>
  </si>
  <si>
    <t>dezvou</t>
  </si>
  <si>
    <t>dezvous</t>
  </si>
  <si>
    <t>inputport</t>
  </si>
  <si>
    <t>reptemp</t>
  </si>
  <si>
    <t>togeth</t>
  </si>
  <si>
    <t>together</t>
  </si>
  <si>
    <t>exact</t>
  </si>
  <si>
    <t>confirm</t>
  </si>
  <si>
    <t>(confirm, confirmed)</t>
  </si>
  <si>
    <t>today</t>
  </si>
  <si>
    <t>(today, todays)</t>
  </si>
  <si>
    <t>institut</t>
  </si>
  <si>
    <t>(institute, institutions)</t>
  </si>
  <si>
    <t>stress</t>
  </si>
  <si>
    <t>analys</t>
  </si>
  <si>
    <t>(analysable, analyses, analysing)</t>
  </si>
  <si>
    <t>hawaii</t>
  </si>
  <si>
    <t>thesi</t>
  </si>
  <si>
    <t>thesis</t>
  </si>
  <si>
    <t>pandya</t>
  </si>
  <si>
    <t>traf</t>
  </si>
  <si>
    <t>onlin</t>
  </si>
  <si>
    <t>online</t>
  </si>
  <si>
    <t>assimil</t>
  </si>
  <si>
    <t>assimilation</t>
  </si>
  <si>
    <t>fall</t>
  </si>
  <si>
    <t>(fall, falling, falls)</t>
  </si>
  <si>
    <t>breakthrough</t>
  </si>
  <si>
    <t>intermedi</t>
  </si>
  <si>
    <t>intermediate</t>
  </si>
  <si>
    <t>partial</t>
  </si>
  <si>
    <t>(partial, partially)</t>
  </si>
  <si>
    <t>good</t>
  </si>
  <si>
    <t>flow</t>
  </si>
  <si>
    <t>(flow, flows)</t>
  </si>
  <si>
    <t>proto</t>
  </si>
  <si>
    <t>concentr</t>
  </si>
  <si>
    <t>(concentrate, concentrates, concentrating)</t>
  </si>
  <si>
    <t>termin</t>
  </si>
  <si>
    <t>(terminal, terminates, terminating, termination)</t>
  </si>
  <si>
    <t>major</t>
  </si>
  <si>
    <t>(major, majority)</t>
  </si>
  <si>
    <t>prefer</t>
  </si>
  <si>
    <t>(prefer, preferability, preferred, prefers)</t>
  </si>
  <si>
    <t>correl</t>
  </si>
  <si>
    <t>(correlate, correlated, correlating, correlation)</t>
  </si>
  <si>
    <t>isdn</t>
  </si>
  <si>
    <t>contract</t>
  </si>
  <si>
    <t>(contract, contracts)</t>
  </si>
  <si>
    <t>statu</t>
  </si>
  <si>
    <t>status</t>
  </si>
  <si>
    <t>impli</t>
  </si>
  <si>
    <t>(implied, implies, imply)</t>
  </si>
  <si>
    <t>contend</t>
  </si>
  <si>
    <t>contending</t>
  </si>
  <si>
    <t>executor</t>
  </si>
  <si>
    <t>fic</t>
  </si>
  <si>
    <t>speci</t>
  </si>
  <si>
    <t>(speci, specied)</t>
  </si>
  <si>
    <t>suce</t>
  </si>
  <si>
    <t>interchang</t>
  </si>
  <si>
    <t>interchange</t>
  </si>
  <si>
    <t>closer</t>
  </si>
  <si>
    <t>krishnamurthi</t>
  </si>
  <si>
    <t>krishnamurthy</t>
  </si>
  <si>
    <t>compet</t>
  </si>
  <si>
    <t>(compete, competing)</t>
  </si>
  <si>
    <t>pointer</t>
  </si>
  <si>
    <t>pointers</t>
  </si>
  <si>
    <t>retent</t>
  </si>
  <si>
    <t>retention</t>
  </si>
  <si>
    <t>measurement</t>
  </si>
  <si>
    <t>chair</t>
  </si>
  <si>
    <t>experiment</t>
  </si>
  <si>
    <t>(experimental, experimentation)</t>
  </si>
  <si>
    <t>deadlin</t>
  </si>
  <si>
    <t>(deadline, deadlines)</t>
  </si>
  <si>
    <t>plu</t>
  </si>
  <si>
    <t>plus</t>
  </si>
  <si>
    <t>nation</t>
  </si>
  <si>
    <t>national</t>
  </si>
  <si>
    <t>global</t>
  </si>
  <si>
    <t>(global, globally)</t>
  </si>
  <si>
    <t>cessor</t>
  </si>
  <si>
    <t>(cessor, cessors)</t>
  </si>
  <si>
    <t>elasticach</t>
  </si>
  <si>
    <t>elasticache</t>
  </si>
  <si>
    <t>aug</t>
  </si>
  <si>
    <t>go</t>
  </si>
  <si>
    <t>going</t>
  </si>
  <si>
    <t>msc</t>
  </si>
  <si>
    <t>tem</t>
  </si>
  <si>
    <t>(tem, tems)</t>
  </si>
  <si>
    <t>fairli</t>
  </si>
  <si>
    <t>fairly</t>
  </si>
  <si>
    <t>excess</t>
  </si>
  <si>
    <t>(excess, excessive, excessively)</t>
  </si>
  <si>
    <t>prop</t>
  </si>
  <si>
    <t>disciplin</t>
  </si>
  <si>
    <t>(discipline, disciplined, disciplines)</t>
  </si>
  <si>
    <t>erg</t>
  </si>
  <si>
    <t>seman</t>
  </si>
  <si>
    <t>ultipl</t>
  </si>
  <si>
    <t>ultiple</t>
  </si>
  <si>
    <t>london</t>
  </si>
  <si>
    <t>metamodel</t>
  </si>
  <si>
    <t>issr</t>
  </si>
  <si>
    <t>issre</t>
  </si>
  <si>
    <t>perhap</t>
  </si>
  <si>
    <t>perhaps</t>
  </si>
  <si>
    <t>nich</t>
  </si>
  <si>
    <t>reli</t>
  </si>
  <si>
    <t>(relies, rely, relying)</t>
  </si>
  <si>
    <t>man</t>
  </si>
  <si>
    <t>outgo</t>
  </si>
  <si>
    <t>outgoing</t>
  </si>
  <si>
    <t>markovian</t>
  </si>
  <si>
    <t>thedesign</t>
  </si>
  <si>
    <t>(thedesign, thedesigner)</t>
  </si>
  <si>
    <t>etri</t>
  </si>
  <si>
    <t>self</t>
  </si>
  <si>
    <t>abl</t>
  </si>
  <si>
    <t>able</t>
  </si>
  <si>
    <t>clogcviir</t>
  </si>
  <si>
    <t>dtmcmodel</t>
  </si>
  <si>
    <t>(dtmcmodel, dtmcmodels)</t>
  </si>
  <si>
    <t>icviixi</t>
  </si>
  <si>
    <t>ilogrir</t>
  </si>
  <si>
    <t>pvariat</t>
  </si>
  <si>
    <t>pvariation</t>
  </si>
  <si>
    <t>swagkit</t>
  </si>
  <si>
    <t>thiebaut</t>
  </si>
  <si>
    <t>asyncreport</t>
  </si>
  <si>
    <t>asyncreporter</t>
  </si>
  <si>
    <t>closewait</t>
  </si>
  <si>
    <t>configservic</t>
  </si>
  <si>
    <t>configservice</t>
  </si>
  <si>
    <t>ctx</t>
  </si>
  <si>
    <t>exclusivenod</t>
  </si>
  <si>
    <t>exclusivenode</t>
  </si>
  <si>
    <t>javabasejavautilconcurrentlockslocksupportparklocksupportjava</t>
  </si>
  <si>
    <t>kfunc</t>
  </si>
  <si>
    <t>kfuncs</t>
  </si>
  <si>
    <t>lastt</t>
  </si>
  <si>
    <t>lastts</t>
  </si>
  <si>
    <t>linesplit</t>
  </si>
  <si>
    <t>microsecond</t>
  </si>
  <si>
    <t>microseconds</t>
  </si>
  <si>
    <t>nextpid</t>
  </si>
  <si>
    <t>schedswitch</t>
  </si>
  <si>
    <t>schedswitchout</t>
  </si>
  <si>
    <t>schedwakeup</t>
  </si>
  <si>
    <t>schedwakeupnew</t>
  </si>
  <si>
    <t>smapsrollup</t>
  </si>
  <si>
    <t>tsp</t>
  </si>
  <si>
    <t>uintmaxentri</t>
  </si>
  <si>
    <t>uintmaxentries</t>
  </si>
  <si>
    <t>uinttyp</t>
  </si>
  <si>
    <t>uinttype</t>
  </si>
  <si>
    <t>vma</t>
  </si>
  <si>
    <t>zeromq</t>
  </si>
  <si>
    <t>dspnexpress</t>
  </si>
  <si>
    <t>foscari</t>
  </si>
  <si>
    <t>herzog</t>
  </si>
  <si>
    <t>venic</t>
  </si>
  <si>
    <t>venice</t>
  </si>
  <si>
    <t>subject</t>
  </si>
  <si>
    <t>(subject, subjective)</t>
  </si>
  <si>
    <t>commerci</t>
  </si>
  <si>
    <t>commercial</t>
  </si>
  <si>
    <t>park</t>
  </si>
  <si>
    <t>(park, parked)</t>
  </si>
  <si>
    <t>mention</t>
  </si>
  <si>
    <t>(mention, mentioned, mentioning, mentions)</t>
  </si>
  <si>
    <t>dimension</t>
  </si>
  <si>
    <t>(dimensional, dimensionality)</t>
  </si>
  <si>
    <t>around</t>
  </si>
  <si>
    <t>belong</t>
  </si>
  <si>
    <t>(belong, belonging)</t>
  </si>
  <si>
    <t>resid</t>
  </si>
  <si>
    <t>(residence, resides, residing)</t>
  </si>
  <si>
    <t>infer</t>
  </si>
  <si>
    <t>(infer, inference)</t>
  </si>
  <si>
    <t>rcu</t>
  </si>
  <si>
    <t>word</t>
  </si>
  <si>
    <t>words</t>
  </si>
  <si>
    <t>ideal</t>
  </si>
  <si>
    <t>(ideal, idealized)</t>
  </si>
  <si>
    <t>professor</t>
  </si>
  <si>
    <t>houston</t>
  </si>
  <si>
    <t>sara</t>
  </si>
  <si>
    <t>happen</t>
  </si>
  <si>
    <t>(happen, happened, happening, happens)</t>
  </si>
  <si>
    <t>fellow</t>
  </si>
  <si>
    <t>viewpoint</t>
  </si>
  <si>
    <t>(viewpoint, viewpoints)</t>
  </si>
  <si>
    <t>scal</t>
  </si>
  <si>
    <t>conceptu</t>
  </si>
  <si>
    <t>(conceptu, conceptual, conceptually)</t>
  </si>
  <si>
    <t>tation</t>
  </si>
  <si>
    <t>appar</t>
  </si>
  <si>
    <t>(apparent, apparently)</t>
  </si>
  <si>
    <t>hint</t>
  </si>
  <si>
    <t>(hinting, hints)</t>
  </si>
  <si>
    <t>overview</t>
  </si>
  <si>
    <t>met</t>
  </si>
  <si>
    <t>retain</t>
  </si>
  <si>
    <t>(retain, retaining, retains)</t>
  </si>
  <si>
    <t>day</t>
  </si>
  <si>
    <t>alex</t>
  </si>
  <si>
    <t>boot</t>
  </si>
  <si>
    <t>ait</t>
  </si>
  <si>
    <t>(ait, aiting)</t>
  </si>
  <si>
    <t>ignor</t>
  </si>
  <si>
    <t>(ignore, ignored, ignores, ignoring)</t>
  </si>
  <si>
    <t>elop</t>
  </si>
  <si>
    <t>framew</t>
  </si>
  <si>
    <t>purp</t>
  </si>
  <si>
    <t>trigger</t>
  </si>
  <si>
    <t>(trigger, triggered, triggering)</t>
  </si>
  <si>
    <t>deal</t>
  </si>
  <si>
    <t>(deal, dealing, deals)</t>
  </si>
  <si>
    <t>gill</t>
  </si>
  <si>
    <t>earth</t>
  </si>
  <si>
    <t>attack</t>
  </si>
  <si>
    <t>(attack, attacks)</t>
  </si>
  <si>
    <t>tur</t>
  </si>
  <si>
    <t>recurs</t>
  </si>
  <si>
    <t>(recursive, recursively)</t>
  </si>
  <si>
    <t>answer</t>
  </si>
  <si>
    <t>(answer, answered, answering, answers)</t>
  </si>
  <si>
    <t>obvious</t>
  </si>
  <si>
    <t>obviously</t>
  </si>
  <si>
    <t>wide</t>
  </si>
  <si>
    <t>(wide, widely)</t>
  </si>
  <si>
    <t>lled</t>
  </si>
  <si>
    <t>topmost</t>
  </si>
  <si>
    <t>pertin</t>
  </si>
  <si>
    <t>pertinent</t>
  </si>
  <si>
    <t>prevent</t>
  </si>
  <si>
    <t>(prevent, preventing, prevents)</t>
  </si>
  <si>
    <t>vital</t>
  </si>
  <si>
    <t>remov</t>
  </si>
  <si>
    <t>(removal, remove, removed, removes, removing)</t>
  </si>
  <si>
    <t>verifi</t>
  </si>
  <si>
    <t>(verified, verify, verifying)</t>
  </si>
  <si>
    <t>durham</t>
  </si>
  <si>
    <t>serazzi</t>
  </si>
  <si>
    <t>(serazzi, serazzis)</t>
  </si>
  <si>
    <t>lloyd</t>
  </si>
  <si>
    <t>selic</t>
  </si>
  <si>
    <t>tcp</t>
  </si>
  <si>
    <t>amer</t>
  </si>
  <si>
    <t>train</t>
  </si>
  <si>
    <t>(train, trained, training)</t>
  </si>
  <si>
    <t>reduct</t>
  </si>
  <si>
    <t>reduction</t>
  </si>
  <si>
    <t>performancemodel</t>
  </si>
  <si>
    <t>and</t>
  </si>
  <si>
    <t>ande</t>
  </si>
  <si>
    <t>specifica</t>
  </si>
  <si>
    <t>unlik</t>
  </si>
  <si>
    <t>(unlik, unlike, unlikely)</t>
  </si>
  <si>
    <t>matter</t>
  </si>
  <si>
    <t>(matter, matters)</t>
  </si>
  <si>
    <t>assign</t>
  </si>
  <si>
    <t>(assign, assignable, assigned, assigning)</t>
  </si>
  <si>
    <t>tie</t>
  </si>
  <si>
    <t>(tie, tied, ties, tying)</t>
  </si>
  <si>
    <t>canada</t>
  </si>
  <si>
    <t>distinct</t>
  </si>
  <si>
    <t>(distinct, distinction)</t>
  </si>
  <si>
    <t>jaff</t>
  </si>
  <si>
    <t>(jaff, jaffe)</t>
  </si>
  <si>
    <t>orlando</t>
  </si>
  <si>
    <t>authent</t>
  </si>
  <si>
    <t>authentication</t>
  </si>
  <si>
    <t>tempor</t>
  </si>
  <si>
    <t>temporal</t>
  </si>
  <si>
    <t>bask</t>
  </si>
  <si>
    <t>adjac</t>
  </si>
  <si>
    <t>adjacent</t>
  </si>
  <si>
    <t>miller</t>
  </si>
  <si>
    <t>csm</t>
  </si>
  <si>
    <t>bald</t>
  </si>
  <si>
    <t>bg</t>
  </si>
  <si>
    <t>bgs</t>
  </si>
  <si>
    <t>boota</t>
  </si>
  <si>
    <t>bootb</t>
  </si>
  <si>
    <t>fixing</t>
  </si>
  <si>
    <t>goettg</t>
  </si>
  <si>
    <t>goettge</t>
  </si>
  <si>
    <t>lampson</t>
  </si>
  <si>
    <t>(lampson, lampsons)</t>
  </si>
  <si>
    <t>lazo</t>
  </si>
  <si>
    <t>moll</t>
  </si>
  <si>
    <t>offset</t>
  </si>
  <si>
    <t>(offset, offsets)</t>
  </si>
  <si>
    <t>ridd</t>
  </si>
  <si>
    <t>roli</t>
  </si>
  <si>
    <t>saur</t>
  </si>
  <si>
    <t>zone</t>
  </si>
  <si>
    <t>(zone, zones)</t>
  </si>
  <si>
    <t>cen</t>
  </si>
  <si>
    <t>driv</t>
  </si>
  <si>
    <t>generalis</t>
  </si>
  <si>
    <t>generalisation</t>
  </si>
  <si>
    <t>imp</t>
  </si>
  <si>
    <t>tialli</t>
  </si>
  <si>
    <t>tially</t>
  </si>
  <si>
    <t>jacob</t>
  </si>
  <si>
    <t>rom</t>
  </si>
  <si>
    <t>roms</t>
  </si>
  <si>
    <t>age</t>
  </si>
  <si>
    <t>(age, ages)</t>
  </si>
  <si>
    <t>martonosi</t>
  </si>
  <si>
    <t>nth</t>
  </si>
  <si>
    <t>sharec</t>
  </si>
  <si>
    <t>nanosecond</t>
  </si>
  <si>
    <t>nanoseconds</t>
  </si>
  <si>
    <t>pss</t>
  </si>
  <si>
    <t>redact</t>
  </si>
  <si>
    <t>redacted</t>
  </si>
  <si>
    <t>uss</t>
  </si>
  <si>
    <t>wherein</t>
  </si>
  <si>
    <t>hoar</t>
  </si>
  <si>
    <t>(hoare, hoares)</t>
  </si>
  <si>
    <t>milner</t>
  </si>
  <si>
    <t>(milner, milners)</t>
  </si>
  <si>
    <t>immedi</t>
  </si>
  <si>
    <t>(immediate, immediately)</t>
  </si>
  <si>
    <t>mechan</t>
  </si>
  <si>
    <t>(mechanical, mechanism, mechanisms)</t>
  </si>
  <si>
    <t>exchang</t>
  </si>
  <si>
    <t>(exchange, exchanged, exchanges, exchanging)</t>
  </si>
  <si>
    <t>col</t>
  </si>
  <si>
    <t>(col, cols)</t>
  </si>
  <si>
    <t>erat</t>
  </si>
  <si>
    <t>(erate, eration, erations)</t>
  </si>
  <si>
    <t>children</t>
  </si>
  <si>
    <t>movement</t>
  </si>
  <si>
    <t>track</t>
  </si>
  <si>
    <t>(track, tracked, tracking)</t>
  </si>
  <si>
    <t>ev</t>
  </si>
  <si>
    <t>similarli</t>
  </si>
  <si>
    <t>similarly</t>
  </si>
  <si>
    <t>ofth</t>
  </si>
  <si>
    <t>ofthe</t>
  </si>
  <si>
    <t>seattl</t>
  </si>
  <si>
    <t>seattle</t>
  </si>
  <si>
    <t>hall</t>
  </si>
  <si>
    <t>baselin</t>
  </si>
  <si>
    <t>(baseline, baselines)</t>
  </si>
  <si>
    <t>bandwidth</t>
  </si>
  <si>
    <t>gpu</t>
  </si>
  <si>
    <t>(gpu, gpus)</t>
  </si>
  <si>
    <t>acknowledg</t>
  </si>
  <si>
    <t>(acknowledged, acknowledgement, acknowledgements, acknowledgment, acknowledgments)</t>
  </si>
  <si>
    <t>parametr</t>
  </si>
  <si>
    <t>parametric</t>
  </si>
  <si>
    <t>son</t>
  </si>
  <si>
    <t>(son, sons)</t>
  </si>
  <si>
    <t>item</t>
  </si>
  <si>
    <t>(item, items)</t>
  </si>
  <si>
    <t>easili</t>
  </si>
  <si>
    <t>easily</t>
  </si>
  <si>
    <t>alon</t>
  </si>
  <si>
    <t>alone</t>
  </si>
  <si>
    <t>open</t>
  </si>
  <si>
    <t>(open, opened)</t>
  </si>
  <si>
    <t>voa</t>
  </si>
  <si>
    <t>voas</t>
  </si>
  <si>
    <t>tree</t>
  </si>
  <si>
    <t>involv</t>
  </si>
  <si>
    <t>(involve, involved, involves, involving)</t>
  </si>
  <si>
    <t>fed</t>
  </si>
  <si>
    <t>assembl</t>
  </si>
  <si>
    <t>(assembler, assembly)</t>
  </si>
  <si>
    <t>theapplic</t>
  </si>
  <si>
    <t>(theapplicability, theapplication)</t>
  </si>
  <si>
    <t>equal</t>
  </si>
  <si>
    <t>(equal, equally)</t>
  </si>
  <si>
    <t>overprovis</t>
  </si>
  <si>
    <t>(overprovision, overprovisions)</t>
  </si>
  <si>
    <t>ast</t>
  </si>
  <si>
    <t>essen</t>
  </si>
  <si>
    <t>terpret</t>
  </si>
  <si>
    <t>(terpret, terpretation, terpreted)</t>
  </si>
  <si>
    <t>uenc</t>
  </si>
  <si>
    <t>uence</t>
  </si>
  <si>
    <t>normal</t>
  </si>
  <si>
    <t>(normal, normalization, normalized, normally)</t>
  </si>
  <si>
    <t>toolset</t>
  </si>
  <si>
    <t>switch</t>
  </si>
  <si>
    <t>(switch, switches, switching)</t>
  </si>
  <si>
    <t>fulli</t>
  </si>
  <si>
    <t>fully</t>
  </si>
  <si>
    <t>paclosedload</t>
  </si>
  <si>
    <t>large</t>
  </si>
  <si>
    <t>highest</t>
  </si>
  <si>
    <t>tion</t>
  </si>
  <si>
    <t>(tion, tions)</t>
  </si>
  <si>
    <t>cluster</t>
  </si>
  <si>
    <t>(cluster, clustered, clusters)</t>
  </si>
  <si>
    <t>topic</t>
  </si>
  <si>
    <t>(topic, topics)</t>
  </si>
  <si>
    <t>intuit</t>
  </si>
  <si>
    <t>(intuition, intuitive)</t>
  </si>
  <si>
    <t>signi</t>
  </si>
  <si>
    <t>(signi, signies)</t>
  </si>
  <si>
    <t>murray</t>
  </si>
  <si>
    <t>background</t>
  </si>
  <si>
    <t>past</t>
  </si>
  <si>
    <t>byte</t>
  </si>
  <si>
    <t>(byte, bytes)</t>
  </si>
  <si>
    <t>environment</t>
  </si>
  <si>
    <t>environmental</t>
  </si>
  <si>
    <t>modular</t>
  </si>
  <si>
    <t>(modular, modularization)</t>
  </si>
  <si>
    <t>consequ</t>
  </si>
  <si>
    <t>(consequence, consequences, consequent, consequently)</t>
  </si>
  <si>
    <t>adequ</t>
  </si>
  <si>
    <t>(adequate, adequately)</t>
  </si>
  <si>
    <t>sequenti</t>
  </si>
  <si>
    <t>sequential</t>
  </si>
  <si>
    <t>worth</t>
  </si>
  <si>
    <t>signifi</t>
  </si>
  <si>
    <t>(signify, signifying)</t>
  </si>
  <si>
    <t>drive</t>
  </si>
  <si>
    <t>dierenti</t>
  </si>
  <si>
    <t>(dierentiate, dierentiating, dierentiation)</t>
  </si>
  <si>
    <t>handler</t>
  </si>
  <si>
    <t>joseph</t>
  </si>
  <si>
    <t>parameter</t>
  </si>
  <si>
    <t>(parameterizations, parameterize, parameterized)</t>
  </si>
  <si>
    <t>pars</t>
  </si>
  <si>
    <t>(parse, parsed, parses, parsing)</t>
  </si>
  <si>
    <t>fundament</t>
  </si>
  <si>
    <t>(fundamental, fundamentals)</t>
  </si>
  <si>
    <t>simula</t>
  </si>
  <si>
    <t>blame</t>
  </si>
  <si>
    <t>arm</t>
  </si>
  <si>
    <t>climat</t>
  </si>
  <si>
    <t>climate</t>
  </si>
  <si>
    <t>testb</t>
  </si>
  <si>
    <t>testbed</t>
  </si>
  <si>
    <t>ation</t>
  </si>
  <si>
    <t>inverarddiunivaqit</t>
  </si>
  <si>
    <t>dive</t>
  </si>
  <si>
    <t>martin</t>
  </si>
  <si>
    <t>compil</t>
  </si>
  <si>
    <t>(compilation, compiler, compilers)</t>
  </si>
  <si>
    <t>mersegu</t>
  </si>
  <si>
    <t>merseguer</t>
  </si>
  <si>
    <t>iazeolla</t>
  </si>
  <si>
    <t>bine</t>
  </si>
  <si>
    <t>(bined, bining)</t>
  </si>
  <si>
    <t>eli</t>
  </si>
  <si>
    <t>ely</t>
  </si>
  <si>
    <t>eral</t>
  </si>
  <si>
    <t>implemen</t>
  </si>
  <si>
    <t>oth</t>
  </si>
  <si>
    <t>tradit</t>
  </si>
  <si>
    <t>(tradition, traditional)</t>
  </si>
  <si>
    <t>rum</t>
  </si>
  <si>
    <t>streamlin</t>
  </si>
  <si>
    <t>(streamline, streamlined, streamlining)</t>
  </si>
  <si>
    <t>equival</t>
  </si>
  <si>
    <t>equivalent</t>
  </si>
  <si>
    <t>bentley</t>
  </si>
  <si>
    <t>donald</t>
  </si>
  <si>
    <t>causal</t>
  </si>
  <si>
    <t>(causal, causality)</t>
  </si>
  <si>
    <t>decid</t>
  </si>
  <si>
    <t>(decide, decided, deciding)</t>
  </si>
  <si>
    <t>python</t>
  </si>
  <si>
    <t>articl</t>
  </si>
  <si>
    <t>(article, articles)</t>
  </si>
  <si>
    <t>exhibit</t>
  </si>
  <si>
    <t>(exhibit, exhibits)</t>
  </si>
  <si>
    <t>prepar</t>
  </si>
  <si>
    <t>(preparation, prepare)</t>
  </si>
  <si>
    <t>transpar</t>
  </si>
  <si>
    <t>(transparent, transparently)</t>
  </si>
  <si>
    <t>sahner</t>
  </si>
  <si>
    <t>aggreg</t>
  </si>
  <si>
    <t>(aggregate, aggregates, aggregation, aggregations)</t>
  </si>
  <si>
    <t>gain</t>
  </si>
  <si>
    <t>(gain, gained, gaining, gains)</t>
  </si>
  <si>
    <t>ec</t>
  </si>
  <si>
    <t>ecs</t>
  </si>
  <si>
    <t>ren</t>
  </si>
  <si>
    <t>chandi</t>
  </si>
  <si>
    <t>chandy</t>
  </si>
  <si>
    <t>wang</t>
  </si>
  <si>
    <t>batch</t>
  </si>
  <si>
    <t>(batch, batching)</t>
  </si>
  <si>
    <t>brown</t>
  </si>
  <si>
    <t>browne</t>
  </si>
  <si>
    <t>export</t>
  </si>
  <si>
    <t>(export, exported, exporting, exports)</t>
  </si>
  <si>
    <t>send</t>
  </si>
  <si>
    <t>(send, sending, sends)</t>
  </si>
  <si>
    <t>vittorio</t>
  </si>
  <si>
    <t>encompass</t>
  </si>
  <si>
    <t>(encompass, encompasses)</t>
  </si>
  <si>
    <t>expand</t>
  </si>
  <si>
    <t>(expanded, expanding, expands)</t>
  </si>
  <si>
    <t>usa</t>
  </si>
  <si>
    <t>neither</t>
  </si>
  <si>
    <t>unlock</t>
  </si>
  <si>
    <t>(unlock, unlocking)</t>
  </si>
  <si>
    <t>harel</t>
  </si>
  <si>
    <t>sequen</t>
  </si>
  <si>
    <t>realiz</t>
  </si>
  <si>
    <t>(realizations, realized, realizes, realizing)</t>
  </si>
  <si>
    <t>onto</t>
  </si>
  <si>
    <t>emer</t>
  </si>
  <si>
    <t>horowitz</t>
  </si>
  <si>
    <t>essenti</t>
  </si>
  <si>
    <t>(essential, essentially)</t>
  </si>
  <si>
    <t>no</t>
  </si>
  <si>
    <t>nos</t>
  </si>
  <si>
    <t>palma</t>
  </si>
  <si>
    <t>joint</t>
  </si>
  <si>
    <t>partit</t>
  </si>
  <si>
    <t>(partition, partitioned, partitioning, partitions)</t>
  </si>
  <si>
    <t>ficienc</t>
  </si>
  <si>
    <t>ficiency</t>
  </si>
  <si>
    <t>suppli</t>
  </si>
  <si>
    <t>(supplied, supplies, supply, supplying)</t>
  </si>
  <si>
    <t>inject</t>
  </si>
  <si>
    <t>(inject, injected, injecting)</t>
  </si>
  <si>
    <t>intervent</t>
  </si>
  <si>
    <t>intervention</t>
  </si>
  <si>
    <t>prima</t>
  </si>
  <si>
    <t>synthesi</t>
  </si>
  <si>
    <t>synthesis</t>
  </si>
  <si>
    <t>rest</t>
  </si>
  <si>
    <t>(rest, restful, rests)</t>
  </si>
  <si>
    <t>warn</t>
  </si>
  <si>
    <t>(warning, warnings)</t>
  </si>
  <si>
    <t>edit</t>
  </si>
  <si>
    <t>(editing, edition, editions, edits)</t>
  </si>
  <si>
    <t>prescrib</t>
  </si>
  <si>
    <t>(prescribe, prescribed, prescribes)</t>
  </si>
  <si>
    <t>anim</t>
  </si>
  <si>
    <t>(animated, animation)</t>
  </si>
  <si>
    <t>dont</t>
  </si>
  <si>
    <t>prioriti</t>
  </si>
  <si>
    <t>(priorities, priority)</t>
  </si>
  <si>
    <t>afwa</t>
  </si>
  <si>
    <t>arw</t>
  </si>
  <si>
    <t>coat</t>
  </si>
  <si>
    <t>coats</t>
  </si>
  <si>
    <t>dudhia</t>
  </si>
  <si>
    <t>globu</t>
  </si>
  <si>
    <t>globus</t>
  </si>
  <si>
    <t>grib</t>
  </si>
  <si>
    <t>hydrostat</t>
  </si>
  <si>
    <t>lario</t>
  </si>
  <si>
    <t>lidard</t>
  </si>
  <si>
    <t>littor</t>
  </si>
  <si>
    <t>littoral</t>
  </si>
  <si>
    <t>mchenri</t>
  </si>
  <si>
    <t>mchenry</t>
  </si>
  <si>
    <t>meteor</t>
  </si>
  <si>
    <t>meteorolog</t>
  </si>
  <si>
    <t>meteorology</t>
  </si>
  <si>
    <t>ncsa</t>
  </si>
  <si>
    <t>noaafsl</t>
  </si>
  <si>
    <t>noaancardod</t>
  </si>
  <si>
    <t>noaancep</t>
  </si>
  <si>
    <t>(noaancep, noaanceps)</t>
  </si>
  <si>
    <t>noaapmel</t>
  </si>
  <si>
    <t>nolan</t>
  </si>
  <si>
    <t>peters</t>
  </si>
  <si>
    <t>rsl</t>
  </si>
  <si>
    <t>sediment</t>
  </si>
  <si>
    <t>(sediment, sedimentation)</t>
  </si>
  <si>
    <t>wallcraft</t>
  </si>
  <si>
    <t>wegiel</t>
  </si>
  <si>
    <t>wsi</t>
  </si>
  <si>
    <t>dicult</t>
  </si>
  <si>
    <t>elimin</t>
  </si>
  <si>
    <t>(eliminate, eliminates, eliminating)</t>
  </si>
  <si>
    <t>apprentic</t>
  </si>
  <si>
    <t>apprentice</t>
  </si>
  <si>
    <t>estrin</t>
  </si>
  <si>
    <t>lemer</t>
  </si>
  <si>
    <t>longer</t>
  </si>
  <si>
    <t>placement</t>
  </si>
  <si>
    <t>persist</t>
  </si>
  <si>
    <t>(persist, persisted, persistence, persistent, persists)</t>
  </si>
  <si>
    <t>interconnect</t>
  </si>
  <si>
    <t>(interconnect, interconnection, interconnections)</t>
  </si>
  <si>
    <t>live</t>
  </si>
  <si>
    <t>(live, lived)</t>
  </si>
  <si>
    <t>remark</t>
  </si>
  <si>
    <t>(remarked, remarks)</t>
  </si>
  <si>
    <t>pure</t>
  </si>
  <si>
    <t>(pure, purely)</t>
  </si>
  <si>
    <t>est</t>
  </si>
  <si>
    <t>gateway</t>
  </si>
  <si>
    <t>(gateway, gateways)</t>
  </si>
  <si>
    <t>great</t>
  </si>
  <si>
    <t>usecas</t>
  </si>
  <si>
    <t>usecase</t>
  </si>
  <si>
    <t>least</t>
  </si>
  <si>
    <t>ammar</t>
  </si>
  <si>
    <t>kishor</t>
  </si>
  <si>
    <t>comms</t>
  </si>
  <si>
    <t>deq</t>
  </si>
  <si>
    <t>endaccept</t>
  </si>
  <si>
    <t>hostcomm</t>
  </si>
  <si>
    <t>hostcomms</t>
  </si>
  <si>
    <t>inputmessag</t>
  </si>
  <si>
    <t>inputmessage</t>
  </si>
  <si>
    <t>intervalbquest</t>
  </si>
  <si>
    <t>(intervalbquest, intervalbquests)</t>
  </si>
  <si>
    <t>inttim</t>
  </si>
  <si>
    <t>inttimer</t>
  </si>
  <si>
    <t>nace</t>
  </si>
  <si>
    <t>outputport</t>
  </si>
  <si>
    <t>retum</t>
  </si>
  <si>
    <t>retums</t>
  </si>
  <si>
    <t>sofiwar</t>
  </si>
  <si>
    <t>sofiware</t>
  </si>
  <si>
    <t>soflwar</t>
  </si>
  <si>
    <t>soflware</t>
  </si>
  <si>
    <t>lor</t>
  </si>
  <si>
    <t>retransmit</t>
  </si>
  <si>
    <t>(retransmits, retransmitted)</t>
  </si>
  <si>
    <t>tre</t>
  </si>
  <si>
    <t>(tre, tres)</t>
  </si>
  <si>
    <t>sto</t>
  </si>
  <si>
    <t>portion</t>
  </si>
  <si>
    <t>(portion, portions)</t>
  </si>
  <si>
    <t>india</t>
  </si>
  <si>
    <t>czarnecki</t>
  </si>
  <si>
    <t>wors</t>
  </si>
  <si>
    <t>worse</t>
  </si>
  <si>
    <t>third</t>
  </si>
  <si>
    <t>moor</t>
  </si>
  <si>
    <t>moore</t>
  </si>
  <si>
    <t>traffic</t>
  </si>
  <si>
    <t>forth</t>
  </si>
  <si>
    <t>(forth, forthe)</t>
  </si>
  <si>
    <t>inabl</t>
  </si>
  <si>
    <t>inability</t>
  </si>
  <si>
    <t>half</t>
  </si>
  <si>
    <t>encyclopedia</t>
  </si>
  <si>
    <t>puzzl</t>
  </si>
  <si>
    <t>puzzle</t>
  </si>
  <si>
    <t>sleep</t>
  </si>
  <si>
    <t>(sleep, sleeping)</t>
  </si>
  <si>
    <t>big</t>
  </si>
  <si>
    <t>uncertainti</t>
  </si>
  <si>
    <t>(uncertainties, uncertainty)</t>
  </si>
  <si>
    <t>tifi</t>
  </si>
  <si>
    <t>(tify, tifying)</t>
  </si>
  <si>
    <t>boxomoverc</t>
  </si>
  <si>
    <t>carina</t>
  </si>
  <si>
    <t>ccitt</t>
  </si>
  <si>
    <t>checkyytomovexmov</t>
  </si>
  <si>
    <t>checkyytomovexmoving</t>
  </si>
  <si>
    <t>computerperformanc</t>
  </si>
  <si>
    <t>cumen</t>
  </si>
  <si>
    <t>diagramsactivit</t>
  </si>
  <si>
    <t>diagramsth</t>
  </si>
  <si>
    <t>diagramsthe</t>
  </si>
  <si>
    <t>dolog</t>
  </si>
  <si>
    <t>(dologies, dology)</t>
  </si>
  <si>
    <t>ecialis</t>
  </si>
  <si>
    <t>ecialisation</t>
  </si>
  <si>
    <t>eevalu</t>
  </si>
  <si>
    <t>eevaluation</t>
  </si>
  <si>
    <t>enwhen</t>
  </si>
  <si>
    <t>erformanceengin</t>
  </si>
  <si>
    <t>(erformanceengineering, erformanceengineers)</t>
  </si>
  <si>
    <t>etherbcomputeserverlinuxjanesmachinehp</t>
  </si>
  <si>
    <t>hastic</t>
  </si>
  <si>
    <t>heidelb</t>
  </si>
  <si>
    <t>hogref</t>
  </si>
  <si>
    <t>hogrefe</t>
  </si>
  <si>
    <t>junga</t>
  </si>
  <si>
    <t>kaba</t>
  </si>
  <si>
    <t>kotsi</t>
  </si>
  <si>
    <t>kotsis</t>
  </si>
  <si>
    <t>lineb</t>
  </si>
  <si>
    <t>movethink</t>
  </si>
  <si>
    <t>movethinking</t>
  </si>
  <si>
    <t>olset</t>
  </si>
  <si>
    <t>outcomevalidxmov</t>
  </si>
  <si>
    <t>outcomevalidxmove</t>
  </si>
  <si>
    <t>oxo</t>
  </si>
  <si>
    <t>oxoboard</t>
  </si>
  <si>
    <t>oxomov</t>
  </si>
  <si>
    <t>oxomove</t>
  </si>
  <si>
    <t>oxomoverc</t>
  </si>
  <si>
    <t>oxomovercuvalidateorcoutcomevalid</t>
  </si>
  <si>
    <t>oxoplay</t>
  </si>
  <si>
    <t>oxoplayer</t>
  </si>
  <si>
    <t>oxoumpir</t>
  </si>
  <si>
    <t>oxoumpire</t>
  </si>
  <si>
    <t>pren</t>
  </si>
  <si>
    <t>rinvalidmov</t>
  </si>
  <si>
    <t>rinvalidmove</t>
  </si>
  <si>
    <t>robsmachinepc</t>
  </si>
  <si>
    <t>rvalidmovevalidatexrc</t>
  </si>
  <si>
    <t>statec</t>
  </si>
  <si>
    <t>stev</t>
  </si>
  <si>
    <t>straigh</t>
  </si>
  <si>
    <t>tforw</t>
  </si>
  <si>
    <t>theumpir</t>
  </si>
  <si>
    <t>theumpire</t>
  </si>
  <si>
    <t>usett</t>
  </si>
  <si>
    <t>usetts</t>
  </si>
  <si>
    <t>vioural</t>
  </si>
  <si>
    <t>wna</t>
  </si>
  <si>
    <t>wnas</t>
  </si>
  <si>
    <t>xtomovecheckx</t>
  </si>
  <si>
    <t>ymovingoutcomeinvalid</t>
  </si>
  <si>
    <t>yplayerplay</t>
  </si>
  <si>
    <t>yplayerplayer</t>
  </si>
  <si>
    <t>alarm</t>
  </si>
  <si>
    <t>(alarm, alarms)</t>
  </si>
  <si>
    <t>decreas</t>
  </si>
  <si>
    <t>(decrease, decreased, decreases)</t>
  </si>
  <si>
    <t>hybrid</t>
  </si>
  <si>
    <t>scott</t>
  </si>
  <si>
    <t>weyuk</t>
  </si>
  <si>
    <t>weyuker</t>
  </si>
  <si>
    <t>owner</t>
  </si>
  <si>
    <t>owners</t>
  </si>
  <si>
    <t>particularli</t>
  </si>
  <si>
    <t>particularly</t>
  </si>
  <si>
    <t>compani</t>
  </si>
  <si>
    <t>(companies, company)</t>
  </si>
  <si>
    <t>histori</t>
  </si>
  <si>
    <t>(histories, history)</t>
  </si>
  <si>
    <t>display</t>
  </si>
  <si>
    <t>(display, displayed, displays)</t>
  </si>
  <si>
    <t>agrawala</t>
  </si>
  <si>
    <t>baldassari</t>
  </si>
  <si>
    <t>caed</t>
  </si>
  <si>
    <t>caede</t>
  </si>
  <si>
    <t>stankov</t>
  </si>
  <si>
    <t>stankovic</t>
  </si>
  <si>
    <t>lost</t>
  </si>
  <si>
    <t>trade</t>
  </si>
  <si>
    <t>(trade, trades)</t>
  </si>
  <si>
    <t>fault</t>
  </si>
  <si>
    <t>(fault, faults)</t>
  </si>
  <si>
    <t>hand</t>
  </si>
  <si>
    <t>(hand, handful, hands)</t>
  </si>
  <si>
    <t>reserv</t>
  </si>
  <si>
    <t>(reservation, reserved)</t>
  </si>
  <si>
    <t>agenc</t>
  </si>
  <si>
    <t>agency</t>
  </si>
  <si>
    <t>proper</t>
  </si>
  <si>
    <t>strong</t>
  </si>
  <si>
    <t>spn</t>
  </si>
  <si>
    <t>hill</t>
  </si>
  <si>
    <t>hills</t>
  </si>
  <si>
    <t>cmg</t>
  </si>
  <si>
    <t>notifi</t>
  </si>
  <si>
    <t>(notified, notifies)</t>
  </si>
  <si>
    <t>millisecond</t>
  </si>
  <si>
    <t>(millisecond, milliseconds)</t>
  </si>
  <si>
    <t>conform</t>
  </si>
  <si>
    <t>awar</t>
  </si>
  <si>
    <t>(aware, awareness)</t>
  </si>
  <si>
    <t>liu</t>
  </si>
  <si>
    <t>threshold</t>
  </si>
  <si>
    <t>(threshold, thresholds)</t>
  </si>
  <si>
    <t>indian</t>
  </si>
  <si>
    <t>stone</t>
  </si>
  <si>
    <t>fortran</t>
  </si>
  <si>
    <t>consum</t>
  </si>
  <si>
    <t>(consume, consuming)</t>
  </si>
  <si>
    <t>byus</t>
  </si>
  <si>
    <t>byusing</t>
  </si>
  <si>
    <t>box</t>
  </si>
  <si>
    <t>piec</t>
  </si>
  <si>
    <t>(piece, pieces)</t>
  </si>
  <si>
    <t>distributed</t>
  </si>
  <si>
    <t>larson</t>
  </si>
  <si>
    <t>preprocessor</t>
  </si>
  <si>
    <t>preprocessors</t>
  </si>
  <si>
    <t>http</t>
  </si>
  <si>
    <t>(http, https)</t>
  </si>
  <si>
    <t>settl</t>
  </si>
  <si>
    <t>(settle, settled)</t>
  </si>
  <si>
    <t>middlewar</t>
  </si>
  <si>
    <t>middleware</t>
  </si>
  <si>
    <t>ter</t>
  </si>
  <si>
    <t>lambda</t>
  </si>
  <si>
    <t>adjust</t>
  </si>
  <si>
    <t>(adjust, adjusting, adjustment, adjustments)</t>
  </si>
  <si>
    <t>exp</t>
  </si>
  <si>
    <t>dis</t>
  </si>
  <si>
    <t>systemat</t>
  </si>
  <si>
    <t>systematic</t>
  </si>
  <si>
    <t>compo</t>
  </si>
  <si>
    <t>over</t>
  </si>
  <si>
    <t>cooper</t>
  </si>
  <si>
    <t>(cooperate, cooperating, cooperation)</t>
  </si>
  <si>
    <t>treat</t>
  </si>
  <si>
    <t>(treat, treated, treating, treats)</t>
  </si>
  <si>
    <t>latency</t>
  </si>
  <si>
    <t>highlight</t>
  </si>
  <si>
    <t>(highlight, highlighted, highlighting, highlights)</t>
  </si>
  <si>
    <t>mathemat</t>
  </si>
  <si>
    <t>(mathematical, mathematics)</t>
  </si>
  <si>
    <t>presenc</t>
  </si>
  <si>
    <t>presence</t>
  </si>
  <si>
    <t>quit</t>
  </si>
  <si>
    <t>quite</t>
  </si>
  <si>
    <t>employ</t>
  </si>
  <si>
    <t>(employ, employs)</t>
  </si>
  <si>
    <t>laboratori</t>
  </si>
  <si>
    <t>laboratory</t>
  </si>
  <si>
    <t>subgraph</t>
  </si>
  <si>
    <t>tech</t>
  </si>
  <si>
    <t>partner</t>
  </si>
  <si>
    <t>(partner, partners)</t>
  </si>
  <si>
    <t>primari</t>
  </si>
  <si>
    <t>primary</t>
  </si>
  <si>
    <t>exceed</t>
  </si>
  <si>
    <t>(exceed, exceeded)</t>
  </si>
  <si>
    <t>except</t>
  </si>
  <si>
    <t>(except, exception, exceptions)</t>
  </si>
  <si>
    <t>endpoint</t>
  </si>
  <si>
    <t>(endpoint, endpoints)</t>
  </si>
  <si>
    <t>own</t>
  </si>
  <si>
    <t>(owned, owns)</t>
  </si>
  <si>
    <t>semi</t>
  </si>
  <si>
    <t>horgan</t>
  </si>
  <si>
    <t>rmi</t>
  </si>
  <si>
    <t>deep</t>
  </si>
  <si>
    <t>permiss</t>
  </si>
  <si>
    <t>(permission, permissive)</t>
  </si>
  <si>
    <t>free</t>
  </si>
  <si>
    <t>(free, freeing)</t>
  </si>
  <si>
    <t>theapproach</t>
  </si>
  <si>
    <t>laptop</t>
  </si>
  <si>
    <t>swap</t>
  </si>
  <si>
    <t>especi</t>
  </si>
  <si>
    <t>especially</t>
  </si>
  <si>
    <t>notabl</t>
  </si>
  <si>
    <t>(notable, notably)</t>
  </si>
  <si>
    <t>accuraci</t>
  </si>
  <si>
    <t>accuracy</t>
  </si>
  <si>
    <t>dierenc</t>
  </si>
  <si>
    <t>(dierence, dierences)</t>
  </si>
  <si>
    <t>newli</t>
  </si>
  <si>
    <t>newly</t>
  </si>
  <si>
    <t>lay</t>
  </si>
  <si>
    <t>(laye, lays)</t>
  </si>
  <si>
    <t>signal</t>
  </si>
  <si>
    <t>(signal, signaled, signaling, signals)</t>
  </si>
  <si>
    <t>costli</t>
  </si>
  <si>
    <t>costly</t>
  </si>
  <si>
    <t>aurora</t>
  </si>
  <si>
    <t>cloudfront</t>
  </si>
  <si>
    <t>arbor</t>
  </si>
  <si>
    <t>subset</t>
  </si>
  <si>
    <t>predefin</t>
  </si>
  <si>
    <t>predefined</t>
  </si>
  <si>
    <t>reussner</t>
  </si>
  <si>
    <t>apart</t>
  </si>
  <si>
    <t>multiprocessor</t>
  </si>
  <si>
    <t>shift</t>
  </si>
  <si>
    <t>(shift, shifting)</t>
  </si>
  <si>
    <t>diagr</t>
  </si>
  <si>
    <t>elo</t>
  </si>
  <si>
    <t>elopmen</t>
  </si>
  <si>
    <t>eopl</t>
  </si>
  <si>
    <t>eople</t>
  </si>
  <si>
    <t>ertic</t>
  </si>
  <si>
    <t>ertically</t>
  </si>
  <si>
    <t>happ</t>
  </si>
  <si>
    <t>hec</t>
  </si>
  <si>
    <t>itw</t>
  </si>
  <si>
    <t>kno</t>
  </si>
  <si>
    <t>momen</t>
  </si>
  <si>
    <t>protot</t>
  </si>
  <si>
    <t>trate</t>
  </si>
  <si>
    <t>(trate, trating)</t>
  </si>
  <si>
    <t>eval</t>
  </si>
  <si>
    <t>(eval, evalation)</t>
  </si>
  <si>
    <t>lea</t>
  </si>
  <si>
    <t>bank</t>
  </si>
  <si>
    <t>(bank, banking, banks)</t>
  </si>
  <si>
    <t>post</t>
  </si>
  <si>
    <t>deliveri</t>
  </si>
  <si>
    <t>delivery</t>
  </si>
  <si>
    <t>electr</t>
  </si>
  <si>
    <t>electrical</t>
  </si>
  <si>
    <t>encapsul</t>
  </si>
  <si>
    <t>(encapsulate, encapsulated, encapsulation)</t>
  </si>
  <si>
    <t>gram</t>
  </si>
  <si>
    <t>grams</t>
  </si>
  <si>
    <t>rome</t>
  </si>
  <si>
    <t>transmiss</t>
  </si>
  <si>
    <t>(transmission, transmissions)</t>
  </si>
  <si>
    <t>know</t>
  </si>
  <si>
    <t>(know, knowing, knows)</t>
  </si>
  <si>
    <t>textual</t>
  </si>
  <si>
    <t>equat</t>
  </si>
  <si>
    <t>equations</t>
  </si>
  <si>
    <t>extrem</t>
  </si>
  <si>
    <t>(extreme, extremely, extremes)</t>
  </si>
  <si>
    <t>thorough</t>
  </si>
  <si>
    <t>dimarco</t>
  </si>
  <si>
    <t>israr</t>
  </si>
  <si>
    <t>maloni</t>
  </si>
  <si>
    <t>malony</t>
  </si>
  <si>
    <t>pacapac</t>
  </si>
  <si>
    <t>pacapacity</t>
  </si>
  <si>
    <t>psmn</t>
  </si>
  <si>
    <t>rqst</t>
  </si>
  <si>
    <t>sdlmsc</t>
  </si>
  <si>
    <t>crucial</t>
  </si>
  <si>
    <t>benefit</t>
  </si>
  <si>
    <t>(benefit, benefited, benefits)</t>
  </si>
  <si>
    <t>perspect</t>
  </si>
  <si>
    <t>(perspective, perspectives)</t>
  </si>
  <si>
    <t>determinist</t>
  </si>
  <si>
    <t>deterministic</t>
  </si>
  <si>
    <t>noth</t>
  </si>
  <si>
    <t>nothing</t>
  </si>
  <si>
    <t>gnu</t>
  </si>
  <si>
    <t>mathur</t>
  </si>
  <si>
    <t>tupl</t>
  </si>
  <si>
    <t>tuples</t>
  </si>
  <si>
    <t>struct</t>
  </si>
  <si>
    <t>niqu</t>
  </si>
  <si>
    <t>niques</t>
  </si>
  <si>
    <t>agent</t>
  </si>
  <si>
    <t>(agent, agents)</t>
  </si>
  <si>
    <t>obviou</t>
  </si>
  <si>
    <t>andperform</t>
  </si>
  <si>
    <t>andperformance</t>
  </si>
  <si>
    <t>floating</t>
  </si>
  <si>
    <t>hdf</t>
  </si>
  <si>
    <t>hutchinson</t>
  </si>
  <si>
    <t>attent</t>
  </si>
  <si>
    <t>attention</t>
  </si>
  <si>
    <t>symp</t>
  </si>
  <si>
    <t>vision</t>
  </si>
  <si>
    <t>simplic</t>
  </si>
  <si>
    <t>simplicity</t>
  </si>
  <si>
    <t>instruct</t>
  </si>
  <si>
    <t>instructions</t>
  </si>
  <si>
    <t>straightforward</t>
  </si>
  <si>
    <t>iee</t>
  </si>
  <si>
    <t>neglect</t>
  </si>
  <si>
    <t>(neglect, neglected, neglecting)</t>
  </si>
  <si>
    <t>sys</t>
  </si>
  <si>
    <t>tic</t>
  </si>
  <si>
    <t>tics</t>
  </si>
  <si>
    <t>mediat</t>
  </si>
  <si>
    <t>mediation</t>
  </si>
  <si>
    <t>jane</t>
  </si>
  <si>
    <t>leak</t>
  </si>
  <si>
    <t>(leak, leaked, leaks)</t>
  </si>
  <si>
    <t>bottom</t>
  </si>
  <si>
    <t>orient</t>
  </si>
  <si>
    <t>oriented</t>
  </si>
  <si>
    <t>exhaust</t>
  </si>
  <si>
    <t>(exhausted, exhaustive)</t>
  </si>
  <si>
    <t>easier</t>
  </si>
  <si>
    <t>put</t>
  </si>
  <si>
    <t>(put, puts, putting)</t>
  </si>
  <si>
    <t>durat</t>
  </si>
  <si>
    <t>(duration, durations)</t>
  </si>
  <si>
    <t>coher</t>
  </si>
  <si>
    <t>(coherent, coherently)</t>
  </si>
  <si>
    <t>preliminari</t>
  </si>
  <si>
    <t>preliminary</t>
  </si>
  <si>
    <t>dc</t>
  </si>
  <si>
    <t>steady</t>
  </si>
  <si>
    <t>rais</t>
  </si>
  <si>
    <t>(raise, raised)</t>
  </si>
  <si>
    <t>fee</t>
  </si>
  <si>
    <t>clostermann</t>
  </si>
  <si>
    <t>entir</t>
  </si>
  <si>
    <t>entire</t>
  </si>
  <si>
    <t>ascertain</t>
  </si>
  <si>
    <t>(ascertain, ascertained)</t>
  </si>
  <si>
    <t>divers</t>
  </si>
  <si>
    <t>(diverse, diversity)</t>
  </si>
  <si>
    <t>al</t>
  </si>
  <si>
    <t>als</t>
  </si>
  <si>
    <t>hash</t>
  </si>
  <si>
    <t>(hash, hashing)</t>
  </si>
  <si>
    <t>mount</t>
  </si>
  <si>
    <t>(mount, mounted)</t>
  </si>
  <si>
    <t>multiplex</t>
  </si>
  <si>
    <t>(multiplex, multiplexed)</t>
  </si>
  <si>
    <t>oer</t>
  </si>
  <si>
    <t>(oer, oerings, oers)</t>
  </si>
  <si>
    <t>behind</t>
  </si>
  <si>
    <t>ne</t>
  </si>
  <si>
    <t>nes</t>
  </si>
  <si>
    <t>volum</t>
  </si>
  <si>
    <t>(volume, volumes)</t>
  </si>
  <si>
    <t>satisfi</t>
  </si>
  <si>
    <t>(satisfied, satisfies, satisfy, satisfying)</t>
  </si>
  <si>
    <t>vector</t>
  </si>
  <si>
    <t>ior</t>
  </si>
  <si>
    <t>clock</t>
  </si>
  <si>
    <t>(clock, clocks)</t>
  </si>
  <si>
    <t>led</t>
  </si>
  <si>
    <t>realtim</t>
  </si>
  <si>
    <t>realtime</t>
  </si>
  <si>
    <t>ailabl</t>
  </si>
  <si>
    <t>ailable</t>
  </si>
  <si>
    <t>asso</t>
  </si>
  <si>
    <t>hierarc</t>
  </si>
  <si>
    <t>practis</t>
  </si>
  <si>
    <t>practising</t>
  </si>
  <si>
    <t>avoid</t>
  </si>
  <si>
    <t>(avoid, avoiding)</t>
  </si>
  <si>
    <t>excel</t>
  </si>
  <si>
    <t>(excel, excellence, excellent)</t>
  </si>
  <si>
    <t>dedic</t>
  </si>
  <si>
    <t>dedicated</t>
  </si>
  <si>
    <t>websocket</t>
  </si>
  <si>
    <t>(websocket, websockets)</t>
  </si>
  <si>
    <t>edinburgh</t>
  </si>
  <si>
    <t>shin</t>
  </si>
  <si>
    <t>proce</t>
  </si>
  <si>
    <t>proceeds</t>
  </si>
  <si>
    <t>master</t>
  </si>
  <si>
    <t>masters</t>
  </si>
  <si>
    <t>ongo</t>
  </si>
  <si>
    <t>ongoing</t>
  </si>
  <si>
    <t>redshift</t>
  </si>
  <si>
    <t>rearrang</t>
  </si>
  <si>
    <t>(rearrangement, rearranging)</t>
  </si>
  <si>
    <t>cheung</t>
  </si>
  <si>
    <t>meanwhil</t>
  </si>
  <si>
    <t>meanwhile</t>
  </si>
  <si>
    <t>baer</t>
  </si>
  <si>
    <t>bobbio</t>
  </si>
  <si>
    <t>cecvi</t>
  </si>
  <si>
    <t>cviimi</t>
  </si>
  <si>
    <t>cvin</t>
  </si>
  <si>
    <t>erxn</t>
  </si>
  <si>
    <t>exn</t>
  </si>
  <si>
    <t>hierarchicalmodel</t>
  </si>
  <si>
    <t>(hierarchicalmodeling, hierarchicalmodels)</t>
  </si>
  <si>
    <t>icviimi</t>
  </si>
  <si>
    <t>ijth</t>
  </si>
  <si>
    <t>imini</t>
  </si>
  <si>
    <t>irmi</t>
  </si>
  <si>
    <t>irxi</t>
  </si>
  <si>
    <t>istart</t>
  </si>
  <si>
    <t>istarting</t>
  </si>
  <si>
    <t>itixi</t>
  </si>
  <si>
    <t>itojin</t>
  </si>
  <si>
    <t>jstart</t>
  </si>
  <si>
    <t>jstarting</t>
  </si>
  <si>
    <t>ncm</t>
  </si>
  <si>
    <t>ncmb</t>
  </si>
  <si>
    <t>oncomput</t>
  </si>
  <si>
    <t>(oncomputer, oncomputers)</t>
  </si>
  <si>
    <t>overallreli</t>
  </si>
  <si>
    <t>overallreliability</t>
  </si>
  <si>
    <t>performancereli</t>
  </si>
  <si>
    <t>performancereliability</t>
  </si>
  <si>
    <t>pnl</t>
  </si>
  <si>
    <t>probabilitiesexpect</t>
  </si>
  <si>
    <t>probabilitiesexpected</t>
  </si>
  <si>
    <t>reibman</t>
  </si>
  <si>
    <t>saujanya</t>
  </si>
  <si>
    <t>scompon</t>
  </si>
  <si>
    <t>scomponents</t>
  </si>
  <si>
    <t>securitybottleneck</t>
  </si>
  <si>
    <t>shedler</t>
  </si>
  <si>
    <t>stiness</t>
  </si>
  <si>
    <t>thecach</t>
  </si>
  <si>
    <t>(thecache, thecaching)</t>
  </si>
  <si>
    <t>vibhu</t>
  </si>
  <si>
    <t>vulnera</t>
  </si>
  <si>
    <t>someth</t>
  </si>
  <si>
    <t>something</t>
  </si>
  <si>
    <t>emit</t>
  </si>
  <si>
    <t>statement</t>
  </si>
  <si>
    <t>(statement, statements)</t>
  </si>
  <si>
    <t>ofp</t>
  </si>
  <si>
    <t>inord</t>
  </si>
  <si>
    <t>inorder</t>
  </si>
  <si>
    <t>bpfktimegetn</t>
  </si>
  <si>
    <t>bpfktimegetns</t>
  </si>
  <si>
    <t>bpfmaptypepercpuhash</t>
  </si>
  <si>
    <t>braveinternalhandlernoopawarespanhandlercompositespanhandlerendnoopawarespanh</t>
  </si>
  <si>
    <t>braveinternalhandlernoopawarespanhandlerendnoopawarespanhandlerjava</t>
  </si>
  <si>
    <t>braveinternalrecorderpendingspansfinishpendingspansjava</t>
  </si>
  <si>
    <t>braverealspanfinishrealspanjava</t>
  </si>
  <si>
    <t>curprocess</t>
  </si>
  <si>
    <t>dafna</t>
  </si>
  <si>
    <t>dude</t>
  </si>
  <si>
    <t>exclusiveownerthread</t>
  </si>
  <si>
    <t>itay</t>
  </si>
  <si>
    <t>javabasejavalangsystemparkvirtualthreadsystemjava</t>
  </si>
  <si>
    <t>javabasejavalangvirtualthreadparkvirtualthreadjava</t>
  </si>
  <si>
    <t>javabasejavautilconcurrentlocksreentrantlocklockreentrantlockjava</t>
  </si>
  <si>
    <t>javabasejavautilconcurrentlocksreentrantlocksynclockreentrantlockjava</t>
  </si>
  <si>
    <t>javabasejdkinternalmiscunsafeparkn</t>
  </si>
  <si>
    <t>javabasejdkinternalmiscunsafeparknative</t>
  </si>
  <si>
    <t>javabasejdkinternalmiscvirtualthreadsparkvirtualthreadsjava</t>
  </si>
  <si>
    <t>jcmd</t>
  </si>
  <si>
    <t>ksym</t>
  </si>
  <si>
    <t>lasttsval</t>
  </si>
  <si>
    <t>maxtaskentri</t>
  </si>
  <si>
    <t>maxtaskentries</t>
  </si>
  <si>
    <t>multiten</t>
  </si>
  <si>
    <t>(multitenancy, multitenant)</t>
  </si>
  <si>
    <t>nightingal</t>
  </si>
  <si>
    <t>nightingale</t>
  </si>
  <si>
    <t>oom</t>
  </si>
  <si>
    <t>openatatfdcwd</t>
  </si>
  <si>
    <t>ordonlyocloexec</t>
  </si>
  <si>
    <t>pozzi</t>
  </si>
  <si>
    <t>procpidsmapsrollup</t>
  </si>
  <si>
    <t>procsmapsrollup</t>
  </si>
  <si>
    <t>readsmapsrolluppid</t>
  </si>
  <si>
    <t>regex</t>
  </si>
  <si>
    <t>showsmapsrollup</t>
  </si>
  <si>
    <t>stdout</t>
  </si>
  <si>
    <t>strace</t>
  </si>
  <si>
    <t>taskstruct</t>
  </si>
  <si>
    <t>uintkeys</t>
  </si>
  <si>
    <t>uintkeysize</t>
  </si>
  <si>
    <t>uintvalues</t>
  </si>
  <si>
    <t>uintvaluesize</t>
  </si>
  <si>
    <t>zipkinreporterbraveasynczipkinspanhandlerendasynczipkinspanhandlerjava</t>
  </si>
  <si>
    <t>zipkinreporterinternalasyncreporterboundedasyncreporterreportasyncreporterj</t>
  </si>
  <si>
    <t>zipkinreporterinternalcountboundedqueueoffercountboundedqueuejava</t>
  </si>
  <si>
    <t>merit</t>
  </si>
  <si>
    <t>(merit, merits)</t>
  </si>
  <si>
    <t>sec</t>
  </si>
  <si>
    <t>ordinari</t>
  </si>
  <si>
    <t>ordinary</t>
  </si>
  <si>
    <t>seventh</t>
  </si>
  <si>
    <t>matur</t>
  </si>
  <si>
    <t>(mature, matured, maturity)</t>
  </si>
  <si>
    <t>necessarili</t>
  </si>
  <si>
    <t>necessarily</t>
  </si>
  <si>
    <t>antinisca</t>
  </si>
  <si>
    <t>aquilani</t>
  </si>
  <si>
    <t>arief</t>
  </si>
  <si>
    <t>detaileddesign</t>
  </si>
  <si>
    <t>enslow</t>
  </si>
  <si>
    <t>(enslow, enslows)</t>
  </si>
  <si>
    <t>hkipuro</t>
  </si>
  <si>
    <t>implementationexecut</t>
  </si>
  <si>
    <t>implementationexecution</t>
  </si>
  <si>
    <t>integratedapproach</t>
  </si>
  <si>
    <t>(integratedapproach, integratedapproaches)</t>
  </si>
  <si>
    <t>mpa</t>
  </si>
  <si>
    <t>ofcomplex</t>
  </si>
  <si>
    <t>(ofcomplex, ofcomplexity)</t>
  </si>
  <si>
    <t>opnet</t>
  </si>
  <si>
    <t>pamb</t>
  </si>
  <si>
    <t>paola</t>
  </si>
  <si>
    <t>pasa</t>
  </si>
  <si>
    <t>simonetta</t>
  </si>
  <si>
    <t>smg</t>
  </si>
  <si>
    <t>speir</t>
  </si>
  <si>
    <t>speirs</t>
  </si>
  <si>
    <t>twotow</t>
  </si>
  <si>
    <t>twotowers</t>
  </si>
  <si>
    <t>variousmethodolog</t>
  </si>
  <si>
    <t>variousmethodologies</t>
  </si>
  <si>
    <t>venezia</t>
  </si>
  <si>
    <t>explos</t>
  </si>
  <si>
    <t>explosion</t>
  </si>
  <si>
    <t>programm</t>
  </si>
  <si>
    <t>(programmable, programmer, programmers)</t>
  </si>
  <si>
    <t>unfortun</t>
  </si>
  <si>
    <t>(unfortunate, unfortunately)</t>
  </si>
  <si>
    <t>leav</t>
  </si>
  <si>
    <t>(leave, leaves)</t>
  </si>
  <si>
    <t>orlean</t>
  </si>
  <si>
    <t>orleans</t>
  </si>
  <si>
    <t>coverag</t>
  </si>
  <si>
    <t>coverage</t>
  </si>
  <si>
    <t>graham</t>
  </si>
  <si>
    <t>mostli</t>
  </si>
  <si>
    <t>mostly</t>
  </si>
  <si>
    <t>respond</t>
  </si>
  <si>
    <t>(respond, responded, responding)</t>
  </si>
  <si>
    <t>literatur</t>
  </si>
  <si>
    <t>literature</t>
  </si>
  <si>
    <t>almeida</t>
  </si>
  <si>
    <t>litoiu</t>
  </si>
  <si>
    <t>overlaid</t>
  </si>
  <si>
    <t>shore</t>
  </si>
  <si>
    <t>shores</t>
  </si>
  <si>
    <t>spem</t>
  </si>
  <si>
    <t>urbana</t>
  </si>
  <si>
    <t>black</t>
  </si>
  <si>
    <t>meaning</t>
  </si>
  <si>
    <t>meaningful</t>
  </si>
  <si>
    <t>serverless</t>
  </si>
  <si>
    <t>browser</t>
  </si>
  <si>
    <t>tain</t>
  </si>
  <si>
    <t>(tain, tains)</t>
  </si>
  <si>
    <t>spatial</t>
  </si>
  <si>
    <t>reproduct</t>
  </si>
  <si>
    <t>reproduction</t>
  </si>
  <si>
    <t>ever</t>
  </si>
  <si>
    <t>highli</t>
  </si>
  <si>
    <t>highly</t>
  </si>
  <si>
    <t>industri</t>
  </si>
  <si>
    <t>(industrial, industry)</t>
  </si>
  <si>
    <t>siz</t>
  </si>
  <si>
    <t>udp</t>
  </si>
  <si>
    <t>ident</t>
  </si>
  <si>
    <t>(identical, identication, identity)</t>
  </si>
  <si>
    <t>nalli</t>
  </si>
  <si>
    <t>nally</t>
  </si>
  <si>
    <t>revolutionari</t>
  </si>
  <si>
    <t>revolutionary</t>
  </si>
  <si>
    <t>ding</t>
  </si>
  <si>
    <t>dings</t>
  </si>
  <si>
    <t>tak</t>
  </si>
  <si>
    <t>stream</t>
  </si>
  <si>
    <t>(streaming, streams)</t>
  </si>
  <si>
    <t>oin</t>
  </si>
  <si>
    <t>(oin, oine)</t>
  </si>
  <si>
    <t>oopsla</t>
  </si>
  <si>
    <t>transi</t>
  </si>
  <si>
    <t>guess</t>
  </si>
  <si>
    <t>(guessed, guesses)</t>
  </si>
  <si>
    <t>previously</t>
  </si>
  <si>
    <t>preprint</t>
  </si>
  <si>
    <t>preprints</t>
  </si>
  <si>
    <t>subroutin</t>
  </si>
  <si>
    <t>subroutines</t>
  </si>
  <si>
    <t>yellow</t>
  </si>
  <si>
    <t>mark</t>
  </si>
  <si>
    <t>(mark, marked)</t>
  </si>
  <si>
    <t>premis</t>
  </si>
  <si>
    <t>premises</t>
  </si>
  <si>
    <t>what</t>
  </si>
  <si>
    <t>whats</t>
  </si>
  <si>
    <t>prove</t>
  </si>
  <si>
    <t>(prove, proves, proving)</t>
  </si>
  <si>
    <t>reward</t>
  </si>
  <si>
    <t>greater</t>
  </si>
  <si>
    <t>llad</t>
  </si>
  <si>
    <t>skill</t>
  </si>
  <si>
    <t>(skill, skills)</t>
  </si>
  <si>
    <t>transmit</t>
  </si>
  <si>
    <t>(transmits, transmitted)</t>
  </si>
  <si>
    <t>warrant</t>
  </si>
  <si>
    <t>(warrant, warranted)</t>
  </si>
  <si>
    <t>experienc</t>
  </si>
  <si>
    <t>(experienced, experiencing)</t>
  </si>
  <si>
    <t>trend</t>
  </si>
  <si>
    <t>(trend, trends)</t>
  </si>
  <si>
    <t>mcgraw</t>
  </si>
  <si>
    <t>exactli</t>
  </si>
  <si>
    <t>exactly</t>
  </si>
  <si>
    <t>paradigm</t>
  </si>
  <si>
    <t>(paradigm, paradigms)</t>
  </si>
  <si>
    <t>nding</t>
  </si>
  <si>
    <t>(nding, ndings)</t>
  </si>
  <si>
    <t>revers</t>
  </si>
  <si>
    <t>reverse</t>
  </si>
  <si>
    <t>ten</t>
  </si>
  <si>
    <t>san</t>
  </si>
  <si>
    <t>erlangen</t>
  </si>
  <si>
    <t>sequencediagram</t>
  </si>
  <si>
    <t>(sequencediagram, sequencediagrams)</t>
  </si>
  <si>
    <t>of</t>
  </si>
  <si>
    <t>plug</t>
  </si>
  <si>
    <t>plugged</t>
  </si>
  <si>
    <t>neglig</t>
  </si>
  <si>
    <t>negligible</t>
  </si>
  <si>
    <t>comment</t>
  </si>
  <si>
    <t>(comment, commented, comments)</t>
  </si>
  <si>
    <t>greatli</t>
  </si>
  <si>
    <t>greatly</t>
  </si>
  <si>
    <t>latest</t>
  </si>
  <si>
    <t>europ</t>
  </si>
  <si>
    <t>nal</t>
  </si>
  <si>
    <t>weaver</t>
  </si>
  <si>
    <t>alb</t>
  </si>
  <si>
    <t>grant</t>
  </si>
  <si>
    <t>(grant, granted, grants)</t>
  </si>
  <si>
    <t>exponenti</t>
  </si>
  <si>
    <t>(exponential, exponentially)</t>
  </si>
  <si>
    <t>builder</t>
  </si>
  <si>
    <t>(builder, builders)</t>
  </si>
  <si>
    <t>adher</t>
  </si>
  <si>
    <t>adherence</t>
  </si>
  <si>
    <t>gen</t>
  </si>
  <si>
    <t>root</t>
  </si>
  <si>
    <t>(root, rooted)</t>
  </si>
  <si>
    <t>face</t>
  </si>
  <si>
    <t>(faced, facing)</t>
  </si>
  <si>
    <t>avritz</t>
  </si>
  <si>
    <t>avritzer</t>
  </si>
  <si>
    <t>alfo</t>
  </si>
  <si>
    <t>bagr</t>
  </si>
  <si>
    <t>baskett</t>
  </si>
  <si>
    <t>bori</t>
  </si>
  <si>
    <t>boris</t>
  </si>
  <si>
    <t>breh</t>
  </si>
  <si>
    <t>buze</t>
  </si>
  <si>
    <t>buzen</t>
  </si>
  <si>
    <t>domenico</t>
  </si>
  <si>
    <t>estr</t>
  </si>
  <si>
    <t>ferrb</t>
  </si>
  <si>
    <t>folklor</t>
  </si>
  <si>
    <t>(folklore, folkloric)</t>
  </si>
  <si>
    <t>fran</t>
  </si>
  <si>
    <t>gabr</t>
  </si>
  <si>
    <t>grah</t>
  </si>
  <si>
    <t>jaha</t>
  </si>
  <si>
    <t>jali</t>
  </si>
  <si>
    <t>kathleen</t>
  </si>
  <si>
    <t>leme</t>
  </si>
  <si>
    <t>lifecyct</t>
  </si>
  <si>
    <t>lifecycte</t>
  </si>
  <si>
    <t>mcne</t>
  </si>
  <si>
    <t>opda</t>
  </si>
  <si>
    <t>opdaa</t>
  </si>
  <si>
    <t>opdab</t>
  </si>
  <si>
    <t>pate</t>
  </si>
  <si>
    <t>posp</t>
  </si>
  <si>
    <t>sahn</t>
  </si>
  <si>
    <t>smitc</t>
  </si>
  <si>
    <t>triv</t>
  </si>
  <si>
    <t>vald</t>
  </si>
  <si>
    <t>valderruten</t>
  </si>
  <si>
    <t>vant</t>
  </si>
  <si>
    <t>winc</t>
  </si>
  <si>
    <t>pessimist</t>
  </si>
  <si>
    <t>pessimistic</t>
  </si>
  <si>
    <t>ersion</t>
  </si>
  <si>
    <t>hitectur</t>
  </si>
  <si>
    <t>hitectures</t>
  </si>
  <si>
    <t>requiremen</t>
  </si>
  <si>
    <t>sati</t>
  </si>
  <si>
    <t>satis</t>
  </si>
  <si>
    <t>sev</t>
  </si>
  <si>
    <t>tin</t>
  </si>
  <si>
    <t>ving</t>
  </si>
  <si>
    <t>dashboard</t>
  </si>
  <si>
    <t>(dashboard, dashboards)</t>
  </si>
  <si>
    <t>development</t>
  </si>
  <si>
    <t>developmental</t>
  </si>
  <si>
    <t>optic</t>
  </si>
  <si>
    <t>optics</t>
  </si>
  <si>
    <t>sea</t>
  </si>
  <si>
    <t>storm</t>
  </si>
  <si>
    <t>weak</t>
  </si>
  <si>
    <t>(weakness, weaknesses)</t>
  </si>
  <si>
    <t>fit</t>
  </si>
  <si>
    <t>(fit, fits)</t>
  </si>
  <si>
    <t>atac</t>
  </si>
  <si>
    <t>ava</t>
  </si>
  <si>
    <t>bhat</t>
  </si>
  <si>
    <t>bowman</t>
  </si>
  <si>
    <t>diagon</t>
  </si>
  <si>
    <t>diagonal</t>
  </si>
  <si>
    <t>jalot</t>
  </si>
  <si>
    <t>jalote</t>
  </si>
  <si>
    <t>kubat</t>
  </si>
  <si>
    <t>nstate</t>
  </si>
  <si>
    <t>nstates</t>
  </si>
  <si>
    <t>superimpos</t>
  </si>
  <si>
    <t>superimposed</t>
  </si>
  <si>
    <t>tung</t>
  </si>
  <si>
    <t>insid</t>
  </si>
  <si>
    <t>inside</t>
  </si>
  <si>
    <t>foundat</t>
  </si>
  <si>
    <t>(foundation, foundational, foundations)</t>
  </si>
  <si>
    <t>wast</t>
  </si>
  <si>
    <t>(waste, wasted, wasteful)</t>
  </si>
  <si>
    <t>encrypt</t>
  </si>
  <si>
    <t>(encrypting, encryption)</t>
  </si>
  <si>
    <t>fragment</t>
  </si>
  <si>
    <t>(fragmented, fragments)</t>
  </si>
  <si>
    <t>buf</t>
  </si>
  <si>
    <t>irtual</t>
  </si>
  <si>
    <t>misconfigur</t>
  </si>
  <si>
    <t>(misconfiguration, misconfigurations)</t>
  </si>
  <si>
    <t>monetari</t>
  </si>
  <si>
    <t>monetary</t>
  </si>
  <si>
    <t>pensiv</t>
  </si>
  <si>
    <t>pensive</t>
  </si>
  <si>
    <t>shouldnt</t>
  </si>
  <si>
    <t>unrespons</t>
  </si>
  <si>
    <t>unresponsive</t>
  </si>
  <si>
    <t>eachphas</t>
  </si>
  <si>
    <t>eachphase</t>
  </si>
  <si>
    <t>ucmlqn</t>
  </si>
  <si>
    <t>varioussoftwar</t>
  </si>
  <si>
    <t>varioussoftware</t>
  </si>
  <si>
    <t>parna</t>
  </si>
  <si>
    <t>parnas</t>
  </si>
  <si>
    <t>heavili</t>
  </si>
  <si>
    <t>heavily</t>
  </si>
  <si>
    <t>greatspn</t>
  </si>
  <si>
    <t>marta</t>
  </si>
  <si>
    <t>prior</t>
  </si>
  <si>
    <t>bagrodia</t>
  </si>
  <si>
    <t>mida</t>
  </si>
  <si>
    <t>midas</t>
  </si>
  <si>
    <t>queueing</t>
  </si>
  <si>
    <t>wiecek</t>
  </si>
  <si>
    <t>stay</t>
  </si>
  <si>
    <t>(stay, staying)</t>
  </si>
  <si>
    <t>wolf</t>
  </si>
  <si>
    <t>schmidt</t>
  </si>
  <si>
    <t>innov</t>
  </si>
  <si>
    <t>(innovate, innovation, innovations, innovative)</t>
  </si>
  <si>
    <t>unix</t>
  </si>
  <si>
    <t>pon</t>
  </si>
  <si>
    <t>io</t>
  </si>
  <si>
    <t>ios</t>
  </si>
  <si>
    <t>tendenc</t>
  </si>
  <si>
    <t>tendency</t>
  </si>
  <si>
    <t>chosen</t>
  </si>
  <si>
    <t>behav</t>
  </si>
  <si>
    <t>(behav, behave)</t>
  </si>
  <si>
    <t>deliv</t>
  </si>
  <si>
    <t>(deliver, delivered, delivering, delivers)</t>
  </si>
  <si>
    <t>adimarcocsuclacukpaola</t>
  </si>
  <si>
    <t>adimarcodiunivaqit</t>
  </si>
  <si>
    <t>andcorba</t>
  </si>
  <si>
    <t>cortellediunivaqitantinisca</t>
  </si>
  <si>
    <t>doesvic</t>
  </si>
  <si>
    <t>doesvice</t>
  </si>
  <si>
    <t>emmerick</t>
  </si>
  <si>
    <t>entc</t>
  </si>
  <si>
    <t>entcs</t>
  </si>
  <si>
    <t>equivalentaltern</t>
  </si>
  <si>
    <t>equivalentalternative</t>
  </si>
  <si>
    <t>exampleopservic</t>
  </si>
  <si>
    <t>exampleopservice</t>
  </si>
  <si>
    <t>guaranteenon</t>
  </si>
  <si>
    <t>multichain</t>
  </si>
  <si>
    <t>netobjectday</t>
  </si>
  <si>
    <t>netobjectdays</t>
  </si>
  <si>
    <t>oeredrequir</t>
  </si>
  <si>
    <t>oeredrequired</t>
  </si>
  <si>
    <t>pademand</t>
  </si>
  <si>
    <t>pahost</t>
  </si>
  <si>
    <t>paprob</t>
  </si>
  <si>
    <t>pimpipm</t>
  </si>
  <si>
    <t>pipmpspm</t>
  </si>
  <si>
    <t>punctual</t>
  </si>
  <si>
    <t>pursuabl</t>
  </si>
  <si>
    <t>pursuable</t>
  </si>
  <si>
    <t>responsetimeauthent</t>
  </si>
  <si>
    <t>responsetimeauthentication</t>
  </si>
  <si>
    <t>rottger</t>
  </si>
  <si>
    <t>saponea</t>
  </si>
  <si>
    <t>saponeas</t>
  </si>
  <si>
    <t>saponeapproach</t>
  </si>
  <si>
    <t>thesapon</t>
  </si>
  <si>
    <t>thesapone</t>
  </si>
  <si>
    <t>transformationsrelationship</t>
  </si>
  <si>
    <t>transformationsrelationships</t>
  </si>
  <si>
    <t>undeni</t>
  </si>
  <si>
    <t>undeniable</t>
  </si>
  <si>
    <t>updateprofileif</t>
  </si>
  <si>
    <t>useraddus</t>
  </si>
  <si>
    <t>useradduser</t>
  </si>
  <si>
    <t>round</t>
  </si>
  <si>
    <t>(round, rounds)</t>
  </si>
  <si>
    <t>fur</t>
  </si>
  <si>
    <t>almost</t>
  </si>
  <si>
    <t>conserv</t>
  </si>
  <si>
    <t>conservative</t>
  </si>
  <si>
    <t>ran</t>
  </si>
  <si>
    <t>decompos</t>
  </si>
  <si>
    <t>(decompose, decomposed, decomposes)</t>
  </si>
  <si>
    <t>outsid</t>
  </si>
  <si>
    <t>outside</t>
  </si>
  <si>
    <t>constitut</t>
  </si>
  <si>
    <t>(constitute, constitutes)</t>
  </si>
  <si>
    <t>semaphor</t>
  </si>
  <si>
    <t>(semaphore, semaphores)</t>
  </si>
  <si>
    <t>ment</t>
  </si>
  <si>
    <t>(ment, ments)</t>
  </si>
  <si>
    <t>pipelin</t>
  </si>
  <si>
    <t>(pipeline, pipelines)</t>
  </si>
  <si>
    <t>text</t>
  </si>
  <si>
    <t>(text, texts)</t>
  </si>
  <si>
    <t>clark</t>
  </si>
  <si>
    <t>majumdar</t>
  </si>
  <si>
    <t>prentic</t>
  </si>
  <si>
    <t>complic</t>
  </si>
  <si>
    <t>(complicated, complicates)</t>
  </si>
  <si>
    <t>wind</t>
  </si>
  <si>
    <t>santa</t>
  </si>
  <si>
    <t>finit</t>
  </si>
  <si>
    <t>finite</t>
  </si>
  <si>
    <t>constrain</t>
  </si>
  <si>
    <t>(constrain, constrained)</t>
  </si>
  <si>
    <t>esp</t>
  </si>
  <si>
    <t>quan</t>
  </si>
  <si>
    <t>sp</t>
  </si>
  <si>
    <t>ying</t>
  </si>
  <si>
    <t>mere</t>
  </si>
  <si>
    <t>merely</t>
  </si>
  <si>
    <t>human</t>
  </si>
  <si>
    <t>care</t>
  </si>
  <si>
    <t>(careful, carefully)</t>
  </si>
  <si>
    <t>five</t>
  </si>
  <si>
    <t>co</t>
  </si>
  <si>
    <t>eight</t>
  </si>
  <si>
    <t>kluwer</t>
  </si>
  <si>
    <t>fruit</t>
  </si>
  <si>
    <t>fruitful</t>
  </si>
  <si>
    <t>opment</t>
  </si>
  <si>
    <t>kim</t>
  </si>
  <si>
    <t>fer</t>
  </si>
  <si>
    <t>(fer, fers)</t>
  </si>
  <si>
    <t>mon</t>
  </si>
  <si>
    <t>relax</t>
  </si>
  <si>
    <t>(relax, relaxed, relaxing)</t>
  </si>
  <si>
    <t>accordingli</t>
  </si>
  <si>
    <t>accordingly</t>
  </si>
  <si>
    <t>adl</t>
  </si>
  <si>
    <t>(adl, adls)</t>
  </si>
  <si>
    <t>recal</t>
  </si>
  <si>
    <t>recall</t>
  </si>
  <si>
    <t>channel</t>
  </si>
  <si>
    <t>(channel, channels)</t>
  </si>
  <si>
    <t>becam</t>
  </si>
  <si>
    <t>became</t>
  </si>
  <si>
    <t>chow</t>
  </si>
  <si>
    <t>imi</t>
  </si>
  <si>
    <t>imis</t>
  </si>
  <si>
    <t>kcc</t>
  </si>
  <si>
    <t>sourcecod</t>
  </si>
  <si>
    <t>sourcecode</t>
  </si>
  <si>
    <t>vi</t>
  </si>
  <si>
    <t>vis</t>
  </si>
  <si>
    <t>whichi</t>
  </si>
  <si>
    <t>whichis</t>
  </si>
  <si>
    <t>washington</t>
  </si>
  <si>
    <t>worker</t>
  </si>
  <si>
    <t>athena</t>
  </si>
  <si>
    <t>respec</t>
  </si>
  <si>
    <t>thehardwar</t>
  </si>
  <si>
    <t>thehardware</t>
  </si>
  <si>
    <t>chri</t>
  </si>
  <si>
    <t>chris</t>
  </si>
  <si>
    <t>synthes</t>
  </si>
  <si>
    <t>(synthesize, synthesized)</t>
  </si>
  <si>
    <t>connector</t>
  </si>
  <si>
    <t>connectors</t>
  </si>
  <si>
    <t>andm</t>
  </si>
  <si>
    <t>theintegr</t>
  </si>
  <si>
    <t>theintegration</t>
  </si>
  <si>
    <t>devel</t>
  </si>
  <si>
    <t>supervis</t>
  </si>
  <si>
    <t>(supervised, supervision)</t>
  </si>
  <si>
    <t>defer</t>
  </si>
  <si>
    <t>(defer, deferred, deferring)</t>
  </si>
  <si>
    <t>steadi</t>
  </si>
  <si>
    <t>thesystem</t>
  </si>
  <si>
    <t>(thesystem, thesystems)</t>
  </si>
  <si>
    <t>onent</t>
  </si>
  <si>
    <t>theform</t>
  </si>
  <si>
    <t>(theform, theformer)</t>
  </si>
  <si>
    <t>single</t>
  </si>
  <si>
    <t>lt</t>
  </si>
  <si>
    <t>lts</t>
  </si>
  <si>
    <t>ooad</t>
  </si>
  <si>
    <t>(ooad, ooaded, ooading)</t>
  </si>
  <si>
    <t>scientist</t>
  </si>
  <si>
    <t>scientists</t>
  </si>
  <si>
    <t>acquisit</t>
  </si>
  <si>
    <t>acquisition</t>
  </si>
  <si>
    <t>tightli</t>
  </si>
  <si>
    <t>tightly</t>
  </si>
  <si>
    <t>beil</t>
  </si>
  <si>
    <t>beizer</t>
  </si>
  <si>
    <t>ferrari</t>
  </si>
  <si>
    <t>jam</t>
  </si>
  <si>
    <t>nichol</t>
  </si>
  <si>
    <t>nichols</t>
  </si>
  <si>
    <t>reinhold</t>
  </si>
  <si>
    <t>thumb</t>
  </si>
  <si>
    <t>realli</t>
  </si>
  <si>
    <t>really</t>
  </si>
  <si>
    <t>havior</t>
  </si>
  <si>
    <t>cant</t>
  </si>
  <si>
    <t>invoc</t>
  </si>
  <si>
    <t>(invocation, invocations)</t>
  </si>
  <si>
    <t>portabl</t>
  </si>
  <si>
    <t>portability</t>
  </si>
  <si>
    <t>dissert</t>
  </si>
  <si>
    <t>dissertation</t>
  </si>
  <si>
    <t>dalla</t>
  </si>
  <si>
    <t>dallas</t>
  </si>
  <si>
    <t>lesson</t>
  </si>
  <si>
    <t>(lesson, lessons)</t>
  </si>
  <si>
    <t>cod</t>
  </si>
  <si>
    <t>wave</t>
  </si>
  <si>
    <t>left</t>
  </si>
  <si>
    <t>largest</t>
  </si>
  <si>
    <t>extra</t>
  </si>
  <si>
    <t>andvert</t>
  </si>
  <si>
    <t>andvertical</t>
  </si>
  <si>
    <t>diagramthat</t>
  </si>
  <si>
    <t>fifo</t>
  </si>
  <si>
    <t>gower</t>
  </si>
  <si>
    <t>helsen</t>
  </si>
  <si>
    <t>lump</t>
  </si>
  <si>
    <t>misbehavior</t>
  </si>
  <si>
    <t>pand</t>
  </si>
  <si>
    <t>presti</t>
  </si>
  <si>
    <t>qn</t>
  </si>
  <si>
    <t>qns</t>
  </si>
  <si>
    <t>thenetwork</t>
  </si>
  <si>
    <t>unfeas</t>
  </si>
  <si>
    <t>unfeasible</t>
  </si>
  <si>
    <t>viceversa</t>
  </si>
  <si>
    <t>zschaler</t>
  </si>
  <si>
    <t>earliest</t>
  </si>
  <si>
    <t>viabl</t>
  </si>
  <si>
    <t>viable</t>
  </si>
  <si>
    <t>iso</t>
  </si>
  <si>
    <t>softwarehardwar</t>
  </si>
  <si>
    <t>softwarehardware</t>
  </si>
  <si>
    <t>tice</t>
  </si>
  <si>
    <t>vendor</t>
  </si>
  <si>
    <t>(vendor, vendors)</t>
  </si>
  <si>
    <t>spread</t>
  </si>
  <si>
    <t>(spread, spreads)</t>
  </si>
  <si>
    <t>evolutionari</t>
  </si>
  <si>
    <t>evolutionary</t>
  </si>
  <si>
    <t>blaha</t>
  </si>
  <si>
    <t>bruell</t>
  </si>
  <si>
    <t>eddi</t>
  </si>
  <si>
    <t>eddy</t>
  </si>
  <si>
    <t>ghanta</t>
  </si>
  <si>
    <t>lorensen</t>
  </si>
  <si>
    <t>premerlani</t>
  </si>
  <si>
    <t>zahorjan</t>
  </si>
  <si>
    <t>book</t>
  </si>
  <si>
    <t>(book, books)</t>
  </si>
  <si>
    <t>popul</t>
  </si>
  <si>
    <t>population</t>
  </si>
  <si>
    <t>facet</t>
  </si>
  <si>
    <t>facets</t>
  </si>
  <si>
    <t>greatest</t>
  </si>
  <si>
    <t>everett</t>
  </si>
  <si>
    <t>icc</t>
  </si>
  <si>
    <t>infect</t>
  </si>
  <si>
    <t>infections</t>
  </si>
  <si>
    <t>xie</t>
  </si>
  <si>
    <t>widespread</t>
  </si>
  <si>
    <t>wider</t>
  </si>
  <si>
    <t>redi</t>
  </si>
  <si>
    <t>redis</t>
  </si>
  <si>
    <t>atla</t>
  </si>
  <si>
    <t>atlas</t>
  </si>
  <si>
    <t>excit</t>
  </si>
  <si>
    <t>excited</t>
  </si>
  <si>
    <t>snippet</t>
  </si>
  <si>
    <t>ann</t>
  </si>
  <si>
    <t>launch</t>
  </si>
  <si>
    <t>(launch, launching)</t>
  </si>
  <si>
    <t>ofcomput</t>
  </si>
  <si>
    <t>ofcomputer</t>
  </si>
  <si>
    <t>austin</t>
  </si>
  <si>
    <t>mail</t>
  </si>
  <si>
    <t>el</t>
  </si>
  <si>
    <t>els</t>
  </si>
  <si>
    <t>nlb</t>
  </si>
  <si>
    <t>pisa</t>
  </si>
  <si>
    <t>thegener</t>
  </si>
  <si>
    <t>thegeneration</t>
  </si>
  <si>
    <t>thepropos</t>
  </si>
  <si>
    <t>theproposed</t>
  </si>
  <si>
    <t>princip</t>
  </si>
  <si>
    <t>principal</t>
  </si>
  <si>
    <t>lowest</t>
  </si>
  <si>
    <t>discov</t>
  </si>
  <si>
    <t>(discover, discovered)</t>
  </si>
  <si>
    <t>trivial</t>
  </si>
  <si>
    <t>mod</t>
  </si>
  <si>
    <t>eva</t>
  </si>
  <si>
    <t>loui</t>
  </si>
  <si>
    <t>louis</t>
  </si>
  <si>
    <t>prot</t>
  </si>
  <si>
    <t>drawback</t>
  </si>
  <si>
    <t>(drawback, drawbacks)</t>
  </si>
  <si>
    <t>hour</t>
  </si>
  <si>
    <t>mellor</t>
  </si>
  <si>
    <t>bridg</t>
  </si>
  <si>
    <t>bridge</t>
  </si>
  <si>
    <t>ell</t>
  </si>
  <si>
    <t>(ell, elling)</t>
  </si>
  <si>
    <t>erti</t>
  </si>
  <si>
    <t>erties</t>
  </si>
  <si>
    <t>integ</t>
  </si>
  <si>
    <t>(integer, integers)</t>
  </si>
  <si>
    <t>encount</t>
  </si>
  <si>
    <t>(encounter, encountered)</t>
  </si>
  <si>
    <t>brief</t>
  </si>
  <si>
    <t>drop</t>
  </si>
  <si>
    <t>(dropped, drops)</t>
  </si>
  <si>
    <t>shall</t>
  </si>
  <si>
    <t>septemb</t>
  </si>
  <si>
    <t>september</t>
  </si>
  <si>
    <t>json</t>
  </si>
  <si>
    <t>caller</t>
  </si>
  <si>
    <t>ackdelay</t>
  </si>
  <si>
    <t>createidp</t>
  </si>
  <si>
    <t>hostsystem</t>
  </si>
  <si>
    <t>idpack</t>
  </si>
  <si>
    <t>intervalrequest</t>
  </si>
  <si>
    <t>(intervalrequest, intervalrequests)</t>
  </si>
  <si>
    <t>laps</t>
  </si>
  <si>
    <t>(lapse, lapses)</t>
  </si>
  <si>
    <t>neus</t>
  </si>
  <si>
    <t>neuse</t>
  </si>
  <si>
    <t>scallon</t>
  </si>
  <si>
    <t>soitwar</t>
  </si>
  <si>
    <t>soitware</t>
  </si>
  <si>
    <t>stx</t>
  </si>
  <si>
    <t>temperatureaelay</t>
  </si>
  <si>
    <t>temperaturerelay</t>
  </si>
  <si>
    <t>thermometerread</t>
  </si>
  <si>
    <t>vrt</t>
  </si>
  <si>
    <t>vrts</t>
  </si>
  <si>
    <t>properli</t>
  </si>
  <si>
    <t>properly</t>
  </si>
  <si>
    <t>gregori</t>
  </si>
  <si>
    <t>gregory</t>
  </si>
  <si>
    <t>nostrand</t>
  </si>
  <si>
    <t>sang</t>
  </si>
  <si>
    <t>synergist</t>
  </si>
  <si>
    <t>synergistic</t>
  </si>
  <si>
    <t>april</t>
  </si>
  <si>
    <t>written</t>
  </si>
  <si>
    <t>oppos</t>
  </si>
  <si>
    <t>(oppose, opposed)</t>
  </si>
  <si>
    <t>none</t>
  </si>
  <si>
    <t>unstructur</t>
  </si>
  <si>
    <t>unstructured</t>
  </si>
  <si>
    <t>isnot</t>
  </si>
  <si>
    <t>colorado</t>
  </si>
  <si>
    <t>wicsa</t>
  </si>
  <si>
    <t>hang</t>
  </si>
  <si>
    <t>(hanges, hanging)</t>
  </si>
  <si>
    <t>franklin</t>
  </si>
  <si>
    <t>gabrielian</t>
  </si>
  <si>
    <t>medoc</t>
  </si>
  <si>
    <t>merker</t>
  </si>
  <si>
    <t>molloy</t>
  </si>
  <si>
    <t>multicomput</t>
  </si>
  <si>
    <t>multicomputer</t>
  </si>
  <si>
    <t>osi</t>
  </si>
  <si>
    <t>protob</t>
  </si>
  <si>
    <t>ramamritham</t>
  </si>
  <si>
    <t>sauer</t>
  </si>
  <si>
    <t>unambigu</t>
  </si>
  <si>
    <t>(unambiguous, unambiguously)</t>
  </si>
  <si>
    <t>internet</t>
  </si>
  <si>
    <t>purpose</t>
  </si>
  <si>
    <t>theinform</t>
  </si>
  <si>
    <t>theinformation</t>
  </si>
  <si>
    <t>bad</t>
  </si>
  <si>
    <t>ibm</t>
  </si>
  <si>
    <t>despit</t>
  </si>
  <si>
    <t>despite</t>
  </si>
  <si>
    <t>robin</t>
  </si>
  <si>
    <t>controlow</t>
  </si>
  <si>
    <t>iri</t>
  </si>
  <si>
    <t>nhpp</t>
  </si>
  <si>
    <t>thepurpos</t>
  </si>
  <si>
    <t>thepurpose</t>
  </si>
  <si>
    <t>usedto</t>
  </si>
  <si>
    <t>versatil</t>
  </si>
  <si>
    <t>versatile</t>
  </si>
  <si>
    <t>cot</t>
  </si>
  <si>
    <t>(cot, cots)</t>
  </si>
  <si>
    <t>introspect</t>
  </si>
  <si>
    <t>paus</t>
  </si>
  <si>
    <t>pause</t>
  </si>
  <si>
    <t>wealth</t>
  </si>
  <si>
    <t>probabil</t>
  </si>
  <si>
    <t>theexecut</t>
  </si>
  <si>
    <t>(theexecuting, theexecution)</t>
  </si>
  <si>
    <t>foster</t>
  </si>
  <si>
    <t>(foster, fostering, fosters)</t>
  </si>
  <si>
    <t>dijon</t>
  </si>
  <si>
    <t>dualiti</t>
  </si>
  <si>
    <t>duality</t>
  </si>
  <si>
    <t>sera</t>
  </si>
  <si>
    <t>skene</t>
  </si>
  <si>
    <t>handbook</t>
  </si>
  <si>
    <t>theperform</t>
  </si>
  <si>
    <t>theperformance</t>
  </si>
  <si>
    <t>england</t>
  </si>
  <si>
    <t>grammar</t>
  </si>
  <si>
    <t>unresolv</t>
  </si>
  <si>
    <t>unresolved</t>
  </si>
  <si>
    <t>march</t>
  </si>
  <si>
    <t>chiola</t>
  </si>
  <si>
    <t>proach</t>
  </si>
  <si>
    <t>dn</t>
  </si>
  <si>
    <t>dns</t>
  </si>
  <si>
    <t>syst</t>
  </si>
  <si>
    <t>accommod</t>
  </si>
  <si>
    <t>(accommodate, accommodated)</t>
  </si>
  <si>
    <t>war</t>
  </si>
  <si>
    <t>implic</t>
  </si>
  <si>
    <t>implications</t>
  </si>
  <si>
    <t>computer</t>
  </si>
  <si>
    <t>depth</t>
  </si>
  <si>
    <t>million</t>
  </si>
  <si>
    <t>(million, millions)</t>
  </si>
  <si>
    <t>consult</t>
  </si>
  <si>
    <t>(consult, consultant, consultation, consulting)</t>
  </si>
  <si>
    <t>gr</t>
  </si>
  <si>
    <t>toa</t>
  </si>
  <si>
    <t>tight</t>
  </si>
  <si>
    <t>pittsburgh</t>
  </si>
  <si>
    <t>esprit</t>
  </si>
  <si>
    <t>giusepp</t>
  </si>
  <si>
    <t>(giusepp, giuseppe)</t>
  </si>
  <si>
    <t>rm</t>
  </si>
  <si>
    <t>hot</t>
  </si>
  <si>
    <t>daili</t>
  </si>
  <si>
    <t>daily</t>
  </si>
  <si>
    <t>schemat</t>
  </si>
  <si>
    <t>schematic</t>
  </si>
  <si>
    <t>by</t>
  </si>
  <si>
    <t>concis</t>
  </si>
  <si>
    <t>(concise, concisely)</t>
  </si>
  <si>
    <t>eighth</t>
  </si>
  <si>
    <t>wish</t>
  </si>
  <si>
    <t>(wish, wishful)</t>
  </si>
  <si>
    <t>alt</t>
  </si>
  <si>
    <t>alte</t>
  </si>
  <si>
    <t>codesign</t>
  </si>
  <si>
    <t>ferr</t>
  </si>
  <si>
    <t>matthew</t>
  </si>
  <si>
    <t>schn</t>
  </si>
  <si>
    <t>speedup</t>
  </si>
  <si>
    <t>tomorrow</t>
  </si>
  <si>
    <t>tomorrows</t>
  </si>
  <si>
    <t>vega</t>
  </si>
  <si>
    <t>vegas</t>
  </si>
  <si>
    <t>fidel</t>
  </si>
  <si>
    <t>fidelity</t>
  </si>
  <si>
    <t>explicit</t>
  </si>
  <si>
    <t>replac</t>
  </si>
  <si>
    <t>(replace, replacement)</t>
  </si>
  <si>
    <t>doesnot</t>
  </si>
  <si>
    <t>ghosh</t>
  </si>
  <si>
    <t>insecur</t>
  </si>
  <si>
    <t>insecurity</t>
  </si>
  <si>
    <t>shooman</t>
  </si>
  <si>
    <t>theoveral</t>
  </si>
  <si>
    <t>theoverall</t>
  </si>
  <si>
    <t>var</t>
  </si>
  <si>
    <t>spot</t>
  </si>
  <si>
    <t>(spot, spots)</t>
  </si>
  <si>
    <t>appendix</t>
  </si>
  <si>
    <t>rollout</t>
  </si>
  <si>
    <t>trivi</t>
  </si>
  <si>
    <t>softwaredevelop</t>
  </si>
  <si>
    <t>softwaredevelopment</t>
  </si>
  <si>
    <t>diego</t>
  </si>
  <si>
    <t>zheng</t>
  </si>
  <si>
    <t>campo</t>
  </si>
  <si>
    <t>campos</t>
  </si>
  <si>
    <t>xmi</t>
  </si>
  <si>
    <t>reect</t>
  </si>
  <si>
    <t>(reect, reects)</t>
  </si>
  <si>
    <t>hard</t>
  </si>
  <si>
    <t>strictli</t>
  </si>
  <si>
    <t>strictly</t>
  </si>
  <si>
    <t>allevi</t>
  </si>
  <si>
    <t>(alleviate, alleviated)</t>
  </si>
  <si>
    <t>eventu</t>
  </si>
  <si>
    <t>eventually</t>
  </si>
  <si>
    <t>whitepap</t>
  </si>
  <si>
    <t>(whitepaper, whitepapers)</t>
  </si>
  <si>
    <t>succe</t>
  </si>
  <si>
    <t>succeeds</t>
  </si>
  <si>
    <t>ning</t>
  </si>
  <si>
    <t>tli</t>
  </si>
  <si>
    <t>tly</t>
  </si>
  <si>
    <t>tailor</t>
  </si>
  <si>
    <t>(tailor, tailored, tailoring)</t>
  </si>
  <si>
    <t>coventri</t>
  </si>
  <si>
    <t>coventry</t>
  </si>
  <si>
    <t>modeldriven</t>
  </si>
  <si>
    <t>sac</t>
  </si>
  <si>
    <t>trustabl</t>
  </si>
  <si>
    <t>trustable</t>
  </si>
  <si>
    <t>source</t>
  </si>
  <si>
    <t>academ</t>
  </si>
  <si>
    <t>academic</t>
  </si>
  <si>
    <t>somewhat</t>
  </si>
  <si>
    <t>supplement</t>
  </si>
  <si>
    <t>(supplement, supplemental)</t>
  </si>
  <si>
    <t>ceed</t>
  </si>
  <si>
    <t>(ceed, ceedings)</t>
  </si>
  <si>
    <t>favor</t>
  </si>
  <si>
    <t>feed</t>
  </si>
  <si>
    <t>(feed, feeds)</t>
  </si>
  <si>
    <t>inconveni</t>
  </si>
  <si>
    <t>(inconvenience, inconvenient)</t>
  </si>
  <si>
    <t>hope</t>
  </si>
  <si>
    <t>(hope, hopefully)</t>
  </si>
  <si>
    <t>former</t>
  </si>
  <si>
    <t>window</t>
  </si>
  <si>
    <t>(window, windows)</t>
  </si>
  <si>
    <t>ascii</t>
  </si>
  <si>
    <t>bruno</t>
  </si>
  <si>
    <t>lett</t>
  </si>
  <si>
    <t>nific</t>
  </si>
  <si>
    <t>nificant</t>
  </si>
  <si>
    <t>serm</t>
  </si>
  <si>
    <t>therm</t>
  </si>
  <si>
    <t>yourdon</t>
  </si>
  <si>
    <t>flexibl</t>
  </si>
  <si>
    <t>(flexibility, flexible)</t>
  </si>
  <si>
    <t>align</t>
  </si>
  <si>
    <t>(align, aligned, alignment, aligns)</t>
  </si>
  <si>
    <t>decoupl</t>
  </si>
  <si>
    <t>(decouple, decoupled, decouples)</t>
  </si>
  <si>
    <t>collaps</t>
  </si>
  <si>
    <t>collapse</t>
  </si>
  <si>
    <t>diagnost</t>
  </si>
  <si>
    <t>diagnostics</t>
  </si>
  <si>
    <t>blank</t>
  </si>
  <si>
    <t>null</t>
  </si>
  <si>
    <t>reset</t>
  </si>
  <si>
    <t>(resets, resetting)</t>
  </si>
  <si>
    <t>astat</t>
  </si>
  <si>
    <t>astate</t>
  </si>
  <si>
    <t>hasbeen</t>
  </si>
  <si>
    <t>iden</t>
  </si>
  <si>
    <t>ena</t>
  </si>
  <si>
    <t>nosql</t>
  </si>
  <si>
    <t>sure</t>
  </si>
  <si>
    <t>abbrevi</t>
  </si>
  <si>
    <t>abbreviations</t>
  </si>
  <si>
    <t>automa</t>
  </si>
  <si>
    <t>sci</t>
  </si>
  <si>
    <t>inth</t>
  </si>
  <si>
    <t>inthe</t>
  </si>
  <si>
    <t>distil</t>
  </si>
  <si>
    <t>(distil, distilled)</t>
  </si>
  <si>
    <t>bibliographi</t>
  </si>
  <si>
    <t>bibliography</t>
  </si>
  <si>
    <t>dbm</t>
  </si>
  <si>
    <t>dbms</t>
  </si>
  <si>
    <t>grew</t>
  </si>
  <si>
    <t>empir</t>
  </si>
  <si>
    <t>empirical</t>
  </si>
  <si>
    <t>hil</t>
  </si>
  <si>
    <t>ture</t>
  </si>
  <si>
    <t>faster</t>
  </si>
  <si>
    <t>safe</t>
  </si>
  <si>
    <t>(safe, safely)</t>
  </si>
  <si>
    <t>said</t>
  </si>
  <si>
    <t>forese</t>
  </si>
  <si>
    <t>foresee</t>
  </si>
  <si>
    <t>pac</t>
  </si>
  <si>
    <t>stat</t>
  </si>
  <si>
    <t>stats</t>
  </si>
  <si>
    <t>situat</t>
  </si>
  <si>
    <t>(situation, situations)</t>
  </si>
  <si>
    <t>expens</t>
  </si>
  <si>
    <t>(expense, expensive)</t>
  </si>
  <si>
    <t>famou</t>
  </si>
  <si>
    <t>famous</t>
  </si>
  <si>
    <t>inaccess</t>
  </si>
  <si>
    <t>inaccessible</t>
  </si>
  <si>
    <t>qosa</t>
  </si>
  <si>
    <t>alter</t>
  </si>
  <si>
    <t>(alter, altered)</t>
  </si>
  <si>
    <t>yang</t>
  </si>
  <si>
    <t>significantli</t>
  </si>
  <si>
    <t>significantly</t>
  </si>
  <si>
    <t>span</t>
  </si>
  <si>
    <t>snapshot</t>
  </si>
  <si>
    <t>(snapshot, snapshots)</t>
  </si>
  <si>
    <t>atth</t>
  </si>
  <si>
    <t>atthe</t>
  </si>
  <si>
    <t>cukic</t>
  </si>
  <si>
    <t>ledoux</t>
  </si>
  <si>
    <t>parser</t>
  </si>
  <si>
    <t>ftc</t>
  </si>
  <si>
    <t>ftcs</t>
  </si>
  <si>
    <t>jahanian</t>
  </si>
  <si>
    <t>mok</t>
  </si>
  <si>
    <t>bar</t>
  </si>
  <si>
    <t>intric</t>
  </si>
  <si>
    <t>intricate</t>
  </si>
  <si>
    <t>occupi</t>
  </si>
  <si>
    <t>(occupied, occupies)</t>
  </si>
  <si>
    <t>seemingli</t>
  </si>
  <si>
    <t>seemingly</t>
  </si>
  <si>
    <t>andsoftwar</t>
  </si>
  <si>
    <t>andsoftware</t>
  </si>
  <si>
    <t>attach</t>
  </si>
  <si>
    <t>attached</t>
  </si>
  <si>
    <t>difficulti</t>
  </si>
  <si>
    <t>difficulty</t>
  </si>
  <si>
    <t>wherea</t>
  </si>
  <si>
    <t>whereas</t>
  </si>
  <si>
    <t>alert</t>
  </si>
  <si>
    <t>(alert, alerting, alerts)</t>
  </si>
  <si>
    <t>engag</t>
  </si>
  <si>
    <t>(engage, engaged)</t>
  </si>
  <si>
    <t>replic</t>
  </si>
  <si>
    <t>(replicate, replicates, replication)</t>
  </si>
  <si>
    <t>num</t>
  </si>
  <si>
    <t>soc</t>
  </si>
  <si>
    <t>berri</t>
  </si>
  <si>
    <t>berry</t>
  </si>
  <si>
    <t>bin</t>
  </si>
  <si>
    <t>guest</t>
  </si>
  <si>
    <t>lamp</t>
  </si>
  <si>
    <t>norman</t>
  </si>
  <si>
    <t>distanc</t>
  </si>
  <si>
    <t>distance</t>
  </si>
  <si>
    <t>copyright</t>
  </si>
  <si>
    <t>(copyright, copyrighted)</t>
  </si>
  <si>
    <t>moder</t>
  </si>
  <si>
    <t>(moderate, moderately)</t>
  </si>
  <si>
    <t>apach</t>
  </si>
  <si>
    <t>apache</t>
  </si>
  <si>
    <t>light</t>
  </si>
  <si>
    <t>lectur</t>
  </si>
  <si>
    <t>(lecturer, lectures)</t>
  </si>
  <si>
    <t>resolv</t>
  </si>
  <si>
    <t>(resolve, resolved)</t>
  </si>
  <si>
    <t>subordin</t>
  </si>
  <si>
    <t>subordinate</t>
  </si>
  <si>
    <t>loss</t>
  </si>
  <si>
    <t>dealt</t>
  </si>
  <si>
    <t>gap</t>
  </si>
  <si>
    <t>(gap, gaps)</t>
  </si>
  <si>
    <t>rigor</t>
  </si>
  <si>
    <t>(rigor, rigorously)</t>
  </si>
  <si>
    <t>medium</t>
  </si>
  <si>
    <t>dramat</t>
  </si>
  <si>
    <t>dramatically</t>
  </si>
  <si>
    <t>syntax</t>
  </si>
  <si>
    <t>inspect</t>
  </si>
  <si>
    <t>(inspect, inspecting, inspection)</t>
  </si>
  <si>
    <t>dollar</t>
  </si>
  <si>
    <t>dollars</t>
  </si>
  <si>
    <t>peculiar</t>
  </si>
  <si>
    <t>stop</t>
  </si>
  <si>
    <t>(stop, stopped)</t>
  </si>
  <si>
    <t>ofsoftwar</t>
  </si>
  <si>
    <t>ofsoftware</t>
  </si>
  <si>
    <t>vii</t>
  </si>
  <si>
    <t>budget</t>
  </si>
  <si>
    <t>(budget, budgets)</t>
  </si>
  <si>
    <t>offici</t>
  </si>
  <si>
    <t>(official, officially)</t>
  </si>
  <si>
    <t>an</t>
  </si>
  <si>
    <t>ans</t>
  </si>
  <si>
    <t>sup</t>
  </si>
  <si>
    <t>objectori</t>
  </si>
  <si>
    <t>objectoriented</t>
  </si>
  <si>
    <t>compute</t>
  </si>
  <si>
    <t>autonom</t>
  </si>
  <si>
    <t>(autonomic, autonomous)</t>
  </si>
  <si>
    <t>overrun</t>
  </si>
  <si>
    <t>overruns</t>
  </si>
  <si>
    <t>divid</t>
  </si>
  <si>
    <t>(divided, dividing)</t>
  </si>
  <si>
    <t>tent</t>
  </si>
  <si>
    <t>tentative</t>
  </si>
  <si>
    <t>elsevi</t>
  </si>
  <si>
    <t>elsevier</t>
  </si>
  <si>
    <t>strateg</t>
  </si>
  <si>
    <t>strategic</t>
  </si>
  <si>
    <t>conclud</t>
  </si>
  <si>
    <t>(conclude, concludes, concluding)</t>
  </si>
  <si>
    <t>helm</t>
  </si>
  <si>
    <t>pervas</t>
  </si>
  <si>
    <t>pervasive</t>
  </si>
  <si>
    <t>cad</t>
  </si>
  <si>
    <t>goodenough</t>
  </si>
  <si>
    <t>macmillan</t>
  </si>
  <si>
    <t>thing</t>
  </si>
  <si>
    <t>(thing, things)</t>
  </si>
  <si>
    <t>centr</t>
  </si>
  <si>
    <t>centres</t>
  </si>
  <si>
    <t>govern</t>
  </si>
  <si>
    <t>(govern, governing)</t>
  </si>
  <si>
    <t>dia</t>
  </si>
  <si>
    <t>unusu</t>
  </si>
  <si>
    <t>unusual</t>
  </si>
  <si>
    <t>divis</t>
  </si>
  <si>
    <t>division</t>
  </si>
  <si>
    <t>hide</t>
  </si>
  <si>
    <t>hides</t>
  </si>
  <si>
    <t>imper</t>
  </si>
  <si>
    <t>imperative</t>
  </si>
  <si>
    <t>valuabl</t>
  </si>
  <si>
    <t>valuable</t>
  </si>
  <si>
    <t>popular</t>
  </si>
  <si>
    <t>(popular, popularity)</t>
  </si>
  <si>
    <t>durabl</t>
  </si>
  <si>
    <t>(durability, durable, durably)</t>
  </si>
  <si>
    <t>havebeen</t>
  </si>
  <si>
    <t>thesam</t>
  </si>
  <si>
    <t>thesame</t>
  </si>
  <si>
    <t>max</t>
  </si>
  <si>
    <t>(max, maxes)</t>
  </si>
  <si>
    <t>foreach</t>
  </si>
  <si>
    <t>softwarecompon</t>
  </si>
  <si>
    <t>(softwarecomponent, softwarecomponents)</t>
  </si>
  <si>
    <t>fromth</t>
  </si>
  <si>
    <t>fromthe</t>
  </si>
  <si>
    <t>general</t>
  </si>
  <si>
    <t>eric</t>
  </si>
  <si>
    <t>invent</t>
  </si>
  <si>
    <t>(invented, invents)</t>
  </si>
  <si>
    <t>distinguish</t>
  </si>
  <si>
    <t>(distinguish, distinguishes)</t>
  </si>
  <si>
    <t>ingest</t>
  </si>
  <si>
    <t>(ingest, ingestion)</t>
  </si>
  <si>
    <t>simultan</t>
  </si>
  <si>
    <t>(simultaneous, simultaneously)</t>
  </si>
  <si>
    <t>sigsoft</t>
  </si>
  <si>
    <t>sy</t>
  </si>
  <si>
    <t>cumbersom</t>
  </si>
  <si>
    <t>cumbersome</t>
  </si>
  <si>
    <t>reader</t>
  </si>
  <si>
    <t>dept</t>
  </si>
  <si>
    <t>car</t>
  </si>
  <si>
    <t>vice</t>
  </si>
  <si>
    <t>isbn</t>
  </si>
  <si>
    <t>asynchron</t>
  </si>
  <si>
    <t>asynchronous</t>
  </si>
  <si>
    <t>nition</t>
  </si>
  <si>
    <t>notion</t>
  </si>
  <si>
    <t>sacrif</t>
  </si>
  <si>
    <t>sacrificing</t>
  </si>
  <si>
    <t>pose</t>
  </si>
  <si>
    <t>(pose, posed)</t>
  </si>
  <si>
    <t>annual</t>
  </si>
  <si>
    <t>catch</t>
  </si>
  <si>
    <t>(catch, catching)</t>
  </si>
  <si>
    <t>paragraph</t>
  </si>
  <si>
    <t>paragraphs</t>
  </si>
  <si>
    <t>nite</t>
  </si>
  <si>
    <t>sur</t>
  </si>
  <si>
    <t>wohlin</t>
  </si>
  <si>
    <t>rewrit</t>
  </si>
  <si>
    <t>(rewrites, rewriting)</t>
  </si>
  <si>
    <t>undergo</t>
  </si>
  <si>
    <t>(undergo, undergoing)</t>
  </si>
  <si>
    <t>postpon</t>
  </si>
  <si>
    <t>postpone</t>
  </si>
  <si>
    <t>ecosystem</t>
  </si>
  <si>
    <t>withth</t>
  </si>
  <si>
    <t>withthe</t>
  </si>
  <si>
    <t>st</t>
  </si>
  <si>
    <t>monolith</t>
  </si>
  <si>
    <t>(monolithic, monolithically)</t>
  </si>
  <si>
    <t>outpost</t>
  </si>
  <si>
    <t>(outpost, outposts)</t>
  </si>
  <si>
    <t>ray</t>
  </si>
  <si>
    <t>somehow</t>
  </si>
  <si>
    <t>sketch</t>
  </si>
  <si>
    <t>(sketch, sketched)</t>
  </si>
  <si>
    <t>rational</t>
  </si>
  <si>
    <t>rationale</t>
  </si>
  <si>
    <t>off</t>
  </si>
  <si>
    <t>permit</t>
  </si>
  <si>
    <t>(permit, permits)</t>
  </si>
  <si>
    <t>accord</t>
  </si>
  <si>
    <t>according</t>
  </si>
  <si>
    <t>letter</t>
  </si>
  <si>
    <t>letters</t>
  </si>
  <si>
    <t>china</t>
  </si>
  <si>
    <t>strengthen</t>
  </si>
  <si>
    <t>(strengthen, strengthening)</t>
  </si>
  <si>
    <t>play</t>
  </si>
  <si>
    <t>(play, plays)</t>
  </si>
  <si>
    <t>dom</t>
  </si>
  <si>
    <t>inaccur</t>
  </si>
  <si>
    <t>inaccurate</t>
  </si>
  <si>
    <t>ejb</t>
  </si>
  <si>
    <t>republish</t>
  </si>
  <si>
    <t>street</t>
  </si>
  <si>
    <t>advic</t>
  </si>
  <si>
    <t>advice</t>
  </si>
  <si>
    <t>bug</t>
  </si>
  <si>
    <t>bugs</t>
  </si>
  <si>
    <t>pick</t>
  </si>
  <si>
    <t>(pick, picked)</t>
  </si>
  <si>
    <t>threat</t>
  </si>
  <si>
    <t>(threat, threats)</t>
  </si>
  <si>
    <t>compress</t>
  </si>
  <si>
    <t>(compressible, compressing, compression)</t>
  </si>
  <si>
    <t>accomplish</t>
  </si>
  <si>
    <t>(accomplish, accomplished)</t>
  </si>
  <si>
    <t>enc</t>
  </si>
  <si>
    <t>lipson</t>
  </si>
  <si>
    <t>littlewood</t>
  </si>
  <si>
    <t>tester</t>
  </si>
  <si>
    <t>(tester, testers)</t>
  </si>
  <si>
    <t>possess</t>
  </si>
  <si>
    <t>(possess, possessions)</t>
  </si>
  <si>
    <t>require</t>
  </si>
  <si>
    <t>checkpoint</t>
  </si>
  <si>
    <t>jose</t>
  </si>
  <si>
    <t>la</t>
  </si>
  <si>
    <t>las</t>
  </si>
  <si>
    <t>ci</t>
  </si>
  <si>
    <t>substanti</t>
  </si>
  <si>
    <t>(substantial, substantially)</t>
  </si>
  <si>
    <t>act</t>
  </si>
  <si>
    <t>(act, acts)</t>
  </si>
  <si>
    <t>string</t>
  </si>
  <si>
    <t>strings</t>
  </si>
  <si>
    <t>market</t>
  </si>
  <si>
    <t>(market, marketing)</t>
  </si>
  <si>
    <t>elementari</t>
  </si>
  <si>
    <t>elementary</t>
  </si>
  <si>
    <t>insignific</t>
  </si>
  <si>
    <t>insignificant</t>
  </si>
  <si>
    <t>execu</t>
  </si>
  <si>
    <t>formanc</t>
  </si>
  <si>
    <t>formance</t>
  </si>
  <si>
    <t>kong</t>
  </si>
  <si>
    <t>hinder</t>
  </si>
  <si>
    <t>hinders</t>
  </si>
  <si>
    <t>nearli</t>
  </si>
  <si>
    <t>nearly</t>
  </si>
  <si>
    <t>up</t>
  </si>
  <si>
    <t>sigplan</t>
  </si>
  <si>
    <t>tribut</t>
  </si>
  <si>
    <t>sit</t>
  </si>
  <si>
    <t>compat</t>
  </si>
  <si>
    <t>(compatibility, compatible)</t>
  </si>
  <si>
    <t>under</t>
  </si>
  <si>
    <t>land</t>
  </si>
  <si>
    <t>recogn</t>
  </si>
  <si>
    <t>(recognized, recognizing)</t>
  </si>
  <si>
    <t>angl</t>
  </si>
  <si>
    <t>angle</t>
  </si>
  <si>
    <t>enlarg</t>
  </si>
  <si>
    <t>enlarge</t>
  </si>
  <si>
    <t>fraction</t>
  </si>
  <si>
    <t>eb</t>
  </si>
  <si>
    <t>ebs</t>
  </si>
  <si>
    <t>mit</t>
  </si>
  <si>
    <t>announc</t>
  </si>
  <si>
    <t>(announce, announcing)</t>
  </si>
  <si>
    <t>resum</t>
  </si>
  <si>
    <t>(resume, resumed)</t>
  </si>
  <si>
    <t>ow</t>
  </si>
  <si>
    <t>ows</t>
  </si>
  <si>
    <t>person</t>
  </si>
  <si>
    <t>(person, personal)</t>
  </si>
  <si>
    <t>assur</t>
  </si>
  <si>
    <t>(assurance, assurances, assure)</t>
  </si>
  <si>
    <t>deadlock</t>
  </si>
  <si>
    <t>aris</t>
  </si>
  <si>
    <t>(arises, arising)</t>
  </si>
  <si>
    <t>print</t>
  </si>
  <si>
    <t>(print, printed)</t>
  </si>
  <si>
    <t>advect</t>
  </si>
  <si>
    <t>advection</t>
  </si>
  <si>
    <t>afrl</t>
  </si>
  <si>
    <t>allard</t>
  </si>
  <si>
    <t>anl</t>
  </si>
  <si>
    <t>atmo</t>
  </si>
  <si>
    <t>atmos</t>
  </si>
  <si>
    <t>barker</t>
  </si>
  <si>
    <t>barron</t>
  </si>
  <si>
    <t>blain</t>
  </si>
  <si>
    <t>bourgeoi</t>
  </si>
  <si>
    <t>bourgeois</t>
  </si>
  <si>
    <t>brasseur</t>
  </si>
  <si>
    <t>budich</t>
  </si>
  <si>
    <t>ccsm</t>
  </si>
  <si>
    <t>chuang</t>
  </si>
  <si>
    <t>cma</t>
  </si>
  <si>
    <t>cobb</t>
  </si>
  <si>
    <t>communit</t>
  </si>
  <si>
    <t>continent</t>
  </si>
  <si>
    <t>continental</t>
  </si>
  <si>
    <t>coupler</t>
  </si>
  <si>
    <t>deluca</t>
  </si>
  <si>
    <t>dimego</t>
  </si>
  <si>
    <t>edssmodel</t>
  </si>
  <si>
    <t>edssmodels</t>
  </si>
  <si>
    <t>eulerian</t>
  </si>
  <si>
    <t>featurefollow</t>
  </si>
  <si>
    <t>featurefollowing</t>
  </si>
  <si>
    <t>ferrier</t>
  </si>
  <si>
    <t>fiedler</t>
  </si>
  <si>
    <t>finest</t>
  </si>
  <si>
    <t>flux</t>
  </si>
  <si>
    <t>fluxes</t>
  </si>
  <si>
    <t>fsl</t>
  </si>
  <si>
    <t>ftohtml</t>
  </si>
  <si>
    <t>gerriti</t>
  </si>
  <si>
    <t>gerrity</t>
  </si>
  <si>
    <t>gibbs</t>
  </si>
  <si>
    <t>gopalakrishnan</t>
  </si>
  <si>
    <t>grell</t>
  </si>
  <si>
    <t>guilyardi</t>
  </si>
  <si>
    <t>halo</t>
  </si>
  <si>
    <t>hogan</t>
  </si>
  <si>
    <t>howington</t>
  </si>
  <si>
    <t>httpmenschorgftohtml</t>
  </si>
  <si>
    <t>httpwwwextremeindianaedugannonhpdchpdchtml</t>
  </si>
  <si>
    <t>httpwwwmmmucareduwrfbench</t>
  </si>
  <si>
    <t>httpwwwmmmucareduwrfwgsoftwar</t>
  </si>
  <si>
    <t>httpwwwmmmucareduwrfwgsoftware</t>
  </si>
  <si>
    <t>httpwwwmmmucareduwrfwgsoftwareiopdf</t>
  </si>
  <si>
    <t>httpwwwmmmucareduwrfwgwrfmovingnestgif</t>
  </si>
  <si>
    <t>hudgin</t>
  </si>
  <si>
    <t>hydrolog</t>
  </si>
  <si>
    <t>hydrology</t>
  </si>
  <si>
    <t>installationspecif</t>
  </si>
  <si>
    <t>installationspecific</t>
  </si>
  <si>
    <t>interpro</t>
  </si>
  <si>
    <t>ivan</t>
  </si>
  <si>
    <t>komen</t>
  </si>
  <si>
    <t>kutta</t>
  </si>
  <si>
    <t>lip</t>
  </si>
  <si>
    <t>lips</t>
  </si>
  <si>
    <t>llel</t>
  </si>
  <si>
    <t>loft</t>
  </si>
  <si>
    <t>lsom</t>
  </si>
  <si>
    <t>mcpl</t>
  </si>
  <si>
    <t>microscal</t>
  </si>
  <si>
    <t>microscale</t>
  </si>
  <si>
    <t>middlecoff</t>
  </si>
  <si>
    <t>mmm</t>
  </si>
  <si>
    <t>mmwrf</t>
  </si>
  <si>
    <t>montgomeri</t>
  </si>
  <si>
    <t>montgomery</t>
  </si>
  <si>
    <t>mpi</t>
  </si>
  <si>
    <t>mpich</t>
  </si>
  <si>
    <t>muqun</t>
  </si>
  <si>
    <t>namelist</t>
  </si>
  <si>
    <t>netcdf</t>
  </si>
  <si>
    <t>nickov</t>
  </si>
  <si>
    <t>nickovic</t>
  </si>
  <si>
    <t>nmm</t>
  </si>
  <si>
    <t>nonrot</t>
  </si>
  <si>
    <t>nonrotated</t>
  </si>
  <si>
    <t>nwp</t>
  </si>
  <si>
    <t>pmel</t>
  </si>
  <si>
    <t>postprocessor</t>
  </si>
  <si>
    <t>postprocessors</t>
  </si>
  <si>
    <t>precipit</t>
  </si>
  <si>
    <t>precipitation</t>
  </si>
  <si>
    <t>programmerscientist</t>
  </si>
  <si>
    <t>psuncar</t>
  </si>
  <si>
    <t>rafal</t>
  </si>
  <si>
    <t>regrid</t>
  </si>
  <si>
    <t>regridding</t>
  </si>
  <si>
    <t>runga</t>
  </si>
  <si>
    <t>samr</t>
  </si>
  <si>
    <t>scalar</t>
  </si>
  <si>
    <t>seasurfac</t>
  </si>
  <si>
    <t>seasurface</t>
  </si>
  <si>
    <t>shuyi</t>
  </si>
  <si>
    <t>signel</t>
  </si>
  <si>
    <t>signell</t>
  </si>
  <si>
    <t>smedstad</t>
  </si>
  <si>
    <t>surgi</t>
  </si>
  <si>
    <t>teracomput</t>
  </si>
  <si>
    <t>teracomputing</t>
  </si>
  <si>
    <t>threedimension</t>
  </si>
  <si>
    <t>threedimensional</t>
  </si>
  <si>
    <t>todd</t>
  </si>
  <si>
    <t>trayanov</t>
  </si>
  <si>
    <t>tropic</t>
  </si>
  <si>
    <t>tropical</t>
  </si>
  <si>
    <t>ugc</t>
  </si>
  <si>
    <t>vortex</t>
  </si>
  <si>
    <t>vortic</t>
  </si>
  <si>
    <t>vortices</t>
  </si>
  <si>
    <t>wicker</t>
  </si>
  <si>
    <t>wildfir</t>
  </si>
  <si>
    <t>wildfire</t>
  </si>
  <si>
    <t>wwwesmfucaredu</t>
  </si>
  <si>
    <t>xiu</t>
  </si>
  <si>
    <t>zhiyan</t>
  </si>
  <si>
    <t>dier</t>
  </si>
  <si>
    <t>(dier, diers)</t>
  </si>
  <si>
    <t>exit</t>
  </si>
  <si>
    <t>sub</t>
  </si>
  <si>
    <t>roughli</t>
  </si>
  <si>
    <t>roughly</t>
  </si>
  <si>
    <t>outcom</t>
  </si>
  <si>
    <t>(outcome, outcomes)</t>
  </si>
  <si>
    <t>trol</t>
  </si>
  <si>
    <t>perfectli</t>
  </si>
  <si>
    <t>perfectly</t>
  </si>
  <si>
    <t>ring</t>
  </si>
  <si>
    <t>reprint</t>
  </si>
  <si>
    <t>(reprinted, reprints)</t>
  </si>
  <si>
    <t>away</t>
  </si>
  <si>
    <t>overcom</t>
  </si>
  <si>
    <t>overcome</t>
  </si>
  <si>
    <t>omit</t>
  </si>
  <si>
    <t>descriptor</t>
  </si>
  <si>
    <t>descriptors</t>
  </si>
  <si>
    <t>thereaft</t>
  </si>
  <si>
    <t>thereafter</t>
  </si>
  <si>
    <t>universit</t>
  </si>
  <si>
    <t>baker</t>
  </si>
  <si>
    <t>regularli</t>
  </si>
  <si>
    <t>regularly</t>
  </si>
  <si>
    <t>spain</t>
  </si>
  <si>
    <t>invok</t>
  </si>
  <si>
    <t>(invoked, invoking)</t>
  </si>
  <si>
    <t>public</t>
  </si>
  <si>
    <t>(public, publication, publications)</t>
  </si>
  <si>
    <t>alexand</t>
  </si>
  <si>
    <t>alexander</t>
  </si>
  <si>
    <t>pair</t>
  </si>
  <si>
    <t>ieeeifip</t>
  </si>
  <si>
    <t>concret</t>
  </si>
  <si>
    <t>(concrete, concretely)</t>
  </si>
  <si>
    <t>commonli</t>
  </si>
  <si>
    <t>commonly</t>
  </si>
  <si>
    <t>jitter</t>
  </si>
  <si>
    <t>simplest</t>
  </si>
  <si>
    <t>unaccept</t>
  </si>
  <si>
    <t>unacceptable</t>
  </si>
  <si>
    <t>softwarearchitectur</t>
  </si>
  <si>
    <t>(softwarearchitecture, softwarearchitectures)</t>
  </si>
  <si>
    <t>sei</t>
  </si>
  <si>
    <t>mitig</t>
  </si>
  <si>
    <t>(mitigate, mitigated, mitigation)</t>
  </si>
  <si>
    <t>grow</t>
  </si>
  <si>
    <t>(growing, grows)</t>
  </si>
  <si>
    <t>insuffici</t>
  </si>
  <si>
    <t>insufficient</t>
  </si>
  <si>
    <t>sid</t>
  </si>
  <si>
    <t>hong</t>
  </si>
  <si>
    <t>isol</t>
  </si>
  <si>
    <t>(isolate, isolation)</t>
  </si>
  <si>
    <t>senior</t>
  </si>
  <si>
    <t>redistribut</t>
  </si>
  <si>
    <t>redistribute</t>
  </si>
  <si>
    <t>useless</t>
  </si>
  <si>
    <t>burden</t>
  </si>
  <si>
    <t>(burden, burdens)</t>
  </si>
  <si>
    <t>quick</t>
  </si>
  <si>
    <t>us</t>
  </si>
  <si>
    <t>accessexecut</t>
  </si>
  <si>
    <t>accessexecute</t>
  </si>
  <si>
    <t>accessiocomp</t>
  </si>
  <si>
    <t>actviv</t>
  </si>
  <si>
    <t>actvivities</t>
  </si>
  <si>
    <t>actvivitiestask</t>
  </si>
  <si>
    <t>adaptour</t>
  </si>
  <si>
    <t>adispla</t>
  </si>
  <si>
    <t>againto</t>
  </si>
  <si>
    <t>agescollect</t>
  </si>
  <si>
    <t>agescollections</t>
  </si>
  <si>
    <t>agu</t>
  </si>
  <si>
    <t>aguely</t>
  </si>
  <si>
    <t>alacios</t>
  </si>
  <si>
    <t>alderruten</t>
  </si>
  <si>
    <t>alsosimilar</t>
  </si>
  <si>
    <t>aluationof</t>
  </si>
  <si>
    <t>anddep</t>
  </si>
  <si>
    <t>andkotsi</t>
  </si>
  <si>
    <t>andkotsis</t>
  </si>
  <si>
    <t>andsoft</t>
  </si>
  <si>
    <t>anothergeneralis</t>
  </si>
  <si>
    <t>anothergeneralisations</t>
  </si>
  <si>
    <t>anotherinst</t>
  </si>
  <si>
    <t>anotherinstances</t>
  </si>
  <si>
    <t>areho</t>
  </si>
  <si>
    <t>areparticularli</t>
  </si>
  <si>
    <t>areparticularly</t>
  </si>
  <si>
    <t>aresho</t>
  </si>
  <si>
    <t>asman</t>
  </si>
  <si>
    <t>asscotlandrjpceeh</t>
  </si>
  <si>
    <t>associationplay</t>
  </si>
  <si>
    <t>associationplays</t>
  </si>
  <si>
    <t>astand</t>
  </si>
  <si>
    <t>asv</t>
  </si>
  <si>
    <t>ater</t>
  </si>
  <si>
    <t>ationt</t>
  </si>
  <si>
    <t>atmqueri</t>
  </si>
  <si>
    <t>atmquery</t>
  </si>
  <si>
    <t>atmserveribmmicro</t>
  </si>
  <si>
    <t>atmtil</t>
  </si>
  <si>
    <t>atmtill</t>
  </si>
  <si>
    <t>belina</t>
  </si>
  <si>
    <t>benzekri</t>
  </si>
  <si>
    <t>biningdi</t>
  </si>
  <si>
    <t>bnr</t>
  </si>
  <si>
    <t>bolognes</t>
  </si>
  <si>
    <t>bolognese</t>
  </si>
  <si>
    <t>brace</t>
  </si>
  <si>
    <t>braced</t>
  </si>
  <si>
    <t>brinksma</t>
  </si>
  <si>
    <t>brough</t>
  </si>
  <si>
    <t>btheboard</t>
  </si>
  <si>
    <t>capacit</t>
  </si>
  <si>
    <t>casehigh</t>
  </si>
  <si>
    <t>certainlyind</t>
  </si>
  <si>
    <t>certainlyindicate</t>
  </si>
  <si>
    <t>chniquesand</t>
  </si>
  <si>
    <t>ciationdep</t>
  </si>
  <si>
    <t>cimal</t>
  </si>
  <si>
    <t>classa</t>
  </si>
  <si>
    <t>commitmen</t>
  </si>
  <si>
    <t>commonher</t>
  </si>
  <si>
    <t>commonhere</t>
  </si>
  <si>
    <t>compartmen</t>
  </si>
  <si>
    <t>complemen</t>
  </si>
  <si>
    <t>complicatedto</t>
  </si>
  <si>
    <t>componentfigur</t>
  </si>
  <si>
    <t>componentfigure</t>
  </si>
  <si>
    <t>computereadwrit</t>
  </si>
  <si>
    <t>computereadwrite</t>
  </si>
  <si>
    <t>computersnetwork</t>
  </si>
  <si>
    <t>computersnetworks</t>
  </si>
  <si>
    <t>concurren</t>
  </si>
  <si>
    <t>conditionalb</t>
  </si>
  <si>
    <t>consideredhit</t>
  </si>
  <si>
    <t>considersho</t>
  </si>
  <si>
    <t>cpuatmfini</t>
  </si>
  <si>
    <t>cpuus</t>
  </si>
  <si>
    <t>cpuusing</t>
  </si>
  <si>
    <t>databaseostor</t>
  </si>
  <si>
    <t>databaseostore</t>
  </si>
  <si>
    <t>datalan</t>
  </si>
  <si>
    <t>dataoxo</t>
  </si>
  <si>
    <t>delcomp</t>
  </si>
  <si>
    <t>delledther</t>
  </si>
  <si>
    <t>delledthere</t>
  </si>
  <si>
    <t>dellingi</t>
  </si>
  <si>
    <t>dellingis</t>
  </si>
  <si>
    <t>dellinglanguag</t>
  </si>
  <si>
    <t>dellinglanguage</t>
  </si>
  <si>
    <t>dellingstart</t>
  </si>
  <si>
    <t>dellingstarts</t>
  </si>
  <si>
    <t>delof</t>
  </si>
  <si>
    <t>delsma</t>
  </si>
  <si>
    <t>delsth</t>
  </si>
  <si>
    <t>delsthe</t>
  </si>
  <si>
    <t>delus</t>
  </si>
  <si>
    <t>delusing</t>
  </si>
  <si>
    <t>demandof</t>
  </si>
  <si>
    <t>departmen</t>
  </si>
  <si>
    <t>designasso</t>
  </si>
  <si>
    <t>designpro</t>
  </si>
  <si>
    <t>devb</t>
  </si>
  <si>
    <t>diagramscollab</t>
  </si>
  <si>
    <t>diagramsha</t>
  </si>
  <si>
    <t>diagramshas</t>
  </si>
  <si>
    <t>diagramsimplemen</t>
  </si>
  <si>
    <t>diagramsin</t>
  </si>
  <si>
    <t>diagramsst</t>
  </si>
  <si>
    <t>diagramsstate</t>
  </si>
  <si>
    <t>directlyin</t>
  </si>
  <si>
    <t>diskaccess</t>
  </si>
  <si>
    <t>diskcon</t>
  </si>
  <si>
    <t>displa</t>
  </si>
  <si>
    <t>distributedservic</t>
  </si>
  <si>
    <t>distributedservice</t>
  </si>
  <si>
    <t>dominationof</t>
  </si>
  <si>
    <t>dortm</t>
  </si>
  <si>
    <t>ductform</t>
  </si>
  <si>
    <t>ecialist</t>
  </si>
  <si>
    <t>ecialists</t>
  </si>
  <si>
    <t>eciallya</t>
  </si>
  <si>
    <t>eciallyas</t>
  </si>
  <si>
    <t>eciallyus</t>
  </si>
  <si>
    <t>eciallyuseful</t>
  </si>
  <si>
    <t>econcen</t>
  </si>
  <si>
    <t>edmo</t>
  </si>
  <si>
    <t>edup</t>
  </si>
  <si>
    <t>eendemonstr</t>
  </si>
  <si>
    <t>eendemonstrated</t>
  </si>
  <si>
    <t>efamiliar</t>
  </si>
  <si>
    <t>egiv</t>
  </si>
  <si>
    <t>eguid</t>
  </si>
  <si>
    <t>eguide</t>
  </si>
  <si>
    <t>eingserv</t>
  </si>
  <si>
    <t>eingserviced</t>
  </si>
  <si>
    <t>ellersher</t>
  </si>
  <si>
    <t>ellershere</t>
  </si>
  <si>
    <t>emor</t>
  </si>
  <si>
    <t>emore</t>
  </si>
  <si>
    <t>enapproac</t>
  </si>
  <si>
    <t>enco</t>
  </si>
  <si>
    <t>engineeringconni</t>
  </si>
  <si>
    <t>engineeringconnie</t>
  </si>
  <si>
    <t>engineeringheriot</t>
  </si>
  <si>
    <t>engineeringin</t>
  </si>
  <si>
    <t>engineeringrecen</t>
  </si>
  <si>
    <t>engineeringrob</t>
  </si>
  <si>
    <t>engineeringw</t>
  </si>
  <si>
    <t>engineershit</t>
  </si>
  <si>
    <t>entrybdev</t>
  </si>
  <si>
    <t>erdita</t>
  </si>
  <si>
    <t>eregiv</t>
  </si>
  <si>
    <t>ereprop</t>
  </si>
  <si>
    <t>erfor</t>
  </si>
  <si>
    <t>erformancedirectli</t>
  </si>
  <si>
    <t>erformancedirectly</t>
  </si>
  <si>
    <t>erformanceev</t>
  </si>
  <si>
    <t>erformancemo</t>
  </si>
  <si>
    <t>erformancepredictionth</t>
  </si>
  <si>
    <t>erformancepredictionthe</t>
  </si>
  <si>
    <t>erformancew</t>
  </si>
  <si>
    <t>erin</t>
  </si>
  <si>
    <t>ermittedactivit</t>
  </si>
  <si>
    <t>ersat</t>
  </si>
  <si>
    <t>ersmith</t>
  </si>
  <si>
    <t>ersmiths</t>
  </si>
  <si>
    <t>erson</t>
  </si>
  <si>
    <t>ersoneac</t>
  </si>
  <si>
    <t>erth</t>
  </si>
  <si>
    <t>erthe</t>
  </si>
  <si>
    <t>eryw</t>
  </si>
  <si>
    <t>escomp</t>
  </si>
  <si>
    <t>esfurth</t>
  </si>
  <si>
    <t>esfurther</t>
  </si>
  <si>
    <t>esho</t>
  </si>
  <si>
    <t>estart</t>
  </si>
  <si>
    <t>estingand</t>
  </si>
  <si>
    <t>etherb</t>
  </si>
  <si>
    <t>etherbio</t>
  </si>
  <si>
    <t>etherblan</t>
  </si>
  <si>
    <t>etherbord</t>
  </si>
  <si>
    <t>etherborder</t>
  </si>
  <si>
    <t>ethos</t>
  </si>
  <si>
    <t>ethose</t>
  </si>
  <si>
    <t>etrinet</t>
  </si>
  <si>
    <t>etrinets</t>
  </si>
  <si>
    <t>ett</t>
  </si>
  <si>
    <t>excellen</t>
  </si>
  <si>
    <t>feasibilit</t>
  </si>
  <si>
    <t>fileserversunlan</t>
  </si>
  <si>
    <t>fileserversunoxo</t>
  </si>
  <si>
    <t>formalismson</t>
  </si>
  <si>
    <t>formalismsone</t>
  </si>
  <si>
    <t>formatsequ</t>
  </si>
  <si>
    <t>formatsequence</t>
  </si>
  <si>
    <t>fromsdl</t>
  </si>
  <si>
    <t>functionsfigur</t>
  </si>
  <si>
    <t>functionsfigure</t>
  </si>
  <si>
    <t>futurethi</t>
  </si>
  <si>
    <t>futurethis</t>
  </si>
  <si>
    <t>gameus</t>
  </si>
  <si>
    <t>gameuser</t>
  </si>
  <si>
    <t>gazal</t>
  </si>
  <si>
    <t>georgana</t>
  </si>
  <si>
    <t>georganas</t>
  </si>
  <si>
    <t>goalif</t>
  </si>
  <si>
    <t>goxo</t>
  </si>
  <si>
    <t>graphipg</t>
  </si>
  <si>
    <t>halfduplex</t>
  </si>
  <si>
    <t>hallengea</t>
  </si>
  <si>
    <t>hargrea</t>
  </si>
  <si>
    <t>hasemerg</t>
  </si>
  <si>
    <t>hasemerged</t>
  </si>
  <si>
    <t>hashad</t>
  </si>
  <si>
    <t>hcan</t>
  </si>
  <si>
    <t>hcom</t>
  </si>
  <si>
    <t>heapli</t>
  </si>
  <si>
    <t>heaply</t>
  </si>
  <si>
    <t>hedth</t>
  </si>
  <si>
    <t>hedthe</t>
  </si>
  <si>
    <t>hemep</t>
  </si>
  <si>
    <t>herethey</t>
  </si>
  <si>
    <t>hessdl</t>
  </si>
  <si>
    <t>hholz</t>
  </si>
  <si>
    <t>hinesther</t>
  </si>
  <si>
    <t>hinesthere</t>
  </si>
  <si>
    <t>hjiej</t>
  </si>
  <si>
    <t>hmann</t>
  </si>
  <si>
    <t>hmark</t>
  </si>
  <si>
    <t>hmarking</t>
  </si>
  <si>
    <t>hservic</t>
  </si>
  <si>
    <t>hservice</t>
  </si>
  <si>
    <t>hsoft</t>
  </si>
  <si>
    <t>hwhic</t>
  </si>
  <si>
    <t>idleboutcomev</t>
  </si>
  <si>
    <t>incompletedespit</t>
  </si>
  <si>
    <t>incompletedespite</t>
  </si>
  <si>
    <t>inconsisten</t>
  </si>
  <si>
    <t>ineac</t>
  </si>
  <si>
    <t>insensitiv</t>
  </si>
  <si>
    <t>insoft</t>
  </si>
  <si>
    <t>interfacegoxo</t>
  </si>
  <si>
    <t>interfaceoxo</t>
  </si>
  <si>
    <t>isappro</t>
  </si>
  <si>
    <t>iscompulsori</t>
  </si>
  <si>
    <t>iscompulsory</t>
  </si>
  <si>
    <t>isprincip</t>
  </si>
  <si>
    <t>isprincipally</t>
  </si>
  <si>
    <t>isrepresen</t>
  </si>
  <si>
    <t>itcon</t>
  </si>
  <si>
    <t>itselff</t>
  </si>
  <si>
    <t>jectsa</t>
  </si>
  <si>
    <t>jectsin</t>
  </si>
  <si>
    <t>jerom</t>
  </si>
  <si>
    <t>jerome</t>
  </si>
  <si>
    <t>jobsdepartur</t>
  </si>
  <si>
    <t>jobsdepartures</t>
  </si>
  <si>
    <t>jtcscw</t>
  </si>
  <si>
    <t>kersha</t>
  </si>
  <si>
    <t>kingdepartmen</t>
  </si>
  <si>
    <t>kli</t>
  </si>
  <si>
    <t>kly</t>
  </si>
  <si>
    <t>konlof</t>
  </si>
  <si>
    <t>languageandp</t>
  </si>
  <si>
    <t>lengthsresp</t>
  </si>
  <si>
    <t>lgorithm</t>
  </si>
  <si>
    <t>lgorithms</t>
  </si>
  <si>
    <t>ligh</t>
  </si>
  <si>
    <t>linea</t>
  </si>
  <si>
    <t>linebqueryserverfigur</t>
  </si>
  <si>
    <t>linebqueryserverfigure</t>
  </si>
  <si>
    <t>lineeac</t>
  </si>
  <si>
    <t>linkdeplo</t>
  </si>
  <si>
    <t>linkrefer</t>
  </si>
  <si>
    <t>linkreferences</t>
  </si>
  <si>
    <t>lotoscomput</t>
  </si>
  <si>
    <t>lotoscomputer</t>
  </si>
  <si>
    <t>macin</t>
  </si>
  <si>
    <t>makemovexintyint</t>
  </si>
  <si>
    <t>manyposs</t>
  </si>
  <si>
    <t>manypossibly</t>
  </si>
  <si>
    <t>manyunfinish</t>
  </si>
  <si>
    <t>manyunfinished</t>
  </si>
  <si>
    <t>massac</t>
  </si>
  <si>
    <t>mastersthesi</t>
  </si>
  <si>
    <t>mastersthesis</t>
  </si>
  <si>
    <t>maturesystem</t>
  </si>
  <si>
    <t>meritth</t>
  </si>
  <si>
    <t>meritthe</t>
  </si>
  <si>
    <t>messagesmessag</t>
  </si>
  <si>
    <t>messagesmessages</t>
  </si>
  <si>
    <t>migratefrom</t>
  </si>
  <si>
    <t>mixednet</t>
  </si>
  <si>
    <t>modelclassesmodelclass</t>
  </si>
  <si>
    <t>modelclassesmodelclasses</t>
  </si>
  <si>
    <t>morealthough</t>
  </si>
  <si>
    <t>moredirectli</t>
  </si>
  <si>
    <t>moredirectly</t>
  </si>
  <si>
    <t>mostsuccess</t>
  </si>
  <si>
    <t>needingto</t>
  </si>
  <si>
    <t>nemen</t>
  </si>
  <si>
    <t>nextor</t>
  </si>
  <si>
    <t>nigel</t>
  </si>
  <si>
    <t>niteservic</t>
  </si>
  <si>
    <t>niteservice</t>
  </si>
  <si>
    <t>nonsens</t>
  </si>
  <si>
    <t>nonsense</t>
  </si>
  <si>
    <t>notationsd</t>
  </si>
  <si>
    <t>notationsde</t>
  </si>
  <si>
    <t>notationssev</t>
  </si>
  <si>
    <t>ofb</t>
  </si>
  <si>
    <t>oleyand</t>
  </si>
  <si>
    <t>olhit</t>
  </si>
  <si>
    <t>olt</t>
  </si>
  <si>
    <t>olts</t>
  </si>
  <si>
    <t>onceev</t>
  </si>
  <si>
    <t>ondenc</t>
  </si>
  <si>
    <t>ondence</t>
  </si>
  <si>
    <t>onfer</t>
  </si>
  <si>
    <t>onsesto</t>
  </si>
  <si>
    <t>onsho</t>
  </si>
  <si>
    <t>onsoft</t>
  </si>
  <si>
    <t>onwhic</t>
  </si>
  <si>
    <t>operationsfigur</t>
  </si>
  <si>
    <t>operationsfigure</t>
  </si>
  <si>
    <t>oplay</t>
  </si>
  <si>
    <t>oplayer</t>
  </si>
  <si>
    <t>oplayerplay</t>
  </si>
  <si>
    <t>oplayerplayer</t>
  </si>
  <si>
    <t>oppon</t>
  </si>
  <si>
    <t>opponent</t>
  </si>
  <si>
    <t>optionalth</t>
  </si>
  <si>
    <t>optionalthe</t>
  </si>
  <si>
    <t>orkloadsth</t>
  </si>
  <si>
    <t>orkloadsthe</t>
  </si>
  <si>
    <t>orst</t>
  </si>
  <si>
    <t>ortn</t>
  </si>
  <si>
    <t>osium</t>
  </si>
  <si>
    <t>ossiblestart</t>
  </si>
  <si>
    <t>ossiblestarting</t>
  </si>
  <si>
    <t>otherdescript</t>
  </si>
  <si>
    <t>otherdescriptions</t>
  </si>
  <si>
    <t>otherr</t>
  </si>
  <si>
    <t>otherwisecomplet</t>
  </si>
  <si>
    <t>otherwisecompletely</t>
  </si>
  <si>
    <t>oto</t>
  </si>
  <si>
    <t>outcomeinvalid</t>
  </si>
  <si>
    <t>outcomeinvalidoxomovercuvalidatexrc</t>
  </si>
  <si>
    <t>outcomerdeplo</t>
  </si>
  <si>
    <t>outcomermovefigur</t>
  </si>
  <si>
    <t>outcomermovefigure</t>
  </si>
  <si>
    <t>outcomerthey</t>
  </si>
  <si>
    <t>outcomevalidmov</t>
  </si>
  <si>
    <t>outcomevalidmove</t>
  </si>
  <si>
    <t>oxomovercr</t>
  </si>
  <si>
    <t>oxoplayeroxomoverc</t>
  </si>
  <si>
    <t>oxoplayertheboard</t>
  </si>
  <si>
    <t>particularset</t>
  </si>
  <si>
    <t>partitioningmo</t>
  </si>
  <si>
    <t>pdq</t>
  </si>
  <si>
    <t>pew</t>
  </si>
  <si>
    <t>phonelin</t>
  </si>
  <si>
    <t>phonelines</t>
  </si>
  <si>
    <t>playerextendsusesmak</t>
  </si>
  <si>
    <t>playerextendsusesmake</t>
  </si>
  <si>
    <t>ploto</t>
  </si>
  <si>
    <t>plotos</t>
  </si>
  <si>
    <t>progresssom</t>
  </si>
  <si>
    <t>progresssome</t>
  </si>
  <si>
    <t>promisingth</t>
  </si>
  <si>
    <t>promisingthe</t>
  </si>
  <si>
    <t>qnap</t>
  </si>
  <si>
    <t>queryserv</t>
  </si>
  <si>
    <t>queryserver</t>
  </si>
  <si>
    <t>queryserveribmmainframedboraclephonelin</t>
  </si>
  <si>
    <t>queryserveribmmainframedboraclephoneline</t>
  </si>
  <si>
    <t>queueincom</t>
  </si>
  <si>
    <t>queueincoming</t>
  </si>
  <si>
    <t>queueingnet</t>
  </si>
  <si>
    <t>queuesmultipl</t>
  </si>
  <si>
    <t>queuesmultiple</t>
  </si>
  <si>
    <t>queuesw</t>
  </si>
  <si>
    <t>rateit</t>
  </si>
  <si>
    <t>ratesw</t>
  </si>
  <si>
    <t>readingmassac</t>
  </si>
  <si>
    <t>readio</t>
  </si>
  <si>
    <t>realit</t>
  </si>
  <si>
    <t>relationshipsimp</t>
  </si>
  <si>
    <t>repeatedgeneralis</t>
  </si>
  <si>
    <t>repeatedgeneralisation</t>
  </si>
  <si>
    <t>requiret</t>
  </si>
  <si>
    <t>resen</t>
  </si>
  <si>
    <t>resourcesa</t>
  </si>
  <si>
    <t>rico</t>
  </si>
  <si>
    <t>rinvalid</t>
  </si>
  <si>
    <t>rinvalidshowx</t>
  </si>
  <si>
    <t>rvalidmoverinvalidmov</t>
  </si>
  <si>
    <t>rvalidmoverinvalidmove</t>
  </si>
  <si>
    <t>rvalidshowi</t>
  </si>
  <si>
    <t>rvalidshowy</t>
  </si>
  <si>
    <t>sameincom</t>
  </si>
  <si>
    <t>sameincoming</t>
  </si>
  <si>
    <t>samemac</t>
  </si>
  <si>
    <t>secondsalthough</t>
  </si>
  <si>
    <t>secondsarriv</t>
  </si>
  <si>
    <t>secsif</t>
  </si>
  <si>
    <t>selecta</t>
  </si>
  <si>
    <t>septem</t>
  </si>
  <si>
    <t>servicedemand</t>
  </si>
  <si>
    <t>servicedemands</t>
  </si>
  <si>
    <t>singlenot</t>
  </si>
  <si>
    <t>singlenotation</t>
  </si>
  <si>
    <t>sortof</t>
  </si>
  <si>
    <t>sough</t>
  </si>
  <si>
    <t>sourceserv</t>
  </si>
  <si>
    <t>sourceserver</t>
  </si>
  <si>
    <t>statsview</t>
  </si>
  <si>
    <t>stew</t>
  </si>
  <si>
    <t>stewing</t>
  </si>
  <si>
    <t>subclassf</t>
  </si>
  <si>
    <t>subsystema</t>
  </si>
  <si>
    <t>suitablefor</t>
  </si>
  <si>
    <t>supplemen</t>
  </si>
  <si>
    <t>systemscc</t>
  </si>
  <si>
    <t>systemsccs</t>
  </si>
  <si>
    <t>systemsus</t>
  </si>
  <si>
    <t>systemsusing</t>
  </si>
  <si>
    <t>systemswithout</t>
  </si>
  <si>
    <t>systemthes</t>
  </si>
  <si>
    <t>systemthese</t>
  </si>
  <si>
    <t>tainli</t>
  </si>
  <si>
    <t>tationh</t>
  </si>
  <si>
    <t>teddesign</t>
  </si>
  <si>
    <t>teddesigns</t>
  </si>
  <si>
    <t>tegral</t>
  </si>
  <si>
    <t>tere</t>
  </si>
  <si>
    <t>tering</t>
  </si>
  <si>
    <t>terlea</t>
  </si>
  <si>
    <t>terna</t>
  </si>
  <si>
    <t>tfigur</t>
  </si>
  <si>
    <t>tfigure</t>
  </si>
  <si>
    <t>theboardoxoboard</t>
  </si>
  <si>
    <t>thecomm</t>
  </si>
  <si>
    <t>thedep</t>
  </si>
  <si>
    <t>thenadd</t>
  </si>
  <si>
    <t>thenadds</t>
  </si>
  <si>
    <t>thep</t>
  </si>
  <si>
    <t>thereforeto</t>
  </si>
  <si>
    <t>therequiremen</t>
  </si>
  <si>
    <t>thesisi</t>
  </si>
  <si>
    <t>thesisis</t>
  </si>
  <si>
    <t>thinktim</t>
  </si>
  <si>
    <t>thinktime</t>
  </si>
  <si>
    <t>thisallo</t>
  </si>
  <si>
    <t>thisbreak</t>
  </si>
  <si>
    <t>thisbreaks</t>
  </si>
  <si>
    <t>thisrepresen</t>
  </si>
  <si>
    <t>threadscollab</t>
  </si>
  <si>
    <t>tialfor</t>
  </si>
  <si>
    <t>tialto</t>
  </si>
  <si>
    <t>titativ</t>
  </si>
  <si>
    <t>tless</t>
  </si>
  <si>
    <t>tlyunderw</t>
  </si>
  <si>
    <t>tmcpusystem</t>
  </si>
  <si>
    <t>tmthen</t>
  </si>
  <si>
    <t>toexamin</t>
  </si>
  <si>
    <t>toexamine</t>
  </si>
  <si>
    <t>tokenobtheboardtokenxbtheboard</t>
  </si>
  <si>
    <t>tracestim</t>
  </si>
  <si>
    <t>tracestiming</t>
  </si>
  <si>
    <t>trein</t>
  </si>
  <si>
    <t>trolbut</t>
  </si>
  <si>
    <t>troller</t>
  </si>
  <si>
    <t>trollers</t>
  </si>
  <si>
    <t>tsencourag</t>
  </si>
  <si>
    <t>tsencouraging</t>
  </si>
  <si>
    <t>tsthe</t>
  </si>
  <si>
    <t>ttpwwwrationalcomumldo</t>
  </si>
  <si>
    <t>tuitiv</t>
  </si>
  <si>
    <t>uen</t>
  </si>
  <si>
    <t>uli</t>
  </si>
  <si>
    <t>ull</t>
  </si>
  <si>
    <t>umlitself</t>
  </si>
  <si>
    <t>umlwithin</t>
  </si>
  <si>
    <t>urn</t>
  </si>
  <si>
    <t>urther</t>
  </si>
  <si>
    <t>urthermor</t>
  </si>
  <si>
    <t>urthermore</t>
  </si>
  <si>
    <t>usersnot</t>
  </si>
  <si>
    <t>usersnoticing</t>
  </si>
  <si>
    <t>usiast</t>
  </si>
  <si>
    <t>usiastically</t>
  </si>
  <si>
    <t>usingnest</t>
  </si>
  <si>
    <t>usingnested</t>
  </si>
  <si>
    <t>ustb</t>
  </si>
  <si>
    <t>uts</t>
  </si>
  <si>
    <t>validategameboard</t>
  </si>
  <si>
    <t>validateo</t>
  </si>
  <si>
    <t>validatetrc</t>
  </si>
  <si>
    <t>validatex</t>
  </si>
  <si>
    <t>validatexrc</t>
  </si>
  <si>
    <t>validatexrcddisplay</t>
  </si>
  <si>
    <t>vian</t>
  </si>
  <si>
    <t>vinga</t>
  </si>
  <si>
    <t>wacukabstractth</t>
  </si>
  <si>
    <t>wacukabstractthe</t>
  </si>
  <si>
    <t>waitingoplay</t>
  </si>
  <si>
    <t>waitingoplayer</t>
  </si>
  <si>
    <t>waitingxplay</t>
  </si>
  <si>
    <t>waitingxplayer</t>
  </si>
  <si>
    <t>whatli</t>
  </si>
  <si>
    <t>whatlies</t>
  </si>
  <si>
    <t>widthheightgeneralisationplay</t>
  </si>
  <si>
    <t>widthheightgeneralisationplayer</t>
  </si>
  <si>
    <t>wincheck</t>
  </si>
  <si>
    <t>winclud</t>
  </si>
  <si>
    <t>winclude</t>
  </si>
  <si>
    <t>winstanc</t>
  </si>
  <si>
    <t>winstances</t>
  </si>
  <si>
    <t>withattribut</t>
  </si>
  <si>
    <t>withattributes</t>
  </si>
  <si>
    <t>withinob</t>
  </si>
  <si>
    <t>wler</t>
  </si>
  <si>
    <t>wnexplicitli</t>
  </si>
  <si>
    <t>wnexplicitly</t>
  </si>
  <si>
    <t>wnrm</t>
  </si>
  <si>
    <t>wnthe</t>
  </si>
  <si>
    <t>writeioread</t>
  </si>
  <si>
    <t>writereadreadiowriteiowrit</t>
  </si>
  <si>
    <t>writereadreadiowriteiowrite</t>
  </si>
  <si>
    <t>wsin</t>
  </si>
  <si>
    <t>wthe</t>
  </si>
  <si>
    <t>wyso</t>
  </si>
  <si>
    <t>xenio</t>
  </si>
  <si>
    <t>xenios</t>
  </si>
  <si>
    <t>xesrepresen</t>
  </si>
  <si>
    <t>xplayer</t>
  </si>
  <si>
    <t>xxplayerooplayerutheumpireoutcomeinvalidoxomovercuvalidatexrc</t>
  </si>
  <si>
    <t>yasso</t>
  </si>
  <si>
    <t>ymove</t>
  </si>
  <si>
    <t>ymovea</t>
  </si>
  <si>
    <t>yplan</t>
  </si>
  <si>
    <t>yplanning</t>
  </si>
  <si>
    <t>yre</t>
  </si>
  <si>
    <t>yriccartonedin</t>
  </si>
  <si>
    <t>minut</t>
  </si>
  <si>
    <t>(minute, minutes)</t>
  </si>
  <si>
    <t>proport</t>
  </si>
  <si>
    <t>(proportion, proportional, proportionally)</t>
  </si>
  <si>
    <t>procur</t>
  </si>
  <si>
    <t>(procurement, procuring)</t>
  </si>
  <si>
    <t>sucient</t>
  </si>
  <si>
    <t>appreci</t>
  </si>
  <si>
    <t>appreciate</t>
  </si>
  <si>
    <t>inner</t>
  </si>
  <si>
    <t>mainten</t>
  </si>
  <si>
    <t>maintenance</t>
  </si>
  <si>
    <t>ar</t>
  </si>
  <si>
    <t>ith</t>
  </si>
  <si>
    <t>gineer</t>
  </si>
  <si>
    <t>gineering</t>
  </si>
  <si>
    <t>leveson</t>
  </si>
  <si>
    <t>manc</t>
  </si>
  <si>
    <t>mance</t>
  </si>
  <si>
    <t>objec</t>
  </si>
  <si>
    <t>sig</t>
  </si>
  <si>
    <t>tradeo</t>
  </si>
  <si>
    <t>tradeos</t>
  </si>
  <si>
    <t>monthli</t>
  </si>
  <si>
    <t>monthly</t>
  </si>
  <si>
    <t>performancerel</t>
  </si>
  <si>
    <t>performancerelated</t>
  </si>
  <si>
    <t>gradual</t>
  </si>
  <si>
    <t>gradually</t>
  </si>
  <si>
    <t>elabor</t>
  </si>
  <si>
    <t>(elaborate, elaborated, elaborates)</t>
  </si>
  <si>
    <t>embrac</t>
  </si>
  <si>
    <t>(embrace, embracing)</t>
  </si>
  <si>
    <t>king</t>
  </si>
  <si>
    <t>david</t>
  </si>
  <si>
    <t>accumul</t>
  </si>
  <si>
    <t>(accumulated, accumulates)</t>
  </si>
  <si>
    <t>offic</t>
  </si>
  <si>
    <t>(office, officer)</t>
  </si>
  <si>
    <t>ago</t>
  </si>
  <si>
    <t>classroom</t>
  </si>
  <si>
    <t>van</t>
  </si>
  <si>
    <t>guarante</t>
  </si>
  <si>
    <t>(guarantee, guaranteed, guarantees)</t>
  </si>
  <si>
    <t>toronto</t>
  </si>
  <si>
    <t>pictur</t>
  </si>
  <si>
    <t>picture</t>
  </si>
  <si>
    <t>chan</t>
  </si>
  <si>
    <t>disast</t>
  </si>
  <si>
    <t>disasters</t>
  </si>
  <si>
    <t>bl</t>
  </si>
  <si>
    <t>predic</t>
  </si>
  <si>
    <t>shape</t>
  </si>
  <si>
    <t>(shaped, shaping)</t>
  </si>
  <si>
    <t>primarili</t>
  </si>
  <si>
    <t>primarily</t>
  </si>
  <si>
    <t>magnitud</t>
  </si>
  <si>
    <t>(magnitude, magnitudes)</t>
  </si>
  <si>
    <t>arbitrari</t>
  </si>
  <si>
    <t>arbitrary</t>
  </si>
  <si>
    <t>mainli</t>
  </si>
  <si>
    <t>mainly</t>
  </si>
  <si>
    <t>influenc</t>
  </si>
  <si>
    <t>influence</t>
  </si>
  <si>
    <t>meyer</t>
  </si>
  <si>
    <t>out</t>
  </si>
  <si>
    <t>depict</t>
  </si>
  <si>
    <t>depicts</t>
  </si>
  <si>
    <t>cpuutil</t>
  </si>
  <si>
    <t>cpuutilization</t>
  </si>
  <si>
    <t>managemen</t>
  </si>
  <si>
    <t>broader</t>
  </si>
  <si>
    <t>prerequisit</t>
  </si>
  <si>
    <t>prerequisites</t>
  </si>
  <si>
    <t>renement</t>
  </si>
  <si>
    <t>clin</t>
  </si>
  <si>
    <t>conu</t>
  </si>
  <si>
    <t>conus</t>
  </si>
  <si>
    <t>ecompos</t>
  </si>
  <si>
    <t>ecomposed</t>
  </si>
  <si>
    <t>foll</t>
  </si>
  <si>
    <t>gibb</t>
  </si>
  <si>
    <t>hpdc</t>
  </si>
  <si>
    <t>ima</t>
  </si>
  <si>
    <t>imbalanc</t>
  </si>
  <si>
    <t>imbalanced</t>
  </si>
  <si>
    <t>insul</t>
  </si>
  <si>
    <t>insulates</t>
  </si>
  <si>
    <t>marin</t>
  </si>
  <si>
    <t>marine</t>
  </si>
  <si>
    <t>metaprogram</t>
  </si>
  <si>
    <t>metaprogramming</t>
  </si>
  <si>
    <t>mm</t>
  </si>
  <si>
    <t>native</t>
  </si>
  <si>
    <t>nrl</t>
  </si>
  <si>
    <t>openmp</t>
  </si>
  <si>
    <t>package</t>
  </si>
  <si>
    <t>pyle</t>
  </si>
  <si>
    <t>rectangular</t>
  </si>
  <si>
    <t>telescop</t>
  </si>
  <si>
    <t>telescoped</t>
  </si>
  <si>
    <t>tio</t>
  </si>
  <si>
    <t>topographi</t>
  </si>
  <si>
    <t>topography</t>
  </si>
  <si>
    <t>transpos</t>
  </si>
  <si>
    <t>transposes</t>
  </si>
  <si>
    <t>unpack</t>
  </si>
  <si>
    <t>unpacking</t>
  </si>
  <si>
    <t>viewabl</t>
  </si>
  <si>
    <t>viewable</t>
  </si>
  <si>
    <t>wea</t>
  </si>
  <si>
    <t>mea</t>
  </si>
  <si>
    <t>took</t>
  </si>
  <si>
    <t>paul</t>
  </si>
  <si>
    <t>advers</t>
  </si>
  <si>
    <t>adversely</t>
  </si>
  <si>
    <t>relay</t>
  </si>
  <si>
    <t>styl</t>
  </si>
  <si>
    <t>texa</t>
  </si>
  <si>
    <t>texas</t>
  </si>
  <si>
    <t>iti</t>
  </si>
  <si>
    <t>(itis, ity)</t>
  </si>
  <si>
    <t>citi</t>
  </si>
  <si>
    <t>city</t>
  </si>
  <si>
    <t>michael</t>
  </si>
  <si>
    <t>commerc</t>
  </si>
  <si>
    <t>ration</t>
  </si>
  <si>
    <t>probabilist</t>
  </si>
  <si>
    <t>probabilistic</t>
  </si>
  <si>
    <t>formula</t>
  </si>
  <si>
    <t>(formula, formulas)</t>
  </si>
  <si>
    <t>timer</t>
  </si>
  <si>
    <t>submit</t>
  </si>
  <si>
    <t>(submitted, submitting)</t>
  </si>
  <si>
    <t>manuscript</t>
  </si>
  <si>
    <t>metadata</t>
  </si>
  <si>
    <t>grate</t>
  </si>
  <si>
    <t>(grateful, gratefully)</t>
  </si>
  <si>
    <t>restructur</t>
  </si>
  <si>
    <t>(restructure, restructured)</t>
  </si>
  <si>
    <t>congura</t>
  </si>
  <si>
    <t>fraud</t>
  </si>
  <si>
    <t>(fraud, frauds)</t>
  </si>
  <si>
    <t>lapri</t>
  </si>
  <si>
    <t>laprie</t>
  </si>
  <si>
    <t>tackl</t>
  </si>
  <si>
    <t>(tackle, tackling)</t>
  </si>
  <si>
    <t>mandatori</t>
  </si>
  <si>
    <t>mandatory</t>
  </si>
  <si>
    <t>incur</t>
  </si>
  <si>
    <t>(incur, incurring)</t>
  </si>
  <si>
    <t>toth</t>
  </si>
  <si>
    <t>tothe</t>
  </si>
  <si>
    <t>ficat</t>
  </si>
  <si>
    <t>(fication, fications)</t>
  </si>
  <si>
    <t>inferentia</t>
  </si>
  <si>
    <t>cont</t>
  </si>
  <si>
    <t>conte</t>
  </si>
  <si>
    <t>intellig</t>
  </si>
  <si>
    <t>(intelligence, intelligently)</t>
  </si>
  <si>
    <t>lie</t>
  </si>
  <si>
    <t>(lie, lies)</t>
  </si>
  <si>
    <t>demo</t>
  </si>
  <si>
    <t>applica</t>
  </si>
  <si>
    <t>chose</t>
  </si>
  <si>
    <t>lightweight</t>
  </si>
  <si>
    <t>raw</t>
  </si>
  <si>
    <t>accoun</t>
  </si>
  <si>
    <t>actorsa</t>
  </si>
  <si>
    <t>ado</t>
  </si>
  <si>
    <t>agreemen</t>
  </si>
  <si>
    <t>alidit</t>
  </si>
  <si>
    <t>amoun</t>
  </si>
  <si>
    <t>andb</t>
  </si>
  <si>
    <t>andbranc</t>
  </si>
  <si>
    <t>andt</t>
  </si>
  <si>
    <t>anno</t>
  </si>
  <si>
    <t>answ</t>
  </si>
  <si>
    <t>arcan</t>
  </si>
  <si>
    <t>arcane</t>
  </si>
  <si>
    <t>artial</t>
  </si>
  <si>
    <t>brok</t>
  </si>
  <si>
    <t>buc</t>
  </si>
  <si>
    <t>cabulari</t>
  </si>
  <si>
    <t>cabulary</t>
  </si>
  <si>
    <t>capabilit</t>
  </si>
  <si>
    <t>classthes</t>
  </si>
  <si>
    <t>classthese</t>
  </si>
  <si>
    <t>concen</t>
  </si>
  <si>
    <t>disagreemen</t>
  </si>
  <si>
    <t>dular</t>
  </si>
  <si>
    <t>dularization</t>
  </si>
  <si>
    <t>duplex</t>
  </si>
  <si>
    <t>eak</t>
  </si>
  <si>
    <t>eaking</t>
  </si>
  <si>
    <t>eigh</t>
  </si>
  <si>
    <t>enci</t>
  </si>
  <si>
    <t>ency</t>
  </si>
  <si>
    <t>enden</t>
  </si>
  <si>
    <t>erio</t>
  </si>
  <si>
    <t>ersu</t>
  </si>
  <si>
    <t>ersus</t>
  </si>
  <si>
    <t>eter</t>
  </si>
  <si>
    <t>etter</t>
  </si>
  <si>
    <t>existingdesign</t>
  </si>
  <si>
    <t>funda</t>
  </si>
  <si>
    <t>genev</t>
  </si>
  <si>
    <t>gomez</t>
  </si>
  <si>
    <t>gun</t>
  </si>
  <si>
    <t>halleng</t>
  </si>
  <si>
    <t>hallenge</t>
  </si>
  <si>
    <t>hesi</t>
  </si>
  <si>
    <t>hesis</t>
  </si>
  <si>
    <t>hnical</t>
  </si>
  <si>
    <t>inand</t>
  </si>
  <si>
    <t>issuccess</t>
  </si>
  <si>
    <t>issuccessful</t>
  </si>
  <si>
    <t>itseem</t>
  </si>
  <si>
    <t>itseems</t>
  </si>
  <si>
    <t>jectiv</t>
  </si>
  <si>
    <t>kendal</t>
  </si>
  <si>
    <t>kendall</t>
  </si>
  <si>
    <t>kground</t>
  </si>
  <si>
    <t>llo</t>
  </si>
  <si>
    <t>mcgra</t>
  </si>
  <si>
    <t>multic</t>
  </si>
  <si>
    <t>nalyst</t>
  </si>
  <si>
    <t>negativ</t>
  </si>
  <si>
    <t>neth</t>
  </si>
  <si>
    <t>nethe</t>
  </si>
  <si>
    <t>ofmessag</t>
  </si>
  <si>
    <t>ofmessages</t>
  </si>
  <si>
    <t>ofmo</t>
  </si>
  <si>
    <t>oller</t>
  </si>
  <si>
    <t>omp</t>
  </si>
  <si>
    <t>onet</t>
  </si>
  <si>
    <t>orkshop</t>
  </si>
  <si>
    <t>orli</t>
  </si>
  <si>
    <t>orly</t>
  </si>
  <si>
    <t>ormal</t>
  </si>
  <si>
    <t>ossibilit</t>
  </si>
  <si>
    <t>quic</t>
  </si>
  <si>
    <t>runw</t>
  </si>
  <si>
    <t>stic</t>
  </si>
  <si>
    <t>stim</t>
  </si>
  <si>
    <t>toop</t>
  </si>
  <si>
    <t>tto</t>
  </si>
  <si>
    <t>umlsequ</t>
  </si>
  <si>
    <t>umlsequence</t>
  </si>
  <si>
    <t>underw</t>
  </si>
  <si>
    <t>ximat</t>
  </si>
  <si>
    <t>ximately</t>
  </si>
  <si>
    <t>subsequ</t>
  </si>
  <si>
    <t>subsequent</t>
  </si>
  <si>
    <t>terminolog</t>
  </si>
  <si>
    <t>terminology</t>
  </si>
  <si>
    <t>cope</t>
  </si>
  <si>
    <t>proactiv</t>
  </si>
  <si>
    <t>(proactive, proactively)</t>
  </si>
  <si>
    <t>conveni</t>
  </si>
  <si>
    <t>(convenience, convenient)</t>
  </si>
  <si>
    <t>se</t>
  </si>
  <si>
    <t>ses</t>
  </si>
  <si>
    <t>central</t>
  </si>
  <si>
    <t>(central, centralize, centralized, centrally)</t>
  </si>
  <si>
    <t>ware</t>
  </si>
  <si>
    <t>websit</t>
  </si>
  <si>
    <t>(website, websites)</t>
  </si>
  <si>
    <t>phenomena</t>
  </si>
  <si>
    <t>abdelzah</t>
  </si>
  <si>
    <t>abdelzaher</t>
  </si>
  <si>
    <t>abrahao</t>
  </si>
  <si>
    <t>acknoweldg</t>
  </si>
  <si>
    <t>acknoweldgements</t>
  </si>
  <si>
    <t>bambo</t>
  </si>
  <si>
    <t>bambos</t>
  </si>
  <si>
    <t>bayarov</t>
  </si>
  <si>
    <t>cargil</t>
  </si>
  <si>
    <t>cargille</t>
  </si>
  <si>
    <t>casecasesdata</t>
  </si>
  <si>
    <t>cherkasova</t>
  </si>
  <si>
    <t>cmw</t>
  </si>
  <si>
    <t>commonest</t>
  </si>
  <si>
    <t>componentori</t>
  </si>
  <si>
    <t>componentoriented</t>
  </si>
  <si>
    <t>compuwar</t>
  </si>
  <si>
    <t>compuware</t>
  </si>
  <si>
    <t>cparesourc</t>
  </si>
  <si>
    <t>cparesource</t>
  </si>
  <si>
    <t>cwm</t>
  </si>
  <si>
    <t>cytron</t>
  </si>
  <si>
    <t>dataexplor</t>
  </si>
  <si>
    <t>dataexploration</t>
  </si>
  <si>
    <t>debusmann</t>
  </si>
  <si>
    <t>developerworksrationallibraryhtml</t>
  </si>
  <si>
    <t>dhoedt</t>
  </si>
  <si>
    <t>dipl</t>
  </si>
  <si>
    <t>dorin</t>
  </si>
  <si>
    <t>eiseneck</t>
  </si>
  <si>
    <t>eisenecker</t>
  </si>
  <si>
    <t>evolvemaintainmigr</t>
  </si>
  <si>
    <t>evolvemaintainmigrate</t>
  </si>
  <si>
    <t>firu</t>
  </si>
  <si>
    <t>firus</t>
  </si>
  <si>
    <t>forefront</t>
  </si>
  <si>
    <t>geih</t>
  </si>
  <si>
    <t>geihs</t>
  </si>
  <si>
    <t>gielen</t>
  </si>
  <si>
    <t>gillen</t>
  </si>
  <si>
    <t>gommaa</t>
  </si>
  <si>
    <t>grao</t>
  </si>
  <si>
    <t>haltdelay</t>
  </si>
  <si>
    <t>hass</t>
  </si>
  <si>
    <t>hasse</t>
  </si>
  <si>
    <t>hollingsworth</t>
  </si>
  <si>
    <t>ibmcom</t>
  </si>
  <si>
    <t>ibmcomdeveloperworksrationallibraryhtml</t>
  </si>
  <si>
    <t>ibutor</t>
  </si>
  <si>
    <t>improvesestim</t>
  </si>
  <si>
    <t>improvesestimates</t>
  </si>
  <si>
    <t>karavan</t>
  </si>
  <si>
    <t>karavanic</t>
  </si>
  <si>
    <t>kerber</t>
  </si>
  <si>
    <t>kiviat</t>
  </si>
  <si>
    <t>kondek</t>
  </si>
  <si>
    <t>kunchithapadam</t>
  </si>
  <si>
    <t>llado</t>
  </si>
  <si>
    <t>loyal</t>
  </si>
  <si>
    <t>loyall</t>
  </si>
  <si>
    <t>luation</t>
  </si>
  <si>
    <t>mali</t>
  </si>
  <si>
    <t>maly</t>
  </si>
  <si>
    <t>manghwani</t>
  </si>
  <si>
    <t>mensac</t>
  </si>
  <si>
    <t>mensace</t>
  </si>
  <si>
    <t>michailidi</t>
  </si>
  <si>
    <t>michailidis</t>
  </si>
  <si>
    <t>midlat</t>
  </si>
  <si>
    <t>midlate</t>
  </si>
  <si>
    <t>mitschele</t>
  </si>
  <si>
    <t>modelbuild</t>
  </si>
  <si>
    <t>modelbuilding</t>
  </si>
  <si>
    <t>modelcor</t>
  </si>
  <si>
    <t>modelcore</t>
  </si>
  <si>
    <t>moenkeberg</t>
  </si>
  <si>
    <t>multistep</t>
  </si>
  <si>
    <t>mumbai</t>
  </si>
  <si>
    <t>natarajan</t>
  </si>
  <si>
    <t>nethercot</t>
  </si>
  <si>
    <t>nethercote</t>
  </si>
  <si>
    <t>newhal</t>
  </si>
  <si>
    <t>newhall</t>
  </si>
  <si>
    <t>newport</t>
  </si>
  <si>
    <t>nserc</t>
  </si>
  <si>
    <t>outputguid</t>
  </si>
  <si>
    <t>outputguidance</t>
  </si>
  <si>
    <t>pacc</t>
  </si>
  <si>
    <t>pademandm</t>
  </si>
  <si>
    <t>pademandms</t>
  </si>
  <si>
    <t>pademandmsrqst</t>
  </si>
  <si>
    <t>paextdelay</t>
  </si>
  <si>
    <t>papopulationn</t>
  </si>
  <si>
    <t>paresourc</t>
  </si>
  <si>
    <t>paresource</t>
  </si>
  <si>
    <t>performac</t>
  </si>
  <si>
    <t>performace</t>
  </si>
  <si>
    <t>perfrequir</t>
  </si>
  <si>
    <t>perfrequirements</t>
  </si>
  <si>
    <t>petriuscecarletonca</t>
  </si>
  <si>
    <t>pm</t>
  </si>
  <si>
    <t>pms</t>
  </si>
  <si>
    <t>pmif</t>
  </si>
  <si>
    <t>powley</t>
  </si>
  <si>
    <t>processrol</t>
  </si>
  <si>
    <t>processroles</t>
  </si>
  <si>
    <t>procworkshop</t>
  </si>
  <si>
    <t>procwosp</t>
  </si>
  <si>
    <t>purecoverag</t>
  </si>
  <si>
    <t>purecoverage</t>
  </si>
  <si>
    <t>purifi</t>
  </si>
  <si>
    <t>purify</t>
  </si>
  <si>
    <t>purifyplu</t>
  </si>
  <si>
    <t>purifyplus</t>
  </si>
  <si>
    <t>riversid</t>
  </si>
  <si>
    <t>riverside</t>
  </si>
  <si>
    <t>romania</t>
  </si>
  <si>
    <t>ruan</t>
  </si>
  <si>
    <t>rump</t>
  </si>
  <si>
    <t>rumpe</t>
  </si>
  <si>
    <t>safai</t>
  </si>
  <si>
    <t>sectionsin</t>
  </si>
  <si>
    <t>seward</t>
  </si>
  <si>
    <t>snodeanod</t>
  </si>
  <si>
    <t>snodeanode</t>
  </si>
  <si>
    <t>sopitkamol</t>
  </si>
  <si>
    <t>taugh</t>
  </si>
  <si>
    <t>theil</t>
  </si>
  <si>
    <t>tian</t>
  </si>
  <si>
    <t>timisoara</t>
  </si>
  <si>
    <t>ucml</t>
  </si>
  <si>
    <t>valgrind</t>
  </si>
  <si>
    <t>verdickt</t>
  </si>
  <si>
    <t>yilmaz</t>
  </si>
  <si>
    <t>yst</t>
  </si>
  <si>
    <t>zabback</t>
  </si>
  <si>
    <t>ward</t>
  </si>
  <si>
    <t>ponent</t>
  </si>
  <si>
    <t>(ponent, ponents)</t>
  </si>
  <si>
    <t>signicantli</t>
  </si>
  <si>
    <t>signicantly</t>
  </si>
  <si>
    <t>filter</t>
  </si>
  <si>
    <t>filters</t>
  </si>
  <si>
    <t>telecommun</t>
  </si>
  <si>
    <t>telecommunication</t>
  </si>
  <si>
    <t>meta</t>
  </si>
  <si>
    <t>identi</t>
  </si>
  <si>
    <t>(identiable, identied)</t>
  </si>
  <si>
    <t>wrong</t>
  </si>
  <si>
    <t>ing</t>
  </si>
  <si>
    <t>want</t>
  </si>
  <si>
    <t>fifth</t>
  </si>
  <si>
    <t>ap</t>
  </si>
  <si>
    <t>pend</t>
  </si>
  <si>
    <t>pending</t>
  </si>
  <si>
    <t>bedrock</t>
  </si>
  <si>
    <t>berger</t>
  </si>
  <si>
    <t>beta</t>
  </si>
  <si>
    <t>community</t>
  </si>
  <si>
    <t>diver</t>
  </si>
  <si>
    <t>heard</t>
  </si>
  <si>
    <t>helpdesk</t>
  </si>
  <si>
    <t>irregular</t>
  </si>
  <si>
    <t>miami</t>
  </si>
  <si>
    <t>northwest</t>
  </si>
  <si>
    <t>perturb</t>
  </si>
  <si>
    <t>perturbations</t>
  </si>
  <si>
    <t>soluti</t>
  </si>
  <si>
    <t>til</t>
  </si>
  <si>
    <t>roadmap</t>
  </si>
  <si>
    <t>uncov</t>
  </si>
  <si>
    <t>(uncover, uncovered)</t>
  </si>
  <si>
    <t>kept</t>
  </si>
  <si>
    <t>application</t>
  </si>
  <si>
    <t>safety</t>
  </si>
  <si>
    <t>tl</t>
  </si>
  <si>
    <t>tls</t>
  </si>
  <si>
    <t>pleas</t>
  </si>
  <si>
    <t>please</t>
  </si>
  <si>
    <t>cal</t>
  </si>
  <si>
    <t>particip</t>
  </si>
  <si>
    <t>(participants, participate, participating)</t>
  </si>
  <si>
    <t>held</t>
  </si>
  <si>
    <t>prescript</t>
  </si>
  <si>
    <t>(prescriptions, prescriptive)</t>
  </si>
  <si>
    <t>viii</t>
  </si>
  <si>
    <t>rebuilt</t>
  </si>
  <si>
    <t>inclus</t>
  </si>
  <si>
    <t>inclusion</t>
  </si>
  <si>
    <t>am</t>
  </si>
  <si>
    <t>(amming, ams)</t>
  </si>
  <si>
    <t>owchart</t>
  </si>
  <si>
    <t>(owchart, owcharts)</t>
  </si>
  <si>
    <t>harder</t>
  </si>
  <si>
    <t>meant</t>
  </si>
  <si>
    <t>necess</t>
  </si>
  <si>
    <t>necessity</t>
  </si>
  <si>
    <t>germani</t>
  </si>
  <si>
    <t>germany</t>
  </si>
  <si>
    <t>familiar</t>
  </si>
  <si>
    <t>convers</t>
  </si>
  <si>
    <t>(conversely, conversion)</t>
  </si>
  <si>
    <t>datastor</t>
  </si>
  <si>
    <t>datastore</t>
  </si>
  <si>
    <t>fsx</t>
  </si>
  <si>
    <t>graviton</t>
  </si>
  <si>
    <t>quicksight</t>
  </si>
  <si>
    <t>mak</t>
  </si>
  <si>
    <t>philosophi</t>
  </si>
  <si>
    <t>philosophy</t>
  </si>
  <si>
    <t>novemb</t>
  </si>
  <si>
    <t>november</t>
  </si>
  <si>
    <t>nowaday</t>
  </si>
  <si>
    <t>nowadays</t>
  </si>
  <si>
    <t>ackag</t>
  </si>
  <si>
    <t>ackages</t>
  </si>
  <si>
    <t>areengin</t>
  </si>
  <si>
    <t>areengineers</t>
  </si>
  <si>
    <t>ariou</t>
  </si>
  <si>
    <t>arious</t>
  </si>
  <si>
    <t>bac</t>
  </si>
  <si>
    <t>duction</t>
  </si>
  <si>
    <t>enario</t>
  </si>
  <si>
    <t>ene</t>
  </si>
  <si>
    <t>erli</t>
  </si>
  <si>
    <t>erlying</t>
  </si>
  <si>
    <t>ert</t>
  </si>
  <si>
    <t>exampleth</t>
  </si>
  <si>
    <t>examplethe</t>
  </si>
  <si>
    <t>formof</t>
  </si>
  <si>
    <t>hierar</t>
  </si>
  <si>
    <t>languageth</t>
  </si>
  <si>
    <t>languagethe</t>
  </si>
  <si>
    <t>mapp</t>
  </si>
  <si>
    <t>olv</t>
  </si>
  <si>
    <t>olving</t>
  </si>
  <si>
    <t>ommend</t>
  </si>
  <si>
    <t>ommendation</t>
  </si>
  <si>
    <t>osit</t>
  </si>
  <si>
    <t>osition</t>
  </si>
  <si>
    <t>phasi</t>
  </si>
  <si>
    <t>reac</t>
  </si>
  <si>
    <t>shap</t>
  </si>
  <si>
    <t>systemsit</t>
  </si>
  <si>
    <t>systemsth</t>
  </si>
  <si>
    <t>terest</t>
  </si>
  <si>
    <t>ternal</t>
  </si>
  <si>
    <t>terv</t>
  </si>
  <si>
    <t>thenot</t>
  </si>
  <si>
    <t>thenotation</t>
  </si>
  <si>
    <t>theorder</t>
  </si>
  <si>
    <t>theparticip</t>
  </si>
  <si>
    <t>theparticipating</t>
  </si>
  <si>
    <t>thetot</t>
  </si>
  <si>
    <t>thetotal</t>
  </si>
  <si>
    <t>thisrequir</t>
  </si>
  <si>
    <t>thisrequires</t>
  </si>
  <si>
    <t>tml</t>
  </si>
  <si>
    <t>tob</t>
  </si>
  <si>
    <t>ule</t>
  </si>
  <si>
    <t>xe</t>
  </si>
  <si>
    <t>xes</t>
  </si>
  <si>
    <t>th</t>
  </si>
  <si>
    <t>deeper</t>
  </si>
  <si>
    <t>orchestr</t>
  </si>
  <si>
    <t>orchestrator</t>
  </si>
  <si>
    <t>student</t>
  </si>
  <si>
    <t>complement</t>
  </si>
  <si>
    <t>spend</t>
  </si>
  <si>
    <t>(spend, spending)</t>
  </si>
  <si>
    <t>inventori</t>
  </si>
  <si>
    <t>inventory</t>
  </si>
  <si>
    <t>communi</t>
  </si>
  <si>
    <t>frastructur</t>
  </si>
  <si>
    <t>frastructure</t>
  </si>
  <si>
    <t>henderson</t>
  </si>
  <si>
    <t>keen</t>
  </si>
  <si>
    <t>navi</t>
  </si>
  <si>
    <t>navy</t>
  </si>
  <si>
    <t>ove</t>
  </si>
  <si>
    <t>particul</t>
  </si>
  <si>
    <t>pport</t>
  </si>
  <si>
    <t>pported</t>
  </si>
  <si>
    <t>vel</t>
  </si>
  <si>
    <t>vels</t>
  </si>
  <si>
    <t>overlay</t>
  </si>
  <si>
    <t>(overlay, overlaying)</t>
  </si>
  <si>
    <t>conflict</t>
  </si>
  <si>
    <t>(conflict, conflicting)</t>
  </si>
  <si>
    <t>ti</t>
  </si>
  <si>
    <t>accuracyresult</t>
  </si>
  <si>
    <t>accuracyresults</t>
  </si>
  <si>
    <t>actualexecut</t>
  </si>
  <si>
    <t>actualexecution</t>
  </si>
  <si>
    <t>adjacentti</t>
  </si>
  <si>
    <t>adjacenttiers</t>
  </si>
  <si>
    <t>adtmc</t>
  </si>
  <si>
    <t>aectedbi</t>
  </si>
  <si>
    <t>aectedby</t>
  </si>
  <si>
    <t>againa</t>
  </si>
  <si>
    <t>againas</t>
  </si>
  <si>
    <t>alanguage</t>
  </si>
  <si>
    <t>alcontinu</t>
  </si>
  <si>
    <t>alcontinuous</t>
  </si>
  <si>
    <t>alsooutput</t>
  </si>
  <si>
    <t>alsoshow</t>
  </si>
  <si>
    <t>amachin</t>
  </si>
  <si>
    <t>amachine</t>
  </si>
  <si>
    <t>andcache</t>
  </si>
  <si>
    <t>andsharec</t>
  </si>
  <si>
    <t>andtempor</t>
  </si>
  <si>
    <t>andtemporal</t>
  </si>
  <si>
    <t>anillustr</t>
  </si>
  <si>
    <t>anillustration</t>
  </si>
  <si>
    <t>antenna</t>
  </si>
  <si>
    <t>antennas</t>
  </si>
  <si>
    <t>applicationsharp</t>
  </si>
  <si>
    <t>applicationsharpe</t>
  </si>
  <si>
    <t>applicationssol</t>
  </si>
  <si>
    <t>applicationssolely</t>
  </si>
  <si>
    <t>applyingava</t>
  </si>
  <si>
    <t>approachv</t>
  </si>
  <si>
    <t>approachvs</t>
  </si>
  <si>
    <t>arandom</t>
  </si>
  <si>
    <t>architectadministr</t>
  </si>
  <si>
    <t>architectadministrator</t>
  </si>
  <si>
    <t>areassum</t>
  </si>
  <si>
    <t>areassuming</t>
  </si>
  <si>
    <t>areignor</t>
  </si>
  <si>
    <t>areignored</t>
  </si>
  <si>
    <t>areinept</t>
  </si>
  <si>
    <t>asperform</t>
  </si>
  <si>
    <t>asperformance</t>
  </si>
  <si>
    <t>astixii</t>
  </si>
  <si>
    <t>astixiis</t>
  </si>
  <si>
    <t>asyet</t>
  </si>
  <si>
    <t>atcmu</t>
  </si>
  <si>
    <t>attributesetc</t>
  </si>
  <si>
    <t>availablein</t>
  </si>
  <si>
    <t>backacross</t>
  </si>
  <si>
    <t>basedand</t>
  </si>
  <si>
    <t>basedupon</t>
  </si>
  <si>
    <t>beenclassi</t>
  </si>
  <si>
    <t>beenclassied</t>
  </si>
  <si>
    <t>beensom</t>
  </si>
  <si>
    <t>beensome</t>
  </si>
  <si>
    <t>beextract</t>
  </si>
  <si>
    <t>beextracted</t>
  </si>
  <si>
    <t>behavesand</t>
  </si>
  <si>
    <t>betterand</t>
  </si>
  <si>
    <t>betweenvari</t>
  </si>
  <si>
    <t>betweenvarious</t>
  </si>
  <si>
    <t>bottleneckscach</t>
  </si>
  <si>
    <t>bottleneckscache</t>
  </si>
  <si>
    <t>bottlenecksperform</t>
  </si>
  <si>
    <t>bottlenecksperformance</t>
  </si>
  <si>
    <t>bringsth</t>
  </si>
  <si>
    <t>bringsthe</t>
  </si>
  <si>
    <t>brokeninto</t>
  </si>
  <si>
    <t>brute</t>
  </si>
  <si>
    <t>budgetsthi</t>
  </si>
  <si>
    <t>budgetsthis</t>
  </si>
  <si>
    <t>bv</t>
  </si>
  <si>
    <t>bvs</t>
  </si>
  <si>
    <t>bysubject</t>
  </si>
  <si>
    <t>bysubjecting</t>
  </si>
  <si>
    <t>cachemiss</t>
  </si>
  <si>
    <t>cacheperform</t>
  </si>
  <si>
    <t>cacheperformance</t>
  </si>
  <si>
    <t>calledbi</t>
  </si>
  <si>
    <t>calledby</t>
  </si>
  <si>
    <t>calledti</t>
  </si>
  <si>
    <t>calledtiers</t>
  </si>
  <si>
    <t>callgraph</t>
  </si>
  <si>
    <t>causa</t>
  </si>
  <si>
    <t>causeineci</t>
  </si>
  <si>
    <t>causeineciency</t>
  </si>
  <si>
    <t>cecviix</t>
  </si>
  <si>
    <t>cecviixic</t>
  </si>
  <si>
    <t>cecviixiccccmiviicmivii</t>
  </si>
  <si>
    <t>certaincot</t>
  </si>
  <si>
    <t>certaincots</t>
  </si>
  <si>
    <t>ceyn</t>
  </si>
  <si>
    <t>changedexpect</t>
  </si>
  <si>
    <t>changedexpected</t>
  </si>
  <si>
    <t>chharon</t>
  </si>
  <si>
    <t>ckvik</t>
  </si>
  <si>
    <t>clientsclient</t>
  </si>
  <si>
    <t>clientsclients</t>
  </si>
  <si>
    <t>comparativelydicult</t>
  </si>
  <si>
    <t>componentperform</t>
  </si>
  <si>
    <t>componentperformance</t>
  </si>
  <si>
    <t>componentscould</t>
  </si>
  <si>
    <t>componentsne</t>
  </si>
  <si>
    <t>componentsneeds</t>
  </si>
  <si>
    <t>componentstransit</t>
  </si>
  <si>
    <t>componentstransition</t>
  </si>
  <si>
    <t>computerperform</t>
  </si>
  <si>
    <t>computerperformance</t>
  </si>
  <si>
    <t>convertus</t>
  </si>
  <si>
    <t>convertuse</t>
  </si>
  <si>
    <t>cvi</t>
  </si>
  <si>
    <t>cviimic</t>
  </si>
  <si>
    <t>cviimilogcviir</t>
  </si>
  <si>
    <t>cvikcvikmkccync</t>
  </si>
  <si>
    <t>cvintak</t>
  </si>
  <si>
    <t>cvintaking</t>
  </si>
  <si>
    <t>cwould</t>
  </si>
  <si>
    <t>cyn</t>
  </si>
  <si>
    <t>cync</t>
  </si>
  <si>
    <t>dataloc</t>
  </si>
  <si>
    <t>datalocality</t>
  </si>
  <si>
    <t>dcicm</t>
  </si>
  <si>
    <t>demc</t>
  </si>
  <si>
    <t>deningvulner</t>
  </si>
  <si>
    <t>deningvulnerability</t>
  </si>
  <si>
    <t>denotedrespect</t>
  </si>
  <si>
    <t>denotedrespectively</t>
  </si>
  <si>
    <t>dependenceamong</t>
  </si>
  <si>
    <t>derc</t>
  </si>
  <si>
    <t>detcdskmk</t>
  </si>
  <si>
    <t>dierentapproach</t>
  </si>
  <si>
    <t>dierentapproaches</t>
  </si>
  <si>
    <t>dierentattribut</t>
  </si>
  <si>
    <t>dierentattributes</t>
  </si>
  <si>
    <t>dierentlydepend</t>
  </si>
  <si>
    <t>dierentlydepending</t>
  </si>
  <si>
    <t>dierentparamet</t>
  </si>
  <si>
    <t>dierentparameters</t>
  </si>
  <si>
    <t>discretev</t>
  </si>
  <si>
    <t>discretevs</t>
  </si>
  <si>
    <t>dissertationsv</t>
  </si>
  <si>
    <t>dissertationsvs</t>
  </si>
  <si>
    <t>dividean</t>
  </si>
  <si>
    <t>dmkmknkpn</t>
  </si>
  <si>
    <t>drki</t>
  </si>
  <si>
    <t>drkis</t>
  </si>
  <si>
    <t>drkmkrmkc</t>
  </si>
  <si>
    <t>dski</t>
  </si>
  <si>
    <t>dskis</t>
  </si>
  <si>
    <t>dtmcswhich</t>
  </si>
  <si>
    <t>dukeunivers</t>
  </si>
  <si>
    <t>dukeuniversity</t>
  </si>
  <si>
    <t>dvi</t>
  </si>
  <si>
    <t>ece</t>
  </si>
  <si>
    <t>ecvi</t>
  </si>
  <si>
    <t>ecviixiccviimi</t>
  </si>
  <si>
    <t>ecvinxnccvin</t>
  </si>
  <si>
    <t>edfundament</t>
  </si>
  <si>
    <t>edfundamental</t>
  </si>
  <si>
    <t>eg</t>
  </si>
  <si>
    <t>egs</t>
  </si>
  <si>
    <t>emdmki</t>
  </si>
  <si>
    <t>emdmkis</t>
  </si>
  <si>
    <t>emrevcemorigcdemcdmkdmk</t>
  </si>
  <si>
    <t>emrevi</t>
  </si>
  <si>
    <t>engineeringissr</t>
  </si>
  <si>
    <t>engineeringissre</t>
  </si>
  <si>
    <t>equiva</t>
  </si>
  <si>
    <t>ercci</t>
  </si>
  <si>
    <t>erccy</t>
  </si>
  <si>
    <t>ercey</t>
  </si>
  <si>
    <t>erci</t>
  </si>
  <si>
    <t>ercy</t>
  </si>
  <si>
    <t>erdrki</t>
  </si>
  <si>
    <t>erdrkis</t>
  </si>
  <si>
    <t>erx</t>
  </si>
  <si>
    <t>etcex</t>
  </si>
  <si>
    <t>etcxnc</t>
  </si>
  <si>
    <t>etdski</t>
  </si>
  <si>
    <t>etdskis</t>
  </si>
  <si>
    <t>etixi</t>
  </si>
  <si>
    <t>etixiceticexicsimi</t>
  </si>
  <si>
    <t>etnxnsn</t>
  </si>
  <si>
    <t>etrev</t>
  </si>
  <si>
    <t>etrevcetorigcdetcdskdsk</t>
  </si>
  <si>
    <t>evaluationreal</t>
  </si>
  <si>
    <t>evicccync</t>
  </si>
  <si>
    <t>evicci</t>
  </si>
  <si>
    <t>eviccy</t>
  </si>
  <si>
    <t>evicecyn</t>
  </si>
  <si>
    <t>evirevceviorigcdevicdvi</t>
  </si>
  <si>
    <t>executiont</t>
  </si>
  <si>
    <t>executiontable</t>
  </si>
  <si>
    <t>exijcmij</t>
  </si>
  <si>
    <t>exploitth</t>
  </si>
  <si>
    <t>exploitthe</t>
  </si>
  <si>
    <t>extractionof</t>
  </si>
  <si>
    <t>factorc</t>
  </si>
  <si>
    <t>failuretoler</t>
  </si>
  <si>
    <t>failuretolerance</t>
  </si>
  <si>
    <t>fii</t>
  </si>
  <si>
    <t>fiis</t>
  </si>
  <si>
    <t>forceapproach</t>
  </si>
  <si>
    <t>formulato</t>
  </si>
  <si>
    <t>forsom</t>
  </si>
  <si>
    <t>forsome</t>
  </si>
  <si>
    <t>fromcach</t>
  </si>
  <si>
    <t>fromcache</t>
  </si>
  <si>
    <t>gainimport</t>
  </si>
  <si>
    <t>gainimportance</t>
  </si>
  <si>
    <t>getcecviixicccx</t>
  </si>
  <si>
    <t>givenprogram</t>
  </si>
  <si>
    <t>gos</t>
  </si>
  <si>
    <t>gprofgnu</t>
  </si>
  <si>
    <t>gprofhtml</t>
  </si>
  <si>
    <t>handinsecur</t>
  </si>
  <si>
    <t>handinsecure</t>
  </si>
  <si>
    <t>hardwarecongur</t>
  </si>
  <si>
    <t>hardwareconguration</t>
  </si>
  <si>
    <t>hardwareresourc</t>
  </si>
  <si>
    <t>hardwareresources</t>
  </si>
  <si>
    <t>hasalso</t>
  </si>
  <si>
    <t>haveaddress</t>
  </si>
  <si>
    <t>haveaddressed</t>
  </si>
  <si>
    <t>havermm</t>
  </si>
  <si>
    <t>havingth</t>
  </si>
  <si>
    <t>havingthe</t>
  </si>
  <si>
    <t>hennessi</t>
  </si>
  <si>
    <t>hennessy</t>
  </si>
  <si>
    <t>hierarchicalapproach</t>
  </si>
  <si>
    <t>homogenousdtmc</t>
  </si>
  <si>
    <t>httpwwwswaguwaterloocaswagkitindexhtml</t>
  </si>
  <si>
    <t>iandnii</t>
  </si>
  <si>
    <t>iandniis</t>
  </si>
  <si>
    <t>ibefor</t>
  </si>
  <si>
    <t>ibefore</t>
  </si>
  <si>
    <t>icin</t>
  </si>
  <si>
    <t>iclim</t>
  </si>
  <si>
    <t>icqcexist</t>
  </si>
  <si>
    <t>icqcexists</t>
  </si>
  <si>
    <t>icrex</t>
  </si>
  <si>
    <t>icrexic</t>
  </si>
  <si>
    <t>icrmi</t>
  </si>
  <si>
    <t>icth</t>
  </si>
  <si>
    <t>icthe</t>
  </si>
  <si>
    <t>iecviix</t>
  </si>
  <si>
    <t>iecviixic</t>
  </si>
  <si>
    <t>ierxi</t>
  </si>
  <si>
    <t>ietix</t>
  </si>
  <si>
    <t>ietixic</t>
  </si>
  <si>
    <t>iikcviimi</t>
  </si>
  <si>
    <t>iikrmi</t>
  </si>
  <si>
    <t>iinnrandomli</t>
  </si>
  <si>
    <t>iinnrandomly</t>
  </si>
  <si>
    <t>iisetisiand</t>
  </si>
  <si>
    <t>ijc</t>
  </si>
  <si>
    <t>ijmijifij</t>
  </si>
  <si>
    <t>iljtcpui</t>
  </si>
  <si>
    <t>iljtdiski</t>
  </si>
  <si>
    <t>ilogrivarx</t>
  </si>
  <si>
    <t>ilogrivarxic</t>
  </si>
  <si>
    <t>imicvii</t>
  </si>
  <si>
    <t>imiminipn</t>
  </si>
  <si>
    <t>iminii</t>
  </si>
  <si>
    <t>iminiis</t>
  </si>
  <si>
    <t>imius</t>
  </si>
  <si>
    <t>imiusing</t>
  </si>
  <si>
    <t>improvingti</t>
  </si>
  <si>
    <t>improvingtier</t>
  </si>
  <si>
    <t>inava</t>
  </si>
  <si>
    <t>includehardwar</t>
  </si>
  <si>
    <t>includehardware</t>
  </si>
  <si>
    <t>infosi</t>
  </si>
  <si>
    <t>infosys</t>
  </si>
  <si>
    <t>ingokhal</t>
  </si>
  <si>
    <t>ingokhale</t>
  </si>
  <si>
    <t>inlinearc</t>
  </si>
  <si>
    <t>inniti</t>
  </si>
  <si>
    <t>innity</t>
  </si>
  <si>
    <t>inp</t>
  </si>
  <si>
    <t>inse</t>
  </si>
  <si>
    <t>internationalsymposium</t>
  </si>
  <si>
    <t>involvequit</t>
  </si>
  <si>
    <t>involvequite</t>
  </si>
  <si>
    <t>iostat</t>
  </si>
  <si>
    <t>isgiven</t>
  </si>
  <si>
    <t>ishelp</t>
  </si>
  <si>
    <t>ishelpful</t>
  </si>
  <si>
    <t>isimisn</t>
  </si>
  <si>
    <t>itsindian</t>
  </si>
  <si>
    <t>iwe</t>
  </si>
  <si>
    <t>ixic</t>
  </si>
  <si>
    <t>ixicccviimi</t>
  </si>
  <si>
    <t>ixicor</t>
  </si>
  <si>
    <t>ixxxnsnstpik</t>
  </si>
  <si>
    <t>jsjsi</t>
  </si>
  <si>
    <t>jsjstate</t>
  </si>
  <si>
    <t>jsjstates</t>
  </si>
  <si>
    <t>jwith</t>
  </si>
  <si>
    <t>kbi</t>
  </si>
  <si>
    <t>kby</t>
  </si>
  <si>
    <t>kchang</t>
  </si>
  <si>
    <t>kchange</t>
  </si>
  <si>
    <t>kdvik</t>
  </si>
  <si>
    <t>kfrom</t>
  </si>
  <si>
    <t>kha</t>
  </si>
  <si>
    <t>khas</t>
  </si>
  <si>
    <t>klogrklog</t>
  </si>
  <si>
    <t>kmi</t>
  </si>
  <si>
    <t>kmkrmkc</t>
  </si>
  <si>
    <t>kqk</t>
  </si>
  <si>
    <t>kqkconverg</t>
  </si>
  <si>
    <t>kqkconverges</t>
  </si>
  <si>
    <t>ksteedukeedu</t>
  </si>
  <si>
    <t>kstep</t>
  </si>
  <si>
    <t>ksteps</t>
  </si>
  <si>
    <t>launchsoftwar</t>
  </si>
  <si>
    <t>launchsoftware</t>
  </si>
  <si>
    <t>lesconsecut</t>
  </si>
  <si>
    <t>lesconsecutively</t>
  </si>
  <si>
    <t>letnib</t>
  </si>
  <si>
    <t>letnibe</t>
  </si>
  <si>
    <t>letxijrepres</t>
  </si>
  <si>
    <t>letxijrepresent</t>
  </si>
  <si>
    <t>leveland</t>
  </si>
  <si>
    <t>localizedin</t>
  </si>
  <si>
    <t>logcvik</t>
  </si>
  <si>
    <t>mabsorb</t>
  </si>
  <si>
    <t>mabsorbing</t>
  </si>
  <si>
    <t>machinej</t>
  </si>
  <si>
    <t>machinestyp</t>
  </si>
  <si>
    <t>machinestypical</t>
  </si>
  <si>
    <t>maximizesth</t>
  </si>
  <si>
    <t>maximizesthe</t>
  </si>
  <si>
    <t>mbi</t>
  </si>
  <si>
    <t>mby</t>
  </si>
  <si>
    <t>mbymident</t>
  </si>
  <si>
    <t>mbymidentity</t>
  </si>
  <si>
    <t>mdmdij</t>
  </si>
  <si>
    <t>mdrepres</t>
  </si>
  <si>
    <t>mdrepresents</t>
  </si>
  <si>
    <t>meanand</t>
  </si>
  <si>
    <t>medalist</t>
  </si>
  <si>
    <t>micqciqqcccx</t>
  </si>
  <si>
    <t>mightinu</t>
  </si>
  <si>
    <t>mightinuence</t>
  </si>
  <si>
    <t>missbehavior</t>
  </si>
  <si>
    <t>missesthat</t>
  </si>
  <si>
    <t>missratio</t>
  </si>
  <si>
    <t>mkcvikmkc</t>
  </si>
  <si>
    <t>mkcvikmkclogcvik</t>
  </si>
  <si>
    <t>mkx</t>
  </si>
  <si>
    <t>mmatrix</t>
  </si>
  <si>
    <t>modeleda</t>
  </si>
  <si>
    <t>modeledas</t>
  </si>
  <si>
    <t>modelsit</t>
  </si>
  <si>
    <t>modelspec</t>
  </si>
  <si>
    <t>modelspecically</t>
  </si>
  <si>
    <t>modelthreat</t>
  </si>
  <si>
    <t>modelthreats</t>
  </si>
  <si>
    <t>moduleor</t>
  </si>
  <si>
    <t>moduleth</t>
  </si>
  <si>
    <t>modulethe</t>
  </si>
  <si>
    <t>modulethi</t>
  </si>
  <si>
    <t>modulethis</t>
  </si>
  <si>
    <t>moredepend</t>
  </si>
  <si>
    <t>moredepends</t>
  </si>
  <si>
    <t>moreovercomposit</t>
  </si>
  <si>
    <t>moreovercomposite</t>
  </si>
  <si>
    <t>morigdenot</t>
  </si>
  <si>
    <t>morigdenote</t>
  </si>
  <si>
    <t>mpn</t>
  </si>
  <si>
    <t>mxxxnkfor</t>
  </si>
  <si>
    <t>nalresult</t>
  </si>
  <si>
    <t>ncrn</t>
  </si>
  <si>
    <t>ninumb</t>
  </si>
  <si>
    <t>ninumber</t>
  </si>
  <si>
    <t>niof</t>
  </si>
  <si>
    <t>nltier</t>
  </si>
  <si>
    <t>nltiers</t>
  </si>
  <si>
    <t>nocontent</t>
  </si>
  <si>
    <t>nocontention</t>
  </si>
  <si>
    <t>nritself</t>
  </si>
  <si>
    <t>ofabout</t>
  </si>
  <si>
    <t>ofaccuraci</t>
  </si>
  <si>
    <t>ofaccuracy</t>
  </si>
  <si>
    <t>ofapproxim</t>
  </si>
  <si>
    <t>ofapproximation</t>
  </si>
  <si>
    <t>ofexpert</t>
  </si>
  <si>
    <t>ofexperts</t>
  </si>
  <si>
    <t>ofjob</t>
  </si>
  <si>
    <t>ofjobs</t>
  </si>
  <si>
    <t>ofm</t>
  </si>
  <si>
    <t>ofsharp</t>
  </si>
  <si>
    <t>ofsharpe</t>
  </si>
  <si>
    <t>oftig</t>
  </si>
  <si>
    <t>oftiger</t>
  </si>
  <si>
    <t>ofv</t>
  </si>
  <si>
    <t>ofvs</t>
  </si>
  <si>
    <t>ondtmc</t>
  </si>
  <si>
    <t>ondtmcs</t>
  </si>
  <si>
    <t>onv</t>
  </si>
  <si>
    <t>onvs</t>
  </si>
  <si>
    <t>operationscaus</t>
  </si>
  <si>
    <t>operationscausing</t>
  </si>
  <si>
    <t>orderdtmc</t>
  </si>
  <si>
    <t>ordermarkov</t>
  </si>
  <si>
    <t>orestim</t>
  </si>
  <si>
    <t>orestimated</t>
  </si>
  <si>
    <t>otherwisec</t>
  </si>
  <si>
    <t>packageth</t>
  </si>
  <si>
    <t>packagethe</t>
  </si>
  <si>
    <t>padd</t>
  </si>
  <si>
    <t>pathtaken</t>
  </si>
  <si>
    <t>paththrough</t>
  </si>
  <si>
    <t>pcaus</t>
  </si>
  <si>
    <t>pcauses</t>
  </si>
  <si>
    <t>performabilitymodel</t>
  </si>
  <si>
    <t>performabilitymodels</t>
  </si>
  <si>
    <t>performanceevalu</t>
  </si>
  <si>
    <t>performanceevaluation</t>
  </si>
  <si>
    <t>pkqkc</t>
  </si>
  <si>
    <t>poonam</t>
  </si>
  <si>
    <t>prabhu</t>
  </si>
  <si>
    <t>predictth</t>
  </si>
  <si>
    <t>predictthe</t>
  </si>
  <si>
    <t>presentcompon</t>
  </si>
  <si>
    <t>presentcomponent</t>
  </si>
  <si>
    <t>presentedint</t>
  </si>
  <si>
    <t>presentedintable</t>
  </si>
  <si>
    <t>previouswork</t>
  </si>
  <si>
    <t>processwhos</t>
  </si>
  <si>
    <t>processwhose</t>
  </si>
  <si>
    <t>programvari</t>
  </si>
  <si>
    <t>programvariable</t>
  </si>
  <si>
    <t>proleshow</t>
  </si>
  <si>
    <t>proleshows</t>
  </si>
  <si>
    <t>propor</t>
  </si>
  <si>
    <t>provideway</t>
  </si>
  <si>
    <t>provideways</t>
  </si>
  <si>
    <t>pxninjxixixnin</t>
  </si>
  <si>
    <t>pxninjxninxncinc</t>
  </si>
  <si>
    <t>qkdenot</t>
  </si>
  <si>
    <t>qkdenotes</t>
  </si>
  <si>
    <t>qwould</t>
  </si>
  <si>
    <t>rateof</t>
  </si>
  <si>
    <t>rebootsand</t>
  </si>
  <si>
    <t>referencesalso</t>
  </si>
  <si>
    <t>reinsert</t>
  </si>
  <si>
    <t>reinserting</t>
  </si>
  <si>
    <t>reliabilitiesexpect</t>
  </si>
  <si>
    <t>reliabilitiesexpected</t>
  </si>
  <si>
    <t>reliabilitiesof</t>
  </si>
  <si>
    <t>reliabilitya</t>
  </si>
  <si>
    <t>reliabilityas</t>
  </si>
  <si>
    <t>reliabilityperform</t>
  </si>
  <si>
    <t>reliabilityperformance</t>
  </si>
  <si>
    <t>reliabilityvari</t>
  </si>
  <si>
    <t>reliabilityvariation</t>
  </si>
  <si>
    <t>resourcesthen</t>
  </si>
  <si>
    <t>revcerorigcdercdrkdrk</t>
  </si>
  <si>
    <t>rexic</t>
  </si>
  <si>
    <t>rijdenot</t>
  </si>
  <si>
    <t>rijdenote</t>
  </si>
  <si>
    <t>rkrmk</t>
  </si>
  <si>
    <t>rorigdenot</t>
  </si>
  <si>
    <t>rorigdenotes</t>
  </si>
  <si>
    <t>rrevdenot</t>
  </si>
  <si>
    <t>rrevdenoted</t>
  </si>
  <si>
    <t>ryn</t>
  </si>
  <si>
    <t>sabbat</t>
  </si>
  <si>
    <t>sabbatical</t>
  </si>
  <si>
    <t>samear</t>
  </si>
  <si>
    <t>sameare</t>
  </si>
  <si>
    <t>samedata</t>
  </si>
  <si>
    <t>scaleup</t>
  </si>
  <si>
    <t>scaleups</t>
  </si>
  <si>
    <t>sectionaddress</t>
  </si>
  <si>
    <t>sectionaddresses</t>
  </si>
  <si>
    <t>sensitivityanalysi</t>
  </si>
  <si>
    <t>sensitivityanalysis</t>
  </si>
  <si>
    <t>sharingbetween</t>
  </si>
  <si>
    <t>sharmaa</t>
  </si>
  <si>
    <t>siam</t>
  </si>
  <si>
    <t>siandsi</t>
  </si>
  <si>
    <t>sigmet</t>
  </si>
  <si>
    <t>simia</t>
  </si>
  <si>
    <t>simias</t>
  </si>
  <si>
    <t>singleexecut</t>
  </si>
  <si>
    <t>singleexecution</t>
  </si>
  <si>
    <t>sjafter</t>
  </si>
  <si>
    <t>snbysnmatrix</t>
  </si>
  <si>
    <t>snlp</t>
  </si>
  <si>
    <t>softwaremonolith</t>
  </si>
  <si>
    <t>softwaremonolithically</t>
  </si>
  <si>
    <t>softwarethi</t>
  </si>
  <si>
    <t>softwarethis</t>
  </si>
  <si>
    <t>speprocess</t>
  </si>
  <si>
    <t>stitu</t>
  </si>
  <si>
    <t>suchassumpt</t>
  </si>
  <si>
    <t>suchassumption</t>
  </si>
  <si>
    <t>suchcompon</t>
  </si>
  <si>
    <t>suchcomponents</t>
  </si>
  <si>
    <t>suchdata</t>
  </si>
  <si>
    <t>suggestth</t>
  </si>
  <si>
    <t>suggestthe</t>
  </si>
  <si>
    <t>suitablereward</t>
  </si>
  <si>
    <t>suitablerewards</t>
  </si>
  <si>
    <t>swag</t>
  </si>
  <si>
    <t>systemdetermin</t>
  </si>
  <si>
    <t>systemdetermines</t>
  </si>
  <si>
    <t>systemmor</t>
  </si>
  <si>
    <t>systemmore</t>
  </si>
  <si>
    <t>systemscat</t>
  </si>
  <si>
    <t>systemscatering</t>
  </si>
  <si>
    <t>systemscould</t>
  </si>
  <si>
    <t>systemshow</t>
  </si>
  <si>
    <t>systemshows</t>
  </si>
  <si>
    <t>systemsinto</t>
  </si>
  <si>
    <t>takecontrol</t>
  </si>
  <si>
    <t>tapproach</t>
  </si>
  <si>
    <t>tapproaches</t>
  </si>
  <si>
    <t>targetand</t>
  </si>
  <si>
    <t>tcpui</t>
  </si>
  <si>
    <t>terrorist</t>
  </si>
  <si>
    <t>textentitl</t>
  </si>
  <si>
    <t>textentitled</t>
  </si>
  <si>
    <t>thatpt</t>
  </si>
  <si>
    <t>theava</t>
  </si>
  <si>
    <t>thecache</t>
  </si>
  <si>
    <t>thedefect</t>
  </si>
  <si>
    <t>thedtmc</t>
  </si>
  <si>
    <t>theesa</t>
  </si>
  <si>
    <t>thencompon</t>
  </si>
  <si>
    <t>thencomponents</t>
  </si>
  <si>
    <t>thenfordm</t>
  </si>
  <si>
    <t>theone</t>
  </si>
  <si>
    <t>thereward</t>
  </si>
  <si>
    <t>thessecmm</t>
  </si>
  <si>
    <t>theswagkit</t>
  </si>
  <si>
    <t>thisdtmc</t>
  </si>
  <si>
    <t>throughempir</t>
  </si>
  <si>
    <t>throughempirical</t>
  </si>
  <si>
    <t>thusinvolv</t>
  </si>
  <si>
    <t>thusinvolving</t>
  </si>
  <si>
    <t>thusmak</t>
  </si>
  <si>
    <t>thusmaking</t>
  </si>
  <si>
    <t>tiandxi</t>
  </si>
  <si>
    <t>tiandxis</t>
  </si>
  <si>
    <t>tierdo</t>
  </si>
  <si>
    <t>tierdoing</t>
  </si>
  <si>
    <t>tigerteam</t>
  </si>
  <si>
    <t>timedepend</t>
  </si>
  <si>
    <t>timedependent</t>
  </si>
  <si>
    <t>timeh</t>
  </si>
  <si>
    <t>timehe</t>
  </si>
  <si>
    <t>timesthey</t>
  </si>
  <si>
    <t>timeswithout</t>
  </si>
  <si>
    <t>tixi</t>
  </si>
  <si>
    <t>tixii</t>
  </si>
  <si>
    <t>tixiis</t>
  </si>
  <si>
    <t>tmcpu</t>
  </si>
  <si>
    <t>tmdisk</t>
  </si>
  <si>
    <t>torigdenot</t>
  </si>
  <si>
    <t>torigdenote</t>
  </si>
  <si>
    <t>tosp</t>
  </si>
  <si>
    <t>tospe</t>
  </si>
  <si>
    <t>transactionson</t>
  </si>
  <si>
    <t>transitionfrom</t>
  </si>
  <si>
    <t>transitiononli</t>
  </si>
  <si>
    <t>transitiononly</t>
  </si>
  <si>
    <t>trivedib</t>
  </si>
  <si>
    <t>trivediwwwelseviercomlocatejss</t>
  </si>
  <si>
    <t>tru</t>
  </si>
  <si>
    <t>tttn</t>
  </si>
  <si>
    <t>txn</t>
  </si>
  <si>
    <t>valueshould</t>
  </si>
  <si>
    <t>vartcx</t>
  </si>
  <si>
    <t>vartixicvarticexiceticvarx</t>
  </si>
  <si>
    <t>vartixicvarticexiceticvarxic</t>
  </si>
  <si>
    <t>varxijcr</t>
  </si>
  <si>
    <t>vax</t>
  </si>
  <si>
    <t>veryimport</t>
  </si>
  <si>
    <t>veryimportant</t>
  </si>
  <si>
    <t>vibhusharmagmailcom</t>
  </si>
  <si>
    <t>vici</t>
  </si>
  <si>
    <t>vicy</t>
  </si>
  <si>
    <t>virevdvika</t>
  </si>
  <si>
    <t>virevdvikas</t>
  </si>
  <si>
    <t>visexpect</t>
  </si>
  <si>
    <t>visexpected</t>
  </si>
  <si>
    <t>visitsobtain</t>
  </si>
  <si>
    <t>visitsobtained</t>
  </si>
  <si>
    <t>visitson</t>
  </si>
  <si>
    <t>visitsto</t>
  </si>
  <si>
    <t>visv</t>
  </si>
  <si>
    <t>visvs</t>
  </si>
  <si>
    <t>vsharmacseiitkacin</t>
  </si>
  <si>
    <t>whereh</t>
  </si>
  <si>
    <t>wherehe</t>
  </si>
  <si>
    <t>whichcould</t>
  </si>
  <si>
    <t>whichparamet</t>
  </si>
  <si>
    <t>whichparameters</t>
  </si>
  <si>
    <t>wholemodel</t>
  </si>
  <si>
    <t>wholeus</t>
  </si>
  <si>
    <t>wholeusing</t>
  </si>
  <si>
    <t>withmultipl</t>
  </si>
  <si>
    <t>withmultiple</t>
  </si>
  <si>
    <t>workalso</t>
  </si>
  <si>
    <t>wwwgnuorgsoftwarebinutil</t>
  </si>
  <si>
    <t>wwwgnuorgsoftwarebinutils</t>
  </si>
  <si>
    <t>xidenot</t>
  </si>
  <si>
    <t>xidenotes</t>
  </si>
  <si>
    <t>xxn</t>
  </si>
  <si>
    <t>outstand</t>
  </si>
  <si>
    <t>outstanding</t>
  </si>
  <si>
    <t>subsect</t>
  </si>
  <si>
    <t>subsections</t>
  </si>
  <si>
    <t>abstractqueuedsynchron</t>
  </si>
  <si>
    <t>abstractqueuedsynchronizer</t>
  </si>
  <si>
    <t>abstractqueuedsynchronizeracquir</t>
  </si>
  <si>
    <t>abstractqueuedsynchronizeracquire</t>
  </si>
  <si>
    <t>acae</t>
  </si>
  <si>
    <t>allprocess</t>
  </si>
  <si>
    <t>allprocesses</t>
  </si>
  <si>
    <t>aloneth</t>
  </si>
  <si>
    <t>alonethe</t>
  </si>
  <si>
    <t>amayo</t>
  </si>
  <si>
    <t>andrii</t>
  </si>
  <si>
    <t>announcing</t>
  </si>
  <si>
    <t>argsi</t>
  </si>
  <si>
    <t>asyncio</t>
  </si>
  <si>
    <t>ather</t>
  </si>
  <si>
    <t>automationinclud</t>
  </si>
  <si>
    <t>automationincluding</t>
  </si>
  <si>
    <t>awaitnano</t>
  </si>
  <si>
    <t>awaitnanos</t>
  </si>
  <si>
    <t>batul</t>
  </si>
  <si>
    <t>bedffdadcef</t>
  </si>
  <si>
    <t>benchmarkpi</t>
  </si>
  <si>
    <t>benchmarkpy</t>
  </si>
  <si>
    <t>bfbbbdd</t>
  </si>
  <si>
    <t>binb</t>
  </si>
  <si>
    <t>binbing</t>
  </si>
  <si>
    <t>bpfani</t>
  </si>
  <si>
    <t>bpfany</t>
  </si>
  <si>
    <t>bpfcoreread</t>
  </si>
  <si>
    <t>bpfenablest</t>
  </si>
  <si>
    <t>bpfmapdeleteelemrunqenqueu</t>
  </si>
  <si>
    <t>bpfmapdeleteelemrunqenqueued</t>
  </si>
  <si>
    <t>bpfmaplookupelemcgroupidtolasteventt</t>
  </si>
  <si>
    <t>bpfmaplookupelemcgroupidtolasteventts</t>
  </si>
  <si>
    <t>bpfmaplookupelemrunqenqueu</t>
  </si>
  <si>
    <t>bpfmaplookupelemrunqenqueued</t>
  </si>
  <si>
    <t>bpfmaptypelruhash</t>
  </si>
  <si>
    <t>bpfmaptyperingbuf</t>
  </si>
  <si>
    <t>bpfmaptypetaskstorag</t>
  </si>
  <si>
    <t>bpfmaptypetaskstorage</t>
  </si>
  <si>
    <t>bpfmapupdateelemcgroupidtolasteventt</t>
  </si>
  <si>
    <t>bpfmapupdateelemcgroupidtolasteventts</t>
  </si>
  <si>
    <t>bpfmapupdateelemrunqenqueu</t>
  </si>
  <si>
    <t>bpfmapupdateelemrunqenqueued</t>
  </si>
  <si>
    <t>bpfnoexist</t>
  </si>
  <si>
    <t>bpfrcureadlock</t>
  </si>
  <si>
    <t>bpfrcureadunlock</t>
  </si>
  <si>
    <t>bpfringbufreserveev</t>
  </si>
  <si>
    <t>bpfringbufreserveevents</t>
  </si>
  <si>
    <t>bpfringbufsubmitev</t>
  </si>
  <si>
    <t>bpfringbufsubmitevent</t>
  </si>
  <si>
    <t>braverealscopedspanfinishrealscopedspanjava</t>
  </si>
  <si>
    <t>braverealspanfinish</t>
  </si>
  <si>
    <t>btf</t>
  </si>
  <si>
    <t>cgroupidtolasteventt</t>
  </si>
  <si>
    <t>cgroupidtolasteventts</t>
  </si>
  <si>
    <t>cgroups</t>
  </si>
  <si>
    <t>chalupa</t>
  </si>
  <si>
    <t>chatgpt</t>
  </si>
  <si>
    <t>chennuru</t>
  </si>
  <si>
    <t>chrome</t>
  </si>
  <si>
    <t>churn</t>
  </si>
  <si>
    <t>classifier</t>
  </si>
  <si>
    <t>closew</t>
  </si>
  <si>
    <t>crate</t>
  </si>
  <si>
    <t>crates</t>
  </si>
  <si>
    <t>curprocesschildrenrecurs</t>
  </si>
  <si>
    <t>curprocesschildrenrecursive</t>
  </si>
  <si>
    <t>defaultexecutor</t>
  </si>
  <si>
    <t>defd</t>
  </si>
  <si>
    <t>detection</t>
  </si>
  <si>
    <t>dflcgrp</t>
  </si>
  <si>
    <t>ditch</t>
  </si>
  <si>
    <t>dixit</t>
  </si>
  <si>
    <t>dowhil</t>
  </si>
  <si>
    <t>dowhile</t>
  </si>
  <si>
    <t>errorsjoint</t>
  </si>
  <si>
    <t>evolving</t>
  </si>
  <si>
    <t>ezich</t>
  </si>
  <si>
    <t>faabd</t>
  </si>
  <si>
    <t>fascin</t>
  </si>
  <si>
    <t>fascinating</t>
  </si>
  <si>
    <t>ffdadcef</t>
  </si>
  <si>
    <t>filanovski</t>
  </si>
  <si>
    <t>filanovsky</t>
  </si>
  <si>
    <t>fileread</t>
  </si>
  <si>
    <t>firsthand</t>
  </si>
  <si>
    <t>fline</t>
  </si>
  <si>
    <t>folk</t>
  </si>
  <si>
    <t>folks</t>
  </si>
  <si>
    <t>foreachvmavmi</t>
  </si>
  <si>
    <t>fread</t>
  </si>
  <si>
    <t>getjupterresourceusageapipi</t>
  </si>
  <si>
    <t>getjupterresourceusageapipy</t>
  </si>
  <si>
    <t>gettaskcgroupidnext</t>
  </si>
  <si>
    <t>gettaskcgroupidprev</t>
  </si>
  <si>
    <t>grandchildren</t>
  </si>
  <si>
    <t>grep</t>
  </si>
  <si>
    <t>grossli</t>
  </si>
  <si>
    <t>grossly</t>
  </si>
  <si>
    <t>hacki</t>
  </si>
  <si>
    <t>hacky</t>
  </si>
  <si>
    <t>haoyuan</t>
  </si>
  <si>
    <t>hechao</t>
  </si>
  <si>
    <t>holden</t>
  </si>
  <si>
    <t>investigation</t>
  </si>
  <si>
    <t>iomicrometertracingannotationabstractmethodinvocationprocessorafterabstractm</t>
  </si>
  <si>
    <t>iomicrometertracingannotationabstractmethodinvocationprocessorafterabstractme</t>
  </si>
  <si>
    <t>iomicrometertracingannotationimperativemethodinvocationprocessorproceedundersi</t>
  </si>
  <si>
    <t>iomicrometertracingannotationimperativemethodinvocationprocessorproceedundersy</t>
  </si>
  <si>
    <t>iomicrometertracingannotationimperativemethodinvocationprocessorprocessimpera</t>
  </si>
  <si>
    <t>iomicrometertracingannotationspanaspectnewspanmethodspanaspectjava</t>
  </si>
  <si>
    <t>iomicrometertracingbravebridgebravespanendbravespanjava</t>
  </si>
  <si>
    <t>ironi</t>
  </si>
  <si>
    <t>irony</t>
  </si>
  <si>
    <t>issue</t>
  </si>
  <si>
    <t>jaf</t>
  </si>
  <si>
    <t>javabasejavalangreflectmethodinvokemethodjava</t>
  </si>
  <si>
    <t>javabasejavalangthreadrunthreadjava</t>
  </si>
  <si>
    <t>javabasejavalangvirtualthreadparkoncarrierthreadvirtualthreadjava</t>
  </si>
  <si>
    <t>javabasejavautilconcurrentlocksabstractqueuedsynchronizerconditionobjectawa</t>
  </si>
  <si>
    <t>javabasejdkinternalreflectdirectmethodhandleaccessorinvokedirectmethodhandl</t>
  </si>
  <si>
    <t>javabasejdkinternalreflectdirectmethodhandleaccessorinvokedirectmethodhandle</t>
  </si>
  <si>
    <t>jep</t>
  </si>
  <si>
    <t>jstack</t>
  </si>
  <si>
    <t>jupyterresourceusag</t>
  </si>
  <si>
    <t>jupyterresourceusage</t>
  </si>
  <si>
    <t>karau</t>
  </si>
  <si>
    <t>kn</t>
  </si>
  <si>
    <t>lastvmaend</t>
  </si>
  <si>
    <t>leo</t>
  </si>
  <si>
    <t>libbpf</t>
  </si>
  <si>
    <t>linestartswithbpriv</t>
  </si>
  <si>
    <t>linestartswithbprivate</t>
  </si>
  <si>
    <t>linestartswithbpss</t>
  </si>
  <si>
    <t>linestartswithbswap</t>
  </si>
  <si>
    <t>lockingparkingwait</t>
  </si>
  <si>
    <t>lockingparkingwaiting</t>
  </si>
  <si>
    <t>lscpu</t>
  </si>
  <si>
    <t>marcelo</t>
  </si>
  <si>
    <t>matheu</t>
  </si>
  <si>
    <t>matheus</t>
  </si>
  <si>
    <t>mayworm</t>
  </si>
  <si>
    <t>metaflow</t>
  </si>
  <si>
    <t>metricsv</t>
  </si>
  <si>
    <t>mlp</t>
  </si>
  <si>
    <t>mss</t>
  </si>
  <si>
    <t>multilay</t>
  </si>
  <si>
    <t>multilayer</t>
  </si>
  <si>
    <t>multiprocess</t>
  </si>
  <si>
    <t>multiprocessing</t>
  </si>
  <si>
    <t>my</t>
  </si>
  <si>
    <t>nakryiko</t>
  </si>
  <si>
    <t>nestasyncio</t>
  </si>
  <si>
    <t>netflixdata</t>
  </si>
  <si>
    <t>nproc</t>
  </si>
  <si>
    <t>openbinaryselfprocfspath</t>
  </si>
  <si>
    <t>orgspringframeworkaopaspectjabstractaspectjadviceinvokeadvicemethodwithgivenar</t>
  </si>
  <si>
    <t>oscpucount</t>
  </si>
  <si>
    <t>osgetpid</t>
  </si>
  <si>
    <t>oull</t>
  </si>
  <si>
    <t>oversimplifi</t>
  </si>
  <si>
    <t>oversimplifying</t>
  </si>
  <si>
    <t>oversubscript</t>
  </si>
  <si>
    <t>oversubscription</t>
  </si>
  <si>
    <t>oward</t>
  </si>
  <si>
    <t>owards</t>
  </si>
  <si>
    <t>ownabl</t>
  </si>
  <si>
    <t>ownable</t>
  </si>
  <si>
    <t>parsesmapsrollup</t>
  </si>
  <si>
    <t>pawan</t>
  </si>
  <si>
    <t>pjoin</t>
  </si>
  <si>
    <t>pmemoryfullinfo</t>
  </si>
  <si>
    <t>powered</t>
  </si>
  <si>
    <t>prevpid</t>
  </si>
  <si>
    <t>processesappendp</t>
  </si>
  <si>
    <t>processtargetlaunchwork</t>
  </si>
  <si>
    <t>processtargetlaunchworker</t>
  </si>
  <si>
    <t>procpidsmap</t>
  </si>
  <si>
    <t>procpidsmaps</t>
  </si>
  <si>
    <t>pstart</t>
  </si>
  <si>
    <t>psutilprocessallprocess</t>
  </si>
  <si>
    <t>psutilprocessallprocesses</t>
  </si>
  <si>
    <t>py</t>
  </si>
  <si>
    <t>radit</t>
  </si>
  <si>
    <t>raditional</t>
  </si>
  <si>
    <t>ratatui</t>
  </si>
  <si>
    <t>ratelimitn</t>
  </si>
  <si>
    <t>ratelimitns</t>
  </si>
  <si>
    <t>reacquir</t>
  </si>
  <si>
    <t>reacquire</t>
  </si>
  <si>
    <t>realspanjava</t>
  </si>
  <si>
    <t>reassign</t>
  </si>
  <si>
    <t>reassigned</t>
  </si>
  <si>
    <t>reentrant</t>
  </si>
  <si>
    <t>reentrantlock</t>
  </si>
  <si>
    <t>reentrantlocksynctryreleas</t>
  </si>
  <si>
    <t>reentrantlocksynctryrelease</t>
  </si>
  <si>
    <t>relinquish</t>
  </si>
  <si>
    <t>relinquishes</t>
  </si>
  <si>
    <t>remediation</t>
  </si>
  <si>
    <t>requestthread</t>
  </si>
  <si>
    <t>revolution</t>
  </si>
  <si>
    <t>revolutionize</t>
  </si>
  <si>
    <t>ringbufsizebyt</t>
  </si>
  <si>
    <t>ringbufsizebytes</t>
  </si>
  <si>
    <t>ristow</t>
  </si>
  <si>
    <t>rootgfil</t>
  </si>
  <si>
    <t>rootgfile</t>
  </si>
  <si>
    <t>rules</t>
  </si>
  <si>
    <t>runnabl</t>
  </si>
  <si>
    <t>runnable</t>
  </si>
  <si>
    <t>runqenqueu</t>
  </si>
  <si>
    <t>runqenqueued</t>
  </si>
  <si>
    <t>sach</t>
  </si>
  <si>
    <t>sachs</t>
  </si>
  <si>
    <t>samarth</t>
  </si>
  <si>
    <t>schedext</t>
  </si>
  <si>
    <t>selfpid</t>
  </si>
  <si>
    <t>shajapurwala</t>
  </si>
  <si>
    <t>silli</t>
  </si>
  <si>
    <t>silly</t>
  </si>
  <si>
    <t>singleopen</t>
  </si>
  <si>
    <t>smapgatherstatsvma</t>
  </si>
  <si>
    <t>snehal</t>
  </si>
  <si>
    <t>solutionin</t>
  </si>
  <si>
    <t>sparkdriveroom</t>
  </si>
  <si>
    <t>springboot</t>
  </si>
  <si>
    <t>standout</t>
  </si>
  <si>
    <t>statistics</t>
  </si>
  <si>
    <t>stdin</t>
  </si>
  <si>
    <t>streamlining</t>
  </si>
  <si>
    <t>stun</t>
  </si>
  <si>
    <t>stunning</t>
  </si>
  <si>
    <t>telltal</t>
  </si>
  <si>
    <t>telltale</t>
  </si>
  <si>
    <t>threaddumptofil</t>
  </si>
  <si>
    <t>threaddumptofile</t>
  </si>
  <si>
    <t>threads</t>
  </si>
  <si>
    <t>thrill</t>
  </si>
  <si>
    <t>thrilled</t>
  </si>
  <si>
    <t>timesleep</t>
  </si>
  <si>
    <t>tpbtf</t>
  </si>
  <si>
    <t>traceopenat</t>
  </si>
  <si>
    <t>tracepoint</t>
  </si>
  <si>
    <t>tracepoints</t>
  </si>
  <si>
    <t>trickiest</t>
  </si>
  <si>
    <t>troy</t>
  </si>
  <si>
    <t>tryacquir</t>
  </si>
  <si>
    <t>tryacquire</t>
  </si>
  <si>
    <t>tryreleas</t>
  </si>
  <si>
    <t>tryrelease</t>
  </si>
  <si>
    <t>tunabl</t>
  </si>
  <si>
    <t>tunable</t>
  </si>
  <si>
    <t>underscor</t>
  </si>
  <si>
    <t>underscored</t>
  </si>
  <si>
    <t>unexplain</t>
  </si>
  <si>
    <t>unexplained</t>
  </si>
  <si>
    <t>unmaintain</t>
  </si>
  <si>
    <t>unmaintained</t>
  </si>
  <si>
    <t>unmount</t>
  </si>
  <si>
    <t>unmounted</t>
  </si>
  <si>
    <t>vadim</t>
  </si>
  <si>
    <t>virtualthreadexecutor</t>
  </si>
  <si>
    <t>vmastart</t>
  </si>
  <si>
    <t>vmend</t>
  </si>
  <si>
    <t>vmstart</t>
  </si>
  <si>
    <t>weird</t>
  </si>
  <si>
    <t>wheres</t>
  </si>
  <si>
    <t>whiletru</t>
  </si>
  <si>
    <t>whiletrue</t>
  </si>
  <si>
    <t>zgc</t>
  </si>
  <si>
    <t>zhuge</t>
  </si>
  <si>
    <t>zipkinreporterinternalasyncreporterboundedasyncreporterflushasyncreporterja</t>
  </si>
  <si>
    <t>zipkinreporterinternalasyncreporterflusherrunasyncreporterjava</t>
  </si>
  <si>
    <t>zipkinreporterinternalcountboundedqueuedraintocountboundedqueuejava</t>
  </si>
  <si>
    <t>conceiv</t>
  </si>
  <si>
    <t>conceived</t>
  </si>
  <si>
    <t>intrins</t>
  </si>
  <si>
    <t>intrinsic</t>
  </si>
  <si>
    <t>manner</t>
  </si>
  <si>
    <t>price</t>
  </si>
  <si>
    <t>(price, pricing)</t>
  </si>
  <si>
    <t>abstractblack</t>
  </si>
  <si>
    <t>actiontransit</t>
  </si>
  <si>
    <t>actiontransition</t>
  </si>
  <si>
    <t>activelywork</t>
  </si>
  <si>
    <t>activelyworked</t>
  </si>
  <si>
    <t>addperform</t>
  </si>
  <si>
    <t>addperformance</t>
  </si>
  <si>
    <t>adimarco</t>
  </si>
  <si>
    <t>alg</t>
  </si>
  <si>
    <t>alge</t>
  </si>
  <si>
    <t>alsocompris</t>
  </si>
  <si>
    <t>alsocomprises</t>
  </si>
  <si>
    <t>alsomeaning</t>
  </si>
  <si>
    <t>alsomeaningful</t>
  </si>
  <si>
    <t>althoughstart</t>
  </si>
  <si>
    <t>althoughstarting</t>
  </si>
  <si>
    <t>analysisframework</t>
  </si>
  <si>
    <t>analyzersfrom</t>
  </si>
  <si>
    <t>andcollabor</t>
  </si>
  <si>
    <t>andcollaboration</t>
  </si>
  <si>
    <t>andhierarch</t>
  </si>
  <si>
    <t>andhierarchical</t>
  </si>
  <si>
    <t>andolfi</t>
  </si>
  <si>
    <t>andparamet</t>
  </si>
  <si>
    <t>andparameters</t>
  </si>
  <si>
    <t>aperform</t>
  </si>
  <si>
    <t>aperformance</t>
  </si>
  <si>
    <t>applicabilitybalsamo</t>
  </si>
  <si>
    <t>applicableonli</t>
  </si>
  <si>
    <t>applicableonly</t>
  </si>
  <si>
    <t>applyperform</t>
  </si>
  <si>
    <t>applyperformance</t>
  </si>
  <si>
    <t>architecturalconstraint</t>
  </si>
  <si>
    <t>architecturalconstraints</t>
  </si>
  <si>
    <t>architecturalsolut</t>
  </si>
  <si>
    <t>architecturalsolutions</t>
  </si>
  <si>
    <t>architectureproperti</t>
  </si>
  <si>
    <t>architectureproperties</t>
  </si>
  <si>
    <t>arecandid</t>
  </si>
  <si>
    <t>arecandidates</t>
  </si>
  <si>
    <t>artifactsbalsamo</t>
  </si>
  <si>
    <t>associatingbalsamo</t>
  </si>
  <si>
    <t>asurvey</t>
  </si>
  <si>
    <t>ataddress</t>
  </si>
  <si>
    <t>ataddressing</t>
  </si>
  <si>
    <t>atunivers</t>
  </si>
  <si>
    <t>atuniversity</t>
  </si>
  <si>
    <t>austri</t>
  </si>
  <si>
    <t>austry</t>
  </si>
  <si>
    <t>automataiee</t>
  </si>
  <si>
    <t>automataieee</t>
  </si>
  <si>
    <t>automaticallymap</t>
  </si>
  <si>
    <t>automaticallymapped</t>
  </si>
  <si>
    <t>automaticgener</t>
  </si>
  <si>
    <t>automaticgeneration</t>
  </si>
  <si>
    <t>automationi</t>
  </si>
  <si>
    <t>automationis</t>
  </si>
  <si>
    <t>baccelli</t>
  </si>
  <si>
    <t>basedobject</t>
  </si>
  <si>
    <t>basedperform</t>
  </si>
  <si>
    <t>basicissu</t>
  </si>
  <si>
    <t>basicissues</t>
  </si>
  <si>
    <t>behavioraland</t>
  </si>
  <si>
    <t>besidesanalyt</t>
  </si>
  <si>
    <t>besidesanalytical</t>
  </si>
  <si>
    <t>betg</t>
  </si>
  <si>
    <t>betge</t>
  </si>
  <si>
    <t>beview</t>
  </si>
  <si>
    <t>beviewed</t>
  </si>
  <si>
    <t>bindocptc</t>
  </si>
  <si>
    <t>boucheri</t>
  </si>
  <si>
    <t>boucherie</t>
  </si>
  <si>
    <t>boudol</t>
  </si>
  <si>
    <t>brayarov</t>
  </si>
  <si>
    <t>bre</t>
  </si>
  <si>
    <t>brezetz</t>
  </si>
  <si>
    <t>buchholz</t>
  </si>
  <si>
    <t>byappropri</t>
  </si>
  <si>
    <t>byappropriate</t>
  </si>
  <si>
    <t>byautom</t>
  </si>
  <si>
    <t>byautomated</t>
  </si>
  <si>
    <t>bybuild</t>
  </si>
  <si>
    <t>bybuilding</t>
  </si>
  <si>
    <t>bycustom</t>
  </si>
  <si>
    <t>bycustomers</t>
  </si>
  <si>
    <t>byenhanc</t>
  </si>
  <si>
    <t>byenhancing</t>
  </si>
  <si>
    <t>byuml</t>
  </si>
  <si>
    <t>calledpamb</t>
  </si>
  <si>
    <t>caneven</t>
  </si>
  <si>
    <t>canrequir</t>
  </si>
  <si>
    <t>canrequire</t>
  </si>
  <si>
    <t>cansupport</t>
  </si>
  <si>
    <t>carson</t>
  </si>
  <si>
    <t>casselman</t>
  </si>
  <si>
    <t>chengfor</t>
  </si>
  <si>
    <t>classificationdimens</t>
  </si>
  <si>
    <t>classificationdimensions</t>
  </si>
  <si>
    <t>classificationpurpos</t>
  </si>
  <si>
    <t>classificationpurposes</t>
  </si>
  <si>
    <t>cleaveland</t>
  </si>
  <si>
    <t>clientserverappl</t>
  </si>
  <si>
    <t>clientserverapplications</t>
  </si>
  <si>
    <t>clientserverstructur</t>
  </si>
  <si>
    <t>clientserverstructure</t>
  </si>
  <si>
    <t>clientsetc</t>
  </si>
  <si>
    <t>clisspespecif</t>
  </si>
  <si>
    <t>clisspespecification</t>
  </si>
  <si>
    <t>columnth</t>
  </si>
  <si>
    <t>columnthe</t>
  </si>
  <si>
    <t>commer</t>
  </si>
  <si>
    <t>commontrend</t>
  </si>
  <si>
    <t>comprehensiveapproach</t>
  </si>
  <si>
    <t>computationcost</t>
  </si>
  <si>
    <t>computationcosts</t>
  </si>
  <si>
    <t>concernth</t>
  </si>
  <si>
    <t>concernthe</t>
  </si>
  <si>
    <t>consideredpattern</t>
  </si>
  <si>
    <t>consideredpatterns</t>
  </si>
  <si>
    <t>consideredperform</t>
  </si>
  <si>
    <t>consideredperformance</t>
  </si>
  <si>
    <t>considermeasurement</t>
  </si>
  <si>
    <t>constructionof</t>
  </si>
  <si>
    <t>coupledwith</t>
  </si>
  <si>
    <t>cpuand</t>
  </si>
  <si>
    <t>csimhttpcxxsimnclacuk</t>
  </si>
  <si>
    <t>csimperform</t>
  </si>
  <si>
    <t>csimperformance</t>
  </si>
  <si>
    <t>cubelabel</t>
  </si>
  <si>
    <t>cular</t>
  </si>
  <si>
    <t>dambrogio</t>
  </si>
  <si>
    <t>dataeg</t>
  </si>
  <si>
    <t>demiguel</t>
  </si>
  <si>
    <t>describedbi</t>
  </si>
  <si>
    <t>describedby</t>
  </si>
  <si>
    <t>describesan</t>
  </si>
  <si>
    <t>describesoftwar</t>
  </si>
  <si>
    <t>describesoftware</t>
  </si>
  <si>
    <t>detailedinform</t>
  </si>
  <si>
    <t>detailedinformation</t>
  </si>
  <si>
    <t>diagramallow</t>
  </si>
  <si>
    <t>diagramallows</t>
  </si>
  <si>
    <t>diagramsar</t>
  </si>
  <si>
    <t>diagramsare</t>
  </si>
  <si>
    <t>donatiello</t>
  </si>
  <si>
    <t>dort</t>
  </si>
  <si>
    <t>dumk</t>
  </si>
  <si>
    <t>dumke</t>
  </si>
  <si>
    <t>eachprocess</t>
  </si>
  <si>
    <t>eachprocessing</t>
  </si>
  <si>
    <t>earlysoftwar</t>
  </si>
  <si>
    <t>earlysoftware</t>
  </si>
  <si>
    <t>eatc</t>
  </si>
  <si>
    <t>eatcs</t>
  </si>
  <si>
    <t>ebehavior</t>
  </si>
  <si>
    <t>edspring</t>
  </si>
  <si>
    <t>edspringer</t>
  </si>
  <si>
    <t>efficientalgorithm</t>
  </si>
  <si>
    <t>egucm</t>
  </si>
  <si>
    <t>eitheravail</t>
  </si>
  <si>
    <t>eitheravailable</t>
  </si>
  <si>
    <t>engineersarchitect</t>
  </si>
  <si>
    <t>engineersarchitects</t>
  </si>
  <si>
    <t>evaluationbalsamo</t>
  </si>
  <si>
    <t>eventsact</t>
  </si>
  <si>
    <t>eventsactions</t>
  </si>
  <si>
    <t>executionlevel</t>
  </si>
  <si>
    <t>executionmodel</t>
  </si>
  <si>
    <t>explicitlybas</t>
  </si>
  <si>
    <t>explicitlybased</t>
  </si>
  <si>
    <t>feedbackfrom</t>
  </si>
  <si>
    <t>formataccord</t>
  </si>
  <si>
    <t>formataccording</t>
  </si>
  <si>
    <t>formatica</t>
  </si>
  <si>
    <t>formatth</t>
  </si>
  <si>
    <t>formatthe</t>
  </si>
  <si>
    <t>fromsoftwar</t>
  </si>
  <si>
    <t>fromsoftware</t>
  </si>
  <si>
    <t>fromsyntact</t>
  </si>
  <si>
    <t>fromsyntactically</t>
  </si>
  <si>
    <t>functionalon</t>
  </si>
  <si>
    <t>functionalones</t>
  </si>
  <si>
    <t>functionalquantit</t>
  </si>
  <si>
    <t>functionalquantitative</t>
  </si>
  <si>
    <t>generalmethodolog</t>
  </si>
  <si>
    <t>generalmethodology</t>
  </si>
  <si>
    <t>generatedcod</t>
  </si>
  <si>
    <t>generatedcode</t>
  </si>
  <si>
    <t>globalmodel</t>
  </si>
  <si>
    <t>gorrieri</t>
  </si>
  <si>
    <t>gspnsubsystem</t>
  </si>
  <si>
    <t>hannouz</t>
  </si>
  <si>
    <t>haswork</t>
  </si>
  <si>
    <t>hasworked</t>
  </si>
  <si>
    <t>haveavail</t>
  </si>
  <si>
    <t>haveavailable</t>
  </si>
  <si>
    <t>headof</t>
  </si>
  <si>
    <t>hiqpn</t>
  </si>
  <si>
    <t>hoeben</t>
  </si>
  <si>
    <t>hopcroft</t>
  </si>
  <si>
    <t>howeach</t>
  </si>
  <si>
    <t>howel</t>
  </si>
  <si>
    <t>howell</t>
  </si>
  <si>
    <t>howeveri</t>
  </si>
  <si>
    <t>howeveris</t>
  </si>
  <si>
    <t>httpjavasimnclacuk</t>
  </si>
  <si>
    <t>httpwwwatllmcocom</t>
  </si>
  <si>
    <t>httpwwwdaimiaudkpetrinet</t>
  </si>
  <si>
    <t>httpwwwdaimiaudkpetrinets</t>
  </si>
  <si>
    <t>httpwwwomgorgtechnologydocumentsfor</t>
  </si>
  <si>
    <t>httpwwwstiuniurbitbernardotwotow</t>
  </si>
  <si>
    <t>httpwwwstiuniurbitbernardotwotowers</t>
  </si>
  <si>
    <t>httpwwwworgtrrec</t>
  </si>
  <si>
    <t>hubbard</t>
  </si>
  <si>
    <t>hypo</t>
  </si>
  <si>
    <t>ibbett</t>
  </si>
  <si>
    <t>ideason</t>
  </si>
  <si>
    <t>identifiesal</t>
  </si>
  <si>
    <t>identifiesall</t>
  </si>
  <si>
    <t>iean</t>
  </si>
  <si>
    <t>immd</t>
  </si>
  <si>
    <t>implementationscenario</t>
  </si>
  <si>
    <t>implementationscenarios</t>
  </si>
  <si>
    <t>initiallypropos</t>
  </si>
  <si>
    <t>initiallyproposed</t>
  </si>
  <si>
    <t>initialmark</t>
  </si>
  <si>
    <t>initialmarking</t>
  </si>
  <si>
    <t>inm</t>
  </si>
  <si>
    <t>integrationlevel</t>
  </si>
  <si>
    <t>issueshould</t>
  </si>
  <si>
    <t>itwa</t>
  </si>
  <si>
    <t>itwas</t>
  </si>
  <si>
    <t>javasim</t>
  </si>
  <si>
    <t>keypoint</t>
  </si>
  <si>
    <t>klehmet</t>
  </si>
  <si>
    <t>kleinrock</t>
  </si>
  <si>
    <t>klemm</t>
  </si>
  <si>
    <t>lambolai</t>
  </si>
  <si>
    <t>lambolais</t>
  </si>
  <si>
    <t>laterin</t>
  </si>
  <si>
    <t>levelqualifi</t>
  </si>
  <si>
    <t>levelqualifies</t>
  </si>
  <si>
    <t>liesat</t>
  </si>
  <si>
    <t>likeoper</t>
  </si>
  <si>
    <t>likeoperational</t>
  </si>
  <si>
    <t>lindemann</t>
  </si>
  <si>
    <t>logicalmobl</t>
  </si>
  <si>
    <t>logicalmobility</t>
  </si>
  <si>
    <t>lohmann</t>
  </si>
  <si>
    <t>looprepetit</t>
  </si>
  <si>
    <t>looprepetitions</t>
  </si>
  <si>
    <t>markovchain</t>
  </si>
  <si>
    <t>materialconcern</t>
  </si>
  <si>
    <t>materialconcerning</t>
  </si>
  <si>
    <t>mechanismaft</t>
  </si>
  <si>
    <t>mechanismafter</t>
  </si>
  <si>
    <t>meetnonfunct</t>
  </si>
  <si>
    <t>meetnonfunctional</t>
  </si>
  <si>
    <t>memoryless</t>
  </si>
  <si>
    <t>mertsiotaki</t>
  </si>
  <si>
    <t>mertsiotakis</t>
  </si>
  <si>
    <t>mestr</t>
  </si>
  <si>
    <t>mestre</t>
  </si>
  <si>
    <t>methodologicalissu</t>
  </si>
  <si>
    <t>methodologicalissues</t>
  </si>
  <si>
    <t>methodologiesprevi</t>
  </si>
  <si>
    <t>methodologiespreviously</t>
  </si>
  <si>
    <t>methodologyus</t>
  </si>
  <si>
    <t>methodologyuses</t>
  </si>
  <si>
    <t>methodsconsid</t>
  </si>
  <si>
    <t>methodsconsidered</t>
  </si>
  <si>
    <t>methodscwi</t>
  </si>
  <si>
    <t>miur</t>
  </si>
  <si>
    <t>mjumdar</t>
  </si>
  <si>
    <t>mmler</t>
  </si>
  <si>
    <t>mobility</t>
  </si>
  <si>
    <t>modelmoreov</t>
  </si>
  <si>
    <t>modelmoreover</t>
  </si>
  <si>
    <t>modelsallow</t>
  </si>
  <si>
    <t>modelsallowing</t>
  </si>
  <si>
    <t>modelsbas</t>
  </si>
  <si>
    <t>modelsbased</t>
  </si>
  <si>
    <t>modelspermit</t>
  </si>
  <si>
    <t>modelsto</t>
  </si>
  <si>
    <t>modelswheth</t>
  </si>
  <si>
    <t>modelswhether</t>
  </si>
  <si>
    <t>modularityin</t>
  </si>
  <si>
    <t>mund</t>
  </si>
  <si>
    <t>namedsimul</t>
  </si>
  <si>
    <t>namedsimulation</t>
  </si>
  <si>
    <t>neededth</t>
  </si>
  <si>
    <t>neededthe</t>
  </si>
  <si>
    <t>neilson</t>
  </si>
  <si>
    <t>networksstochast</t>
  </si>
  <si>
    <t>networksstochastic</t>
  </si>
  <si>
    <t>nonstandard</t>
  </si>
  <si>
    <t>notationcompat</t>
  </si>
  <si>
    <t>notationcompatible</t>
  </si>
  <si>
    <t>obtainsoftwar</t>
  </si>
  <si>
    <t>obtainsoftware</t>
  </si>
  <si>
    <t>obviouslyalway</t>
  </si>
  <si>
    <t>obviouslyalways</t>
  </si>
  <si>
    <t>ofadeclar</t>
  </si>
  <si>
    <t>ofadeclaration</t>
  </si>
  <si>
    <t>ofclientserv</t>
  </si>
  <si>
    <t>ofclientserver</t>
  </si>
  <si>
    <t>ofedimburgh</t>
  </si>
  <si>
    <t>ofstereotyp</t>
  </si>
  <si>
    <t>ofstereotypes</t>
  </si>
  <si>
    <t>ofsynchron</t>
  </si>
  <si>
    <t>ofsynchronous</t>
  </si>
  <si>
    <t>olivettiresearch</t>
  </si>
  <si>
    <t>omparison</t>
  </si>
  <si>
    <t>onlyavail</t>
  </si>
  <si>
    <t>onlyavailable</t>
  </si>
  <si>
    <t>onref</t>
  </si>
  <si>
    <t>onreferred</t>
  </si>
  <si>
    <t>oract</t>
  </si>
  <si>
    <t>oractivity</t>
  </si>
  <si>
    <t>othersimilar</t>
  </si>
  <si>
    <t>outgoingtransit</t>
  </si>
  <si>
    <t>outgoingtransitions</t>
  </si>
  <si>
    <t>overheadspecif</t>
  </si>
  <si>
    <t>overheadspecifications</t>
  </si>
  <si>
    <t>overplac</t>
  </si>
  <si>
    <t>overplaces</t>
  </si>
  <si>
    <t>partiallyimpl</t>
  </si>
  <si>
    <t>partiallyimplemented</t>
  </si>
  <si>
    <t>patternsw</t>
  </si>
  <si>
    <t>patternswe</t>
  </si>
  <si>
    <t>pepaperform</t>
  </si>
  <si>
    <t>pepaperformance</t>
  </si>
  <si>
    <t>performabilityevalu</t>
  </si>
  <si>
    <t>performabilityevaluation</t>
  </si>
  <si>
    <t>performanceanalysi</t>
  </si>
  <si>
    <t>performanceanalysis</t>
  </si>
  <si>
    <t>performancego</t>
  </si>
  <si>
    <t>performancegoals</t>
  </si>
  <si>
    <t>performanceindic</t>
  </si>
  <si>
    <t>performanceindices</t>
  </si>
  <si>
    <t>piekarec</t>
  </si>
  <si>
    <t>potentialfeedback</t>
  </si>
  <si>
    <t>predictiveanalysi</t>
  </si>
  <si>
    <t>predictiveanalysis</t>
  </si>
  <si>
    <t>primamob</t>
  </si>
  <si>
    <t>processbalsamo</t>
  </si>
  <si>
    <t>processesdspnexpress</t>
  </si>
  <si>
    <t>processu</t>
  </si>
  <si>
    <t>processus</t>
  </si>
  <si>
    <t>procsoftwar</t>
  </si>
  <si>
    <t>procsoftware</t>
  </si>
  <si>
    <t>projcsim</t>
  </si>
  <si>
    <t>proposesan</t>
  </si>
  <si>
    <t>pursuedentir</t>
  </si>
  <si>
    <t>pursuedentirely</t>
  </si>
  <si>
    <t>quantitativeanalysi</t>
  </si>
  <si>
    <t>quantitativeanalysis</t>
  </si>
  <si>
    <t>rambaugh</t>
  </si>
  <si>
    <t>realmodel</t>
  </si>
  <si>
    <t>reasonmotiv</t>
  </si>
  <si>
    <t>reasonmotivates</t>
  </si>
  <si>
    <t>recomment</t>
  </si>
  <si>
    <t>recommentation</t>
  </si>
  <si>
    <t>referencesth</t>
  </si>
  <si>
    <t>referencesthe</t>
  </si>
  <si>
    <t>reisig</t>
  </si>
  <si>
    <t>relatedsoftwarehardwar</t>
  </si>
  <si>
    <t>relatedsoftwarehardware</t>
  </si>
  <si>
    <t>requirementseg</t>
  </si>
  <si>
    <t>requirementsthat</t>
  </si>
  <si>
    <t>researchinterest</t>
  </si>
  <si>
    <t>researchinterests</t>
  </si>
  <si>
    <t>resourceori</t>
  </si>
  <si>
    <t>resourceoriented</t>
  </si>
  <si>
    <t>rettelback</t>
  </si>
  <si>
    <t>rja</t>
  </si>
  <si>
    <t>rnberg</t>
  </si>
  <si>
    <t>routerlat</t>
  </si>
  <si>
    <t>routerlatencies</t>
  </si>
  <si>
    <t>saar</t>
  </si>
  <si>
    <t>saare</t>
  </si>
  <si>
    <t>sahara</t>
  </si>
  <si>
    <t>sapienzaof</t>
  </si>
  <si>
    <t>scienceat</t>
  </si>
  <si>
    <t>seamlessintegr</t>
  </si>
  <si>
    <t>seamlessintegration</t>
  </si>
  <si>
    <t>semanticsto</t>
  </si>
  <si>
    <t>sereno</t>
  </si>
  <si>
    <t>siegl</t>
  </si>
  <si>
    <t>siegle</t>
  </si>
  <si>
    <t>simeonidsiuniveit</t>
  </si>
  <si>
    <t>similarsystem</t>
  </si>
  <si>
    <t>similarsystems</t>
  </si>
  <si>
    <t>simml</t>
  </si>
  <si>
    <t>simmlallow</t>
  </si>
  <si>
    <t>simmlallows</t>
  </si>
  <si>
    <t>simulationtechniqu</t>
  </si>
  <si>
    <t>simulationtechniques</t>
  </si>
  <si>
    <t>sinceperform</t>
  </si>
  <si>
    <t>sinceperformance</t>
  </si>
  <si>
    <t>sixthcolumn</t>
  </si>
  <si>
    <t>sixthcolumns</t>
  </si>
  <si>
    <t>softwaredynam</t>
  </si>
  <si>
    <t>softwaredynamics</t>
  </si>
  <si>
    <t>softwarelif</t>
  </si>
  <si>
    <t>softwarelife</t>
  </si>
  <si>
    <t>softwaremodel</t>
  </si>
  <si>
    <t>softwaremodels</t>
  </si>
  <si>
    <t>softwareperform</t>
  </si>
  <si>
    <t>softwareperformance</t>
  </si>
  <si>
    <t>softwareproc</t>
  </si>
  <si>
    <t>solutionof</t>
  </si>
  <si>
    <t>someresult</t>
  </si>
  <si>
    <t>someresults</t>
  </si>
  <si>
    <t>sourcedocu</t>
  </si>
  <si>
    <t>sourcedocument</t>
  </si>
  <si>
    <t>specificationlanguag</t>
  </si>
  <si>
    <t>specificationlanguages</t>
  </si>
  <si>
    <t>specificationstim</t>
  </si>
  <si>
    <t>specificationstiming</t>
  </si>
  <si>
    <t>specifiedsystem</t>
  </si>
  <si>
    <t>stepxslt</t>
  </si>
  <si>
    <t>stewart</t>
  </si>
  <si>
    <t>stillfar</t>
  </si>
  <si>
    <t>strongconcern</t>
  </si>
  <si>
    <t>structural</t>
  </si>
  <si>
    <t>studieseg</t>
  </si>
  <si>
    <t>suchdiagram</t>
  </si>
  <si>
    <t>suchdiagrams</t>
  </si>
  <si>
    <t>suitabledescript</t>
  </si>
  <si>
    <t>suitabledescriptions</t>
  </si>
  <si>
    <t>suppliedthi</t>
  </si>
  <si>
    <t>suppliedthis</t>
  </si>
  <si>
    <t>systemimplement</t>
  </si>
  <si>
    <t>systemimplementation</t>
  </si>
  <si>
    <t>systemperform</t>
  </si>
  <si>
    <t>systemperformance</t>
  </si>
  <si>
    <t>systemsacm</t>
  </si>
  <si>
    <t>systemssolut</t>
  </si>
  <si>
    <t>systemssolution</t>
  </si>
  <si>
    <t>takinginto</t>
  </si>
  <si>
    <t>targetlqn</t>
  </si>
  <si>
    <t>thattri</t>
  </si>
  <si>
    <t>thattry</t>
  </si>
  <si>
    <t>theautom</t>
  </si>
  <si>
    <t>theautomated</t>
  </si>
  <si>
    <t>thedimens</t>
  </si>
  <si>
    <t>thedimension</t>
  </si>
  <si>
    <t>theearlier</t>
  </si>
  <si>
    <t>thefin</t>
  </si>
  <si>
    <t>thefinal</t>
  </si>
  <si>
    <t>theircorrespond</t>
  </si>
  <si>
    <t>theircorresponding</t>
  </si>
  <si>
    <t>thejavasim</t>
  </si>
  <si>
    <t>thelay</t>
  </si>
  <si>
    <t>thelayer</t>
  </si>
  <si>
    <t>themar</t>
  </si>
  <si>
    <t>themare</t>
  </si>
  <si>
    <t>thencombin</t>
  </si>
  <si>
    <t>thencombining</t>
  </si>
  <si>
    <t>theqn</t>
  </si>
  <si>
    <t>thesimultan</t>
  </si>
  <si>
    <t>thesimultaneous</t>
  </si>
  <si>
    <t>thespecif</t>
  </si>
  <si>
    <t>thespecification</t>
  </si>
  <si>
    <t>thestochast</t>
  </si>
  <si>
    <t>thestochastic</t>
  </si>
  <si>
    <t>thesuit</t>
  </si>
  <si>
    <t>thesuitability</t>
  </si>
  <si>
    <t>thetic</t>
  </si>
  <si>
    <t>thetical</t>
  </si>
  <si>
    <t>theucm</t>
  </si>
  <si>
    <t>timeinform</t>
  </si>
  <si>
    <t>timeinformation</t>
  </si>
  <si>
    <t>timinginform</t>
  </si>
  <si>
    <t>timinginformation</t>
  </si>
  <si>
    <t>tippa</t>
  </si>
  <si>
    <t>tipptool</t>
  </si>
  <si>
    <t>toanticip</t>
  </si>
  <si>
    <t>toanticipate</t>
  </si>
  <si>
    <t>toder</t>
  </si>
  <si>
    <t>toderive</t>
  </si>
  <si>
    <t>toolspe</t>
  </si>
  <si>
    <t>toolspeed</t>
  </si>
  <si>
    <t>towar</t>
  </si>
  <si>
    <t>transformationsxslt</t>
  </si>
  <si>
    <t>treerepres</t>
  </si>
  <si>
    <t>treerepresenting</t>
  </si>
  <si>
    <t>ucmand</t>
  </si>
  <si>
    <t>ucmnavig</t>
  </si>
  <si>
    <t>ucmnavigator</t>
  </si>
  <si>
    <t>umlact</t>
  </si>
  <si>
    <t>umlactivity</t>
  </si>
  <si>
    <t>umlhtm</t>
  </si>
  <si>
    <t>umlspecif</t>
  </si>
  <si>
    <t>umlspecifications</t>
  </si>
  <si>
    <t>variousapproach</t>
  </si>
  <si>
    <t>variousapproaches</t>
  </si>
  <si>
    <t>viaconnector</t>
  </si>
  <si>
    <t>viaconnectors</t>
  </si>
  <si>
    <t>waldhorst</t>
  </si>
  <si>
    <t>wheregomaa</t>
  </si>
  <si>
    <t>whichpropos</t>
  </si>
  <si>
    <t>whichpropose</t>
  </si>
  <si>
    <t>withexponenti</t>
  </si>
  <si>
    <t>withexponentially</t>
  </si>
  <si>
    <t>withoutrestrict</t>
  </si>
  <si>
    <t>withoutrestrictions</t>
  </si>
  <si>
    <t>withperform</t>
  </si>
  <si>
    <t>withperformance</t>
  </si>
  <si>
    <t>wwwomgorgcgi</t>
  </si>
  <si>
    <t>xmlbalsamo</t>
  </si>
  <si>
    <t>brought</t>
  </si>
  <si>
    <t>testabl</t>
  </si>
  <si>
    <t>testability</t>
  </si>
  <si>
    <t>repositori</t>
  </si>
  <si>
    <t>repository</t>
  </si>
  <si>
    <t>surpris</t>
  </si>
  <si>
    <t>(surprised, surprising)</t>
  </si>
  <si>
    <t>warm</t>
  </si>
  <si>
    <t>de</t>
  </si>
  <si>
    <t>modif</t>
  </si>
  <si>
    <t>(modification, modifications)</t>
  </si>
  <si>
    <t>ancillari</t>
  </si>
  <si>
    <t>ancillary</t>
  </si>
  <si>
    <t>arlitt</t>
  </si>
  <si>
    <t>astart</t>
  </si>
  <si>
    <t>buildin</t>
  </si>
  <si>
    <t>demeest</t>
  </si>
  <si>
    <t>demeester</t>
  </si>
  <si>
    <t>developerwork</t>
  </si>
  <si>
    <t>developerworks</t>
  </si>
  <si>
    <t>esm</t>
  </si>
  <si>
    <t>feket</t>
  </si>
  <si>
    <t>fekete</t>
  </si>
  <si>
    <t>formed</t>
  </si>
  <si>
    <t>friedrich</t>
  </si>
  <si>
    <t>gruntz</t>
  </si>
  <si>
    <t>marzolla</t>
  </si>
  <si>
    <t>murer</t>
  </si>
  <si>
    <t>neighbour</t>
  </si>
  <si>
    <t>neighbours</t>
  </si>
  <si>
    <t>operationalprofil</t>
  </si>
  <si>
    <t>operationalprofile</t>
  </si>
  <si>
    <t>oslo</t>
  </si>
  <si>
    <t>parameterestim</t>
  </si>
  <si>
    <t>parameterestimate</t>
  </si>
  <si>
    <t>reson</t>
  </si>
  <si>
    <t>resonance</t>
  </si>
  <si>
    <t>rfp</t>
  </si>
  <si>
    <t>roth</t>
  </si>
  <si>
    <t>schantz</t>
  </si>
  <si>
    <t>shanghai</t>
  </si>
  <si>
    <t>siddiqui</t>
  </si>
  <si>
    <t>stiff</t>
  </si>
  <si>
    <t>tregunno</t>
  </si>
  <si>
    <t>udg</t>
  </si>
  <si>
    <t>udging</t>
  </si>
  <si>
    <t>vldb</t>
  </si>
  <si>
    <t>vokolo</t>
  </si>
  <si>
    <t>vokolos</t>
  </si>
  <si>
    <t>wasserman</t>
  </si>
  <si>
    <t>rare</t>
  </si>
  <si>
    <t>rarely</t>
  </si>
  <si>
    <t>parti</t>
  </si>
  <si>
    <t>negoti</t>
  </si>
  <si>
    <t>negotiation</t>
  </si>
  <si>
    <t>stabil</t>
  </si>
  <si>
    <t>(stability, stabilizes)</t>
  </si>
  <si>
    <t>versa</t>
  </si>
  <si>
    <t>kubernet</t>
  </si>
  <si>
    <t>kubernetes</t>
  </si>
  <si>
    <t>mission</t>
  </si>
  <si>
    <t>sagemak</t>
  </si>
  <si>
    <t>sagemaker</t>
  </si>
  <si>
    <t>anali</t>
  </si>
  <si>
    <t>analy</t>
  </si>
  <si>
    <t>middl</t>
  </si>
  <si>
    <t>middle</t>
  </si>
  <si>
    <t>exibl</t>
  </si>
  <si>
    <t>exibility</t>
  </si>
  <si>
    <t>arian</t>
  </si>
  <si>
    <t>attac</t>
  </si>
  <si>
    <t>ch</t>
  </si>
  <si>
    <t>dem</t>
  </si>
  <si>
    <t>dems</t>
  </si>
  <si>
    <t>eat</t>
  </si>
  <si>
    <t>eated</t>
  </si>
  <si>
    <t>ept</t>
  </si>
  <si>
    <t>epts</t>
  </si>
  <si>
    <t>erlag</t>
  </si>
  <si>
    <t>eur</t>
  </si>
  <si>
    <t>ole</t>
  </si>
  <si>
    <t>oles</t>
  </si>
  <si>
    <t>orld</t>
  </si>
  <si>
    <t>pla</t>
  </si>
  <si>
    <t>probabilit</t>
  </si>
  <si>
    <t>quential</t>
  </si>
  <si>
    <t>relativ</t>
  </si>
  <si>
    <t>thein</t>
  </si>
  <si>
    <t>theprincipl</t>
  </si>
  <si>
    <t>theprinciples</t>
  </si>
  <si>
    <t>tro</t>
  </si>
  <si>
    <t>una</t>
  </si>
  <si>
    <t>unfold</t>
  </si>
  <si>
    <t>unfolding</t>
  </si>
  <si>
    <t>old</t>
  </si>
  <si>
    <t>dataset</t>
  </si>
  <si>
    <t>(dataset, datasets)</t>
  </si>
  <si>
    <t>upgrad</t>
  </si>
  <si>
    <t>upgrades</t>
  </si>
  <si>
    <t>arbitrarili</t>
  </si>
  <si>
    <t>arbitrarily</t>
  </si>
  <si>
    <t>circul</t>
  </si>
  <si>
    <t>circulation</t>
  </si>
  <si>
    <t>diffus</t>
  </si>
  <si>
    <t>diffusion</t>
  </si>
  <si>
    <t>float</t>
  </si>
  <si>
    <t>mileston</t>
  </si>
  <si>
    <t>milestone</t>
  </si>
  <si>
    <t>rudimentari</t>
  </si>
  <si>
    <t>rudimentary</t>
  </si>
  <si>
    <t>terrain</t>
  </si>
  <si>
    <t>compris</t>
  </si>
  <si>
    <t>comprises</t>
  </si>
  <si>
    <t>pre</t>
  </si>
  <si>
    <t>pres</t>
  </si>
  <si>
    <t>enterpris</t>
  </si>
  <si>
    <t>enterprise</t>
  </si>
  <si>
    <t>date</t>
  </si>
  <si>
    <t>januari</t>
  </si>
  <si>
    <t>january</t>
  </si>
  <si>
    <t>bear</t>
  </si>
  <si>
    <t>colleg</t>
  </si>
  <si>
    <t>college</t>
  </si>
  <si>
    <t>mix</t>
  </si>
  <si>
    <t>(mix, mixed, mixes)</t>
  </si>
  <si>
    <t>garbag</t>
  </si>
  <si>
    <t>garbage</t>
  </si>
  <si>
    <t>vcpu</t>
  </si>
  <si>
    <t>(vcpu, vcpus)</t>
  </si>
  <si>
    <t>si</t>
  </si>
  <si>
    <t>sis</t>
  </si>
  <si>
    <t>safeti</t>
  </si>
  <si>
    <t>robert</t>
  </si>
  <si>
    <t>strict</t>
  </si>
  <si>
    <t>citat</t>
  </si>
  <si>
    <t>citation</t>
  </si>
  <si>
    <t>pursu</t>
  </si>
  <si>
    <t>pursuing</t>
  </si>
  <si>
    <t>guidelin</t>
  </si>
  <si>
    <t>guidelines</t>
  </si>
  <si>
    <t>cite</t>
  </si>
  <si>
    <t>(cited, cites)</t>
  </si>
  <si>
    <t>tive</t>
  </si>
  <si>
    <t>tives</t>
  </si>
  <si>
    <t>summit</t>
  </si>
  <si>
    <t>(summit, summits)</t>
  </si>
  <si>
    <t>zero</t>
  </si>
  <si>
    <t>(zero, zeros)</t>
  </si>
  <si>
    <t>schema</t>
  </si>
  <si>
    <t>calif</t>
  </si>
  <si>
    <t>callaghan</t>
  </si>
  <si>
    <t>composition</t>
  </si>
  <si>
    <t>compositionality</t>
  </si>
  <si>
    <t>contr</t>
  </si>
  <si>
    <t>elus</t>
  </si>
  <si>
    <t>elusive</t>
  </si>
  <si>
    <t>hissam</t>
  </si>
  <si>
    <t>jerri</t>
  </si>
  <si>
    <t>jerry</t>
  </si>
  <si>
    <t>nottingham</t>
  </si>
  <si>
    <t>qest</t>
  </si>
  <si>
    <t>steadili</t>
  </si>
  <si>
    <t>steadily</t>
  </si>
  <si>
    <t>substrat</t>
  </si>
  <si>
    <t>substrate</t>
  </si>
  <si>
    <t>upport</t>
  </si>
  <si>
    <t>upporting</t>
  </si>
  <si>
    <t>weikum</t>
  </si>
  <si>
    <t>acquire</t>
  </si>
  <si>
    <t>alberto</t>
  </si>
  <si>
    <t>alford</t>
  </si>
  <si>
    <t>aloysiu</t>
  </si>
  <si>
    <t>aloysius</t>
  </si>
  <si>
    <t>analsi</t>
  </si>
  <si>
    <t>analsis</t>
  </si>
  <si>
    <t>armen</t>
  </si>
  <si>
    <t>atoerr</t>
  </si>
  <si>
    <t>baldasarri</t>
  </si>
  <si>
    <t>bgsqsp</t>
  </si>
  <si>
    <t>bixler</t>
  </si>
  <si>
    <t>brehm</t>
  </si>
  <si>
    <t>brice</t>
  </si>
  <si>
    <t>clanci</t>
  </si>
  <si>
    <t>clancy</t>
  </si>
  <si>
    <t>crisp</t>
  </si>
  <si>
    <t>demeer</t>
  </si>
  <si>
    <t>devaney</t>
  </si>
  <si>
    <t>elain</t>
  </si>
  <si>
    <t>elaine</t>
  </si>
  <si>
    <t>englewod</t>
  </si>
  <si>
    <t>falk</t>
  </si>
  <si>
    <t>farnam</t>
  </si>
  <si>
    <t>feasiblej</t>
  </si>
  <si>
    <t>fifecycl</t>
  </si>
  <si>
    <t>fifecycle</t>
  </si>
  <si>
    <t>gatherdata</t>
  </si>
  <si>
    <t>geoff</t>
  </si>
  <si>
    <t>gustav</t>
  </si>
  <si>
    <t>heinz</t>
  </si>
  <si>
    <t>heller</t>
  </si>
  <si>
    <t>herman</t>
  </si>
  <si>
    <t>ims</t>
  </si>
  <si>
    <t>imse</t>
  </si>
  <si>
    <t>independent</t>
  </si>
  <si>
    <t>infeasiblel</t>
  </si>
  <si>
    <t>jalic</t>
  </si>
  <si>
    <t>jalics</t>
  </si>
  <si>
    <t>kisor</t>
  </si>
  <si>
    <t>krithi</t>
  </si>
  <si>
    <t>liklihood</t>
  </si>
  <si>
    <t>locality</t>
  </si>
  <si>
    <t>loendorf</t>
  </si>
  <si>
    <t>mater</t>
  </si>
  <si>
    <t>mccaleb</t>
  </si>
  <si>
    <t>mcneil</t>
  </si>
  <si>
    <t>mimd</t>
  </si>
  <si>
    <t>ntil</t>
  </si>
  <si>
    <t>oftendiff</t>
  </si>
  <si>
    <t>oftendiffers</t>
  </si>
  <si>
    <t>overachiev</t>
  </si>
  <si>
    <t>overachieving</t>
  </si>
  <si>
    <t>paterok</t>
  </si>
  <si>
    <t>perfrom</t>
  </si>
  <si>
    <t>perfromance</t>
  </si>
  <si>
    <t>plaza</t>
  </si>
  <si>
    <t>pospischil</t>
  </si>
  <si>
    <t>prescib</t>
  </si>
  <si>
    <t>prescibe</t>
  </si>
  <si>
    <t>proceedirtg</t>
  </si>
  <si>
    <t>proceedirtgs</t>
  </si>
  <si>
    <t>propheci</t>
  </si>
  <si>
    <t>prophecy</t>
  </si>
  <si>
    <t>qsp</t>
  </si>
  <si>
    <t>sanguinetti</t>
  </si>
  <si>
    <t>slvberg</t>
  </si>
  <si>
    <t>slxategi</t>
  </si>
  <si>
    <t>slxategies</t>
  </si>
  <si>
    <t>srem</t>
  </si>
  <si>
    <t>standish</t>
  </si>
  <si>
    <t>tassel</t>
  </si>
  <si>
    <t>tbvaeptab</t>
  </si>
  <si>
    <t>tmci</t>
  </si>
  <si>
    <t>tmcy</t>
  </si>
  <si>
    <t>umi</t>
  </si>
  <si>
    <t>vicksa</t>
  </si>
  <si>
    <t>voll</t>
  </si>
  <si>
    <t>waltham</t>
  </si>
  <si>
    <t>weingart</t>
  </si>
  <si>
    <t>weissenburg</t>
  </si>
  <si>
    <t>westmont</t>
  </si>
  <si>
    <t>wilt</t>
  </si>
  <si>
    <t>wilting</t>
  </si>
  <si>
    <t>winchest</t>
  </si>
  <si>
    <t>winchester</t>
  </si>
  <si>
    <t>zeigner</t>
  </si>
  <si>
    <t>atleast</t>
  </si>
  <si>
    <t>cam</t>
  </si>
  <si>
    <t>casestudi</t>
  </si>
  <si>
    <t>casestudies</t>
  </si>
  <si>
    <t>computersci</t>
  </si>
  <si>
    <t>computerscience</t>
  </si>
  <si>
    <t>conc</t>
  </si>
  <si>
    <t>ecial</t>
  </si>
  <si>
    <t>hed</t>
  </si>
  <si>
    <t>height</t>
  </si>
  <si>
    <t>inparticular</t>
  </si>
  <si>
    <t>rip</t>
  </si>
  <si>
    <t>shar</t>
  </si>
  <si>
    <t>tal</t>
  </si>
  <si>
    <t>tempt</t>
  </si>
  <si>
    <t>tempting</t>
  </si>
  <si>
    <t>thecas</t>
  </si>
  <si>
    <t>thecase</t>
  </si>
  <si>
    <t>width</t>
  </si>
  <si>
    <t>abstractli</t>
  </si>
  <si>
    <t>abstractly</t>
  </si>
  <si>
    <t>alan</t>
  </si>
  <si>
    <t>billion</t>
  </si>
  <si>
    <t>corner</t>
  </si>
  <si>
    <t>heat</t>
  </si>
  <si>
    <t>jersey</t>
  </si>
  <si>
    <t>multithread</t>
  </si>
  <si>
    <t>multithreading</t>
  </si>
  <si>
    <t>accommo</t>
  </si>
  <si>
    <t>additionof</t>
  </si>
  <si>
    <t>adepart</t>
  </si>
  <si>
    <t>adepartment</t>
  </si>
  <si>
    <t>aligarh</t>
  </si>
  <si>
    <t>alongwith</t>
  </si>
  <si>
    <t>alsoassum</t>
  </si>
  <si>
    <t>alsoassume</t>
  </si>
  <si>
    <t>alsob</t>
  </si>
  <si>
    <t>alsobe</t>
  </si>
  <si>
    <t>amajor</t>
  </si>
  <si>
    <t>analyzec</t>
  </si>
  <si>
    <t>andcach</t>
  </si>
  <si>
    <t>andconcurr</t>
  </si>
  <si>
    <t>andconcurrently</t>
  </si>
  <si>
    <t>andmean</t>
  </si>
  <si>
    <t>andqueu</t>
  </si>
  <si>
    <t>andqueueing</t>
  </si>
  <si>
    <t>andshow</t>
  </si>
  <si>
    <t>andwithout</t>
  </si>
  <si>
    <t>anon</t>
  </si>
  <si>
    <t>architectureof</t>
  </si>
  <si>
    <t>arequest</t>
  </si>
  <si>
    <t>areshown</t>
  </si>
  <si>
    <t>arethen</t>
  </si>
  <si>
    <t>ascer</t>
  </si>
  <si>
    <t>ashardwar</t>
  </si>
  <si>
    <t>ashardware</t>
  </si>
  <si>
    <t>assumptionthat</t>
  </si>
  <si>
    <t>asw</t>
  </si>
  <si>
    <t>aswe</t>
  </si>
  <si>
    <t>attemptsto</t>
  </si>
  <si>
    <t>bdepart</t>
  </si>
  <si>
    <t>bdepartment</t>
  </si>
  <si>
    <t>bindc</t>
  </si>
  <si>
    <t>bitlibc</t>
  </si>
  <si>
    <t>brewster</t>
  </si>
  <si>
    <t>btech</t>
  </si>
  <si>
    <t>capabilitymatur</t>
  </si>
  <si>
    <t>capabilitymaturity</t>
  </si>
  <si>
    <t>carriedout</t>
  </si>
  <si>
    <t>cexpoc</t>
  </si>
  <si>
    <t>cigit</t>
  </si>
  <si>
    <t>cigital</t>
  </si>
  <si>
    <t>comple</t>
  </si>
  <si>
    <t>componentsof</t>
  </si>
  <si>
    <t>componentsoftwar</t>
  </si>
  <si>
    <t>componentsoftware</t>
  </si>
  <si>
    <t>componentsor</t>
  </si>
  <si>
    <t>countabl</t>
  </si>
  <si>
    <t>countably</t>
  </si>
  <si>
    <t>cwill</t>
  </si>
  <si>
    <t>debugc</t>
  </si>
  <si>
    <t>describingth</t>
  </si>
  <si>
    <t>describingthe</t>
  </si>
  <si>
    <t>example</t>
  </si>
  <si>
    <t>expoc</t>
  </si>
  <si>
    <t>expresseda</t>
  </si>
  <si>
    <t>expressedas</t>
  </si>
  <si>
    <t>ftreec</t>
  </si>
  <si>
    <t>gold</t>
  </si>
  <si>
    <t>golden</t>
  </si>
  <si>
    <t>havepropos</t>
  </si>
  <si>
    <t>haveproposed</t>
  </si>
  <si>
    <t>havetheir</t>
  </si>
  <si>
    <t>holt</t>
  </si>
  <si>
    <t>hudson</t>
  </si>
  <si>
    <t>inchainc</t>
  </si>
  <si>
    <t>indistc</t>
  </si>
  <si>
    <t>inqnpnc</t>
  </si>
  <si>
    <t>insharec</t>
  </si>
  <si>
    <t>inspadec</t>
  </si>
  <si>
    <t>intuitiveto</t>
  </si>
  <si>
    <t>invi</t>
  </si>
  <si>
    <t>irepres</t>
  </si>
  <si>
    <t>irepresents</t>
  </si>
  <si>
    <t>jalnapurkar</t>
  </si>
  <si>
    <t>kdenot</t>
  </si>
  <si>
    <t>kdenotes</t>
  </si>
  <si>
    <t>lesmodul</t>
  </si>
  <si>
    <t>lesmodules</t>
  </si>
  <si>
    <t>maketreec</t>
  </si>
  <si>
    <t>manualgprof</t>
  </si>
  <si>
    <t>modelsin</t>
  </si>
  <si>
    <t>mpfqnc</t>
  </si>
  <si>
    <t>multpathc</t>
  </si>
  <si>
    <t>muslim</t>
  </si>
  <si>
    <t>newcgc</t>
  </si>
  <si>
    <t>newphasec</t>
  </si>
  <si>
    <t>nifi</t>
  </si>
  <si>
    <t>ofappl</t>
  </si>
  <si>
    <t>ofapplication</t>
  </si>
  <si>
    <t>onene</t>
  </si>
  <si>
    <t>oneneeds</t>
  </si>
  <si>
    <t>performanceattribut</t>
  </si>
  <si>
    <t>performanceattributes</t>
  </si>
  <si>
    <t>performancebottleneck</t>
  </si>
  <si>
    <t>performancebottlenecks</t>
  </si>
  <si>
    <t>pfqnc</t>
  </si>
  <si>
    <t>phasec</t>
  </si>
  <si>
    <t>pqc</t>
  </si>
  <si>
    <t>programi</t>
  </si>
  <si>
    <t>programis</t>
  </si>
  <si>
    <t>providesan</t>
  </si>
  <si>
    <t>raleigh</t>
  </si>
  <si>
    <t>reachgraphc</t>
  </si>
  <si>
    <t>readc</t>
  </si>
  <si>
    <t>secondord</t>
  </si>
  <si>
    <t>secondorder</t>
  </si>
  <si>
    <t>shelfcompon</t>
  </si>
  <si>
    <t>shelfcomponents</t>
  </si>
  <si>
    <t>shousha</t>
  </si>
  <si>
    <t>sii</t>
  </si>
  <si>
    <t>solvesth</t>
  </si>
  <si>
    <t>solvesthe</t>
  </si>
  <si>
    <t>sorc</t>
  </si>
  <si>
    <t>suchcas</t>
  </si>
  <si>
    <t>suchcases</t>
  </si>
  <si>
    <t>suchsystem</t>
  </si>
  <si>
    <t>suchsystems</t>
  </si>
  <si>
    <t>symbolc</t>
  </si>
  <si>
    <t>takeinto</t>
  </si>
  <si>
    <t>thacm</t>
  </si>
  <si>
    <t>thatconstitut</t>
  </si>
  <si>
    <t>thatconstitute</t>
  </si>
  <si>
    <t>thebest</t>
  </si>
  <si>
    <t>theindividu</t>
  </si>
  <si>
    <t>theindividual</t>
  </si>
  <si>
    <t>thenext</t>
  </si>
  <si>
    <t>thiswil</t>
  </si>
  <si>
    <t>thiswill</t>
  </si>
  <si>
    <t>tia</t>
  </si>
  <si>
    <t>tias</t>
  </si>
  <si>
    <t>timeof</t>
  </si>
  <si>
    <t>toreach</t>
  </si>
  <si>
    <t>touml</t>
  </si>
  <si>
    <t>twocas</t>
  </si>
  <si>
    <t>twocases</t>
  </si>
  <si>
    <t>uniformc</t>
  </si>
  <si>
    <t>uti</t>
  </si>
  <si>
    <t>utilc</t>
  </si>
  <si>
    <t>wastag</t>
  </si>
  <si>
    <t>wastage</t>
  </si>
  <si>
    <t>xrepres</t>
  </si>
  <si>
    <t>xrepresents</t>
  </si>
  <si>
    <t>break</t>
  </si>
  <si>
    <t>(break, breaking)</t>
  </si>
  <si>
    <t>boston</t>
  </si>
  <si>
    <t>based</t>
  </si>
  <si>
    <t>blindli</t>
  </si>
  <si>
    <t>blindly</t>
  </si>
  <si>
    <t>bpf</t>
  </si>
  <si>
    <t>casesfor</t>
  </si>
  <si>
    <t>comb</t>
  </si>
  <si>
    <t>combing</t>
  </si>
  <si>
    <t>concaten</t>
  </si>
  <si>
    <t>concatenated</t>
  </si>
  <si>
    <t>danni</t>
  </si>
  <si>
    <t>danny</t>
  </si>
  <si>
    <t>enjoy</t>
  </si>
  <si>
    <t>enjoyed</t>
  </si>
  <si>
    <t>faisal</t>
  </si>
  <si>
    <t>feedforward</t>
  </si>
  <si>
    <t>from</t>
  </si>
  <si>
    <t>innoc</t>
  </si>
  <si>
    <t>innocence</t>
  </si>
  <si>
    <t>intrigu</t>
  </si>
  <si>
    <t>intriguing</t>
  </si>
  <si>
    <t>julian</t>
  </si>
  <si>
    <t>ml</t>
  </si>
  <si>
    <t>optimization</t>
  </si>
  <si>
    <t>pave</t>
  </si>
  <si>
    <t>paves</t>
  </si>
  <si>
    <t>perceptron</t>
  </si>
  <si>
    <t>retrain</t>
  </si>
  <si>
    <t>retrained</t>
  </si>
  <si>
    <t>retroact</t>
  </si>
  <si>
    <t>retroactively</t>
  </si>
  <si>
    <t>sched</t>
  </si>
  <si>
    <t>siddiqi</t>
  </si>
  <si>
    <t>sudo</t>
  </si>
  <si>
    <t>tradeof</t>
  </si>
  <si>
    <t>variable</t>
  </si>
  <si>
    <t>inspector</t>
  </si>
  <si>
    <t>(inspector, inspectors)</t>
  </si>
  <si>
    <t>fulfil</t>
  </si>
  <si>
    <t>fulfilled</t>
  </si>
  <si>
    <t>agtiv</t>
  </si>
  <si>
    <t>agtive</t>
  </si>
  <si>
    <t>ajmon</t>
  </si>
  <si>
    <t>ajmone</t>
  </si>
  <si>
    <t>amg</t>
  </si>
  <si>
    <t>analysiscan</t>
  </si>
  <si>
    <t>andbi</t>
  </si>
  <si>
    <t>andby</t>
  </si>
  <si>
    <t>andrel</t>
  </si>
  <si>
    <t>andrelate</t>
  </si>
  <si>
    <t>aprocess</t>
  </si>
  <si>
    <t>arediscuss</t>
  </si>
  <si>
    <t>arediscussed</t>
  </si>
  <si>
    <t>arenecessari</t>
  </si>
  <si>
    <t>arenecessary</t>
  </si>
  <si>
    <t>asses</t>
  </si>
  <si>
    <t>assesment</t>
  </si>
  <si>
    <t>ateach</t>
  </si>
  <si>
    <t>byappli</t>
  </si>
  <si>
    <t>byapplying</t>
  </si>
  <si>
    <t>byexist</t>
  </si>
  <si>
    <t>byexisting</t>
  </si>
  <si>
    <t>coe</t>
  </si>
  <si>
    <t>collaborationdiagram</t>
  </si>
  <si>
    <t>collaborationdiagrams</t>
  </si>
  <si>
    <t>derivedfrom</t>
  </si>
  <si>
    <t>diagramsinteract</t>
  </si>
  <si>
    <t>diagramsinteraction</t>
  </si>
  <si>
    <t>eachapproach</t>
  </si>
  <si>
    <t>firb</t>
  </si>
  <si>
    <t>generat</t>
  </si>
  <si>
    <t>gilmor</t>
  </si>
  <si>
    <t>gilmore</t>
  </si>
  <si>
    <t>globalst</t>
  </si>
  <si>
    <t>globalstate</t>
  </si>
  <si>
    <t>gration</t>
  </si>
  <si>
    <t>kemeni</t>
  </si>
  <si>
    <t>kemeny</t>
  </si>
  <si>
    <t>masterslav</t>
  </si>
  <si>
    <t>masterslave</t>
  </si>
  <si>
    <t>memberof</t>
  </si>
  <si>
    <t>miguel</t>
  </si>
  <si>
    <t>modelallow</t>
  </si>
  <si>
    <t>modelallows</t>
  </si>
  <si>
    <t>modelsthi</t>
  </si>
  <si>
    <t>modelsthis</t>
  </si>
  <si>
    <t>module</t>
  </si>
  <si>
    <t>modulo</t>
  </si>
  <si>
    <t>notethat</t>
  </si>
  <si>
    <t>nu</t>
  </si>
  <si>
    <t>oat</t>
  </si>
  <si>
    <t>oflat</t>
  </si>
  <si>
    <t>oflatency</t>
  </si>
  <si>
    <t>ofshar</t>
  </si>
  <si>
    <t>ofshared</t>
  </si>
  <si>
    <t>omt</t>
  </si>
  <si>
    <t>outth</t>
  </si>
  <si>
    <t>outthe</t>
  </si>
  <si>
    <t>performancecharacterist</t>
  </si>
  <si>
    <t>performancecharacteristics</t>
  </si>
  <si>
    <t>requestsfor</t>
  </si>
  <si>
    <t>snell</t>
  </si>
  <si>
    <t>structureand</t>
  </si>
  <si>
    <t>thedynam</t>
  </si>
  <si>
    <t>thedynamic</t>
  </si>
  <si>
    <t>themean</t>
  </si>
  <si>
    <t>themeans</t>
  </si>
  <si>
    <t>themethodolog</t>
  </si>
  <si>
    <t>themethodologies</t>
  </si>
  <si>
    <t>theresourc</t>
  </si>
  <si>
    <t>theresource</t>
  </si>
  <si>
    <t>theseapproach</t>
  </si>
  <si>
    <t>theseapproaches</t>
  </si>
  <si>
    <t>thetabl</t>
  </si>
  <si>
    <t>thetable</t>
  </si>
  <si>
    <t>theuml</t>
  </si>
  <si>
    <t>toarchitectur</t>
  </si>
  <si>
    <t>toarchitectural</t>
  </si>
  <si>
    <t>toautomat</t>
  </si>
  <si>
    <t>toautomatically</t>
  </si>
  <si>
    <t>tocarri</t>
  </si>
  <si>
    <t>tocarry</t>
  </si>
  <si>
    <t>todefin</t>
  </si>
  <si>
    <t>todefine</t>
  </si>
  <si>
    <t>transla</t>
  </si>
  <si>
    <t>ullman</t>
  </si>
  <si>
    <t>verydetail</t>
  </si>
  <si>
    <t>verydetailed</t>
  </si>
  <si>
    <t>wayth</t>
  </si>
  <si>
    <t>waythe</t>
  </si>
  <si>
    <t>whichthi</t>
  </si>
  <si>
    <t>whichthis</t>
  </si>
  <si>
    <t>wysocki</t>
  </si>
  <si>
    <t>consumpt</t>
  </si>
  <si>
    <t>consumption</t>
  </si>
  <si>
    <t>visibl</t>
  </si>
  <si>
    <t>(visibility, visible)</t>
  </si>
  <si>
    <t>poorli</t>
  </si>
  <si>
    <t>poorly</t>
  </si>
  <si>
    <t>explan</t>
  </si>
  <si>
    <t>(explanation, explanations)</t>
  </si>
  <si>
    <t>ele</t>
  </si>
  <si>
    <t>eling</t>
  </si>
  <si>
    <t>ask</t>
  </si>
  <si>
    <t>(asked, asking, asks)</t>
  </si>
  <si>
    <t>keyword</t>
  </si>
  <si>
    <t>keywords</t>
  </si>
  <si>
    <t>trainium</t>
  </si>
  <si>
    <t>inter</t>
  </si>
  <si>
    <t>geograph</t>
  </si>
  <si>
    <t>(geographic, geographically)</t>
  </si>
  <si>
    <t>collector</t>
  </si>
  <si>
    <t>chen</t>
  </si>
  <si>
    <t>spec</t>
  </si>
  <si>
    <t>whenev</t>
  </si>
  <si>
    <t>whenever</t>
  </si>
  <si>
    <t>oss</t>
  </si>
  <si>
    <t>promot</t>
  </si>
  <si>
    <t>promote</t>
  </si>
  <si>
    <t>disjoint</t>
  </si>
  <si>
    <t>guo</t>
  </si>
  <si>
    <t>nonlinear</t>
  </si>
  <si>
    <t>para</t>
  </si>
  <si>
    <t>alid</t>
  </si>
  <si>
    <t>alidation</t>
  </si>
  <si>
    <t>alu</t>
  </si>
  <si>
    <t>alues</t>
  </si>
  <si>
    <t>csp</t>
  </si>
  <si>
    <t>curren</t>
  </si>
  <si>
    <t>ded</t>
  </si>
  <si>
    <t>defend</t>
  </si>
  <si>
    <t>defended</t>
  </si>
  <si>
    <t>fuller</t>
  </si>
  <si>
    <t>hing</t>
  </si>
  <si>
    <t>indep</t>
  </si>
  <si>
    <t>init</t>
  </si>
  <si>
    <t>ona</t>
  </si>
  <si>
    <t>simplex</t>
  </si>
  <si>
    <t>theyar</t>
  </si>
  <si>
    <t>theyare</t>
  </si>
  <si>
    <t>tit</t>
  </si>
  <si>
    <t>breach</t>
  </si>
  <si>
    <t>(breach, breached)</t>
  </si>
  <si>
    <t>game</t>
  </si>
  <si>
    <t>(game, gaming)</t>
  </si>
  <si>
    <t>decad</t>
  </si>
  <si>
    <t>decade</t>
  </si>
  <si>
    <t>branch</t>
  </si>
  <si>
    <t>branching</t>
  </si>
  <si>
    <t>setup</t>
  </si>
  <si>
    <t>certic</t>
  </si>
  <si>
    <t>(certicate, certication, certications)</t>
  </si>
  <si>
    <t>beyer</t>
  </si>
  <si>
    <t>bueno</t>
  </si>
  <si>
    <t>buenos</t>
  </si>
  <si>
    <t>confin</t>
  </si>
  <si>
    <t>confines</t>
  </si>
  <si>
    <t>ensched</t>
  </si>
  <si>
    <t>enschede</t>
  </si>
  <si>
    <t>fallback</t>
  </si>
  <si>
    <t>lpez</t>
  </si>
  <si>
    <t>muller</t>
  </si>
  <si>
    <t>polytechn</t>
  </si>
  <si>
    <t>polytechnic</t>
  </si>
  <si>
    <t>quant</t>
  </si>
  <si>
    <t>quantative</t>
  </si>
  <si>
    <t>regim</t>
  </si>
  <si>
    <t>regime</t>
  </si>
  <si>
    <t>thrown</t>
  </si>
  <si>
    <t>timeli</t>
  </si>
  <si>
    <t>timeliness</t>
  </si>
  <si>
    <t>ion</t>
  </si>
  <si>
    <t>rat</t>
  </si>
  <si>
    <t>ics</t>
  </si>
  <si>
    <t>icse</t>
  </si>
  <si>
    <t>inher</t>
  </si>
  <si>
    <t>(inherent, inherently)</t>
  </si>
  <si>
    <t>alpha</t>
  </si>
  <si>
    <t>amethod</t>
  </si>
  <si>
    <t>andne</t>
  </si>
  <si>
    <t>andneeds</t>
  </si>
  <si>
    <t>asecur</t>
  </si>
  <si>
    <t>asecurity</t>
  </si>
  <si>
    <t>assessth</t>
  </si>
  <si>
    <t>assessthe</t>
  </si>
  <si>
    <t>basedapproach</t>
  </si>
  <si>
    <t>bedon</t>
  </si>
  <si>
    <t>bedone</t>
  </si>
  <si>
    <t>cgc</t>
  </si>
  <si>
    <t>changesin</t>
  </si>
  <si>
    <t>doijjsscorrespond</t>
  </si>
  <si>
    <t>doijjsscorresponding</t>
  </si>
  <si>
    <t>forsuch</t>
  </si>
  <si>
    <t>fulbright</t>
  </si>
  <si>
    <t>gist</t>
  </si>
  <si>
    <t>idenot</t>
  </si>
  <si>
    <t>idenotes</t>
  </si>
  <si>
    <t>ifor</t>
  </si>
  <si>
    <t>individualcompon</t>
  </si>
  <si>
    <t>individualcomponents</t>
  </si>
  <si>
    <t>ineach</t>
  </si>
  <si>
    <t>intoconsider</t>
  </si>
  <si>
    <t>intoconsideration</t>
  </si>
  <si>
    <t>isshown</t>
  </si>
  <si>
    <t>isthen</t>
  </si>
  <si>
    <t>malik</t>
  </si>
  <si>
    <t>modelingth</t>
  </si>
  <si>
    <t>modelingthe</t>
  </si>
  <si>
    <t>nca</t>
  </si>
  <si>
    <t>ncas</t>
  </si>
  <si>
    <t>nolong</t>
  </si>
  <si>
    <t>nolonger</t>
  </si>
  <si>
    <t>observingth</t>
  </si>
  <si>
    <t>observingthe</t>
  </si>
  <si>
    <t>ofrel</t>
  </si>
  <si>
    <t>ofrelated</t>
  </si>
  <si>
    <t>ofsecur</t>
  </si>
  <si>
    <t>ofsecurity</t>
  </si>
  <si>
    <t>ofvari</t>
  </si>
  <si>
    <t>ofvarious</t>
  </si>
  <si>
    <t>origi</t>
  </si>
  <si>
    <t>ourapproach</t>
  </si>
  <si>
    <t>parame</t>
  </si>
  <si>
    <t>performanceand</t>
  </si>
  <si>
    <t>predecessor</t>
  </si>
  <si>
    <t>probabilitiesamong</t>
  </si>
  <si>
    <t>puliato</t>
  </si>
  <si>
    <t>qualitysoftwar</t>
  </si>
  <si>
    <t>qualitysoftware</t>
  </si>
  <si>
    <t>quiet</t>
  </si>
  <si>
    <t>riv</t>
  </si>
  <si>
    <t>rststep</t>
  </si>
  <si>
    <t>simu</t>
  </si>
  <si>
    <t>thepath</t>
  </si>
  <si>
    <t>timesp</t>
  </si>
  <si>
    <t>timespent</t>
  </si>
  <si>
    <t>todecid</t>
  </si>
  <si>
    <t>todecide</t>
  </si>
  <si>
    <t>transitionprob</t>
  </si>
  <si>
    <t>transitionprobabilities</t>
  </si>
  <si>
    <t>viou</t>
  </si>
  <si>
    <t>glimps</t>
  </si>
  <si>
    <t>glimpse</t>
  </si>
  <si>
    <t>hou</t>
  </si>
  <si>
    <t>hung</t>
  </si>
  <si>
    <t>iron</t>
  </si>
  <si>
    <t>ironic</t>
  </si>
  <si>
    <t>knew</t>
  </si>
  <si>
    <t>learning</t>
  </si>
  <si>
    <t>lifespan</t>
  </si>
  <si>
    <t>meantim</t>
  </si>
  <si>
    <t>meantime</t>
  </si>
  <si>
    <t>mike</t>
  </si>
  <si>
    <t>misconcept</t>
  </si>
  <si>
    <t>misconceptions</t>
  </si>
  <si>
    <t>os</t>
  </si>
  <si>
    <t>peek</t>
  </si>
  <si>
    <t>prev</t>
  </si>
  <si>
    <t>restat</t>
  </si>
  <si>
    <t>restate</t>
  </si>
  <si>
    <t>sheer</t>
  </si>
  <si>
    <t>slo</t>
  </si>
  <si>
    <t>slos</t>
  </si>
  <si>
    <t>stephani</t>
  </si>
  <si>
    <t>stephanie</t>
  </si>
  <si>
    <t>strip</t>
  </si>
  <si>
    <t>stripping</t>
  </si>
  <si>
    <t>testingi</t>
  </si>
  <si>
    <t>testingis</t>
  </si>
  <si>
    <t>posit</t>
  </si>
  <si>
    <t>(position, positive)</t>
  </si>
  <si>
    <t>dissemin</t>
  </si>
  <si>
    <t>dissemination</t>
  </si>
  <si>
    <t>nomin</t>
  </si>
  <si>
    <t>nominal</t>
  </si>
  <si>
    <t>veloc</t>
  </si>
  <si>
    <t>velocities</t>
  </si>
  <si>
    <t>amend</t>
  </si>
  <si>
    <t>amended</t>
  </si>
  <si>
    <t>automaticallygener</t>
  </si>
  <si>
    <t>automaticallygenerate</t>
  </si>
  <si>
    <t>bernardi</t>
  </si>
  <si>
    <t>ciancarini</t>
  </si>
  <si>
    <t>classdiagram</t>
  </si>
  <si>
    <t>classesof</t>
  </si>
  <si>
    <t>coauthor</t>
  </si>
  <si>
    <t>coauthors</t>
  </si>
  <si>
    <t>cube</t>
  </si>
  <si>
    <t>cubes</t>
  </si>
  <si>
    <t>curr</t>
  </si>
  <si>
    <t>datath</t>
  </si>
  <si>
    <t>datathe</t>
  </si>
  <si>
    <t>donatelli</t>
  </si>
  <si>
    <t>evenmor</t>
  </si>
  <si>
    <t>evenmore</t>
  </si>
  <si>
    <t>fromthes</t>
  </si>
  <si>
    <t>fromthese</t>
  </si>
  <si>
    <t>hermann</t>
  </si>
  <si>
    <t>hermanns</t>
  </si>
  <si>
    <t>iei</t>
  </si>
  <si>
    <t>informatio</t>
  </si>
  <si>
    <t>katoen</t>
  </si>
  <si>
    <t>leftmost</t>
  </si>
  <si>
    <t>methodol</t>
  </si>
  <si>
    <t>molin</t>
  </si>
  <si>
    <t>monograph</t>
  </si>
  <si>
    <t>monographs</t>
  </si>
  <si>
    <t>nicol</t>
  </si>
  <si>
    <t>ofcours</t>
  </si>
  <si>
    <t>ofcourse</t>
  </si>
  <si>
    <t>parametersand</t>
  </si>
  <si>
    <t>patternswhich</t>
  </si>
  <si>
    <t>ptc</t>
  </si>
  <si>
    <t>representsth</t>
  </si>
  <si>
    <t>representsthe</t>
  </si>
  <si>
    <t>rithm</t>
  </si>
  <si>
    <t>servercompon</t>
  </si>
  <si>
    <t>servercomponents</t>
  </si>
  <si>
    <t>societyauthor</t>
  </si>
  <si>
    <t>societyauthorized</t>
  </si>
  <si>
    <t>stylesheet</t>
  </si>
  <si>
    <t>theavail</t>
  </si>
  <si>
    <t>theavailability</t>
  </si>
  <si>
    <t>thedatabas</t>
  </si>
  <si>
    <t>thedatabase</t>
  </si>
  <si>
    <t>thisinform</t>
  </si>
  <si>
    <t>thisinformation</t>
  </si>
  <si>
    <t>torel</t>
  </si>
  <si>
    <t>torelate</t>
  </si>
  <si>
    <t>totsecomputerorg</t>
  </si>
  <si>
    <t>umldiagram</t>
  </si>
  <si>
    <t>umldiagrams</t>
  </si>
  <si>
    <t>withsoftwar</t>
  </si>
  <si>
    <t>withsoftware</t>
  </si>
  <si>
    <t>wwwcomputerorgpublicationsdlib</t>
  </si>
  <si>
    <t>littl</t>
  </si>
  <si>
    <t>little</t>
  </si>
  <si>
    <t>growth</t>
  </si>
  <si>
    <t>actic</t>
  </si>
  <si>
    <t>calculu</t>
  </si>
  <si>
    <t>calculus</t>
  </si>
  <si>
    <t>cer</t>
  </si>
  <si>
    <t>duce</t>
  </si>
  <si>
    <t>ue</t>
  </si>
  <si>
    <t>ues</t>
  </si>
  <si>
    <t>guru</t>
  </si>
  <si>
    <t>handshak</t>
  </si>
  <si>
    <t>handshake</t>
  </si>
  <si>
    <t>ssltl</t>
  </si>
  <si>
    <t>ssltls</t>
  </si>
  <si>
    <t>wavelength</t>
  </si>
  <si>
    <t>alfr</t>
  </si>
  <si>
    <t>alfred</t>
  </si>
  <si>
    <t>ancel</t>
  </si>
  <si>
    <t>arid</t>
  </si>
  <si>
    <t>bldg</t>
  </si>
  <si>
    <t>cuadrado</t>
  </si>
  <si>
    <t>dyer</t>
  </si>
  <si>
    <t>effectu</t>
  </si>
  <si>
    <t>effectual</t>
  </si>
  <si>
    <t>frederick</t>
  </si>
  <si>
    <t>hypothet</t>
  </si>
  <si>
    <t>hypothetical</t>
  </si>
  <si>
    <t>multiprogram</t>
  </si>
  <si>
    <t>multiprograming</t>
  </si>
  <si>
    <t>multitask</t>
  </si>
  <si>
    <t>multitasking</t>
  </si>
  <si>
    <t>orderli</t>
  </si>
  <si>
    <t>orderly</t>
  </si>
  <si>
    <t>ppp</t>
  </si>
  <si>
    <t>ramamoorthi</t>
  </si>
  <si>
    <t>ramamoorthy</t>
  </si>
  <si>
    <t>reconnect</t>
  </si>
  <si>
    <t>solvberg</t>
  </si>
  <si>
    <t>trench</t>
  </si>
  <si>
    <t>trenches</t>
  </si>
  <si>
    <t>uneconom</t>
  </si>
  <si>
    <t>uneconomical</t>
  </si>
  <si>
    <t>vigil</t>
  </si>
  <si>
    <t>vigilance</t>
  </si>
  <si>
    <t>asset</t>
  </si>
  <si>
    <t>(asset, assets)</t>
  </si>
  <si>
    <t>alongsid</t>
  </si>
  <si>
    <t>alongside</t>
  </si>
  <si>
    <t>fleet</t>
  </si>
  <si>
    <t>troubleshoot</t>
  </si>
  <si>
    <t>(troubleshoot, troubleshooting)</t>
  </si>
  <si>
    <t>signic</t>
  </si>
  <si>
    <t>signicant</t>
  </si>
  <si>
    <t>sla</t>
  </si>
  <si>
    <t>slas</t>
  </si>
  <si>
    <t>propag</t>
  </si>
  <si>
    <t>propagate</t>
  </si>
  <si>
    <t>believ</t>
  </si>
  <si>
    <t>believe</t>
  </si>
  <si>
    <t>never</t>
  </si>
  <si>
    <t>motiv</t>
  </si>
  <si>
    <t>(motiv, motivated)</t>
  </si>
  <si>
    <t>abandon</t>
  </si>
  <si>
    <t>abandonment</t>
  </si>
  <si>
    <t>birth</t>
  </si>
  <si>
    <t>certainti</t>
  </si>
  <si>
    <t>certainty</t>
  </si>
  <si>
    <t>heineman</t>
  </si>
  <si>
    <t>histogram</t>
  </si>
  <si>
    <t>krishna</t>
  </si>
  <si>
    <t>memon</t>
  </si>
  <si>
    <t>porter</t>
  </si>
  <si>
    <t>prime</t>
  </si>
  <si>
    <t>szyperski</t>
  </si>
  <si>
    <t>szypersky</t>
  </si>
  <si>
    <t>taught</t>
  </si>
  <si>
    <t>umbrella</t>
  </si>
  <si>
    <t>woven</t>
  </si>
  <si>
    <t>attend</t>
  </si>
  <si>
    <t>attended</t>
  </si>
  <si>
    <t>coars</t>
  </si>
  <si>
    <t>coarse</t>
  </si>
  <si>
    <t>coincid</t>
  </si>
  <si>
    <t>coincident</t>
  </si>
  <si>
    <t>membership</t>
  </si>
  <si>
    <t>sdk</t>
  </si>
  <si>
    <t>symbol</t>
  </si>
  <si>
    <t>draw</t>
  </si>
  <si>
    <t>trust</t>
  </si>
  <si>
    <t>(trust, trusted)</t>
  </si>
  <si>
    <t>thank</t>
  </si>
  <si>
    <t>thanks</t>
  </si>
  <si>
    <t>electron</t>
  </si>
  <si>
    <t>(electronic, electronics)</t>
  </si>
  <si>
    <t>exten</t>
  </si>
  <si>
    <t>men</t>
  </si>
  <si>
    <t>quenc</t>
  </si>
  <si>
    <t>sender</t>
  </si>
  <si>
    <t>unrealist</t>
  </si>
  <si>
    <t>unrealistic</t>
  </si>
  <si>
    <t>robust</t>
  </si>
  <si>
    <t>minimum</t>
  </si>
  <si>
    <t>inf</t>
  </si>
  <si>
    <t>certifi</t>
  </si>
  <si>
    <t>(certifiable, certify)</t>
  </si>
  <si>
    <t>occurr</t>
  </si>
  <si>
    <t>occurrence</t>
  </si>
  <si>
    <t>cater</t>
  </si>
  <si>
    <t>accu</t>
  </si>
  <si>
    <t>aconsist</t>
  </si>
  <si>
    <t>aconsisted</t>
  </si>
  <si>
    <t>andalso</t>
  </si>
  <si>
    <t>annapoli</t>
  </si>
  <si>
    <t>annapolis</t>
  </si>
  <si>
    <t>areb</t>
  </si>
  <si>
    <t>arebeing</t>
  </si>
  <si>
    <t>behaviorof</t>
  </si>
  <si>
    <t>casesth</t>
  </si>
  <si>
    <t>casesthe</t>
  </si>
  <si>
    <t>componentsthat</t>
  </si>
  <si>
    <t>cotscompon</t>
  </si>
  <si>
    <t>cotscomponents</t>
  </si>
  <si>
    <t>forus</t>
  </si>
  <si>
    <t>foruse</t>
  </si>
  <si>
    <t>haveth</t>
  </si>
  <si>
    <t>havethe</t>
  </si>
  <si>
    <t>hol</t>
  </si>
  <si>
    <t>ibe</t>
  </si>
  <si>
    <t>iscreat</t>
  </si>
  <si>
    <t>iscreated</t>
  </si>
  <si>
    <t>itor</t>
  </si>
  <si>
    <t>mishap</t>
  </si>
  <si>
    <t>mishaps</t>
  </si>
  <si>
    <t>modelfor</t>
  </si>
  <si>
    <t>moreoverth</t>
  </si>
  <si>
    <t>moreoverthe</t>
  </si>
  <si>
    <t>ofexecut</t>
  </si>
  <si>
    <t>ofexecutions</t>
  </si>
  <si>
    <t>orig</t>
  </si>
  <si>
    <t>raton</t>
  </si>
  <si>
    <t>reliabilityand</t>
  </si>
  <si>
    <t>repli</t>
  </si>
  <si>
    <t>reply</t>
  </si>
  <si>
    <t>sequ</t>
  </si>
  <si>
    <t>smp</t>
  </si>
  <si>
    <t>smps</t>
  </si>
  <si>
    <t>sti</t>
  </si>
  <si>
    <t>supercomput</t>
  </si>
  <si>
    <t>supercomputing</t>
  </si>
  <si>
    <t>testingand</t>
  </si>
  <si>
    <t>thecontrol</t>
  </si>
  <si>
    <t>theobserv</t>
  </si>
  <si>
    <t>theobserved</t>
  </si>
  <si>
    <t>tiv</t>
  </si>
  <si>
    <t>utmost</t>
  </si>
  <si>
    <t>vidu</t>
  </si>
  <si>
    <t>withrespect</t>
  </si>
  <si>
    <t>fetch</t>
  </si>
  <si>
    <t>(fetch, fetching)</t>
  </si>
  <si>
    <t>deepen</t>
  </si>
  <si>
    <t>deepened</t>
  </si>
  <si>
    <t>downsid</t>
  </si>
  <si>
    <t>downside</t>
  </si>
  <si>
    <t>gath</t>
  </si>
  <si>
    <t>onset</t>
  </si>
  <si>
    <t>preempt</t>
  </si>
  <si>
    <t>preempted</t>
  </si>
  <si>
    <t>processs</t>
  </si>
  <si>
    <t>rust</t>
  </si>
  <si>
    <t>suspend</t>
  </si>
  <si>
    <t>suspended</t>
  </si>
  <si>
    <t>tini</t>
  </si>
  <si>
    <t>tiny</t>
  </si>
  <si>
    <t>trait</t>
  </si>
  <si>
    <t>traits</t>
  </si>
  <si>
    <t>upcom</t>
  </si>
  <si>
    <t>upcoming</t>
  </si>
  <si>
    <t>burst</t>
  </si>
  <si>
    <t>(burst, bursting)</t>
  </si>
  <si>
    <t>agener</t>
  </si>
  <si>
    <t>ageneralized</t>
  </si>
  <si>
    <t>algo</t>
  </si>
  <si>
    <t>andanalyz</t>
  </si>
  <si>
    <t>andanalyze</t>
  </si>
  <si>
    <t>astructur</t>
  </si>
  <si>
    <t>astructured</t>
  </si>
  <si>
    <t>automata</t>
  </si>
  <si>
    <t>chronolog</t>
  </si>
  <si>
    <t>chronologically</t>
  </si>
  <si>
    <t>csr</t>
  </si>
  <si>
    <t>descriptionof</t>
  </si>
  <si>
    <t>deserv</t>
  </si>
  <si>
    <t>deserves</t>
  </si>
  <si>
    <t>disappear</t>
  </si>
  <si>
    <t>disappears</t>
  </si>
  <si>
    <t>ieeec</t>
  </si>
  <si>
    <t>ieeecs</t>
  </si>
  <si>
    <t>influenti</t>
  </si>
  <si>
    <t>influential</t>
  </si>
  <si>
    <t>ison</t>
  </si>
  <si>
    <t>isone</t>
  </si>
  <si>
    <t>ofcomponent</t>
  </si>
  <si>
    <t>thedeploy</t>
  </si>
  <si>
    <t>thedeployment</t>
  </si>
  <si>
    <t>thetwo</t>
  </si>
  <si>
    <t>thismean</t>
  </si>
  <si>
    <t>thismeans</t>
  </si>
  <si>
    <t>tomodel</t>
  </si>
  <si>
    <t>xslt</t>
  </si>
  <si>
    <t>cours</t>
  </si>
  <si>
    <t>course</t>
  </si>
  <si>
    <t>antonio</t>
  </si>
  <si>
    <t>jin</t>
  </si>
  <si>
    <t>scatter</t>
  </si>
  <si>
    <t>disadvantag</t>
  </si>
  <si>
    <t>(disadvantage, disadvantages)</t>
  </si>
  <si>
    <t>microservic</t>
  </si>
  <si>
    <t>microservices</t>
  </si>
  <si>
    <t>fast</t>
  </si>
  <si>
    <t>modi</t>
  </si>
  <si>
    <t>modied</t>
  </si>
  <si>
    <t>zon</t>
  </si>
  <si>
    <t>anecdot</t>
  </si>
  <si>
    <t>anecdotal</t>
  </si>
  <si>
    <t>becker</t>
  </si>
  <si>
    <t>bertolino</t>
  </si>
  <si>
    <t>detriment</t>
  </si>
  <si>
    <t>garousi</t>
  </si>
  <si>
    <t>jia</t>
  </si>
  <si>
    <t>labich</t>
  </si>
  <si>
    <t>labiche</t>
  </si>
  <si>
    <t>merson</t>
  </si>
  <si>
    <t>wisdom</t>
  </si>
  <si>
    <t>basedon</t>
  </si>
  <si>
    <t>calli</t>
  </si>
  <si>
    <t>cally</t>
  </si>
  <si>
    <t>cu</t>
  </si>
  <si>
    <t>cus</t>
  </si>
  <si>
    <t>ear</t>
  </si>
  <si>
    <t>ears</t>
  </si>
  <si>
    <t>ina</t>
  </si>
  <si>
    <t>mun</t>
  </si>
  <si>
    <t>sc</t>
  </si>
  <si>
    <t>scs</t>
  </si>
  <si>
    <t>scop</t>
  </si>
  <si>
    <t>sen</t>
  </si>
  <si>
    <t>seamlessli</t>
  </si>
  <si>
    <t>seamlessly</t>
  </si>
  <si>
    <t>acceptnodt</t>
  </si>
  <si>
    <t>ackdatapackct</t>
  </si>
  <si>
    <t>ackdclay</t>
  </si>
  <si>
    <t>ackdjak</t>
  </si>
  <si>
    <t>adceufferaddr</t>
  </si>
  <si>
    <t>adciwerrupt</t>
  </si>
  <si>
    <t>adcjnterruft</t>
  </si>
  <si>
    <t>alyi</t>
  </si>
  <si>
    <t>alyis</t>
  </si>
  <si>
    <t>amiyss</t>
  </si>
  <si>
    <t>amyss</t>
  </si>
  <si>
    <t>arango</t>
  </si>
  <si>
    <t>assembujfessag</t>
  </si>
  <si>
    <t>assembujfessage</t>
  </si>
  <si>
    <t>aytakejtem</t>
  </si>
  <si>
    <t>benjkicummin</t>
  </si>
  <si>
    <t>bration</t>
  </si>
  <si>
    <t>brations</t>
  </si>
  <si>
    <t>bufldp</t>
  </si>
  <si>
    <t>burger</t>
  </si>
  <si>
    <t>cadr</t>
  </si>
  <si>
    <t>cadre</t>
  </si>
  <si>
    <t>cardtool</t>
  </si>
  <si>
    <t>cardtools</t>
  </si>
  <si>
    <t>chastic</t>
  </si>
  <si>
    <t>chemistri</t>
  </si>
  <si>
    <t>chemistry</t>
  </si>
  <si>
    <t>cherri</t>
  </si>
  <si>
    <t>cherry</t>
  </si>
  <si>
    <t>chich</t>
  </si>
  <si>
    <t>ciardo</t>
  </si>
  <si>
    <t>completin</t>
  </si>
  <si>
    <t>compuf</t>
  </si>
  <si>
    <t>compufer</t>
  </si>
  <si>
    <t>computationsj</t>
  </si>
  <si>
    <t>cowtoi</t>
  </si>
  <si>
    <t>cowtois</t>
  </si>
  <si>
    <t>cqyvaub</t>
  </si>
  <si>
    <t>craigen</t>
  </si>
  <si>
    <t>crosbi</t>
  </si>
  <si>
    <t>crosby</t>
  </si>
  <si>
    <t>ctj</t>
  </si>
  <si>
    <t>cummun</t>
  </si>
  <si>
    <t>cummunication</t>
  </si>
  <si>
    <t>cumnt</t>
  </si>
  <si>
    <t>cunic</t>
  </si>
  <si>
    <t>cunications</t>
  </si>
  <si>
    <t>dcsi</t>
  </si>
  <si>
    <t>devicea</t>
  </si>
  <si>
    <t>dp</t>
  </si>
  <si>
    <t>drt</t>
  </si>
  <si>
    <t>drts</t>
  </si>
  <si>
    <t>dyqntool</t>
  </si>
  <si>
    <t>edges</t>
  </si>
  <si>
    <t>embley</t>
  </si>
  <si>
    <t>enay</t>
  </si>
  <si>
    <t>endaccep</t>
  </si>
  <si>
    <t>engl</t>
  </si>
  <si>
    <t>engle</t>
  </si>
  <si>
    <t>ennineerinn</t>
  </si>
  <si>
    <t>ester</t>
  </si>
  <si>
    <t>etim</t>
  </si>
  <si>
    <t>etimated</t>
  </si>
  <si>
    <t>etx</t>
  </si>
  <si>
    <t>fenchel</t>
  </si>
  <si>
    <t>fice</t>
  </si>
  <si>
    <t>ficing</t>
  </si>
  <si>
    <t>firmac</t>
  </si>
  <si>
    <t>firmace</t>
  </si>
  <si>
    <t>fundnment</t>
  </si>
  <si>
    <t>fundnmentals</t>
  </si>
  <si>
    <t>furnacex</t>
  </si>
  <si>
    <t>getsensor</t>
  </si>
  <si>
    <t>gri</t>
  </si>
  <si>
    <t>gries</t>
  </si>
  <si>
    <t>hago</t>
  </si>
  <si>
    <t>hagos</t>
  </si>
  <si>
    <t>handling</t>
  </si>
  <si>
    <t>haverkort</t>
  </si>
  <si>
    <t>hndezvu</t>
  </si>
  <si>
    <t>hndezvus</t>
  </si>
  <si>
    <t>honvood</t>
  </si>
  <si>
    <t>hordijk</t>
  </si>
  <si>
    <t>htimat</t>
  </si>
  <si>
    <t>htimated</t>
  </si>
  <si>
    <t>inant</t>
  </si>
  <si>
    <t>infinite</t>
  </si>
  <si>
    <t>insitut</t>
  </si>
  <si>
    <t>insitute</t>
  </si>
  <si>
    <t>instantia</t>
  </si>
  <si>
    <t>interruptaddr</t>
  </si>
  <si>
    <t>intervalbequest</t>
  </si>
  <si>
    <t>intm</t>
  </si>
  <si>
    <t>inttii</t>
  </si>
  <si>
    <t>ivlsq</t>
  </si>
  <si>
    <t>jsd</t>
  </si>
  <si>
    <t>karam</t>
  </si>
  <si>
    <t>kemel</t>
  </si>
  <si>
    <t>kurtz</t>
  </si>
  <si>
    <t>leee</t>
  </si>
  <si>
    <t>llllu</t>
  </si>
  <si>
    <t>loooo</t>
  </si>
  <si>
    <t>maruti</t>
  </si>
  <si>
    <t>mela</t>
  </si>
  <si>
    <t>menlo</t>
  </si>
  <si>
    <t>messagepacket</t>
  </si>
  <si>
    <t>milton</t>
  </si>
  <si>
    <t>modei</t>
  </si>
  <si>
    <t>modeis</t>
  </si>
  <si>
    <t>neron</t>
  </si>
  <si>
    <t>newinterv</t>
  </si>
  <si>
    <t>newinterval</t>
  </si>
  <si>
    <t>nielsenshum</t>
  </si>
  <si>
    <t>nielsenshumate</t>
  </si>
  <si>
    <t>niemeg</t>
  </si>
  <si>
    <t>niemegeers</t>
  </si>
  <si>
    <t>nli</t>
  </si>
  <si>
    <t>nly</t>
  </si>
  <si>
    <t>nm</t>
  </si>
  <si>
    <t>nms</t>
  </si>
  <si>
    <t>nodc</t>
  </si>
  <si>
    <t>nodcs</t>
  </si>
  <si>
    <t>nutedaveryserviatiw</t>
  </si>
  <si>
    <t>oolll</t>
  </si>
  <si>
    <t>oooo</t>
  </si>
  <si>
    <t>ooool</t>
  </si>
  <si>
    <t>oprat</t>
  </si>
  <si>
    <t>oprations</t>
  </si>
  <si>
    <t>orienf</t>
  </si>
  <si>
    <t>pama</t>
  </si>
  <si>
    <t>pamas</t>
  </si>
  <si>
    <t>pamela</t>
  </si>
  <si>
    <t>pgs</t>
  </si>
  <si>
    <t>piwg</t>
  </si>
  <si>
    <t>pnewpacket</t>
  </si>
  <si>
    <t>preimplement</t>
  </si>
  <si>
    <t>preimplementation</t>
  </si>
  <si>
    <t>priat</t>
  </si>
  <si>
    <t>priate</t>
  </si>
  <si>
    <t>procgswm</t>
  </si>
  <si>
    <t>qase</t>
  </si>
  <si>
    <t>qpical</t>
  </si>
  <si>
    <t>qpically</t>
  </si>
  <si>
    <t>ramam</t>
  </si>
  <si>
    <t>razouk</t>
  </si>
  <si>
    <t>readbc</t>
  </si>
  <si>
    <t>readth</t>
  </si>
  <si>
    <t>readthermomet</t>
  </si>
  <si>
    <t>readthermometer</t>
  </si>
  <si>
    <t>relayjtemtakejtem</t>
  </si>
  <si>
    <t>rendappu</t>
  </si>
  <si>
    <t>rendappus</t>
  </si>
  <si>
    <t>ritham</t>
  </si>
  <si>
    <t>rpport</t>
  </si>
  <si>
    <t>rtshost</t>
  </si>
  <si>
    <t>rtshostinterfac</t>
  </si>
  <si>
    <t>rtshostinterface</t>
  </si>
  <si>
    <t>rtshostjnterfac</t>
  </si>
  <si>
    <t>rtshostjnterface</t>
  </si>
  <si>
    <t>rupt</t>
  </si>
  <si>
    <t>rurc</t>
  </si>
  <si>
    <t>rurces</t>
  </si>
  <si>
    <t>russi</t>
  </si>
  <si>
    <t>rvia</t>
  </si>
  <si>
    <t>sacri</t>
  </si>
  <si>
    <t>scrviarequcet</t>
  </si>
  <si>
    <t>scrviarequcets</t>
  </si>
  <si>
    <t>sensorad</t>
  </si>
  <si>
    <t>sensorads</t>
  </si>
  <si>
    <t>sensoraddr</t>
  </si>
  <si>
    <t>sensorjd</t>
  </si>
  <si>
    <t>shlaer</t>
  </si>
  <si>
    <t>shorthand</t>
  </si>
  <si>
    <t>shorthandnotationfor</t>
  </si>
  <si>
    <t>shumatc</t>
  </si>
  <si>
    <t>siddesign</t>
  </si>
  <si>
    <t>sij</t>
  </si>
  <si>
    <t>smifi</t>
  </si>
  <si>
    <t>smified</t>
  </si>
  <si>
    <t>snrsor</t>
  </si>
  <si>
    <t>soflwax</t>
  </si>
  <si>
    <t>soflwaxe</t>
  </si>
  <si>
    <t>sojiwar</t>
  </si>
  <si>
    <t>sojiware</t>
  </si>
  <si>
    <t>srt</t>
  </si>
  <si>
    <t>srts</t>
  </si>
  <si>
    <t>stxffoetx</t>
  </si>
  <si>
    <t>stxffssetx</t>
  </si>
  <si>
    <t>sysf</t>
  </si>
  <si>
    <t>takeitem</t>
  </si>
  <si>
    <t>takejtem</t>
  </si>
  <si>
    <t>temperatljreaeport</t>
  </si>
  <si>
    <t>temperatureblay</t>
  </si>
  <si>
    <t>temperaturerel</t>
  </si>
  <si>
    <t>tempreporr</t>
  </si>
  <si>
    <t>terms</t>
  </si>
  <si>
    <t>thermmeterw</t>
  </si>
  <si>
    <t>thermom</t>
  </si>
  <si>
    <t>thermome</t>
  </si>
  <si>
    <t>thermomei</t>
  </si>
  <si>
    <t>thermomeier</t>
  </si>
  <si>
    <t>thoughttool</t>
  </si>
  <si>
    <t>thoughttools</t>
  </si>
  <si>
    <t>timeheact</t>
  </si>
  <si>
    <t>tiw</t>
  </si>
  <si>
    <t>transaciion</t>
  </si>
  <si>
    <t>transaciions</t>
  </si>
  <si>
    <t>transanion</t>
  </si>
  <si>
    <t>transanions</t>
  </si>
  <si>
    <t>treport</t>
  </si>
  <si>
    <t>uilfrvn</t>
  </si>
  <si>
    <t>useabl</t>
  </si>
  <si>
    <t>useability</t>
  </si>
  <si>
    <t>utputmessagenewmessag</t>
  </si>
  <si>
    <t>utputmsgnewew</t>
  </si>
  <si>
    <t>vanzanten</t>
  </si>
  <si>
    <t>vanzijl</t>
  </si>
  <si>
    <t>vernon</t>
  </si>
  <si>
    <t>vils</t>
  </si>
  <si>
    <t>vilse</t>
  </si>
  <si>
    <t>vrwartx</t>
  </si>
  <si>
    <t>wiscon</t>
  </si>
  <si>
    <t>woodfield</t>
  </si>
  <si>
    <t>zeee</t>
  </si>
  <si>
    <t>zompi</t>
  </si>
  <si>
    <t>simpler</t>
  </si>
  <si>
    <t>appr</t>
  </si>
  <si>
    <t>baltimor</t>
  </si>
  <si>
    <t>baltimore</t>
  </si>
  <si>
    <t>gordon</t>
  </si>
  <si>
    <t>perlman</t>
  </si>
  <si>
    <t>plenum</t>
  </si>
  <si>
    <t>reimplement</t>
  </si>
  <si>
    <t>reimplementation</t>
  </si>
  <si>
    <t>smt</t>
  </si>
  <si>
    <t>trim</t>
  </si>
  <si>
    <t>trimmed</t>
  </si>
  <si>
    <t>twelfth</t>
  </si>
  <si>
    <t>roger</t>
  </si>
  <si>
    <t>rogers</t>
  </si>
  <si>
    <t>water</t>
  </si>
  <si>
    <t>eas</t>
  </si>
  <si>
    <t>ease</t>
  </si>
  <si>
    <t>reachabl</t>
  </si>
  <si>
    <t>reachability</t>
  </si>
  <si>
    <t>tip</t>
  </si>
  <si>
    <t>tips</t>
  </si>
  <si>
    <t>extent</t>
  </si>
  <si>
    <t>re</t>
  </si>
  <si>
    <t>nitro</t>
  </si>
  <si>
    <t>srd</t>
  </si>
  <si>
    <t>acertain</t>
  </si>
  <si>
    <t>albuquerqu</t>
  </si>
  <si>
    <t>albuquerque</t>
  </si>
  <si>
    <t>alow</t>
  </si>
  <si>
    <t>alower</t>
  </si>
  <si>
    <t>anappl</t>
  </si>
  <si>
    <t>anapplication</t>
  </si>
  <si>
    <t>approachi</t>
  </si>
  <si>
    <t>approachis</t>
  </si>
  <si>
    <t>boca</t>
  </si>
  <si>
    <t>coin</t>
  </si>
  <si>
    <t>coined</t>
  </si>
  <si>
    <t>componentsand</t>
  </si>
  <si>
    <t>ctmc</t>
  </si>
  <si>
    <t>ctmcs</t>
  </si>
  <si>
    <t>duc</t>
  </si>
  <si>
    <t>eec</t>
  </si>
  <si>
    <t>entireti</t>
  </si>
  <si>
    <t>entirety</t>
  </si>
  <si>
    <t>entitl</t>
  </si>
  <si>
    <t>entitled</t>
  </si>
  <si>
    <t>goel</t>
  </si>
  <si>
    <t>irreduc</t>
  </si>
  <si>
    <t>irreducible</t>
  </si>
  <si>
    <t>oneof</t>
  </si>
  <si>
    <t>penetr</t>
  </si>
  <si>
    <t>penetration</t>
  </si>
  <si>
    <t>pij</t>
  </si>
  <si>
    <t>pijs</t>
  </si>
  <si>
    <t>poernomo</t>
  </si>
  <si>
    <t>pretti</t>
  </si>
  <si>
    <t>pretty</t>
  </si>
  <si>
    <t>proler</t>
  </si>
  <si>
    <t>softwareand</t>
  </si>
  <si>
    <t>thedepend</t>
  </si>
  <si>
    <t>thedependence</t>
  </si>
  <si>
    <t>thevari</t>
  </si>
  <si>
    <t>thevariance</t>
  </si>
  <si>
    <t>thisapproach</t>
  </si>
  <si>
    <t>clue</t>
  </si>
  <si>
    <t>clues</t>
  </si>
  <si>
    <t>defici</t>
  </si>
  <si>
    <t>deficiency</t>
  </si>
  <si>
    <t>deprec</t>
  </si>
  <si>
    <t>deprecating</t>
  </si>
  <si>
    <t>eve</t>
  </si>
  <si>
    <t>frustrat</t>
  </si>
  <si>
    <t>frustration</t>
  </si>
  <si>
    <t>ian</t>
  </si>
  <si>
    <t>linearli</t>
  </si>
  <si>
    <t>linearly</t>
  </si>
  <si>
    <t>namespac</t>
  </si>
  <si>
    <t>namespace</t>
  </si>
  <si>
    <t>ool</t>
  </si>
  <si>
    <t>ools</t>
  </si>
  <si>
    <t>quota</t>
  </si>
  <si>
    <t>safeguard</t>
  </si>
  <si>
    <t>safeguarded</t>
  </si>
  <si>
    <t>scrutin</t>
  </si>
  <si>
    <t>scrutinizing</t>
  </si>
  <si>
    <t>suspect</t>
  </si>
  <si>
    <t>suspected</t>
  </si>
  <si>
    <t>tomcat</t>
  </si>
  <si>
    <t>virtu</t>
  </si>
  <si>
    <t>cabl</t>
  </si>
  <si>
    <t>cables</t>
  </si>
  <si>
    <t>duct</t>
  </si>
  <si>
    <t>radic</t>
  </si>
  <si>
    <t>radical</t>
  </si>
  <si>
    <t>ther</t>
  </si>
  <si>
    <t>efficaci</t>
  </si>
  <si>
    <t>efficacy</t>
  </si>
  <si>
    <t>executiontim</t>
  </si>
  <si>
    <t>executiontime</t>
  </si>
  <si>
    <t>isalso</t>
  </si>
  <si>
    <t>nelson</t>
  </si>
  <si>
    <t>nondetermin</t>
  </si>
  <si>
    <t>nondeterminism</t>
  </si>
  <si>
    <t>ont</t>
  </si>
  <si>
    <t>rightmost</t>
  </si>
  <si>
    <t>systemthat</t>
  </si>
  <si>
    <t>tenth</t>
  </si>
  <si>
    <t>toidentifi</t>
  </si>
  <si>
    <t>toidentify</t>
  </si>
  <si>
    <t>stori</t>
  </si>
  <si>
    <t>(stories, story)</t>
  </si>
  <si>
    <t>administr</t>
  </si>
  <si>
    <t>administrator</t>
  </si>
  <si>
    <t>footprint</t>
  </si>
  <si>
    <t>(footprint, footprints)</t>
  </si>
  <si>
    <t>avizieni</t>
  </si>
  <si>
    <t>avizienis</t>
  </si>
  <si>
    <t>cao</t>
  </si>
  <si>
    <t>gorton</t>
  </si>
  <si>
    <t>inexpens</t>
  </si>
  <si>
    <t>inexpensive</t>
  </si>
  <si>
    <t>irvin</t>
  </si>
  <si>
    <t>mof</t>
  </si>
  <si>
    <t>recip</t>
  </si>
  <si>
    <t>recipe</t>
  </si>
  <si>
    <t>shop</t>
  </si>
  <si>
    <t>shopping</t>
  </si>
  <si>
    <t>stephen</t>
  </si>
  <si>
    <t>tai</t>
  </si>
  <si>
    <t>tun</t>
  </si>
  <si>
    <t>welcom</t>
  </si>
  <si>
    <t>welcome</t>
  </si>
  <si>
    <t>github</t>
  </si>
  <si>
    <t>immers</t>
  </si>
  <si>
    <t>immersion</t>
  </si>
  <si>
    <t>ledger</t>
  </si>
  <si>
    <t>envis</t>
  </si>
  <si>
    <t>envisioned</t>
  </si>
  <si>
    <t>lastli</t>
  </si>
  <si>
    <t>lastly</t>
  </si>
  <si>
    <t>mass</t>
  </si>
  <si>
    <t>pack</t>
  </si>
  <si>
    <t>packing</t>
  </si>
  <si>
    <t>standalon</t>
  </si>
  <si>
    <t>standalone</t>
  </si>
  <si>
    <t>ver</t>
  </si>
  <si>
    <t>vers</t>
  </si>
  <si>
    <t>abnorm</t>
  </si>
  <si>
    <t>abnormal</t>
  </si>
  <si>
    <t>invalid</t>
  </si>
  <si>
    <t>(invalid, invalidate, invalidation)</t>
  </si>
  <si>
    <t>societi</t>
  </si>
  <si>
    <t>society</t>
  </si>
  <si>
    <t>european</t>
  </si>
  <si>
    <t>att</t>
  </si>
  <si>
    <t>em</t>
  </si>
  <si>
    <t>ess</t>
  </si>
  <si>
    <t>esses</t>
  </si>
  <si>
    <t>guard</t>
  </si>
  <si>
    <t>und</t>
  </si>
  <si>
    <t>commit</t>
  </si>
  <si>
    <t>(commit, commitment, commitments)</t>
  </si>
  <si>
    <t>acycl</t>
  </si>
  <si>
    <t>acyclic</t>
  </si>
  <si>
    <t>after</t>
  </si>
  <si>
    <t>alessandro</t>
  </si>
  <si>
    <t>andrea</t>
  </si>
  <si>
    <t>andreas</t>
  </si>
  <si>
    <t>datam</t>
  </si>
  <si>
    <t>datamation</t>
  </si>
  <si>
    <t>jon</t>
  </si>
  <si>
    <t>kang</t>
  </si>
  <si>
    <t>pascal</t>
  </si>
  <si>
    <t>riddl</t>
  </si>
  <si>
    <t>riddle</t>
  </si>
  <si>
    <t>webster</t>
  </si>
  <si>
    <t>toler</t>
  </si>
  <si>
    <t>(tolerance, tolerant)</t>
  </si>
  <si>
    <t>opposit</t>
  </si>
  <si>
    <t>opposite</t>
  </si>
  <si>
    <t>pacif</t>
  </si>
  <si>
    <t>pacific</t>
  </si>
  <si>
    <t>agarw</t>
  </si>
  <si>
    <t>agarwal</t>
  </si>
  <si>
    <t>brand</t>
  </si>
  <si>
    <t>branding</t>
  </si>
  <si>
    <t>cbse</t>
  </si>
  <si>
    <t>chicago</t>
  </si>
  <si>
    <t>formerli</t>
  </si>
  <si>
    <t>formerly</t>
  </si>
  <si>
    <t>intrud</t>
  </si>
  <si>
    <t>intruder</t>
  </si>
  <si>
    <t>mead</t>
  </si>
  <si>
    <t>shouldb</t>
  </si>
  <si>
    <t>shouldbe</t>
  </si>
  <si>
    <t>systemi</t>
  </si>
  <si>
    <t>systemis</t>
  </si>
  <si>
    <t>thati</t>
  </si>
  <si>
    <t>thatis</t>
  </si>
  <si>
    <t>theprogram</t>
  </si>
  <si>
    <t>cardin</t>
  </si>
  <si>
    <t>cardinality</t>
  </si>
  <si>
    <t>climb</t>
  </si>
  <si>
    <t>climbing</t>
  </si>
  <si>
    <t>ficult</t>
  </si>
  <si>
    <t>helper</t>
  </si>
  <si>
    <t>infinit</t>
  </si>
  <si>
    <t>intermitt</t>
  </si>
  <si>
    <t>intermittent</t>
  </si>
  <si>
    <t>jun</t>
  </si>
  <si>
    <t>liang</t>
  </si>
  <si>
    <t>plausibl</t>
  </si>
  <si>
    <t>plausible</t>
  </si>
  <si>
    <t>ssh</t>
  </si>
  <si>
    <t>subtract</t>
  </si>
  <si>
    <t>subtracting</t>
  </si>
  <si>
    <t>suspici</t>
  </si>
  <si>
    <t>suspicious</t>
  </si>
  <si>
    <t>tab</t>
  </si>
  <si>
    <t>tabular</t>
  </si>
  <si>
    <t>throttl</t>
  </si>
  <si>
    <t>throttle</t>
  </si>
  <si>
    <t>twofold</t>
  </si>
  <si>
    <t>ui</t>
  </si>
  <si>
    <t>underpin</t>
  </si>
  <si>
    <t>underpins</t>
  </si>
  <si>
    <t>weve</t>
  </si>
  <si>
    <t>workspac</t>
  </si>
  <si>
    <t>workspace</t>
  </si>
  <si>
    <t>catalogu</t>
  </si>
  <si>
    <t>catalogues</t>
  </si>
  <si>
    <t>poster</t>
  </si>
  <si>
    <t>posters</t>
  </si>
  <si>
    <t>broken</t>
  </si>
  <si>
    <t>applicationdomain</t>
  </si>
  <si>
    <t>applicationdomains</t>
  </si>
  <si>
    <t>asposs</t>
  </si>
  <si>
    <t>aspossible</t>
  </si>
  <si>
    <t>corre</t>
  </si>
  <si>
    <t>effi</t>
  </si>
  <si>
    <t>et</t>
  </si>
  <si>
    <t>etting</t>
  </si>
  <si>
    <t>hereaft</t>
  </si>
  <si>
    <t>hereafter</t>
  </si>
  <si>
    <t>inte</t>
  </si>
  <si>
    <t>isperform</t>
  </si>
  <si>
    <t>isperformed</t>
  </si>
  <si>
    <t>lift</t>
  </si>
  <si>
    <t>lifts</t>
  </si>
  <si>
    <t>mil</t>
  </si>
  <si>
    <t>modelsand</t>
  </si>
  <si>
    <t>ntegrat</t>
  </si>
  <si>
    <t>ntegrated</t>
  </si>
  <si>
    <t>onward</t>
  </si>
  <si>
    <t>minor</t>
  </si>
  <si>
    <t>sens</t>
  </si>
  <si>
    <t>sense</t>
  </si>
  <si>
    <t>decrypt</t>
  </si>
  <si>
    <t>(decrypting, decryption)</t>
  </si>
  <si>
    <t>iop</t>
  </si>
  <si>
    <t>iops</t>
  </si>
  <si>
    <t>dard</t>
  </si>
  <si>
    <t>health</t>
  </si>
  <si>
    <t>the</t>
  </si>
  <si>
    <t>retriev</t>
  </si>
  <si>
    <t>(retrieval, retrieve, retrieved, retrieving)</t>
  </si>
  <si>
    <t>intent</t>
  </si>
  <si>
    <t>session</t>
  </si>
  <si>
    <t>(session, sessions)</t>
  </si>
  <si>
    <t>daniel</t>
  </si>
  <si>
    <t>river</t>
  </si>
  <si>
    <t>iii</t>
  </si>
  <si>
    <t>ahead</t>
  </si>
  <si>
    <t>andad</t>
  </si>
  <si>
    <t>buff</t>
  </si>
  <si>
    <t>cali</t>
  </si>
  <si>
    <t>concem</t>
  </si>
  <si>
    <t>concems</t>
  </si>
  <si>
    <t>crw</t>
  </si>
  <si>
    <t>elabo</t>
  </si>
  <si>
    <t>fm</t>
  </si>
  <si>
    <t>inl</t>
  </si>
  <si>
    <t>kyoto</t>
  </si>
  <si>
    <t>mag</t>
  </si>
  <si>
    <t>muppala</t>
  </si>
  <si>
    <t>nontermin</t>
  </si>
  <si>
    <t>nontermination</t>
  </si>
  <si>
    <t>peratur</t>
  </si>
  <si>
    <t>perature</t>
  </si>
  <si>
    <t>prorat</t>
  </si>
  <si>
    <t>prorate</t>
  </si>
  <si>
    <t>reachabil</t>
  </si>
  <si>
    <t>reston</t>
  </si>
  <si>
    <t>rex</t>
  </si>
  <si>
    <t>sensitiv</t>
  </si>
  <si>
    <t>spnp</t>
  </si>
  <si>
    <t>stolzi</t>
  </si>
  <si>
    <t>stolzy</t>
  </si>
  <si>
    <t>strat</t>
  </si>
  <si>
    <t>temperature</t>
  </si>
  <si>
    <t>tinct</t>
  </si>
  <si>
    <t>unmet</t>
  </si>
  <si>
    <t>zweben</t>
  </si>
  <si>
    <t>devop</t>
  </si>
  <si>
    <t>devops</t>
  </si>
  <si>
    <t>usabl</t>
  </si>
  <si>
    <t>(usability, usable)</t>
  </si>
  <si>
    <t>cheap</t>
  </si>
  <si>
    <t>justif</t>
  </si>
  <si>
    <t>justification</t>
  </si>
  <si>
    <t>mylopoulo</t>
  </si>
  <si>
    <t>mylopoulos</t>
  </si>
  <si>
    <t>nonetheless</t>
  </si>
  <si>
    <t>stimuli</t>
  </si>
  <si>
    <t>super</t>
  </si>
  <si>
    <t>www</t>
  </si>
  <si>
    <t>xed</t>
  </si>
  <si>
    <t>accid</t>
  </si>
  <si>
    <t>accidents</t>
  </si>
  <si>
    <t>architectureand</t>
  </si>
  <si>
    <t>buer</t>
  </si>
  <si>
    <t>condi</t>
  </si>
  <si>
    <t>distribu</t>
  </si>
  <si>
    <t>fatal</t>
  </si>
  <si>
    <t>indi</t>
  </si>
  <si>
    <t>individ</t>
  </si>
  <si>
    <t>infig</t>
  </si>
  <si>
    <t>irrespect</t>
  </si>
  <si>
    <t>irrespective</t>
  </si>
  <si>
    <t>monoton</t>
  </si>
  <si>
    <t>monotonically</t>
  </si>
  <si>
    <t>poisson</t>
  </si>
  <si>
    <t>scene</t>
  </si>
  <si>
    <t>scenes</t>
  </si>
  <si>
    <t>systema</t>
  </si>
  <si>
    <t>systemas</t>
  </si>
  <si>
    <t>terist</t>
  </si>
  <si>
    <t>toulous</t>
  </si>
  <si>
    <t>toulouse</t>
  </si>
  <si>
    <t>wehav</t>
  </si>
  <si>
    <t>wehave</t>
  </si>
  <si>
    <t>between</t>
  </si>
  <si>
    <t>glean</t>
  </si>
  <si>
    <t>ive</t>
  </si>
  <si>
    <t>resource</t>
  </si>
  <si>
    <t>skip</t>
  </si>
  <si>
    <t>skipping</t>
  </si>
  <si>
    <t>spi</t>
  </si>
  <si>
    <t>stall</t>
  </si>
  <si>
    <t>unaffect</t>
  </si>
  <si>
    <t>unaffected</t>
  </si>
  <si>
    <t>unsuccess</t>
  </si>
  <si>
    <t>unsuccessful</t>
  </si>
  <si>
    <t>news</t>
  </si>
  <si>
    <t>richard</t>
  </si>
  <si>
    <t>ari</t>
  </si>
  <si>
    <t>aried</t>
  </si>
  <si>
    <t>whatev</t>
  </si>
  <si>
    <t>functionalrequir</t>
  </si>
  <si>
    <t>functionalrequirements</t>
  </si>
  <si>
    <t>grassi</t>
  </si>
  <si>
    <t>ile</t>
  </si>
  <si>
    <t>insect</t>
  </si>
  <si>
    <t>insection</t>
  </si>
  <si>
    <t>internationalconfer</t>
  </si>
  <si>
    <t>internationalconferences</t>
  </si>
  <si>
    <t>quasi</t>
  </si>
  <si>
    <t>termsof</t>
  </si>
  <si>
    <t>intel</t>
  </si>
  <si>
    <t>rev</t>
  </si>
  <si>
    <t>butler</t>
  </si>
  <si>
    <t>disregard</t>
  </si>
  <si>
    <t>disregarded</t>
  </si>
  <si>
    <t>easiest</t>
  </si>
  <si>
    <t>harvard</t>
  </si>
  <si>
    <t>jeffrey</t>
  </si>
  <si>
    <t>scotland</t>
  </si>
  <si>
    <t>stringent</t>
  </si>
  <si>
    <t>unsatisfactori</t>
  </si>
  <si>
    <t>unsatisfactory</t>
  </si>
  <si>
    <t>xii</t>
  </si>
  <si>
    <t>emphas</t>
  </si>
  <si>
    <t>emphasizes</t>
  </si>
  <si>
    <t>histor</t>
  </si>
  <si>
    <t>(historical, historically)</t>
  </si>
  <si>
    <t>regist</t>
  </si>
  <si>
    <t>registered</t>
  </si>
  <si>
    <t>coordin</t>
  </si>
  <si>
    <t>(coordinated, coordination)</t>
  </si>
  <si>
    <t>boolean</t>
  </si>
  <si>
    <t>rectangl</t>
  </si>
  <si>
    <t>rectangle</t>
  </si>
  <si>
    <t>breakdown</t>
  </si>
  <si>
    <t>breakdowns</t>
  </si>
  <si>
    <t>fair</t>
  </si>
  <si>
    <t>fli</t>
  </si>
  <si>
    <t>fly</t>
  </si>
  <si>
    <t>httpwww</t>
  </si>
  <si>
    <t>imped</t>
  </si>
  <si>
    <t>impede</t>
  </si>
  <si>
    <t>instant</t>
  </si>
  <si>
    <t>instants</t>
  </si>
  <si>
    <t>interfer</t>
  </si>
  <si>
    <t>interfere</t>
  </si>
  <si>
    <t>mage</t>
  </si>
  <si>
    <t>magee</t>
  </si>
  <si>
    <t>microprocessor</t>
  </si>
  <si>
    <t>nixon</t>
  </si>
  <si>
    <t>novelti</t>
  </si>
  <si>
    <t>novelty</t>
  </si>
  <si>
    <t>occasion</t>
  </si>
  <si>
    <t>occasionally</t>
  </si>
  <si>
    <t>countri</t>
  </si>
  <si>
    <t>countries</t>
  </si>
  <si>
    <t>readili</t>
  </si>
  <si>
    <t>readily</t>
  </si>
  <si>
    <t>anarchitectur</t>
  </si>
  <si>
    <t>anarchitecture</t>
  </si>
  <si>
    <t>compass</t>
  </si>
  <si>
    <t>intro</t>
  </si>
  <si>
    <t>ni</t>
  </si>
  <si>
    <t>nis</t>
  </si>
  <si>
    <t>ofthes</t>
  </si>
  <si>
    <t>ofthese</t>
  </si>
  <si>
    <t>wherev</t>
  </si>
  <si>
    <t>wherever</t>
  </si>
  <si>
    <t>bed</t>
  </si>
  <si>
    <t>didnt</t>
  </si>
  <si>
    <t>dispatch</t>
  </si>
  <si>
    <t>dispatched</t>
  </si>
  <si>
    <t>ferenc</t>
  </si>
  <si>
    <t>ference</t>
  </si>
  <si>
    <t>inact</t>
  </si>
  <si>
    <t>inactive</t>
  </si>
  <si>
    <t>machine</t>
  </si>
  <si>
    <t>with</t>
  </si>
  <si>
    <t>xiao</t>
  </si>
  <si>
    <t>your</t>
  </si>
  <si>
    <t>youre</t>
  </si>
  <si>
    <t>stakehold</t>
  </si>
  <si>
    <t>stakeholders</t>
  </si>
  <si>
    <t>anomali</t>
  </si>
  <si>
    <t>(anomalies, anomaly)</t>
  </si>
  <si>
    <t>nat</t>
  </si>
  <si>
    <t>elaps</t>
  </si>
  <si>
    <t>elapsed</t>
  </si>
  <si>
    <t>enclos</t>
  </si>
  <si>
    <t>enclosing</t>
  </si>
  <si>
    <t>tower</t>
  </si>
  <si>
    <t>towers</t>
  </si>
  <si>
    <t>complianc</t>
  </si>
  <si>
    <t>compliance</t>
  </si>
  <si>
    <t>style</t>
  </si>
  <si>
    <t>binari</t>
  </si>
  <si>
    <t>binary</t>
  </si>
  <si>
    <t>tional</t>
  </si>
  <si>
    <t>aliat</t>
  </si>
  <si>
    <t>(aliated, aliates)</t>
  </si>
  <si>
    <t>ag</t>
  </si>
  <si>
    <t>compli</t>
  </si>
  <si>
    <t>cyclic</t>
  </si>
  <si>
    <t>fold</t>
  </si>
  <si>
    <t>lui</t>
  </si>
  <si>
    <t>nordic</t>
  </si>
  <si>
    <t>oman</t>
  </si>
  <si>
    <t>nativ</t>
  </si>
  <si>
    <t>codifi</t>
  </si>
  <si>
    <t>codified</t>
  </si>
  <si>
    <t>deduc</t>
  </si>
  <si>
    <t>deducing</t>
  </si>
  <si>
    <t>deni</t>
  </si>
  <si>
    <t>denying</t>
  </si>
  <si>
    <t>dispar</t>
  </si>
  <si>
    <t>disparate</t>
  </si>
  <si>
    <t>knowl</t>
  </si>
  <si>
    <t>knowled</t>
  </si>
  <si>
    <t>mainstream</t>
  </si>
  <si>
    <t>penalti</t>
  </si>
  <si>
    <t>penalty</t>
  </si>
  <si>
    <t>router</t>
  </si>
  <si>
    <t>stub</t>
  </si>
  <si>
    <t>unchang</t>
  </si>
  <si>
    <t>unchanged</t>
  </si>
  <si>
    <t>atur</t>
  </si>
  <si>
    <t>ature</t>
  </si>
  <si>
    <t>denci</t>
  </si>
  <si>
    <t>dencies</t>
  </si>
  <si>
    <t>device</t>
  </si>
  <si>
    <t>diaz</t>
  </si>
  <si>
    <t>egori</t>
  </si>
  <si>
    <t>egory</t>
  </si>
  <si>
    <t>heimdahl</t>
  </si>
  <si>
    <t>interprocess</t>
  </si>
  <si>
    <t>marsan</t>
  </si>
  <si>
    <t>melhart</t>
  </si>
  <si>
    <t>ncc</t>
  </si>
  <si>
    <t>prieto</t>
  </si>
  <si>
    <t>ramesh</t>
  </si>
  <si>
    <t>recog</t>
  </si>
  <si>
    <t>stuart</t>
  </si>
  <si>
    <t>tast</t>
  </si>
  <si>
    <t>taste</t>
  </si>
  <si>
    <t>temper</t>
  </si>
  <si>
    <t>tempera</t>
  </si>
  <si>
    <t>therein</t>
  </si>
  <si>
    <t>typifi</t>
  </si>
  <si>
    <t>typified</t>
  </si>
  <si>
    <t>verifica</t>
  </si>
  <si>
    <t>xiv</t>
  </si>
  <si>
    <t>architecturebas</t>
  </si>
  <si>
    <t>architecturebased</t>
  </si>
  <si>
    <t>austria</t>
  </si>
  <si>
    <t>charac</t>
  </si>
  <si>
    <t>fax</t>
  </si>
  <si>
    <t>kit</t>
  </si>
  <si>
    <t>secu</t>
  </si>
  <si>
    <t>volv</t>
  </si>
  <si>
    <t>en</t>
  </si>
  <si>
    <t>ens</t>
  </si>
  <si>
    <t>business</t>
  </si>
  <si>
    <t>dig</t>
  </si>
  <si>
    <t>digging</t>
  </si>
  <si>
    <t>ergonom</t>
  </si>
  <si>
    <t>ergonomics</t>
  </si>
  <si>
    <t>flag</t>
  </si>
  <si>
    <t>clean</t>
  </si>
  <si>
    <t>alli</t>
  </si>
  <si>
    <t>ally</t>
  </si>
  <si>
    <t>expir</t>
  </si>
  <si>
    <t>expires</t>
  </si>
  <si>
    <t>cnr</t>
  </si>
  <si>
    <t>highlevel</t>
  </si>
  <si>
    <t>inthi</t>
  </si>
  <si>
    <t>inthis</t>
  </si>
  <si>
    <t>orthogon</t>
  </si>
  <si>
    <t>orthogonal</t>
  </si>
  <si>
    <t>simulation</t>
  </si>
  <si>
    <t>spond</t>
  </si>
  <si>
    <t>supplementari</t>
  </si>
  <si>
    <t>supplementary</t>
  </si>
  <si>
    <t>theanalysi</t>
  </si>
  <si>
    <t>theanalysis</t>
  </si>
  <si>
    <t>theresult</t>
  </si>
  <si>
    <t>theresulting</t>
  </si>
  <si>
    <t>tract</t>
  </si>
  <si>
    <t>elb</t>
  </si>
  <si>
    <t>gbp</t>
  </si>
  <si>
    <t>gbps</t>
  </si>
  <si>
    <t>neptun</t>
  </si>
  <si>
    <t>neptune</t>
  </si>
  <si>
    <t>ssl</t>
  </si>
  <si>
    <t>transcod</t>
  </si>
  <si>
    <t>transcoding</t>
  </si>
  <si>
    <t>zonal</t>
  </si>
  <si>
    <t>tamper</t>
  </si>
  <si>
    <t>(tampere, tampering)</t>
  </si>
  <si>
    <t>temporari</t>
  </si>
  <si>
    <t>temporary</t>
  </si>
  <si>
    <t>contrari</t>
  </si>
  <si>
    <t>contrary</t>
  </si>
  <si>
    <t>kramer</t>
  </si>
  <si>
    <t>mid</t>
  </si>
  <si>
    <t>fashion</t>
  </si>
  <si>
    <t>anyway</t>
  </si>
  <si>
    <t>ave</t>
  </si>
  <si>
    <t>specul</t>
  </si>
  <si>
    <t>speculate</t>
  </si>
  <si>
    <t>west</t>
  </si>
  <si>
    <t>pron</t>
  </si>
  <si>
    <t>innit</t>
  </si>
  <si>
    <t>innite</t>
  </si>
  <si>
    <t>mandat</t>
  </si>
  <si>
    <t>mandates</t>
  </si>
  <si>
    <t>resort</t>
  </si>
  <si>
    <t>sep</t>
  </si>
  <si>
    <t>softwaresystem</t>
  </si>
  <si>
    <t>thecompon</t>
  </si>
  <si>
    <t>thecomponents</t>
  </si>
  <si>
    <t>unreli</t>
  </si>
  <si>
    <t>unreliable</t>
  </si>
  <si>
    <t>ampl</t>
  </si>
  <si>
    <t>ample</t>
  </si>
  <si>
    <t>declin</t>
  </si>
  <si>
    <t>decline</t>
  </si>
  <si>
    <t>doubt</t>
  </si>
  <si>
    <t>incorrectli</t>
  </si>
  <si>
    <t>incorrectly</t>
  </si>
  <si>
    <t>newer</t>
  </si>
  <si>
    <t>stronger</t>
  </si>
  <si>
    <t>temporarili</t>
  </si>
  <si>
    <t>temporarily</t>
  </si>
  <si>
    <t>went</t>
  </si>
  <si>
    <t>inputoutput</t>
  </si>
  <si>
    <t>markup</t>
  </si>
  <si>
    <t>smoothli</t>
  </si>
  <si>
    <t>smoothly</t>
  </si>
  <si>
    <t>doc</t>
  </si>
  <si>
    <t>promin</t>
  </si>
  <si>
    <t>prominent</t>
  </si>
  <si>
    <t>pressur</t>
  </si>
  <si>
    <t>pressure</t>
  </si>
  <si>
    <t>contrast</t>
  </si>
  <si>
    <t>(contrast, contrasting)</t>
  </si>
  <si>
    <t>proof</t>
  </si>
  <si>
    <t>(proof, proofs)</t>
  </si>
  <si>
    <t>elli</t>
  </si>
  <si>
    <t>ellis</t>
  </si>
  <si>
    <t>gear</t>
  </si>
  <si>
    <t>geared</t>
  </si>
  <si>
    <t>hay</t>
  </si>
  <si>
    <t>hayes</t>
  </si>
  <si>
    <t>ish</t>
  </si>
  <si>
    <t>ished</t>
  </si>
  <si>
    <t>iv</t>
  </si>
  <si>
    <t>lend</t>
  </si>
  <si>
    <t>sacrific</t>
  </si>
  <si>
    <t>sacrifice</t>
  </si>
  <si>
    <t>sofwar</t>
  </si>
  <si>
    <t>sofware</t>
  </si>
  <si>
    <t>summer</t>
  </si>
  <si>
    <t>teamwork</t>
  </si>
  <si>
    <t>underestim</t>
  </si>
  <si>
    <t>underestimate</t>
  </si>
  <si>
    <t>viabil</t>
  </si>
  <si>
    <t>viability</t>
  </si>
  <si>
    <t>famili</t>
  </si>
  <si>
    <t>(families, family)</t>
  </si>
  <si>
    <t>sustain</t>
  </si>
  <si>
    <t>(sustainability, sustainable, sustained)</t>
  </si>
  <si>
    <t>charl</t>
  </si>
  <si>
    <t>charles</t>
  </si>
  <si>
    <t>era</t>
  </si>
  <si>
    <t>inaccuraci</t>
  </si>
  <si>
    <t>inaccuracies</t>
  </si>
  <si>
    <t>ineffici</t>
  </si>
  <si>
    <t>inefficient</t>
  </si>
  <si>
    <t>interdisciplinari</t>
  </si>
  <si>
    <t>interdisciplinary</t>
  </si>
  <si>
    <t>omiss</t>
  </si>
  <si>
    <t>omissions</t>
  </si>
  <si>
    <t>angel</t>
  </si>
  <si>
    <t>angeles</t>
  </si>
  <si>
    <t>asoftwar</t>
  </si>
  <si>
    <t>asoftware</t>
  </si>
  <si>
    <t>compsac</t>
  </si>
  <si>
    <t>preval</t>
  </si>
  <si>
    <t>prevalent</t>
  </si>
  <si>
    <t>softwareengin</t>
  </si>
  <si>
    <t>softwareengineering</t>
  </si>
  <si>
    <t>surviv</t>
  </si>
  <si>
    <t>survivable</t>
  </si>
  <si>
    <t>bayesian</t>
  </si>
  <si>
    <t>necessit</t>
  </si>
  <si>
    <t>necessitating</t>
  </si>
  <si>
    <t>presum</t>
  </si>
  <si>
    <t>presumably</t>
  </si>
  <si>
    <t>harrison</t>
  </si>
  <si>
    <t>ninth</t>
  </si>
  <si>
    <t>nov</t>
  </si>
  <si>
    <t>qualityattribut</t>
  </si>
  <si>
    <t>qualityattributes</t>
  </si>
  <si>
    <t>sake</t>
  </si>
  <si>
    <t>thatth</t>
  </si>
  <si>
    <t>thatthe</t>
  </si>
  <si>
    <t>benefici</t>
  </si>
  <si>
    <t>beneficial</t>
  </si>
  <si>
    <t>lyu</t>
  </si>
  <si>
    <t>doesnt</t>
  </si>
  <si>
    <t>encourag</t>
  </si>
  <si>
    <t>(encourage, encourages)</t>
  </si>
  <si>
    <t>ifip</t>
  </si>
  <si>
    <t>workow</t>
  </si>
  <si>
    <t>(workow, workows)</t>
  </si>
  <si>
    <t>proxi</t>
  </si>
  <si>
    <t>(proxies, proxy)</t>
  </si>
  <si>
    <t>peer</t>
  </si>
  <si>
    <t>(peer, peering)</t>
  </si>
  <si>
    <t>qual</t>
  </si>
  <si>
    <t>money</t>
  </si>
  <si>
    <t>scan</t>
  </si>
  <si>
    <t>(scan, scanning)</t>
  </si>
  <si>
    <t>ii</t>
  </si>
  <si>
    <t>iis</t>
  </si>
  <si>
    <t>nd</t>
  </si>
  <si>
    <t>nds</t>
  </si>
  <si>
    <t>overlook</t>
  </si>
  <si>
    <t>overlooked</t>
  </si>
  <si>
    <t>chung</t>
  </si>
  <si>
    <t>differenti</t>
  </si>
  <si>
    <t>differentiated</t>
  </si>
  <si>
    <t>discard</t>
  </si>
  <si>
    <t>discarded</t>
  </si>
  <si>
    <t>mutual</t>
  </si>
  <si>
    <t>eclips</t>
  </si>
  <si>
    <t>eclipse</t>
  </si>
  <si>
    <t>pull</t>
  </si>
  <si>
    <t>pulling</t>
  </si>
  <si>
    <t>reconcil</t>
  </si>
  <si>
    <t>reconcile</t>
  </si>
  <si>
    <t>workflow</t>
  </si>
  <si>
    <t>workflows</t>
  </si>
  <si>
    <t>envelop</t>
  </si>
  <si>
    <t>finland</t>
  </si>
  <si>
    <t>labor</t>
  </si>
  <si>
    <t>imagin</t>
  </si>
  <si>
    <t>imagine</t>
  </si>
  <si>
    <t>intersect</t>
  </si>
  <si>
    <t>intersection</t>
  </si>
  <si>
    <t>ltd</t>
  </si>
  <si>
    <t>profit</t>
  </si>
  <si>
    <t>profitably</t>
  </si>
  <si>
    <t>await</t>
  </si>
  <si>
    <t>calle</t>
  </si>
  <si>
    <t>callee</t>
  </si>
  <si>
    <t>fore</t>
  </si>
  <si>
    <t>munic</t>
  </si>
  <si>
    <t>munications</t>
  </si>
  <si>
    <t>redefin</t>
  </si>
  <si>
    <t>redefined</t>
  </si>
  <si>
    <t>spons</t>
  </si>
  <si>
    <t>sponses</t>
  </si>
  <si>
    <t>tractabl</t>
  </si>
  <si>
    <t>tractable</t>
  </si>
  <si>
    <t>tual</t>
  </si>
  <si>
    <t>accompani</t>
  </si>
  <si>
    <t>accompanied</t>
  </si>
  <si>
    <t>council</t>
  </si>
  <si>
    <t>briey</t>
  </si>
  <si>
    <t>commu</t>
  </si>
  <si>
    <t>cur</t>
  </si>
  <si>
    <t>hazard</t>
  </si>
  <si>
    <t>hazardous</t>
  </si>
  <si>
    <t>layout</t>
  </si>
  <si>
    <t>longman</t>
  </si>
  <si>
    <t>mi</t>
  </si>
  <si>
    <t>mis</t>
  </si>
  <si>
    <t>onth</t>
  </si>
  <si>
    <t>onthe</t>
  </si>
  <si>
    <t>solu</t>
  </si>
  <si>
    <t>lake</t>
  </si>
  <si>
    <t>above</t>
  </si>
  <si>
    <t>counter</t>
  </si>
  <si>
    <t>har</t>
  </si>
  <si>
    <t>huang</t>
  </si>
  <si>
    <t>hypothesi</t>
  </si>
  <si>
    <t>hypothesis</t>
  </si>
  <si>
    <t>ill</t>
  </si>
  <si>
    <t>quest</t>
  </si>
  <si>
    <t>referenc</t>
  </si>
  <si>
    <t>referenced</t>
  </si>
  <si>
    <t>strike</t>
  </si>
  <si>
    <t>striking</t>
  </si>
  <si>
    <t>ntroduct</t>
  </si>
  <si>
    <t>ntroduction</t>
  </si>
  <si>
    <t>onclus</t>
  </si>
  <si>
    <t>onclusions</t>
  </si>
  <si>
    <t>flight</t>
  </si>
  <si>
    <t>pitfal</t>
  </si>
  <si>
    <t>pitfalls</t>
  </si>
  <si>
    <t>schneider</t>
  </si>
  <si>
    <t>worri</t>
  </si>
  <si>
    <t>worry</t>
  </si>
  <si>
    <t>ase</t>
  </si>
  <si>
    <t>ate</t>
  </si>
  <si>
    <t>ating</t>
  </si>
  <si>
    <t>ef</t>
  </si>
  <si>
    <t>efs</t>
  </si>
  <si>
    <t>argument</t>
  </si>
  <si>
    <t>arguments</t>
  </si>
  <si>
    <t>uniform</t>
  </si>
  <si>
    <t>addisonwesley</t>
  </si>
  <si>
    <t>anal</t>
  </si>
  <si>
    <t>irrelev</t>
  </si>
  <si>
    <t>irrelevant</t>
  </si>
  <si>
    <t>modic</t>
  </si>
  <si>
    <t>(modication, modications)</t>
  </si>
  <si>
    <t>expans</t>
  </si>
  <si>
    <t>expansion</t>
  </si>
  <si>
    <t>lo</t>
  </si>
  <si>
    <t>los</t>
  </si>
  <si>
    <t>sole</t>
  </si>
  <si>
    <t>solely</t>
  </si>
  <si>
    <t>profession</t>
  </si>
  <si>
    <t>professional</t>
  </si>
  <si>
    <t>react</t>
  </si>
  <si>
    <t>colleagu</t>
  </si>
  <si>
    <t>colleagues</t>
  </si>
  <si>
    <t>id</t>
  </si>
  <si>
    <t>vast</t>
  </si>
  <si>
    <t>serial</t>
  </si>
  <si>
    <t>(serialization, serializes)</t>
  </si>
  <si>
    <t>byth</t>
  </si>
  <si>
    <t>bythe</t>
  </si>
  <si>
    <t>canb</t>
  </si>
  <si>
    <t>canbe</t>
  </si>
  <si>
    <t>clariti</t>
  </si>
  <si>
    <t>clarity</t>
  </si>
  <si>
    <t>ogi</t>
  </si>
  <si>
    <t>preced</t>
  </si>
  <si>
    <t>precedence</t>
  </si>
  <si>
    <t>prof</t>
  </si>
  <si>
    <t>clude</t>
  </si>
  <si>
    <t>jackson</t>
  </si>
  <si>
    <t>michel</t>
  </si>
  <si>
    <t>nontrivi</t>
  </si>
  <si>
    <t>nontrivial</t>
  </si>
  <si>
    <t>rumbaugh</t>
  </si>
  <si>
    <t>convinc</t>
  </si>
  <si>
    <t>convince</t>
  </si>
  <si>
    <t>craft</t>
  </si>
  <si>
    <t>exce</t>
  </si>
  <si>
    <t>exceeds</t>
  </si>
  <si>
    <t>typ</t>
  </si>
  <si>
    <t>incid</t>
  </si>
  <si>
    <t>incidents</t>
  </si>
  <si>
    <t>hidden</t>
  </si>
  <si>
    <t>faculti</t>
  </si>
  <si>
    <t>faculty</t>
  </si>
  <si>
    <t>singh</t>
  </si>
  <si>
    <t>wong</t>
  </si>
  <si>
    <t>info</t>
  </si>
  <si>
    <t>jointli</t>
  </si>
  <si>
    <t>jointly</t>
  </si>
  <si>
    <t>trial</t>
  </si>
  <si>
    <t>datagram</t>
  </si>
  <si>
    <t>dtl</t>
  </si>
  <si>
    <t>dtls</t>
  </si>
  <si>
    <t>grpc</t>
  </si>
  <si>
    <t>grain</t>
  </si>
  <si>
    <t>docu</t>
  </si>
  <si>
    <t>freedom</t>
  </si>
  <si>
    <t>sector</t>
  </si>
  <si>
    <t>front</t>
  </si>
  <si>
    <t>perfect</t>
  </si>
  <si>
    <t>perfected</t>
  </si>
  <si>
    <t>dictionari</t>
  </si>
  <si>
    <t>dictionary</t>
  </si>
  <si>
    <t>weigh</t>
  </si>
  <si>
    <t>weighed</t>
  </si>
  <si>
    <t>attract</t>
  </si>
  <si>
    <t>attractive</t>
  </si>
  <si>
    <t>buy</t>
  </si>
  <si>
    <t>buying</t>
  </si>
  <si>
    <t>homogen</t>
  </si>
  <si>
    <t>huge</t>
  </si>
  <si>
    <t>invers</t>
  </si>
  <si>
    <t>inverse</t>
  </si>
  <si>
    <t>north</t>
  </si>
  <si>
    <t>thearchitectur</t>
  </si>
  <si>
    <t>thearchitecture</t>
  </si>
  <si>
    <t>collis</t>
  </si>
  <si>
    <t>collisions</t>
  </si>
  <si>
    <t>compel</t>
  </si>
  <si>
    <t>compelling</t>
  </si>
  <si>
    <t>fie</t>
  </si>
  <si>
    <t>fied</t>
  </si>
  <si>
    <t>interplay</t>
  </si>
  <si>
    <t>japan</t>
  </si>
  <si>
    <t>simplist</t>
  </si>
  <si>
    <t>simplistic</t>
  </si>
  <si>
    <t>sm</t>
  </si>
  <si>
    <t>subclass</t>
  </si>
  <si>
    <t>came</t>
  </si>
  <si>
    <t>carrier</t>
  </si>
  <si>
    <t>finish</t>
  </si>
  <si>
    <t>finishing</t>
  </si>
  <si>
    <t>reconfigur</t>
  </si>
  <si>
    <t>reconfigure</t>
  </si>
  <si>
    <t>rememb</t>
  </si>
  <si>
    <t>remember</t>
  </si>
  <si>
    <t>truli</t>
  </si>
  <si>
    <t>truly</t>
  </si>
  <si>
    <t>everyth</t>
  </si>
  <si>
    <t>everything</t>
  </si>
  <si>
    <t>implicitli</t>
  </si>
  <si>
    <t>implicitly</t>
  </si>
  <si>
    <t>incomplet</t>
  </si>
  <si>
    <t>incomplete</t>
  </si>
  <si>
    <t>acid</t>
  </si>
  <si>
    <t>cadenc</t>
  </si>
  <si>
    <t>cadence</t>
  </si>
  <si>
    <t>closest</t>
  </si>
  <si>
    <t>glacier</t>
  </si>
  <si>
    <t>ultra</t>
  </si>
  <si>
    <t>click</t>
  </si>
  <si>
    <t>edward</t>
  </si>
  <si>
    <t>essenc</t>
  </si>
  <si>
    <t>essence</t>
  </si>
  <si>
    <t>infeas</t>
  </si>
  <si>
    <t>infeasible</t>
  </si>
  <si>
    <t>obsolet</t>
  </si>
  <si>
    <t>obsolete</t>
  </si>
  <si>
    <t>tel</t>
  </si>
  <si>
    <t>isoiec</t>
  </si>
  <si>
    <t>scheme</t>
  </si>
  <si>
    <t>schemes</t>
  </si>
  <si>
    <t>bu</t>
  </si>
  <si>
    <t>bus</t>
  </si>
  <si>
    <t>johnson</t>
  </si>
  <si>
    <t>obstacl</t>
  </si>
  <si>
    <t>obstacles</t>
  </si>
  <si>
    <t>avion</t>
  </si>
  <si>
    <t>avionics</t>
  </si>
  <si>
    <t>booch</t>
  </si>
  <si>
    <t>capit</t>
  </si>
  <si>
    <t>capitalize</t>
  </si>
  <si>
    <t>cat</t>
  </si>
  <si>
    <t>depen</t>
  </si>
  <si>
    <t>firm</t>
  </si>
  <si>
    <t>preclud</t>
  </si>
  <si>
    <t>preclude</t>
  </si>
  <si>
    <t>presid</t>
  </si>
  <si>
    <t>president</t>
  </si>
  <si>
    <t>winter</t>
  </si>
  <si>
    <t>titl</t>
  </si>
  <si>
    <t>title</t>
  </si>
  <si>
    <t>aforement</t>
  </si>
  <si>
    <t>aforementioned</t>
  </si>
  <si>
    <t>francisco</t>
  </si>
  <si>
    <t>month</t>
  </si>
  <si>
    <t>ownership</t>
  </si>
  <si>
    <t>primit</t>
  </si>
  <si>
    <t>primitives</t>
  </si>
  <si>
    <t>suffer</t>
  </si>
  <si>
    <t>button</t>
  </si>
  <si>
    <t>excerpt</t>
  </si>
  <si>
    <t>flaw</t>
  </si>
  <si>
    <t>flaws</t>
  </si>
  <si>
    <t>magazin</t>
  </si>
  <si>
    <t>magazine</t>
  </si>
  <si>
    <t>pli</t>
  </si>
  <si>
    <t>pragmat</t>
  </si>
  <si>
    <t>pragmatic</t>
  </si>
  <si>
    <t>problemat</t>
  </si>
  <si>
    <t>problematic</t>
  </si>
  <si>
    <t>mine</t>
  </si>
  <si>
    <t>mining</t>
  </si>
  <si>
    <t>so</t>
  </si>
  <si>
    <t>zhang</t>
  </si>
  <si>
    <t>mode</t>
  </si>
  <si>
    <t>(mode, modes)</t>
  </si>
  <si>
    <t>fulll</t>
  </si>
  <si>
    <t>fullled</t>
  </si>
  <si>
    <t>func</t>
  </si>
  <si>
    <t>thoroughli</t>
  </si>
  <si>
    <t>thoroughly</t>
  </si>
  <si>
    <t>at</t>
  </si>
  <si>
    <t>ats</t>
  </si>
  <si>
    <t>friendli</t>
  </si>
  <si>
    <t>hundr</t>
  </si>
  <si>
    <t>hundreds</t>
  </si>
  <si>
    <t>cambridg</t>
  </si>
  <si>
    <t>cambridge</t>
  </si>
  <si>
    <t>netherland</t>
  </si>
  <si>
    <t>netherlands</t>
  </si>
  <si>
    <t>speak</t>
  </si>
  <si>
    <t>speaking</t>
  </si>
  <si>
    <t>attain</t>
  </si>
  <si>
    <t>attainment</t>
  </si>
  <si>
    <t>attitud</t>
  </si>
  <si>
    <t>attitude</t>
  </si>
  <si>
    <t>appro</t>
  </si>
  <si>
    <t>award</t>
  </si>
  <si>
    <t>egi</t>
  </si>
  <si>
    <t>egy</t>
  </si>
  <si>
    <t>imperfect</t>
  </si>
  <si>
    <t>nent</t>
  </si>
  <si>
    <t>ness</t>
  </si>
  <si>
    <t>puter</t>
  </si>
  <si>
    <t>resent</t>
  </si>
  <si>
    <t>spreadsheet</t>
  </si>
  <si>
    <t>struc</t>
  </si>
  <si>
    <t>uniformli</t>
  </si>
  <si>
    <t>uniformly</t>
  </si>
  <si>
    <t>databaseamazon</t>
  </si>
  <si>
    <t>documentdb</t>
  </si>
  <si>
    <t>keyspac</t>
  </si>
  <si>
    <t>keyspaces</t>
  </si>
  <si>
    <t>memorydb</t>
  </si>
  <si>
    <t>opentelemetri</t>
  </si>
  <si>
    <t>opentelemetry</t>
  </si>
  <si>
    <t>stem</t>
  </si>
  <si>
    <t>succeed</t>
  </si>
  <si>
    <t>smaller</t>
  </si>
  <si>
    <t>fin</t>
  </si>
  <si>
    <t>infrequ</t>
  </si>
  <si>
    <t>infrequent</t>
  </si>
  <si>
    <t>plement</t>
  </si>
  <si>
    <t>plementation</t>
  </si>
  <si>
    <t>young</t>
  </si>
  <si>
    <t>discoveri</t>
  </si>
  <si>
    <t>discovery</t>
  </si>
  <si>
    <t>rank</t>
  </si>
  <si>
    <t>ranked</t>
  </si>
  <si>
    <t>taxonomi</t>
  </si>
  <si>
    <t>taxonomy</t>
  </si>
  <si>
    <t>thought</t>
  </si>
  <si>
    <t>traceabl</t>
  </si>
  <si>
    <t>traceability</t>
  </si>
  <si>
    <t>prone</t>
  </si>
  <si>
    <t>slightli</t>
  </si>
  <si>
    <t>slightly</t>
  </si>
  <si>
    <t>committe</t>
  </si>
  <si>
    <t>committee</t>
  </si>
  <si>
    <t>anderson</t>
  </si>
  <si>
    <t>archiv</t>
  </si>
  <si>
    <t>(archival, archiving)</t>
  </si>
  <si>
    <t>replica</t>
  </si>
  <si>
    <t>(replica, replicas)</t>
  </si>
  <si>
    <t>remaind</t>
  </si>
  <si>
    <t>remainder</t>
  </si>
  <si>
    <t>par</t>
  </si>
  <si>
    <t>invest</t>
  </si>
  <si>
    <t>(investment, investments)</t>
  </si>
  <si>
    <t>chapter</t>
  </si>
  <si>
    <t>chapters</t>
  </si>
  <si>
    <t>mismatch</t>
  </si>
  <si>
    <t>mismatches</t>
  </si>
  <si>
    <t>opinion</t>
  </si>
  <si>
    <t>pipe</t>
  </si>
  <si>
    <t>substitut</t>
  </si>
  <si>
    <t>substituted</t>
  </si>
  <si>
    <t>ple</t>
  </si>
  <si>
    <t>quantiti</t>
  </si>
  <si>
    <t>quantities</t>
  </si>
  <si>
    <t>seminar</t>
  </si>
  <si>
    <t>seminars</t>
  </si>
  <si>
    <t>sin</t>
  </si>
  <si>
    <t>sult</t>
  </si>
  <si>
    <t>sults</t>
  </si>
  <si>
    <t>smart</t>
  </si>
  <si>
    <t>anyth</t>
  </si>
  <si>
    <t>anything</t>
  </si>
  <si>
    <t>cmusei</t>
  </si>
  <si>
    <t>treatment</t>
  </si>
  <si>
    <t>februari</t>
  </si>
  <si>
    <t>february</t>
  </si>
  <si>
    <t>solid</t>
  </si>
  <si>
    <t>sound</t>
  </si>
  <si>
    <t>sounds</t>
  </si>
  <si>
    <t>equip</t>
  </si>
  <si>
    <t>(equipment, equipped)</t>
  </si>
  <si>
    <t>qualit</t>
  </si>
  <si>
    <t>(qualitative, qualitatively)</t>
  </si>
  <si>
    <t>incorrect</t>
  </si>
  <si>
    <t>maxim</t>
  </si>
  <si>
    <t>maximize</t>
  </si>
  <si>
    <t>broker</t>
  </si>
  <si>
    <t>induc</t>
  </si>
  <si>
    <t>induce</t>
  </si>
  <si>
    <t>op</t>
  </si>
  <si>
    <t>rise</t>
  </si>
  <si>
    <t>miscongur</t>
  </si>
  <si>
    <t>miscongurations</t>
  </si>
  <si>
    <t>convent</t>
  </si>
  <si>
    <t>conventional</t>
  </si>
  <si>
    <t>micro</t>
  </si>
  <si>
    <t>august</t>
  </si>
  <si>
    <t>ical</t>
  </si>
  <si>
    <t>ically</t>
  </si>
  <si>
    <t>opera</t>
  </si>
  <si>
    <t>bosch</t>
  </si>
  <si>
    <t>fourth</t>
  </si>
  <si>
    <t>inspir</t>
  </si>
  <si>
    <t>inspired</t>
  </si>
  <si>
    <t>complementari</t>
  </si>
  <si>
    <t>complementary</t>
  </si>
  <si>
    <t>hoc</t>
  </si>
  <si>
    <t>deem</t>
  </si>
  <si>
    <t>deemed</t>
  </si>
  <si>
    <t>exam</t>
  </si>
  <si>
    <t>machineri</t>
  </si>
  <si>
    <t>machinery</t>
  </si>
  <si>
    <t>unexpect</t>
  </si>
  <si>
    <t>unexpected</t>
  </si>
  <si>
    <t>constant</t>
  </si>
  <si>
    <t>fre</t>
  </si>
  <si>
    <t>decision</t>
  </si>
  <si>
    <t>neg</t>
  </si>
  <si>
    <t>negative</t>
  </si>
  <si>
    <t>push</t>
  </si>
  <si>
    <t>pushed</t>
  </si>
  <si>
    <t>nvidia</t>
  </si>
  <si>
    <t>runway</t>
  </si>
  <si>
    <t>sus</t>
  </si>
  <si>
    <t>privat</t>
  </si>
  <si>
    <t>(private, privately)</t>
  </si>
  <si>
    <t>correctli</t>
  </si>
  <si>
    <t>correctly</t>
  </si>
  <si>
    <t>undesir</t>
  </si>
  <si>
    <t>undesirable</t>
  </si>
  <si>
    <t>audit</t>
  </si>
  <si>
    <t>audits</t>
  </si>
  <si>
    <t>bind</t>
  </si>
  <si>
    <t>bindings</t>
  </si>
  <si>
    <t>veri</t>
  </si>
  <si>
    <t>(veri, veries)</t>
  </si>
  <si>
    <t>interview</t>
  </si>
  <si>
    <t>secondli</t>
  </si>
  <si>
    <t>secondly</t>
  </si>
  <si>
    <t>assert</t>
  </si>
  <si>
    <t>assertions</t>
  </si>
  <si>
    <t>classi</t>
  </si>
  <si>
    <t>classied</t>
  </si>
  <si>
    <t>proven</t>
  </si>
  <si>
    <t>weight</t>
  </si>
  <si>
    <t>true</t>
  </si>
  <si>
    <t>rich</t>
  </si>
  <si>
    <t>circumst</t>
  </si>
  <si>
    <t>circumstances</t>
  </si>
  <si>
    <t>repeatedli</t>
  </si>
  <si>
    <t>repeatedly</t>
  </si>
  <si>
    <t>script</t>
  </si>
  <si>
    <t>scripts</t>
  </si>
  <si>
    <t>declar</t>
  </si>
  <si>
    <t>declaration</t>
  </si>
  <si>
    <t>strength</t>
  </si>
  <si>
    <t>strengths</t>
  </si>
  <si>
    <t>cut</t>
  </si>
  <si>
    <t>repair</t>
  </si>
  <si>
    <t>repairs</t>
  </si>
  <si>
    <t>briefli</t>
  </si>
  <si>
    <t>briefly</t>
  </si>
  <si>
    <t>playbook</t>
  </si>
  <si>
    <t>(playbook, playbooks)</t>
  </si>
  <si>
    <t>subnet</t>
  </si>
  <si>
    <t>subnets</t>
  </si>
  <si>
    <t>pay</t>
  </si>
  <si>
    <t>paying</t>
  </si>
  <si>
    <t>absolut</t>
  </si>
  <si>
    <t>absolute</t>
  </si>
  <si>
    <t>suppos</t>
  </si>
  <si>
    <t>suppose</t>
  </si>
  <si>
    <t>broad</t>
  </si>
  <si>
    <t>instal</t>
  </si>
  <si>
    <t>installation</t>
  </si>
  <si>
    <t>compromis</t>
  </si>
  <si>
    <t>compromising</t>
  </si>
  <si>
    <t>defect</t>
  </si>
  <si>
    <t>cross</t>
  </si>
  <si>
    <t>trustworthi</t>
  </si>
  <si>
    <t>trustworthy</t>
  </si>
  <si>
    <t>overlap</t>
  </si>
  <si>
    <t>overlapped</t>
  </si>
  <si>
    <t>backlog</t>
  </si>
  <si>
    <t>(backlog, backlogs)</t>
  </si>
  <si>
    <t>lustr</t>
  </si>
  <si>
    <t>lustre</t>
  </si>
  <si>
    <t>sandbox</t>
  </si>
  <si>
    <t>mind</t>
  </si>
  <si>
    <t>econom</t>
  </si>
  <si>
    <t>economical</t>
  </si>
  <si>
    <t>seven</t>
  </si>
  <si>
    <t>resili</t>
  </si>
  <si>
    <t>(resiliency, resilient)</t>
  </si>
  <si>
    <t>nevertheless</t>
  </si>
  <si>
    <t>justic</t>
  </si>
  <si>
    <t>justication</t>
  </si>
  <si>
    <t>six</t>
  </si>
  <si>
    <t>say</t>
  </si>
  <si>
    <t>octob</t>
  </si>
  <si>
    <t>october</t>
  </si>
  <si>
    <t>fund</t>
  </si>
  <si>
    <t>funded</t>
  </si>
  <si>
    <t>absenc</t>
  </si>
  <si>
    <t>absence</t>
  </si>
  <si>
    <t>agre</t>
  </si>
  <si>
    <t>agree</t>
  </si>
  <si>
    <t>glossari</t>
  </si>
  <si>
    <t>glossary</t>
  </si>
  <si>
    <t>advisor</t>
  </si>
  <si>
    <t>mysql</t>
  </si>
  <si>
    <t>fewer</t>
  </si>
  <si>
    <t>increasingli</t>
  </si>
  <si>
    <t>increasingly</t>
  </si>
  <si>
    <t>berlin</t>
  </si>
  <si>
    <t>implicit</t>
  </si>
  <si>
    <t>verlag</t>
  </si>
  <si>
    <t>clement</t>
  </si>
  <si>
    <t>clements</t>
  </si>
  <si>
    <t>organiz</t>
  </si>
  <si>
    <t>organizational</t>
  </si>
  <si>
    <t>practition</t>
  </si>
  <si>
    <t>practitioners</t>
  </si>
  <si>
    <t>di</t>
  </si>
  <si>
    <t>protect</t>
  </si>
  <si>
    <t>bass</t>
  </si>
  <si>
    <t>firewal</t>
  </si>
  <si>
    <t>firewall</t>
  </si>
  <si>
    <t>iot</t>
  </si>
  <si>
    <t>autodesk</t>
  </si>
  <si>
    <t>dax</t>
  </si>
  <si>
    <t>ethtool</t>
  </si>
  <si>
    <t>httphttp</t>
  </si>
  <si>
    <t>httphttps</t>
  </si>
  <si>
    <t>requestprocessingtim</t>
  </si>
  <si>
    <t>requestprocessingtime</t>
  </si>
  <si>
    <t>throughpu</t>
  </si>
  <si>
    <t>peopl</t>
  </si>
  <si>
    <t>people</t>
  </si>
  <si>
    <t>categor</t>
  </si>
  <si>
    <t>categorize</t>
  </si>
  <si>
    <t>anticip</t>
  </si>
  <si>
    <t>(anticipate, anticipating, anticipation)</t>
  </si>
  <si>
    <t>imag</t>
  </si>
  <si>
    <t>(image, images)</t>
  </si>
  <si>
    <t>priorit</t>
  </si>
  <si>
    <t>(prioritize, prioritized, prioritizing)</t>
  </si>
  <si>
    <t>educ</t>
  </si>
  <si>
    <t>educate</t>
  </si>
  <si>
    <t>consol</t>
  </si>
  <si>
    <t>console</t>
  </si>
  <si>
    <t>kazman</t>
  </si>
  <si>
    <t>transport</t>
  </si>
  <si>
    <t>len</t>
  </si>
  <si>
    <t>lens</t>
  </si>
  <si>
    <t>sta</t>
  </si>
  <si>
    <t>facil</t>
  </si>
  <si>
    <t>facilities</t>
  </si>
  <si>
    <t>stand</t>
  </si>
  <si>
    <t>anycast</t>
  </si>
  <si>
    <t>columnar</t>
  </si>
  <si>
    <t>distro</t>
  </si>
  <si>
    <t>ipam</t>
  </si>
  <si>
    <t>ipsec</t>
  </si>
  <si>
    <t>lambdaedg</t>
  </si>
  <si>
    <t>lambdaedge</t>
  </si>
  <si>
    <t>nginx</t>
  </si>
  <si>
    <t>performan</t>
  </si>
  <si>
    <t>postgresql</t>
  </si>
  <si>
    <t>storageamazon</t>
  </si>
  <si>
    <t>systemamazon</t>
  </si>
  <si>
    <t>youtub</t>
  </si>
  <si>
    <t>youtube</t>
  </si>
  <si>
    <t>subscrib</t>
  </si>
  <si>
    <t>subscribe</t>
  </si>
  <si>
    <t>sign</t>
  </si>
  <si>
    <t>signed</t>
  </si>
  <si>
    <t>render</t>
  </si>
  <si>
    <t>rendering</t>
  </si>
  <si>
    <t>lter</t>
  </si>
  <si>
    <t>(lter, lters)</t>
  </si>
  <si>
    <t>spectrum</t>
  </si>
  <si>
    <t>autoscal</t>
  </si>
  <si>
    <t>(autoscale, autoscaler)</t>
  </si>
  <si>
    <t>connection</t>
  </si>
  <si>
    <t>ephemer</t>
  </si>
  <si>
    <t>ephemeral</t>
  </si>
  <si>
    <t>karpent</t>
  </si>
  <si>
    <t>karpenter</t>
  </si>
  <si>
    <t>languageapril</t>
  </si>
  <si>
    <t>quantum</t>
  </si>
  <si>
    <t>referenti</t>
  </si>
  <si>
    <t>(referenti, referential)</t>
  </si>
  <si>
    <t>transacti</t>
  </si>
  <si>
    <t>webinar</t>
  </si>
  <si>
    <t>webinars</t>
  </si>
  <si>
    <t>webpag</t>
  </si>
  <si>
    <t>webpage</t>
  </si>
  <si>
    <t>denit</t>
  </si>
  <si>
    <t>denition</t>
  </si>
  <si>
    <t>revisit</t>
  </si>
  <si>
    <t>(revisit, revisited)</t>
  </si>
  <si>
    <t>hpc</t>
  </si>
  <si>
    <t>parquet</t>
  </si>
  <si>
    <t>privatelink</t>
  </si>
  <si>
    <t>telemetri</t>
  </si>
  <si>
    <t>telemetry</t>
  </si>
  <si>
    <t>writ</t>
  </si>
  <si>
    <t>consolid</t>
  </si>
  <si>
    <t>(consolidate, consolidated, consolidation)</t>
  </si>
  <si>
    <t>ami</t>
  </si>
  <si>
    <t>(ami, amis)</t>
  </si>
  <si>
    <t>applicati</t>
  </si>
  <si>
    <t>autosc</t>
  </si>
  <si>
    <t>autoscaling</t>
  </si>
  <si>
    <t>fargat</t>
  </si>
  <si>
    <t>fargate</t>
  </si>
  <si>
    <t>fpga</t>
  </si>
  <si>
    <t>fpgas</t>
  </si>
  <si>
    <t>outbound</t>
  </si>
  <si>
    <t>quicker</t>
  </si>
  <si>
    <t>requirem</t>
  </si>
  <si>
    <t>requireme</t>
  </si>
  <si>
    <t>rewal</t>
  </si>
  <si>
    <t>rewalls</t>
  </si>
  <si>
    <t>tunnel</t>
  </si>
  <si>
    <t>(tunnel, tunnels)</t>
  </si>
  <si>
    <t>wan</t>
  </si>
  <si>
    <t>cloudform</t>
  </si>
  <si>
    <t>cloudformation</t>
  </si>
  <si>
    <t>fabric</t>
  </si>
  <si>
    <t>inbound</t>
  </si>
  <si>
    <t>postur</t>
  </si>
  <si>
    <t>posture</t>
  </si>
  <si>
    <t>production</t>
  </si>
  <si>
    <t>rss</t>
  </si>
  <si>
    <t>shard</t>
  </si>
  <si>
    <t>sharding</t>
  </si>
  <si>
    <t>den</t>
  </si>
  <si>
    <t>deviat</t>
  </si>
  <si>
    <t>(deviation, deviations)</t>
  </si>
  <si>
    <t>cong</t>
  </si>
  <si>
    <t>ecommerc</t>
  </si>
  <si>
    <t>ecommerce</t>
  </si>
  <si>
    <t>ip</t>
  </si>
  <si>
    <t>ips</t>
  </si>
  <si>
    <t>furthermor</t>
  </si>
  <si>
    <t>furthermore</t>
  </si>
  <si>
    <t>weekli</t>
  </si>
  <si>
    <t>weekly</t>
  </si>
  <si>
    <t>failov</t>
  </si>
  <si>
    <t>failover</t>
  </si>
  <si>
    <t>cicd</t>
  </si>
  <si>
    <t>liv</t>
  </si>
  <si>
    <t>trip</t>
  </si>
  <si>
    <t>inuenc</t>
  </si>
  <si>
    <t>(inuence, inuences)</t>
  </si>
  <si>
    <t>heal</t>
  </si>
  <si>
    <t>norm</t>
  </si>
  <si>
    <t>norms</t>
  </si>
  <si>
    <t>overwhelm</t>
  </si>
  <si>
    <t>overwhelmed</t>
  </si>
  <si>
    <t>reinforc</t>
  </si>
  <si>
    <t>reinforce</t>
  </si>
  <si>
    <t>trademark</t>
  </si>
  <si>
    <t>trademarks</t>
  </si>
  <si>
    <t>criteria</t>
  </si>
  <si>
    <t>materi</t>
  </si>
  <si>
    <t>materialized</t>
  </si>
  <si>
    <t>attribute</t>
  </si>
  <si>
    <t>condenc</t>
  </si>
  <si>
    <t>condence</t>
  </si>
  <si>
    <t>contributor</t>
  </si>
  <si>
    <t>contributors</t>
  </si>
  <si>
    <t>email</t>
  </si>
  <si>
    <t>sql</t>
  </si>
  <si>
    <t>as</t>
  </si>
  <si>
    <t>catalog</t>
  </si>
  <si>
    <t>(catalog, catalogs)</t>
  </si>
  <si>
    <t>media</t>
  </si>
  <si>
    <t>segment</t>
  </si>
  <si>
    <t>segmentation</t>
  </si>
  <si>
    <t>accelerat</t>
  </si>
  <si>
    <t>acceleratorslift</t>
  </si>
  <si>
    <t>accommoda</t>
  </si>
  <si>
    <t>anomaliesimplement</t>
  </si>
  <si>
    <t>anomaliesimplementation</t>
  </si>
  <si>
    <t>applicationsif</t>
  </si>
  <si>
    <t>arvr</t>
  </si>
  <si>
    <t>ationsnovemb</t>
  </si>
  <si>
    <t>ationsnovember</t>
  </si>
  <si>
    <t>autoscalerkarpent</t>
  </si>
  <si>
    <t>autoscalerkarpenter</t>
  </si>
  <si>
    <t>awsnovemb</t>
  </si>
  <si>
    <t>awsnovember</t>
  </si>
  <si>
    <t>brett</t>
  </si>
  <si>
    <t>cachingfor</t>
  </si>
  <si>
    <t>cassandraoctob</t>
  </si>
  <si>
    <t>cassandraoctober</t>
  </si>
  <si>
    <t>cassandraus</t>
  </si>
  <si>
    <t>cassandrauses</t>
  </si>
  <si>
    <t>concernleverag</t>
  </si>
  <si>
    <t>concernleveraging</t>
  </si>
  <si>
    <t>connectiontim</t>
  </si>
  <si>
    <t>connectiontime</t>
  </si>
  <si>
    <t>contentjuli</t>
  </si>
  <si>
    <t>contentjuly</t>
  </si>
  <si>
    <t>costsconsid</t>
  </si>
  <si>
    <t>costsconsider</t>
  </si>
  <si>
    <t>cultureoctob</t>
  </si>
  <si>
    <t>cultureoctober</t>
  </si>
  <si>
    <t>datasetsy</t>
  </si>
  <si>
    <t>datasetsyou</t>
  </si>
  <si>
    <t>democrat</t>
  </si>
  <si>
    <t>democratize</t>
  </si>
  <si>
    <t>denorm</t>
  </si>
  <si>
    <t>denormalization</t>
  </si>
  <si>
    <t>destinati</t>
  </si>
  <si>
    <t>devianc</t>
  </si>
  <si>
    <t>deviance</t>
  </si>
  <si>
    <t>documentdbdesign</t>
  </si>
  <si>
    <t>documentdbdesigned</t>
  </si>
  <si>
    <t>durabilit</t>
  </si>
  <si>
    <t>echa</t>
  </si>
  <si>
    <t>echas</t>
  </si>
  <si>
    <t>efa</t>
  </si>
  <si>
    <t>elasticac</t>
  </si>
  <si>
    <t>frameworkmajor</t>
  </si>
  <si>
    <t>geoproxim</t>
  </si>
  <si>
    <t>geoproximity</t>
  </si>
  <si>
    <t>geotarget</t>
  </si>
  <si>
    <t>geotargeting</t>
  </si>
  <si>
    <t>glacierbuilt</t>
  </si>
  <si>
    <t>httpstl</t>
  </si>
  <si>
    <t>httpstls</t>
  </si>
  <si>
    <t>intelligentti</t>
  </si>
  <si>
    <t>intelligenttiering</t>
  </si>
  <si>
    <t>internod</t>
  </si>
  <si>
    <t>internode</t>
  </si>
  <si>
    <t>issuesjuli</t>
  </si>
  <si>
    <t>issuesjuly</t>
  </si>
  <si>
    <t>josh</t>
  </si>
  <si>
    <t>jumpstart</t>
  </si>
  <si>
    <t>leaderboard</t>
  </si>
  <si>
    <t>leaderboards</t>
  </si>
  <si>
    <t>lightsailprecongur</t>
  </si>
  <si>
    <t>lightsailprecongured</t>
  </si>
  <si>
    <t>lpine</t>
  </si>
  <si>
    <t>machinelearn</t>
  </si>
  <si>
    <t>machinelearning</t>
  </si>
  <si>
    <t>microserv</t>
  </si>
  <si>
    <t>milliseco</t>
  </si>
  <si>
    <t>mskecient</t>
  </si>
  <si>
    <t>networkin</t>
  </si>
  <si>
    <t>ngc</t>
  </si>
  <si>
    <t>nlp</t>
  </si>
  <si>
    <t>ntshpc</t>
  </si>
  <si>
    <t>olap</t>
  </si>
  <si>
    <t>oltp</t>
  </si>
  <si>
    <t>optimizin</t>
  </si>
  <si>
    <t>overnight</t>
  </si>
  <si>
    <t>performanceread</t>
  </si>
  <si>
    <t>pinterest</t>
  </si>
  <si>
    <t>postgress</t>
  </si>
  <si>
    <t>prerecord</t>
  </si>
  <si>
    <t>prerecorded</t>
  </si>
  <si>
    <t>priorityfor</t>
  </si>
  <si>
    <t>pullen</t>
  </si>
  <si>
    <t>qldb</t>
  </si>
  <si>
    <t>qldbprovid</t>
  </si>
  <si>
    <t>qldbprovides</t>
  </si>
  <si>
    <t>queuefor</t>
  </si>
  <si>
    <t>redisus</t>
  </si>
  <si>
    <t>redisused</t>
  </si>
  <si>
    <t>reimagin</t>
  </si>
  <si>
    <t>reimagine</t>
  </si>
  <si>
    <t>reindex</t>
  </si>
  <si>
    <t>reindexing</t>
  </si>
  <si>
    <t>requireaurora</t>
  </si>
  <si>
    <t>requiredif</t>
  </si>
  <si>
    <t>resourcesmicroservic</t>
  </si>
  <si>
    <t>resourcesmicroservices</t>
  </si>
  <si>
    <t>responseprocessingtim</t>
  </si>
  <si>
    <t>responseprocessingtime</t>
  </si>
  <si>
    <t>restricti</t>
  </si>
  <si>
    <t>retransmiss</t>
  </si>
  <si>
    <t>retransmission</t>
  </si>
  <si>
    <t>ronnen</t>
  </si>
  <si>
    <t>rumto</t>
  </si>
  <si>
    <t>scalabilityserverless</t>
  </si>
  <si>
    <t>scalablemicroservic</t>
  </si>
  <si>
    <t>scalablemicroservices</t>
  </si>
  <si>
    <t>sequentia</t>
  </si>
  <si>
    <t>sftp</t>
  </si>
  <si>
    <t>sitelink</t>
  </si>
  <si>
    <t>slaski</t>
  </si>
  <si>
    <t>slasky</t>
  </si>
  <si>
    <t>sympathi</t>
  </si>
  <si>
    <t>sympathy</t>
  </si>
  <si>
    <t>talker</t>
  </si>
  <si>
    <t>talkers</t>
  </si>
  <si>
    <t>targetresponsetim</t>
  </si>
  <si>
    <t>targetresponsetime</t>
  </si>
  <si>
    <t>tcpudp</t>
  </si>
  <si>
    <t>timestream</t>
  </si>
  <si>
    <t>timestreamus</t>
  </si>
  <si>
    <t>timestreamused</t>
  </si>
  <si>
    <t>tlshandshaketim</t>
  </si>
  <si>
    <t>tlshandshaketime</t>
  </si>
  <si>
    <t>tpc</t>
  </si>
  <si>
    <t>trabe</t>
  </si>
  <si>
    <t>trabing</t>
  </si>
  <si>
    <t>ttfb</t>
  </si>
  <si>
    <t>unoptim</t>
  </si>
  <si>
    <t>unoptimized</t>
  </si>
  <si>
    <t>vogl</t>
  </si>
  <si>
    <t>wcu</t>
  </si>
  <si>
    <t>workloadssimpl</t>
  </si>
  <si>
    <t>workloadssimple</t>
  </si>
  <si>
    <t>xray</t>
  </si>
  <si>
    <t>realiti</t>
  </si>
  <si>
    <t>reality</t>
  </si>
  <si>
    <t>rapidli</t>
  </si>
  <si>
    <t>rapidly</t>
  </si>
  <si>
    <t>microsoft</t>
  </si>
  <si>
    <t>templat</t>
  </si>
  <si>
    <t>templates</t>
  </si>
  <si>
    <t>aniti</t>
  </si>
  <si>
    <t>anity</t>
  </si>
  <si>
    <t>backo</t>
  </si>
  <si>
    <t>byt</t>
  </si>
  <si>
    <t>cassandra</t>
  </si>
  <si>
    <t>cmdb</t>
  </si>
  <si>
    <t>continuum</t>
  </si>
  <si>
    <t>cron</t>
  </si>
  <si>
    <t>crosszon</t>
  </si>
  <si>
    <t>crosszone</t>
  </si>
  <si>
    <t>dynamodboptim</t>
  </si>
  <si>
    <t>dynamodboptimized</t>
  </si>
  <si>
    <t>ebsscal</t>
  </si>
  <si>
    <t>ebsscalable</t>
  </si>
  <si>
    <t>ecaci</t>
  </si>
  <si>
    <t>ecacy</t>
  </si>
  <si>
    <t>ecmp</t>
  </si>
  <si>
    <t>efsmount</t>
  </si>
  <si>
    <t>efsmountable</t>
  </si>
  <si>
    <t>enterpri</t>
  </si>
  <si>
    <t>genom</t>
  </si>
  <si>
    <t>genomics</t>
  </si>
  <si>
    <t>geoloc</t>
  </si>
  <si>
    <t>geolocation</t>
  </si>
  <si>
    <t>greengrass</t>
  </si>
  <si>
    <t>guidancemultipl</t>
  </si>
  <si>
    <t>guidancemultiple</t>
  </si>
  <si>
    <t>hello</t>
  </si>
  <si>
    <t>inferenc</t>
  </si>
  <si>
    <t>inferencing</t>
  </si>
  <si>
    <t>looney</t>
  </si>
  <si>
    <t>mbp</t>
  </si>
  <si>
    <t>mbps</t>
  </si>
  <si>
    <t>mokhtari</t>
  </si>
  <si>
    <t>netapp</t>
  </si>
  <si>
    <t>nina</t>
  </si>
  <si>
    <t>ontap</t>
  </si>
  <si>
    <t>openzf</t>
  </si>
  <si>
    <t>openzfs</t>
  </si>
  <si>
    <t>optimizat</t>
  </si>
  <si>
    <t>orc</t>
  </si>
  <si>
    <t>performancewatt</t>
  </si>
  <si>
    <t>pillarjun</t>
  </si>
  <si>
    <t>pillarjune</t>
  </si>
  <si>
    <t>prometheu</t>
  </si>
  <si>
    <t>prometheus</t>
  </si>
  <si>
    <t>rding</t>
  </si>
  <si>
    <t>redshiftdesign</t>
  </si>
  <si>
    <t>redshiftdesigned</t>
  </si>
  <si>
    <t>rtt</t>
  </si>
  <si>
    <t>schedule</t>
  </si>
  <si>
    <t>shareabl</t>
  </si>
  <si>
    <t>shareable</t>
  </si>
  <si>
    <t>stagnat</t>
  </si>
  <si>
    <t>stagnate</t>
  </si>
  <si>
    <t>throughputintens</t>
  </si>
  <si>
    <t>throughputintensive</t>
  </si>
  <si>
    <t>toend</t>
  </si>
  <si>
    <t>underprovis</t>
  </si>
  <si>
    <t>underprovisioned</t>
  </si>
  <si>
    <t>understan</t>
  </si>
  <si>
    <t>utilizationgpu</t>
  </si>
  <si>
    <t>utilizationmemori</t>
  </si>
  <si>
    <t>utilizationmemory</t>
  </si>
  <si>
    <t>vacuum</t>
  </si>
  <si>
    <t>vacuuming</t>
  </si>
  <si>
    <t>vif</t>
  </si>
  <si>
    <t>voip</t>
  </si>
  <si>
    <t>duplic</t>
  </si>
  <si>
    <t>duplicate</t>
  </si>
  <si>
    <t>anz</t>
  </si>
  <si>
    <t>beginn</t>
  </si>
  <si>
    <t>beginners</t>
  </si>
  <si>
    <t>congest</t>
  </si>
  <si>
    <t>congestion</t>
  </si>
  <si>
    <t>crm</t>
  </si>
  <si>
    <t>dm</t>
  </si>
  <si>
    <t>dms</t>
  </si>
  <si>
    <t>fresh</t>
  </si>
  <si>
    <t>freshness</t>
  </si>
  <si>
    <t>grammat</t>
  </si>
  <si>
    <t>grammatical</t>
  </si>
  <si>
    <t>headquart</t>
  </si>
  <si>
    <t>headquarters</t>
  </si>
  <si>
    <t>hourli</t>
  </si>
  <si>
    <t>hourly</t>
  </si>
  <si>
    <t>idempot</t>
  </si>
  <si>
    <t>idempotent</t>
  </si>
  <si>
    <t>ingress</t>
  </si>
  <si>
    <t>ipv</t>
  </si>
  <si>
    <t>julien</t>
  </si>
  <si>
    <t>lighter</t>
  </si>
  <si>
    <t>nearest</t>
  </si>
  <si>
    <t>ondemand</t>
  </si>
  <si>
    <t>oset</t>
  </si>
  <si>
    <t>requiredfor</t>
  </si>
  <si>
    <t>rightsiz</t>
  </si>
  <si>
    <t>rightsizing</t>
  </si>
  <si>
    <t>sanit</t>
  </si>
  <si>
    <t>sanitized</t>
  </si>
  <si>
    <t>ssd</t>
  </si>
  <si>
    <t>ts</t>
  </si>
  <si>
    <t>agreement</t>
  </si>
  <si>
    <t>(agreement, agreements)</t>
  </si>
  <si>
    <t>redund</t>
  </si>
  <si>
    <t>redundant</t>
  </si>
  <si>
    <t>addedapril</t>
  </si>
  <si>
    <t>bgp</t>
  </si>
  <si>
    <t>cdk</t>
  </si>
  <si>
    <t>costeect</t>
  </si>
  <si>
    <t>costeective</t>
  </si>
  <si>
    <t>halt</t>
  </si>
  <si>
    <t>indepth</t>
  </si>
  <si>
    <t>multipath</t>
  </si>
  <si>
    <t>poc</t>
  </si>
  <si>
    <t>pocs</t>
  </si>
  <si>
    <t>publishednovemb</t>
  </si>
  <si>
    <t>publishednovember</t>
  </si>
  <si>
    <t>shell</t>
  </si>
  <si>
    <t>stale</t>
  </si>
  <si>
    <t>sticki</t>
  </si>
  <si>
    <t>stickiness</t>
  </si>
  <si>
    <t>stru</t>
  </si>
  <si>
    <t>ttl</t>
  </si>
  <si>
    <t>veriabl</t>
  </si>
  <si>
    <t>waf</t>
  </si>
  <si>
    <t>youll</t>
  </si>
  <si>
    <t>addedoctob</t>
  </si>
  <si>
    <t>addedoctober</t>
  </si>
  <si>
    <t>cdn</t>
  </si>
  <si>
    <t>cloudtrail</t>
  </si>
  <si>
    <t>discredit</t>
  </si>
  <si>
    <t>discredits</t>
  </si>
  <si>
    <t>disparag</t>
  </si>
  <si>
    <t>disparages</t>
  </si>
  <si>
    <t>eventbridg</t>
  </si>
  <si>
    <t>eventbridge</t>
  </si>
  <si>
    <t>fastest</t>
  </si>
  <si>
    <t>frontend</t>
  </si>
  <si>
    <t>guidancedecemb</t>
  </si>
  <si>
    <t>guidancedecember</t>
  </si>
  <si>
    <t>havent</t>
  </si>
  <si>
    <t>hdd</t>
  </si>
  <si>
    <t>hop</t>
  </si>
  <si>
    <t>integrationcontinu</t>
  </si>
  <si>
    <t>integrationcontinuous</t>
  </si>
  <si>
    <t>kafka</t>
  </si>
  <si>
    <t>kinesi</t>
  </si>
  <si>
    <t>kinesis</t>
  </si>
  <si>
    <t>shield</t>
  </si>
  <si>
    <t>stor</t>
  </si>
  <si>
    <t>subdomain</t>
  </si>
  <si>
    <t>sudden</t>
  </si>
  <si>
    <t>unencrypt</t>
  </si>
  <si>
    <t>unencrypted</t>
  </si>
  <si>
    <t>wellden</t>
  </si>
  <si>
    <t>welldened</t>
  </si>
  <si>
    <t>worm</t>
  </si>
  <si>
    <t>backbon</t>
  </si>
  <si>
    <t>backbone</t>
  </si>
  <si>
    <t>canari</t>
  </si>
  <si>
    <t>canaries</t>
  </si>
  <si>
    <t>colloc</t>
  </si>
  <si>
    <t>collocated</t>
  </si>
  <si>
    <t>elat</t>
  </si>
  <si>
    <t>elated</t>
  </si>
  <si>
    <t>escal</t>
  </si>
  <si>
    <t>escalate</t>
  </si>
  <si>
    <t>evenli</t>
  </si>
  <si>
    <t>evenly</t>
  </si>
  <si>
    <t>foreign</t>
  </si>
  <si>
    <t>licensor</t>
  </si>
  <si>
    <t>licensors</t>
  </si>
  <si>
    <t>memory</t>
  </si>
  <si>
    <t>ocer</t>
  </si>
  <si>
    <t>ocers</t>
  </si>
  <si>
    <t>retest</t>
  </si>
  <si>
    <t>sam</t>
  </si>
  <si>
    <t>shortest</t>
  </si>
  <si>
    <t>startup</t>
  </si>
  <si>
    <t>stick</t>
  </si>
  <si>
    <t>warehous</t>
  </si>
  <si>
    <t>warehouse</t>
  </si>
  <si>
    <t>bucket</t>
  </si>
  <si>
    <t>cto</t>
  </si>
  <si>
    <t>ctos</t>
  </si>
  <si>
    <t>discount</t>
  </si>
  <si>
    <t>nt</t>
  </si>
  <si>
    <t>nts</t>
  </si>
  <si>
    <t>onal</t>
  </si>
  <si>
    <t>overli</t>
  </si>
  <si>
    <t>overly</t>
  </si>
  <si>
    <t>registr</t>
  </si>
  <si>
    <t>registrations</t>
  </si>
  <si>
    <t>tail</t>
  </si>
  <si>
    <t>audio</t>
  </si>
  <si>
    <t>cold</t>
  </si>
  <si>
    <t>container</t>
  </si>
  <si>
    <t>containerized</t>
  </si>
  <si>
    <t>conting</t>
  </si>
  <si>
    <t>contingency</t>
  </si>
  <si>
    <t>cryptograph</t>
  </si>
  <si>
    <t>cryptographically</t>
  </si>
  <si>
    <t>cture</t>
  </si>
  <si>
    <t>ctured</t>
  </si>
  <si>
    <t>decommiss</t>
  </si>
  <si>
    <t>decommission</t>
  </si>
  <si>
    <t>immut</t>
  </si>
  <si>
    <t>immutable</t>
  </si>
  <si>
    <t>lag</t>
  </si>
  <si>
    <t>reconstruct</t>
  </si>
  <si>
    <t>reconstructed</t>
  </si>
  <si>
    <t>submiss</t>
  </si>
  <si>
    <t>submissions</t>
  </si>
  <si>
    <t>unlimit</t>
  </si>
  <si>
    <t>unlimited</t>
  </si>
  <si>
    <t>upload</t>
  </si>
  <si>
    <t>volatil</t>
  </si>
  <si>
    <t>volatile</t>
  </si>
  <si>
    <t>xing</t>
  </si>
  <si>
    <t>youv</t>
  </si>
  <si>
    <t>youve</t>
  </si>
  <si>
    <t>chip</t>
  </si>
  <si>
    <t>chips</t>
  </si>
  <si>
    <t>compens</t>
  </si>
  <si>
    <t>compensate</t>
  </si>
  <si>
    <t>denial</t>
  </si>
  <si>
    <t>diculti</t>
  </si>
  <si>
    <t>diculty</t>
  </si>
  <si>
    <t>dress</t>
  </si>
  <si>
    <t>ftp</t>
  </si>
  <si>
    <t>ftps</t>
  </si>
  <si>
    <t>hands</t>
  </si>
  <si>
    <t>ice</t>
  </si>
  <si>
    <t>ices</t>
  </si>
  <si>
    <t>insuci</t>
  </si>
  <si>
    <t>insucient</t>
  </si>
  <si>
    <t>warranti</t>
  </si>
  <si>
    <t>warranties</t>
  </si>
  <si>
    <t>wont</t>
  </si>
  <si>
    <t>academi</t>
  </si>
  <si>
    <t>academy</t>
  </si>
  <si>
    <t>audienc</t>
  </si>
  <si>
    <t>audience</t>
  </si>
  <si>
    <t>listen</t>
  </si>
  <si>
    <t>listeners</t>
  </si>
  <si>
    <t>programmat</t>
  </si>
  <si>
    <t>programmatically</t>
  </si>
  <si>
    <t>refresh</t>
  </si>
  <si>
    <t>refreshed</t>
  </si>
  <si>
    <t>bill</t>
  </si>
  <si>
    <t>billing</t>
  </si>
  <si>
    <t>boost</t>
  </si>
  <si>
    <t>boosting</t>
  </si>
  <si>
    <t>eet</t>
  </si>
  <si>
    <t>erp</t>
  </si>
  <si>
    <t>ltere</t>
  </si>
  <si>
    <t>ltering</t>
  </si>
  <si>
    <t>mimic</t>
  </si>
  <si>
    <t>revert</t>
  </si>
  <si>
    <t>strive</t>
  </si>
  <si>
    <t>strives</t>
  </si>
  <si>
    <t>subscript</t>
  </si>
  <si>
    <t>subscriptions</t>
  </si>
  <si>
    <t>chief</t>
  </si>
  <si>
    <t>glue</t>
  </si>
  <si>
    <t>marketplac</t>
  </si>
  <si>
    <t>marketplace</t>
  </si>
  <si>
    <t>math</t>
  </si>
  <si>
    <t>redirect</t>
  </si>
  <si>
    <t>redirects</t>
  </si>
  <si>
    <t>surfac</t>
  </si>
  <si>
    <t>surface</t>
  </si>
  <si>
    <t>worldwid</t>
  </si>
  <si>
    <t>worldwide</t>
  </si>
  <si>
    <t>liabil</t>
  </si>
  <si>
    <t>liabilities</t>
  </si>
  <si>
    <t>oracl</t>
  </si>
  <si>
    <t>oracle</t>
  </si>
  <si>
    <t>saa</t>
  </si>
  <si>
    <t>saas</t>
  </si>
  <si>
    <t>unus</t>
  </si>
  <si>
    <t>unused</t>
  </si>
  <si>
    <t>cumul</t>
  </si>
  <si>
    <t>cumulative</t>
  </si>
  <si>
    <t>deleg</t>
  </si>
  <si>
    <t>delegating</t>
  </si>
  <si>
    <t>header</t>
  </si>
  <si>
    <t>journey</t>
  </si>
  <si>
    <t>journeys</t>
  </si>
  <si>
    <t>noti</t>
  </si>
  <si>
    <t>notied</t>
  </si>
  <si>
    <t>bypass</t>
  </si>
  <si>
    <t>bypassing</t>
  </si>
  <si>
    <t>destin</t>
  </si>
  <si>
    <t>destinations</t>
  </si>
  <si>
    <t>fac</t>
  </si>
  <si>
    <t>percept</t>
  </si>
  <si>
    <t>perceptions</t>
  </si>
  <si>
    <t>stateless</t>
  </si>
  <si>
    <t>unpredict</t>
  </si>
  <si>
    <t>unpredictable</t>
  </si>
  <si>
    <t>approv</t>
  </si>
  <si>
    <t>approved</t>
  </si>
  <si>
    <t>bi</t>
  </si>
  <si>
    <t>seamless</t>
  </si>
  <si>
    <t>gate</t>
  </si>
  <si>
    <t>roll</t>
  </si>
  <si>
    <t>smallest</t>
  </si>
  <si>
    <t>sponsor</t>
  </si>
  <si>
    <t>sponsored</t>
  </si>
  <si>
    <t>constantli</t>
  </si>
  <si>
    <t>constantly</t>
  </si>
  <si>
    <t>loc</t>
  </si>
  <si>
    <t>charg</t>
  </si>
  <si>
    <t>charge</t>
  </si>
  <si>
    <t>confus</t>
  </si>
  <si>
    <t>confusion</t>
  </si>
  <si>
    <t>nine</t>
  </si>
  <si>
    <t>nines</t>
  </si>
  <si>
    <t>shelf</t>
  </si>
  <si>
    <t>supplier</t>
  </si>
  <si>
    <t>suppliers</t>
  </si>
  <si>
    <t>unavail</t>
  </si>
  <si>
    <t>unavailable</t>
  </si>
  <si>
    <t>conjunct</t>
  </si>
  <si>
    <t>conjunction</t>
  </si>
  <si>
    <t>down</t>
  </si>
  <si>
    <t>navig</t>
  </si>
  <si>
    <t>navigate</t>
  </si>
  <si>
    <t>backup</t>
  </si>
  <si>
    <t>financi</t>
  </si>
  <si>
    <t>financial</t>
  </si>
  <si>
    <t>week</t>
  </si>
  <si>
    <t>weeks</t>
  </si>
  <si>
    <t>loos</t>
  </si>
  <si>
    <t>loosely</t>
  </si>
  <si>
    <t>poor</t>
  </si>
  <si>
    <t>satisfact</t>
  </si>
  <si>
    <t>satisfaction</t>
  </si>
  <si>
    <t>stabl</t>
  </si>
  <si>
    <t>stable</t>
  </si>
  <si>
    <t>therebi</t>
  </si>
  <si>
    <t>thereby</t>
  </si>
  <si>
    <t>chanc</t>
  </si>
  <si>
    <t>chance</t>
  </si>
  <si>
    <t>granular</t>
  </si>
  <si>
    <t>regardless</t>
  </si>
  <si>
    <t>secondari</t>
  </si>
  <si>
    <t>secondary</t>
  </si>
  <si>
    <t>recov</t>
  </si>
  <si>
    <t>recover</t>
  </si>
  <si>
    <t>strongli</t>
  </si>
  <si>
    <t>strongly</t>
  </si>
  <si>
    <t>inconsist</t>
  </si>
  <si>
    <t>inconsistency</t>
  </si>
  <si>
    <t>preserv</t>
  </si>
  <si>
    <t>preserved</t>
  </si>
  <si>
    <t>unknown</t>
  </si>
  <si>
    <t>justifi</t>
  </si>
  <si>
    <t>justify</t>
  </si>
  <si>
    <t>social</t>
  </si>
  <si>
    <t>likelihood</t>
  </si>
  <si>
    <t>manipul</t>
  </si>
  <si>
    <t>manipulations</t>
  </si>
  <si>
    <t>enforc</t>
  </si>
  <si>
    <t>enforce</t>
  </si>
  <si>
    <t>Raw Seed Keyword</t>
  </si>
  <si>
    <t>Processed Seed Keyword</t>
  </si>
  <si>
    <t>response time</t>
  </si>
  <si>
    <t>respons time</t>
  </si>
  <si>
    <t>miss rate</t>
  </si>
  <si>
    <t>scalab</t>
  </si>
  <si>
    <t>optimiz</t>
  </si>
  <si>
    <t>multi-thread</t>
  </si>
  <si>
    <t>race condition</t>
  </si>
  <si>
    <t>race condit</t>
  </si>
  <si>
    <t>load balanc</t>
  </si>
  <si>
    <t>asynch</t>
  </si>
  <si>
    <t>synch</t>
  </si>
  <si>
    <t>I/O</t>
  </si>
  <si>
    <t>i/o</t>
  </si>
  <si>
    <t>event-driven</t>
  </si>
  <si>
    <t>refactor</t>
  </si>
  <si>
    <t>execution time</t>
  </si>
  <si>
    <t>execut time</t>
  </si>
  <si>
    <t>CPU</t>
  </si>
  <si>
    <t>GPU</t>
  </si>
  <si>
    <t>data locality</t>
  </si>
  <si>
    <t>data local</t>
  </si>
  <si>
    <t>contention</t>
  </si>
  <si>
    <t xml:space="preserve"> scaling</t>
  </si>
  <si>
    <t>failure</t>
  </si>
  <si>
    <t>TF (in doc)</t>
  </si>
  <si>
    <t>TF-IDF Score</t>
  </si>
  <si>
    <t>(perform, performance, performed)</t>
  </si>
  <si>
    <t>(model, modeled, modeling, modelling, models)</t>
  </si>
  <si>
    <t>(methodologies, methodology)</t>
  </si>
  <si>
    <t>(approach, approaches)</t>
  </si>
  <si>
    <t>(use, used, useful, uses, using)</t>
  </si>
  <si>
    <t>(tool, tools)</t>
  </si>
  <si>
    <t>(design, designed, designer, designers)</t>
  </si>
  <si>
    <t>(process, processes, processing)</t>
  </si>
  <si>
    <t>information</t>
  </si>
  <si>
    <t>(evaluate, evaluated, evaluates, evaluating, evaluation)</t>
  </si>
  <si>
    <t>cycle</t>
  </si>
  <si>
    <t>(general, generality, generalized, generally, generate, generated, generates, generation, generator, generic)</t>
  </si>
  <si>
    <t>(predicted, predicting, prediction, predictions, predictive)</t>
  </si>
  <si>
    <t>(integrate, integrated, integrates, integrating, integration)</t>
  </si>
  <si>
    <t>(developed, developer, developing, development)</t>
  </si>
  <si>
    <t>(automate, automated, automating, automation)</t>
  </si>
  <si>
    <t>(simulated, simulation, simulator)</t>
  </si>
  <si>
    <t>(derivation, derive, derived, derives, deriving)</t>
  </si>
  <si>
    <t>(proposals, propose, proposed, proposes, proposing)</t>
  </si>
  <si>
    <t>(require, required, requirement, requirements, requires)</t>
  </si>
  <si>
    <t>(order, ordering)</t>
  </si>
  <si>
    <t>(applied, applies, apply, applying)</t>
  </si>
  <si>
    <t>(computations, compute, computer, computers, computing)</t>
  </si>
  <si>
    <t>downloaded</t>
  </si>
  <si>
    <t>licensed</t>
  </si>
  <si>
    <t>(consider, considered, considering, considers)</t>
  </si>
  <si>
    <t>profile</t>
  </si>
  <si>
    <t>(provide, provided, provides, providing)</t>
  </si>
  <si>
    <t>(dimension, dimensions)</t>
  </si>
  <si>
    <t>(transformation, transformational, transformations, transforming)</t>
  </si>
  <si>
    <t>(differ, differences, different, differently)</t>
  </si>
  <si>
    <t>(restricting, restrictions)</t>
  </si>
  <si>
    <t>(time, timed, timing)</t>
  </si>
  <si>
    <t>(translate, translated, translating, translation)</t>
  </si>
  <si>
    <t>(queueing, queues)</t>
  </si>
  <si>
    <t>(specified, specify)</t>
  </si>
  <si>
    <t>(authorized, authors)</t>
  </si>
  <si>
    <t>(execute, executing, execution)</t>
  </si>
  <si>
    <t>(describe, described, describes, describing)</t>
  </si>
  <si>
    <t>(correspond, correspondence, corresponding)</t>
  </si>
  <si>
    <t>(behavior, behavioral)</t>
  </si>
  <si>
    <t>(automatic, automatically, automatizes)</t>
  </si>
  <si>
    <t>(present, presentation, presented, presenting, presents)</t>
  </si>
  <si>
    <t>(annotated, annotation, annotations)</t>
  </si>
  <si>
    <t>(description, descriptions)</t>
  </si>
  <si>
    <t>engineering</t>
  </si>
  <si>
    <t>(respect, respectively)</t>
  </si>
  <si>
    <t>(transaction, transactions)</t>
  </si>
  <si>
    <t>(indicate, indicated, indicates, indications, indicators, indices)</t>
  </si>
  <si>
    <t>(distributed, distribution, distributions)</t>
  </si>
  <si>
    <t>limited</t>
  </si>
  <si>
    <t>(survey, surveyed)</t>
  </si>
  <si>
    <t>(related, relational)</t>
  </si>
  <si>
    <t>(concerned, concerning, concerns)</t>
  </si>
  <si>
    <t>(extensibility, extensible, extension, extensions, extensive)</t>
  </si>
  <si>
    <t>quantitative</t>
  </si>
  <si>
    <t>(state, states)</t>
  </si>
  <si>
    <t>(communicate, communicating, communication, communications, community)</t>
  </si>
  <si>
    <t>williams</t>
  </si>
  <si>
    <t>(schedulability, scheduling)</t>
  </si>
  <si>
    <t>(review, reviewed, reviewing)</t>
  </si>
  <si>
    <t>(standard, standardization)</t>
  </si>
  <si>
    <t>(dynamic, dynamics)</t>
  </si>
  <si>
    <t>(several, severe)</t>
  </si>
  <si>
    <t>(represent, represented, representing, represents)</t>
  </si>
  <si>
    <t>(collaborating, collaboration)</t>
  </si>
  <si>
    <t>(direct, directed, directions)</t>
  </si>
  <si>
    <t>science</t>
  </si>
  <si>
    <t>(result, resulting, results)</t>
  </si>
  <si>
    <t>(introduced, introducing)</t>
  </si>
  <si>
    <t>(formal, formalism, formalisms)</t>
  </si>
  <si>
    <t>(exist, existence, existing)</t>
  </si>
  <si>
    <t>(structural, structure, structured, structures)</t>
  </si>
  <si>
    <t>(trace, traces)</t>
  </si>
  <si>
    <t>(extend, extended)</t>
  </si>
  <si>
    <t>(network, networks)</t>
  </si>
  <si>
    <t>(message, messages)</t>
  </si>
  <si>
    <t>deployment</t>
  </si>
  <si>
    <t>(concurrency, concurrent, concurrently)</t>
  </si>
  <si>
    <t>(abstract, abstraction)</t>
  </si>
  <si>
    <t>(transition, transitions)</t>
  </si>
  <si>
    <t>(environment, environments)</t>
  </si>
  <si>
    <t>(discuss, discussed, discussion)</t>
  </si>
  <si>
    <t>(need, needed, needs)</t>
  </si>
  <si>
    <t>(synchronization, synchronize, synchronous)</t>
  </si>
  <si>
    <t>(express, expressed, expressing, expressive)</t>
  </si>
  <si>
    <t>constraints</t>
  </si>
  <si>
    <t>produce</t>
  </si>
  <si>
    <t>(report, reported, reports)</t>
  </si>
  <si>
    <t>(unified, unifying)</t>
  </si>
  <si>
    <t>(feature, features)</t>
  </si>
  <si>
    <t>called</t>
  </si>
  <si>
    <t>(set, setting)</t>
  </si>
  <si>
    <t>(object, objectives, objects)</t>
  </si>
  <si>
    <t>actions</t>
  </si>
  <si>
    <t>(issue, issues)</t>
  </si>
  <si>
    <t>(classified, classify)</t>
  </si>
  <si>
    <t>(assume, assumed, assuming)</t>
  </si>
  <si>
    <t>(note, noting)</t>
  </si>
  <si>
    <t>prototype</t>
  </si>
  <si>
    <t>(start, starting)</t>
  </si>
  <si>
    <t>(aim, aims)</t>
  </si>
  <si>
    <t>(interpretation, interpreted, interpreting)</t>
  </si>
  <si>
    <t>(activation, activity)</t>
  </si>
  <si>
    <t>(mature, maturity)</t>
  </si>
  <si>
    <t>(identified, identifies, identify, identifying)</t>
  </si>
  <si>
    <t>(validating, validation)</t>
  </si>
  <si>
    <t>tagged</t>
  </si>
  <si>
    <t>(associate, associated)</t>
  </si>
  <si>
    <t>(practical, practice)</t>
  </si>
  <si>
    <t>(solve, solved, solving)</t>
  </si>
  <si>
    <t>(interact, interaction, interactions, interactive)</t>
  </si>
  <si>
    <t>(follow, following, follows)</t>
  </si>
  <si>
    <t>(interconnection, interconnections)</t>
  </si>
  <si>
    <t>(received, receives)</t>
  </si>
  <si>
    <t>(served, serves)</t>
  </si>
  <si>
    <t>theory</t>
  </si>
  <si>
    <t>(success, successful, successfully)</t>
  </si>
  <si>
    <t>(document, documentation, documents)</t>
  </si>
  <si>
    <t>(device, devices)</t>
  </si>
  <si>
    <t>(composed, composing)</t>
  </si>
  <si>
    <t>(outlined, outlines)</t>
  </si>
  <si>
    <t>(definition, definitions)</t>
  </si>
  <si>
    <t>(factor, factors)</t>
  </si>
  <si>
    <t>additional</t>
  </si>
  <si>
    <t>(build, building)</t>
  </si>
  <si>
    <t>franks</t>
  </si>
  <si>
    <t>(response, responsible, responsive)</t>
  </si>
  <si>
    <t>(approximate, approximated, approximation)</t>
  </si>
  <si>
    <t>(work, working)</t>
  </si>
  <si>
    <t>(consisting, consists)</t>
  </si>
  <si>
    <t>(take, takes)</t>
  </si>
  <si>
    <t>functional</t>
  </si>
  <si>
    <t>database</t>
  </si>
  <si>
    <t>rewriting</t>
  </si>
  <si>
    <t>numerical</t>
  </si>
  <si>
    <t>(studied, study)</t>
  </si>
  <si>
    <t>(address, addressed)</t>
  </si>
  <si>
    <t>efficient</t>
  </si>
  <si>
    <t>usually</t>
  </si>
  <si>
    <t>(manual, manuals)</t>
  </si>
  <si>
    <t>(package, packages)</t>
  </si>
  <si>
    <t>(show, shows)</t>
  </si>
  <si>
    <t>(stereotyped, stereotypes)</t>
  </si>
  <si>
    <t>namely</t>
  </si>
  <si>
    <t>(dependencies, dependency, depends)</t>
  </si>
  <si>
    <t>growing</t>
  </si>
  <si>
    <t>(acceptance, accepted, accepting)</t>
  </si>
  <si>
    <t>(operating, operational, operations)</t>
  </si>
  <si>
    <t>traditional</t>
  </si>
  <si>
    <t>(export, exports)</t>
  </si>
  <si>
    <t>accurate</t>
  </si>
  <si>
    <t>(characterize, characterizes, characterizing)</t>
  </si>
  <si>
    <t>(potential, potentiality)</t>
  </si>
  <si>
    <t>(considerable, consideration)</t>
  </si>
  <si>
    <t>(mention, mentioning, mentions)</t>
  </si>
  <si>
    <t>(put, puts)</t>
  </si>
  <si>
    <t>values</t>
  </si>
  <si>
    <t>(product, production)</t>
  </si>
  <si>
    <t>(layered, layers)</t>
  </si>
  <si>
    <t>(achieve, achieved, achieving)</t>
  </si>
  <si>
    <t>(tries, try)</t>
  </si>
  <si>
    <t>(delay, delays)</t>
  </si>
  <si>
    <t>complete</t>
  </si>
  <si>
    <t>enhanced</t>
  </si>
  <si>
    <t>(analyzed, analyzes)</t>
  </si>
  <si>
    <t>advantage</t>
  </si>
  <si>
    <t>assumption</t>
  </si>
  <si>
    <t>forthe</t>
  </si>
  <si>
    <t>(supplied, supplies)</t>
  </si>
  <si>
    <t>(refined, refinements)</t>
  </si>
  <si>
    <t>concentrate</t>
  </si>
  <si>
    <t>(figure, figures)</t>
  </si>
  <si>
    <t>(correct, correctness)</t>
  </si>
  <si>
    <t>(importance, important, imports)</t>
  </si>
  <si>
    <t>sequencediagrams</t>
  </si>
  <si>
    <t>promising</t>
  </si>
  <si>
    <t>(implementation, implemented)</t>
  </si>
  <si>
    <t>(suggest, suggests)</t>
  </si>
  <si>
    <t>fixed</t>
  </si>
  <si>
    <t>analytical</t>
  </si>
  <si>
    <t>hoare</t>
  </si>
  <si>
    <t>(assess, assessment)</t>
  </si>
  <si>
    <t>critical</t>
  </si>
  <si>
    <t>appropriate</t>
  </si>
  <si>
    <t>(mechanism, mechanisms)</t>
  </si>
  <si>
    <t>immediate</t>
  </si>
  <si>
    <t>(allocating, allocation)</t>
  </si>
  <si>
    <t>separate</t>
  </si>
  <si>
    <t>(editing, editions)</t>
  </si>
  <si>
    <t>perspective</t>
  </si>
  <si>
    <t>theexecution</t>
  </si>
  <si>
    <t>(simplifies, simplify)</t>
  </si>
  <si>
    <t>aspects</t>
  </si>
  <si>
    <t>awareness</t>
  </si>
  <si>
    <t>(focuses, focusing)</t>
  </si>
  <si>
    <t>(extract, extracted)</t>
  </si>
  <si>
    <t>significant</t>
  </si>
  <si>
    <t>(highlighted, highlights)</t>
  </si>
  <si>
    <t>(conceptual, conceptually)</t>
  </si>
  <si>
    <t>(increase, increases)</t>
  </si>
  <si>
    <t>embedded</t>
  </si>
  <si>
    <t>(composition, compositional)</t>
  </si>
  <si>
    <t>(lead, leads)</t>
  </si>
  <si>
    <t>coupled</t>
  </si>
  <si>
    <t>(attempt, attempts)</t>
  </si>
  <si>
    <t>(realizes, realizing)</t>
  </si>
  <si>
    <t>(prevent, prevents)</t>
  </si>
  <si>
    <t>physical</t>
  </si>
  <si>
    <t>centers</t>
  </si>
  <si>
    <t>changes</t>
  </si>
  <si>
    <t>(deal, dealing)</t>
  </si>
  <si>
    <t>(offer, offered)</t>
  </si>
  <si>
    <t>(keep, keeps)</t>
  </si>
  <si>
    <t>moving</t>
  </si>
  <si>
    <t>official</t>
  </si>
  <si>
    <t>utilization</t>
  </si>
  <si>
    <t>(recommendation, recommended)</t>
  </si>
  <si>
    <t>softwarecomponents</t>
  </si>
  <si>
    <t>(appeared, appears)</t>
  </si>
  <si>
    <t>(facilitate, facilitating)</t>
  </si>
  <si>
    <t>(capture, captures)</t>
  </si>
  <si>
    <t>(alternative, alternatives)</t>
  </si>
  <si>
    <t>(precise, precisely)</t>
  </si>
  <si>
    <t>logical</t>
  </si>
  <si>
    <t>possessions</t>
  </si>
  <si>
    <t>(rate, rates)</t>
  </si>
  <si>
    <t>(acknowledged, acknowledgments)</t>
  </si>
  <si>
    <t>(special, specializations)</t>
  </si>
  <si>
    <t>reprints</t>
  </si>
  <si>
    <t>parameterized</t>
  </si>
  <si>
    <t>(contribute, contribution)</t>
  </si>
  <si>
    <t>department</t>
  </si>
  <si>
    <t>traversing</t>
  </si>
  <si>
    <t>(estimate, estimates)</t>
  </si>
  <si>
    <t>(adopted, adoption)</t>
  </si>
  <si>
    <t>published</t>
  </si>
  <si>
    <t>embracing</t>
  </si>
  <si>
    <t>tutorial</t>
  </si>
  <si>
    <t>confirmed</t>
  </si>
  <si>
    <t>convenience</t>
  </si>
  <si>
    <t>naturally</t>
  </si>
  <si>
    <t>recursive</t>
  </si>
  <si>
    <t>merged</t>
  </si>
  <si>
    <t>joined</t>
  </si>
  <si>
    <t>(construction, constructs)</t>
  </si>
  <si>
    <t>maintaining</t>
  </si>
  <si>
    <t>invocations</t>
  </si>
  <si>
    <t>remarks</t>
  </si>
  <si>
    <t>sophisticated</t>
  </si>
  <si>
    <t>banks</t>
  </si>
  <si>
    <t>(collected, collects)</t>
  </si>
  <si>
    <t>instantiations</t>
  </si>
  <si>
    <t>retains</t>
  </si>
  <si>
    <t>concepts</t>
  </si>
  <si>
    <t>uncertainty</t>
  </si>
  <si>
    <t>reliability</t>
  </si>
  <si>
    <t>(containing, contains)</t>
  </si>
  <si>
    <t>accesses</t>
  </si>
  <si>
    <t>incrementally</t>
  </si>
  <si>
    <t>inserting</t>
  </si>
  <si>
    <t>conflicting</t>
  </si>
  <si>
    <t>cited</t>
  </si>
  <si>
    <t>decisions</t>
  </si>
  <si>
    <t>tailoring</t>
  </si>
  <si>
    <t>behave</t>
  </si>
  <si>
    <t>debugging</t>
  </si>
  <si>
    <t>eds</t>
  </si>
  <si>
    <t>compete</t>
  </si>
  <si>
    <t>(measurement, measurements)</t>
  </si>
  <si>
    <t>(view, views)</t>
  </si>
  <si>
    <t>cooperate</t>
  </si>
  <si>
    <t>intuitive</t>
  </si>
  <si>
    <t>priorities</t>
  </si>
  <si>
    <t>historically</t>
  </si>
  <si>
    <t>commented</t>
  </si>
  <si>
    <t>provision</t>
  </si>
  <si>
    <t>autonomous</t>
  </si>
  <si>
    <t>equipped</t>
  </si>
  <si>
    <t>encapsulate</t>
  </si>
  <si>
    <t>complicated</t>
  </si>
  <si>
    <t>compiler</t>
  </si>
  <si>
    <t>entering</t>
  </si>
  <si>
    <t>subsystems</t>
  </si>
  <si>
    <t>sites</t>
  </si>
  <si>
    <t>arises</t>
  </si>
  <si>
    <t>belonging</t>
  </si>
  <si>
    <t>classical</t>
  </si>
  <si>
    <t>asks</t>
  </si>
  <si>
    <t>sons</t>
  </si>
  <si>
    <t>innovative</t>
  </si>
  <si>
    <t>history</t>
  </si>
  <si>
    <t>configuration</t>
  </si>
  <si>
    <t>recognized</t>
  </si>
  <si>
    <t>sufficient</t>
  </si>
  <si>
    <t>experimentation</t>
  </si>
  <si>
    <t>exploiting</t>
  </si>
  <si>
    <t>forwarding</t>
  </si>
  <si>
    <t>paradigms</t>
  </si>
  <si>
    <t>variations</t>
  </si>
  <si>
    <t>lately</t>
  </si>
  <si>
    <t>graphical</t>
  </si>
  <si>
    <t>assistant</t>
  </si>
  <si>
    <t>experts</t>
  </si>
  <si>
    <t>insights</t>
  </si>
  <si>
    <t>faced</t>
  </si>
  <si>
    <t>preferred</t>
  </si>
  <si>
    <t>missing</t>
  </si>
  <si>
    <t>exchanged</t>
  </si>
  <si>
    <t>frequently</t>
  </si>
  <si>
    <t>analysable</t>
  </si>
  <si>
    <t>article</t>
  </si>
  <si>
    <t>library</t>
  </si>
  <si>
    <t>assurance</t>
  </si>
  <si>
    <t>concluding</t>
  </si>
  <si>
    <t>decreases</t>
  </si>
  <si>
    <t>essentially</t>
  </si>
  <si>
    <t>locally</t>
  </si>
  <si>
    <t>identity</t>
  </si>
  <si>
    <t>volume</t>
  </si>
  <si>
    <t>revised</t>
  </si>
  <si>
    <t>blocking</t>
  </si>
  <si>
    <t>beginning</t>
  </si>
  <si>
    <t>looking</t>
  </si>
  <si>
    <t>reading</t>
  </si>
  <si>
    <t>variables</t>
  </si>
  <si>
    <t>institutions</t>
  </si>
  <si>
    <t>assigning</t>
  </si>
  <si>
    <t>foundational</t>
  </si>
  <si>
    <t>probability</t>
  </si>
  <si>
    <t>satisfies</t>
  </si>
  <si>
    <t>emerges</t>
  </si>
  <si>
    <t>typically</t>
  </si>
  <si>
    <t>decided</t>
  </si>
  <si>
    <t>checks</t>
  </si>
  <si>
    <t>calculation</t>
  </si>
  <si>
    <t>monitoring</t>
  </si>
  <si>
    <t>customers</t>
  </si>
  <si>
    <t>ranges</t>
  </si>
  <si>
    <t>strategies</t>
  </si>
  <si>
    <t>investigate</t>
  </si>
  <si>
    <t>illustrated</t>
  </si>
  <si>
    <t>regards</t>
  </si>
  <si>
    <t>observations</t>
  </si>
  <si>
    <t>category</t>
  </si>
  <si>
    <t>original</t>
  </si>
  <si>
    <t>industrial</t>
  </si>
  <si>
    <t>involved</t>
  </si>
  <si>
    <t>requests</t>
  </si>
  <si>
    <t>guide</t>
  </si>
  <si>
    <t>relative</t>
  </si>
  <si>
    <t>capabilities</t>
  </si>
  <si>
    <t>connections</t>
  </si>
  <si>
    <t>places</t>
  </si>
  <si>
    <t>challenging</t>
  </si>
  <si>
    <t>conditions</t>
  </si>
  <si>
    <t>enabling</t>
  </si>
  <si>
    <t>reduce</t>
  </si>
  <si>
    <t>become</t>
  </si>
  <si>
    <t>comparable</t>
  </si>
  <si>
    <t>interface</t>
  </si>
  <si>
    <t>understanding</t>
  </si>
  <si>
    <t>proceedings</t>
  </si>
  <si>
    <t>effects</t>
  </si>
  <si>
    <t>tasks</t>
  </si>
  <si>
    <t>determine</t>
  </si>
  <si>
    <t>largely</t>
  </si>
  <si>
    <t>costs</t>
  </si>
  <si>
    <t>creating</t>
  </si>
  <si>
    <t>helps</t>
  </si>
  <si>
    <t>reasons</t>
  </si>
  <si>
    <t>experiments</t>
  </si>
  <si>
    <t>initially</t>
  </si>
  <si>
    <t>quality</t>
  </si>
  <si>
    <t>management</t>
  </si>
  <si>
    <t>controlled</t>
  </si>
  <si>
    <t>(configuration, configurations)</t>
  </si>
  <si>
    <t>(remediate, remediating, remediation)</t>
  </si>
  <si>
    <t>(use, used, uses, using)</t>
  </si>
  <si>
    <t>(container, containers, containing, contains)</t>
  </si>
  <si>
    <t>(performance, performant, performs)</t>
  </si>
  <si>
    <t>(restart, restartable, restarted, restarting)</t>
  </si>
  <si>
    <t>(schedule, scheduled, scheduler, schedulers, scheduling)</t>
  </si>
  <si>
    <t>(cause, caused, causing)</t>
  </si>
  <si>
    <t>(read, reading, reads)</t>
  </si>
  <si>
    <t>pinned</t>
  </si>
  <si>
    <t>(optimization, optimizations, optimizer, optimizing)</t>
  </si>
  <si>
    <t>joining</t>
  </si>
  <si>
    <t>(time, timely, times)</t>
  </si>
  <si>
    <t>(learn, learned, learning)</t>
  </si>
  <si>
    <t>(engineer, engineering, engineers)</t>
  </si>
  <si>
    <t>(function, functions)</t>
  </si>
  <si>
    <t>(operate, operating, operation, operational, operations)</t>
  </si>
  <si>
    <t>(utilization, utilize, utilized, utilizes, utilizing)</t>
  </si>
  <si>
    <t>(fail, failed, fails)</t>
  </si>
  <si>
    <t>(observability, observations, observe, observed, observing)</t>
  </si>
  <si>
    <t>(tuned, tuning)</t>
  </si>
  <si>
    <t>(extension, extensive, extensively)</t>
  </si>
  <si>
    <t>(instrumentation, instrumented)</t>
  </si>
  <si>
    <t>(generally, generate, generated, generates, generating, generational)</t>
  </si>
  <si>
    <t>(task, tasks)</t>
  </si>
  <si>
    <t>(handle, handles, handling)</t>
  </si>
  <si>
    <t>(execute, executes, executing, execution)</t>
  </si>
  <si>
    <t>(minimal, minimize, minimized, minimizes)</t>
  </si>
  <si>
    <t>(request, requested, requests)</t>
  </si>
  <si>
    <t>(match, matched, matching)</t>
  </si>
  <si>
    <t>(indicate, indicates, indicating)</t>
  </si>
  <si>
    <t>(identifiable, identified, identifier, identify)</t>
  </si>
  <si>
    <t>(investigate, investigation, investigations)</t>
  </si>
  <si>
    <t>(profiled, profiling)</t>
  </si>
  <si>
    <t>(developed, developer, development, developments)</t>
  </si>
  <si>
    <t>(holding, holds)</t>
  </si>
  <si>
    <t>(host, hosting)</t>
  </si>
  <si>
    <t>(require, required, requirements, requires)</t>
  </si>
  <si>
    <t>(predict, prediction, predicts)</t>
  </si>
  <si>
    <t>(monitor, monitoring)</t>
  </si>
  <si>
    <t>(allocated, allocation)</t>
  </si>
  <si>
    <t>(trace, traced)</t>
  </si>
  <si>
    <t>(size, sizing)</t>
  </si>
  <si>
    <t>(integrate, integrated, integrates, integration, integrations)</t>
  </si>
  <si>
    <t>itus</t>
  </si>
  <si>
    <t>(look, looked)</t>
  </si>
  <si>
    <t>(log, logs)</t>
  </si>
  <si>
    <t>(included, includes, including)</t>
  </si>
  <si>
    <t>(work, workings, works)</t>
  </si>
  <si>
    <t>(deployed, deploying, deployment)</t>
  </si>
  <si>
    <t>(application, applications)</t>
  </si>
  <si>
    <t>(applied, apply, applying)</t>
  </si>
  <si>
    <t>(examination, examined, examining)</t>
  </si>
  <si>
    <t>(notice, noticeable, noticed)</t>
  </si>
  <si>
    <t>(name, names)</t>
  </si>
  <si>
    <t>triggered</t>
  </si>
  <si>
    <t>(average, averages, averaging)</t>
  </si>
  <si>
    <t>experience</t>
  </si>
  <si>
    <t>(answer, answered, answering)</t>
  </si>
  <si>
    <t>(response, responses, responsible, responsiveness)</t>
  </si>
  <si>
    <t>(synchronization, synchronized, synchronizers)</t>
  </si>
  <si>
    <t>(step, steps)</t>
  </si>
  <si>
    <t>(increase, increased, increases)</t>
  </si>
  <si>
    <t>(degradation, degrade)</t>
  </si>
  <si>
    <t>(delay, delayed, delays)</t>
  </si>
  <si>
    <t>several</t>
  </si>
  <si>
    <t>(streamline, streamlining)</t>
  </si>
  <si>
    <t>(reduce, reduced, reducing)</t>
  </si>
  <si>
    <t>enqueued</t>
  </si>
  <si>
    <t>automatically</t>
  </si>
  <si>
    <t>piece</t>
  </si>
  <si>
    <t>(return, returned, returns)</t>
  </si>
  <si>
    <t>(solve, solved, solves)</t>
  </si>
  <si>
    <t>(switches, switching)</t>
  </si>
  <si>
    <t>(specific, specifically)</t>
  </si>
  <si>
    <t>company</t>
  </si>
  <si>
    <t>(meaning, means)</t>
  </si>
  <si>
    <t>(start, started, starting)</t>
  </si>
  <si>
    <t>(port, ports)</t>
  </si>
  <si>
    <t>(terminal, terminates)</t>
  </si>
  <si>
    <t>baseline</t>
  </si>
  <si>
    <t>(know, knowing)</t>
  </si>
  <si>
    <t>(iterates, iteration, iterations, iterative)</t>
  </si>
  <si>
    <t>simply</t>
  </si>
  <si>
    <t>(serves, serving)</t>
  </si>
  <si>
    <t>(map, mapped, maps)</t>
  </si>
  <si>
    <t>(continuations, continues, continuous, continuously)</t>
  </si>
  <si>
    <t>potential</t>
  </si>
  <si>
    <t>(exploration, explore, explores)</t>
  </si>
  <si>
    <t>(combination, combined)</t>
  </si>
  <si>
    <t>(happened, happening, happens)</t>
  </si>
  <si>
    <t>(excessive, excessively)</t>
  </si>
  <si>
    <t>(persist, persistent, persists)</t>
  </si>
  <si>
    <t>(impact, impacted)</t>
  </si>
  <si>
    <t>(manual, manually)</t>
  </si>
  <si>
    <t>feasible</t>
  </si>
  <si>
    <t>policy</t>
  </si>
  <si>
    <t>(illustrated, illustrates)</t>
  </si>
  <si>
    <t>(make, makes)</t>
  </si>
  <si>
    <t>(implement, implementation, implemented)</t>
  </si>
  <si>
    <t>(determine, determined, determines, determining)</t>
  </si>
  <si>
    <t>(highlight, highlighting, highlights)</t>
  </si>
  <si>
    <t>(followed, following, follows)</t>
  </si>
  <si>
    <t>(adopt, adopting, adoption, adopts)</t>
  </si>
  <si>
    <t>ultimately</t>
  </si>
  <si>
    <t>(change, changes, changing)</t>
  </si>
  <si>
    <t>labels</t>
  </si>
  <si>
    <t>(measurable, measure, measured, measures)</t>
  </si>
  <si>
    <t>(point, pointing, points)</t>
  </si>
  <si>
    <t>(object, objective, objects)</t>
  </si>
  <si>
    <t>(limit, limitation, limited, limiter)</t>
  </si>
  <si>
    <t>(migrated, migration, migrations)</t>
  </si>
  <si>
    <t>multiple</t>
  </si>
  <si>
    <t>sample</t>
  </si>
  <si>
    <t>layers</t>
  </si>
  <si>
    <t>(collect, collected, collects)</t>
  </si>
  <si>
    <t>(associate, associated, association)</t>
  </si>
  <si>
    <t>(understand, understanding)</t>
  </si>
  <si>
    <t>(logic, logical)</t>
  </si>
  <si>
    <t>advantages</t>
  </si>
  <si>
    <t>(note, noted, noting)</t>
  </si>
  <si>
    <t>(decide, decided)</t>
  </si>
  <si>
    <t>(trained, training)</t>
  </si>
  <si>
    <t>(access, accessing)</t>
  </si>
  <si>
    <t>(calculate, calculating, calculation, calculations)</t>
  </si>
  <si>
    <t>(complete, completed, completely, completing, completion)</t>
  </si>
  <si>
    <t>(figure, figuring)</t>
  </si>
  <si>
    <t>(estimate, estimated, estimates)</t>
  </si>
  <si>
    <t>numeric</t>
  </si>
  <si>
    <t>(address, addressed, addresses)</t>
  </si>
  <si>
    <t>(closed, closely)</t>
  </si>
  <si>
    <t>thousands</t>
  </si>
  <si>
    <t>opportunity</t>
  </si>
  <si>
    <t>available</t>
  </si>
  <si>
    <t>pipeline</t>
  </si>
  <si>
    <t>(gives, giving)</t>
  </si>
  <si>
    <t>(addition, additional, additionally)</t>
  </si>
  <si>
    <t>millions</t>
  </si>
  <si>
    <t>recursively</t>
  </si>
  <si>
    <t>(consider, considered, considering)</t>
  </si>
  <si>
    <t>(waste, wasted)</t>
  </si>
  <si>
    <t>(period, periodically)</t>
  </si>
  <si>
    <t>(record, recording, records)</t>
  </si>
  <si>
    <t>exhausted</t>
  </si>
  <si>
    <t>(load, loaded, loads)</t>
  </si>
  <si>
    <t>(benchmark, benchmarking)</t>
  </si>
  <si>
    <t>(scale, scaling)</t>
  </si>
  <si>
    <t>(proceed, proceeding)</t>
  </si>
  <si>
    <t>(effective, effectively, effectiveness)</t>
  </si>
  <si>
    <t>solution</t>
  </si>
  <si>
    <t>(increment, incremental)</t>
  </si>
  <si>
    <t>(power, powered)</t>
  </si>
  <si>
    <t>launching</t>
  </si>
  <si>
    <t>(reported, reports)</t>
  </si>
  <si>
    <t>(come, comes)</t>
  </si>
  <si>
    <t>allows</t>
  </si>
  <si>
    <t>(enhanced, enhancements, enhances)</t>
  </si>
  <si>
    <t>(meet, meets)</t>
  </si>
  <si>
    <t>(initially, initiatives)</t>
  </si>
  <si>
    <t>(represented, representing, represents)</t>
  </si>
  <si>
    <t>(relies, relying)</t>
  </si>
  <si>
    <t>(discuss, discussed, discussion, discussions)</t>
  </si>
  <si>
    <t>priority</t>
  </si>
  <si>
    <t>existing</t>
  </si>
  <si>
    <t>opened</t>
  </si>
  <si>
    <t>(refine, refinement)</t>
  </si>
  <si>
    <t>(communicate, communication, communications, community)</t>
  </si>
  <si>
    <t>(original, originates)</t>
  </si>
  <si>
    <t>outcome</t>
  </si>
  <si>
    <t>semaphore</t>
  </si>
  <si>
    <t>quantify</t>
  </si>
  <si>
    <t>described</t>
  </si>
  <si>
    <t>stopped</t>
  </si>
  <si>
    <t>(copy, copying)</t>
  </si>
  <si>
    <t>(benefited, benefits)</t>
  </si>
  <si>
    <t>intelligence</t>
  </si>
  <si>
    <t>(ensure, ensuring)</t>
  </si>
  <si>
    <t>(proves, proving)</t>
  </si>
  <si>
    <t>analytics</t>
  </si>
  <si>
    <t>(claim, claimed)</t>
  </si>
  <si>
    <t>(cluster, clusters)</t>
  </si>
  <si>
    <t>(obtain, obtained)</t>
  </si>
  <si>
    <t>(introduce, introduced)</t>
  </si>
  <si>
    <t>(final, finalizing, finally)</t>
  </si>
  <si>
    <t>becomes</t>
  </si>
  <si>
    <t>vcpus</t>
  </si>
  <si>
    <t>facing</t>
  </si>
  <si>
    <t>(prefer, prefers)</t>
  </si>
  <si>
    <t>settled</t>
  </si>
  <si>
    <t>(verified, verify)</t>
  </si>
  <si>
    <t>(normal, normalized)</t>
  </si>
  <si>
    <t>(write, writing)</t>
  </si>
  <si>
    <t>thus</t>
  </si>
  <si>
    <t>achieve</t>
  </si>
  <si>
    <t>hanging</t>
  </si>
  <si>
    <t>(reasoning, reasons)</t>
  </si>
  <si>
    <t>(active, activity)</t>
  </si>
  <si>
    <t>(bring, brings)</t>
  </si>
  <si>
    <t>evidence</t>
  </si>
  <si>
    <t>(decreased, decreases)</t>
  </si>
  <si>
    <t>cores</t>
  </si>
  <si>
    <t>(affect, affected)</t>
  </si>
  <si>
    <t>(send, sends)</t>
  </si>
  <si>
    <t>(evaluate, evaluates, evaluation)</t>
  </si>
  <si>
    <t>concisely</t>
  </si>
  <si>
    <t>signifying</t>
  </si>
  <si>
    <t>officially</t>
  </si>
  <si>
    <t>(update, updates)</t>
  </si>
  <si>
    <t>(depend, dependencies, depends)</t>
  </si>
  <si>
    <t>distilled</t>
  </si>
  <si>
    <t>merits</t>
  </si>
  <si>
    <t>leaked</t>
  </si>
  <si>
    <t>(definitely, definition)</t>
  </si>
  <si>
    <t>carefully</t>
  </si>
  <si>
    <t>(present, presents)</t>
  </si>
  <si>
    <t>(rest, restful)</t>
  </si>
  <si>
    <t>captured</t>
  </si>
  <si>
    <t>(risk, risking)</t>
  </si>
  <si>
    <t>dimensionality</t>
  </si>
  <si>
    <t>hinting</t>
  </si>
  <si>
    <t>dashboards</t>
  </si>
  <si>
    <t>alleviate</t>
  </si>
  <si>
    <t>(special, specialized)</t>
  </si>
  <si>
    <t>explains</t>
  </si>
  <si>
    <t>(conduct, conducted)</t>
  </si>
  <si>
    <t>(reference, referred, refers)</t>
  </si>
  <si>
    <t>methodology</t>
  </si>
  <si>
    <t>bytes</t>
  </si>
  <si>
    <t>(contributing, contributions)</t>
  </si>
  <si>
    <t>(design, designed)</t>
  </si>
  <si>
    <t>(shared, sharing)</t>
  </si>
  <si>
    <t>(hand, handful)</t>
  </si>
  <si>
    <t>nested</t>
  </si>
  <si>
    <t>embrace</t>
  </si>
  <si>
    <t>guessed</t>
  </si>
  <si>
    <t>hitting</t>
  </si>
  <si>
    <t>dynamic</t>
  </si>
  <si>
    <t>variance</t>
  </si>
  <si>
    <t>discrepancy</t>
  </si>
  <si>
    <t>relevant</t>
  </si>
  <si>
    <t>(detecting, detection)</t>
  </si>
  <si>
    <t>supervised</t>
  </si>
  <si>
    <t>story</t>
  </si>
  <si>
    <t>(acceptable, accepts)</t>
  </si>
  <si>
    <t>interesting</t>
  </si>
  <si>
    <t>surprised</t>
  </si>
  <si>
    <t>tackling</t>
  </si>
  <si>
    <t>printed</t>
  </si>
  <si>
    <t>alerts</t>
  </si>
  <si>
    <t>acceleration</t>
  </si>
  <si>
    <t>exported</t>
  </si>
  <si>
    <t>expected</t>
  </si>
  <si>
    <t>language</t>
  </si>
  <si>
    <t>(constructive, constructs)</t>
  </si>
  <si>
    <t>rounds</t>
  </si>
  <si>
    <t>(concern, concerns)</t>
  </si>
  <si>
    <t>(maintain, maintaining)</t>
  </si>
  <si>
    <t>invocation</t>
  </si>
  <si>
    <t>encountered</t>
  </si>
  <si>
    <t>heuristic</t>
  </si>
  <si>
    <t>decoupled</t>
  </si>
  <si>
    <t>uncover</t>
  </si>
  <si>
    <t>transmission</t>
  </si>
  <si>
    <t>shaping</t>
  </si>
  <si>
    <t>shifting</t>
  </si>
  <si>
    <t>(organization, organizations)</t>
  </si>
  <si>
    <t>(reliability, reliable)</t>
  </si>
  <si>
    <t>submitted</t>
  </si>
  <si>
    <t>excellent</t>
  </si>
  <si>
    <t>inspecting</t>
  </si>
  <si>
    <t>seeks</t>
  </si>
  <si>
    <t>(helped, helpful)</t>
  </si>
  <si>
    <t>properties</t>
  </si>
  <si>
    <t>conclusion</t>
  </si>
  <si>
    <t>substantially</t>
  </si>
  <si>
    <t>arrived</t>
  </si>
  <si>
    <t>tailored</t>
  </si>
  <si>
    <t>tying</t>
  </si>
  <si>
    <t>(view, viewed)</t>
  </si>
  <si>
    <t>(author, authors)</t>
  </si>
  <si>
    <t>managed</t>
  </si>
  <si>
    <t>conversely</t>
  </si>
  <si>
    <t>formulate</t>
  </si>
  <si>
    <t>besides</t>
  </si>
  <si>
    <t>internal</t>
  </si>
  <si>
    <t>invoked</t>
  </si>
  <si>
    <t>(importance, important)</t>
  </si>
  <si>
    <t>simultaneous</t>
  </si>
  <si>
    <t>complicates</t>
  </si>
  <si>
    <t>permits</t>
  </si>
  <si>
    <t>reflects</t>
  </si>
  <si>
    <t>balance</t>
  </si>
  <si>
    <t>related</t>
  </si>
  <si>
    <t>components</t>
  </si>
  <si>
    <t>approximately</t>
  </si>
  <si>
    <t>inherent</t>
  </si>
  <si>
    <t>unlikely</t>
  </si>
  <si>
    <t>freeing</t>
  </si>
  <si>
    <t>eliminate</t>
  </si>
  <si>
    <t>aggregate</t>
  </si>
  <si>
    <t>retrieving</t>
  </si>
  <si>
    <t>seems</t>
  </si>
  <si>
    <t>innovation</t>
  </si>
  <si>
    <t>recognizing</t>
  </si>
  <si>
    <t>things</t>
  </si>
  <si>
    <t>variation</t>
  </si>
  <si>
    <t>dimensions</t>
  </si>
  <si>
    <t>gathering</t>
  </si>
  <si>
    <t>translate</t>
  </si>
  <si>
    <t>simplifies</t>
  </si>
  <si>
    <t>diversity</t>
  </si>
  <si>
    <t>mitigate</t>
  </si>
  <si>
    <t>trends</t>
  </si>
  <si>
    <t>isolation</t>
  </si>
  <si>
    <t>concurrent</t>
  </si>
  <si>
    <t>missed</t>
  </si>
  <si>
    <t>members</t>
  </si>
  <si>
    <t>repeats</t>
  </si>
  <si>
    <t>trades</t>
  </si>
  <si>
    <t>couple</t>
  </si>
  <si>
    <t>realized</t>
  </si>
  <si>
    <t>characterizing</t>
  </si>
  <si>
    <t>license</t>
  </si>
  <si>
    <t>conclude</t>
  </si>
  <si>
    <t>employs</t>
  </si>
  <si>
    <t>deliver</t>
  </si>
  <si>
    <t>summarizing</t>
  </si>
  <si>
    <t>gained</t>
  </si>
  <si>
    <t>dealing</t>
  </si>
  <si>
    <t>collaborations</t>
  </si>
  <si>
    <t>turns</t>
  </si>
  <si>
    <t>mentioned</t>
  </si>
  <si>
    <t>implies</t>
  </si>
  <si>
    <t>reused</t>
  </si>
  <si>
    <t>composed</t>
  </si>
  <si>
    <t>sequence</t>
  </si>
  <si>
    <t>subjective</t>
  </si>
  <si>
    <t>reaching</t>
  </si>
  <si>
    <t>messages</t>
  </si>
  <si>
    <t>covered</t>
  </si>
  <si>
    <t>desirable</t>
  </si>
  <si>
    <t>pressing</t>
  </si>
  <si>
    <t>emerge</t>
  </si>
  <si>
    <t>acknowledgements</t>
  </si>
  <si>
    <t>searches</t>
  </si>
  <si>
    <t>targets</t>
  </si>
  <si>
    <t>defined</t>
  </si>
  <si>
    <t>customer</t>
  </si>
  <si>
    <t>ranging</t>
  </si>
  <si>
    <t>actionable</t>
  </si>
  <si>
    <t>demonstrated</t>
  </si>
  <si>
    <t>guiding</t>
  </si>
  <si>
    <t>involving</t>
  </si>
  <si>
    <t>relatively</t>
  </si>
  <si>
    <t>suggestions</t>
  </si>
  <si>
    <t>security</t>
  </si>
  <si>
    <t>received</t>
  </si>
  <si>
    <t>reviewing</t>
  </si>
  <si>
    <t>patterns</t>
  </si>
  <si>
    <t>directions</t>
  </si>
  <si>
    <t>specify</t>
  </si>
  <si>
    <t>towards</t>
  </si>
  <si>
    <t>separately</t>
  </si>
  <si>
    <t>considerable</t>
  </si>
  <si>
    <t>extended</t>
  </si>
  <si>
    <t>scenarios</t>
  </si>
  <si>
    <t>validation</t>
  </si>
  <si>
    <t>compared</t>
  </si>
  <si>
    <t>focuses</t>
  </si>
  <si>
    <t>consists</t>
  </si>
  <si>
    <t>description</t>
  </si>
  <si>
    <t>selects</t>
  </si>
  <si>
    <t>different</t>
  </si>
  <si>
    <t>possible</t>
  </si>
  <si>
    <t>technology</t>
  </si>
  <si>
    <t>structures</t>
  </si>
  <si>
    <t>(software, softwares)</t>
  </si>
  <si>
    <t>(model, modeled, modeler, modeling, modelling, models)</t>
  </si>
  <si>
    <t>(cache, caches)</t>
  </si>
  <si>
    <t>(miss, misses)</t>
  </si>
  <si>
    <t>(perform, performability, performance, performed, performing, performs)</t>
  </si>
  <si>
    <t>(variation, variations)</t>
  </si>
  <si>
    <t>(time, times)</t>
  </si>
  <si>
    <t>(index, indexed)</t>
  </si>
  <si>
    <t>(executing, execution, executions)</t>
  </si>
  <si>
    <t>(change, changed, changes, changing)</t>
  </si>
  <si>
    <t>(predict, predicted, predicting, prediction, predictions)</t>
  </si>
  <si>
    <t>(secure, security)</t>
  </si>
  <si>
    <t>(probabilities, probability)</t>
  </si>
  <si>
    <t>(applicability, application, applications)</t>
  </si>
  <si>
    <t>(count, counted, counts)</t>
  </si>
  <si>
    <t>individual</t>
  </si>
  <si>
    <t>(computation, computational, compute, computed, computer, computers, computing)</t>
  </si>
  <si>
    <t>(engineering, engineers)</t>
  </si>
  <si>
    <t>(studies, study)</t>
  </si>
  <si>
    <t>(depend, dependability, dependence, dependent, depending, depends)</t>
  </si>
  <si>
    <t>(aect, aected, aecting)</t>
  </si>
  <si>
    <t>(evaluating, evaluation)</t>
  </si>
  <si>
    <t>sharpe</t>
  </si>
  <si>
    <t>(estimate, estimated, estimates, estimation)</t>
  </si>
  <si>
    <t>(get, gets)</t>
  </si>
  <si>
    <t>(measure, measured, measurement, measuring)</t>
  </si>
  <si>
    <t>(dene, dened, dening)</t>
  </si>
  <si>
    <t>transactions</t>
  </si>
  <si>
    <t>(conguration, congurations)</t>
  </si>
  <si>
    <t>(variable, variables)</t>
  </si>
  <si>
    <t>(queue, queueing)</t>
  </si>
  <si>
    <t>(simulated, simulation, simulations)</t>
  </si>
  <si>
    <t>(expression, expressions)</t>
  </si>
  <si>
    <t>(illustrate, illustrated, illustrating, illustration, illustrations)</t>
  </si>
  <si>
    <t>(exist, existing, exists)</t>
  </si>
  <si>
    <t>(importance, important, importing)</t>
  </si>
  <si>
    <t>composite</t>
  </si>
  <si>
    <t>(term, terms)</t>
  </si>
  <si>
    <t>(process, processed, processes, processing)</t>
  </si>
  <si>
    <t>(published, publishers, publishing)</t>
  </si>
  <si>
    <t>(general, generated, generates, generating)</t>
  </si>
  <si>
    <t>(developed, development)</t>
  </si>
  <si>
    <t>(correspond, corresponding, corresponds)</t>
  </si>
  <si>
    <t>average</t>
  </si>
  <si>
    <t>international</t>
  </si>
  <si>
    <t>(varied, vary, varying)</t>
  </si>
  <si>
    <t>nature</t>
  </si>
  <si>
    <t>(mean, means)</t>
  </si>
  <si>
    <t>preparation</t>
  </si>
  <si>
    <t>(completing, completion)</t>
  </si>
  <si>
    <t>residing</t>
  </si>
  <si>
    <t>(impact, impacts)</t>
  </si>
  <si>
    <t>(reach, reached, reaching)</t>
  </si>
  <si>
    <t>(operates, operating, operation, operational, operations)</t>
  </si>
  <si>
    <t>representation</t>
  </si>
  <si>
    <t>conference</t>
  </si>
  <si>
    <t>(arrived, arriving)</t>
  </si>
  <si>
    <t>(cause, causes, causing)</t>
  </si>
  <si>
    <t>(refer, reference, references, referred)</t>
  </si>
  <si>
    <t>(traversed, traverses)</t>
  </si>
  <si>
    <t>(propose, proposed)</t>
  </si>
  <si>
    <t>eective</t>
  </si>
  <si>
    <t>(form, forms)</t>
  </si>
  <si>
    <t>(consisted, consisting, consists)</t>
  </si>
  <si>
    <t>(quantify, quantifying)</t>
  </si>
  <si>
    <t>(test, tested, testing)</t>
  </si>
  <si>
    <t>exposed</t>
  </si>
  <si>
    <t>(assessing, assessment)</t>
  </si>
  <si>
    <t>results</t>
  </si>
  <si>
    <t>specied</t>
  </si>
  <si>
    <t>(required, requirements)</t>
  </si>
  <si>
    <t>(construct, constructed, constructing, construction)</t>
  </si>
  <si>
    <t>(prole, proling)</t>
  </si>
  <si>
    <t>routines</t>
  </si>
  <si>
    <t>(specic, specically, specications)</t>
  </si>
  <si>
    <t>(calculate, calculated, calculating)</t>
  </si>
  <si>
    <t>(interact, interaction, interactive)</t>
  </si>
  <si>
    <t>(include, included, including)</t>
  </si>
  <si>
    <t>(help, helpful)</t>
  </si>
  <si>
    <t>categories</t>
  </si>
  <si>
    <t>(close, closed, closely)</t>
  </si>
  <si>
    <t>reproducible</t>
  </si>
  <si>
    <t>(analyze, analyzed, analyzing)</t>
  </si>
  <si>
    <t>(treat, treated, treats)</t>
  </si>
  <si>
    <t>(successful, successfully, successive)</t>
  </si>
  <si>
    <t>(yield, yielding)</t>
  </si>
  <si>
    <t>demands</t>
  </si>
  <si>
    <t>(utility, utilize, utilized, utilizing)</t>
  </si>
  <si>
    <t>theapplication</t>
  </si>
  <si>
    <t>(correlated, correlation)</t>
  </si>
  <si>
    <t>institute</t>
  </si>
  <si>
    <t>response</t>
  </si>
  <si>
    <t>approximation</t>
  </si>
  <si>
    <t>explained</t>
  </si>
  <si>
    <t>(range, ranging)</t>
  </si>
  <si>
    <t>(design, designated, designers)</t>
  </si>
  <si>
    <t>regarding</t>
  </si>
  <si>
    <t>edition</t>
  </si>
  <si>
    <t>(neglect, neglecting)</t>
  </si>
  <si>
    <t>(request, requests)</t>
  </si>
  <si>
    <t>(concurrency, concurrent)</t>
  </si>
  <si>
    <t>cots</t>
  </si>
  <si>
    <t>tuning</t>
  </si>
  <si>
    <t>(joined, joining)</t>
  </si>
  <si>
    <t>(extend, extended, extends)</t>
  </si>
  <si>
    <t>(concern, concerned, concerns)</t>
  </si>
  <si>
    <t>(bank, banking)</t>
  </si>
  <si>
    <t>(deal, deals)</t>
  </si>
  <si>
    <t>(combination, combine, combined, combining)</t>
  </si>
  <si>
    <t>(associate, associated, associative)</t>
  </si>
  <si>
    <t>(block, blocks)</t>
  </si>
  <si>
    <t>fundamental</t>
  </si>
  <si>
    <t>(unied, unies)</t>
  </si>
  <si>
    <t>reserved</t>
  </si>
  <si>
    <t>(determination, determine)</t>
  </si>
  <si>
    <t>(formats, formatting)</t>
  </si>
  <si>
    <t>(increase, increasing)</t>
  </si>
  <si>
    <t>(capture, captured)</t>
  </si>
  <si>
    <t>(assign, assigning)</t>
  </si>
  <si>
    <t>(experience, experiments)</t>
  </si>
  <si>
    <t>try</t>
  </si>
  <si>
    <t>(allow, allowed)</t>
  </si>
  <si>
    <t>initial</t>
  </si>
  <si>
    <t>(discuss, discusses, discussion)</t>
  </si>
  <si>
    <t>frauds</t>
  </si>
  <si>
    <t>(expanding, expands)</t>
  </si>
  <si>
    <t>annotated</t>
  </si>
  <si>
    <t>suitable</t>
  </si>
  <si>
    <t>(technologies, technology)</t>
  </si>
  <si>
    <t>(size, sizes)</t>
  </si>
  <si>
    <t>(contribute, contributing, contribution)</t>
  </si>
  <si>
    <t>(observation, observed, observing)</t>
  </si>
  <si>
    <t>(structural, structure, structures)</t>
  </si>
  <si>
    <t>(handle, handling)</t>
  </si>
  <si>
    <t>owcharts</t>
  </si>
  <si>
    <t>(deployed, deployment)</t>
  </si>
  <si>
    <t>(terminates, terminating)</t>
  </si>
  <si>
    <t>(suggest, suggested, suggests)</t>
  </si>
  <si>
    <t>(enter, entering)</t>
  </si>
  <si>
    <t>(derivative, derivatives, derive)</t>
  </si>
  <si>
    <t>(interested, interesting, interests)</t>
  </si>
  <si>
    <t>inconvenience</t>
  </si>
  <si>
    <t>experimental</t>
  </si>
  <si>
    <t>(exploit, exploiting)</t>
  </si>
  <si>
    <t>(ignore, ignored)</t>
  </si>
  <si>
    <t>(separate, separately)</t>
  </si>
  <si>
    <t>theexecuting</t>
  </si>
  <si>
    <t>theformer</t>
  </si>
  <si>
    <t>signies</t>
  </si>
  <si>
    <t>(translates, translation)</t>
  </si>
  <si>
    <t>(intensities, intensity)</t>
  </si>
  <si>
    <t>(visualize, visualized)</t>
  </si>
  <si>
    <t>indices</t>
  </si>
  <si>
    <t>pioneering</t>
  </si>
  <si>
    <t>(notice, noticed)</t>
  </si>
  <si>
    <t>(improve, improvements, improves)</t>
  </si>
  <si>
    <t>(detailed, details)</t>
  </si>
  <si>
    <t>evident</t>
  </si>
  <si>
    <t>(suite, suited)</t>
  </si>
  <si>
    <t>(match, matching)</t>
  </si>
  <si>
    <t>(limitation, limitations, limited)</t>
  </si>
  <si>
    <t>(devic, device)</t>
  </si>
  <si>
    <t>choose</t>
  </si>
  <si>
    <t>softwarecomponent</t>
  </si>
  <si>
    <t>additive</t>
  </si>
  <si>
    <t>(practice, practices)</t>
  </si>
  <si>
    <t>footprints</t>
  </si>
  <si>
    <t>(optimize, optimizes)</t>
  </si>
  <si>
    <t>desired</t>
  </si>
  <si>
    <t>alternatives</t>
  </si>
  <si>
    <t>(described, describing)</t>
  </si>
  <si>
    <t>(precisely, precision)</t>
  </si>
  <si>
    <t>magnitudes</t>
  </si>
  <si>
    <t>(target, targeted)</t>
  </si>
  <si>
    <t>retries</t>
  </si>
  <si>
    <t>reprinted</t>
  </si>
  <si>
    <t>parameterize</t>
  </si>
  <si>
    <t>relaxed</t>
  </si>
  <si>
    <t>disadvantages</t>
  </si>
  <si>
    <t>(aimed, aims)</t>
  </si>
  <si>
    <t>discrepancies</t>
  </si>
  <si>
    <t>accumulated</t>
  </si>
  <si>
    <t>adaptive</t>
  </si>
  <si>
    <t>tackle</t>
  </si>
  <si>
    <t>staying</t>
  </si>
  <si>
    <t>elements</t>
  </si>
  <si>
    <t>lecturer</t>
  </si>
  <si>
    <t>restarts</t>
  </si>
  <si>
    <t>(reduced, reducing)</t>
  </si>
  <si>
    <t>encounter</t>
  </si>
  <si>
    <t>uncovered</t>
  </si>
  <si>
    <t>(compared, comparing)</t>
  </si>
  <si>
    <t>(interface, interfaces)</t>
  </si>
  <si>
    <t>modications</t>
  </si>
  <si>
    <t>(end, ending)</t>
  </si>
  <si>
    <t>altered</t>
  </si>
  <si>
    <t>reects</t>
  </si>
  <si>
    <t>incrementing</t>
  </si>
  <si>
    <t>inspection</t>
  </si>
  <si>
    <t>(achieve, achieving)</t>
  </si>
  <si>
    <t>active</t>
  </si>
  <si>
    <t>delays</t>
  </si>
  <si>
    <t>labs</t>
  </si>
  <si>
    <t>rigorously</t>
  </si>
  <si>
    <t>(addressed, addresses)</t>
  </si>
  <si>
    <t>zeros</t>
  </si>
  <si>
    <t>partition</t>
  </si>
  <si>
    <t>service</t>
  </si>
  <si>
    <t>regions</t>
  </si>
  <si>
    <t>elaborate</t>
  </si>
  <si>
    <t>investment</t>
  </si>
  <si>
    <t>hosting</t>
  </si>
  <si>
    <t>itis</t>
  </si>
  <si>
    <t>simultaneously</t>
  </si>
  <si>
    <t>aids</t>
  </si>
  <si>
    <t>(implementation, implements)</t>
  </si>
  <si>
    <t>instrumentation</t>
  </si>
  <si>
    <t>compilers</t>
  </si>
  <si>
    <t>unlike</t>
  </si>
  <si>
    <t>apis</t>
  </si>
  <si>
    <t>arising</t>
  </si>
  <si>
    <t>aggregation</t>
  </si>
  <si>
    <t>asked</t>
  </si>
  <si>
    <t>processors</t>
  </si>
  <si>
    <t>candidate</t>
  </si>
  <si>
    <t>falls</t>
  </si>
  <si>
    <t>electronics</t>
  </si>
  <si>
    <t>clustered</t>
  </si>
  <si>
    <t>adequate</t>
  </si>
  <si>
    <t>diverse</t>
  </si>
  <si>
    <t>leave</t>
  </si>
  <si>
    <t>holds</t>
  </si>
  <si>
    <t>acts</t>
  </si>
  <si>
    <t>discovered</t>
  </si>
  <si>
    <t>entities</t>
  </si>
  <si>
    <t>equally</t>
  </si>
  <si>
    <t>classify</t>
  </si>
  <si>
    <t>characterized</t>
  </si>
  <si>
    <t>articles</t>
  </si>
  <si>
    <t>locates</t>
  </si>
  <si>
    <t>brings</t>
  </si>
  <si>
    <t>preventing</t>
  </si>
  <si>
    <t>concludes</t>
  </si>
  <si>
    <t>tolerance</t>
  </si>
  <si>
    <t>essential</t>
  </si>
  <si>
    <t>adds</t>
  </si>
  <si>
    <t>identication</t>
  </si>
  <si>
    <t>gaining</t>
  </si>
  <si>
    <t>consuming</t>
  </si>
  <si>
    <t>updated</t>
  </si>
  <si>
    <t>choices</t>
  </si>
  <si>
    <t>iterative</t>
  </si>
  <si>
    <t>minimal</t>
  </si>
  <si>
    <t>careful</t>
  </si>
  <si>
    <t>facilitates</t>
  </si>
  <si>
    <t>message</t>
  </si>
  <si>
    <t>diagrams</t>
  </si>
  <si>
    <t>removal</t>
  </si>
  <si>
    <t>examining</t>
  </si>
  <si>
    <t>lines</t>
  </si>
  <si>
    <t>explored</t>
  </si>
  <si>
    <t>deciding</t>
  </si>
  <si>
    <t>situations</t>
  </si>
  <si>
    <t>relying</t>
  </si>
  <si>
    <t>conducted</t>
  </si>
  <si>
    <t>demonstrates</t>
  </si>
  <si>
    <t>methodological</t>
  </si>
  <si>
    <t>customized</t>
  </si>
  <si>
    <t>algorithms</t>
  </si>
  <si>
    <t>automates</t>
  </si>
  <si>
    <t>investigating</t>
  </si>
  <si>
    <t>restricted</t>
  </si>
  <si>
    <t>procedures</t>
  </si>
  <si>
    <t>corrected</t>
  </si>
  <si>
    <t>adopted</t>
  </si>
  <si>
    <t>involves</t>
  </si>
  <si>
    <t>receives</t>
  </si>
  <si>
    <t>questions</t>
  </si>
  <si>
    <t>extension</t>
  </si>
  <si>
    <t>continues</t>
  </si>
  <si>
    <t>areas</t>
  </si>
  <si>
    <t>direction</t>
  </si>
  <si>
    <t>feature</t>
  </si>
  <si>
    <t>introduces</t>
  </si>
  <si>
    <t>focusing</t>
  </si>
  <si>
    <t>containing</t>
  </si>
  <si>
    <t>accessed</t>
  </si>
  <si>
    <t>creates</t>
  </si>
  <si>
    <t>integration</t>
  </si>
  <si>
    <t>selected</t>
  </si>
  <si>
    <t>identify</t>
  </si>
  <si>
    <t>supports</t>
  </si>
  <si>
    <t>(perform, performance, performs)</t>
  </si>
  <si>
    <t>(design, designed, designers, designing, designs)</t>
  </si>
  <si>
    <t>(computation, computationally, computed, computer, computers, computing)</t>
  </si>
  <si>
    <t>(execute, executed, executes, execution, executions, executives)</t>
  </si>
  <si>
    <t>(time, timed, times, timing)</t>
  </si>
  <si>
    <t>(require, required, requirements, requires, requiring)</t>
  </si>
  <si>
    <t>(specific, specification, specifications)</t>
  </si>
  <si>
    <t>analysts</t>
  </si>
  <si>
    <t>(response, responses, responsive, responsiveness)</t>
  </si>
  <si>
    <t>(measure, measured, measurement, measurements, measures, measuring)</t>
  </si>
  <si>
    <t>(develop, developed, developers, developing, development, developments, develops)</t>
  </si>
  <si>
    <t>(evaluate, evaluated, evaluating, evaluation, evaluations)</t>
  </si>
  <si>
    <t>(predict, predictable, predicted, predicting, prediction, predictions, predictive)</t>
  </si>
  <si>
    <t>(analytic, analytical, analytically)</t>
  </si>
  <si>
    <t>(estimate, estimated, estimates, estimating)</t>
  </si>
  <si>
    <t>(effect, effective, effectiveness, effects)</t>
  </si>
  <si>
    <t>(objective, objectives, objects)</t>
  </si>
  <si>
    <t>(general, generalization, generally, generate, generated, generation, generators)</t>
  </si>
  <si>
    <t>(function, functional, functions)</t>
  </si>
  <si>
    <t>(identifies, identify, identifying)</t>
  </si>
  <si>
    <t>(implement, implementation, implementations, implemented, implementing)</t>
  </si>
  <si>
    <t>(advanced, advances)</t>
  </si>
  <si>
    <t>(automatic, automatically)</t>
  </si>
  <si>
    <t>(sort, sorted, sorting)</t>
  </si>
  <si>
    <t>(chang, change, changes)</t>
  </si>
  <si>
    <t>(assess, assessed, assesses, assessment, assessments)</t>
  </si>
  <si>
    <t>(structure, structures, structuring)</t>
  </si>
  <si>
    <t>(represent, represented, represents)</t>
  </si>
  <si>
    <t>(wait, waiting)</t>
  </si>
  <si>
    <t>(request, requester, requests)</t>
  </si>
  <si>
    <t>(yield, yields)</t>
  </si>
  <si>
    <t>(integral, integrate, integrated, integrating, integration)</t>
  </si>
  <si>
    <t>(local, locality)</t>
  </si>
  <si>
    <t>(informally, information)</t>
  </si>
  <si>
    <t>(proposal, proposed, proposes)</t>
  </si>
  <si>
    <t>(correct, corrected, correcting, corrections, correctness)</t>
  </si>
  <si>
    <t>(construct, constructed, constructing, construction, constructs)</t>
  </si>
  <si>
    <t>(create, creating)</t>
  </si>
  <si>
    <t>(center, centering)</t>
  </si>
  <si>
    <t>(validate, validation)</t>
  </si>
  <si>
    <t>(addition, additional, additions)</t>
  </si>
  <si>
    <t>(calibrate, calibrated, calibrating)</t>
  </si>
  <si>
    <t>(provide, provides)</t>
  </si>
  <si>
    <t>specialists</t>
  </si>
  <si>
    <t>frequency</t>
  </si>
  <si>
    <t>(rule, rules)</t>
  </si>
  <si>
    <t>(combination, combinations, combined, combines, combining)</t>
  </si>
  <si>
    <t>(gather, gathering)</t>
  </si>
  <si>
    <t>(point, points)</t>
  </si>
  <si>
    <t>(appropriate, appropriateness)</t>
  </si>
  <si>
    <t>exclusive</t>
  </si>
  <si>
    <t>(comparative, compare, compared, compares, comparing)</t>
  </si>
  <si>
    <t>(desirable, desired)</t>
  </si>
  <si>
    <t>(instrument, instrumentation, instrumenting)</t>
  </si>
  <si>
    <t>(produce, produced, produces)</t>
  </si>
  <si>
    <t>(determine, determines)</t>
  </si>
  <si>
    <t>hints</t>
  </si>
  <si>
    <t>(physical, physically)</t>
  </si>
  <si>
    <t>(active, activities, activity)</t>
  </si>
  <si>
    <t>(experience, experiences)</t>
  </si>
  <si>
    <t>evolution</t>
  </si>
  <si>
    <t>(planned, planning, plans)</t>
  </si>
  <si>
    <t>(minimize, minimizes)</t>
  </si>
  <si>
    <t>(cover, covered, covers)</t>
  </si>
  <si>
    <t>(need, needed)</t>
  </si>
  <si>
    <t>(support, supports)</t>
  </si>
  <si>
    <t>(formulate, formulated, formulating)</t>
  </si>
  <si>
    <t>(refine, refinement, refining)</t>
  </si>
  <si>
    <t>(review, reviewable, reviews)</t>
  </si>
  <si>
    <t>(communication, communications)</t>
  </si>
  <si>
    <t>(match, matches, matching)</t>
  </si>
  <si>
    <t>(lock, locking, locks)</t>
  </si>
  <si>
    <t>(approximate, approximately, approximation, approximations)</t>
  </si>
  <si>
    <t>metrics</t>
  </si>
  <si>
    <t>(record, records)</t>
  </si>
  <si>
    <t>(extend, extended, extendible, extends)</t>
  </si>
  <si>
    <t>(manage, managed, management, managing)</t>
  </si>
  <si>
    <t>(augment, augmenting, augments)</t>
  </si>
  <si>
    <t>(collect, collected, collecting, collection)</t>
  </si>
  <si>
    <t>(utilization, utilizations)</t>
  </si>
  <si>
    <t>(control, controllers, controlling)</t>
  </si>
  <si>
    <t>(probe, probes)</t>
  </si>
  <si>
    <t>(read, reading)</t>
  </si>
  <si>
    <t>(begin, begins)</t>
  </si>
  <si>
    <t>(suggest, suggesting, suggests)</t>
  </si>
  <si>
    <t>(product, productivity, products)</t>
  </si>
  <si>
    <t>(adapt, adaptations, adapted, adapting)</t>
  </si>
  <si>
    <t>(arrival, arrivals, arrive)</t>
  </si>
  <si>
    <t>(schedule, scheduling)</t>
  </si>
  <si>
    <t>(difference, differences, different)</t>
  </si>
  <si>
    <t>sensitivity</t>
  </si>
  <si>
    <t>(calculate, calculated, calculation, calculations)</t>
  </si>
  <si>
    <t>jobs</t>
  </si>
  <si>
    <t>(dependencies, dependent, depends)</t>
  </si>
  <si>
    <t>(share, shared, sharing)</t>
  </si>
  <si>
    <t>(screen, screens)</t>
  </si>
  <si>
    <t>(access, accesses)</t>
  </si>
  <si>
    <t>(balance, balanced)</t>
  </si>
  <si>
    <t>(describe, described, describes)</t>
  </si>
  <si>
    <t>(demand, demands)</t>
  </si>
  <si>
    <t>(connection, connections, connects)</t>
  </si>
  <si>
    <t>(examination, examine, examines)</t>
  </si>
  <si>
    <t>(introduce, introduces)</t>
  </si>
  <si>
    <t>(become, becomes)</t>
  </si>
  <si>
    <t>heuristics</t>
  </si>
  <si>
    <t>apparent</t>
  </si>
  <si>
    <t>(intensity, intensive)</t>
  </si>
  <si>
    <t>(prefer, preferability)</t>
  </si>
  <si>
    <t>(architecture, architectures)</t>
  </si>
  <si>
    <t>thresholds</t>
  </si>
  <si>
    <t>(insert, inserted, inserting)</t>
  </si>
  <si>
    <t>incorporate</t>
  </si>
  <si>
    <t>(select, selecting, selection)</t>
  </si>
  <si>
    <t>(extensions, extensive)</t>
  </si>
  <si>
    <t>names</t>
  </si>
  <si>
    <t>acceptable</t>
  </si>
  <si>
    <t>(load, loading, loads)</t>
  </si>
  <si>
    <t>authors</t>
  </si>
  <si>
    <t>(presentation, presents)</t>
  </si>
  <si>
    <t>(bound, bounded)</t>
  </si>
  <si>
    <t>(power, powerful)</t>
  </si>
  <si>
    <t>modules</t>
  </si>
  <si>
    <t>(defer, deferring)</t>
  </si>
  <si>
    <t>(quantifies, quantify)</t>
  </si>
  <si>
    <t>(formal, formalize)</t>
  </si>
  <si>
    <t>(set, sets)</t>
  </si>
  <si>
    <t>(science, sciences)</t>
  </si>
  <si>
    <t>(action, actions)</t>
  </si>
  <si>
    <t>(testing, tests)</t>
  </si>
  <si>
    <t>(initially, initiation, initiative)</t>
  </si>
  <si>
    <t>numerous</t>
  </si>
  <si>
    <t>(establish, established)</t>
  </si>
  <si>
    <t>opportunities</t>
  </si>
  <si>
    <t>(hold, holding)</t>
  </si>
  <si>
    <t>(detect, detected)</t>
  </si>
  <si>
    <t>verify</t>
  </si>
  <si>
    <t>(saved, savings)</t>
  </si>
  <si>
    <t>(average, averaged)</t>
  </si>
  <si>
    <t>(give, gives)</t>
  </si>
  <si>
    <t>(repeat, repeated, repeating)</t>
  </si>
  <si>
    <t>exceeded</t>
  </si>
  <si>
    <t>cause</t>
  </si>
  <si>
    <t>enable</t>
  </si>
  <si>
    <t>(period, periodic)</t>
  </si>
  <si>
    <t>proportional</t>
  </si>
  <si>
    <t>(affect, affects)</t>
  </si>
  <si>
    <t>benchmarks</t>
  </si>
  <si>
    <t>revise</t>
  </si>
  <si>
    <t>(refer, references, refers)</t>
  </si>
  <si>
    <t>(retain, retaining)</t>
  </si>
  <si>
    <t>topics</t>
  </si>
  <si>
    <t>(appear, appears)</t>
  </si>
  <si>
    <t>architects</t>
  </si>
  <si>
    <t>(modified, modify)</t>
  </si>
  <si>
    <t>(achieved, achievement, achieving)</t>
  </si>
  <si>
    <t>(transform, transformation, transforms)</t>
  </si>
  <si>
    <t>(satisfied, satisfying)</t>
  </si>
  <si>
    <t>(call, called, calls)</t>
  </si>
  <si>
    <t>(search, searching)</t>
  </si>
  <si>
    <t>programmers</t>
  </si>
  <si>
    <t>(cooperating, cooperation)</t>
  </si>
  <si>
    <t>(automate, automating, automation)</t>
  </si>
  <si>
    <t>(limitations, limited, limits)</t>
  </si>
  <si>
    <t>(illustrated, illustrating, illustration)</t>
  </si>
  <si>
    <t>contribute</t>
  </si>
  <si>
    <t>(outline, outlined)</t>
  </si>
  <si>
    <t>figure</t>
  </si>
  <si>
    <t>(prototype, prototypes)</t>
  </si>
  <si>
    <t>(consequent, consequently)</t>
  </si>
  <si>
    <t>(enter, entered)</t>
  </si>
  <si>
    <t>serve</t>
  </si>
  <si>
    <t>corresponding</t>
  </si>
  <si>
    <t>(adjust, adjusting)</t>
  </si>
  <si>
    <t>drivers</t>
  </si>
  <si>
    <t>(eliminate, eliminating)</t>
  </si>
  <si>
    <t>concretely</t>
  </si>
  <si>
    <t>inspectors</t>
  </si>
  <si>
    <t>(continual, continue, continues)</t>
  </si>
  <si>
    <t>features</t>
  </si>
  <si>
    <t>(claim, claims)</t>
  </si>
  <si>
    <t>(obtain, obtaining)</t>
  </si>
  <si>
    <t>(simplified, simplify)</t>
  </si>
  <si>
    <t>todays</t>
  </si>
  <si>
    <t>(interface, interfaced, interfaces)</t>
  </si>
  <si>
    <t>replace</t>
  </si>
  <si>
    <t>(project, projected, projects)</t>
  </si>
  <si>
    <t>(indicate, indicated, indicates)</t>
  </si>
  <si>
    <t>multiplexed</t>
  </si>
  <si>
    <t>analyses</t>
  </si>
  <si>
    <t>conceptual</t>
  </si>
  <si>
    <t>giuseppe</t>
  </si>
  <si>
    <t>(reasonable, reasons)</t>
  </si>
  <si>
    <t>locate</t>
  </si>
  <si>
    <t>suite</t>
  </si>
  <si>
    <t>analyzing</t>
  </si>
  <si>
    <t>decreased</t>
  </si>
  <si>
    <t>ceedings</t>
  </si>
  <si>
    <t>(summarize, summarizes)</t>
  </si>
  <si>
    <t>degree</t>
  </si>
  <si>
    <t>invented</t>
  </si>
  <si>
    <t>(facilitate, facilitates)</t>
  </si>
  <si>
    <t>capture</t>
  </si>
  <si>
    <t>evalation</t>
  </si>
  <si>
    <t>foundations</t>
  </si>
  <si>
    <t>enhancements</t>
  </si>
  <si>
    <t>arcs</t>
  </si>
  <si>
    <t>streamlined</t>
  </si>
  <si>
    <t>instance</t>
  </si>
  <si>
    <t>(customers, customized)</t>
  </si>
  <si>
    <t>prescriptions</t>
  </si>
  <si>
    <t>tampere</t>
  </si>
  <si>
    <t>warning</t>
  </si>
  <si>
    <t>(published, publishing)</t>
  </si>
  <si>
    <t>guesses</t>
  </si>
  <si>
    <t>units</t>
  </si>
  <si>
    <t>(guide, guides)</t>
  </si>
  <si>
    <t>versions</t>
  </si>
  <si>
    <t>(derive, deriving)</t>
  </si>
  <si>
    <t>convenient</t>
  </si>
  <si>
    <t>ensure</t>
  </si>
  <si>
    <t>(directed, directive)</t>
  </si>
  <si>
    <t>duration</t>
  </si>
  <si>
    <t>charts</t>
  </si>
  <si>
    <t>finally</t>
  </si>
  <si>
    <t>maintainability</t>
  </si>
  <si>
    <t>exhaustive</t>
  </si>
  <si>
    <t>spending</t>
  </si>
  <si>
    <t>resides</t>
  </si>
  <si>
    <t>persists</t>
  </si>
  <si>
    <t>domains</t>
  </si>
  <si>
    <t>unfortunately</t>
  </si>
  <si>
    <t>(contain, containing)</t>
  </si>
  <si>
    <t>mixed</t>
  </si>
  <si>
    <t>increments</t>
  </si>
  <si>
    <t>lessons</t>
  </si>
  <si>
    <t>cites</t>
  </si>
  <si>
    <t>degraded</t>
  </si>
  <si>
    <t>lengths</t>
  </si>
  <si>
    <t>partitioning</t>
  </si>
  <si>
    <t>modifications</t>
  </si>
  <si>
    <t>pieces</t>
  </si>
  <si>
    <t>intuition</t>
  </si>
  <si>
    <t>experienced</t>
  </si>
  <si>
    <t>queries</t>
  </si>
  <si>
    <t>concentrating</t>
  </si>
  <si>
    <t>correlate</t>
  </si>
  <si>
    <t>skills</t>
  </si>
  <si>
    <t>terminal</t>
  </si>
  <si>
    <t>leverages</t>
  </si>
  <si>
    <t>(consider, considered)</t>
  </si>
  <si>
    <t>compatibility</t>
  </si>
  <si>
    <t>compilation</t>
  </si>
  <si>
    <t>books</t>
  </si>
  <si>
    <t>aggregations</t>
  </si>
  <si>
    <t>transparent</t>
  </si>
  <si>
    <t>extremes</t>
  </si>
  <si>
    <t>matured</t>
  </si>
  <si>
    <t>allocation</t>
  </si>
  <si>
    <t>clusters</t>
  </si>
  <si>
    <t>immediately</t>
  </si>
  <si>
    <t>ignore</t>
  </si>
  <si>
    <t>matters</t>
  </si>
  <si>
    <t>breaking</t>
  </si>
  <si>
    <t>adequately</t>
  </si>
  <si>
    <t>forced</t>
  </si>
  <si>
    <t>happened</t>
  </si>
  <si>
    <t>isolate</t>
  </si>
  <si>
    <t>texts</t>
  </si>
  <si>
    <t>notices</t>
  </si>
  <si>
    <t>distinction</t>
  </si>
  <si>
    <t>usability</t>
  </si>
  <si>
    <t>vary</t>
  </si>
  <si>
    <t>tolerant</t>
  </si>
  <si>
    <t>identical</t>
  </si>
  <si>
    <t>tracking</t>
  </si>
  <si>
    <t>plays</t>
  </si>
  <si>
    <t>imply</t>
  </si>
  <si>
    <t>knows</t>
  </si>
  <si>
    <t>looks</t>
  </si>
  <si>
    <t>reaches</t>
  </si>
  <si>
    <t>sequences</t>
  </si>
  <si>
    <t>remove</t>
  </si>
  <si>
    <t>acknowledgement</t>
  </si>
  <si>
    <t>fails</t>
  </si>
  <si>
    <t>demonstrably</t>
  </si>
  <si>
    <t>publications</t>
  </si>
  <si>
    <t>assume</t>
  </si>
  <si>
    <t>occurring</t>
  </si>
  <si>
    <t>deployed</t>
  </si>
  <si>
    <t>documenting</t>
  </si>
  <si>
    <t>mechanisms</t>
  </si>
  <si>
    <t>considerations</t>
  </si>
  <si>
    <t>perspectives</t>
  </si>
  <si>
    <t>tables</t>
  </si>
  <si>
    <t>attributes</t>
  </si>
  <si>
    <t>startes</t>
  </si>
  <si>
    <t>interactively</t>
  </si>
  <si>
    <t>descriptions</t>
  </si>
  <si>
    <t>discussion</t>
  </si>
  <si>
    <t>include</t>
  </si>
  <si>
    <t>(model, modeled, modeling, models)</t>
  </si>
  <si>
    <t>(transform, transformation, transformations, transformed, transforming, transforms)</t>
  </si>
  <si>
    <t>horizontal</t>
  </si>
  <si>
    <t>(required, requirement, requirements, requires)</t>
  </si>
  <si>
    <t>(independent, independently)</t>
  </si>
  <si>
    <t>(validate, validated, validation)</t>
  </si>
  <si>
    <t>(express, expressed)</t>
  </si>
  <si>
    <t>logics</t>
  </si>
  <si>
    <t>(develop, developers, development)</t>
  </si>
  <si>
    <t>(specic, specication)</t>
  </si>
  <si>
    <t>(process, processed, processes)</t>
  </si>
  <si>
    <t>arrows</t>
  </si>
  <si>
    <t>stereotype</t>
  </si>
  <si>
    <t>hierarchy</t>
  </si>
  <si>
    <t>(estimate, estimated, estimates, estimations)</t>
  </si>
  <si>
    <t>(computation, computationally, computed, computer, computing)</t>
  </si>
  <si>
    <t>(solve, solved, solves, solving)</t>
  </si>
  <si>
    <t>overloaded</t>
  </si>
  <si>
    <t>(dene, denes, dening)</t>
  </si>
  <si>
    <t>(work, working, works)</t>
  </si>
  <si>
    <t>(classical, classication)</t>
  </si>
  <si>
    <t>(generate, generated, generation, generative)</t>
  </si>
  <si>
    <t>(response, responsive)</t>
  </si>
  <si>
    <t>(design, designed, designers, designs)</t>
  </si>
  <si>
    <t>(allow, allows)</t>
  </si>
  <si>
    <t>(provide, provided)</t>
  </si>
  <si>
    <t>(copies, copy)</t>
  </si>
  <si>
    <t>(following, follows)</t>
  </si>
  <si>
    <t>(measure, measurement, measures)</t>
  </si>
  <si>
    <t>(evaluate, evaluated, evaluation, evaluations)</t>
  </si>
  <si>
    <t>(formal, formalism, formalize)</t>
  </si>
  <si>
    <t>typical</t>
  </si>
  <si>
    <t>(operational, operations)</t>
  </si>
  <si>
    <t>topology</t>
  </si>
  <si>
    <t>(indicate, indicates, indices)</t>
  </si>
  <si>
    <t>(illustrate, illustrated)</t>
  </si>
  <si>
    <t>(execute, executed, executes, execution)</t>
  </si>
  <si>
    <t>(keep, keeping)</t>
  </si>
  <si>
    <t>relationships</t>
  </si>
  <si>
    <t>structure</t>
  </si>
  <si>
    <t>probabilities</t>
  </si>
  <si>
    <t>(base, based, basing)</t>
  </si>
  <si>
    <t>techniques</t>
  </si>
  <si>
    <t>(integrate, integrated, integrating, integration)</t>
  </si>
  <si>
    <t>extracted</t>
  </si>
  <si>
    <t>(name, namely)</t>
  </si>
  <si>
    <t>mapping</t>
  </si>
  <si>
    <t>(analogous, analogously)</t>
  </si>
  <si>
    <t>(related, relation)</t>
  </si>
  <si>
    <t>(behavior, behaviors)</t>
  </si>
  <si>
    <t>(compare, compared)</t>
  </si>
  <si>
    <t>(functional, functionalities, functionally)</t>
  </si>
  <si>
    <t>instantiate</t>
  </si>
  <si>
    <t>(report, reported)</t>
  </si>
  <si>
    <t>unifying</t>
  </si>
  <si>
    <t>(complete, completed, completely, completeness)</t>
  </si>
  <si>
    <t>(advantage, advantageous)</t>
  </si>
  <si>
    <t>years</t>
  </si>
  <si>
    <t>extrapolated</t>
  </si>
  <si>
    <t>(automated, automation)</t>
  </si>
  <si>
    <t>contribution</t>
  </si>
  <si>
    <t>permission</t>
  </si>
  <si>
    <t>(originally, originate, originates)</t>
  </si>
  <si>
    <t>(consequence, consequences)</t>
  </si>
  <si>
    <t>prediction</t>
  </si>
  <si>
    <t>(place, placed)</t>
  </si>
  <si>
    <t>(produces, producing)</t>
  </si>
  <si>
    <t>(build, builds)</t>
  </si>
  <si>
    <t>(translate, translating)</t>
  </si>
  <si>
    <t>(collected, collecting, collection)</t>
  </si>
  <si>
    <t>(associated, associates)</t>
  </si>
  <si>
    <t>(note, notes)</t>
  </si>
  <si>
    <t>nodes</t>
  </si>
  <si>
    <t>products</t>
  </si>
  <si>
    <t>(contain, contains)</t>
  </si>
  <si>
    <t>semantics</t>
  </si>
  <si>
    <t>algebras</t>
  </si>
  <si>
    <t>(bringing, brings)</t>
  </si>
  <si>
    <t>(interpret, interpretation)</t>
  </si>
  <si>
    <t>(iterations, iteratively)</t>
  </si>
  <si>
    <t>nicely</t>
  </si>
  <si>
    <t>(implementation, implemented, implementing)</t>
  </si>
  <si>
    <t>explore</t>
  </si>
  <si>
    <t>(emerged, emerging)</t>
  </si>
  <si>
    <t>adls</t>
  </si>
  <si>
    <t>(monitored, monitoring)</t>
  </si>
  <si>
    <t>unambiguous</t>
  </si>
  <si>
    <t>diers</t>
  </si>
  <si>
    <t>converge</t>
  </si>
  <si>
    <t>traverses</t>
  </si>
  <si>
    <t>(suggest, suggested)</t>
  </si>
  <si>
    <t>challenge</t>
  </si>
  <si>
    <t>continuous</t>
  </si>
  <si>
    <t>(appropriate, appropriately)</t>
  </si>
  <si>
    <t>lays</t>
  </si>
  <si>
    <t>(run, running)</t>
  </si>
  <si>
    <t>coherent</t>
  </si>
  <si>
    <t>(organization, organized)</t>
  </si>
  <si>
    <t>reservation</t>
  </si>
  <si>
    <t>determining</t>
  </si>
  <si>
    <t>(consist, consists)</t>
  </si>
  <si>
    <t>(conclusions, conclusive)</t>
  </si>
  <si>
    <t>(help, helping)</t>
  </si>
  <si>
    <t>(created, creating)</t>
  </si>
  <si>
    <t>(experience, experimented)</t>
  </si>
  <si>
    <t>interconnection</t>
  </si>
  <si>
    <t>congurations</t>
  </si>
  <si>
    <t>arrival</t>
  </si>
  <si>
    <t>visiting</t>
  </si>
  <si>
    <t>waiting</t>
  </si>
  <si>
    <t>(test, testing)</t>
  </si>
  <si>
    <t>ultimate</t>
  </si>
  <si>
    <t>posed</t>
  </si>
  <si>
    <t>accomplished</t>
  </si>
  <si>
    <t>migrates</t>
  </si>
  <si>
    <t>dependent</t>
  </si>
  <si>
    <t>lived</t>
  </si>
  <si>
    <t>formulated</t>
  </si>
  <si>
    <t>beside</t>
  </si>
  <si>
    <t>raised</t>
  </si>
  <si>
    <t>(considered, considers)</t>
  </si>
  <si>
    <t>proving</t>
  </si>
  <si>
    <t>granted</t>
  </si>
  <si>
    <t>extremely</t>
  </si>
  <si>
    <t>transparently</t>
  </si>
  <si>
    <t>apply</t>
  </si>
  <si>
    <t>exposing</t>
  </si>
  <si>
    <t>synchronizing</t>
  </si>
  <si>
    <t>(references, referred)</t>
  </si>
  <si>
    <t>scalable</t>
  </si>
  <si>
    <t>happens</t>
  </si>
  <si>
    <t>discipline</t>
  </si>
  <si>
    <t>notice</t>
  </si>
  <si>
    <t>compositional</t>
  </si>
  <si>
    <t>statements</t>
  </si>
  <si>
    <t>comprehensive</t>
  </si>
  <si>
    <t>personal</t>
  </si>
  <si>
    <t>exceptions</t>
  </si>
  <si>
    <t>powerful</t>
  </si>
  <si>
    <t>optimal</t>
  </si>
  <si>
    <t>satisfy</t>
  </si>
  <si>
    <t>carried</t>
  </si>
  <si>
    <t>outputs</t>
  </si>
  <si>
    <t>planned</t>
  </si>
  <si>
    <t>dynamics</t>
  </si>
  <si>
    <t>widely</t>
  </si>
  <si>
    <t>lists</t>
  </si>
  <si>
    <t>successful</t>
  </si>
  <si>
    <t>assessment</t>
  </si>
  <si>
    <t>criticality</t>
  </si>
  <si>
    <t>specifying</t>
  </si>
  <si>
    <t>interfaces</t>
  </si>
  <si>
    <t>respectively</t>
  </si>
  <si>
    <t>starting</t>
  </si>
  <si>
    <t>interactions</t>
  </si>
  <si>
    <t>improve</t>
  </si>
  <si>
    <t>analyzed</t>
  </si>
  <si>
    <t>study</t>
  </si>
  <si>
    <t>discussed</t>
  </si>
  <si>
    <t>points</t>
  </si>
  <si>
    <t>complexity</t>
  </si>
  <si>
    <t>(perform, performability, performance)</t>
  </si>
  <si>
    <t>(design, designated, designed, designers, designing, designs)</t>
  </si>
  <si>
    <t>(execute, executed, executes, executing, execution, executive, executives)</t>
  </si>
  <si>
    <t>(delay, delaying, delays)</t>
  </si>
  <si>
    <t>(read, reading, readings)</t>
  </si>
  <si>
    <t>(accept, acceptable, accepts)</t>
  </si>
  <si>
    <t>(developed, developers, development, develops)</t>
  </si>
  <si>
    <t>(visit, visiting, visits)</t>
  </si>
  <si>
    <t>(comput, computation, computationally, compute, computed, computer, computing)</t>
  </si>
  <si>
    <t>restrictions</t>
  </si>
  <si>
    <t>(synchronization, synchronize)</t>
  </si>
  <si>
    <t>(release, released, releases)</t>
  </si>
  <si>
    <t>entry</t>
  </si>
  <si>
    <t>(author, authorized, authors)</t>
  </si>
  <si>
    <t>(limited, limiting)</t>
  </si>
  <si>
    <t>(allocate, allocated, allocation)</t>
  </si>
  <si>
    <t>(extension, extensions, extensive)</t>
  </si>
  <si>
    <t>(commun, communication, communications, communities)</t>
  </si>
  <si>
    <t>(bound, bounds)</t>
  </si>
  <si>
    <t>(control, controlled, controls)</t>
  </si>
  <si>
    <t>interval</t>
  </si>
  <si>
    <t>(present, presentation, presented, presents)</t>
  </si>
  <si>
    <t>(applicable, application, applications)</t>
  </si>
  <si>
    <t>(illustrate, illustrated, illustrates)</t>
  </si>
  <si>
    <t>(utility, utilization, utilizations)</t>
  </si>
  <si>
    <t>(general, generalized, generate, generated, generates, generic)</t>
  </si>
  <si>
    <t>(complete, completed, completely, completeness, completes, completion, completions)</t>
  </si>
  <si>
    <t>(indicate, indicated, indicates, indications, indicator)</t>
  </si>
  <si>
    <t>(operate, operates, operating, operation, operations)</t>
  </si>
  <si>
    <t>(simulated, simulation, simulations, simulator)</t>
  </si>
  <si>
    <t>(identifi, identified, identifies, identify, identifying)</t>
  </si>
  <si>
    <t>(work, works)</t>
  </si>
  <si>
    <t>(quantified, quantify)</t>
  </si>
  <si>
    <t>(arrival, arrive, arrived, arrives, arriving)</t>
  </si>
  <si>
    <t>(conditional, conditions)</t>
  </si>
  <si>
    <t>(construct, constructed, constructing)</t>
  </si>
  <si>
    <t>(integrated, integrates, integrating, integration)</t>
  </si>
  <si>
    <t>(initial, initially, initiated)</t>
  </si>
  <si>
    <t>(comparable, compare, compared, compares, comparing)</t>
  </si>
  <si>
    <t>(formal, formalism)</t>
  </si>
  <si>
    <t>retransmitted</t>
  </si>
  <si>
    <t>(evaluate, evaluates, evaluating, evaluation)</t>
  </si>
  <si>
    <t>(potential, potentially)</t>
  </si>
  <si>
    <t>procedure</t>
  </si>
  <si>
    <t>(beginning, begins)</t>
  </si>
  <si>
    <t>(addition, additional)</t>
  </si>
  <si>
    <t>(routine, routines)</t>
  </si>
  <si>
    <t>(response, responsiveness)</t>
  </si>
  <si>
    <t>(differ, different, differs)</t>
  </si>
  <si>
    <t>(help, helps)</t>
  </si>
  <si>
    <t>(valid, validation, validity)</t>
  </si>
  <si>
    <t>(examination, examine)</t>
  </si>
  <si>
    <t>(note, noted, notes)</t>
  </si>
  <si>
    <t>(predict, predicting, prediction, predictions)</t>
  </si>
  <si>
    <t>(analog, analogous, analogy)</t>
  </si>
  <si>
    <t>(assess, assessed, assessing, assessment)</t>
  </si>
  <si>
    <t>(analyze, analyzed, analyzes, analyzing)</t>
  </si>
  <si>
    <t>(correct, corrected, correcting, correctness)</t>
  </si>
  <si>
    <t>(advance, advanced, advances)</t>
  </si>
  <si>
    <t>(functional, functionality, functions)</t>
  </si>
  <si>
    <t>(instantiate, instantiated, instantiation)</t>
  </si>
  <si>
    <t>(evolve, evolves)</t>
  </si>
  <si>
    <t>(considerable, consideration, considerations)</t>
  </si>
  <si>
    <t>(define, defined)</t>
  </si>
  <si>
    <t>expanded</t>
  </si>
  <si>
    <t>issues</t>
  </si>
  <si>
    <t>(size, sized)</t>
  </si>
  <si>
    <t>(understand, understandability, understandable)</t>
  </si>
  <si>
    <t>(proposals, propose, proposed)</t>
  </si>
  <si>
    <t>(contain, contained, contains)</t>
  </si>
  <si>
    <t>(interact, interaction, interactions)</t>
  </si>
  <si>
    <t>(occur, occurs)</t>
  </si>
  <si>
    <t>(reason, reasonable, reasonableness, reasons)</t>
  </si>
  <si>
    <t>(ensure, ensures)</t>
  </si>
  <si>
    <t>analytic</t>
  </si>
  <si>
    <t>(continued, continues)</t>
  </si>
  <si>
    <t>mathematical</t>
  </si>
  <si>
    <t>(discuss, discussed, discusses, discussion)</t>
  </si>
  <si>
    <t>(graphical, graphics)</t>
  </si>
  <si>
    <t>(rate, rated, rates)</t>
  </si>
  <si>
    <t>(augment, augmented)</t>
  </si>
  <si>
    <t>(special, specializing)</t>
  </si>
  <si>
    <t>(achieve, achieved)</t>
  </si>
  <si>
    <t>goals</t>
  </si>
  <si>
    <t>(derivation, derive)</t>
  </si>
  <si>
    <t>(chang, changes)</t>
  </si>
  <si>
    <t>(interest, interesting, interests)</t>
  </si>
  <si>
    <t>yields</t>
  </si>
  <si>
    <t>(consultant, consultation, consulting)</t>
  </si>
  <si>
    <t>(combinations, combine, combines, combining)</t>
  </si>
  <si>
    <t>statecharts</t>
  </si>
  <si>
    <t>calibration</t>
  </si>
  <si>
    <t>(relies, rely)</t>
  </si>
  <si>
    <t>histories</t>
  </si>
  <si>
    <t>(explain, explains)</t>
  </si>
  <si>
    <t>(contribute, contributed, contributes, contributions)</t>
  </si>
  <si>
    <t>(assume, assumes)</t>
  </si>
  <si>
    <t>(select, selecting, selection, selects)</t>
  </si>
  <si>
    <t>(planning, plans)</t>
  </si>
  <si>
    <t>neglected</t>
  </si>
  <si>
    <t>(dynamic, dynamically)</t>
  </si>
  <si>
    <t>(manage, manageable, management)</t>
  </si>
  <si>
    <t>integer</t>
  </si>
  <si>
    <t>(capabilities, capable)</t>
  </si>
  <si>
    <t>(revealed, reveals)</t>
  </si>
  <si>
    <t>(prescribe, prescribes)</t>
  </si>
  <si>
    <t>(adaptation, adapts)</t>
  </si>
  <si>
    <t>(repeat, repeats)</t>
  </si>
  <si>
    <t>(enable, enabling)</t>
  </si>
  <si>
    <t>transitions</t>
  </si>
  <si>
    <t>(introduce, introducing)</t>
  </si>
  <si>
    <t>(decouple, decouples)</t>
  </si>
  <si>
    <t>(associated, association)</t>
  </si>
  <si>
    <t>(group, grouping, groups)</t>
  </si>
  <si>
    <t>(effect, effectively)</t>
  </si>
  <si>
    <t>(iteration, iterative, iteratively)</t>
  </si>
  <si>
    <t>(cessed, cessing)</t>
  </si>
  <si>
    <t>(start, starts)</t>
  </si>
  <si>
    <t>(determine, determined)</t>
  </si>
  <si>
    <t>(consist, consistency, consists)</t>
  </si>
  <si>
    <t>(excel, excellence)</t>
  </si>
  <si>
    <t>modify</t>
  </si>
  <si>
    <t>assigned</t>
  </si>
  <si>
    <t>acknowledgment</t>
  </si>
  <si>
    <t>(demonstrate, demonstrates)</t>
  </si>
  <si>
    <t>(abstract, abstracting)</t>
  </si>
  <si>
    <t>(elaborated, elaborates)</t>
  </si>
  <si>
    <t>refined</t>
  </si>
  <si>
    <t>(formulate, formulation)</t>
  </si>
  <si>
    <t>(original, originally, originated)</t>
  </si>
  <si>
    <t>ity</t>
  </si>
  <si>
    <t>ports</t>
  </si>
  <si>
    <t>encapsulated</t>
  </si>
  <si>
    <t>(relate, related)</t>
  </si>
  <si>
    <t>suggests</t>
  </si>
  <si>
    <t>approximate</t>
  </si>
  <si>
    <t>(placed, places, placing)</t>
  </si>
  <si>
    <t>(grant, granted)</t>
  </si>
  <si>
    <t>(review, reviewed)</t>
  </si>
  <si>
    <t>inconvenient</t>
  </si>
  <si>
    <t>erformance</t>
  </si>
  <si>
    <t>(basic, basics)</t>
  </si>
  <si>
    <t>(natural, nature)</t>
  </si>
  <si>
    <t>(ignore, ignores)</t>
  </si>
  <si>
    <t>guarantee</t>
  </si>
  <si>
    <t>(reduce, reduces)</t>
  </si>
  <si>
    <t>(concerned, concerns)</t>
  </si>
  <si>
    <t>jaffe</t>
  </si>
  <si>
    <t>(assist, assistance)</t>
  </si>
  <si>
    <t>(collect, collected, collection)</t>
  </si>
  <si>
    <t>(visual, visualization)</t>
  </si>
  <si>
    <t>settle</t>
  </si>
  <si>
    <t>(normal, normalization)</t>
  </si>
  <si>
    <t>(composite, composition)</t>
  </si>
  <si>
    <t>(create, creates)</t>
  </si>
  <si>
    <t>(attempt, attempted)</t>
  </si>
  <si>
    <t>(activated, activations, active)</t>
  </si>
  <si>
    <t>testing</t>
  </si>
  <si>
    <t>qualities</t>
  </si>
  <si>
    <t>(interpret, interpretations)</t>
  </si>
  <si>
    <t>signify</t>
  </si>
  <si>
    <t>(depending, depends)</t>
  </si>
  <si>
    <t>(minimal, minimize)</t>
  </si>
  <si>
    <t>definitions</t>
  </si>
  <si>
    <t>(format, formats)</t>
  </si>
  <si>
    <t>(cover, covers)</t>
  </si>
  <si>
    <t>deferred</t>
  </si>
  <si>
    <t>(transformation, transforming)</t>
  </si>
  <si>
    <t>finding</t>
  </si>
  <si>
    <t>(consid, consider)</t>
  </si>
  <si>
    <t>(enhanced, enhancing)</t>
  </si>
  <si>
    <t>erations</t>
  </si>
  <si>
    <t>magnitude</t>
  </si>
  <si>
    <t>(fail, fails)</t>
  </si>
  <si>
    <t>(references, refers)</t>
  </si>
  <si>
    <t>unambiguously</t>
  </si>
  <si>
    <t>serializes</t>
  </si>
  <si>
    <t>added</t>
  </si>
  <si>
    <t>grateful</t>
  </si>
  <si>
    <t>observation</t>
  </si>
  <si>
    <t>remedies</t>
  </si>
  <si>
    <t>relaxing</t>
  </si>
  <si>
    <t>officer</t>
  </si>
  <si>
    <t>ponents</t>
  </si>
  <si>
    <t>supplemental</t>
  </si>
  <si>
    <t>surprising</t>
  </si>
  <si>
    <t>(document, documents)</t>
  </si>
  <si>
    <t>apparently</t>
  </si>
  <si>
    <t>oppose</t>
  </si>
  <si>
    <t>residence</t>
  </si>
  <si>
    <t>uncertainties</t>
  </si>
  <si>
    <t>mixes</t>
  </si>
  <si>
    <t>acquiring</t>
  </si>
  <si>
    <t>programming</t>
  </si>
  <si>
    <t>stabilizes</t>
  </si>
  <si>
    <t>rows</t>
  </si>
  <si>
    <t>unify</t>
  </si>
  <si>
    <t>proofs</t>
  </si>
  <si>
    <t>competing</t>
  </si>
  <si>
    <t>cooperating</t>
  </si>
  <si>
    <t>technologies</t>
  </si>
  <si>
    <t>currently</t>
  </si>
  <si>
    <t>supplying</t>
  </si>
  <si>
    <t>signals</t>
  </si>
  <si>
    <t>inference</t>
  </si>
  <si>
    <t>exclusively</t>
  </si>
  <si>
    <t>invoking</t>
  </si>
  <si>
    <t>important</t>
  </si>
  <si>
    <t>prototyping</t>
  </si>
  <si>
    <t>prepare</t>
  </si>
  <si>
    <t>enters</t>
  </si>
  <si>
    <t>resolved</t>
  </si>
  <si>
    <t>motivated</t>
  </si>
  <si>
    <t>training</t>
  </si>
  <si>
    <t>aggregates</t>
  </si>
  <si>
    <t>leaves</t>
  </si>
  <si>
    <t>writing</t>
  </si>
  <si>
    <t>fields</t>
  </si>
  <si>
    <t>consume</t>
  </si>
  <si>
    <t>offered</t>
  </si>
  <si>
    <t>stores</t>
  </si>
  <si>
    <t>choice</t>
  </si>
  <si>
    <t>recommended</t>
  </si>
  <si>
    <t>position</t>
  </si>
  <si>
    <t>risks</t>
  </si>
  <si>
    <t>satisfying</t>
  </si>
  <si>
    <t>consequently</t>
  </si>
  <si>
    <t>remaining</t>
  </si>
  <si>
    <t>principles</t>
  </si>
  <si>
    <t>mapped</t>
  </si>
  <si>
    <t>causes</t>
  </si>
  <si>
    <t>errors</t>
  </si>
  <si>
    <t>projects</t>
  </si>
  <si>
    <t>conferences</t>
  </si>
  <si>
    <t>likely</t>
  </si>
  <si>
    <t>improvement</t>
  </si>
  <si>
    <t>conclusions</t>
  </si>
  <si>
    <t>sources</t>
  </si>
  <si>
    <t>coding</t>
  </si>
  <si>
    <t>(model, modeling, models)</t>
  </si>
  <si>
    <t>(coupled, coupling)</t>
  </si>
  <si>
    <t>(layer, layers)</t>
  </si>
  <si>
    <t>(communicated, communication, communities, community)</t>
  </si>
  <si>
    <t>(time, timing)</t>
  </si>
  <si>
    <t>(simulated, simulates, simulation)</t>
  </si>
  <si>
    <t>(computation, computational, compute, computed, computer, computing)</t>
  </si>
  <si>
    <t>boundary</t>
  </si>
  <si>
    <t>(developed, developers, development, developments)</t>
  </si>
  <si>
    <t>(process, processe, processes)</t>
  </si>
  <si>
    <t>(benchmark, benchmarking, benchmarks)</t>
  </si>
  <si>
    <t>(patch, patches)</t>
  </si>
  <si>
    <t>(force, forcing)</t>
  </si>
  <si>
    <t>refinement</t>
  </si>
  <si>
    <t>(interacting, interaction, interactions, interactive)</t>
  </si>
  <si>
    <t>(center, centers)</t>
  </si>
  <si>
    <t>(adaptable, adaptation, adapted, adapting, adaptive)</t>
  </si>
  <si>
    <t>(program, programs)</t>
  </si>
  <si>
    <t>(include, includes, including)</t>
  </si>
  <si>
    <t>(interoperability, interoperate)</t>
  </si>
  <si>
    <t>(measure, measured, measures)</t>
  </si>
  <si>
    <t>(release, released)</t>
  </si>
  <si>
    <t>documentation</t>
  </si>
  <si>
    <t>range</t>
  </si>
  <si>
    <t>(concurrent, concurrently)</t>
  </si>
  <si>
    <t>(generalized, generate, generates, generating)</t>
  </si>
  <si>
    <t>(advance, advanced, advancing)</t>
  </si>
  <si>
    <t>(executed, executing, execution)</t>
  </si>
  <si>
    <t>(physical, physics)</t>
  </si>
  <si>
    <t>(representative, represented, represents)</t>
  </si>
  <si>
    <t>(maintainability, maintainable, maintained, maintaining)</t>
  </si>
  <si>
    <t>edge</t>
  </si>
  <si>
    <t>(foster, fostering)</t>
  </si>
  <si>
    <t>(called, calls)</t>
  </si>
  <si>
    <t>(initial, initialization, initialize)</t>
  </si>
  <si>
    <t>(involves, involving)</t>
  </si>
  <si>
    <t>(extensibility, extensible, extension)</t>
  </si>
  <si>
    <t>(passed, passing)</t>
  </si>
  <si>
    <t>(structured, structures, structuring)</t>
  </si>
  <si>
    <t>(described, describes)</t>
  </si>
  <si>
    <t>splitting</t>
  </si>
  <si>
    <t>(scales, scaling)</t>
  </si>
  <si>
    <t>(require, requirements, requires)</t>
  </si>
  <si>
    <t>streams</t>
  </si>
  <si>
    <t>(integrate, integration)</t>
  </si>
  <si>
    <t>(showing, shows)</t>
  </si>
  <si>
    <t>(demonstrate, demonstrated)</t>
  </si>
  <si>
    <t>solve</t>
  </si>
  <si>
    <t>platforms</t>
  </si>
  <si>
    <t>formulation</t>
  </si>
  <si>
    <t>(handled, handles, handling)</t>
  </si>
  <si>
    <t>ported</t>
  </si>
  <si>
    <t>idealized</t>
  </si>
  <si>
    <t>(dimensioned, dimensions)</t>
  </si>
  <si>
    <t>(separable, separately)</t>
  </si>
  <si>
    <t>(final, finalization, finally)</t>
  </si>
  <si>
    <t>(schedule, scheduled)</t>
  </si>
  <si>
    <t>(incorporate, incorporated)</t>
  </si>
  <si>
    <t>overlaying</t>
  </si>
  <si>
    <t>(manage, management, managing)</t>
  </si>
  <si>
    <t>restructured</t>
  </si>
  <si>
    <t>concise</t>
  </si>
  <si>
    <t>animation</t>
  </si>
  <si>
    <t>reuse</t>
  </si>
  <si>
    <t>(updated, updates)</t>
  </si>
  <si>
    <t>milliseconds</t>
  </si>
  <si>
    <t>(presentations, presented, presents)</t>
  </si>
  <si>
    <t>modifying</t>
  </si>
  <si>
    <t>emerging</t>
  </si>
  <si>
    <t>compressible</t>
  </si>
  <si>
    <t>(base, based)</t>
  </si>
  <si>
    <t>alleviated</t>
  </si>
  <si>
    <t>moderately</t>
  </si>
  <si>
    <t>undergoing</t>
  </si>
  <si>
    <t>parameterizations</t>
  </si>
  <si>
    <t>elastic</t>
  </si>
  <si>
    <t>contributed</t>
  </si>
  <si>
    <t>traversal</t>
  </si>
  <si>
    <t>specification</t>
  </si>
  <si>
    <t>integers</t>
  </si>
  <si>
    <t>office</t>
  </si>
  <si>
    <t>tutorials</t>
  </si>
  <si>
    <t>(ensures, ensuring)</t>
  </si>
  <si>
    <t>(continue, continuing)</t>
  </si>
  <si>
    <t>specified</t>
  </si>
  <si>
    <t>laye</t>
  </si>
  <si>
    <t>comparing</t>
  </si>
  <si>
    <t>opposed</t>
  </si>
  <si>
    <t>shaped</t>
  </si>
  <si>
    <t>coherently</t>
  </si>
  <si>
    <t>organization</t>
  </si>
  <si>
    <t>geographically</t>
  </si>
  <si>
    <t>(consistency, consists)</t>
  </si>
  <si>
    <t>increasing</t>
  </si>
  <si>
    <t>incremental</t>
  </si>
  <si>
    <t>inserts</t>
  </si>
  <si>
    <t>dels</t>
  </si>
  <si>
    <t>leading</t>
  </si>
  <si>
    <t>linearized</t>
  </si>
  <si>
    <t>stability</t>
  </si>
  <si>
    <t>constrained</t>
  </si>
  <si>
    <t>ratios</t>
  </si>
  <si>
    <t>(report, reports)</t>
  </si>
  <si>
    <t>encompasses</t>
  </si>
  <si>
    <t>addressed</t>
  </si>
  <si>
    <t>ties</t>
  </si>
  <si>
    <t>modification</t>
  </si>
  <si>
    <t>programmer</t>
  </si>
  <si>
    <t>aligned</t>
  </si>
  <si>
    <t>cooperation</t>
  </si>
  <si>
    <t>rooted</t>
  </si>
  <si>
    <t>(dependencies, depending)</t>
  </si>
  <si>
    <t>(import, important)</t>
  </si>
  <si>
    <t>leverage</t>
  </si>
  <si>
    <t>encapsulation</t>
  </si>
  <si>
    <t>benefits</t>
  </si>
  <si>
    <t>eliminates</t>
  </si>
  <si>
    <t>configurations</t>
  </si>
  <si>
    <t>counted</t>
  </si>
  <si>
    <t>synchronously</t>
  </si>
  <si>
    <t>mathematics</t>
  </si>
  <si>
    <t>(reference, references)</t>
  </si>
  <si>
    <t>participants</t>
  </si>
  <si>
    <t>modernization</t>
  </si>
  <si>
    <t>ignoring</t>
  </si>
  <si>
    <t>variational</t>
  </si>
  <si>
    <t>modes</t>
  </si>
  <si>
    <t>options</t>
  </si>
  <si>
    <t>manually</t>
  </si>
  <si>
    <t>visibility</t>
  </si>
  <si>
    <t>visualization</t>
  </si>
  <si>
    <t>normalized</t>
  </si>
  <si>
    <t>downloads</t>
  </si>
  <si>
    <t>location</t>
  </si>
  <si>
    <t>expensive</t>
  </si>
  <si>
    <t>suited</t>
  </si>
  <si>
    <t>transition</t>
  </si>
  <si>
    <t>partially</t>
  </si>
  <si>
    <t>transferring</t>
  </si>
  <si>
    <t>collaboration</t>
  </si>
  <si>
    <t>volumes</t>
  </si>
  <si>
    <t>exception</t>
  </si>
  <si>
    <t>learned</t>
  </si>
  <si>
    <t>storing</t>
  </si>
  <si>
    <t>intended</t>
  </si>
  <si>
    <t>utility</t>
  </si>
  <si>
    <t>appears</t>
  </si>
  <si>
    <t>alternative</t>
  </si>
  <si>
    <t>assignable</t>
  </si>
  <si>
    <t>removing</t>
  </si>
  <si>
    <t>rely</t>
  </si>
  <si>
    <t>lateral</t>
  </si>
  <si>
    <t>calculations</t>
  </si>
  <si>
    <t>specializing</t>
  </si>
  <si>
    <t>strategy</t>
  </si>
  <si>
    <t>sized</t>
  </si>
  <si>
    <t>observed</t>
  </si>
  <si>
    <t>originally</t>
  </si>
  <si>
    <t>adoption</t>
  </si>
  <si>
    <t>expresses</t>
  </si>
  <si>
    <t>established</t>
  </si>
  <si>
    <t>occurs</t>
  </si>
  <si>
    <t>capability</t>
  </si>
  <si>
    <t>derived</t>
  </si>
  <si>
    <t>giving</t>
  </si>
  <si>
    <t>collection</t>
  </si>
  <si>
    <t>groups</t>
  </si>
  <si>
    <t>respective</t>
  </si>
  <si>
    <t>focused</t>
  </si>
  <si>
    <t>reasonably</t>
  </si>
  <si>
    <t>descriptive</t>
  </si>
  <si>
    <t>details</t>
  </si>
  <si>
    <t>studies</t>
  </si>
  <si>
    <t>evaluation</t>
  </si>
  <si>
    <t>services</t>
  </si>
  <si>
    <t>limitation</t>
  </si>
  <si>
    <t>sections</t>
  </si>
  <si>
    <t>needed</t>
  </si>
  <si>
    <t>functionality</t>
  </si>
  <si>
    <t>(perform, performability, performance, performed)</t>
  </si>
  <si>
    <t>(model, modeled, modelers, modeling, modelling, models)</t>
  </si>
  <si>
    <t>(design, designed, designer, designers, designing, designs)</t>
  </si>
  <si>
    <t>(test, testing, tests)</t>
  </si>
  <si>
    <t>(engineer, engineering)</t>
  </si>
  <si>
    <t>(measure, measured, measurement, measurements, measures)</t>
  </si>
  <si>
    <t>(optimal, optimally, optimization, optimizations, optimize, optimized, optimizes, optimizing)</t>
  </si>
  <si>
    <t>(develop, developers, development, developments)</t>
  </si>
  <si>
    <t>(annotated, annotating, annotations)</t>
  </si>
  <si>
    <t>(profile, profilers, profiles, profiling)</t>
  </si>
  <si>
    <t>(base, based, bases)</t>
  </si>
  <si>
    <t>(transform, transformation, transformations, transforming)</t>
  </si>
  <si>
    <t>(operating, operation, operational, operations)</t>
  </si>
  <si>
    <t>(instrumentation, instrumenting)</t>
  </si>
  <si>
    <t>(automated, automating, automation)</t>
  </si>
  <si>
    <t>(specification, specifications)</t>
  </si>
  <si>
    <t>(predict, predictability, predicted, prediction, predictions, predictive)</t>
  </si>
  <si>
    <t>(general, generalized, generate, generated, generates, generating, generation, generative, generators, generic)</t>
  </si>
  <si>
    <t>(object, objects)</t>
  </si>
  <si>
    <t>(deploy, deployed, deployment, deployments)</t>
  </si>
  <si>
    <t>(schedulability, schedules, scheduling)</t>
  </si>
  <si>
    <t>(computation, computer, computers, computing)</t>
  </si>
  <si>
    <t>(search, searched)</t>
  </si>
  <si>
    <t>(result, results)</t>
  </si>
  <si>
    <t>(time, times, timing)</t>
  </si>
  <si>
    <t>(adapt, adaptability, adaptation, adapted, adaptive)</t>
  </si>
  <si>
    <t>(document, documentation, documented, documents)</t>
  </si>
  <si>
    <t>(executables, executed, executes, execution, executions, executives)</t>
  </si>
  <si>
    <t>(abstract, abstraction, abstractions)</t>
  </si>
  <si>
    <t>agile</t>
  </si>
  <si>
    <t>(define, defined, defining)</t>
  </si>
  <si>
    <t>(increment, incremental, increments)</t>
  </si>
  <si>
    <t>(effect, effecting, effective, effectiveness, effects)</t>
  </si>
  <si>
    <t>(interpret, interpretation, interpreting)</t>
  </si>
  <si>
    <t>(extrapolate, extrapolation)</t>
  </si>
  <si>
    <t>(product, production, products)</t>
  </si>
  <si>
    <t>(depend, dependability, dependable, dependencies, depending, depends)</t>
  </si>
  <si>
    <t>(pool, pools)</t>
  </si>
  <si>
    <t>(support, supported, supports)</t>
  </si>
  <si>
    <t>(planned, planning)</t>
  </si>
  <si>
    <t>(work, worked, working, works)</t>
  </si>
  <si>
    <t>(discussed, discusses, discussion)</t>
  </si>
  <si>
    <t>(guide, guided, guides)</t>
  </si>
  <si>
    <t>(visualization, visualizations, visualize)</t>
  </si>
  <si>
    <t>(technological, technology)</t>
  </si>
  <si>
    <t>(pioneered, pioneering)</t>
  </si>
  <si>
    <t>(derivation, derived, deriving)</t>
  </si>
  <si>
    <t>(affected, affecting, affects)</t>
  </si>
  <si>
    <t>(validate, validated, validates, validation)</t>
  </si>
  <si>
    <t>(identified, identify, identifying)</t>
  </si>
  <si>
    <t>(scale, scales)</t>
  </si>
  <si>
    <t>solvers</t>
  </si>
  <si>
    <t>(probes, probing)</t>
  </si>
  <si>
    <t>(improve, improved, improvement, improving)</t>
  </si>
  <si>
    <t>reusable</t>
  </si>
  <si>
    <t>(interoperability, interoperation)</t>
  </si>
  <si>
    <t>(calibrate, calibrated, calibration)</t>
  </si>
  <si>
    <t>(characterization, characterized, characterizing)</t>
  </si>
  <si>
    <t>screening</t>
  </si>
  <si>
    <t>(offered, offers)</t>
  </si>
  <si>
    <t>(approximate, approximations)</t>
  </si>
  <si>
    <t>(compose, composed)</t>
  </si>
  <si>
    <t>definition</t>
  </si>
  <si>
    <t>(interest, interests)</t>
  </si>
  <si>
    <t>marte</t>
  </si>
  <si>
    <t>lucas</t>
  </si>
  <si>
    <t>(directed, direction, directions)</t>
  </si>
  <si>
    <t>(exploit, exploits)</t>
  </si>
  <si>
    <t>(separated, separately, separates, separation)</t>
  </si>
  <si>
    <t>(construct, constructed, construction, constructive)</t>
  </si>
  <si>
    <t>(enhance, enhanced, enhancement)</t>
  </si>
  <si>
    <t>(exploration, explore, explored)</t>
  </si>
  <si>
    <t>(simplified, simplify, simplifying)</t>
  </si>
  <si>
    <t>(present, presented)</t>
  </si>
  <si>
    <t>(contributes, contributing, contribution, contributions)</t>
  </si>
  <si>
    <t>statistical</t>
  </si>
  <si>
    <t>synthetic</t>
  </si>
  <si>
    <t>(request, requesting, requests)</t>
  </si>
  <si>
    <t>(complete, completion, completions)</t>
  </si>
  <si>
    <t>(place, placed, placing)</t>
  </si>
  <si>
    <t>(denoted, denotes)</t>
  </si>
  <si>
    <t>(expectations, expected)</t>
  </si>
  <si>
    <t>(leak, leaks)</t>
  </si>
  <si>
    <t>(correlated, correlating, correlation)</t>
  </si>
  <si>
    <t>(cover, covering, covers)</t>
  </si>
  <si>
    <t>(carried, carries)</t>
  </si>
  <si>
    <t>(find, finding)</t>
  </si>
  <si>
    <t>(consider, considered, considers)</t>
  </si>
  <si>
    <t>(meeting, meets)</t>
  </si>
  <si>
    <t>(project, projection, projects)</t>
  </si>
  <si>
    <t>(formal, formalisms, formally)</t>
  </si>
  <si>
    <t>interaction</t>
  </si>
  <si>
    <t>(count, counting, counts)</t>
  </si>
  <si>
    <t>(calculation, calculations, calculator)</t>
  </si>
  <si>
    <t>(function, functional, functionality, functions)</t>
  </si>
  <si>
    <t>(tend, tends)</t>
  </si>
  <si>
    <t>(analyses, analysing)</t>
  </si>
  <si>
    <t>(correspond, corresponding)</t>
  </si>
  <si>
    <t>(additional, additions)</t>
  </si>
  <si>
    <t>(mapping, maps)</t>
  </si>
  <si>
    <t>analogy</t>
  </si>
  <si>
    <t>(communication, communications, community)</t>
  </si>
  <si>
    <t>(specified, specifying)</t>
  </si>
  <si>
    <t>(independence, independent)</t>
  </si>
  <si>
    <t>(implementation, implementations, implemented)</t>
  </si>
  <si>
    <t>(extended, extends)</t>
  </si>
  <si>
    <t>(final, finally)</t>
  </si>
  <si>
    <t>excessive</t>
  </si>
  <si>
    <t>apps</t>
  </si>
  <si>
    <t>(organize, organized, organizing)</t>
  </si>
  <si>
    <t>(begin, beginning)</t>
  </si>
  <si>
    <t>(insert, insertion)</t>
  </si>
  <si>
    <t>(acquire, acquired)</t>
  </si>
  <si>
    <t>contracts</t>
  </si>
  <si>
    <t>(capture, captured, captures)</t>
  </si>
  <si>
    <t>(conclusion, conclusions)</t>
  </si>
  <si>
    <t>(reason, reasoning, reasons)</t>
  </si>
  <si>
    <t>degradation</t>
  </si>
  <si>
    <t>(analyze, analyzed)</t>
  </si>
  <si>
    <t>purely</t>
  </si>
  <si>
    <t>migration</t>
  </si>
  <si>
    <t>(commented, comments)</t>
  </si>
  <si>
    <t>provisioning</t>
  </si>
  <si>
    <t>(illustrate, illustrates, illustration)</t>
  </si>
  <si>
    <t>(regarding, regards)</t>
  </si>
  <si>
    <t>(concentrate, concentrates)</t>
  </si>
  <si>
    <t>sampling</t>
  </si>
  <si>
    <t>(established, establishing)</t>
  </si>
  <si>
    <t>autonomic</t>
  </si>
  <si>
    <t>semaphores</t>
  </si>
  <si>
    <t>(detect, detects)</t>
  </si>
  <si>
    <t>(continue, continuous)</t>
  </si>
  <si>
    <t>(cause, caused, causes)</t>
  </si>
  <si>
    <t>replication</t>
  </si>
  <si>
    <t>(reduced, reduces)</t>
  </si>
  <si>
    <t>notation</t>
  </si>
  <si>
    <t>(interface, interfaces, interfacing)</t>
  </si>
  <si>
    <t>feasibility</t>
  </si>
  <si>
    <t>replacement</t>
  </si>
  <si>
    <t>(indicates, indication)</t>
  </si>
  <si>
    <t>(normal, normally)</t>
  </si>
  <si>
    <t>(take, taking)</t>
  </si>
  <si>
    <t>deadlines</t>
  </si>
  <si>
    <t>(initiation, initiative)</t>
  </si>
  <si>
    <t>(track, tracking)</t>
  </si>
  <si>
    <t>(summarized, summarizes)</t>
  </si>
  <si>
    <t>devices</t>
  </si>
  <si>
    <t>(implied, implies)</t>
  </si>
  <si>
    <t>invents</t>
  </si>
  <si>
    <t>representations</t>
  </si>
  <si>
    <t>(rest, rests)</t>
  </si>
  <si>
    <t>certifiable</t>
  </si>
  <si>
    <t>examine</t>
  </si>
  <si>
    <t>(get, getting)</t>
  </si>
  <si>
    <t>(linked, links)</t>
  </si>
  <si>
    <t>failures</t>
  </si>
  <si>
    <t>snapshots</t>
  </si>
  <si>
    <t>strengthening</t>
  </si>
  <si>
    <t>events</t>
  </si>
  <si>
    <t>moderate</t>
  </si>
  <si>
    <t>gratefully</t>
  </si>
  <si>
    <t>stereotypes</t>
  </si>
  <si>
    <t>exponential</t>
  </si>
  <si>
    <t>(suggested, suggests)</t>
  </si>
  <si>
    <t>(name, named)</t>
  </si>
  <si>
    <t>supervision</t>
  </si>
  <si>
    <t>accumulates</t>
  </si>
  <si>
    <t>(success, successful)</t>
  </si>
  <si>
    <t>(produce, producing)</t>
  </si>
  <si>
    <t>natural</t>
  </si>
  <si>
    <t>(considerably, considerations)</t>
  </si>
  <si>
    <t>wasted</t>
  </si>
  <si>
    <t>locks</t>
  </si>
  <si>
    <t>aires</t>
  </si>
  <si>
    <t>(comparable, compares)</t>
  </si>
  <si>
    <t>notably</t>
  </si>
  <si>
    <t>actors</t>
  </si>
  <si>
    <t>retaining</t>
  </si>
  <si>
    <t>proxies</t>
  </si>
  <si>
    <t>defaults</t>
  </si>
  <si>
    <t>wishful</t>
  </si>
  <si>
    <t>(determine, determining)</t>
  </si>
  <si>
    <t>(increased, increases)</t>
  </si>
  <si>
    <t>(access, accessible)</t>
  </si>
  <si>
    <t>vendors</t>
  </si>
  <si>
    <t>reproducing</t>
  </si>
  <si>
    <t>unified</t>
  </si>
  <si>
    <t>fits</t>
  </si>
  <si>
    <t>conversion</t>
  </si>
  <si>
    <t>hierarchies</t>
  </si>
  <si>
    <t>yielded</t>
  </si>
  <si>
    <t>weaknesses</t>
  </si>
  <si>
    <t>outlines</t>
  </si>
  <si>
    <t>triggering</t>
  </si>
  <si>
    <t>exclusion</t>
  </si>
  <si>
    <t>constitutes</t>
  </si>
  <si>
    <t>means</t>
  </si>
  <si>
    <t>boundaries</t>
  </si>
  <si>
    <t>routing</t>
  </si>
  <si>
    <t>reflective</t>
  </si>
  <si>
    <t>copyrighted</t>
  </si>
  <si>
    <t>inherently</t>
  </si>
  <si>
    <t>grants</t>
  </si>
  <si>
    <t>synchronized</t>
  </si>
  <si>
    <t>concrete</t>
  </si>
  <si>
    <t>qualitative</t>
  </si>
  <si>
    <t>guarantees</t>
  </si>
  <si>
    <t>ignored</t>
  </si>
  <si>
    <t>electronic</t>
  </si>
  <si>
    <t>mitigation</t>
  </si>
  <si>
    <t>revealed</t>
  </si>
  <si>
    <t>flows</t>
  </si>
  <si>
    <t>semantic</t>
  </si>
  <si>
    <t>discover</t>
  </si>
  <si>
    <t>usable</t>
  </si>
  <si>
    <t>realizations</t>
  </si>
  <si>
    <t>incorporated</t>
  </si>
  <si>
    <t>attempted</t>
  </si>
  <si>
    <t>protocols</t>
  </si>
  <si>
    <t>prevents</t>
  </si>
  <si>
    <t>companies</t>
  </si>
  <si>
    <t>updating</t>
  </si>
  <si>
    <t>blocks</t>
  </si>
  <si>
    <t>minimally</t>
  </si>
  <si>
    <t>foundation</t>
  </si>
  <si>
    <t>acknowledged</t>
  </si>
  <si>
    <t>investigator</t>
  </si>
  <si>
    <t>sharing</t>
  </si>
  <si>
    <t>majority</t>
  </si>
  <si>
    <t>connects</t>
  </si>
  <si>
    <t>served</t>
  </si>
  <si>
    <t>acceptance</t>
  </si>
  <si>
    <t>maintainable</t>
  </si>
  <si>
    <t>notes</t>
  </si>
  <si>
    <t>started</t>
  </si>
  <si>
    <t>consisting</t>
  </si>
  <si>
    <t>(use, used, useful, usefulness, using)</t>
  </si>
  <si>
    <t>(time, timed, times, timing, timings)</t>
  </si>
  <si>
    <t>(link, links)</t>
  </si>
  <si>
    <t>(cess, cesses, cessing)</t>
  </si>
  <si>
    <t>(arriv, arrivals, arriving)</t>
  </si>
  <si>
    <t>(design, designers, designs)</t>
  </si>
  <si>
    <t>harts</t>
  </si>
  <si>
    <t>(engine, engineer, engineering, engineers)</t>
  </si>
  <si>
    <t>(exploit, exploited, exploiting)</t>
  </si>
  <si>
    <t>(computational, compute, computed, computer, computing)</t>
  </si>
  <si>
    <t>(customer, customers)</t>
  </si>
  <si>
    <t>(general, generally, generate, generated, generating, generation)</t>
  </si>
  <si>
    <t>(passed, passes, passing)</t>
  </si>
  <si>
    <t>(formal, formalism, formalisms, formally)</t>
  </si>
  <si>
    <t>(describ, describing)</t>
  </si>
  <si>
    <t>cessors</t>
  </si>
  <si>
    <t>(serv, serves)</t>
  </si>
  <si>
    <t>(distributed, distributions)</t>
  </si>
  <si>
    <t>(return, returning)</t>
  </si>
  <si>
    <t>(accept, acceptance, accepted)</t>
  </si>
  <si>
    <t>(annotated, annotations)</t>
  </si>
  <si>
    <t>saturated</t>
  </si>
  <si>
    <t>(route, routes)</t>
  </si>
  <si>
    <t>(adopted, adopting)</t>
  </si>
  <si>
    <t>(nested, nesting)</t>
  </si>
  <si>
    <t>(concurr, concurrency)</t>
  </si>
  <si>
    <t>(mapping, mappings)</t>
  </si>
  <si>
    <t>(direct, direction)</t>
  </si>
  <si>
    <t>(include, includes)</t>
  </si>
  <si>
    <t>(end, ends)</t>
  </si>
  <si>
    <t>visited</t>
  </si>
  <si>
    <t>(complete, completed)</t>
  </si>
  <si>
    <t>(initial, initiate, initiated, initiators)</t>
  </si>
  <si>
    <t>edded</t>
  </si>
  <si>
    <t>(exist, existing)</t>
  </si>
  <si>
    <t>query</t>
  </si>
  <si>
    <t>(assume, assumed)</t>
  </si>
  <si>
    <t>closed</t>
  </si>
  <si>
    <t>(deriv, deriving)</t>
  </si>
  <si>
    <t>(prediction, predictions)</t>
  </si>
  <si>
    <t>(places, placing)</t>
  </si>
  <si>
    <t>(considerable, considerations)</t>
  </si>
  <si>
    <t>(translated, translations)</t>
  </si>
  <si>
    <t>amming</t>
  </si>
  <si>
    <t>(scienc, science)</t>
  </si>
  <si>
    <t>hanges</t>
  </si>
  <si>
    <t>contents</t>
  </si>
  <si>
    <t>(structure, structured)</t>
  </si>
  <si>
    <t>emergence</t>
  </si>
  <si>
    <t>(check, checking)</t>
  </si>
  <si>
    <t>(softwar, software)</t>
  </si>
  <si>
    <t>departing</t>
  </si>
  <si>
    <t>(required, requires, requiring)</t>
  </si>
  <si>
    <t>(share, sharing)</t>
  </si>
  <si>
    <t>(solv, solving)</t>
  </si>
  <si>
    <t>publication</t>
  </si>
  <si>
    <t>(expressed, expressing)</t>
  </si>
  <si>
    <t>aimed</t>
  </si>
  <si>
    <t>feeds</t>
  </si>
  <si>
    <t>(success, successfully)</t>
  </si>
  <si>
    <t>(review, reviews)</t>
  </si>
  <si>
    <t>merging</t>
  </si>
  <si>
    <t>thesystems</t>
  </si>
  <si>
    <t>(construct, construction)</t>
  </si>
  <si>
    <t>restarted</t>
  </si>
  <si>
    <t>extending</t>
  </si>
  <si>
    <t>networks</t>
  </si>
  <si>
    <t>(valid, validate)</t>
  </si>
  <si>
    <t>indicate</t>
  </si>
  <si>
    <t>lies</t>
  </si>
  <si>
    <t>taking</t>
  </si>
  <si>
    <t>sorts</t>
  </si>
  <si>
    <t>encourage</t>
  </si>
  <si>
    <t>(limit, limited)</t>
  </si>
  <si>
    <t>migrate</t>
  </si>
  <si>
    <t>communic</t>
  </si>
  <si>
    <t>reference</t>
  </si>
  <si>
    <t>participating</t>
  </si>
  <si>
    <t>graphically</t>
  </si>
  <si>
    <t>edits</t>
  </si>
  <si>
    <t>tended</t>
  </si>
  <si>
    <t>coupling</t>
  </si>
  <si>
    <t>treated</t>
  </si>
  <si>
    <t>theories</t>
  </si>
  <si>
    <t>summarizes</t>
  </si>
  <si>
    <t>iteration</t>
  </si>
  <si>
    <t>capturing</t>
  </si>
  <si>
    <t>parameters</t>
  </si>
  <si>
    <t>situation</t>
  </si>
  <si>
    <t>assumptions</t>
  </si>
  <si>
    <t>calculated</t>
  </si>
  <si>
    <t>demonstrate</t>
  </si>
  <si>
    <t>estimation</t>
  </si>
  <si>
    <t>totally</t>
  </si>
  <si>
    <t>capable</t>
  </si>
  <si>
    <t>concerns</t>
  </si>
  <si>
    <t>resources</t>
  </si>
  <si>
    <t>noted</t>
  </si>
  <si>
    <t>activities</t>
  </si>
  <si>
    <t>calling</t>
  </si>
  <si>
    <t>measures</t>
  </si>
  <si>
    <t>possibly</t>
  </si>
  <si>
    <t>relating</t>
  </si>
  <si>
    <t>(perform, performance, performant, performed, performing, performs)</t>
  </si>
  <si>
    <t>(optimal, optimally, optimization, optimizations, optimize, optimized, optimizer, optimizing)</t>
  </si>
  <si>
    <t>(implement, implementation, implemented, implementing)</t>
  </si>
  <si>
    <t>(cache, cached, caching)</t>
  </si>
  <si>
    <t>(balance, balanced, balancer, balancers, balances, balancing)</t>
  </si>
  <si>
    <t>(compute, computer, computing)</t>
  </si>
  <si>
    <t>(relate, related, relates, relation, relational)</t>
  </si>
  <si>
    <t>(connect, connected, connecting, connection, connections, connectivity)</t>
  </si>
  <si>
    <t>(identify, identifying)</t>
  </si>
  <si>
    <t>(manage, managed, management, manager, manages, managing)</t>
  </si>
  <si>
    <t>(help, helped, helpful, helps)</t>
  </si>
  <si>
    <t>(update, updated, updates)</t>
  </si>
  <si>
    <t>(access, accessed, accessibility, accessing)</t>
  </si>
  <si>
    <t>(expose, exposed, exposes)</t>
  </si>
  <si>
    <t>(remediate, remediated, remediation)</t>
  </si>
  <si>
    <t>(evaluate, evaluating, evaluation)</t>
  </si>
  <si>
    <t>(located, location, locations)</t>
  </si>
  <si>
    <t>(review, reviewing, reviews)</t>
  </si>
  <si>
    <t>(region, regions)</t>
  </si>
  <si>
    <t>(utilization, utilize, utilized)</t>
  </si>
  <si>
    <t>(experience, experiment, experimented, experimenting, experiments)</t>
  </si>
  <si>
    <t>(select, selected, selecting, selection)</t>
  </si>
  <si>
    <t>(automatable, automatic, automatically)</t>
  </si>
  <si>
    <t>(content, contents)</t>
  </si>
  <si>
    <t>(transit, transitioning)</t>
  </si>
  <si>
    <t>(container, containers)</t>
  </si>
  <si>
    <t>(analyze, analyzed, analyzer, analyzing)</t>
  </si>
  <si>
    <t>(observability, observations, observe, observing)</t>
  </si>
  <si>
    <t>(response, responses, responsibilities, responsible, responsiveness)</t>
  </si>
  <si>
    <t>(design, designed, designing, designs)</t>
  </si>
  <si>
    <t>(migrating, migration, migrations)</t>
  </si>
  <si>
    <t>(continual, continually, continue, continuous, continuously)</t>
  </si>
  <si>
    <t>(distribute, distributed, distributes, distribution)</t>
  </si>
  <si>
    <t>(local, locally)</t>
  </si>
  <si>
    <t>(create, created, creating)</t>
  </si>
  <si>
    <t>(tune, tuning)</t>
  </si>
  <si>
    <t>(address, addresses, addressing)</t>
  </si>
  <si>
    <t>(verify, verifying)</t>
  </si>
  <si>
    <t>(consist, consistency, consistent, consistently, consisting, consists)</t>
  </si>
  <si>
    <t>(leverage, leveraging)</t>
  </si>
  <si>
    <t>(set, setting, settings)</t>
  </si>
  <si>
    <t>(recommend, recommendation, recommendations, recommended)</t>
  </si>
  <si>
    <t>(dynamic, dynamical, dynamically)</t>
  </si>
  <si>
    <t>(record, recorded)</t>
  </si>
  <si>
    <t>(actionable, actions)</t>
  </si>
  <si>
    <t>(size, sizes, sizing)</t>
  </si>
  <si>
    <t>(information, informational, informed, informs)</t>
  </si>
  <si>
    <t>samples</t>
  </si>
  <si>
    <t>streaming</t>
  </si>
  <si>
    <t>(indicate, indication, indicative, indicator, indicators)</t>
  </si>
  <si>
    <t>(join, joining)</t>
  </si>
  <si>
    <t>(turn, turned)</t>
  </si>
  <si>
    <t>(generally, generate, generation, generative, generic)</t>
  </si>
  <si>
    <t>(train, training)</t>
  </si>
  <si>
    <t>(capture, captured, capturing)</t>
  </si>
  <si>
    <t>(patch, patching)</t>
  </si>
  <si>
    <t>(refer, reference)</t>
  </si>
  <si>
    <t>(achievable, achieve, achieving)</t>
  </si>
  <si>
    <t>(save, savings)</t>
  </si>
  <si>
    <t>windows</t>
  </si>
  <si>
    <t>(varies, vary, varying)</t>
  </si>
  <si>
    <t>(remove, removed, removes, removing)</t>
  </si>
  <si>
    <t>(advanced, advancements)</t>
  </si>
  <si>
    <t>(advantage, advantages)</t>
  </si>
  <si>
    <t>(develop, developer, developers, developing, development)</t>
  </si>
  <si>
    <t>resolve</t>
  </si>
  <si>
    <t>(foundational, foundations)</t>
  </si>
  <si>
    <t>(innovate, innovation, innovations)</t>
  </si>
  <si>
    <t>(integrate, integrated, integration, integrations, integrity)</t>
  </si>
  <si>
    <t>(communicate, communication, communications, communities)</t>
  </si>
  <si>
    <t>(model, modeling, modelling, models)</t>
  </si>
  <si>
    <t>(enable, enables, enabling)</t>
  </si>
  <si>
    <t>(detect, detection, detects)</t>
  </si>
  <si>
    <t>(explore, explorer, exploring)</t>
  </si>
  <si>
    <t>(compressing, compression)</t>
  </si>
  <si>
    <t>(rate, rates, rating)</t>
  </si>
  <si>
    <t>(aggregate, aggregation)</t>
  </si>
  <si>
    <t>(aect, aected, aects)</t>
  </si>
  <si>
    <t>prescriptive</t>
  </si>
  <si>
    <t>ndings</t>
  </si>
  <si>
    <t>(publish, published)</t>
  </si>
  <si>
    <t>(guide, guides, guiding)</t>
  </si>
  <si>
    <t>(power, powered, powering)</t>
  </si>
  <si>
    <t>(consult, consulting)</t>
  </si>
  <si>
    <t>(adapter, adapters)</t>
  </si>
  <si>
    <t>ingestion</t>
  </si>
  <si>
    <t>(active, actively, activities, activity)</t>
  </si>
  <si>
    <t>(rely, relying)</t>
  </si>
  <si>
    <t>(initial, initiate, initiated, initiation)</t>
  </si>
  <si>
    <t>(gain, gains)</t>
  </si>
  <si>
    <t>(move, moves, moving)</t>
  </si>
  <si>
    <t>(analytical, analytics)</t>
  </si>
  <si>
    <t>(combination, combine, combined)</t>
  </si>
  <si>
    <t>(persisted, persistence, persistent)</t>
  </si>
  <si>
    <t>(adopt, adopting, adopts)</t>
  </si>
  <si>
    <t>(inspect, inspection)</t>
  </si>
  <si>
    <t>(predict, predictable, predicted, predictive)</t>
  </si>
  <si>
    <t>(serve, served, serves)</t>
  </si>
  <si>
    <t>(mitigated, mitigation)</t>
  </si>
  <si>
    <t>(visual, visualization, visualize, visually)</t>
  </si>
  <si>
    <t>(consideration, considerations)</t>
  </si>
  <si>
    <t>intervals</t>
  </si>
  <si>
    <t>trusted</t>
  </si>
  <si>
    <t>(correct, corrected, corrective)</t>
  </si>
  <si>
    <t>(decrease, decreases)</t>
  </si>
  <si>
    <t>(standard, standards)</t>
  </si>
  <si>
    <t>(detail, detailed)</t>
  </si>
  <si>
    <t>(iterate, iterative)</t>
  </si>
  <si>
    <t>(reach, reached, reaches)</t>
  </si>
  <si>
    <t>(retrieval, retrieve, retrieved)</t>
  </si>
  <si>
    <t>comes</t>
  </si>
  <si>
    <t>assets</t>
  </si>
  <si>
    <t>overprovision</t>
  </si>
  <si>
    <t>decide</t>
  </si>
  <si>
    <t>intensive</t>
  </si>
  <si>
    <t>atomicity</t>
  </si>
  <si>
    <t>pooling</t>
  </si>
  <si>
    <t>identied</t>
  </si>
  <si>
    <t>(suitability, suitable)</t>
  </si>
  <si>
    <t>(notications, notice, notices)</t>
  </si>
  <si>
    <t>geographic</t>
  </si>
  <si>
    <t>sensitive</t>
  </si>
  <si>
    <t>excellence</t>
  </si>
  <si>
    <t>(repeat, repeatable, repeating)</t>
  </si>
  <si>
    <t>(close, closely)</t>
  </si>
  <si>
    <t>agility</t>
  </si>
  <si>
    <t>(commitment, commitments)</t>
  </si>
  <si>
    <t>(engine, engineering, engines)</t>
  </si>
  <si>
    <t>spikes</t>
  </si>
  <si>
    <t>bursting</t>
  </si>
  <si>
    <t>historical</t>
  </si>
  <si>
    <t>(look, looking, looks)</t>
  </si>
  <si>
    <t>(evolve, evolving)</t>
  </si>
  <si>
    <t>(comparable, comparative, compare, comparing)</t>
  </si>
  <si>
    <t>(explain, explained, explainer)</t>
  </si>
  <si>
    <t>(trace, tracing)</t>
  </si>
  <si>
    <t>(graphic, graphics)</t>
  </si>
  <si>
    <t>(gather, gathered)</t>
  </si>
  <si>
    <t>(public, publication)</t>
  </si>
  <si>
    <t>(index, indexes, indexing)</t>
  </si>
  <si>
    <t>disadvantage</t>
  </si>
  <si>
    <t>(limit, limited, limits)</t>
  </si>
  <si>
    <t>stories</t>
  </si>
  <si>
    <t>gaming</t>
  </si>
  <si>
    <t>tiers</t>
  </si>
  <si>
    <t>accounts</t>
  </si>
  <si>
    <t>(invalidate, invalidation)</t>
  </si>
  <si>
    <t>monolithic</t>
  </si>
  <si>
    <t>exporting</t>
  </si>
  <si>
    <t>horizontally</t>
  </si>
  <si>
    <t>(suited, suits)</t>
  </si>
  <si>
    <t>(bring, bringing)</t>
  </si>
  <si>
    <t>(waste, wasteful)</t>
  </si>
  <si>
    <t>(prole, proles)</t>
  </si>
  <si>
    <t>(proportion, proportionally)</t>
  </si>
  <si>
    <t>revisions</t>
  </si>
  <si>
    <t>(simplie, simplied, simplies)</t>
  </si>
  <si>
    <t>positive</t>
  </si>
  <si>
    <t>(debug, debugged)</t>
  </si>
  <si>
    <t>(several, severity)</t>
  </si>
  <si>
    <t>websockets</t>
  </si>
  <si>
    <t>retransmits</t>
  </si>
  <si>
    <t>peering</t>
  </si>
  <si>
    <t>supply</t>
  </si>
  <si>
    <t>(dependencies, depending, depends)</t>
  </si>
  <si>
    <t>(express, expressions)</t>
  </si>
  <si>
    <t>(remain, remains)</t>
  </si>
  <si>
    <t>(involve, involved, involves)</t>
  </si>
  <si>
    <t>termination</t>
  </si>
  <si>
    <t>(list, listing)</t>
  </si>
  <si>
    <t>(derive, derived)</t>
  </si>
  <si>
    <t>(extreme, extremely)</t>
  </si>
  <si>
    <t>mobile</t>
  </si>
  <si>
    <t>(allocation, allocations)</t>
  </si>
  <si>
    <t>associated</t>
  </si>
  <si>
    <t>oine</t>
  </si>
  <si>
    <t>ams</t>
  </si>
  <si>
    <t>(release, releases)</t>
  </si>
  <si>
    <t>(assurances, assure)</t>
  </si>
  <si>
    <t>(call, calls)</t>
  </si>
  <si>
    <t>troubleshooting</t>
  </si>
  <si>
    <t>fetching</t>
  </si>
  <si>
    <t>messaging</t>
  </si>
  <si>
    <t>(simulated, simulation)</t>
  </si>
  <si>
    <t>sockets</t>
  </si>
  <si>
    <t>certify</t>
  </si>
  <si>
    <t>(desirable, desire)</t>
  </si>
  <si>
    <t>carry</t>
  </si>
  <si>
    <t>searching</t>
  </si>
  <si>
    <t>streamline</t>
  </si>
  <si>
    <t>(apply, applying)</t>
  </si>
  <si>
    <t>(failing, fails)</t>
  </si>
  <si>
    <t>(calculation, calculator)</t>
  </si>
  <si>
    <t>serialization</t>
  </si>
  <si>
    <t>tampering</t>
  </si>
  <si>
    <t>(solve, solving)</t>
  </si>
  <si>
    <t>rewrites</t>
  </si>
  <si>
    <t>fosters</t>
  </si>
  <si>
    <t>estimate</t>
  </si>
  <si>
    <t>arrays</t>
  </si>
  <si>
    <t>embeds</t>
  </si>
  <si>
    <t>(challenges, challenging)</t>
  </si>
  <si>
    <t>(mapped, maps)</t>
  </si>
  <si>
    <t>engage</t>
  </si>
  <si>
    <t>incurring</t>
  </si>
  <si>
    <t>fragmented</t>
  </si>
  <si>
    <t>synthesize</t>
  </si>
  <si>
    <t>scanning</t>
  </si>
  <si>
    <t>drops</t>
  </si>
  <si>
    <t>decouple</t>
  </si>
  <si>
    <t>owned</t>
  </si>
  <si>
    <t>banking</t>
  </si>
  <si>
    <t>routine</t>
  </si>
  <si>
    <t>augmented</t>
  </si>
  <si>
    <t>tagging</t>
  </si>
  <si>
    <t>drawbacks</t>
  </si>
  <si>
    <t>proxy</t>
  </si>
  <si>
    <t>modication</t>
  </si>
  <si>
    <t>unied</t>
  </si>
  <si>
    <t>(interact, interaction)</t>
  </si>
  <si>
    <t>submitting</t>
  </si>
  <si>
    <t>(reason, reasons)</t>
  </si>
  <si>
    <t>veries</t>
  </si>
  <si>
    <t>(report, reporting)</t>
  </si>
  <si>
    <t>degrade</t>
  </si>
  <si>
    <t>encourages</t>
  </si>
  <si>
    <t>(represent, represents)</t>
  </si>
  <si>
    <t>tied</t>
  </si>
  <si>
    <t>portions</t>
  </si>
  <si>
    <t>programmable</t>
  </si>
  <si>
    <t>(authority, authorization)</t>
  </si>
  <si>
    <t>permissive</t>
  </si>
  <si>
    <t>explanations</t>
  </si>
  <si>
    <t>safely</t>
  </si>
  <si>
    <t>structured</t>
  </si>
  <si>
    <t>investments</t>
  </si>
  <si>
    <t>bounds</t>
  </si>
  <si>
    <t>equipment</t>
  </si>
  <si>
    <t>asking</t>
  </si>
  <si>
    <t>candidates</t>
  </si>
  <si>
    <t>qualitatively</t>
  </si>
  <si>
    <t>falling</t>
  </si>
  <si>
    <t>participate</t>
  </si>
  <si>
    <t>guaranteed</t>
  </si>
  <si>
    <t>gaps</t>
  </si>
  <si>
    <t>assistance</t>
  </si>
  <si>
    <t>packages</t>
  </si>
  <si>
    <t>exchange</t>
  </si>
  <si>
    <t>pros</t>
  </si>
  <si>
    <t>grows</t>
  </si>
  <si>
    <t>passed</t>
  </si>
  <si>
    <t>answers</t>
  </si>
  <si>
    <t>evidently</t>
  </si>
  <si>
    <t>cons</t>
  </si>
  <si>
    <t>treating</t>
  </si>
  <si>
    <t>sending</t>
  </si>
  <si>
    <t>implied</t>
  </si>
  <si>
    <t>putting</t>
  </si>
  <si>
    <t>trying</t>
  </si>
  <si>
    <t>precisely</t>
  </si>
  <si>
    <t>ideas</t>
  </si>
  <si>
    <t>specialized</t>
  </si>
  <si>
    <t>lasting</t>
  </si>
  <si>
    <t>departments</t>
  </si>
  <si>
    <t>restrictive</t>
  </si>
  <si>
    <t>roles</t>
  </si>
  <si>
    <t>languages</t>
  </si>
  <si>
    <t>programs</t>
  </si>
  <si>
    <t>describe</t>
  </si>
  <si>
    <t>2-gram (Processed)</t>
  </si>
  <si>
    <t>Original 2-gram(s)</t>
  </si>
  <si>
    <t>Frequency</t>
  </si>
  <si>
    <t>perform model</t>
  </si>
  <si>
    <t>(perform, performability, performance, performant, performed, performing, performs) (model, modeled, modeler, modelers, modeling, modelling, models)</t>
  </si>
  <si>
    <t>perform ecienc</t>
  </si>
  <si>
    <t>(perform, performability, performance, performant, performed, performing, performs) eciency</t>
  </si>
  <si>
    <t>aw reinvent</t>
  </si>
  <si>
    <t>aws reinvent</t>
  </si>
  <si>
    <t>best practic</t>
  </si>
  <si>
    <t>best (practical, practice, practices)</t>
  </si>
  <si>
    <t>well-architect framework</t>
  </si>
  <si>
    <t>well-architected (framework, frameworks)</t>
  </si>
  <si>
    <t>aw well-architect</t>
  </si>
  <si>
    <t>aws well-architected</t>
  </si>
  <si>
    <t>ecienc pillar</t>
  </si>
  <si>
    <t>eciency (pillar, pillars)</t>
  </si>
  <si>
    <t>pillar aw</t>
  </si>
  <si>
    <t>(pillar, pillars) aws</t>
  </si>
  <si>
    <t>softwar perform</t>
  </si>
  <si>
    <t>(softwar, software, softwares) (perform, performability, performance, performant, performed, performing, performs)</t>
  </si>
  <si>
    <t>softwar system</t>
  </si>
  <si>
    <t>(softwar, software, softwares) (system, systems)</t>
  </si>
  <si>
    <t>implement guidanc</t>
  </si>
  <si>
    <t>(implement, implementation, implementations, implemented, implementing, implements) guidance</t>
  </si>
  <si>
    <t>perform engin</t>
  </si>
  <si>
    <t>(perform, performability, performance, performant, performed, performing, performs) (engine, engineer, engineering, engineers, engines)</t>
  </si>
  <si>
    <t>softwar engin</t>
  </si>
  <si>
    <t>(softwar, software, softwares) (engine, engineer, engineering, engineers, engines)</t>
  </si>
  <si>
    <t>perform analysi</t>
  </si>
  <si>
    <t>(perform, performability, performance, performant, performed, performing, performs) analysis</t>
  </si>
  <si>
    <t>softwar architectur</t>
  </si>
  <si>
    <t>(softwar, software, softwares) (architectural, architecture, architectures)</t>
  </si>
  <si>
    <t>execut model</t>
  </si>
  <si>
    <t>(executables, execute, executed, executes, executing, execution, executions, executive, executives) (model, modeled, modeler, modelers, modeling, modelling, models)</t>
  </si>
  <si>
    <t>(load, loaded, loading, loads) (balanc, balance, balanced, balancer, balancers, balances, balancing)</t>
  </si>
  <si>
    <t>system execut</t>
  </si>
  <si>
    <t>(system, systems) (executables, execute, executed, executes, executing, execution, executions, executive, executives)</t>
  </si>
  <si>
    <t>perform evalu</t>
  </si>
  <si>
    <t>(perform, performability, performance, performant, performed, performing, performs) (evaluate, evaluated, evaluates, evaluating, evaluation, evaluations)</t>
  </si>
  <si>
    <t>data store</t>
  </si>
  <si>
    <t>data (store, stored, stores, storing)</t>
  </si>
  <si>
    <t>licens use</t>
  </si>
  <si>
    <t>(license, licensed, licensing) (use, used, useful, usefulness, uses, using)</t>
  </si>
  <si>
    <t>use limit</t>
  </si>
  <si>
    <t>(use, used, useful, usefulness, uses, using) (limit, limitation, limitations, limited, limiter, limiting, limits)</t>
  </si>
  <si>
    <t>limit vrije</t>
  </si>
  <si>
    <t>(limit, limitation, limitations, limited, limiter, limiting, limits) vrije</t>
  </si>
  <si>
    <t>vrije universiteit</t>
  </si>
  <si>
    <t>universiteit amsterdam</t>
  </si>
  <si>
    <t>amsterdam download</t>
  </si>
  <si>
    <t>amsterdam (download, downloaded, downloads)</t>
  </si>
  <si>
    <t>download may</t>
  </si>
  <si>
    <t>(download, downloaded, downloads) may</t>
  </si>
  <si>
    <t>may utc</t>
  </si>
  <si>
    <t>utc ieee</t>
  </si>
  <si>
    <t>ieee xplore</t>
  </si>
  <si>
    <t>xplore restrict</t>
  </si>
  <si>
    <t>xplore (restricted, restricting, restrictions, restrictive)</t>
  </si>
  <si>
    <t>restrict appli</t>
  </si>
  <si>
    <t>(restricted, restricting, restrictions, restrictive) (appli, applied, applies, apply, applying)</t>
  </si>
  <si>
    <t>author licens</t>
  </si>
  <si>
    <t>(author, authority, authorization, authorized, authors) (license, licensed, licensing)</t>
  </si>
  <si>
    <t>amazon cloudwatch</t>
  </si>
  <si>
    <t>(amazon, amazons) cloudwatch</t>
  </si>
  <si>
    <t>softwar develop</t>
  </si>
  <si>
    <t>(softwar, software, softwares) (develop, developed, developer, developers, developing, development, developments, develops)</t>
  </si>
  <si>
    <t>(response, responses, responsibilities, responsible, responsive, responsiveness) (time, timed, timely, times, timing, timings)</t>
  </si>
  <si>
    <t>improv perform</t>
  </si>
  <si>
    <t>(improve, improved, improvement, improvements, improves, improving) (perform, performability, performance, performant, performed, performing, performs)</t>
  </si>
  <si>
    <t>system perform</t>
  </si>
  <si>
    <t>(system, systems) (perform, performability, performance, performant, performed, performing, performs)</t>
  </si>
  <si>
    <t>comput system</t>
  </si>
  <si>
    <t>(comput, computation, computational, computationally, computations, compute, computed, computer, computers, computing) (system, systems)</t>
  </si>
  <si>
    <t>use case</t>
  </si>
  <si>
    <t>(use, used, useful, usefulness, uses, using) (case, cases)</t>
  </si>
  <si>
    <t>resourc perform</t>
  </si>
  <si>
    <t>(resource, resources) (perform, performability, performance, performant, performed, performing, performs)</t>
  </si>
  <si>
    <t>implement step</t>
  </si>
  <si>
    <t>(implement, implementation, implementations, implemented, implementing, implements) (step, stepping, steps)</t>
  </si>
  <si>
    <t>petri net</t>
  </si>
  <si>
    <t>petri (net, nets)</t>
  </si>
  <si>
    <t>use aw</t>
  </si>
  <si>
    <t>(use, used, useful, usefulness, uses, using) aws</t>
  </si>
  <si>
    <t>ieee transact</t>
  </si>
  <si>
    <t>ieee (transaction, transactional, transactions)</t>
  </si>
  <si>
    <t>case studi</t>
  </si>
  <si>
    <t>(case, cases) (studied, studies, study)</t>
  </si>
  <si>
    <t>perform predict</t>
  </si>
  <si>
    <t>(perform, performability, performance, performant, performed, performing, performs) (predict, predictability, predictable, predicted, predicting, prediction, predictions, predictive, predicts)</t>
  </si>
  <si>
    <t>perf-bp use</t>
  </si>
  <si>
    <t>perf-bp (use, used, useful, usefulness, uses, using)</t>
  </si>
  <si>
    <t>engin vol</t>
  </si>
  <si>
    <t>(engine, engineer, engineering, engineers, engines) vol</t>
  </si>
  <si>
    <t>comput resourc</t>
  </si>
  <si>
    <t>(comput, computation, computational, computationally, computations, compute, computed, computer, computers, computing) (resource, resources)</t>
  </si>
  <si>
    <t>perform test</t>
  </si>
  <si>
    <t>(perform, performability, performance, performant, performed, performing, performs) (test, tested, testing, tests)</t>
  </si>
  <si>
    <t>load test</t>
  </si>
  <si>
    <t>(load, loaded, loading, loads) (test, tested, testing, tests)</t>
  </si>
  <si>
    <t>guidanc perform</t>
  </si>
  <si>
    <t>guidance (perform, performability, performance, performant, performed, performing, performs)</t>
  </si>
  <si>
    <t>model softwar</t>
  </si>
  <si>
    <t>(model, modeled, modeler, modelers, modeling, modelling, models) (softwar, software, softwares)</t>
  </si>
  <si>
    <t>practic establish</t>
  </si>
  <si>
    <t>(practical, practice, practices) (establish, established, establishes, establishing)</t>
  </si>
  <si>
    <t>softwar design</t>
  </si>
  <si>
    <t>(softwar, software, softwares) (design, designated, designed, designer, designers, designing, designs)</t>
  </si>
  <si>
    <t>execut graph</t>
  </si>
  <si>
    <t>(executables, execute, executed, executes, executing, execution, executions, executive, executives) (graph, graphs)</t>
  </si>
  <si>
    <t>queue network</t>
  </si>
  <si>
    <t>(queue, queueing, queues) (network, networking, networks)</t>
  </si>
  <si>
    <t>real-tim system</t>
  </si>
  <si>
    <t>real-time (system, systems)</t>
  </si>
  <si>
    <t>workload perform</t>
  </si>
  <si>
    <t>(workload, workloads) (perform, performability, performance, performant, performed, performing, performs)</t>
  </si>
  <si>
    <t>resourc relat</t>
  </si>
  <si>
    <t>(resource, resources) (relate, related, relates, relating, relation, relational)</t>
  </si>
  <si>
    <t>transact softwar</t>
  </si>
  <si>
    <t>(transaction, transactional, transactions) (softwar, software, softwares)</t>
  </si>
  <si>
    <t>softwar model</t>
  </si>
  <si>
    <t>(softwar, software, softwares) (model, modeled, modeler, modelers, modeling, modelling, models)</t>
  </si>
  <si>
    <t>perform requir</t>
  </si>
  <si>
    <t>(perform, performability, performance, performant, performed, performing, performs) (require, required, requirement, requirements, requires, requiring)</t>
  </si>
  <si>
    <t>common anti-pattern</t>
  </si>
  <si>
    <t>common anti-patterns</t>
  </si>
  <si>
    <t>benet establish</t>
  </si>
  <si>
    <t>(benet, benets) (establish, established, establishes, establishing)</t>
  </si>
  <si>
    <t>establish best</t>
  </si>
  <si>
    <t>(establish, established, establishes, establishing) best</t>
  </si>
  <si>
    <t>level risk</t>
  </si>
  <si>
    <t>(level, levels) (risk, risking, risks)</t>
  </si>
  <si>
    <t>risk expos</t>
  </si>
  <si>
    <t>(risk, risking, risks) (expose, exposed, exposes, exposing)</t>
  </si>
  <si>
    <t>expos best</t>
  </si>
  <si>
    <t>(expose, exposed, exposes, exposing) best</t>
  </si>
  <si>
    <t>relat document</t>
  </si>
  <si>
    <t>(relate, related, relates, relating, relation, relational) (document, documentation, documented, documenting, documents)</t>
  </si>
  <si>
    <t>relat video</t>
  </si>
  <si>
    <t>(relate, related, relates, relating, relation, relational) (video, videos)</t>
  </si>
  <si>
    <t>relat exampl</t>
  </si>
  <si>
    <t>(relate, related, relates, relating, relation, relational) (example, examples)</t>
  </si>
  <si>
    <t>life cycl</t>
  </si>
  <si>
    <t>life (cycle, cycles)</t>
  </si>
  <si>
    <t>sequenc diagram</t>
  </si>
  <si>
    <t>(sequence, sequences) (diagram, diagrams)</t>
  </si>
  <si>
    <t>develop process</t>
  </si>
  <si>
    <t>(develop, developed, developer, developers, developing, development, developments, develops) (process, processe, processed, processes, processing)</t>
  </si>
  <si>
    <t>softwar execut</t>
  </si>
  <si>
    <t>(softwar, software, softwares) (executables, execute, executed, executes, executing, execution, executions, executive, executives)</t>
  </si>
  <si>
    <t>model system</t>
  </si>
  <si>
    <t>(model, modeled, modeler, modelers, modeling, modelling, models) (system, systems)</t>
  </si>
  <si>
    <t>resourc requir</t>
  </si>
  <si>
    <t>(resource, resources) (require, required, requirement, requirements, requires, requiring)</t>
  </si>
  <si>
    <t>guidanc resourc</t>
  </si>
  <si>
    <t>guidance (resource, resources)</t>
  </si>
  <si>
    <t>resourc perf-bp</t>
  </si>
  <si>
    <t>(resource, resources) perf-bp</t>
  </si>
  <si>
    <t>softwar compon</t>
  </si>
  <si>
    <t>(softwar, software, softwares) (component, components)</t>
  </si>
  <si>
    <t>model techniqu</t>
  </si>
  <si>
    <t>(model, modeled, modeler, modelers, modeling, modelling, models) (technique, techniques)</t>
  </si>
  <si>
    <t>virtual thread</t>
  </si>
  <si>
    <t>(virtual, virtualized) (thread, threads)</t>
  </si>
  <si>
    <t>perform metric</t>
  </si>
  <si>
    <t>(perform, performability, performance, performant, performed, performing, performs) (metric, metrics)</t>
  </si>
  <si>
    <t>model transform</t>
  </si>
  <si>
    <t>(model, modeled, modeler, modelers, modeling, modelling, models) (transform, transformation, transformational, transformations, transformed, transforming, transforms)</t>
  </si>
  <si>
    <t>ieee tran</t>
  </si>
  <si>
    <t>ieee trans</t>
  </si>
  <si>
    <t>aw network</t>
  </si>
  <si>
    <t>aws (network, networking, networks)</t>
  </si>
  <si>
    <t>vulner index</t>
  </si>
  <si>
    <t>(vulnerabilities, vulnerability, vulnerable) (index, indexed, indexes, indexing)</t>
  </si>
  <si>
    <t>video aw</t>
  </si>
  <si>
    <t>(video, videos) aws</t>
  </si>
  <si>
    <t>amazon rd</t>
  </si>
  <si>
    <t>(amazon, amazons) rds</t>
  </si>
  <si>
    <t>system softwar</t>
  </si>
  <si>
    <t>(system, systems) (softwar, software, softwares)</t>
  </si>
  <si>
    <t>model use</t>
  </si>
  <si>
    <t>(model, modeled, modeler, modelers, modeling, modelling, models) (use, used, useful, usefulness, uses, using)</t>
  </si>
  <si>
    <t>time spent</t>
  </si>
  <si>
    <t>(time, timed, timely, times, timing, timings) spent</t>
  </si>
  <si>
    <t>workshop softwar</t>
  </si>
  <si>
    <t>(workshop, workshops) (softwar, software, softwares)</t>
  </si>
  <si>
    <t>aw global</t>
  </si>
  <si>
    <t>aws (global, globally)</t>
  </si>
  <si>
    <t>analysi softwar</t>
  </si>
  <si>
    <t>analysis (softwar, software, softwares)</t>
  </si>
  <si>
    <t>resourc usag</t>
  </si>
  <si>
    <t>(resource, resources) usage</t>
  </si>
  <si>
    <t>techniqu tool</t>
  </si>
  <si>
    <t>(technique, techniques) (tool, tooling, tools)</t>
  </si>
  <si>
    <t>comput perform</t>
  </si>
  <si>
    <t>(comput, computation, computational, computationally, computations, compute, computed, computer, computers, computing) (perform, performability, performance, performant, performed, performing, performs)</t>
  </si>
  <si>
    <t>3-gram (Processed)</t>
  </si>
  <si>
    <t>Original 3-gram(s)</t>
  </si>
  <si>
    <t>aw well-architect framework</t>
  </si>
  <si>
    <t>aws well-architected (framework, frameworks)</t>
  </si>
  <si>
    <t>perform ecienc pillar</t>
  </si>
  <si>
    <t>(perform, performability, performance, performant, performed, performing, performs) eciency (pillar, pillars)</t>
  </si>
  <si>
    <t>ecienc pillar aw</t>
  </si>
  <si>
    <t>eciency (pillar, pillars) aws</t>
  </si>
  <si>
    <t>pillar aw well-architect</t>
  </si>
  <si>
    <t>(pillar, pillars) aws well-architected</t>
  </si>
  <si>
    <t>licens use limit</t>
  </si>
  <si>
    <t>(license, licensed, licensing) (use, used, useful, usefulness, uses, using) (limit, limitation, limitations, limited, limiter, limiting, limits)</t>
  </si>
  <si>
    <t>use limit vrije</t>
  </si>
  <si>
    <t>(use, used, useful, usefulness, uses, using) (limit, limitation, limitations, limited, limiter, limiting, limits) vrije</t>
  </si>
  <si>
    <t>limit vrije universiteit</t>
  </si>
  <si>
    <t>(limit, limitation, limitations, limited, limiter,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</si>
  <si>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</si>
  <si>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</si>
  <si>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</si>
  <si>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</si>
  <si>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</si>
  <si>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</si>
  <si>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</si>
  <si>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</si>
  <si>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</si>
  <si>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</si>
  <si>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(restricted, restricting, restrictions, restrictive)</t>
  </si>
  <si>
    <t>xplore restrict appli</t>
  </si>
  <si>
    <t>xplore (restricted, restricting, restrictions, restrictive) (appli, applied, applies, apply, applying)</t>
  </si>
  <si>
    <t>author licens use</t>
  </si>
  <si>
    <t>(author, authority, authorization, authorized, authors) (license, licensed, licensing) (use, used, useful, usefulness, uses, using)</t>
  </si>
  <si>
    <t>system execut model</t>
  </si>
  <si>
    <t>(system, systems) (executables, execute, executed, executes, executing, execution, executions, executive, executives) (model, modeled, modeler, modelers, modeling, modelling, models)</t>
  </si>
  <si>
    <t>softwar perform engin</t>
  </si>
  <si>
    <t>(softwar, software, softwares) (perform, performability, performance, performant, performed, performing, performs) (engine, engineer, engineering, engineers, engines)</t>
  </si>
  <si>
    <t>resourc perform ecienc</t>
  </si>
  <si>
    <t>(resource, resources) (perform, performability, performance, performant, performed, performing, performs) eciency</t>
  </si>
  <si>
    <t>best practic establish</t>
  </si>
  <si>
    <t>best (practical, practice, practices) (establish, established, establishes, establishing)</t>
  </si>
  <si>
    <t>implement guidanc perform</t>
  </si>
  <si>
    <t>(implement, implementation, implementations, implemented, implementing, implements) guidance (perform, performability, performance, performant, performed, performing, performs)</t>
  </si>
  <si>
    <t>guidanc perform ecienc</t>
  </si>
  <si>
    <t>guidance (perform, performability, performance, performant, performed, performing, performs) eciency</t>
  </si>
  <si>
    <t>transact softwar engin</t>
  </si>
  <si>
    <t>(transaction, transactional, transactions) (softwar, software, softwares) (engine, engineer, engineering, engineers, engines)</t>
  </si>
  <si>
    <t>benet establish best</t>
  </si>
  <si>
    <t>(benet, benets) (establish, established, establishes, establishing) best</t>
  </si>
  <si>
    <t>establish best practic</t>
  </si>
  <si>
    <t>(establish, established, establishes, establishing) best (practical, practice, practices)</t>
  </si>
  <si>
    <t>level risk expos</t>
  </si>
  <si>
    <t>(level, levels) (risk, risking, risks) (expose, exposed, exposes, exposing)</t>
  </si>
  <si>
    <t>risk expos best</t>
  </si>
  <si>
    <t>(risk, risking, risks) (expose, exposed, exposes, exposing) best</t>
  </si>
  <si>
    <t>expos best practic</t>
  </si>
  <si>
    <t>(expose, exposed, exposes, exposing) best (practical, practice, practices)</t>
  </si>
  <si>
    <t>resourc relat document</t>
  </si>
  <si>
    <t>(resource, resources) (relate, related, relates, relating, relation, relational) (document, documentation, documented, documenting, documents)</t>
  </si>
  <si>
    <t>softwar engin vol</t>
  </si>
  <si>
    <t>(softwar, software, softwares) (engine, engineer, engineering, engineers, engines) vol</t>
  </si>
  <si>
    <t>ieee transact softwar</t>
  </si>
  <si>
    <t>ieee (transaction, transactional, transactions) (softwar, software, softwares)</t>
  </si>
  <si>
    <t>implement guidanc resourc</t>
  </si>
  <si>
    <t>(implement, implementation, implementations, implemented, implementing, implements) guidance (resource, resources)</t>
  </si>
  <si>
    <t>relat video aw</t>
  </si>
  <si>
    <t>(relate, related, relates, relating, relation, relational) (video, videos) aws</t>
  </si>
  <si>
    <t>workshop softwar perform</t>
  </si>
  <si>
    <t>(workshop, workshops) (softwar, software, softwares) (perform, performability, performance, performant, performed, performing, performs)</t>
  </si>
  <si>
    <t>ieee tran softwar</t>
  </si>
  <si>
    <t>ieee trans (softwar, software, softwares)</t>
  </si>
  <si>
    <t>video aw reinvent</t>
  </si>
  <si>
    <t>(video, videos) aws reinvent</t>
  </si>
  <si>
    <t>softwar life cycl</t>
  </si>
  <si>
    <t>(softwar, software, softwares) life (cycle, cycles)</t>
  </si>
  <si>
    <t>softwar execut model</t>
  </si>
  <si>
    <t>(softwar, software, softwares) (executables, execute, executed, executes, executing, execution, executions, executive, executives) (model, modeled, modeler, modelers, modeling, modelling, models)</t>
  </si>
  <si>
    <t>guidanc resourc perf-bp</t>
  </si>
  <si>
    <t>guidance (resource, resources) perf-bp</t>
  </si>
  <si>
    <t>well-architect framework aw</t>
  </si>
  <si>
    <t>well-architected (framework, frameworks) aws</t>
  </si>
  <si>
    <t>intl workshop softwar</t>
  </si>
  <si>
    <t>intl (workshop, workshops) (softwar, software, softwares)</t>
  </si>
  <si>
    <t>relat exampl aw</t>
  </si>
  <si>
    <t>(relate, related, relates, relating, relation, relational) (example, examples) aws</t>
  </si>
  <si>
    <t>model techniqu tool</t>
  </si>
  <si>
    <t>(model, modeled, modeler, modelers, modeling, modelling, models) (technique, techniques) (tool, tooling, tools)</t>
  </si>
  <si>
    <t>journal system softwar</t>
  </si>
  <si>
    <t>(journal, journals) (system, systems) (softwar, software, softwares)</t>
  </si>
  <si>
    <t>futur softwar engineeringfos</t>
  </si>
  <si>
    <t>future (softwar, software, softwares) engineeringfose</t>
  </si>
  <si>
    <t>softwar engineeringfos author</t>
  </si>
  <si>
    <t>(softwar, software, softwares) engineeringfose (author, authority, authorization, authorized, authors)</t>
  </si>
  <si>
    <t>engineeringfos author licens</t>
  </si>
  <si>
    <t>engineeringfose (author, authority, authorization, authorized, authors) (license, licensed, licensing)</t>
  </si>
  <si>
    <t>aw direct connect</t>
  </si>
  <si>
    <t>aws (direct, directed, direction, directions, directive) (connect, connected, connecting, connection, connections, connectivity, connects)</t>
  </si>
  <si>
    <t>aw transit gateway</t>
  </si>
  <si>
    <t>aws (transit, transition, transitioning, transitions) (gateway, gateways)</t>
  </si>
  <si>
    <t>sharma trivedi journal</t>
  </si>
  <si>
    <t>sharma trivedi (journal, journals)</t>
  </si>
  <si>
    <t>Collocation (Processed)</t>
  </si>
  <si>
    <t>Original Collocation(s)</t>
  </si>
  <si>
    <t>PMI Score</t>
  </si>
  <si>
    <t>abrahao almeida</t>
  </si>
  <si>
    <t>atmserveribmmicro queryserveribmmainframedboraclephonelin</t>
  </si>
  <si>
    <t>atmserveribmmicro queryserveribmmainframedboraclephoneline</t>
  </si>
  <si>
    <t>asurvey in-formatica</t>
  </si>
  <si>
    <t>asv ari</t>
  </si>
  <si>
    <t>asv aried</t>
  </si>
  <si>
    <t>atcmu havepropos</t>
  </si>
  <si>
    <t>atcmu haveproposed</t>
  </si>
  <si>
    <t>ate ess</t>
  </si>
  <si>
    <t>ating esses</t>
  </si>
  <si>
    <t>ate quential</t>
  </si>
  <si>
    <t>ating quential</t>
  </si>
  <si>
    <t>ater wyso</t>
  </si>
  <si>
    <t>ationsnovemb guidancemultipl</t>
  </si>
  <si>
    <t>ationsnovember guidancemultiple</t>
  </si>
  <si>
    <t>atmo pyle</t>
  </si>
  <si>
    <t>atmos pyle</t>
  </si>
  <si>
    <t>atmqueri queryserveribmmainframedboraclephonelin</t>
  </si>
  <si>
    <t>atmquery queryserveribmmainframedboraclephoneline</t>
  </si>
  <si>
    <t>atmserveribmmicro atmqueri</t>
  </si>
  <si>
    <t>atmserveribmmicro atmquery</t>
  </si>
  <si>
    <t>atmtil atmqueri</t>
  </si>
  <si>
    <t>atmtill atmquery</t>
  </si>
  <si>
    <t>abrahao beyer</t>
  </si>
  <si>
    <t>atmtil atmserveribmmicro</t>
  </si>
  <si>
    <t>atmtill atmserveribmmicro</t>
  </si>
  <si>
    <t>atmtil queryserveribmmainframedboraclephonelin</t>
  </si>
  <si>
    <t>atmtill queryserveribmmainframedboraclephoneline</t>
  </si>
  <si>
    <t>atoerr ancel</t>
  </si>
  <si>
    <t>atoerr tbvaeptab</t>
  </si>
  <si>
    <t>att yriccartonedin</t>
  </si>
  <si>
    <t>attac hed</t>
  </si>
  <si>
    <t>audio realiti</t>
  </si>
  <si>
    <t>audio reality</t>
  </si>
  <si>
    <t>austri alg</t>
  </si>
  <si>
    <t>austry alge</t>
  </si>
  <si>
    <t>austri boudol</t>
  </si>
  <si>
    <t>austry boudol</t>
  </si>
  <si>
    <t>austri bre</t>
  </si>
  <si>
    <t>austry bre</t>
  </si>
  <si>
    <t>astixii tiandxi</t>
  </si>
  <si>
    <t>astixiis tiandxis</t>
  </si>
  <si>
    <t>associationplay withattribut</t>
  </si>
  <si>
    <t>associationplays withattributes</t>
  </si>
  <si>
    <t>associationplay operationsfigur</t>
  </si>
  <si>
    <t>associationplays operationsfigure</t>
  </si>
  <si>
    <t>assert programvari</t>
  </si>
  <si>
    <t>assertions programvariable</t>
  </si>
  <si>
    <t>antenna programi</t>
  </si>
  <si>
    <t>antennas programis</t>
  </si>
  <si>
    <t>antonio j-j</t>
  </si>
  <si>
    <t>applicableonli onward</t>
  </si>
  <si>
    <t>applicableonly onward</t>
  </si>
  <si>
    <t>applicationdomain themean</t>
  </si>
  <si>
    <t>applicationdomains themeans</t>
  </si>
  <si>
    <t>appr feasiblej</t>
  </si>
  <si>
    <t>appro priat</t>
  </si>
  <si>
    <t>appro priate</t>
  </si>
  <si>
    <t>appro prorat</t>
  </si>
  <si>
    <t>appro prorate</t>
  </si>
  <si>
    <t>ar-riv kdenot</t>
  </si>
  <si>
    <t>ar-rived kdenotes</t>
  </si>
  <si>
    <t>arbitrarili rectangular</t>
  </si>
  <si>
    <t>arbitrarily rectangular</t>
  </si>
  <si>
    <t>architectadministr softwareand</t>
  </si>
  <si>
    <t>architectadministrator softwareand</t>
  </si>
  <si>
    <t>arecandid abstractblack-box</t>
  </si>
  <si>
    <t>arecandidates abstractblack-box</t>
  </si>
  <si>
    <t>arediscuss chronolog</t>
  </si>
  <si>
    <t>arediscussed chronologically</t>
  </si>
  <si>
    <t>areho olv</t>
  </si>
  <si>
    <t>areho olving</t>
  </si>
  <si>
    <t>arenecessari seamlessintegr</t>
  </si>
  <si>
    <t>arenecessary seamlessintegration</t>
  </si>
  <si>
    <t>aresho xe</t>
  </si>
  <si>
    <t>aresho xes</t>
  </si>
  <si>
    <t>argsi processesappendp</t>
  </si>
  <si>
    <t>argsi pstart</t>
  </si>
  <si>
    <t>arian ifip</t>
  </si>
  <si>
    <t>as-i onal</t>
  </si>
  <si>
    <t>as-is onal</t>
  </si>
  <si>
    <t>asscotlandrjpceeh wacukabstractth</t>
  </si>
  <si>
    <t>asscotlandrjpceeh wacukabstractthe</t>
  </si>
  <si>
    <t>assembujfessag ivlsq</t>
  </si>
  <si>
    <t>assembujfessage ivlsq</t>
  </si>
  <si>
    <t>austri processu</t>
  </si>
  <si>
    <t>austry processus</t>
  </si>
  <si>
    <t>ave riddl</t>
  </si>
  <si>
    <t>ave riddle</t>
  </si>
  <si>
    <t>bac dominationof</t>
  </si>
  <si>
    <t>behavesand preval</t>
  </si>
  <si>
    <t>behavesand prevalent</t>
  </si>
  <si>
    <t>behavioraland globalst</t>
  </si>
  <si>
    <t>behavioraland globalstate</t>
  </si>
  <si>
    <t>belina ccitt-sp</t>
  </si>
  <si>
    <t>benchmarkpi grep</t>
  </si>
  <si>
    <t>benchmarkpy grep</t>
  </si>
  <si>
    <t>benefici dispar</t>
  </si>
  <si>
    <t>beneficial disparate</t>
  </si>
  <si>
    <t>benefici substrat</t>
  </si>
  <si>
    <t>beneficial substrate</t>
  </si>
  <si>
    <t>benzekri alderruten</t>
  </si>
  <si>
    <t>benzekri gazal</t>
  </si>
  <si>
    <t>benzekri hjiej</t>
  </si>
  <si>
    <t>berger howington</t>
  </si>
  <si>
    <t>berger signel</t>
  </si>
  <si>
    <t>berger signell</t>
  </si>
  <si>
    <t>berlin booch</t>
  </si>
  <si>
    <t>berlin ennineerinn</t>
  </si>
  <si>
    <t>berlin springer-verlag</t>
  </si>
  <si>
    <t>bernardi donatelli</t>
  </si>
  <si>
    <t>best-fit analysisframework</t>
  </si>
  <si>
    <t>betg brezetz</t>
  </si>
  <si>
    <t>betge brezetz</t>
  </si>
  <si>
    <t>betg piekarec</t>
  </si>
  <si>
    <t>betge piekarec</t>
  </si>
  <si>
    <t>beyer safai</t>
  </si>
  <si>
    <t>beyer self-adapt</t>
  </si>
  <si>
    <t>beyer self-adaptive</t>
  </si>
  <si>
    <t>beyer sla-driven</t>
  </si>
  <si>
    <t>bgp ecmp</t>
  </si>
  <si>
    <t>behavior-th buff</t>
  </si>
  <si>
    <t>behavior-the buff</t>
  </si>
  <si>
    <t>beenclassi path-basedand</t>
  </si>
  <si>
    <t>beenclassied path-basedand</t>
  </si>
  <si>
    <t>bac kground</t>
  </si>
  <si>
    <t>bedffdadcef bed</t>
  </si>
  <si>
    <t>baccelli boucheri</t>
  </si>
  <si>
    <t>baccelli boucherie</t>
  </si>
  <si>
    <t>bambo differenti</t>
  </si>
  <si>
    <t>bambos differentiated</t>
  </si>
  <si>
    <t>barker bourgeoi</t>
  </si>
  <si>
    <t>barker bourgeois</t>
  </si>
  <si>
    <t>barker deluca</t>
  </si>
  <si>
    <t>barker loft</t>
  </si>
  <si>
    <t>barron blain</t>
  </si>
  <si>
    <t>barron hogan</t>
  </si>
  <si>
    <t>barron keen</t>
  </si>
  <si>
    <t>barron smedstad</t>
  </si>
  <si>
    <t>basedupon con-stitu</t>
  </si>
  <si>
    <t>basedupon con-stituent</t>
  </si>
  <si>
    <t>basicissu induc</t>
  </si>
  <si>
    <t>basicissues induce</t>
  </si>
  <si>
    <t>bass clement</t>
  </si>
  <si>
    <t>bass clements</t>
  </si>
  <si>
    <t>bass kazman</t>
  </si>
  <si>
    <t>batul faisal</t>
  </si>
  <si>
    <t>batul sach</t>
  </si>
  <si>
    <t>batul sachs</t>
  </si>
  <si>
    <t>batul shajapurwala</t>
  </si>
  <si>
    <t>bayesian meta</t>
  </si>
  <si>
    <t>bear citat</t>
  </si>
  <si>
    <t>bear citation</t>
  </si>
  <si>
    <t>bed ffdadcef</t>
  </si>
  <si>
    <t>bed sudo</t>
  </si>
  <si>
    <t>bed traceopenat</t>
  </si>
  <si>
    <t>anon-homogen poisson</t>
  </si>
  <si>
    <t>anon-homogenous poisson</t>
  </si>
  <si>
    <t>annapoli wong</t>
  </si>
  <si>
    <t>annapolis wong</t>
  </si>
  <si>
    <t>anl blain</t>
  </si>
  <si>
    <t>adc-interruptaddr adceufferaddr</t>
  </si>
  <si>
    <t>adc-sensoraddr sensorad</t>
  </si>
  <si>
    <t>adc-sensoraddr sensorads</t>
  </si>
  <si>
    <t>adceufferaddr sensorad</t>
  </si>
  <si>
    <t>adceufferaddr sensorads</t>
  </si>
  <si>
    <t>adciwerrupt completin</t>
  </si>
  <si>
    <t>addisonwesley avizieni</t>
  </si>
  <si>
    <t>addisonwesley avizienis</t>
  </si>
  <si>
    <t>addisonwesley tai</t>
  </si>
  <si>
    <t>addperform andbi</t>
  </si>
  <si>
    <t>addperformance andby</t>
  </si>
  <si>
    <t>adimarcocsuclacukpaola universit</t>
  </si>
  <si>
    <t>administr updateprofileif</t>
  </si>
  <si>
    <t>administrator updateprofileif</t>
  </si>
  <si>
    <t>administr useraddus</t>
  </si>
  <si>
    <t>administrator useradduser</t>
  </si>
  <si>
    <t>advect diffus</t>
  </si>
  <si>
    <t>advection diffusion</t>
  </si>
  <si>
    <t>aectedbi monoton</t>
  </si>
  <si>
    <t>aectedby monotonically</t>
  </si>
  <si>
    <t>afrl shuyi</t>
  </si>
  <si>
    <t>againto ossibilit</t>
  </si>
  <si>
    <t>agarw hennessi</t>
  </si>
  <si>
    <t>agarwal hennessy</t>
  </si>
  <si>
    <t>agener efficientalgorithm</t>
  </si>
  <si>
    <t>ageneralized efficientalgorithm</t>
  </si>
  <si>
    <t>agtiv reisig</t>
  </si>
  <si>
    <t>agtive reisig</t>
  </si>
  <si>
    <t>air-qual wildfir</t>
  </si>
  <si>
    <t>air-quality wildfire</t>
  </si>
  <si>
    <t>alacios-gomez mixednet</t>
  </si>
  <si>
    <t>alan nrl</t>
  </si>
  <si>
    <t>alanguage-ori describingth</t>
  </si>
  <si>
    <t>alanguage-oriented describingthe</t>
  </si>
  <si>
    <t>alcontinu ctmc</t>
  </si>
  <si>
    <t>alcontinuous ctmcs</t>
  </si>
  <si>
    <t>adc-sensoraddr adceufferaddr</t>
  </si>
  <si>
    <t>adc-interruptaddr adc-sensoraddr</t>
  </si>
  <si>
    <t>alderruten hjiej</t>
  </si>
  <si>
    <t>actvivitiestask writeioread</t>
  </si>
  <si>
    <t>abrahao zhang</t>
  </si>
  <si>
    <t>abstractqueuedsynchronizeracquir grossli</t>
  </si>
  <si>
    <t>abstractqueuedsynchronizeracquire grossly</t>
  </si>
  <si>
    <t>abstractqueuedsynchronizeracquir infinit</t>
  </si>
  <si>
    <t>abstractqueuedsynchronizeracquire infinite</t>
  </si>
  <si>
    <t>abstractqueuedsynchronizeracquir oversimplifi</t>
  </si>
  <si>
    <t>abstractqueuedsynchronizeracquire oversimplifying</t>
  </si>
  <si>
    <t>accessexecut readio</t>
  </si>
  <si>
    <t>accessexecute readio</t>
  </si>
  <si>
    <t>accessiocomp accessexecut</t>
  </si>
  <si>
    <t>accessiocomp accessexecute</t>
  </si>
  <si>
    <t>accessiocomp computereadwrit</t>
  </si>
  <si>
    <t>accessiocomp computereadwrite</t>
  </si>
  <si>
    <t>accessiocomp writereadreadiowriteiowrit</t>
  </si>
  <si>
    <t>accessiocomp writereadreadiowriteiowrite</t>
  </si>
  <si>
    <t>accuracyresult pretti</t>
  </si>
  <si>
    <t>accuracyresults pretty</t>
  </si>
  <si>
    <t>ackag d-ule</t>
  </si>
  <si>
    <t>ackages d-ules</t>
  </si>
  <si>
    <t>ackdatapackct tim</t>
  </si>
  <si>
    <t>ackdclay intm</t>
  </si>
  <si>
    <t>actic mcgra</t>
  </si>
  <si>
    <t>actic nalyst</t>
  </si>
  <si>
    <t>actic w-hill</t>
  </si>
  <si>
    <t>actiontransit executiontim</t>
  </si>
  <si>
    <t>actiontransition executiontime</t>
  </si>
  <si>
    <t>activelywork architectureproperti</t>
  </si>
  <si>
    <t>activelyworked architectureproperties</t>
  </si>
  <si>
    <t>actviv actvivitiestask</t>
  </si>
  <si>
    <t>actvivities actvivitiestask</t>
  </si>
  <si>
    <t>actviv diskaccess</t>
  </si>
  <si>
    <t>actvivities diskaccess</t>
  </si>
  <si>
    <t>actviv writeioread</t>
  </si>
  <si>
    <t>actvivities writeioread</t>
  </si>
  <si>
    <t>actvivitiestask diskaccess</t>
  </si>
  <si>
    <t>alderruten gazal</t>
  </si>
  <si>
    <t>alessandro zeigner</t>
  </si>
  <si>
    <t>anl barron</t>
  </si>
  <si>
    <t>amoun erin</t>
  </si>
  <si>
    <t>an-otherr nemen</t>
  </si>
  <si>
    <t>an-otherre nemen</t>
  </si>
  <si>
    <t>anal yst</t>
  </si>
  <si>
    <t>analysiscan theearlier</t>
  </si>
  <si>
    <t>analyz- performabilitymodel</t>
  </si>
  <si>
    <t>analyz-ing performabilitymodels</t>
  </si>
  <si>
    <t>analyzec bindc</t>
  </si>
  <si>
    <t>analyzec bitlibc</t>
  </si>
  <si>
    <t>analyzec cexpoc</t>
  </si>
  <si>
    <t>analyzec cgc</t>
  </si>
  <si>
    <t>ancel infeasiblel</t>
  </si>
  <si>
    <t>andbranc hing</t>
  </si>
  <si>
    <t>andcach timesp</t>
  </si>
  <si>
    <t>andcache timespent</t>
  </si>
  <si>
    <t>andcollabor fromthes</t>
  </si>
  <si>
    <t>andcollaboration fromthese</t>
  </si>
  <si>
    <t>andconcurr modeleda</t>
  </si>
  <si>
    <t>andconcurrently modeledas</t>
  </si>
  <si>
    <t>andrel thetabl</t>
  </si>
  <si>
    <t>andrelate thetable</t>
  </si>
  <si>
    <t>andrii nakryiko</t>
  </si>
  <si>
    <t>andsoft inconsisten</t>
  </si>
  <si>
    <t>andsoft orst</t>
  </si>
  <si>
    <t>angel causa</t>
  </si>
  <si>
    <t>angeles causa</t>
  </si>
  <si>
    <t>angel user-ori</t>
  </si>
  <si>
    <t>angeles user-oriented</t>
  </si>
  <si>
    <t>anillustr throughempir</t>
  </si>
  <si>
    <t>anillustration throughempirical</t>
  </si>
  <si>
    <t>anl allard</t>
  </si>
  <si>
    <t>an jerom</t>
  </si>
  <si>
    <t>ans jerome</t>
  </si>
  <si>
    <t>amethod probabilitiesamong</t>
  </si>
  <si>
    <t>alford srem</t>
  </si>
  <si>
    <t>amayo xiao</t>
  </si>
  <si>
    <t>alg bre</t>
  </si>
  <si>
    <t>alge bre</t>
  </si>
  <si>
    <t>alg processu</t>
  </si>
  <si>
    <t>alge processus</t>
  </si>
  <si>
    <t>aligarh gold</t>
  </si>
  <si>
    <t>aligarh muslim</t>
  </si>
  <si>
    <t>aligarh whereh</t>
  </si>
  <si>
    <t>aligarh wherehe</t>
  </si>
  <si>
    <t>allard barron</t>
  </si>
  <si>
    <t>allard blain</t>
  </si>
  <si>
    <t>allard hogan</t>
  </si>
  <si>
    <t>allard keen</t>
  </si>
  <si>
    <t>allprocess info</t>
  </si>
  <si>
    <t>allprocesses info</t>
  </si>
  <si>
    <t>allprocess pmemoryfullinfo</t>
  </si>
  <si>
    <t>allprocesses pmemoryfullinfo</t>
  </si>
  <si>
    <t>allprocess psutilprocessallprocess</t>
  </si>
  <si>
    <t>allprocesses psutilprocessallprocesses</t>
  </si>
  <si>
    <t>almeida beyer</t>
  </si>
  <si>
    <t>almeida safai</t>
  </si>
  <si>
    <t>almeida zhang</t>
  </si>
  <si>
    <t>aloneth flag</t>
  </si>
  <si>
    <t>alonethe flag</t>
  </si>
  <si>
    <t>alpha machinestyp</t>
  </si>
  <si>
    <t>alpha machinestypical</t>
  </si>
  <si>
    <t>alsoassum thecache-miss</t>
  </si>
  <si>
    <t>alsoassume thecache-miss</t>
  </si>
  <si>
    <t>althoughstart applicableonli</t>
  </si>
  <si>
    <t>althoughstarting applicableonly</t>
  </si>
  <si>
    <t>amayo ian</t>
  </si>
  <si>
    <t>amayo liang</t>
  </si>
  <si>
    <t>bgp equal-cost</t>
  </si>
  <si>
    <t>Contains Seed</t>
  </si>
  <si>
    <t>cer-tainli concurren</t>
  </si>
  <si>
    <t>cer-tainly concurren</t>
  </si>
  <si>
    <t>event-driven eventbridg</t>
  </si>
  <si>
    <t>event-driven eventbridge</t>
  </si>
  <si>
    <t>reachabil deadlock</t>
  </si>
  <si>
    <t>resourcesmicroservic event-driven</t>
  </si>
  <si>
    <t>resourcesmicroservices event-driven</t>
  </si>
  <si>
    <t>deadlock nontermin</t>
  </si>
  <si>
    <t>deadlock nontermination</t>
  </si>
  <si>
    <t>concurren explicit</t>
  </si>
  <si>
    <t>iti deadlock</t>
  </si>
  <si>
    <t>(itis, ity) deadlock</t>
  </si>
  <si>
    <t>throttl appar</t>
  </si>
  <si>
    <t>throttle (apparent, apparently)</t>
  </si>
  <si>
    <t>stop multi-thread</t>
  </si>
  <si>
    <t>(stop, stopped) (multi-threaded, multi-threading)</t>
  </si>
  <si>
    <t>multi-thread interprocessor</t>
  </si>
  <si>
    <t>(multi-threaded, multi-threading) interprocessor</t>
  </si>
  <si>
    <t>modelsin fault</t>
  </si>
  <si>
    <t>modelsin (fault, faults)</t>
  </si>
  <si>
    <t>reinsert fault</t>
  </si>
  <si>
    <t>reinserting (fault, faults)</t>
  </si>
  <si>
    <t>herman fault</t>
  </si>
  <si>
    <t>herman (fault, faults)</t>
  </si>
  <si>
    <t>fault toler</t>
  </si>
  <si>
    <t>(fault, faults) (tolerance, tolerant)</t>
  </si>
  <si>
    <t>fault reliabilitiesof</t>
  </si>
  <si>
    <t>(fault, faults) reliabilitiesof</t>
  </si>
  <si>
    <t>aconsist fault</t>
  </si>
  <si>
    <t>aconsisted (fault, faults)</t>
  </si>
  <si>
    <t>fault asoftwar</t>
  </si>
  <si>
    <t>(fault, faults) asoftware</t>
  </si>
  <si>
    <t>concurren sync</t>
  </si>
  <si>
    <t>ow-rat batch</t>
  </si>
  <si>
    <t>ow-rate (batch, batching)</t>
  </si>
  <si>
    <t>resourcesmicroservic batch</t>
  </si>
  <si>
    <t>resourcesmicroservices (batch, batching)</t>
  </si>
  <si>
    <t>uneconom batch</t>
  </si>
  <si>
    <t>uneconomical (batch, batching)</t>
  </si>
  <si>
    <t>cgroup throttl</t>
  </si>
  <si>
    <t>(cgroup, cgroups) throttle</t>
  </si>
  <si>
    <t>concurren viour</t>
  </si>
  <si>
    <t>statement multi-thread</t>
  </si>
  <si>
    <t>(statement, statements) (multi-threaded, multi-threading)</t>
  </si>
  <si>
    <t>throttl spike</t>
  </si>
  <si>
    <t>throttle (spike, spikes)</t>
  </si>
  <si>
    <t>concurren eha</t>
  </si>
  <si>
    <t>fault multi-chain</t>
  </si>
  <si>
    <t>(fault, faults) multi-chain</t>
  </si>
  <si>
    <t>disk diskaccess</t>
  </si>
  <si>
    <t>(disk, disks) diskaccess</t>
  </si>
  <si>
    <t>withmultipl disk</t>
  </si>
  <si>
    <t>withmultiple (disk, disks)</t>
  </si>
  <si>
    <t>performanceattribut disk</t>
  </si>
  <si>
    <t>performanceattributes (disk, disks)</t>
  </si>
  <si>
    <t>writeioread disk</t>
  </si>
  <si>
    <t>writeioread (disk, disks)</t>
  </si>
  <si>
    <t>disk accessiocomp</t>
  </si>
  <si>
    <t>(disk, disks) accessiocomp</t>
  </si>
  <si>
    <t>actviv disk</t>
  </si>
  <si>
    <t>actvivities (disk, disks)</t>
  </si>
  <si>
    <t>actvivitiestask disk</t>
  </si>
  <si>
    <t>actvivitiestask (disk, disks)</t>
  </si>
  <si>
    <t>classic deadlock</t>
  </si>
  <si>
    <t>(classic, classical, classication) deadlock</t>
  </si>
  <si>
    <t>event-driven batch</t>
  </si>
  <si>
    <t>event-driven (batch, batching)</t>
  </si>
  <si>
    <t>overwhelm batch</t>
  </si>
  <si>
    <t>overwhelmed (batch, batching)</t>
  </si>
  <si>
    <t>miss bindc</t>
  </si>
  <si>
    <t>(miss, missed, misses, missing) bindc</t>
  </si>
  <si>
    <t>utilizationmemori gpu</t>
  </si>
  <si>
    <t>utilizationmemory (gpu, gpus)</t>
  </si>
  <si>
    <t>utilizationgpu gpu</t>
  </si>
  <si>
    <t>utilizationgpu (gpu, gpus)</t>
  </si>
  <si>
    <t>gpu time-out</t>
  </si>
  <si>
    <t>(gpu, gpus) time-outs</t>
  </si>
  <si>
    <t>miss analyzec</t>
  </si>
  <si>
    <t>(miss, missed, misses, missing) analyzec</t>
  </si>
  <si>
    <t>gpu ngc</t>
  </si>
  <si>
    <t>(gpu, gpus) ngc</t>
  </si>
  <si>
    <t>gpu gate</t>
  </si>
  <si>
    <t>(gpu, gpus) gate</t>
  </si>
  <si>
    <t>lock ownabl</t>
  </si>
  <si>
    <t>(lock, locked, locking, locks) ownable</t>
  </si>
  <si>
    <t>fault com-pon</t>
  </si>
  <si>
    <t>(fault, faults) (com-ponent, com-ponents)</t>
  </si>
  <si>
    <t>fault free</t>
  </si>
  <si>
    <t>(fault, faults) (free, freeing)</t>
  </si>
  <si>
    <t>profil histogram</t>
  </si>
  <si>
    <t>(profile, profiled, profilers, profiles, profiling) histogram</t>
  </si>
  <si>
    <t>super-pattern bottleneck</t>
  </si>
  <si>
    <t>super-pattern (bottleneck, bottlenecks)</t>
  </si>
  <si>
    <t>compo-n fault</t>
  </si>
  <si>
    <t>(compo-nent, compo-nents) (fault, faults)</t>
  </si>
  <si>
    <t>nvidia gpu</t>
  </si>
  <si>
    <t>nvidia (gpu, gpus)</t>
  </si>
  <si>
    <t>disk attach</t>
  </si>
  <si>
    <t>(disk, disks) attached</t>
  </si>
  <si>
    <t>disk inbound</t>
  </si>
  <si>
    <t>(disk, disks) inbound</t>
  </si>
  <si>
    <t>disk outbound</t>
  </si>
  <si>
    <t>(disk, disks) outbound</t>
  </si>
  <si>
    <t>geotarget content</t>
  </si>
  <si>
    <t>geotargeting (content, contention, contents)</t>
  </si>
  <si>
    <t>batch exceed</t>
  </si>
  <si>
    <t>(batch, batching) (exceed, exceeded)</t>
  </si>
  <si>
    <t>parallel multithread</t>
  </si>
  <si>
    <t>(parallel, parallelism) multithreading</t>
  </si>
  <si>
    <t>parallel installationspecif</t>
  </si>
  <si>
    <t>(parallel, parallelism) installationspecific</t>
  </si>
  <si>
    <t>parallel johnson</t>
  </si>
  <si>
    <t>(parallel, parallelism) johnson</t>
  </si>
  <si>
    <t>parallel methodscwi</t>
  </si>
  <si>
    <t>(parallel, parallelism) methodscwi</t>
  </si>
  <si>
    <t>parallel transpos</t>
  </si>
  <si>
    <t>(parallel, parallelism) transposes</t>
  </si>
  <si>
    <t>parallel scalar</t>
  </si>
  <si>
    <t>(parallel, parallelism) scalar</t>
  </si>
  <si>
    <t>parallel systemssolut</t>
  </si>
  <si>
    <t>(parallel, parallelism) systemssolution</t>
  </si>
  <si>
    <t>parallel tract</t>
  </si>
  <si>
    <t>(parallel, parallelism) tract</t>
  </si>
  <si>
    <t>parallel finest-grain</t>
  </si>
  <si>
    <t>(parallel, parallelism) finest-grained</t>
  </si>
  <si>
    <t>parallel hand-craft</t>
  </si>
  <si>
    <t>(parallel, parallelism) hand-crafted</t>
  </si>
  <si>
    <t>parallel native-binari</t>
  </si>
  <si>
    <t>(parallel, parallelism) native-binary</t>
  </si>
  <si>
    <t>newhal parallel</t>
  </si>
  <si>
    <t>newhall (parallel, parallelism)</t>
  </si>
  <si>
    <t>karavan parallel</t>
  </si>
  <si>
    <t>karavanic (parallel, parallelism)</t>
  </si>
  <si>
    <t>netcdf parallel</t>
  </si>
  <si>
    <t>netcdf (parallel, parallelism)</t>
  </si>
  <si>
    <t>halo parallel</t>
  </si>
  <si>
    <t>halo (parallel, parallelism)</t>
  </si>
  <si>
    <t>jersey parallel</t>
  </si>
  <si>
    <t>jersey (parallel, parallelism)</t>
  </si>
  <si>
    <t>insul parallel</t>
  </si>
  <si>
    <t>insulates (parallel, parallelism)</t>
  </si>
  <si>
    <t>capabl concurren</t>
  </si>
  <si>
    <t>(capabilities, capability, capable) concurren</t>
  </si>
  <si>
    <t>kunchithapadam parallel</t>
  </si>
  <si>
    <t>kunchithapadam (parallel, parallelism)</t>
  </si>
  <si>
    <t>mm-v parallel</t>
  </si>
  <si>
    <t>mm-v (parallel, parallelism)</t>
  </si>
  <si>
    <t>mpi parallel</t>
  </si>
  <si>
    <t>mpi (parallel, parallelism)</t>
  </si>
  <si>
    <t>condit seamlessintegr</t>
  </si>
  <si>
    <t>(condition, conditional, conditions) seamlessintegration</t>
  </si>
  <si>
    <t>warranti condit</t>
  </si>
  <si>
    <t>warranties (condition, conditional, conditions)</t>
  </si>
  <si>
    <t>struc condit</t>
  </si>
  <si>
    <t>struc (condition, conditional, conditions)</t>
  </si>
  <si>
    <t>reentrantlock condit</t>
  </si>
  <si>
    <t>reentrantlock (condition, conditional, conditions)</t>
  </si>
  <si>
    <t>particularset condit</t>
  </si>
  <si>
    <t>particularset (condition, conditional, conditions)</t>
  </si>
  <si>
    <t>opinion condit</t>
  </si>
  <si>
    <t>opinion (condition, conditional, conditions)</t>
  </si>
  <si>
    <t>exit condit</t>
  </si>
  <si>
    <t>exit (condition, conditional, conditions)</t>
  </si>
  <si>
    <t>rendappu condit</t>
  </si>
  <si>
    <t>rendappus (condition, conditional, conditions)</t>
  </si>
  <si>
    <t>condit repeatedli</t>
  </si>
  <si>
    <t>(condition, conditional, conditions) repeatedly</t>
  </si>
  <si>
    <t>condit handling-senddp</t>
  </si>
  <si>
    <t>(condition, conditional, conditions) handling-senddp</t>
  </si>
  <si>
    <t>condit enario</t>
  </si>
  <si>
    <t>(condition, conditional, conditions) enario</t>
  </si>
  <si>
    <t>condit conditionalb</t>
  </si>
  <si>
    <t>(condition, conditional, conditions) conditionalb</t>
  </si>
  <si>
    <t>condit calle</t>
  </si>
  <si>
    <t>(condition, conditional, conditions) callee</t>
  </si>
  <si>
    <t>condit best-and-worst</t>
  </si>
  <si>
    <t>(condition, conditional, conditions) best-and-worst</t>
  </si>
  <si>
    <t>condit real-data</t>
  </si>
  <si>
    <t>(condition, conditional, conditions) real-data</t>
  </si>
  <si>
    <t>arenecessari condit</t>
  </si>
  <si>
    <t>arenecessary (condition, conditional, conditions)</t>
  </si>
  <si>
    <t>miss unmet</t>
  </si>
  <si>
    <t>(miss, missed, misses, missing) unmet</t>
  </si>
  <si>
    <t>mpn miss</t>
  </si>
  <si>
    <t>mpn (miss, missed, misses, missing)</t>
  </si>
  <si>
    <t>mod-el tune</t>
  </si>
  <si>
    <t>mod-eling (tune, tuned, tuning)</t>
  </si>
  <si>
    <t>miss mi</t>
  </si>
  <si>
    <t>(miss, missed, misses, missing) mis</t>
  </si>
  <si>
    <t>miss thacm</t>
  </si>
  <si>
    <t>(miss, missed, misses, missing) thacm</t>
  </si>
  <si>
    <t>miss mpn</t>
  </si>
  <si>
    <t>(miss, missed, misses, missing) mpn</t>
  </si>
  <si>
    <t>startup tune</t>
  </si>
  <si>
    <t>startup (tune, tuned, tuning)</t>
  </si>
  <si>
    <t>Within QA</t>
  </si>
  <si>
    <t>Relevant?</t>
  </si>
  <si>
    <t>PF</t>
  </si>
  <si>
    <t>distinctivness</t>
  </si>
  <si>
    <t>normalized distinctivness</t>
  </si>
  <si>
    <t>dist-TF-IDF</t>
  </si>
  <si>
    <t>tf-idf-idf</t>
  </si>
  <si>
    <t>Ratio Freq</t>
  </si>
  <si>
    <t>Ration TF-IDF</t>
  </si>
  <si>
    <t xml:space="preserve">DIFF freq glob - QA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</si>
</sst>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948"/>
  <sheetViews>
    <sheetView tabSelected="1" workbookViewId="0">
      <selection activeCell="M2" sqref="M2"/>
    </sheetView>
  </sheetViews>
  <sheetFormatPr defaultRowHeight="14.4" x14ac:dyDescent="0.3"/>
  <cols>
    <col min="1" max="1" width="15.109375" customWidth="1"/>
    <col min="2" max="2" width="25.33203125" customWidth="1"/>
    <col min="3" max="3" width="18.77734375" bestFit="1" customWidth="1"/>
    <col min="4" max="4" width="27.5546875" bestFit="1" customWidth="1"/>
    <col min="5" max="5" width="15.33203125" bestFit="1" customWidth="1"/>
    <col min="6" max="6" width="24.109375" bestFit="1" customWidth="1"/>
    <col min="7" max="7" width="12" bestFit="1" customWidth="1"/>
    <col min="8" max="8" width="14.21875" bestFit="1" customWidth="1"/>
    <col min="9" max="9" width="16.21875" bestFit="1" customWidth="1"/>
    <col min="17" max="17" width="10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13822</v>
      </c>
      <c r="K1" s="2" t="s">
        <v>13824</v>
      </c>
      <c r="L1" s="2" t="s">
        <v>13825</v>
      </c>
      <c r="M1" s="2" t="s">
        <v>13826</v>
      </c>
      <c r="N1" s="2" t="s">
        <v>13827</v>
      </c>
      <c r="O1" s="2" t="s">
        <v>13828</v>
      </c>
      <c r="P1" s="2" t="s">
        <v>13829</v>
      </c>
      <c r="Q1" s="2" t="s">
        <v>13830</v>
      </c>
      <c r="R1" s="2" t="s">
        <v>13831</v>
      </c>
    </row>
    <row r="2" spans="1:18" x14ac:dyDescent="0.3">
      <c r="A2" t="s">
        <v>19</v>
      </c>
      <c r="B2" t="s">
        <v>19</v>
      </c>
      <c r="C2">
        <v>0.82086059870820394</v>
      </c>
      <c r="D2">
        <v>0.82086059870820394</v>
      </c>
      <c r="E2">
        <v>88</v>
      </c>
      <c r="F2">
        <v>88</v>
      </c>
      <c r="G2">
        <v>5.1271343850450917</v>
      </c>
      <c r="H2">
        <v>1</v>
      </c>
      <c r="I2">
        <v>1</v>
      </c>
      <c r="J2" cm="1">
        <f t="array" ref="J2">SUMPRODUCT(--ISNUMBER(SEARCH(A2, QA_Seed_Keywords!B$2:B$45)))</f>
        <v>0</v>
      </c>
      <c r="K2" cm="1">
        <f t="array" ref="K2">SUMPRODUCT(
    (--(C$2:C$100 &gt;= C2)),
    (--(G$2:G$100 &gt;= G2)),
    (--(H$2:H$100 &lt;= H2)),
    (--(I$2:I$100 &gt;= I2)),
    -- (
        (C$2:C$100 &gt; C2) +
        (G$2:G$100 &gt; G2) +
        (H$2:H$100 &lt; H2) +
        (I$2:I$100 &gt; I2)
    )
)</f>
        <v>0</v>
      </c>
      <c r="L2">
        <f>(I2/10)/(H2/122)</f>
        <v>12.2</v>
      </c>
      <c r="M2">
        <f>L2/MAX($L$2:$L$6948)</f>
        <v>1</v>
      </c>
      <c r="N2">
        <f>D2*M2*M2</f>
        <v>0.82086059870820394</v>
      </c>
      <c r="O2">
        <f>D2*G2</f>
        <v>4.2086626009655328</v>
      </c>
      <c r="P2">
        <f>I2/H2</f>
        <v>1</v>
      </c>
      <c r="Q2">
        <f>D2*P2*P2</f>
        <v>0.82086059870820394</v>
      </c>
      <c r="R2">
        <f>H2-I2</f>
        <v>0</v>
      </c>
    </row>
    <row r="3" spans="1:18" x14ac:dyDescent="0.3">
      <c r="A3" t="s">
        <v>71</v>
      </c>
      <c r="B3" t="s">
        <v>72</v>
      </c>
      <c r="C3">
        <v>0.3296998677762662</v>
      </c>
      <c r="D3">
        <v>0.3296998677762662</v>
      </c>
      <c r="E3">
        <v>54</v>
      </c>
      <c r="F3">
        <v>54</v>
      </c>
      <c r="G3">
        <v>5.1271343850450917</v>
      </c>
      <c r="H3">
        <v>1</v>
      </c>
      <c r="I3">
        <v>1</v>
      </c>
      <c r="J3" cm="1">
        <f t="array" ref="J3">SUMPRODUCT(--ISNUMBER(SEARCH(A3, QA_Seed_Keywords!B$2:B$45)))</f>
        <v>0</v>
      </c>
      <c r="K3" cm="1">
        <f t="array" ref="K3">SUMPRODUCT(
    (--(C$2:C$100 &gt;= C3)),
    (--(G$2:G$100 &gt;= G3)),
    (--(H$2:H$100 &lt;= H3)),
    (--(I$2:I$100 &gt;= I3)),
    -- (
        (C$2:C$100 &gt; C3) +
        (G$2:G$100 &gt; G3) +
        (H$2:H$100 &lt; H3) +
        (I$2:I$100 &gt; I3)
    )
)</f>
        <v>1</v>
      </c>
      <c r="L3">
        <f>(I3/10)/(H3/122)</f>
        <v>12.2</v>
      </c>
      <c r="M3">
        <f>L3/MAX($L$2:$L$6948)</f>
        <v>1</v>
      </c>
      <c r="N3">
        <f>D3*M3*M3</f>
        <v>0.3296998677762662</v>
      </c>
      <c r="O3">
        <f>D3*G3</f>
        <v>1.6904155288205147</v>
      </c>
      <c r="P3">
        <f>I3/H3</f>
        <v>1</v>
      </c>
      <c r="Q3">
        <f>D3*P3*P3</f>
        <v>0.3296998677762662</v>
      </c>
      <c r="R3">
        <f t="shared" ref="R3:R66" si="0">H3-I3</f>
        <v>0</v>
      </c>
    </row>
    <row r="4" spans="1:18" x14ac:dyDescent="0.3">
      <c r="A4" t="s">
        <v>124</v>
      </c>
      <c r="B4" t="s">
        <v>124</v>
      </c>
      <c r="C4">
        <v>0.23665428423530371</v>
      </c>
      <c r="D4">
        <v>0.23665428423530371</v>
      </c>
      <c r="E4">
        <v>31</v>
      </c>
      <c r="F4">
        <v>31</v>
      </c>
      <c r="G4">
        <v>5.1271343850450917</v>
      </c>
      <c r="H4">
        <v>1</v>
      </c>
      <c r="I4">
        <v>1</v>
      </c>
      <c r="J4" cm="1">
        <f t="array" ref="J4">SUMPRODUCT(--ISNUMBER(SEARCH(A4, QA_Seed_Keywords!B$2:B$45)))</f>
        <v>0</v>
      </c>
      <c r="K4" cm="1">
        <f t="array" ref="K4">SUMPRODUCT(
    (--(C$2:C$100 &gt;= C4)),
    (--(G$2:G$100 &gt;= G4)),
    (--(H$2:H$100 &lt;= H4)),
    (--(I$2:I$100 &gt;= I4)),
    -- (
        (C$2:C$100 &gt; C4) +
        (G$2:G$100 &gt; G4) +
        (H$2:H$100 &lt; H4) +
        (I$2:I$100 &gt; I4)
    )
)</f>
        <v>2</v>
      </c>
      <c r="L4">
        <f>(I4/10)/(H4/122)</f>
        <v>12.2</v>
      </c>
      <c r="M4">
        <f>L4/MAX($L$2:$L$6948)</f>
        <v>1</v>
      </c>
      <c r="N4">
        <f>D4*M4*M4</f>
        <v>0.23665428423530371</v>
      </c>
      <c r="O4">
        <f>D4*G4</f>
        <v>1.2133583180710603</v>
      </c>
      <c r="P4">
        <f>I4/H4</f>
        <v>1</v>
      </c>
      <c r="Q4">
        <f>D4*P4*P4</f>
        <v>0.23665428423530371</v>
      </c>
      <c r="R4">
        <f t="shared" si="0"/>
        <v>0</v>
      </c>
    </row>
    <row r="5" spans="1:18" x14ac:dyDescent="0.3">
      <c r="A5" t="s">
        <v>147</v>
      </c>
      <c r="B5" t="s">
        <v>148</v>
      </c>
      <c r="C5">
        <v>0.22160641284917121</v>
      </c>
      <c r="D5">
        <v>0.22160641284917121</v>
      </c>
      <c r="E5">
        <v>16</v>
      </c>
      <c r="F5">
        <v>16</v>
      </c>
      <c r="G5">
        <v>5.1271343850450917</v>
      </c>
      <c r="H5">
        <v>1</v>
      </c>
      <c r="I5">
        <v>1</v>
      </c>
      <c r="J5" cm="1">
        <f t="array" ref="J5">SUMPRODUCT(--ISNUMBER(SEARCH(A5, QA_Seed_Keywords!B$2:B$45)))</f>
        <v>0</v>
      </c>
      <c r="K5" cm="1">
        <f t="array" ref="K5">SUMPRODUCT(
    (--(C$2:C$100 &gt;= C5)),
    (--(G$2:G$100 &gt;= G5)),
    (--(H$2:H$100 &lt;= H5)),
    (--(I$2:I$100 &gt;= I5)),
    -- (
        (C$2:C$100 &gt; C5) +
        (G$2:G$100 &gt; G5) +
        (H$2:H$100 &lt; H5) +
        (I$2:I$100 &gt; I5)
    )
)</f>
        <v>3</v>
      </c>
      <c r="L5">
        <f>(I5/10)/(H5/122)</f>
        <v>12.2</v>
      </c>
      <c r="M5">
        <f>L5/MAX($L$2:$L$6948)</f>
        <v>1</v>
      </c>
      <c r="N5">
        <f>D5*M5*M5</f>
        <v>0.22160641284917121</v>
      </c>
      <c r="O5">
        <f>D5*G5</f>
        <v>1.1362058592654842</v>
      </c>
      <c r="P5">
        <f>I5/H5</f>
        <v>1</v>
      </c>
      <c r="Q5">
        <f>D5*P5*P5</f>
        <v>0.22160641284917121</v>
      </c>
      <c r="R5">
        <f t="shared" si="0"/>
        <v>0</v>
      </c>
    </row>
    <row r="6" spans="1:18" x14ac:dyDescent="0.3">
      <c r="A6" t="s">
        <v>196</v>
      </c>
      <c r="B6" t="s">
        <v>196</v>
      </c>
      <c r="C6">
        <v>0.1939056112430248</v>
      </c>
      <c r="D6">
        <v>0.1939056112430248</v>
      </c>
      <c r="E6">
        <v>14</v>
      </c>
      <c r="F6">
        <v>14</v>
      </c>
      <c r="G6">
        <v>5.1271343850450917</v>
      </c>
      <c r="H6">
        <v>1</v>
      </c>
      <c r="I6">
        <v>1</v>
      </c>
      <c r="J6" cm="1">
        <f t="array" ref="J6">SUMPRODUCT(--ISNUMBER(SEARCH(A6, QA_Seed_Keywords!B$2:B$45)))</f>
        <v>0</v>
      </c>
      <c r="K6" cm="1">
        <f t="array" ref="K6">SUMPRODUCT(
    (--(C$2:C$100 &gt;= C6)),
    (--(G$2:G$100 &gt;= G6)),
    (--(H$2:H$100 &lt;= H6)),
    (--(I$2:I$100 &gt;= I6)),
    -- (
        (C$2:C$100 &gt; C6) +
        (G$2:G$100 &gt; G6) +
        (H$2:H$100 &lt; H6) +
        (I$2:I$100 &gt; I6)
    )
)</f>
        <v>4</v>
      </c>
      <c r="L6">
        <f>(I6/10)/(H6/122)</f>
        <v>12.2</v>
      </c>
      <c r="M6">
        <f>L6/MAX($L$2:$L$6948)</f>
        <v>1</v>
      </c>
      <c r="N6">
        <f>D6*M6*M6</f>
        <v>0.1939056112430248</v>
      </c>
      <c r="O6">
        <f>D6*G6</f>
        <v>0.99418012685729862</v>
      </c>
      <c r="P6">
        <f>I6/H6</f>
        <v>1</v>
      </c>
      <c r="Q6">
        <f>D6*P6*P6</f>
        <v>0.1939056112430248</v>
      </c>
      <c r="R6">
        <f t="shared" si="0"/>
        <v>0</v>
      </c>
    </row>
    <row r="7" spans="1:18" x14ac:dyDescent="0.3">
      <c r="A7" t="s">
        <v>210</v>
      </c>
      <c r="B7" t="s">
        <v>211</v>
      </c>
      <c r="C7">
        <v>0.18321622005313831</v>
      </c>
      <c r="D7">
        <v>0.18321622005313831</v>
      </c>
      <c r="E7">
        <v>24</v>
      </c>
      <c r="F7">
        <v>24</v>
      </c>
      <c r="G7">
        <v>5.1271343850450917</v>
      </c>
      <c r="H7">
        <v>1</v>
      </c>
      <c r="I7">
        <v>1</v>
      </c>
      <c r="J7" cm="1">
        <f t="array" ref="J7">SUMPRODUCT(--ISNUMBER(SEARCH(A7, QA_Seed_Keywords!B$2:B$45)))</f>
        <v>0</v>
      </c>
      <c r="K7" cm="1">
        <f t="array" ref="K7">SUMPRODUCT(
    (--(C$2:C$100 &gt;= C7)),
    (--(G$2:G$100 &gt;= G7)),
    (--(H$2:H$100 &lt;= H7)),
    (--(I$2:I$100 &gt;= I7)),
    -- (
        (C$2:C$100 &gt; C7) +
        (G$2:G$100 &gt; G7) +
        (H$2:H$100 &lt; H7) +
        (I$2:I$100 &gt; I7)
    )
)</f>
        <v>5</v>
      </c>
      <c r="L7">
        <f>(I7/10)/(H7/122)</f>
        <v>12.2</v>
      </c>
      <c r="M7">
        <f>L7/MAX($L$2:$L$6948)</f>
        <v>1</v>
      </c>
      <c r="N7">
        <f>D7*M7*M7</f>
        <v>0.18321622005313831</v>
      </c>
      <c r="O7">
        <f>D7*G7</f>
        <v>0.93937418173243348</v>
      </c>
      <c r="P7">
        <f>I7/H7</f>
        <v>1</v>
      </c>
      <c r="Q7">
        <f>D7*P7*P7</f>
        <v>0.18321622005313831</v>
      </c>
      <c r="R7">
        <f t="shared" si="0"/>
        <v>0</v>
      </c>
    </row>
    <row r="8" spans="1:18" x14ac:dyDescent="0.3">
      <c r="A8" t="s">
        <v>218</v>
      </c>
      <c r="B8" t="s">
        <v>218</v>
      </c>
      <c r="C8">
        <v>0.1800552104399516</v>
      </c>
      <c r="D8">
        <v>0.1800552104399516</v>
      </c>
      <c r="E8">
        <v>13</v>
      </c>
      <c r="F8">
        <v>13</v>
      </c>
      <c r="G8">
        <v>5.1271343850450917</v>
      </c>
      <c r="H8">
        <v>1</v>
      </c>
      <c r="I8">
        <v>1</v>
      </c>
      <c r="J8" cm="1">
        <f t="array" ref="J8">SUMPRODUCT(--ISNUMBER(SEARCH(A8, QA_Seed_Keywords!B$2:B$45)))</f>
        <v>0</v>
      </c>
      <c r="K8" cm="1">
        <f t="array" ref="K8">SUMPRODUCT(
    (--(C$2:C$100 &gt;= C8)),
    (--(G$2:G$100 &gt;= G8)),
    (--(H$2:H$100 &lt;= H8)),
    (--(I$2:I$100 &gt;= I8)),
    -- (
        (C$2:C$100 &gt; C8) +
        (G$2:G$100 &gt; G8) +
        (H$2:H$100 &lt; H8) +
        (I$2:I$100 &gt; I8)
    )
)</f>
        <v>6</v>
      </c>
      <c r="L8">
        <f>(I8/10)/(H8/122)</f>
        <v>12.2</v>
      </c>
      <c r="M8">
        <f>L8/MAX($L$2:$L$6948)</f>
        <v>1</v>
      </c>
      <c r="N8">
        <f>D8*M8*M8</f>
        <v>0.1800552104399516</v>
      </c>
      <c r="O8">
        <f>D8*G8</f>
        <v>0.92316726065320576</v>
      </c>
      <c r="P8">
        <f>I8/H8</f>
        <v>1</v>
      </c>
      <c r="Q8">
        <f>D8*P8*P8</f>
        <v>0.1800552104399516</v>
      </c>
      <c r="R8">
        <f t="shared" si="0"/>
        <v>0</v>
      </c>
    </row>
    <row r="9" spans="1:18" x14ac:dyDescent="0.3">
      <c r="A9" t="s">
        <v>224</v>
      </c>
      <c r="B9" t="s">
        <v>224</v>
      </c>
      <c r="C9">
        <v>0.17706104010206891</v>
      </c>
      <c r="D9">
        <v>0.17706104010206891</v>
      </c>
      <c r="E9">
        <v>29</v>
      </c>
      <c r="F9">
        <v>29</v>
      </c>
      <c r="G9">
        <v>5.1271343850450917</v>
      </c>
      <c r="H9">
        <v>1</v>
      </c>
      <c r="I9">
        <v>1</v>
      </c>
      <c r="J9" cm="1">
        <f t="array" ref="J9">SUMPRODUCT(--ISNUMBER(SEARCH(A9, QA_Seed_Keywords!B$2:B$45)))</f>
        <v>0</v>
      </c>
      <c r="K9" cm="1">
        <f t="array" ref="K9">SUMPRODUCT(
    (--(C$2:C$100 &gt;= C9)),
    (--(G$2:G$100 &gt;= G9)),
    (--(H$2:H$100 &lt;= H9)),
    (--(I$2:I$100 &gt;= I9)),
    -- (
        (C$2:C$100 &gt; C9) +
        (G$2:G$100 &gt; G9) +
        (H$2:H$100 &lt; H9) +
        (I$2:I$100 &gt; I9)
    )
)</f>
        <v>7</v>
      </c>
      <c r="L9">
        <f>(I9/10)/(H9/122)</f>
        <v>12.2</v>
      </c>
      <c r="M9">
        <f>L9/MAX($L$2:$L$6948)</f>
        <v>1</v>
      </c>
      <c r="N9">
        <f>D9*M9*M9</f>
        <v>0.17706104010206891</v>
      </c>
      <c r="O9">
        <f>D9*G9</f>
        <v>0.90781574695916545</v>
      </c>
      <c r="P9">
        <f>I9/H9</f>
        <v>1</v>
      </c>
      <c r="Q9">
        <f>D9*P9*P9</f>
        <v>0.17706104010206891</v>
      </c>
      <c r="R9">
        <f t="shared" si="0"/>
        <v>0</v>
      </c>
    </row>
    <row r="10" spans="1:18" x14ac:dyDescent="0.3">
      <c r="A10" t="s">
        <v>242</v>
      </c>
      <c r="B10" t="s">
        <v>242</v>
      </c>
      <c r="C10">
        <v>0.16620480963687839</v>
      </c>
      <c r="D10">
        <v>0.16620480963687839</v>
      </c>
      <c r="E10">
        <v>12</v>
      </c>
      <c r="F10">
        <v>12</v>
      </c>
      <c r="G10">
        <v>5.1271343850450917</v>
      </c>
      <c r="H10">
        <v>1</v>
      </c>
      <c r="I10">
        <v>1</v>
      </c>
      <c r="J10" cm="1">
        <f t="array" ref="J10">SUMPRODUCT(--ISNUMBER(SEARCH(A10, QA_Seed_Keywords!B$2:B$45)))</f>
        <v>0</v>
      </c>
      <c r="K10" cm="1">
        <f t="array" ref="K10">SUMPRODUCT(
    (--(C$2:C$100 &gt;= C10)),
    (--(G$2:G$100 &gt;= G10)),
    (--(H$2:H$100 &lt;= H10)),
    (--(I$2:I$100 &gt;= I10)),
    -- (
        (C$2:C$100 &gt; C10) +
        (G$2:G$100 &gt; G10) +
        (H$2:H$100 &lt; H10) +
        (I$2:I$100 &gt; I10)
    )
)</f>
        <v>8</v>
      </c>
      <c r="L10">
        <f>(I10/10)/(H10/122)</f>
        <v>12.2</v>
      </c>
      <c r="M10">
        <f>L10/MAX($L$2:$L$6948)</f>
        <v>1</v>
      </c>
      <c r="N10">
        <f>D10*M10*M10</f>
        <v>0.16620480963687839</v>
      </c>
      <c r="O10">
        <f>D10*G10</f>
        <v>0.85215439444911301</v>
      </c>
      <c r="P10">
        <f>I10/H10</f>
        <v>1</v>
      </c>
      <c r="Q10">
        <f>D10*P10*P10</f>
        <v>0.16620480963687839</v>
      </c>
      <c r="R10">
        <f t="shared" si="0"/>
        <v>0</v>
      </c>
    </row>
    <row r="11" spans="1:18" x14ac:dyDescent="0.3">
      <c r="A11" t="s">
        <v>273</v>
      </c>
      <c r="B11" t="s">
        <v>274</v>
      </c>
      <c r="C11">
        <v>0.15874438078116521</v>
      </c>
      <c r="D11">
        <v>0.15874438078116521</v>
      </c>
      <c r="E11">
        <v>26</v>
      </c>
      <c r="F11">
        <v>26</v>
      </c>
      <c r="G11">
        <v>5.1271343850450917</v>
      </c>
      <c r="H11">
        <v>1</v>
      </c>
      <c r="I11">
        <v>1</v>
      </c>
      <c r="J11" cm="1">
        <f t="array" ref="J11">SUMPRODUCT(--ISNUMBER(SEARCH(A11, QA_Seed_Keywords!B$2:B$45)))</f>
        <v>0</v>
      </c>
      <c r="K11" cm="1">
        <f t="array" ref="K11">SUMPRODUCT(
    (--(C$2:C$100 &gt;= C11)),
    (--(G$2:G$100 &gt;= G11)),
    (--(H$2:H$100 &lt;= H11)),
    (--(I$2:I$100 &gt;= I11)),
    -- (
        (C$2:C$100 &gt; C11) +
        (G$2:G$100 &gt; G11) +
        (H$2:H$100 &lt; H11) +
        (I$2:I$100 &gt; I11)
    )
)</f>
        <v>9</v>
      </c>
      <c r="L11">
        <f>(I11/10)/(H11/122)</f>
        <v>12.2</v>
      </c>
      <c r="M11">
        <f>L11/MAX($L$2:$L$6948)</f>
        <v>1</v>
      </c>
      <c r="N11">
        <f>D11*M11*M11</f>
        <v>0.15874438078116521</v>
      </c>
      <c r="O11">
        <f>D11*G11</f>
        <v>0.81390377313580331</v>
      </c>
      <c r="P11">
        <f>I11/H11</f>
        <v>1</v>
      </c>
      <c r="Q11">
        <f>D11*P11*P11</f>
        <v>0.15874438078116521</v>
      </c>
      <c r="R11">
        <f t="shared" si="0"/>
        <v>0</v>
      </c>
    </row>
    <row r="12" spans="1:18" x14ac:dyDescent="0.3">
      <c r="A12" t="s">
        <v>283</v>
      </c>
      <c r="B12" t="s">
        <v>283</v>
      </c>
      <c r="C12">
        <v>0.15512276604438349</v>
      </c>
      <c r="D12">
        <v>0.15512276604438349</v>
      </c>
      <c r="E12">
        <v>22</v>
      </c>
      <c r="F12">
        <v>22</v>
      </c>
      <c r="G12">
        <v>5.1271343850450917</v>
      </c>
      <c r="H12">
        <v>1</v>
      </c>
      <c r="I12">
        <v>1</v>
      </c>
      <c r="J12" cm="1">
        <f t="array" ref="J12">SUMPRODUCT(--ISNUMBER(SEARCH(A12, QA_Seed_Keywords!B$2:B$45)))</f>
        <v>0</v>
      </c>
      <c r="K12" cm="1">
        <f t="array" ref="K12">SUMPRODUCT(
    (--(C$2:C$100 &gt;= C12)),
    (--(G$2:G$100 &gt;= G12)),
    (--(H$2:H$100 &lt;= H12)),
    (--(I$2:I$100 &gt;= I12)),
    -- (
        (C$2:C$100 &gt; C12) +
        (G$2:G$100 &gt; G12) +
        (H$2:H$100 &lt; H12) +
        (I$2:I$100 &gt; I12)
    )
)</f>
        <v>10</v>
      </c>
      <c r="L12">
        <f>(I12/10)/(H12/122)</f>
        <v>12.2</v>
      </c>
      <c r="M12">
        <f>L12/MAX($L$2:$L$6948)</f>
        <v>1</v>
      </c>
      <c r="N12">
        <f>D12*M12*M12</f>
        <v>0.15512276604438349</v>
      </c>
      <c r="O12">
        <f>D12*G12</f>
        <v>0.79533526768946383</v>
      </c>
      <c r="P12">
        <f>I12/H12</f>
        <v>1</v>
      </c>
      <c r="Q12">
        <f>D12*P12*P12</f>
        <v>0.15512276604438349</v>
      </c>
      <c r="R12">
        <f t="shared" si="0"/>
        <v>0</v>
      </c>
    </row>
    <row r="13" spans="1:18" x14ac:dyDescent="0.3">
      <c r="A13" t="s">
        <v>326</v>
      </c>
      <c r="B13" t="s">
        <v>327</v>
      </c>
      <c r="C13">
        <v>0.1435616281109785</v>
      </c>
      <c r="D13">
        <v>0.1435616281109785</v>
      </c>
      <c r="E13">
        <v>16</v>
      </c>
      <c r="F13">
        <v>16</v>
      </c>
      <c r="G13">
        <v>5.1271343850450917</v>
      </c>
      <c r="H13">
        <v>1</v>
      </c>
      <c r="I13">
        <v>1</v>
      </c>
      <c r="J13" cm="1">
        <f t="array" ref="J13">SUMPRODUCT(--ISNUMBER(SEARCH(A13, QA_Seed_Keywords!B$2:B$45)))</f>
        <v>0</v>
      </c>
      <c r="K13" cm="1">
        <f t="array" ref="K13">SUMPRODUCT(
    (--(C$2:C$100 &gt;= C13)),
    (--(G$2:G$100 &gt;= G13)),
    (--(H$2:H$100 &lt;= H13)),
    (--(I$2:I$100 &gt;= I13)),
    -- (
        (C$2:C$100 &gt; C13) +
        (G$2:G$100 &gt; G13) +
        (H$2:H$100 &lt; H13) +
        (I$2:I$100 &gt; I13)
    )
)</f>
        <v>11</v>
      </c>
      <c r="L13">
        <f>(I13/10)/(H13/122)</f>
        <v>12.2</v>
      </c>
      <c r="M13">
        <f>L13/MAX($L$2:$L$6948)</f>
        <v>1</v>
      </c>
      <c r="N13">
        <f>D13*M13*M13</f>
        <v>0.1435616281109785</v>
      </c>
      <c r="O13">
        <f>D13*G13</f>
        <v>0.73605975986085392</v>
      </c>
      <c r="P13">
        <f>I13/H13</f>
        <v>1</v>
      </c>
      <c r="Q13">
        <f>D13*P13*P13</f>
        <v>0.1435616281109785</v>
      </c>
      <c r="R13">
        <f t="shared" si="0"/>
        <v>0</v>
      </c>
    </row>
    <row r="14" spans="1:18" x14ac:dyDescent="0.3">
      <c r="A14" t="s">
        <v>341</v>
      </c>
      <c r="B14" t="s">
        <v>342</v>
      </c>
      <c r="C14">
        <v>0.13863286675309111</v>
      </c>
      <c r="D14">
        <v>0.13863286675309111</v>
      </c>
      <c r="E14">
        <v>17</v>
      </c>
      <c r="F14">
        <v>17</v>
      </c>
      <c r="G14">
        <v>5.1271343850450917</v>
      </c>
      <c r="H14">
        <v>1</v>
      </c>
      <c r="I14">
        <v>1</v>
      </c>
      <c r="J14" cm="1">
        <f t="array" ref="J14">SUMPRODUCT(--ISNUMBER(SEARCH(A14, QA_Seed_Keywords!B$2:B$45)))</f>
        <v>0</v>
      </c>
      <c r="K14" cm="1">
        <f t="array" ref="K14">SUMPRODUCT(
    (--(C$2:C$100 &gt;= C14)),
    (--(G$2:G$100 &gt;= G14)),
    (--(H$2:H$100 &lt;= H14)),
    (--(I$2:I$100 &gt;= I14)),
    -- (
        (C$2:C$100 &gt; C14) +
        (G$2:G$100 &gt; G14) +
        (H$2:H$100 &lt; H14) +
        (I$2:I$100 &gt; I14)
    )
)</f>
        <v>12</v>
      </c>
      <c r="L14">
        <f>(I14/10)/(H14/122)</f>
        <v>12.2</v>
      </c>
      <c r="M14">
        <f>L14/MAX($L$2:$L$6948)</f>
        <v>1</v>
      </c>
      <c r="N14">
        <f>D14*M14*M14</f>
        <v>0.13863286675309111</v>
      </c>
      <c r="O14">
        <f>D14*G14</f>
        <v>0.71078933802714794</v>
      </c>
      <c r="P14">
        <f>I14/H14</f>
        <v>1</v>
      </c>
      <c r="Q14">
        <f>D14*P14*P14</f>
        <v>0.13863286675309111</v>
      </c>
      <c r="R14">
        <f t="shared" si="0"/>
        <v>0</v>
      </c>
    </row>
    <row r="15" spans="1:18" x14ac:dyDescent="0.3">
      <c r="A15" t="s">
        <v>345</v>
      </c>
      <c r="B15" t="s">
        <v>345</v>
      </c>
      <c r="C15">
        <v>0.1376804725553262</v>
      </c>
      <c r="D15">
        <v>0.1376804725553262</v>
      </c>
      <c r="E15">
        <v>18</v>
      </c>
      <c r="F15">
        <v>18</v>
      </c>
      <c r="G15">
        <v>5.1271343850450917</v>
      </c>
      <c r="H15">
        <v>1</v>
      </c>
      <c r="I15">
        <v>1</v>
      </c>
      <c r="J15" cm="1">
        <f t="array" ref="J15">SUMPRODUCT(--ISNUMBER(SEARCH(A15, QA_Seed_Keywords!B$2:B$45)))</f>
        <v>0</v>
      </c>
      <c r="K15" cm="1">
        <f t="array" ref="K15">SUMPRODUCT(
    (--(C$2:C$100 &gt;= C15)),
    (--(G$2:G$100 &gt;= G15)),
    (--(H$2:H$100 &lt;= H15)),
    (--(I$2:I$100 &gt;= I15)),
    -- (
        (C$2:C$100 &gt; C15) +
        (G$2:G$100 &gt; G15) +
        (H$2:H$100 &lt; H15) +
        (I$2:I$100 &gt; I15)
    )
)</f>
        <v>13</v>
      </c>
      <c r="L15">
        <f>(I15/10)/(H15/122)</f>
        <v>12.2</v>
      </c>
      <c r="M15">
        <f>L15/MAX($L$2:$L$6948)</f>
        <v>1</v>
      </c>
      <c r="N15">
        <f>D15*M15*M15</f>
        <v>0.1376804725553262</v>
      </c>
      <c r="O15">
        <f>D15*G15</f>
        <v>0.70590628498767005</v>
      </c>
      <c r="P15">
        <f>I15/H15</f>
        <v>1</v>
      </c>
      <c r="Q15">
        <f>D15*P15*P15</f>
        <v>0.1376804725553262</v>
      </c>
      <c r="R15">
        <f t="shared" si="0"/>
        <v>0</v>
      </c>
    </row>
    <row r="16" spans="1:18" x14ac:dyDescent="0.3">
      <c r="A16" t="s">
        <v>427</v>
      </c>
      <c r="B16" t="s">
        <v>428</v>
      </c>
      <c r="C16">
        <v>0.12211106213935791</v>
      </c>
      <c r="D16">
        <v>0.12211106213935791</v>
      </c>
      <c r="E16">
        <v>20</v>
      </c>
      <c r="F16">
        <v>20</v>
      </c>
      <c r="G16">
        <v>5.1271343850450917</v>
      </c>
      <c r="H16">
        <v>1</v>
      </c>
      <c r="I16">
        <v>1</v>
      </c>
      <c r="J16" cm="1">
        <f t="array" ref="J16">SUMPRODUCT(--ISNUMBER(SEARCH(A16, QA_Seed_Keywords!B$2:B$45)))</f>
        <v>0</v>
      </c>
      <c r="K16" cm="1">
        <f t="array" ref="K16">SUMPRODUCT(
    (--(C$2:C$100 &gt;= C16)),
    (--(G$2:G$100 &gt;= G16)),
    (--(H$2:H$100 &lt;= H16)),
    (--(I$2:I$100 &gt;= I16)),
    -- (
        (C$2:C$100 &gt; C16) +
        (G$2:G$100 &gt; G16) +
        (H$2:H$100 &lt; H16) +
        (I$2:I$100 &gt; I16)
    )
)</f>
        <v>14</v>
      </c>
      <c r="L16">
        <f>(I16/10)/(H16/122)</f>
        <v>12.2</v>
      </c>
      <c r="M16">
        <f>L16/MAX($L$2:$L$6948)</f>
        <v>1</v>
      </c>
      <c r="N16">
        <f>D16*M16*M16</f>
        <v>0.12211106213935791</v>
      </c>
      <c r="O16">
        <f>D16*G16</f>
        <v>0.62607982548907981</v>
      </c>
      <c r="P16">
        <f>I16/H16</f>
        <v>1</v>
      </c>
      <c r="Q16">
        <f>D16*P16*P16</f>
        <v>0.12211106213935791</v>
      </c>
      <c r="R16">
        <f t="shared" si="0"/>
        <v>0</v>
      </c>
    </row>
    <row r="17" spans="1:18" x14ac:dyDescent="0.3">
      <c r="A17" t="s">
        <v>444</v>
      </c>
      <c r="B17" t="s">
        <v>444</v>
      </c>
      <c r="C17">
        <v>0.11986759194338729</v>
      </c>
      <c r="D17">
        <v>0.11986759194338729</v>
      </c>
      <c r="E17">
        <v>17</v>
      </c>
      <c r="F17">
        <v>17</v>
      </c>
      <c r="G17">
        <v>5.1271343850450917</v>
      </c>
      <c r="H17">
        <v>1</v>
      </c>
      <c r="I17">
        <v>1</v>
      </c>
      <c r="J17" cm="1">
        <f t="array" ref="J17">SUMPRODUCT(--ISNUMBER(SEARCH(A17, QA_Seed_Keywords!B$2:B$45)))</f>
        <v>0</v>
      </c>
      <c r="K17" cm="1">
        <f t="array" ref="K17">SUMPRODUCT(
    (--(C$2:C$100 &gt;= C17)),
    (--(G$2:G$100 &gt;= G17)),
    (--(H$2:H$100 &lt;= H17)),
    (--(I$2:I$100 &gt;= I17)),
    -- (
        (C$2:C$100 &gt; C17) +
        (G$2:G$100 &gt; G17) +
        (H$2:H$100 &lt; H17) +
        (I$2:I$100 &gt; I17)
    )
)</f>
        <v>15</v>
      </c>
      <c r="L17">
        <f>(I17/10)/(H17/122)</f>
        <v>12.2</v>
      </c>
      <c r="M17">
        <f>L17/MAX($L$2:$L$6948)</f>
        <v>1</v>
      </c>
      <c r="N17">
        <f>D17*M17*M17</f>
        <v>0.11986759194338729</v>
      </c>
      <c r="O17">
        <f>D17*G17</f>
        <v>0.61457725230549498</v>
      </c>
      <c r="P17">
        <f>I17/H17</f>
        <v>1</v>
      </c>
      <c r="Q17">
        <f>D17*P17*P17</f>
        <v>0.11986759194338729</v>
      </c>
      <c r="R17">
        <f t="shared" si="0"/>
        <v>0</v>
      </c>
    </row>
    <row r="18" spans="1:18" x14ac:dyDescent="0.3">
      <c r="A18" t="s">
        <v>493</v>
      </c>
      <c r="B18" t="s">
        <v>494</v>
      </c>
      <c r="C18">
        <v>0.11193553618748241</v>
      </c>
      <c r="D18">
        <v>0.11193553618748241</v>
      </c>
      <c r="E18">
        <v>12</v>
      </c>
      <c r="F18">
        <v>12</v>
      </c>
      <c r="G18">
        <v>5.1271343850450917</v>
      </c>
      <c r="H18">
        <v>1</v>
      </c>
      <c r="I18">
        <v>1</v>
      </c>
      <c r="J18" cm="1">
        <f t="array" ref="J18">SUMPRODUCT(--ISNUMBER(SEARCH(A18, QA_Seed_Keywords!B$2:B$45)))</f>
        <v>0</v>
      </c>
      <c r="K18" cm="1">
        <f t="array" ref="K18">SUMPRODUCT(
    (--(C$2:C$100 &gt;= C18)),
    (--(G$2:G$100 &gt;= G18)),
    (--(H$2:H$100 &lt;= H18)),
    (--(I$2:I$100 &gt;= I18)),
    -- (
        (C$2:C$100 &gt; C18) +
        (G$2:G$100 &gt; G18) +
        (H$2:H$100 &lt; H18) +
        (I$2:I$100 &gt; I18)
    )
)</f>
        <v>16</v>
      </c>
      <c r="L18">
        <f>(I18/10)/(H18/122)</f>
        <v>12.2</v>
      </c>
      <c r="M18">
        <f>L18/MAX($L$2:$L$6948)</f>
        <v>1</v>
      </c>
      <c r="N18">
        <f>D18*M18*M18</f>
        <v>0.11193553618748241</v>
      </c>
      <c r="O18">
        <f>D18*G18</f>
        <v>0.57390853649530016</v>
      </c>
      <c r="P18">
        <f>I18/H18</f>
        <v>1</v>
      </c>
      <c r="Q18">
        <f>D18*P18*P18</f>
        <v>0.11193553618748241</v>
      </c>
      <c r="R18">
        <f t="shared" si="0"/>
        <v>0</v>
      </c>
    </row>
    <row r="19" spans="1:18" x14ac:dyDescent="0.3">
      <c r="A19" t="s">
        <v>527</v>
      </c>
      <c r="B19" t="s">
        <v>527</v>
      </c>
      <c r="C19">
        <v>0.10687612836433071</v>
      </c>
      <c r="D19">
        <v>0.10687612836433071</v>
      </c>
      <c r="E19">
        <v>14</v>
      </c>
      <c r="F19">
        <v>14</v>
      </c>
      <c r="G19">
        <v>5.1271343850450917</v>
      </c>
      <c r="H19">
        <v>1</v>
      </c>
      <c r="I19">
        <v>1</v>
      </c>
      <c r="J19" cm="1">
        <f t="array" ref="J19">SUMPRODUCT(--ISNUMBER(SEARCH(A19, QA_Seed_Keywords!B$2:B$45)))</f>
        <v>0</v>
      </c>
      <c r="K19" cm="1">
        <f t="array" ref="K19">SUMPRODUCT(
    (--(C$2:C$100 &gt;= C19)),
    (--(G$2:G$100 &gt;= G19)),
    (--(H$2:H$100 &lt;= H19)),
    (--(I$2:I$100 &gt;= I19)),
    -- (
        (C$2:C$100 &gt; C19) +
        (G$2:G$100 &gt; G19) +
        (H$2:H$100 &lt; H19) +
        (I$2:I$100 &gt; I19)
    )
)</f>
        <v>17</v>
      </c>
      <c r="L19">
        <f>(I19/10)/(H19/122)</f>
        <v>12.2</v>
      </c>
      <c r="M19">
        <f>L19/MAX($L$2:$L$6948)</f>
        <v>1</v>
      </c>
      <c r="N19">
        <f>D19*M19*M19</f>
        <v>0.10687612836433071</v>
      </c>
      <c r="O19">
        <f>D19*G19</f>
        <v>0.54796827267725301</v>
      </c>
      <c r="P19">
        <f>I19/H19</f>
        <v>1</v>
      </c>
      <c r="Q19">
        <f>D19*P19*P19</f>
        <v>0.10687612836433071</v>
      </c>
      <c r="R19">
        <f t="shared" si="0"/>
        <v>0</v>
      </c>
    </row>
    <row r="20" spans="1:18" x14ac:dyDescent="0.3">
      <c r="A20" t="s">
        <v>700</v>
      </c>
      <c r="B20" t="s">
        <v>701</v>
      </c>
      <c r="C20">
        <v>8.5477743497550496E-2</v>
      </c>
      <c r="D20">
        <v>8.5477743497550496E-2</v>
      </c>
      <c r="E20">
        <v>14</v>
      </c>
      <c r="F20">
        <v>14</v>
      </c>
      <c r="G20">
        <v>5.1271343850450917</v>
      </c>
      <c r="H20">
        <v>1</v>
      </c>
      <c r="I20">
        <v>1</v>
      </c>
      <c r="J20" cm="1">
        <f t="array" ref="J20">SUMPRODUCT(--ISNUMBER(SEARCH(A20, QA_Seed_Keywords!B$2:B$45)))</f>
        <v>0</v>
      </c>
      <c r="K20" cm="1">
        <f t="array" ref="K20">SUMPRODUCT(
    (--(C$2:C$100 &gt;= C20)),
    (--(G$2:G$100 &gt;= G20)),
    (--(H$2:H$100 &lt;= H20)),
    (--(I$2:I$100 &gt;= I20)),
    -- (
        (C$2:C$100 &gt; C20) +
        (G$2:G$100 &gt; G20) +
        (H$2:H$100 &lt; H20) +
        (I$2:I$100 &gt; I20)
    )
)</f>
        <v>18</v>
      </c>
      <c r="L20">
        <f>(I20/10)/(H20/122)</f>
        <v>12.2</v>
      </c>
      <c r="M20">
        <f>L20/MAX($L$2:$L$6948)</f>
        <v>1</v>
      </c>
      <c r="N20">
        <f>D20*M20*M20</f>
        <v>8.5477743497550496E-2</v>
      </c>
      <c r="O20">
        <f>D20*G20</f>
        <v>0.43825587784235565</v>
      </c>
      <c r="P20">
        <f>I20/H20</f>
        <v>1</v>
      </c>
      <c r="Q20">
        <f>D20*P20*P20</f>
        <v>8.5477743497550496E-2</v>
      </c>
      <c r="R20">
        <f t="shared" si="0"/>
        <v>0</v>
      </c>
    </row>
    <row r="21" spans="1:18" x14ac:dyDescent="0.3">
      <c r="A21" t="s">
        <v>714</v>
      </c>
      <c r="B21" t="s">
        <v>714</v>
      </c>
      <c r="C21">
        <v>8.395165214061176E-2</v>
      </c>
      <c r="D21">
        <v>8.395165214061176E-2</v>
      </c>
      <c r="E21">
        <v>9</v>
      </c>
      <c r="F21">
        <v>9</v>
      </c>
      <c r="G21">
        <v>5.1271343850450917</v>
      </c>
      <c r="H21">
        <v>1</v>
      </c>
      <c r="I21">
        <v>1</v>
      </c>
      <c r="J21" cm="1">
        <f t="array" ref="J21">SUMPRODUCT(--ISNUMBER(SEARCH(A21, QA_Seed_Keywords!B$2:B$45)))</f>
        <v>0</v>
      </c>
      <c r="K21" cm="1">
        <f t="array" ref="K21">SUMPRODUCT(
    (--(C$2:C$100 &gt;= C21)),
    (--(G$2:G$100 &gt;= G21)),
    (--(H$2:H$100 &lt;= H21)),
    (--(I$2:I$100 &gt;= I21)),
    -- (
        (C$2:C$100 &gt; C21) +
        (G$2:G$100 &gt; G21) +
        (H$2:H$100 &lt; H21) +
        (I$2:I$100 &gt; I21)
    )
)</f>
        <v>19</v>
      </c>
      <c r="L21">
        <f>(I21/10)/(H21/122)</f>
        <v>12.2</v>
      </c>
      <c r="M21">
        <f>L21/MAX($L$2:$L$6948)</f>
        <v>1</v>
      </c>
      <c r="N21">
        <f>D21*M21*M21</f>
        <v>8.395165214061176E-2</v>
      </c>
      <c r="O21">
        <f>D21*G21</f>
        <v>0.43043140237147492</v>
      </c>
      <c r="P21">
        <f>I21/H21</f>
        <v>1</v>
      </c>
      <c r="Q21">
        <f>D21*P21*P21</f>
        <v>8.395165214061176E-2</v>
      </c>
      <c r="R21">
        <f t="shared" si="0"/>
        <v>0</v>
      </c>
    </row>
    <row r="22" spans="1:18" x14ac:dyDescent="0.3">
      <c r="A22" t="s">
        <v>745</v>
      </c>
      <c r="B22" t="s">
        <v>746</v>
      </c>
      <c r="C22">
        <v>8.07534158124254E-2</v>
      </c>
      <c r="D22">
        <v>8.07534158124254E-2</v>
      </c>
      <c r="E22">
        <v>9</v>
      </c>
      <c r="F22">
        <v>9</v>
      </c>
      <c r="G22">
        <v>5.1271343850450917</v>
      </c>
      <c r="H22">
        <v>1</v>
      </c>
      <c r="I22">
        <v>1</v>
      </c>
      <c r="J22" cm="1">
        <f t="array" ref="J22">SUMPRODUCT(--ISNUMBER(SEARCH(A22, QA_Seed_Keywords!B$2:B$45)))</f>
        <v>1</v>
      </c>
      <c r="K22" cm="1">
        <f t="array" ref="K22">SUMPRODUCT(
    (--(C$2:C$100 &gt;= C22)),
    (--(G$2:G$100 &gt;= G22)),
    (--(H$2:H$100 &lt;= H22)),
    (--(I$2:I$100 &gt;= I22)),
    -- (
        (C$2:C$100 &gt; C22) +
        (G$2:G$100 &gt; G22) +
        (H$2:H$100 &lt; H22) +
        (I$2:I$100 &gt; I22)
    )
)</f>
        <v>20</v>
      </c>
      <c r="L22">
        <f>(I22/10)/(H22/122)</f>
        <v>12.2</v>
      </c>
      <c r="M22">
        <f>L22/MAX($L$2:$L$6948)</f>
        <v>1</v>
      </c>
      <c r="N22">
        <f>D22*M22*M22</f>
        <v>8.07534158124254E-2</v>
      </c>
      <c r="O22">
        <f>D22*G22</f>
        <v>0.4140336149217303</v>
      </c>
      <c r="P22">
        <f>I22/H22</f>
        <v>1</v>
      </c>
      <c r="Q22">
        <f>D22*P22*P22</f>
        <v>8.07534158124254E-2</v>
      </c>
      <c r="R22">
        <f t="shared" si="0"/>
        <v>0</v>
      </c>
    </row>
    <row r="23" spans="1:18" x14ac:dyDescent="0.3">
      <c r="A23" t="s">
        <v>866</v>
      </c>
      <c r="B23" t="s">
        <v>866</v>
      </c>
      <c r="C23">
        <v>7.0510348201992534E-2</v>
      </c>
      <c r="D23">
        <v>7.0510348201992534E-2</v>
      </c>
      <c r="E23">
        <v>10</v>
      </c>
      <c r="F23">
        <v>10</v>
      </c>
      <c r="G23">
        <v>5.1271343850450917</v>
      </c>
      <c r="H23">
        <v>1</v>
      </c>
      <c r="I23">
        <v>1</v>
      </c>
      <c r="J23" cm="1">
        <f t="array" ref="J23">SUMPRODUCT(--ISNUMBER(SEARCH(A23, QA_Seed_Keywords!B$2:B$45)))</f>
        <v>0</v>
      </c>
      <c r="K23" cm="1">
        <f t="array" ref="K23">SUMPRODUCT(
    (--(C$2:C$100 &gt;= C23)),
    (--(G$2:G$100 &gt;= G23)),
    (--(H$2:H$100 &lt;= H23)),
    (--(I$2:I$100 &gt;= I23)),
    -- (
        (C$2:C$100 &gt; C23) +
        (G$2:G$100 &gt; G23) +
        (H$2:H$100 &lt; H23) +
        (I$2:I$100 &gt; I23)
    )
)</f>
        <v>21</v>
      </c>
      <c r="L23">
        <f>(I23/10)/(H23/122)</f>
        <v>12.2</v>
      </c>
      <c r="M23">
        <f>L23/MAX($L$2:$L$6948)</f>
        <v>1</v>
      </c>
      <c r="N23">
        <f>D23*M23*M23</f>
        <v>7.0510348201992534E-2</v>
      </c>
      <c r="O23">
        <f>D23*G23</f>
        <v>0.36151603076793826</v>
      </c>
      <c r="P23">
        <f>I23/H23</f>
        <v>1</v>
      </c>
      <c r="Q23">
        <f>D23*P23*P23</f>
        <v>7.0510348201992534E-2</v>
      </c>
      <c r="R23">
        <f t="shared" si="0"/>
        <v>0</v>
      </c>
    </row>
    <row r="24" spans="1:18" x14ac:dyDescent="0.3">
      <c r="A24" t="s">
        <v>890</v>
      </c>
      <c r="B24" t="s">
        <v>891</v>
      </c>
      <c r="C24">
        <v>6.8706082519926853E-2</v>
      </c>
      <c r="D24">
        <v>6.8706082519926853E-2</v>
      </c>
      <c r="E24">
        <v>9</v>
      </c>
      <c r="F24">
        <v>9</v>
      </c>
      <c r="G24">
        <v>5.1271343850450917</v>
      </c>
      <c r="H24">
        <v>1</v>
      </c>
      <c r="I24">
        <v>1</v>
      </c>
      <c r="J24" cm="1">
        <f t="array" ref="J24">SUMPRODUCT(--ISNUMBER(SEARCH(A24, QA_Seed_Keywords!B$2:B$45)))</f>
        <v>0</v>
      </c>
      <c r="K24" cm="1">
        <f t="array" ref="K24">SUMPRODUCT(
    (--(C$2:C$100 &gt;= C24)),
    (--(G$2:G$100 &gt;= G24)),
    (--(H$2:H$100 &lt;= H24)),
    (--(I$2:I$100 &gt;= I24)),
    -- (
        (C$2:C$100 &gt; C24) +
        (G$2:G$100 &gt; G24) +
        (H$2:H$100 &lt; H24) +
        (I$2:I$100 &gt; I24)
    )
)</f>
        <v>22</v>
      </c>
      <c r="L24">
        <f>(I24/10)/(H24/122)</f>
        <v>12.2</v>
      </c>
      <c r="M24">
        <f>L24/MAX($L$2:$L$6948)</f>
        <v>1</v>
      </c>
      <c r="N24">
        <f>D24*M24*M24</f>
        <v>6.8706082519926853E-2</v>
      </c>
      <c r="O24">
        <f>D24*G24</f>
        <v>0.3522653181496625</v>
      </c>
      <c r="P24">
        <f>I24/H24</f>
        <v>1</v>
      </c>
      <c r="Q24">
        <f>D24*P24*P24</f>
        <v>6.8706082519926853E-2</v>
      </c>
      <c r="R24">
        <f t="shared" si="0"/>
        <v>0</v>
      </c>
    </row>
    <row r="25" spans="1:18" x14ac:dyDescent="0.3">
      <c r="A25" t="s">
        <v>892</v>
      </c>
      <c r="B25" t="s">
        <v>892</v>
      </c>
      <c r="C25">
        <v>6.8706082519926853E-2</v>
      </c>
      <c r="D25">
        <v>6.8706082519926853E-2</v>
      </c>
      <c r="E25">
        <v>9</v>
      </c>
      <c r="F25">
        <v>9</v>
      </c>
      <c r="G25">
        <v>5.1271343850450917</v>
      </c>
      <c r="H25">
        <v>1</v>
      </c>
      <c r="I25">
        <v>1</v>
      </c>
      <c r="J25" cm="1">
        <f t="array" ref="J25">SUMPRODUCT(--ISNUMBER(SEARCH(A25, QA_Seed_Keywords!B$2:B$45)))</f>
        <v>0</v>
      </c>
      <c r="K25" cm="1">
        <f t="array" ref="K25">SUMPRODUCT(
    (--(C$2:C$100 &gt;= C25)),
    (--(G$2:G$100 &gt;= G25)),
    (--(H$2:H$100 &lt;= H25)),
    (--(I$2:I$100 &gt;= I25)),
    -- (
        (C$2:C$100 &gt; C25) +
        (G$2:G$100 &gt; G25) +
        (H$2:H$100 &lt; H25) +
        (I$2:I$100 &gt; I25)
    )
)</f>
        <v>22</v>
      </c>
      <c r="L25">
        <f>(I25/10)/(H25/122)</f>
        <v>12.2</v>
      </c>
      <c r="M25">
        <f>L25/MAX($L$2:$L$6948)</f>
        <v>1</v>
      </c>
      <c r="N25">
        <f>D25*M25*M25</f>
        <v>6.8706082519926853E-2</v>
      </c>
      <c r="O25">
        <f>D25*G25</f>
        <v>0.3522653181496625</v>
      </c>
      <c r="P25">
        <f>I25/H25</f>
        <v>1</v>
      </c>
      <c r="Q25">
        <f>D25*P25*P25</f>
        <v>6.8706082519926853E-2</v>
      </c>
      <c r="R25">
        <f t="shared" si="0"/>
        <v>0</v>
      </c>
    </row>
    <row r="26" spans="1:18" x14ac:dyDescent="0.3">
      <c r="A26" t="s">
        <v>893</v>
      </c>
      <c r="B26" t="s">
        <v>893</v>
      </c>
      <c r="C26">
        <v>6.8706082519926853E-2</v>
      </c>
      <c r="D26">
        <v>6.8706082519926853E-2</v>
      </c>
      <c r="E26">
        <v>9</v>
      </c>
      <c r="F26">
        <v>9</v>
      </c>
      <c r="G26">
        <v>5.1271343850450917</v>
      </c>
      <c r="H26">
        <v>1</v>
      </c>
      <c r="I26">
        <v>1</v>
      </c>
      <c r="J26" cm="1">
        <f t="array" ref="J26">SUMPRODUCT(--ISNUMBER(SEARCH(A26, QA_Seed_Keywords!B$2:B$45)))</f>
        <v>0</v>
      </c>
      <c r="K26" cm="1">
        <f t="array" ref="K26">SUMPRODUCT(
    (--(C$2:C$100 &gt;= C26)),
    (--(G$2:G$100 &gt;= G26)),
    (--(H$2:H$100 &lt;= H26)),
    (--(I$2:I$100 &gt;= I26)),
    -- (
        (C$2:C$100 &gt; C26) +
        (G$2:G$100 &gt; G26) +
        (H$2:H$100 &lt; H26) +
        (I$2:I$100 &gt; I26)
    )
)</f>
        <v>22</v>
      </c>
      <c r="L26">
        <f>(I26/10)/(H26/122)</f>
        <v>12.2</v>
      </c>
      <c r="M26">
        <f>L26/MAX($L$2:$L$6948)</f>
        <v>1</v>
      </c>
      <c r="N26">
        <f>D26*M26*M26</f>
        <v>6.8706082519926853E-2</v>
      </c>
      <c r="O26">
        <f>D26*G26</f>
        <v>0.3522653181496625</v>
      </c>
      <c r="P26">
        <f>I26/H26</f>
        <v>1</v>
      </c>
      <c r="Q26">
        <f>D26*P26*P26</f>
        <v>6.8706082519926853E-2</v>
      </c>
      <c r="R26">
        <f t="shared" si="0"/>
        <v>0</v>
      </c>
    </row>
    <row r="27" spans="1:18" x14ac:dyDescent="0.3">
      <c r="A27" t="s">
        <v>894</v>
      </c>
      <c r="B27" t="s">
        <v>894</v>
      </c>
      <c r="C27">
        <v>6.8706082519926853E-2</v>
      </c>
      <c r="D27">
        <v>6.8706082519926853E-2</v>
      </c>
      <c r="E27">
        <v>9</v>
      </c>
      <c r="F27">
        <v>9</v>
      </c>
      <c r="G27">
        <v>5.1271343850450917</v>
      </c>
      <c r="H27">
        <v>1</v>
      </c>
      <c r="I27">
        <v>1</v>
      </c>
      <c r="J27" cm="1">
        <f t="array" ref="J27">SUMPRODUCT(--ISNUMBER(SEARCH(A27, QA_Seed_Keywords!B$2:B$45)))</f>
        <v>0</v>
      </c>
      <c r="K27" cm="1">
        <f t="array" ref="K27">SUMPRODUCT(
    (--(C$2:C$100 &gt;= C27)),
    (--(G$2:G$100 &gt;= G27)),
    (--(H$2:H$100 &lt;= H27)),
    (--(I$2:I$100 &gt;= I27)),
    -- (
        (C$2:C$100 &gt; C27) +
        (G$2:G$100 &gt; G27) +
        (H$2:H$100 &lt; H27) +
        (I$2:I$100 &gt; I27)
    )
)</f>
        <v>22</v>
      </c>
      <c r="L27">
        <f>(I27/10)/(H27/122)</f>
        <v>12.2</v>
      </c>
      <c r="M27">
        <f>L27/MAX($L$2:$L$6948)</f>
        <v>1</v>
      </c>
      <c r="N27">
        <f>D27*M27*M27</f>
        <v>6.8706082519926853E-2</v>
      </c>
      <c r="O27">
        <f>D27*G27</f>
        <v>0.3522653181496625</v>
      </c>
      <c r="P27">
        <f>I27/H27</f>
        <v>1</v>
      </c>
      <c r="Q27">
        <f>D27*P27*P27</f>
        <v>6.8706082519926853E-2</v>
      </c>
      <c r="R27">
        <f t="shared" si="0"/>
        <v>0</v>
      </c>
    </row>
    <row r="28" spans="1:18" x14ac:dyDescent="0.3">
      <c r="A28" t="s">
        <v>895</v>
      </c>
      <c r="B28" t="s">
        <v>896</v>
      </c>
      <c r="C28">
        <v>6.8706082519926853E-2</v>
      </c>
      <c r="D28">
        <v>6.8706082519926853E-2</v>
      </c>
      <c r="E28">
        <v>9</v>
      </c>
      <c r="F28">
        <v>9</v>
      </c>
      <c r="G28">
        <v>5.1271343850450917</v>
      </c>
      <c r="H28">
        <v>1</v>
      </c>
      <c r="I28">
        <v>1</v>
      </c>
      <c r="J28" cm="1">
        <f t="array" ref="J28">SUMPRODUCT(--ISNUMBER(SEARCH(A28, QA_Seed_Keywords!B$2:B$45)))</f>
        <v>0</v>
      </c>
      <c r="K28" cm="1">
        <f t="array" ref="K28">SUMPRODUCT(
    (--(C$2:C$100 &gt;= C28)),
    (--(G$2:G$100 &gt;= G28)),
    (--(H$2:H$100 &lt;= H28)),
    (--(I$2:I$100 &gt;= I28)),
    -- (
        (C$2:C$100 &gt; C28) +
        (G$2:G$100 &gt; G28) +
        (H$2:H$100 &lt; H28) +
        (I$2:I$100 &gt; I28)
    )
)</f>
        <v>22</v>
      </c>
      <c r="L28">
        <f>(I28/10)/(H28/122)</f>
        <v>12.2</v>
      </c>
      <c r="M28">
        <f>L28/MAX($L$2:$L$6948)</f>
        <v>1</v>
      </c>
      <c r="N28">
        <f>D28*M28*M28</f>
        <v>6.8706082519926853E-2</v>
      </c>
      <c r="O28">
        <f>D28*G28</f>
        <v>0.3522653181496625</v>
      </c>
      <c r="P28">
        <f>I28/H28</f>
        <v>1</v>
      </c>
      <c r="Q28">
        <f>D28*P28*P28</f>
        <v>6.8706082519926853E-2</v>
      </c>
      <c r="R28">
        <f t="shared" si="0"/>
        <v>0</v>
      </c>
    </row>
    <row r="29" spans="1:18" x14ac:dyDescent="0.3">
      <c r="A29" t="s">
        <v>954</v>
      </c>
      <c r="B29" t="s">
        <v>955</v>
      </c>
      <c r="C29">
        <v>6.5295729442698042E-2</v>
      </c>
      <c r="D29">
        <v>6.5295729442698042E-2</v>
      </c>
      <c r="E29">
        <v>7</v>
      </c>
      <c r="F29">
        <v>7</v>
      </c>
      <c r="G29">
        <v>5.1271343850450917</v>
      </c>
      <c r="H29">
        <v>1</v>
      </c>
      <c r="I29">
        <v>1</v>
      </c>
      <c r="J29" cm="1">
        <f t="array" ref="J29">SUMPRODUCT(--ISNUMBER(SEARCH(A29, QA_Seed_Keywords!B$2:B$45)))</f>
        <v>0</v>
      </c>
      <c r="K29" cm="1">
        <f t="array" ref="K29">SUMPRODUCT(
    (--(C$2:C$100 &gt;= C29)),
    (--(G$2:G$100 &gt;= G29)),
    (--(H$2:H$100 &lt;= H29)),
    (--(I$2:I$100 &gt;= I29)),
    -- (
        (C$2:C$100 &gt; C29) +
        (G$2:G$100 &gt; G29) +
        (H$2:H$100 &lt; H29) +
        (I$2:I$100 &gt; I29)
    )
)</f>
        <v>27</v>
      </c>
      <c r="L29">
        <f>(I29/10)/(H29/122)</f>
        <v>12.2</v>
      </c>
      <c r="M29">
        <f>L29/MAX($L$2:$L$6948)</f>
        <v>1</v>
      </c>
      <c r="N29">
        <f>D29*M29*M29</f>
        <v>6.5295729442698042E-2</v>
      </c>
      <c r="O29">
        <f>D29*G29</f>
        <v>0.33477997962225831</v>
      </c>
      <c r="P29">
        <f>I29/H29</f>
        <v>1</v>
      </c>
      <c r="Q29">
        <f>D29*P29*P29</f>
        <v>6.5295729442698042E-2</v>
      </c>
      <c r="R29">
        <f t="shared" si="0"/>
        <v>0</v>
      </c>
    </row>
    <row r="30" spans="1:18" x14ac:dyDescent="0.3">
      <c r="A30" t="s">
        <v>11</v>
      </c>
      <c r="B30" t="s">
        <v>12</v>
      </c>
      <c r="C30">
        <v>1.986762948795654</v>
      </c>
      <c r="D30">
        <v>0.1986762948795654</v>
      </c>
      <c r="E30">
        <v>1586</v>
      </c>
      <c r="F30">
        <v>158.6</v>
      </c>
      <c r="G30">
        <v>1.0753494372417871</v>
      </c>
      <c r="H30">
        <v>114</v>
      </c>
      <c r="I30">
        <v>10</v>
      </c>
      <c r="J30" cm="1">
        <f t="array" ref="J30">SUMPRODUCT(--ISNUMBER(SEARCH(A30, QA_Seed_Keywords!B$2:B$45)))</f>
        <v>1</v>
      </c>
      <c r="K30" cm="1">
        <f t="array" ref="K30">SUMPRODUCT(
    (--(C$2:C$100 &gt;= C30)),
    (--(G$2:G$100 &gt;= G30)),
    (--(H$2:H$100 &lt;= H30)),
    (--(I$2:I$100 &gt;= I30)),
    -- (
        (C$2:C$100 &gt; C30) +
        (G$2:G$100 &gt; G30) +
        (H$2:H$100 &lt; H30) +
        (I$2:I$100 &gt; I30)
    )
)</f>
        <v>0</v>
      </c>
      <c r="L30">
        <f>(I30/10)/(H30/122)</f>
        <v>1.0701754385964912</v>
      </c>
      <c r="M30">
        <f>L30/MAX($L$2:$L$6948)</f>
        <v>8.7719298245614044E-2</v>
      </c>
      <c r="N30">
        <f>D30*M30*M30</f>
        <v>1.5287495758661547E-3</v>
      </c>
      <c r="O30">
        <f>D30*G30</f>
        <v>0.213646441892024</v>
      </c>
      <c r="P30">
        <f>I30/H30</f>
        <v>8.771929824561403E-2</v>
      </c>
      <c r="Q30">
        <f>D30*P30*P30</f>
        <v>1.5287495758661541E-3</v>
      </c>
      <c r="R30">
        <f t="shared" si="0"/>
        <v>104</v>
      </c>
    </row>
    <row r="31" spans="1:18" x14ac:dyDescent="0.3">
      <c r="A31" t="s">
        <v>999</v>
      </c>
      <c r="B31" t="s">
        <v>999</v>
      </c>
      <c r="C31">
        <v>6.2808212298553101E-2</v>
      </c>
      <c r="D31">
        <v>6.2808212298553101E-2</v>
      </c>
      <c r="E31">
        <v>7</v>
      </c>
      <c r="F31">
        <v>7</v>
      </c>
      <c r="G31">
        <v>5.1271343850450917</v>
      </c>
      <c r="H31">
        <v>1</v>
      </c>
      <c r="I31">
        <v>1</v>
      </c>
      <c r="J31" cm="1">
        <f t="array" ref="J31">SUMPRODUCT(--ISNUMBER(SEARCH(A31, QA_Seed_Keywords!B$2:B$45)))</f>
        <v>0</v>
      </c>
      <c r="K31" cm="1">
        <f t="array" ref="K31">SUMPRODUCT(
    (--(C$2:C$100 &gt;= C31)),
    (--(G$2:G$100 &gt;= G31)),
    (--(H$2:H$100 &lt;= H31)),
    (--(I$2:I$100 &gt;= I31)),
    -- (
        (C$2:C$100 &gt; C31) +
        (G$2:G$100 &gt; G31) +
        (H$2:H$100 &lt; H31) +
        (I$2:I$100 &gt; I31)
    )
)</f>
        <v>28</v>
      </c>
      <c r="L31">
        <f>(I31/10)/(H31/122)</f>
        <v>12.2</v>
      </c>
      <c r="M31">
        <f>L31/MAX($L$2:$L$6948)</f>
        <v>1</v>
      </c>
      <c r="N31">
        <f>D31*M31*M31</f>
        <v>6.2808212298553101E-2</v>
      </c>
      <c r="O31">
        <f>D31*G31</f>
        <v>0.32202614493912363</v>
      </c>
      <c r="P31">
        <f>I31/H31</f>
        <v>1</v>
      </c>
      <c r="Q31">
        <f>D31*P31*P31</f>
        <v>6.2808212298553101E-2</v>
      </c>
      <c r="R31">
        <f t="shared" si="0"/>
        <v>0</v>
      </c>
    </row>
    <row r="32" spans="1:18" x14ac:dyDescent="0.3">
      <c r="A32" t="s">
        <v>1032</v>
      </c>
      <c r="B32" t="s">
        <v>1032</v>
      </c>
      <c r="C32">
        <v>6.1072073351046099E-2</v>
      </c>
      <c r="D32">
        <v>6.1072073351046099E-2</v>
      </c>
      <c r="E32">
        <v>8</v>
      </c>
      <c r="F32">
        <v>8</v>
      </c>
      <c r="G32">
        <v>5.1271343850450917</v>
      </c>
      <c r="H32">
        <v>1</v>
      </c>
      <c r="I32">
        <v>1</v>
      </c>
      <c r="J32" cm="1">
        <f t="array" ref="J32">SUMPRODUCT(--ISNUMBER(SEARCH(A32, QA_Seed_Keywords!B$2:B$45)))</f>
        <v>0</v>
      </c>
      <c r="K32" cm="1">
        <f t="array" ref="K32">SUMPRODUCT(
    (--(C$2:C$100 &gt;= C32)),
    (--(G$2:G$100 &gt;= G32)),
    (--(H$2:H$100 &lt;= H32)),
    (--(I$2:I$100 &gt;= I32)),
    -- (
        (C$2:C$100 &gt; C32) +
        (G$2:G$100 &gt; G32) +
        (H$2:H$100 &lt; H32) +
        (I$2:I$100 &gt; I32)
    )
)</f>
        <v>29</v>
      </c>
      <c r="L32">
        <f>(I32/10)/(H32/122)</f>
        <v>12.2</v>
      </c>
      <c r="M32">
        <f>L32/MAX($L$2:$L$6948)</f>
        <v>1</v>
      </c>
      <c r="N32">
        <f>D32*M32*M32</f>
        <v>6.1072073351046099E-2</v>
      </c>
      <c r="O32">
        <f>D32*G32</f>
        <v>0.31312472724414447</v>
      </c>
      <c r="P32">
        <f>I32/H32</f>
        <v>1</v>
      </c>
      <c r="Q32">
        <f>D32*P32*P32</f>
        <v>6.1072073351046099E-2</v>
      </c>
      <c r="R32">
        <f t="shared" si="0"/>
        <v>0</v>
      </c>
    </row>
    <row r="33" spans="1:18" x14ac:dyDescent="0.3">
      <c r="A33" t="s">
        <v>1123</v>
      </c>
      <c r="B33" t="s">
        <v>1123</v>
      </c>
      <c r="C33">
        <v>5.7084121604213972E-2</v>
      </c>
      <c r="D33">
        <v>5.7084121604213972E-2</v>
      </c>
      <c r="E33">
        <v>7</v>
      </c>
      <c r="F33">
        <v>7</v>
      </c>
      <c r="G33">
        <v>5.1271343850450917</v>
      </c>
      <c r="H33">
        <v>1</v>
      </c>
      <c r="I33">
        <v>1</v>
      </c>
      <c r="J33" cm="1">
        <f t="array" ref="J33">SUMPRODUCT(--ISNUMBER(SEARCH(A33, QA_Seed_Keywords!B$2:B$45)))</f>
        <v>0</v>
      </c>
      <c r="K33" cm="1">
        <f t="array" ref="K33">SUMPRODUCT(
    (--(C$2:C$100 &gt;= C33)),
    (--(G$2:G$100 &gt;= G33)),
    (--(H$2:H$100 &lt;= H33)),
    (--(I$2:I$100 &gt;= I33)),
    -- (
        (C$2:C$100 &gt; C33) +
        (G$2:G$100 &gt; G33) +
        (H$2:H$100 &lt; H33) +
        (I$2:I$100 &gt; I33)
    )
)</f>
        <v>30</v>
      </c>
      <c r="L33">
        <f>(I33/10)/(H33/122)</f>
        <v>12.2</v>
      </c>
      <c r="M33">
        <f>L33/MAX($L$2:$L$6948)</f>
        <v>1</v>
      </c>
      <c r="N33">
        <f>D33*M33*M33</f>
        <v>5.7084121604213972E-2</v>
      </c>
      <c r="O33">
        <f>D33*G33</f>
        <v>0.29267796271706081</v>
      </c>
      <c r="P33">
        <f>I33/H33</f>
        <v>1</v>
      </c>
      <c r="Q33">
        <f>D33*P33*P33</f>
        <v>5.7084121604213972E-2</v>
      </c>
      <c r="R33">
        <f t="shared" si="0"/>
        <v>0</v>
      </c>
    </row>
    <row r="34" spans="1:18" x14ac:dyDescent="0.3">
      <c r="A34" t="s">
        <v>1164</v>
      </c>
      <c r="B34" t="s">
        <v>1165</v>
      </c>
      <c r="C34">
        <v>5.4949977962711033E-2</v>
      </c>
      <c r="D34">
        <v>5.4949977962711033E-2</v>
      </c>
      <c r="E34">
        <v>9</v>
      </c>
      <c r="F34">
        <v>9</v>
      </c>
      <c r="G34">
        <v>5.1271343850450917</v>
      </c>
      <c r="H34">
        <v>1</v>
      </c>
      <c r="I34">
        <v>1</v>
      </c>
      <c r="J34" cm="1">
        <f t="array" ref="J34">SUMPRODUCT(--ISNUMBER(SEARCH(A34, QA_Seed_Keywords!B$2:B$45)))</f>
        <v>0</v>
      </c>
      <c r="K34" cm="1">
        <f t="array" ref="K34">SUMPRODUCT(
    (--(C$2:C$100 &gt;= C34)),
    (--(G$2:G$100 &gt;= G34)),
    (--(H$2:H$100 &lt;= H34)),
    (--(I$2:I$100 &gt;= I34)),
    -- (
        (C$2:C$100 &gt; C34) +
        (G$2:G$100 &gt; G34) +
        (H$2:H$100 &lt; H34) +
        (I$2:I$100 &gt; I34)
    )
)</f>
        <v>31</v>
      </c>
      <c r="L34">
        <f>(I34/10)/(H34/122)</f>
        <v>12.2</v>
      </c>
      <c r="M34">
        <f>L34/MAX($L$2:$L$6948)</f>
        <v>1</v>
      </c>
      <c r="N34">
        <f>D34*M34*M34</f>
        <v>5.4949977962711033E-2</v>
      </c>
      <c r="O34">
        <f>D34*G34</f>
        <v>0.28173592147008575</v>
      </c>
      <c r="P34">
        <f>I34/H34</f>
        <v>1</v>
      </c>
      <c r="Q34">
        <f>D34*P34*P34</f>
        <v>5.4949977962711033E-2</v>
      </c>
      <c r="R34">
        <f t="shared" si="0"/>
        <v>0</v>
      </c>
    </row>
    <row r="35" spans="1:18" x14ac:dyDescent="0.3">
      <c r="A35" t="s">
        <v>1166</v>
      </c>
      <c r="B35" t="s">
        <v>1166</v>
      </c>
      <c r="C35">
        <v>5.4949977962711033E-2</v>
      </c>
      <c r="D35">
        <v>5.4949977962711033E-2</v>
      </c>
      <c r="E35">
        <v>9</v>
      </c>
      <c r="F35">
        <v>9</v>
      </c>
      <c r="G35">
        <v>5.1271343850450917</v>
      </c>
      <c r="H35">
        <v>1</v>
      </c>
      <c r="I35">
        <v>1</v>
      </c>
      <c r="J35" cm="1">
        <f t="array" ref="J35">SUMPRODUCT(--ISNUMBER(SEARCH(A35, QA_Seed_Keywords!B$2:B$45)))</f>
        <v>0</v>
      </c>
      <c r="K35" cm="1">
        <f t="array" ref="K35">SUMPRODUCT(
    (--(C$2:C$100 &gt;= C35)),
    (--(G$2:G$100 &gt;= G35)),
    (--(H$2:H$100 &lt;= H35)),
    (--(I$2:I$100 &gt;= I35)),
    -- (
        (C$2:C$100 &gt; C35) +
        (G$2:G$100 &gt; G35) +
        (H$2:H$100 &lt; H35) +
        (I$2:I$100 &gt; I35)
    )
)</f>
        <v>31</v>
      </c>
      <c r="L35">
        <f>(I35/10)/(H35/122)</f>
        <v>12.2</v>
      </c>
      <c r="M35">
        <f>L35/MAX($L$2:$L$6948)</f>
        <v>1</v>
      </c>
      <c r="N35">
        <f>D35*M35*M35</f>
        <v>5.4949977962711033E-2</v>
      </c>
      <c r="O35">
        <f>D35*G35</f>
        <v>0.28173592147008575</v>
      </c>
      <c r="P35">
        <f>I35/H35</f>
        <v>1</v>
      </c>
      <c r="Q35">
        <f>D35*P35*P35</f>
        <v>5.4949977962711033E-2</v>
      </c>
      <c r="R35">
        <f t="shared" si="0"/>
        <v>0</v>
      </c>
    </row>
    <row r="36" spans="1:18" x14ac:dyDescent="0.3">
      <c r="A36" t="s">
        <v>1188</v>
      </c>
      <c r="B36" t="s">
        <v>1188</v>
      </c>
      <c r="C36">
        <v>5.3542405993737989E-2</v>
      </c>
      <c r="D36">
        <v>5.3542405993737989E-2</v>
      </c>
      <c r="E36">
        <v>7</v>
      </c>
      <c r="F36">
        <v>7</v>
      </c>
      <c r="G36">
        <v>5.1271343850450917</v>
      </c>
      <c r="H36">
        <v>1</v>
      </c>
      <c r="I36">
        <v>1</v>
      </c>
      <c r="J36" cm="1">
        <f t="array" ref="J36">SUMPRODUCT(--ISNUMBER(SEARCH(A36, QA_Seed_Keywords!B$2:B$45)))</f>
        <v>0</v>
      </c>
      <c r="K36" cm="1">
        <f t="array" ref="K36">SUMPRODUCT(
    (--(C$2:C$100 &gt;= C36)),
    (--(G$2:G$100 &gt;= G36)),
    (--(H$2:H$100 &lt;= H36)),
    (--(I$2:I$100 &gt;= I36)),
    -- (
        (C$2:C$100 &gt; C36) +
        (G$2:G$100 &gt; G36) +
        (H$2:H$100 &lt; H36) +
        (I$2:I$100 &gt; I36)
    )
)</f>
        <v>33</v>
      </c>
      <c r="L36">
        <f>(I36/10)/(H36/122)</f>
        <v>12.2</v>
      </c>
      <c r="M36">
        <f>L36/MAX($L$2:$L$6948)</f>
        <v>1</v>
      </c>
      <c r="N36">
        <f>D36*M36*M36</f>
        <v>5.3542405993737989E-2</v>
      </c>
      <c r="O36">
        <f>D36*G36</f>
        <v>0.27451911082853847</v>
      </c>
      <c r="P36">
        <f>I36/H36</f>
        <v>1</v>
      </c>
      <c r="Q36">
        <f>D36*P36*P36</f>
        <v>5.3542405993737989E-2</v>
      </c>
      <c r="R36">
        <f t="shared" si="0"/>
        <v>0</v>
      </c>
    </row>
    <row r="37" spans="1:18" x14ac:dyDescent="0.3">
      <c r="A37" t="s">
        <v>1192</v>
      </c>
      <c r="B37" t="s">
        <v>1192</v>
      </c>
      <c r="C37">
        <v>5.3438064182165339E-2</v>
      </c>
      <c r="D37">
        <v>5.3438064182165339E-2</v>
      </c>
      <c r="E37">
        <v>7</v>
      </c>
      <c r="F37">
        <v>7</v>
      </c>
      <c r="G37">
        <v>5.1271343850450917</v>
      </c>
      <c r="H37">
        <v>1</v>
      </c>
      <c r="I37">
        <v>1</v>
      </c>
      <c r="J37" cm="1">
        <f t="array" ref="J37">SUMPRODUCT(--ISNUMBER(SEARCH(A37, QA_Seed_Keywords!B$2:B$45)))</f>
        <v>0</v>
      </c>
      <c r="K37" cm="1">
        <f t="array" ref="K37">SUMPRODUCT(
    (--(C$2:C$100 &gt;= C37)),
    (--(G$2:G$100 &gt;= G37)),
    (--(H$2:H$100 &lt;= H37)),
    (--(I$2:I$100 &gt;= I37)),
    -- (
        (C$2:C$100 &gt; C37) +
        (G$2:G$100 &gt; G37) +
        (H$2:H$100 &lt; H37) +
        (I$2:I$100 &gt; I37)
    )
)</f>
        <v>34</v>
      </c>
      <c r="L37">
        <f>(I37/10)/(H37/122)</f>
        <v>12.2</v>
      </c>
      <c r="M37">
        <f>L37/MAX($L$2:$L$6948)</f>
        <v>1</v>
      </c>
      <c r="N37">
        <f>D37*M37*M37</f>
        <v>5.3438064182165339E-2</v>
      </c>
      <c r="O37">
        <f>D37*G37</f>
        <v>0.27398413633862645</v>
      </c>
      <c r="P37">
        <f>I37/H37</f>
        <v>1</v>
      </c>
      <c r="Q37">
        <f>D37*P37*P37</f>
        <v>5.3438064182165339E-2</v>
      </c>
      <c r="R37">
        <f t="shared" si="0"/>
        <v>0</v>
      </c>
    </row>
    <row r="38" spans="1:18" x14ac:dyDescent="0.3">
      <c r="A38" t="s">
        <v>1193</v>
      </c>
      <c r="B38" t="s">
        <v>1193</v>
      </c>
      <c r="C38">
        <v>5.3438064182165339E-2</v>
      </c>
      <c r="D38">
        <v>5.3438064182165339E-2</v>
      </c>
      <c r="E38">
        <v>7</v>
      </c>
      <c r="F38">
        <v>7</v>
      </c>
      <c r="G38">
        <v>5.1271343850450917</v>
      </c>
      <c r="H38">
        <v>1</v>
      </c>
      <c r="I38">
        <v>1</v>
      </c>
      <c r="J38" cm="1">
        <f t="array" ref="J38">SUMPRODUCT(--ISNUMBER(SEARCH(A38, QA_Seed_Keywords!B$2:B$45)))</f>
        <v>0</v>
      </c>
      <c r="K38" cm="1">
        <f t="array" ref="K38">SUMPRODUCT(
    (--(C$2:C$100 &gt;= C38)),
    (--(G$2:G$100 &gt;= G38)),
    (--(H$2:H$100 &lt;= H38)),
    (--(I$2:I$100 &gt;= I38)),
    -- (
        (C$2:C$100 &gt; C38) +
        (G$2:G$100 &gt; G38) +
        (H$2:H$100 &lt; H38) +
        (I$2:I$100 &gt; I38)
    )
)</f>
        <v>34</v>
      </c>
      <c r="L38">
        <f>(I38/10)/(H38/122)</f>
        <v>12.2</v>
      </c>
      <c r="M38">
        <f>L38/MAX($L$2:$L$6948)</f>
        <v>1</v>
      </c>
      <c r="N38">
        <f>D38*M38*M38</f>
        <v>5.3438064182165339E-2</v>
      </c>
      <c r="O38">
        <f>D38*G38</f>
        <v>0.27398413633862645</v>
      </c>
      <c r="P38">
        <f>I38/H38</f>
        <v>1</v>
      </c>
      <c r="Q38">
        <f>D38*P38*P38</f>
        <v>5.3438064182165339E-2</v>
      </c>
      <c r="R38">
        <f t="shared" si="0"/>
        <v>0</v>
      </c>
    </row>
    <row r="39" spans="1:18" x14ac:dyDescent="0.3">
      <c r="A39" t="s">
        <v>180</v>
      </c>
      <c r="B39" t="s">
        <v>180</v>
      </c>
      <c r="C39">
        <v>0.20657571495243321</v>
      </c>
      <c r="D39">
        <v>0.20657571495243321</v>
      </c>
      <c r="E39">
        <v>25</v>
      </c>
      <c r="F39">
        <v>25</v>
      </c>
      <c r="G39">
        <v>4.7216692769369271</v>
      </c>
      <c r="H39">
        <v>2</v>
      </c>
      <c r="I39">
        <v>1</v>
      </c>
      <c r="J39" cm="1">
        <f t="array" ref="J39">SUMPRODUCT(--ISNUMBER(SEARCH(A39, QA_Seed_Keywords!B$2:B$45)))</f>
        <v>0</v>
      </c>
      <c r="K39" cm="1">
        <f t="array" ref="K39">SUMPRODUCT(
    (--(C$2:C$100 &gt;= C39)),
    (--(G$2:G$100 &gt;= G39)),
    (--(H$2:H$100 &lt;= H39)),
    (--(I$2:I$100 &gt;= I39)),
    -- (
        (C$2:C$100 &gt; C39) +
        (G$2:G$100 &gt; G39) +
        (H$2:H$100 &lt; H39) +
        (I$2:I$100 &gt; I39)
    )
)</f>
        <v>12</v>
      </c>
      <c r="L39">
        <f>(I39/10)/(H39/122)</f>
        <v>6.1</v>
      </c>
      <c r="M39">
        <f>L39/MAX($L$2:$L$6948)</f>
        <v>0.5</v>
      </c>
      <c r="N39">
        <f>D39*M39*M39</f>
        <v>5.1643928738108302E-2</v>
      </c>
      <c r="O39">
        <f>D39*G39</f>
        <v>0.97538220665218411</v>
      </c>
      <c r="P39">
        <f>I39/H39</f>
        <v>0.5</v>
      </c>
      <c r="Q39">
        <f>D39*P39*P39</f>
        <v>5.1643928738108302E-2</v>
      </c>
      <c r="R39">
        <f t="shared" si="0"/>
        <v>1</v>
      </c>
    </row>
    <row r="40" spans="1:18" x14ac:dyDescent="0.3">
      <c r="A40" t="s">
        <v>1310</v>
      </c>
      <c r="B40" t="s">
        <v>1311</v>
      </c>
      <c r="C40">
        <v>4.884442485574314E-2</v>
      </c>
      <c r="D40">
        <v>4.884442485574314E-2</v>
      </c>
      <c r="E40">
        <v>8</v>
      </c>
      <c r="F40">
        <v>8</v>
      </c>
      <c r="G40">
        <v>5.1271343850450917</v>
      </c>
      <c r="H40">
        <v>1</v>
      </c>
      <c r="I40">
        <v>1</v>
      </c>
      <c r="J40" cm="1">
        <f t="array" ref="J40">SUMPRODUCT(--ISNUMBER(SEARCH(A40, QA_Seed_Keywords!B$2:B$45)))</f>
        <v>0</v>
      </c>
      <c r="K40" cm="1">
        <f t="array" ref="K40">SUMPRODUCT(
    (--(C$2:C$100 &gt;= C40)),
    (--(G$2:G$100 &gt;= G40)),
    (--(H$2:H$100 &lt;= H40)),
    (--(I$2:I$100 &gt;= I40)),
    -- (
        (C$2:C$100 &gt; C40) +
        (G$2:G$100 &gt; G40) +
        (H$2:H$100 &lt; H40) +
        (I$2:I$100 &gt; I40)
    )
)</f>
        <v>36</v>
      </c>
      <c r="L40">
        <f>(I40/10)/(H40/122)</f>
        <v>12.2</v>
      </c>
      <c r="M40">
        <f>L40/MAX($L$2:$L$6948)</f>
        <v>1</v>
      </c>
      <c r="N40">
        <f>D40*M40*M40</f>
        <v>4.884442485574314E-2</v>
      </c>
      <c r="O40">
        <f>D40*G40</f>
        <v>0.25043193019563181</v>
      </c>
      <c r="P40">
        <f>I40/H40</f>
        <v>1</v>
      </c>
      <c r="Q40">
        <f>D40*P40*P40</f>
        <v>4.884442485574314E-2</v>
      </c>
      <c r="R40">
        <f t="shared" si="0"/>
        <v>0</v>
      </c>
    </row>
    <row r="41" spans="1:18" x14ac:dyDescent="0.3">
      <c r="A41" t="s">
        <v>1312</v>
      </c>
      <c r="B41" t="s">
        <v>1312</v>
      </c>
      <c r="C41">
        <v>4.884442485574314E-2</v>
      </c>
      <c r="D41">
        <v>4.884442485574314E-2</v>
      </c>
      <c r="E41">
        <v>8</v>
      </c>
      <c r="F41">
        <v>8</v>
      </c>
      <c r="G41">
        <v>5.1271343850450917</v>
      </c>
      <c r="H41">
        <v>1</v>
      </c>
      <c r="I41">
        <v>1</v>
      </c>
      <c r="J41" cm="1">
        <f t="array" ref="J41">SUMPRODUCT(--ISNUMBER(SEARCH(A41, QA_Seed_Keywords!B$2:B$45)))</f>
        <v>0</v>
      </c>
      <c r="K41" cm="1">
        <f t="array" ref="K41">SUMPRODUCT(
    (--(C$2:C$100 &gt;= C41)),
    (--(G$2:G$100 &gt;= G41)),
    (--(H$2:H$100 &lt;= H41)),
    (--(I$2:I$100 &gt;= I41)),
    -- (
        (C$2:C$100 &gt; C41) +
        (G$2:G$100 &gt; G41) +
        (H$2:H$100 &lt; H41) +
        (I$2:I$100 &gt; I41)
    )
)</f>
        <v>36</v>
      </c>
      <c r="L41">
        <f>(I41/10)/(H41/122)</f>
        <v>12.2</v>
      </c>
      <c r="M41">
        <f>L41/MAX($L$2:$L$6948)</f>
        <v>1</v>
      </c>
      <c r="N41">
        <f>D41*M41*M41</f>
        <v>4.884442485574314E-2</v>
      </c>
      <c r="O41">
        <f>D41*G41</f>
        <v>0.25043193019563181</v>
      </c>
      <c r="P41">
        <f>I41/H41</f>
        <v>1</v>
      </c>
      <c r="Q41">
        <f>D41*P41*P41</f>
        <v>4.884442485574314E-2</v>
      </c>
      <c r="R41">
        <f t="shared" si="0"/>
        <v>0</v>
      </c>
    </row>
    <row r="42" spans="1:18" x14ac:dyDescent="0.3">
      <c r="A42" t="s">
        <v>15</v>
      </c>
      <c r="B42" t="s">
        <v>16</v>
      </c>
      <c r="C42">
        <v>1.320943112649611</v>
      </c>
      <c r="D42">
        <v>0.1320943112649611</v>
      </c>
      <c r="E42">
        <v>884</v>
      </c>
      <c r="F42">
        <v>88.4</v>
      </c>
      <c r="G42">
        <v>1.0244910200082959</v>
      </c>
      <c r="H42">
        <v>120</v>
      </c>
      <c r="I42">
        <v>10</v>
      </c>
      <c r="J42" cm="1">
        <f t="array" ref="J42">SUMPRODUCT(--ISNUMBER(SEARCH(A42, QA_Seed_Keywords!B$2:B$45)))</f>
        <v>0</v>
      </c>
      <c r="K42" cm="1">
        <f t="array" ref="K42">SUMPRODUCT(
    (--(C$2:C$100 &gt;= C42)),
    (--(G$2:G$100 &gt;= G42)),
    (--(H$2:H$100 &lt;= H42)),
    (--(I$2:I$100 &gt;= I42)),
    -- (
        (C$2:C$100 &gt; C42) +
        (G$2:G$100 &gt; G42) +
        (H$2:H$100 &lt; H42) +
        (I$2:I$100 &gt; I42)
    )
)</f>
        <v>3</v>
      </c>
      <c r="L42">
        <f>(I42/10)/(H42/122)</f>
        <v>1.0166666666666666</v>
      </c>
      <c r="M42">
        <f>L42/MAX($L$2:$L$6948)</f>
        <v>8.3333333333333329E-2</v>
      </c>
      <c r="N42">
        <f>D42*M42*M42</f>
        <v>9.1732160600667423E-4</v>
      </c>
      <c r="O42">
        <f>D42*G42</f>
        <v>0.13532943568513334</v>
      </c>
      <c r="P42">
        <f>I42/H42</f>
        <v>8.3333333333333329E-2</v>
      </c>
      <c r="Q42">
        <f>D42*P42*P42</f>
        <v>9.1732160600667423E-4</v>
      </c>
      <c r="R42">
        <f t="shared" si="0"/>
        <v>110</v>
      </c>
    </row>
    <row r="43" spans="1:18" x14ac:dyDescent="0.3">
      <c r="A43" t="s">
        <v>1355</v>
      </c>
      <c r="B43" t="s">
        <v>1355</v>
      </c>
      <c r="C43">
        <v>4.6639806744784323E-2</v>
      </c>
      <c r="D43">
        <v>4.6639806744784323E-2</v>
      </c>
      <c r="E43">
        <v>5</v>
      </c>
      <c r="F43">
        <v>5</v>
      </c>
      <c r="G43">
        <v>5.1271343850450917</v>
      </c>
      <c r="H43">
        <v>1</v>
      </c>
      <c r="I43">
        <v>1</v>
      </c>
      <c r="J43" cm="1">
        <f t="array" ref="J43">SUMPRODUCT(--ISNUMBER(SEARCH(A43, QA_Seed_Keywords!B$2:B$45)))</f>
        <v>0</v>
      </c>
      <c r="K43" cm="1">
        <f t="array" ref="K43">SUMPRODUCT(
    (--(C$2:C$100 &gt;= C43)),
    (--(G$2:G$100 &gt;= G43)),
    (--(H$2:H$100 &lt;= H43)),
    (--(I$2:I$100 &gt;= I43)),
    -- (
        (C$2:C$100 &gt; C43) +
        (G$2:G$100 &gt; G43) +
        (H$2:H$100 &lt; H43) +
        (I$2:I$100 &gt; I43)
    )
)</f>
        <v>38</v>
      </c>
      <c r="L43">
        <f>(I43/10)/(H43/122)</f>
        <v>12.2</v>
      </c>
      <c r="M43">
        <f>L43/MAX($L$2:$L$6948)</f>
        <v>1</v>
      </c>
      <c r="N43">
        <f>D43*M43*M43</f>
        <v>4.6639806744784323E-2</v>
      </c>
      <c r="O43">
        <f>D43*G43</f>
        <v>0.23912855687304169</v>
      </c>
      <c r="P43">
        <f>I43/H43</f>
        <v>1</v>
      </c>
      <c r="Q43">
        <f>D43*P43*P43</f>
        <v>4.6639806744784323E-2</v>
      </c>
      <c r="R43">
        <f t="shared" si="0"/>
        <v>0</v>
      </c>
    </row>
    <row r="44" spans="1:18" x14ac:dyDescent="0.3">
      <c r="A44" t="s">
        <v>1356</v>
      </c>
      <c r="B44" t="s">
        <v>1356</v>
      </c>
      <c r="C44">
        <v>4.6639806744784323E-2</v>
      </c>
      <c r="D44">
        <v>4.6639806744784323E-2</v>
      </c>
      <c r="E44">
        <v>5</v>
      </c>
      <c r="F44">
        <v>5</v>
      </c>
      <c r="G44">
        <v>5.1271343850450917</v>
      </c>
      <c r="H44">
        <v>1</v>
      </c>
      <c r="I44">
        <v>1</v>
      </c>
      <c r="J44" cm="1">
        <f t="array" ref="J44">SUMPRODUCT(--ISNUMBER(SEARCH(A44, QA_Seed_Keywords!B$2:B$45)))</f>
        <v>0</v>
      </c>
      <c r="K44" cm="1">
        <f t="array" ref="K44">SUMPRODUCT(
    (--(C$2:C$100 &gt;= C44)),
    (--(G$2:G$100 &gt;= G44)),
    (--(H$2:H$100 &lt;= H44)),
    (--(I$2:I$100 &gt;= I44)),
    -- (
        (C$2:C$100 &gt; C44) +
        (G$2:G$100 &gt; G44) +
        (H$2:H$100 &lt; H44) +
        (I$2:I$100 &gt; I44)
    )
)</f>
        <v>38</v>
      </c>
      <c r="L44">
        <f>(I44/10)/(H44/122)</f>
        <v>12.2</v>
      </c>
      <c r="M44">
        <f>L44/MAX($L$2:$L$6948)</f>
        <v>1</v>
      </c>
      <c r="N44">
        <f>D44*M44*M44</f>
        <v>4.6639806744784323E-2</v>
      </c>
      <c r="O44">
        <f>D44*G44</f>
        <v>0.23912855687304169</v>
      </c>
      <c r="P44">
        <f>I44/H44</f>
        <v>1</v>
      </c>
      <c r="Q44">
        <f>D44*P44*P44</f>
        <v>4.6639806744784323E-2</v>
      </c>
      <c r="R44">
        <f t="shared" si="0"/>
        <v>0</v>
      </c>
    </row>
    <row r="45" spans="1:18" x14ac:dyDescent="0.3">
      <c r="A45" t="s">
        <v>1357</v>
      </c>
      <c r="B45" t="s">
        <v>1357</v>
      </c>
      <c r="C45">
        <v>4.6639806744784323E-2</v>
      </c>
      <c r="D45">
        <v>4.6639806744784323E-2</v>
      </c>
      <c r="E45">
        <v>5</v>
      </c>
      <c r="F45">
        <v>5</v>
      </c>
      <c r="G45">
        <v>5.1271343850450917</v>
      </c>
      <c r="H45">
        <v>1</v>
      </c>
      <c r="I45">
        <v>1</v>
      </c>
      <c r="J45" cm="1">
        <f t="array" ref="J45">SUMPRODUCT(--ISNUMBER(SEARCH(A45, QA_Seed_Keywords!B$2:B$45)))</f>
        <v>0</v>
      </c>
      <c r="K45" cm="1">
        <f t="array" ref="K45">SUMPRODUCT(
    (--(C$2:C$100 &gt;= C45)),
    (--(G$2:G$100 &gt;= G45)),
    (--(H$2:H$100 &lt;= H45)),
    (--(I$2:I$100 &gt;= I45)),
    -- (
        (C$2:C$100 &gt; C45) +
        (G$2:G$100 &gt; G45) +
        (H$2:H$100 &lt; H45) +
        (I$2:I$100 &gt; I45)
    )
)</f>
        <v>38</v>
      </c>
      <c r="L45">
        <f>(I45/10)/(H45/122)</f>
        <v>12.2</v>
      </c>
      <c r="M45">
        <f>L45/MAX($L$2:$L$6948)</f>
        <v>1</v>
      </c>
      <c r="N45">
        <f>D45*M45*M45</f>
        <v>4.6639806744784323E-2</v>
      </c>
      <c r="O45">
        <f>D45*G45</f>
        <v>0.23912855687304169</v>
      </c>
      <c r="P45">
        <f>I45/H45</f>
        <v>1</v>
      </c>
      <c r="Q45">
        <f>D45*P45*P45</f>
        <v>4.6639806744784323E-2</v>
      </c>
      <c r="R45">
        <f t="shared" si="0"/>
        <v>0</v>
      </c>
    </row>
    <row r="46" spans="1:18" x14ac:dyDescent="0.3">
      <c r="A46" t="s">
        <v>1387</v>
      </c>
      <c r="B46" t="s">
        <v>1387</v>
      </c>
      <c r="C46">
        <v>4.5804055013284571E-2</v>
      </c>
      <c r="D46">
        <v>4.5804055013284571E-2</v>
      </c>
      <c r="E46">
        <v>6</v>
      </c>
      <c r="F46">
        <v>6</v>
      </c>
      <c r="G46">
        <v>5.1271343850450917</v>
      </c>
      <c r="H46">
        <v>1</v>
      </c>
      <c r="I46">
        <v>1</v>
      </c>
      <c r="J46" cm="1">
        <f t="array" ref="J46">SUMPRODUCT(--ISNUMBER(SEARCH(A46, QA_Seed_Keywords!B$2:B$45)))</f>
        <v>0</v>
      </c>
      <c r="K46" cm="1">
        <f t="array" ref="K46">SUMPRODUCT(
    (--(C$2:C$100 &gt;= C46)),
    (--(G$2:G$100 &gt;= G46)),
    (--(H$2:H$100 &lt;= H46)),
    (--(I$2:I$100 &gt;= I46)),
    -- (
        (C$2:C$100 &gt; C46) +
        (G$2:G$100 &gt; G46) +
        (H$2:H$100 &lt; H46) +
        (I$2:I$100 &gt; I46)
    )
)</f>
        <v>41</v>
      </c>
      <c r="L46">
        <f>(I46/10)/(H46/122)</f>
        <v>12.2</v>
      </c>
      <c r="M46">
        <f>L46/MAX($L$2:$L$6948)</f>
        <v>1</v>
      </c>
      <c r="N46">
        <f>D46*M46*M46</f>
        <v>4.5804055013284571E-2</v>
      </c>
      <c r="O46">
        <f>D46*G46</f>
        <v>0.23484354543310834</v>
      </c>
      <c r="P46">
        <f>I46/H46</f>
        <v>1</v>
      </c>
      <c r="Q46">
        <f>D46*P46*P46</f>
        <v>4.5804055013284571E-2</v>
      </c>
      <c r="R46">
        <f t="shared" si="0"/>
        <v>0</v>
      </c>
    </row>
    <row r="47" spans="1:18" x14ac:dyDescent="0.3">
      <c r="A47" t="s">
        <v>1388</v>
      </c>
      <c r="B47" t="s">
        <v>1389</v>
      </c>
      <c r="C47">
        <v>4.5804055013284571E-2</v>
      </c>
      <c r="D47">
        <v>4.5804055013284571E-2</v>
      </c>
      <c r="E47">
        <v>6</v>
      </c>
      <c r="F47">
        <v>6</v>
      </c>
      <c r="G47">
        <v>5.1271343850450917</v>
      </c>
      <c r="H47">
        <v>1</v>
      </c>
      <c r="I47">
        <v>1</v>
      </c>
      <c r="J47" cm="1">
        <f t="array" ref="J47">SUMPRODUCT(--ISNUMBER(SEARCH(A47, QA_Seed_Keywords!B$2:B$45)))</f>
        <v>0</v>
      </c>
      <c r="K47" cm="1">
        <f t="array" ref="K47">SUMPRODUCT(
    (--(C$2:C$100 &gt;= C47)),
    (--(G$2:G$100 &gt;= G47)),
    (--(H$2:H$100 &lt;= H47)),
    (--(I$2:I$100 &gt;= I47)),
    -- (
        (C$2:C$100 &gt; C47) +
        (G$2:G$100 &gt; G47) +
        (H$2:H$100 &lt; H47) +
        (I$2:I$100 &gt; I47)
    )
)</f>
        <v>41</v>
      </c>
      <c r="L47">
        <f>(I47/10)/(H47/122)</f>
        <v>12.2</v>
      </c>
      <c r="M47">
        <f>L47/MAX($L$2:$L$6948)</f>
        <v>1</v>
      </c>
      <c r="N47">
        <f>D47*M47*M47</f>
        <v>4.5804055013284571E-2</v>
      </c>
      <c r="O47">
        <f>D47*G47</f>
        <v>0.23484354543310834</v>
      </c>
      <c r="P47">
        <f>I47/H47</f>
        <v>1</v>
      </c>
      <c r="Q47">
        <f>D47*P47*P47</f>
        <v>4.5804055013284571E-2</v>
      </c>
      <c r="R47">
        <f t="shared" si="0"/>
        <v>0</v>
      </c>
    </row>
    <row r="48" spans="1:18" x14ac:dyDescent="0.3">
      <c r="A48" t="s">
        <v>1392</v>
      </c>
      <c r="B48" t="s">
        <v>1393</v>
      </c>
      <c r="C48">
        <v>4.5673463294214393E-2</v>
      </c>
      <c r="D48">
        <v>4.5673463294214393E-2</v>
      </c>
      <c r="E48">
        <v>6</v>
      </c>
      <c r="F48">
        <v>6</v>
      </c>
      <c r="G48">
        <v>5.1271343850450917</v>
      </c>
      <c r="H48">
        <v>1</v>
      </c>
      <c r="I48">
        <v>1</v>
      </c>
      <c r="J48" cm="1">
        <f t="array" ref="J48">SUMPRODUCT(--ISNUMBER(SEARCH(A48, QA_Seed_Keywords!B$2:B$45)))</f>
        <v>0</v>
      </c>
      <c r="K48" cm="1">
        <f t="array" ref="K48">SUMPRODUCT(
    (--(C$2:C$100 &gt;= C48)),
    (--(G$2:G$100 &gt;= G48)),
    (--(H$2:H$100 &lt;= H48)),
    (--(I$2:I$100 &gt;= I48)),
    -- (
        (C$2:C$100 &gt; C48) +
        (G$2:G$100 &gt; G48) +
        (H$2:H$100 &lt; H48) +
        (I$2:I$100 &gt; I48)
    )
)</f>
        <v>43</v>
      </c>
      <c r="L48">
        <f>(I48/10)/(H48/122)</f>
        <v>12.2</v>
      </c>
      <c r="M48">
        <f>L48/MAX($L$2:$L$6948)</f>
        <v>1</v>
      </c>
      <c r="N48">
        <f>D48*M48*M48</f>
        <v>4.5673463294214393E-2</v>
      </c>
      <c r="O48">
        <f>D48*G48</f>
        <v>0.23417398413986149</v>
      </c>
      <c r="P48">
        <f>I48/H48</f>
        <v>1</v>
      </c>
      <c r="Q48">
        <f>D48*P48*P48</f>
        <v>4.5673463294214393E-2</v>
      </c>
      <c r="R48">
        <f t="shared" si="0"/>
        <v>0</v>
      </c>
    </row>
    <row r="49" spans="1:18" x14ac:dyDescent="0.3">
      <c r="A49" t="s">
        <v>1394</v>
      </c>
      <c r="B49" t="s">
        <v>1394</v>
      </c>
      <c r="C49">
        <v>4.5673463294214393E-2</v>
      </c>
      <c r="D49">
        <v>4.5673463294214393E-2</v>
      </c>
      <c r="E49">
        <v>6</v>
      </c>
      <c r="F49">
        <v>6</v>
      </c>
      <c r="G49">
        <v>5.1271343850450917</v>
      </c>
      <c r="H49">
        <v>1</v>
      </c>
      <c r="I49">
        <v>1</v>
      </c>
      <c r="J49" cm="1">
        <f t="array" ref="J49">SUMPRODUCT(--ISNUMBER(SEARCH(A49, QA_Seed_Keywords!B$2:B$45)))</f>
        <v>0</v>
      </c>
      <c r="K49" cm="1">
        <f t="array" ref="K49">SUMPRODUCT(
    (--(C$2:C$100 &gt;= C49)),
    (--(G$2:G$100 &gt;= G49)),
    (--(H$2:H$100 &lt;= H49)),
    (--(I$2:I$100 &gt;= I49)),
    -- (
        (C$2:C$100 &gt; C49) +
        (G$2:G$100 &gt; G49) +
        (H$2:H$100 &lt; H49) +
        (I$2:I$100 &gt; I49)
    )
)</f>
        <v>43</v>
      </c>
      <c r="L49">
        <f>(I49/10)/(H49/122)</f>
        <v>12.2</v>
      </c>
      <c r="M49">
        <f>L49/MAX($L$2:$L$6948)</f>
        <v>1</v>
      </c>
      <c r="N49">
        <f>D49*M49*M49</f>
        <v>4.5673463294214393E-2</v>
      </c>
      <c r="O49">
        <f>D49*G49</f>
        <v>0.23417398413986149</v>
      </c>
      <c r="P49">
        <f>I49/H49</f>
        <v>1</v>
      </c>
      <c r="Q49">
        <f>D49*P49*P49</f>
        <v>4.5673463294214393E-2</v>
      </c>
      <c r="R49">
        <f t="shared" si="0"/>
        <v>0</v>
      </c>
    </row>
    <row r="50" spans="1:18" x14ac:dyDescent="0.3">
      <c r="A50" t="s">
        <v>1395</v>
      </c>
      <c r="B50" t="s">
        <v>1395</v>
      </c>
      <c r="C50">
        <v>4.5673463294214393E-2</v>
      </c>
      <c r="D50">
        <v>4.5673463294214393E-2</v>
      </c>
      <c r="E50">
        <v>6</v>
      </c>
      <c r="F50">
        <v>6</v>
      </c>
      <c r="G50">
        <v>5.1271343850450917</v>
      </c>
      <c r="H50">
        <v>1</v>
      </c>
      <c r="I50">
        <v>1</v>
      </c>
      <c r="J50" cm="1">
        <f t="array" ref="J50">SUMPRODUCT(--ISNUMBER(SEARCH(A50, QA_Seed_Keywords!B$2:B$45)))</f>
        <v>0</v>
      </c>
      <c r="K50" cm="1">
        <f t="array" ref="K50">SUMPRODUCT(
    (--(C$2:C$100 &gt;= C50)),
    (--(G$2:G$100 &gt;= G50)),
    (--(H$2:H$100 &lt;= H50)),
    (--(I$2:I$100 &gt;= I50)),
    -- (
        (C$2:C$100 &gt; C50) +
        (G$2:G$100 &gt; G50) +
        (H$2:H$100 &lt; H50) +
        (I$2:I$100 &gt; I50)
    )
)</f>
        <v>43</v>
      </c>
      <c r="L50">
        <f>(I50/10)/(H50/122)</f>
        <v>12.2</v>
      </c>
      <c r="M50">
        <f>L50/MAX($L$2:$L$6948)</f>
        <v>1</v>
      </c>
      <c r="N50">
        <f>D50*M50*M50</f>
        <v>4.5673463294214393E-2</v>
      </c>
      <c r="O50">
        <f>D50*G50</f>
        <v>0.23417398413986149</v>
      </c>
      <c r="P50">
        <f>I50/H50</f>
        <v>1</v>
      </c>
      <c r="Q50">
        <f>D50*P50*P50</f>
        <v>4.5673463294214393E-2</v>
      </c>
      <c r="R50">
        <f t="shared" si="0"/>
        <v>0</v>
      </c>
    </row>
    <row r="51" spans="1:18" x14ac:dyDescent="0.3">
      <c r="A51" t="s">
        <v>1419</v>
      </c>
      <c r="B51" t="s">
        <v>1419</v>
      </c>
      <c r="C51">
        <v>4.4863008784680782E-2</v>
      </c>
      <c r="D51">
        <v>4.4863008784680782E-2</v>
      </c>
      <c r="E51">
        <v>5</v>
      </c>
      <c r="F51">
        <v>5</v>
      </c>
      <c r="G51">
        <v>5.1271343850450917</v>
      </c>
      <c r="H51">
        <v>1</v>
      </c>
      <c r="I51">
        <v>1</v>
      </c>
      <c r="J51" cm="1">
        <f t="array" ref="J51">SUMPRODUCT(--ISNUMBER(SEARCH(A51, QA_Seed_Keywords!B$2:B$45)))</f>
        <v>0</v>
      </c>
      <c r="K51" cm="1">
        <f t="array" ref="K51">SUMPRODUCT(
    (--(C$2:C$100 &gt;= C51)),
    (--(G$2:G$100 &gt;= G51)),
    (--(H$2:H$100 &lt;= H51)),
    (--(I$2:I$100 &gt;= I51)),
    -- (
        (C$2:C$100 &gt; C51) +
        (G$2:G$100 &gt; G51) +
        (H$2:H$100 &lt; H51) +
        (I$2:I$100 &gt; I51)
    )
)</f>
        <v>46</v>
      </c>
      <c r="L51">
        <f>(I51/10)/(H51/122)</f>
        <v>12.2</v>
      </c>
      <c r="M51">
        <f>L51/MAX($L$2:$L$6948)</f>
        <v>1</v>
      </c>
      <c r="N51">
        <f>D51*M51*M51</f>
        <v>4.4863008784680782E-2</v>
      </c>
      <c r="O51">
        <f>D51*G51</f>
        <v>0.23001867495651684</v>
      </c>
      <c r="P51">
        <f>I51/H51</f>
        <v>1</v>
      </c>
      <c r="Q51">
        <f>D51*P51*P51</f>
        <v>4.4863008784680782E-2</v>
      </c>
      <c r="R51">
        <f t="shared" si="0"/>
        <v>0</v>
      </c>
    </row>
    <row r="52" spans="1:18" x14ac:dyDescent="0.3">
      <c r="A52" t="s">
        <v>1420</v>
      </c>
      <c r="B52" t="s">
        <v>1421</v>
      </c>
      <c r="C52">
        <v>4.4863008784680782E-2</v>
      </c>
      <c r="D52">
        <v>4.4863008784680782E-2</v>
      </c>
      <c r="E52">
        <v>5</v>
      </c>
      <c r="F52">
        <v>5</v>
      </c>
      <c r="G52">
        <v>5.1271343850450917</v>
      </c>
      <c r="H52">
        <v>1</v>
      </c>
      <c r="I52">
        <v>1</v>
      </c>
      <c r="J52" cm="1">
        <f t="array" ref="J52">SUMPRODUCT(--ISNUMBER(SEARCH(A52, QA_Seed_Keywords!B$2:B$45)))</f>
        <v>1</v>
      </c>
      <c r="K52" cm="1">
        <f t="array" ref="K52">SUMPRODUCT(
    (--(C$2:C$100 &gt;= C52)),
    (--(G$2:G$100 &gt;= G52)),
    (--(H$2:H$100 &lt;= H52)),
    (--(I$2:I$100 &gt;= I52)),
    -- (
        (C$2:C$100 &gt; C52) +
        (G$2:G$100 &gt; G52) +
        (H$2:H$100 &lt; H52) +
        (I$2:I$100 &gt; I52)
    )
)</f>
        <v>46</v>
      </c>
      <c r="L52">
        <f>(I52/10)/(H52/122)</f>
        <v>12.2</v>
      </c>
      <c r="M52">
        <f>L52/MAX($L$2:$L$6948)</f>
        <v>1</v>
      </c>
      <c r="N52">
        <f>D52*M52*M52</f>
        <v>4.4863008784680782E-2</v>
      </c>
      <c r="O52">
        <f>D52*G52</f>
        <v>0.23001867495651684</v>
      </c>
      <c r="P52">
        <f>I52/H52</f>
        <v>1</v>
      </c>
      <c r="Q52">
        <f>D52*P52*P52</f>
        <v>4.4863008784680782E-2</v>
      </c>
      <c r="R52">
        <f t="shared" si="0"/>
        <v>0</v>
      </c>
    </row>
    <row r="53" spans="1:18" x14ac:dyDescent="0.3">
      <c r="A53" t="s">
        <v>1422</v>
      </c>
      <c r="B53" t="s">
        <v>1423</v>
      </c>
      <c r="C53">
        <v>4.4863008784680782E-2</v>
      </c>
      <c r="D53">
        <v>4.4863008784680782E-2</v>
      </c>
      <c r="E53">
        <v>5</v>
      </c>
      <c r="F53">
        <v>5</v>
      </c>
      <c r="G53">
        <v>5.1271343850450917</v>
      </c>
      <c r="H53">
        <v>1</v>
      </c>
      <c r="I53">
        <v>1</v>
      </c>
      <c r="J53" cm="1">
        <f t="array" ref="J53">SUMPRODUCT(--ISNUMBER(SEARCH(A53, QA_Seed_Keywords!B$2:B$45)))</f>
        <v>0</v>
      </c>
      <c r="K53" cm="1">
        <f t="array" ref="K53">SUMPRODUCT(
    (--(C$2:C$100 &gt;= C53)),
    (--(G$2:G$100 &gt;= G53)),
    (--(H$2:H$100 &lt;= H53)),
    (--(I$2:I$100 &gt;= I53)),
    -- (
        (C$2:C$100 &gt; C53) +
        (G$2:G$100 &gt; G53) +
        (H$2:H$100 &lt; H53) +
        (I$2:I$100 &gt; I53)
    )
)</f>
        <v>46</v>
      </c>
      <c r="L53">
        <f>(I53/10)/(H53/122)</f>
        <v>12.2</v>
      </c>
      <c r="M53">
        <f>L53/MAX($L$2:$L$6948)</f>
        <v>1</v>
      </c>
      <c r="N53">
        <f>D53*M53*M53</f>
        <v>4.4863008784680782E-2</v>
      </c>
      <c r="O53">
        <f>D53*G53</f>
        <v>0.23001867495651684</v>
      </c>
      <c r="P53">
        <f>I53/H53</f>
        <v>1</v>
      </c>
      <c r="Q53">
        <f>D53*P53*P53</f>
        <v>4.4863008784680782E-2</v>
      </c>
      <c r="R53">
        <f t="shared" si="0"/>
        <v>0</v>
      </c>
    </row>
    <row r="54" spans="1:18" x14ac:dyDescent="0.3">
      <c r="A54" t="s">
        <v>17</v>
      </c>
      <c r="B54" t="s">
        <v>18</v>
      </c>
      <c r="C54">
        <v>0.91311058760960395</v>
      </c>
      <c r="D54">
        <v>9.1311058760960392E-2</v>
      </c>
      <c r="E54">
        <v>885</v>
      </c>
      <c r="F54">
        <v>88.5</v>
      </c>
      <c r="G54">
        <v>1.0080972102326189</v>
      </c>
      <c r="H54">
        <v>122</v>
      </c>
      <c r="I54">
        <v>10</v>
      </c>
      <c r="J54" cm="1">
        <f t="array" ref="J54">SUMPRODUCT(--ISNUMBER(SEARCH(A54, QA_Seed_Keywords!B$2:B$45)))</f>
        <v>0</v>
      </c>
      <c r="K54" cm="1">
        <f t="array" ref="K54">SUMPRODUCT(
    (--(C$2:C$100 &gt;= C54)),
    (--(G$2:G$100 &gt;= G54)),
    (--(H$2:H$100 &lt;= H54)),
    (--(I$2:I$100 &gt;= I54)),
    -- (
        (C$2:C$100 &gt; C54) +
        (G$2:G$100 &gt; G54) +
        (H$2:H$100 &lt; H54) +
        (I$2:I$100 &gt; I54)
    )
)</f>
        <v>6</v>
      </c>
      <c r="L54">
        <f>(I54/10)/(H54/122)</f>
        <v>1</v>
      </c>
      <c r="M54">
        <f>L54/MAX($L$2:$L$6948)</f>
        <v>8.1967213114754106E-2</v>
      </c>
      <c r="N54">
        <f>D54*M54*M54</f>
        <v>6.1348467321258005E-4</v>
      </c>
      <c r="O54">
        <f>D54*G54</f>
        <v>9.2050423600310904E-2</v>
      </c>
      <c r="P54">
        <f>I54/H54</f>
        <v>8.1967213114754092E-2</v>
      </c>
      <c r="Q54">
        <f>D54*P54*P54</f>
        <v>6.1348467321257984E-4</v>
      </c>
      <c r="R54">
        <f t="shared" si="0"/>
        <v>112</v>
      </c>
    </row>
    <row r="55" spans="1:18" x14ac:dyDescent="0.3">
      <c r="A55" t="s">
        <v>1484</v>
      </c>
      <c r="B55" t="s">
        <v>1485</v>
      </c>
      <c r="C55">
        <v>4.2738871748775248E-2</v>
      </c>
      <c r="D55">
        <v>4.2738871748775248E-2</v>
      </c>
      <c r="E55">
        <v>7</v>
      </c>
      <c r="F55">
        <v>7</v>
      </c>
      <c r="G55">
        <v>5.1271343850450917</v>
      </c>
      <c r="H55">
        <v>1</v>
      </c>
      <c r="I55">
        <v>1</v>
      </c>
      <c r="J55" cm="1">
        <f t="array" ref="J55">SUMPRODUCT(--ISNUMBER(SEARCH(A55, QA_Seed_Keywords!B$2:B$45)))</f>
        <v>0</v>
      </c>
      <c r="K55" cm="1">
        <f t="array" ref="K55">SUMPRODUCT(
    (--(C$2:C$100 &gt;= C55)),
    (--(G$2:G$100 &gt;= G55)),
    (--(H$2:H$100 &lt;= H55)),
    (--(I$2:I$100 &gt;= I55)),
    -- (
        (C$2:C$100 &gt; C55) +
        (G$2:G$100 &gt; G55) +
        (H$2:H$100 &lt; H55) +
        (I$2:I$100 &gt; I55)
    )
)</f>
        <v>49</v>
      </c>
      <c r="L55">
        <f>(I55/10)/(H55/122)</f>
        <v>12.2</v>
      </c>
      <c r="M55">
        <f>L55/MAX($L$2:$L$6948)</f>
        <v>1</v>
      </c>
      <c r="N55">
        <f>D55*M55*M55</f>
        <v>4.2738871748775248E-2</v>
      </c>
      <c r="O55">
        <f>D55*G55</f>
        <v>0.21912793892117782</v>
      </c>
      <c r="P55">
        <f>I55/H55</f>
        <v>1</v>
      </c>
      <c r="Q55">
        <f>D55*P55*P55</f>
        <v>4.2738871748775248E-2</v>
      </c>
      <c r="R55">
        <f t="shared" si="0"/>
        <v>0</v>
      </c>
    </row>
    <row r="56" spans="1:18" x14ac:dyDescent="0.3">
      <c r="A56" t="s">
        <v>1486</v>
      </c>
      <c r="B56" t="s">
        <v>1487</v>
      </c>
      <c r="C56">
        <v>4.2738871748775248E-2</v>
      </c>
      <c r="D56">
        <v>4.2738871748775248E-2</v>
      </c>
      <c r="E56">
        <v>7</v>
      </c>
      <c r="F56">
        <v>7</v>
      </c>
      <c r="G56">
        <v>5.1271343850450917</v>
      </c>
      <c r="H56">
        <v>1</v>
      </c>
      <c r="I56">
        <v>1</v>
      </c>
      <c r="J56" cm="1">
        <f t="array" ref="J56">SUMPRODUCT(--ISNUMBER(SEARCH(A56, QA_Seed_Keywords!B$2:B$45)))</f>
        <v>0</v>
      </c>
      <c r="K56" cm="1">
        <f t="array" ref="K56">SUMPRODUCT(
    (--(C$2:C$100 &gt;= C56)),
    (--(G$2:G$100 &gt;= G56)),
    (--(H$2:H$100 &lt;= H56)),
    (--(I$2:I$100 &gt;= I56)),
    -- (
        (C$2:C$100 &gt; C56) +
        (G$2:G$100 &gt; G56) +
        (H$2:H$100 &lt; H56) +
        (I$2:I$100 &gt; I56)
    )
)</f>
        <v>49</v>
      </c>
      <c r="L56">
        <f>(I56/10)/(H56/122)</f>
        <v>12.2</v>
      </c>
      <c r="M56">
        <f>L56/MAX($L$2:$L$6948)</f>
        <v>1</v>
      </c>
      <c r="N56">
        <f>D56*M56*M56</f>
        <v>4.2738871748775248E-2</v>
      </c>
      <c r="O56">
        <f>D56*G56</f>
        <v>0.21912793892117782</v>
      </c>
      <c r="P56">
        <f>I56/H56</f>
        <v>1</v>
      </c>
      <c r="Q56">
        <f>D56*P56*P56</f>
        <v>4.2738871748775248E-2</v>
      </c>
      <c r="R56">
        <f t="shared" si="0"/>
        <v>0</v>
      </c>
    </row>
    <row r="57" spans="1:18" x14ac:dyDescent="0.3">
      <c r="A57" t="s">
        <v>1488</v>
      </c>
      <c r="B57" t="s">
        <v>1489</v>
      </c>
      <c r="C57">
        <v>4.2738871748775248E-2</v>
      </c>
      <c r="D57">
        <v>4.2738871748775248E-2</v>
      </c>
      <c r="E57">
        <v>7</v>
      </c>
      <c r="F57">
        <v>7</v>
      </c>
      <c r="G57">
        <v>5.1271343850450917</v>
      </c>
      <c r="H57">
        <v>1</v>
      </c>
      <c r="I57">
        <v>1</v>
      </c>
      <c r="J57" cm="1">
        <f t="array" ref="J57">SUMPRODUCT(--ISNUMBER(SEARCH(A57, QA_Seed_Keywords!B$2:B$45)))</f>
        <v>0</v>
      </c>
      <c r="K57" cm="1">
        <f t="array" ref="K57">SUMPRODUCT(
    (--(C$2:C$100 &gt;= C57)),
    (--(G$2:G$100 &gt;= G57)),
    (--(H$2:H$100 &lt;= H57)),
    (--(I$2:I$100 &gt;= I57)),
    -- (
        (C$2:C$100 &gt; C57) +
        (G$2:G$100 &gt; G57) +
        (H$2:H$100 &lt; H57) +
        (I$2:I$100 &gt; I57)
    )
)</f>
        <v>49</v>
      </c>
      <c r="L57">
        <f>(I57/10)/(H57/122)</f>
        <v>12.2</v>
      </c>
      <c r="M57">
        <f>L57/MAX($L$2:$L$6948)</f>
        <v>1</v>
      </c>
      <c r="N57">
        <f>D57*M57*M57</f>
        <v>4.2738871748775248E-2</v>
      </c>
      <c r="O57">
        <f>D57*G57</f>
        <v>0.21912793892117782</v>
      </c>
      <c r="P57">
        <f>I57/H57</f>
        <v>1</v>
      </c>
      <c r="Q57">
        <f>D57*P57*P57</f>
        <v>4.2738871748775248E-2</v>
      </c>
      <c r="R57">
        <f t="shared" si="0"/>
        <v>0</v>
      </c>
    </row>
    <row r="58" spans="1:18" x14ac:dyDescent="0.3">
      <c r="A58" t="s">
        <v>1490</v>
      </c>
      <c r="B58" t="s">
        <v>1490</v>
      </c>
      <c r="C58">
        <v>4.2738871748775248E-2</v>
      </c>
      <c r="D58">
        <v>4.2738871748775248E-2</v>
      </c>
      <c r="E58">
        <v>7</v>
      </c>
      <c r="F58">
        <v>7</v>
      </c>
      <c r="G58">
        <v>5.1271343850450917</v>
      </c>
      <c r="H58">
        <v>1</v>
      </c>
      <c r="I58">
        <v>1</v>
      </c>
      <c r="J58" cm="1">
        <f t="array" ref="J58">SUMPRODUCT(--ISNUMBER(SEARCH(A58, QA_Seed_Keywords!B$2:B$45)))</f>
        <v>0</v>
      </c>
      <c r="K58" cm="1">
        <f t="array" ref="K58">SUMPRODUCT(
    (--(C$2:C$100 &gt;= C58)),
    (--(G$2:G$100 &gt;= G58)),
    (--(H$2:H$100 &lt;= H58)),
    (--(I$2:I$100 &gt;= I58)),
    -- (
        (C$2:C$100 &gt; C58) +
        (G$2:G$100 &gt; G58) +
        (H$2:H$100 &lt; H58) +
        (I$2:I$100 &gt; I58)
    )
)</f>
        <v>49</v>
      </c>
      <c r="L58">
        <f>(I58/10)/(H58/122)</f>
        <v>12.2</v>
      </c>
      <c r="M58">
        <f>L58/MAX($L$2:$L$6948)</f>
        <v>1</v>
      </c>
      <c r="N58">
        <f>D58*M58*M58</f>
        <v>4.2738871748775248E-2</v>
      </c>
      <c r="O58">
        <f>D58*G58</f>
        <v>0.21912793892117782</v>
      </c>
      <c r="P58">
        <f>I58/H58</f>
        <v>1</v>
      </c>
      <c r="Q58">
        <f>D58*P58*P58</f>
        <v>4.2738871748775248E-2</v>
      </c>
      <c r="R58">
        <f t="shared" si="0"/>
        <v>0</v>
      </c>
    </row>
    <row r="59" spans="1:18" x14ac:dyDescent="0.3">
      <c r="A59" t="s">
        <v>1491</v>
      </c>
      <c r="B59" t="s">
        <v>1491</v>
      </c>
      <c r="C59">
        <v>4.2738871748775248E-2</v>
      </c>
      <c r="D59">
        <v>4.2738871748775248E-2</v>
      </c>
      <c r="E59">
        <v>7</v>
      </c>
      <c r="F59">
        <v>7</v>
      </c>
      <c r="G59">
        <v>5.1271343850450917</v>
      </c>
      <c r="H59">
        <v>1</v>
      </c>
      <c r="I59">
        <v>1</v>
      </c>
      <c r="J59" cm="1">
        <f t="array" ref="J59">SUMPRODUCT(--ISNUMBER(SEARCH(A59, QA_Seed_Keywords!B$2:B$45)))</f>
        <v>0</v>
      </c>
      <c r="K59" cm="1">
        <f t="array" ref="K59">SUMPRODUCT(
    (--(C$2:C$100 &gt;= C59)),
    (--(G$2:G$100 &gt;= G59)),
    (--(H$2:H$100 &lt;= H59)),
    (--(I$2:I$100 &gt;= I59)),
    -- (
        (C$2:C$100 &gt; C59) +
        (G$2:G$100 &gt; G59) +
        (H$2:H$100 &lt; H59) +
        (I$2:I$100 &gt; I59)
    )
)</f>
        <v>49</v>
      </c>
      <c r="L59">
        <f>(I59/10)/(H59/122)</f>
        <v>12.2</v>
      </c>
      <c r="M59">
        <f>L59/MAX($L$2:$L$6948)</f>
        <v>1</v>
      </c>
      <c r="N59">
        <f>D59*M59*M59</f>
        <v>4.2738871748775248E-2</v>
      </c>
      <c r="O59">
        <f>D59*G59</f>
        <v>0.21912793892117782</v>
      </c>
      <c r="P59">
        <f>I59/H59</f>
        <v>1</v>
      </c>
      <c r="Q59">
        <f>D59*P59*P59</f>
        <v>4.2738871748775248E-2</v>
      </c>
      <c r="R59">
        <f t="shared" si="0"/>
        <v>0</v>
      </c>
    </row>
    <row r="60" spans="1:18" x14ac:dyDescent="0.3">
      <c r="A60" t="s">
        <v>1492</v>
      </c>
      <c r="B60" t="s">
        <v>1492</v>
      </c>
      <c r="C60">
        <v>4.2738871748775248E-2</v>
      </c>
      <c r="D60">
        <v>4.2738871748775248E-2</v>
      </c>
      <c r="E60">
        <v>7</v>
      </c>
      <c r="F60">
        <v>7</v>
      </c>
      <c r="G60">
        <v>5.1271343850450917</v>
      </c>
      <c r="H60">
        <v>1</v>
      </c>
      <c r="I60">
        <v>1</v>
      </c>
      <c r="J60" cm="1">
        <f t="array" ref="J60">SUMPRODUCT(--ISNUMBER(SEARCH(A60, QA_Seed_Keywords!B$2:B$45)))</f>
        <v>0</v>
      </c>
      <c r="K60" cm="1">
        <f t="array" ref="K60">SUMPRODUCT(
    (--(C$2:C$100 &gt;= C60)),
    (--(G$2:G$100 &gt;= G60)),
    (--(H$2:H$100 &lt;= H60)),
    (--(I$2:I$100 &gt;= I60)),
    -- (
        (C$2:C$100 &gt; C60) +
        (G$2:G$100 &gt; G60) +
        (H$2:H$100 &lt; H60) +
        (I$2:I$100 &gt; I60)
    )
)</f>
        <v>49</v>
      </c>
      <c r="L60">
        <f>(I60/10)/(H60/122)</f>
        <v>12.2</v>
      </c>
      <c r="M60">
        <f>L60/MAX($L$2:$L$6948)</f>
        <v>1</v>
      </c>
      <c r="N60">
        <f>D60*M60*M60</f>
        <v>4.2738871748775248E-2</v>
      </c>
      <c r="O60">
        <f>D60*G60</f>
        <v>0.21912793892117782</v>
      </c>
      <c r="P60">
        <f>I60/H60</f>
        <v>1</v>
      </c>
      <c r="Q60">
        <f>D60*P60*P60</f>
        <v>4.2738871748775248E-2</v>
      </c>
      <c r="R60">
        <f t="shared" si="0"/>
        <v>0</v>
      </c>
    </row>
    <row r="61" spans="1:18" x14ac:dyDescent="0.3">
      <c r="A61" t="s">
        <v>1505</v>
      </c>
      <c r="B61" t="s">
        <v>1505</v>
      </c>
      <c r="C61">
        <v>4.2306208921195507E-2</v>
      </c>
      <c r="D61">
        <v>4.2306208921195507E-2</v>
      </c>
      <c r="E61">
        <v>6</v>
      </c>
      <c r="F61">
        <v>6</v>
      </c>
      <c r="G61">
        <v>5.1271343850450917</v>
      </c>
      <c r="H61">
        <v>1</v>
      </c>
      <c r="I61">
        <v>1</v>
      </c>
      <c r="J61" cm="1">
        <f t="array" ref="J61">SUMPRODUCT(--ISNUMBER(SEARCH(A61, QA_Seed_Keywords!B$2:B$45)))</f>
        <v>0</v>
      </c>
      <c r="K61" cm="1">
        <f t="array" ref="K61">SUMPRODUCT(
    (--(C$2:C$100 &gt;= C61)),
    (--(G$2:G$100 &gt;= G61)),
    (--(H$2:H$100 &lt;= H61)),
    (--(I$2:I$100 &gt;= I61)),
    -- (
        (C$2:C$100 &gt; C61) +
        (G$2:G$100 &gt; G61) +
        (H$2:H$100 &lt; H61) +
        (I$2:I$100 &gt; I61)
    )
)</f>
        <v>55</v>
      </c>
      <c r="L61">
        <f>(I61/10)/(H61/122)</f>
        <v>12.2</v>
      </c>
      <c r="M61">
        <f>L61/MAX($L$2:$L$6948)</f>
        <v>1</v>
      </c>
      <c r="N61">
        <f>D61*M61*M61</f>
        <v>4.2306208921195507E-2</v>
      </c>
      <c r="O61">
        <f>D61*G61</f>
        <v>0.2169096184607629</v>
      </c>
      <c r="P61">
        <f>I61/H61</f>
        <v>1</v>
      </c>
      <c r="Q61">
        <f>D61*P61*P61</f>
        <v>4.2306208921195507E-2</v>
      </c>
      <c r="R61">
        <f t="shared" si="0"/>
        <v>0</v>
      </c>
    </row>
    <row r="62" spans="1:18" x14ac:dyDescent="0.3">
      <c r="A62" t="s">
        <v>1630</v>
      </c>
      <c r="B62" t="s">
        <v>1631</v>
      </c>
      <c r="C62">
        <v>3.8170045844403817E-2</v>
      </c>
      <c r="D62">
        <v>3.8170045844403817E-2</v>
      </c>
      <c r="E62">
        <v>5</v>
      </c>
      <c r="F62">
        <v>5</v>
      </c>
      <c r="G62">
        <v>5.1271343850450917</v>
      </c>
      <c r="H62">
        <v>1</v>
      </c>
      <c r="I62">
        <v>1</v>
      </c>
      <c r="J62" cm="1">
        <f t="array" ref="J62">SUMPRODUCT(--ISNUMBER(SEARCH(A62, QA_Seed_Keywords!B$2:B$45)))</f>
        <v>0</v>
      </c>
      <c r="K62" cm="1">
        <f t="array" ref="K62">SUMPRODUCT(
    (--(C$2:C$100 &gt;= C62)),
    (--(G$2:G$100 &gt;= G62)),
    (--(H$2:H$100 &lt;= H62)),
    (--(I$2:I$100 &gt;= I62)),
    -- (
        (C$2:C$100 &gt; C62) +
        (G$2:G$100 &gt; G62) +
        (H$2:H$100 &lt; H62) +
        (I$2:I$100 &gt; I62)
    )
)</f>
        <v>56</v>
      </c>
      <c r="L62">
        <f>(I62/10)/(H62/122)</f>
        <v>12.2</v>
      </c>
      <c r="M62">
        <f>L62/MAX($L$2:$L$6948)</f>
        <v>1</v>
      </c>
      <c r="N62">
        <f>D62*M62*M62</f>
        <v>3.8170045844403817E-2</v>
      </c>
      <c r="O62">
        <f>D62*G62</f>
        <v>0.19570295452759032</v>
      </c>
      <c r="P62">
        <f>I62/H62</f>
        <v>1</v>
      </c>
      <c r="Q62">
        <f>D62*P62*P62</f>
        <v>3.8170045844403817E-2</v>
      </c>
      <c r="R62">
        <f t="shared" si="0"/>
        <v>0</v>
      </c>
    </row>
    <row r="63" spans="1:18" x14ac:dyDescent="0.3">
      <c r="A63" t="s">
        <v>1632</v>
      </c>
      <c r="B63" t="s">
        <v>1632</v>
      </c>
      <c r="C63">
        <v>3.8170045844403817E-2</v>
      </c>
      <c r="D63">
        <v>3.8170045844403817E-2</v>
      </c>
      <c r="E63">
        <v>5</v>
      </c>
      <c r="F63">
        <v>5</v>
      </c>
      <c r="G63">
        <v>5.1271343850450917</v>
      </c>
      <c r="H63">
        <v>1</v>
      </c>
      <c r="I63">
        <v>1</v>
      </c>
      <c r="J63" cm="1">
        <f t="array" ref="J63">SUMPRODUCT(--ISNUMBER(SEARCH(A63, QA_Seed_Keywords!B$2:B$45)))</f>
        <v>0</v>
      </c>
      <c r="K63" cm="1">
        <f t="array" ref="K63">SUMPRODUCT(
    (--(C$2:C$100 &gt;= C63)),
    (--(G$2:G$100 &gt;= G63)),
    (--(H$2:H$100 &lt;= H63)),
    (--(I$2:I$100 &gt;= I63)),
    -- (
        (C$2:C$100 &gt; C63) +
        (G$2:G$100 &gt; G63) +
        (H$2:H$100 &lt; H63) +
        (I$2:I$100 &gt; I63)
    )
)</f>
        <v>56</v>
      </c>
      <c r="L63">
        <f>(I63/10)/(H63/122)</f>
        <v>12.2</v>
      </c>
      <c r="M63">
        <f>L63/MAX($L$2:$L$6948)</f>
        <v>1</v>
      </c>
      <c r="N63">
        <f>D63*M63*M63</f>
        <v>3.8170045844403817E-2</v>
      </c>
      <c r="O63">
        <f>D63*G63</f>
        <v>0.19570295452759032</v>
      </c>
      <c r="P63">
        <f>I63/H63</f>
        <v>1</v>
      </c>
      <c r="Q63">
        <f>D63*P63*P63</f>
        <v>3.8170045844403817E-2</v>
      </c>
      <c r="R63">
        <f t="shared" si="0"/>
        <v>0</v>
      </c>
    </row>
    <row r="64" spans="1:18" x14ac:dyDescent="0.3">
      <c r="A64" t="s">
        <v>1633</v>
      </c>
      <c r="B64" t="s">
        <v>1634</v>
      </c>
      <c r="C64">
        <v>3.8170045844403817E-2</v>
      </c>
      <c r="D64">
        <v>3.8170045844403817E-2</v>
      </c>
      <c r="E64">
        <v>5</v>
      </c>
      <c r="F64">
        <v>5</v>
      </c>
      <c r="G64">
        <v>5.1271343850450917</v>
      </c>
      <c r="H64">
        <v>1</v>
      </c>
      <c r="I64">
        <v>1</v>
      </c>
      <c r="J64" cm="1">
        <f t="array" ref="J64">SUMPRODUCT(--ISNUMBER(SEARCH(A64, QA_Seed_Keywords!B$2:B$45)))</f>
        <v>0</v>
      </c>
      <c r="K64" cm="1">
        <f t="array" ref="K64">SUMPRODUCT(
    (--(C$2:C$100 &gt;= C64)),
    (--(G$2:G$100 &gt;= G64)),
    (--(H$2:H$100 &lt;= H64)),
    (--(I$2:I$100 &gt;= I64)),
    -- (
        (C$2:C$100 &gt; C64) +
        (G$2:G$100 &gt; G64) +
        (H$2:H$100 &lt; H64) +
        (I$2:I$100 &gt; I64)
    )
)</f>
        <v>56</v>
      </c>
      <c r="L64">
        <f>(I64/10)/(H64/122)</f>
        <v>12.2</v>
      </c>
      <c r="M64">
        <f>L64/MAX($L$2:$L$6948)</f>
        <v>1</v>
      </c>
      <c r="N64">
        <f>D64*M64*M64</f>
        <v>3.8170045844403817E-2</v>
      </c>
      <c r="O64">
        <f>D64*G64</f>
        <v>0.19570295452759032</v>
      </c>
      <c r="P64">
        <f>I64/H64</f>
        <v>1</v>
      </c>
      <c r="Q64">
        <f>D64*P64*P64</f>
        <v>3.8170045844403817E-2</v>
      </c>
      <c r="R64">
        <f t="shared" si="0"/>
        <v>0</v>
      </c>
    </row>
    <row r="65" spans="1:18" x14ac:dyDescent="0.3">
      <c r="A65" t="s">
        <v>1637</v>
      </c>
      <c r="B65" t="s">
        <v>1637</v>
      </c>
      <c r="C65">
        <v>3.8061219411845322E-2</v>
      </c>
      <c r="D65">
        <v>3.8061219411845322E-2</v>
      </c>
      <c r="E65">
        <v>5</v>
      </c>
      <c r="F65">
        <v>5</v>
      </c>
      <c r="G65">
        <v>5.1271343850450917</v>
      </c>
      <c r="H65">
        <v>1</v>
      </c>
      <c r="I65">
        <v>1</v>
      </c>
      <c r="J65" cm="1">
        <f t="array" ref="J65">SUMPRODUCT(--ISNUMBER(SEARCH(A65, QA_Seed_Keywords!B$2:B$45)))</f>
        <v>0</v>
      </c>
      <c r="K65" cm="1">
        <f t="array" ref="K65">SUMPRODUCT(
    (--(C$2:C$100 &gt;= C65)),
    (--(G$2:G$100 &gt;= G65)),
    (--(H$2:H$100 &lt;= H65)),
    (--(I$2:I$100 &gt;= I65)),
    -- (
        (C$2:C$100 &gt; C65) +
        (G$2:G$100 &gt; G65) +
        (H$2:H$100 &lt; H65) +
        (I$2:I$100 &gt; I65)
    )
)</f>
        <v>59</v>
      </c>
      <c r="L65">
        <f>(I65/10)/(H65/122)</f>
        <v>12.2</v>
      </c>
      <c r="M65">
        <f>L65/MAX($L$2:$L$6948)</f>
        <v>1</v>
      </c>
      <c r="N65">
        <f>D65*M65*M65</f>
        <v>3.8061219411845322E-2</v>
      </c>
      <c r="O65">
        <f>D65*G65</f>
        <v>0.19514498678321787</v>
      </c>
      <c r="P65">
        <f>I65/H65</f>
        <v>1</v>
      </c>
      <c r="Q65">
        <f>D65*P65*P65</f>
        <v>3.8061219411845322E-2</v>
      </c>
      <c r="R65">
        <f t="shared" si="0"/>
        <v>0</v>
      </c>
    </row>
    <row r="66" spans="1:18" x14ac:dyDescent="0.3">
      <c r="A66" t="s">
        <v>1663</v>
      </c>
      <c r="B66" t="s">
        <v>1663</v>
      </c>
      <c r="C66">
        <v>3.731184539582745E-2</v>
      </c>
      <c r="D66">
        <v>3.731184539582745E-2</v>
      </c>
      <c r="E66">
        <v>4</v>
      </c>
      <c r="F66">
        <v>4</v>
      </c>
      <c r="G66">
        <v>5.1271343850450917</v>
      </c>
      <c r="H66">
        <v>1</v>
      </c>
      <c r="I66">
        <v>1</v>
      </c>
      <c r="J66" cm="1">
        <f t="array" ref="J66">SUMPRODUCT(--ISNUMBER(SEARCH(A66, QA_Seed_Keywords!B$2:B$45)))</f>
        <v>0</v>
      </c>
      <c r="K66" cm="1">
        <f t="array" ref="K66">SUMPRODUCT(
    (--(C$2:C$100 &gt;= C66)),
    (--(G$2:G$100 &gt;= G66)),
    (--(H$2:H$100 &lt;= H66)),
    (--(I$2:I$100 &gt;= I66)),
    -- (
        (C$2:C$100 &gt; C66) +
        (G$2:G$100 &gt; G66) +
        (H$2:H$100 &lt; H66) +
        (I$2:I$100 &gt; I66)
    )
)</f>
        <v>60</v>
      </c>
      <c r="L66">
        <f>(I66/10)/(H66/122)</f>
        <v>12.2</v>
      </c>
      <c r="M66">
        <f>L66/MAX($L$2:$L$6948)</f>
        <v>1</v>
      </c>
      <c r="N66">
        <f>D66*M66*M66</f>
        <v>3.731184539582745E-2</v>
      </c>
      <c r="O66">
        <f>D66*G66</f>
        <v>0.19130284549843332</v>
      </c>
      <c r="P66">
        <f>I66/H66</f>
        <v>1</v>
      </c>
      <c r="Q66">
        <f>D66*P66*P66</f>
        <v>3.731184539582745E-2</v>
      </c>
      <c r="R66">
        <f t="shared" si="0"/>
        <v>0</v>
      </c>
    </row>
    <row r="67" spans="1:18" x14ac:dyDescent="0.3">
      <c r="A67" t="s">
        <v>1664</v>
      </c>
      <c r="B67" t="s">
        <v>1665</v>
      </c>
      <c r="C67">
        <v>3.731184539582745E-2</v>
      </c>
      <c r="D67">
        <v>3.731184539582745E-2</v>
      </c>
      <c r="E67">
        <v>4</v>
      </c>
      <c r="F67">
        <v>4</v>
      </c>
      <c r="G67">
        <v>5.1271343850450917</v>
      </c>
      <c r="H67">
        <v>1</v>
      </c>
      <c r="I67">
        <v>1</v>
      </c>
      <c r="J67" cm="1">
        <f t="array" ref="J67">SUMPRODUCT(--ISNUMBER(SEARCH(A67, QA_Seed_Keywords!B$2:B$45)))</f>
        <v>0</v>
      </c>
      <c r="K67" cm="1">
        <f t="array" ref="K67">SUMPRODUCT(
    (--(C$2:C$100 &gt;= C67)),
    (--(G$2:G$100 &gt;= G67)),
    (--(H$2:H$100 &lt;= H67)),
    (--(I$2:I$100 &gt;= I67)),
    -- (
        (C$2:C$100 &gt; C67) +
        (G$2:G$100 &gt; G67) +
        (H$2:H$100 &lt; H67) +
        (I$2:I$100 &gt; I67)
    )
)</f>
        <v>60</v>
      </c>
      <c r="L67">
        <f>(I67/10)/(H67/122)</f>
        <v>12.2</v>
      </c>
      <c r="M67">
        <f>L67/MAX($L$2:$L$6948)</f>
        <v>1</v>
      </c>
      <c r="N67">
        <f>D67*M67*M67</f>
        <v>3.731184539582745E-2</v>
      </c>
      <c r="O67">
        <f>D67*G67</f>
        <v>0.19130284549843332</v>
      </c>
      <c r="P67">
        <f>I67/H67</f>
        <v>1</v>
      </c>
      <c r="Q67">
        <f>D67*P67*P67</f>
        <v>3.731184539582745E-2</v>
      </c>
      <c r="R67">
        <f t="shared" ref="R67:R130" si="1">H67-I67</f>
        <v>0</v>
      </c>
    </row>
    <row r="68" spans="1:18" x14ac:dyDescent="0.3">
      <c r="A68" t="s">
        <v>1666</v>
      </c>
      <c r="B68" t="s">
        <v>1666</v>
      </c>
      <c r="C68">
        <v>3.731184539582745E-2</v>
      </c>
      <c r="D68">
        <v>3.731184539582745E-2</v>
      </c>
      <c r="E68">
        <v>4</v>
      </c>
      <c r="F68">
        <v>4</v>
      </c>
      <c r="G68">
        <v>5.1271343850450917</v>
      </c>
      <c r="H68">
        <v>1</v>
      </c>
      <c r="I68">
        <v>1</v>
      </c>
      <c r="J68" cm="1">
        <f t="array" ref="J68">SUMPRODUCT(--ISNUMBER(SEARCH(A68, QA_Seed_Keywords!B$2:B$45)))</f>
        <v>0</v>
      </c>
      <c r="K68" cm="1">
        <f t="array" ref="K68">SUMPRODUCT(
    (--(C$2:C$100 &gt;= C68)),
    (--(G$2:G$100 &gt;= G68)),
    (--(H$2:H$100 &lt;= H68)),
    (--(I$2:I$100 &gt;= I68)),
    -- (
        (C$2:C$100 &gt; C68) +
        (G$2:G$100 &gt; G68) +
        (H$2:H$100 &lt; H68) +
        (I$2:I$100 &gt; I68)
    )
)</f>
        <v>60</v>
      </c>
      <c r="L68">
        <f>(I68/10)/(H68/122)</f>
        <v>12.2</v>
      </c>
      <c r="M68">
        <f>L68/MAX($L$2:$L$6948)</f>
        <v>1</v>
      </c>
      <c r="N68">
        <f>D68*M68*M68</f>
        <v>3.731184539582745E-2</v>
      </c>
      <c r="O68">
        <f>D68*G68</f>
        <v>0.19130284549843332</v>
      </c>
      <c r="P68">
        <f>I68/H68</f>
        <v>1</v>
      </c>
      <c r="Q68">
        <f>D68*P68*P68</f>
        <v>3.731184539582745E-2</v>
      </c>
      <c r="R68">
        <f t="shared" si="1"/>
        <v>0</v>
      </c>
    </row>
    <row r="69" spans="1:18" x14ac:dyDescent="0.3">
      <c r="A69" t="s">
        <v>1667</v>
      </c>
      <c r="B69" t="s">
        <v>1667</v>
      </c>
      <c r="C69">
        <v>3.731184539582745E-2</v>
      </c>
      <c r="D69">
        <v>3.731184539582745E-2</v>
      </c>
      <c r="E69">
        <v>4</v>
      </c>
      <c r="F69">
        <v>4</v>
      </c>
      <c r="G69">
        <v>5.1271343850450917</v>
      </c>
      <c r="H69">
        <v>1</v>
      </c>
      <c r="I69">
        <v>1</v>
      </c>
      <c r="J69" cm="1">
        <f t="array" ref="J69">SUMPRODUCT(--ISNUMBER(SEARCH(A69, QA_Seed_Keywords!B$2:B$45)))</f>
        <v>0</v>
      </c>
      <c r="K69" cm="1">
        <f t="array" ref="K69">SUMPRODUCT(
    (--(C$2:C$100 &gt;= C69)),
    (--(G$2:G$100 &gt;= G69)),
    (--(H$2:H$100 &lt;= H69)),
    (--(I$2:I$100 &gt;= I69)),
    -- (
        (C$2:C$100 &gt; C69) +
        (G$2:G$100 &gt; G69) +
        (H$2:H$100 &lt; H69) +
        (I$2:I$100 &gt; I69)
    )
)</f>
        <v>60</v>
      </c>
      <c r="L69">
        <f>(I69/10)/(H69/122)</f>
        <v>12.2</v>
      </c>
      <c r="M69">
        <f>L69/MAX($L$2:$L$6948)</f>
        <v>1</v>
      </c>
      <c r="N69">
        <f>D69*M69*M69</f>
        <v>3.731184539582745E-2</v>
      </c>
      <c r="O69">
        <f>D69*G69</f>
        <v>0.19130284549843332</v>
      </c>
      <c r="P69">
        <f>I69/H69</f>
        <v>1</v>
      </c>
      <c r="Q69">
        <f>D69*P69*P69</f>
        <v>3.731184539582745E-2</v>
      </c>
      <c r="R69">
        <f t="shared" si="1"/>
        <v>0</v>
      </c>
    </row>
    <row r="70" spans="1:18" x14ac:dyDescent="0.3">
      <c r="A70" t="s">
        <v>1668</v>
      </c>
      <c r="B70" t="s">
        <v>1668</v>
      </c>
      <c r="C70">
        <v>3.731184539582745E-2</v>
      </c>
      <c r="D70">
        <v>3.731184539582745E-2</v>
      </c>
      <c r="E70">
        <v>4</v>
      </c>
      <c r="F70">
        <v>4</v>
      </c>
      <c r="G70">
        <v>5.1271343850450917</v>
      </c>
      <c r="H70">
        <v>1</v>
      </c>
      <c r="I70">
        <v>1</v>
      </c>
      <c r="J70" cm="1">
        <f t="array" ref="J70">SUMPRODUCT(--ISNUMBER(SEARCH(A70, QA_Seed_Keywords!B$2:B$45)))</f>
        <v>0</v>
      </c>
      <c r="K70" cm="1">
        <f t="array" ref="K70">SUMPRODUCT(
    (--(C$2:C$100 &gt;= C70)),
    (--(G$2:G$100 &gt;= G70)),
    (--(H$2:H$100 &lt;= H70)),
    (--(I$2:I$100 &gt;= I70)),
    -- (
        (C$2:C$100 &gt; C70) +
        (G$2:G$100 &gt; G70) +
        (H$2:H$100 &lt; H70) +
        (I$2:I$100 &gt; I70)
    )
)</f>
        <v>60</v>
      </c>
      <c r="L70">
        <f>(I70/10)/(H70/122)</f>
        <v>12.2</v>
      </c>
      <c r="M70">
        <f>L70/MAX($L$2:$L$6948)</f>
        <v>1</v>
      </c>
      <c r="N70">
        <f>D70*M70*M70</f>
        <v>3.731184539582745E-2</v>
      </c>
      <c r="O70">
        <f>D70*G70</f>
        <v>0.19130284549843332</v>
      </c>
      <c r="P70">
        <f>I70/H70</f>
        <v>1</v>
      </c>
      <c r="Q70">
        <f>D70*P70*P70</f>
        <v>3.731184539582745E-2</v>
      </c>
      <c r="R70">
        <f t="shared" si="1"/>
        <v>0</v>
      </c>
    </row>
    <row r="71" spans="1:18" x14ac:dyDescent="0.3">
      <c r="A71" t="s">
        <v>1669</v>
      </c>
      <c r="B71" t="s">
        <v>1670</v>
      </c>
      <c r="C71">
        <v>3.731184539582745E-2</v>
      </c>
      <c r="D71">
        <v>3.731184539582745E-2</v>
      </c>
      <c r="E71">
        <v>4</v>
      </c>
      <c r="F71">
        <v>4</v>
      </c>
      <c r="G71">
        <v>5.1271343850450917</v>
      </c>
      <c r="H71">
        <v>1</v>
      </c>
      <c r="I71">
        <v>1</v>
      </c>
      <c r="J71" cm="1">
        <f t="array" ref="J71">SUMPRODUCT(--ISNUMBER(SEARCH(A71, QA_Seed_Keywords!B$2:B$45)))</f>
        <v>0</v>
      </c>
      <c r="K71" cm="1">
        <f t="array" ref="K71">SUMPRODUCT(
    (--(C$2:C$100 &gt;= C71)),
    (--(G$2:G$100 &gt;= G71)),
    (--(H$2:H$100 &lt;= H71)),
    (--(I$2:I$100 &gt;= I71)),
    -- (
        (C$2:C$100 &gt; C71) +
        (G$2:G$100 &gt; G71) +
        (H$2:H$100 &lt; H71) +
        (I$2:I$100 &gt; I71)
    )
)</f>
        <v>60</v>
      </c>
      <c r="L71">
        <f>(I71/10)/(H71/122)</f>
        <v>12.2</v>
      </c>
      <c r="M71">
        <f>L71/MAX($L$2:$L$6948)</f>
        <v>1</v>
      </c>
      <c r="N71">
        <f>D71*M71*M71</f>
        <v>3.731184539582745E-2</v>
      </c>
      <c r="O71">
        <f>D71*G71</f>
        <v>0.19130284549843332</v>
      </c>
      <c r="P71">
        <f>I71/H71</f>
        <v>1</v>
      </c>
      <c r="Q71">
        <f>D71*P71*P71</f>
        <v>3.731184539582745E-2</v>
      </c>
      <c r="R71">
        <f t="shared" si="1"/>
        <v>0</v>
      </c>
    </row>
    <row r="72" spans="1:18" x14ac:dyDescent="0.3">
      <c r="A72" t="s">
        <v>1671</v>
      </c>
      <c r="B72" t="s">
        <v>1672</v>
      </c>
      <c r="C72">
        <v>3.731184539582745E-2</v>
      </c>
      <c r="D72">
        <v>3.731184539582745E-2</v>
      </c>
      <c r="E72">
        <v>4</v>
      </c>
      <c r="F72">
        <v>4</v>
      </c>
      <c r="G72">
        <v>5.1271343850450917</v>
      </c>
      <c r="H72">
        <v>1</v>
      </c>
      <c r="I72">
        <v>1</v>
      </c>
      <c r="J72" cm="1">
        <f t="array" ref="J72">SUMPRODUCT(--ISNUMBER(SEARCH(A72, QA_Seed_Keywords!B$2:B$45)))</f>
        <v>0</v>
      </c>
      <c r="K72" cm="1">
        <f t="array" ref="K72">SUMPRODUCT(
    (--(C$2:C$100 &gt;= C72)),
    (--(G$2:G$100 &gt;= G72)),
    (--(H$2:H$100 &lt;= H72)),
    (--(I$2:I$100 &gt;= I72)),
    -- (
        (C$2:C$100 &gt; C72) +
        (G$2:G$100 &gt; G72) +
        (H$2:H$100 &lt; H72) +
        (I$2:I$100 &gt; I72)
    )
)</f>
        <v>60</v>
      </c>
      <c r="L72">
        <f>(I72/10)/(H72/122)</f>
        <v>12.2</v>
      </c>
      <c r="M72">
        <f>L72/MAX($L$2:$L$6948)</f>
        <v>1</v>
      </c>
      <c r="N72">
        <f>D72*M72*M72</f>
        <v>3.731184539582745E-2</v>
      </c>
      <c r="O72">
        <f>D72*G72</f>
        <v>0.19130284549843332</v>
      </c>
      <c r="P72">
        <f>I72/H72</f>
        <v>1</v>
      </c>
      <c r="Q72">
        <f>D72*P72*P72</f>
        <v>3.731184539582745E-2</v>
      </c>
      <c r="R72">
        <f t="shared" si="1"/>
        <v>0</v>
      </c>
    </row>
    <row r="73" spans="1:18" x14ac:dyDescent="0.3">
      <c r="A73" t="s">
        <v>1673</v>
      </c>
      <c r="B73" t="s">
        <v>1674</v>
      </c>
      <c r="C73">
        <v>3.731184539582745E-2</v>
      </c>
      <c r="D73">
        <v>3.731184539582745E-2</v>
      </c>
      <c r="E73">
        <v>4</v>
      </c>
      <c r="F73">
        <v>4</v>
      </c>
      <c r="G73">
        <v>5.1271343850450917</v>
      </c>
      <c r="H73">
        <v>1</v>
      </c>
      <c r="I73">
        <v>1</v>
      </c>
      <c r="J73" cm="1">
        <f t="array" ref="J73">SUMPRODUCT(--ISNUMBER(SEARCH(A73, QA_Seed_Keywords!B$2:B$45)))</f>
        <v>0</v>
      </c>
      <c r="K73" cm="1">
        <f t="array" ref="K73">SUMPRODUCT(
    (--(C$2:C$100 &gt;= C73)),
    (--(G$2:G$100 &gt;= G73)),
    (--(H$2:H$100 &lt;= H73)),
    (--(I$2:I$100 &gt;= I73)),
    -- (
        (C$2:C$100 &gt; C73) +
        (G$2:G$100 &gt; G73) +
        (H$2:H$100 &lt; H73) +
        (I$2:I$100 &gt; I73)
    )
)</f>
        <v>60</v>
      </c>
      <c r="L73">
        <f>(I73/10)/(H73/122)</f>
        <v>12.2</v>
      </c>
      <c r="M73">
        <f>L73/MAX($L$2:$L$6948)</f>
        <v>1</v>
      </c>
      <c r="N73">
        <f>D73*M73*M73</f>
        <v>3.731184539582745E-2</v>
      </c>
      <c r="O73">
        <f>D73*G73</f>
        <v>0.19130284549843332</v>
      </c>
      <c r="P73">
        <f>I73/H73</f>
        <v>1</v>
      </c>
      <c r="Q73">
        <f>D73*P73*P73</f>
        <v>3.731184539582745E-2</v>
      </c>
      <c r="R73">
        <f t="shared" si="1"/>
        <v>0</v>
      </c>
    </row>
    <row r="74" spans="1:18" x14ac:dyDescent="0.3">
      <c r="A74" t="s">
        <v>1675</v>
      </c>
      <c r="B74" t="s">
        <v>1676</v>
      </c>
      <c r="C74">
        <v>3.731184539582745E-2</v>
      </c>
      <c r="D74">
        <v>3.731184539582745E-2</v>
      </c>
      <c r="E74">
        <v>4</v>
      </c>
      <c r="F74">
        <v>4</v>
      </c>
      <c r="G74">
        <v>5.1271343850450917</v>
      </c>
      <c r="H74">
        <v>1</v>
      </c>
      <c r="I74">
        <v>1</v>
      </c>
      <c r="J74" cm="1">
        <f t="array" ref="J74">SUMPRODUCT(--ISNUMBER(SEARCH(A74, QA_Seed_Keywords!B$2:B$45)))</f>
        <v>0</v>
      </c>
      <c r="K74" cm="1">
        <f t="array" ref="K74">SUMPRODUCT(
    (--(C$2:C$100 &gt;= C74)),
    (--(G$2:G$100 &gt;= G74)),
    (--(H$2:H$100 &lt;= H74)),
    (--(I$2:I$100 &gt;= I74)),
    -- (
        (C$2:C$100 &gt; C74) +
        (G$2:G$100 &gt; G74) +
        (H$2:H$100 &lt; H74) +
        (I$2:I$100 &gt; I74)
    )
)</f>
        <v>60</v>
      </c>
      <c r="L74">
        <f>(I74/10)/(H74/122)</f>
        <v>12.2</v>
      </c>
      <c r="M74">
        <f>L74/MAX($L$2:$L$6948)</f>
        <v>1</v>
      </c>
      <c r="N74">
        <f>D74*M74*M74</f>
        <v>3.731184539582745E-2</v>
      </c>
      <c r="O74">
        <f>D74*G74</f>
        <v>0.19130284549843332</v>
      </c>
      <c r="P74">
        <f>I74/H74</f>
        <v>1</v>
      </c>
      <c r="Q74">
        <f>D74*P74*P74</f>
        <v>3.731184539582745E-2</v>
      </c>
      <c r="R74">
        <f t="shared" si="1"/>
        <v>0</v>
      </c>
    </row>
    <row r="75" spans="1:18" x14ac:dyDescent="0.3">
      <c r="A75" t="s">
        <v>1738</v>
      </c>
      <c r="B75" t="s">
        <v>1738</v>
      </c>
      <c r="C75">
        <v>3.5890407027744632E-2</v>
      </c>
      <c r="D75">
        <v>3.5890407027744632E-2</v>
      </c>
      <c r="E75">
        <v>4</v>
      </c>
      <c r="F75">
        <v>4</v>
      </c>
      <c r="G75">
        <v>5.1271343850450917</v>
      </c>
      <c r="H75">
        <v>1</v>
      </c>
      <c r="I75">
        <v>1</v>
      </c>
      <c r="J75" cm="1">
        <f t="array" ref="J75">SUMPRODUCT(--ISNUMBER(SEARCH(A75, QA_Seed_Keywords!B$2:B$45)))</f>
        <v>0</v>
      </c>
      <c r="K75" cm="1">
        <f t="array" ref="K75">SUMPRODUCT(
    (--(C$2:C$100 &gt;= C75)),
    (--(G$2:G$100 &gt;= G75)),
    (--(H$2:H$100 &lt;= H75)),
    (--(I$2:I$100 &gt;= I75)),
    -- (
        (C$2:C$100 &gt; C75) +
        (G$2:G$100 &gt; G75) +
        (H$2:H$100 &lt; H75) +
        (I$2:I$100 &gt; I75)
    )
)</f>
        <v>69</v>
      </c>
      <c r="L75">
        <f>(I75/10)/(H75/122)</f>
        <v>12.2</v>
      </c>
      <c r="M75">
        <f>L75/MAX($L$2:$L$6948)</f>
        <v>1</v>
      </c>
      <c r="N75">
        <f>D75*M75*M75</f>
        <v>3.5890407027744632E-2</v>
      </c>
      <c r="O75">
        <f>D75*G75</f>
        <v>0.18401493996521351</v>
      </c>
      <c r="P75">
        <f>I75/H75</f>
        <v>1</v>
      </c>
      <c r="Q75">
        <f>D75*P75*P75</f>
        <v>3.5890407027744632E-2</v>
      </c>
      <c r="R75">
        <f t="shared" si="1"/>
        <v>0</v>
      </c>
    </row>
    <row r="76" spans="1:18" x14ac:dyDescent="0.3">
      <c r="A76" t="s">
        <v>1739</v>
      </c>
      <c r="B76" t="s">
        <v>1739</v>
      </c>
      <c r="C76">
        <v>3.5890407027744632E-2</v>
      </c>
      <c r="D76">
        <v>3.5890407027744632E-2</v>
      </c>
      <c r="E76">
        <v>4</v>
      </c>
      <c r="F76">
        <v>4</v>
      </c>
      <c r="G76">
        <v>5.1271343850450917</v>
      </c>
      <c r="H76">
        <v>1</v>
      </c>
      <c r="I76">
        <v>1</v>
      </c>
      <c r="J76" cm="1">
        <f t="array" ref="J76">SUMPRODUCT(--ISNUMBER(SEARCH(A76, QA_Seed_Keywords!B$2:B$45)))</f>
        <v>0</v>
      </c>
      <c r="K76" cm="1">
        <f t="array" ref="K76">SUMPRODUCT(
    (--(C$2:C$100 &gt;= C76)),
    (--(G$2:G$100 &gt;= G76)),
    (--(H$2:H$100 &lt;= H76)),
    (--(I$2:I$100 &gt;= I76)),
    -- (
        (C$2:C$100 &gt; C76) +
        (G$2:G$100 &gt; G76) +
        (H$2:H$100 &lt; H76) +
        (I$2:I$100 &gt; I76)
    )
)</f>
        <v>69</v>
      </c>
      <c r="L76">
        <f>(I76/10)/(H76/122)</f>
        <v>12.2</v>
      </c>
      <c r="M76">
        <f>L76/MAX($L$2:$L$6948)</f>
        <v>1</v>
      </c>
      <c r="N76">
        <f>D76*M76*M76</f>
        <v>3.5890407027744632E-2</v>
      </c>
      <c r="O76">
        <f>D76*G76</f>
        <v>0.18401493996521351</v>
      </c>
      <c r="P76">
        <f>I76/H76</f>
        <v>1</v>
      </c>
      <c r="Q76">
        <f>D76*P76*P76</f>
        <v>3.5890407027744632E-2</v>
      </c>
      <c r="R76">
        <f t="shared" si="1"/>
        <v>0</v>
      </c>
    </row>
    <row r="77" spans="1:18" x14ac:dyDescent="0.3">
      <c r="A77" t="s">
        <v>1740</v>
      </c>
      <c r="B77" t="s">
        <v>1741</v>
      </c>
      <c r="C77">
        <v>3.5890407027744632E-2</v>
      </c>
      <c r="D77">
        <v>3.5890407027744632E-2</v>
      </c>
      <c r="E77">
        <v>4</v>
      </c>
      <c r="F77">
        <v>4</v>
      </c>
      <c r="G77">
        <v>5.1271343850450917</v>
      </c>
      <c r="H77">
        <v>1</v>
      </c>
      <c r="I77">
        <v>1</v>
      </c>
      <c r="J77" cm="1">
        <f t="array" ref="J77">SUMPRODUCT(--ISNUMBER(SEARCH(A77, QA_Seed_Keywords!B$2:B$45)))</f>
        <v>0</v>
      </c>
      <c r="K77" cm="1">
        <f t="array" ref="K77">SUMPRODUCT(
    (--(C$2:C$100 &gt;= C77)),
    (--(G$2:G$100 &gt;= G77)),
    (--(H$2:H$100 &lt;= H77)),
    (--(I$2:I$100 &gt;= I77)),
    -- (
        (C$2:C$100 &gt; C77) +
        (G$2:G$100 &gt; G77) +
        (H$2:H$100 &lt; H77) +
        (I$2:I$100 &gt; I77)
    )
)</f>
        <v>69</v>
      </c>
      <c r="L77">
        <f>(I77/10)/(H77/122)</f>
        <v>12.2</v>
      </c>
      <c r="M77">
        <f>L77/MAX($L$2:$L$6948)</f>
        <v>1</v>
      </c>
      <c r="N77">
        <f>D77*M77*M77</f>
        <v>3.5890407027744632E-2</v>
      </c>
      <c r="O77">
        <f>D77*G77</f>
        <v>0.18401493996521351</v>
      </c>
      <c r="P77">
        <f>I77/H77</f>
        <v>1</v>
      </c>
      <c r="Q77">
        <f>D77*P77*P77</f>
        <v>3.5890407027744632E-2</v>
      </c>
      <c r="R77">
        <f t="shared" si="1"/>
        <v>0</v>
      </c>
    </row>
    <row r="78" spans="1:18" x14ac:dyDescent="0.3">
      <c r="A78" t="s">
        <v>1742</v>
      </c>
      <c r="B78" t="s">
        <v>1742</v>
      </c>
      <c r="C78">
        <v>3.5890407027744632E-2</v>
      </c>
      <c r="D78">
        <v>3.5890407027744632E-2</v>
      </c>
      <c r="E78">
        <v>4</v>
      </c>
      <c r="F78">
        <v>4</v>
      </c>
      <c r="G78">
        <v>5.1271343850450917</v>
      </c>
      <c r="H78">
        <v>1</v>
      </c>
      <c r="I78">
        <v>1</v>
      </c>
      <c r="J78" cm="1">
        <f t="array" ref="J78">SUMPRODUCT(--ISNUMBER(SEARCH(A78, QA_Seed_Keywords!B$2:B$45)))</f>
        <v>0</v>
      </c>
      <c r="K78" cm="1">
        <f t="array" ref="K78">SUMPRODUCT(
    (--(C$2:C$100 &gt;= C78)),
    (--(G$2:G$100 &gt;= G78)),
    (--(H$2:H$100 &lt;= H78)),
    (--(I$2:I$100 &gt;= I78)),
    -- (
        (C$2:C$100 &gt; C78) +
        (G$2:G$100 &gt; G78) +
        (H$2:H$100 &lt; H78) +
        (I$2:I$100 &gt; I78)
    )
)</f>
        <v>69</v>
      </c>
      <c r="L78">
        <f>(I78/10)/(H78/122)</f>
        <v>12.2</v>
      </c>
      <c r="M78">
        <f>L78/MAX($L$2:$L$6948)</f>
        <v>1</v>
      </c>
      <c r="N78">
        <f>D78*M78*M78</f>
        <v>3.5890407027744632E-2</v>
      </c>
      <c r="O78">
        <f>D78*G78</f>
        <v>0.18401493996521351</v>
      </c>
      <c r="P78">
        <f>I78/H78</f>
        <v>1</v>
      </c>
      <c r="Q78">
        <f>D78*P78*P78</f>
        <v>3.5890407027744632E-2</v>
      </c>
      <c r="R78">
        <f t="shared" si="1"/>
        <v>0</v>
      </c>
    </row>
    <row r="79" spans="1:18" x14ac:dyDescent="0.3">
      <c r="A79" t="s">
        <v>1743</v>
      </c>
      <c r="B79" t="s">
        <v>1743</v>
      </c>
      <c r="C79">
        <v>3.5890407027744632E-2</v>
      </c>
      <c r="D79">
        <v>3.5890407027744632E-2</v>
      </c>
      <c r="E79">
        <v>4</v>
      </c>
      <c r="F79">
        <v>4</v>
      </c>
      <c r="G79">
        <v>5.1271343850450917</v>
      </c>
      <c r="H79">
        <v>1</v>
      </c>
      <c r="I79">
        <v>1</v>
      </c>
      <c r="J79" cm="1">
        <f t="array" ref="J79">SUMPRODUCT(--ISNUMBER(SEARCH(A79, QA_Seed_Keywords!B$2:B$45)))</f>
        <v>0</v>
      </c>
      <c r="K79" cm="1">
        <f t="array" ref="K79">SUMPRODUCT(
    (--(C$2:C$100 &gt;= C79)),
    (--(G$2:G$100 &gt;= G79)),
    (--(H$2:H$100 &lt;= H79)),
    (--(I$2:I$100 &gt;= I79)),
    -- (
        (C$2:C$100 &gt; C79) +
        (G$2:G$100 &gt; G79) +
        (H$2:H$100 &lt; H79) +
        (I$2:I$100 &gt; I79)
    )
)</f>
        <v>69</v>
      </c>
      <c r="L79">
        <f>(I79/10)/(H79/122)</f>
        <v>12.2</v>
      </c>
      <c r="M79">
        <f>L79/MAX($L$2:$L$6948)</f>
        <v>1</v>
      </c>
      <c r="N79">
        <f>D79*M79*M79</f>
        <v>3.5890407027744632E-2</v>
      </c>
      <c r="O79">
        <f>D79*G79</f>
        <v>0.18401493996521351</v>
      </c>
      <c r="P79">
        <f>I79/H79</f>
        <v>1</v>
      </c>
      <c r="Q79">
        <f>D79*P79*P79</f>
        <v>3.5890407027744632E-2</v>
      </c>
      <c r="R79">
        <f t="shared" si="1"/>
        <v>0</v>
      </c>
    </row>
    <row r="80" spans="1:18" x14ac:dyDescent="0.3">
      <c r="A80" t="s">
        <v>1744</v>
      </c>
      <c r="B80" t="s">
        <v>1745</v>
      </c>
      <c r="C80">
        <v>3.5890407027744632E-2</v>
      </c>
      <c r="D80">
        <v>3.5890407027744632E-2</v>
      </c>
      <c r="E80">
        <v>4</v>
      </c>
      <c r="F80">
        <v>4</v>
      </c>
      <c r="G80">
        <v>5.1271343850450917</v>
      </c>
      <c r="H80">
        <v>1</v>
      </c>
      <c r="I80">
        <v>1</v>
      </c>
      <c r="J80" cm="1">
        <f t="array" ref="J80">SUMPRODUCT(--ISNUMBER(SEARCH(A80, QA_Seed_Keywords!B$2:B$45)))</f>
        <v>0</v>
      </c>
      <c r="K80" cm="1">
        <f t="array" ref="K80">SUMPRODUCT(
    (--(C$2:C$100 &gt;= C80)),
    (--(G$2:G$100 &gt;= G80)),
    (--(H$2:H$100 &lt;= H80)),
    (--(I$2:I$100 &gt;= I80)),
    -- (
        (C$2:C$100 &gt; C80) +
        (G$2:G$100 &gt; G80) +
        (H$2:H$100 &lt; H80) +
        (I$2:I$100 &gt; I80)
    )
)</f>
        <v>69</v>
      </c>
      <c r="L80">
        <f>(I80/10)/(H80/122)</f>
        <v>12.2</v>
      </c>
      <c r="M80">
        <f>L80/MAX($L$2:$L$6948)</f>
        <v>1</v>
      </c>
      <c r="N80">
        <f>D80*M80*M80</f>
        <v>3.5890407027744632E-2</v>
      </c>
      <c r="O80">
        <f>D80*G80</f>
        <v>0.18401493996521351</v>
      </c>
      <c r="P80">
        <f>I80/H80</f>
        <v>1</v>
      </c>
      <c r="Q80">
        <f>D80*P80*P80</f>
        <v>3.5890407027744632E-2</v>
      </c>
      <c r="R80">
        <f t="shared" si="1"/>
        <v>0</v>
      </c>
    </row>
    <row r="81" spans="1:18" x14ac:dyDescent="0.3">
      <c r="A81" t="s">
        <v>1746</v>
      </c>
      <c r="B81" t="s">
        <v>1746</v>
      </c>
      <c r="C81">
        <v>3.5890407027744632E-2</v>
      </c>
      <c r="D81">
        <v>3.5890407027744632E-2</v>
      </c>
      <c r="E81">
        <v>4</v>
      </c>
      <c r="F81">
        <v>4</v>
      </c>
      <c r="G81">
        <v>5.1271343850450917</v>
      </c>
      <c r="H81">
        <v>1</v>
      </c>
      <c r="I81">
        <v>1</v>
      </c>
      <c r="J81" cm="1">
        <f t="array" ref="J81">SUMPRODUCT(--ISNUMBER(SEARCH(A81, QA_Seed_Keywords!B$2:B$45)))</f>
        <v>0</v>
      </c>
      <c r="K81" cm="1">
        <f t="array" ref="K81">SUMPRODUCT(
    (--(C$2:C$100 &gt;= C81)),
    (--(G$2:G$100 &gt;= G81)),
    (--(H$2:H$100 &lt;= H81)),
    (--(I$2:I$100 &gt;= I81)),
    -- (
        (C$2:C$100 &gt; C81) +
        (G$2:G$100 &gt; G81) +
        (H$2:H$100 &lt; H81) +
        (I$2:I$100 &gt; I81)
    )
)</f>
        <v>69</v>
      </c>
      <c r="L81">
        <f>(I81/10)/(H81/122)</f>
        <v>12.2</v>
      </c>
      <c r="M81">
        <f>L81/MAX($L$2:$L$6948)</f>
        <v>1</v>
      </c>
      <c r="N81">
        <f>D81*M81*M81</f>
        <v>3.5890407027744632E-2</v>
      </c>
      <c r="O81">
        <f>D81*G81</f>
        <v>0.18401493996521351</v>
      </c>
      <c r="P81">
        <f>I81/H81</f>
        <v>1</v>
      </c>
      <c r="Q81">
        <f>D81*P81*P81</f>
        <v>3.5890407027744632E-2</v>
      </c>
      <c r="R81">
        <f t="shared" si="1"/>
        <v>0</v>
      </c>
    </row>
    <row r="82" spans="1:18" x14ac:dyDescent="0.3">
      <c r="A82" t="s">
        <v>1768</v>
      </c>
      <c r="B82" t="s">
        <v>1768</v>
      </c>
      <c r="C82">
        <v>3.5255174100996267E-2</v>
      </c>
      <c r="D82">
        <v>3.5255174100996267E-2</v>
      </c>
      <c r="E82">
        <v>5</v>
      </c>
      <c r="F82">
        <v>5</v>
      </c>
      <c r="G82">
        <v>5.1271343850450917</v>
      </c>
      <c r="H82">
        <v>1</v>
      </c>
      <c r="I82">
        <v>1</v>
      </c>
      <c r="J82" cm="1">
        <f t="array" ref="J82">SUMPRODUCT(--ISNUMBER(SEARCH(A82, QA_Seed_Keywords!B$2:B$45)))</f>
        <v>0</v>
      </c>
      <c r="K82" cm="1">
        <f t="array" ref="K82">SUMPRODUCT(
    (--(C$2:C$100 &gt;= C82)),
    (--(G$2:G$100 &gt;= G82)),
    (--(H$2:H$100 &lt;= H82)),
    (--(I$2:I$100 &gt;= I82)),
    -- (
        (C$2:C$100 &gt; C82) +
        (G$2:G$100 &gt; G82) +
        (H$2:H$100 &lt; H82) +
        (I$2:I$100 &gt; I82)
    )
)</f>
        <v>76</v>
      </c>
      <c r="L82">
        <f>(I82/10)/(H82/122)</f>
        <v>12.2</v>
      </c>
      <c r="M82">
        <f>L82/MAX($L$2:$L$6948)</f>
        <v>1</v>
      </c>
      <c r="N82">
        <f>D82*M82*M82</f>
        <v>3.5255174100996267E-2</v>
      </c>
      <c r="O82">
        <f>D82*G82</f>
        <v>0.18075801538396913</v>
      </c>
      <c r="P82">
        <f>I82/H82</f>
        <v>1</v>
      </c>
      <c r="Q82">
        <f>D82*P82*P82</f>
        <v>3.5255174100996267E-2</v>
      </c>
      <c r="R82">
        <f t="shared" si="1"/>
        <v>0</v>
      </c>
    </row>
    <row r="83" spans="1:18" x14ac:dyDescent="0.3">
      <c r="A83" t="s">
        <v>1769</v>
      </c>
      <c r="B83" t="s">
        <v>1769</v>
      </c>
      <c r="C83">
        <v>3.5255174100996267E-2</v>
      </c>
      <c r="D83">
        <v>3.5255174100996267E-2</v>
      </c>
      <c r="E83">
        <v>5</v>
      </c>
      <c r="F83">
        <v>5</v>
      </c>
      <c r="G83">
        <v>5.1271343850450917</v>
      </c>
      <c r="H83">
        <v>1</v>
      </c>
      <c r="I83">
        <v>1</v>
      </c>
      <c r="J83" cm="1">
        <f t="array" ref="J83">SUMPRODUCT(--ISNUMBER(SEARCH(A83, QA_Seed_Keywords!B$2:B$45)))</f>
        <v>0</v>
      </c>
      <c r="K83" cm="1">
        <f t="array" ref="K83">SUMPRODUCT(
    (--(C$2:C$100 &gt;= C83)),
    (--(G$2:G$100 &gt;= G83)),
    (--(H$2:H$100 &lt;= H83)),
    (--(I$2:I$100 &gt;= I83)),
    -- (
        (C$2:C$100 &gt; C83) +
        (G$2:G$100 &gt; G83) +
        (H$2:H$100 &lt; H83) +
        (I$2:I$100 &gt; I83)
    )
)</f>
        <v>76</v>
      </c>
      <c r="L83">
        <f>(I83/10)/(H83/122)</f>
        <v>12.2</v>
      </c>
      <c r="M83">
        <f>L83/MAX($L$2:$L$6948)</f>
        <v>1</v>
      </c>
      <c r="N83">
        <f>D83*M83*M83</f>
        <v>3.5255174100996267E-2</v>
      </c>
      <c r="O83">
        <f>D83*G83</f>
        <v>0.18075801538396913</v>
      </c>
      <c r="P83">
        <f>I83/H83</f>
        <v>1</v>
      </c>
      <c r="Q83">
        <f>D83*P83*P83</f>
        <v>3.5255174100996267E-2</v>
      </c>
      <c r="R83">
        <f t="shared" si="1"/>
        <v>0</v>
      </c>
    </row>
    <row r="84" spans="1:18" x14ac:dyDescent="0.3">
      <c r="A84" t="s">
        <v>1870</v>
      </c>
      <c r="B84" t="s">
        <v>1870</v>
      </c>
      <c r="C84">
        <v>3.2619498059550833E-2</v>
      </c>
      <c r="D84">
        <v>3.2619498059550833E-2</v>
      </c>
      <c r="E84">
        <v>4</v>
      </c>
      <c r="F84">
        <v>4</v>
      </c>
      <c r="G84">
        <v>5.1271343850450917</v>
      </c>
      <c r="H84">
        <v>1</v>
      </c>
      <c r="I84">
        <v>1</v>
      </c>
      <c r="J84" cm="1">
        <f t="array" ref="J84">SUMPRODUCT(--ISNUMBER(SEARCH(A84, QA_Seed_Keywords!B$2:B$45)))</f>
        <v>0</v>
      </c>
      <c r="K84" cm="1">
        <f t="array" ref="K84">SUMPRODUCT(
    (--(C$2:C$100 &gt;= C84)),
    (--(G$2:G$100 &gt;= G84)),
    (--(H$2:H$100 &lt;= H84)),
    (--(I$2:I$100 &gt;= I84)),
    -- (
        (C$2:C$100 &gt; C84) +
        (G$2:G$100 &gt; G84) +
        (H$2:H$100 &lt; H84) +
        (I$2:I$100 &gt; I84)
    )
)</f>
        <v>78</v>
      </c>
      <c r="L84">
        <f>(I84/10)/(H84/122)</f>
        <v>12.2</v>
      </c>
      <c r="M84">
        <f>L84/MAX($L$2:$L$6948)</f>
        <v>1</v>
      </c>
      <c r="N84">
        <f>D84*M84*M84</f>
        <v>3.2619498059550833E-2</v>
      </c>
      <c r="O84">
        <f>D84*G84</f>
        <v>0.16724455012403472</v>
      </c>
      <c r="P84">
        <f>I84/H84</f>
        <v>1</v>
      </c>
      <c r="Q84">
        <f>D84*P84*P84</f>
        <v>3.2619498059550833E-2</v>
      </c>
      <c r="R84">
        <f t="shared" si="1"/>
        <v>0</v>
      </c>
    </row>
    <row r="85" spans="1:18" x14ac:dyDescent="0.3">
      <c r="A85" t="s">
        <v>398</v>
      </c>
      <c r="B85" t="s">
        <v>398</v>
      </c>
      <c r="C85">
        <v>0.12766947354277389</v>
      </c>
      <c r="D85">
        <v>0.12766947354277389</v>
      </c>
      <c r="E85">
        <v>17</v>
      </c>
      <c r="F85">
        <v>17</v>
      </c>
      <c r="G85">
        <v>4.7216692769369271</v>
      </c>
      <c r="H85">
        <v>2</v>
      </c>
      <c r="I85">
        <v>1</v>
      </c>
      <c r="J85" cm="1">
        <f t="array" ref="J85">SUMPRODUCT(--ISNUMBER(SEARCH(A85, QA_Seed_Keywords!B$2:B$45)))</f>
        <v>0</v>
      </c>
      <c r="K85" cm="1">
        <f t="array" ref="K85">SUMPRODUCT(
    (--(C$2:C$100 &gt;= C85)),
    (--(G$2:G$100 &gt;= G85)),
    (--(H$2:H$100 &lt;= H85)),
    (--(I$2:I$100 &gt;= I85)),
    -- (
        (C$2:C$100 &gt; C85) +
        (G$2:G$100 &gt; G85) +
        (H$2:H$100 &lt; H85) +
        (I$2:I$100 &gt; I85)
    )
)</f>
        <v>43</v>
      </c>
      <c r="L85">
        <f>(I85/10)/(H85/122)</f>
        <v>6.1</v>
      </c>
      <c r="M85">
        <f>L85/MAX($L$2:$L$6948)</f>
        <v>0.5</v>
      </c>
      <c r="N85">
        <f>D85*M85*M85</f>
        <v>3.1917368385693472E-2</v>
      </c>
      <c r="O85">
        <f>D85*G85</f>
        <v>0.60281303082962734</v>
      </c>
      <c r="P85">
        <f>I85/H85</f>
        <v>0.5</v>
      </c>
      <c r="Q85">
        <f>D85*P85*P85</f>
        <v>3.1917368385693472E-2</v>
      </c>
      <c r="R85">
        <f t="shared" si="1"/>
        <v>1</v>
      </c>
    </row>
    <row r="86" spans="1:18" x14ac:dyDescent="0.3">
      <c r="A86" t="s">
        <v>1961</v>
      </c>
      <c r="B86" t="s">
        <v>1961</v>
      </c>
      <c r="C86">
        <v>3.0595660567850281E-2</v>
      </c>
      <c r="D86">
        <v>3.0595660567850281E-2</v>
      </c>
      <c r="E86">
        <v>4</v>
      </c>
      <c r="F86">
        <v>4</v>
      </c>
      <c r="G86">
        <v>5.1271343850450917</v>
      </c>
      <c r="H86">
        <v>1</v>
      </c>
      <c r="I86">
        <v>1</v>
      </c>
      <c r="J86" cm="1">
        <f t="array" ref="J86">SUMPRODUCT(--ISNUMBER(SEARCH(A86, QA_Seed_Keywords!B$2:B$45)))</f>
        <v>0</v>
      </c>
      <c r="K86" cm="1">
        <f t="array" ref="K86">SUMPRODUCT(
    (--(C$2:C$100 &gt;= C86)),
    (--(G$2:G$100 &gt;= G86)),
    (--(H$2:H$100 &lt;= H86)),
    (--(I$2:I$100 &gt;= I86)),
    -- (
        (C$2:C$100 &gt; C86) +
        (G$2:G$100 &gt; G86) +
        (H$2:H$100 &lt; H86) +
        (I$2:I$100 &gt; I86)
    )
)</f>
        <v>79</v>
      </c>
      <c r="L86">
        <f>(I86/10)/(H86/122)</f>
        <v>12.2</v>
      </c>
      <c r="M86">
        <f>L86/MAX($L$2:$L$6948)</f>
        <v>1</v>
      </c>
      <c r="N86">
        <f>D86*M86*M86</f>
        <v>3.0595660567850281E-2</v>
      </c>
      <c r="O86">
        <f>D86*G86</f>
        <v>0.15686806333059342</v>
      </c>
      <c r="P86">
        <f>I86/H86</f>
        <v>1</v>
      </c>
      <c r="Q86">
        <f>D86*P86*P86</f>
        <v>3.0595660567850281E-2</v>
      </c>
      <c r="R86">
        <f t="shared" si="1"/>
        <v>0</v>
      </c>
    </row>
    <row r="87" spans="1:18" x14ac:dyDescent="0.3">
      <c r="A87" t="s">
        <v>1962</v>
      </c>
      <c r="B87" t="s">
        <v>1962</v>
      </c>
      <c r="C87">
        <v>3.0595660567850281E-2</v>
      </c>
      <c r="D87">
        <v>3.0595660567850281E-2</v>
      </c>
      <c r="E87">
        <v>4</v>
      </c>
      <c r="F87">
        <v>4</v>
      </c>
      <c r="G87">
        <v>5.1271343850450917</v>
      </c>
      <c r="H87">
        <v>1</v>
      </c>
      <c r="I87">
        <v>1</v>
      </c>
      <c r="J87" cm="1">
        <f t="array" ref="J87">SUMPRODUCT(--ISNUMBER(SEARCH(A87, QA_Seed_Keywords!B$2:B$45)))</f>
        <v>0</v>
      </c>
      <c r="K87" cm="1">
        <f t="array" ref="K87">SUMPRODUCT(
    (--(C$2:C$100 &gt;= C87)),
    (--(G$2:G$100 &gt;= G87)),
    (--(H$2:H$100 &lt;= H87)),
    (--(I$2:I$100 &gt;= I87)),
    -- (
        (C$2:C$100 &gt; C87) +
        (G$2:G$100 &gt; G87) +
        (H$2:H$100 &lt; H87) +
        (I$2:I$100 &gt; I87)
    )
)</f>
        <v>79</v>
      </c>
      <c r="L87">
        <f>(I87/10)/(H87/122)</f>
        <v>12.2</v>
      </c>
      <c r="M87">
        <f>L87/MAX($L$2:$L$6948)</f>
        <v>1</v>
      </c>
      <c r="N87">
        <f>D87*M87*M87</f>
        <v>3.0595660567850281E-2</v>
      </c>
      <c r="O87">
        <f>D87*G87</f>
        <v>0.15686806333059342</v>
      </c>
      <c r="P87">
        <f>I87/H87</f>
        <v>1</v>
      </c>
      <c r="Q87">
        <f>D87*P87*P87</f>
        <v>3.0595660567850281E-2</v>
      </c>
      <c r="R87">
        <f t="shared" si="1"/>
        <v>0</v>
      </c>
    </row>
    <row r="88" spans="1:18" x14ac:dyDescent="0.3">
      <c r="A88" t="s">
        <v>1963</v>
      </c>
      <c r="B88" t="s">
        <v>1964</v>
      </c>
      <c r="C88">
        <v>3.0595660567850281E-2</v>
      </c>
      <c r="D88">
        <v>3.0595660567850281E-2</v>
      </c>
      <c r="E88">
        <v>4</v>
      </c>
      <c r="F88">
        <v>4</v>
      </c>
      <c r="G88">
        <v>5.1271343850450917</v>
      </c>
      <c r="H88">
        <v>1</v>
      </c>
      <c r="I88">
        <v>1</v>
      </c>
      <c r="J88" cm="1">
        <f t="array" ref="J88">SUMPRODUCT(--ISNUMBER(SEARCH(A88, QA_Seed_Keywords!B$2:B$45)))</f>
        <v>0</v>
      </c>
      <c r="K88" cm="1">
        <f t="array" ref="K88">SUMPRODUCT(
    (--(C$2:C$100 &gt;= C88)),
    (--(G$2:G$100 &gt;= G88)),
    (--(H$2:H$100 &lt;= H88)),
    (--(I$2:I$100 &gt;= I88)),
    -- (
        (C$2:C$100 &gt; C88) +
        (G$2:G$100 &gt; G88) +
        (H$2:H$100 &lt; H88) +
        (I$2:I$100 &gt; I88)
    )
)</f>
        <v>79</v>
      </c>
      <c r="L88">
        <f>(I88/10)/(H88/122)</f>
        <v>12.2</v>
      </c>
      <c r="M88">
        <f>L88/MAX($L$2:$L$6948)</f>
        <v>1</v>
      </c>
      <c r="N88">
        <f>D88*M88*M88</f>
        <v>3.0595660567850281E-2</v>
      </c>
      <c r="O88">
        <f>D88*G88</f>
        <v>0.15686806333059342</v>
      </c>
      <c r="P88">
        <f>I88/H88</f>
        <v>1</v>
      </c>
      <c r="Q88">
        <f>D88*P88*P88</f>
        <v>3.0595660567850281E-2</v>
      </c>
      <c r="R88">
        <f t="shared" si="1"/>
        <v>0</v>
      </c>
    </row>
    <row r="89" spans="1:18" x14ac:dyDescent="0.3">
      <c r="A89" t="s">
        <v>1965</v>
      </c>
      <c r="B89" t="s">
        <v>1966</v>
      </c>
      <c r="C89">
        <v>3.0595660567850281E-2</v>
      </c>
      <c r="D89">
        <v>3.0595660567850281E-2</v>
      </c>
      <c r="E89">
        <v>4</v>
      </c>
      <c r="F89">
        <v>4</v>
      </c>
      <c r="G89">
        <v>5.1271343850450917</v>
      </c>
      <c r="H89">
        <v>1</v>
      </c>
      <c r="I89">
        <v>1</v>
      </c>
      <c r="J89" cm="1">
        <f t="array" ref="J89">SUMPRODUCT(--ISNUMBER(SEARCH(A89, QA_Seed_Keywords!B$2:B$45)))</f>
        <v>0</v>
      </c>
      <c r="K89" cm="1">
        <f t="array" ref="K89">SUMPRODUCT(
    (--(C$2:C$100 &gt;= C89)),
    (--(G$2:G$100 &gt;= G89)),
    (--(H$2:H$100 &lt;= H89)),
    (--(I$2:I$100 &gt;= I89)),
    -- (
        (C$2:C$100 &gt; C89) +
        (G$2:G$100 &gt; G89) +
        (H$2:H$100 &lt; H89) +
        (I$2:I$100 &gt; I89)
    )
)</f>
        <v>79</v>
      </c>
      <c r="L89">
        <f>(I89/10)/(H89/122)</f>
        <v>12.2</v>
      </c>
      <c r="M89">
        <f>L89/MAX($L$2:$L$6948)</f>
        <v>1</v>
      </c>
      <c r="N89">
        <f>D89*M89*M89</f>
        <v>3.0595660567850281E-2</v>
      </c>
      <c r="O89">
        <f>D89*G89</f>
        <v>0.15686806333059342</v>
      </c>
      <c r="P89">
        <f>I89/H89</f>
        <v>1</v>
      </c>
      <c r="Q89">
        <f>D89*P89*P89</f>
        <v>3.0595660567850281E-2</v>
      </c>
      <c r="R89">
        <f t="shared" si="1"/>
        <v>0</v>
      </c>
    </row>
    <row r="90" spans="1:18" x14ac:dyDescent="0.3">
      <c r="A90" t="s">
        <v>1967</v>
      </c>
      <c r="B90" t="s">
        <v>1967</v>
      </c>
      <c r="C90">
        <v>3.0595660567850281E-2</v>
      </c>
      <c r="D90">
        <v>3.0595660567850281E-2</v>
      </c>
      <c r="E90">
        <v>4</v>
      </c>
      <c r="F90">
        <v>4</v>
      </c>
      <c r="G90">
        <v>5.1271343850450917</v>
      </c>
      <c r="H90">
        <v>1</v>
      </c>
      <c r="I90">
        <v>1</v>
      </c>
      <c r="J90" cm="1">
        <f t="array" ref="J90">SUMPRODUCT(--ISNUMBER(SEARCH(A90, QA_Seed_Keywords!B$2:B$45)))</f>
        <v>0</v>
      </c>
      <c r="K90" cm="1">
        <f t="array" ref="K90">SUMPRODUCT(
    (--(C$2:C$100 &gt;= C90)),
    (--(G$2:G$100 &gt;= G90)),
    (--(H$2:H$100 &lt;= H90)),
    (--(I$2:I$100 &gt;= I90)),
    -- (
        (C$2:C$100 &gt; C90) +
        (G$2:G$100 &gt; G90) +
        (H$2:H$100 &lt; H90) +
        (I$2:I$100 &gt; I90)
    )
)</f>
        <v>79</v>
      </c>
      <c r="L90">
        <f>(I90/10)/(H90/122)</f>
        <v>12.2</v>
      </c>
      <c r="M90">
        <f>L90/MAX($L$2:$L$6948)</f>
        <v>1</v>
      </c>
      <c r="N90">
        <f>D90*M90*M90</f>
        <v>3.0595660567850281E-2</v>
      </c>
      <c r="O90">
        <f>D90*G90</f>
        <v>0.15686806333059342</v>
      </c>
      <c r="P90">
        <f>I90/H90</f>
        <v>1</v>
      </c>
      <c r="Q90">
        <f>D90*P90*P90</f>
        <v>3.0595660567850281E-2</v>
      </c>
      <c r="R90">
        <f t="shared" si="1"/>
        <v>0</v>
      </c>
    </row>
    <row r="91" spans="1:18" x14ac:dyDescent="0.3">
      <c r="A91" t="s">
        <v>1968</v>
      </c>
      <c r="B91" t="s">
        <v>1968</v>
      </c>
      <c r="C91">
        <v>3.0595660567850281E-2</v>
      </c>
      <c r="D91">
        <v>3.0595660567850281E-2</v>
      </c>
      <c r="E91">
        <v>4</v>
      </c>
      <c r="F91">
        <v>4</v>
      </c>
      <c r="G91">
        <v>5.1271343850450917</v>
      </c>
      <c r="H91">
        <v>1</v>
      </c>
      <c r="I91">
        <v>1</v>
      </c>
      <c r="J91" cm="1">
        <f t="array" ref="J91">SUMPRODUCT(--ISNUMBER(SEARCH(A91, QA_Seed_Keywords!B$2:B$45)))</f>
        <v>0</v>
      </c>
      <c r="K91" cm="1">
        <f t="array" ref="K91">SUMPRODUCT(
    (--(C$2:C$100 &gt;= C91)),
    (--(G$2:G$100 &gt;= G91)),
    (--(H$2:H$100 &lt;= H91)),
    (--(I$2:I$100 &gt;= I91)),
    -- (
        (C$2:C$100 &gt; C91) +
        (G$2:G$100 &gt; G91) +
        (H$2:H$100 &lt; H91) +
        (I$2:I$100 &gt; I91)
    )
)</f>
        <v>79</v>
      </c>
      <c r="L91">
        <f>(I91/10)/(H91/122)</f>
        <v>12.2</v>
      </c>
      <c r="M91">
        <f>L91/MAX($L$2:$L$6948)</f>
        <v>1</v>
      </c>
      <c r="N91">
        <f>D91*M91*M91</f>
        <v>3.0595660567850281E-2</v>
      </c>
      <c r="O91">
        <f>D91*G91</f>
        <v>0.15686806333059342</v>
      </c>
      <c r="P91">
        <f>I91/H91</f>
        <v>1</v>
      </c>
      <c r="Q91">
        <f>D91*P91*P91</f>
        <v>3.0595660567850281E-2</v>
      </c>
      <c r="R91">
        <f t="shared" si="1"/>
        <v>0</v>
      </c>
    </row>
    <row r="92" spans="1:18" x14ac:dyDescent="0.3">
      <c r="A92" t="s">
        <v>1973</v>
      </c>
      <c r="B92" t="s">
        <v>1973</v>
      </c>
      <c r="C92">
        <v>3.053603667552305E-2</v>
      </c>
      <c r="D92">
        <v>3.053603667552305E-2</v>
      </c>
      <c r="E92">
        <v>4</v>
      </c>
      <c r="F92">
        <v>4</v>
      </c>
      <c r="G92">
        <v>5.1271343850450917</v>
      </c>
      <c r="H92">
        <v>1</v>
      </c>
      <c r="I92">
        <v>1</v>
      </c>
      <c r="J92" cm="1">
        <f t="array" ref="J92">SUMPRODUCT(--ISNUMBER(SEARCH(A92, QA_Seed_Keywords!B$2:B$45)))</f>
        <v>0</v>
      </c>
      <c r="K92" cm="1">
        <f t="array" ref="K92">SUMPRODUCT(
    (--(C$2:C$100 &gt;= C92)),
    (--(G$2:G$100 &gt;= G92)),
    (--(H$2:H$100 &lt;= H92)),
    (--(I$2:I$100 &gt;= I92)),
    -- (
        (C$2:C$100 &gt; C92) +
        (G$2:G$100 &gt; G92) +
        (H$2:H$100 &lt; H92) +
        (I$2:I$100 &gt; I92)
    )
)</f>
        <v>85</v>
      </c>
      <c r="L92">
        <f>(I92/10)/(H92/122)</f>
        <v>12.2</v>
      </c>
      <c r="M92">
        <f>L92/MAX($L$2:$L$6948)</f>
        <v>1</v>
      </c>
      <c r="N92">
        <f>D92*M92*M92</f>
        <v>3.053603667552305E-2</v>
      </c>
      <c r="O92">
        <f>D92*G92</f>
        <v>0.15656236362207224</v>
      </c>
      <c r="P92">
        <f>I92/H92</f>
        <v>1</v>
      </c>
      <c r="Q92">
        <f>D92*P92*P92</f>
        <v>3.053603667552305E-2</v>
      </c>
      <c r="R92">
        <f t="shared" si="1"/>
        <v>0</v>
      </c>
    </row>
    <row r="93" spans="1:18" x14ac:dyDescent="0.3">
      <c r="A93" t="s">
        <v>1974</v>
      </c>
      <c r="B93" t="s">
        <v>1974</v>
      </c>
      <c r="C93">
        <v>3.053603667552305E-2</v>
      </c>
      <c r="D93">
        <v>3.053603667552305E-2</v>
      </c>
      <c r="E93">
        <v>4</v>
      </c>
      <c r="F93">
        <v>4</v>
      </c>
      <c r="G93">
        <v>5.1271343850450917</v>
      </c>
      <c r="H93">
        <v>1</v>
      </c>
      <c r="I93">
        <v>1</v>
      </c>
      <c r="J93" cm="1">
        <f t="array" ref="J93">SUMPRODUCT(--ISNUMBER(SEARCH(A93, QA_Seed_Keywords!B$2:B$45)))</f>
        <v>0</v>
      </c>
      <c r="K93" cm="1">
        <f t="array" ref="K93">SUMPRODUCT(
    (--(C$2:C$100 &gt;= C93)),
    (--(G$2:G$100 &gt;= G93)),
    (--(H$2:H$100 &lt;= H93)),
    (--(I$2:I$100 &gt;= I93)),
    -- (
        (C$2:C$100 &gt; C93) +
        (G$2:G$100 &gt; G93) +
        (H$2:H$100 &lt; H93) +
        (I$2:I$100 &gt; I93)
    )
)</f>
        <v>85</v>
      </c>
      <c r="L93">
        <f>(I93/10)/(H93/122)</f>
        <v>12.2</v>
      </c>
      <c r="M93">
        <f>L93/MAX($L$2:$L$6948)</f>
        <v>1</v>
      </c>
      <c r="N93">
        <f>D93*M93*M93</f>
        <v>3.053603667552305E-2</v>
      </c>
      <c r="O93">
        <f>D93*G93</f>
        <v>0.15656236362207224</v>
      </c>
      <c r="P93">
        <f>I93/H93</f>
        <v>1</v>
      </c>
      <c r="Q93">
        <f>D93*P93*P93</f>
        <v>3.053603667552305E-2</v>
      </c>
      <c r="R93">
        <f t="shared" si="1"/>
        <v>0</v>
      </c>
    </row>
    <row r="94" spans="1:18" x14ac:dyDescent="0.3">
      <c r="A94" t="s">
        <v>1975</v>
      </c>
      <c r="B94" t="s">
        <v>1976</v>
      </c>
      <c r="C94">
        <v>3.0527765534839459E-2</v>
      </c>
      <c r="D94">
        <v>3.0527765534839459E-2</v>
      </c>
      <c r="E94">
        <v>5</v>
      </c>
      <c r="F94">
        <v>5</v>
      </c>
      <c r="G94">
        <v>5.1271343850450917</v>
      </c>
      <c r="H94">
        <v>1</v>
      </c>
      <c r="I94">
        <v>1</v>
      </c>
      <c r="J94" cm="1">
        <f t="array" ref="J94">SUMPRODUCT(--ISNUMBER(SEARCH(A94, QA_Seed_Keywords!B$2:B$45)))</f>
        <v>0</v>
      </c>
      <c r="K94" cm="1">
        <f t="array" ref="K94">SUMPRODUCT(
    (--(C$2:C$100 &gt;= C94)),
    (--(G$2:G$100 &gt;= G94)),
    (--(H$2:H$100 &lt;= H94)),
    (--(I$2:I$100 &gt;= I94)),
    -- (
        (C$2:C$100 &gt; C94) +
        (G$2:G$100 &gt; G94) +
        (H$2:H$100 &lt; H94) +
        (I$2:I$100 &gt; I94)
    )
)</f>
        <v>87</v>
      </c>
      <c r="L94">
        <f>(I94/10)/(H94/122)</f>
        <v>12.2</v>
      </c>
      <c r="M94">
        <f>L94/MAX($L$2:$L$6948)</f>
        <v>1</v>
      </c>
      <c r="N94">
        <f>D94*M94*M94</f>
        <v>3.0527765534839459E-2</v>
      </c>
      <c r="O94">
        <f>D94*G94</f>
        <v>0.15651995637226984</v>
      </c>
      <c r="P94">
        <f>I94/H94</f>
        <v>1</v>
      </c>
      <c r="Q94">
        <f>D94*P94*P94</f>
        <v>3.0527765534839459E-2</v>
      </c>
      <c r="R94">
        <f t="shared" si="1"/>
        <v>0</v>
      </c>
    </row>
    <row r="95" spans="1:18" x14ac:dyDescent="0.3">
      <c r="A95" t="s">
        <v>1977</v>
      </c>
      <c r="B95" t="s">
        <v>1978</v>
      </c>
      <c r="C95">
        <v>3.0527765534839459E-2</v>
      </c>
      <c r="D95">
        <v>3.0527765534839459E-2</v>
      </c>
      <c r="E95">
        <v>5</v>
      </c>
      <c r="F95">
        <v>5</v>
      </c>
      <c r="G95">
        <v>5.1271343850450917</v>
      </c>
      <c r="H95">
        <v>1</v>
      </c>
      <c r="I95">
        <v>1</v>
      </c>
      <c r="J95" cm="1">
        <f t="array" ref="J95">SUMPRODUCT(--ISNUMBER(SEARCH(A95, QA_Seed_Keywords!B$2:B$45)))</f>
        <v>0</v>
      </c>
      <c r="K95" cm="1">
        <f t="array" ref="K95">SUMPRODUCT(
    (--(C$2:C$100 &gt;= C95)),
    (--(G$2:G$100 &gt;= G95)),
    (--(H$2:H$100 &lt;= H95)),
    (--(I$2:I$100 &gt;= I95)),
    -- (
        (C$2:C$100 &gt; C95) +
        (G$2:G$100 &gt; G95) +
        (H$2:H$100 &lt; H95) +
        (I$2:I$100 &gt; I95)
    )
)</f>
        <v>87</v>
      </c>
      <c r="L95">
        <f>(I95/10)/(H95/122)</f>
        <v>12.2</v>
      </c>
      <c r="M95">
        <f>L95/MAX($L$2:$L$6948)</f>
        <v>1</v>
      </c>
      <c r="N95">
        <f>D95*M95*M95</f>
        <v>3.0527765534839459E-2</v>
      </c>
      <c r="O95">
        <f>D95*G95</f>
        <v>0.15651995637226984</v>
      </c>
      <c r="P95">
        <f>I95/H95</f>
        <v>1</v>
      </c>
      <c r="Q95">
        <f>D95*P95*P95</f>
        <v>3.0527765534839459E-2</v>
      </c>
      <c r="R95">
        <f t="shared" si="1"/>
        <v>0</v>
      </c>
    </row>
    <row r="96" spans="1:18" x14ac:dyDescent="0.3">
      <c r="A96" t="s">
        <v>1984</v>
      </c>
      <c r="B96" t="s">
        <v>1984</v>
      </c>
      <c r="C96">
        <v>3.0448975529476261E-2</v>
      </c>
      <c r="D96">
        <v>3.0448975529476261E-2</v>
      </c>
      <c r="E96">
        <v>4</v>
      </c>
      <c r="F96">
        <v>4</v>
      </c>
      <c r="G96">
        <v>5.1271343850450917</v>
      </c>
      <c r="H96">
        <v>1</v>
      </c>
      <c r="I96">
        <v>1</v>
      </c>
      <c r="J96" cm="1">
        <f t="array" ref="J96">SUMPRODUCT(--ISNUMBER(SEARCH(A96, QA_Seed_Keywords!B$2:B$45)))</f>
        <v>0</v>
      </c>
      <c r="K96" cm="1">
        <f t="array" ref="K96">SUMPRODUCT(
    (--(C$2:C$100 &gt;= C96)),
    (--(G$2:G$100 &gt;= G96)),
    (--(H$2:H$100 &lt;= H96)),
    (--(I$2:I$100 &gt;= I96)),
    -- (
        (C$2:C$100 &gt; C96) +
        (G$2:G$100 &gt; G96) +
        (H$2:H$100 &lt; H96) +
        (I$2:I$100 &gt; I96)
    )
)</f>
        <v>89</v>
      </c>
      <c r="L96">
        <f>(I96/10)/(H96/122)</f>
        <v>12.2</v>
      </c>
      <c r="M96">
        <f>L96/MAX($L$2:$L$6948)</f>
        <v>1</v>
      </c>
      <c r="N96">
        <f>D96*M96*M96</f>
        <v>3.0448975529476261E-2</v>
      </c>
      <c r="O96">
        <f>D96*G96</f>
        <v>0.15611598942657431</v>
      </c>
      <c r="P96">
        <f>I96/H96</f>
        <v>1</v>
      </c>
      <c r="Q96">
        <f>D96*P96*P96</f>
        <v>3.0448975529476261E-2</v>
      </c>
      <c r="R96">
        <f t="shared" si="1"/>
        <v>0</v>
      </c>
    </row>
    <row r="97" spans="1:18" x14ac:dyDescent="0.3">
      <c r="A97" t="s">
        <v>1985</v>
      </c>
      <c r="B97" t="s">
        <v>1985</v>
      </c>
      <c r="C97">
        <v>3.0448975529476261E-2</v>
      </c>
      <c r="D97">
        <v>3.0448975529476261E-2</v>
      </c>
      <c r="E97">
        <v>4</v>
      </c>
      <c r="F97">
        <v>4</v>
      </c>
      <c r="G97">
        <v>5.1271343850450917</v>
      </c>
      <c r="H97">
        <v>1</v>
      </c>
      <c r="I97">
        <v>1</v>
      </c>
      <c r="J97" cm="1">
        <f t="array" ref="J97">SUMPRODUCT(--ISNUMBER(SEARCH(A97, QA_Seed_Keywords!B$2:B$45)))</f>
        <v>0</v>
      </c>
      <c r="K97" cm="1">
        <f t="array" ref="K97">SUMPRODUCT(
    (--(C$2:C$100 &gt;= C97)),
    (--(G$2:G$100 &gt;= G97)),
    (--(H$2:H$100 &lt;= H97)),
    (--(I$2:I$100 &gt;= I97)),
    -- (
        (C$2:C$100 &gt; C97) +
        (G$2:G$100 &gt; G97) +
        (H$2:H$100 &lt; H97) +
        (I$2:I$100 &gt; I97)
    )
)</f>
        <v>89</v>
      </c>
      <c r="L97">
        <f>(I97/10)/(H97/122)</f>
        <v>12.2</v>
      </c>
      <c r="M97">
        <f>L97/MAX($L$2:$L$6948)</f>
        <v>1</v>
      </c>
      <c r="N97">
        <f>D97*M97*M97</f>
        <v>3.0448975529476261E-2</v>
      </c>
      <c r="O97">
        <f>D97*G97</f>
        <v>0.15611598942657431</v>
      </c>
      <c r="P97">
        <f>I97/H97</f>
        <v>1</v>
      </c>
      <c r="Q97">
        <f>D97*P97*P97</f>
        <v>3.0448975529476261E-2</v>
      </c>
      <c r="R97">
        <f t="shared" si="1"/>
        <v>0</v>
      </c>
    </row>
    <row r="98" spans="1:18" x14ac:dyDescent="0.3">
      <c r="A98" t="s">
        <v>73</v>
      </c>
      <c r="B98" t="s">
        <v>74</v>
      </c>
      <c r="C98">
        <v>0.31953690933372958</v>
      </c>
      <c r="D98">
        <v>3.1953690933372962E-2</v>
      </c>
      <c r="E98">
        <v>153</v>
      </c>
      <c r="F98">
        <v>15.3</v>
      </c>
      <c r="G98">
        <v>1.438254930931155</v>
      </c>
      <c r="H98">
        <v>79</v>
      </c>
      <c r="I98">
        <v>10</v>
      </c>
      <c r="J98" cm="1">
        <f t="array" ref="J98">SUMPRODUCT(--ISNUMBER(SEARCH(A98, QA_Seed_Keywords!B$2:B$45)))</f>
        <v>0</v>
      </c>
      <c r="K98" cm="1">
        <f t="array" ref="K98">SUMPRODUCT(
    (--(C$2:C$100 &gt;= C98)),
    (--(G$2:G$100 &gt;= G98)),
    (--(H$2:H$100 &lt;= H98)),
    (--(I$2:I$100 &gt;= I98)),
    -- (
        (C$2:C$100 &gt; C98) +
        (G$2:G$100 &gt; G98) +
        (H$2:H$100 &lt; H98) +
        (I$2:I$100 &gt; I98)
    )
)</f>
        <v>0</v>
      </c>
      <c r="L98">
        <f>(I98/10)/(H98/122)</f>
        <v>1.5443037974683542</v>
      </c>
      <c r="M98">
        <f>L98/MAX($L$2:$L$6948)</f>
        <v>0.12658227848101264</v>
      </c>
      <c r="N98">
        <f>D98*M98*M98</f>
        <v>5.1199632964866125E-4</v>
      </c>
      <c r="O98">
        <f>D98*G98</f>
        <v>4.5957553546373806E-2</v>
      </c>
      <c r="P98">
        <f>I98/H98</f>
        <v>0.12658227848101267</v>
      </c>
      <c r="Q98">
        <f>D98*P98*P98</f>
        <v>5.1199632964866147E-4</v>
      </c>
      <c r="R98">
        <f t="shared" si="1"/>
        <v>69</v>
      </c>
    </row>
    <row r="99" spans="1:18" x14ac:dyDescent="0.3">
      <c r="A99" t="s">
        <v>2095</v>
      </c>
      <c r="B99" t="s">
        <v>2095</v>
      </c>
      <c r="C99">
        <v>2.820413928079701E-2</v>
      </c>
      <c r="D99">
        <v>2.820413928079701E-2</v>
      </c>
      <c r="E99">
        <v>4</v>
      </c>
      <c r="F99">
        <v>4</v>
      </c>
      <c r="G99">
        <v>5.1271343850450917</v>
      </c>
      <c r="H99">
        <v>1</v>
      </c>
      <c r="I99">
        <v>1</v>
      </c>
      <c r="J99" cm="1">
        <f t="array" ref="J99">SUMPRODUCT(--ISNUMBER(SEARCH(A99, QA_Seed_Keywords!B$2:B$45)))</f>
        <v>0</v>
      </c>
      <c r="K99" cm="1">
        <f t="array" ref="K99">SUMPRODUCT(
    (--(C$2:C$100 &gt;= C99)),
    (--(G$2:G$100 &gt;= G99)),
    (--(H$2:H$100 &lt;= H99)),
    (--(I$2:I$100 &gt;= I99)),
    -- (
        (C$2:C$100 &gt; C99) +
        (G$2:G$100 &gt; G99) +
        (H$2:H$100 &lt; H99) +
        (I$2:I$100 &gt; I99)
    )
)</f>
        <v>91</v>
      </c>
      <c r="L99">
        <f>(I99/10)/(H99/122)</f>
        <v>12.2</v>
      </c>
      <c r="M99">
        <f>L99/MAX($L$2:$L$6948)</f>
        <v>1</v>
      </c>
      <c r="N99">
        <f>D99*M99*M99</f>
        <v>2.820413928079701E-2</v>
      </c>
      <c r="O99">
        <f>D99*G99</f>
        <v>0.1446064123071753</v>
      </c>
      <c r="P99">
        <f>I99/H99</f>
        <v>1</v>
      </c>
      <c r="Q99">
        <f>D99*P99*P99</f>
        <v>2.820413928079701E-2</v>
      </c>
      <c r="R99">
        <f t="shared" si="1"/>
        <v>0</v>
      </c>
    </row>
    <row r="100" spans="1:18" x14ac:dyDescent="0.3">
      <c r="A100" t="s">
        <v>2096</v>
      </c>
      <c r="B100" t="s">
        <v>2096</v>
      </c>
      <c r="C100">
        <v>2.820413928079701E-2</v>
      </c>
      <c r="D100">
        <v>2.820413928079701E-2</v>
      </c>
      <c r="E100">
        <v>4</v>
      </c>
      <c r="F100">
        <v>4</v>
      </c>
      <c r="G100">
        <v>5.1271343850450917</v>
      </c>
      <c r="H100">
        <v>1</v>
      </c>
      <c r="I100">
        <v>1</v>
      </c>
      <c r="J100" cm="1">
        <f t="array" ref="J100">SUMPRODUCT(--ISNUMBER(SEARCH(A100, QA_Seed_Keywords!B$2:B$45)))</f>
        <v>0</v>
      </c>
      <c r="K100" cm="1">
        <f t="array" ref="K100">SUMPRODUCT(
    (--(C$2:C$100 &gt;= C100)),
    (--(G$2:G$100 &gt;= G100)),
    (--(H$2:H$100 &lt;= H100)),
    (--(I$2:I$100 &gt;= I100)),
    -- (
        (C$2:C$100 &gt; C100) +
        (G$2:G$100 &gt; G100) +
        (H$2:H$100 &lt; H100) +
        (I$2:I$100 &gt; I100)
    )
)</f>
        <v>91</v>
      </c>
      <c r="L100">
        <f>(I100/10)/(H100/122)</f>
        <v>12.2</v>
      </c>
      <c r="M100">
        <f>L100/MAX($L$2:$L$6948)</f>
        <v>1</v>
      </c>
      <c r="N100">
        <f>D100*M100*M100</f>
        <v>2.820413928079701E-2</v>
      </c>
      <c r="O100">
        <f>D100*G100</f>
        <v>0.1446064123071753</v>
      </c>
      <c r="P100">
        <f>I100/H100</f>
        <v>1</v>
      </c>
      <c r="Q100">
        <f>D100*P100*P100</f>
        <v>2.820413928079701E-2</v>
      </c>
      <c r="R100">
        <f t="shared" si="1"/>
        <v>0</v>
      </c>
    </row>
    <row r="101" spans="1:18" x14ac:dyDescent="0.3">
      <c r="A101" t="s">
        <v>2117</v>
      </c>
      <c r="B101" t="s">
        <v>2117</v>
      </c>
      <c r="C101">
        <v>2.7983884046870591E-2</v>
      </c>
      <c r="D101">
        <v>2.7983884046870591E-2</v>
      </c>
      <c r="E101">
        <v>3</v>
      </c>
      <c r="F101">
        <v>3</v>
      </c>
      <c r="G101">
        <v>5.1271343850450917</v>
      </c>
      <c r="H101">
        <v>1</v>
      </c>
      <c r="I101">
        <v>1</v>
      </c>
      <c r="J101" cm="1">
        <f t="array" ref="J101">SUMPRODUCT(--ISNUMBER(SEARCH(A101, QA_Seed_Keywords!B$2:B$45)))</f>
        <v>0</v>
      </c>
      <c r="K101" cm="1">
        <f t="array" ref="K101">SUMPRODUCT(
    (--(C$2:C$100 &gt;= C101)),
    (--(G$2:G$100 &gt;= G101)),
    (--(H$2:H$100 &lt;= H101)),
    (--(I$2:I$100 &gt;= I101)),
    -- (
        (C$2:C$100 &gt; C101) +
        (G$2:G$100 &gt; G101) +
        (H$2:H$100 &lt; H101) +
        (I$2:I$100 &gt; I101)
    )
)</f>
        <v>93</v>
      </c>
      <c r="L101">
        <f>(I101/10)/(H101/122)</f>
        <v>12.2</v>
      </c>
      <c r="M101">
        <f>L101/MAX($L$2:$L$6948)</f>
        <v>1</v>
      </c>
      <c r="N101">
        <f>D101*M101*M101</f>
        <v>2.7983884046870591E-2</v>
      </c>
      <c r="O101">
        <f>D101*G101</f>
        <v>0.14347713412382501</v>
      </c>
      <c r="P101">
        <f>I101/H101</f>
        <v>1</v>
      </c>
      <c r="Q101">
        <f>D101*P101*P101</f>
        <v>2.7983884046870591E-2</v>
      </c>
      <c r="R101">
        <f t="shared" si="1"/>
        <v>0</v>
      </c>
    </row>
    <row r="102" spans="1:18" x14ac:dyDescent="0.3">
      <c r="A102" t="s">
        <v>2118</v>
      </c>
      <c r="B102" t="s">
        <v>2118</v>
      </c>
      <c r="C102">
        <v>2.7983884046870591E-2</v>
      </c>
      <c r="D102">
        <v>2.7983884046870591E-2</v>
      </c>
      <c r="E102">
        <v>3</v>
      </c>
      <c r="F102">
        <v>3</v>
      </c>
      <c r="G102">
        <v>5.1271343850450917</v>
      </c>
      <c r="H102">
        <v>1</v>
      </c>
      <c r="I102">
        <v>1</v>
      </c>
      <c r="J102" cm="1">
        <f t="array" ref="J102">SUMPRODUCT(--ISNUMBER(SEARCH(A102, QA_Seed_Keywords!B$2:B$45)))</f>
        <v>0</v>
      </c>
      <c r="K102" cm="1">
        <f t="array" ref="K102">SUMPRODUCT(
    (--(C$2:C$100 &gt;= C102)),
    (--(G$2:G$100 &gt;= G102)),
    (--(H$2:H$100 &lt;= H102)),
    (--(I$2:I$100 &gt;= I102)),
    -- (
        (C$2:C$100 &gt; C102) +
        (G$2:G$100 &gt; G102) +
        (H$2:H$100 &lt; H102) +
        (I$2:I$100 &gt; I102)
    )
)</f>
        <v>93</v>
      </c>
      <c r="L102">
        <f>(I102/10)/(H102/122)</f>
        <v>12.2</v>
      </c>
      <c r="M102">
        <f>L102/MAX($L$2:$L$6948)</f>
        <v>1</v>
      </c>
      <c r="N102">
        <f>D102*M102*M102</f>
        <v>2.7983884046870591E-2</v>
      </c>
      <c r="O102">
        <f>D102*G102</f>
        <v>0.14347713412382501</v>
      </c>
      <c r="P102">
        <f>I102/H102</f>
        <v>1</v>
      </c>
      <c r="Q102">
        <f>D102*P102*P102</f>
        <v>2.7983884046870591E-2</v>
      </c>
      <c r="R102">
        <f t="shared" si="1"/>
        <v>0</v>
      </c>
    </row>
    <row r="103" spans="1:18" x14ac:dyDescent="0.3">
      <c r="A103" t="s">
        <v>2119</v>
      </c>
      <c r="B103" t="s">
        <v>2119</v>
      </c>
      <c r="C103">
        <v>2.7983884046870591E-2</v>
      </c>
      <c r="D103">
        <v>2.7983884046870591E-2</v>
      </c>
      <c r="E103">
        <v>3</v>
      </c>
      <c r="F103">
        <v>3</v>
      </c>
      <c r="G103">
        <v>5.1271343850450917</v>
      </c>
      <c r="H103">
        <v>1</v>
      </c>
      <c r="I103">
        <v>1</v>
      </c>
      <c r="J103" cm="1">
        <f t="array" ref="J103">SUMPRODUCT(--ISNUMBER(SEARCH(A103, QA_Seed_Keywords!B$2:B$45)))</f>
        <v>0</v>
      </c>
      <c r="K103" cm="1">
        <f t="array" ref="K103">SUMPRODUCT(
    (--(C$2:C$100 &gt;= C103)),
    (--(G$2:G$100 &gt;= G103)),
    (--(H$2:H$100 &lt;= H103)),
    (--(I$2:I$100 &gt;= I103)),
    -- (
        (C$2:C$100 &gt; C103) +
        (G$2:G$100 &gt; G103) +
        (H$2:H$100 &lt; H103) +
        (I$2:I$100 &gt; I103)
    )
)</f>
        <v>93</v>
      </c>
      <c r="L103">
        <f>(I103/10)/(H103/122)</f>
        <v>12.2</v>
      </c>
      <c r="M103">
        <f>L103/MAX($L$2:$L$6948)</f>
        <v>1</v>
      </c>
      <c r="N103">
        <f>D103*M103*M103</f>
        <v>2.7983884046870591E-2</v>
      </c>
      <c r="O103">
        <f>D103*G103</f>
        <v>0.14347713412382501</v>
      </c>
      <c r="P103">
        <f>I103/H103</f>
        <v>1</v>
      </c>
      <c r="Q103">
        <f>D103*P103*P103</f>
        <v>2.7983884046870591E-2</v>
      </c>
      <c r="R103">
        <f t="shared" si="1"/>
        <v>0</v>
      </c>
    </row>
    <row r="104" spans="1:18" x14ac:dyDescent="0.3">
      <c r="A104" t="s">
        <v>2120</v>
      </c>
      <c r="B104" t="s">
        <v>2120</v>
      </c>
      <c r="C104">
        <v>2.7983884046870591E-2</v>
      </c>
      <c r="D104">
        <v>2.7983884046870591E-2</v>
      </c>
      <c r="E104">
        <v>3</v>
      </c>
      <c r="F104">
        <v>3</v>
      </c>
      <c r="G104">
        <v>5.1271343850450917</v>
      </c>
      <c r="H104">
        <v>1</v>
      </c>
      <c r="I104">
        <v>1</v>
      </c>
      <c r="J104" cm="1">
        <f t="array" ref="J104">SUMPRODUCT(--ISNUMBER(SEARCH(A104, QA_Seed_Keywords!B$2:B$45)))</f>
        <v>0</v>
      </c>
      <c r="K104" cm="1">
        <f t="array" ref="K104">SUMPRODUCT(
    (--(C$2:C$100 &gt;= C104)),
    (--(G$2:G$100 &gt;= G104)),
    (--(H$2:H$100 &lt;= H104)),
    (--(I$2:I$100 &gt;= I104)),
    -- (
        (C$2:C$100 &gt; C104) +
        (G$2:G$100 &gt; G104) +
        (H$2:H$100 &lt; H104) +
        (I$2:I$100 &gt; I104)
    )
)</f>
        <v>93</v>
      </c>
      <c r="L104">
        <f>(I104/10)/(H104/122)</f>
        <v>12.2</v>
      </c>
      <c r="M104">
        <f>L104/MAX($L$2:$L$6948)</f>
        <v>1</v>
      </c>
      <c r="N104">
        <f>D104*M104*M104</f>
        <v>2.7983884046870591E-2</v>
      </c>
      <c r="O104">
        <f>D104*G104</f>
        <v>0.14347713412382501</v>
      </c>
      <c r="P104">
        <f>I104/H104</f>
        <v>1</v>
      </c>
      <c r="Q104">
        <f>D104*P104*P104</f>
        <v>2.7983884046870591E-2</v>
      </c>
      <c r="R104">
        <f t="shared" si="1"/>
        <v>0</v>
      </c>
    </row>
    <row r="105" spans="1:18" x14ac:dyDescent="0.3">
      <c r="A105" t="s">
        <v>2121</v>
      </c>
      <c r="B105" t="s">
        <v>2121</v>
      </c>
      <c r="C105">
        <v>2.7983884046870591E-2</v>
      </c>
      <c r="D105">
        <v>2.7983884046870591E-2</v>
      </c>
      <c r="E105">
        <v>3</v>
      </c>
      <c r="F105">
        <v>3</v>
      </c>
      <c r="G105">
        <v>5.1271343850450917</v>
      </c>
      <c r="H105">
        <v>1</v>
      </c>
      <c r="I105">
        <v>1</v>
      </c>
      <c r="J105" cm="1">
        <f t="array" ref="J105">SUMPRODUCT(--ISNUMBER(SEARCH(A105, QA_Seed_Keywords!B$2:B$45)))</f>
        <v>0</v>
      </c>
      <c r="K105" cm="1">
        <f t="array" ref="K105">SUMPRODUCT(
    (--(C$2:C$100 &gt;= C105)),
    (--(G$2:G$100 &gt;= G105)),
    (--(H$2:H$100 &lt;= H105)),
    (--(I$2:I$100 &gt;= I105)),
    -- (
        (C$2:C$100 &gt; C105) +
        (G$2:G$100 &gt; G105) +
        (H$2:H$100 &lt; H105) +
        (I$2:I$100 &gt; I105)
    )
)</f>
        <v>93</v>
      </c>
      <c r="L105">
        <f>(I105/10)/(H105/122)</f>
        <v>12.2</v>
      </c>
      <c r="M105">
        <f>L105/MAX($L$2:$L$6948)</f>
        <v>1</v>
      </c>
      <c r="N105">
        <f>D105*M105*M105</f>
        <v>2.7983884046870591E-2</v>
      </c>
      <c r="O105">
        <f>D105*G105</f>
        <v>0.14347713412382501</v>
      </c>
      <c r="P105">
        <f>I105/H105</f>
        <v>1</v>
      </c>
      <c r="Q105">
        <f>D105*P105*P105</f>
        <v>2.7983884046870591E-2</v>
      </c>
      <c r="R105">
        <f t="shared" si="1"/>
        <v>0</v>
      </c>
    </row>
    <row r="106" spans="1:18" x14ac:dyDescent="0.3">
      <c r="A106" t="s">
        <v>2132</v>
      </c>
      <c r="B106" t="s">
        <v>2132</v>
      </c>
      <c r="C106">
        <v>2.7700801606146401E-2</v>
      </c>
      <c r="D106">
        <v>2.7700801606146401E-2</v>
      </c>
      <c r="E106">
        <v>2</v>
      </c>
      <c r="F106">
        <v>2</v>
      </c>
      <c r="G106">
        <v>5.1271343850450917</v>
      </c>
      <c r="H106">
        <v>1</v>
      </c>
      <c r="I106">
        <v>1</v>
      </c>
      <c r="J106" cm="1">
        <f t="array" ref="J106">SUMPRODUCT(--ISNUMBER(SEARCH(A106, QA_Seed_Keywords!B$2:B$45)))</f>
        <v>0</v>
      </c>
      <c r="K106" cm="1">
        <f t="array" ref="K106">SUMPRODUCT(
    (--(C$2:C$100 &gt;= C106)),
    (--(G$2:G$100 &gt;= G106)),
    (--(H$2:H$100 &lt;= H106)),
    (--(I$2:I$100 &gt;= I106)),
    -- (
        (C$2:C$100 &gt; C106) +
        (G$2:G$100 &gt; G106) +
        (H$2:H$100 &lt; H106) +
        (I$2:I$100 &gt; I106)
    )
)</f>
        <v>93</v>
      </c>
      <c r="L106">
        <f>(I106/10)/(H106/122)</f>
        <v>12.2</v>
      </c>
      <c r="M106">
        <f>L106/MAX($L$2:$L$6948)</f>
        <v>1</v>
      </c>
      <c r="N106">
        <f>D106*M106*M106</f>
        <v>2.7700801606146401E-2</v>
      </c>
      <c r="O106">
        <f>D106*G106</f>
        <v>0.14202573240818553</v>
      </c>
      <c r="P106">
        <f>I106/H106</f>
        <v>1</v>
      </c>
      <c r="Q106">
        <f>D106*P106*P106</f>
        <v>2.7700801606146401E-2</v>
      </c>
      <c r="R106">
        <f t="shared" si="1"/>
        <v>0</v>
      </c>
    </row>
    <row r="107" spans="1:18" x14ac:dyDescent="0.3">
      <c r="A107" t="s">
        <v>2133</v>
      </c>
      <c r="B107" t="s">
        <v>2134</v>
      </c>
      <c r="C107">
        <v>2.7700801606146401E-2</v>
      </c>
      <c r="D107">
        <v>2.7700801606146401E-2</v>
      </c>
      <c r="E107">
        <v>2</v>
      </c>
      <c r="F107">
        <v>2</v>
      </c>
      <c r="G107">
        <v>5.1271343850450917</v>
      </c>
      <c r="H107">
        <v>1</v>
      </c>
      <c r="I107">
        <v>1</v>
      </c>
      <c r="J107" cm="1">
        <f t="array" ref="J107">SUMPRODUCT(--ISNUMBER(SEARCH(A107, QA_Seed_Keywords!B$2:B$45)))</f>
        <v>0</v>
      </c>
      <c r="K107" cm="1">
        <f t="array" ref="K107">SUMPRODUCT(
    (--(C$2:C$100 &gt;= C107)),
    (--(G$2:G$100 &gt;= G107)),
    (--(H$2:H$100 &lt;= H107)),
    (--(I$2:I$100 &gt;= I107)),
    -- (
        (C$2:C$100 &gt; C107) +
        (G$2:G$100 &gt; G107) +
        (H$2:H$100 &lt; H107) +
        (I$2:I$100 &gt; I107)
    )
)</f>
        <v>93</v>
      </c>
      <c r="L107">
        <f>(I107/10)/(H107/122)</f>
        <v>12.2</v>
      </c>
      <c r="M107">
        <f>L107/MAX($L$2:$L$6948)</f>
        <v>1</v>
      </c>
      <c r="N107">
        <f>D107*M107*M107</f>
        <v>2.7700801606146401E-2</v>
      </c>
      <c r="O107">
        <f>D107*G107</f>
        <v>0.14202573240818553</v>
      </c>
      <c r="P107">
        <f>I107/H107</f>
        <v>1</v>
      </c>
      <c r="Q107">
        <f>D107*P107*P107</f>
        <v>2.7700801606146401E-2</v>
      </c>
      <c r="R107">
        <f t="shared" si="1"/>
        <v>0</v>
      </c>
    </row>
    <row r="108" spans="1:18" x14ac:dyDescent="0.3">
      <c r="A108" t="s">
        <v>2135</v>
      </c>
      <c r="B108" t="s">
        <v>2136</v>
      </c>
      <c r="C108">
        <v>2.7700801606146401E-2</v>
      </c>
      <c r="D108">
        <v>2.7700801606146401E-2</v>
      </c>
      <c r="E108">
        <v>2</v>
      </c>
      <c r="F108">
        <v>2</v>
      </c>
      <c r="G108">
        <v>5.1271343850450917</v>
      </c>
      <c r="H108">
        <v>1</v>
      </c>
      <c r="I108">
        <v>1</v>
      </c>
      <c r="J108" cm="1">
        <f t="array" ref="J108">SUMPRODUCT(--ISNUMBER(SEARCH(A108, QA_Seed_Keywords!B$2:B$45)))</f>
        <v>0</v>
      </c>
      <c r="K108" cm="1">
        <f t="array" ref="K108">SUMPRODUCT(
    (--(C$2:C$100 &gt;= C108)),
    (--(G$2:G$100 &gt;= G108)),
    (--(H$2:H$100 &lt;= H108)),
    (--(I$2:I$100 &gt;= I108)),
    -- (
        (C$2:C$100 &gt; C108) +
        (G$2:G$100 &gt; G108) +
        (H$2:H$100 &lt; H108) +
        (I$2:I$100 &gt; I108)
    )
)</f>
        <v>93</v>
      </c>
      <c r="L108">
        <f>(I108/10)/(H108/122)</f>
        <v>12.2</v>
      </c>
      <c r="M108">
        <f>L108/MAX($L$2:$L$6948)</f>
        <v>1</v>
      </c>
      <c r="N108">
        <f>D108*M108*M108</f>
        <v>2.7700801606146401E-2</v>
      </c>
      <c r="O108">
        <f>D108*G108</f>
        <v>0.14202573240818553</v>
      </c>
      <c r="P108">
        <f>I108/H108</f>
        <v>1</v>
      </c>
      <c r="Q108">
        <f>D108*P108*P108</f>
        <v>2.7700801606146401E-2</v>
      </c>
      <c r="R108">
        <f t="shared" si="1"/>
        <v>0</v>
      </c>
    </row>
    <row r="109" spans="1:18" x14ac:dyDescent="0.3">
      <c r="A109" t="s">
        <v>2168</v>
      </c>
      <c r="B109" t="s">
        <v>2168</v>
      </c>
      <c r="C109">
        <v>2.6917805270808469E-2</v>
      </c>
      <c r="D109">
        <v>2.6917805270808469E-2</v>
      </c>
      <c r="E109">
        <v>3</v>
      </c>
      <c r="F109">
        <v>3</v>
      </c>
      <c r="G109">
        <v>5.1271343850450917</v>
      </c>
      <c r="H109">
        <v>1</v>
      </c>
      <c r="I109">
        <v>1</v>
      </c>
      <c r="J109" cm="1">
        <f t="array" ref="J109">SUMPRODUCT(--ISNUMBER(SEARCH(A109, QA_Seed_Keywords!B$2:B$45)))</f>
        <v>0</v>
      </c>
      <c r="K109" cm="1">
        <f t="array" ref="K109">SUMPRODUCT(
    (--(C$2:C$100 &gt;= C109)),
    (--(G$2:G$100 &gt;= G109)),
    (--(H$2:H$100 &lt;= H109)),
    (--(I$2:I$100 &gt;= I109)),
    -- (
        (C$2:C$100 &gt; C109) +
        (G$2:G$100 &gt; G109) +
        (H$2:H$100 &lt; H109) +
        (I$2:I$100 &gt; I109)
    )
)</f>
        <v>93</v>
      </c>
      <c r="L109">
        <f>(I109/10)/(H109/122)</f>
        <v>12.2</v>
      </c>
      <c r="M109">
        <f>L109/MAX($L$2:$L$6948)</f>
        <v>1</v>
      </c>
      <c r="N109">
        <f>D109*M109*M109</f>
        <v>2.6917805270808469E-2</v>
      </c>
      <c r="O109">
        <f>D109*G109</f>
        <v>0.13801120497391012</v>
      </c>
      <c r="P109">
        <f>I109/H109</f>
        <v>1</v>
      </c>
      <c r="Q109">
        <f>D109*P109*P109</f>
        <v>2.6917805270808469E-2</v>
      </c>
      <c r="R109">
        <f t="shared" si="1"/>
        <v>0</v>
      </c>
    </row>
    <row r="110" spans="1:18" x14ac:dyDescent="0.3">
      <c r="A110" t="s">
        <v>2169</v>
      </c>
      <c r="B110" t="s">
        <v>2170</v>
      </c>
      <c r="C110">
        <v>2.6917805270808469E-2</v>
      </c>
      <c r="D110">
        <v>2.6917805270808469E-2</v>
      </c>
      <c r="E110">
        <v>3</v>
      </c>
      <c r="F110">
        <v>3</v>
      </c>
      <c r="G110">
        <v>5.1271343850450917</v>
      </c>
      <c r="H110">
        <v>1</v>
      </c>
      <c r="I110">
        <v>1</v>
      </c>
      <c r="J110" cm="1">
        <f t="array" ref="J110">SUMPRODUCT(--ISNUMBER(SEARCH(A110, QA_Seed_Keywords!B$2:B$45)))</f>
        <v>0</v>
      </c>
      <c r="K110" cm="1">
        <f t="array" ref="K110">SUMPRODUCT(
    (--(C$2:C$100 &gt;= C110)),
    (--(G$2:G$100 &gt;= G110)),
    (--(H$2:H$100 &lt;= H110)),
    (--(I$2:I$100 &gt;= I110)),
    -- (
        (C$2:C$100 &gt; C110) +
        (G$2:G$100 &gt; G110) +
        (H$2:H$100 &lt; H110) +
        (I$2:I$100 &gt; I110)
    )
)</f>
        <v>93</v>
      </c>
      <c r="L110">
        <f>(I110/10)/(H110/122)</f>
        <v>12.2</v>
      </c>
      <c r="M110">
        <f>L110/MAX($L$2:$L$6948)</f>
        <v>1</v>
      </c>
      <c r="N110">
        <f>D110*M110*M110</f>
        <v>2.6917805270808469E-2</v>
      </c>
      <c r="O110">
        <f>D110*G110</f>
        <v>0.13801120497391012</v>
      </c>
      <c r="P110">
        <f>I110/H110</f>
        <v>1</v>
      </c>
      <c r="Q110">
        <f>D110*P110*P110</f>
        <v>2.6917805270808469E-2</v>
      </c>
      <c r="R110">
        <f t="shared" si="1"/>
        <v>0</v>
      </c>
    </row>
    <row r="111" spans="1:18" x14ac:dyDescent="0.3">
      <c r="A111" t="s">
        <v>2171</v>
      </c>
      <c r="B111" t="s">
        <v>2171</v>
      </c>
      <c r="C111">
        <v>2.6917805270808469E-2</v>
      </c>
      <c r="D111">
        <v>2.6917805270808469E-2</v>
      </c>
      <c r="E111">
        <v>3</v>
      </c>
      <c r="F111">
        <v>3</v>
      </c>
      <c r="G111">
        <v>5.1271343850450917</v>
      </c>
      <c r="H111">
        <v>1</v>
      </c>
      <c r="I111">
        <v>1</v>
      </c>
      <c r="J111" cm="1">
        <f t="array" ref="J111">SUMPRODUCT(--ISNUMBER(SEARCH(A111, QA_Seed_Keywords!B$2:B$45)))</f>
        <v>0</v>
      </c>
      <c r="K111" cm="1">
        <f t="array" ref="K111">SUMPRODUCT(
    (--(C$2:C$100 &gt;= C111)),
    (--(G$2:G$100 &gt;= G111)),
    (--(H$2:H$100 &lt;= H111)),
    (--(I$2:I$100 &gt;= I111)),
    -- (
        (C$2:C$100 &gt; C111) +
        (G$2:G$100 &gt; G111) +
        (H$2:H$100 &lt; H111) +
        (I$2:I$100 &gt; I111)
    )
)</f>
        <v>93</v>
      </c>
      <c r="L111">
        <f>(I111/10)/(H111/122)</f>
        <v>12.2</v>
      </c>
      <c r="M111">
        <f>L111/MAX($L$2:$L$6948)</f>
        <v>1</v>
      </c>
      <c r="N111">
        <f>D111*M111*M111</f>
        <v>2.6917805270808469E-2</v>
      </c>
      <c r="O111">
        <f>D111*G111</f>
        <v>0.13801120497391012</v>
      </c>
      <c r="P111">
        <f>I111/H111</f>
        <v>1</v>
      </c>
      <c r="Q111">
        <f>D111*P111*P111</f>
        <v>2.6917805270808469E-2</v>
      </c>
      <c r="R111">
        <f t="shared" si="1"/>
        <v>0</v>
      </c>
    </row>
    <row r="112" spans="1:18" x14ac:dyDescent="0.3">
      <c r="A112" t="s">
        <v>2172</v>
      </c>
      <c r="B112" t="s">
        <v>2172</v>
      </c>
      <c r="C112">
        <v>2.6917805270808469E-2</v>
      </c>
      <c r="D112">
        <v>2.6917805270808469E-2</v>
      </c>
      <c r="E112">
        <v>3</v>
      </c>
      <c r="F112">
        <v>3</v>
      </c>
      <c r="G112">
        <v>5.1271343850450917</v>
      </c>
      <c r="H112">
        <v>1</v>
      </c>
      <c r="I112">
        <v>1</v>
      </c>
      <c r="J112" cm="1">
        <f t="array" ref="J112">SUMPRODUCT(--ISNUMBER(SEARCH(A112, QA_Seed_Keywords!B$2:B$45)))</f>
        <v>0</v>
      </c>
      <c r="K112" cm="1">
        <f t="array" ref="K112">SUMPRODUCT(
    (--(C$2:C$100 &gt;= C112)),
    (--(G$2:G$100 &gt;= G112)),
    (--(H$2:H$100 &lt;= H112)),
    (--(I$2:I$100 &gt;= I112)),
    -- (
        (C$2:C$100 &gt; C112) +
        (G$2:G$100 &gt; G112) +
        (H$2:H$100 &lt; H112) +
        (I$2:I$100 &gt; I112)
    )
)</f>
        <v>93</v>
      </c>
      <c r="L112">
        <f>(I112/10)/(H112/122)</f>
        <v>12.2</v>
      </c>
      <c r="M112">
        <f>L112/MAX($L$2:$L$6948)</f>
        <v>1</v>
      </c>
      <c r="N112">
        <f>D112*M112*M112</f>
        <v>2.6917805270808469E-2</v>
      </c>
      <c r="O112">
        <f>D112*G112</f>
        <v>0.13801120497391012</v>
      </c>
      <c r="P112">
        <f>I112/H112</f>
        <v>1</v>
      </c>
      <c r="Q112">
        <f>D112*P112*P112</f>
        <v>2.6917805270808469E-2</v>
      </c>
      <c r="R112">
        <f t="shared" si="1"/>
        <v>0</v>
      </c>
    </row>
    <row r="113" spans="1:18" x14ac:dyDescent="0.3">
      <c r="A113" t="s">
        <v>2173</v>
      </c>
      <c r="B113" t="s">
        <v>2173</v>
      </c>
      <c r="C113">
        <v>2.6917805270808469E-2</v>
      </c>
      <c r="D113">
        <v>2.6917805270808469E-2</v>
      </c>
      <c r="E113">
        <v>3</v>
      </c>
      <c r="F113">
        <v>3</v>
      </c>
      <c r="G113">
        <v>5.1271343850450917</v>
      </c>
      <c r="H113">
        <v>1</v>
      </c>
      <c r="I113">
        <v>1</v>
      </c>
      <c r="J113" cm="1">
        <f t="array" ref="J113">SUMPRODUCT(--ISNUMBER(SEARCH(A113, QA_Seed_Keywords!B$2:B$45)))</f>
        <v>0</v>
      </c>
      <c r="K113" cm="1">
        <f t="array" ref="K113">SUMPRODUCT(
    (--(C$2:C$100 &gt;= C113)),
    (--(G$2:G$100 &gt;= G113)),
    (--(H$2:H$100 &lt;= H113)),
    (--(I$2:I$100 &gt;= I113)),
    -- (
        (C$2:C$100 &gt; C113) +
        (G$2:G$100 &gt; G113) +
        (H$2:H$100 &lt; H113) +
        (I$2:I$100 &gt; I113)
    )
)</f>
        <v>93</v>
      </c>
      <c r="L113">
        <f>(I113/10)/(H113/122)</f>
        <v>12.2</v>
      </c>
      <c r="M113">
        <f>L113/MAX($L$2:$L$6948)</f>
        <v>1</v>
      </c>
      <c r="N113">
        <f>D113*M113*M113</f>
        <v>2.6917805270808469E-2</v>
      </c>
      <c r="O113">
        <f>D113*G113</f>
        <v>0.13801120497391012</v>
      </c>
      <c r="P113">
        <f>I113/H113</f>
        <v>1</v>
      </c>
      <c r="Q113">
        <f>D113*P113*P113</f>
        <v>2.6917805270808469E-2</v>
      </c>
      <c r="R113">
        <f t="shared" si="1"/>
        <v>0</v>
      </c>
    </row>
    <row r="114" spans="1:18" x14ac:dyDescent="0.3">
      <c r="A114" t="s">
        <v>2174</v>
      </c>
      <c r="B114" t="s">
        <v>2174</v>
      </c>
      <c r="C114">
        <v>2.6917805270808469E-2</v>
      </c>
      <c r="D114">
        <v>2.6917805270808469E-2</v>
      </c>
      <c r="E114">
        <v>3</v>
      </c>
      <c r="F114">
        <v>3</v>
      </c>
      <c r="G114">
        <v>5.1271343850450917</v>
      </c>
      <c r="H114">
        <v>1</v>
      </c>
      <c r="I114">
        <v>1</v>
      </c>
      <c r="J114" cm="1">
        <f t="array" ref="J114">SUMPRODUCT(--ISNUMBER(SEARCH(A114, QA_Seed_Keywords!B$2:B$45)))</f>
        <v>0</v>
      </c>
      <c r="K114" cm="1">
        <f t="array" ref="K114">SUMPRODUCT(
    (--(C$2:C$100 &gt;= C114)),
    (--(G$2:G$100 &gt;= G114)),
    (--(H$2:H$100 &lt;= H114)),
    (--(I$2:I$100 &gt;= I114)),
    -- (
        (C$2:C$100 &gt; C114) +
        (G$2:G$100 &gt; G114) +
        (H$2:H$100 &lt; H114) +
        (I$2:I$100 &gt; I114)
    )
)</f>
        <v>93</v>
      </c>
      <c r="L114">
        <f>(I114/10)/(H114/122)</f>
        <v>12.2</v>
      </c>
      <c r="M114">
        <f>L114/MAX($L$2:$L$6948)</f>
        <v>1</v>
      </c>
      <c r="N114">
        <f>D114*M114*M114</f>
        <v>2.6917805270808469E-2</v>
      </c>
      <c r="O114">
        <f>D114*G114</f>
        <v>0.13801120497391012</v>
      </c>
      <c r="P114">
        <f>I114/H114</f>
        <v>1</v>
      </c>
      <c r="Q114">
        <f>D114*P114*P114</f>
        <v>2.6917805270808469E-2</v>
      </c>
      <c r="R114">
        <f t="shared" si="1"/>
        <v>0</v>
      </c>
    </row>
    <row r="115" spans="1:18" x14ac:dyDescent="0.3">
      <c r="A115" t="s">
        <v>2329</v>
      </c>
      <c r="B115" t="s">
        <v>2329</v>
      </c>
      <c r="C115">
        <v>2.4464623544663121E-2</v>
      </c>
      <c r="D115">
        <v>2.4464623544663121E-2</v>
      </c>
      <c r="E115">
        <v>3</v>
      </c>
      <c r="F115">
        <v>3</v>
      </c>
      <c r="G115">
        <v>5.1271343850450917</v>
      </c>
      <c r="H115">
        <v>1</v>
      </c>
      <c r="I115">
        <v>1</v>
      </c>
      <c r="J115" cm="1">
        <f t="array" ref="J115">SUMPRODUCT(--ISNUMBER(SEARCH(A115, QA_Seed_Keywords!B$2:B$45)))</f>
        <v>0</v>
      </c>
      <c r="K115" cm="1">
        <f t="array" ref="K115">SUMPRODUCT(
    (--(C$2:C$100 &gt;= C115)),
    (--(G$2:G$100 &gt;= G115)),
    (--(H$2:H$100 &lt;= H115)),
    (--(I$2:I$100 &gt;= I115)),
    -- (
        (C$2:C$100 &gt; C115) +
        (G$2:G$100 &gt; G115) +
        (H$2:H$100 &lt; H115) +
        (I$2:I$100 &gt; I115)
    )
)</f>
        <v>93</v>
      </c>
      <c r="L115">
        <f>(I115/10)/(H115/122)</f>
        <v>12.2</v>
      </c>
      <c r="M115">
        <f>L115/MAX($L$2:$L$6948)</f>
        <v>1</v>
      </c>
      <c r="N115">
        <f>D115*M115*M115</f>
        <v>2.4464623544663121E-2</v>
      </c>
      <c r="O115">
        <f>D115*G115</f>
        <v>0.12543341259302601</v>
      </c>
      <c r="P115">
        <f>I115/H115</f>
        <v>1</v>
      </c>
      <c r="Q115">
        <f>D115*P115*P115</f>
        <v>2.4464623544663121E-2</v>
      </c>
      <c r="R115">
        <f t="shared" si="1"/>
        <v>0</v>
      </c>
    </row>
    <row r="116" spans="1:18" x14ac:dyDescent="0.3">
      <c r="A116" t="s">
        <v>2330</v>
      </c>
      <c r="B116" t="s">
        <v>2330</v>
      </c>
      <c r="C116">
        <v>2.4464623544663121E-2</v>
      </c>
      <c r="D116">
        <v>2.4464623544663121E-2</v>
      </c>
      <c r="E116">
        <v>3</v>
      </c>
      <c r="F116">
        <v>3</v>
      </c>
      <c r="G116">
        <v>5.1271343850450917</v>
      </c>
      <c r="H116">
        <v>1</v>
      </c>
      <c r="I116">
        <v>1</v>
      </c>
      <c r="J116" cm="1">
        <f t="array" ref="J116">SUMPRODUCT(--ISNUMBER(SEARCH(A116, QA_Seed_Keywords!B$2:B$45)))</f>
        <v>0</v>
      </c>
      <c r="K116" cm="1">
        <f t="array" ref="K116">SUMPRODUCT(
    (--(C$2:C$100 &gt;= C116)),
    (--(G$2:G$100 &gt;= G116)),
    (--(H$2:H$100 &lt;= H116)),
    (--(I$2:I$100 &gt;= I116)),
    -- (
        (C$2:C$100 &gt; C116) +
        (G$2:G$100 &gt; G116) +
        (H$2:H$100 &lt; H116) +
        (I$2:I$100 &gt; I116)
    )
)</f>
        <v>93</v>
      </c>
      <c r="L116">
        <f>(I116/10)/(H116/122)</f>
        <v>12.2</v>
      </c>
      <c r="M116">
        <f>L116/MAX($L$2:$L$6948)</f>
        <v>1</v>
      </c>
      <c r="N116">
        <f>D116*M116*M116</f>
        <v>2.4464623544663121E-2</v>
      </c>
      <c r="O116">
        <f>D116*G116</f>
        <v>0.12543341259302601</v>
      </c>
      <c r="P116">
        <f>I116/H116</f>
        <v>1</v>
      </c>
      <c r="Q116">
        <f>D116*P116*P116</f>
        <v>2.4464623544663121E-2</v>
      </c>
      <c r="R116">
        <f t="shared" si="1"/>
        <v>0</v>
      </c>
    </row>
    <row r="117" spans="1:18" x14ac:dyDescent="0.3">
      <c r="A117" t="s">
        <v>2333</v>
      </c>
      <c r="B117" t="s">
        <v>2334</v>
      </c>
      <c r="C117">
        <v>2.442221242787157E-2</v>
      </c>
      <c r="D117">
        <v>2.442221242787157E-2</v>
      </c>
      <c r="E117">
        <v>4</v>
      </c>
      <c r="F117">
        <v>4</v>
      </c>
      <c r="G117">
        <v>5.1271343850450917</v>
      </c>
      <c r="H117">
        <v>1</v>
      </c>
      <c r="I117">
        <v>1</v>
      </c>
      <c r="J117" cm="1">
        <f t="array" ref="J117">SUMPRODUCT(--ISNUMBER(SEARCH(A117, QA_Seed_Keywords!B$2:B$45)))</f>
        <v>0</v>
      </c>
      <c r="K117" cm="1">
        <f t="array" ref="K117">SUMPRODUCT(
    (--(C$2:C$100 &gt;= C117)),
    (--(G$2:G$100 &gt;= G117)),
    (--(H$2:H$100 &lt;= H117)),
    (--(I$2:I$100 &gt;= I117)),
    -- (
        (C$2:C$100 &gt; C117) +
        (G$2:G$100 &gt; G117) +
        (H$2:H$100 &lt; H117) +
        (I$2:I$100 &gt; I117)
    )
)</f>
        <v>93</v>
      </c>
      <c r="L117">
        <f>(I117/10)/(H117/122)</f>
        <v>12.2</v>
      </c>
      <c r="M117">
        <f>L117/MAX($L$2:$L$6948)</f>
        <v>1</v>
      </c>
      <c r="N117">
        <f>D117*M117*M117</f>
        <v>2.442221242787157E-2</v>
      </c>
      <c r="O117">
        <f>D117*G117</f>
        <v>0.12521596509781591</v>
      </c>
      <c r="P117">
        <f>I117/H117</f>
        <v>1</v>
      </c>
      <c r="Q117">
        <f>D117*P117*P117</f>
        <v>2.442221242787157E-2</v>
      </c>
      <c r="R117">
        <f t="shared" si="1"/>
        <v>0</v>
      </c>
    </row>
    <row r="118" spans="1:18" x14ac:dyDescent="0.3">
      <c r="A118" t="s">
        <v>2335</v>
      </c>
      <c r="B118" t="s">
        <v>2335</v>
      </c>
      <c r="C118">
        <v>2.442221242787157E-2</v>
      </c>
      <c r="D118">
        <v>2.442221242787157E-2</v>
      </c>
      <c r="E118">
        <v>4</v>
      </c>
      <c r="F118">
        <v>4</v>
      </c>
      <c r="G118">
        <v>5.1271343850450917</v>
      </c>
      <c r="H118">
        <v>1</v>
      </c>
      <c r="I118">
        <v>1</v>
      </c>
      <c r="J118" cm="1">
        <f t="array" ref="J118">SUMPRODUCT(--ISNUMBER(SEARCH(A118, QA_Seed_Keywords!B$2:B$45)))</f>
        <v>0</v>
      </c>
      <c r="K118" cm="1">
        <f t="array" ref="K118">SUMPRODUCT(
    (--(C$2:C$100 &gt;= C118)),
    (--(G$2:G$100 &gt;= G118)),
    (--(H$2:H$100 &lt;= H118)),
    (--(I$2:I$100 &gt;= I118)),
    -- (
        (C$2:C$100 &gt; C118) +
        (G$2:G$100 &gt; G118) +
        (H$2:H$100 &lt; H118) +
        (I$2:I$100 &gt; I118)
    )
)</f>
        <v>93</v>
      </c>
      <c r="L118">
        <f>(I118/10)/(H118/122)</f>
        <v>12.2</v>
      </c>
      <c r="M118">
        <f>L118/MAX($L$2:$L$6948)</f>
        <v>1</v>
      </c>
      <c r="N118">
        <f>D118*M118*M118</f>
        <v>2.442221242787157E-2</v>
      </c>
      <c r="O118">
        <f>D118*G118</f>
        <v>0.12521596509781591</v>
      </c>
      <c r="P118">
        <f>I118/H118</f>
        <v>1</v>
      </c>
      <c r="Q118">
        <f>D118*P118*P118</f>
        <v>2.442221242787157E-2</v>
      </c>
      <c r="R118">
        <f t="shared" si="1"/>
        <v>0</v>
      </c>
    </row>
    <row r="119" spans="1:18" x14ac:dyDescent="0.3">
      <c r="A119" t="s">
        <v>2336</v>
      </c>
      <c r="B119" t="s">
        <v>2336</v>
      </c>
      <c r="C119">
        <v>2.442221242787157E-2</v>
      </c>
      <c r="D119">
        <v>2.442221242787157E-2</v>
      </c>
      <c r="E119">
        <v>4</v>
      </c>
      <c r="F119">
        <v>4</v>
      </c>
      <c r="G119">
        <v>5.1271343850450917</v>
      </c>
      <c r="H119">
        <v>1</v>
      </c>
      <c r="I119">
        <v>1</v>
      </c>
      <c r="J119" cm="1">
        <f t="array" ref="J119">SUMPRODUCT(--ISNUMBER(SEARCH(A119, QA_Seed_Keywords!B$2:B$45)))</f>
        <v>0</v>
      </c>
      <c r="K119" cm="1">
        <f t="array" ref="K119">SUMPRODUCT(
    (--(C$2:C$100 &gt;= C119)),
    (--(G$2:G$100 &gt;= G119)),
    (--(H$2:H$100 &lt;= H119)),
    (--(I$2:I$100 &gt;= I119)),
    -- (
        (C$2:C$100 &gt; C119) +
        (G$2:G$100 &gt; G119) +
        (H$2:H$100 &lt; H119) +
        (I$2:I$100 &gt; I119)
    )
)</f>
        <v>93</v>
      </c>
      <c r="L119">
        <f>(I119/10)/(H119/122)</f>
        <v>12.2</v>
      </c>
      <c r="M119">
        <f>L119/MAX($L$2:$L$6948)</f>
        <v>1</v>
      </c>
      <c r="N119">
        <f>D119*M119*M119</f>
        <v>2.442221242787157E-2</v>
      </c>
      <c r="O119">
        <f>D119*G119</f>
        <v>0.12521596509781591</v>
      </c>
      <c r="P119">
        <f>I119/H119</f>
        <v>1</v>
      </c>
      <c r="Q119">
        <f>D119*P119*P119</f>
        <v>2.442221242787157E-2</v>
      </c>
      <c r="R119">
        <f t="shared" si="1"/>
        <v>0</v>
      </c>
    </row>
    <row r="120" spans="1:18" x14ac:dyDescent="0.3">
      <c r="A120" t="s">
        <v>798</v>
      </c>
      <c r="B120" t="s">
        <v>798</v>
      </c>
      <c r="C120">
        <v>2.442221242787157E-2</v>
      </c>
      <c r="D120">
        <v>2.442221242787157E-2</v>
      </c>
      <c r="E120">
        <v>4</v>
      </c>
      <c r="F120">
        <v>4</v>
      </c>
      <c r="G120">
        <v>5.1271343850450917</v>
      </c>
      <c r="H120">
        <v>1</v>
      </c>
      <c r="I120">
        <v>1</v>
      </c>
      <c r="J120" cm="1">
        <f t="array" ref="J120">SUMPRODUCT(--ISNUMBER(SEARCH(A120, QA_Seed_Keywords!B$2:B$45)))</f>
        <v>0</v>
      </c>
      <c r="K120" cm="1">
        <f t="array" ref="K120">SUMPRODUCT(
    (--(C$2:C$100 &gt;= C120)),
    (--(G$2:G$100 &gt;= G120)),
    (--(H$2:H$100 &lt;= H120)),
    (--(I$2:I$100 &gt;= I120)),
    -- (
        (C$2:C$100 &gt; C120) +
        (G$2:G$100 &gt; G120) +
        (H$2:H$100 &lt; H120) +
        (I$2:I$100 &gt; I120)
    )
)</f>
        <v>93</v>
      </c>
      <c r="L120">
        <f>(I120/10)/(H120/122)</f>
        <v>12.2</v>
      </c>
      <c r="M120">
        <f>L120/MAX($L$2:$L$6948)</f>
        <v>1</v>
      </c>
      <c r="N120">
        <f>D120*M120*M120</f>
        <v>2.442221242787157E-2</v>
      </c>
      <c r="O120">
        <f>D120*G120</f>
        <v>0.12521596509781591</v>
      </c>
      <c r="P120">
        <f>I120/H120</f>
        <v>1</v>
      </c>
      <c r="Q120">
        <f>D120*P120*P120</f>
        <v>2.442221242787157E-2</v>
      </c>
      <c r="R120">
        <f t="shared" si="1"/>
        <v>0</v>
      </c>
    </row>
    <row r="121" spans="1:18" x14ac:dyDescent="0.3">
      <c r="A121" t="s">
        <v>30</v>
      </c>
      <c r="B121" t="s">
        <v>31</v>
      </c>
      <c r="C121">
        <v>0.56238882776446553</v>
      </c>
      <c r="D121">
        <v>5.623888277644655E-2</v>
      </c>
      <c r="E121">
        <v>395</v>
      </c>
      <c r="F121">
        <v>39.5</v>
      </c>
      <c r="G121">
        <v>1.0753494372417871</v>
      </c>
      <c r="H121">
        <v>114</v>
      </c>
      <c r="I121">
        <v>10</v>
      </c>
      <c r="J121" cm="1">
        <f t="array" ref="J121">SUMPRODUCT(--ISNUMBER(SEARCH(A121, QA_Seed_Keywords!B$2:B$45)))</f>
        <v>3</v>
      </c>
      <c r="K121" cm="1">
        <f t="array" ref="K121">SUMPRODUCT(
    (--(C$2:C$100 &gt;= C121)),
    (--(G$2:G$100 &gt;= G121)),
    (--(H$2:H$100 &lt;= H121)),
    (--(I$2:I$100 &gt;= I121)),
    -- (
        (C$2:C$100 &gt; C121) +
        (G$2:G$100 &gt; G121) +
        (H$2:H$100 &lt; H121) +
        (I$2:I$100 &gt; I121)
    )
)</f>
        <v>1</v>
      </c>
      <c r="L121">
        <f>(I121/10)/(H121/122)</f>
        <v>1.0701754385964912</v>
      </c>
      <c r="M121">
        <f>L121/MAX($L$2:$L$6948)</f>
        <v>8.7719298245614044E-2</v>
      </c>
      <c r="N121">
        <f>D121*M121*M121</f>
        <v>4.3273994133923173E-4</v>
      </c>
      <c r="O121">
        <f>D121*G121</f>
        <v>6.0476450944758633E-2</v>
      </c>
      <c r="P121">
        <f>I121/H121</f>
        <v>8.771929824561403E-2</v>
      </c>
      <c r="Q121">
        <f>D121*P121*P121</f>
        <v>4.3273994133923168E-4</v>
      </c>
      <c r="R121">
        <f t="shared" si="1"/>
        <v>104</v>
      </c>
    </row>
    <row r="122" spans="1:18" x14ac:dyDescent="0.3">
      <c r="A122" t="s">
        <v>2456</v>
      </c>
      <c r="B122" t="s">
        <v>2456</v>
      </c>
      <c r="C122">
        <v>2.2946745425887701E-2</v>
      </c>
      <c r="D122">
        <v>2.2946745425887701E-2</v>
      </c>
      <c r="E122">
        <v>3</v>
      </c>
      <c r="F122">
        <v>3</v>
      </c>
      <c r="G122">
        <v>5.1271343850450917</v>
      </c>
      <c r="H122">
        <v>1</v>
      </c>
      <c r="I122">
        <v>1</v>
      </c>
      <c r="J122" cm="1">
        <f t="array" ref="J122">SUMPRODUCT(--ISNUMBER(SEARCH(A122, QA_Seed_Keywords!B$2:B$45)))</f>
        <v>0</v>
      </c>
      <c r="K122" cm="1">
        <f t="array" ref="K122">SUMPRODUCT(
    (--(C$2:C$100 &gt;= C122)),
    (--(G$2:G$100 &gt;= G122)),
    (--(H$2:H$100 &lt;= H122)),
    (--(I$2:I$100 &gt;= I122)),
    -- (
        (C$2:C$100 &gt; C122) +
        (G$2:G$100 &gt; G122) +
        (H$2:H$100 &lt; H122) +
        (I$2:I$100 &gt; I122)
    )
)</f>
        <v>93</v>
      </c>
      <c r="L122">
        <f>(I122/10)/(H122/122)</f>
        <v>12.2</v>
      </c>
      <c r="M122">
        <f>L122/MAX($L$2:$L$6948)</f>
        <v>1</v>
      </c>
      <c r="N122">
        <f>D122*M122*M122</f>
        <v>2.2946745425887701E-2</v>
      </c>
      <c r="O122">
        <f>D122*G122</f>
        <v>0.11765104749794501</v>
      </c>
      <c r="P122">
        <f>I122/H122</f>
        <v>1</v>
      </c>
      <c r="Q122">
        <f>D122*P122*P122</f>
        <v>2.2946745425887701E-2</v>
      </c>
      <c r="R122">
        <f t="shared" si="1"/>
        <v>0</v>
      </c>
    </row>
    <row r="123" spans="1:18" x14ac:dyDescent="0.3">
      <c r="A123" t="s">
        <v>2457</v>
      </c>
      <c r="B123" t="s">
        <v>2458</v>
      </c>
      <c r="C123">
        <v>2.2946745425887701E-2</v>
      </c>
      <c r="D123">
        <v>2.2946745425887701E-2</v>
      </c>
      <c r="E123">
        <v>3</v>
      </c>
      <c r="F123">
        <v>3</v>
      </c>
      <c r="G123">
        <v>5.1271343850450917</v>
      </c>
      <c r="H123">
        <v>1</v>
      </c>
      <c r="I123">
        <v>1</v>
      </c>
      <c r="J123" cm="1">
        <f t="array" ref="J123">SUMPRODUCT(--ISNUMBER(SEARCH(A123, QA_Seed_Keywords!B$2:B$45)))</f>
        <v>0</v>
      </c>
      <c r="K123" cm="1">
        <f t="array" ref="K123">SUMPRODUCT(
    (--(C$2:C$100 &gt;= C123)),
    (--(G$2:G$100 &gt;= G123)),
    (--(H$2:H$100 &lt;= H123)),
    (--(I$2:I$100 &gt;= I123)),
    -- (
        (C$2:C$100 &gt; C123) +
        (G$2:G$100 &gt; G123) +
        (H$2:H$100 &lt; H123) +
        (I$2:I$100 &gt; I123)
    )
)</f>
        <v>93</v>
      </c>
      <c r="L123">
        <f>(I123/10)/(H123/122)</f>
        <v>12.2</v>
      </c>
      <c r="M123">
        <f>L123/MAX($L$2:$L$6948)</f>
        <v>1</v>
      </c>
      <c r="N123">
        <f>D123*M123*M123</f>
        <v>2.2946745425887701E-2</v>
      </c>
      <c r="O123">
        <f>D123*G123</f>
        <v>0.11765104749794501</v>
      </c>
      <c r="P123">
        <f>I123/H123</f>
        <v>1</v>
      </c>
      <c r="Q123">
        <f>D123*P123*P123</f>
        <v>2.2946745425887701E-2</v>
      </c>
      <c r="R123">
        <f t="shared" si="1"/>
        <v>0</v>
      </c>
    </row>
    <row r="124" spans="1:18" x14ac:dyDescent="0.3">
      <c r="A124" t="s">
        <v>2459</v>
      </c>
      <c r="B124" t="s">
        <v>2459</v>
      </c>
      <c r="C124">
        <v>2.2946745425887701E-2</v>
      </c>
      <c r="D124">
        <v>2.2946745425887701E-2</v>
      </c>
      <c r="E124">
        <v>3</v>
      </c>
      <c r="F124">
        <v>3</v>
      </c>
      <c r="G124">
        <v>5.1271343850450917</v>
      </c>
      <c r="H124">
        <v>1</v>
      </c>
      <c r="I124">
        <v>1</v>
      </c>
      <c r="J124" cm="1">
        <f t="array" ref="J124">SUMPRODUCT(--ISNUMBER(SEARCH(A124, QA_Seed_Keywords!B$2:B$45)))</f>
        <v>0</v>
      </c>
      <c r="K124" cm="1">
        <f t="array" ref="K124">SUMPRODUCT(
    (--(C$2:C$100 &gt;= C124)),
    (--(G$2:G$100 &gt;= G124)),
    (--(H$2:H$100 &lt;= H124)),
    (--(I$2:I$100 &gt;= I124)),
    -- (
        (C$2:C$100 &gt; C124) +
        (G$2:G$100 &gt; G124) +
        (H$2:H$100 &lt; H124) +
        (I$2:I$100 &gt; I124)
    )
)</f>
        <v>93</v>
      </c>
      <c r="L124">
        <f>(I124/10)/(H124/122)</f>
        <v>12.2</v>
      </c>
      <c r="M124">
        <f>L124/MAX($L$2:$L$6948)</f>
        <v>1</v>
      </c>
      <c r="N124">
        <f>D124*M124*M124</f>
        <v>2.2946745425887701E-2</v>
      </c>
      <c r="O124">
        <f>D124*G124</f>
        <v>0.11765104749794501</v>
      </c>
      <c r="P124">
        <f>I124/H124</f>
        <v>1</v>
      </c>
      <c r="Q124">
        <f>D124*P124*P124</f>
        <v>2.2946745425887701E-2</v>
      </c>
      <c r="R124">
        <f t="shared" si="1"/>
        <v>0</v>
      </c>
    </row>
    <row r="125" spans="1:18" x14ac:dyDescent="0.3">
      <c r="A125" t="s">
        <v>2460</v>
      </c>
      <c r="B125" t="s">
        <v>2460</v>
      </c>
      <c r="C125">
        <v>2.2946745425887701E-2</v>
      </c>
      <c r="D125">
        <v>2.2946745425887701E-2</v>
      </c>
      <c r="E125">
        <v>3</v>
      </c>
      <c r="F125">
        <v>3</v>
      </c>
      <c r="G125">
        <v>5.1271343850450917</v>
      </c>
      <c r="H125">
        <v>1</v>
      </c>
      <c r="I125">
        <v>1</v>
      </c>
      <c r="J125" cm="1">
        <f t="array" ref="J125">SUMPRODUCT(--ISNUMBER(SEARCH(A125, QA_Seed_Keywords!B$2:B$45)))</f>
        <v>0</v>
      </c>
      <c r="K125" cm="1">
        <f t="array" ref="K125">SUMPRODUCT(
    (--(C$2:C$100 &gt;= C125)),
    (--(G$2:G$100 &gt;= G125)),
    (--(H$2:H$100 &lt;= H125)),
    (--(I$2:I$100 &gt;= I125)),
    -- (
        (C$2:C$100 &gt; C125) +
        (G$2:G$100 &gt; G125) +
        (H$2:H$100 &lt; H125) +
        (I$2:I$100 &gt; I125)
    )
)</f>
        <v>93</v>
      </c>
      <c r="L125">
        <f>(I125/10)/(H125/122)</f>
        <v>12.2</v>
      </c>
      <c r="M125">
        <f>L125/MAX($L$2:$L$6948)</f>
        <v>1</v>
      </c>
      <c r="N125">
        <f>D125*M125*M125</f>
        <v>2.2946745425887701E-2</v>
      </c>
      <c r="O125">
        <f>D125*G125</f>
        <v>0.11765104749794501</v>
      </c>
      <c r="P125">
        <f>I125/H125</f>
        <v>1</v>
      </c>
      <c r="Q125">
        <f>D125*P125*P125</f>
        <v>2.2946745425887701E-2</v>
      </c>
      <c r="R125">
        <f t="shared" si="1"/>
        <v>0</v>
      </c>
    </row>
    <row r="126" spans="1:18" x14ac:dyDescent="0.3">
      <c r="A126" t="s">
        <v>2461</v>
      </c>
      <c r="B126" t="s">
        <v>2462</v>
      </c>
      <c r="C126">
        <v>2.2946745425887701E-2</v>
      </c>
      <c r="D126">
        <v>2.2946745425887701E-2</v>
      </c>
      <c r="E126">
        <v>3</v>
      </c>
      <c r="F126">
        <v>3</v>
      </c>
      <c r="G126">
        <v>5.1271343850450917</v>
      </c>
      <c r="H126">
        <v>1</v>
      </c>
      <c r="I126">
        <v>1</v>
      </c>
      <c r="J126" cm="1">
        <f t="array" ref="J126">SUMPRODUCT(--ISNUMBER(SEARCH(A126, QA_Seed_Keywords!B$2:B$45)))</f>
        <v>0</v>
      </c>
      <c r="K126" cm="1">
        <f t="array" ref="K126">SUMPRODUCT(
    (--(C$2:C$100 &gt;= C126)),
    (--(G$2:G$100 &gt;= G126)),
    (--(H$2:H$100 &lt;= H126)),
    (--(I$2:I$100 &gt;= I126)),
    -- (
        (C$2:C$100 &gt; C126) +
        (G$2:G$100 &gt; G126) +
        (H$2:H$100 &lt; H126) +
        (I$2:I$100 &gt; I126)
    )
)</f>
        <v>93</v>
      </c>
      <c r="L126">
        <f>(I126/10)/(H126/122)</f>
        <v>12.2</v>
      </c>
      <c r="M126">
        <f>L126/MAX($L$2:$L$6948)</f>
        <v>1</v>
      </c>
      <c r="N126">
        <f>D126*M126*M126</f>
        <v>2.2946745425887701E-2</v>
      </c>
      <c r="O126">
        <f>D126*G126</f>
        <v>0.11765104749794501</v>
      </c>
      <c r="P126">
        <f>I126/H126</f>
        <v>1</v>
      </c>
      <c r="Q126">
        <f>D126*P126*P126</f>
        <v>2.2946745425887701E-2</v>
      </c>
      <c r="R126">
        <f t="shared" si="1"/>
        <v>0</v>
      </c>
    </row>
    <row r="127" spans="1:18" x14ac:dyDescent="0.3">
      <c r="A127" t="s">
        <v>2463</v>
      </c>
      <c r="B127" t="s">
        <v>2463</v>
      </c>
      <c r="C127">
        <v>2.2946745425887701E-2</v>
      </c>
      <c r="D127">
        <v>2.2946745425887701E-2</v>
      </c>
      <c r="E127">
        <v>3</v>
      </c>
      <c r="F127">
        <v>3</v>
      </c>
      <c r="G127">
        <v>5.1271343850450917</v>
      </c>
      <c r="H127">
        <v>1</v>
      </c>
      <c r="I127">
        <v>1</v>
      </c>
      <c r="J127" cm="1">
        <f t="array" ref="J127">SUMPRODUCT(--ISNUMBER(SEARCH(A127, QA_Seed_Keywords!B$2:B$45)))</f>
        <v>0</v>
      </c>
      <c r="K127" cm="1">
        <f t="array" ref="K127">SUMPRODUCT(
    (--(C$2:C$100 &gt;= C127)),
    (--(G$2:G$100 &gt;= G127)),
    (--(H$2:H$100 &lt;= H127)),
    (--(I$2:I$100 &gt;= I127)),
    -- (
        (C$2:C$100 &gt; C127) +
        (G$2:G$100 &gt; G127) +
        (H$2:H$100 &lt; H127) +
        (I$2:I$100 &gt; I127)
    )
)</f>
        <v>93</v>
      </c>
      <c r="L127">
        <f>(I127/10)/(H127/122)</f>
        <v>12.2</v>
      </c>
      <c r="M127">
        <f>L127/MAX($L$2:$L$6948)</f>
        <v>1</v>
      </c>
      <c r="N127">
        <f>D127*M127*M127</f>
        <v>2.2946745425887701E-2</v>
      </c>
      <c r="O127">
        <f>D127*G127</f>
        <v>0.11765104749794501</v>
      </c>
      <c r="P127">
        <f>I127/H127</f>
        <v>1</v>
      </c>
      <c r="Q127">
        <f>D127*P127*P127</f>
        <v>2.2946745425887701E-2</v>
      </c>
      <c r="R127">
        <f t="shared" si="1"/>
        <v>0</v>
      </c>
    </row>
    <row r="128" spans="1:18" x14ac:dyDescent="0.3">
      <c r="A128" t="s">
        <v>2464</v>
      </c>
      <c r="B128" t="s">
        <v>2464</v>
      </c>
      <c r="C128">
        <v>2.2946745425887701E-2</v>
      </c>
      <c r="D128">
        <v>2.2946745425887701E-2</v>
      </c>
      <c r="E128">
        <v>3</v>
      </c>
      <c r="F128">
        <v>3</v>
      </c>
      <c r="G128">
        <v>5.1271343850450917</v>
      </c>
      <c r="H128">
        <v>1</v>
      </c>
      <c r="I128">
        <v>1</v>
      </c>
      <c r="J128" cm="1">
        <f t="array" ref="J128">SUMPRODUCT(--ISNUMBER(SEARCH(A128, QA_Seed_Keywords!B$2:B$45)))</f>
        <v>0</v>
      </c>
      <c r="K128" cm="1">
        <f t="array" ref="K128">SUMPRODUCT(
    (--(C$2:C$100 &gt;= C128)),
    (--(G$2:G$100 &gt;= G128)),
    (--(H$2:H$100 &lt;= H128)),
    (--(I$2:I$100 &gt;= I128)),
    -- (
        (C$2:C$100 &gt; C128) +
        (G$2:G$100 &gt; G128) +
        (H$2:H$100 &lt; H128) +
        (I$2:I$100 &gt; I128)
    )
)</f>
        <v>93</v>
      </c>
      <c r="L128">
        <f>(I128/10)/(H128/122)</f>
        <v>12.2</v>
      </c>
      <c r="M128">
        <f>L128/MAX($L$2:$L$6948)</f>
        <v>1</v>
      </c>
      <c r="N128">
        <f>D128*M128*M128</f>
        <v>2.2946745425887701E-2</v>
      </c>
      <c r="O128">
        <f>D128*G128</f>
        <v>0.11765104749794501</v>
      </c>
      <c r="P128">
        <f>I128/H128</f>
        <v>1</v>
      </c>
      <c r="Q128">
        <f>D128*P128*P128</f>
        <v>2.2946745425887701E-2</v>
      </c>
      <c r="R128">
        <f t="shared" si="1"/>
        <v>0</v>
      </c>
    </row>
    <row r="129" spans="1:18" x14ac:dyDescent="0.3">
      <c r="A129" t="s">
        <v>2465</v>
      </c>
      <c r="B129" t="s">
        <v>2466</v>
      </c>
      <c r="C129">
        <v>2.2902027506642289E-2</v>
      </c>
      <c r="D129">
        <v>2.2902027506642289E-2</v>
      </c>
      <c r="E129">
        <v>3</v>
      </c>
      <c r="F129">
        <v>3</v>
      </c>
      <c r="G129">
        <v>5.1271343850450917</v>
      </c>
      <c r="H129">
        <v>1</v>
      </c>
      <c r="I129">
        <v>1</v>
      </c>
      <c r="J129" cm="1">
        <f t="array" ref="J129">SUMPRODUCT(--ISNUMBER(SEARCH(A129, QA_Seed_Keywords!B$2:B$45)))</f>
        <v>0</v>
      </c>
      <c r="K129" cm="1">
        <f t="array" ref="K129">SUMPRODUCT(
    (--(C$2:C$100 &gt;= C129)),
    (--(G$2:G$100 &gt;= G129)),
    (--(H$2:H$100 &lt;= H129)),
    (--(I$2:I$100 &gt;= I129)),
    -- (
        (C$2:C$100 &gt; C129) +
        (G$2:G$100 &gt; G129) +
        (H$2:H$100 &lt; H129) +
        (I$2:I$100 &gt; I129)
    )
)</f>
        <v>93</v>
      </c>
      <c r="L129">
        <f>(I129/10)/(H129/122)</f>
        <v>12.2</v>
      </c>
      <c r="M129">
        <f>L129/MAX($L$2:$L$6948)</f>
        <v>1</v>
      </c>
      <c r="N129">
        <f>D129*M129*M129</f>
        <v>2.2902027506642289E-2</v>
      </c>
      <c r="O129">
        <f>D129*G129</f>
        <v>0.11742177271655418</v>
      </c>
      <c r="P129">
        <f>I129/H129</f>
        <v>1</v>
      </c>
      <c r="Q129">
        <f>D129*P129*P129</f>
        <v>2.2902027506642289E-2</v>
      </c>
      <c r="R129">
        <f t="shared" si="1"/>
        <v>0</v>
      </c>
    </row>
    <row r="130" spans="1:18" x14ac:dyDescent="0.3">
      <c r="A130" t="s">
        <v>2467</v>
      </c>
      <c r="B130" t="s">
        <v>2467</v>
      </c>
      <c r="C130">
        <v>2.2902027506642289E-2</v>
      </c>
      <c r="D130">
        <v>2.2902027506642289E-2</v>
      </c>
      <c r="E130">
        <v>3</v>
      </c>
      <c r="F130">
        <v>3</v>
      </c>
      <c r="G130">
        <v>5.1271343850450917</v>
      </c>
      <c r="H130">
        <v>1</v>
      </c>
      <c r="I130">
        <v>1</v>
      </c>
      <c r="J130" cm="1">
        <f t="array" ref="J130">SUMPRODUCT(--ISNUMBER(SEARCH(A130, QA_Seed_Keywords!B$2:B$45)))</f>
        <v>0</v>
      </c>
      <c r="K130" cm="1">
        <f t="array" ref="K130">SUMPRODUCT(
    (--(C$2:C$100 &gt;= C130)),
    (--(G$2:G$100 &gt;= G130)),
    (--(H$2:H$100 &lt;= H130)),
    (--(I$2:I$100 &gt;= I130)),
    -- (
        (C$2:C$100 &gt; C130) +
        (G$2:G$100 &gt; G130) +
        (H$2:H$100 &lt; H130) +
        (I$2:I$100 &gt; I130)
    )
)</f>
        <v>93</v>
      </c>
      <c r="L130">
        <f>(I130/10)/(H130/122)</f>
        <v>12.2</v>
      </c>
      <c r="M130">
        <f>L130/MAX($L$2:$L$6948)</f>
        <v>1</v>
      </c>
      <c r="N130">
        <f>D130*M130*M130</f>
        <v>2.2902027506642289E-2</v>
      </c>
      <c r="O130">
        <f>D130*G130</f>
        <v>0.11742177271655418</v>
      </c>
      <c r="P130">
        <f>I130/H130</f>
        <v>1</v>
      </c>
      <c r="Q130">
        <f>D130*P130*P130</f>
        <v>2.2902027506642289E-2</v>
      </c>
      <c r="R130">
        <f t="shared" si="1"/>
        <v>0</v>
      </c>
    </row>
    <row r="131" spans="1:18" x14ac:dyDescent="0.3">
      <c r="A131" t="s">
        <v>2468</v>
      </c>
      <c r="B131" t="s">
        <v>2469</v>
      </c>
      <c r="C131">
        <v>2.2902027506642289E-2</v>
      </c>
      <c r="D131">
        <v>2.2902027506642289E-2</v>
      </c>
      <c r="E131">
        <v>3</v>
      </c>
      <c r="F131">
        <v>3</v>
      </c>
      <c r="G131">
        <v>5.1271343850450917</v>
      </c>
      <c r="H131">
        <v>1</v>
      </c>
      <c r="I131">
        <v>1</v>
      </c>
      <c r="J131" cm="1">
        <f t="array" ref="J131">SUMPRODUCT(--ISNUMBER(SEARCH(A131, QA_Seed_Keywords!B$2:B$45)))</f>
        <v>0</v>
      </c>
      <c r="K131" cm="1">
        <f t="array" ref="K131">SUMPRODUCT(
    (--(C$2:C$100 &gt;= C131)),
    (--(G$2:G$100 &gt;= G131)),
    (--(H$2:H$100 &lt;= H131)),
    (--(I$2:I$100 &gt;= I131)),
    -- (
        (C$2:C$100 &gt; C131) +
        (G$2:G$100 &gt; G131) +
        (H$2:H$100 &lt; H131) +
        (I$2:I$100 &gt; I131)
    )
)</f>
        <v>93</v>
      </c>
      <c r="L131">
        <f>(I131/10)/(H131/122)</f>
        <v>12.2</v>
      </c>
      <c r="M131">
        <f>L131/MAX($L$2:$L$6948)</f>
        <v>1</v>
      </c>
      <c r="N131">
        <f>D131*M131*M131</f>
        <v>2.2902027506642289E-2</v>
      </c>
      <c r="O131">
        <f>D131*G131</f>
        <v>0.11742177271655418</v>
      </c>
      <c r="P131">
        <f>I131/H131</f>
        <v>1</v>
      </c>
      <c r="Q131">
        <f>D131*P131*P131</f>
        <v>2.2902027506642289E-2</v>
      </c>
      <c r="R131">
        <f t="shared" ref="R131:R194" si="2">H131-I131</f>
        <v>0</v>
      </c>
    </row>
    <row r="132" spans="1:18" x14ac:dyDescent="0.3">
      <c r="A132" t="s">
        <v>2470</v>
      </c>
      <c r="B132" t="s">
        <v>2470</v>
      </c>
      <c r="C132">
        <v>2.2902027506642289E-2</v>
      </c>
      <c r="D132">
        <v>2.2902027506642289E-2</v>
      </c>
      <c r="E132">
        <v>3</v>
      </c>
      <c r="F132">
        <v>3</v>
      </c>
      <c r="G132">
        <v>5.1271343850450917</v>
      </c>
      <c r="H132">
        <v>1</v>
      </c>
      <c r="I132">
        <v>1</v>
      </c>
      <c r="J132" cm="1">
        <f t="array" ref="J132">SUMPRODUCT(--ISNUMBER(SEARCH(A132, QA_Seed_Keywords!B$2:B$45)))</f>
        <v>0</v>
      </c>
      <c r="K132" cm="1">
        <f t="array" ref="K132">SUMPRODUCT(
    (--(C$2:C$100 &gt;= C132)),
    (--(G$2:G$100 &gt;= G132)),
    (--(H$2:H$100 &lt;= H132)),
    (--(I$2:I$100 &gt;= I132)),
    -- (
        (C$2:C$100 &gt; C132) +
        (G$2:G$100 &gt; G132) +
        (H$2:H$100 &lt; H132) +
        (I$2:I$100 &gt; I132)
    )
)</f>
        <v>93</v>
      </c>
      <c r="L132">
        <f>(I132/10)/(H132/122)</f>
        <v>12.2</v>
      </c>
      <c r="M132">
        <f>L132/MAX($L$2:$L$6948)</f>
        <v>1</v>
      </c>
      <c r="N132">
        <f>D132*M132*M132</f>
        <v>2.2902027506642289E-2</v>
      </c>
      <c r="O132">
        <f>D132*G132</f>
        <v>0.11742177271655418</v>
      </c>
      <c r="P132">
        <f>I132/H132</f>
        <v>1</v>
      </c>
      <c r="Q132">
        <f>D132*P132*P132</f>
        <v>2.2902027506642289E-2</v>
      </c>
      <c r="R132">
        <f t="shared" si="2"/>
        <v>0</v>
      </c>
    </row>
    <row r="133" spans="1:18" x14ac:dyDescent="0.3">
      <c r="A133" t="s">
        <v>2471</v>
      </c>
      <c r="B133" t="s">
        <v>2472</v>
      </c>
      <c r="C133">
        <v>2.2902027506642289E-2</v>
      </c>
      <c r="D133">
        <v>2.2902027506642289E-2</v>
      </c>
      <c r="E133">
        <v>3</v>
      </c>
      <c r="F133">
        <v>3</v>
      </c>
      <c r="G133">
        <v>5.1271343850450917</v>
      </c>
      <c r="H133">
        <v>1</v>
      </c>
      <c r="I133">
        <v>1</v>
      </c>
      <c r="J133" cm="1">
        <f t="array" ref="J133">SUMPRODUCT(--ISNUMBER(SEARCH(A133, QA_Seed_Keywords!B$2:B$45)))</f>
        <v>0</v>
      </c>
      <c r="K133" cm="1">
        <f t="array" ref="K133">SUMPRODUCT(
    (--(C$2:C$100 &gt;= C133)),
    (--(G$2:G$100 &gt;= G133)),
    (--(H$2:H$100 &lt;= H133)),
    (--(I$2:I$100 &gt;= I133)),
    -- (
        (C$2:C$100 &gt; C133) +
        (G$2:G$100 &gt; G133) +
        (H$2:H$100 &lt; H133) +
        (I$2:I$100 &gt; I133)
    )
)</f>
        <v>93</v>
      </c>
      <c r="L133">
        <f>(I133/10)/(H133/122)</f>
        <v>12.2</v>
      </c>
      <c r="M133">
        <f>L133/MAX($L$2:$L$6948)</f>
        <v>1</v>
      </c>
      <c r="N133">
        <f>D133*M133*M133</f>
        <v>2.2902027506642289E-2</v>
      </c>
      <c r="O133">
        <f>D133*G133</f>
        <v>0.11742177271655418</v>
      </c>
      <c r="P133">
        <f>I133/H133</f>
        <v>1</v>
      </c>
      <c r="Q133">
        <f>D133*P133*P133</f>
        <v>2.2902027506642289E-2</v>
      </c>
      <c r="R133">
        <f t="shared" si="2"/>
        <v>0</v>
      </c>
    </row>
    <row r="134" spans="1:18" x14ac:dyDescent="0.3">
      <c r="A134" t="s">
        <v>2473</v>
      </c>
      <c r="B134" t="s">
        <v>2473</v>
      </c>
      <c r="C134">
        <v>2.2902027506642289E-2</v>
      </c>
      <c r="D134">
        <v>2.2902027506642289E-2</v>
      </c>
      <c r="E134">
        <v>3</v>
      </c>
      <c r="F134">
        <v>3</v>
      </c>
      <c r="G134">
        <v>5.1271343850450917</v>
      </c>
      <c r="H134">
        <v>1</v>
      </c>
      <c r="I134">
        <v>1</v>
      </c>
      <c r="J134" cm="1">
        <f t="array" ref="J134">SUMPRODUCT(--ISNUMBER(SEARCH(A134, QA_Seed_Keywords!B$2:B$45)))</f>
        <v>0</v>
      </c>
      <c r="K134" cm="1">
        <f t="array" ref="K134">SUMPRODUCT(
    (--(C$2:C$100 &gt;= C134)),
    (--(G$2:G$100 &gt;= G134)),
    (--(H$2:H$100 &lt;= H134)),
    (--(I$2:I$100 &gt;= I134)),
    -- (
        (C$2:C$100 &gt; C134) +
        (G$2:G$100 &gt; G134) +
        (H$2:H$100 &lt; H134) +
        (I$2:I$100 &gt; I134)
    )
)</f>
        <v>93</v>
      </c>
      <c r="L134">
        <f>(I134/10)/(H134/122)</f>
        <v>12.2</v>
      </c>
      <c r="M134">
        <f>L134/MAX($L$2:$L$6948)</f>
        <v>1</v>
      </c>
      <c r="N134">
        <f>D134*M134*M134</f>
        <v>2.2902027506642289E-2</v>
      </c>
      <c r="O134">
        <f>D134*G134</f>
        <v>0.11742177271655418</v>
      </c>
      <c r="P134">
        <f>I134/H134</f>
        <v>1</v>
      </c>
      <c r="Q134">
        <f>D134*P134*P134</f>
        <v>2.2902027506642289E-2</v>
      </c>
      <c r="R134">
        <f t="shared" si="2"/>
        <v>0</v>
      </c>
    </row>
    <row r="135" spans="1:18" x14ac:dyDescent="0.3">
      <c r="A135" t="s">
        <v>2474</v>
      </c>
      <c r="B135" t="s">
        <v>2475</v>
      </c>
      <c r="C135">
        <v>2.2902027506642289E-2</v>
      </c>
      <c r="D135">
        <v>2.2902027506642289E-2</v>
      </c>
      <c r="E135">
        <v>3</v>
      </c>
      <c r="F135">
        <v>3</v>
      </c>
      <c r="G135">
        <v>5.1271343850450917</v>
      </c>
      <c r="H135">
        <v>1</v>
      </c>
      <c r="I135">
        <v>1</v>
      </c>
      <c r="J135" cm="1">
        <f t="array" ref="J135">SUMPRODUCT(--ISNUMBER(SEARCH(A135, QA_Seed_Keywords!B$2:B$45)))</f>
        <v>0</v>
      </c>
      <c r="K135" cm="1">
        <f t="array" ref="K135">SUMPRODUCT(
    (--(C$2:C$100 &gt;= C135)),
    (--(G$2:G$100 &gt;= G135)),
    (--(H$2:H$100 &lt;= H135)),
    (--(I$2:I$100 &gt;= I135)),
    -- (
        (C$2:C$100 &gt; C135) +
        (G$2:G$100 &gt; G135) +
        (H$2:H$100 &lt; H135) +
        (I$2:I$100 &gt; I135)
    )
)</f>
        <v>93</v>
      </c>
      <c r="L135">
        <f>(I135/10)/(H135/122)</f>
        <v>12.2</v>
      </c>
      <c r="M135">
        <f>L135/MAX($L$2:$L$6948)</f>
        <v>1</v>
      </c>
      <c r="N135">
        <f>D135*M135*M135</f>
        <v>2.2902027506642289E-2</v>
      </c>
      <c r="O135">
        <f>D135*G135</f>
        <v>0.11742177271655418</v>
      </c>
      <c r="P135">
        <f>I135/H135</f>
        <v>1</v>
      </c>
      <c r="Q135">
        <f>D135*P135*P135</f>
        <v>2.2902027506642289E-2</v>
      </c>
      <c r="R135">
        <f t="shared" si="2"/>
        <v>0</v>
      </c>
    </row>
    <row r="136" spans="1:18" x14ac:dyDescent="0.3">
      <c r="A136" t="s">
        <v>2476</v>
      </c>
      <c r="B136" t="s">
        <v>2477</v>
      </c>
      <c r="C136">
        <v>2.2902027506642289E-2</v>
      </c>
      <c r="D136">
        <v>2.2902027506642289E-2</v>
      </c>
      <c r="E136">
        <v>3</v>
      </c>
      <c r="F136">
        <v>3</v>
      </c>
      <c r="G136">
        <v>5.1271343850450917</v>
      </c>
      <c r="H136">
        <v>1</v>
      </c>
      <c r="I136">
        <v>1</v>
      </c>
      <c r="J136" cm="1">
        <f t="array" ref="J136">SUMPRODUCT(--ISNUMBER(SEARCH(A136, QA_Seed_Keywords!B$2:B$45)))</f>
        <v>0</v>
      </c>
      <c r="K136" cm="1">
        <f t="array" ref="K136">SUMPRODUCT(
    (--(C$2:C$100 &gt;= C136)),
    (--(G$2:G$100 &gt;= G136)),
    (--(H$2:H$100 &lt;= H136)),
    (--(I$2:I$100 &gt;= I136)),
    -- (
        (C$2:C$100 &gt; C136) +
        (G$2:G$100 &gt; G136) +
        (H$2:H$100 &lt; H136) +
        (I$2:I$100 &gt; I136)
    )
)</f>
        <v>93</v>
      </c>
      <c r="L136">
        <f>(I136/10)/(H136/122)</f>
        <v>12.2</v>
      </c>
      <c r="M136">
        <f>L136/MAX($L$2:$L$6948)</f>
        <v>1</v>
      </c>
      <c r="N136">
        <f>D136*M136*M136</f>
        <v>2.2902027506642289E-2</v>
      </c>
      <c r="O136">
        <f>D136*G136</f>
        <v>0.11742177271655418</v>
      </c>
      <c r="P136">
        <f>I136/H136</f>
        <v>1</v>
      </c>
      <c r="Q136">
        <f>D136*P136*P136</f>
        <v>2.2902027506642289E-2</v>
      </c>
      <c r="R136">
        <f t="shared" si="2"/>
        <v>0</v>
      </c>
    </row>
    <row r="137" spans="1:18" x14ac:dyDescent="0.3">
      <c r="A137" t="s">
        <v>2478</v>
      </c>
      <c r="B137" t="s">
        <v>2478</v>
      </c>
      <c r="C137">
        <v>2.2902027506642289E-2</v>
      </c>
      <c r="D137">
        <v>2.2902027506642289E-2</v>
      </c>
      <c r="E137">
        <v>3</v>
      </c>
      <c r="F137">
        <v>3</v>
      </c>
      <c r="G137">
        <v>5.1271343850450917</v>
      </c>
      <c r="H137">
        <v>1</v>
      </c>
      <c r="I137">
        <v>1</v>
      </c>
      <c r="J137" cm="1">
        <f t="array" ref="J137">SUMPRODUCT(--ISNUMBER(SEARCH(A137, QA_Seed_Keywords!B$2:B$45)))</f>
        <v>0</v>
      </c>
      <c r="K137" cm="1">
        <f t="array" ref="K137">SUMPRODUCT(
    (--(C$2:C$100 &gt;= C137)),
    (--(G$2:G$100 &gt;= G137)),
    (--(H$2:H$100 &lt;= H137)),
    (--(I$2:I$100 &gt;= I137)),
    -- (
        (C$2:C$100 &gt; C137) +
        (G$2:G$100 &gt; G137) +
        (H$2:H$100 &lt; H137) +
        (I$2:I$100 &gt; I137)
    )
)</f>
        <v>93</v>
      </c>
      <c r="L137">
        <f>(I137/10)/(H137/122)</f>
        <v>12.2</v>
      </c>
      <c r="M137">
        <f>L137/MAX($L$2:$L$6948)</f>
        <v>1</v>
      </c>
      <c r="N137">
        <f>D137*M137*M137</f>
        <v>2.2902027506642289E-2</v>
      </c>
      <c r="O137">
        <f>D137*G137</f>
        <v>0.11742177271655418</v>
      </c>
      <c r="P137">
        <f>I137/H137</f>
        <v>1</v>
      </c>
      <c r="Q137">
        <f>D137*P137*P137</f>
        <v>2.2902027506642289E-2</v>
      </c>
      <c r="R137">
        <f t="shared" si="2"/>
        <v>0</v>
      </c>
    </row>
    <row r="138" spans="1:18" x14ac:dyDescent="0.3">
      <c r="A138" t="s">
        <v>2479</v>
      </c>
      <c r="B138" t="s">
        <v>2480</v>
      </c>
      <c r="C138">
        <v>2.2902027506642289E-2</v>
      </c>
      <c r="D138">
        <v>2.2902027506642289E-2</v>
      </c>
      <c r="E138">
        <v>3</v>
      </c>
      <c r="F138">
        <v>3</v>
      </c>
      <c r="G138">
        <v>5.1271343850450917</v>
      </c>
      <c r="H138">
        <v>1</v>
      </c>
      <c r="I138">
        <v>1</v>
      </c>
      <c r="J138" cm="1">
        <f t="array" ref="J138">SUMPRODUCT(--ISNUMBER(SEARCH(A138, QA_Seed_Keywords!B$2:B$45)))</f>
        <v>0</v>
      </c>
      <c r="K138" cm="1">
        <f t="array" ref="K138">SUMPRODUCT(
    (--(C$2:C$100 &gt;= C138)),
    (--(G$2:G$100 &gt;= G138)),
    (--(H$2:H$100 &lt;= H138)),
    (--(I$2:I$100 &gt;= I138)),
    -- (
        (C$2:C$100 &gt; C138) +
        (G$2:G$100 &gt; G138) +
        (H$2:H$100 &lt; H138) +
        (I$2:I$100 &gt; I138)
    )
)</f>
        <v>93</v>
      </c>
      <c r="L138">
        <f>(I138/10)/(H138/122)</f>
        <v>12.2</v>
      </c>
      <c r="M138">
        <f>L138/MAX($L$2:$L$6948)</f>
        <v>1</v>
      </c>
      <c r="N138">
        <f>D138*M138*M138</f>
        <v>2.2902027506642289E-2</v>
      </c>
      <c r="O138">
        <f>D138*G138</f>
        <v>0.11742177271655418</v>
      </c>
      <c r="P138">
        <f>I138/H138</f>
        <v>1</v>
      </c>
      <c r="Q138">
        <f>D138*P138*P138</f>
        <v>2.2902027506642289E-2</v>
      </c>
      <c r="R138">
        <f t="shared" si="2"/>
        <v>0</v>
      </c>
    </row>
    <row r="139" spans="1:18" x14ac:dyDescent="0.3">
      <c r="A139" t="s">
        <v>2481</v>
      </c>
      <c r="B139" t="s">
        <v>2481</v>
      </c>
      <c r="C139">
        <v>2.2902027506642289E-2</v>
      </c>
      <c r="D139">
        <v>2.2902027506642289E-2</v>
      </c>
      <c r="E139">
        <v>3</v>
      </c>
      <c r="F139">
        <v>3</v>
      </c>
      <c r="G139">
        <v>5.1271343850450917</v>
      </c>
      <c r="H139">
        <v>1</v>
      </c>
      <c r="I139">
        <v>1</v>
      </c>
      <c r="J139" cm="1">
        <f t="array" ref="J139">SUMPRODUCT(--ISNUMBER(SEARCH(A139, QA_Seed_Keywords!B$2:B$45)))</f>
        <v>0</v>
      </c>
      <c r="K139" cm="1">
        <f t="array" ref="K139">SUMPRODUCT(
    (--(C$2:C$100 &gt;= C139)),
    (--(G$2:G$100 &gt;= G139)),
    (--(H$2:H$100 &lt;= H139)),
    (--(I$2:I$100 &gt;= I139)),
    -- (
        (C$2:C$100 &gt; C139) +
        (G$2:G$100 &gt; G139) +
        (H$2:H$100 &lt; H139) +
        (I$2:I$100 &gt; I139)
    )
)</f>
        <v>93</v>
      </c>
      <c r="L139">
        <f>(I139/10)/(H139/122)</f>
        <v>12.2</v>
      </c>
      <c r="M139">
        <f>L139/MAX($L$2:$L$6948)</f>
        <v>1</v>
      </c>
      <c r="N139">
        <f>D139*M139*M139</f>
        <v>2.2902027506642289E-2</v>
      </c>
      <c r="O139">
        <f>D139*G139</f>
        <v>0.11742177271655418</v>
      </c>
      <c r="P139">
        <f>I139/H139</f>
        <v>1</v>
      </c>
      <c r="Q139">
        <f>D139*P139*P139</f>
        <v>2.2902027506642289E-2</v>
      </c>
      <c r="R139">
        <f t="shared" si="2"/>
        <v>0</v>
      </c>
    </row>
    <row r="140" spans="1:18" x14ac:dyDescent="0.3">
      <c r="A140" t="s">
        <v>2482</v>
      </c>
      <c r="B140" t="s">
        <v>2482</v>
      </c>
      <c r="C140">
        <v>2.2902027506642289E-2</v>
      </c>
      <c r="D140">
        <v>2.2902027506642289E-2</v>
      </c>
      <c r="E140">
        <v>3</v>
      </c>
      <c r="F140">
        <v>3</v>
      </c>
      <c r="G140">
        <v>5.1271343850450917</v>
      </c>
      <c r="H140">
        <v>1</v>
      </c>
      <c r="I140">
        <v>1</v>
      </c>
      <c r="J140" cm="1">
        <f t="array" ref="J140">SUMPRODUCT(--ISNUMBER(SEARCH(A140, QA_Seed_Keywords!B$2:B$45)))</f>
        <v>0</v>
      </c>
      <c r="K140" cm="1">
        <f t="array" ref="K140">SUMPRODUCT(
    (--(C$2:C$100 &gt;= C140)),
    (--(G$2:G$100 &gt;= G140)),
    (--(H$2:H$100 &lt;= H140)),
    (--(I$2:I$100 &gt;= I140)),
    -- (
        (C$2:C$100 &gt; C140) +
        (G$2:G$100 &gt; G140) +
        (H$2:H$100 &lt; H140) +
        (I$2:I$100 &gt; I140)
    )
)</f>
        <v>93</v>
      </c>
      <c r="L140">
        <f>(I140/10)/(H140/122)</f>
        <v>12.2</v>
      </c>
      <c r="M140">
        <f>L140/MAX($L$2:$L$6948)</f>
        <v>1</v>
      </c>
      <c r="N140">
        <f>D140*M140*M140</f>
        <v>2.2902027506642289E-2</v>
      </c>
      <c r="O140">
        <f>D140*G140</f>
        <v>0.11742177271655418</v>
      </c>
      <c r="P140">
        <f>I140/H140</f>
        <v>1</v>
      </c>
      <c r="Q140">
        <f>D140*P140*P140</f>
        <v>2.2902027506642289E-2</v>
      </c>
      <c r="R140">
        <f t="shared" si="2"/>
        <v>0</v>
      </c>
    </row>
    <row r="141" spans="1:18" x14ac:dyDescent="0.3">
      <c r="A141" t="s">
        <v>2483</v>
      </c>
      <c r="B141" t="s">
        <v>2483</v>
      </c>
      <c r="C141">
        <v>2.2902027506642289E-2</v>
      </c>
      <c r="D141">
        <v>2.2902027506642289E-2</v>
      </c>
      <c r="E141">
        <v>3</v>
      </c>
      <c r="F141">
        <v>3</v>
      </c>
      <c r="G141">
        <v>5.1271343850450917</v>
      </c>
      <c r="H141">
        <v>1</v>
      </c>
      <c r="I141">
        <v>1</v>
      </c>
      <c r="J141" cm="1">
        <f t="array" ref="J141">SUMPRODUCT(--ISNUMBER(SEARCH(A141, QA_Seed_Keywords!B$2:B$45)))</f>
        <v>0</v>
      </c>
      <c r="K141" cm="1">
        <f t="array" ref="K141">SUMPRODUCT(
    (--(C$2:C$100 &gt;= C141)),
    (--(G$2:G$100 &gt;= G141)),
    (--(H$2:H$100 &lt;= H141)),
    (--(I$2:I$100 &gt;= I141)),
    -- (
        (C$2:C$100 &gt; C141) +
        (G$2:G$100 &gt; G141) +
        (H$2:H$100 &lt; H141) +
        (I$2:I$100 &gt; I141)
    )
)</f>
        <v>93</v>
      </c>
      <c r="L141">
        <f>(I141/10)/(H141/122)</f>
        <v>12.2</v>
      </c>
      <c r="M141">
        <f>L141/MAX($L$2:$L$6948)</f>
        <v>1</v>
      </c>
      <c r="N141">
        <f>D141*M141*M141</f>
        <v>2.2902027506642289E-2</v>
      </c>
      <c r="O141">
        <f>D141*G141</f>
        <v>0.11742177271655418</v>
      </c>
      <c r="P141">
        <f>I141/H141</f>
        <v>1</v>
      </c>
      <c r="Q141">
        <f>D141*P141*P141</f>
        <v>2.2902027506642289E-2</v>
      </c>
      <c r="R141">
        <f t="shared" si="2"/>
        <v>0</v>
      </c>
    </row>
    <row r="142" spans="1:18" x14ac:dyDescent="0.3">
      <c r="A142" t="s">
        <v>2484</v>
      </c>
      <c r="B142" t="s">
        <v>2484</v>
      </c>
      <c r="C142">
        <v>2.2902027506642289E-2</v>
      </c>
      <c r="D142">
        <v>2.2902027506642289E-2</v>
      </c>
      <c r="E142">
        <v>3</v>
      </c>
      <c r="F142">
        <v>3</v>
      </c>
      <c r="G142">
        <v>5.1271343850450917</v>
      </c>
      <c r="H142">
        <v>1</v>
      </c>
      <c r="I142">
        <v>1</v>
      </c>
      <c r="J142" cm="1">
        <f t="array" ref="J142">SUMPRODUCT(--ISNUMBER(SEARCH(A142, QA_Seed_Keywords!B$2:B$45)))</f>
        <v>0</v>
      </c>
      <c r="K142" cm="1">
        <f t="array" ref="K142">SUMPRODUCT(
    (--(C$2:C$100 &gt;= C142)),
    (--(G$2:G$100 &gt;= G142)),
    (--(H$2:H$100 &lt;= H142)),
    (--(I$2:I$100 &gt;= I142)),
    -- (
        (C$2:C$100 &gt; C142) +
        (G$2:G$100 &gt; G142) +
        (H$2:H$100 &lt; H142) +
        (I$2:I$100 &gt; I142)
    )
)</f>
        <v>93</v>
      </c>
      <c r="L142">
        <f>(I142/10)/(H142/122)</f>
        <v>12.2</v>
      </c>
      <c r="M142">
        <f>L142/MAX($L$2:$L$6948)</f>
        <v>1</v>
      </c>
      <c r="N142">
        <f>D142*M142*M142</f>
        <v>2.2902027506642289E-2</v>
      </c>
      <c r="O142">
        <f>D142*G142</f>
        <v>0.11742177271655418</v>
      </c>
      <c r="P142">
        <f>I142/H142</f>
        <v>1</v>
      </c>
      <c r="Q142">
        <f>D142*P142*P142</f>
        <v>2.2902027506642289E-2</v>
      </c>
      <c r="R142">
        <f t="shared" si="2"/>
        <v>0</v>
      </c>
    </row>
    <row r="143" spans="1:18" x14ac:dyDescent="0.3">
      <c r="A143" t="s">
        <v>2485</v>
      </c>
      <c r="B143" t="s">
        <v>2485</v>
      </c>
      <c r="C143">
        <v>2.2902027506642289E-2</v>
      </c>
      <c r="D143">
        <v>2.2902027506642289E-2</v>
      </c>
      <c r="E143">
        <v>3</v>
      </c>
      <c r="F143">
        <v>3</v>
      </c>
      <c r="G143">
        <v>5.1271343850450917</v>
      </c>
      <c r="H143">
        <v>1</v>
      </c>
      <c r="I143">
        <v>1</v>
      </c>
      <c r="J143" cm="1">
        <f t="array" ref="J143">SUMPRODUCT(--ISNUMBER(SEARCH(A143, QA_Seed_Keywords!B$2:B$45)))</f>
        <v>0</v>
      </c>
      <c r="K143" cm="1">
        <f t="array" ref="K143">SUMPRODUCT(
    (--(C$2:C$100 &gt;= C143)),
    (--(G$2:G$100 &gt;= G143)),
    (--(H$2:H$100 &lt;= H143)),
    (--(I$2:I$100 &gt;= I143)),
    -- (
        (C$2:C$100 &gt; C143) +
        (G$2:G$100 &gt; G143) +
        (H$2:H$100 &lt; H143) +
        (I$2:I$100 &gt; I143)
    )
)</f>
        <v>93</v>
      </c>
      <c r="L143">
        <f>(I143/10)/(H143/122)</f>
        <v>12.2</v>
      </c>
      <c r="M143">
        <f>L143/MAX($L$2:$L$6948)</f>
        <v>1</v>
      </c>
      <c r="N143">
        <f>D143*M143*M143</f>
        <v>2.2902027506642289E-2</v>
      </c>
      <c r="O143">
        <f>D143*G143</f>
        <v>0.11742177271655418</v>
      </c>
      <c r="P143">
        <f>I143/H143</f>
        <v>1</v>
      </c>
      <c r="Q143">
        <f>D143*P143*P143</f>
        <v>2.2902027506642289E-2</v>
      </c>
      <c r="R143">
        <f t="shared" si="2"/>
        <v>0</v>
      </c>
    </row>
    <row r="144" spans="1:18" x14ac:dyDescent="0.3">
      <c r="A144" t="s">
        <v>2486</v>
      </c>
      <c r="B144" t="s">
        <v>2486</v>
      </c>
      <c r="C144">
        <v>2.2902027506642289E-2</v>
      </c>
      <c r="D144">
        <v>2.2902027506642289E-2</v>
      </c>
      <c r="E144">
        <v>3</v>
      </c>
      <c r="F144">
        <v>3</v>
      </c>
      <c r="G144">
        <v>5.1271343850450917</v>
      </c>
      <c r="H144">
        <v>1</v>
      </c>
      <c r="I144">
        <v>1</v>
      </c>
      <c r="J144" cm="1">
        <f t="array" ref="J144">SUMPRODUCT(--ISNUMBER(SEARCH(A144, QA_Seed_Keywords!B$2:B$45)))</f>
        <v>0</v>
      </c>
      <c r="K144" cm="1">
        <f t="array" ref="K144">SUMPRODUCT(
    (--(C$2:C$100 &gt;= C144)),
    (--(G$2:G$100 &gt;= G144)),
    (--(H$2:H$100 &lt;= H144)),
    (--(I$2:I$100 &gt;= I144)),
    -- (
        (C$2:C$100 &gt; C144) +
        (G$2:G$100 &gt; G144) +
        (H$2:H$100 &lt; H144) +
        (I$2:I$100 &gt; I144)
    )
)</f>
        <v>93</v>
      </c>
      <c r="L144">
        <f>(I144/10)/(H144/122)</f>
        <v>12.2</v>
      </c>
      <c r="M144">
        <f>L144/MAX($L$2:$L$6948)</f>
        <v>1</v>
      </c>
      <c r="N144">
        <f>D144*M144*M144</f>
        <v>2.2902027506642289E-2</v>
      </c>
      <c r="O144">
        <f>D144*G144</f>
        <v>0.11742177271655418</v>
      </c>
      <c r="P144">
        <f>I144/H144</f>
        <v>1</v>
      </c>
      <c r="Q144">
        <f>D144*P144*P144</f>
        <v>2.2902027506642289E-2</v>
      </c>
      <c r="R144">
        <f t="shared" si="2"/>
        <v>0</v>
      </c>
    </row>
    <row r="145" spans="1:18" x14ac:dyDescent="0.3">
      <c r="A145" t="s">
        <v>2487</v>
      </c>
      <c r="B145" t="s">
        <v>2487</v>
      </c>
      <c r="C145">
        <v>2.2902027506642289E-2</v>
      </c>
      <c r="D145">
        <v>2.2902027506642289E-2</v>
      </c>
      <c r="E145">
        <v>3</v>
      </c>
      <c r="F145">
        <v>3</v>
      </c>
      <c r="G145">
        <v>5.1271343850450917</v>
      </c>
      <c r="H145">
        <v>1</v>
      </c>
      <c r="I145">
        <v>1</v>
      </c>
      <c r="J145" cm="1">
        <f t="array" ref="J145">SUMPRODUCT(--ISNUMBER(SEARCH(A145, QA_Seed_Keywords!B$2:B$45)))</f>
        <v>0</v>
      </c>
      <c r="K145" cm="1">
        <f t="array" ref="K145">SUMPRODUCT(
    (--(C$2:C$100 &gt;= C145)),
    (--(G$2:G$100 &gt;= G145)),
    (--(H$2:H$100 &lt;= H145)),
    (--(I$2:I$100 &gt;= I145)),
    -- (
        (C$2:C$100 &gt; C145) +
        (G$2:G$100 &gt; G145) +
        (H$2:H$100 &lt; H145) +
        (I$2:I$100 &gt; I145)
    )
)</f>
        <v>93</v>
      </c>
      <c r="L145">
        <f>(I145/10)/(H145/122)</f>
        <v>12.2</v>
      </c>
      <c r="M145">
        <f>L145/MAX($L$2:$L$6948)</f>
        <v>1</v>
      </c>
      <c r="N145">
        <f>D145*M145*M145</f>
        <v>2.2902027506642289E-2</v>
      </c>
      <c r="O145">
        <f>D145*G145</f>
        <v>0.11742177271655418</v>
      </c>
      <c r="P145">
        <f>I145/H145</f>
        <v>1</v>
      </c>
      <c r="Q145">
        <f>D145*P145*P145</f>
        <v>2.2902027506642289E-2</v>
      </c>
      <c r="R145">
        <f t="shared" si="2"/>
        <v>0</v>
      </c>
    </row>
    <row r="146" spans="1:18" x14ac:dyDescent="0.3">
      <c r="A146" t="s">
        <v>2488</v>
      </c>
      <c r="B146" t="s">
        <v>2489</v>
      </c>
      <c r="C146">
        <v>2.2902027506642289E-2</v>
      </c>
      <c r="D146">
        <v>2.2902027506642289E-2</v>
      </c>
      <c r="E146">
        <v>3</v>
      </c>
      <c r="F146">
        <v>3</v>
      </c>
      <c r="G146">
        <v>5.1271343850450917</v>
      </c>
      <c r="H146">
        <v>1</v>
      </c>
      <c r="I146">
        <v>1</v>
      </c>
      <c r="J146" cm="1">
        <f t="array" ref="J146">SUMPRODUCT(--ISNUMBER(SEARCH(A146, QA_Seed_Keywords!B$2:B$45)))</f>
        <v>0</v>
      </c>
      <c r="K146" cm="1">
        <f t="array" ref="K146">SUMPRODUCT(
    (--(C$2:C$100 &gt;= C146)),
    (--(G$2:G$100 &gt;= G146)),
    (--(H$2:H$100 &lt;= H146)),
    (--(I$2:I$100 &gt;= I146)),
    -- (
        (C$2:C$100 &gt; C146) +
        (G$2:G$100 &gt; G146) +
        (H$2:H$100 &lt; H146) +
        (I$2:I$100 &gt; I146)
    )
)</f>
        <v>93</v>
      </c>
      <c r="L146">
        <f>(I146/10)/(H146/122)</f>
        <v>12.2</v>
      </c>
      <c r="M146">
        <f>L146/MAX($L$2:$L$6948)</f>
        <v>1</v>
      </c>
      <c r="N146">
        <f>D146*M146*M146</f>
        <v>2.2902027506642289E-2</v>
      </c>
      <c r="O146">
        <f>D146*G146</f>
        <v>0.11742177271655418</v>
      </c>
      <c r="P146">
        <f>I146/H146</f>
        <v>1</v>
      </c>
      <c r="Q146">
        <f>D146*P146*P146</f>
        <v>2.2902027506642289E-2</v>
      </c>
      <c r="R146">
        <f t="shared" si="2"/>
        <v>0</v>
      </c>
    </row>
    <row r="147" spans="1:18" x14ac:dyDescent="0.3">
      <c r="A147" t="s">
        <v>2490</v>
      </c>
      <c r="B147" t="s">
        <v>2491</v>
      </c>
      <c r="C147">
        <v>2.2902027506642289E-2</v>
      </c>
      <c r="D147">
        <v>2.2902027506642289E-2</v>
      </c>
      <c r="E147">
        <v>3</v>
      </c>
      <c r="F147">
        <v>3</v>
      </c>
      <c r="G147">
        <v>5.1271343850450917</v>
      </c>
      <c r="H147">
        <v>1</v>
      </c>
      <c r="I147">
        <v>1</v>
      </c>
      <c r="J147" cm="1">
        <f t="array" ref="J147">SUMPRODUCT(--ISNUMBER(SEARCH(A147, QA_Seed_Keywords!B$2:B$45)))</f>
        <v>0</v>
      </c>
      <c r="K147" cm="1">
        <f t="array" ref="K147">SUMPRODUCT(
    (--(C$2:C$100 &gt;= C147)),
    (--(G$2:G$100 &gt;= G147)),
    (--(H$2:H$100 &lt;= H147)),
    (--(I$2:I$100 &gt;= I147)),
    -- (
        (C$2:C$100 &gt; C147) +
        (G$2:G$100 &gt; G147) +
        (H$2:H$100 &lt; H147) +
        (I$2:I$100 &gt; I147)
    )
)</f>
        <v>93</v>
      </c>
      <c r="L147">
        <f>(I147/10)/(H147/122)</f>
        <v>12.2</v>
      </c>
      <c r="M147">
        <f>L147/MAX($L$2:$L$6948)</f>
        <v>1</v>
      </c>
      <c r="N147">
        <f>D147*M147*M147</f>
        <v>2.2902027506642289E-2</v>
      </c>
      <c r="O147">
        <f>D147*G147</f>
        <v>0.11742177271655418</v>
      </c>
      <c r="P147">
        <f>I147/H147</f>
        <v>1</v>
      </c>
      <c r="Q147">
        <f>D147*P147*P147</f>
        <v>2.2902027506642289E-2</v>
      </c>
      <c r="R147">
        <f t="shared" si="2"/>
        <v>0</v>
      </c>
    </row>
    <row r="148" spans="1:18" x14ac:dyDescent="0.3">
      <c r="A148" t="s">
        <v>2492</v>
      </c>
      <c r="B148" t="s">
        <v>2492</v>
      </c>
      <c r="C148">
        <v>2.2902027506642289E-2</v>
      </c>
      <c r="D148">
        <v>2.2902027506642289E-2</v>
      </c>
      <c r="E148">
        <v>3</v>
      </c>
      <c r="F148">
        <v>3</v>
      </c>
      <c r="G148">
        <v>5.1271343850450917</v>
      </c>
      <c r="H148">
        <v>1</v>
      </c>
      <c r="I148">
        <v>1</v>
      </c>
      <c r="J148" cm="1">
        <f t="array" ref="J148">SUMPRODUCT(--ISNUMBER(SEARCH(A148, QA_Seed_Keywords!B$2:B$45)))</f>
        <v>0</v>
      </c>
      <c r="K148" cm="1">
        <f t="array" ref="K148">SUMPRODUCT(
    (--(C$2:C$100 &gt;= C148)),
    (--(G$2:G$100 &gt;= G148)),
    (--(H$2:H$100 &lt;= H148)),
    (--(I$2:I$100 &gt;= I148)),
    -- (
        (C$2:C$100 &gt; C148) +
        (G$2:G$100 &gt; G148) +
        (H$2:H$100 &lt; H148) +
        (I$2:I$100 &gt; I148)
    )
)</f>
        <v>93</v>
      </c>
      <c r="L148">
        <f>(I148/10)/(H148/122)</f>
        <v>12.2</v>
      </c>
      <c r="M148">
        <f>L148/MAX($L$2:$L$6948)</f>
        <v>1</v>
      </c>
      <c r="N148">
        <f>D148*M148*M148</f>
        <v>2.2902027506642289E-2</v>
      </c>
      <c r="O148">
        <f>D148*G148</f>
        <v>0.11742177271655418</v>
      </c>
      <c r="P148">
        <f>I148/H148</f>
        <v>1</v>
      </c>
      <c r="Q148">
        <f>D148*P148*P148</f>
        <v>2.2902027506642289E-2</v>
      </c>
      <c r="R148">
        <f t="shared" si="2"/>
        <v>0</v>
      </c>
    </row>
    <row r="149" spans="1:18" x14ac:dyDescent="0.3">
      <c r="A149" t="s">
        <v>2493</v>
      </c>
      <c r="B149" t="s">
        <v>2493</v>
      </c>
      <c r="C149">
        <v>2.2902027506642289E-2</v>
      </c>
      <c r="D149">
        <v>2.2902027506642289E-2</v>
      </c>
      <c r="E149">
        <v>3</v>
      </c>
      <c r="F149">
        <v>3</v>
      </c>
      <c r="G149">
        <v>5.1271343850450917</v>
      </c>
      <c r="H149">
        <v>1</v>
      </c>
      <c r="I149">
        <v>1</v>
      </c>
      <c r="J149" cm="1">
        <f t="array" ref="J149">SUMPRODUCT(--ISNUMBER(SEARCH(A149, QA_Seed_Keywords!B$2:B$45)))</f>
        <v>0</v>
      </c>
      <c r="K149" cm="1">
        <f t="array" ref="K149">SUMPRODUCT(
    (--(C$2:C$100 &gt;= C149)),
    (--(G$2:G$100 &gt;= G149)),
    (--(H$2:H$100 &lt;= H149)),
    (--(I$2:I$100 &gt;= I149)),
    -- (
        (C$2:C$100 &gt; C149) +
        (G$2:G$100 &gt; G149) +
        (H$2:H$100 &lt; H149) +
        (I$2:I$100 &gt; I149)
    )
)</f>
        <v>93</v>
      </c>
      <c r="L149">
        <f>(I149/10)/(H149/122)</f>
        <v>12.2</v>
      </c>
      <c r="M149">
        <f>L149/MAX($L$2:$L$6948)</f>
        <v>1</v>
      </c>
      <c r="N149">
        <f>D149*M149*M149</f>
        <v>2.2902027506642289E-2</v>
      </c>
      <c r="O149">
        <f>D149*G149</f>
        <v>0.11742177271655418</v>
      </c>
      <c r="P149">
        <f>I149/H149</f>
        <v>1</v>
      </c>
      <c r="Q149">
        <f>D149*P149*P149</f>
        <v>2.2902027506642289E-2</v>
      </c>
      <c r="R149">
        <f t="shared" si="2"/>
        <v>0</v>
      </c>
    </row>
    <row r="150" spans="1:18" x14ac:dyDescent="0.3">
      <c r="A150" t="s">
        <v>2494</v>
      </c>
      <c r="B150" t="s">
        <v>2494</v>
      </c>
      <c r="C150">
        <v>2.283673164710719E-2</v>
      </c>
      <c r="D150">
        <v>2.283673164710719E-2</v>
      </c>
      <c r="E150">
        <v>3</v>
      </c>
      <c r="F150">
        <v>3</v>
      </c>
      <c r="G150">
        <v>5.1271343850450917</v>
      </c>
      <c r="H150">
        <v>1</v>
      </c>
      <c r="I150">
        <v>1</v>
      </c>
      <c r="J150" cm="1">
        <f t="array" ref="J150">SUMPRODUCT(--ISNUMBER(SEARCH(A150, QA_Seed_Keywords!B$2:B$45)))</f>
        <v>0</v>
      </c>
      <c r="K150" cm="1">
        <f t="array" ref="K150">SUMPRODUCT(
    (--(C$2:C$100 &gt;= C150)),
    (--(G$2:G$100 &gt;= G150)),
    (--(H$2:H$100 &lt;= H150)),
    (--(I$2:I$100 &gt;= I150)),
    -- (
        (C$2:C$100 &gt; C150) +
        (G$2:G$100 &gt; G150) +
        (H$2:H$100 &lt; H150) +
        (I$2:I$100 &gt; I150)
    )
)</f>
        <v>93</v>
      </c>
      <c r="L150">
        <f>(I150/10)/(H150/122)</f>
        <v>12.2</v>
      </c>
      <c r="M150">
        <f>L150/MAX($L$2:$L$6948)</f>
        <v>1</v>
      </c>
      <c r="N150">
        <f>D150*M150*M150</f>
        <v>2.283673164710719E-2</v>
      </c>
      <c r="O150">
        <f>D150*G150</f>
        <v>0.1170869920699307</v>
      </c>
      <c r="P150">
        <f>I150/H150</f>
        <v>1</v>
      </c>
      <c r="Q150">
        <f>D150*P150*P150</f>
        <v>2.283673164710719E-2</v>
      </c>
      <c r="R150">
        <f t="shared" si="2"/>
        <v>0</v>
      </c>
    </row>
    <row r="151" spans="1:18" x14ac:dyDescent="0.3">
      <c r="A151" t="s">
        <v>2495</v>
      </c>
      <c r="B151" t="s">
        <v>2495</v>
      </c>
      <c r="C151">
        <v>2.283673164710719E-2</v>
      </c>
      <c r="D151">
        <v>2.283673164710719E-2</v>
      </c>
      <c r="E151">
        <v>3</v>
      </c>
      <c r="F151">
        <v>3</v>
      </c>
      <c r="G151">
        <v>5.1271343850450917</v>
      </c>
      <c r="H151">
        <v>1</v>
      </c>
      <c r="I151">
        <v>1</v>
      </c>
      <c r="J151" cm="1">
        <f t="array" ref="J151">SUMPRODUCT(--ISNUMBER(SEARCH(A151, QA_Seed_Keywords!B$2:B$45)))</f>
        <v>0</v>
      </c>
      <c r="K151" cm="1">
        <f t="array" ref="K151">SUMPRODUCT(
    (--(C$2:C$100 &gt;= C151)),
    (--(G$2:G$100 &gt;= G151)),
    (--(H$2:H$100 &lt;= H151)),
    (--(I$2:I$100 &gt;= I151)),
    -- (
        (C$2:C$100 &gt; C151) +
        (G$2:G$100 &gt; G151) +
        (H$2:H$100 &lt; H151) +
        (I$2:I$100 &gt; I151)
    )
)</f>
        <v>93</v>
      </c>
      <c r="L151">
        <f>(I151/10)/(H151/122)</f>
        <v>12.2</v>
      </c>
      <c r="M151">
        <f>L151/MAX($L$2:$L$6948)</f>
        <v>1</v>
      </c>
      <c r="N151">
        <f>D151*M151*M151</f>
        <v>2.283673164710719E-2</v>
      </c>
      <c r="O151">
        <f>D151*G151</f>
        <v>0.1170869920699307</v>
      </c>
      <c r="P151">
        <f>I151/H151</f>
        <v>1</v>
      </c>
      <c r="Q151">
        <f>D151*P151*P151</f>
        <v>2.283673164710719E-2</v>
      </c>
      <c r="R151">
        <f t="shared" si="2"/>
        <v>0</v>
      </c>
    </row>
    <row r="152" spans="1:18" x14ac:dyDescent="0.3">
      <c r="A152" t="s">
        <v>2496</v>
      </c>
      <c r="B152" t="s">
        <v>2496</v>
      </c>
      <c r="C152">
        <v>2.283673164710719E-2</v>
      </c>
      <c r="D152">
        <v>2.283673164710719E-2</v>
      </c>
      <c r="E152">
        <v>3</v>
      </c>
      <c r="F152">
        <v>3</v>
      </c>
      <c r="G152">
        <v>5.1271343850450917</v>
      </c>
      <c r="H152">
        <v>1</v>
      </c>
      <c r="I152">
        <v>1</v>
      </c>
      <c r="J152" cm="1">
        <f t="array" ref="J152">SUMPRODUCT(--ISNUMBER(SEARCH(A152, QA_Seed_Keywords!B$2:B$45)))</f>
        <v>0</v>
      </c>
      <c r="K152" cm="1">
        <f t="array" ref="K152">SUMPRODUCT(
    (--(C$2:C$100 &gt;= C152)),
    (--(G$2:G$100 &gt;= G152)),
    (--(H$2:H$100 &lt;= H152)),
    (--(I$2:I$100 &gt;= I152)),
    -- (
        (C$2:C$100 &gt; C152) +
        (G$2:G$100 &gt; G152) +
        (H$2:H$100 &lt; H152) +
        (I$2:I$100 &gt; I152)
    )
)</f>
        <v>93</v>
      </c>
      <c r="L152">
        <f>(I152/10)/(H152/122)</f>
        <v>12.2</v>
      </c>
      <c r="M152">
        <f>L152/MAX($L$2:$L$6948)</f>
        <v>1</v>
      </c>
      <c r="N152">
        <f>D152*M152*M152</f>
        <v>2.283673164710719E-2</v>
      </c>
      <c r="O152">
        <f>D152*G152</f>
        <v>0.1170869920699307</v>
      </c>
      <c r="P152">
        <f>I152/H152</f>
        <v>1</v>
      </c>
      <c r="Q152">
        <f>D152*P152*P152</f>
        <v>2.283673164710719E-2</v>
      </c>
      <c r="R152">
        <f t="shared" si="2"/>
        <v>0</v>
      </c>
    </row>
    <row r="153" spans="1:18" x14ac:dyDescent="0.3">
      <c r="A153" t="s">
        <v>2497</v>
      </c>
      <c r="B153" t="s">
        <v>2498</v>
      </c>
      <c r="C153">
        <v>2.283673164710719E-2</v>
      </c>
      <c r="D153">
        <v>2.283673164710719E-2</v>
      </c>
      <c r="E153">
        <v>3</v>
      </c>
      <c r="F153">
        <v>3</v>
      </c>
      <c r="G153">
        <v>5.1271343850450917</v>
      </c>
      <c r="H153">
        <v>1</v>
      </c>
      <c r="I153">
        <v>1</v>
      </c>
      <c r="J153" cm="1">
        <f t="array" ref="J153">SUMPRODUCT(--ISNUMBER(SEARCH(A153, QA_Seed_Keywords!B$2:B$45)))</f>
        <v>0</v>
      </c>
      <c r="K153" cm="1">
        <f t="array" ref="K153">SUMPRODUCT(
    (--(C$2:C$100 &gt;= C153)),
    (--(G$2:G$100 &gt;= G153)),
    (--(H$2:H$100 &lt;= H153)),
    (--(I$2:I$100 &gt;= I153)),
    -- (
        (C$2:C$100 &gt; C153) +
        (G$2:G$100 &gt; G153) +
        (H$2:H$100 &lt; H153) +
        (I$2:I$100 &gt; I153)
    )
)</f>
        <v>93</v>
      </c>
      <c r="L153">
        <f>(I153/10)/(H153/122)</f>
        <v>12.2</v>
      </c>
      <c r="M153">
        <f>L153/MAX($L$2:$L$6948)</f>
        <v>1</v>
      </c>
      <c r="N153">
        <f>D153*M153*M153</f>
        <v>2.283673164710719E-2</v>
      </c>
      <c r="O153">
        <f>D153*G153</f>
        <v>0.1170869920699307</v>
      </c>
      <c r="P153">
        <f>I153/H153</f>
        <v>1</v>
      </c>
      <c r="Q153">
        <f>D153*P153*P153</f>
        <v>2.283673164710719E-2</v>
      </c>
      <c r="R153">
        <f t="shared" si="2"/>
        <v>0</v>
      </c>
    </row>
    <row r="154" spans="1:18" x14ac:dyDescent="0.3">
      <c r="A154" t="s">
        <v>645</v>
      </c>
      <c r="B154" t="s">
        <v>645</v>
      </c>
      <c r="C154">
        <v>9.0893314579070586E-2</v>
      </c>
      <c r="D154">
        <v>9.0893314579070586E-2</v>
      </c>
      <c r="E154">
        <v>11</v>
      </c>
      <c r="F154">
        <v>11</v>
      </c>
      <c r="G154">
        <v>4.7216692769369271</v>
      </c>
      <c r="H154">
        <v>2</v>
      </c>
      <c r="I154">
        <v>1</v>
      </c>
      <c r="J154" cm="1">
        <f t="array" ref="J154">SUMPRODUCT(--ISNUMBER(SEARCH(A154, QA_Seed_Keywords!B$2:B$45)))</f>
        <v>0</v>
      </c>
      <c r="K154" cm="1">
        <f t="array" ref="K154">SUMPRODUCT(
    (--(C$2:C$100 &gt;= C154)),
    (--(G$2:G$100 &gt;= G154)),
    (--(H$2:H$100 &lt;= H154)),
    (--(I$2:I$100 &gt;= I154)),
    -- (
        (C$2:C$100 &gt; C154) +
        (G$2:G$100 &gt; G154) +
        (H$2:H$100 &lt; H154) +
        (I$2:I$100 &gt; I154)
    )
)</f>
        <v>56</v>
      </c>
      <c r="L154">
        <f>(I154/10)/(H154/122)</f>
        <v>6.1</v>
      </c>
      <c r="M154">
        <f>L154/MAX($L$2:$L$6948)</f>
        <v>0.5</v>
      </c>
      <c r="N154">
        <f>D154*M154*M154</f>
        <v>2.2723328644767646E-2</v>
      </c>
      <c r="O154">
        <f>D154*G154</f>
        <v>0.42916817092696086</v>
      </c>
      <c r="P154">
        <f>I154/H154</f>
        <v>0.5</v>
      </c>
      <c r="Q154">
        <f>D154*P154*P154</f>
        <v>2.2723328644767646E-2</v>
      </c>
      <c r="R154">
        <f t="shared" si="2"/>
        <v>1</v>
      </c>
    </row>
    <row r="155" spans="1:18" x14ac:dyDescent="0.3">
      <c r="A155" t="s">
        <v>26</v>
      </c>
      <c r="B155" t="s">
        <v>27</v>
      </c>
      <c r="C155">
        <v>0.58181815568113504</v>
      </c>
      <c r="D155">
        <v>5.8181815568113512E-2</v>
      </c>
      <c r="E155">
        <v>422</v>
      </c>
      <c r="F155">
        <v>42.2</v>
      </c>
      <c r="G155">
        <v>1.0244910200082959</v>
      </c>
      <c r="H155">
        <v>120</v>
      </c>
      <c r="I155">
        <v>10</v>
      </c>
      <c r="J155" cm="1">
        <f t="array" ref="J155">SUMPRODUCT(--ISNUMBER(SEARCH(A155, QA_Seed_Keywords!B$2:B$45)))</f>
        <v>0</v>
      </c>
      <c r="K155" cm="1">
        <f t="array" ref="K155">SUMPRODUCT(
    (--(C$2:C$100 &gt;= C155)),
    (--(G$2:G$100 &gt;= G155)),
    (--(H$2:H$100 &lt;= H155)),
    (--(I$2:I$100 &gt;= I155)),
    -- (
        (C$2:C$100 &gt; C155) +
        (G$2:G$100 &gt; G155) +
        (H$2:H$100 &lt; H155) +
        (I$2:I$100 &gt; I155)
    )
)</f>
        <v>4</v>
      </c>
      <c r="L155">
        <f>(I155/10)/(H155/122)</f>
        <v>1.0166666666666666</v>
      </c>
      <c r="M155">
        <f>L155/MAX($L$2:$L$6948)</f>
        <v>8.3333333333333329E-2</v>
      </c>
      <c r="N155">
        <f>D155*M155*M155</f>
        <v>4.0404038588967713E-4</v>
      </c>
      <c r="O155">
        <f>D155*G155</f>
        <v>5.9606747577311166E-2</v>
      </c>
      <c r="P155">
        <f>I155/H155</f>
        <v>8.3333333333333329E-2</v>
      </c>
      <c r="Q155">
        <f>D155*P155*P155</f>
        <v>4.0404038588967713E-4</v>
      </c>
      <c r="R155">
        <f t="shared" si="2"/>
        <v>110</v>
      </c>
    </row>
    <row r="156" spans="1:18" x14ac:dyDescent="0.3">
      <c r="A156" t="s">
        <v>32</v>
      </c>
      <c r="B156" t="s">
        <v>33</v>
      </c>
      <c r="C156">
        <v>0.50467197648409956</v>
      </c>
      <c r="D156">
        <v>5.0467197648409963E-2</v>
      </c>
      <c r="E156">
        <v>320</v>
      </c>
      <c r="F156">
        <v>32</v>
      </c>
      <c r="G156">
        <v>1.058107630807281</v>
      </c>
      <c r="H156">
        <v>116</v>
      </c>
      <c r="I156">
        <v>10</v>
      </c>
      <c r="J156" cm="1">
        <f t="array" ref="J156">SUMPRODUCT(--ISNUMBER(SEARCH(A156, QA_Seed_Keywords!B$2:B$45)))</f>
        <v>0</v>
      </c>
      <c r="K156" cm="1">
        <f t="array" ref="K156">SUMPRODUCT(
    (--(C$2:C$100 &gt;= C156)),
    (--(G$2:G$100 &gt;= G156)),
    (--(H$2:H$100 &lt;= H156)),
    (--(I$2:I$100 &gt;= I156)),
    -- (
        (C$2:C$100 &gt; C156) +
        (G$2:G$100 &gt; G156) +
        (H$2:H$100 &lt; H156) +
        (I$2:I$100 &gt; I156)
    )
)</f>
        <v>3</v>
      </c>
      <c r="L156">
        <f>(I156/10)/(H156/122)</f>
        <v>1.0517241379310345</v>
      </c>
      <c r="M156">
        <f>L156/MAX($L$2:$L$6948)</f>
        <v>8.6206896551724144E-2</v>
      </c>
      <c r="N156">
        <f>D156*M156*M156</f>
        <v>3.7505349025274945E-4</v>
      </c>
      <c r="O156">
        <f>D156*G156</f>
        <v>5.3399726937241848E-2</v>
      </c>
      <c r="P156">
        <f>I156/H156</f>
        <v>8.6206896551724144E-2</v>
      </c>
      <c r="Q156">
        <f>D156*P156*P156</f>
        <v>3.7505349025274945E-4</v>
      </c>
      <c r="R156">
        <f t="shared" si="2"/>
        <v>106</v>
      </c>
    </row>
    <row r="157" spans="1:18" x14ac:dyDescent="0.3">
      <c r="A157" t="s">
        <v>437</v>
      </c>
      <c r="B157" t="s">
        <v>438</v>
      </c>
      <c r="C157">
        <v>0.1212005476697454</v>
      </c>
      <c r="D157">
        <v>1.2120054766974539E-2</v>
      </c>
      <c r="E157">
        <v>73</v>
      </c>
      <c r="F157">
        <v>7.3</v>
      </c>
      <c r="G157">
        <v>1.725937003382936</v>
      </c>
      <c r="H157">
        <v>59</v>
      </c>
      <c r="I157">
        <v>10</v>
      </c>
      <c r="J157" cm="1">
        <f t="array" ref="J157">SUMPRODUCT(--ISNUMBER(SEARCH(A157, QA_Seed_Keywords!B$2:B$45)))</f>
        <v>0</v>
      </c>
      <c r="K157" cm="1">
        <f t="array" ref="K157">SUMPRODUCT(
    (--(C$2:C$100 &gt;= C157)),
    (--(G$2:G$100 &gt;= G157)),
    (--(H$2:H$100 &lt;= H157)),
    (--(I$2:I$100 &gt;= I157)),
    -- (
        (C$2:C$100 &gt; C157) +
        (G$2:G$100 &gt; G157) +
        (H$2:H$100 &lt; H157) +
        (I$2:I$100 &gt; I157)
    )
)</f>
        <v>0</v>
      </c>
      <c r="L157">
        <f>(I157/10)/(H157/122)</f>
        <v>2.0677966101694918</v>
      </c>
      <c r="M157">
        <f>L157/MAX($L$2:$L$6948)</f>
        <v>0.16949152542372883</v>
      </c>
      <c r="N157">
        <f>D157*M157*M157</f>
        <v>3.4817738485994092E-4</v>
      </c>
      <c r="O157">
        <f>D157*G157</f>
        <v>2.0918451005349104E-2</v>
      </c>
      <c r="P157">
        <f>I157/H157</f>
        <v>0.16949152542372881</v>
      </c>
      <c r="Q157">
        <f>D157*P157*P157</f>
        <v>3.4817738485994076E-4</v>
      </c>
      <c r="R157">
        <f t="shared" si="2"/>
        <v>49</v>
      </c>
    </row>
    <row r="158" spans="1:18" x14ac:dyDescent="0.3">
      <c r="A158" t="s">
        <v>2617</v>
      </c>
      <c r="B158" t="s">
        <v>2617</v>
      </c>
      <c r="C158">
        <v>2.115310446059776E-2</v>
      </c>
      <c r="D158">
        <v>2.115310446059776E-2</v>
      </c>
      <c r="E158">
        <v>3</v>
      </c>
      <c r="F158">
        <v>3</v>
      </c>
      <c r="G158">
        <v>5.1271343850450917</v>
      </c>
      <c r="H158">
        <v>1</v>
      </c>
      <c r="I158">
        <v>1</v>
      </c>
      <c r="J158" cm="1">
        <f t="array" ref="J158">SUMPRODUCT(--ISNUMBER(SEARCH(A158, QA_Seed_Keywords!B$2:B$45)))</f>
        <v>0</v>
      </c>
      <c r="K158" cm="1">
        <f t="array" ref="K158">SUMPRODUCT(
    (--(C$2:C$100 &gt;= C158)),
    (--(G$2:G$100 &gt;= G158)),
    (--(H$2:H$100 &lt;= H158)),
    (--(I$2:I$100 &gt;= I158)),
    -- (
        (C$2:C$100 &gt; C158) +
        (G$2:G$100 &gt; G158) +
        (H$2:H$100 &lt; H158) +
        (I$2:I$100 &gt; I158)
    )
)</f>
        <v>93</v>
      </c>
      <c r="L158">
        <f>(I158/10)/(H158/122)</f>
        <v>12.2</v>
      </c>
      <c r="M158">
        <f>L158/MAX($L$2:$L$6948)</f>
        <v>1</v>
      </c>
      <c r="N158">
        <f>D158*M158*M158</f>
        <v>2.115310446059776E-2</v>
      </c>
      <c r="O158">
        <f>D158*G158</f>
        <v>0.10845480923038148</v>
      </c>
      <c r="P158">
        <f>I158/H158</f>
        <v>1</v>
      </c>
      <c r="Q158">
        <f>D158*P158*P158</f>
        <v>2.115310446059776E-2</v>
      </c>
      <c r="R158">
        <f t="shared" si="2"/>
        <v>0</v>
      </c>
    </row>
    <row r="159" spans="1:18" x14ac:dyDescent="0.3">
      <c r="A159" t="s">
        <v>2618</v>
      </c>
      <c r="B159" t="s">
        <v>2619</v>
      </c>
      <c r="C159">
        <v>2.115310446059776E-2</v>
      </c>
      <c r="D159">
        <v>2.115310446059776E-2</v>
      </c>
      <c r="E159">
        <v>3</v>
      </c>
      <c r="F159">
        <v>3</v>
      </c>
      <c r="G159">
        <v>5.1271343850450917</v>
      </c>
      <c r="H159">
        <v>1</v>
      </c>
      <c r="I159">
        <v>1</v>
      </c>
      <c r="J159" cm="1">
        <f t="array" ref="J159">SUMPRODUCT(--ISNUMBER(SEARCH(A159, QA_Seed_Keywords!B$2:B$45)))</f>
        <v>0</v>
      </c>
      <c r="K159" cm="1">
        <f t="array" ref="K159">SUMPRODUCT(
    (--(C$2:C$100 &gt;= C159)),
    (--(G$2:G$100 &gt;= G159)),
    (--(H$2:H$100 &lt;= H159)),
    (--(I$2:I$100 &gt;= I159)),
    -- (
        (C$2:C$100 &gt; C159) +
        (G$2:G$100 &gt; G159) +
        (H$2:H$100 &lt; H159) +
        (I$2:I$100 &gt; I159)
    )
)</f>
        <v>93</v>
      </c>
      <c r="L159">
        <f>(I159/10)/(H159/122)</f>
        <v>12.2</v>
      </c>
      <c r="M159">
        <f>L159/MAX($L$2:$L$6948)</f>
        <v>1</v>
      </c>
      <c r="N159">
        <f>D159*M159*M159</f>
        <v>2.115310446059776E-2</v>
      </c>
      <c r="O159">
        <f>D159*G159</f>
        <v>0.10845480923038148</v>
      </c>
      <c r="P159">
        <f>I159/H159</f>
        <v>1</v>
      </c>
      <c r="Q159">
        <f>D159*P159*P159</f>
        <v>2.115310446059776E-2</v>
      </c>
      <c r="R159">
        <f t="shared" si="2"/>
        <v>0</v>
      </c>
    </row>
    <row r="160" spans="1:18" x14ac:dyDescent="0.3">
      <c r="A160" t="s">
        <v>2620</v>
      </c>
      <c r="B160" t="s">
        <v>2620</v>
      </c>
      <c r="C160">
        <v>2.115310446059776E-2</v>
      </c>
      <c r="D160">
        <v>2.115310446059776E-2</v>
      </c>
      <c r="E160">
        <v>3</v>
      </c>
      <c r="F160">
        <v>3</v>
      </c>
      <c r="G160">
        <v>5.1271343850450917</v>
      </c>
      <c r="H160">
        <v>1</v>
      </c>
      <c r="I160">
        <v>1</v>
      </c>
      <c r="J160" cm="1">
        <f t="array" ref="J160">SUMPRODUCT(--ISNUMBER(SEARCH(A160, QA_Seed_Keywords!B$2:B$45)))</f>
        <v>0</v>
      </c>
      <c r="K160" cm="1">
        <f t="array" ref="K160">SUMPRODUCT(
    (--(C$2:C$100 &gt;= C160)),
    (--(G$2:G$100 &gt;= G160)),
    (--(H$2:H$100 &lt;= H160)),
    (--(I$2:I$100 &gt;= I160)),
    -- (
        (C$2:C$100 &gt; C160) +
        (G$2:G$100 &gt; G160) +
        (H$2:H$100 &lt; H160) +
        (I$2:I$100 &gt; I160)
    )
)</f>
        <v>93</v>
      </c>
      <c r="L160">
        <f>(I160/10)/(H160/122)</f>
        <v>12.2</v>
      </c>
      <c r="M160">
        <f>L160/MAX($L$2:$L$6948)</f>
        <v>1</v>
      </c>
      <c r="N160">
        <f>D160*M160*M160</f>
        <v>2.115310446059776E-2</v>
      </c>
      <c r="O160">
        <f>D160*G160</f>
        <v>0.10845480923038148</v>
      </c>
      <c r="P160">
        <f>I160/H160</f>
        <v>1</v>
      </c>
      <c r="Q160">
        <f>D160*P160*P160</f>
        <v>2.115310446059776E-2</v>
      </c>
      <c r="R160">
        <f t="shared" si="2"/>
        <v>0</v>
      </c>
    </row>
    <row r="161" spans="1:18" x14ac:dyDescent="0.3">
      <c r="A161" t="s">
        <v>2621</v>
      </c>
      <c r="B161" t="s">
        <v>2621</v>
      </c>
      <c r="C161">
        <v>2.115310446059776E-2</v>
      </c>
      <c r="D161">
        <v>2.115310446059776E-2</v>
      </c>
      <c r="E161">
        <v>3</v>
      </c>
      <c r="F161">
        <v>3</v>
      </c>
      <c r="G161">
        <v>5.1271343850450917</v>
      </c>
      <c r="H161">
        <v>1</v>
      </c>
      <c r="I161">
        <v>1</v>
      </c>
      <c r="J161" cm="1">
        <f t="array" ref="J161">SUMPRODUCT(--ISNUMBER(SEARCH(A161, QA_Seed_Keywords!B$2:B$45)))</f>
        <v>0</v>
      </c>
      <c r="K161" cm="1">
        <f t="array" ref="K161">SUMPRODUCT(
    (--(C$2:C$100 &gt;= C161)),
    (--(G$2:G$100 &gt;= G161)),
    (--(H$2:H$100 &lt;= H161)),
    (--(I$2:I$100 &gt;= I161)),
    -- (
        (C$2:C$100 &gt; C161) +
        (G$2:G$100 &gt; G161) +
        (H$2:H$100 &lt; H161) +
        (I$2:I$100 &gt; I161)
    )
)</f>
        <v>93</v>
      </c>
      <c r="L161">
        <f>(I161/10)/(H161/122)</f>
        <v>12.2</v>
      </c>
      <c r="M161">
        <f>L161/MAX($L$2:$L$6948)</f>
        <v>1</v>
      </c>
      <c r="N161">
        <f>D161*M161*M161</f>
        <v>2.115310446059776E-2</v>
      </c>
      <c r="O161">
        <f>D161*G161</f>
        <v>0.10845480923038148</v>
      </c>
      <c r="P161">
        <f>I161/H161</f>
        <v>1</v>
      </c>
      <c r="Q161">
        <f>D161*P161*P161</f>
        <v>2.115310446059776E-2</v>
      </c>
      <c r="R161">
        <f t="shared" si="2"/>
        <v>0</v>
      </c>
    </row>
    <row r="162" spans="1:18" x14ac:dyDescent="0.3">
      <c r="A162" t="s">
        <v>2622</v>
      </c>
      <c r="B162" t="s">
        <v>2622</v>
      </c>
      <c r="C162">
        <v>2.115310446059776E-2</v>
      </c>
      <c r="D162">
        <v>2.115310446059776E-2</v>
      </c>
      <c r="E162">
        <v>3</v>
      </c>
      <c r="F162">
        <v>3</v>
      </c>
      <c r="G162">
        <v>5.1271343850450917</v>
      </c>
      <c r="H162">
        <v>1</v>
      </c>
      <c r="I162">
        <v>1</v>
      </c>
      <c r="J162" cm="1">
        <f t="array" ref="J162">SUMPRODUCT(--ISNUMBER(SEARCH(A162, QA_Seed_Keywords!B$2:B$45)))</f>
        <v>0</v>
      </c>
      <c r="K162" cm="1">
        <f t="array" ref="K162">SUMPRODUCT(
    (--(C$2:C$100 &gt;= C162)),
    (--(G$2:G$100 &gt;= G162)),
    (--(H$2:H$100 &lt;= H162)),
    (--(I$2:I$100 &gt;= I162)),
    -- (
        (C$2:C$100 &gt; C162) +
        (G$2:G$100 &gt; G162) +
        (H$2:H$100 &lt; H162) +
        (I$2:I$100 &gt; I162)
    )
)</f>
        <v>93</v>
      </c>
      <c r="L162">
        <f>(I162/10)/(H162/122)</f>
        <v>12.2</v>
      </c>
      <c r="M162">
        <f>L162/MAX($L$2:$L$6948)</f>
        <v>1</v>
      </c>
      <c r="N162">
        <f>D162*M162*M162</f>
        <v>2.115310446059776E-2</v>
      </c>
      <c r="O162">
        <f>D162*G162</f>
        <v>0.10845480923038148</v>
      </c>
      <c r="P162">
        <f>I162/H162</f>
        <v>1</v>
      </c>
      <c r="Q162">
        <f>D162*P162*P162</f>
        <v>2.115310446059776E-2</v>
      </c>
      <c r="R162">
        <f t="shared" si="2"/>
        <v>0</v>
      </c>
    </row>
    <row r="163" spans="1:18" x14ac:dyDescent="0.3">
      <c r="A163" t="s">
        <v>2623</v>
      </c>
      <c r="B163" t="s">
        <v>2624</v>
      </c>
      <c r="C163">
        <v>2.115310446059776E-2</v>
      </c>
      <c r="D163">
        <v>2.115310446059776E-2</v>
      </c>
      <c r="E163">
        <v>3</v>
      </c>
      <c r="F163">
        <v>3</v>
      </c>
      <c r="G163">
        <v>5.1271343850450917</v>
      </c>
      <c r="H163">
        <v>1</v>
      </c>
      <c r="I163">
        <v>1</v>
      </c>
      <c r="J163" cm="1">
        <f t="array" ref="J163">SUMPRODUCT(--ISNUMBER(SEARCH(A163, QA_Seed_Keywords!B$2:B$45)))</f>
        <v>0</v>
      </c>
      <c r="K163" cm="1">
        <f t="array" ref="K163">SUMPRODUCT(
    (--(C$2:C$100 &gt;= C163)),
    (--(G$2:G$100 &gt;= G163)),
    (--(H$2:H$100 &lt;= H163)),
    (--(I$2:I$100 &gt;= I163)),
    -- (
        (C$2:C$100 &gt; C163) +
        (G$2:G$100 &gt; G163) +
        (H$2:H$100 &lt; H163) +
        (I$2:I$100 &gt; I163)
    )
)</f>
        <v>93</v>
      </c>
      <c r="L163">
        <f>(I163/10)/(H163/122)</f>
        <v>12.2</v>
      </c>
      <c r="M163">
        <f>L163/MAX($L$2:$L$6948)</f>
        <v>1</v>
      </c>
      <c r="N163">
        <f>D163*M163*M163</f>
        <v>2.115310446059776E-2</v>
      </c>
      <c r="O163">
        <f>D163*G163</f>
        <v>0.10845480923038148</v>
      </c>
      <c r="P163">
        <f>I163/H163</f>
        <v>1</v>
      </c>
      <c r="Q163">
        <f>D163*P163*P163</f>
        <v>2.115310446059776E-2</v>
      </c>
      <c r="R163">
        <f t="shared" si="2"/>
        <v>0</v>
      </c>
    </row>
    <row r="164" spans="1:18" x14ac:dyDescent="0.3">
      <c r="A164" t="s">
        <v>2625</v>
      </c>
      <c r="B164" t="s">
        <v>2626</v>
      </c>
      <c r="C164">
        <v>2.115310446059776E-2</v>
      </c>
      <c r="D164">
        <v>2.115310446059776E-2</v>
      </c>
      <c r="E164">
        <v>3</v>
      </c>
      <c r="F164">
        <v>3</v>
      </c>
      <c r="G164">
        <v>5.1271343850450917</v>
      </c>
      <c r="H164">
        <v>1</v>
      </c>
      <c r="I164">
        <v>1</v>
      </c>
      <c r="J164" cm="1">
        <f t="array" ref="J164">SUMPRODUCT(--ISNUMBER(SEARCH(A164, QA_Seed_Keywords!B$2:B$45)))</f>
        <v>0</v>
      </c>
      <c r="K164" cm="1">
        <f t="array" ref="K164">SUMPRODUCT(
    (--(C$2:C$100 &gt;= C164)),
    (--(G$2:G$100 &gt;= G164)),
    (--(H$2:H$100 &lt;= H164)),
    (--(I$2:I$100 &gt;= I164)),
    -- (
        (C$2:C$100 &gt; C164) +
        (G$2:G$100 &gt; G164) +
        (H$2:H$100 &lt; H164) +
        (I$2:I$100 &gt; I164)
    )
)</f>
        <v>93</v>
      </c>
      <c r="L164">
        <f>(I164/10)/(H164/122)</f>
        <v>12.2</v>
      </c>
      <c r="M164">
        <f>L164/MAX($L$2:$L$6948)</f>
        <v>1</v>
      </c>
      <c r="N164">
        <f>D164*M164*M164</f>
        <v>2.115310446059776E-2</v>
      </c>
      <c r="O164">
        <f>D164*G164</f>
        <v>0.10845480923038148</v>
      </c>
      <c r="P164">
        <f>I164/H164</f>
        <v>1</v>
      </c>
      <c r="Q164">
        <f>D164*P164*P164</f>
        <v>2.115310446059776E-2</v>
      </c>
      <c r="R164">
        <f t="shared" si="2"/>
        <v>0</v>
      </c>
    </row>
    <row r="165" spans="1:18" x14ac:dyDescent="0.3">
      <c r="A165" t="s">
        <v>2627</v>
      </c>
      <c r="B165" t="s">
        <v>2627</v>
      </c>
      <c r="C165">
        <v>2.115310446059776E-2</v>
      </c>
      <c r="D165">
        <v>2.115310446059776E-2</v>
      </c>
      <c r="E165">
        <v>3</v>
      </c>
      <c r="F165">
        <v>3</v>
      </c>
      <c r="G165">
        <v>5.1271343850450917</v>
      </c>
      <c r="H165">
        <v>1</v>
      </c>
      <c r="I165">
        <v>1</v>
      </c>
      <c r="J165" cm="1">
        <f t="array" ref="J165">SUMPRODUCT(--ISNUMBER(SEARCH(A165, QA_Seed_Keywords!B$2:B$45)))</f>
        <v>0</v>
      </c>
      <c r="K165" cm="1">
        <f t="array" ref="K165">SUMPRODUCT(
    (--(C$2:C$100 &gt;= C165)),
    (--(G$2:G$100 &gt;= G165)),
    (--(H$2:H$100 &lt;= H165)),
    (--(I$2:I$100 &gt;= I165)),
    -- (
        (C$2:C$100 &gt; C165) +
        (G$2:G$100 &gt; G165) +
        (H$2:H$100 &lt; H165) +
        (I$2:I$100 &gt; I165)
    )
)</f>
        <v>93</v>
      </c>
      <c r="L165">
        <f>(I165/10)/(H165/122)</f>
        <v>12.2</v>
      </c>
      <c r="M165">
        <f>L165/MAX($L$2:$L$6948)</f>
        <v>1</v>
      </c>
      <c r="N165">
        <f>D165*M165*M165</f>
        <v>2.115310446059776E-2</v>
      </c>
      <c r="O165">
        <f>D165*G165</f>
        <v>0.10845480923038148</v>
      </c>
      <c r="P165">
        <f>I165/H165</f>
        <v>1</v>
      </c>
      <c r="Q165">
        <f>D165*P165*P165</f>
        <v>2.115310446059776E-2</v>
      </c>
      <c r="R165">
        <f t="shared" si="2"/>
        <v>0</v>
      </c>
    </row>
    <row r="166" spans="1:18" x14ac:dyDescent="0.3">
      <c r="A166" t="s">
        <v>2628</v>
      </c>
      <c r="B166" t="s">
        <v>2628</v>
      </c>
      <c r="C166">
        <v>2.115310446059776E-2</v>
      </c>
      <c r="D166">
        <v>2.115310446059776E-2</v>
      </c>
      <c r="E166">
        <v>3</v>
      </c>
      <c r="F166">
        <v>3</v>
      </c>
      <c r="G166">
        <v>5.1271343850450917</v>
      </c>
      <c r="H166">
        <v>1</v>
      </c>
      <c r="I166">
        <v>1</v>
      </c>
      <c r="J166" cm="1">
        <f t="array" ref="J166">SUMPRODUCT(--ISNUMBER(SEARCH(A166, QA_Seed_Keywords!B$2:B$45)))</f>
        <v>0</v>
      </c>
      <c r="K166" cm="1">
        <f t="array" ref="K166">SUMPRODUCT(
    (--(C$2:C$100 &gt;= C166)),
    (--(G$2:G$100 &gt;= G166)),
    (--(H$2:H$100 &lt;= H166)),
    (--(I$2:I$100 &gt;= I166)),
    -- (
        (C$2:C$100 &gt; C166) +
        (G$2:G$100 &gt; G166) +
        (H$2:H$100 &lt; H166) +
        (I$2:I$100 &gt; I166)
    )
)</f>
        <v>93</v>
      </c>
      <c r="L166">
        <f>(I166/10)/(H166/122)</f>
        <v>12.2</v>
      </c>
      <c r="M166">
        <f>L166/MAX($L$2:$L$6948)</f>
        <v>1</v>
      </c>
      <c r="N166">
        <f>D166*M166*M166</f>
        <v>2.115310446059776E-2</v>
      </c>
      <c r="O166">
        <f>D166*G166</f>
        <v>0.10845480923038148</v>
      </c>
      <c r="P166">
        <f>I166/H166</f>
        <v>1</v>
      </c>
      <c r="Q166">
        <f>D166*P166*P166</f>
        <v>2.115310446059776E-2</v>
      </c>
      <c r="R166">
        <f t="shared" si="2"/>
        <v>0</v>
      </c>
    </row>
    <row r="167" spans="1:18" x14ac:dyDescent="0.3">
      <c r="A167" t="s">
        <v>2629</v>
      </c>
      <c r="B167" t="s">
        <v>2630</v>
      </c>
      <c r="C167">
        <v>2.115310446059776E-2</v>
      </c>
      <c r="D167">
        <v>2.115310446059776E-2</v>
      </c>
      <c r="E167">
        <v>3</v>
      </c>
      <c r="F167">
        <v>3</v>
      </c>
      <c r="G167">
        <v>5.1271343850450917</v>
      </c>
      <c r="H167">
        <v>1</v>
      </c>
      <c r="I167">
        <v>1</v>
      </c>
      <c r="J167" cm="1">
        <f t="array" ref="J167">SUMPRODUCT(--ISNUMBER(SEARCH(A167, QA_Seed_Keywords!B$2:B$45)))</f>
        <v>0</v>
      </c>
      <c r="K167" cm="1">
        <f t="array" ref="K167">SUMPRODUCT(
    (--(C$2:C$100 &gt;= C167)),
    (--(G$2:G$100 &gt;= G167)),
    (--(H$2:H$100 &lt;= H167)),
    (--(I$2:I$100 &gt;= I167)),
    -- (
        (C$2:C$100 &gt; C167) +
        (G$2:G$100 &gt; G167) +
        (H$2:H$100 &lt; H167) +
        (I$2:I$100 &gt; I167)
    )
)</f>
        <v>93</v>
      </c>
      <c r="L167">
        <f>(I167/10)/(H167/122)</f>
        <v>12.2</v>
      </c>
      <c r="M167">
        <f>L167/MAX($L$2:$L$6948)</f>
        <v>1</v>
      </c>
      <c r="N167">
        <f>D167*M167*M167</f>
        <v>2.115310446059776E-2</v>
      </c>
      <c r="O167">
        <f>D167*G167</f>
        <v>0.10845480923038148</v>
      </c>
      <c r="P167">
        <f>I167/H167</f>
        <v>1</v>
      </c>
      <c r="Q167">
        <f>D167*P167*P167</f>
        <v>2.115310446059776E-2</v>
      </c>
      <c r="R167">
        <f t="shared" si="2"/>
        <v>0</v>
      </c>
    </row>
    <row r="168" spans="1:18" x14ac:dyDescent="0.3">
      <c r="A168" t="s">
        <v>2631</v>
      </c>
      <c r="B168" t="s">
        <v>2631</v>
      </c>
      <c r="C168">
        <v>2.115310446059776E-2</v>
      </c>
      <c r="D168">
        <v>2.115310446059776E-2</v>
      </c>
      <c r="E168">
        <v>3</v>
      </c>
      <c r="F168">
        <v>3</v>
      </c>
      <c r="G168">
        <v>5.1271343850450917</v>
      </c>
      <c r="H168">
        <v>1</v>
      </c>
      <c r="I168">
        <v>1</v>
      </c>
      <c r="J168" cm="1">
        <f t="array" ref="J168">SUMPRODUCT(--ISNUMBER(SEARCH(A168, QA_Seed_Keywords!B$2:B$45)))</f>
        <v>0</v>
      </c>
      <c r="K168" cm="1">
        <f t="array" ref="K168">SUMPRODUCT(
    (--(C$2:C$100 &gt;= C168)),
    (--(G$2:G$100 &gt;= G168)),
    (--(H$2:H$100 &lt;= H168)),
    (--(I$2:I$100 &gt;= I168)),
    -- (
        (C$2:C$100 &gt; C168) +
        (G$2:G$100 &gt; G168) +
        (H$2:H$100 &lt; H168) +
        (I$2:I$100 &gt; I168)
    )
)</f>
        <v>93</v>
      </c>
      <c r="L168">
        <f>(I168/10)/(H168/122)</f>
        <v>12.2</v>
      </c>
      <c r="M168">
        <f>L168/MAX($L$2:$L$6948)</f>
        <v>1</v>
      </c>
      <c r="N168">
        <f>D168*M168*M168</f>
        <v>2.115310446059776E-2</v>
      </c>
      <c r="O168">
        <f>D168*G168</f>
        <v>0.10845480923038148</v>
      </c>
      <c r="P168">
        <f>I168/H168</f>
        <v>1</v>
      </c>
      <c r="Q168">
        <f>D168*P168*P168</f>
        <v>2.115310446059776E-2</v>
      </c>
      <c r="R168">
        <f t="shared" si="2"/>
        <v>0</v>
      </c>
    </row>
    <row r="169" spans="1:18" x14ac:dyDescent="0.3">
      <c r="A169" t="s">
        <v>2632</v>
      </c>
      <c r="B169" t="s">
        <v>2632</v>
      </c>
      <c r="C169">
        <v>2.115310446059776E-2</v>
      </c>
      <c r="D169">
        <v>2.115310446059776E-2</v>
      </c>
      <c r="E169">
        <v>3</v>
      </c>
      <c r="F169">
        <v>3</v>
      </c>
      <c r="G169">
        <v>5.1271343850450917</v>
      </c>
      <c r="H169">
        <v>1</v>
      </c>
      <c r="I169">
        <v>1</v>
      </c>
      <c r="J169" cm="1">
        <f t="array" ref="J169">SUMPRODUCT(--ISNUMBER(SEARCH(A169, QA_Seed_Keywords!B$2:B$45)))</f>
        <v>0</v>
      </c>
      <c r="K169" cm="1">
        <f t="array" ref="K169">SUMPRODUCT(
    (--(C$2:C$100 &gt;= C169)),
    (--(G$2:G$100 &gt;= G169)),
    (--(H$2:H$100 &lt;= H169)),
    (--(I$2:I$100 &gt;= I169)),
    -- (
        (C$2:C$100 &gt; C169) +
        (G$2:G$100 &gt; G169) +
        (H$2:H$100 &lt; H169) +
        (I$2:I$100 &gt; I169)
    )
)</f>
        <v>93</v>
      </c>
      <c r="L169">
        <f>(I169/10)/(H169/122)</f>
        <v>12.2</v>
      </c>
      <c r="M169">
        <f>L169/MAX($L$2:$L$6948)</f>
        <v>1</v>
      </c>
      <c r="N169">
        <f>D169*M169*M169</f>
        <v>2.115310446059776E-2</v>
      </c>
      <c r="O169">
        <f>D169*G169</f>
        <v>0.10845480923038148</v>
      </c>
      <c r="P169">
        <f>I169/H169</f>
        <v>1</v>
      </c>
      <c r="Q169">
        <f>D169*P169*P169</f>
        <v>2.115310446059776E-2</v>
      </c>
      <c r="R169">
        <f t="shared" si="2"/>
        <v>0</v>
      </c>
    </row>
    <row r="170" spans="1:18" x14ac:dyDescent="0.3">
      <c r="A170" t="s">
        <v>2633</v>
      </c>
      <c r="B170" t="s">
        <v>2633</v>
      </c>
      <c r="C170">
        <v>2.115310446059776E-2</v>
      </c>
      <c r="D170">
        <v>2.115310446059776E-2</v>
      </c>
      <c r="E170">
        <v>3</v>
      </c>
      <c r="F170">
        <v>3</v>
      </c>
      <c r="G170">
        <v>5.1271343850450917</v>
      </c>
      <c r="H170">
        <v>1</v>
      </c>
      <c r="I170">
        <v>1</v>
      </c>
      <c r="J170" cm="1">
        <f t="array" ref="J170">SUMPRODUCT(--ISNUMBER(SEARCH(A170, QA_Seed_Keywords!B$2:B$45)))</f>
        <v>0</v>
      </c>
      <c r="K170" cm="1">
        <f t="array" ref="K170">SUMPRODUCT(
    (--(C$2:C$100 &gt;= C170)),
    (--(G$2:G$100 &gt;= G170)),
    (--(H$2:H$100 &lt;= H170)),
    (--(I$2:I$100 &gt;= I170)),
    -- (
        (C$2:C$100 &gt; C170) +
        (G$2:G$100 &gt; G170) +
        (H$2:H$100 &lt; H170) +
        (I$2:I$100 &gt; I170)
    )
)</f>
        <v>93</v>
      </c>
      <c r="L170">
        <f>(I170/10)/(H170/122)</f>
        <v>12.2</v>
      </c>
      <c r="M170">
        <f>L170/MAX($L$2:$L$6948)</f>
        <v>1</v>
      </c>
      <c r="N170">
        <f>D170*M170*M170</f>
        <v>2.115310446059776E-2</v>
      </c>
      <c r="O170">
        <f>D170*G170</f>
        <v>0.10845480923038148</v>
      </c>
      <c r="P170">
        <f>I170/H170</f>
        <v>1</v>
      </c>
      <c r="Q170">
        <f>D170*P170*P170</f>
        <v>2.115310446059776E-2</v>
      </c>
      <c r="R170">
        <f t="shared" si="2"/>
        <v>0</v>
      </c>
    </row>
    <row r="171" spans="1:18" x14ac:dyDescent="0.3">
      <c r="A171" t="s">
        <v>2086</v>
      </c>
      <c r="B171" t="s">
        <v>2086</v>
      </c>
      <c r="C171">
        <v>2.115310446059776E-2</v>
      </c>
      <c r="D171">
        <v>2.115310446059776E-2</v>
      </c>
      <c r="E171">
        <v>3</v>
      </c>
      <c r="F171">
        <v>3</v>
      </c>
      <c r="G171">
        <v>5.1271343850450917</v>
      </c>
      <c r="H171">
        <v>1</v>
      </c>
      <c r="I171">
        <v>1</v>
      </c>
      <c r="J171" cm="1">
        <f t="array" ref="J171">SUMPRODUCT(--ISNUMBER(SEARCH(A171, QA_Seed_Keywords!B$2:B$45)))</f>
        <v>0</v>
      </c>
      <c r="K171" cm="1">
        <f t="array" ref="K171">SUMPRODUCT(
    (--(C$2:C$100 &gt;= C171)),
    (--(G$2:G$100 &gt;= G171)),
    (--(H$2:H$100 &lt;= H171)),
    (--(I$2:I$100 &gt;= I171)),
    -- (
        (C$2:C$100 &gt; C171) +
        (G$2:G$100 &gt; G171) +
        (H$2:H$100 &lt; H171) +
        (I$2:I$100 &gt; I171)
    )
)</f>
        <v>93</v>
      </c>
      <c r="L171">
        <f>(I171/10)/(H171/122)</f>
        <v>12.2</v>
      </c>
      <c r="M171">
        <f>L171/MAX($L$2:$L$6948)</f>
        <v>1</v>
      </c>
      <c r="N171">
        <f>D171*M171*M171</f>
        <v>2.115310446059776E-2</v>
      </c>
      <c r="O171">
        <f>D171*G171</f>
        <v>0.10845480923038148</v>
      </c>
      <c r="P171">
        <f>I171/H171</f>
        <v>1</v>
      </c>
      <c r="Q171">
        <f>D171*P171*P171</f>
        <v>2.115310446059776E-2</v>
      </c>
      <c r="R171">
        <f t="shared" si="2"/>
        <v>0</v>
      </c>
    </row>
    <row r="172" spans="1:18" x14ac:dyDescent="0.3">
      <c r="A172" t="s">
        <v>40</v>
      </c>
      <c r="B172" t="s">
        <v>41</v>
      </c>
      <c r="C172">
        <v>0.44991852739389132</v>
      </c>
      <c r="D172">
        <v>4.4991852739389132E-2</v>
      </c>
      <c r="E172">
        <v>390</v>
      </c>
      <c r="F172">
        <v>39</v>
      </c>
      <c r="G172">
        <v>1.058107630807281</v>
      </c>
      <c r="H172">
        <v>116</v>
      </c>
      <c r="I172">
        <v>10</v>
      </c>
      <c r="J172" cm="1">
        <f t="array" ref="J172">SUMPRODUCT(--ISNUMBER(SEARCH(A172, QA_Seed_Keywords!B$2:B$45)))</f>
        <v>0</v>
      </c>
      <c r="K172" cm="1">
        <f t="array" ref="K172">SUMPRODUCT(
    (--(C$2:C$100 &gt;= C172)),
    (--(G$2:G$100 &gt;= G172)),
    (--(H$2:H$100 &lt;= H172)),
    (--(I$2:I$100 &gt;= I172)),
    -- (
        (C$2:C$100 &gt; C172) +
        (G$2:G$100 &gt; G172) +
        (H$2:H$100 &lt; H172) +
        (I$2:I$100 &gt; I172)
    )
)</f>
        <v>3</v>
      </c>
      <c r="L172">
        <f>(I172/10)/(H172/122)</f>
        <v>1.0517241379310345</v>
      </c>
      <c r="M172">
        <f>L172/MAX($L$2:$L$6948)</f>
        <v>8.6206896551724144E-2</v>
      </c>
      <c r="N172">
        <f>D172*M172*M172</f>
        <v>3.3436275817025221E-4</v>
      </c>
      <c r="O172">
        <f>D172*G172</f>
        <v>4.7606222707705106E-2</v>
      </c>
      <c r="P172">
        <f>I172/H172</f>
        <v>8.6206896551724144E-2</v>
      </c>
      <c r="Q172">
        <f>D172*P172*P172</f>
        <v>3.3436275817025221E-4</v>
      </c>
      <c r="R172">
        <f t="shared" si="2"/>
        <v>106</v>
      </c>
    </row>
    <row r="173" spans="1:18" x14ac:dyDescent="0.3">
      <c r="A173" t="s">
        <v>45</v>
      </c>
      <c r="B173" t="s">
        <v>45</v>
      </c>
      <c r="C173">
        <v>0.42852657782443199</v>
      </c>
      <c r="D173">
        <v>4.2852657782443203E-2</v>
      </c>
      <c r="E173">
        <v>478</v>
      </c>
      <c r="F173">
        <v>47.8</v>
      </c>
      <c r="G173">
        <v>1.049596941139372</v>
      </c>
      <c r="H173">
        <v>117</v>
      </c>
      <c r="I173">
        <v>10</v>
      </c>
      <c r="J173" cm="1">
        <f t="array" ref="J173">SUMPRODUCT(--ISNUMBER(SEARCH(A173, QA_Seed_Keywords!B$2:B$45)))</f>
        <v>1</v>
      </c>
      <c r="K173" cm="1">
        <f t="array" ref="K173">SUMPRODUCT(
    (--(C$2:C$100 &gt;= C173)),
    (--(G$2:G$100 &gt;= G173)),
    (--(H$2:H$100 &lt;= H173)),
    (--(I$2:I$100 &gt;= I173)),
    -- (
        (C$2:C$100 &gt; C173) +
        (G$2:G$100 &gt; G173) +
        (H$2:H$100 &lt; H173) +
        (I$2:I$100 &gt; I173)
    )
)</f>
        <v>3</v>
      </c>
      <c r="L173">
        <f>(I173/10)/(H173/122)</f>
        <v>1.0427350427350428</v>
      </c>
      <c r="M173">
        <f>L173/MAX($L$2:$L$6948)</f>
        <v>8.5470085470085486E-2</v>
      </c>
      <c r="N173">
        <f>D173*M173*M173</f>
        <v>3.1304447207570471E-4</v>
      </c>
      <c r="O173">
        <f>D173*G173</f>
        <v>4.4978018528144689E-2</v>
      </c>
      <c r="P173">
        <f>I173/H173</f>
        <v>8.5470085470085472E-2</v>
      </c>
      <c r="Q173">
        <f>D173*P173*P173</f>
        <v>3.130444720757046E-4</v>
      </c>
      <c r="R173">
        <f t="shared" si="2"/>
        <v>107</v>
      </c>
    </row>
    <row r="174" spans="1:18" x14ac:dyDescent="0.3">
      <c r="A174" t="s">
        <v>811</v>
      </c>
      <c r="B174" t="s">
        <v>811</v>
      </c>
      <c r="C174">
        <v>7.5099690319278781E-2</v>
      </c>
      <c r="D174">
        <v>7.5099690319278781E-2</v>
      </c>
      <c r="E174">
        <v>10</v>
      </c>
      <c r="F174">
        <v>10</v>
      </c>
      <c r="G174">
        <v>4.7216692769369271</v>
      </c>
      <c r="H174">
        <v>2</v>
      </c>
      <c r="I174">
        <v>1</v>
      </c>
      <c r="J174" cm="1">
        <f t="array" ref="J174">SUMPRODUCT(--ISNUMBER(SEARCH(A174, QA_Seed_Keywords!B$2:B$45)))</f>
        <v>0</v>
      </c>
      <c r="K174" cm="1">
        <f t="array" ref="K174">SUMPRODUCT(
    (--(C$2:C$100 &gt;= C174)),
    (--(G$2:G$100 &gt;= G174)),
    (--(H$2:H$100 &lt;= H174)),
    (--(I$2:I$100 &gt;= I174)),
    -- (
        (C$2:C$100 &gt; C174) +
        (G$2:G$100 &gt; G174) +
        (H$2:H$100 &lt; H174) +
        (I$2:I$100 &gt; I174)
    )
)</f>
        <v>65</v>
      </c>
      <c r="L174">
        <f>(I174/10)/(H174/122)</f>
        <v>6.1</v>
      </c>
      <c r="M174">
        <f>L174/MAX($L$2:$L$6948)</f>
        <v>0.5</v>
      </c>
      <c r="N174">
        <f>D174*M174*M174</f>
        <v>1.8774922579819695E-2</v>
      </c>
      <c r="O174">
        <f>D174*G174</f>
        <v>0.3545959004880162</v>
      </c>
      <c r="P174">
        <f>I174/H174</f>
        <v>0.5</v>
      </c>
      <c r="Q174">
        <f>D174*P174*P174</f>
        <v>1.8774922579819695E-2</v>
      </c>
      <c r="R174">
        <f t="shared" si="2"/>
        <v>1</v>
      </c>
    </row>
    <row r="175" spans="1:18" x14ac:dyDescent="0.3">
      <c r="A175" t="s">
        <v>2884</v>
      </c>
      <c r="B175" t="s">
        <v>2884</v>
      </c>
      <c r="C175">
        <v>1.8655922697913729E-2</v>
      </c>
      <c r="D175">
        <v>1.8655922697913729E-2</v>
      </c>
      <c r="E175">
        <v>2</v>
      </c>
      <c r="F175">
        <v>2</v>
      </c>
      <c r="G175">
        <v>5.1271343850450917</v>
      </c>
      <c r="H175">
        <v>1</v>
      </c>
      <c r="I175">
        <v>1</v>
      </c>
      <c r="J175" cm="1">
        <f t="array" ref="J175">SUMPRODUCT(--ISNUMBER(SEARCH(A175, QA_Seed_Keywords!B$2:B$45)))</f>
        <v>0</v>
      </c>
      <c r="K175" cm="1">
        <f t="array" ref="K175">SUMPRODUCT(
    (--(C$2:C$100 &gt;= C175)),
    (--(G$2:G$100 &gt;= G175)),
    (--(H$2:H$100 &lt;= H175)),
    (--(I$2:I$100 &gt;= I175)),
    -- (
        (C$2:C$100 &gt; C175) +
        (G$2:G$100 &gt; G175) +
        (H$2:H$100 &lt; H175) +
        (I$2:I$100 &gt; I175)
    )
)</f>
        <v>93</v>
      </c>
      <c r="L175">
        <f>(I175/10)/(H175/122)</f>
        <v>12.2</v>
      </c>
      <c r="M175">
        <f>L175/MAX($L$2:$L$6948)</f>
        <v>1</v>
      </c>
      <c r="N175">
        <f>D175*M175*M175</f>
        <v>1.8655922697913729E-2</v>
      </c>
      <c r="O175">
        <f>D175*G175</f>
        <v>9.5651422749216675E-2</v>
      </c>
      <c r="P175">
        <f>I175/H175</f>
        <v>1</v>
      </c>
      <c r="Q175">
        <f>D175*P175*P175</f>
        <v>1.8655922697913729E-2</v>
      </c>
      <c r="R175">
        <f t="shared" si="2"/>
        <v>0</v>
      </c>
    </row>
    <row r="176" spans="1:18" x14ac:dyDescent="0.3">
      <c r="A176" t="s">
        <v>2885</v>
      </c>
      <c r="B176" t="s">
        <v>2885</v>
      </c>
      <c r="C176">
        <v>1.8655922697913729E-2</v>
      </c>
      <c r="D176">
        <v>1.8655922697913729E-2</v>
      </c>
      <c r="E176">
        <v>2</v>
      </c>
      <c r="F176">
        <v>2</v>
      </c>
      <c r="G176">
        <v>5.1271343850450917</v>
      </c>
      <c r="H176">
        <v>1</v>
      </c>
      <c r="I176">
        <v>1</v>
      </c>
      <c r="J176" cm="1">
        <f t="array" ref="J176">SUMPRODUCT(--ISNUMBER(SEARCH(A176, QA_Seed_Keywords!B$2:B$45)))</f>
        <v>0</v>
      </c>
      <c r="K176" cm="1">
        <f t="array" ref="K176">SUMPRODUCT(
    (--(C$2:C$100 &gt;= C176)),
    (--(G$2:G$100 &gt;= G176)),
    (--(H$2:H$100 &lt;= H176)),
    (--(I$2:I$100 &gt;= I176)),
    -- (
        (C$2:C$100 &gt; C176) +
        (G$2:G$100 &gt; G176) +
        (H$2:H$100 &lt; H176) +
        (I$2:I$100 &gt; I176)
    )
)</f>
        <v>93</v>
      </c>
      <c r="L176">
        <f>(I176/10)/(H176/122)</f>
        <v>12.2</v>
      </c>
      <c r="M176">
        <f>L176/MAX($L$2:$L$6948)</f>
        <v>1</v>
      </c>
      <c r="N176">
        <f>D176*M176*M176</f>
        <v>1.8655922697913729E-2</v>
      </c>
      <c r="O176">
        <f>D176*G176</f>
        <v>9.5651422749216675E-2</v>
      </c>
      <c r="P176">
        <f>I176/H176</f>
        <v>1</v>
      </c>
      <c r="Q176">
        <f>D176*P176*P176</f>
        <v>1.8655922697913729E-2</v>
      </c>
      <c r="R176">
        <f t="shared" si="2"/>
        <v>0</v>
      </c>
    </row>
    <row r="177" spans="1:18" x14ac:dyDescent="0.3">
      <c r="A177" t="s">
        <v>2886</v>
      </c>
      <c r="B177" t="s">
        <v>2887</v>
      </c>
      <c r="C177">
        <v>1.8655922697913729E-2</v>
      </c>
      <c r="D177">
        <v>1.8655922697913729E-2</v>
      </c>
      <c r="E177">
        <v>2</v>
      </c>
      <c r="F177">
        <v>2</v>
      </c>
      <c r="G177">
        <v>5.1271343850450917</v>
      </c>
      <c r="H177">
        <v>1</v>
      </c>
      <c r="I177">
        <v>1</v>
      </c>
      <c r="J177" cm="1">
        <f t="array" ref="J177">SUMPRODUCT(--ISNUMBER(SEARCH(A177, QA_Seed_Keywords!B$2:B$45)))</f>
        <v>0</v>
      </c>
      <c r="K177" cm="1">
        <f t="array" ref="K177">SUMPRODUCT(
    (--(C$2:C$100 &gt;= C177)),
    (--(G$2:G$100 &gt;= G177)),
    (--(H$2:H$100 &lt;= H177)),
    (--(I$2:I$100 &gt;= I177)),
    -- (
        (C$2:C$100 &gt; C177) +
        (G$2:G$100 &gt; G177) +
        (H$2:H$100 &lt; H177) +
        (I$2:I$100 &gt; I177)
    )
)</f>
        <v>93</v>
      </c>
      <c r="L177">
        <f>(I177/10)/(H177/122)</f>
        <v>12.2</v>
      </c>
      <c r="M177">
        <f>L177/MAX($L$2:$L$6948)</f>
        <v>1</v>
      </c>
      <c r="N177">
        <f>D177*M177*M177</f>
        <v>1.8655922697913729E-2</v>
      </c>
      <c r="O177">
        <f>D177*G177</f>
        <v>9.5651422749216675E-2</v>
      </c>
      <c r="P177">
        <f>I177/H177</f>
        <v>1</v>
      </c>
      <c r="Q177">
        <f>D177*P177*P177</f>
        <v>1.8655922697913729E-2</v>
      </c>
      <c r="R177">
        <f t="shared" si="2"/>
        <v>0</v>
      </c>
    </row>
    <row r="178" spans="1:18" x14ac:dyDescent="0.3">
      <c r="A178" t="s">
        <v>2888</v>
      </c>
      <c r="B178" t="s">
        <v>2888</v>
      </c>
      <c r="C178">
        <v>1.8655922697913729E-2</v>
      </c>
      <c r="D178">
        <v>1.8655922697913729E-2</v>
      </c>
      <c r="E178">
        <v>2</v>
      </c>
      <c r="F178">
        <v>2</v>
      </c>
      <c r="G178">
        <v>5.1271343850450917</v>
      </c>
      <c r="H178">
        <v>1</v>
      </c>
      <c r="I178">
        <v>1</v>
      </c>
      <c r="J178" cm="1">
        <f t="array" ref="J178">SUMPRODUCT(--ISNUMBER(SEARCH(A178, QA_Seed_Keywords!B$2:B$45)))</f>
        <v>0</v>
      </c>
      <c r="K178" cm="1">
        <f t="array" ref="K178">SUMPRODUCT(
    (--(C$2:C$100 &gt;= C178)),
    (--(G$2:G$100 &gt;= G178)),
    (--(H$2:H$100 &lt;= H178)),
    (--(I$2:I$100 &gt;= I178)),
    -- (
        (C$2:C$100 &gt; C178) +
        (G$2:G$100 &gt; G178) +
        (H$2:H$100 &lt; H178) +
        (I$2:I$100 &gt; I178)
    )
)</f>
        <v>93</v>
      </c>
      <c r="L178">
        <f>(I178/10)/(H178/122)</f>
        <v>12.2</v>
      </c>
      <c r="M178">
        <f>L178/MAX($L$2:$L$6948)</f>
        <v>1</v>
      </c>
      <c r="N178">
        <f>D178*M178*M178</f>
        <v>1.8655922697913729E-2</v>
      </c>
      <c r="O178">
        <f>D178*G178</f>
        <v>9.5651422749216675E-2</v>
      </c>
      <c r="P178">
        <f>I178/H178</f>
        <v>1</v>
      </c>
      <c r="Q178">
        <f>D178*P178*P178</f>
        <v>1.8655922697913729E-2</v>
      </c>
      <c r="R178">
        <f t="shared" si="2"/>
        <v>0</v>
      </c>
    </row>
    <row r="179" spans="1:18" x14ac:dyDescent="0.3">
      <c r="A179" t="s">
        <v>2889</v>
      </c>
      <c r="B179" t="s">
        <v>2890</v>
      </c>
      <c r="C179">
        <v>1.8655922697913729E-2</v>
      </c>
      <c r="D179">
        <v>1.8655922697913729E-2</v>
      </c>
      <c r="E179">
        <v>2</v>
      </c>
      <c r="F179">
        <v>2</v>
      </c>
      <c r="G179">
        <v>5.1271343850450917</v>
      </c>
      <c r="H179">
        <v>1</v>
      </c>
      <c r="I179">
        <v>1</v>
      </c>
      <c r="J179" cm="1">
        <f t="array" ref="J179">SUMPRODUCT(--ISNUMBER(SEARCH(A179, QA_Seed_Keywords!B$2:B$45)))</f>
        <v>0</v>
      </c>
      <c r="K179" cm="1">
        <f t="array" ref="K179">SUMPRODUCT(
    (--(C$2:C$100 &gt;= C179)),
    (--(G$2:G$100 &gt;= G179)),
    (--(H$2:H$100 &lt;= H179)),
    (--(I$2:I$100 &gt;= I179)),
    -- (
        (C$2:C$100 &gt; C179) +
        (G$2:G$100 &gt; G179) +
        (H$2:H$100 &lt; H179) +
        (I$2:I$100 &gt; I179)
    )
)</f>
        <v>93</v>
      </c>
      <c r="L179">
        <f>(I179/10)/(H179/122)</f>
        <v>12.2</v>
      </c>
      <c r="M179">
        <f>L179/MAX($L$2:$L$6948)</f>
        <v>1</v>
      </c>
      <c r="N179">
        <f>D179*M179*M179</f>
        <v>1.8655922697913729E-2</v>
      </c>
      <c r="O179">
        <f>D179*G179</f>
        <v>9.5651422749216675E-2</v>
      </c>
      <c r="P179">
        <f>I179/H179</f>
        <v>1</v>
      </c>
      <c r="Q179">
        <f>D179*P179*P179</f>
        <v>1.8655922697913729E-2</v>
      </c>
      <c r="R179">
        <f t="shared" si="2"/>
        <v>0</v>
      </c>
    </row>
    <row r="180" spans="1:18" x14ac:dyDescent="0.3">
      <c r="A180" t="s">
        <v>2891</v>
      </c>
      <c r="B180" t="s">
        <v>2891</v>
      </c>
      <c r="C180">
        <v>1.8655922697913729E-2</v>
      </c>
      <c r="D180">
        <v>1.8655922697913729E-2</v>
      </c>
      <c r="E180">
        <v>2</v>
      </c>
      <c r="F180">
        <v>2</v>
      </c>
      <c r="G180">
        <v>5.1271343850450917</v>
      </c>
      <c r="H180">
        <v>1</v>
      </c>
      <c r="I180">
        <v>1</v>
      </c>
      <c r="J180" cm="1">
        <f t="array" ref="J180">SUMPRODUCT(--ISNUMBER(SEARCH(A180, QA_Seed_Keywords!B$2:B$45)))</f>
        <v>0</v>
      </c>
      <c r="K180" cm="1">
        <f t="array" ref="K180">SUMPRODUCT(
    (--(C$2:C$100 &gt;= C180)),
    (--(G$2:G$100 &gt;= G180)),
    (--(H$2:H$100 &lt;= H180)),
    (--(I$2:I$100 &gt;= I180)),
    -- (
        (C$2:C$100 &gt; C180) +
        (G$2:G$100 &gt; G180) +
        (H$2:H$100 &lt; H180) +
        (I$2:I$100 &gt; I180)
    )
)</f>
        <v>93</v>
      </c>
      <c r="L180">
        <f>(I180/10)/(H180/122)</f>
        <v>12.2</v>
      </c>
      <c r="M180">
        <f>L180/MAX($L$2:$L$6948)</f>
        <v>1</v>
      </c>
      <c r="N180">
        <f>D180*M180*M180</f>
        <v>1.8655922697913729E-2</v>
      </c>
      <c r="O180">
        <f>D180*G180</f>
        <v>9.5651422749216675E-2</v>
      </c>
      <c r="P180">
        <f>I180/H180</f>
        <v>1</v>
      </c>
      <c r="Q180">
        <f>D180*P180*P180</f>
        <v>1.8655922697913729E-2</v>
      </c>
      <c r="R180">
        <f t="shared" si="2"/>
        <v>0</v>
      </c>
    </row>
    <row r="181" spans="1:18" x14ac:dyDescent="0.3">
      <c r="A181" t="s">
        <v>2892</v>
      </c>
      <c r="B181" t="s">
        <v>2892</v>
      </c>
      <c r="C181">
        <v>1.8655922697913729E-2</v>
      </c>
      <c r="D181">
        <v>1.8655922697913729E-2</v>
      </c>
      <c r="E181">
        <v>2</v>
      </c>
      <c r="F181">
        <v>2</v>
      </c>
      <c r="G181">
        <v>5.1271343850450917</v>
      </c>
      <c r="H181">
        <v>1</v>
      </c>
      <c r="I181">
        <v>1</v>
      </c>
      <c r="J181" cm="1">
        <f t="array" ref="J181">SUMPRODUCT(--ISNUMBER(SEARCH(A181, QA_Seed_Keywords!B$2:B$45)))</f>
        <v>0</v>
      </c>
      <c r="K181" cm="1">
        <f t="array" ref="K181">SUMPRODUCT(
    (--(C$2:C$100 &gt;= C181)),
    (--(G$2:G$100 &gt;= G181)),
    (--(H$2:H$100 &lt;= H181)),
    (--(I$2:I$100 &gt;= I181)),
    -- (
        (C$2:C$100 &gt; C181) +
        (G$2:G$100 &gt; G181) +
        (H$2:H$100 &lt; H181) +
        (I$2:I$100 &gt; I181)
    )
)</f>
        <v>93</v>
      </c>
      <c r="L181">
        <f>(I181/10)/(H181/122)</f>
        <v>12.2</v>
      </c>
      <c r="M181">
        <f>L181/MAX($L$2:$L$6948)</f>
        <v>1</v>
      </c>
      <c r="N181">
        <f>D181*M181*M181</f>
        <v>1.8655922697913729E-2</v>
      </c>
      <c r="O181">
        <f>D181*G181</f>
        <v>9.5651422749216675E-2</v>
      </c>
      <c r="P181">
        <f>I181/H181</f>
        <v>1</v>
      </c>
      <c r="Q181">
        <f>D181*P181*P181</f>
        <v>1.8655922697913729E-2</v>
      </c>
      <c r="R181">
        <f t="shared" si="2"/>
        <v>0</v>
      </c>
    </row>
    <row r="182" spans="1:18" x14ac:dyDescent="0.3">
      <c r="A182" t="s">
        <v>2893</v>
      </c>
      <c r="B182" t="s">
        <v>2893</v>
      </c>
      <c r="C182">
        <v>1.8655922697913729E-2</v>
      </c>
      <c r="D182">
        <v>1.8655922697913729E-2</v>
      </c>
      <c r="E182">
        <v>2</v>
      </c>
      <c r="F182">
        <v>2</v>
      </c>
      <c r="G182">
        <v>5.1271343850450917</v>
      </c>
      <c r="H182">
        <v>1</v>
      </c>
      <c r="I182">
        <v>1</v>
      </c>
      <c r="J182" cm="1">
        <f t="array" ref="J182">SUMPRODUCT(--ISNUMBER(SEARCH(A182, QA_Seed_Keywords!B$2:B$45)))</f>
        <v>0</v>
      </c>
      <c r="K182" cm="1">
        <f t="array" ref="K182">SUMPRODUCT(
    (--(C$2:C$100 &gt;= C182)),
    (--(G$2:G$100 &gt;= G182)),
    (--(H$2:H$100 &lt;= H182)),
    (--(I$2:I$100 &gt;= I182)),
    -- (
        (C$2:C$100 &gt; C182) +
        (G$2:G$100 &gt; G182) +
        (H$2:H$100 &lt; H182) +
        (I$2:I$100 &gt; I182)
    )
)</f>
        <v>93</v>
      </c>
      <c r="L182">
        <f>(I182/10)/(H182/122)</f>
        <v>12.2</v>
      </c>
      <c r="M182">
        <f>L182/MAX($L$2:$L$6948)</f>
        <v>1</v>
      </c>
      <c r="N182">
        <f>D182*M182*M182</f>
        <v>1.8655922697913729E-2</v>
      </c>
      <c r="O182">
        <f>D182*G182</f>
        <v>9.5651422749216675E-2</v>
      </c>
      <c r="P182">
        <f>I182/H182</f>
        <v>1</v>
      </c>
      <c r="Q182">
        <f>D182*P182*P182</f>
        <v>1.8655922697913729E-2</v>
      </c>
      <c r="R182">
        <f t="shared" si="2"/>
        <v>0</v>
      </c>
    </row>
    <row r="183" spans="1:18" x14ac:dyDescent="0.3">
      <c r="A183" t="s">
        <v>2894</v>
      </c>
      <c r="B183" t="s">
        <v>2894</v>
      </c>
      <c r="C183">
        <v>1.8655922697913729E-2</v>
      </c>
      <c r="D183">
        <v>1.8655922697913729E-2</v>
      </c>
      <c r="E183">
        <v>2</v>
      </c>
      <c r="F183">
        <v>2</v>
      </c>
      <c r="G183">
        <v>5.1271343850450917</v>
      </c>
      <c r="H183">
        <v>1</v>
      </c>
      <c r="I183">
        <v>1</v>
      </c>
      <c r="J183" cm="1">
        <f t="array" ref="J183">SUMPRODUCT(--ISNUMBER(SEARCH(A183, QA_Seed_Keywords!B$2:B$45)))</f>
        <v>0</v>
      </c>
      <c r="K183" cm="1">
        <f t="array" ref="K183">SUMPRODUCT(
    (--(C$2:C$100 &gt;= C183)),
    (--(G$2:G$100 &gt;= G183)),
    (--(H$2:H$100 &lt;= H183)),
    (--(I$2:I$100 &gt;= I183)),
    -- (
        (C$2:C$100 &gt; C183) +
        (G$2:G$100 &gt; G183) +
        (H$2:H$100 &lt; H183) +
        (I$2:I$100 &gt; I183)
    )
)</f>
        <v>93</v>
      </c>
      <c r="L183">
        <f>(I183/10)/(H183/122)</f>
        <v>12.2</v>
      </c>
      <c r="M183">
        <f>L183/MAX($L$2:$L$6948)</f>
        <v>1</v>
      </c>
      <c r="N183">
        <f>D183*M183*M183</f>
        <v>1.8655922697913729E-2</v>
      </c>
      <c r="O183">
        <f>D183*G183</f>
        <v>9.5651422749216675E-2</v>
      </c>
      <c r="P183">
        <f>I183/H183</f>
        <v>1</v>
      </c>
      <c r="Q183">
        <f>D183*P183*P183</f>
        <v>1.8655922697913729E-2</v>
      </c>
      <c r="R183">
        <f t="shared" si="2"/>
        <v>0</v>
      </c>
    </row>
    <row r="184" spans="1:18" x14ac:dyDescent="0.3">
      <c r="A184" t="s">
        <v>2895</v>
      </c>
      <c r="B184" t="s">
        <v>2896</v>
      </c>
      <c r="C184">
        <v>1.8655922697913729E-2</v>
      </c>
      <c r="D184">
        <v>1.8655922697913729E-2</v>
      </c>
      <c r="E184">
        <v>2</v>
      </c>
      <c r="F184">
        <v>2</v>
      </c>
      <c r="G184">
        <v>5.1271343850450917</v>
      </c>
      <c r="H184">
        <v>1</v>
      </c>
      <c r="I184">
        <v>1</v>
      </c>
      <c r="J184" cm="1">
        <f t="array" ref="J184">SUMPRODUCT(--ISNUMBER(SEARCH(A184, QA_Seed_Keywords!B$2:B$45)))</f>
        <v>0</v>
      </c>
      <c r="K184" cm="1">
        <f t="array" ref="K184">SUMPRODUCT(
    (--(C$2:C$100 &gt;= C184)),
    (--(G$2:G$100 &gt;= G184)),
    (--(H$2:H$100 &lt;= H184)),
    (--(I$2:I$100 &gt;= I184)),
    -- (
        (C$2:C$100 &gt; C184) +
        (G$2:G$100 &gt; G184) +
        (H$2:H$100 &lt; H184) +
        (I$2:I$100 &gt; I184)
    )
)</f>
        <v>93</v>
      </c>
      <c r="L184">
        <f>(I184/10)/(H184/122)</f>
        <v>12.2</v>
      </c>
      <c r="M184">
        <f>L184/MAX($L$2:$L$6948)</f>
        <v>1</v>
      </c>
      <c r="N184">
        <f>D184*M184*M184</f>
        <v>1.8655922697913729E-2</v>
      </c>
      <c r="O184">
        <f>D184*G184</f>
        <v>9.5651422749216675E-2</v>
      </c>
      <c r="P184">
        <f>I184/H184</f>
        <v>1</v>
      </c>
      <c r="Q184">
        <f>D184*P184*P184</f>
        <v>1.8655922697913729E-2</v>
      </c>
      <c r="R184">
        <f t="shared" si="2"/>
        <v>0</v>
      </c>
    </row>
    <row r="185" spans="1:18" x14ac:dyDescent="0.3">
      <c r="A185" t="s">
        <v>2897</v>
      </c>
      <c r="B185" t="s">
        <v>2898</v>
      </c>
      <c r="C185">
        <v>1.8655922697913729E-2</v>
      </c>
      <c r="D185">
        <v>1.8655922697913729E-2</v>
      </c>
      <c r="E185">
        <v>2</v>
      </c>
      <c r="F185">
        <v>2</v>
      </c>
      <c r="G185">
        <v>5.1271343850450917</v>
      </c>
      <c r="H185">
        <v>1</v>
      </c>
      <c r="I185">
        <v>1</v>
      </c>
      <c r="J185" cm="1">
        <f t="array" ref="J185">SUMPRODUCT(--ISNUMBER(SEARCH(A185, QA_Seed_Keywords!B$2:B$45)))</f>
        <v>0</v>
      </c>
      <c r="K185" cm="1">
        <f t="array" ref="K185">SUMPRODUCT(
    (--(C$2:C$100 &gt;= C185)),
    (--(G$2:G$100 &gt;= G185)),
    (--(H$2:H$100 &lt;= H185)),
    (--(I$2:I$100 &gt;= I185)),
    -- (
        (C$2:C$100 &gt; C185) +
        (G$2:G$100 &gt; G185) +
        (H$2:H$100 &lt; H185) +
        (I$2:I$100 &gt; I185)
    )
)</f>
        <v>93</v>
      </c>
      <c r="L185">
        <f>(I185/10)/(H185/122)</f>
        <v>12.2</v>
      </c>
      <c r="M185">
        <f>L185/MAX($L$2:$L$6948)</f>
        <v>1</v>
      </c>
      <c r="N185">
        <f>D185*M185*M185</f>
        <v>1.8655922697913729E-2</v>
      </c>
      <c r="O185">
        <f>D185*G185</f>
        <v>9.5651422749216675E-2</v>
      </c>
      <c r="P185">
        <f>I185/H185</f>
        <v>1</v>
      </c>
      <c r="Q185">
        <f>D185*P185*P185</f>
        <v>1.8655922697913729E-2</v>
      </c>
      <c r="R185">
        <f t="shared" si="2"/>
        <v>0</v>
      </c>
    </row>
    <row r="186" spans="1:18" x14ac:dyDescent="0.3">
      <c r="A186" t="s">
        <v>2899</v>
      </c>
      <c r="B186" t="s">
        <v>2899</v>
      </c>
      <c r="C186">
        <v>1.8655922697913729E-2</v>
      </c>
      <c r="D186">
        <v>1.8655922697913729E-2</v>
      </c>
      <c r="E186">
        <v>2</v>
      </c>
      <c r="F186">
        <v>2</v>
      </c>
      <c r="G186">
        <v>5.1271343850450917</v>
      </c>
      <c r="H186">
        <v>1</v>
      </c>
      <c r="I186">
        <v>1</v>
      </c>
      <c r="J186" cm="1">
        <f t="array" ref="J186">SUMPRODUCT(--ISNUMBER(SEARCH(A186, QA_Seed_Keywords!B$2:B$45)))</f>
        <v>0</v>
      </c>
      <c r="K186" cm="1">
        <f t="array" ref="K186">SUMPRODUCT(
    (--(C$2:C$100 &gt;= C186)),
    (--(G$2:G$100 &gt;= G186)),
    (--(H$2:H$100 &lt;= H186)),
    (--(I$2:I$100 &gt;= I186)),
    -- (
        (C$2:C$100 &gt; C186) +
        (G$2:G$100 &gt; G186) +
        (H$2:H$100 &lt; H186) +
        (I$2:I$100 &gt; I186)
    )
)</f>
        <v>93</v>
      </c>
      <c r="L186">
        <f>(I186/10)/(H186/122)</f>
        <v>12.2</v>
      </c>
      <c r="M186">
        <f>L186/MAX($L$2:$L$6948)</f>
        <v>1</v>
      </c>
      <c r="N186">
        <f>D186*M186*M186</f>
        <v>1.8655922697913729E-2</v>
      </c>
      <c r="O186">
        <f>D186*G186</f>
        <v>9.5651422749216675E-2</v>
      </c>
      <c r="P186">
        <f>I186/H186</f>
        <v>1</v>
      </c>
      <c r="Q186">
        <f>D186*P186*P186</f>
        <v>1.8655922697913729E-2</v>
      </c>
      <c r="R186">
        <f t="shared" si="2"/>
        <v>0</v>
      </c>
    </row>
    <row r="187" spans="1:18" x14ac:dyDescent="0.3">
      <c r="A187" t="s">
        <v>2900</v>
      </c>
      <c r="B187" t="s">
        <v>2901</v>
      </c>
      <c r="C187">
        <v>1.8655922697913729E-2</v>
      </c>
      <c r="D187">
        <v>1.8655922697913729E-2</v>
      </c>
      <c r="E187">
        <v>2</v>
      </c>
      <c r="F187">
        <v>2</v>
      </c>
      <c r="G187">
        <v>5.1271343850450917</v>
      </c>
      <c r="H187">
        <v>1</v>
      </c>
      <c r="I187">
        <v>1</v>
      </c>
      <c r="J187" cm="1">
        <f t="array" ref="J187">SUMPRODUCT(--ISNUMBER(SEARCH(A187, QA_Seed_Keywords!B$2:B$45)))</f>
        <v>0</v>
      </c>
      <c r="K187" cm="1">
        <f t="array" ref="K187">SUMPRODUCT(
    (--(C$2:C$100 &gt;= C187)),
    (--(G$2:G$100 &gt;= G187)),
    (--(H$2:H$100 &lt;= H187)),
    (--(I$2:I$100 &gt;= I187)),
    -- (
        (C$2:C$100 &gt; C187) +
        (G$2:G$100 &gt; G187) +
        (H$2:H$100 &lt; H187) +
        (I$2:I$100 &gt; I187)
    )
)</f>
        <v>93</v>
      </c>
      <c r="L187">
        <f>(I187/10)/(H187/122)</f>
        <v>12.2</v>
      </c>
      <c r="M187">
        <f>L187/MAX($L$2:$L$6948)</f>
        <v>1</v>
      </c>
      <c r="N187">
        <f>D187*M187*M187</f>
        <v>1.8655922697913729E-2</v>
      </c>
      <c r="O187">
        <f>D187*G187</f>
        <v>9.5651422749216675E-2</v>
      </c>
      <c r="P187">
        <f>I187/H187</f>
        <v>1</v>
      </c>
      <c r="Q187">
        <f>D187*P187*P187</f>
        <v>1.8655922697913729E-2</v>
      </c>
      <c r="R187">
        <f t="shared" si="2"/>
        <v>0</v>
      </c>
    </row>
    <row r="188" spans="1:18" x14ac:dyDescent="0.3">
      <c r="A188" t="s">
        <v>2902</v>
      </c>
      <c r="B188" t="s">
        <v>2902</v>
      </c>
      <c r="C188">
        <v>1.8655922697913729E-2</v>
      </c>
      <c r="D188">
        <v>1.8655922697913729E-2</v>
      </c>
      <c r="E188">
        <v>2</v>
      </c>
      <c r="F188">
        <v>2</v>
      </c>
      <c r="G188">
        <v>5.1271343850450917</v>
      </c>
      <c r="H188">
        <v>1</v>
      </c>
      <c r="I188">
        <v>1</v>
      </c>
      <c r="J188" cm="1">
        <f t="array" ref="J188">SUMPRODUCT(--ISNUMBER(SEARCH(A188, QA_Seed_Keywords!B$2:B$45)))</f>
        <v>0</v>
      </c>
      <c r="K188" cm="1">
        <f t="array" ref="K188">SUMPRODUCT(
    (--(C$2:C$100 &gt;= C188)),
    (--(G$2:G$100 &gt;= G188)),
    (--(H$2:H$100 &lt;= H188)),
    (--(I$2:I$100 &gt;= I188)),
    -- (
        (C$2:C$100 &gt; C188) +
        (G$2:G$100 &gt; G188) +
        (H$2:H$100 &lt; H188) +
        (I$2:I$100 &gt; I188)
    )
)</f>
        <v>93</v>
      </c>
      <c r="L188">
        <f>(I188/10)/(H188/122)</f>
        <v>12.2</v>
      </c>
      <c r="M188">
        <f>L188/MAX($L$2:$L$6948)</f>
        <v>1</v>
      </c>
      <c r="N188">
        <f>D188*M188*M188</f>
        <v>1.8655922697913729E-2</v>
      </c>
      <c r="O188">
        <f>D188*G188</f>
        <v>9.5651422749216675E-2</v>
      </c>
      <c r="P188">
        <f>I188/H188</f>
        <v>1</v>
      </c>
      <c r="Q188">
        <f>D188*P188*P188</f>
        <v>1.8655922697913729E-2</v>
      </c>
      <c r="R188">
        <f t="shared" si="2"/>
        <v>0</v>
      </c>
    </row>
    <row r="189" spans="1:18" x14ac:dyDescent="0.3">
      <c r="A189" t="s">
        <v>2903</v>
      </c>
      <c r="B189" t="s">
        <v>2903</v>
      </c>
      <c r="C189">
        <v>1.8655922697913729E-2</v>
      </c>
      <c r="D189">
        <v>1.8655922697913729E-2</v>
      </c>
      <c r="E189">
        <v>2</v>
      </c>
      <c r="F189">
        <v>2</v>
      </c>
      <c r="G189">
        <v>5.1271343850450917</v>
      </c>
      <c r="H189">
        <v>1</v>
      </c>
      <c r="I189">
        <v>1</v>
      </c>
      <c r="J189" cm="1">
        <f t="array" ref="J189">SUMPRODUCT(--ISNUMBER(SEARCH(A189, QA_Seed_Keywords!B$2:B$45)))</f>
        <v>0</v>
      </c>
      <c r="K189" cm="1">
        <f t="array" ref="K189">SUMPRODUCT(
    (--(C$2:C$100 &gt;= C189)),
    (--(G$2:G$100 &gt;= G189)),
    (--(H$2:H$100 &lt;= H189)),
    (--(I$2:I$100 &gt;= I189)),
    -- (
        (C$2:C$100 &gt; C189) +
        (G$2:G$100 &gt; G189) +
        (H$2:H$100 &lt; H189) +
        (I$2:I$100 &gt; I189)
    )
)</f>
        <v>93</v>
      </c>
      <c r="L189">
        <f>(I189/10)/(H189/122)</f>
        <v>12.2</v>
      </c>
      <c r="M189">
        <f>L189/MAX($L$2:$L$6948)</f>
        <v>1</v>
      </c>
      <c r="N189">
        <f>D189*M189*M189</f>
        <v>1.8655922697913729E-2</v>
      </c>
      <c r="O189">
        <f>D189*G189</f>
        <v>9.5651422749216675E-2</v>
      </c>
      <c r="P189">
        <f>I189/H189</f>
        <v>1</v>
      </c>
      <c r="Q189">
        <f>D189*P189*P189</f>
        <v>1.8655922697913729E-2</v>
      </c>
      <c r="R189">
        <f t="shared" si="2"/>
        <v>0</v>
      </c>
    </row>
    <row r="190" spans="1:18" x14ac:dyDescent="0.3">
      <c r="A190" t="s">
        <v>2904</v>
      </c>
      <c r="B190" t="s">
        <v>2904</v>
      </c>
      <c r="C190">
        <v>1.8655922697913729E-2</v>
      </c>
      <c r="D190">
        <v>1.8655922697913729E-2</v>
      </c>
      <c r="E190">
        <v>2</v>
      </c>
      <c r="F190">
        <v>2</v>
      </c>
      <c r="G190">
        <v>5.1271343850450917</v>
      </c>
      <c r="H190">
        <v>1</v>
      </c>
      <c r="I190">
        <v>1</v>
      </c>
      <c r="J190" cm="1">
        <f t="array" ref="J190">SUMPRODUCT(--ISNUMBER(SEARCH(A190, QA_Seed_Keywords!B$2:B$45)))</f>
        <v>0</v>
      </c>
      <c r="K190" cm="1">
        <f t="array" ref="K190">SUMPRODUCT(
    (--(C$2:C$100 &gt;= C190)),
    (--(G$2:G$100 &gt;= G190)),
    (--(H$2:H$100 &lt;= H190)),
    (--(I$2:I$100 &gt;= I190)),
    -- (
        (C$2:C$100 &gt; C190) +
        (G$2:G$100 &gt; G190) +
        (H$2:H$100 &lt; H190) +
        (I$2:I$100 &gt; I190)
    )
)</f>
        <v>93</v>
      </c>
      <c r="L190">
        <f>(I190/10)/(H190/122)</f>
        <v>12.2</v>
      </c>
      <c r="M190">
        <f>L190/MAX($L$2:$L$6948)</f>
        <v>1</v>
      </c>
      <c r="N190">
        <f>D190*M190*M190</f>
        <v>1.8655922697913729E-2</v>
      </c>
      <c r="O190">
        <f>D190*G190</f>
        <v>9.5651422749216675E-2</v>
      </c>
      <c r="P190">
        <f>I190/H190</f>
        <v>1</v>
      </c>
      <c r="Q190">
        <f>D190*P190*P190</f>
        <v>1.8655922697913729E-2</v>
      </c>
      <c r="R190">
        <f t="shared" si="2"/>
        <v>0</v>
      </c>
    </row>
    <row r="191" spans="1:18" x14ac:dyDescent="0.3">
      <c r="A191" t="s">
        <v>2905</v>
      </c>
      <c r="B191" t="s">
        <v>2906</v>
      </c>
      <c r="C191">
        <v>1.8655922697913729E-2</v>
      </c>
      <c r="D191">
        <v>1.8655922697913729E-2</v>
      </c>
      <c r="E191">
        <v>2</v>
      </c>
      <c r="F191">
        <v>2</v>
      </c>
      <c r="G191">
        <v>5.1271343850450917</v>
      </c>
      <c r="H191">
        <v>1</v>
      </c>
      <c r="I191">
        <v>1</v>
      </c>
      <c r="J191" cm="1">
        <f t="array" ref="J191">SUMPRODUCT(--ISNUMBER(SEARCH(A191, QA_Seed_Keywords!B$2:B$45)))</f>
        <v>0</v>
      </c>
      <c r="K191" cm="1">
        <f t="array" ref="K191">SUMPRODUCT(
    (--(C$2:C$100 &gt;= C191)),
    (--(G$2:G$100 &gt;= G191)),
    (--(H$2:H$100 &lt;= H191)),
    (--(I$2:I$100 &gt;= I191)),
    -- (
        (C$2:C$100 &gt; C191) +
        (G$2:G$100 &gt; G191) +
        (H$2:H$100 &lt; H191) +
        (I$2:I$100 &gt; I191)
    )
)</f>
        <v>93</v>
      </c>
      <c r="L191">
        <f>(I191/10)/(H191/122)</f>
        <v>12.2</v>
      </c>
      <c r="M191">
        <f>L191/MAX($L$2:$L$6948)</f>
        <v>1</v>
      </c>
      <c r="N191">
        <f>D191*M191*M191</f>
        <v>1.8655922697913729E-2</v>
      </c>
      <c r="O191">
        <f>D191*G191</f>
        <v>9.5651422749216675E-2</v>
      </c>
      <c r="P191">
        <f>I191/H191</f>
        <v>1</v>
      </c>
      <c r="Q191">
        <f>D191*P191*P191</f>
        <v>1.8655922697913729E-2</v>
      </c>
      <c r="R191">
        <f t="shared" si="2"/>
        <v>0</v>
      </c>
    </row>
    <row r="192" spans="1:18" x14ac:dyDescent="0.3">
      <c r="A192" t="s">
        <v>2907</v>
      </c>
      <c r="B192" t="s">
        <v>2907</v>
      </c>
      <c r="C192">
        <v>1.8655922697913729E-2</v>
      </c>
      <c r="D192">
        <v>1.8655922697913729E-2</v>
      </c>
      <c r="E192">
        <v>2</v>
      </c>
      <c r="F192">
        <v>2</v>
      </c>
      <c r="G192">
        <v>5.1271343850450917</v>
      </c>
      <c r="H192">
        <v>1</v>
      </c>
      <c r="I192">
        <v>1</v>
      </c>
      <c r="J192" cm="1">
        <f t="array" ref="J192">SUMPRODUCT(--ISNUMBER(SEARCH(A192, QA_Seed_Keywords!B$2:B$45)))</f>
        <v>0</v>
      </c>
      <c r="K192" cm="1">
        <f t="array" ref="K192">SUMPRODUCT(
    (--(C$2:C$100 &gt;= C192)),
    (--(G$2:G$100 &gt;= G192)),
    (--(H$2:H$100 &lt;= H192)),
    (--(I$2:I$100 &gt;= I192)),
    -- (
        (C$2:C$100 &gt; C192) +
        (G$2:G$100 &gt; G192) +
        (H$2:H$100 &lt; H192) +
        (I$2:I$100 &gt; I192)
    )
)</f>
        <v>93</v>
      </c>
      <c r="L192">
        <f>(I192/10)/(H192/122)</f>
        <v>12.2</v>
      </c>
      <c r="M192">
        <f>L192/MAX($L$2:$L$6948)</f>
        <v>1</v>
      </c>
      <c r="N192">
        <f>D192*M192*M192</f>
        <v>1.8655922697913729E-2</v>
      </c>
      <c r="O192">
        <f>D192*G192</f>
        <v>9.5651422749216675E-2</v>
      </c>
      <c r="P192">
        <f>I192/H192</f>
        <v>1</v>
      </c>
      <c r="Q192">
        <f>D192*P192*P192</f>
        <v>1.8655922697913729E-2</v>
      </c>
      <c r="R192">
        <f t="shared" si="2"/>
        <v>0</v>
      </c>
    </row>
    <row r="193" spans="1:18" x14ac:dyDescent="0.3">
      <c r="A193" t="s">
        <v>2908</v>
      </c>
      <c r="B193" t="s">
        <v>2908</v>
      </c>
      <c r="C193">
        <v>1.8655922697913729E-2</v>
      </c>
      <c r="D193">
        <v>1.8655922697913729E-2</v>
      </c>
      <c r="E193">
        <v>2</v>
      </c>
      <c r="F193">
        <v>2</v>
      </c>
      <c r="G193">
        <v>5.1271343850450917</v>
      </c>
      <c r="H193">
        <v>1</v>
      </c>
      <c r="I193">
        <v>1</v>
      </c>
      <c r="J193" cm="1">
        <f t="array" ref="J193">SUMPRODUCT(--ISNUMBER(SEARCH(A193, QA_Seed_Keywords!B$2:B$45)))</f>
        <v>0</v>
      </c>
      <c r="K193" cm="1">
        <f t="array" ref="K193">SUMPRODUCT(
    (--(C$2:C$100 &gt;= C193)),
    (--(G$2:G$100 &gt;= G193)),
    (--(H$2:H$100 &lt;= H193)),
    (--(I$2:I$100 &gt;= I193)),
    -- (
        (C$2:C$100 &gt; C193) +
        (G$2:G$100 &gt; G193) +
        (H$2:H$100 &lt; H193) +
        (I$2:I$100 &gt; I193)
    )
)</f>
        <v>93</v>
      </c>
      <c r="L193">
        <f>(I193/10)/(H193/122)</f>
        <v>12.2</v>
      </c>
      <c r="M193">
        <f>L193/MAX($L$2:$L$6948)</f>
        <v>1</v>
      </c>
      <c r="N193">
        <f>D193*M193*M193</f>
        <v>1.8655922697913729E-2</v>
      </c>
      <c r="O193">
        <f>D193*G193</f>
        <v>9.5651422749216675E-2</v>
      </c>
      <c r="P193">
        <f>I193/H193</f>
        <v>1</v>
      </c>
      <c r="Q193">
        <f>D193*P193*P193</f>
        <v>1.8655922697913729E-2</v>
      </c>
      <c r="R193">
        <f t="shared" si="2"/>
        <v>0</v>
      </c>
    </row>
    <row r="194" spans="1:18" x14ac:dyDescent="0.3">
      <c r="A194" t="s">
        <v>2909</v>
      </c>
      <c r="B194" t="s">
        <v>2909</v>
      </c>
      <c r="C194">
        <v>1.8655922697913729E-2</v>
      </c>
      <c r="D194">
        <v>1.8655922697913729E-2</v>
      </c>
      <c r="E194">
        <v>2</v>
      </c>
      <c r="F194">
        <v>2</v>
      </c>
      <c r="G194">
        <v>5.1271343850450917</v>
      </c>
      <c r="H194">
        <v>1</v>
      </c>
      <c r="I194">
        <v>1</v>
      </c>
      <c r="J194" cm="1">
        <f t="array" ref="J194">SUMPRODUCT(--ISNUMBER(SEARCH(A194, QA_Seed_Keywords!B$2:B$45)))</f>
        <v>0</v>
      </c>
      <c r="K194" cm="1">
        <f t="array" ref="K194">SUMPRODUCT(
    (--(C$2:C$100 &gt;= C194)),
    (--(G$2:G$100 &gt;= G194)),
    (--(H$2:H$100 &lt;= H194)),
    (--(I$2:I$100 &gt;= I194)),
    -- (
        (C$2:C$100 &gt; C194) +
        (G$2:G$100 &gt; G194) +
        (H$2:H$100 &lt; H194) +
        (I$2:I$100 &gt; I194)
    )
)</f>
        <v>93</v>
      </c>
      <c r="L194">
        <f>(I194/10)/(H194/122)</f>
        <v>12.2</v>
      </c>
      <c r="M194">
        <f>L194/MAX($L$2:$L$6948)</f>
        <v>1</v>
      </c>
      <c r="N194">
        <f>D194*M194*M194</f>
        <v>1.8655922697913729E-2</v>
      </c>
      <c r="O194">
        <f>D194*G194</f>
        <v>9.5651422749216675E-2</v>
      </c>
      <c r="P194">
        <f>I194/H194</f>
        <v>1</v>
      </c>
      <c r="Q194">
        <f>D194*P194*P194</f>
        <v>1.8655922697913729E-2</v>
      </c>
      <c r="R194">
        <f t="shared" si="2"/>
        <v>0</v>
      </c>
    </row>
    <row r="195" spans="1:18" x14ac:dyDescent="0.3">
      <c r="A195" t="s">
        <v>2910</v>
      </c>
      <c r="B195" t="s">
        <v>2910</v>
      </c>
      <c r="C195">
        <v>1.8655922697913729E-2</v>
      </c>
      <c r="D195">
        <v>1.8655922697913729E-2</v>
      </c>
      <c r="E195">
        <v>2</v>
      </c>
      <c r="F195">
        <v>2</v>
      </c>
      <c r="G195">
        <v>5.1271343850450917</v>
      </c>
      <c r="H195">
        <v>1</v>
      </c>
      <c r="I195">
        <v>1</v>
      </c>
      <c r="J195" cm="1">
        <f t="array" ref="J195">SUMPRODUCT(--ISNUMBER(SEARCH(A195, QA_Seed_Keywords!B$2:B$45)))</f>
        <v>0</v>
      </c>
      <c r="K195" cm="1">
        <f t="array" ref="K195">SUMPRODUCT(
    (--(C$2:C$100 &gt;= C195)),
    (--(G$2:G$100 &gt;= G195)),
    (--(H$2:H$100 &lt;= H195)),
    (--(I$2:I$100 &gt;= I195)),
    -- (
        (C$2:C$100 &gt; C195) +
        (G$2:G$100 &gt; G195) +
        (H$2:H$100 &lt; H195) +
        (I$2:I$100 &gt; I195)
    )
)</f>
        <v>93</v>
      </c>
      <c r="L195">
        <f>(I195/10)/(H195/122)</f>
        <v>12.2</v>
      </c>
      <c r="M195">
        <f>L195/MAX($L$2:$L$6948)</f>
        <v>1</v>
      </c>
      <c r="N195">
        <f>D195*M195*M195</f>
        <v>1.8655922697913729E-2</v>
      </c>
      <c r="O195">
        <f>D195*G195</f>
        <v>9.5651422749216675E-2</v>
      </c>
      <c r="P195">
        <f>I195/H195</f>
        <v>1</v>
      </c>
      <c r="Q195">
        <f>D195*P195*P195</f>
        <v>1.8655922697913729E-2</v>
      </c>
      <c r="R195">
        <f t="shared" ref="R195:R258" si="3">H195-I195</f>
        <v>0</v>
      </c>
    </row>
    <row r="196" spans="1:18" x14ac:dyDescent="0.3">
      <c r="A196" t="s">
        <v>2911</v>
      </c>
      <c r="B196" t="s">
        <v>2912</v>
      </c>
      <c r="C196">
        <v>1.8655922697913729E-2</v>
      </c>
      <c r="D196">
        <v>1.8655922697913729E-2</v>
      </c>
      <c r="E196">
        <v>2</v>
      </c>
      <c r="F196">
        <v>2</v>
      </c>
      <c r="G196">
        <v>5.1271343850450917</v>
      </c>
      <c r="H196">
        <v>1</v>
      </c>
      <c r="I196">
        <v>1</v>
      </c>
      <c r="J196" cm="1">
        <f t="array" ref="J196">SUMPRODUCT(--ISNUMBER(SEARCH(A196, QA_Seed_Keywords!B$2:B$45)))</f>
        <v>0</v>
      </c>
      <c r="K196" cm="1">
        <f t="array" ref="K196">SUMPRODUCT(
    (--(C$2:C$100 &gt;= C196)),
    (--(G$2:G$100 &gt;= G196)),
    (--(H$2:H$100 &lt;= H196)),
    (--(I$2:I$100 &gt;= I196)),
    -- (
        (C$2:C$100 &gt; C196) +
        (G$2:G$100 &gt; G196) +
        (H$2:H$100 &lt; H196) +
        (I$2:I$100 &gt; I196)
    )
)</f>
        <v>93</v>
      </c>
      <c r="L196">
        <f>(I196/10)/(H196/122)</f>
        <v>12.2</v>
      </c>
      <c r="M196">
        <f>L196/MAX($L$2:$L$6948)</f>
        <v>1</v>
      </c>
      <c r="N196">
        <f>D196*M196*M196</f>
        <v>1.8655922697913729E-2</v>
      </c>
      <c r="O196">
        <f>D196*G196</f>
        <v>9.5651422749216675E-2</v>
      </c>
      <c r="P196">
        <f>I196/H196</f>
        <v>1</v>
      </c>
      <c r="Q196">
        <f>D196*P196*P196</f>
        <v>1.8655922697913729E-2</v>
      </c>
      <c r="R196">
        <f t="shared" si="3"/>
        <v>0</v>
      </c>
    </row>
    <row r="197" spans="1:18" x14ac:dyDescent="0.3">
      <c r="A197" t="s">
        <v>2913</v>
      </c>
      <c r="B197" t="s">
        <v>2913</v>
      </c>
      <c r="C197">
        <v>1.8655922697913729E-2</v>
      </c>
      <c r="D197">
        <v>1.8655922697913729E-2</v>
      </c>
      <c r="E197">
        <v>2</v>
      </c>
      <c r="F197">
        <v>2</v>
      </c>
      <c r="G197">
        <v>5.1271343850450917</v>
      </c>
      <c r="H197">
        <v>1</v>
      </c>
      <c r="I197">
        <v>1</v>
      </c>
      <c r="J197" cm="1">
        <f t="array" ref="J197">SUMPRODUCT(--ISNUMBER(SEARCH(A197, QA_Seed_Keywords!B$2:B$45)))</f>
        <v>0</v>
      </c>
      <c r="K197" cm="1">
        <f t="array" ref="K197">SUMPRODUCT(
    (--(C$2:C$100 &gt;= C197)),
    (--(G$2:G$100 &gt;= G197)),
    (--(H$2:H$100 &lt;= H197)),
    (--(I$2:I$100 &gt;= I197)),
    -- (
        (C$2:C$100 &gt; C197) +
        (G$2:G$100 &gt; G197) +
        (H$2:H$100 &lt; H197) +
        (I$2:I$100 &gt; I197)
    )
)</f>
        <v>93</v>
      </c>
      <c r="L197">
        <f>(I197/10)/(H197/122)</f>
        <v>12.2</v>
      </c>
      <c r="M197">
        <f>L197/MAX($L$2:$L$6948)</f>
        <v>1</v>
      </c>
      <c r="N197">
        <f>D197*M197*M197</f>
        <v>1.8655922697913729E-2</v>
      </c>
      <c r="O197">
        <f>D197*G197</f>
        <v>9.5651422749216675E-2</v>
      </c>
      <c r="P197">
        <f>I197/H197</f>
        <v>1</v>
      </c>
      <c r="Q197">
        <f>D197*P197*P197</f>
        <v>1.8655922697913729E-2</v>
      </c>
      <c r="R197">
        <f t="shared" si="3"/>
        <v>0</v>
      </c>
    </row>
    <row r="198" spans="1:18" x14ac:dyDescent="0.3">
      <c r="A198" t="s">
        <v>2914</v>
      </c>
      <c r="B198" t="s">
        <v>2914</v>
      </c>
      <c r="C198">
        <v>1.8655922697913729E-2</v>
      </c>
      <c r="D198">
        <v>1.8655922697913729E-2</v>
      </c>
      <c r="E198">
        <v>2</v>
      </c>
      <c r="F198">
        <v>2</v>
      </c>
      <c r="G198">
        <v>5.1271343850450917</v>
      </c>
      <c r="H198">
        <v>1</v>
      </c>
      <c r="I198">
        <v>1</v>
      </c>
      <c r="J198" cm="1">
        <f t="array" ref="J198">SUMPRODUCT(--ISNUMBER(SEARCH(A198, QA_Seed_Keywords!B$2:B$45)))</f>
        <v>0</v>
      </c>
      <c r="K198" cm="1">
        <f t="array" ref="K198">SUMPRODUCT(
    (--(C$2:C$100 &gt;= C198)),
    (--(G$2:G$100 &gt;= G198)),
    (--(H$2:H$100 &lt;= H198)),
    (--(I$2:I$100 &gt;= I198)),
    -- (
        (C$2:C$100 &gt; C198) +
        (G$2:G$100 &gt; G198) +
        (H$2:H$100 &lt; H198) +
        (I$2:I$100 &gt; I198)
    )
)</f>
        <v>93</v>
      </c>
      <c r="L198">
        <f>(I198/10)/(H198/122)</f>
        <v>12.2</v>
      </c>
      <c r="M198">
        <f>L198/MAX($L$2:$L$6948)</f>
        <v>1</v>
      </c>
      <c r="N198">
        <f>D198*M198*M198</f>
        <v>1.8655922697913729E-2</v>
      </c>
      <c r="O198">
        <f>D198*G198</f>
        <v>9.5651422749216675E-2</v>
      </c>
      <c r="P198">
        <f>I198/H198</f>
        <v>1</v>
      </c>
      <c r="Q198">
        <f>D198*P198*P198</f>
        <v>1.8655922697913729E-2</v>
      </c>
      <c r="R198">
        <f t="shared" si="3"/>
        <v>0</v>
      </c>
    </row>
    <row r="199" spans="1:18" x14ac:dyDescent="0.3">
      <c r="A199" t="s">
        <v>2915</v>
      </c>
      <c r="B199" t="s">
        <v>2915</v>
      </c>
      <c r="C199">
        <v>1.8655922697913729E-2</v>
      </c>
      <c r="D199">
        <v>1.8655922697913729E-2</v>
      </c>
      <c r="E199">
        <v>2</v>
      </c>
      <c r="F199">
        <v>2</v>
      </c>
      <c r="G199">
        <v>5.1271343850450917</v>
      </c>
      <c r="H199">
        <v>1</v>
      </c>
      <c r="I199">
        <v>1</v>
      </c>
      <c r="J199" cm="1">
        <f t="array" ref="J199">SUMPRODUCT(--ISNUMBER(SEARCH(A199, QA_Seed_Keywords!B$2:B$45)))</f>
        <v>0</v>
      </c>
      <c r="K199" cm="1">
        <f t="array" ref="K199">SUMPRODUCT(
    (--(C$2:C$100 &gt;= C199)),
    (--(G$2:G$100 &gt;= G199)),
    (--(H$2:H$100 &lt;= H199)),
    (--(I$2:I$100 &gt;= I199)),
    -- (
        (C$2:C$100 &gt; C199) +
        (G$2:G$100 &gt; G199) +
        (H$2:H$100 &lt; H199) +
        (I$2:I$100 &gt; I199)
    )
)</f>
        <v>93</v>
      </c>
      <c r="L199">
        <f>(I199/10)/(H199/122)</f>
        <v>12.2</v>
      </c>
      <c r="M199">
        <f>L199/MAX($L$2:$L$6948)</f>
        <v>1</v>
      </c>
      <c r="N199">
        <f>D199*M199*M199</f>
        <v>1.8655922697913729E-2</v>
      </c>
      <c r="O199">
        <f>D199*G199</f>
        <v>9.5651422749216675E-2</v>
      </c>
      <c r="P199">
        <f>I199/H199</f>
        <v>1</v>
      </c>
      <c r="Q199">
        <f>D199*P199*P199</f>
        <v>1.8655922697913729E-2</v>
      </c>
      <c r="R199">
        <f t="shared" si="3"/>
        <v>0</v>
      </c>
    </row>
    <row r="200" spans="1:18" x14ac:dyDescent="0.3">
      <c r="A200" t="s">
        <v>820</v>
      </c>
      <c r="B200" t="s">
        <v>820</v>
      </c>
      <c r="C200">
        <v>7.4367257382875945E-2</v>
      </c>
      <c r="D200">
        <v>7.4367257382875945E-2</v>
      </c>
      <c r="E200">
        <v>9</v>
      </c>
      <c r="F200">
        <v>9</v>
      </c>
      <c r="G200">
        <v>4.7216692769369271</v>
      </c>
      <c r="H200">
        <v>2</v>
      </c>
      <c r="I200">
        <v>1</v>
      </c>
      <c r="J200" cm="1">
        <f t="array" ref="J200">SUMPRODUCT(--ISNUMBER(SEARCH(A200, QA_Seed_Keywords!B$2:B$45)))</f>
        <v>0</v>
      </c>
      <c r="K200" cm="1">
        <f t="array" ref="K200">SUMPRODUCT(
    (--(C$2:C$100 &gt;= C200)),
    (--(G$2:G$100 &gt;= G200)),
    (--(H$2:H$100 &lt;= H200)),
    (--(I$2:I$100 &gt;= I200)),
    -- (
        (C$2:C$100 &gt; C200) +
        (G$2:G$100 &gt; G200) +
        (H$2:H$100 &lt; H200) +
        (I$2:I$100 &gt; I200)
    )
)</f>
        <v>65</v>
      </c>
      <c r="L200">
        <f>(I200/10)/(H200/122)</f>
        <v>6.1</v>
      </c>
      <c r="M200">
        <f>L200/MAX($L$2:$L$6948)</f>
        <v>0.5</v>
      </c>
      <c r="N200">
        <f>D200*M200*M200</f>
        <v>1.8591814345718986E-2</v>
      </c>
      <c r="O200">
        <f>D200*G200</f>
        <v>0.3511375943947862</v>
      </c>
      <c r="P200">
        <f>I200/H200</f>
        <v>0.5</v>
      </c>
      <c r="Q200">
        <f>D200*P200*P200</f>
        <v>1.8591814345718986E-2</v>
      </c>
      <c r="R200">
        <f t="shared" si="3"/>
        <v>1</v>
      </c>
    </row>
    <row r="201" spans="1:18" x14ac:dyDescent="0.3">
      <c r="A201" t="s">
        <v>75</v>
      </c>
      <c r="B201" t="s">
        <v>76</v>
      </c>
      <c r="C201">
        <v>0.31183076677414773</v>
      </c>
      <c r="D201">
        <v>3.1183076677414771E-2</v>
      </c>
      <c r="E201">
        <v>216</v>
      </c>
      <c r="F201">
        <v>21.6</v>
      </c>
      <c r="G201">
        <v>1.1758906664636639</v>
      </c>
      <c r="H201">
        <v>103</v>
      </c>
      <c r="I201">
        <v>10</v>
      </c>
      <c r="J201" cm="1">
        <f t="array" ref="J201">SUMPRODUCT(--ISNUMBER(SEARCH(A201, QA_Seed_Keywords!B$2:B$45)))</f>
        <v>0</v>
      </c>
      <c r="K201" cm="1">
        <f t="array" ref="K201">SUMPRODUCT(
    (--(C$2:C$100 &gt;= C201)),
    (--(G$2:G$100 &gt;= G201)),
    (--(H$2:H$100 &lt;= H201)),
    (--(I$2:I$100 &gt;= I201)),
    -- (
        (C$2:C$100 &gt; C201) +
        (G$2:G$100 &gt; G201) +
        (H$2:H$100 &lt; H201) +
        (I$2:I$100 &gt; I201)
    )
)</f>
        <v>3</v>
      </c>
      <c r="L201">
        <f>(I201/10)/(H201/122)</f>
        <v>1.1844660194174756</v>
      </c>
      <c r="M201">
        <f>L201/MAX($L$2:$L$6948)</f>
        <v>9.7087378640776698E-2</v>
      </c>
      <c r="N201">
        <f>D201*M201*M201</f>
        <v>2.939304051033535E-4</v>
      </c>
      <c r="O201">
        <f>D201*G201</f>
        <v>3.6667888816592789E-2</v>
      </c>
      <c r="P201">
        <f>I201/H201</f>
        <v>9.7087378640776698E-2</v>
      </c>
      <c r="Q201">
        <f>D201*P201*P201</f>
        <v>2.939304051033535E-4</v>
      </c>
      <c r="R201">
        <f t="shared" si="3"/>
        <v>93</v>
      </c>
    </row>
    <row r="202" spans="1:18" x14ac:dyDescent="0.3">
      <c r="A202" t="s">
        <v>2944</v>
      </c>
      <c r="B202" t="s">
        <v>2944</v>
      </c>
      <c r="C202">
        <v>1.8316659320903681E-2</v>
      </c>
      <c r="D202">
        <v>1.8316659320903681E-2</v>
      </c>
      <c r="E202">
        <v>3</v>
      </c>
      <c r="F202">
        <v>3</v>
      </c>
      <c r="G202">
        <v>5.1271343850450917</v>
      </c>
      <c r="H202">
        <v>1</v>
      </c>
      <c r="I202">
        <v>1</v>
      </c>
      <c r="J202" cm="1">
        <f t="array" ref="J202">SUMPRODUCT(--ISNUMBER(SEARCH(A202, QA_Seed_Keywords!B$2:B$45)))</f>
        <v>0</v>
      </c>
      <c r="K202" cm="1">
        <f t="array" ref="K202">SUMPRODUCT(
    (--(C$2:C$100 &gt;= C202)),
    (--(G$2:G$100 &gt;= G202)),
    (--(H$2:H$100 &lt;= H202)),
    (--(I$2:I$100 &gt;= I202)),
    -- (
        (C$2:C$100 &gt; C202) +
        (G$2:G$100 &gt; G202) +
        (H$2:H$100 &lt; H202) +
        (I$2:I$100 &gt; I202)
    )
)</f>
        <v>93</v>
      </c>
      <c r="L202">
        <f>(I202/10)/(H202/122)</f>
        <v>12.2</v>
      </c>
      <c r="M202">
        <f>L202/MAX($L$2:$L$6948)</f>
        <v>1</v>
      </c>
      <c r="N202">
        <f>D202*M202*M202</f>
        <v>1.8316659320903681E-2</v>
      </c>
      <c r="O202">
        <f>D202*G202</f>
        <v>9.3911973823361944E-2</v>
      </c>
      <c r="P202">
        <f>I202/H202</f>
        <v>1</v>
      </c>
      <c r="Q202">
        <f>D202*P202*P202</f>
        <v>1.8316659320903681E-2</v>
      </c>
      <c r="R202">
        <f t="shared" si="3"/>
        <v>0</v>
      </c>
    </row>
    <row r="203" spans="1:18" x14ac:dyDescent="0.3">
      <c r="A203" t="s">
        <v>2945</v>
      </c>
      <c r="B203" t="s">
        <v>2945</v>
      </c>
      <c r="C203">
        <v>1.8316659320903681E-2</v>
      </c>
      <c r="D203">
        <v>1.8316659320903681E-2</v>
      </c>
      <c r="E203">
        <v>3</v>
      </c>
      <c r="F203">
        <v>3</v>
      </c>
      <c r="G203">
        <v>5.1271343850450917</v>
      </c>
      <c r="H203">
        <v>1</v>
      </c>
      <c r="I203">
        <v>1</v>
      </c>
      <c r="J203" cm="1">
        <f t="array" ref="J203">SUMPRODUCT(--ISNUMBER(SEARCH(A203, QA_Seed_Keywords!B$2:B$45)))</f>
        <v>0</v>
      </c>
      <c r="K203" cm="1">
        <f t="array" ref="K203">SUMPRODUCT(
    (--(C$2:C$100 &gt;= C203)),
    (--(G$2:G$100 &gt;= G203)),
    (--(H$2:H$100 &lt;= H203)),
    (--(I$2:I$100 &gt;= I203)),
    -- (
        (C$2:C$100 &gt; C203) +
        (G$2:G$100 &gt; G203) +
        (H$2:H$100 &lt; H203) +
        (I$2:I$100 &gt; I203)
    )
)</f>
        <v>93</v>
      </c>
      <c r="L203">
        <f>(I203/10)/(H203/122)</f>
        <v>12.2</v>
      </c>
      <c r="M203">
        <f>L203/MAX($L$2:$L$6948)</f>
        <v>1</v>
      </c>
      <c r="N203">
        <f>D203*M203*M203</f>
        <v>1.8316659320903681E-2</v>
      </c>
      <c r="O203">
        <f>D203*G203</f>
        <v>9.3911973823361944E-2</v>
      </c>
      <c r="P203">
        <f>I203/H203</f>
        <v>1</v>
      </c>
      <c r="Q203">
        <f>D203*P203*P203</f>
        <v>1.8316659320903681E-2</v>
      </c>
      <c r="R203">
        <f t="shared" si="3"/>
        <v>0</v>
      </c>
    </row>
    <row r="204" spans="1:18" x14ac:dyDescent="0.3">
      <c r="A204" t="s">
        <v>2946</v>
      </c>
      <c r="B204" t="s">
        <v>2946</v>
      </c>
      <c r="C204">
        <v>1.8316659320903681E-2</v>
      </c>
      <c r="D204">
        <v>1.8316659320903681E-2</v>
      </c>
      <c r="E204">
        <v>3</v>
      </c>
      <c r="F204">
        <v>3</v>
      </c>
      <c r="G204">
        <v>5.1271343850450917</v>
      </c>
      <c r="H204">
        <v>1</v>
      </c>
      <c r="I204">
        <v>1</v>
      </c>
      <c r="J204" cm="1">
        <f t="array" ref="J204">SUMPRODUCT(--ISNUMBER(SEARCH(A204, QA_Seed_Keywords!B$2:B$45)))</f>
        <v>0</v>
      </c>
      <c r="K204" cm="1">
        <f t="array" ref="K204">SUMPRODUCT(
    (--(C$2:C$100 &gt;= C204)),
    (--(G$2:G$100 &gt;= G204)),
    (--(H$2:H$100 &lt;= H204)),
    (--(I$2:I$100 &gt;= I204)),
    -- (
        (C$2:C$100 &gt; C204) +
        (G$2:G$100 &gt; G204) +
        (H$2:H$100 &lt; H204) +
        (I$2:I$100 &gt; I204)
    )
)</f>
        <v>93</v>
      </c>
      <c r="L204">
        <f>(I204/10)/(H204/122)</f>
        <v>12.2</v>
      </c>
      <c r="M204">
        <f>L204/MAX($L$2:$L$6948)</f>
        <v>1</v>
      </c>
      <c r="N204">
        <f>D204*M204*M204</f>
        <v>1.8316659320903681E-2</v>
      </c>
      <c r="O204">
        <f>D204*G204</f>
        <v>9.3911973823361944E-2</v>
      </c>
      <c r="P204">
        <f>I204/H204</f>
        <v>1</v>
      </c>
      <c r="Q204">
        <f>D204*P204*P204</f>
        <v>1.8316659320903681E-2</v>
      </c>
      <c r="R204">
        <f t="shared" si="3"/>
        <v>0</v>
      </c>
    </row>
    <row r="205" spans="1:18" x14ac:dyDescent="0.3">
      <c r="A205" t="s">
        <v>2947</v>
      </c>
      <c r="B205" t="s">
        <v>2948</v>
      </c>
      <c r="C205">
        <v>1.8316659320903681E-2</v>
      </c>
      <c r="D205">
        <v>1.8316659320903681E-2</v>
      </c>
      <c r="E205">
        <v>3</v>
      </c>
      <c r="F205">
        <v>3</v>
      </c>
      <c r="G205">
        <v>5.1271343850450917</v>
      </c>
      <c r="H205">
        <v>1</v>
      </c>
      <c r="I205">
        <v>1</v>
      </c>
      <c r="J205" cm="1">
        <f t="array" ref="J205">SUMPRODUCT(--ISNUMBER(SEARCH(A205, QA_Seed_Keywords!B$2:B$45)))</f>
        <v>0</v>
      </c>
      <c r="K205" cm="1">
        <f t="array" ref="K205">SUMPRODUCT(
    (--(C$2:C$100 &gt;= C205)),
    (--(G$2:G$100 &gt;= G205)),
    (--(H$2:H$100 &lt;= H205)),
    (--(I$2:I$100 &gt;= I205)),
    -- (
        (C$2:C$100 &gt; C205) +
        (G$2:G$100 &gt; G205) +
        (H$2:H$100 &lt; H205) +
        (I$2:I$100 &gt; I205)
    )
)</f>
        <v>93</v>
      </c>
      <c r="L205">
        <f>(I205/10)/(H205/122)</f>
        <v>12.2</v>
      </c>
      <c r="M205">
        <f>L205/MAX($L$2:$L$6948)</f>
        <v>1</v>
      </c>
      <c r="N205">
        <f>D205*M205*M205</f>
        <v>1.8316659320903681E-2</v>
      </c>
      <c r="O205">
        <f>D205*G205</f>
        <v>9.3911973823361944E-2</v>
      </c>
      <c r="P205">
        <f>I205/H205</f>
        <v>1</v>
      </c>
      <c r="Q205">
        <f>D205*P205*P205</f>
        <v>1.8316659320903681E-2</v>
      </c>
      <c r="R205">
        <f t="shared" si="3"/>
        <v>0</v>
      </c>
    </row>
    <row r="206" spans="1:18" x14ac:dyDescent="0.3">
      <c r="A206" t="s">
        <v>2949</v>
      </c>
      <c r="B206" t="s">
        <v>2950</v>
      </c>
      <c r="C206">
        <v>1.8316659320903681E-2</v>
      </c>
      <c r="D206">
        <v>1.8316659320903681E-2</v>
      </c>
      <c r="E206">
        <v>3</v>
      </c>
      <c r="F206">
        <v>3</v>
      </c>
      <c r="G206">
        <v>5.1271343850450917</v>
      </c>
      <c r="H206">
        <v>1</v>
      </c>
      <c r="I206">
        <v>1</v>
      </c>
      <c r="J206" cm="1">
        <f t="array" ref="J206">SUMPRODUCT(--ISNUMBER(SEARCH(A206, QA_Seed_Keywords!B$2:B$45)))</f>
        <v>0</v>
      </c>
      <c r="K206" cm="1">
        <f t="array" ref="K206">SUMPRODUCT(
    (--(C$2:C$100 &gt;= C206)),
    (--(G$2:G$100 &gt;= G206)),
    (--(H$2:H$100 &lt;= H206)),
    (--(I$2:I$100 &gt;= I206)),
    -- (
        (C$2:C$100 &gt; C206) +
        (G$2:G$100 &gt; G206) +
        (H$2:H$100 &lt; H206) +
        (I$2:I$100 &gt; I206)
    )
)</f>
        <v>93</v>
      </c>
      <c r="L206">
        <f>(I206/10)/(H206/122)</f>
        <v>12.2</v>
      </c>
      <c r="M206">
        <f>L206/MAX($L$2:$L$6948)</f>
        <v>1</v>
      </c>
      <c r="N206">
        <f>D206*M206*M206</f>
        <v>1.8316659320903681E-2</v>
      </c>
      <c r="O206">
        <f>D206*G206</f>
        <v>9.3911973823361944E-2</v>
      </c>
      <c r="P206">
        <f>I206/H206</f>
        <v>1</v>
      </c>
      <c r="Q206">
        <f>D206*P206*P206</f>
        <v>1.8316659320903681E-2</v>
      </c>
      <c r="R206">
        <f t="shared" si="3"/>
        <v>0</v>
      </c>
    </row>
    <row r="207" spans="1:18" x14ac:dyDescent="0.3">
      <c r="A207" t="s">
        <v>2951</v>
      </c>
      <c r="B207" t="s">
        <v>2952</v>
      </c>
      <c r="C207">
        <v>1.8316659320903681E-2</v>
      </c>
      <c r="D207">
        <v>1.8316659320903681E-2</v>
      </c>
      <c r="E207">
        <v>3</v>
      </c>
      <c r="F207">
        <v>3</v>
      </c>
      <c r="G207">
        <v>5.1271343850450917</v>
      </c>
      <c r="H207">
        <v>1</v>
      </c>
      <c r="I207">
        <v>1</v>
      </c>
      <c r="J207" cm="1">
        <f t="array" ref="J207">SUMPRODUCT(--ISNUMBER(SEARCH(A207, QA_Seed_Keywords!B$2:B$45)))</f>
        <v>0</v>
      </c>
      <c r="K207" cm="1">
        <f t="array" ref="K207">SUMPRODUCT(
    (--(C$2:C$100 &gt;= C207)),
    (--(G$2:G$100 &gt;= G207)),
    (--(H$2:H$100 &lt;= H207)),
    (--(I$2:I$100 &gt;= I207)),
    -- (
        (C$2:C$100 &gt; C207) +
        (G$2:G$100 &gt; G207) +
        (H$2:H$100 &lt; H207) +
        (I$2:I$100 &gt; I207)
    )
)</f>
        <v>93</v>
      </c>
      <c r="L207">
        <f>(I207/10)/(H207/122)</f>
        <v>12.2</v>
      </c>
      <c r="M207">
        <f>L207/MAX($L$2:$L$6948)</f>
        <v>1</v>
      </c>
      <c r="N207">
        <f>D207*M207*M207</f>
        <v>1.8316659320903681E-2</v>
      </c>
      <c r="O207">
        <f>D207*G207</f>
        <v>9.3911973823361944E-2</v>
      </c>
      <c r="P207">
        <f>I207/H207</f>
        <v>1</v>
      </c>
      <c r="Q207">
        <f>D207*P207*P207</f>
        <v>1.8316659320903681E-2</v>
      </c>
      <c r="R207">
        <f t="shared" si="3"/>
        <v>0</v>
      </c>
    </row>
    <row r="208" spans="1:18" x14ac:dyDescent="0.3">
      <c r="A208" t="s">
        <v>2953</v>
      </c>
      <c r="B208" t="s">
        <v>2954</v>
      </c>
      <c r="C208">
        <v>1.8316659320903681E-2</v>
      </c>
      <c r="D208">
        <v>1.8316659320903681E-2</v>
      </c>
      <c r="E208">
        <v>3</v>
      </c>
      <c r="F208">
        <v>3</v>
      </c>
      <c r="G208">
        <v>5.1271343850450917</v>
      </c>
      <c r="H208">
        <v>1</v>
      </c>
      <c r="I208">
        <v>1</v>
      </c>
      <c r="J208" cm="1">
        <f t="array" ref="J208">SUMPRODUCT(--ISNUMBER(SEARCH(A208, QA_Seed_Keywords!B$2:B$45)))</f>
        <v>0</v>
      </c>
      <c r="K208" cm="1">
        <f t="array" ref="K208">SUMPRODUCT(
    (--(C$2:C$100 &gt;= C208)),
    (--(G$2:G$100 &gt;= G208)),
    (--(H$2:H$100 &lt;= H208)),
    (--(I$2:I$100 &gt;= I208)),
    -- (
        (C$2:C$100 &gt; C208) +
        (G$2:G$100 &gt; G208) +
        (H$2:H$100 &lt; H208) +
        (I$2:I$100 &gt; I208)
    )
)</f>
        <v>93</v>
      </c>
      <c r="L208">
        <f>(I208/10)/(H208/122)</f>
        <v>12.2</v>
      </c>
      <c r="M208">
        <f>L208/MAX($L$2:$L$6948)</f>
        <v>1</v>
      </c>
      <c r="N208">
        <f>D208*M208*M208</f>
        <v>1.8316659320903681E-2</v>
      </c>
      <c r="O208">
        <f>D208*G208</f>
        <v>9.3911973823361944E-2</v>
      </c>
      <c r="P208">
        <f>I208/H208</f>
        <v>1</v>
      </c>
      <c r="Q208">
        <f>D208*P208*P208</f>
        <v>1.8316659320903681E-2</v>
      </c>
      <c r="R208">
        <f t="shared" si="3"/>
        <v>0</v>
      </c>
    </row>
    <row r="209" spans="1:18" x14ac:dyDescent="0.3">
      <c r="A209" t="s">
        <v>2955</v>
      </c>
      <c r="B209" t="s">
        <v>2955</v>
      </c>
      <c r="C209">
        <v>1.8316659320903681E-2</v>
      </c>
      <c r="D209">
        <v>1.8316659320903681E-2</v>
      </c>
      <c r="E209">
        <v>3</v>
      </c>
      <c r="F209">
        <v>3</v>
      </c>
      <c r="G209">
        <v>5.1271343850450917</v>
      </c>
      <c r="H209">
        <v>1</v>
      </c>
      <c r="I209">
        <v>1</v>
      </c>
      <c r="J209" cm="1">
        <f t="array" ref="J209">SUMPRODUCT(--ISNUMBER(SEARCH(A209, QA_Seed_Keywords!B$2:B$45)))</f>
        <v>0</v>
      </c>
      <c r="K209" cm="1">
        <f t="array" ref="K209">SUMPRODUCT(
    (--(C$2:C$100 &gt;= C209)),
    (--(G$2:G$100 &gt;= G209)),
    (--(H$2:H$100 &lt;= H209)),
    (--(I$2:I$100 &gt;= I209)),
    -- (
        (C$2:C$100 &gt; C209) +
        (G$2:G$100 &gt; G209) +
        (H$2:H$100 &lt; H209) +
        (I$2:I$100 &gt; I209)
    )
)</f>
        <v>93</v>
      </c>
      <c r="L209">
        <f>(I209/10)/(H209/122)</f>
        <v>12.2</v>
      </c>
      <c r="M209">
        <f>L209/MAX($L$2:$L$6948)</f>
        <v>1</v>
      </c>
      <c r="N209">
        <f>D209*M209*M209</f>
        <v>1.8316659320903681E-2</v>
      </c>
      <c r="O209">
        <f>D209*G209</f>
        <v>9.3911973823361944E-2</v>
      </c>
      <c r="P209">
        <f>I209/H209</f>
        <v>1</v>
      </c>
      <c r="Q209">
        <f>D209*P209*P209</f>
        <v>1.8316659320903681E-2</v>
      </c>
      <c r="R209">
        <f t="shared" si="3"/>
        <v>0</v>
      </c>
    </row>
    <row r="210" spans="1:18" x14ac:dyDescent="0.3">
      <c r="A210" t="s">
        <v>2956</v>
      </c>
      <c r="B210" t="s">
        <v>2956</v>
      </c>
      <c r="C210">
        <v>1.8316659320903681E-2</v>
      </c>
      <c r="D210">
        <v>1.8316659320903681E-2</v>
      </c>
      <c r="E210">
        <v>3</v>
      </c>
      <c r="F210">
        <v>3</v>
      </c>
      <c r="G210">
        <v>5.1271343850450917</v>
      </c>
      <c r="H210">
        <v>1</v>
      </c>
      <c r="I210">
        <v>1</v>
      </c>
      <c r="J210" cm="1">
        <f t="array" ref="J210">SUMPRODUCT(--ISNUMBER(SEARCH(A210, QA_Seed_Keywords!B$2:B$45)))</f>
        <v>0</v>
      </c>
      <c r="K210" cm="1">
        <f t="array" ref="K210">SUMPRODUCT(
    (--(C$2:C$100 &gt;= C210)),
    (--(G$2:G$100 &gt;= G210)),
    (--(H$2:H$100 &lt;= H210)),
    (--(I$2:I$100 &gt;= I210)),
    -- (
        (C$2:C$100 &gt; C210) +
        (G$2:G$100 &gt; G210) +
        (H$2:H$100 &lt; H210) +
        (I$2:I$100 &gt; I210)
    )
)</f>
        <v>93</v>
      </c>
      <c r="L210">
        <f>(I210/10)/(H210/122)</f>
        <v>12.2</v>
      </c>
      <c r="M210">
        <f>L210/MAX($L$2:$L$6948)</f>
        <v>1</v>
      </c>
      <c r="N210">
        <f>D210*M210*M210</f>
        <v>1.8316659320903681E-2</v>
      </c>
      <c r="O210">
        <f>D210*G210</f>
        <v>9.3911973823361944E-2</v>
      </c>
      <c r="P210">
        <f>I210/H210</f>
        <v>1</v>
      </c>
      <c r="Q210">
        <f>D210*P210*P210</f>
        <v>1.8316659320903681E-2</v>
      </c>
      <c r="R210">
        <f t="shared" si="3"/>
        <v>0</v>
      </c>
    </row>
    <row r="211" spans="1:18" x14ac:dyDescent="0.3">
      <c r="A211" t="s">
        <v>2957</v>
      </c>
      <c r="B211" t="s">
        <v>2958</v>
      </c>
      <c r="C211">
        <v>1.8316659320903681E-2</v>
      </c>
      <c r="D211">
        <v>1.8316659320903681E-2</v>
      </c>
      <c r="E211">
        <v>3</v>
      </c>
      <c r="F211">
        <v>3</v>
      </c>
      <c r="G211">
        <v>5.1271343850450917</v>
      </c>
      <c r="H211">
        <v>1</v>
      </c>
      <c r="I211">
        <v>1</v>
      </c>
      <c r="J211" cm="1">
        <f t="array" ref="J211">SUMPRODUCT(--ISNUMBER(SEARCH(A211, QA_Seed_Keywords!B$2:B$45)))</f>
        <v>0</v>
      </c>
      <c r="K211" cm="1">
        <f t="array" ref="K211">SUMPRODUCT(
    (--(C$2:C$100 &gt;= C211)),
    (--(G$2:G$100 &gt;= G211)),
    (--(H$2:H$100 &lt;= H211)),
    (--(I$2:I$100 &gt;= I211)),
    -- (
        (C$2:C$100 &gt; C211) +
        (G$2:G$100 &gt; G211) +
        (H$2:H$100 &lt; H211) +
        (I$2:I$100 &gt; I211)
    )
)</f>
        <v>93</v>
      </c>
      <c r="L211">
        <f>(I211/10)/(H211/122)</f>
        <v>12.2</v>
      </c>
      <c r="M211">
        <f>L211/MAX($L$2:$L$6948)</f>
        <v>1</v>
      </c>
      <c r="N211">
        <f>D211*M211*M211</f>
        <v>1.8316659320903681E-2</v>
      </c>
      <c r="O211">
        <f>D211*G211</f>
        <v>9.3911973823361944E-2</v>
      </c>
      <c r="P211">
        <f>I211/H211</f>
        <v>1</v>
      </c>
      <c r="Q211">
        <f>D211*P211*P211</f>
        <v>1.8316659320903681E-2</v>
      </c>
      <c r="R211">
        <f t="shared" si="3"/>
        <v>0</v>
      </c>
    </row>
    <row r="212" spans="1:18" x14ac:dyDescent="0.3">
      <c r="A212" t="s">
        <v>2959</v>
      </c>
      <c r="B212" t="s">
        <v>2960</v>
      </c>
      <c r="C212">
        <v>1.8316659320903681E-2</v>
      </c>
      <c r="D212">
        <v>1.8316659320903681E-2</v>
      </c>
      <c r="E212">
        <v>3</v>
      </c>
      <c r="F212">
        <v>3</v>
      </c>
      <c r="G212">
        <v>5.1271343850450917</v>
      </c>
      <c r="H212">
        <v>1</v>
      </c>
      <c r="I212">
        <v>1</v>
      </c>
      <c r="J212" cm="1">
        <f t="array" ref="J212">SUMPRODUCT(--ISNUMBER(SEARCH(A212, QA_Seed_Keywords!B$2:B$45)))</f>
        <v>0</v>
      </c>
      <c r="K212" cm="1">
        <f t="array" ref="K212">SUMPRODUCT(
    (--(C$2:C$100 &gt;= C212)),
    (--(G$2:G$100 &gt;= G212)),
    (--(H$2:H$100 &lt;= H212)),
    (--(I$2:I$100 &gt;= I212)),
    -- (
        (C$2:C$100 &gt; C212) +
        (G$2:G$100 &gt; G212) +
        (H$2:H$100 &lt; H212) +
        (I$2:I$100 &gt; I212)
    )
)</f>
        <v>93</v>
      </c>
      <c r="L212">
        <f>(I212/10)/(H212/122)</f>
        <v>12.2</v>
      </c>
      <c r="M212">
        <f>L212/MAX($L$2:$L$6948)</f>
        <v>1</v>
      </c>
      <c r="N212">
        <f>D212*M212*M212</f>
        <v>1.8316659320903681E-2</v>
      </c>
      <c r="O212">
        <f>D212*G212</f>
        <v>9.3911973823361944E-2</v>
      </c>
      <c r="P212">
        <f>I212/H212</f>
        <v>1</v>
      </c>
      <c r="Q212">
        <f>D212*P212*P212</f>
        <v>1.8316659320903681E-2</v>
      </c>
      <c r="R212">
        <f t="shared" si="3"/>
        <v>0</v>
      </c>
    </row>
    <row r="213" spans="1:18" x14ac:dyDescent="0.3">
      <c r="A213" t="s">
        <v>2961</v>
      </c>
      <c r="B213" t="s">
        <v>2962</v>
      </c>
      <c r="C213">
        <v>1.8316659320903681E-2</v>
      </c>
      <c r="D213">
        <v>1.8316659320903681E-2</v>
      </c>
      <c r="E213">
        <v>3</v>
      </c>
      <c r="F213">
        <v>3</v>
      </c>
      <c r="G213">
        <v>5.1271343850450917</v>
      </c>
      <c r="H213">
        <v>1</v>
      </c>
      <c r="I213">
        <v>1</v>
      </c>
      <c r="J213" cm="1">
        <f t="array" ref="J213">SUMPRODUCT(--ISNUMBER(SEARCH(A213, QA_Seed_Keywords!B$2:B$45)))</f>
        <v>0</v>
      </c>
      <c r="K213" cm="1">
        <f t="array" ref="K213">SUMPRODUCT(
    (--(C$2:C$100 &gt;= C213)),
    (--(G$2:G$100 &gt;= G213)),
    (--(H$2:H$100 &lt;= H213)),
    (--(I$2:I$100 &gt;= I213)),
    -- (
        (C$2:C$100 &gt; C213) +
        (G$2:G$100 &gt; G213) +
        (H$2:H$100 &lt; H213) +
        (I$2:I$100 &gt; I213)
    )
)</f>
        <v>93</v>
      </c>
      <c r="L213">
        <f>(I213/10)/(H213/122)</f>
        <v>12.2</v>
      </c>
      <c r="M213">
        <f>L213/MAX($L$2:$L$6948)</f>
        <v>1</v>
      </c>
      <c r="N213">
        <f>D213*M213*M213</f>
        <v>1.8316659320903681E-2</v>
      </c>
      <c r="O213">
        <f>D213*G213</f>
        <v>9.3911973823361944E-2</v>
      </c>
      <c r="P213">
        <f>I213/H213</f>
        <v>1</v>
      </c>
      <c r="Q213">
        <f>D213*P213*P213</f>
        <v>1.8316659320903681E-2</v>
      </c>
      <c r="R213">
        <f t="shared" si="3"/>
        <v>0</v>
      </c>
    </row>
    <row r="214" spans="1:18" x14ac:dyDescent="0.3">
      <c r="A214" t="s">
        <v>2994</v>
      </c>
      <c r="B214" t="s">
        <v>2994</v>
      </c>
      <c r="C214">
        <v>1.7945203513872309E-2</v>
      </c>
      <c r="D214">
        <v>1.7945203513872309E-2</v>
      </c>
      <c r="E214">
        <v>2</v>
      </c>
      <c r="F214">
        <v>2</v>
      </c>
      <c r="G214">
        <v>5.1271343850450917</v>
      </c>
      <c r="H214">
        <v>1</v>
      </c>
      <c r="I214">
        <v>1</v>
      </c>
      <c r="J214" cm="1">
        <f t="array" ref="J214">SUMPRODUCT(--ISNUMBER(SEARCH(A214, QA_Seed_Keywords!B$2:B$45)))</f>
        <v>0</v>
      </c>
      <c r="K214" cm="1">
        <f t="array" ref="K214">SUMPRODUCT(
    (--(C$2:C$100 &gt;= C214)),
    (--(G$2:G$100 &gt;= G214)),
    (--(H$2:H$100 &lt;= H214)),
    (--(I$2:I$100 &gt;= I214)),
    -- (
        (C$2:C$100 &gt; C214) +
        (G$2:G$100 &gt; G214) +
        (H$2:H$100 &lt; H214) +
        (I$2:I$100 &gt; I214)
    )
)</f>
        <v>93</v>
      </c>
      <c r="L214">
        <f>(I214/10)/(H214/122)</f>
        <v>12.2</v>
      </c>
      <c r="M214">
        <f>L214/MAX($L$2:$L$6948)</f>
        <v>1</v>
      </c>
      <c r="N214">
        <f>D214*M214*M214</f>
        <v>1.7945203513872309E-2</v>
      </c>
      <c r="O214">
        <f>D214*G214</f>
        <v>9.2007469982606727E-2</v>
      </c>
      <c r="P214">
        <f>I214/H214</f>
        <v>1</v>
      </c>
      <c r="Q214">
        <f>D214*P214*P214</f>
        <v>1.7945203513872309E-2</v>
      </c>
      <c r="R214">
        <f t="shared" si="3"/>
        <v>0</v>
      </c>
    </row>
    <row r="215" spans="1:18" x14ac:dyDescent="0.3">
      <c r="A215" t="s">
        <v>2995</v>
      </c>
      <c r="B215" t="s">
        <v>2995</v>
      </c>
      <c r="C215">
        <v>1.7945203513872309E-2</v>
      </c>
      <c r="D215">
        <v>1.7945203513872309E-2</v>
      </c>
      <c r="E215">
        <v>2</v>
      </c>
      <c r="F215">
        <v>2</v>
      </c>
      <c r="G215">
        <v>5.1271343850450917</v>
      </c>
      <c r="H215">
        <v>1</v>
      </c>
      <c r="I215">
        <v>1</v>
      </c>
      <c r="J215" cm="1">
        <f t="array" ref="J215">SUMPRODUCT(--ISNUMBER(SEARCH(A215, QA_Seed_Keywords!B$2:B$45)))</f>
        <v>0</v>
      </c>
      <c r="K215" cm="1">
        <f t="array" ref="K215">SUMPRODUCT(
    (--(C$2:C$100 &gt;= C215)),
    (--(G$2:G$100 &gt;= G215)),
    (--(H$2:H$100 &lt;= H215)),
    (--(I$2:I$100 &gt;= I215)),
    -- (
        (C$2:C$100 &gt; C215) +
        (G$2:G$100 &gt; G215) +
        (H$2:H$100 &lt; H215) +
        (I$2:I$100 &gt; I215)
    )
)</f>
        <v>93</v>
      </c>
      <c r="L215">
        <f>(I215/10)/(H215/122)</f>
        <v>12.2</v>
      </c>
      <c r="M215">
        <f>L215/MAX($L$2:$L$6948)</f>
        <v>1</v>
      </c>
      <c r="N215">
        <f>D215*M215*M215</f>
        <v>1.7945203513872309E-2</v>
      </c>
      <c r="O215">
        <f>D215*G215</f>
        <v>9.2007469982606727E-2</v>
      </c>
      <c r="P215">
        <f>I215/H215</f>
        <v>1</v>
      </c>
      <c r="Q215">
        <f>D215*P215*P215</f>
        <v>1.7945203513872309E-2</v>
      </c>
      <c r="R215">
        <f t="shared" si="3"/>
        <v>0</v>
      </c>
    </row>
    <row r="216" spans="1:18" x14ac:dyDescent="0.3">
      <c r="A216" t="s">
        <v>2996</v>
      </c>
      <c r="B216" t="s">
        <v>2996</v>
      </c>
      <c r="C216">
        <v>1.7945203513872309E-2</v>
      </c>
      <c r="D216">
        <v>1.7945203513872309E-2</v>
      </c>
      <c r="E216">
        <v>2</v>
      </c>
      <c r="F216">
        <v>2</v>
      </c>
      <c r="G216">
        <v>5.1271343850450917</v>
      </c>
      <c r="H216">
        <v>1</v>
      </c>
      <c r="I216">
        <v>1</v>
      </c>
      <c r="J216" cm="1">
        <f t="array" ref="J216">SUMPRODUCT(--ISNUMBER(SEARCH(A216, QA_Seed_Keywords!B$2:B$45)))</f>
        <v>0</v>
      </c>
      <c r="K216" cm="1">
        <f t="array" ref="K216">SUMPRODUCT(
    (--(C$2:C$100 &gt;= C216)),
    (--(G$2:G$100 &gt;= G216)),
    (--(H$2:H$100 &lt;= H216)),
    (--(I$2:I$100 &gt;= I216)),
    -- (
        (C$2:C$100 &gt; C216) +
        (G$2:G$100 &gt; G216) +
        (H$2:H$100 &lt; H216) +
        (I$2:I$100 &gt; I216)
    )
)</f>
        <v>93</v>
      </c>
      <c r="L216">
        <f>(I216/10)/(H216/122)</f>
        <v>12.2</v>
      </c>
      <c r="M216">
        <f>L216/MAX($L$2:$L$6948)</f>
        <v>1</v>
      </c>
      <c r="N216">
        <f>D216*M216*M216</f>
        <v>1.7945203513872309E-2</v>
      </c>
      <c r="O216">
        <f>D216*G216</f>
        <v>9.2007469982606727E-2</v>
      </c>
      <c r="P216">
        <f>I216/H216</f>
        <v>1</v>
      </c>
      <c r="Q216">
        <f>D216*P216*P216</f>
        <v>1.7945203513872309E-2</v>
      </c>
      <c r="R216">
        <f t="shared" si="3"/>
        <v>0</v>
      </c>
    </row>
    <row r="217" spans="1:18" x14ac:dyDescent="0.3">
      <c r="A217" t="s">
        <v>2997</v>
      </c>
      <c r="B217" t="s">
        <v>2998</v>
      </c>
      <c r="C217">
        <v>1.7945203513872309E-2</v>
      </c>
      <c r="D217">
        <v>1.7945203513872309E-2</v>
      </c>
      <c r="E217">
        <v>2</v>
      </c>
      <c r="F217">
        <v>2</v>
      </c>
      <c r="G217">
        <v>5.1271343850450917</v>
      </c>
      <c r="H217">
        <v>1</v>
      </c>
      <c r="I217">
        <v>1</v>
      </c>
      <c r="J217" cm="1">
        <f t="array" ref="J217">SUMPRODUCT(--ISNUMBER(SEARCH(A217, QA_Seed_Keywords!B$2:B$45)))</f>
        <v>0</v>
      </c>
      <c r="K217" cm="1">
        <f t="array" ref="K217">SUMPRODUCT(
    (--(C$2:C$100 &gt;= C217)),
    (--(G$2:G$100 &gt;= G217)),
    (--(H$2:H$100 &lt;= H217)),
    (--(I$2:I$100 &gt;= I217)),
    -- (
        (C$2:C$100 &gt; C217) +
        (G$2:G$100 &gt; G217) +
        (H$2:H$100 &lt; H217) +
        (I$2:I$100 &gt; I217)
    )
)</f>
        <v>93</v>
      </c>
      <c r="L217">
        <f>(I217/10)/(H217/122)</f>
        <v>12.2</v>
      </c>
      <c r="M217">
        <f>L217/MAX($L$2:$L$6948)</f>
        <v>1</v>
      </c>
      <c r="N217">
        <f>D217*M217*M217</f>
        <v>1.7945203513872309E-2</v>
      </c>
      <c r="O217">
        <f>D217*G217</f>
        <v>9.2007469982606727E-2</v>
      </c>
      <c r="P217">
        <f>I217/H217</f>
        <v>1</v>
      </c>
      <c r="Q217">
        <f>D217*P217*P217</f>
        <v>1.7945203513872309E-2</v>
      </c>
      <c r="R217">
        <f t="shared" si="3"/>
        <v>0</v>
      </c>
    </row>
    <row r="218" spans="1:18" x14ac:dyDescent="0.3">
      <c r="A218" t="s">
        <v>2999</v>
      </c>
      <c r="B218" t="s">
        <v>2999</v>
      </c>
      <c r="C218">
        <v>1.7945203513872309E-2</v>
      </c>
      <c r="D218">
        <v>1.7945203513872309E-2</v>
      </c>
      <c r="E218">
        <v>2</v>
      </c>
      <c r="F218">
        <v>2</v>
      </c>
      <c r="G218">
        <v>5.1271343850450917</v>
      </c>
      <c r="H218">
        <v>1</v>
      </c>
      <c r="I218">
        <v>1</v>
      </c>
      <c r="J218" cm="1">
        <f t="array" ref="J218">SUMPRODUCT(--ISNUMBER(SEARCH(A218, QA_Seed_Keywords!B$2:B$45)))</f>
        <v>0</v>
      </c>
      <c r="K218" cm="1">
        <f t="array" ref="K218">SUMPRODUCT(
    (--(C$2:C$100 &gt;= C218)),
    (--(G$2:G$100 &gt;= G218)),
    (--(H$2:H$100 &lt;= H218)),
    (--(I$2:I$100 &gt;= I218)),
    -- (
        (C$2:C$100 &gt; C218) +
        (G$2:G$100 &gt; G218) +
        (H$2:H$100 &lt; H218) +
        (I$2:I$100 &gt; I218)
    )
)</f>
        <v>93</v>
      </c>
      <c r="L218">
        <f>(I218/10)/(H218/122)</f>
        <v>12.2</v>
      </c>
      <c r="M218">
        <f>L218/MAX($L$2:$L$6948)</f>
        <v>1</v>
      </c>
      <c r="N218">
        <f>D218*M218*M218</f>
        <v>1.7945203513872309E-2</v>
      </c>
      <c r="O218">
        <f>D218*G218</f>
        <v>9.2007469982606727E-2</v>
      </c>
      <c r="P218">
        <f>I218/H218</f>
        <v>1</v>
      </c>
      <c r="Q218">
        <f>D218*P218*P218</f>
        <v>1.7945203513872309E-2</v>
      </c>
      <c r="R218">
        <f t="shared" si="3"/>
        <v>0</v>
      </c>
    </row>
    <row r="219" spans="1:18" x14ac:dyDescent="0.3">
      <c r="A219" t="s">
        <v>3000</v>
      </c>
      <c r="B219" t="s">
        <v>3000</v>
      </c>
      <c r="C219">
        <v>1.7945203513872309E-2</v>
      </c>
      <c r="D219">
        <v>1.7945203513872309E-2</v>
      </c>
      <c r="E219">
        <v>2</v>
      </c>
      <c r="F219">
        <v>2</v>
      </c>
      <c r="G219">
        <v>5.1271343850450917</v>
      </c>
      <c r="H219">
        <v>1</v>
      </c>
      <c r="I219">
        <v>1</v>
      </c>
      <c r="J219" cm="1">
        <f t="array" ref="J219">SUMPRODUCT(--ISNUMBER(SEARCH(A219, QA_Seed_Keywords!B$2:B$45)))</f>
        <v>0</v>
      </c>
      <c r="K219" cm="1">
        <f t="array" ref="K219">SUMPRODUCT(
    (--(C$2:C$100 &gt;= C219)),
    (--(G$2:G$100 &gt;= G219)),
    (--(H$2:H$100 &lt;= H219)),
    (--(I$2:I$100 &gt;= I219)),
    -- (
        (C$2:C$100 &gt; C219) +
        (G$2:G$100 &gt; G219) +
        (H$2:H$100 &lt; H219) +
        (I$2:I$100 &gt; I219)
    )
)</f>
        <v>93</v>
      </c>
      <c r="L219">
        <f>(I219/10)/(H219/122)</f>
        <v>12.2</v>
      </c>
      <c r="M219">
        <f>L219/MAX($L$2:$L$6948)</f>
        <v>1</v>
      </c>
      <c r="N219">
        <f>D219*M219*M219</f>
        <v>1.7945203513872309E-2</v>
      </c>
      <c r="O219">
        <f>D219*G219</f>
        <v>9.2007469982606727E-2</v>
      </c>
      <c r="P219">
        <f>I219/H219</f>
        <v>1</v>
      </c>
      <c r="Q219">
        <f>D219*P219*P219</f>
        <v>1.7945203513872309E-2</v>
      </c>
      <c r="R219">
        <f t="shared" si="3"/>
        <v>0</v>
      </c>
    </row>
    <row r="220" spans="1:18" x14ac:dyDescent="0.3">
      <c r="A220" t="s">
        <v>3001</v>
      </c>
      <c r="B220" t="s">
        <v>3001</v>
      </c>
      <c r="C220">
        <v>1.7945203513872309E-2</v>
      </c>
      <c r="D220">
        <v>1.7945203513872309E-2</v>
      </c>
      <c r="E220">
        <v>2</v>
      </c>
      <c r="F220">
        <v>2</v>
      </c>
      <c r="G220">
        <v>5.1271343850450917</v>
      </c>
      <c r="H220">
        <v>1</v>
      </c>
      <c r="I220">
        <v>1</v>
      </c>
      <c r="J220" cm="1">
        <f t="array" ref="J220">SUMPRODUCT(--ISNUMBER(SEARCH(A220, QA_Seed_Keywords!B$2:B$45)))</f>
        <v>0</v>
      </c>
      <c r="K220" cm="1">
        <f t="array" ref="K220">SUMPRODUCT(
    (--(C$2:C$100 &gt;= C220)),
    (--(G$2:G$100 &gt;= G220)),
    (--(H$2:H$100 &lt;= H220)),
    (--(I$2:I$100 &gt;= I220)),
    -- (
        (C$2:C$100 &gt; C220) +
        (G$2:G$100 &gt; G220) +
        (H$2:H$100 &lt; H220) +
        (I$2:I$100 &gt; I220)
    )
)</f>
        <v>93</v>
      </c>
      <c r="L220">
        <f>(I220/10)/(H220/122)</f>
        <v>12.2</v>
      </c>
      <c r="M220">
        <f>L220/MAX($L$2:$L$6948)</f>
        <v>1</v>
      </c>
      <c r="N220">
        <f>D220*M220*M220</f>
        <v>1.7945203513872309E-2</v>
      </c>
      <c r="O220">
        <f>D220*G220</f>
        <v>9.2007469982606727E-2</v>
      </c>
      <c r="P220">
        <f>I220/H220</f>
        <v>1</v>
      </c>
      <c r="Q220">
        <f>D220*P220*P220</f>
        <v>1.7945203513872309E-2</v>
      </c>
      <c r="R220">
        <f t="shared" si="3"/>
        <v>0</v>
      </c>
    </row>
    <row r="221" spans="1:18" x14ac:dyDescent="0.3">
      <c r="A221" t="s">
        <v>3002</v>
      </c>
      <c r="B221" t="s">
        <v>3003</v>
      </c>
      <c r="C221">
        <v>1.7945203513872309E-2</v>
      </c>
      <c r="D221">
        <v>1.7945203513872309E-2</v>
      </c>
      <c r="E221">
        <v>2</v>
      </c>
      <c r="F221">
        <v>2</v>
      </c>
      <c r="G221">
        <v>5.1271343850450917</v>
      </c>
      <c r="H221">
        <v>1</v>
      </c>
      <c r="I221">
        <v>1</v>
      </c>
      <c r="J221" cm="1">
        <f t="array" ref="J221">SUMPRODUCT(--ISNUMBER(SEARCH(A221, QA_Seed_Keywords!B$2:B$45)))</f>
        <v>0</v>
      </c>
      <c r="K221" cm="1">
        <f t="array" ref="K221">SUMPRODUCT(
    (--(C$2:C$100 &gt;= C221)),
    (--(G$2:G$100 &gt;= G221)),
    (--(H$2:H$100 &lt;= H221)),
    (--(I$2:I$100 &gt;= I221)),
    -- (
        (C$2:C$100 &gt; C221) +
        (G$2:G$100 &gt; G221) +
        (H$2:H$100 &lt; H221) +
        (I$2:I$100 &gt; I221)
    )
)</f>
        <v>93</v>
      </c>
      <c r="L221">
        <f>(I221/10)/(H221/122)</f>
        <v>12.2</v>
      </c>
      <c r="M221">
        <f>L221/MAX($L$2:$L$6948)</f>
        <v>1</v>
      </c>
      <c r="N221">
        <f>D221*M221*M221</f>
        <v>1.7945203513872309E-2</v>
      </c>
      <c r="O221">
        <f>D221*G221</f>
        <v>9.2007469982606727E-2</v>
      </c>
      <c r="P221">
        <f>I221/H221</f>
        <v>1</v>
      </c>
      <c r="Q221">
        <f>D221*P221*P221</f>
        <v>1.7945203513872309E-2</v>
      </c>
      <c r="R221">
        <f t="shared" si="3"/>
        <v>0</v>
      </c>
    </row>
    <row r="222" spans="1:18" x14ac:dyDescent="0.3">
      <c r="A222" t="s">
        <v>3004</v>
      </c>
      <c r="B222" t="s">
        <v>3005</v>
      </c>
      <c r="C222">
        <v>1.7945203513872309E-2</v>
      </c>
      <c r="D222">
        <v>1.7945203513872309E-2</v>
      </c>
      <c r="E222">
        <v>2</v>
      </c>
      <c r="F222">
        <v>2</v>
      </c>
      <c r="G222">
        <v>5.1271343850450917</v>
      </c>
      <c r="H222">
        <v>1</v>
      </c>
      <c r="I222">
        <v>1</v>
      </c>
      <c r="J222" cm="1">
        <f t="array" ref="J222">SUMPRODUCT(--ISNUMBER(SEARCH(A222, QA_Seed_Keywords!B$2:B$45)))</f>
        <v>0</v>
      </c>
      <c r="K222" cm="1">
        <f t="array" ref="K222">SUMPRODUCT(
    (--(C$2:C$100 &gt;= C222)),
    (--(G$2:G$100 &gt;= G222)),
    (--(H$2:H$100 &lt;= H222)),
    (--(I$2:I$100 &gt;= I222)),
    -- (
        (C$2:C$100 &gt; C222) +
        (G$2:G$100 &gt; G222) +
        (H$2:H$100 &lt; H222) +
        (I$2:I$100 &gt; I222)
    )
)</f>
        <v>93</v>
      </c>
      <c r="L222">
        <f>(I222/10)/(H222/122)</f>
        <v>12.2</v>
      </c>
      <c r="M222">
        <f>L222/MAX($L$2:$L$6948)</f>
        <v>1</v>
      </c>
      <c r="N222">
        <f>D222*M222*M222</f>
        <v>1.7945203513872309E-2</v>
      </c>
      <c r="O222">
        <f>D222*G222</f>
        <v>9.2007469982606727E-2</v>
      </c>
      <c r="P222">
        <f>I222/H222</f>
        <v>1</v>
      </c>
      <c r="Q222">
        <f>D222*P222*P222</f>
        <v>1.7945203513872309E-2</v>
      </c>
      <c r="R222">
        <f t="shared" si="3"/>
        <v>0</v>
      </c>
    </row>
    <row r="223" spans="1:18" x14ac:dyDescent="0.3">
      <c r="A223" t="s">
        <v>3006</v>
      </c>
      <c r="B223" t="s">
        <v>3007</v>
      </c>
      <c r="C223">
        <v>1.7945203513872309E-2</v>
      </c>
      <c r="D223">
        <v>1.7945203513872309E-2</v>
      </c>
      <c r="E223">
        <v>2</v>
      </c>
      <c r="F223">
        <v>2</v>
      </c>
      <c r="G223">
        <v>5.1271343850450917</v>
      </c>
      <c r="H223">
        <v>1</v>
      </c>
      <c r="I223">
        <v>1</v>
      </c>
      <c r="J223" cm="1">
        <f t="array" ref="J223">SUMPRODUCT(--ISNUMBER(SEARCH(A223, QA_Seed_Keywords!B$2:B$45)))</f>
        <v>0</v>
      </c>
      <c r="K223" cm="1">
        <f t="array" ref="K223">SUMPRODUCT(
    (--(C$2:C$100 &gt;= C223)),
    (--(G$2:G$100 &gt;= G223)),
    (--(H$2:H$100 &lt;= H223)),
    (--(I$2:I$100 &gt;= I223)),
    -- (
        (C$2:C$100 &gt; C223) +
        (G$2:G$100 &gt; G223) +
        (H$2:H$100 &lt; H223) +
        (I$2:I$100 &gt; I223)
    )
)</f>
        <v>93</v>
      </c>
      <c r="L223">
        <f>(I223/10)/(H223/122)</f>
        <v>12.2</v>
      </c>
      <c r="M223">
        <f>L223/MAX($L$2:$L$6948)</f>
        <v>1</v>
      </c>
      <c r="N223">
        <f>D223*M223*M223</f>
        <v>1.7945203513872309E-2</v>
      </c>
      <c r="O223">
        <f>D223*G223</f>
        <v>9.2007469982606727E-2</v>
      </c>
      <c r="P223">
        <f>I223/H223</f>
        <v>1</v>
      </c>
      <c r="Q223">
        <f>D223*P223*P223</f>
        <v>1.7945203513872309E-2</v>
      </c>
      <c r="R223">
        <f t="shared" si="3"/>
        <v>0</v>
      </c>
    </row>
    <row r="224" spans="1:18" x14ac:dyDescent="0.3">
      <c r="A224" t="s">
        <v>3008</v>
      </c>
      <c r="B224" t="s">
        <v>3009</v>
      </c>
      <c r="C224">
        <v>1.7945203513872309E-2</v>
      </c>
      <c r="D224">
        <v>1.7945203513872309E-2</v>
      </c>
      <c r="E224">
        <v>2</v>
      </c>
      <c r="F224">
        <v>2</v>
      </c>
      <c r="G224">
        <v>5.1271343850450917</v>
      </c>
      <c r="H224">
        <v>1</v>
      </c>
      <c r="I224">
        <v>1</v>
      </c>
      <c r="J224" cm="1">
        <f t="array" ref="J224">SUMPRODUCT(--ISNUMBER(SEARCH(A224, QA_Seed_Keywords!B$2:B$45)))</f>
        <v>0</v>
      </c>
      <c r="K224" cm="1">
        <f t="array" ref="K224">SUMPRODUCT(
    (--(C$2:C$100 &gt;= C224)),
    (--(G$2:G$100 &gt;= G224)),
    (--(H$2:H$100 &lt;= H224)),
    (--(I$2:I$100 &gt;= I224)),
    -- (
        (C$2:C$100 &gt; C224) +
        (G$2:G$100 &gt; G224) +
        (H$2:H$100 &lt; H224) +
        (I$2:I$100 &gt; I224)
    )
)</f>
        <v>93</v>
      </c>
      <c r="L224">
        <f>(I224/10)/(H224/122)</f>
        <v>12.2</v>
      </c>
      <c r="M224">
        <f>L224/MAX($L$2:$L$6948)</f>
        <v>1</v>
      </c>
      <c r="N224">
        <f>D224*M224*M224</f>
        <v>1.7945203513872309E-2</v>
      </c>
      <c r="O224">
        <f>D224*G224</f>
        <v>9.2007469982606727E-2</v>
      </c>
      <c r="P224">
        <f>I224/H224</f>
        <v>1</v>
      </c>
      <c r="Q224">
        <f>D224*P224*P224</f>
        <v>1.7945203513872309E-2</v>
      </c>
      <c r="R224">
        <f t="shared" si="3"/>
        <v>0</v>
      </c>
    </row>
    <row r="225" spans="1:18" x14ac:dyDescent="0.3">
      <c r="A225" t="s">
        <v>3010</v>
      </c>
      <c r="B225" t="s">
        <v>3010</v>
      </c>
      <c r="C225">
        <v>1.7945203513872309E-2</v>
      </c>
      <c r="D225">
        <v>1.7945203513872309E-2</v>
      </c>
      <c r="E225">
        <v>2</v>
      </c>
      <c r="F225">
        <v>2</v>
      </c>
      <c r="G225">
        <v>5.1271343850450917</v>
      </c>
      <c r="H225">
        <v>1</v>
      </c>
      <c r="I225">
        <v>1</v>
      </c>
      <c r="J225" cm="1">
        <f t="array" ref="J225">SUMPRODUCT(--ISNUMBER(SEARCH(A225, QA_Seed_Keywords!B$2:B$45)))</f>
        <v>0</v>
      </c>
      <c r="K225" cm="1">
        <f t="array" ref="K225">SUMPRODUCT(
    (--(C$2:C$100 &gt;= C225)),
    (--(G$2:G$100 &gt;= G225)),
    (--(H$2:H$100 &lt;= H225)),
    (--(I$2:I$100 &gt;= I225)),
    -- (
        (C$2:C$100 &gt; C225) +
        (G$2:G$100 &gt; G225) +
        (H$2:H$100 &lt; H225) +
        (I$2:I$100 &gt; I225)
    )
)</f>
        <v>93</v>
      </c>
      <c r="L225">
        <f>(I225/10)/(H225/122)</f>
        <v>12.2</v>
      </c>
      <c r="M225">
        <f>L225/MAX($L$2:$L$6948)</f>
        <v>1</v>
      </c>
      <c r="N225">
        <f>D225*M225*M225</f>
        <v>1.7945203513872309E-2</v>
      </c>
      <c r="O225">
        <f>D225*G225</f>
        <v>9.2007469982606727E-2</v>
      </c>
      <c r="P225">
        <f>I225/H225</f>
        <v>1</v>
      </c>
      <c r="Q225">
        <f>D225*P225*P225</f>
        <v>1.7945203513872309E-2</v>
      </c>
      <c r="R225">
        <f t="shared" si="3"/>
        <v>0</v>
      </c>
    </row>
    <row r="226" spans="1:18" x14ac:dyDescent="0.3">
      <c r="A226" t="s">
        <v>3011</v>
      </c>
      <c r="B226" t="s">
        <v>3012</v>
      </c>
      <c r="C226">
        <v>1.7945203513872309E-2</v>
      </c>
      <c r="D226">
        <v>1.7945203513872309E-2</v>
      </c>
      <c r="E226">
        <v>2</v>
      </c>
      <c r="F226">
        <v>2</v>
      </c>
      <c r="G226">
        <v>5.1271343850450917</v>
      </c>
      <c r="H226">
        <v>1</v>
      </c>
      <c r="I226">
        <v>1</v>
      </c>
      <c r="J226" cm="1">
        <f t="array" ref="J226">SUMPRODUCT(--ISNUMBER(SEARCH(A226, QA_Seed_Keywords!B$2:B$45)))</f>
        <v>0</v>
      </c>
      <c r="K226" cm="1">
        <f t="array" ref="K226">SUMPRODUCT(
    (--(C$2:C$100 &gt;= C226)),
    (--(G$2:G$100 &gt;= G226)),
    (--(H$2:H$100 &lt;= H226)),
    (--(I$2:I$100 &gt;= I226)),
    -- (
        (C$2:C$100 &gt; C226) +
        (G$2:G$100 &gt; G226) +
        (H$2:H$100 &lt; H226) +
        (I$2:I$100 &gt; I226)
    )
)</f>
        <v>93</v>
      </c>
      <c r="L226">
        <f>(I226/10)/(H226/122)</f>
        <v>12.2</v>
      </c>
      <c r="M226">
        <f>L226/MAX($L$2:$L$6948)</f>
        <v>1</v>
      </c>
      <c r="N226">
        <f>D226*M226*M226</f>
        <v>1.7945203513872309E-2</v>
      </c>
      <c r="O226">
        <f>D226*G226</f>
        <v>9.2007469982606727E-2</v>
      </c>
      <c r="P226">
        <f>I226/H226</f>
        <v>1</v>
      </c>
      <c r="Q226">
        <f>D226*P226*P226</f>
        <v>1.7945203513872309E-2</v>
      </c>
      <c r="R226">
        <f t="shared" si="3"/>
        <v>0</v>
      </c>
    </row>
    <row r="227" spans="1:18" x14ac:dyDescent="0.3">
      <c r="A227" t="s">
        <v>3013</v>
      </c>
      <c r="B227" t="s">
        <v>3013</v>
      </c>
      <c r="C227">
        <v>1.7945203513872309E-2</v>
      </c>
      <c r="D227">
        <v>1.7945203513872309E-2</v>
      </c>
      <c r="E227">
        <v>2</v>
      </c>
      <c r="F227">
        <v>2</v>
      </c>
      <c r="G227">
        <v>5.1271343850450917</v>
      </c>
      <c r="H227">
        <v>1</v>
      </c>
      <c r="I227">
        <v>1</v>
      </c>
      <c r="J227" cm="1">
        <f t="array" ref="J227">SUMPRODUCT(--ISNUMBER(SEARCH(A227, QA_Seed_Keywords!B$2:B$45)))</f>
        <v>0</v>
      </c>
      <c r="K227" cm="1">
        <f t="array" ref="K227">SUMPRODUCT(
    (--(C$2:C$100 &gt;= C227)),
    (--(G$2:G$100 &gt;= G227)),
    (--(H$2:H$100 &lt;= H227)),
    (--(I$2:I$100 &gt;= I227)),
    -- (
        (C$2:C$100 &gt; C227) +
        (G$2:G$100 &gt; G227) +
        (H$2:H$100 &lt; H227) +
        (I$2:I$100 &gt; I227)
    )
)</f>
        <v>93</v>
      </c>
      <c r="L227">
        <f>(I227/10)/(H227/122)</f>
        <v>12.2</v>
      </c>
      <c r="M227">
        <f>L227/MAX($L$2:$L$6948)</f>
        <v>1</v>
      </c>
      <c r="N227">
        <f>D227*M227*M227</f>
        <v>1.7945203513872309E-2</v>
      </c>
      <c r="O227">
        <f>D227*G227</f>
        <v>9.2007469982606727E-2</v>
      </c>
      <c r="P227">
        <f>I227/H227</f>
        <v>1</v>
      </c>
      <c r="Q227">
        <f>D227*P227*P227</f>
        <v>1.7945203513872309E-2</v>
      </c>
      <c r="R227">
        <f t="shared" si="3"/>
        <v>0</v>
      </c>
    </row>
    <row r="228" spans="1:18" x14ac:dyDescent="0.3">
      <c r="A228" t="s">
        <v>3014</v>
      </c>
      <c r="B228" t="s">
        <v>3014</v>
      </c>
      <c r="C228">
        <v>1.7945203513872309E-2</v>
      </c>
      <c r="D228">
        <v>1.7945203513872309E-2</v>
      </c>
      <c r="E228">
        <v>2</v>
      </c>
      <c r="F228">
        <v>2</v>
      </c>
      <c r="G228">
        <v>5.1271343850450917</v>
      </c>
      <c r="H228">
        <v>1</v>
      </c>
      <c r="I228">
        <v>1</v>
      </c>
      <c r="J228" cm="1">
        <f t="array" ref="J228">SUMPRODUCT(--ISNUMBER(SEARCH(A228, QA_Seed_Keywords!B$2:B$45)))</f>
        <v>0</v>
      </c>
      <c r="K228" cm="1">
        <f t="array" ref="K228">SUMPRODUCT(
    (--(C$2:C$100 &gt;= C228)),
    (--(G$2:G$100 &gt;= G228)),
    (--(H$2:H$100 &lt;= H228)),
    (--(I$2:I$100 &gt;= I228)),
    -- (
        (C$2:C$100 &gt; C228) +
        (G$2:G$100 &gt; G228) +
        (H$2:H$100 &lt; H228) +
        (I$2:I$100 &gt; I228)
    )
)</f>
        <v>93</v>
      </c>
      <c r="L228">
        <f>(I228/10)/(H228/122)</f>
        <v>12.2</v>
      </c>
      <c r="M228">
        <f>L228/MAX($L$2:$L$6948)</f>
        <v>1</v>
      </c>
      <c r="N228">
        <f>D228*M228*M228</f>
        <v>1.7945203513872309E-2</v>
      </c>
      <c r="O228">
        <f>D228*G228</f>
        <v>9.2007469982606727E-2</v>
      </c>
      <c r="P228">
        <f>I228/H228</f>
        <v>1</v>
      </c>
      <c r="Q228">
        <f>D228*P228*P228</f>
        <v>1.7945203513872309E-2</v>
      </c>
      <c r="R228">
        <f t="shared" si="3"/>
        <v>0</v>
      </c>
    </row>
    <row r="229" spans="1:18" x14ac:dyDescent="0.3">
      <c r="A229" t="s">
        <v>3015</v>
      </c>
      <c r="B229" t="s">
        <v>3015</v>
      </c>
      <c r="C229">
        <v>1.7945203513872309E-2</v>
      </c>
      <c r="D229">
        <v>1.7945203513872309E-2</v>
      </c>
      <c r="E229">
        <v>2</v>
      </c>
      <c r="F229">
        <v>2</v>
      </c>
      <c r="G229">
        <v>5.1271343850450917</v>
      </c>
      <c r="H229">
        <v>1</v>
      </c>
      <c r="I229">
        <v>1</v>
      </c>
      <c r="J229" cm="1">
        <f t="array" ref="J229">SUMPRODUCT(--ISNUMBER(SEARCH(A229, QA_Seed_Keywords!B$2:B$45)))</f>
        <v>0</v>
      </c>
      <c r="K229" cm="1">
        <f t="array" ref="K229">SUMPRODUCT(
    (--(C$2:C$100 &gt;= C229)),
    (--(G$2:G$100 &gt;= G229)),
    (--(H$2:H$100 &lt;= H229)),
    (--(I$2:I$100 &gt;= I229)),
    -- (
        (C$2:C$100 &gt; C229) +
        (G$2:G$100 &gt; G229) +
        (H$2:H$100 &lt; H229) +
        (I$2:I$100 &gt; I229)
    )
)</f>
        <v>93</v>
      </c>
      <c r="L229">
        <f>(I229/10)/(H229/122)</f>
        <v>12.2</v>
      </c>
      <c r="M229">
        <f>L229/MAX($L$2:$L$6948)</f>
        <v>1</v>
      </c>
      <c r="N229">
        <f>D229*M229*M229</f>
        <v>1.7945203513872309E-2</v>
      </c>
      <c r="O229">
        <f>D229*G229</f>
        <v>9.2007469982606727E-2</v>
      </c>
      <c r="P229">
        <f>I229/H229</f>
        <v>1</v>
      </c>
      <c r="Q229">
        <f>D229*P229*P229</f>
        <v>1.7945203513872309E-2</v>
      </c>
      <c r="R229">
        <f t="shared" si="3"/>
        <v>0</v>
      </c>
    </row>
    <row r="230" spans="1:18" x14ac:dyDescent="0.3">
      <c r="A230" t="s">
        <v>3016</v>
      </c>
      <c r="B230" t="s">
        <v>3017</v>
      </c>
      <c r="C230">
        <v>1.7945203513872309E-2</v>
      </c>
      <c r="D230">
        <v>1.7945203513872309E-2</v>
      </c>
      <c r="E230">
        <v>2</v>
      </c>
      <c r="F230">
        <v>2</v>
      </c>
      <c r="G230">
        <v>5.1271343850450917</v>
      </c>
      <c r="H230">
        <v>1</v>
      </c>
      <c r="I230">
        <v>1</v>
      </c>
      <c r="J230" cm="1">
        <f t="array" ref="J230">SUMPRODUCT(--ISNUMBER(SEARCH(A230, QA_Seed_Keywords!B$2:B$45)))</f>
        <v>0</v>
      </c>
      <c r="K230" cm="1">
        <f t="array" ref="K230">SUMPRODUCT(
    (--(C$2:C$100 &gt;= C230)),
    (--(G$2:G$100 &gt;= G230)),
    (--(H$2:H$100 &lt;= H230)),
    (--(I$2:I$100 &gt;= I230)),
    -- (
        (C$2:C$100 &gt; C230) +
        (G$2:G$100 &gt; G230) +
        (H$2:H$100 &lt; H230) +
        (I$2:I$100 &gt; I230)
    )
)</f>
        <v>93</v>
      </c>
      <c r="L230">
        <f>(I230/10)/(H230/122)</f>
        <v>12.2</v>
      </c>
      <c r="M230">
        <f>L230/MAX($L$2:$L$6948)</f>
        <v>1</v>
      </c>
      <c r="N230">
        <f>D230*M230*M230</f>
        <v>1.7945203513872309E-2</v>
      </c>
      <c r="O230">
        <f>D230*G230</f>
        <v>9.2007469982606727E-2</v>
      </c>
      <c r="P230">
        <f>I230/H230</f>
        <v>1</v>
      </c>
      <c r="Q230">
        <f>D230*P230*P230</f>
        <v>1.7945203513872309E-2</v>
      </c>
      <c r="R230">
        <f t="shared" si="3"/>
        <v>0</v>
      </c>
    </row>
    <row r="231" spans="1:18" x14ac:dyDescent="0.3">
      <c r="A231" t="s">
        <v>3018</v>
      </c>
      <c r="B231" t="s">
        <v>3018</v>
      </c>
      <c r="C231">
        <v>1.7945203513872309E-2</v>
      </c>
      <c r="D231">
        <v>1.7945203513872309E-2</v>
      </c>
      <c r="E231">
        <v>2</v>
      </c>
      <c r="F231">
        <v>2</v>
      </c>
      <c r="G231">
        <v>5.1271343850450917</v>
      </c>
      <c r="H231">
        <v>1</v>
      </c>
      <c r="I231">
        <v>1</v>
      </c>
      <c r="J231" cm="1">
        <f t="array" ref="J231">SUMPRODUCT(--ISNUMBER(SEARCH(A231, QA_Seed_Keywords!B$2:B$45)))</f>
        <v>0</v>
      </c>
      <c r="K231" cm="1">
        <f t="array" ref="K231">SUMPRODUCT(
    (--(C$2:C$100 &gt;= C231)),
    (--(G$2:G$100 &gt;= G231)),
    (--(H$2:H$100 &lt;= H231)),
    (--(I$2:I$100 &gt;= I231)),
    -- (
        (C$2:C$100 &gt; C231) +
        (G$2:G$100 &gt; G231) +
        (H$2:H$100 &lt; H231) +
        (I$2:I$100 &gt; I231)
    )
)</f>
        <v>93</v>
      </c>
      <c r="L231">
        <f>(I231/10)/(H231/122)</f>
        <v>12.2</v>
      </c>
      <c r="M231">
        <f>L231/MAX($L$2:$L$6948)</f>
        <v>1</v>
      </c>
      <c r="N231">
        <f>D231*M231*M231</f>
        <v>1.7945203513872309E-2</v>
      </c>
      <c r="O231">
        <f>D231*G231</f>
        <v>9.2007469982606727E-2</v>
      </c>
      <c r="P231">
        <f>I231/H231</f>
        <v>1</v>
      </c>
      <c r="Q231">
        <f>D231*P231*P231</f>
        <v>1.7945203513872309E-2</v>
      </c>
      <c r="R231">
        <f t="shared" si="3"/>
        <v>0</v>
      </c>
    </row>
    <row r="232" spans="1:18" x14ac:dyDescent="0.3">
      <c r="A232" t="s">
        <v>3019</v>
      </c>
      <c r="B232" t="s">
        <v>3019</v>
      </c>
      <c r="C232">
        <v>1.7945203513872309E-2</v>
      </c>
      <c r="D232">
        <v>1.7945203513872309E-2</v>
      </c>
      <c r="E232">
        <v>2</v>
      </c>
      <c r="F232">
        <v>2</v>
      </c>
      <c r="G232">
        <v>5.1271343850450917</v>
      </c>
      <c r="H232">
        <v>1</v>
      </c>
      <c r="I232">
        <v>1</v>
      </c>
      <c r="J232" cm="1">
        <f t="array" ref="J232">SUMPRODUCT(--ISNUMBER(SEARCH(A232, QA_Seed_Keywords!B$2:B$45)))</f>
        <v>0</v>
      </c>
      <c r="K232" cm="1">
        <f t="array" ref="K232">SUMPRODUCT(
    (--(C$2:C$100 &gt;= C232)),
    (--(G$2:G$100 &gt;= G232)),
    (--(H$2:H$100 &lt;= H232)),
    (--(I$2:I$100 &gt;= I232)),
    -- (
        (C$2:C$100 &gt; C232) +
        (G$2:G$100 &gt; G232) +
        (H$2:H$100 &lt; H232) +
        (I$2:I$100 &gt; I232)
    )
)</f>
        <v>93</v>
      </c>
      <c r="L232">
        <f>(I232/10)/(H232/122)</f>
        <v>12.2</v>
      </c>
      <c r="M232">
        <f>L232/MAX($L$2:$L$6948)</f>
        <v>1</v>
      </c>
      <c r="N232">
        <f>D232*M232*M232</f>
        <v>1.7945203513872309E-2</v>
      </c>
      <c r="O232">
        <f>D232*G232</f>
        <v>9.2007469982606727E-2</v>
      </c>
      <c r="P232">
        <f>I232/H232</f>
        <v>1</v>
      </c>
      <c r="Q232">
        <f>D232*P232*P232</f>
        <v>1.7945203513872309E-2</v>
      </c>
      <c r="R232">
        <f t="shared" si="3"/>
        <v>0</v>
      </c>
    </row>
    <row r="233" spans="1:18" x14ac:dyDescent="0.3">
      <c r="A233" t="s">
        <v>3020</v>
      </c>
      <c r="B233" t="s">
        <v>3021</v>
      </c>
      <c r="C233">
        <v>1.7945203513872309E-2</v>
      </c>
      <c r="D233">
        <v>1.7945203513872309E-2</v>
      </c>
      <c r="E233">
        <v>2</v>
      </c>
      <c r="F233">
        <v>2</v>
      </c>
      <c r="G233">
        <v>5.1271343850450917</v>
      </c>
      <c r="H233">
        <v>1</v>
      </c>
      <c r="I233">
        <v>1</v>
      </c>
      <c r="J233" cm="1">
        <f t="array" ref="J233">SUMPRODUCT(--ISNUMBER(SEARCH(A233, QA_Seed_Keywords!B$2:B$45)))</f>
        <v>0</v>
      </c>
      <c r="K233" cm="1">
        <f t="array" ref="K233">SUMPRODUCT(
    (--(C$2:C$100 &gt;= C233)),
    (--(G$2:G$100 &gt;= G233)),
    (--(H$2:H$100 &lt;= H233)),
    (--(I$2:I$100 &gt;= I233)),
    -- (
        (C$2:C$100 &gt; C233) +
        (G$2:G$100 &gt; G233) +
        (H$2:H$100 &lt; H233) +
        (I$2:I$100 &gt; I233)
    )
)</f>
        <v>93</v>
      </c>
      <c r="L233">
        <f>(I233/10)/(H233/122)</f>
        <v>12.2</v>
      </c>
      <c r="M233">
        <f>L233/MAX($L$2:$L$6948)</f>
        <v>1</v>
      </c>
      <c r="N233">
        <f>D233*M233*M233</f>
        <v>1.7945203513872309E-2</v>
      </c>
      <c r="O233">
        <f>D233*G233</f>
        <v>9.2007469982606727E-2</v>
      </c>
      <c r="P233">
        <f>I233/H233</f>
        <v>1</v>
      </c>
      <c r="Q233">
        <f>D233*P233*P233</f>
        <v>1.7945203513872309E-2</v>
      </c>
      <c r="R233">
        <f t="shared" si="3"/>
        <v>0</v>
      </c>
    </row>
    <row r="234" spans="1:18" x14ac:dyDescent="0.3">
      <c r="A234" t="s">
        <v>3022</v>
      </c>
      <c r="B234" t="s">
        <v>3022</v>
      </c>
      <c r="C234">
        <v>1.7945203513872309E-2</v>
      </c>
      <c r="D234">
        <v>1.7945203513872309E-2</v>
      </c>
      <c r="E234">
        <v>2</v>
      </c>
      <c r="F234">
        <v>2</v>
      </c>
      <c r="G234">
        <v>5.1271343850450917</v>
      </c>
      <c r="H234">
        <v>1</v>
      </c>
      <c r="I234">
        <v>1</v>
      </c>
      <c r="J234" cm="1">
        <f t="array" ref="J234">SUMPRODUCT(--ISNUMBER(SEARCH(A234, QA_Seed_Keywords!B$2:B$45)))</f>
        <v>0</v>
      </c>
      <c r="K234" cm="1">
        <f t="array" ref="K234">SUMPRODUCT(
    (--(C$2:C$100 &gt;= C234)),
    (--(G$2:G$100 &gt;= G234)),
    (--(H$2:H$100 &lt;= H234)),
    (--(I$2:I$100 &gt;= I234)),
    -- (
        (C$2:C$100 &gt; C234) +
        (G$2:G$100 &gt; G234) +
        (H$2:H$100 &lt; H234) +
        (I$2:I$100 &gt; I234)
    )
)</f>
        <v>93</v>
      </c>
      <c r="L234">
        <f>(I234/10)/(H234/122)</f>
        <v>12.2</v>
      </c>
      <c r="M234">
        <f>L234/MAX($L$2:$L$6948)</f>
        <v>1</v>
      </c>
      <c r="N234">
        <f>D234*M234*M234</f>
        <v>1.7945203513872309E-2</v>
      </c>
      <c r="O234">
        <f>D234*G234</f>
        <v>9.2007469982606727E-2</v>
      </c>
      <c r="P234">
        <f>I234/H234</f>
        <v>1</v>
      </c>
      <c r="Q234">
        <f>D234*P234*P234</f>
        <v>1.7945203513872309E-2</v>
      </c>
      <c r="R234">
        <f t="shared" si="3"/>
        <v>0</v>
      </c>
    </row>
    <row r="235" spans="1:18" x14ac:dyDescent="0.3">
      <c r="A235" t="s">
        <v>3023</v>
      </c>
      <c r="B235" t="s">
        <v>3024</v>
      </c>
      <c r="C235">
        <v>1.7945203513872309E-2</v>
      </c>
      <c r="D235">
        <v>1.7945203513872309E-2</v>
      </c>
      <c r="E235">
        <v>2</v>
      </c>
      <c r="F235">
        <v>2</v>
      </c>
      <c r="G235">
        <v>5.1271343850450917</v>
      </c>
      <c r="H235">
        <v>1</v>
      </c>
      <c r="I235">
        <v>1</v>
      </c>
      <c r="J235" cm="1">
        <f t="array" ref="J235">SUMPRODUCT(--ISNUMBER(SEARCH(A235, QA_Seed_Keywords!B$2:B$45)))</f>
        <v>0</v>
      </c>
      <c r="K235" cm="1">
        <f t="array" ref="K235">SUMPRODUCT(
    (--(C$2:C$100 &gt;= C235)),
    (--(G$2:G$100 &gt;= G235)),
    (--(H$2:H$100 &lt;= H235)),
    (--(I$2:I$100 &gt;= I235)),
    -- (
        (C$2:C$100 &gt; C235) +
        (G$2:G$100 &gt; G235) +
        (H$2:H$100 &lt; H235) +
        (I$2:I$100 &gt; I235)
    )
)</f>
        <v>93</v>
      </c>
      <c r="L235">
        <f>(I235/10)/(H235/122)</f>
        <v>12.2</v>
      </c>
      <c r="M235">
        <f>L235/MAX($L$2:$L$6948)</f>
        <v>1</v>
      </c>
      <c r="N235">
        <f>D235*M235*M235</f>
        <v>1.7945203513872309E-2</v>
      </c>
      <c r="O235">
        <f>D235*G235</f>
        <v>9.2007469982606727E-2</v>
      </c>
      <c r="P235">
        <f>I235/H235</f>
        <v>1</v>
      </c>
      <c r="Q235">
        <f>D235*P235*P235</f>
        <v>1.7945203513872309E-2</v>
      </c>
      <c r="R235">
        <f t="shared" si="3"/>
        <v>0</v>
      </c>
    </row>
    <row r="236" spans="1:18" x14ac:dyDescent="0.3">
      <c r="A236" t="s">
        <v>3025</v>
      </c>
      <c r="B236" t="s">
        <v>3025</v>
      </c>
      <c r="C236">
        <v>1.7945203513872309E-2</v>
      </c>
      <c r="D236">
        <v>1.7945203513872309E-2</v>
      </c>
      <c r="E236">
        <v>2</v>
      </c>
      <c r="F236">
        <v>2</v>
      </c>
      <c r="G236">
        <v>5.1271343850450917</v>
      </c>
      <c r="H236">
        <v>1</v>
      </c>
      <c r="I236">
        <v>1</v>
      </c>
      <c r="J236" cm="1">
        <f t="array" ref="J236">SUMPRODUCT(--ISNUMBER(SEARCH(A236, QA_Seed_Keywords!B$2:B$45)))</f>
        <v>0</v>
      </c>
      <c r="K236" cm="1">
        <f t="array" ref="K236">SUMPRODUCT(
    (--(C$2:C$100 &gt;= C236)),
    (--(G$2:G$100 &gt;= G236)),
    (--(H$2:H$100 &lt;= H236)),
    (--(I$2:I$100 &gt;= I236)),
    -- (
        (C$2:C$100 &gt; C236) +
        (G$2:G$100 &gt; G236) +
        (H$2:H$100 &lt; H236) +
        (I$2:I$100 &gt; I236)
    )
)</f>
        <v>93</v>
      </c>
      <c r="L236">
        <f>(I236/10)/(H236/122)</f>
        <v>12.2</v>
      </c>
      <c r="M236">
        <f>L236/MAX($L$2:$L$6948)</f>
        <v>1</v>
      </c>
      <c r="N236">
        <f>D236*M236*M236</f>
        <v>1.7945203513872309E-2</v>
      </c>
      <c r="O236">
        <f>D236*G236</f>
        <v>9.2007469982606727E-2</v>
      </c>
      <c r="P236">
        <f>I236/H236</f>
        <v>1</v>
      </c>
      <c r="Q236">
        <f>D236*P236*P236</f>
        <v>1.7945203513872309E-2</v>
      </c>
      <c r="R236">
        <f t="shared" si="3"/>
        <v>0</v>
      </c>
    </row>
    <row r="237" spans="1:18" x14ac:dyDescent="0.3">
      <c r="A237" t="s">
        <v>3026</v>
      </c>
      <c r="B237" t="s">
        <v>3027</v>
      </c>
      <c r="C237">
        <v>1.7945203513872309E-2</v>
      </c>
      <c r="D237">
        <v>1.7945203513872309E-2</v>
      </c>
      <c r="E237">
        <v>2</v>
      </c>
      <c r="F237">
        <v>2</v>
      </c>
      <c r="G237">
        <v>5.1271343850450917</v>
      </c>
      <c r="H237">
        <v>1</v>
      </c>
      <c r="I237">
        <v>1</v>
      </c>
      <c r="J237" cm="1">
        <f t="array" ref="J237">SUMPRODUCT(--ISNUMBER(SEARCH(A237, QA_Seed_Keywords!B$2:B$45)))</f>
        <v>0</v>
      </c>
      <c r="K237" cm="1">
        <f t="array" ref="K237">SUMPRODUCT(
    (--(C$2:C$100 &gt;= C237)),
    (--(G$2:G$100 &gt;= G237)),
    (--(H$2:H$100 &lt;= H237)),
    (--(I$2:I$100 &gt;= I237)),
    -- (
        (C$2:C$100 &gt; C237) +
        (G$2:G$100 &gt; G237) +
        (H$2:H$100 &lt; H237) +
        (I$2:I$100 &gt; I237)
    )
)</f>
        <v>93</v>
      </c>
      <c r="L237">
        <f>(I237/10)/(H237/122)</f>
        <v>12.2</v>
      </c>
      <c r="M237">
        <f>L237/MAX($L$2:$L$6948)</f>
        <v>1</v>
      </c>
      <c r="N237">
        <f>D237*M237*M237</f>
        <v>1.7945203513872309E-2</v>
      </c>
      <c r="O237">
        <f>D237*G237</f>
        <v>9.2007469982606727E-2</v>
      </c>
      <c r="P237">
        <f>I237/H237</f>
        <v>1</v>
      </c>
      <c r="Q237">
        <f>D237*P237*P237</f>
        <v>1.7945203513872309E-2</v>
      </c>
      <c r="R237">
        <f t="shared" si="3"/>
        <v>0</v>
      </c>
    </row>
    <row r="238" spans="1:18" x14ac:dyDescent="0.3">
      <c r="A238" t="s">
        <v>3028</v>
      </c>
      <c r="B238" t="s">
        <v>3028</v>
      </c>
      <c r="C238">
        <v>1.7945203513872309E-2</v>
      </c>
      <c r="D238">
        <v>1.7945203513872309E-2</v>
      </c>
      <c r="E238">
        <v>2</v>
      </c>
      <c r="F238">
        <v>2</v>
      </c>
      <c r="G238">
        <v>5.1271343850450917</v>
      </c>
      <c r="H238">
        <v>1</v>
      </c>
      <c r="I238">
        <v>1</v>
      </c>
      <c r="J238" cm="1">
        <f t="array" ref="J238">SUMPRODUCT(--ISNUMBER(SEARCH(A238, QA_Seed_Keywords!B$2:B$45)))</f>
        <v>0</v>
      </c>
      <c r="K238" cm="1">
        <f t="array" ref="K238">SUMPRODUCT(
    (--(C$2:C$100 &gt;= C238)),
    (--(G$2:G$100 &gt;= G238)),
    (--(H$2:H$100 &lt;= H238)),
    (--(I$2:I$100 &gt;= I238)),
    -- (
        (C$2:C$100 &gt; C238) +
        (G$2:G$100 &gt; G238) +
        (H$2:H$100 &lt; H238) +
        (I$2:I$100 &gt; I238)
    )
)</f>
        <v>93</v>
      </c>
      <c r="L238">
        <f>(I238/10)/(H238/122)</f>
        <v>12.2</v>
      </c>
      <c r="M238">
        <f>L238/MAX($L$2:$L$6948)</f>
        <v>1</v>
      </c>
      <c r="N238">
        <f>D238*M238*M238</f>
        <v>1.7945203513872309E-2</v>
      </c>
      <c r="O238">
        <f>D238*G238</f>
        <v>9.2007469982606727E-2</v>
      </c>
      <c r="P238">
        <f>I238/H238</f>
        <v>1</v>
      </c>
      <c r="Q238">
        <f>D238*P238*P238</f>
        <v>1.7945203513872309E-2</v>
      </c>
      <c r="R238">
        <f t="shared" si="3"/>
        <v>0</v>
      </c>
    </row>
    <row r="239" spans="1:18" x14ac:dyDescent="0.3">
      <c r="A239" t="s">
        <v>3029</v>
      </c>
      <c r="B239" t="s">
        <v>3029</v>
      </c>
      <c r="C239">
        <v>1.7945203513872309E-2</v>
      </c>
      <c r="D239">
        <v>1.7945203513872309E-2</v>
      </c>
      <c r="E239">
        <v>2</v>
      </c>
      <c r="F239">
        <v>2</v>
      </c>
      <c r="G239">
        <v>5.1271343850450917</v>
      </c>
      <c r="H239">
        <v>1</v>
      </c>
      <c r="I239">
        <v>1</v>
      </c>
      <c r="J239" cm="1">
        <f t="array" ref="J239">SUMPRODUCT(--ISNUMBER(SEARCH(A239, QA_Seed_Keywords!B$2:B$45)))</f>
        <v>0</v>
      </c>
      <c r="K239" cm="1">
        <f t="array" ref="K239">SUMPRODUCT(
    (--(C$2:C$100 &gt;= C239)),
    (--(G$2:G$100 &gt;= G239)),
    (--(H$2:H$100 &lt;= H239)),
    (--(I$2:I$100 &gt;= I239)),
    -- (
        (C$2:C$100 &gt; C239) +
        (G$2:G$100 &gt; G239) +
        (H$2:H$100 &lt; H239) +
        (I$2:I$100 &gt; I239)
    )
)</f>
        <v>93</v>
      </c>
      <c r="L239">
        <f>(I239/10)/(H239/122)</f>
        <v>12.2</v>
      </c>
      <c r="M239">
        <f>L239/MAX($L$2:$L$6948)</f>
        <v>1</v>
      </c>
      <c r="N239">
        <f>D239*M239*M239</f>
        <v>1.7945203513872309E-2</v>
      </c>
      <c r="O239">
        <f>D239*G239</f>
        <v>9.2007469982606727E-2</v>
      </c>
      <c r="P239">
        <f>I239/H239</f>
        <v>1</v>
      </c>
      <c r="Q239">
        <f>D239*P239*P239</f>
        <v>1.7945203513872309E-2</v>
      </c>
      <c r="R239">
        <f t="shared" si="3"/>
        <v>0</v>
      </c>
    </row>
    <row r="240" spans="1:18" x14ac:dyDescent="0.3">
      <c r="A240" t="s">
        <v>3030</v>
      </c>
      <c r="B240" t="s">
        <v>3031</v>
      </c>
      <c r="C240">
        <v>1.7945203513872309E-2</v>
      </c>
      <c r="D240">
        <v>1.7945203513872309E-2</v>
      </c>
      <c r="E240">
        <v>2</v>
      </c>
      <c r="F240">
        <v>2</v>
      </c>
      <c r="G240">
        <v>5.1271343850450917</v>
      </c>
      <c r="H240">
        <v>1</v>
      </c>
      <c r="I240">
        <v>1</v>
      </c>
      <c r="J240" cm="1">
        <f t="array" ref="J240">SUMPRODUCT(--ISNUMBER(SEARCH(A240, QA_Seed_Keywords!B$2:B$45)))</f>
        <v>0</v>
      </c>
      <c r="K240" cm="1">
        <f t="array" ref="K240">SUMPRODUCT(
    (--(C$2:C$100 &gt;= C240)),
    (--(G$2:G$100 &gt;= G240)),
    (--(H$2:H$100 &lt;= H240)),
    (--(I$2:I$100 &gt;= I240)),
    -- (
        (C$2:C$100 &gt; C240) +
        (G$2:G$100 &gt; G240) +
        (H$2:H$100 &lt; H240) +
        (I$2:I$100 &gt; I240)
    )
)</f>
        <v>93</v>
      </c>
      <c r="L240">
        <f>(I240/10)/(H240/122)</f>
        <v>12.2</v>
      </c>
      <c r="M240">
        <f>L240/MAX($L$2:$L$6948)</f>
        <v>1</v>
      </c>
      <c r="N240">
        <f>D240*M240*M240</f>
        <v>1.7945203513872309E-2</v>
      </c>
      <c r="O240">
        <f>D240*G240</f>
        <v>9.2007469982606727E-2</v>
      </c>
      <c r="P240">
        <f>I240/H240</f>
        <v>1</v>
      </c>
      <c r="Q240">
        <f>D240*P240*P240</f>
        <v>1.7945203513872309E-2</v>
      </c>
      <c r="R240">
        <f t="shared" si="3"/>
        <v>0</v>
      </c>
    </row>
    <row r="241" spans="1:18" x14ac:dyDescent="0.3">
      <c r="A241" t="s">
        <v>3032</v>
      </c>
      <c r="B241" t="s">
        <v>3032</v>
      </c>
      <c r="C241">
        <v>1.7945203513872309E-2</v>
      </c>
      <c r="D241">
        <v>1.7945203513872309E-2</v>
      </c>
      <c r="E241">
        <v>2</v>
      </c>
      <c r="F241">
        <v>2</v>
      </c>
      <c r="G241">
        <v>5.1271343850450917</v>
      </c>
      <c r="H241">
        <v>1</v>
      </c>
      <c r="I241">
        <v>1</v>
      </c>
      <c r="J241" cm="1">
        <f t="array" ref="J241">SUMPRODUCT(--ISNUMBER(SEARCH(A241, QA_Seed_Keywords!B$2:B$45)))</f>
        <v>0</v>
      </c>
      <c r="K241" cm="1">
        <f t="array" ref="K241">SUMPRODUCT(
    (--(C$2:C$100 &gt;= C241)),
    (--(G$2:G$100 &gt;= G241)),
    (--(H$2:H$100 &lt;= H241)),
    (--(I$2:I$100 &gt;= I241)),
    -- (
        (C$2:C$100 &gt; C241) +
        (G$2:G$100 &gt; G241) +
        (H$2:H$100 &lt; H241) +
        (I$2:I$100 &gt; I241)
    )
)</f>
        <v>93</v>
      </c>
      <c r="L241">
        <f>(I241/10)/(H241/122)</f>
        <v>12.2</v>
      </c>
      <c r="M241">
        <f>L241/MAX($L$2:$L$6948)</f>
        <v>1</v>
      </c>
      <c r="N241">
        <f>D241*M241*M241</f>
        <v>1.7945203513872309E-2</v>
      </c>
      <c r="O241">
        <f>D241*G241</f>
        <v>9.2007469982606727E-2</v>
      </c>
      <c r="P241">
        <f>I241/H241</f>
        <v>1</v>
      </c>
      <c r="Q241">
        <f>D241*P241*P241</f>
        <v>1.7945203513872309E-2</v>
      </c>
      <c r="R241">
        <f t="shared" si="3"/>
        <v>0</v>
      </c>
    </row>
    <row r="242" spans="1:18" x14ac:dyDescent="0.3">
      <c r="A242" t="s">
        <v>3033</v>
      </c>
      <c r="B242" t="s">
        <v>3033</v>
      </c>
      <c r="C242">
        <v>1.7945203513872309E-2</v>
      </c>
      <c r="D242">
        <v>1.7945203513872309E-2</v>
      </c>
      <c r="E242">
        <v>2</v>
      </c>
      <c r="F242">
        <v>2</v>
      </c>
      <c r="G242">
        <v>5.1271343850450917</v>
      </c>
      <c r="H242">
        <v>1</v>
      </c>
      <c r="I242">
        <v>1</v>
      </c>
      <c r="J242" cm="1">
        <f t="array" ref="J242">SUMPRODUCT(--ISNUMBER(SEARCH(A242, QA_Seed_Keywords!B$2:B$45)))</f>
        <v>0</v>
      </c>
      <c r="K242" cm="1">
        <f t="array" ref="K242">SUMPRODUCT(
    (--(C$2:C$100 &gt;= C242)),
    (--(G$2:G$100 &gt;= G242)),
    (--(H$2:H$100 &lt;= H242)),
    (--(I$2:I$100 &gt;= I242)),
    -- (
        (C$2:C$100 &gt; C242) +
        (G$2:G$100 &gt; G242) +
        (H$2:H$100 &lt; H242) +
        (I$2:I$100 &gt; I242)
    )
)</f>
        <v>93</v>
      </c>
      <c r="L242">
        <f>(I242/10)/(H242/122)</f>
        <v>12.2</v>
      </c>
      <c r="M242">
        <f>L242/MAX($L$2:$L$6948)</f>
        <v>1</v>
      </c>
      <c r="N242">
        <f>D242*M242*M242</f>
        <v>1.7945203513872309E-2</v>
      </c>
      <c r="O242">
        <f>D242*G242</f>
        <v>9.2007469982606727E-2</v>
      </c>
      <c r="P242">
        <f>I242/H242</f>
        <v>1</v>
      </c>
      <c r="Q242">
        <f>D242*P242*P242</f>
        <v>1.7945203513872309E-2</v>
      </c>
      <c r="R242">
        <f t="shared" si="3"/>
        <v>0</v>
      </c>
    </row>
    <row r="243" spans="1:18" x14ac:dyDescent="0.3">
      <c r="A243" t="s">
        <v>3034</v>
      </c>
      <c r="B243" t="s">
        <v>3035</v>
      </c>
      <c r="C243">
        <v>1.7945203513872309E-2</v>
      </c>
      <c r="D243">
        <v>1.7945203513872309E-2</v>
      </c>
      <c r="E243">
        <v>2</v>
      </c>
      <c r="F243">
        <v>2</v>
      </c>
      <c r="G243">
        <v>5.1271343850450917</v>
      </c>
      <c r="H243">
        <v>1</v>
      </c>
      <c r="I243">
        <v>1</v>
      </c>
      <c r="J243" cm="1">
        <f t="array" ref="J243">SUMPRODUCT(--ISNUMBER(SEARCH(A243, QA_Seed_Keywords!B$2:B$45)))</f>
        <v>0</v>
      </c>
      <c r="K243" cm="1">
        <f t="array" ref="K243">SUMPRODUCT(
    (--(C$2:C$100 &gt;= C243)),
    (--(G$2:G$100 &gt;= G243)),
    (--(H$2:H$100 &lt;= H243)),
    (--(I$2:I$100 &gt;= I243)),
    -- (
        (C$2:C$100 &gt; C243) +
        (G$2:G$100 &gt; G243) +
        (H$2:H$100 &lt; H243) +
        (I$2:I$100 &gt; I243)
    )
)</f>
        <v>93</v>
      </c>
      <c r="L243">
        <f>(I243/10)/(H243/122)</f>
        <v>12.2</v>
      </c>
      <c r="M243">
        <f>L243/MAX($L$2:$L$6948)</f>
        <v>1</v>
      </c>
      <c r="N243">
        <f>D243*M243*M243</f>
        <v>1.7945203513872309E-2</v>
      </c>
      <c r="O243">
        <f>D243*G243</f>
        <v>9.2007469982606727E-2</v>
      </c>
      <c r="P243">
        <f>I243/H243</f>
        <v>1</v>
      </c>
      <c r="Q243">
        <f>D243*P243*P243</f>
        <v>1.7945203513872309E-2</v>
      </c>
      <c r="R243">
        <f t="shared" si="3"/>
        <v>0</v>
      </c>
    </row>
    <row r="244" spans="1:18" x14ac:dyDescent="0.3">
      <c r="A244" t="s">
        <v>3036</v>
      </c>
      <c r="B244" t="s">
        <v>3037</v>
      </c>
      <c r="C244">
        <v>1.7945203513872309E-2</v>
      </c>
      <c r="D244">
        <v>1.7945203513872309E-2</v>
      </c>
      <c r="E244">
        <v>2</v>
      </c>
      <c r="F244">
        <v>2</v>
      </c>
      <c r="G244">
        <v>5.1271343850450917</v>
      </c>
      <c r="H244">
        <v>1</v>
      </c>
      <c r="I244">
        <v>1</v>
      </c>
      <c r="J244" cm="1">
        <f t="array" ref="J244">SUMPRODUCT(--ISNUMBER(SEARCH(A244, QA_Seed_Keywords!B$2:B$45)))</f>
        <v>0</v>
      </c>
      <c r="K244" cm="1">
        <f t="array" ref="K244">SUMPRODUCT(
    (--(C$2:C$100 &gt;= C244)),
    (--(G$2:G$100 &gt;= G244)),
    (--(H$2:H$100 &lt;= H244)),
    (--(I$2:I$100 &gt;= I244)),
    -- (
        (C$2:C$100 &gt; C244) +
        (G$2:G$100 &gt; G244) +
        (H$2:H$100 &lt; H244) +
        (I$2:I$100 &gt; I244)
    )
)</f>
        <v>93</v>
      </c>
      <c r="L244">
        <f>(I244/10)/(H244/122)</f>
        <v>12.2</v>
      </c>
      <c r="M244">
        <f>L244/MAX($L$2:$L$6948)</f>
        <v>1</v>
      </c>
      <c r="N244">
        <f>D244*M244*M244</f>
        <v>1.7945203513872309E-2</v>
      </c>
      <c r="O244">
        <f>D244*G244</f>
        <v>9.2007469982606727E-2</v>
      </c>
      <c r="P244">
        <f>I244/H244</f>
        <v>1</v>
      </c>
      <c r="Q244">
        <f>D244*P244*P244</f>
        <v>1.7945203513872309E-2</v>
      </c>
      <c r="R244">
        <f t="shared" si="3"/>
        <v>0</v>
      </c>
    </row>
    <row r="245" spans="1:18" x14ac:dyDescent="0.3">
      <c r="A245" t="s">
        <v>3038</v>
      </c>
      <c r="B245" t="s">
        <v>3038</v>
      </c>
      <c r="C245">
        <v>1.7945203513872309E-2</v>
      </c>
      <c r="D245">
        <v>1.7945203513872309E-2</v>
      </c>
      <c r="E245">
        <v>2</v>
      </c>
      <c r="F245">
        <v>2</v>
      </c>
      <c r="G245">
        <v>5.1271343850450917</v>
      </c>
      <c r="H245">
        <v>1</v>
      </c>
      <c r="I245">
        <v>1</v>
      </c>
      <c r="J245" cm="1">
        <f t="array" ref="J245">SUMPRODUCT(--ISNUMBER(SEARCH(A245, QA_Seed_Keywords!B$2:B$45)))</f>
        <v>0</v>
      </c>
      <c r="K245" cm="1">
        <f t="array" ref="K245">SUMPRODUCT(
    (--(C$2:C$100 &gt;= C245)),
    (--(G$2:G$100 &gt;= G245)),
    (--(H$2:H$100 &lt;= H245)),
    (--(I$2:I$100 &gt;= I245)),
    -- (
        (C$2:C$100 &gt; C245) +
        (G$2:G$100 &gt; G245) +
        (H$2:H$100 &lt; H245) +
        (I$2:I$100 &gt; I245)
    )
)</f>
        <v>93</v>
      </c>
      <c r="L245">
        <f>(I245/10)/(H245/122)</f>
        <v>12.2</v>
      </c>
      <c r="M245">
        <f>L245/MAX($L$2:$L$6948)</f>
        <v>1</v>
      </c>
      <c r="N245">
        <f>D245*M245*M245</f>
        <v>1.7945203513872309E-2</v>
      </c>
      <c r="O245">
        <f>D245*G245</f>
        <v>9.2007469982606727E-2</v>
      </c>
      <c r="P245">
        <f>I245/H245</f>
        <v>1</v>
      </c>
      <c r="Q245">
        <f>D245*P245*P245</f>
        <v>1.7945203513872309E-2</v>
      </c>
      <c r="R245">
        <f t="shared" si="3"/>
        <v>0</v>
      </c>
    </row>
    <row r="246" spans="1:18" x14ac:dyDescent="0.3">
      <c r="A246" t="s">
        <v>3039</v>
      </c>
      <c r="B246" t="s">
        <v>3040</v>
      </c>
      <c r="C246">
        <v>1.7945203513872309E-2</v>
      </c>
      <c r="D246">
        <v>1.7945203513872309E-2</v>
      </c>
      <c r="E246">
        <v>2</v>
      </c>
      <c r="F246">
        <v>2</v>
      </c>
      <c r="G246">
        <v>5.1271343850450917</v>
      </c>
      <c r="H246">
        <v>1</v>
      </c>
      <c r="I246">
        <v>1</v>
      </c>
      <c r="J246" cm="1">
        <f t="array" ref="J246">SUMPRODUCT(--ISNUMBER(SEARCH(A246, QA_Seed_Keywords!B$2:B$45)))</f>
        <v>0</v>
      </c>
      <c r="K246" cm="1">
        <f t="array" ref="K246">SUMPRODUCT(
    (--(C$2:C$100 &gt;= C246)),
    (--(G$2:G$100 &gt;= G246)),
    (--(H$2:H$100 &lt;= H246)),
    (--(I$2:I$100 &gt;= I246)),
    -- (
        (C$2:C$100 &gt; C246) +
        (G$2:G$100 &gt; G246) +
        (H$2:H$100 &lt; H246) +
        (I$2:I$100 &gt; I246)
    )
)</f>
        <v>93</v>
      </c>
      <c r="L246">
        <f>(I246/10)/(H246/122)</f>
        <v>12.2</v>
      </c>
      <c r="M246">
        <f>L246/MAX($L$2:$L$6948)</f>
        <v>1</v>
      </c>
      <c r="N246">
        <f>D246*M246*M246</f>
        <v>1.7945203513872309E-2</v>
      </c>
      <c r="O246">
        <f>D246*G246</f>
        <v>9.2007469982606727E-2</v>
      </c>
      <c r="P246">
        <f>I246/H246</f>
        <v>1</v>
      </c>
      <c r="Q246">
        <f>D246*P246*P246</f>
        <v>1.7945203513872309E-2</v>
      </c>
      <c r="R246">
        <f t="shared" si="3"/>
        <v>0</v>
      </c>
    </row>
    <row r="247" spans="1:18" x14ac:dyDescent="0.3">
      <c r="A247" t="s">
        <v>3041</v>
      </c>
      <c r="B247" t="s">
        <v>3041</v>
      </c>
      <c r="C247">
        <v>1.7945203513872309E-2</v>
      </c>
      <c r="D247">
        <v>1.7945203513872309E-2</v>
      </c>
      <c r="E247">
        <v>2</v>
      </c>
      <c r="F247">
        <v>2</v>
      </c>
      <c r="G247">
        <v>5.1271343850450917</v>
      </c>
      <c r="H247">
        <v>1</v>
      </c>
      <c r="I247">
        <v>1</v>
      </c>
      <c r="J247" cm="1">
        <f t="array" ref="J247">SUMPRODUCT(--ISNUMBER(SEARCH(A247, QA_Seed_Keywords!B$2:B$45)))</f>
        <v>0</v>
      </c>
      <c r="K247" cm="1">
        <f t="array" ref="K247">SUMPRODUCT(
    (--(C$2:C$100 &gt;= C247)),
    (--(G$2:G$100 &gt;= G247)),
    (--(H$2:H$100 &lt;= H247)),
    (--(I$2:I$100 &gt;= I247)),
    -- (
        (C$2:C$100 &gt; C247) +
        (G$2:G$100 &gt; G247) +
        (H$2:H$100 &lt; H247) +
        (I$2:I$100 &gt; I247)
    )
)</f>
        <v>93</v>
      </c>
      <c r="L247">
        <f>(I247/10)/(H247/122)</f>
        <v>12.2</v>
      </c>
      <c r="M247">
        <f>L247/MAX($L$2:$L$6948)</f>
        <v>1</v>
      </c>
      <c r="N247">
        <f>D247*M247*M247</f>
        <v>1.7945203513872309E-2</v>
      </c>
      <c r="O247">
        <f>D247*G247</f>
        <v>9.2007469982606727E-2</v>
      </c>
      <c r="P247">
        <f>I247/H247</f>
        <v>1</v>
      </c>
      <c r="Q247">
        <f>D247*P247*P247</f>
        <v>1.7945203513872309E-2</v>
      </c>
      <c r="R247">
        <f t="shared" si="3"/>
        <v>0</v>
      </c>
    </row>
    <row r="248" spans="1:18" x14ac:dyDescent="0.3">
      <c r="A248" t="s">
        <v>3042</v>
      </c>
      <c r="B248" t="s">
        <v>3042</v>
      </c>
      <c r="C248">
        <v>1.7945203513872309E-2</v>
      </c>
      <c r="D248">
        <v>1.7945203513872309E-2</v>
      </c>
      <c r="E248">
        <v>2</v>
      </c>
      <c r="F248">
        <v>2</v>
      </c>
      <c r="G248">
        <v>5.1271343850450917</v>
      </c>
      <c r="H248">
        <v>1</v>
      </c>
      <c r="I248">
        <v>1</v>
      </c>
      <c r="J248" cm="1">
        <f t="array" ref="J248">SUMPRODUCT(--ISNUMBER(SEARCH(A248, QA_Seed_Keywords!B$2:B$45)))</f>
        <v>0</v>
      </c>
      <c r="K248" cm="1">
        <f t="array" ref="K248">SUMPRODUCT(
    (--(C$2:C$100 &gt;= C248)),
    (--(G$2:G$100 &gt;= G248)),
    (--(H$2:H$100 &lt;= H248)),
    (--(I$2:I$100 &gt;= I248)),
    -- (
        (C$2:C$100 &gt; C248) +
        (G$2:G$100 &gt; G248) +
        (H$2:H$100 &lt; H248) +
        (I$2:I$100 &gt; I248)
    )
)</f>
        <v>93</v>
      </c>
      <c r="L248">
        <f>(I248/10)/(H248/122)</f>
        <v>12.2</v>
      </c>
      <c r="M248">
        <f>L248/MAX($L$2:$L$6948)</f>
        <v>1</v>
      </c>
      <c r="N248">
        <f>D248*M248*M248</f>
        <v>1.7945203513872309E-2</v>
      </c>
      <c r="O248">
        <f>D248*G248</f>
        <v>9.2007469982606727E-2</v>
      </c>
      <c r="P248">
        <f>I248/H248</f>
        <v>1</v>
      </c>
      <c r="Q248">
        <f>D248*P248*P248</f>
        <v>1.7945203513872309E-2</v>
      </c>
      <c r="R248">
        <f t="shared" si="3"/>
        <v>0</v>
      </c>
    </row>
    <row r="249" spans="1:18" x14ac:dyDescent="0.3">
      <c r="A249" t="s">
        <v>3043</v>
      </c>
      <c r="B249" t="s">
        <v>3043</v>
      </c>
      <c r="C249">
        <v>1.7945203513872309E-2</v>
      </c>
      <c r="D249">
        <v>1.7945203513872309E-2</v>
      </c>
      <c r="E249">
        <v>2</v>
      </c>
      <c r="F249">
        <v>2</v>
      </c>
      <c r="G249">
        <v>5.1271343850450917</v>
      </c>
      <c r="H249">
        <v>1</v>
      </c>
      <c r="I249">
        <v>1</v>
      </c>
      <c r="J249" cm="1">
        <f t="array" ref="J249">SUMPRODUCT(--ISNUMBER(SEARCH(A249, QA_Seed_Keywords!B$2:B$45)))</f>
        <v>0</v>
      </c>
      <c r="K249" cm="1">
        <f t="array" ref="K249">SUMPRODUCT(
    (--(C$2:C$100 &gt;= C249)),
    (--(G$2:G$100 &gt;= G249)),
    (--(H$2:H$100 &lt;= H249)),
    (--(I$2:I$100 &gt;= I249)),
    -- (
        (C$2:C$100 &gt; C249) +
        (G$2:G$100 &gt; G249) +
        (H$2:H$100 &lt; H249) +
        (I$2:I$100 &gt; I249)
    )
)</f>
        <v>93</v>
      </c>
      <c r="L249">
        <f>(I249/10)/(H249/122)</f>
        <v>12.2</v>
      </c>
      <c r="M249">
        <f>L249/MAX($L$2:$L$6948)</f>
        <v>1</v>
      </c>
      <c r="N249">
        <f>D249*M249*M249</f>
        <v>1.7945203513872309E-2</v>
      </c>
      <c r="O249">
        <f>D249*G249</f>
        <v>9.2007469982606727E-2</v>
      </c>
      <c r="P249">
        <f>I249/H249</f>
        <v>1</v>
      </c>
      <c r="Q249">
        <f>D249*P249*P249</f>
        <v>1.7945203513872309E-2</v>
      </c>
      <c r="R249">
        <f t="shared" si="3"/>
        <v>0</v>
      </c>
    </row>
    <row r="250" spans="1:18" x14ac:dyDescent="0.3">
      <c r="A250" t="s">
        <v>3044</v>
      </c>
      <c r="B250" t="s">
        <v>3044</v>
      </c>
      <c r="C250">
        <v>1.7945203513872309E-2</v>
      </c>
      <c r="D250">
        <v>1.7945203513872309E-2</v>
      </c>
      <c r="E250">
        <v>2</v>
      </c>
      <c r="F250">
        <v>2</v>
      </c>
      <c r="G250">
        <v>5.1271343850450917</v>
      </c>
      <c r="H250">
        <v>1</v>
      </c>
      <c r="I250">
        <v>1</v>
      </c>
      <c r="J250" cm="1">
        <f t="array" ref="J250">SUMPRODUCT(--ISNUMBER(SEARCH(A250, QA_Seed_Keywords!B$2:B$45)))</f>
        <v>0</v>
      </c>
      <c r="K250" cm="1">
        <f t="array" ref="K250">SUMPRODUCT(
    (--(C$2:C$100 &gt;= C250)),
    (--(G$2:G$100 &gt;= G250)),
    (--(H$2:H$100 &lt;= H250)),
    (--(I$2:I$100 &gt;= I250)),
    -- (
        (C$2:C$100 &gt; C250) +
        (G$2:G$100 &gt; G250) +
        (H$2:H$100 &lt; H250) +
        (I$2:I$100 &gt; I250)
    )
)</f>
        <v>93</v>
      </c>
      <c r="L250">
        <f>(I250/10)/(H250/122)</f>
        <v>12.2</v>
      </c>
      <c r="M250">
        <f>L250/MAX($L$2:$L$6948)</f>
        <v>1</v>
      </c>
      <c r="N250">
        <f>D250*M250*M250</f>
        <v>1.7945203513872309E-2</v>
      </c>
      <c r="O250">
        <f>D250*G250</f>
        <v>9.2007469982606727E-2</v>
      </c>
      <c r="P250">
        <f>I250/H250</f>
        <v>1</v>
      </c>
      <c r="Q250">
        <f>D250*P250*P250</f>
        <v>1.7945203513872309E-2</v>
      </c>
      <c r="R250">
        <f t="shared" si="3"/>
        <v>0</v>
      </c>
    </row>
    <row r="251" spans="1:18" x14ac:dyDescent="0.3">
      <c r="A251" t="s">
        <v>3045</v>
      </c>
      <c r="B251" t="s">
        <v>3045</v>
      </c>
      <c r="C251">
        <v>1.7945203513872309E-2</v>
      </c>
      <c r="D251">
        <v>1.7945203513872309E-2</v>
      </c>
      <c r="E251">
        <v>2</v>
      </c>
      <c r="F251">
        <v>2</v>
      </c>
      <c r="G251">
        <v>5.1271343850450917</v>
      </c>
      <c r="H251">
        <v>1</v>
      </c>
      <c r="I251">
        <v>1</v>
      </c>
      <c r="J251" cm="1">
        <f t="array" ref="J251">SUMPRODUCT(--ISNUMBER(SEARCH(A251, QA_Seed_Keywords!B$2:B$45)))</f>
        <v>0</v>
      </c>
      <c r="K251" cm="1">
        <f t="array" ref="K251">SUMPRODUCT(
    (--(C$2:C$100 &gt;= C251)),
    (--(G$2:G$100 &gt;= G251)),
    (--(H$2:H$100 &lt;= H251)),
    (--(I$2:I$100 &gt;= I251)),
    -- (
        (C$2:C$100 &gt; C251) +
        (G$2:G$100 &gt; G251) +
        (H$2:H$100 &lt; H251) +
        (I$2:I$100 &gt; I251)
    )
)</f>
        <v>93</v>
      </c>
      <c r="L251">
        <f>(I251/10)/(H251/122)</f>
        <v>12.2</v>
      </c>
      <c r="M251">
        <f>L251/MAX($L$2:$L$6948)</f>
        <v>1</v>
      </c>
      <c r="N251">
        <f>D251*M251*M251</f>
        <v>1.7945203513872309E-2</v>
      </c>
      <c r="O251">
        <f>D251*G251</f>
        <v>9.2007469982606727E-2</v>
      </c>
      <c r="P251">
        <f>I251/H251</f>
        <v>1</v>
      </c>
      <c r="Q251">
        <f>D251*P251*P251</f>
        <v>1.7945203513872309E-2</v>
      </c>
      <c r="R251">
        <f t="shared" si="3"/>
        <v>0</v>
      </c>
    </row>
    <row r="252" spans="1:18" x14ac:dyDescent="0.3">
      <c r="A252" t="s">
        <v>3046</v>
      </c>
      <c r="B252" t="s">
        <v>3046</v>
      </c>
      <c r="C252">
        <v>1.7945203513872309E-2</v>
      </c>
      <c r="D252">
        <v>1.7945203513872309E-2</v>
      </c>
      <c r="E252">
        <v>2</v>
      </c>
      <c r="F252">
        <v>2</v>
      </c>
      <c r="G252">
        <v>5.1271343850450917</v>
      </c>
      <c r="H252">
        <v>1</v>
      </c>
      <c r="I252">
        <v>1</v>
      </c>
      <c r="J252" cm="1">
        <f t="array" ref="J252">SUMPRODUCT(--ISNUMBER(SEARCH(A252, QA_Seed_Keywords!B$2:B$45)))</f>
        <v>0</v>
      </c>
      <c r="K252" cm="1">
        <f t="array" ref="K252">SUMPRODUCT(
    (--(C$2:C$100 &gt;= C252)),
    (--(G$2:G$100 &gt;= G252)),
    (--(H$2:H$100 &lt;= H252)),
    (--(I$2:I$100 &gt;= I252)),
    -- (
        (C$2:C$100 &gt; C252) +
        (G$2:G$100 &gt; G252) +
        (H$2:H$100 &lt; H252) +
        (I$2:I$100 &gt; I252)
    )
)</f>
        <v>93</v>
      </c>
      <c r="L252">
        <f>(I252/10)/(H252/122)</f>
        <v>12.2</v>
      </c>
      <c r="M252">
        <f>L252/MAX($L$2:$L$6948)</f>
        <v>1</v>
      </c>
      <c r="N252">
        <f>D252*M252*M252</f>
        <v>1.7945203513872309E-2</v>
      </c>
      <c r="O252">
        <f>D252*G252</f>
        <v>9.2007469982606727E-2</v>
      </c>
      <c r="P252">
        <f>I252/H252</f>
        <v>1</v>
      </c>
      <c r="Q252">
        <f>D252*P252*P252</f>
        <v>1.7945203513872309E-2</v>
      </c>
      <c r="R252">
        <f t="shared" si="3"/>
        <v>0</v>
      </c>
    </row>
    <row r="253" spans="1:18" x14ac:dyDescent="0.3">
      <c r="A253" t="s">
        <v>3047</v>
      </c>
      <c r="B253" t="s">
        <v>3048</v>
      </c>
      <c r="C253">
        <v>1.7945203513872309E-2</v>
      </c>
      <c r="D253">
        <v>1.7945203513872309E-2</v>
      </c>
      <c r="E253">
        <v>2</v>
      </c>
      <c r="F253">
        <v>2</v>
      </c>
      <c r="G253">
        <v>5.1271343850450917</v>
      </c>
      <c r="H253">
        <v>1</v>
      </c>
      <c r="I253">
        <v>1</v>
      </c>
      <c r="J253" cm="1">
        <f t="array" ref="J253">SUMPRODUCT(--ISNUMBER(SEARCH(A253, QA_Seed_Keywords!B$2:B$45)))</f>
        <v>0</v>
      </c>
      <c r="K253" cm="1">
        <f t="array" ref="K253">SUMPRODUCT(
    (--(C$2:C$100 &gt;= C253)),
    (--(G$2:G$100 &gt;= G253)),
    (--(H$2:H$100 &lt;= H253)),
    (--(I$2:I$100 &gt;= I253)),
    -- (
        (C$2:C$100 &gt; C253) +
        (G$2:G$100 &gt; G253) +
        (H$2:H$100 &lt; H253) +
        (I$2:I$100 &gt; I253)
    )
)</f>
        <v>93</v>
      </c>
      <c r="L253">
        <f>(I253/10)/(H253/122)</f>
        <v>12.2</v>
      </c>
      <c r="M253">
        <f>L253/MAX($L$2:$L$6948)</f>
        <v>1</v>
      </c>
      <c r="N253">
        <f>D253*M253*M253</f>
        <v>1.7945203513872309E-2</v>
      </c>
      <c r="O253">
        <f>D253*G253</f>
        <v>9.2007469982606727E-2</v>
      </c>
      <c r="P253">
        <f>I253/H253</f>
        <v>1</v>
      </c>
      <c r="Q253">
        <f>D253*P253*P253</f>
        <v>1.7945203513872309E-2</v>
      </c>
      <c r="R253">
        <f t="shared" si="3"/>
        <v>0</v>
      </c>
    </row>
    <row r="254" spans="1:18" x14ac:dyDescent="0.3">
      <c r="A254" t="s">
        <v>3049</v>
      </c>
      <c r="B254" t="s">
        <v>3050</v>
      </c>
      <c r="C254">
        <v>1.7945203513872309E-2</v>
      </c>
      <c r="D254">
        <v>1.7945203513872309E-2</v>
      </c>
      <c r="E254">
        <v>2</v>
      </c>
      <c r="F254">
        <v>2</v>
      </c>
      <c r="G254">
        <v>5.1271343850450917</v>
      </c>
      <c r="H254">
        <v>1</v>
      </c>
      <c r="I254">
        <v>1</v>
      </c>
      <c r="J254" cm="1">
        <f t="array" ref="J254">SUMPRODUCT(--ISNUMBER(SEARCH(A254, QA_Seed_Keywords!B$2:B$45)))</f>
        <v>0</v>
      </c>
      <c r="K254" cm="1">
        <f t="array" ref="K254">SUMPRODUCT(
    (--(C$2:C$100 &gt;= C254)),
    (--(G$2:G$100 &gt;= G254)),
    (--(H$2:H$100 &lt;= H254)),
    (--(I$2:I$100 &gt;= I254)),
    -- (
        (C$2:C$100 &gt; C254) +
        (G$2:G$100 &gt; G254) +
        (H$2:H$100 &lt; H254) +
        (I$2:I$100 &gt; I254)
    )
)</f>
        <v>93</v>
      </c>
      <c r="L254">
        <f>(I254/10)/(H254/122)</f>
        <v>12.2</v>
      </c>
      <c r="M254">
        <f>L254/MAX($L$2:$L$6948)</f>
        <v>1</v>
      </c>
      <c r="N254">
        <f>D254*M254*M254</f>
        <v>1.7945203513872309E-2</v>
      </c>
      <c r="O254">
        <f>D254*G254</f>
        <v>9.2007469982606727E-2</v>
      </c>
      <c r="P254">
        <f>I254/H254</f>
        <v>1</v>
      </c>
      <c r="Q254">
        <f>D254*P254*P254</f>
        <v>1.7945203513872309E-2</v>
      </c>
      <c r="R254">
        <f t="shared" si="3"/>
        <v>0</v>
      </c>
    </row>
    <row r="255" spans="1:18" x14ac:dyDescent="0.3">
      <c r="A255" t="s">
        <v>3051</v>
      </c>
      <c r="B255" t="s">
        <v>3051</v>
      </c>
      <c r="C255">
        <v>1.7945203513872309E-2</v>
      </c>
      <c r="D255">
        <v>1.7945203513872309E-2</v>
      </c>
      <c r="E255">
        <v>2</v>
      </c>
      <c r="F255">
        <v>2</v>
      </c>
      <c r="G255">
        <v>5.1271343850450917</v>
      </c>
      <c r="H255">
        <v>1</v>
      </c>
      <c r="I255">
        <v>1</v>
      </c>
      <c r="J255" cm="1">
        <f t="array" ref="J255">SUMPRODUCT(--ISNUMBER(SEARCH(A255, QA_Seed_Keywords!B$2:B$45)))</f>
        <v>0</v>
      </c>
      <c r="K255" cm="1">
        <f t="array" ref="K255">SUMPRODUCT(
    (--(C$2:C$100 &gt;= C255)),
    (--(G$2:G$100 &gt;= G255)),
    (--(H$2:H$100 &lt;= H255)),
    (--(I$2:I$100 &gt;= I255)),
    -- (
        (C$2:C$100 &gt; C255) +
        (G$2:G$100 &gt; G255) +
        (H$2:H$100 &lt; H255) +
        (I$2:I$100 &gt; I255)
    )
)</f>
        <v>93</v>
      </c>
      <c r="L255">
        <f>(I255/10)/(H255/122)</f>
        <v>12.2</v>
      </c>
      <c r="M255">
        <f>L255/MAX($L$2:$L$6948)</f>
        <v>1</v>
      </c>
      <c r="N255">
        <f>D255*M255*M255</f>
        <v>1.7945203513872309E-2</v>
      </c>
      <c r="O255">
        <f>D255*G255</f>
        <v>9.2007469982606727E-2</v>
      </c>
      <c r="P255">
        <f>I255/H255</f>
        <v>1</v>
      </c>
      <c r="Q255">
        <f>D255*P255*P255</f>
        <v>1.7945203513872309E-2</v>
      </c>
      <c r="R255">
        <f t="shared" si="3"/>
        <v>0</v>
      </c>
    </row>
    <row r="256" spans="1:18" x14ac:dyDescent="0.3">
      <c r="A256" t="s">
        <v>3052</v>
      </c>
      <c r="B256" t="s">
        <v>3053</v>
      </c>
      <c r="C256">
        <v>1.7945203513872309E-2</v>
      </c>
      <c r="D256">
        <v>1.7945203513872309E-2</v>
      </c>
      <c r="E256">
        <v>2</v>
      </c>
      <c r="F256">
        <v>2</v>
      </c>
      <c r="G256">
        <v>5.1271343850450917</v>
      </c>
      <c r="H256">
        <v>1</v>
      </c>
      <c r="I256">
        <v>1</v>
      </c>
      <c r="J256" cm="1">
        <f t="array" ref="J256">SUMPRODUCT(--ISNUMBER(SEARCH(A256, QA_Seed_Keywords!B$2:B$45)))</f>
        <v>0</v>
      </c>
      <c r="K256" cm="1">
        <f t="array" ref="K256">SUMPRODUCT(
    (--(C$2:C$100 &gt;= C256)),
    (--(G$2:G$100 &gt;= G256)),
    (--(H$2:H$100 &lt;= H256)),
    (--(I$2:I$100 &gt;= I256)),
    -- (
        (C$2:C$100 &gt; C256) +
        (G$2:G$100 &gt; G256) +
        (H$2:H$100 &lt; H256) +
        (I$2:I$100 &gt; I256)
    )
)</f>
        <v>93</v>
      </c>
      <c r="L256">
        <f>(I256/10)/(H256/122)</f>
        <v>12.2</v>
      </c>
      <c r="M256">
        <f>L256/MAX($L$2:$L$6948)</f>
        <v>1</v>
      </c>
      <c r="N256">
        <f>D256*M256*M256</f>
        <v>1.7945203513872309E-2</v>
      </c>
      <c r="O256">
        <f>D256*G256</f>
        <v>9.2007469982606727E-2</v>
      </c>
      <c r="P256">
        <f>I256/H256</f>
        <v>1</v>
      </c>
      <c r="Q256">
        <f>D256*P256*P256</f>
        <v>1.7945203513872309E-2</v>
      </c>
      <c r="R256">
        <f t="shared" si="3"/>
        <v>0</v>
      </c>
    </row>
    <row r="257" spans="1:18" x14ac:dyDescent="0.3">
      <c r="A257" t="s">
        <v>3054</v>
      </c>
      <c r="B257" t="s">
        <v>3054</v>
      </c>
      <c r="C257">
        <v>1.7945203513872309E-2</v>
      </c>
      <c r="D257">
        <v>1.7945203513872309E-2</v>
      </c>
      <c r="E257">
        <v>2</v>
      </c>
      <c r="F257">
        <v>2</v>
      </c>
      <c r="G257">
        <v>5.1271343850450917</v>
      </c>
      <c r="H257">
        <v>1</v>
      </c>
      <c r="I257">
        <v>1</v>
      </c>
      <c r="J257" cm="1">
        <f t="array" ref="J257">SUMPRODUCT(--ISNUMBER(SEARCH(A257, QA_Seed_Keywords!B$2:B$45)))</f>
        <v>0</v>
      </c>
      <c r="K257" cm="1">
        <f t="array" ref="K257">SUMPRODUCT(
    (--(C$2:C$100 &gt;= C257)),
    (--(G$2:G$100 &gt;= G257)),
    (--(H$2:H$100 &lt;= H257)),
    (--(I$2:I$100 &gt;= I257)),
    -- (
        (C$2:C$100 &gt; C257) +
        (G$2:G$100 &gt; G257) +
        (H$2:H$100 &lt; H257) +
        (I$2:I$100 &gt; I257)
    )
)</f>
        <v>93</v>
      </c>
      <c r="L257">
        <f>(I257/10)/(H257/122)</f>
        <v>12.2</v>
      </c>
      <c r="M257">
        <f>L257/MAX($L$2:$L$6948)</f>
        <v>1</v>
      </c>
      <c r="N257">
        <f>D257*M257*M257</f>
        <v>1.7945203513872309E-2</v>
      </c>
      <c r="O257">
        <f>D257*G257</f>
        <v>9.2007469982606727E-2</v>
      </c>
      <c r="P257">
        <f>I257/H257</f>
        <v>1</v>
      </c>
      <c r="Q257">
        <f>D257*P257*P257</f>
        <v>1.7945203513872309E-2</v>
      </c>
      <c r="R257">
        <f t="shared" si="3"/>
        <v>0</v>
      </c>
    </row>
    <row r="258" spans="1:18" x14ac:dyDescent="0.3">
      <c r="A258" t="s">
        <v>3055</v>
      </c>
      <c r="B258" t="s">
        <v>3055</v>
      </c>
      <c r="C258">
        <v>1.7945203513872309E-2</v>
      </c>
      <c r="D258">
        <v>1.7945203513872309E-2</v>
      </c>
      <c r="E258">
        <v>2</v>
      </c>
      <c r="F258">
        <v>2</v>
      </c>
      <c r="G258">
        <v>5.1271343850450917</v>
      </c>
      <c r="H258">
        <v>1</v>
      </c>
      <c r="I258">
        <v>1</v>
      </c>
      <c r="J258" cm="1">
        <f t="array" ref="J258">SUMPRODUCT(--ISNUMBER(SEARCH(A258, QA_Seed_Keywords!B$2:B$45)))</f>
        <v>0</v>
      </c>
      <c r="K258" cm="1">
        <f t="array" ref="K258">SUMPRODUCT(
    (--(C$2:C$100 &gt;= C258)),
    (--(G$2:G$100 &gt;= G258)),
    (--(H$2:H$100 &lt;= H258)),
    (--(I$2:I$100 &gt;= I258)),
    -- (
        (C$2:C$100 &gt; C258) +
        (G$2:G$100 &gt; G258) +
        (H$2:H$100 &lt; H258) +
        (I$2:I$100 &gt; I258)
    )
)</f>
        <v>93</v>
      </c>
      <c r="L258">
        <f>(I258/10)/(H258/122)</f>
        <v>12.2</v>
      </c>
      <c r="M258">
        <f>L258/MAX($L$2:$L$6948)</f>
        <v>1</v>
      </c>
      <c r="N258">
        <f>D258*M258*M258</f>
        <v>1.7945203513872309E-2</v>
      </c>
      <c r="O258">
        <f>D258*G258</f>
        <v>9.2007469982606727E-2</v>
      </c>
      <c r="P258">
        <f>I258/H258</f>
        <v>1</v>
      </c>
      <c r="Q258">
        <f>D258*P258*P258</f>
        <v>1.7945203513872309E-2</v>
      </c>
      <c r="R258">
        <f t="shared" si="3"/>
        <v>0</v>
      </c>
    </row>
    <row r="259" spans="1:18" x14ac:dyDescent="0.3">
      <c r="A259" t="s">
        <v>3056</v>
      </c>
      <c r="B259" t="s">
        <v>3057</v>
      </c>
      <c r="C259">
        <v>1.7945203513872309E-2</v>
      </c>
      <c r="D259">
        <v>1.7945203513872309E-2</v>
      </c>
      <c r="E259">
        <v>2</v>
      </c>
      <c r="F259">
        <v>2</v>
      </c>
      <c r="G259">
        <v>5.1271343850450917</v>
      </c>
      <c r="H259">
        <v>1</v>
      </c>
      <c r="I259">
        <v>1</v>
      </c>
      <c r="J259" cm="1">
        <f t="array" ref="J259">SUMPRODUCT(--ISNUMBER(SEARCH(A259, QA_Seed_Keywords!B$2:B$45)))</f>
        <v>0</v>
      </c>
      <c r="K259" cm="1">
        <f t="array" ref="K259">SUMPRODUCT(
    (--(C$2:C$100 &gt;= C259)),
    (--(G$2:G$100 &gt;= G259)),
    (--(H$2:H$100 &lt;= H259)),
    (--(I$2:I$100 &gt;= I259)),
    -- (
        (C$2:C$100 &gt; C259) +
        (G$2:G$100 &gt; G259) +
        (H$2:H$100 &lt; H259) +
        (I$2:I$100 &gt; I259)
    )
)</f>
        <v>93</v>
      </c>
      <c r="L259">
        <f>(I259/10)/(H259/122)</f>
        <v>12.2</v>
      </c>
      <c r="M259">
        <f>L259/MAX($L$2:$L$6948)</f>
        <v>1</v>
      </c>
      <c r="N259">
        <f>D259*M259*M259</f>
        <v>1.7945203513872309E-2</v>
      </c>
      <c r="O259">
        <f>D259*G259</f>
        <v>9.2007469982606727E-2</v>
      </c>
      <c r="P259">
        <f>I259/H259</f>
        <v>1</v>
      </c>
      <c r="Q259">
        <f>D259*P259*P259</f>
        <v>1.7945203513872309E-2</v>
      </c>
      <c r="R259">
        <f t="shared" ref="R259:R322" si="4">H259-I259</f>
        <v>0</v>
      </c>
    </row>
    <row r="260" spans="1:18" x14ac:dyDescent="0.3">
      <c r="A260" t="s">
        <v>83</v>
      </c>
      <c r="B260" t="s">
        <v>84</v>
      </c>
      <c r="C260">
        <v>0.29784323567105142</v>
      </c>
      <c r="D260">
        <v>2.9784323567105139E-2</v>
      </c>
      <c r="E260">
        <v>290</v>
      </c>
      <c r="F260">
        <v>29</v>
      </c>
      <c r="G260">
        <v>1.1758906664636639</v>
      </c>
      <c r="H260">
        <v>103</v>
      </c>
      <c r="I260">
        <v>10</v>
      </c>
      <c r="J260" cm="1">
        <f t="array" ref="J260">SUMPRODUCT(--ISNUMBER(SEARCH(A260, QA_Seed_Keywords!B$2:B$45)))</f>
        <v>0</v>
      </c>
      <c r="K260" cm="1">
        <f t="array" ref="K260">SUMPRODUCT(
    (--(C$2:C$100 &gt;= C260)),
    (--(G$2:G$100 &gt;= G260)),
    (--(H$2:H$100 &lt;= H260)),
    (--(I$2:I$100 &gt;= I260)),
    -- (
        (C$2:C$100 &gt; C260) +
        (G$2:G$100 &gt; G260) +
        (H$2:H$100 &lt; H260) +
        (I$2:I$100 &gt; I260)
    )
)</f>
        <v>3</v>
      </c>
      <c r="L260">
        <f>(I260/10)/(H260/122)</f>
        <v>1.1844660194174756</v>
      </c>
      <c r="M260">
        <f>L260/MAX($L$2:$L$6948)</f>
        <v>9.7087378640776698E-2</v>
      </c>
      <c r="N260">
        <f>D260*M260*M260</f>
        <v>2.8074581550669369E-4</v>
      </c>
      <c r="O260">
        <f>D260*G260</f>
        <v>3.5023108089492674E-2</v>
      </c>
      <c r="P260">
        <f>I260/H260</f>
        <v>9.7087378640776698E-2</v>
      </c>
      <c r="Q260">
        <f>D260*P260*P260</f>
        <v>2.8074581550669369E-4</v>
      </c>
      <c r="R260">
        <f t="shared" si="4"/>
        <v>93</v>
      </c>
    </row>
    <row r="261" spans="1:18" x14ac:dyDescent="0.3">
      <c r="A261" t="s">
        <v>52</v>
      </c>
      <c r="B261" t="s">
        <v>53</v>
      </c>
      <c r="C261">
        <v>0.40252960057296883</v>
      </c>
      <c r="D261">
        <v>4.025296005729688E-2</v>
      </c>
      <c r="E261">
        <v>344</v>
      </c>
      <c r="F261">
        <v>34.4</v>
      </c>
      <c r="G261">
        <v>1.0244910200082959</v>
      </c>
      <c r="H261">
        <v>120</v>
      </c>
      <c r="I261">
        <v>10</v>
      </c>
      <c r="J261" cm="1">
        <f t="array" ref="J261">SUMPRODUCT(--ISNUMBER(SEARCH(A261, QA_Seed_Keywords!B$2:B$45)))</f>
        <v>0</v>
      </c>
      <c r="K261" cm="1">
        <f t="array" ref="K261">SUMPRODUCT(
    (--(C$2:C$100 &gt;= C261)),
    (--(G$2:G$100 &gt;= G261)),
    (--(H$2:H$100 &lt;= H261)),
    (--(I$2:I$100 &gt;= I261)),
    -- (
        (C$2:C$100 &gt; C261) +
        (G$2:G$100 &gt; G261) +
        (H$2:H$100 &lt; H261) +
        (I$2:I$100 &gt; I261)
    )
)</f>
        <v>4</v>
      </c>
      <c r="L261">
        <f>(I261/10)/(H261/122)</f>
        <v>1.0166666666666666</v>
      </c>
      <c r="M261">
        <f>L261/MAX($L$2:$L$6948)</f>
        <v>8.3333333333333329E-2</v>
      </c>
      <c r="N261">
        <f>D261*M261*M261</f>
        <v>2.7953444484233941E-4</v>
      </c>
      <c r="O261">
        <f>D261*G261</f>
        <v>4.1238796107453277E-2</v>
      </c>
      <c r="P261">
        <f>I261/H261</f>
        <v>8.3333333333333329E-2</v>
      </c>
      <c r="Q261">
        <f>D261*P261*P261</f>
        <v>2.7953444484233941E-4</v>
      </c>
      <c r="R261">
        <f t="shared" si="4"/>
        <v>110</v>
      </c>
    </row>
    <row r="262" spans="1:18" x14ac:dyDescent="0.3">
      <c r="A262" t="s">
        <v>104</v>
      </c>
      <c r="B262" t="s">
        <v>105</v>
      </c>
      <c r="C262">
        <v>0.26981531759568039</v>
      </c>
      <c r="D262">
        <v>2.698153175956804E-2</v>
      </c>
      <c r="E262">
        <v>171</v>
      </c>
      <c r="F262">
        <v>17.100000000000001</v>
      </c>
      <c r="G262">
        <v>1.185552577375401</v>
      </c>
      <c r="H262">
        <v>102</v>
      </c>
      <c r="I262">
        <v>10</v>
      </c>
      <c r="J262" cm="1">
        <f t="array" ref="J262">SUMPRODUCT(--ISNUMBER(SEARCH(A262, QA_Seed_Keywords!B$2:B$45)))</f>
        <v>0</v>
      </c>
      <c r="K262" cm="1">
        <f t="array" ref="K262">SUMPRODUCT(
    (--(C$2:C$100 &gt;= C262)),
    (--(G$2:G$100 &gt;= G262)),
    (--(H$2:H$100 &lt;= H262)),
    (--(I$2:I$100 &gt;= I262)),
    -- (
        (C$2:C$100 &gt; C262) +
        (G$2:G$100 &gt; G262) +
        (H$2:H$100 &lt; H262) +
        (I$2:I$100 &gt; I262)
    )
)</f>
        <v>3</v>
      </c>
      <c r="L262">
        <f>(I262/10)/(H262/122)</f>
        <v>1.196078431372549</v>
      </c>
      <c r="M262">
        <f>L262/MAX($L$2:$L$6948)</f>
        <v>9.8039215686274508E-2</v>
      </c>
      <c r="N262">
        <f>D262*M262*M262</f>
        <v>2.5933805997278007E-4</v>
      </c>
      <c r="O262">
        <f>D262*G262</f>
        <v>3.1988024519092127E-2</v>
      </c>
      <c r="P262">
        <f>I262/H262</f>
        <v>9.8039215686274508E-2</v>
      </c>
      <c r="Q262">
        <f>D262*P262*P262</f>
        <v>2.5933805997278007E-4</v>
      </c>
      <c r="R262">
        <f t="shared" si="4"/>
        <v>92</v>
      </c>
    </row>
    <row r="263" spans="1:18" x14ac:dyDescent="0.3">
      <c r="A263" t="s">
        <v>942</v>
      </c>
      <c r="B263" t="s">
        <v>942</v>
      </c>
      <c r="C263">
        <v>6.6104228784778604E-2</v>
      </c>
      <c r="D263">
        <v>6.6104228784778604E-2</v>
      </c>
      <c r="E263">
        <v>8</v>
      </c>
      <c r="F263">
        <v>8</v>
      </c>
      <c r="G263">
        <v>4.7216692769369271</v>
      </c>
      <c r="H263">
        <v>2</v>
      </c>
      <c r="I263">
        <v>1</v>
      </c>
      <c r="J263" cm="1">
        <f t="array" ref="J263">SUMPRODUCT(--ISNUMBER(SEARCH(A263, QA_Seed_Keywords!B$2:B$45)))</f>
        <v>0</v>
      </c>
      <c r="K263" cm="1">
        <f t="array" ref="K263">SUMPRODUCT(
    (--(C$2:C$100 &gt;= C263)),
    (--(G$2:G$100 &gt;= G263)),
    (--(H$2:H$100 &lt;= H263)),
    (--(I$2:I$100 &gt;= I263)),
    -- (
        (C$2:C$100 &gt; C263) +
        (G$2:G$100 &gt; G263) +
        (H$2:H$100 &lt; H263) +
        (I$2:I$100 &gt; I263)
    )
)</f>
        <v>83</v>
      </c>
      <c r="L263">
        <f>(I263/10)/(H263/122)</f>
        <v>6.1</v>
      </c>
      <c r="M263">
        <f>L263/MAX($L$2:$L$6948)</f>
        <v>0.5</v>
      </c>
      <c r="N263">
        <f>D263*M263*M263</f>
        <v>1.6526057196194651E-2</v>
      </c>
      <c r="O263">
        <f>D263*G263</f>
        <v>0.31212230612869879</v>
      </c>
      <c r="P263">
        <f>I263/H263</f>
        <v>0.5</v>
      </c>
      <c r="Q263">
        <f>D263*P263*P263</f>
        <v>1.6526057196194651E-2</v>
      </c>
      <c r="R263">
        <f t="shared" si="4"/>
        <v>1</v>
      </c>
    </row>
    <row r="264" spans="1:18" x14ac:dyDescent="0.3">
      <c r="A264" t="s">
        <v>313</v>
      </c>
      <c r="B264" t="s">
        <v>313</v>
      </c>
      <c r="C264">
        <v>0.14743199016736391</v>
      </c>
      <c r="D264">
        <v>0.14743199016736391</v>
      </c>
      <c r="E264">
        <v>19</v>
      </c>
      <c r="F264">
        <v>19</v>
      </c>
      <c r="G264">
        <v>4.4339872044851463</v>
      </c>
      <c r="H264">
        <v>3</v>
      </c>
      <c r="I264">
        <v>1</v>
      </c>
      <c r="J264" cm="1">
        <f t="array" ref="J264">SUMPRODUCT(--ISNUMBER(SEARCH(A264, QA_Seed_Keywords!B$2:B$45)))</f>
        <v>0</v>
      </c>
      <c r="K264" cm="1">
        <f t="array" ref="K264">SUMPRODUCT(
    (--(C$2:C$100 &gt;= C264)),
    (--(G$2:G$100 &gt;= G264)),
    (--(H$2:H$100 &lt;= H264)),
    (--(I$2:I$100 &gt;= I264)),
    -- (
        (C$2:C$100 &gt; C264) +
        (G$2:G$100 &gt; G264) +
        (H$2:H$100 &lt; H264) +
        (I$2:I$100 &gt; I264)
    )
)</f>
        <v>36</v>
      </c>
      <c r="L264">
        <f>(I264/10)/(H264/122)</f>
        <v>4.0666666666666673</v>
      </c>
      <c r="M264">
        <f>L264/MAX($L$2:$L$6948)</f>
        <v>0.33333333333333343</v>
      </c>
      <c r="N264">
        <f>D264*M264*M264</f>
        <v>1.6381332240818221E-2</v>
      </c>
      <c r="O264">
        <f>D264*G264</f>
        <v>0.65371155793387148</v>
      </c>
      <c r="P264">
        <f>I264/H264</f>
        <v>0.33333333333333331</v>
      </c>
      <c r="Q264">
        <f>D264*P264*P264</f>
        <v>1.6381332240818211E-2</v>
      </c>
      <c r="R264">
        <f t="shared" si="4"/>
        <v>2</v>
      </c>
    </row>
    <row r="265" spans="1:18" x14ac:dyDescent="0.3">
      <c r="A265" t="s">
        <v>3248</v>
      </c>
      <c r="B265" t="s">
        <v>3248</v>
      </c>
      <c r="C265">
        <v>1.630974902977542E-2</v>
      </c>
      <c r="D265">
        <v>1.630974902977542E-2</v>
      </c>
      <c r="E265">
        <v>2</v>
      </c>
      <c r="F265">
        <v>2</v>
      </c>
      <c r="G265">
        <v>5.1271343850450917</v>
      </c>
      <c r="H265">
        <v>1</v>
      </c>
      <c r="I265">
        <v>1</v>
      </c>
      <c r="J265" cm="1">
        <f t="array" ref="J265">SUMPRODUCT(--ISNUMBER(SEARCH(A265, QA_Seed_Keywords!B$2:B$45)))</f>
        <v>0</v>
      </c>
      <c r="K265" cm="1">
        <f t="array" ref="K265">SUMPRODUCT(
    (--(C$2:C$100 &gt;= C265)),
    (--(G$2:G$100 &gt;= G265)),
    (--(H$2:H$100 &lt;= H265)),
    (--(I$2:I$100 &gt;= I265)),
    -- (
        (C$2:C$100 &gt; C265) +
        (G$2:G$100 &gt; G265) +
        (H$2:H$100 &lt; H265) +
        (I$2:I$100 &gt; I265)
    )
)</f>
        <v>93</v>
      </c>
      <c r="L265">
        <f>(I265/10)/(H265/122)</f>
        <v>12.2</v>
      </c>
      <c r="M265">
        <f>L265/MAX($L$2:$L$6948)</f>
        <v>1</v>
      </c>
      <c r="N265">
        <f>D265*M265*M265</f>
        <v>1.630974902977542E-2</v>
      </c>
      <c r="O265">
        <f>D265*G265</f>
        <v>8.3622275062017373E-2</v>
      </c>
      <c r="P265">
        <f>I265/H265</f>
        <v>1</v>
      </c>
      <c r="Q265">
        <f>D265*P265*P265</f>
        <v>1.630974902977542E-2</v>
      </c>
      <c r="R265">
        <f t="shared" si="4"/>
        <v>0</v>
      </c>
    </row>
    <row r="266" spans="1:18" x14ac:dyDescent="0.3">
      <c r="A266" t="s">
        <v>3249</v>
      </c>
      <c r="B266" t="s">
        <v>3249</v>
      </c>
      <c r="C266">
        <v>1.630974902977542E-2</v>
      </c>
      <c r="D266">
        <v>1.630974902977542E-2</v>
      </c>
      <c r="E266">
        <v>2</v>
      </c>
      <c r="F266">
        <v>2</v>
      </c>
      <c r="G266">
        <v>5.1271343850450917</v>
      </c>
      <c r="H266">
        <v>1</v>
      </c>
      <c r="I266">
        <v>1</v>
      </c>
      <c r="J266" cm="1">
        <f t="array" ref="J266">SUMPRODUCT(--ISNUMBER(SEARCH(A266, QA_Seed_Keywords!B$2:B$45)))</f>
        <v>0</v>
      </c>
      <c r="K266" cm="1">
        <f t="array" ref="K266">SUMPRODUCT(
    (--(C$2:C$100 &gt;= C266)),
    (--(G$2:G$100 &gt;= G266)),
    (--(H$2:H$100 &lt;= H266)),
    (--(I$2:I$100 &gt;= I266)),
    -- (
        (C$2:C$100 &gt; C266) +
        (G$2:G$100 &gt; G266) +
        (H$2:H$100 &lt; H266) +
        (I$2:I$100 &gt; I266)
    )
)</f>
        <v>93</v>
      </c>
      <c r="L266">
        <f>(I266/10)/(H266/122)</f>
        <v>12.2</v>
      </c>
      <c r="M266">
        <f>L266/MAX($L$2:$L$6948)</f>
        <v>1</v>
      </c>
      <c r="N266">
        <f>D266*M266*M266</f>
        <v>1.630974902977542E-2</v>
      </c>
      <c r="O266">
        <f>D266*G266</f>
        <v>8.3622275062017373E-2</v>
      </c>
      <c r="P266">
        <f>I266/H266</f>
        <v>1</v>
      </c>
      <c r="Q266">
        <f>D266*P266*P266</f>
        <v>1.630974902977542E-2</v>
      </c>
      <c r="R266">
        <f t="shared" si="4"/>
        <v>0</v>
      </c>
    </row>
    <row r="267" spans="1:18" x14ac:dyDescent="0.3">
      <c r="A267" t="s">
        <v>3250</v>
      </c>
      <c r="B267" t="s">
        <v>3251</v>
      </c>
      <c r="C267">
        <v>1.630974902977542E-2</v>
      </c>
      <c r="D267">
        <v>1.630974902977542E-2</v>
      </c>
      <c r="E267">
        <v>2</v>
      </c>
      <c r="F267">
        <v>2</v>
      </c>
      <c r="G267">
        <v>5.1271343850450917</v>
      </c>
      <c r="H267">
        <v>1</v>
      </c>
      <c r="I267">
        <v>1</v>
      </c>
      <c r="J267" cm="1">
        <f t="array" ref="J267">SUMPRODUCT(--ISNUMBER(SEARCH(A267, QA_Seed_Keywords!B$2:B$45)))</f>
        <v>0</v>
      </c>
      <c r="K267" cm="1">
        <f t="array" ref="K267">SUMPRODUCT(
    (--(C$2:C$100 &gt;= C267)),
    (--(G$2:G$100 &gt;= G267)),
    (--(H$2:H$100 &lt;= H267)),
    (--(I$2:I$100 &gt;= I267)),
    -- (
        (C$2:C$100 &gt; C267) +
        (G$2:G$100 &gt; G267) +
        (H$2:H$100 &lt; H267) +
        (I$2:I$100 &gt; I267)
    )
)</f>
        <v>93</v>
      </c>
      <c r="L267">
        <f>(I267/10)/(H267/122)</f>
        <v>12.2</v>
      </c>
      <c r="M267">
        <f>L267/MAX($L$2:$L$6948)</f>
        <v>1</v>
      </c>
      <c r="N267">
        <f>D267*M267*M267</f>
        <v>1.630974902977542E-2</v>
      </c>
      <c r="O267">
        <f>D267*G267</f>
        <v>8.3622275062017373E-2</v>
      </c>
      <c r="P267">
        <f>I267/H267</f>
        <v>1</v>
      </c>
      <c r="Q267">
        <f>D267*P267*P267</f>
        <v>1.630974902977542E-2</v>
      </c>
      <c r="R267">
        <f t="shared" si="4"/>
        <v>0</v>
      </c>
    </row>
    <row r="268" spans="1:18" x14ac:dyDescent="0.3">
      <c r="A268" t="s">
        <v>3252</v>
      </c>
      <c r="B268" t="s">
        <v>3253</v>
      </c>
      <c r="C268">
        <v>1.630974902977542E-2</v>
      </c>
      <c r="D268">
        <v>1.630974902977542E-2</v>
      </c>
      <c r="E268">
        <v>2</v>
      </c>
      <c r="F268">
        <v>2</v>
      </c>
      <c r="G268">
        <v>5.1271343850450917</v>
      </c>
      <c r="H268">
        <v>1</v>
      </c>
      <c r="I268">
        <v>1</v>
      </c>
      <c r="J268" cm="1">
        <f t="array" ref="J268">SUMPRODUCT(--ISNUMBER(SEARCH(A268, QA_Seed_Keywords!B$2:B$45)))</f>
        <v>0</v>
      </c>
      <c r="K268" cm="1">
        <f t="array" ref="K268">SUMPRODUCT(
    (--(C$2:C$100 &gt;= C268)),
    (--(G$2:G$100 &gt;= G268)),
    (--(H$2:H$100 &lt;= H268)),
    (--(I$2:I$100 &gt;= I268)),
    -- (
        (C$2:C$100 &gt; C268) +
        (G$2:G$100 &gt; G268) +
        (H$2:H$100 &lt; H268) +
        (I$2:I$100 &gt; I268)
    )
)</f>
        <v>93</v>
      </c>
      <c r="L268">
        <f>(I268/10)/(H268/122)</f>
        <v>12.2</v>
      </c>
      <c r="M268">
        <f>L268/MAX($L$2:$L$6948)</f>
        <v>1</v>
      </c>
      <c r="N268">
        <f>D268*M268*M268</f>
        <v>1.630974902977542E-2</v>
      </c>
      <c r="O268">
        <f>D268*G268</f>
        <v>8.3622275062017373E-2</v>
      </c>
      <c r="P268">
        <f>I268/H268</f>
        <v>1</v>
      </c>
      <c r="Q268">
        <f>D268*P268*P268</f>
        <v>1.630974902977542E-2</v>
      </c>
      <c r="R268">
        <f t="shared" si="4"/>
        <v>0</v>
      </c>
    </row>
    <row r="269" spans="1:18" x14ac:dyDescent="0.3">
      <c r="A269" t="s">
        <v>3254</v>
      </c>
      <c r="B269" t="s">
        <v>3254</v>
      </c>
      <c r="C269">
        <v>1.630974902977542E-2</v>
      </c>
      <c r="D269">
        <v>1.630974902977542E-2</v>
      </c>
      <c r="E269">
        <v>2</v>
      </c>
      <c r="F269">
        <v>2</v>
      </c>
      <c r="G269">
        <v>5.1271343850450917</v>
      </c>
      <c r="H269">
        <v>1</v>
      </c>
      <c r="I269">
        <v>1</v>
      </c>
      <c r="J269" cm="1">
        <f t="array" ref="J269">SUMPRODUCT(--ISNUMBER(SEARCH(A269, QA_Seed_Keywords!B$2:B$45)))</f>
        <v>0</v>
      </c>
      <c r="K269" cm="1">
        <f t="array" ref="K269">SUMPRODUCT(
    (--(C$2:C$100 &gt;= C269)),
    (--(G$2:G$100 &gt;= G269)),
    (--(H$2:H$100 &lt;= H269)),
    (--(I$2:I$100 &gt;= I269)),
    -- (
        (C$2:C$100 &gt; C269) +
        (G$2:G$100 &gt; G269) +
        (H$2:H$100 &lt; H269) +
        (I$2:I$100 &gt; I269)
    )
)</f>
        <v>93</v>
      </c>
      <c r="L269">
        <f>(I269/10)/(H269/122)</f>
        <v>12.2</v>
      </c>
      <c r="M269">
        <f>L269/MAX($L$2:$L$6948)</f>
        <v>1</v>
      </c>
      <c r="N269">
        <f>D269*M269*M269</f>
        <v>1.630974902977542E-2</v>
      </c>
      <c r="O269">
        <f>D269*G269</f>
        <v>8.3622275062017373E-2</v>
      </c>
      <c r="P269">
        <f>I269/H269</f>
        <v>1</v>
      </c>
      <c r="Q269">
        <f>D269*P269*P269</f>
        <v>1.630974902977542E-2</v>
      </c>
      <c r="R269">
        <f t="shared" si="4"/>
        <v>0</v>
      </c>
    </row>
    <row r="270" spans="1:18" x14ac:dyDescent="0.3">
      <c r="A270" t="s">
        <v>3255</v>
      </c>
      <c r="B270" t="s">
        <v>3255</v>
      </c>
      <c r="C270">
        <v>1.630974902977542E-2</v>
      </c>
      <c r="D270">
        <v>1.630974902977542E-2</v>
      </c>
      <c r="E270">
        <v>2</v>
      </c>
      <c r="F270">
        <v>2</v>
      </c>
      <c r="G270">
        <v>5.1271343850450917</v>
      </c>
      <c r="H270">
        <v>1</v>
      </c>
      <c r="I270">
        <v>1</v>
      </c>
      <c r="J270" cm="1">
        <f t="array" ref="J270">SUMPRODUCT(--ISNUMBER(SEARCH(A270, QA_Seed_Keywords!B$2:B$45)))</f>
        <v>0</v>
      </c>
      <c r="K270" cm="1">
        <f t="array" ref="K270">SUMPRODUCT(
    (--(C$2:C$100 &gt;= C270)),
    (--(G$2:G$100 &gt;= G270)),
    (--(H$2:H$100 &lt;= H270)),
    (--(I$2:I$100 &gt;= I270)),
    -- (
        (C$2:C$100 &gt; C270) +
        (G$2:G$100 &gt; G270) +
        (H$2:H$100 &lt; H270) +
        (I$2:I$100 &gt; I270)
    )
)</f>
        <v>93</v>
      </c>
      <c r="L270">
        <f>(I270/10)/(H270/122)</f>
        <v>12.2</v>
      </c>
      <c r="M270">
        <f>L270/MAX($L$2:$L$6948)</f>
        <v>1</v>
      </c>
      <c r="N270">
        <f>D270*M270*M270</f>
        <v>1.630974902977542E-2</v>
      </c>
      <c r="O270">
        <f>D270*G270</f>
        <v>8.3622275062017373E-2</v>
      </c>
      <c r="P270">
        <f>I270/H270</f>
        <v>1</v>
      </c>
      <c r="Q270">
        <f>D270*P270*P270</f>
        <v>1.630974902977542E-2</v>
      </c>
      <c r="R270">
        <f t="shared" si="4"/>
        <v>0</v>
      </c>
    </row>
    <row r="271" spans="1:18" x14ac:dyDescent="0.3">
      <c r="A271" t="s">
        <v>3256</v>
      </c>
      <c r="B271" t="s">
        <v>3256</v>
      </c>
      <c r="C271">
        <v>1.630974902977542E-2</v>
      </c>
      <c r="D271">
        <v>1.630974902977542E-2</v>
      </c>
      <c r="E271">
        <v>2</v>
      </c>
      <c r="F271">
        <v>2</v>
      </c>
      <c r="G271">
        <v>5.1271343850450917</v>
      </c>
      <c r="H271">
        <v>1</v>
      </c>
      <c r="I271">
        <v>1</v>
      </c>
      <c r="J271" cm="1">
        <f t="array" ref="J271">SUMPRODUCT(--ISNUMBER(SEARCH(A271, QA_Seed_Keywords!B$2:B$45)))</f>
        <v>0</v>
      </c>
      <c r="K271" cm="1">
        <f t="array" ref="K271">SUMPRODUCT(
    (--(C$2:C$100 &gt;= C271)),
    (--(G$2:G$100 &gt;= G271)),
    (--(H$2:H$100 &lt;= H271)),
    (--(I$2:I$100 &gt;= I271)),
    -- (
        (C$2:C$100 &gt; C271) +
        (G$2:G$100 &gt; G271) +
        (H$2:H$100 &lt; H271) +
        (I$2:I$100 &gt; I271)
    )
)</f>
        <v>93</v>
      </c>
      <c r="L271">
        <f>(I271/10)/(H271/122)</f>
        <v>12.2</v>
      </c>
      <c r="M271">
        <f>L271/MAX($L$2:$L$6948)</f>
        <v>1</v>
      </c>
      <c r="N271">
        <f>D271*M271*M271</f>
        <v>1.630974902977542E-2</v>
      </c>
      <c r="O271">
        <f>D271*G271</f>
        <v>8.3622275062017373E-2</v>
      </c>
      <c r="P271">
        <f>I271/H271</f>
        <v>1</v>
      </c>
      <c r="Q271">
        <f>D271*P271*P271</f>
        <v>1.630974902977542E-2</v>
      </c>
      <c r="R271">
        <f t="shared" si="4"/>
        <v>0</v>
      </c>
    </row>
    <row r="272" spans="1:18" x14ac:dyDescent="0.3">
      <c r="A272" t="s">
        <v>989</v>
      </c>
      <c r="B272" t="s">
        <v>990</v>
      </c>
      <c r="C272">
        <v>6.3272653808191304E-2</v>
      </c>
      <c r="D272">
        <v>6.3272653808191304E-2</v>
      </c>
      <c r="E272">
        <v>9</v>
      </c>
      <c r="F272">
        <v>9</v>
      </c>
      <c r="G272">
        <v>4.7216692769369271</v>
      </c>
      <c r="H272">
        <v>2</v>
      </c>
      <c r="I272">
        <v>1</v>
      </c>
      <c r="J272" cm="1">
        <f t="array" ref="J272">SUMPRODUCT(--ISNUMBER(SEARCH(A272, QA_Seed_Keywords!B$2:B$45)))</f>
        <v>0</v>
      </c>
      <c r="K272" cm="1">
        <f t="array" ref="K272">SUMPRODUCT(
    (--(C$2:C$100 &gt;= C272)),
    (--(G$2:G$100 &gt;= G272)),
    (--(H$2:H$100 &lt;= H272)),
    (--(I$2:I$100 &gt;= I272)),
    -- (
        (C$2:C$100 &gt; C272) +
        (G$2:G$100 &gt; G272) +
        (H$2:H$100 &lt; H272) +
        (I$2:I$100 &gt; I272)
    )
)</f>
        <v>86</v>
      </c>
      <c r="L272">
        <f>(I272/10)/(H272/122)</f>
        <v>6.1</v>
      </c>
      <c r="M272">
        <f>L272/MAX($L$2:$L$6948)</f>
        <v>0.5</v>
      </c>
      <c r="N272">
        <f>D272*M272*M272</f>
        <v>1.5818163452047826E-2</v>
      </c>
      <c r="O272">
        <f>D272*G272</f>
        <v>0.29875254555640313</v>
      </c>
      <c r="P272">
        <f>I272/H272</f>
        <v>0.5</v>
      </c>
      <c r="Q272">
        <f>D272*P272*P272</f>
        <v>1.5818163452047826E-2</v>
      </c>
      <c r="R272">
        <f t="shared" si="4"/>
        <v>1</v>
      </c>
    </row>
    <row r="273" spans="1:18" x14ac:dyDescent="0.3">
      <c r="A273" t="s">
        <v>376</v>
      </c>
      <c r="B273" t="s">
        <v>377</v>
      </c>
      <c r="C273">
        <v>0.13336496098428949</v>
      </c>
      <c r="D273">
        <v>1.3336496098428951E-2</v>
      </c>
      <c r="E273">
        <v>54</v>
      </c>
      <c r="F273">
        <v>5.4</v>
      </c>
      <c r="G273">
        <v>1.5298221244566459</v>
      </c>
      <c r="H273">
        <v>72</v>
      </c>
      <c r="I273">
        <v>10</v>
      </c>
      <c r="J273" cm="1">
        <f t="array" ref="J273">SUMPRODUCT(--ISNUMBER(SEARCH(A273, QA_Seed_Keywords!B$2:B$45)))</f>
        <v>0</v>
      </c>
      <c r="K273" cm="1">
        <f t="array" ref="K273">SUMPRODUCT(
    (--(C$2:C$100 &gt;= C273)),
    (--(G$2:G$100 &gt;= G273)),
    (--(H$2:H$100 &lt;= H273)),
    (--(I$2:I$100 &gt;= I273)),
    -- (
        (C$2:C$100 &gt; C273) +
        (G$2:G$100 &gt; G273) +
        (H$2:H$100 &lt; H273) +
        (I$2:I$100 &gt; I273)
    )
)</f>
        <v>0</v>
      </c>
      <c r="L273">
        <f>(I273/10)/(H273/122)</f>
        <v>1.6944444444444444</v>
      </c>
      <c r="M273">
        <f>L273/MAX($L$2:$L$6948)</f>
        <v>0.1388888888888889</v>
      </c>
      <c r="N273">
        <f>D273*M273*M273</f>
        <v>2.5726265621969427E-4</v>
      </c>
      <c r="O273">
        <f>D273*G273</f>
        <v>2.0402466794106348E-2</v>
      </c>
      <c r="P273">
        <f>I273/H273</f>
        <v>0.1388888888888889</v>
      </c>
      <c r="Q273">
        <f>D273*P273*P273</f>
        <v>2.5726265621969427E-4</v>
      </c>
      <c r="R273">
        <f t="shared" si="4"/>
        <v>62</v>
      </c>
    </row>
    <row r="274" spans="1:18" x14ac:dyDescent="0.3">
      <c r="A274" t="s">
        <v>340</v>
      </c>
      <c r="B274" t="s">
        <v>340</v>
      </c>
      <c r="C274">
        <v>0.13864100783507741</v>
      </c>
      <c r="D274">
        <v>0.13864100783507741</v>
      </c>
      <c r="E274">
        <v>21</v>
      </c>
      <c r="F274">
        <v>21</v>
      </c>
      <c r="G274">
        <v>4.4339872044851463</v>
      </c>
      <c r="H274">
        <v>3</v>
      </c>
      <c r="I274">
        <v>1</v>
      </c>
      <c r="J274" cm="1">
        <f t="array" ref="J274">SUMPRODUCT(--ISNUMBER(SEARCH(A274, QA_Seed_Keywords!B$2:B$45)))</f>
        <v>0</v>
      </c>
      <c r="K274" cm="1">
        <f t="array" ref="K274">SUMPRODUCT(
    (--(C$2:C$100 &gt;= C274)),
    (--(G$2:G$100 &gt;= G274)),
    (--(H$2:H$100 &lt;= H274)),
    (--(I$2:I$100 &gt;= I274)),
    -- (
        (C$2:C$100 &gt; C274) +
        (G$2:G$100 &gt; G274) +
        (H$2:H$100 &lt; H274) +
        (I$2:I$100 &gt; I274)
    )
)</f>
        <v>39</v>
      </c>
      <c r="L274">
        <f>(I274/10)/(H274/122)</f>
        <v>4.0666666666666673</v>
      </c>
      <c r="M274">
        <f>L274/MAX($L$2:$L$6948)</f>
        <v>0.33333333333333343</v>
      </c>
      <c r="N274">
        <f>D274*M274*M274</f>
        <v>1.5404556426119719E-2</v>
      </c>
      <c r="O274">
        <f>D274*G274</f>
        <v>0.61473245475765814</v>
      </c>
      <c r="P274">
        <f>I274/H274</f>
        <v>0.33333333333333331</v>
      </c>
      <c r="Q274">
        <f>D274*P274*P274</f>
        <v>1.5404556426119711E-2</v>
      </c>
      <c r="R274">
        <f t="shared" si="4"/>
        <v>2</v>
      </c>
    </row>
    <row r="275" spans="1:18" x14ac:dyDescent="0.3">
      <c r="A275" t="s">
        <v>85</v>
      </c>
      <c r="B275" t="s">
        <v>86</v>
      </c>
      <c r="C275">
        <v>0.29164438850117702</v>
      </c>
      <c r="D275">
        <v>2.9164438850117699E-2</v>
      </c>
      <c r="E275">
        <v>189</v>
      </c>
      <c r="F275">
        <v>18.899999999999999</v>
      </c>
      <c r="G275">
        <v>1.0753494372417871</v>
      </c>
      <c r="H275">
        <v>114</v>
      </c>
      <c r="I275">
        <v>10</v>
      </c>
      <c r="J275" cm="1">
        <f t="array" ref="J275">SUMPRODUCT(--ISNUMBER(SEARCH(A275, QA_Seed_Keywords!B$2:B$45)))</f>
        <v>0</v>
      </c>
      <c r="K275" cm="1">
        <f t="array" ref="K275">SUMPRODUCT(
    (--(C$2:C$100 &gt;= C275)),
    (--(G$2:G$100 &gt;= G275)),
    (--(H$2:H$100 &lt;= H275)),
    (--(I$2:I$100 &gt;= I275)),
    -- (
        (C$2:C$100 &gt; C275) +
        (G$2:G$100 &gt; G275) +
        (H$2:H$100 &lt; H275) +
        (I$2:I$100 &gt; I275)
    )
)</f>
        <v>4</v>
      </c>
      <c r="L275">
        <f>(I275/10)/(H275/122)</f>
        <v>1.0701754385964912</v>
      </c>
      <c r="M275">
        <f>L275/MAX($L$2:$L$6948)</f>
        <v>8.7719298245614044E-2</v>
      </c>
      <c r="N275">
        <f>D275*M275*M275</f>
        <v>2.2441088681223224E-4</v>
      </c>
      <c r="O275">
        <f>D275*G275</f>
        <v>3.1361962904946583E-2</v>
      </c>
      <c r="P275">
        <f>I275/H275</f>
        <v>8.771929824561403E-2</v>
      </c>
      <c r="Q275">
        <f>D275*P275*P275</f>
        <v>2.2441088681223218E-4</v>
      </c>
      <c r="R275">
        <f t="shared" si="4"/>
        <v>104</v>
      </c>
    </row>
    <row r="276" spans="1:18" x14ac:dyDescent="0.3">
      <c r="A276" t="s">
        <v>3379</v>
      </c>
      <c r="B276" t="s">
        <v>3379</v>
      </c>
      <c r="C276">
        <v>1.529783028392514E-2</v>
      </c>
      <c r="D276">
        <v>1.529783028392514E-2</v>
      </c>
      <c r="E276">
        <v>2</v>
      </c>
      <c r="F276">
        <v>2</v>
      </c>
      <c r="G276">
        <v>5.1271343850450917</v>
      </c>
      <c r="H276">
        <v>1</v>
      </c>
      <c r="I276">
        <v>1</v>
      </c>
      <c r="J276" cm="1">
        <f t="array" ref="J276">SUMPRODUCT(--ISNUMBER(SEARCH(A276, QA_Seed_Keywords!B$2:B$45)))</f>
        <v>0</v>
      </c>
      <c r="K276" cm="1">
        <f t="array" ref="K276">SUMPRODUCT(
    (--(C$2:C$100 &gt;= C276)),
    (--(G$2:G$100 &gt;= G276)),
    (--(H$2:H$100 &lt;= H276)),
    (--(I$2:I$100 &gt;= I276)),
    -- (
        (C$2:C$100 &gt; C276) +
        (G$2:G$100 &gt; G276) +
        (H$2:H$100 &lt; H276) +
        (I$2:I$100 &gt; I276)
    )
)</f>
        <v>93</v>
      </c>
      <c r="L276">
        <f>(I276/10)/(H276/122)</f>
        <v>12.2</v>
      </c>
      <c r="M276">
        <f>L276/MAX($L$2:$L$6948)</f>
        <v>1</v>
      </c>
      <c r="N276">
        <f>D276*M276*M276</f>
        <v>1.529783028392514E-2</v>
      </c>
      <c r="O276">
        <f>D276*G276</f>
        <v>7.8434031665296708E-2</v>
      </c>
      <c r="P276">
        <f>I276/H276</f>
        <v>1</v>
      </c>
      <c r="Q276">
        <f>D276*P276*P276</f>
        <v>1.529783028392514E-2</v>
      </c>
      <c r="R276">
        <f t="shared" si="4"/>
        <v>0</v>
      </c>
    </row>
    <row r="277" spans="1:18" x14ac:dyDescent="0.3">
      <c r="A277" t="s">
        <v>3380</v>
      </c>
      <c r="B277" t="s">
        <v>3380</v>
      </c>
      <c r="C277">
        <v>1.529783028392514E-2</v>
      </c>
      <c r="D277">
        <v>1.529783028392514E-2</v>
      </c>
      <c r="E277">
        <v>2</v>
      </c>
      <c r="F277">
        <v>2</v>
      </c>
      <c r="G277">
        <v>5.1271343850450917</v>
      </c>
      <c r="H277">
        <v>1</v>
      </c>
      <c r="I277">
        <v>1</v>
      </c>
      <c r="J277" cm="1">
        <f t="array" ref="J277">SUMPRODUCT(--ISNUMBER(SEARCH(A277, QA_Seed_Keywords!B$2:B$45)))</f>
        <v>0</v>
      </c>
      <c r="K277" cm="1">
        <f t="array" ref="K277">SUMPRODUCT(
    (--(C$2:C$100 &gt;= C277)),
    (--(G$2:G$100 &gt;= G277)),
    (--(H$2:H$100 &lt;= H277)),
    (--(I$2:I$100 &gt;= I277)),
    -- (
        (C$2:C$100 &gt; C277) +
        (G$2:G$100 &gt; G277) +
        (H$2:H$100 &lt; H277) +
        (I$2:I$100 &gt; I277)
    )
)</f>
        <v>93</v>
      </c>
      <c r="L277">
        <f>(I277/10)/(H277/122)</f>
        <v>12.2</v>
      </c>
      <c r="M277">
        <f>L277/MAX($L$2:$L$6948)</f>
        <v>1</v>
      </c>
      <c r="N277">
        <f>D277*M277*M277</f>
        <v>1.529783028392514E-2</v>
      </c>
      <c r="O277">
        <f>D277*G277</f>
        <v>7.8434031665296708E-2</v>
      </c>
      <c r="P277">
        <f>I277/H277</f>
        <v>1</v>
      </c>
      <c r="Q277">
        <f>D277*P277*P277</f>
        <v>1.529783028392514E-2</v>
      </c>
      <c r="R277">
        <f t="shared" si="4"/>
        <v>0</v>
      </c>
    </row>
    <row r="278" spans="1:18" x14ac:dyDescent="0.3">
      <c r="A278" t="s">
        <v>3381</v>
      </c>
      <c r="B278" t="s">
        <v>3381</v>
      </c>
      <c r="C278">
        <v>1.529783028392514E-2</v>
      </c>
      <c r="D278">
        <v>1.529783028392514E-2</v>
      </c>
      <c r="E278">
        <v>2</v>
      </c>
      <c r="F278">
        <v>2</v>
      </c>
      <c r="G278">
        <v>5.1271343850450917</v>
      </c>
      <c r="H278">
        <v>1</v>
      </c>
      <c r="I278">
        <v>1</v>
      </c>
      <c r="J278" cm="1">
        <f t="array" ref="J278">SUMPRODUCT(--ISNUMBER(SEARCH(A278, QA_Seed_Keywords!B$2:B$45)))</f>
        <v>0</v>
      </c>
      <c r="K278" cm="1">
        <f t="array" ref="K278">SUMPRODUCT(
    (--(C$2:C$100 &gt;= C278)),
    (--(G$2:G$100 &gt;= G278)),
    (--(H$2:H$100 &lt;= H278)),
    (--(I$2:I$100 &gt;= I278)),
    -- (
        (C$2:C$100 &gt; C278) +
        (G$2:G$100 &gt; G278) +
        (H$2:H$100 &lt; H278) +
        (I$2:I$100 &gt; I278)
    )
)</f>
        <v>93</v>
      </c>
      <c r="L278">
        <f>(I278/10)/(H278/122)</f>
        <v>12.2</v>
      </c>
      <c r="M278">
        <f>L278/MAX($L$2:$L$6948)</f>
        <v>1</v>
      </c>
      <c r="N278">
        <f>D278*M278*M278</f>
        <v>1.529783028392514E-2</v>
      </c>
      <c r="O278">
        <f>D278*G278</f>
        <v>7.8434031665296708E-2</v>
      </c>
      <c r="P278">
        <f>I278/H278</f>
        <v>1</v>
      </c>
      <c r="Q278">
        <f>D278*P278*P278</f>
        <v>1.529783028392514E-2</v>
      </c>
      <c r="R278">
        <f t="shared" si="4"/>
        <v>0</v>
      </c>
    </row>
    <row r="279" spans="1:18" x14ac:dyDescent="0.3">
      <c r="A279" t="s">
        <v>3382</v>
      </c>
      <c r="B279" t="s">
        <v>3382</v>
      </c>
      <c r="C279">
        <v>1.529783028392514E-2</v>
      </c>
      <c r="D279">
        <v>1.529783028392514E-2</v>
      </c>
      <c r="E279">
        <v>2</v>
      </c>
      <c r="F279">
        <v>2</v>
      </c>
      <c r="G279">
        <v>5.1271343850450917</v>
      </c>
      <c r="H279">
        <v>1</v>
      </c>
      <c r="I279">
        <v>1</v>
      </c>
      <c r="J279" cm="1">
        <f t="array" ref="J279">SUMPRODUCT(--ISNUMBER(SEARCH(A279, QA_Seed_Keywords!B$2:B$45)))</f>
        <v>0</v>
      </c>
      <c r="K279" cm="1">
        <f t="array" ref="K279">SUMPRODUCT(
    (--(C$2:C$100 &gt;= C279)),
    (--(G$2:G$100 &gt;= G279)),
    (--(H$2:H$100 &lt;= H279)),
    (--(I$2:I$100 &gt;= I279)),
    -- (
        (C$2:C$100 &gt; C279) +
        (G$2:G$100 &gt; G279) +
        (H$2:H$100 &lt; H279) +
        (I$2:I$100 &gt; I279)
    )
)</f>
        <v>93</v>
      </c>
      <c r="L279">
        <f>(I279/10)/(H279/122)</f>
        <v>12.2</v>
      </c>
      <c r="M279">
        <f>L279/MAX($L$2:$L$6948)</f>
        <v>1</v>
      </c>
      <c r="N279">
        <f>D279*M279*M279</f>
        <v>1.529783028392514E-2</v>
      </c>
      <c r="O279">
        <f>D279*G279</f>
        <v>7.8434031665296708E-2</v>
      </c>
      <c r="P279">
        <f>I279/H279</f>
        <v>1</v>
      </c>
      <c r="Q279">
        <f>D279*P279*P279</f>
        <v>1.529783028392514E-2</v>
      </c>
      <c r="R279">
        <f t="shared" si="4"/>
        <v>0</v>
      </c>
    </row>
    <row r="280" spans="1:18" x14ac:dyDescent="0.3">
      <c r="A280" t="s">
        <v>3383</v>
      </c>
      <c r="B280" t="s">
        <v>3383</v>
      </c>
      <c r="C280">
        <v>1.529783028392514E-2</v>
      </c>
      <c r="D280">
        <v>1.529783028392514E-2</v>
      </c>
      <c r="E280">
        <v>2</v>
      </c>
      <c r="F280">
        <v>2</v>
      </c>
      <c r="G280">
        <v>5.1271343850450917</v>
      </c>
      <c r="H280">
        <v>1</v>
      </c>
      <c r="I280">
        <v>1</v>
      </c>
      <c r="J280" cm="1">
        <f t="array" ref="J280">SUMPRODUCT(--ISNUMBER(SEARCH(A280, QA_Seed_Keywords!B$2:B$45)))</f>
        <v>0</v>
      </c>
      <c r="K280" cm="1">
        <f t="array" ref="K280">SUMPRODUCT(
    (--(C$2:C$100 &gt;= C280)),
    (--(G$2:G$100 &gt;= G280)),
    (--(H$2:H$100 &lt;= H280)),
    (--(I$2:I$100 &gt;= I280)),
    -- (
        (C$2:C$100 &gt; C280) +
        (G$2:G$100 &gt; G280) +
        (H$2:H$100 &lt; H280) +
        (I$2:I$100 &gt; I280)
    )
)</f>
        <v>93</v>
      </c>
      <c r="L280">
        <f>(I280/10)/(H280/122)</f>
        <v>12.2</v>
      </c>
      <c r="M280">
        <f>L280/MAX($L$2:$L$6948)</f>
        <v>1</v>
      </c>
      <c r="N280">
        <f>D280*M280*M280</f>
        <v>1.529783028392514E-2</v>
      </c>
      <c r="O280">
        <f>D280*G280</f>
        <v>7.8434031665296708E-2</v>
      </c>
      <c r="P280">
        <f>I280/H280</f>
        <v>1</v>
      </c>
      <c r="Q280">
        <f>D280*P280*P280</f>
        <v>1.529783028392514E-2</v>
      </c>
      <c r="R280">
        <f t="shared" si="4"/>
        <v>0</v>
      </c>
    </row>
    <row r="281" spans="1:18" x14ac:dyDescent="0.3">
      <c r="A281" t="s">
        <v>3384</v>
      </c>
      <c r="B281" t="s">
        <v>3384</v>
      </c>
      <c r="C281">
        <v>1.529783028392514E-2</v>
      </c>
      <c r="D281">
        <v>1.529783028392514E-2</v>
      </c>
      <c r="E281">
        <v>2</v>
      </c>
      <c r="F281">
        <v>2</v>
      </c>
      <c r="G281">
        <v>5.1271343850450917</v>
      </c>
      <c r="H281">
        <v>1</v>
      </c>
      <c r="I281">
        <v>1</v>
      </c>
      <c r="J281" cm="1">
        <f t="array" ref="J281">SUMPRODUCT(--ISNUMBER(SEARCH(A281, QA_Seed_Keywords!B$2:B$45)))</f>
        <v>0</v>
      </c>
      <c r="K281" cm="1">
        <f t="array" ref="K281">SUMPRODUCT(
    (--(C$2:C$100 &gt;= C281)),
    (--(G$2:G$100 &gt;= G281)),
    (--(H$2:H$100 &lt;= H281)),
    (--(I$2:I$100 &gt;= I281)),
    -- (
        (C$2:C$100 &gt; C281) +
        (G$2:G$100 &gt; G281) +
        (H$2:H$100 &lt; H281) +
        (I$2:I$100 &gt; I281)
    )
)</f>
        <v>93</v>
      </c>
      <c r="L281">
        <f>(I281/10)/(H281/122)</f>
        <v>12.2</v>
      </c>
      <c r="M281">
        <f>L281/MAX($L$2:$L$6948)</f>
        <v>1</v>
      </c>
      <c r="N281">
        <f>D281*M281*M281</f>
        <v>1.529783028392514E-2</v>
      </c>
      <c r="O281">
        <f>D281*G281</f>
        <v>7.8434031665296708E-2</v>
      </c>
      <c r="P281">
        <f>I281/H281</f>
        <v>1</v>
      </c>
      <c r="Q281">
        <f>D281*P281*P281</f>
        <v>1.529783028392514E-2</v>
      </c>
      <c r="R281">
        <f t="shared" si="4"/>
        <v>0</v>
      </c>
    </row>
    <row r="282" spans="1:18" x14ac:dyDescent="0.3">
      <c r="A282" t="s">
        <v>3385</v>
      </c>
      <c r="B282" t="s">
        <v>3385</v>
      </c>
      <c r="C282">
        <v>1.529783028392514E-2</v>
      </c>
      <c r="D282">
        <v>1.529783028392514E-2</v>
      </c>
      <c r="E282">
        <v>2</v>
      </c>
      <c r="F282">
        <v>2</v>
      </c>
      <c r="G282">
        <v>5.1271343850450917</v>
      </c>
      <c r="H282">
        <v>1</v>
      </c>
      <c r="I282">
        <v>1</v>
      </c>
      <c r="J282" cm="1">
        <f t="array" ref="J282">SUMPRODUCT(--ISNUMBER(SEARCH(A282, QA_Seed_Keywords!B$2:B$45)))</f>
        <v>0</v>
      </c>
      <c r="K282" cm="1">
        <f t="array" ref="K282">SUMPRODUCT(
    (--(C$2:C$100 &gt;= C282)),
    (--(G$2:G$100 &gt;= G282)),
    (--(H$2:H$100 &lt;= H282)),
    (--(I$2:I$100 &gt;= I282)),
    -- (
        (C$2:C$100 &gt; C282) +
        (G$2:G$100 &gt; G282) +
        (H$2:H$100 &lt; H282) +
        (I$2:I$100 &gt; I282)
    )
)</f>
        <v>93</v>
      </c>
      <c r="L282">
        <f>(I282/10)/(H282/122)</f>
        <v>12.2</v>
      </c>
      <c r="M282">
        <f>L282/MAX($L$2:$L$6948)</f>
        <v>1</v>
      </c>
      <c r="N282">
        <f>D282*M282*M282</f>
        <v>1.529783028392514E-2</v>
      </c>
      <c r="O282">
        <f>D282*G282</f>
        <v>7.8434031665296708E-2</v>
      </c>
      <c r="P282">
        <f>I282/H282</f>
        <v>1</v>
      </c>
      <c r="Q282">
        <f>D282*P282*P282</f>
        <v>1.529783028392514E-2</v>
      </c>
      <c r="R282">
        <f t="shared" si="4"/>
        <v>0</v>
      </c>
    </row>
    <row r="283" spans="1:18" x14ac:dyDescent="0.3">
      <c r="A283" t="s">
        <v>3386</v>
      </c>
      <c r="B283" t="s">
        <v>3387</v>
      </c>
      <c r="C283">
        <v>1.529783028392514E-2</v>
      </c>
      <c r="D283">
        <v>1.529783028392514E-2</v>
      </c>
      <c r="E283">
        <v>2</v>
      </c>
      <c r="F283">
        <v>2</v>
      </c>
      <c r="G283">
        <v>5.1271343850450917</v>
      </c>
      <c r="H283">
        <v>1</v>
      </c>
      <c r="I283">
        <v>1</v>
      </c>
      <c r="J283" cm="1">
        <f t="array" ref="J283">SUMPRODUCT(--ISNUMBER(SEARCH(A283, QA_Seed_Keywords!B$2:B$45)))</f>
        <v>0</v>
      </c>
      <c r="K283" cm="1">
        <f t="array" ref="K283">SUMPRODUCT(
    (--(C$2:C$100 &gt;= C283)),
    (--(G$2:G$100 &gt;= G283)),
    (--(H$2:H$100 &lt;= H283)),
    (--(I$2:I$100 &gt;= I283)),
    -- (
        (C$2:C$100 &gt; C283) +
        (G$2:G$100 &gt; G283) +
        (H$2:H$100 &lt; H283) +
        (I$2:I$100 &gt; I283)
    )
)</f>
        <v>93</v>
      </c>
      <c r="L283">
        <f>(I283/10)/(H283/122)</f>
        <v>12.2</v>
      </c>
      <c r="M283">
        <f>L283/MAX($L$2:$L$6948)</f>
        <v>1</v>
      </c>
      <c r="N283">
        <f>D283*M283*M283</f>
        <v>1.529783028392514E-2</v>
      </c>
      <c r="O283">
        <f>D283*G283</f>
        <v>7.8434031665296708E-2</v>
      </c>
      <c r="P283">
        <f>I283/H283</f>
        <v>1</v>
      </c>
      <c r="Q283">
        <f>D283*P283*P283</f>
        <v>1.529783028392514E-2</v>
      </c>
      <c r="R283">
        <f t="shared" si="4"/>
        <v>0</v>
      </c>
    </row>
    <row r="284" spans="1:18" x14ac:dyDescent="0.3">
      <c r="A284" t="s">
        <v>3388</v>
      </c>
      <c r="B284" t="s">
        <v>3388</v>
      </c>
      <c r="C284">
        <v>1.529783028392514E-2</v>
      </c>
      <c r="D284">
        <v>1.529783028392514E-2</v>
      </c>
      <c r="E284">
        <v>2</v>
      </c>
      <c r="F284">
        <v>2</v>
      </c>
      <c r="G284">
        <v>5.1271343850450917</v>
      </c>
      <c r="H284">
        <v>1</v>
      </c>
      <c r="I284">
        <v>1</v>
      </c>
      <c r="J284" cm="1">
        <f t="array" ref="J284">SUMPRODUCT(--ISNUMBER(SEARCH(A284, QA_Seed_Keywords!B$2:B$45)))</f>
        <v>0</v>
      </c>
      <c r="K284" cm="1">
        <f t="array" ref="K284">SUMPRODUCT(
    (--(C$2:C$100 &gt;= C284)),
    (--(G$2:G$100 &gt;= G284)),
    (--(H$2:H$100 &lt;= H284)),
    (--(I$2:I$100 &gt;= I284)),
    -- (
        (C$2:C$100 &gt; C284) +
        (G$2:G$100 &gt; G284) +
        (H$2:H$100 &lt; H284) +
        (I$2:I$100 &gt; I284)
    )
)</f>
        <v>93</v>
      </c>
      <c r="L284">
        <f>(I284/10)/(H284/122)</f>
        <v>12.2</v>
      </c>
      <c r="M284">
        <f>L284/MAX($L$2:$L$6948)</f>
        <v>1</v>
      </c>
      <c r="N284">
        <f>D284*M284*M284</f>
        <v>1.529783028392514E-2</v>
      </c>
      <c r="O284">
        <f>D284*G284</f>
        <v>7.8434031665296708E-2</v>
      </c>
      <c r="P284">
        <f>I284/H284</f>
        <v>1</v>
      </c>
      <c r="Q284">
        <f>D284*P284*P284</f>
        <v>1.529783028392514E-2</v>
      </c>
      <c r="R284">
        <f t="shared" si="4"/>
        <v>0</v>
      </c>
    </row>
    <row r="285" spans="1:18" x14ac:dyDescent="0.3">
      <c r="A285" t="s">
        <v>3389</v>
      </c>
      <c r="B285" t="s">
        <v>3389</v>
      </c>
      <c r="C285">
        <v>1.529783028392514E-2</v>
      </c>
      <c r="D285">
        <v>1.529783028392514E-2</v>
      </c>
      <c r="E285">
        <v>2</v>
      </c>
      <c r="F285">
        <v>2</v>
      </c>
      <c r="G285">
        <v>5.1271343850450917</v>
      </c>
      <c r="H285">
        <v>1</v>
      </c>
      <c r="I285">
        <v>1</v>
      </c>
      <c r="J285" cm="1">
        <f t="array" ref="J285">SUMPRODUCT(--ISNUMBER(SEARCH(A285, QA_Seed_Keywords!B$2:B$45)))</f>
        <v>0</v>
      </c>
      <c r="K285" cm="1">
        <f t="array" ref="K285">SUMPRODUCT(
    (--(C$2:C$100 &gt;= C285)),
    (--(G$2:G$100 &gt;= G285)),
    (--(H$2:H$100 &lt;= H285)),
    (--(I$2:I$100 &gt;= I285)),
    -- (
        (C$2:C$100 &gt; C285) +
        (G$2:G$100 &gt; G285) +
        (H$2:H$100 &lt; H285) +
        (I$2:I$100 &gt; I285)
    )
)</f>
        <v>93</v>
      </c>
      <c r="L285">
        <f>(I285/10)/(H285/122)</f>
        <v>12.2</v>
      </c>
      <c r="M285">
        <f>L285/MAX($L$2:$L$6948)</f>
        <v>1</v>
      </c>
      <c r="N285">
        <f>D285*M285*M285</f>
        <v>1.529783028392514E-2</v>
      </c>
      <c r="O285">
        <f>D285*G285</f>
        <v>7.8434031665296708E-2</v>
      </c>
      <c r="P285">
        <f>I285/H285</f>
        <v>1</v>
      </c>
      <c r="Q285">
        <f>D285*P285*P285</f>
        <v>1.529783028392514E-2</v>
      </c>
      <c r="R285">
        <f t="shared" si="4"/>
        <v>0</v>
      </c>
    </row>
    <row r="286" spans="1:18" x14ac:dyDescent="0.3">
      <c r="A286" t="s">
        <v>3390</v>
      </c>
      <c r="B286" t="s">
        <v>3390</v>
      </c>
      <c r="C286">
        <v>1.529783028392514E-2</v>
      </c>
      <c r="D286">
        <v>1.529783028392514E-2</v>
      </c>
      <c r="E286">
        <v>2</v>
      </c>
      <c r="F286">
        <v>2</v>
      </c>
      <c r="G286">
        <v>5.1271343850450917</v>
      </c>
      <c r="H286">
        <v>1</v>
      </c>
      <c r="I286">
        <v>1</v>
      </c>
      <c r="J286" cm="1">
        <f t="array" ref="J286">SUMPRODUCT(--ISNUMBER(SEARCH(A286, QA_Seed_Keywords!B$2:B$45)))</f>
        <v>0</v>
      </c>
      <c r="K286" cm="1">
        <f t="array" ref="K286">SUMPRODUCT(
    (--(C$2:C$100 &gt;= C286)),
    (--(G$2:G$100 &gt;= G286)),
    (--(H$2:H$100 &lt;= H286)),
    (--(I$2:I$100 &gt;= I286)),
    -- (
        (C$2:C$100 &gt; C286) +
        (G$2:G$100 &gt; G286) +
        (H$2:H$100 &lt; H286) +
        (I$2:I$100 &gt; I286)
    )
)</f>
        <v>93</v>
      </c>
      <c r="L286">
        <f>(I286/10)/(H286/122)</f>
        <v>12.2</v>
      </c>
      <c r="M286">
        <f>L286/MAX($L$2:$L$6948)</f>
        <v>1</v>
      </c>
      <c r="N286">
        <f>D286*M286*M286</f>
        <v>1.529783028392514E-2</v>
      </c>
      <c r="O286">
        <f>D286*G286</f>
        <v>7.8434031665296708E-2</v>
      </c>
      <c r="P286">
        <f>I286/H286</f>
        <v>1</v>
      </c>
      <c r="Q286">
        <f>D286*P286*P286</f>
        <v>1.529783028392514E-2</v>
      </c>
      <c r="R286">
        <f t="shared" si="4"/>
        <v>0</v>
      </c>
    </row>
    <row r="287" spans="1:18" x14ac:dyDescent="0.3">
      <c r="A287" t="s">
        <v>3391</v>
      </c>
      <c r="B287" t="s">
        <v>3391</v>
      </c>
      <c r="C287">
        <v>1.529783028392514E-2</v>
      </c>
      <c r="D287">
        <v>1.529783028392514E-2</v>
      </c>
      <c r="E287">
        <v>2</v>
      </c>
      <c r="F287">
        <v>2</v>
      </c>
      <c r="G287">
        <v>5.1271343850450917</v>
      </c>
      <c r="H287">
        <v>1</v>
      </c>
      <c r="I287">
        <v>1</v>
      </c>
      <c r="J287" cm="1">
        <f t="array" ref="J287">SUMPRODUCT(--ISNUMBER(SEARCH(A287, QA_Seed_Keywords!B$2:B$45)))</f>
        <v>0</v>
      </c>
      <c r="K287" cm="1">
        <f t="array" ref="K287">SUMPRODUCT(
    (--(C$2:C$100 &gt;= C287)),
    (--(G$2:G$100 &gt;= G287)),
    (--(H$2:H$100 &lt;= H287)),
    (--(I$2:I$100 &gt;= I287)),
    -- (
        (C$2:C$100 &gt; C287) +
        (G$2:G$100 &gt; G287) +
        (H$2:H$100 &lt; H287) +
        (I$2:I$100 &gt; I287)
    )
)</f>
        <v>93</v>
      </c>
      <c r="L287">
        <f>(I287/10)/(H287/122)</f>
        <v>12.2</v>
      </c>
      <c r="M287">
        <f>L287/MAX($L$2:$L$6948)</f>
        <v>1</v>
      </c>
      <c r="N287">
        <f>D287*M287*M287</f>
        <v>1.529783028392514E-2</v>
      </c>
      <c r="O287">
        <f>D287*G287</f>
        <v>7.8434031665296708E-2</v>
      </c>
      <c r="P287">
        <f>I287/H287</f>
        <v>1</v>
      </c>
      <c r="Q287">
        <f>D287*P287*P287</f>
        <v>1.529783028392514E-2</v>
      </c>
      <c r="R287">
        <f t="shared" si="4"/>
        <v>0</v>
      </c>
    </row>
    <row r="288" spans="1:18" x14ac:dyDescent="0.3">
      <c r="A288" t="s">
        <v>3392</v>
      </c>
      <c r="B288" t="s">
        <v>3392</v>
      </c>
      <c r="C288">
        <v>1.529783028392514E-2</v>
      </c>
      <c r="D288">
        <v>1.529783028392514E-2</v>
      </c>
      <c r="E288">
        <v>2</v>
      </c>
      <c r="F288">
        <v>2</v>
      </c>
      <c r="G288">
        <v>5.1271343850450917</v>
      </c>
      <c r="H288">
        <v>1</v>
      </c>
      <c r="I288">
        <v>1</v>
      </c>
      <c r="J288" cm="1">
        <f t="array" ref="J288">SUMPRODUCT(--ISNUMBER(SEARCH(A288, QA_Seed_Keywords!B$2:B$45)))</f>
        <v>0</v>
      </c>
      <c r="K288" cm="1">
        <f t="array" ref="K288">SUMPRODUCT(
    (--(C$2:C$100 &gt;= C288)),
    (--(G$2:G$100 &gt;= G288)),
    (--(H$2:H$100 &lt;= H288)),
    (--(I$2:I$100 &gt;= I288)),
    -- (
        (C$2:C$100 &gt; C288) +
        (G$2:G$100 &gt; G288) +
        (H$2:H$100 &lt; H288) +
        (I$2:I$100 &gt; I288)
    )
)</f>
        <v>93</v>
      </c>
      <c r="L288">
        <f>(I288/10)/(H288/122)</f>
        <v>12.2</v>
      </c>
      <c r="M288">
        <f>L288/MAX($L$2:$L$6948)</f>
        <v>1</v>
      </c>
      <c r="N288">
        <f>D288*M288*M288</f>
        <v>1.529783028392514E-2</v>
      </c>
      <c r="O288">
        <f>D288*G288</f>
        <v>7.8434031665296708E-2</v>
      </c>
      <c r="P288">
        <f>I288/H288</f>
        <v>1</v>
      </c>
      <c r="Q288">
        <f>D288*P288*P288</f>
        <v>1.529783028392514E-2</v>
      </c>
      <c r="R288">
        <f t="shared" si="4"/>
        <v>0</v>
      </c>
    </row>
    <row r="289" spans="1:18" x14ac:dyDescent="0.3">
      <c r="A289" t="s">
        <v>3393</v>
      </c>
      <c r="B289" t="s">
        <v>3394</v>
      </c>
      <c r="C289">
        <v>1.529783028392514E-2</v>
      </c>
      <c r="D289">
        <v>1.529783028392514E-2</v>
      </c>
      <c r="E289">
        <v>2</v>
      </c>
      <c r="F289">
        <v>2</v>
      </c>
      <c r="G289">
        <v>5.1271343850450917</v>
      </c>
      <c r="H289">
        <v>1</v>
      </c>
      <c r="I289">
        <v>1</v>
      </c>
      <c r="J289" cm="1">
        <f t="array" ref="J289">SUMPRODUCT(--ISNUMBER(SEARCH(A289, QA_Seed_Keywords!B$2:B$45)))</f>
        <v>0</v>
      </c>
      <c r="K289" cm="1">
        <f t="array" ref="K289">SUMPRODUCT(
    (--(C$2:C$100 &gt;= C289)),
    (--(G$2:G$100 &gt;= G289)),
    (--(H$2:H$100 &lt;= H289)),
    (--(I$2:I$100 &gt;= I289)),
    -- (
        (C$2:C$100 &gt; C289) +
        (G$2:G$100 &gt; G289) +
        (H$2:H$100 &lt; H289) +
        (I$2:I$100 &gt; I289)
    )
)</f>
        <v>93</v>
      </c>
      <c r="L289">
        <f>(I289/10)/(H289/122)</f>
        <v>12.2</v>
      </c>
      <c r="M289">
        <f>L289/MAX($L$2:$L$6948)</f>
        <v>1</v>
      </c>
      <c r="N289">
        <f>D289*M289*M289</f>
        <v>1.529783028392514E-2</v>
      </c>
      <c r="O289">
        <f>D289*G289</f>
        <v>7.8434031665296708E-2</v>
      </c>
      <c r="P289">
        <f>I289/H289</f>
        <v>1</v>
      </c>
      <c r="Q289">
        <f>D289*P289*P289</f>
        <v>1.529783028392514E-2</v>
      </c>
      <c r="R289">
        <f t="shared" si="4"/>
        <v>0</v>
      </c>
    </row>
    <row r="290" spans="1:18" x14ac:dyDescent="0.3">
      <c r="A290" t="s">
        <v>3395</v>
      </c>
      <c r="B290" t="s">
        <v>3395</v>
      </c>
      <c r="C290">
        <v>1.529783028392514E-2</v>
      </c>
      <c r="D290">
        <v>1.529783028392514E-2</v>
      </c>
      <c r="E290">
        <v>2</v>
      </c>
      <c r="F290">
        <v>2</v>
      </c>
      <c r="G290">
        <v>5.1271343850450917</v>
      </c>
      <c r="H290">
        <v>1</v>
      </c>
      <c r="I290">
        <v>1</v>
      </c>
      <c r="J290" cm="1">
        <f t="array" ref="J290">SUMPRODUCT(--ISNUMBER(SEARCH(A290, QA_Seed_Keywords!B$2:B$45)))</f>
        <v>0</v>
      </c>
      <c r="K290" cm="1">
        <f t="array" ref="K290">SUMPRODUCT(
    (--(C$2:C$100 &gt;= C290)),
    (--(G$2:G$100 &gt;= G290)),
    (--(H$2:H$100 &lt;= H290)),
    (--(I$2:I$100 &gt;= I290)),
    -- (
        (C$2:C$100 &gt; C290) +
        (G$2:G$100 &gt; G290) +
        (H$2:H$100 &lt; H290) +
        (I$2:I$100 &gt; I290)
    )
)</f>
        <v>93</v>
      </c>
      <c r="L290">
        <f>(I290/10)/(H290/122)</f>
        <v>12.2</v>
      </c>
      <c r="M290">
        <f>L290/MAX($L$2:$L$6948)</f>
        <v>1</v>
      </c>
      <c r="N290">
        <f>D290*M290*M290</f>
        <v>1.529783028392514E-2</v>
      </c>
      <c r="O290">
        <f>D290*G290</f>
        <v>7.8434031665296708E-2</v>
      </c>
      <c r="P290">
        <f>I290/H290</f>
        <v>1</v>
      </c>
      <c r="Q290">
        <f>D290*P290*P290</f>
        <v>1.529783028392514E-2</v>
      </c>
      <c r="R290">
        <f t="shared" si="4"/>
        <v>0</v>
      </c>
    </row>
    <row r="291" spans="1:18" x14ac:dyDescent="0.3">
      <c r="A291" t="s">
        <v>3396</v>
      </c>
      <c r="B291" t="s">
        <v>3396</v>
      </c>
      <c r="C291">
        <v>1.529783028392514E-2</v>
      </c>
      <c r="D291">
        <v>1.529783028392514E-2</v>
      </c>
      <c r="E291">
        <v>2</v>
      </c>
      <c r="F291">
        <v>2</v>
      </c>
      <c r="G291">
        <v>5.1271343850450917</v>
      </c>
      <c r="H291">
        <v>1</v>
      </c>
      <c r="I291">
        <v>1</v>
      </c>
      <c r="J291" cm="1">
        <f t="array" ref="J291">SUMPRODUCT(--ISNUMBER(SEARCH(A291, QA_Seed_Keywords!B$2:B$45)))</f>
        <v>0</v>
      </c>
      <c r="K291" cm="1">
        <f t="array" ref="K291">SUMPRODUCT(
    (--(C$2:C$100 &gt;= C291)),
    (--(G$2:G$100 &gt;= G291)),
    (--(H$2:H$100 &lt;= H291)),
    (--(I$2:I$100 &gt;= I291)),
    -- (
        (C$2:C$100 &gt; C291) +
        (G$2:G$100 &gt; G291) +
        (H$2:H$100 &lt; H291) +
        (I$2:I$100 &gt; I291)
    )
)</f>
        <v>93</v>
      </c>
      <c r="L291">
        <f>(I291/10)/(H291/122)</f>
        <v>12.2</v>
      </c>
      <c r="M291">
        <f>L291/MAX($L$2:$L$6948)</f>
        <v>1</v>
      </c>
      <c r="N291">
        <f>D291*M291*M291</f>
        <v>1.529783028392514E-2</v>
      </c>
      <c r="O291">
        <f>D291*G291</f>
        <v>7.8434031665296708E-2</v>
      </c>
      <c r="P291">
        <f>I291/H291</f>
        <v>1</v>
      </c>
      <c r="Q291">
        <f>D291*P291*P291</f>
        <v>1.529783028392514E-2</v>
      </c>
      <c r="R291">
        <f t="shared" si="4"/>
        <v>0</v>
      </c>
    </row>
    <row r="292" spans="1:18" x14ac:dyDescent="0.3">
      <c r="A292" t="s">
        <v>3397</v>
      </c>
      <c r="B292" t="s">
        <v>3398</v>
      </c>
      <c r="C292">
        <v>1.529783028392514E-2</v>
      </c>
      <c r="D292">
        <v>1.529783028392514E-2</v>
      </c>
      <c r="E292">
        <v>2</v>
      </c>
      <c r="F292">
        <v>2</v>
      </c>
      <c r="G292">
        <v>5.1271343850450917</v>
      </c>
      <c r="H292">
        <v>1</v>
      </c>
      <c r="I292">
        <v>1</v>
      </c>
      <c r="J292" cm="1">
        <f t="array" ref="J292">SUMPRODUCT(--ISNUMBER(SEARCH(A292, QA_Seed_Keywords!B$2:B$45)))</f>
        <v>0</v>
      </c>
      <c r="K292" cm="1">
        <f t="array" ref="K292">SUMPRODUCT(
    (--(C$2:C$100 &gt;= C292)),
    (--(G$2:G$100 &gt;= G292)),
    (--(H$2:H$100 &lt;= H292)),
    (--(I$2:I$100 &gt;= I292)),
    -- (
        (C$2:C$100 &gt; C292) +
        (G$2:G$100 &gt; G292) +
        (H$2:H$100 &lt; H292) +
        (I$2:I$100 &gt; I292)
    )
)</f>
        <v>93</v>
      </c>
      <c r="L292">
        <f>(I292/10)/(H292/122)</f>
        <v>12.2</v>
      </c>
      <c r="M292">
        <f>L292/MAX($L$2:$L$6948)</f>
        <v>1</v>
      </c>
      <c r="N292">
        <f>D292*M292*M292</f>
        <v>1.529783028392514E-2</v>
      </c>
      <c r="O292">
        <f>D292*G292</f>
        <v>7.8434031665296708E-2</v>
      </c>
      <c r="P292">
        <f>I292/H292</f>
        <v>1</v>
      </c>
      <c r="Q292">
        <f>D292*P292*P292</f>
        <v>1.529783028392514E-2</v>
      </c>
      <c r="R292">
        <f t="shared" si="4"/>
        <v>0</v>
      </c>
    </row>
    <row r="293" spans="1:18" x14ac:dyDescent="0.3">
      <c r="A293" t="s">
        <v>3399</v>
      </c>
      <c r="B293" t="s">
        <v>3399</v>
      </c>
      <c r="C293">
        <v>1.529783028392514E-2</v>
      </c>
      <c r="D293">
        <v>1.529783028392514E-2</v>
      </c>
      <c r="E293">
        <v>2</v>
      </c>
      <c r="F293">
        <v>2</v>
      </c>
      <c r="G293">
        <v>5.1271343850450917</v>
      </c>
      <c r="H293">
        <v>1</v>
      </c>
      <c r="I293">
        <v>1</v>
      </c>
      <c r="J293" cm="1">
        <f t="array" ref="J293">SUMPRODUCT(--ISNUMBER(SEARCH(A293, QA_Seed_Keywords!B$2:B$45)))</f>
        <v>0</v>
      </c>
      <c r="K293" cm="1">
        <f t="array" ref="K293">SUMPRODUCT(
    (--(C$2:C$100 &gt;= C293)),
    (--(G$2:G$100 &gt;= G293)),
    (--(H$2:H$100 &lt;= H293)),
    (--(I$2:I$100 &gt;= I293)),
    -- (
        (C$2:C$100 &gt; C293) +
        (G$2:G$100 &gt; G293) +
        (H$2:H$100 &lt; H293) +
        (I$2:I$100 &gt; I293)
    )
)</f>
        <v>93</v>
      </c>
      <c r="L293">
        <f>(I293/10)/(H293/122)</f>
        <v>12.2</v>
      </c>
      <c r="M293">
        <f>L293/MAX($L$2:$L$6948)</f>
        <v>1</v>
      </c>
      <c r="N293">
        <f>D293*M293*M293</f>
        <v>1.529783028392514E-2</v>
      </c>
      <c r="O293">
        <f>D293*G293</f>
        <v>7.8434031665296708E-2</v>
      </c>
      <c r="P293">
        <f>I293/H293</f>
        <v>1</v>
      </c>
      <c r="Q293">
        <f>D293*P293*P293</f>
        <v>1.529783028392514E-2</v>
      </c>
      <c r="R293">
        <f t="shared" si="4"/>
        <v>0</v>
      </c>
    </row>
    <row r="294" spans="1:18" x14ac:dyDescent="0.3">
      <c r="A294" t="s">
        <v>3400</v>
      </c>
      <c r="B294" t="s">
        <v>3400</v>
      </c>
      <c r="C294">
        <v>1.529783028392514E-2</v>
      </c>
      <c r="D294">
        <v>1.529783028392514E-2</v>
      </c>
      <c r="E294">
        <v>2</v>
      </c>
      <c r="F294">
        <v>2</v>
      </c>
      <c r="G294">
        <v>5.1271343850450917</v>
      </c>
      <c r="H294">
        <v>1</v>
      </c>
      <c r="I294">
        <v>1</v>
      </c>
      <c r="J294" cm="1">
        <f t="array" ref="J294">SUMPRODUCT(--ISNUMBER(SEARCH(A294, QA_Seed_Keywords!B$2:B$45)))</f>
        <v>0</v>
      </c>
      <c r="K294" cm="1">
        <f t="array" ref="K294">SUMPRODUCT(
    (--(C$2:C$100 &gt;= C294)),
    (--(G$2:G$100 &gt;= G294)),
    (--(H$2:H$100 &lt;= H294)),
    (--(I$2:I$100 &gt;= I294)),
    -- (
        (C$2:C$100 &gt; C294) +
        (G$2:G$100 &gt; G294) +
        (H$2:H$100 &lt; H294) +
        (I$2:I$100 &gt; I294)
    )
)</f>
        <v>93</v>
      </c>
      <c r="L294">
        <f>(I294/10)/(H294/122)</f>
        <v>12.2</v>
      </c>
      <c r="M294">
        <f>L294/MAX($L$2:$L$6948)</f>
        <v>1</v>
      </c>
      <c r="N294">
        <f>D294*M294*M294</f>
        <v>1.529783028392514E-2</v>
      </c>
      <c r="O294">
        <f>D294*G294</f>
        <v>7.8434031665296708E-2</v>
      </c>
      <c r="P294">
        <f>I294/H294</f>
        <v>1</v>
      </c>
      <c r="Q294">
        <f>D294*P294*P294</f>
        <v>1.529783028392514E-2</v>
      </c>
      <c r="R294">
        <f t="shared" si="4"/>
        <v>0</v>
      </c>
    </row>
    <row r="295" spans="1:18" x14ac:dyDescent="0.3">
      <c r="A295" t="s">
        <v>3401</v>
      </c>
      <c r="B295" t="s">
        <v>3402</v>
      </c>
      <c r="C295">
        <v>1.529783028392514E-2</v>
      </c>
      <c r="D295">
        <v>1.529783028392514E-2</v>
      </c>
      <c r="E295">
        <v>2</v>
      </c>
      <c r="F295">
        <v>2</v>
      </c>
      <c r="G295">
        <v>5.1271343850450917</v>
      </c>
      <c r="H295">
        <v>1</v>
      </c>
      <c r="I295">
        <v>1</v>
      </c>
      <c r="J295" cm="1">
        <f t="array" ref="J295">SUMPRODUCT(--ISNUMBER(SEARCH(A295, QA_Seed_Keywords!B$2:B$45)))</f>
        <v>0</v>
      </c>
      <c r="K295" cm="1">
        <f t="array" ref="K295">SUMPRODUCT(
    (--(C$2:C$100 &gt;= C295)),
    (--(G$2:G$100 &gt;= G295)),
    (--(H$2:H$100 &lt;= H295)),
    (--(I$2:I$100 &gt;= I295)),
    -- (
        (C$2:C$100 &gt; C295) +
        (G$2:G$100 &gt; G295) +
        (H$2:H$100 &lt; H295) +
        (I$2:I$100 &gt; I295)
    )
)</f>
        <v>93</v>
      </c>
      <c r="L295">
        <f>(I295/10)/(H295/122)</f>
        <v>12.2</v>
      </c>
      <c r="M295">
        <f>L295/MAX($L$2:$L$6948)</f>
        <v>1</v>
      </c>
      <c r="N295">
        <f>D295*M295*M295</f>
        <v>1.529783028392514E-2</v>
      </c>
      <c r="O295">
        <f>D295*G295</f>
        <v>7.8434031665296708E-2</v>
      </c>
      <c r="P295">
        <f>I295/H295</f>
        <v>1</v>
      </c>
      <c r="Q295">
        <f>D295*P295*P295</f>
        <v>1.529783028392514E-2</v>
      </c>
      <c r="R295">
        <f t="shared" si="4"/>
        <v>0</v>
      </c>
    </row>
    <row r="296" spans="1:18" x14ac:dyDescent="0.3">
      <c r="A296" t="s">
        <v>3403</v>
      </c>
      <c r="B296" t="s">
        <v>3404</v>
      </c>
      <c r="C296">
        <v>1.529783028392514E-2</v>
      </c>
      <c r="D296">
        <v>1.529783028392514E-2</v>
      </c>
      <c r="E296">
        <v>2</v>
      </c>
      <c r="F296">
        <v>2</v>
      </c>
      <c r="G296">
        <v>5.1271343850450917</v>
      </c>
      <c r="H296">
        <v>1</v>
      </c>
      <c r="I296">
        <v>1</v>
      </c>
      <c r="J296" cm="1">
        <f t="array" ref="J296">SUMPRODUCT(--ISNUMBER(SEARCH(A296, QA_Seed_Keywords!B$2:B$45)))</f>
        <v>0</v>
      </c>
      <c r="K296" cm="1">
        <f t="array" ref="K296">SUMPRODUCT(
    (--(C$2:C$100 &gt;= C296)),
    (--(G$2:G$100 &gt;= G296)),
    (--(H$2:H$100 &lt;= H296)),
    (--(I$2:I$100 &gt;= I296)),
    -- (
        (C$2:C$100 &gt; C296) +
        (G$2:G$100 &gt; G296) +
        (H$2:H$100 &lt; H296) +
        (I$2:I$100 &gt; I296)
    )
)</f>
        <v>93</v>
      </c>
      <c r="L296">
        <f>(I296/10)/(H296/122)</f>
        <v>12.2</v>
      </c>
      <c r="M296">
        <f>L296/MAX($L$2:$L$6948)</f>
        <v>1</v>
      </c>
      <c r="N296">
        <f>D296*M296*M296</f>
        <v>1.529783028392514E-2</v>
      </c>
      <c r="O296">
        <f>D296*G296</f>
        <v>7.8434031665296708E-2</v>
      </c>
      <c r="P296">
        <f>I296/H296</f>
        <v>1</v>
      </c>
      <c r="Q296">
        <f>D296*P296*P296</f>
        <v>1.529783028392514E-2</v>
      </c>
      <c r="R296">
        <f t="shared" si="4"/>
        <v>0</v>
      </c>
    </row>
    <row r="297" spans="1:18" x14ac:dyDescent="0.3">
      <c r="A297" t="s">
        <v>3405</v>
      </c>
      <c r="B297" t="s">
        <v>3406</v>
      </c>
      <c r="C297">
        <v>1.529783028392514E-2</v>
      </c>
      <c r="D297">
        <v>1.529783028392514E-2</v>
      </c>
      <c r="E297">
        <v>2</v>
      </c>
      <c r="F297">
        <v>2</v>
      </c>
      <c r="G297">
        <v>5.1271343850450917</v>
      </c>
      <c r="H297">
        <v>1</v>
      </c>
      <c r="I297">
        <v>1</v>
      </c>
      <c r="J297" cm="1">
        <f t="array" ref="J297">SUMPRODUCT(--ISNUMBER(SEARCH(A297, QA_Seed_Keywords!B$2:B$45)))</f>
        <v>0</v>
      </c>
      <c r="K297" cm="1">
        <f t="array" ref="K297">SUMPRODUCT(
    (--(C$2:C$100 &gt;= C297)),
    (--(G$2:G$100 &gt;= G297)),
    (--(H$2:H$100 &lt;= H297)),
    (--(I$2:I$100 &gt;= I297)),
    -- (
        (C$2:C$100 &gt; C297) +
        (G$2:G$100 &gt; G297) +
        (H$2:H$100 &lt; H297) +
        (I$2:I$100 &gt; I297)
    )
)</f>
        <v>93</v>
      </c>
      <c r="L297">
        <f>(I297/10)/(H297/122)</f>
        <v>12.2</v>
      </c>
      <c r="M297">
        <f>L297/MAX($L$2:$L$6948)</f>
        <v>1</v>
      </c>
      <c r="N297">
        <f>D297*M297*M297</f>
        <v>1.529783028392514E-2</v>
      </c>
      <c r="O297">
        <f>D297*G297</f>
        <v>7.8434031665296708E-2</v>
      </c>
      <c r="P297">
        <f>I297/H297</f>
        <v>1</v>
      </c>
      <c r="Q297">
        <f>D297*P297*P297</f>
        <v>1.529783028392514E-2</v>
      </c>
      <c r="R297">
        <f t="shared" si="4"/>
        <v>0</v>
      </c>
    </row>
    <row r="298" spans="1:18" x14ac:dyDescent="0.3">
      <c r="A298" t="s">
        <v>3407</v>
      </c>
      <c r="B298" t="s">
        <v>3407</v>
      </c>
      <c r="C298">
        <v>1.529783028392514E-2</v>
      </c>
      <c r="D298">
        <v>1.529783028392514E-2</v>
      </c>
      <c r="E298">
        <v>2</v>
      </c>
      <c r="F298">
        <v>2</v>
      </c>
      <c r="G298">
        <v>5.1271343850450917</v>
      </c>
      <c r="H298">
        <v>1</v>
      </c>
      <c r="I298">
        <v>1</v>
      </c>
      <c r="J298" cm="1">
        <f t="array" ref="J298">SUMPRODUCT(--ISNUMBER(SEARCH(A298, QA_Seed_Keywords!B$2:B$45)))</f>
        <v>0</v>
      </c>
      <c r="K298" cm="1">
        <f t="array" ref="K298">SUMPRODUCT(
    (--(C$2:C$100 &gt;= C298)),
    (--(G$2:G$100 &gt;= G298)),
    (--(H$2:H$100 &lt;= H298)),
    (--(I$2:I$100 &gt;= I298)),
    -- (
        (C$2:C$100 &gt; C298) +
        (G$2:G$100 &gt; G298) +
        (H$2:H$100 &lt; H298) +
        (I$2:I$100 &gt; I298)
    )
)</f>
        <v>93</v>
      </c>
      <c r="L298">
        <f>(I298/10)/(H298/122)</f>
        <v>12.2</v>
      </c>
      <c r="M298">
        <f>L298/MAX($L$2:$L$6948)</f>
        <v>1</v>
      </c>
      <c r="N298">
        <f>D298*M298*M298</f>
        <v>1.529783028392514E-2</v>
      </c>
      <c r="O298">
        <f>D298*G298</f>
        <v>7.8434031665296708E-2</v>
      </c>
      <c r="P298">
        <f>I298/H298</f>
        <v>1</v>
      </c>
      <c r="Q298">
        <f>D298*P298*P298</f>
        <v>1.529783028392514E-2</v>
      </c>
      <c r="R298">
        <f t="shared" si="4"/>
        <v>0</v>
      </c>
    </row>
    <row r="299" spans="1:18" x14ac:dyDescent="0.3">
      <c r="A299" t="s">
        <v>3408</v>
      </c>
      <c r="B299" t="s">
        <v>3409</v>
      </c>
      <c r="C299">
        <v>1.529783028392514E-2</v>
      </c>
      <c r="D299">
        <v>1.529783028392514E-2</v>
      </c>
      <c r="E299">
        <v>2</v>
      </c>
      <c r="F299">
        <v>2</v>
      </c>
      <c r="G299">
        <v>5.1271343850450917</v>
      </c>
      <c r="H299">
        <v>1</v>
      </c>
      <c r="I299">
        <v>1</v>
      </c>
      <c r="J299" cm="1">
        <f t="array" ref="J299">SUMPRODUCT(--ISNUMBER(SEARCH(A299, QA_Seed_Keywords!B$2:B$45)))</f>
        <v>0</v>
      </c>
      <c r="K299" cm="1">
        <f t="array" ref="K299">SUMPRODUCT(
    (--(C$2:C$100 &gt;= C299)),
    (--(G$2:G$100 &gt;= G299)),
    (--(H$2:H$100 &lt;= H299)),
    (--(I$2:I$100 &gt;= I299)),
    -- (
        (C$2:C$100 &gt; C299) +
        (G$2:G$100 &gt; G299) +
        (H$2:H$100 &lt; H299) +
        (I$2:I$100 &gt; I299)
    )
)</f>
        <v>93</v>
      </c>
      <c r="L299">
        <f>(I299/10)/(H299/122)</f>
        <v>12.2</v>
      </c>
      <c r="M299">
        <f>L299/MAX($L$2:$L$6948)</f>
        <v>1</v>
      </c>
      <c r="N299">
        <f>D299*M299*M299</f>
        <v>1.529783028392514E-2</v>
      </c>
      <c r="O299">
        <f>D299*G299</f>
        <v>7.8434031665296708E-2</v>
      </c>
      <c r="P299">
        <f>I299/H299</f>
        <v>1</v>
      </c>
      <c r="Q299">
        <f>D299*P299*P299</f>
        <v>1.529783028392514E-2</v>
      </c>
      <c r="R299">
        <f t="shared" si="4"/>
        <v>0</v>
      </c>
    </row>
    <row r="300" spans="1:18" x14ac:dyDescent="0.3">
      <c r="A300" t="s">
        <v>3410</v>
      </c>
      <c r="B300" t="s">
        <v>3410</v>
      </c>
      <c r="C300">
        <v>1.529783028392514E-2</v>
      </c>
      <c r="D300">
        <v>1.529783028392514E-2</v>
      </c>
      <c r="E300">
        <v>2</v>
      </c>
      <c r="F300">
        <v>2</v>
      </c>
      <c r="G300">
        <v>5.1271343850450917</v>
      </c>
      <c r="H300">
        <v>1</v>
      </c>
      <c r="I300">
        <v>1</v>
      </c>
      <c r="J300" cm="1">
        <f t="array" ref="J300">SUMPRODUCT(--ISNUMBER(SEARCH(A300, QA_Seed_Keywords!B$2:B$45)))</f>
        <v>0</v>
      </c>
      <c r="K300" cm="1">
        <f t="array" ref="K300">SUMPRODUCT(
    (--(C$2:C$100 &gt;= C300)),
    (--(G$2:G$100 &gt;= G300)),
    (--(H$2:H$100 &lt;= H300)),
    (--(I$2:I$100 &gt;= I300)),
    -- (
        (C$2:C$100 &gt; C300) +
        (G$2:G$100 &gt; G300) +
        (H$2:H$100 &lt; H300) +
        (I$2:I$100 &gt; I300)
    )
)</f>
        <v>93</v>
      </c>
      <c r="L300">
        <f>(I300/10)/(H300/122)</f>
        <v>12.2</v>
      </c>
      <c r="M300">
        <f>L300/MAX($L$2:$L$6948)</f>
        <v>1</v>
      </c>
      <c r="N300">
        <f>D300*M300*M300</f>
        <v>1.529783028392514E-2</v>
      </c>
      <c r="O300">
        <f>D300*G300</f>
        <v>7.8434031665296708E-2</v>
      </c>
      <c r="P300">
        <f>I300/H300</f>
        <v>1</v>
      </c>
      <c r="Q300">
        <f>D300*P300*P300</f>
        <v>1.529783028392514E-2</v>
      </c>
      <c r="R300">
        <f t="shared" si="4"/>
        <v>0</v>
      </c>
    </row>
    <row r="301" spans="1:18" x14ac:dyDescent="0.3">
      <c r="A301" t="s">
        <v>3411</v>
      </c>
      <c r="B301" t="s">
        <v>3411</v>
      </c>
      <c r="C301">
        <v>1.529783028392514E-2</v>
      </c>
      <c r="D301">
        <v>1.529783028392514E-2</v>
      </c>
      <c r="E301">
        <v>2</v>
      </c>
      <c r="F301">
        <v>2</v>
      </c>
      <c r="G301">
        <v>5.1271343850450917</v>
      </c>
      <c r="H301">
        <v>1</v>
      </c>
      <c r="I301">
        <v>1</v>
      </c>
      <c r="J301" cm="1">
        <f t="array" ref="J301">SUMPRODUCT(--ISNUMBER(SEARCH(A301, QA_Seed_Keywords!B$2:B$45)))</f>
        <v>0</v>
      </c>
      <c r="K301" cm="1">
        <f t="array" ref="K301">SUMPRODUCT(
    (--(C$2:C$100 &gt;= C301)),
    (--(G$2:G$100 &gt;= G301)),
    (--(H$2:H$100 &lt;= H301)),
    (--(I$2:I$100 &gt;= I301)),
    -- (
        (C$2:C$100 &gt; C301) +
        (G$2:G$100 &gt; G301) +
        (H$2:H$100 &lt; H301) +
        (I$2:I$100 &gt; I301)
    )
)</f>
        <v>93</v>
      </c>
      <c r="L301">
        <f>(I301/10)/(H301/122)</f>
        <v>12.2</v>
      </c>
      <c r="M301">
        <f>L301/MAX($L$2:$L$6948)</f>
        <v>1</v>
      </c>
      <c r="N301">
        <f>D301*M301*M301</f>
        <v>1.529783028392514E-2</v>
      </c>
      <c r="O301">
        <f>D301*G301</f>
        <v>7.8434031665296708E-2</v>
      </c>
      <c r="P301">
        <f>I301/H301</f>
        <v>1</v>
      </c>
      <c r="Q301">
        <f>D301*P301*P301</f>
        <v>1.529783028392514E-2</v>
      </c>
      <c r="R301">
        <f t="shared" si="4"/>
        <v>0</v>
      </c>
    </row>
    <row r="302" spans="1:18" x14ac:dyDescent="0.3">
      <c r="A302" t="s">
        <v>3412</v>
      </c>
      <c r="B302" t="s">
        <v>3413</v>
      </c>
      <c r="C302">
        <v>1.529783028392514E-2</v>
      </c>
      <c r="D302">
        <v>1.529783028392514E-2</v>
      </c>
      <c r="E302">
        <v>2</v>
      </c>
      <c r="F302">
        <v>2</v>
      </c>
      <c r="G302">
        <v>5.1271343850450917</v>
      </c>
      <c r="H302">
        <v>1</v>
      </c>
      <c r="I302">
        <v>1</v>
      </c>
      <c r="J302" cm="1">
        <f t="array" ref="J302">SUMPRODUCT(--ISNUMBER(SEARCH(A302, QA_Seed_Keywords!B$2:B$45)))</f>
        <v>0</v>
      </c>
      <c r="K302" cm="1">
        <f t="array" ref="K302">SUMPRODUCT(
    (--(C$2:C$100 &gt;= C302)),
    (--(G$2:G$100 &gt;= G302)),
    (--(H$2:H$100 &lt;= H302)),
    (--(I$2:I$100 &gt;= I302)),
    -- (
        (C$2:C$100 &gt; C302) +
        (G$2:G$100 &gt; G302) +
        (H$2:H$100 &lt; H302) +
        (I$2:I$100 &gt; I302)
    )
)</f>
        <v>93</v>
      </c>
      <c r="L302">
        <f>(I302/10)/(H302/122)</f>
        <v>12.2</v>
      </c>
      <c r="M302">
        <f>L302/MAX($L$2:$L$6948)</f>
        <v>1</v>
      </c>
      <c r="N302">
        <f>D302*M302*M302</f>
        <v>1.529783028392514E-2</v>
      </c>
      <c r="O302">
        <f>D302*G302</f>
        <v>7.8434031665296708E-2</v>
      </c>
      <c r="P302">
        <f>I302/H302</f>
        <v>1</v>
      </c>
      <c r="Q302">
        <f>D302*P302*P302</f>
        <v>1.529783028392514E-2</v>
      </c>
      <c r="R302">
        <f t="shared" si="4"/>
        <v>0</v>
      </c>
    </row>
    <row r="303" spans="1:18" x14ac:dyDescent="0.3">
      <c r="A303" t="s">
        <v>3414</v>
      </c>
      <c r="B303" t="s">
        <v>3414</v>
      </c>
      <c r="C303">
        <v>1.529783028392514E-2</v>
      </c>
      <c r="D303">
        <v>1.529783028392514E-2</v>
      </c>
      <c r="E303">
        <v>2</v>
      </c>
      <c r="F303">
        <v>2</v>
      </c>
      <c r="G303">
        <v>5.1271343850450917</v>
      </c>
      <c r="H303">
        <v>1</v>
      </c>
      <c r="I303">
        <v>1</v>
      </c>
      <c r="J303" cm="1">
        <f t="array" ref="J303">SUMPRODUCT(--ISNUMBER(SEARCH(A303, QA_Seed_Keywords!B$2:B$45)))</f>
        <v>0</v>
      </c>
      <c r="K303" cm="1">
        <f t="array" ref="K303">SUMPRODUCT(
    (--(C$2:C$100 &gt;= C303)),
    (--(G$2:G$100 &gt;= G303)),
    (--(H$2:H$100 &lt;= H303)),
    (--(I$2:I$100 &gt;= I303)),
    -- (
        (C$2:C$100 &gt; C303) +
        (G$2:G$100 &gt; G303) +
        (H$2:H$100 &lt; H303) +
        (I$2:I$100 &gt; I303)
    )
)</f>
        <v>93</v>
      </c>
      <c r="L303">
        <f>(I303/10)/(H303/122)</f>
        <v>12.2</v>
      </c>
      <c r="M303">
        <f>L303/MAX($L$2:$L$6948)</f>
        <v>1</v>
      </c>
      <c r="N303">
        <f>D303*M303*M303</f>
        <v>1.529783028392514E-2</v>
      </c>
      <c r="O303">
        <f>D303*G303</f>
        <v>7.8434031665296708E-2</v>
      </c>
      <c r="P303">
        <f>I303/H303</f>
        <v>1</v>
      </c>
      <c r="Q303">
        <f>D303*P303*P303</f>
        <v>1.529783028392514E-2</v>
      </c>
      <c r="R303">
        <f t="shared" si="4"/>
        <v>0</v>
      </c>
    </row>
    <row r="304" spans="1:18" x14ac:dyDescent="0.3">
      <c r="A304" t="s">
        <v>3415</v>
      </c>
      <c r="B304" t="s">
        <v>3415</v>
      </c>
      <c r="C304">
        <v>1.529783028392514E-2</v>
      </c>
      <c r="D304">
        <v>1.529783028392514E-2</v>
      </c>
      <c r="E304">
        <v>2</v>
      </c>
      <c r="F304">
        <v>2</v>
      </c>
      <c r="G304">
        <v>5.1271343850450917</v>
      </c>
      <c r="H304">
        <v>1</v>
      </c>
      <c r="I304">
        <v>1</v>
      </c>
      <c r="J304" cm="1">
        <f t="array" ref="J304">SUMPRODUCT(--ISNUMBER(SEARCH(A304, QA_Seed_Keywords!B$2:B$45)))</f>
        <v>0</v>
      </c>
      <c r="K304" cm="1">
        <f t="array" ref="K304">SUMPRODUCT(
    (--(C$2:C$100 &gt;= C304)),
    (--(G$2:G$100 &gt;= G304)),
    (--(H$2:H$100 &lt;= H304)),
    (--(I$2:I$100 &gt;= I304)),
    -- (
        (C$2:C$100 &gt; C304) +
        (G$2:G$100 &gt; G304) +
        (H$2:H$100 &lt; H304) +
        (I$2:I$100 &gt; I304)
    )
)</f>
        <v>93</v>
      </c>
      <c r="L304">
        <f>(I304/10)/(H304/122)</f>
        <v>12.2</v>
      </c>
      <c r="M304">
        <f>L304/MAX($L$2:$L$6948)</f>
        <v>1</v>
      </c>
      <c r="N304">
        <f>D304*M304*M304</f>
        <v>1.529783028392514E-2</v>
      </c>
      <c r="O304">
        <f>D304*G304</f>
        <v>7.8434031665296708E-2</v>
      </c>
      <c r="P304">
        <f>I304/H304</f>
        <v>1</v>
      </c>
      <c r="Q304">
        <f>D304*P304*P304</f>
        <v>1.529783028392514E-2</v>
      </c>
      <c r="R304">
        <f t="shared" si="4"/>
        <v>0</v>
      </c>
    </row>
    <row r="305" spans="1:18" x14ac:dyDescent="0.3">
      <c r="A305" t="s">
        <v>3416</v>
      </c>
      <c r="B305" t="s">
        <v>3416</v>
      </c>
      <c r="C305">
        <v>1.529783028392514E-2</v>
      </c>
      <c r="D305">
        <v>1.529783028392514E-2</v>
      </c>
      <c r="E305">
        <v>2</v>
      </c>
      <c r="F305">
        <v>2</v>
      </c>
      <c r="G305">
        <v>5.1271343850450917</v>
      </c>
      <c r="H305">
        <v>1</v>
      </c>
      <c r="I305">
        <v>1</v>
      </c>
      <c r="J305" cm="1">
        <f t="array" ref="J305">SUMPRODUCT(--ISNUMBER(SEARCH(A305, QA_Seed_Keywords!B$2:B$45)))</f>
        <v>0</v>
      </c>
      <c r="K305" cm="1">
        <f t="array" ref="K305">SUMPRODUCT(
    (--(C$2:C$100 &gt;= C305)),
    (--(G$2:G$100 &gt;= G305)),
    (--(H$2:H$100 &lt;= H305)),
    (--(I$2:I$100 &gt;= I305)),
    -- (
        (C$2:C$100 &gt; C305) +
        (G$2:G$100 &gt; G305) +
        (H$2:H$100 &lt; H305) +
        (I$2:I$100 &gt; I305)
    )
)</f>
        <v>93</v>
      </c>
      <c r="L305">
        <f>(I305/10)/(H305/122)</f>
        <v>12.2</v>
      </c>
      <c r="M305">
        <f>L305/MAX($L$2:$L$6948)</f>
        <v>1</v>
      </c>
      <c r="N305">
        <f>D305*M305*M305</f>
        <v>1.529783028392514E-2</v>
      </c>
      <c r="O305">
        <f>D305*G305</f>
        <v>7.8434031665296708E-2</v>
      </c>
      <c r="P305">
        <f>I305/H305</f>
        <v>1</v>
      </c>
      <c r="Q305">
        <f>D305*P305*P305</f>
        <v>1.529783028392514E-2</v>
      </c>
      <c r="R305">
        <f t="shared" si="4"/>
        <v>0</v>
      </c>
    </row>
    <row r="306" spans="1:18" x14ac:dyDescent="0.3">
      <c r="A306" t="s">
        <v>3417</v>
      </c>
      <c r="B306" t="s">
        <v>3418</v>
      </c>
      <c r="C306">
        <v>1.529783028392514E-2</v>
      </c>
      <c r="D306">
        <v>1.529783028392514E-2</v>
      </c>
      <c r="E306">
        <v>2</v>
      </c>
      <c r="F306">
        <v>2</v>
      </c>
      <c r="G306">
        <v>5.1271343850450917</v>
      </c>
      <c r="H306">
        <v>1</v>
      </c>
      <c r="I306">
        <v>1</v>
      </c>
      <c r="J306" cm="1">
        <f t="array" ref="J306">SUMPRODUCT(--ISNUMBER(SEARCH(A306, QA_Seed_Keywords!B$2:B$45)))</f>
        <v>0</v>
      </c>
      <c r="K306" cm="1">
        <f t="array" ref="K306">SUMPRODUCT(
    (--(C$2:C$100 &gt;= C306)),
    (--(G$2:G$100 &gt;= G306)),
    (--(H$2:H$100 &lt;= H306)),
    (--(I$2:I$100 &gt;= I306)),
    -- (
        (C$2:C$100 &gt; C306) +
        (G$2:G$100 &gt; G306) +
        (H$2:H$100 &lt; H306) +
        (I$2:I$100 &gt; I306)
    )
)</f>
        <v>93</v>
      </c>
      <c r="L306">
        <f>(I306/10)/(H306/122)</f>
        <v>12.2</v>
      </c>
      <c r="M306">
        <f>L306/MAX($L$2:$L$6948)</f>
        <v>1</v>
      </c>
      <c r="N306">
        <f>D306*M306*M306</f>
        <v>1.529783028392514E-2</v>
      </c>
      <c r="O306">
        <f>D306*G306</f>
        <v>7.8434031665296708E-2</v>
      </c>
      <c r="P306">
        <f>I306/H306</f>
        <v>1</v>
      </c>
      <c r="Q306">
        <f>D306*P306*P306</f>
        <v>1.529783028392514E-2</v>
      </c>
      <c r="R306">
        <f t="shared" si="4"/>
        <v>0</v>
      </c>
    </row>
    <row r="307" spans="1:18" x14ac:dyDescent="0.3">
      <c r="A307" t="s">
        <v>3419</v>
      </c>
      <c r="B307" t="s">
        <v>3419</v>
      </c>
      <c r="C307">
        <v>1.529783028392514E-2</v>
      </c>
      <c r="D307">
        <v>1.529783028392514E-2</v>
      </c>
      <c r="E307">
        <v>2</v>
      </c>
      <c r="F307">
        <v>2</v>
      </c>
      <c r="G307">
        <v>5.1271343850450917</v>
      </c>
      <c r="H307">
        <v>1</v>
      </c>
      <c r="I307">
        <v>1</v>
      </c>
      <c r="J307" cm="1">
        <f t="array" ref="J307">SUMPRODUCT(--ISNUMBER(SEARCH(A307, QA_Seed_Keywords!B$2:B$45)))</f>
        <v>0</v>
      </c>
      <c r="K307" cm="1">
        <f t="array" ref="K307">SUMPRODUCT(
    (--(C$2:C$100 &gt;= C307)),
    (--(G$2:G$100 &gt;= G307)),
    (--(H$2:H$100 &lt;= H307)),
    (--(I$2:I$100 &gt;= I307)),
    -- (
        (C$2:C$100 &gt; C307) +
        (G$2:G$100 &gt; G307) +
        (H$2:H$100 &lt; H307) +
        (I$2:I$100 &gt; I307)
    )
)</f>
        <v>93</v>
      </c>
      <c r="L307">
        <f>(I307/10)/(H307/122)</f>
        <v>12.2</v>
      </c>
      <c r="M307">
        <f>L307/MAX($L$2:$L$6948)</f>
        <v>1</v>
      </c>
      <c r="N307">
        <f>D307*M307*M307</f>
        <v>1.529783028392514E-2</v>
      </c>
      <c r="O307">
        <f>D307*G307</f>
        <v>7.8434031665296708E-2</v>
      </c>
      <c r="P307">
        <f>I307/H307</f>
        <v>1</v>
      </c>
      <c r="Q307">
        <f>D307*P307*P307</f>
        <v>1.529783028392514E-2</v>
      </c>
      <c r="R307">
        <f t="shared" si="4"/>
        <v>0</v>
      </c>
    </row>
    <row r="308" spans="1:18" x14ac:dyDescent="0.3">
      <c r="A308" t="s">
        <v>3420</v>
      </c>
      <c r="B308" t="s">
        <v>3420</v>
      </c>
      <c r="C308">
        <v>1.529783028392514E-2</v>
      </c>
      <c r="D308">
        <v>1.529783028392514E-2</v>
      </c>
      <c r="E308">
        <v>2</v>
      </c>
      <c r="F308">
        <v>2</v>
      </c>
      <c r="G308">
        <v>5.1271343850450917</v>
      </c>
      <c r="H308">
        <v>1</v>
      </c>
      <c r="I308">
        <v>1</v>
      </c>
      <c r="J308" cm="1">
        <f t="array" ref="J308">SUMPRODUCT(--ISNUMBER(SEARCH(A308, QA_Seed_Keywords!B$2:B$45)))</f>
        <v>0</v>
      </c>
      <c r="K308" cm="1">
        <f t="array" ref="K308">SUMPRODUCT(
    (--(C$2:C$100 &gt;= C308)),
    (--(G$2:G$100 &gt;= G308)),
    (--(H$2:H$100 &lt;= H308)),
    (--(I$2:I$100 &gt;= I308)),
    -- (
        (C$2:C$100 &gt; C308) +
        (G$2:G$100 &gt; G308) +
        (H$2:H$100 &lt; H308) +
        (I$2:I$100 &gt; I308)
    )
)</f>
        <v>93</v>
      </c>
      <c r="L308">
        <f>(I308/10)/(H308/122)</f>
        <v>12.2</v>
      </c>
      <c r="M308">
        <f>L308/MAX($L$2:$L$6948)</f>
        <v>1</v>
      </c>
      <c r="N308">
        <f>D308*M308*M308</f>
        <v>1.529783028392514E-2</v>
      </c>
      <c r="O308">
        <f>D308*G308</f>
        <v>7.8434031665296708E-2</v>
      </c>
      <c r="P308">
        <f>I308/H308</f>
        <v>1</v>
      </c>
      <c r="Q308">
        <f>D308*P308*P308</f>
        <v>1.529783028392514E-2</v>
      </c>
      <c r="R308">
        <f t="shared" si="4"/>
        <v>0</v>
      </c>
    </row>
    <row r="309" spans="1:18" x14ac:dyDescent="0.3">
      <c r="A309" t="s">
        <v>3429</v>
      </c>
      <c r="B309" t="s">
        <v>3430</v>
      </c>
      <c r="C309">
        <v>1.526801833776152E-2</v>
      </c>
      <c r="D309">
        <v>1.526801833776152E-2</v>
      </c>
      <c r="E309">
        <v>2</v>
      </c>
      <c r="F309">
        <v>2</v>
      </c>
      <c r="G309">
        <v>5.1271343850450917</v>
      </c>
      <c r="H309">
        <v>1</v>
      </c>
      <c r="I309">
        <v>1</v>
      </c>
      <c r="J309" cm="1">
        <f t="array" ref="J309">SUMPRODUCT(--ISNUMBER(SEARCH(A309, QA_Seed_Keywords!B$2:B$45)))</f>
        <v>0</v>
      </c>
      <c r="K309" cm="1">
        <f t="array" ref="K309">SUMPRODUCT(
    (--(C$2:C$100 &gt;= C309)),
    (--(G$2:G$100 &gt;= G309)),
    (--(H$2:H$100 &lt;= H309)),
    (--(I$2:I$100 &gt;= I309)),
    -- (
        (C$2:C$100 &gt; C309) +
        (G$2:G$100 &gt; G309) +
        (H$2:H$100 &lt; H309) +
        (I$2:I$100 &gt; I309)
    )
)</f>
        <v>93</v>
      </c>
      <c r="L309">
        <f>(I309/10)/(H309/122)</f>
        <v>12.2</v>
      </c>
      <c r="M309">
        <f>L309/MAX($L$2:$L$6948)</f>
        <v>1</v>
      </c>
      <c r="N309">
        <f>D309*M309*M309</f>
        <v>1.526801833776152E-2</v>
      </c>
      <c r="O309">
        <f>D309*G309</f>
        <v>7.8281181811036091E-2</v>
      </c>
      <c r="P309">
        <f>I309/H309</f>
        <v>1</v>
      </c>
      <c r="Q309">
        <f>D309*P309*P309</f>
        <v>1.526801833776152E-2</v>
      </c>
      <c r="R309">
        <f t="shared" si="4"/>
        <v>0</v>
      </c>
    </row>
    <row r="310" spans="1:18" x14ac:dyDescent="0.3">
      <c r="A310" t="s">
        <v>3431</v>
      </c>
      <c r="B310" t="s">
        <v>3431</v>
      </c>
      <c r="C310">
        <v>1.526801833776152E-2</v>
      </c>
      <c r="D310">
        <v>1.526801833776152E-2</v>
      </c>
      <c r="E310">
        <v>2</v>
      </c>
      <c r="F310">
        <v>2</v>
      </c>
      <c r="G310">
        <v>5.1271343850450917</v>
      </c>
      <c r="H310">
        <v>1</v>
      </c>
      <c r="I310">
        <v>1</v>
      </c>
      <c r="J310" cm="1">
        <f t="array" ref="J310">SUMPRODUCT(--ISNUMBER(SEARCH(A310, QA_Seed_Keywords!B$2:B$45)))</f>
        <v>0</v>
      </c>
      <c r="K310" cm="1">
        <f t="array" ref="K310">SUMPRODUCT(
    (--(C$2:C$100 &gt;= C310)),
    (--(G$2:G$100 &gt;= G310)),
    (--(H$2:H$100 &lt;= H310)),
    (--(I$2:I$100 &gt;= I310)),
    -- (
        (C$2:C$100 &gt; C310) +
        (G$2:G$100 &gt; G310) +
        (H$2:H$100 &lt; H310) +
        (I$2:I$100 &gt; I310)
    )
)</f>
        <v>93</v>
      </c>
      <c r="L310">
        <f>(I310/10)/(H310/122)</f>
        <v>12.2</v>
      </c>
      <c r="M310">
        <f>L310/MAX($L$2:$L$6948)</f>
        <v>1</v>
      </c>
      <c r="N310">
        <f>D310*M310*M310</f>
        <v>1.526801833776152E-2</v>
      </c>
      <c r="O310">
        <f>D310*G310</f>
        <v>7.8281181811036091E-2</v>
      </c>
      <c r="P310">
        <f>I310/H310</f>
        <v>1</v>
      </c>
      <c r="Q310">
        <f>D310*P310*P310</f>
        <v>1.526801833776152E-2</v>
      </c>
      <c r="R310">
        <f t="shared" si="4"/>
        <v>0</v>
      </c>
    </row>
    <row r="311" spans="1:18" x14ac:dyDescent="0.3">
      <c r="A311" t="s">
        <v>3432</v>
      </c>
      <c r="B311" t="s">
        <v>3432</v>
      </c>
      <c r="C311">
        <v>1.526801833776152E-2</v>
      </c>
      <c r="D311">
        <v>1.526801833776152E-2</v>
      </c>
      <c r="E311">
        <v>2</v>
      </c>
      <c r="F311">
        <v>2</v>
      </c>
      <c r="G311">
        <v>5.1271343850450917</v>
      </c>
      <c r="H311">
        <v>1</v>
      </c>
      <c r="I311">
        <v>1</v>
      </c>
      <c r="J311" cm="1">
        <f t="array" ref="J311">SUMPRODUCT(--ISNUMBER(SEARCH(A311, QA_Seed_Keywords!B$2:B$45)))</f>
        <v>0</v>
      </c>
      <c r="K311" cm="1">
        <f t="array" ref="K311">SUMPRODUCT(
    (--(C$2:C$100 &gt;= C311)),
    (--(G$2:G$100 &gt;= G311)),
    (--(H$2:H$100 &lt;= H311)),
    (--(I$2:I$100 &gt;= I311)),
    -- (
        (C$2:C$100 &gt; C311) +
        (G$2:G$100 &gt; G311) +
        (H$2:H$100 &lt; H311) +
        (I$2:I$100 &gt; I311)
    )
)</f>
        <v>93</v>
      </c>
      <c r="L311">
        <f>(I311/10)/(H311/122)</f>
        <v>12.2</v>
      </c>
      <c r="M311">
        <f>L311/MAX($L$2:$L$6948)</f>
        <v>1</v>
      </c>
      <c r="N311">
        <f>D311*M311*M311</f>
        <v>1.526801833776152E-2</v>
      </c>
      <c r="O311">
        <f>D311*G311</f>
        <v>7.8281181811036091E-2</v>
      </c>
      <c r="P311">
        <f>I311/H311</f>
        <v>1</v>
      </c>
      <c r="Q311">
        <f>D311*P311*P311</f>
        <v>1.526801833776152E-2</v>
      </c>
      <c r="R311">
        <f t="shared" si="4"/>
        <v>0</v>
      </c>
    </row>
    <row r="312" spans="1:18" x14ac:dyDescent="0.3">
      <c r="A312" t="s">
        <v>3433</v>
      </c>
      <c r="B312" t="s">
        <v>3433</v>
      </c>
      <c r="C312">
        <v>1.526801833776152E-2</v>
      </c>
      <c r="D312">
        <v>1.526801833776152E-2</v>
      </c>
      <c r="E312">
        <v>2</v>
      </c>
      <c r="F312">
        <v>2</v>
      </c>
      <c r="G312">
        <v>5.1271343850450917</v>
      </c>
      <c r="H312">
        <v>1</v>
      </c>
      <c r="I312">
        <v>1</v>
      </c>
      <c r="J312" cm="1">
        <f t="array" ref="J312">SUMPRODUCT(--ISNUMBER(SEARCH(A312, QA_Seed_Keywords!B$2:B$45)))</f>
        <v>0</v>
      </c>
      <c r="K312" cm="1">
        <f t="array" ref="K312">SUMPRODUCT(
    (--(C$2:C$100 &gt;= C312)),
    (--(G$2:G$100 &gt;= G312)),
    (--(H$2:H$100 &lt;= H312)),
    (--(I$2:I$100 &gt;= I312)),
    -- (
        (C$2:C$100 &gt; C312) +
        (G$2:G$100 &gt; G312) +
        (H$2:H$100 &lt; H312) +
        (I$2:I$100 &gt; I312)
    )
)</f>
        <v>93</v>
      </c>
      <c r="L312">
        <f>(I312/10)/(H312/122)</f>
        <v>12.2</v>
      </c>
      <c r="M312">
        <f>L312/MAX($L$2:$L$6948)</f>
        <v>1</v>
      </c>
      <c r="N312">
        <f>D312*M312*M312</f>
        <v>1.526801833776152E-2</v>
      </c>
      <c r="O312">
        <f>D312*G312</f>
        <v>7.8281181811036091E-2</v>
      </c>
      <c r="P312">
        <f>I312/H312</f>
        <v>1</v>
      </c>
      <c r="Q312">
        <f>D312*P312*P312</f>
        <v>1.526801833776152E-2</v>
      </c>
      <c r="R312">
        <f t="shared" si="4"/>
        <v>0</v>
      </c>
    </row>
    <row r="313" spans="1:18" x14ac:dyDescent="0.3">
      <c r="A313" t="s">
        <v>3434</v>
      </c>
      <c r="B313" t="s">
        <v>3434</v>
      </c>
      <c r="C313">
        <v>1.526801833776152E-2</v>
      </c>
      <c r="D313">
        <v>1.526801833776152E-2</v>
      </c>
      <c r="E313">
        <v>2</v>
      </c>
      <c r="F313">
        <v>2</v>
      </c>
      <c r="G313">
        <v>5.1271343850450917</v>
      </c>
      <c r="H313">
        <v>1</v>
      </c>
      <c r="I313">
        <v>1</v>
      </c>
      <c r="J313" cm="1">
        <f t="array" ref="J313">SUMPRODUCT(--ISNUMBER(SEARCH(A313, QA_Seed_Keywords!B$2:B$45)))</f>
        <v>0</v>
      </c>
      <c r="K313" cm="1">
        <f t="array" ref="K313">SUMPRODUCT(
    (--(C$2:C$100 &gt;= C313)),
    (--(G$2:G$100 &gt;= G313)),
    (--(H$2:H$100 &lt;= H313)),
    (--(I$2:I$100 &gt;= I313)),
    -- (
        (C$2:C$100 &gt; C313) +
        (G$2:G$100 &gt; G313) +
        (H$2:H$100 &lt; H313) +
        (I$2:I$100 &gt; I313)
    )
)</f>
        <v>93</v>
      </c>
      <c r="L313">
        <f>(I313/10)/(H313/122)</f>
        <v>12.2</v>
      </c>
      <c r="M313">
        <f>L313/MAX($L$2:$L$6948)</f>
        <v>1</v>
      </c>
      <c r="N313">
        <f>D313*M313*M313</f>
        <v>1.526801833776152E-2</v>
      </c>
      <c r="O313">
        <f>D313*G313</f>
        <v>7.8281181811036091E-2</v>
      </c>
      <c r="P313">
        <f>I313/H313</f>
        <v>1</v>
      </c>
      <c r="Q313">
        <f>D313*P313*P313</f>
        <v>1.526801833776152E-2</v>
      </c>
      <c r="R313">
        <f t="shared" si="4"/>
        <v>0</v>
      </c>
    </row>
    <row r="314" spans="1:18" x14ac:dyDescent="0.3">
      <c r="A314" t="s">
        <v>3435</v>
      </c>
      <c r="B314" t="s">
        <v>3435</v>
      </c>
      <c r="C314">
        <v>1.526801833776152E-2</v>
      </c>
      <c r="D314">
        <v>1.526801833776152E-2</v>
      </c>
      <c r="E314">
        <v>2</v>
      </c>
      <c r="F314">
        <v>2</v>
      </c>
      <c r="G314">
        <v>5.1271343850450917</v>
      </c>
      <c r="H314">
        <v>1</v>
      </c>
      <c r="I314">
        <v>1</v>
      </c>
      <c r="J314" cm="1">
        <f t="array" ref="J314">SUMPRODUCT(--ISNUMBER(SEARCH(A314, QA_Seed_Keywords!B$2:B$45)))</f>
        <v>0</v>
      </c>
      <c r="K314" cm="1">
        <f t="array" ref="K314">SUMPRODUCT(
    (--(C$2:C$100 &gt;= C314)),
    (--(G$2:G$100 &gt;= G314)),
    (--(H$2:H$100 &lt;= H314)),
    (--(I$2:I$100 &gt;= I314)),
    -- (
        (C$2:C$100 &gt; C314) +
        (G$2:G$100 &gt; G314) +
        (H$2:H$100 &lt; H314) +
        (I$2:I$100 &gt; I314)
    )
)</f>
        <v>93</v>
      </c>
      <c r="L314">
        <f>(I314/10)/(H314/122)</f>
        <v>12.2</v>
      </c>
      <c r="M314">
        <f>L314/MAX($L$2:$L$6948)</f>
        <v>1</v>
      </c>
      <c r="N314">
        <f>D314*M314*M314</f>
        <v>1.526801833776152E-2</v>
      </c>
      <c r="O314">
        <f>D314*G314</f>
        <v>7.8281181811036091E-2</v>
      </c>
      <c r="P314">
        <f>I314/H314</f>
        <v>1</v>
      </c>
      <c r="Q314">
        <f>D314*P314*P314</f>
        <v>1.526801833776152E-2</v>
      </c>
      <c r="R314">
        <f t="shared" si="4"/>
        <v>0</v>
      </c>
    </row>
    <row r="315" spans="1:18" x14ac:dyDescent="0.3">
      <c r="A315" t="s">
        <v>3436</v>
      </c>
      <c r="B315" t="s">
        <v>3436</v>
      </c>
      <c r="C315">
        <v>1.526801833776152E-2</v>
      </c>
      <c r="D315">
        <v>1.526801833776152E-2</v>
      </c>
      <c r="E315">
        <v>2</v>
      </c>
      <c r="F315">
        <v>2</v>
      </c>
      <c r="G315">
        <v>5.1271343850450917</v>
      </c>
      <c r="H315">
        <v>1</v>
      </c>
      <c r="I315">
        <v>1</v>
      </c>
      <c r="J315" cm="1">
        <f t="array" ref="J315">SUMPRODUCT(--ISNUMBER(SEARCH(A315, QA_Seed_Keywords!B$2:B$45)))</f>
        <v>0</v>
      </c>
      <c r="K315" cm="1">
        <f t="array" ref="K315">SUMPRODUCT(
    (--(C$2:C$100 &gt;= C315)),
    (--(G$2:G$100 &gt;= G315)),
    (--(H$2:H$100 &lt;= H315)),
    (--(I$2:I$100 &gt;= I315)),
    -- (
        (C$2:C$100 &gt; C315) +
        (G$2:G$100 &gt; G315) +
        (H$2:H$100 &lt; H315) +
        (I$2:I$100 &gt; I315)
    )
)</f>
        <v>93</v>
      </c>
      <c r="L315">
        <f>(I315/10)/(H315/122)</f>
        <v>12.2</v>
      </c>
      <c r="M315">
        <f>L315/MAX($L$2:$L$6948)</f>
        <v>1</v>
      </c>
      <c r="N315">
        <f>D315*M315*M315</f>
        <v>1.526801833776152E-2</v>
      </c>
      <c r="O315">
        <f>D315*G315</f>
        <v>7.8281181811036091E-2</v>
      </c>
      <c r="P315">
        <f>I315/H315</f>
        <v>1</v>
      </c>
      <c r="Q315">
        <f>D315*P315*P315</f>
        <v>1.526801833776152E-2</v>
      </c>
      <c r="R315">
        <f t="shared" si="4"/>
        <v>0</v>
      </c>
    </row>
    <row r="316" spans="1:18" x14ac:dyDescent="0.3">
      <c r="A316" t="s">
        <v>3437</v>
      </c>
      <c r="B316" t="s">
        <v>3437</v>
      </c>
      <c r="C316">
        <v>1.526801833776152E-2</v>
      </c>
      <c r="D316">
        <v>1.526801833776152E-2</v>
      </c>
      <c r="E316">
        <v>2</v>
      </c>
      <c r="F316">
        <v>2</v>
      </c>
      <c r="G316">
        <v>5.1271343850450917</v>
      </c>
      <c r="H316">
        <v>1</v>
      </c>
      <c r="I316">
        <v>1</v>
      </c>
      <c r="J316" cm="1">
        <f t="array" ref="J316">SUMPRODUCT(--ISNUMBER(SEARCH(A316, QA_Seed_Keywords!B$2:B$45)))</f>
        <v>0</v>
      </c>
      <c r="K316" cm="1">
        <f t="array" ref="K316">SUMPRODUCT(
    (--(C$2:C$100 &gt;= C316)),
    (--(G$2:G$100 &gt;= G316)),
    (--(H$2:H$100 &lt;= H316)),
    (--(I$2:I$100 &gt;= I316)),
    -- (
        (C$2:C$100 &gt; C316) +
        (G$2:G$100 &gt; G316) +
        (H$2:H$100 &lt; H316) +
        (I$2:I$100 &gt; I316)
    )
)</f>
        <v>93</v>
      </c>
      <c r="L316">
        <f>(I316/10)/(H316/122)</f>
        <v>12.2</v>
      </c>
      <c r="M316">
        <f>L316/MAX($L$2:$L$6948)</f>
        <v>1</v>
      </c>
      <c r="N316">
        <f>D316*M316*M316</f>
        <v>1.526801833776152E-2</v>
      </c>
      <c r="O316">
        <f>D316*G316</f>
        <v>7.8281181811036091E-2</v>
      </c>
      <c r="P316">
        <f>I316/H316</f>
        <v>1</v>
      </c>
      <c r="Q316">
        <f>D316*P316*P316</f>
        <v>1.526801833776152E-2</v>
      </c>
      <c r="R316">
        <f t="shared" si="4"/>
        <v>0</v>
      </c>
    </row>
    <row r="317" spans="1:18" x14ac:dyDescent="0.3">
      <c r="A317" t="s">
        <v>3438</v>
      </c>
      <c r="B317" t="s">
        <v>3438</v>
      </c>
      <c r="C317">
        <v>1.526801833776152E-2</v>
      </c>
      <c r="D317">
        <v>1.526801833776152E-2</v>
      </c>
      <c r="E317">
        <v>2</v>
      </c>
      <c r="F317">
        <v>2</v>
      </c>
      <c r="G317">
        <v>5.1271343850450917</v>
      </c>
      <c r="H317">
        <v>1</v>
      </c>
      <c r="I317">
        <v>1</v>
      </c>
      <c r="J317" cm="1">
        <f t="array" ref="J317">SUMPRODUCT(--ISNUMBER(SEARCH(A317, QA_Seed_Keywords!B$2:B$45)))</f>
        <v>0</v>
      </c>
      <c r="K317" cm="1">
        <f t="array" ref="K317">SUMPRODUCT(
    (--(C$2:C$100 &gt;= C317)),
    (--(G$2:G$100 &gt;= G317)),
    (--(H$2:H$100 &lt;= H317)),
    (--(I$2:I$100 &gt;= I317)),
    -- (
        (C$2:C$100 &gt; C317) +
        (G$2:G$100 &gt; G317) +
        (H$2:H$100 &lt; H317) +
        (I$2:I$100 &gt; I317)
    )
)</f>
        <v>93</v>
      </c>
      <c r="L317">
        <f>(I317/10)/(H317/122)</f>
        <v>12.2</v>
      </c>
      <c r="M317">
        <f>L317/MAX($L$2:$L$6948)</f>
        <v>1</v>
      </c>
      <c r="N317">
        <f>D317*M317*M317</f>
        <v>1.526801833776152E-2</v>
      </c>
      <c r="O317">
        <f>D317*G317</f>
        <v>7.8281181811036091E-2</v>
      </c>
      <c r="P317">
        <f>I317/H317</f>
        <v>1</v>
      </c>
      <c r="Q317">
        <f>D317*P317*P317</f>
        <v>1.526801833776152E-2</v>
      </c>
      <c r="R317">
        <f t="shared" si="4"/>
        <v>0</v>
      </c>
    </row>
    <row r="318" spans="1:18" x14ac:dyDescent="0.3">
      <c r="A318" t="s">
        <v>3439</v>
      </c>
      <c r="B318" t="s">
        <v>3439</v>
      </c>
      <c r="C318">
        <v>1.526801833776152E-2</v>
      </c>
      <c r="D318">
        <v>1.526801833776152E-2</v>
      </c>
      <c r="E318">
        <v>2</v>
      </c>
      <c r="F318">
        <v>2</v>
      </c>
      <c r="G318">
        <v>5.1271343850450917</v>
      </c>
      <c r="H318">
        <v>1</v>
      </c>
      <c r="I318">
        <v>1</v>
      </c>
      <c r="J318" cm="1">
        <f t="array" ref="J318">SUMPRODUCT(--ISNUMBER(SEARCH(A318, QA_Seed_Keywords!B$2:B$45)))</f>
        <v>0</v>
      </c>
      <c r="K318" cm="1">
        <f t="array" ref="K318">SUMPRODUCT(
    (--(C$2:C$100 &gt;= C318)),
    (--(G$2:G$100 &gt;= G318)),
    (--(H$2:H$100 &lt;= H318)),
    (--(I$2:I$100 &gt;= I318)),
    -- (
        (C$2:C$100 &gt; C318) +
        (G$2:G$100 &gt; G318) +
        (H$2:H$100 &lt; H318) +
        (I$2:I$100 &gt; I318)
    )
)</f>
        <v>93</v>
      </c>
      <c r="L318">
        <f>(I318/10)/(H318/122)</f>
        <v>12.2</v>
      </c>
      <c r="M318">
        <f>L318/MAX($L$2:$L$6948)</f>
        <v>1</v>
      </c>
      <c r="N318">
        <f>D318*M318*M318</f>
        <v>1.526801833776152E-2</v>
      </c>
      <c r="O318">
        <f>D318*G318</f>
        <v>7.8281181811036091E-2</v>
      </c>
      <c r="P318">
        <f>I318/H318</f>
        <v>1</v>
      </c>
      <c r="Q318">
        <f>D318*P318*P318</f>
        <v>1.526801833776152E-2</v>
      </c>
      <c r="R318">
        <f t="shared" si="4"/>
        <v>0</v>
      </c>
    </row>
    <row r="319" spans="1:18" x14ac:dyDescent="0.3">
      <c r="A319" t="s">
        <v>3440</v>
      </c>
      <c r="B319" t="s">
        <v>3440</v>
      </c>
      <c r="C319">
        <v>1.526801833776152E-2</v>
      </c>
      <c r="D319">
        <v>1.526801833776152E-2</v>
      </c>
      <c r="E319">
        <v>2</v>
      </c>
      <c r="F319">
        <v>2</v>
      </c>
      <c r="G319">
        <v>5.1271343850450917</v>
      </c>
      <c r="H319">
        <v>1</v>
      </c>
      <c r="I319">
        <v>1</v>
      </c>
      <c r="J319" cm="1">
        <f t="array" ref="J319">SUMPRODUCT(--ISNUMBER(SEARCH(A319, QA_Seed_Keywords!B$2:B$45)))</f>
        <v>0</v>
      </c>
      <c r="K319" cm="1">
        <f t="array" ref="K319">SUMPRODUCT(
    (--(C$2:C$100 &gt;= C319)),
    (--(G$2:G$100 &gt;= G319)),
    (--(H$2:H$100 &lt;= H319)),
    (--(I$2:I$100 &gt;= I319)),
    -- (
        (C$2:C$100 &gt; C319) +
        (G$2:G$100 &gt; G319) +
        (H$2:H$100 &lt; H319) +
        (I$2:I$100 &gt; I319)
    )
)</f>
        <v>93</v>
      </c>
      <c r="L319">
        <f>(I319/10)/(H319/122)</f>
        <v>12.2</v>
      </c>
      <c r="M319">
        <f>L319/MAX($L$2:$L$6948)</f>
        <v>1</v>
      </c>
      <c r="N319">
        <f>D319*M319*M319</f>
        <v>1.526801833776152E-2</v>
      </c>
      <c r="O319">
        <f>D319*G319</f>
        <v>7.8281181811036091E-2</v>
      </c>
      <c r="P319">
        <f>I319/H319</f>
        <v>1</v>
      </c>
      <c r="Q319">
        <f>D319*P319*P319</f>
        <v>1.526801833776152E-2</v>
      </c>
      <c r="R319">
        <f t="shared" si="4"/>
        <v>0</v>
      </c>
    </row>
    <row r="320" spans="1:18" x14ac:dyDescent="0.3">
      <c r="A320" t="s">
        <v>3441</v>
      </c>
      <c r="B320" t="s">
        <v>3441</v>
      </c>
      <c r="C320">
        <v>1.526801833776152E-2</v>
      </c>
      <c r="D320">
        <v>1.526801833776152E-2</v>
      </c>
      <c r="E320">
        <v>2</v>
      </c>
      <c r="F320">
        <v>2</v>
      </c>
      <c r="G320">
        <v>5.1271343850450917</v>
      </c>
      <c r="H320">
        <v>1</v>
      </c>
      <c r="I320">
        <v>1</v>
      </c>
      <c r="J320" cm="1">
        <f t="array" ref="J320">SUMPRODUCT(--ISNUMBER(SEARCH(A320, QA_Seed_Keywords!B$2:B$45)))</f>
        <v>0</v>
      </c>
      <c r="K320" cm="1">
        <f t="array" ref="K320">SUMPRODUCT(
    (--(C$2:C$100 &gt;= C320)),
    (--(G$2:G$100 &gt;= G320)),
    (--(H$2:H$100 &lt;= H320)),
    (--(I$2:I$100 &gt;= I320)),
    -- (
        (C$2:C$100 &gt; C320) +
        (G$2:G$100 &gt; G320) +
        (H$2:H$100 &lt; H320) +
        (I$2:I$100 &gt; I320)
    )
)</f>
        <v>93</v>
      </c>
      <c r="L320">
        <f>(I320/10)/(H320/122)</f>
        <v>12.2</v>
      </c>
      <c r="M320">
        <f>L320/MAX($L$2:$L$6948)</f>
        <v>1</v>
      </c>
      <c r="N320">
        <f>D320*M320*M320</f>
        <v>1.526801833776152E-2</v>
      </c>
      <c r="O320">
        <f>D320*G320</f>
        <v>7.8281181811036091E-2</v>
      </c>
      <c r="P320">
        <f>I320/H320</f>
        <v>1</v>
      </c>
      <c r="Q320">
        <f>D320*P320*P320</f>
        <v>1.526801833776152E-2</v>
      </c>
      <c r="R320">
        <f t="shared" si="4"/>
        <v>0</v>
      </c>
    </row>
    <row r="321" spans="1:18" x14ac:dyDescent="0.3">
      <c r="A321" t="s">
        <v>3442</v>
      </c>
      <c r="B321" t="s">
        <v>3442</v>
      </c>
      <c r="C321">
        <v>1.526801833776152E-2</v>
      </c>
      <c r="D321">
        <v>1.526801833776152E-2</v>
      </c>
      <c r="E321">
        <v>2</v>
      </c>
      <c r="F321">
        <v>2</v>
      </c>
      <c r="G321">
        <v>5.1271343850450917</v>
      </c>
      <c r="H321">
        <v>1</v>
      </c>
      <c r="I321">
        <v>1</v>
      </c>
      <c r="J321" cm="1">
        <f t="array" ref="J321">SUMPRODUCT(--ISNUMBER(SEARCH(A321, QA_Seed_Keywords!B$2:B$45)))</f>
        <v>0</v>
      </c>
      <c r="K321" cm="1">
        <f t="array" ref="K321">SUMPRODUCT(
    (--(C$2:C$100 &gt;= C321)),
    (--(G$2:G$100 &gt;= G321)),
    (--(H$2:H$100 &lt;= H321)),
    (--(I$2:I$100 &gt;= I321)),
    -- (
        (C$2:C$100 &gt; C321) +
        (G$2:G$100 &gt; G321) +
        (H$2:H$100 &lt; H321) +
        (I$2:I$100 &gt; I321)
    )
)</f>
        <v>93</v>
      </c>
      <c r="L321">
        <f>(I321/10)/(H321/122)</f>
        <v>12.2</v>
      </c>
      <c r="M321">
        <f>L321/MAX($L$2:$L$6948)</f>
        <v>1</v>
      </c>
      <c r="N321">
        <f>D321*M321*M321</f>
        <v>1.526801833776152E-2</v>
      </c>
      <c r="O321">
        <f>D321*G321</f>
        <v>7.8281181811036091E-2</v>
      </c>
      <c r="P321">
        <f>I321/H321</f>
        <v>1</v>
      </c>
      <c r="Q321">
        <f>D321*P321*P321</f>
        <v>1.526801833776152E-2</v>
      </c>
      <c r="R321">
        <f t="shared" si="4"/>
        <v>0</v>
      </c>
    </row>
    <row r="322" spans="1:18" x14ac:dyDescent="0.3">
      <c r="A322" t="s">
        <v>3443</v>
      </c>
      <c r="B322" t="s">
        <v>3443</v>
      </c>
      <c r="C322">
        <v>1.526801833776152E-2</v>
      </c>
      <c r="D322">
        <v>1.526801833776152E-2</v>
      </c>
      <c r="E322">
        <v>2</v>
      </c>
      <c r="F322">
        <v>2</v>
      </c>
      <c r="G322">
        <v>5.1271343850450917</v>
      </c>
      <c r="H322">
        <v>1</v>
      </c>
      <c r="I322">
        <v>1</v>
      </c>
      <c r="J322" cm="1">
        <f t="array" ref="J322">SUMPRODUCT(--ISNUMBER(SEARCH(A322, QA_Seed_Keywords!B$2:B$45)))</f>
        <v>0</v>
      </c>
      <c r="K322" cm="1">
        <f t="array" ref="K322">SUMPRODUCT(
    (--(C$2:C$100 &gt;= C322)),
    (--(G$2:G$100 &gt;= G322)),
    (--(H$2:H$100 &lt;= H322)),
    (--(I$2:I$100 &gt;= I322)),
    -- (
        (C$2:C$100 &gt; C322) +
        (G$2:G$100 &gt; G322) +
        (H$2:H$100 &lt; H322) +
        (I$2:I$100 &gt; I322)
    )
)</f>
        <v>93</v>
      </c>
      <c r="L322">
        <f>(I322/10)/(H322/122)</f>
        <v>12.2</v>
      </c>
      <c r="M322">
        <f>L322/MAX($L$2:$L$6948)</f>
        <v>1</v>
      </c>
      <c r="N322">
        <f>D322*M322*M322</f>
        <v>1.526801833776152E-2</v>
      </c>
      <c r="O322">
        <f>D322*G322</f>
        <v>7.8281181811036091E-2</v>
      </c>
      <c r="P322">
        <f>I322/H322</f>
        <v>1</v>
      </c>
      <c r="Q322">
        <f>D322*P322*P322</f>
        <v>1.526801833776152E-2</v>
      </c>
      <c r="R322">
        <f t="shared" si="4"/>
        <v>0</v>
      </c>
    </row>
    <row r="323" spans="1:18" x14ac:dyDescent="0.3">
      <c r="A323" t="s">
        <v>3444</v>
      </c>
      <c r="B323" t="s">
        <v>3444</v>
      </c>
      <c r="C323">
        <v>1.526801833776152E-2</v>
      </c>
      <c r="D323">
        <v>1.526801833776152E-2</v>
      </c>
      <c r="E323">
        <v>2</v>
      </c>
      <c r="F323">
        <v>2</v>
      </c>
      <c r="G323">
        <v>5.1271343850450917</v>
      </c>
      <c r="H323">
        <v>1</v>
      </c>
      <c r="I323">
        <v>1</v>
      </c>
      <c r="J323" cm="1">
        <f t="array" ref="J323">SUMPRODUCT(--ISNUMBER(SEARCH(A323, QA_Seed_Keywords!B$2:B$45)))</f>
        <v>0</v>
      </c>
      <c r="K323" cm="1">
        <f t="array" ref="K323">SUMPRODUCT(
    (--(C$2:C$100 &gt;= C323)),
    (--(G$2:G$100 &gt;= G323)),
    (--(H$2:H$100 &lt;= H323)),
    (--(I$2:I$100 &gt;= I323)),
    -- (
        (C$2:C$100 &gt; C323) +
        (G$2:G$100 &gt; G323) +
        (H$2:H$100 &lt; H323) +
        (I$2:I$100 &gt; I323)
    )
)</f>
        <v>93</v>
      </c>
      <c r="L323">
        <f>(I323/10)/(H323/122)</f>
        <v>12.2</v>
      </c>
      <c r="M323">
        <f>L323/MAX($L$2:$L$6948)</f>
        <v>1</v>
      </c>
      <c r="N323">
        <f>D323*M323*M323</f>
        <v>1.526801833776152E-2</v>
      </c>
      <c r="O323">
        <f>D323*G323</f>
        <v>7.8281181811036091E-2</v>
      </c>
      <c r="P323">
        <f>I323/H323</f>
        <v>1</v>
      </c>
      <c r="Q323">
        <f>D323*P323*P323</f>
        <v>1.526801833776152E-2</v>
      </c>
      <c r="R323">
        <f t="shared" ref="R323:R386" si="5">H323-I323</f>
        <v>0</v>
      </c>
    </row>
    <row r="324" spans="1:18" x14ac:dyDescent="0.3">
      <c r="A324" t="s">
        <v>3445</v>
      </c>
      <c r="B324" t="s">
        <v>3446</v>
      </c>
      <c r="C324">
        <v>1.526801833776152E-2</v>
      </c>
      <c r="D324">
        <v>1.526801833776152E-2</v>
      </c>
      <c r="E324">
        <v>2</v>
      </c>
      <c r="F324">
        <v>2</v>
      </c>
      <c r="G324">
        <v>5.1271343850450917</v>
      </c>
      <c r="H324">
        <v>1</v>
      </c>
      <c r="I324">
        <v>1</v>
      </c>
      <c r="J324" cm="1">
        <f t="array" ref="J324">SUMPRODUCT(--ISNUMBER(SEARCH(A324, QA_Seed_Keywords!B$2:B$45)))</f>
        <v>0</v>
      </c>
      <c r="K324" cm="1">
        <f t="array" ref="K324">SUMPRODUCT(
    (--(C$2:C$100 &gt;= C324)),
    (--(G$2:G$100 &gt;= G324)),
    (--(H$2:H$100 &lt;= H324)),
    (--(I$2:I$100 &gt;= I324)),
    -- (
        (C$2:C$100 &gt; C324) +
        (G$2:G$100 &gt; G324) +
        (H$2:H$100 &lt; H324) +
        (I$2:I$100 &gt; I324)
    )
)</f>
        <v>93</v>
      </c>
      <c r="L324">
        <f>(I324/10)/(H324/122)</f>
        <v>12.2</v>
      </c>
      <c r="M324">
        <f>L324/MAX($L$2:$L$6948)</f>
        <v>1</v>
      </c>
      <c r="N324">
        <f>D324*M324*M324</f>
        <v>1.526801833776152E-2</v>
      </c>
      <c r="O324">
        <f>D324*G324</f>
        <v>7.8281181811036091E-2</v>
      </c>
      <c r="P324">
        <f>I324/H324</f>
        <v>1</v>
      </c>
      <c r="Q324">
        <f>D324*P324*P324</f>
        <v>1.526801833776152E-2</v>
      </c>
      <c r="R324">
        <f t="shared" si="5"/>
        <v>0</v>
      </c>
    </row>
    <row r="325" spans="1:18" x14ac:dyDescent="0.3">
      <c r="A325" t="s">
        <v>3447</v>
      </c>
      <c r="B325" t="s">
        <v>3447</v>
      </c>
      <c r="C325">
        <v>1.526801833776152E-2</v>
      </c>
      <c r="D325">
        <v>1.526801833776152E-2</v>
      </c>
      <c r="E325">
        <v>2</v>
      </c>
      <c r="F325">
        <v>2</v>
      </c>
      <c r="G325">
        <v>5.1271343850450917</v>
      </c>
      <c r="H325">
        <v>1</v>
      </c>
      <c r="I325">
        <v>1</v>
      </c>
      <c r="J325" cm="1">
        <f t="array" ref="J325">SUMPRODUCT(--ISNUMBER(SEARCH(A325, QA_Seed_Keywords!B$2:B$45)))</f>
        <v>0</v>
      </c>
      <c r="K325" cm="1">
        <f t="array" ref="K325">SUMPRODUCT(
    (--(C$2:C$100 &gt;= C325)),
    (--(G$2:G$100 &gt;= G325)),
    (--(H$2:H$100 &lt;= H325)),
    (--(I$2:I$100 &gt;= I325)),
    -- (
        (C$2:C$100 &gt; C325) +
        (G$2:G$100 &gt; G325) +
        (H$2:H$100 &lt; H325) +
        (I$2:I$100 &gt; I325)
    )
)</f>
        <v>93</v>
      </c>
      <c r="L325">
        <f>(I325/10)/(H325/122)</f>
        <v>12.2</v>
      </c>
      <c r="M325">
        <f>L325/MAX($L$2:$L$6948)</f>
        <v>1</v>
      </c>
      <c r="N325">
        <f>D325*M325*M325</f>
        <v>1.526801833776152E-2</v>
      </c>
      <c r="O325">
        <f>D325*G325</f>
        <v>7.8281181811036091E-2</v>
      </c>
      <c r="P325">
        <f>I325/H325</f>
        <v>1</v>
      </c>
      <c r="Q325">
        <f>D325*P325*P325</f>
        <v>1.526801833776152E-2</v>
      </c>
      <c r="R325">
        <f t="shared" si="5"/>
        <v>0</v>
      </c>
    </row>
    <row r="326" spans="1:18" x14ac:dyDescent="0.3">
      <c r="A326" t="s">
        <v>3448</v>
      </c>
      <c r="B326" t="s">
        <v>3448</v>
      </c>
      <c r="C326">
        <v>1.526801833776152E-2</v>
      </c>
      <c r="D326">
        <v>1.526801833776152E-2</v>
      </c>
      <c r="E326">
        <v>2</v>
      </c>
      <c r="F326">
        <v>2</v>
      </c>
      <c r="G326">
        <v>5.1271343850450917</v>
      </c>
      <c r="H326">
        <v>1</v>
      </c>
      <c r="I326">
        <v>1</v>
      </c>
      <c r="J326" cm="1">
        <f t="array" ref="J326">SUMPRODUCT(--ISNUMBER(SEARCH(A326, QA_Seed_Keywords!B$2:B$45)))</f>
        <v>0</v>
      </c>
      <c r="K326" cm="1">
        <f t="array" ref="K326">SUMPRODUCT(
    (--(C$2:C$100 &gt;= C326)),
    (--(G$2:G$100 &gt;= G326)),
    (--(H$2:H$100 &lt;= H326)),
    (--(I$2:I$100 &gt;= I326)),
    -- (
        (C$2:C$100 &gt; C326) +
        (G$2:G$100 &gt; G326) +
        (H$2:H$100 &lt; H326) +
        (I$2:I$100 &gt; I326)
    )
)</f>
        <v>93</v>
      </c>
      <c r="L326">
        <f>(I326/10)/(H326/122)</f>
        <v>12.2</v>
      </c>
      <c r="M326">
        <f>L326/MAX($L$2:$L$6948)</f>
        <v>1</v>
      </c>
      <c r="N326">
        <f>D326*M326*M326</f>
        <v>1.526801833776152E-2</v>
      </c>
      <c r="O326">
        <f>D326*G326</f>
        <v>7.8281181811036091E-2</v>
      </c>
      <c r="P326">
        <f>I326/H326</f>
        <v>1</v>
      </c>
      <c r="Q326">
        <f>D326*P326*P326</f>
        <v>1.526801833776152E-2</v>
      </c>
      <c r="R326">
        <f t="shared" si="5"/>
        <v>0</v>
      </c>
    </row>
    <row r="327" spans="1:18" x14ac:dyDescent="0.3">
      <c r="A327" t="s">
        <v>3449</v>
      </c>
      <c r="B327" t="s">
        <v>3449</v>
      </c>
      <c r="C327">
        <v>1.526801833776152E-2</v>
      </c>
      <c r="D327">
        <v>1.526801833776152E-2</v>
      </c>
      <c r="E327">
        <v>2</v>
      </c>
      <c r="F327">
        <v>2</v>
      </c>
      <c r="G327">
        <v>5.1271343850450917</v>
      </c>
      <c r="H327">
        <v>1</v>
      </c>
      <c r="I327">
        <v>1</v>
      </c>
      <c r="J327" cm="1">
        <f t="array" ref="J327">SUMPRODUCT(--ISNUMBER(SEARCH(A327, QA_Seed_Keywords!B$2:B$45)))</f>
        <v>0</v>
      </c>
      <c r="K327" cm="1">
        <f t="array" ref="K327">SUMPRODUCT(
    (--(C$2:C$100 &gt;= C327)),
    (--(G$2:G$100 &gt;= G327)),
    (--(H$2:H$100 &lt;= H327)),
    (--(I$2:I$100 &gt;= I327)),
    -- (
        (C$2:C$100 &gt; C327) +
        (G$2:G$100 &gt; G327) +
        (H$2:H$100 &lt; H327) +
        (I$2:I$100 &gt; I327)
    )
)</f>
        <v>93</v>
      </c>
      <c r="L327">
        <f>(I327/10)/(H327/122)</f>
        <v>12.2</v>
      </c>
      <c r="M327">
        <f>L327/MAX($L$2:$L$6948)</f>
        <v>1</v>
      </c>
      <c r="N327">
        <f>D327*M327*M327</f>
        <v>1.526801833776152E-2</v>
      </c>
      <c r="O327">
        <f>D327*G327</f>
        <v>7.8281181811036091E-2</v>
      </c>
      <c r="P327">
        <f>I327/H327</f>
        <v>1</v>
      </c>
      <c r="Q327">
        <f>D327*P327*P327</f>
        <v>1.526801833776152E-2</v>
      </c>
      <c r="R327">
        <f t="shared" si="5"/>
        <v>0</v>
      </c>
    </row>
    <row r="328" spans="1:18" x14ac:dyDescent="0.3">
      <c r="A328" t="s">
        <v>3450</v>
      </c>
      <c r="B328" t="s">
        <v>3450</v>
      </c>
      <c r="C328">
        <v>1.526801833776152E-2</v>
      </c>
      <c r="D328">
        <v>1.526801833776152E-2</v>
      </c>
      <c r="E328">
        <v>2</v>
      </c>
      <c r="F328">
        <v>2</v>
      </c>
      <c r="G328">
        <v>5.1271343850450917</v>
      </c>
      <c r="H328">
        <v>1</v>
      </c>
      <c r="I328">
        <v>1</v>
      </c>
      <c r="J328" cm="1">
        <f t="array" ref="J328">SUMPRODUCT(--ISNUMBER(SEARCH(A328, QA_Seed_Keywords!B$2:B$45)))</f>
        <v>0</v>
      </c>
      <c r="K328" cm="1">
        <f t="array" ref="K328">SUMPRODUCT(
    (--(C$2:C$100 &gt;= C328)),
    (--(G$2:G$100 &gt;= G328)),
    (--(H$2:H$100 &lt;= H328)),
    (--(I$2:I$100 &gt;= I328)),
    -- (
        (C$2:C$100 &gt; C328) +
        (G$2:G$100 &gt; G328) +
        (H$2:H$100 &lt; H328) +
        (I$2:I$100 &gt; I328)
    )
)</f>
        <v>93</v>
      </c>
      <c r="L328">
        <f>(I328/10)/(H328/122)</f>
        <v>12.2</v>
      </c>
      <c r="M328">
        <f>L328/MAX($L$2:$L$6948)</f>
        <v>1</v>
      </c>
      <c r="N328">
        <f>D328*M328*M328</f>
        <v>1.526801833776152E-2</v>
      </c>
      <c r="O328">
        <f>D328*G328</f>
        <v>7.8281181811036091E-2</v>
      </c>
      <c r="P328">
        <f>I328/H328</f>
        <v>1</v>
      </c>
      <c r="Q328">
        <f>D328*P328*P328</f>
        <v>1.526801833776152E-2</v>
      </c>
      <c r="R328">
        <f t="shared" si="5"/>
        <v>0</v>
      </c>
    </row>
    <row r="329" spans="1:18" x14ac:dyDescent="0.3">
      <c r="A329" t="s">
        <v>3451</v>
      </c>
      <c r="B329" t="s">
        <v>3452</v>
      </c>
      <c r="C329">
        <v>1.526801833776152E-2</v>
      </c>
      <c r="D329">
        <v>1.526801833776152E-2</v>
      </c>
      <c r="E329">
        <v>2</v>
      </c>
      <c r="F329">
        <v>2</v>
      </c>
      <c r="G329">
        <v>5.1271343850450917</v>
      </c>
      <c r="H329">
        <v>1</v>
      </c>
      <c r="I329">
        <v>1</v>
      </c>
      <c r="J329" cm="1">
        <f t="array" ref="J329">SUMPRODUCT(--ISNUMBER(SEARCH(A329, QA_Seed_Keywords!B$2:B$45)))</f>
        <v>0</v>
      </c>
      <c r="K329" cm="1">
        <f t="array" ref="K329">SUMPRODUCT(
    (--(C$2:C$100 &gt;= C329)),
    (--(G$2:G$100 &gt;= G329)),
    (--(H$2:H$100 &lt;= H329)),
    (--(I$2:I$100 &gt;= I329)),
    -- (
        (C$2:C$100 &gt; C329) +
        (G$2:G$100 &gt; G329) +
        (H$2:H$100 &lt; H329) +
        (I$2:I$100 &gt; I329)
    )
)</f>
        <v>93</v>
      </c>
      <c r="L329">
        <f>(I329/10)/(H329/122)</f>
        <v>12.2</v>
      </c>
      <c r="M329">
        <f>L329/MAX($L$2:$L$6948)</f>
        <v>1</v>
      </c>
      <c r="N329">
        <f>D329*M329*M329</f>
        <v>1.526801833776152E-2</v>
      </c>
      <c r="O329">
        <f>D329*G329</f>
        <v>7.8281181811036091E-2</v>
      </c>
      <c r="P329">
        <f>I329/H329</f>
        <v>1</v>
      </c>
      <c r="Q329">
        <f>D329*P329*P329</f>
        <v>1.526801833776152E-2</v>
      </c>
      <c r="R329">
        <f t="shared" si="5"/>
        <v>0</v>
      </c>
    </row>
    <row r="330" spans="1:18" x14ac:dyDescent="0.3">
      <c r="A330" t="s">
        <v>3453</v>
      </c>
      <c r="B330" t="s">
        <v>3454</v>
      </c>
      <c r="C330">
        <v>1.526801833776152E-2</v>
      </c>
      <c r="D330">
        <v>1.526801833776152E-2</v>
      </c>
      <c r="E330">
        <v>2</v>
      </c>
      <c r="F330">
        <v>2</v>
      </c>
      <c r="G330">
        <v>5.1271343850450917</v>
      </c>
      <c r="H330">
        <v>1</v>
      </c>
      <c r="I330">
        <v>1</v>
      </c>
      <c r="J330" cm="1">
        <f t="array" ref="J330">SUMPRODUCT(--ISNUMBER(SEARCH(A330, QA_Seed_Keywords!B$2:B$45)))</f>
        <v>0</v>
      </c>
      <c r="K330" cm="1">
        <f t="array" ref="K330">SUMPRODUCT(
    (--(C$2:C$100 &gt;= C330)),
    (--(G$2:G$100 &gt;= G330)),
    (--(H$2:H$100 &lt;= H330)),
    (--(I$2:I$100 &gt;= I330)),
    -- (
        (C$2:C$100 &gt; C330) +
        (G$2:G$100 &gt; G330) +
        (H$2:H$100 &lt; H330) +
        (I$2:I$100 &gt; I330)
    )
)</f>
        <v>93</v>
      </c>
      <c r="L330">
        <f>(I330/10)/(H330/122)</f>
        <v>12.2</v>
      </c>
      <c r="M330">
        <f>L330/MAX($L$2:$L$6948)</f>
        <v>1</v>
      </c>
      <c r="N330">
        <f>D330*M330*M330</f>
        <v>1.526801833776152E-2</v>
      </c>
      <c r="O330">
        <f>D330*G330</f>
        <v>7.8281181811036091E-2</v>
      </c>
      <c r="P330">
        <f>I330/H330</f>
        <v>1</v>
      </c>
      <c r="Q330">
        <f>D330*P330*P330</f>
        <v>1.526801833776152E-2</v>
      </c>
      <c r="R330">
        <f t="shared" si="5"/>
        <v>0</v>
      </c>
    </row>
    <row r="331" spans="1:18" x14ac:dyDescent="0.3">
      <c r="A331" t="s">
        <v>3455</v>
      </c>
      <c r="B331" t="s">
        <v>3456</v>
      </c>
      <c r="C331">
        <v>1.526801833776152E-2</v>
      </c>
      <c r="D331">
        <v>1.526801833776152E-2</v>
      </c>
      <c r="E331">
        <v>2</v>
      </c>
      <c r="F331">
        <v>2</v>
      </c>
      <c r="G331">
        <v>5.1271343850450917</v>
      </c>
      <c r="H331">
        <v>1</v>
      </c>
      <c r="I331">
        <v>1</v>
      </c>
      <c r="J331" cm="1">
        <f t="array" ref="J331">SUMPRODUCT(--ISNUMBER(SEARCH(A331, QA_Seed_Keywords!B$2:B$45)))</f>
        <v>0</v>
      </c>
      <c r="K331" cm="1">
        <f t="array" ref="K331">SUMPRODUCT(
    (--(C$2:C$100 &gt;= C331)),
    (--(G$2:G$100 &gt;= G331)),
    (--(H$2:H$100 &lt;= H331)),
    (--(I$2:I$100 &gt;= I331)),
    -- (
        (C$2:C$100 &gt; C331) +
        (G$2:G$100 &gt; G331) +
        (H$2:H$100 &lt; H331) +
        (I$2:I$100 &gt; I331)
    )
)</f>
        <v>93</v>
      </c>
      <c r="L331">
        <f>(I331/10)/(H331/122)</f>
        <v>12.2</v>
      </c>
      <c r="M331">
        <f>L331/MAX($L$2:$L$6948)</f>
        <v>1</v>
      </c>
      <c r="N331">
        <f>D331*M331*M331</f>
        <v>1.526801833776152E-2</v>
      </c>
      <c r="O331">
        <f>D331*G331</f>
        <v>7.8281181811036091E-2</v>
      </c>
      <c r="P331">
        <f>I331/H331</f>
        <v>1</v>
      </c>
      <c r="Q331">
        <f>D331*P331*P331</f>
        <v>1.526801833776152E-2</v>
      </c>
      <c r="R331">
        <f t="shared" si="5"/>
        <v>0</v>
      </c>
    </row>
    <row r="332" spans="1:18" x14ac:dyDescent="0.3">
      <c r="A332" t="s">
        <v>3457</v>
      </c>
      <c r="B332" t="s">
        <v>3457</v>
      </c>
      <c r="C332">
        <v>1.526801833776152E-2</v>
      </c>
      <c r="D332">
        <v>1.526801833776152E-2</v>
      </c>
      <c r="E332">
        <v>2</v>
      </c>
      <c r="F332">
        <v>2</v>
      </c>
      <c r="G332">
        <v>5.1271343850450917</v>
      </c>
      <c r="H332">
        <v>1</v>
      </c>
      <c r="I332">
        <v>1</v>
      </c>
      <c r="J332" cm="1">
        <f t="array" ref="J332">SUMPRODUCT(--ISNUMBER(SEARCH(A332, QA_Seed_Keywords!B$2:B$45)))</f>
        <v>0</v>
      </c>
      <c r="K332" cm="1">
        <f t="array" ref="K332">SUMPRODUCT(
    (--(C$2:C$100 &gt;= C332)),
    (--(G$2:G$100 &gt;= G332)),
    (--(H$2:H$100 &lt;= H332)),
    (--(I$2:I$100 &gt;= I332)),
    -- (
        (C$2:C$100 &gt; C332) +
        (G$2:G$100 &gt; G332) +
        (H$2:H$100 &lt; H332) +
        (I$2:I$100 &gt; I332)
    )
)</f>
        <v>93</v>
      </c>
      <c r="L332">
        <f>(I332/10)/(H332/122)</f>
        <v>12.2</v>
      </c>
      <c r="M332">
        <f>L332/MAX($L$2:$L$6948)</f>
        <v>1</v>
      </c>
      <c r="N332">
        <f>D332*M332*M332</f>
        <v>1.526801833776152E-2</v>
      </c>
      <c r="O332">
        <f>D332*G332</f>
        <v>7.8281181811036091E-2</v>
      </c>
      <c r="P332">
        <f>I332/H332</f>
        <v>1</v>
      </c>
      <c r="Q332">
        <f>D332*P332*P332</f>
        <v>1.526801833776152E-2</v>
      </c>
      <c r="R332">
        <f t="shared" si="5"/>
        <v>0</v>
      </c>
    </row>
    <row r="333" spans="1:18" x14ac:dyDescent="0.3">
      <c r="A333" t="s">
        <v>3458</v>
      </c>
      <c r="B333" t="s">
        <v>3458</v>
      </c>
      <c r="C333">
        <v>1.526801833776152E-2</v>
      </c>
      <c r="D333">
        <v>1.526801833776152E-2</v>
      </c>
      <c r="E333">
        <v>2</v>
      </c>
      <c r="F333">
        <v>2</v>
      </c>
      <c r="G333">
        <v>5.1271343850450917</v>
      </c>
      <c r="H333">
        <v>1</v>
      </c>
      <c r="I333">
        <v>1</v>
      </c>
      <c r="J333" cm="1">
        <f t="array" ref="J333">SUMPRODUCT(--ISNUMBER(SEARCH(A333, QA_Seed_Keywords!B$2:B$45)))</f>
        <v>0</v>
      </c>
      <c r="K333" cm="1">
        <f t="array" ref="K333">SUMPRODUCT(
    (--(C$2:C$100 &gt;= C333)),
    (--(G$2:G$100 &gt;= G333)),
    (--(H$2:H$100 &lt;= H333)),
    (--(I$2:I$100 &gt;= I333)),
    -- (
        (C$2:C$100 &gt; C333) +
        (G$2:G$100 &gt; G333) +
        (H$2:H$100 &lt; H333) +
        (I$2:I$100 &gt; I333)
    )
)</f>
        <v>93</v>
      </c>
      <c r="L333">
        <f>(I333/10)/(H333/122)</f>
        <v>12.2</v>
      </c>
      <c r="M333">
        <f>L333/MAX($L$2:$L$6948)</f>
        <v>1</v>
      </c>
      <c r="N333">
        <f>D333*M333*M333</f>
        <v>1.526801833776152E-2</v>
      </c>
      <c r="O333">
        <f>D333*G333</f>
        <v>7.8281181811036091E-2</v>
      </c>
      <c r="P333">
        <f>I333/H333</f>
        <v>1</v>
      </c>
      <c r="Q333">
        <f>D333*P333*P333</f>
        <v>1.526801833776152E-2</v>
      </c>
      <c r="R333">
        <f t="shared" si="5"/>
        <v>0</v>
      </c>
    </row>
    <row r="334" spans="1:18" x14ac:dyDescent="0.3">
      <c r="A334" t="s">
        <v>3459</v>
      </c>
      <c r="B334" t="s">
        <v>3459</v>
      </c>
      <c r="C334">
        <v>1.526801833776152E-2</v>
      </c>
      <c r="D334">
        <v>1.526801833776152E-2</v>
      </c>
      <c r="E334">
        <v>2</v>
      </c>
      <c r="F334">
        <v>2</v>
      </c>
      <c r="G334">
        <v>5.1271343850450917</v>
      </c>
      <c r="H334">
        <v>1</v>
      </c>
      <c r="I334">
        <v>1</v>
      </c>
      <c r="J334" cm="1">
        <f t="array" ref="J334">SUMPRODUCT(--ISNUMBER(SEARCH(A334, QA_Seed_Keywords!B$2:B$45)))</f>
        <v>0</v>
      </c>
      <c r="K334" cm="1">
        <f t="array" ref="K334">SUMPRODUCT(
    (--(C$2:C$100 &gt;= C334)),
    (--(G$2:G$100 &gt;= G334)),
    (--(H$2:H$100 &lt;= H334)),
    (--(I$2:I$100 &gt;= I334)),
    -- (
        (C$2:C$100 &gt; C334) +
        (G$2:G$100 &gt; G334) +
        (H$2:H$100 &lt; H334) +
        (I$2:I$100 &gt; I334)
    )
)</f>
        <v>93</v>
      </c>
      <c r="L334">
        <f>(I334/10)/(H334/122)</f>
        <v>12.2</v>
      </c>
      <c r="M334">
        <f>L334/MAX($L$2:$L$6948)</f>
        <v>1</v>
      </c>
      <c r="N334">
        <f>D334*M334*M334</f>
        <v>1.526801833776152E-2</v>
      </c>
      <c r="O334">
        <f>D334*G334</f>
        <v>7.8281181811036091E-2</v>
      </c>
      <c r="P334">
        <f>I334/H334</f>
        <v>1</v>
      </c>
      <c r="Q334">
        <f>D334*P334*P334</f>
        <v>1.526801833776152E-2</v>
      </c>
      <c r="R334">
        <f t="shared" si="5"/>
        <v>0</v>
      </c>
    </row>
    <row r="335" spans="1:18" x14ac:dyDescent="0.3">
      <c r="A335" t="s">
        <v>3460</v>
      </c>
      <c r="B335" t="s">
        <v>3460</v>
      </c>
      <c r="C335">
        <v>1.526801833776152E-2</v>
      </c>
      <c r="D335">
        <v>1.526801833776152E-2</v>
      </c>
      <c r="E335">
        <v>2</v>
      </c>
      <c r="F335">
        <v>2</v>
      </c>
      <c r="G335">
        <v>5.1271343850450917</v>
      </c>
      <c r="H335">
        <v>1</v>
      </c>
      <c r="I335">
        <v>1</v>
      </c>
      <c r="J335" cm="1">
        <f t="array" ref="J335">SUMPRODUCT(--ISNUMBER(SEARCH(A335, QA_Seed_Keywords!B$2:B$45)))</f>
        <v>0</v>
      </c>
      <c r="K335" cm="1">
        <f t="array" ref="K335">SUMPRODUCT(
    (--(C$2:C$100 &gt;= C335)),
    (--(G$2:G$100 &gt;= G335)),
    (--(H$2:H$100 &lt;= H335)),
    (--(I$2:I$100 &gt;= I335)),
    -- (
        (C$2:C$100 &gt; C335) +
        (G$2:G$100 &gt; G335) +
        (H$2:H$100 &lt; H335) +
        (I$2:I$100 &gt; I335)
    )
)</f>
        <v>93</v>
      </c>
      <c r="L335">
        <f>(I335/10)/(H335/122)</f>
        <v>12.2</v>
      </c>
      <c r="M335">
        <f>L335/MAX($L$2:$L$6948)</f>
        <v>1</v>
      </c>
      <c r="N335">
        <f>D335*M335*M335</f>
        <v>1.526801833776152E-2</v>
      </c>
      <c r="O335">
        <f>D335*G335</f>
        <v>7.8281181811036091E-2</v>
      </c>
      <c r="P335">
        <f>I335/H335</f>
        <v>1</v>
      </c>
      <c r="Q335">
        <f>D335*P335*P335</f>
        <v>1.526801833776152E-2</v>
      </c>
      <c r="R335">
        <f t="shared" si="5"/>
        <v>0</v>
      </c>
    </row>
    <row r="336" spans="1:18" x14ac:dyDescent="0.3">
      <c r="A336" t="s">
        <v>3461</v>
      </c>
      <c r="B336" t="s">
        <v>3461</v>
      </c>
      <c r="C336">
        <v>1.526801833776152E-2</v>
      </c>
      <c r="D336">
        <v>1.526801833776152E-2</v>
      </c>
      <c r="E336">
        <v>2</v>
      </c>
      <c r="F336">
        <v>2</v>
      </c>
      <c r="G336">
        <v>5.1271343850450917</v>
      </c>
      <c r="H336">
        <v>1</v>
      </c>
      <c r="I336">
        <v>1</v>
      </c>
      <c r="J336" cm="1">
        <f t="array" ref="J336">SUMPRODUCT(--ISNUMBER(SEARCH(A336, QA_Seed_Keywords!B$2:B$45)))</f>
        <v>0</v>
      </c>
      <c r="K336" cm="1">
        <f t="array" ref="K336">SUMPRODUCT(
    (--(C$2:C$100 &gt;= C336)),
    (--(G$2:G$100 &gt;= G336)),
    (--(H$2:H$100 &lt;= H336)),
    (--(I$2:I$100 &gt;= I336)),
    -- (
        (C$2:C$100 &gt; C336) +
        (G$2:G$100 &gt; G336) +
        (H$2:H$100 &lt; H336) +
        (I$2:I$100 &gt; I336)
    )
)</f>
        <v>93</v>
      </c>
      <c r="L336">
        <f>(I336/10)/(H336/122)</f>
        <v>12.2</v>
      </c>
      <c r="M336">
        <f>L336/MAX($L$2:$L$6948)</f>
        <v>1</v>
      </c>
      <c r="N336">
        <f>D336*M336*M336</f>
        <v>1.526801833776152E-2</v>
      </c>
      <c r="O336">
        <f>D336*G336</f>
        <v>7.8281181811036091E-2</v>
      </c>
      <c r="P336">
        <f>I336/H336</f>
        <v>1</v>
      </c>
      <c r="Q336">
        <f>D336*P336*P336</f>
        <v>1.526801833776152E-2</v>
      </c>
      <c r="R336">
        <f t="shared" si="5"/>
        <v>0</v>
      </c>
    </row>
    <row r="337" spans="1:18" x14ac:dyDescent="0.3">
      <c r="A337" t="s">
        <v>3462</v>
      </c>
      <c r="B337" t="s">
        <v>3462</v>
      </c>
      <c r="C337">
        <v>1.526801833776152E-2</v>
      </c>
      <c r="D337">
        <v>1.526801833776152E-2</v>
      </c>
      <c r="E337">
        <v>2</v>
      </c>
      <c r="F337">
        <v>2</v>
      </c>
      <c r="G337">
        <v>5.1271343850450917</v>
      </c>
      <c r="H337">
        <v>1</v>
      </c>
      <c r="I337">
        <v>1</v>
      </c>
      <c r="J337" cm="1">
        <f t="array" ref="J337">SUMPRODUCT(--ISNUMBER(SEARCH(A337, QA_Seed_Keywords!B$2:B$45)))</f>
        <v>0</v>
      </c>
      <c r="K337" cm="1">
        <f t="array" ref="K337">SUMPRODUCT(
    (--(C$2:C$100 &gt;= C337)),
    (--(G$2:G$100 &gt;= G337)),
    (--(H$2:H$100 &lt;= H337)),
    (--(I$2:I$100 &gt;= I337)),
    -- (
        (C$2:C$100 &gt; C337) +
        (G$2:G$100 &gt; G337) +
        (H$2:H$100 &lt; H337) +
        (I$2:I$100 &gt; I337)
    )
)</f>
        <v>93</v>
      </c>
      <c r="L337">
        <f>(I337/10)/(H337/122)</f>
        <v>12.2</v>
      </c>
      <c r="M337">
        <f>L337/MAX($L$2:$L$6948)</f>
        <v>1</v>
      </c>
      <c r="N337">
        <f>D337*M337*M337</f>
        <v>1.526801833776152E-2</v>
      </c>
      <c r="O337">
        <f>D337*G337</f>
        <v>7.8281181811036091E-2</v>
      </c>
      <c r="P337">
        <f>I337/H337</f>
        <v>1</v>
      </c>
      <c r="Q337">
        <f>D337*P337*P337</f>
        <v>1.526801833776152E-2</v>
      </c>
      <c r="R337">
        <f t="shared" si="5"/>
        <v>0</v>
      </c>
    </row>
    <row r="338" spans="1:18" x14ac:dyDescent="0.3">
      <c r="A338" t="s">
        <v>3463</v>
      </c>
      <c r="B338" t="s">
        <v>3463</v>
      </c>
      <c r="C338">
        <v>1.526801833776152E-2</v>
      </c>
      <c r="D338">
        <v>1.526801833776152E-2</v>
      </c>
      <c r="E338">
        <v>2</v>
      </c>
      <c r="F338">
        <v>2</v>
      </c>
      <c r="G338">
        <v>5.1271343850450917</v>
      </c>
      <c r="H338">
        <v>1</v>
      </c>
      <c r="I338">
        <v>1</v>
      </c>
      <c r="J338" cm="1">
        <f t="array" ref="J338">SUMPRODUCT(--ISNUMBER(SEARCH(A338, QA_Seed_Keywords!B$2:B$45)))</f>
        <v>0</v>
      </c>
      <c r="K338" cm="1">
        <f t="array" ref="K338">SUMPRODUCT(
    (--(C$2:C$100 &gt;= C338)),
    (--(G$2:G$100 &gt;= G338)),
    (--(H$2:H$100 &lt;= H338)),
    (--(I$2:I$100 &gt;= I338)),
    -- (
        (C$2:C$100 &gt; C338) +
        (G$2:G$100 &gt; G338) +
        (H$2:H$100 &lt; H338) +
        (I$2:I$100 &gt; I338)
    )
)</f>
        <v>93</v>
      </c>
      <c r="L338">
        <f>(I338/10)/(H338/122)</f>
        <v>12.2</v>
      </c>
      <c r="M338">
        <f>L338/MAX($L$2:$L$6948)</f>
        <v>1</v>
      </c>
      <c r="N338">
        <f>D338*M338*M338</f>
        <v>1.526801833776152E-2</v>
      </c>
      <c r="O338">
        <f>D338*G338</f>
        <v>7.8281181811036091E-2</v>
      </c>
      <c r="P338">
        <f>I338/H338</f>
        <v>1</v>
      </c>
      <c r="Q338">
        <f>D338*P338*P338</f>
        <v>1.526801833776152E-2</v>
      </c>
      <c r="R338">
        <f t="shared" si="5"/>
        <v>0</v>
      </c>
    </row>
    <row r="339" spans="1:18" x14ac:dyDescent="0.3">
      <c r="A339" t="s">
        <v>3464</v>
      </c>
      <c r="B339" t="s">
        <v>3464</v>
      </c>
      <c r="C339">
        <v>1.526801833776152E-2</v>
      </c>
      <c r="D339">
        <v>1.526801833776152E-2</v>
      </c>
      <c r="E339">
        <v>2</v>
      </c>
      <c r="F339">
        <v>2</v>
      </c>
      <c r="G339">
        <v>5.1271343850450917</v>
      </c>
      <c r="H339">
        <v>1</v>
      </c>
      <c r="I339">
        <v>1</v>
      </c>
      <c r="J339" cm="1">
        <f t="array" ref="J339">SUMPRODUCT(--ISNUMBER(SEARCH(A339, QA_Seed_Keywords!B$2:B$45)))</f>
        <v>0</v>
      </c>
      <c r="K339" cm="1">
        <f t="array" ref="K339">SUMPRODUCT(
    (--(C$2:C$100 &gt;= C339)),
    (--(G$2:G$100 &gt;= G339)),
    (--(H$2:H$100 &lt;= H339)),
    (--(I$2:I$100 &gt;= I339)),
    -- (
        (C$2:C$100 &gt; C339) +
        (G$2:G$100 &gt; G339) +
        (H$2:H$100 &lt; H339) +
        (I$2:I$100 &gt; I339)
    )
)</f>
        <v>93</v>
      </c>
      <c r="L339">
        <f>(I339/10)/(H339/122)</f>
        <v>12.2</v>
      </c>
      <c r="M339">
        <f>L339/MAX($L$2:$L$6948)</f>
        <v>1</v>
      </c>
      <c r="N339">
        <f>D339*M339*M339</f>
        <v>1.526801833776152E-2</v>
      </c>
      <c r="O339">
        <f>D339*G339</f>
        <v>7.8281181811036091E-2</v>
      </c>
      <c r="P339">
        <f>I339/H339</f>
        <v>1</v>
      </c>
      <c r="Q339">
        <f>D339*P339*P339</f>
        <v>1.526801833776152E-2</v>
      </c>
      <c r="R339">
        <f t="shared" si="5"/>
        <v>0</v>
      </c>
    </row>
    <row r="340" spans="1:18" x14ac:dyDescent="0.3">
      <c r="A340" t="s">
        <v>3465</v>
      </c>
      <c r="B340" t="s">
        <v>3465</v>
      </c>
      <c r="C340">
        <v>1.526801833776152E-2</v>
      </c>
      <c r="D340">
        <v>1.526801833776152E-2</v>
      </c>
      <c r="E340">
        <v>2</v>
      </c>
      <c r="F340">
        <v>2</v>
      </c>
      <c r="G340">
        <v>5.1271343850450917</v>
      </c>
      <c r="H340">
        <v>1</v>
      </c>
      <c r="I340">
        <v>1</v>
      </c>
      <c r="J340" cm="1">
        <f t="array" ref="J340">SUMPRODUCT(--ISNUMBER(SEARCH(A340, QA_Seed_Keywords!B$2:B$45)))</f>
        <v>0</v>
      </c>
      <c r="K340" cm="1">
        <f t="array" ref="K340">SUMPRODUCT(
    (--(C$2:C$100 &gt;= C340)),
    (--(G$2:G$100 &gt;= G340)),
    (--(H$2:H$100 &lt;= H340)),
    (--(I$2:I$100 &gt;= I340)),
    -- (
        (C$2:C$100 &gt; C340) +
        (G$2:G$100 &gt; G340) +
        (H$2:H$100 &lt; H340) +
        (I$2:I$100 &gt; I340)
    )
)</f>
        <v>93</v>
      </c>
      <c r="L340">
        <f>(I340/10)/(H340/122)</f>
        <v>12.2</v>
      </c>
      <c r="M340">
        <f>L340/MAX($L$2:$L$6948)</f>
        <v>1</v>
      </c>
      <c r="N340">
        <f>D340*M340*M340</f>
        <v>1.526801833776152E-2</v>
      </c>
      <c r="O340">
        <f>D340*G340</f>
        <v>7.8281181811036091E-2</v>
      </c>
      <c r="P340">
        <f>I340/H340</f>
        <v>1</v>
      </c>
      <c r="Q340">
        <f>D340*P340*P340</f>
        <v>1.526801833776152E-2</v>
      </c>
      <c r="R340">
        <f t="shared" si="5"/>
        <v>0</v>
      </c>
    </row>
    <row r="341" spans="1:18" x14ac:dyDescent="0.3">
      <c r="A341" t="s">
        <v>3466</v>
      </c>
      <c r="B341" t="s">
        <v>3466</v>
      </c>
      <c r="C341">
        <v>1.526801833776152E-2</v>
      </c>
      <c r="D341">
        <v>1.526801833776152E-2</v>
      </c>
      <c r="E341">
        <v>2</v>
      </c>
      <c r="F341">
        <v>2</v>
      </c>
      <c r="G341">
        <v>5.1271343850450917</v>
      </c>
      <c r="H341">
        <v>1</v>
      </c>
      <c r="I341">
        <v>1</v>
      </c>
      <c r="J341" cm="1">
        <f t="array" ref="J341">SUMPRODUCT(--ISNUMBER(SEARCH(A341, QA_Seed_Keywords!B$2:B$45)))</f>
        <v>0</v>
      </c>
      <c r="K341" cm="1">
        <f t="array" ref="K341">SUMPRODUCT(
    (--(C$2:C$100 &gt;= C341)),
    (--(G$2:G$100 &gt;= G341)),
    (--(H$2:H$100 &lt;= H341)),
    (--(I$2:I$100 &gt;= I341)),
    -- (
        (C$2:C$100 &gt; C341) +
        (G$2:G$100 &gt; G341) +
        (H$2:H$100 &lt; H341) +
        (I$2:I$100 &gt; I341)
    )
)</f>
        <v>93</v>
      </c>
      <c r="L341">
        <f>(I341/10)/(H341/122)</f>
        <v>12.2</v>
      </c>
      <c r="M341">
        <f>L341/MAX($L$2:$L$6948)</f>
        <v>1</v>
      </c>
      <c r="N341">
        <f>D341*M341*M341</f>
        <v>1.526801833776152E-2</v>
      </c>
      <c r="O341">
        <f>D341*G341</f>
        <v>7.8281181811036091E-2</v>
      </c>
      <c r="P341">
        <f>I341/H341</f>
        <v>1</v>
      </c>
      <c r="Q341">
        <f>D341*P341*P341</f>
        <v>1.526801833776152E-2</v>
      </c>
      <c r="R341">
        <f t="shared" si="5"/>
        <v>0</v>
      </c>
    </row>
    <row r="342" spans="1:18" x14ac:dyDescent="0.3">
      <c r="A342" t="s">
        <v>3467</v>
      </c>
      <c r="B342" t="s">
        <v>3467</v>
      </c>
      <c r="C342">
        <v>1.526801833776152E-2</v>
      </c>
      <c r="D342">
        <v>1.526801833776152E-2</v>
      </c>
      <c r="E342">
        <v>2</v>
      </c>
      <c r="F342">
        <v>2</v>
      </c>
      <c r="G342">
        <v>5.1271343850450917</v>
      </c>
      <c r="H342">
        <v>1</v>
      </c>
      <c r="I342">
        <v>1</v>
      </c>
      <c r="J342" cm="1">
        <f t="array" ref="J342">SUMPRODUCT(--ISNUMBER(SEARCH(A342, QA_Seed_Keywords!B$2:B$45)))</f>
        <v>0</v>
      </c>
      <c r="K342" cm="1">
        <f t="array" ref="K342">SUMPRODUCT(
    (--(C$2:C$100 &gt;= C342)),
    (--(G$2:G$100 &gt;= G342)),
    (--(H$2:H$100 &lt;= H342)),
    (--(I$2:I$100 &gt;= I342)),
    -- (
        (C$2:C$100 &gt; C342) +
        (G$2:G$100 &gt; G342) +
        (H$2:H$100 &lt; H342) +
        (I$2:I$100 &gt; I342)
    )
)</f>
        <v>93</v>
      </c>
      <c r="L342">
        <f>(I342/10)/(H342/122)</f>
        <v>12.2</v>
      </c>
      <c r="M342">
        <f>L342/MAX($L$2:$L$6948)</f>
        <v>1</v>
      </c>
      <c r="N342">
        <f>D342*M342*M342</f>
        <v>1.526801833776152E-2</v>
      </c>
      <c r="O342">
        <f>D342*G342</f>
        <v>7.8281181811036091E-2</v>
      </c>
      <c r="P342">
        <f>I342/H342</f>
        <v>1</v>
      </c>
      <c r="Q342">
        <f>D342*P342*P342</f>
        <v>1.526801833776152E-2</v>
      </c>
      <c r="R342">
        <f t="shared" si="5"/>
        <v>0</v>
      </c>
    </row>
    <row r="343" spans="1:18" x14ac:dyDescent="0.3">
      <c r="A343" t="s">
        <v>3468</v>
      </c>
      <c r="B343" t="s">
        <v>3468</v>
      </c>
      <c r="C343">
        <v>1.526801833776152E-2</v>
      </c>
      <c r="D343">
        <v>1.526801833776152E-2</v>
      </c>
      <c r="E343">
        <v>2</v>
      </c>
      <c r="F343">
        <v>2</v>
      </c>
      <c r="G343">
        <v>5.1271343850450917</v>
      </c>
      <c r="H343">
        <v>1</v>
      </c>
      <c r="I343">
        <v>1</v>
      </c>
      <c r="J343" cm="1">
        <f t="array" ref="J343">SUMPRODUCT(--ISNUMBER(SEARCH(A343, QA_Seed_Keywords!B$2:B$45)))</f>
        <v>0</v>
      </c>
      <c r="K343" cm="1">
        <f t="array" ref="K343">SUMPRODUCT(
    (--(C$2:C$100 &gt;= C343)),
    (--(G$2:G$100 &gt;= G343)),
    (--(H$2:H$100 &lt;= H343)),
    (--(I$2:I$100 &gt;= I343)),
    -- (
        (C$2:C$100 &gt; C343) +
        (G$2:G$100 &gt; G343) +
        (H$2:H$100 &lt; H343) +
        (I$2:I$100 &gt; I343)
    )
)</f>
        <v>93</v>
      </c>
      <c r="L343">
        <f>(I343/10)/(H343/122)</f>
        <v>12.2</v>
      </c>
      <c r="M343">
        <f>L343/MAX($L$2:$L$6948)</f>
        <v>1</v>
      </c>
      <c r="N343">
        <f>D343*M343*M343</f>
        <v>1.526801833776152E-2</v>
      </c>
      <c r="O343">
        <f>D343*G343</f>
        <v>7.8281181811036091E-2</v>
      </c>
      <c r="P343">
        <f>I343/H343</f>
        <v>1</v>
      </c>
      <c r="Q343">
        <f>D343*P343*P343</f>
        <v>1.526801833776152E-2</v>
      </c>
      <c r="R343">
        <f t="shared" si="5"/>
        <v>0</v>
      </c>
    </row>
    <row r="344" spans="1:18" x14ac:dyDescent="0.3">
      <c r="A344" t="s">
        <v>3469</v>
      </c>
      <c r="B344" t="s">
        <v>3470</v>
      </c>
      <c r="C344">
        <v>1.526801833776152E-2</v>
      </c>
      <c r="D344">
        <v>1.526801833776152E-2</v>
      </c>
      <c r="E344">
        <v>2</v>
      </c>
      <c r="F344">
        <v>2</v>
      </c>
      <c r="G344">
        <v>5.1271343850450917</v>
      </c>
      <c r="H344">
        <v>1</v>
      </c>
      <c r="I344">
        <v>1</v>
      </c>
      <c r="J344" cm="1">
        <f t="array" ref="J344">SUMPRODUCT(--ISNUMBER(SEARCH(A344, QA_Seed_Keywords!B$2:B$45)))</f>
        <v>0</v>
      </c>
      <c r="K344" cm="1">
        <f t="array" ref="K344">SUMPRODUCT(
    (--(C$2:C$100 &gt;= C344)),
    (--(G$2:G$100 &gt;= G344)),
    (--(H$2:H$100 &lt;= H344)),
    (--(I$2:I$100 &gt;= I344)),
    -- (
        (C$2:C$100 &gt; C344) +
        (G$2:G$100 &gt; G344) +
        (H$2:H$100 &lt; H344) +
        (I$2:I$100 &gt; I344)
    )
)</f>
        <v>93</v>
      </c>
      <c r="L344">
        <f>(I344/10)/(H344/122)</f>
        <v>12.2</v>
      </c>
      <c r="M344">
        <f>L344/MAX($L$2:$L$6948)</f>
        <v>1</v>
      </c>
      <c r="N344">
        <f>D344*M344*M344</f>
        <v>1.526801833776152E-2</v>
      </c>
      <c r="O344">
        <f>D344*G344</f>
        <v>7.8281181811036091E-2</v>
      </c>
      <c r="P344">
        <f>I344/H344</f>
        <v>1</v>
      </c>
      <c r="Q344">
        <f>D344*P344*P344</f>
        <v>1.526801833776152E-2</v>
      </c>
      <c r="R344">
        <f t="shared" si="5"/>
        <v>0</v>
      </c>
    </row>
    <row r="345" spans="1:18" x14ac:dyDescent="0.3">
      <c r="A345" t="s">
        <v>3471</v>
      </c>
      <c r="B345" t="s">
        <v>3472</v>
      </c>
      <c r="C345">
        <v>1.526801833776152E-2</v>
      </c>
      <c r="D345">
        <v>1.526801833776152E-2</v>
      </c>
      <c r="E345">
        <v>2</v>
      </c>
      <c r="F345">
        <v>2</v>
      </c>
      <c r="G345">
        <v>5.1271343850450917</v>
      </c>
      <c r="H345">
        <v>1</v>
      </c>
      <c r="I345">
        <v>1</v>
      </c>
      <c r="J345" cm="1">
        <f t="array" ref="J345">SUMPRODUCT(--ISNUMBER(SEARCH(A345, QA_Seed_Keywords!B$2:B$45)))</f>
        <v>0</v>
      </c>
      <c r="K345" cm="1">
        <f t="array" ref="K345">SUMPRODUCT(
    (--(C$2:C$100 &gt;= C345)),
    (--(G$2:G$100 &gt;= G345)),
    (--(H$2:H$100 &lt;= H345)),
    (--(I$2:I$100 &gt;= I345)),
    -- (
        (C$2:C$100 &gt; C345) +
        (G$2:G$100 &gt; G345) +
        (H$2:H$100 &lt; H345) +
        (I$2:I$100 &gt; I345)
    )
)</f>
        <v>93</v>
      </c>
      <c r="L345">
        <f>(I345/10)/(H345/122)</f>
        <v>12.2</v>
      </c>
      <c r="M345">
        <f>L345/MAX($L$2:$L$6948)</f>
        <v>1</v>
      </c>
      <c r="N345">
        <f>D345*M345*M345</f>
        <v>1.526801833776152E-2</v>
      </c>
      <c r="O345">
        <f>D345*G345</f>
        <v>7.8281181811036091E-2</v>
      </c>
      <c r="P345">
        <f>I345/H345</f>
        <v>1</v>
      </c>
      <c r="Q345">
        <f>D345*P345*P345</f>
        <v>1.526801833776152E-2</v>
      </c>
      <c r="R345">
        <f t="shared" si="5"/>
        <v>0</v>
      </c>
    </row>
    <row r="346" spans="1:18" x14ac:dyDescent="0.3">
      <c r="A346" t="s">
        <v>3473</v>
      </c>
      <c r="B346" t="s">
        <v>3473</v>
      </c>
      <c r="C346">
        <v>1.526801833776152E-2</v>
      </c>
      <c r="D346">
        <v>1.526801833776152E-2</v>
      </c>
      <c r="E346">
        <v>2</v>
      </c>
      <c r="F346">
        <v>2</v>
      </c>
      <c r="G346">
        <v>5.1271343850450917</v>
      </c>
      <c r="H346">
        <v>1</v>
      </c>
      <c r="I346">
        <v>1</v>
      </c>
      <c r="J346" cm="1">
        <f t="array" ref="J346">SUMPRODUCT(--ISNUMBER(SEARCH(A346, QA_Seed_Keywords!B$2:B$45)))</f>
        <v>0</v>
      </c>
      <c r="K346" cm="1">
        <f t="array" ref="K346">SUMPRODUCT(
    (--(C$2:C$100 &gt;= C346)),
    (--(G$2:G$100 &gt;= G346)),
    (--(H$2:H$100 &lt;= H346)),
    (--(I$2:I$100 &gt;= I346)),
    -- (
        (C$2:C$100 &gt; C346) +
        (G$2:G$100 &gt; G346) +
        (H$2:H$100 &lt; H346) +
        (I$2:I$100 &gt; I346)
    )
)</f>
        <v>93</v>
      </c>
      <c r="L346">
        <f>(I346/10)/(H346/122)</f>
        <v>12.2</v>
      </c>
      <c r="M346">
        <f>L346/MAX($L$2:$L$6948)</f>
        <v>1</v>
      </c>
      <c r="N346">
        <f>D346*M346*M346</f>
        <v>1.526801833776152E-2</v>
      </c>
      <c r="O346">
        <f>D346*G346</f>
        <v>7.8281181811036091E-2</v>
      </c>
      <c r="P346">
        <f>I346/H346</f>
        <v>1</v>
      </c>
      <c r="Q346">
        <f>D346*P346*P346</f>
        <v>1.526801833776152E-2</v>
      </c>
      <c r="R346">
        <f t="shared" si="5"/>
        <v>0</v>
      </c>
    </row>
    <row r="347" spans="1:18" x14ac:dyDescent="0.3">
      <c r="A347" t="s">
        <v>3474</v>
      </c>
      <c r="B347" t="s">
        <v>3474</v>
      </c>
      <c r="C347">
        <v>1.526801833776152E-2</v>
      </c>
      <c r="D347">
        <v>1.526801833776152E-2</v>
      </c>
      <c r="E347">
        <v>2</v>
      </c>
      <c r="F347">
        <v>2</v>
      </c>
      <c r="G347">
        <v>5.1271343850450917</v>
      </c>
      <c r="H347">
        <v>1</v>
      </c>
      <c r="I347">
        <v>1</v>
      </c>
      <c r="J347" cm="1">
        <f t="array" ref="J347">SUMPRODUCT(--ISNUMBER(SEARCH(A347, QA_Seed_Keywords!B$2:B$45)))</f>
        <v>0</v>
      </c>
      <c r="K347" cm="1">
        <f t="array" ref="K347">SUMPRODUCT(
    (--(C$2:C$100 &gt;= C347)),
    (--(G$2:G$100 &gt;= G347)),
    (--(H$2:H$100 &lt;= H347)),
    (--(I$2:I$100 &gt;= I347)),
    -- (
        (C$2:C$100 &gt; C347) +
        (G$2:G$100 &gt; G347) +
        (H$2:H$100 &lt; H347) +
        (I$2:I$100 &gt; I347)
    )
)</f>
        <v>93</v>
      </c>
      <c r="L347">
        <f>(I347/10)/(H347/122)</f>
        <v>12.2</v>
      </c>
      <c r="M347">
        <f>L347/MAX($L$2:$L$6948)</f>
        <v>1</v>
      </c>
      <c r="N347">
        <f>D347*M347*M347</f>
        <v>1.526801833776152E-2</v>
      </c>
      <c r="O347">
        <f>D347*G347</f>
        <v>7.8281181811036091E-2</v>
      </c>
      <c r="P347">
        <f>I347/H347</f>
        <v>1</v>
      </c>
      <c r="Q347">
        <f>D347*P347*P347</f>
        <v>1.526801833776152E-2</v>
      </c>
      <c r="R347">
        <f t="shared" si="5"/>
        <v>0</v>
      </c>
    </row>
    <row r="348" spans="1:18" x14ac:dyDescent="0.3">
      <c r="A348" t="s">
        <v>3475</v>
      </c>
      <c r="B348" t="s">
        <v>3475</v>
      </c>
      <c r="C348">
        <v>1.526801833776152E-2</v>
      </c>
      <c r="D348">
        <v>1.526801833776152E-2</v>
      </c>
      <c r="E348">
        <v>2</v>
      </c>
      <c r="F348">
        <v>2</v>
      </c>
      <c r="G348">
        <v>5.1271343850450917</v>
      </c>
      <c r="H348">
        <v>1</v>
      </c>
      <c r="I348">
        <v>1</v>
      </c>
      <c r="J348" cm="1">
        <f t="array" ref="J348">SUMPRODUCT(--ISNUMBER(SEARCH(A348, QA_Seed_Keywords!B$2:B$45)))</f>
        <v>0</v>
      </c>
      <c r="K348" cm="1">
        <f t="array" ref="K348">SUMPRODUCT(
    (--(C$2:C$100 &gt;= C348)),
    (--(G$2:G$100 &gt;= G348)),
    (--(H$2:H$100 &lt;= H348)),
    (--(I$2:I$100 &gt;= I348)),
    -- (
        (C$2:C$100 &gt; C348) +
        (G$2:G$100 &gt; G348) +
        (H$2:H$100 &lt; H348) +
        (I$2:I$100 &gt; I348)
    )
)</f>
        <v>93</v>
      </c>
      <c r="L348">
        <f>(I348/10)/(H348/122)</f>
        <v>12.2</v>
      </c>
      <c r="M348">
        <f>L348/MAX($L$2:$L$6948)</f>
        <v>1</v>
      </c>
      <c r="N348">
        <f>D348*M348*M348</f>
        <v>1.526801833776152E-2</v>
      </c>
      <c r="O348">
        <f>D348*G348</f>
        <v>7.8281181811036091E-2</v>
      </c>
      <c r="P348">
        <f>I348/H348</f>
        <v>1</v>
      </c>
      <c r="Q348">
        <f>D348*P348*P348</f>
        <v>1.526801833776152E-2</v>
      </c>
      <c r="R348">
        <f t="shared" si="5"/>
        <v>0</v>
      </c>
    </row>
    <row r="349" spans="1:18" x14ac:dyDescent="0.3">
      <c r="A349" t="s">
        <v>3486</v>
      </c>
      <c r="B349" t="s">
        <v>3486</v>
      </c>
      <c r="C349">
        <v>1.5224487764738131E-2</v>
      </c>
      <c r="D349">
        <v>1.5224487764738131E-2</v>
      </c>
      <c r="E349">
        <v>2</v>
      </c>
      <c r="F349">
        <v>2</v>
      </c>
      <c r="G349">
        <v>5.1271343850450917</v>
      </c>
      <c r="H349">
        <v>1</v>
      </c>
      <c r="I349">
        <v>1</v>
      </c>
      <c r="J349" cm="1">
        <f t="array" ref="J349">SUMPRODUCT(--ISNUMBER(SEARCH(A349, QA_Seed_Keywords!B$2:B$45)))</f>
        <v>0</v>
      </c>
      <c r="K349" cm="1">
        <f t="array" ref="K349">SUMPRODUCT(
    (--(C$2:C$100 &gt;= C349)),
    (--(G$2:G$100 &gt;= G349)),
    (--(H$2:H$100 &lt;= H349)),
    (--(I$2:I$100 &gt;= I349)),
    -- (
        (C$2:C$100 &gt; C349) +
        (G$2:G$100 &gt; G349) +
        (H$2:H$100 &lt; H349) +
        (I$2:I$100 &gt; I349)
    )
)</f>
        <v>93</v>
      </c>
      <c r="L349">
        <f>(I349/10)/(H349/122)</f>
        <v>12.2</v>
      </c>
      <c r="M349">
        <f>L349/MAX($L$2:$L$6948)</f>
        <v>1</v>
      </c>
      <c r="N349">
        <f>D349*M349*M349</f>
        <v>1.5224487764738131E-2</v>
      </c>
      <c r="O349">
        <f>D349*G349</f>
        <v>7.8057994713287157E-2</v>
      </c>
      <c r="P349">
        <f>I349/H349</f>
        <v>1</v>
      </c>
      <c r="Q349">
        <f>D349*P349*P349</f>
        <v>1.5224487764738131E-2</v>
      </c>
      <c r="R349">
        <f t="shared" si="5"/>
        <v>0</v>
      </c>
    </row>
    <row r="350" spans="1:18" x14ac:dyDescent="0.3">
      <c r="A350" t="s">
        <v>3487</v>
      </c>
      <c r="B350" t="s">
        <v>3487</v>
      </c>
      <c r="C350">
        <v>1.5224487764738131E-2</v>
      </c>
      <c r="D350">
        <v>1.5224487764738131E-2</v>
      </c>
      <c r="E350">
        <v>2</v>
      </c>
      <c r="F350">
        <v>2</v>
      </c>
      <c r="G350">
        <v>5.1271343850450917</v>
      </c>
      <c r="H350">
        <v>1</v>
      </c>
      <c r="I350">
        <v>1</v>
      </c>
      <c r="J350" cm="1">
        <f t="array" ref="J350">SUMPRODUCT(--ISNUMBER(SEARCH(A350, QA_Seed_Keywords!B$2:B$45)))</f>
        <v>0</v>
      </c>
      <c r="K350" cm="1">
        <f t="array" ref="K350">SUMPRODUCT(
    (--(C$2:C$100 &gt;= C350)),
    (--(G$2:G$100 &gt;= G350)),
    (--(H$2:H$100 &lt;= H350)),
    (--(I$2:I$100 &gt;= I350)),
    -- (
        (C$2:C$100 &gt; C350) +
        (G$2:G$100 &gt; G350) +
        (H$2:H$100 &lt; H350) +
        (I$2:I$100 &gt; I350)
    )
)</f>
        <v>93</v>
      </c>
      <c r="L350">
        <f>(I350/10)/(H350/122)</f>
        <v>12.2</v>
      </c>
      <c r="M350">
        <f>L350/MAX($L$2:$L$6948)</f>
        <v>1</v>
      </c>
      <c r="N350">
        <f>D350*M350*M350</f>
        <v>1.5224487764738131E-2</v>
      </c>
      <c r="O350">
        <f>D350*G350</f>
        <v>7.8057994713287157E-2</v>
      </c>
      <c r="P350">
        <f>I350/H350</f>
        <v>1</v>
      </c>
      <c r="Q350">
        <f>D350*P350*P350</f>
        <v>1.5224487764738131E-2</v>
      </c>
      <c r="R350">
        <f t="shared" si="5"/>
        <v>0</v>
      </c>
    </row>
    <row r="351" spans="1:18" x14ac:dyDescent="0.3">
      <c r="A351" t="s">
        <v>3488</v>
      </c>
      <c r="B351" t="s">
        <v>3488</v>
      </c>
      <c r="C351">
        <v>1.5224487764738131E-2</v>
      </c>
      <c r="D351">
        <v>1.5224487764738131E-2</v>
      </c>
      <c r="E351">
        <v>2</v>
      </c>
      <c r="F351">
        <v>2</v>
      </c>
      <c r="G351">
        <v>5.1271343850450917</v>
      </c>
      <c r="H351">
        <v>1</v>
      </c>
      <c r="I351">
        <v>1</v>
      </c>
      <c r="J351" cm="1">
        <f t="array" ref="J351">SUMPRODUCT(--ISNUMBER(SEARCH(A351, QA_Seed_Keywords!B$2:B$45)))</f>
        <v>0</v>
      </c>
      <c r="K351" cm="1">
        <f t="array" ref="K351">SUMPRODUCT(
    (--(C$2:C$100 &gt;= C351)),
    (--(G$2:G$100 &gt;= G351)),
    (--(H$2:H$100 &lt;= H351)),
    (--(I$2:I$100 &gt;= I351)),
    -- (
        (C$2:C$100 &gt; C351) +
        (G$2:G$100 &gt; G351) +
        (H$2:H$100 &lt; H351) +
        (I$2:I$100 &gt; I351)
    )
)</f>
        <v>93</v>
      </c>
      <c r="L351">
        <f>(I351/10)/(H351/122)</f>
        <v>12.2</v>
      </c>
      <c r="M351">
        <f>L351/MAX($L$2:$L$6948)</f>
        <v>1</v>
      </c>
      <c r="N351">
        <f>D351*M351*M351</f>
        <v>1.5224487764738131E-2</v>
      </c>
      <c r="O351">
        <f>D351*G351</f>
        <v>7.8057994713287157E-2</v>
      </c>
      <c r="P351">
        <f>I351/H351</f>
        <v>1</v>
      </c>
      <c r="Q351">
        <f>D351*P351*P351</f>
        <v>1.5224487764738131E-2</v>
      </c>
      <c r="R351">
        <f t="shared" si="5"/>
        <v>0</v>
      </c>
    </row>
    <row r="352" spans="1:18" x14ac:dyDescent="0.3">
      <c r="A352" t="s">
        <v>3489</v>
      </c>
      <c r="B352" t="s">
        <v>3489</v>
      </c>
      <c r="C352">
        <v>1.5224487764738131E-2</v>
      </c>
      <c r="D352">
        <v>1.5224487764738131E-2</v>
      </c>
      <c r="E352">
        <v>2</v>
      </c>
      <c r="F352">
        <v>2</v>
      </c>
      <c r="G352">
        <v>5.1271343850450917</v>
      </c>
      <c r="H352">
        <v>1</v>
      </c>
      <c r="I352">
        <v>1</v>
      </c>
      <c r="J352" cm="1">
        <f t="array" ref="J352">SUMPRODUCT(--ISNUMBER(SEARCH(A352, QA_Seed_Keywords!B$2:B$45)))</f>
        <v>0</v>
      </c>
      <c r="K352" cm="1">
        <f t="array" ref="K352">SUMPRODUCT(
    (--(C$2:C$100 &gt;= C352)),
    (--(G$2:G$100 &gt;= G352)),
    (--(H$2:H$100 &lt;= H352)),
    (--(I$2:I$100 &gt;= I352)),
    -- (
        (C$2:C$100 &gt; C352) +
        (G$2:G$100 &gt; G352) +
        (H$2:H$100 &lt; H352) +
        (I$2:I$100 &gt; I352)
    )
)</f>
        <v>93</v>
      </c>
      <c r="L352">
        <f>(I352/10)/(H352/122)</f>
        <v>12.2</v>
      </c>
      <c r="M352">
        <f>L352/MAX($L$2:$L$6948)</f>
        <v>1</v>
      </c>
      <c r="N352">
        <f>D352*M352*M352</f>
        <v>1.5224487764738131E-2</v>
      </c>
      <c r="O352">
        <f>D352*G352</f>
        <v>7.8057994713287157E-2</v>
      </c>
      <c r="P352">
        <f>I352/H352</f>
        <v>1</v>
      </c>
      <c r="Q352">
        <f>D352*P352*P352</f>
        <v>1.5224487764738131E-2</v>
      </c>
      <c r="R352">
        <f t="shared" si="5"/>
        <v>0</v>
      </c>
    </row>
    <row r="353" spans="1:18" x14ac:dyDescent="0.3">
      <c r="A353" t="s">
        <v>3490</v>
      </c>
      <c r="B353" t="s">
        <v>3491</v>
      </c>
      <c r="C353">
        <v>1.5224487764738131E-2</v>
      </c>
      <c r="D353">
        <v>1.5224487764738131E-2</v>
      </c>
      <c r="E353">
        <v>2</v>
      </c>
      <c r="F353">
        <v>2</v>
      </c>
      <c r="G353">
        <v>5.1271343850450917</v>
      </c>
      <c r="H353">
        <v>1</v>
      </c>
      <c r="I353">
        <v>1</v>
      </c>
      <c r="J353" cm="1">
        <f t="array" ref="J353">SUMPRODUCT(--ISNUMBER(SEARCH(A353, QA_Seed_Keywords!B$2:B$45)))</f>
        <v>0</v>
      </c>
      <c r="K353" cm="1">
        <f t="array" ref="K353">SUMPRODUCT(
    (--(C$2:C$100 &gt;= C353)),
    (--(G$2:G$100 &gt;= G353)),
    (--(H$2:H$100 &lt;= H353)),
    (--(I$2:I$100 &gt;= I353)),
    -- (
        (C$2:C$100 &gt; C353) +
        (G$2:G$100 &gt; G353) +
        (H$2:H$100 &lt; H353) +
        (I$2:I$100 &gt; I353)
    )
)</f>
        <v>93</v>
      </c>
      <c r="L353">
        <f>(I353/10)/(H353/122)</f>
        <v>12.2</v>
      </c>
      <c r="M353">
        <f>L353/MAX($L$2:$L$6948)</f>
        <v>1</v>
      </c>
      <c r="N353">
        <f>D353*M353*M353</f>
        <v>1.5224487764738131E-2</v>
      </c>
      <c r="O353">
        <f>D353*G353</f>
        <v>7.8057994713287157E-2</v>
      </c>
      <c r="P353">
        <f>I353/H353</f>
        <v>1</v>
      </c>
      <c r="Q353">
        <f>D353*P353*P353</f>
        <v>1.5224487764738131E-2</v>
      </c>
      <c r="R353">
        <f t="shared" si="5"/>
        <v>0</v>
      </c>
    </row>
    <row r="354" spans="1:18" x14ac:dyDescent="0.3">
      <c r="A354" t="s">
        <v>3492</v>
      </c>
      <c r="B354" t="s">
        <v>3492</v>
      </c>
      <c r="C354">
        <v>1.5224487764738131E-2</v>
      </c>
      <c r="D354">
        <v>1.5224487764738131E-2</v>
      </c>
      <c r="E354">
        <v>2</v>
      </c>
      <c r="F354">
        <v>2</v>
      </c>
      <c r="G354">
        <v>5.1271343850450917</v>
      </c>
      <c r="H354">
        <v>1</v>
      </c>
      <c r="I354">
        <v>1</v>
      </c>
      <c r="J354" cm="1">
        <f t="array" ref="J354">SUMPRODUCT(--ISNUMBER(SEARCH(A354, QA_Seed_Keywords!B$2:B$45)))</f>
        <v>0</v>
      </c>
      <c r="K354" cm="1">
        <f t="array" ref="K354">SUMPRODUCT(
    (--(C$2:C$100 &gt;= C354)),
    (--(G$2:G$100 &gt;= G354)),
    (--(H$2:H$100 &lt;= H354)),
    (--(I$2:I$100 &gt;= I354)),
    -- (
        (C$2:C$100 &gt; C354) +
        (G$2:G$100 &gt; G354) +
        (H$2:H$100 &lt; H354) +
        (I$2:I$100 &gt; I354)
    )
)</f>
        <v>93</v>
      </c>
      <c r="L354">
        <f>(I354/10)/(H354/122)</f>
        <v>12.2</v>
      </c>
      <c r="M354">
        <f>L354/MAX($L$2:$L$6948)</f>
        <v>1</v>
      </c>
      <c r="N354">
        <f>D354*M354*M354</f>
        <v>1.5224487764738131E-2</v>
      </c>
      <c r="O354">
        <f>D354*G354</f>
        <v>7.8057994713287157E-2</v>
      </c>
      <c r="P354">
        <f>I354/H354</f>
        <v>1</v>
      </c>
      <c r="Q354">
        <f>D354*P354*P354</f>
        <v>1.5224487764738131E-2</v>
      </c>
      <c r="R354">
        <f t="shared" si="5"/>
        <v>0</v>
      </c>
    </row>
    <row r="355" spans="1:18" x14ac:dyDescent="0.3">
      <c r="A355" t="s">
        <v>3493</v>
      </c>
      <c r="B355" t="s">
        <v>3494</v>
      </c>
      <c r="C355">
        <v>1.5224487764738131E-2</v>
      </c>
      <c r="D355">
        <v>1.5224487764738131E-2</v>
      </c>
      <c r="E355">
        <v>2</v>
      </c>
      <c r="F355">
        <v>2</v>
      </c>
      <c r="G355">
        <v>5.1271343850450917</v>
      </c>
      <c r="H355">
        <v>1</v>
      </c>
      <c r="I355">
        <v>1</v>
      </c>
      <c r="J355" cm="1">
        <f t="array" ref="J355">SUMPRODUCT(--ISNUMBER(SEARCH(A355, QA_Seed_Keywords!B$2:B$45)))</f>
        <v>0</v>
      </c>
      <c r="K355" cm="1">
        <f t="array" ref="K355">SUMPRODUCT(
    (--(C$2:C$100 &gt;= C355)),
    (--(G$2:G$100 &gt;= G355)),
    (--(H$2:H$100 &lt;= H355)),
    (--(I$2:I$100 &gt;= I355)),
    -- (
        (C$2:C$100 &gt; C355) +
        (G$2:G$100 &gt; G355) +
        (H$2:H$100 &lt; H355) +
        (I$2:I$100 &gt; I355)
    )
)</f>
        <v>93</v>
      </c>
      <c r="L355">
        <f>(I355/10)/(H355/122)</f>
        <v>12.2</v>
      </c>
      <c r="M355">
        <f>L355/MAX($L$2:$L$6948)</f>
        <v>1</v>
      </c>
      <c r="N355">
        <f>D355*M355*M355</f>
        <v>1.5224487764738131E-2</v>
      </c>
      <c r="O355">
        <f>D355*G355</f>
        <v>7.8057994713287157E-2</v>
      </c>
      <c r="P355">
        <f>I355/H355</f>
        <v>1</v>
      </c>
      <c r="Q355">
        <f>D355*P355*P355</f>
        <v>1.5224487764738131E-2</v>
      </c>
      <c r="R355">
        <f t="shared" si="5"/>
        <v>0</v>
      </c>
    </row>
    <row r="356" spans="1:18" x14ac:dyDescent="0.3">
      <c r="A356" t="s">
        <v>3495</v>
      </c>
      <c r="B356" t="s">
        <v>3496</v>
      </c>
      <c r="C356">
        <v>1.5224487764738131E-2</v>
      </c>
      <c r="D356">
        <v>1.5224487764738131E-2</v>
      </c>
      <c r="E356">
        <v>2</v>
      </c>
      <c r="F356">
        <v>2</v>
      </c>
      <c r="G356">
        <v>5.1271343850450917</v>
      </c>
      <c r="H356">
        <v>1</v>
      </c>
      <c r="I356">
        <v>1</v>
      </c>
      <c r="J356" cm="1">
        <f t="array" ref="J356">SUMPRODUCT(--ISNUMBER(SEARCH(A356, QA_Seed_Keywords!B$2:B$45)))</f>
        <v>0</v>
      </c>
      <c r="K356" cm="1">
        <f t="array" ref="K356">SUMPRODUCT(
    (--(C$2:C$100 &gt;= C356)),
    (--(G$2:G$100 &gt;= G356)),
    (--(H$2:H$100 &lt;= H356)),
    (--(I$2:I$100 &gt;= I356)),
    -- (
        (C$2:C$100 &gt; C356) +
        (G$2:G$100 &gt; G356) +
        (H$2:H$100 &lt; H356) +
        (I$2:I$100 &gt; I356)
    )
)</f>
        <v>93</v>
      </c>
      <c r="L356">
        <f>(I356/10)/(H356/122)</f>
        <v>12.2</v>
      </c>
      <c r="M356">
        <f>L356/MAX($L$2:$L$6948)</f>
        <v>1</v>
      </c>
      <c r="N356">
        <f>D356*M356*M356</f>
        <v>1.5224487764738131E-2</v>
      </c>
      <c r="O356">
        <f>D356*G356</f>
        <v>7.8057994713287157E-2</v>
      </c>
      <c r="P356">
        <f>I356/H356</f>
        <v>1</v>
      </c>
      <c r="Q356">
        <f>D356*P356*P356</f>
        <v>1.5224487764738131E-2</v>
      </c>
      <c r="R356">
        <f t="shared" si="5"/>
        <v>0</v>
      </c>
    </row>
    <row r="357" spans="1:18" x14ac:dyDescent="0.3">
      <c r="A357" t="s">
        <v>3497</v>
      </c>
      <c r="B357" t="s">
        <v>3497</v>
      </c>
      <c r="C357">
        <v>1.5224487764738131E-2</v>
      </c>
      <c r="D357">
        <v>1.5224487764738131E-2</v>
      </c>
      <c r="E357">
        <v>2</v>
      </c>
      <c r="F357">
        <v>2</v>
      </c>
      <c r="G357">
        <v>5.1271343850450917</v>
      </c>
      <c r="H357">
        <v>1</v>
      </c>
      <c r="I357">
        <v>1</v>
      </c>
      <c r="J357" cm="1">
        <f t="array" ref="J357">SUMPRODUCT(--ISNUMBER(SEARCH(A357, QA_Seed_Keywords!B$2:B$45)))</f>
        <v>0</v>
      </c>
      <c r="K357" cm="1">
        <f t="array" ref="K357">SUMPRODUCT(
    (--(C$2:C$100 &gt;= C357)),
    (--(G$2:G$100 &gt;= G357)),
    (--(H$2:H$100 &lt;= H357)),
    (--(I$2:I$100 &gt;= I357)),
    -- (
        (C$2:C$100 &gt; C357) +
        (G$2:G$100 &gt; G357) +
        (H$2:H$100 &lt; H357) +
        (I$2:I$100 &gt; I357)
    )
)</f>
        <v>93</v>
      </c>
      <c r="L357">
        <f>(I357/10)/(H357/122)</f>
        <v>12.2</v>
      </c>
      <c r="M357">
        <f>L357/MAX($L$2:$L$6948)</f>
        <v>1</v>
      </c>
      <c r="N357">
        <f>D357*M357*M357</f>
        <v>1.5224487764738131E-2</v>
      </c>
      <c r="O357">
        <f>D357*G357</f>
        <v>7.8057994713287157E-2</v>
      </c>
      <c r="P357">
        <f>I357/H357</f>
        <v>1</v>
      </c>
      <c r="Q357">
        <f>D357*P357*P357</f>
        <v>1.5224487764738131E-2</v>
      </c>
      <c r="R357">
        <f t="shared" si="5"/>
        <v>0</v>
      </c>
    </row>
    <row r="358" spans="1:18" x14ac:dyDescent="0.3">
      <c r="A358" t="s">
        <v>3498</v>
      </c>
      <c r="B358" t="s">
        <v>3499</v>
      </c>
      <c r="C358">
        <v>1.5224487764738131E-2</v>
      </c>
      <c r="D358">
        <v>1.5224487764738131E-2</v>
      </c>
      <c r="E358">
        <v>2</v>
      </c>
      <c r="F358">
        <v>2</v>
      </c>
      <c r="G358">
        <v>5.1271343850450917</v>
      </c>
      <c r="H358">
        <v>1</v>
      </c>
      <c r="I358">
        <v>1</v>
      </c>
      <c r="J358" cm="1">
        <f t="array" ref="J358">SUMPRODUCT(--ISNUMBER(SEARCH(A358, QA_Seed_Keywords!B$2:B$45)))</f>
        <v>0</v>
      </c>
      <c r="K358" cm="1">
        <f t="array" ref="K358">SUMPRODUCT(
    (--(C$2:C$100 &gt;= C358)),
    (--(G$2:G$100 &gt;= G358)),
    (--(H$2:H$100 &lt;= H358)),
    (--(I$2:I$100 &gt;= I358)),
    -- (
        (C$2:C$100 &gt; C358) +
        (G$2:G$100 &gt; G358) +
        (H$2:H$100 &lt; H358) +
        (I$2:I$100 &gt; I358)
    )
)</f>
        <v>93</v>
      </c>
      <c r="L358">
        <f>(I358/10)/(H358/122)</f>
        <v>12.2</v>
      </c>
      <c r="M358">
        <f>L358/MAX($L$2:$L$6948)</f>
        <v>1</v>
      </c>
      <c r="N358">
        <f>D358*M358*M358</f>
        <v>1.5224487764738131E-2</v>
      </c>
      <c r="O358">
        <f>D358*G358</f>
        <v>7.8057994713287157E-2</v>
      </c>
      <c r="P358">
        <f>I358/H358</f>
        <v>1</v>
      </c>
      <c r="Q358">
        <f>D358*P358*P358</f>
        <v>1.5224487764738131E-2</v>
      </c>
      <c r="R358">
        <f t="shared" si="5"/>
        <v>0</v>
      </c>
    </row>
    <row r="359" spans="1:18" x14ac:dyDescent="0.3">
      <c r="A359" t="s">
        <v>3500</v>
      </c>
      <c r="B359" t="s">
        <v>3500</v>
      </c>
      <c r="C359">
        <v>1.5224487764738131E-2</v>
      </c>
      <c r="D359">
        <v>1.5224487764738131E-2</v>
      </c>
      <c r="E359">
        <v>2</v>
      </c>
      <c r="F359">
        <v>2</v>
      </c>
      <c r="G359">
        <v>5.1271343850450917</v>
      </c>
      <c r="H359">
        <v>1</v>
      </c>
      <c r="I359">
        <v>1</v>
      </c>
      <c r="J359" cm="1">
        <f t="array" ref="J359">SUMPRODUCT(--ISNUMBER(SEARCH(A359, QA_Seed_Keywords!B$2:B$45)))</f>
        <v>0</v>
      </c>
      <c r="K359" cm="1">
        <f t="array" ref="K359">SUMPRODUCT(
    (--(C$2:C$100 &gt;= C359)),
    (--(G$2:G$100 &gt;= G359)),
    (--(H$2:H$100 &lt;= H359)),
    (--(I$2:I$100 &gt;= I359)),
    -- (
        (C$2:C$100 &gt; C359) +
        (G$2:G$100 &gt; G359) +
        (H$2:H$100 &lt; H359) +
        (I$2:I$100 &gt; I359)
    )
)</f>
        <v>93</v>
      </c>
      <c r="L359">
        <f>(I359/10)/(H359/122)</f>
        <v>12.2</v>
      </c>
      <c r="M359">
        <f>L359/MAX($L$2:$L$6948)</f>
        <v>1</v>
      </c>
      <c r="N359">
        <f>D359*M359*M359</f>
        <v>1.5224487764738131E-2</v>
      </c>
      <c r="O359">
        <f>D359*G359</f>
        <v>7.8057994713287157E-2</v>
      </c>
      <c r="P359">
        <f>I359/H359</f>
        <v>1</v>
      </c>
      <c r="Q359">
        <f>D359*P359*P359</f>
        <v>1.5224487764738131E-2</v>
      </c>
      <c r="R359">
        <f t="shared" si="5"/>
        <v>0</v>
      </c>
    </row>
    <row r="360" spans="1:18" x14ac:dyDescent="0.3">
      <c r="A360" t="s">
        <v>3501</v>
      </c>
      <c r="B360" t="s">
        <v>3501</v>
      </c>
      <c r="C360">
        <v>1.5224487764738131E-2</v>
      </c>
      <c r="D360">
        <v>1.5224487764738131E-2</v>
      </c>
      <c r="E360">
        <v>2</v>
      </c>
      <c r="F360">
        <v>2</v>
      </c>
      <c r="G360">
        <v>5.1271343850450917</v>
      </c>
      <c r="H360">
        <v>1</v>
      </c>
      <c r="I360">
        <v>1</v>
      </c>
      <c r="J360" cm="1">
        <f t="array" ref="J360">SUMPRODUCT(--ISNUMBER(SEARCH(A360, QA_Seed_Keywords!B$2:B$45)))</f>
        <v>0</v>
      </c>
      <c r="K360" cm="1">
        <f t="array" ref="K360">SUMPRODUCT(
    (--(C$2:C$100 &gt;= C360)),
    (--(G$2:G$100 &gt;= G360)),
    (--(H$2:H$100 &lt;= H360)),
    (--(I$2:I$100 &gt;= I360)),
    -- (
        (C$2:C$100 &gt; C360) +
        (G$2:G$100 &gt; G360) +
        (H$2:H$100 &lt; H360) +
        (I$2:I$100 &gt; I360)
    )
)</f>
        <v>93</v>
      </c>
      <c r="L360">
        <f>(I360/10)/(H360/122)</f>
        <v>12.2</v>
      </c>
      <c r="M360">
        <f>L360/MAX($L$2:$L$6948)</f>
        <v>1</v>
      </c>
      <c r="N360">
        <f>D360*M360*M360</f>
        <v>1.5224487764738131E-2</v>
      </c>
      <c r="O360">
        <f>D360*G360</f>
        <v>7.8057994713287157E-2</v>
      </c>
      <c r="P360">
        <f>I360/H360</f>
        <v>1</v>
      </c>
      <c r="Q360">
        <f>D360*P360*P360</f>
        <v>1.5224487764738131E-2</v>
      </c>
      <c r="R360">
        <f t="shared" si="5"/>
        <v>0</v>
      </c>
    </row>
    <row r="361" spans="1:18" x14ac:dyDescent="0.3">
      <c r="A361" t="s">
        <v>3502</v>
      </c>
      <c r="B361" t="s">
        <v>3502</v>
      </c>
      <c r="C361">
        <v>1.5224487764738131E-2</v>
      </c>
      <c r="D361">
        <v>1.5224487764738131E-2</v>
      </c>
      <c r="E361">
        <v>2</v>
      </c>
      <c r="F361">
        <v>2</v>
      </c>
      <c r="G361">
        <v>5.1271343850450917</v>
      </c>
      <c r="H361">
        <v>1</v>
      </c>
      <c r="I361">
        <v>1</v>
      </c>
      <c r="J361" cm="1">
        <f t="array" ref="J361">SUMPRODUCT(--ISNUMBER(SEARCH(A361, QA_Seed_Keywords!B$2:B$45)))</f>
        <v>0</v>
      </c>
      <c r="K361" cm="1">
        <f t="array" ref="K361">SUMPRODUCT(
    (--(C$2:C$100 &gt;= C361)),
    (--(G$2:G$100 &gt;= G361)),
    (--(H$2:H$100 &lt;= H361)),
    (--(I$2:I$100 &gt;= I361)),
    -- (
        (C$2:C$100 &gt; C361) +
        (G$2:G$100 &gt; G361) +
        (H$2:H$100 &lt; H361) +
        (I$2:I$100 &gt; I361)
    )
)</f>
        <v>93</v>
      </c>
      <c r="L361">
        <f>(I361/10)/(H361/122)</f>
        <v>12.2</v>
      </c>
      <c r="M361">
        <f>L361/MAX($L$2:$L$6948)</f>
        <v>1</v>
      </c>
      <c r="N361">
        <f>D361*M361*M361</f>
        <v>1.5224487764738131E-2</v>
      </c>
      <c r="O361">
        <f>D361*G361</f>
        <v>7.8057994713287157E-2</v>
      </c>
      <c r="P361">
        <f>I361/H361</f>
        <v>1</v>
      </c>
      <c r="Q361">
        <f>D361*P361*P361</f>
        <v>1.5224487764738131E-2</v>
      </c>
      <c r="R361">
        <f t="shared" si="5"/>
        <v>0</v>
      </c>
    </row>
    <row r="362" spans="1:18" x14ac:dyDescent="0.3">
      <c r="A362" t="s">
        <v>3503</v>
      </c>
      <c r="B362" t="s">
        <v>3503</v>
      </c>
      <c r="C362">
        <v>1.5224487764738131E-2</v>
      </c>
      <c r="D362">
        <v>1.5224487764738131E-2</v>
      </c>
      <c r="E362">
        <v>2</v>
      </c>
      <c r="F362">
        <v>2</v>
      </c>
      <c r="G362">
        <v>5.1271343850450917</v>
      </c>
      <c r="H362">
        <v>1</v>
      </c>
      <c r="I362">
        <v>1</v>
      </c>
      <c r="J362" cm="1">
        <f t="array" ref="J362">SUMPRODUCT(--ISNUMBER(SEARCH(A362, QA_Seed_Keywords!B$2:B$45)))</f>
        <v>0</v>
      </c>
      <c r="K362" cm="1">
        <f t="array" ref="K362">SUMPRODUCT(
    (--(C$2:C$100 &gt;= C362)),
    (--(G$2:G$100 &gt;= G362)),
    (--(H$2:H$100 &lt;= H362)),
    (--(I$2:I$100 &gt;= I362)),
    -- (
        (C$2:C$100 &gt; C362) +
        (G$2:G$100 &gt; G362) +
        (H$2:H$100 &lt; H362) +
        (I$2:I$100 &gt; I362)
    )
)</f>
        <v>93</v>
      </c>
      <c r="L362">
        <f>(I362/10)/(H362/122)</f>
        <v>12.2</v>
      </c>
      <c r="M362">
        <f>L362/MAX($L$2:$L$6948)</f>
        <v>1</v>
      </c>
      <c r="N362">
        <f>D362*M362*M362</f>
        <v>1.5224487764738131E-2</v>
      </c>
      <c r="O362">
        <f>D362*G362</f>
        <v>7.8057994713287157E-2</v>
      </c>
      <c r="P362">
        <f>I362/H362</f>
        <v>1</v>
      </c>
      <c r="Q362">
        <f>D362*P362*P362</f>
        <v>1.5224487764738131E-2</v>
      </c>
      <c r="R362">
        <f t="shared" si="5"/>
        <v>0</v>
      </c>
    </row>
    <row r="363" spans="1:18" x14ac:dyDescent="0.3">
      <c r="A363" t="s">
        <v>3504</v>
      </c>
      <c r="B363" t="s">
        <v>3504</v>
      </c>
      <c r="C363">
        <v>1.5224487764738131E-2</v>
      </c>
      <c r="D363">
        <v>1.5224487764738131E-2</v>
      </c>
      <c r="E363">
        <v>2</v>
      </c>
      <c r="F363">
        <v>2</v>
      </c>
      <c r="G363">
        <v>5.1271343850450917</v>
      </c>
      <c r="H363">
        <v>1</v>
      </c>
      <c r="I363">
        <v>1</v>
      </c>
      <c r="J363" cm="1">
        <f t="array" ref="J363">SUMPRODUCT(--ISNUMBER(SEARCH(A363, QA_Seed_Keywords!B$2:B$45)))</f>
        <v>0</v>
      </c>
      <c r="K363" cm="1">
        <f t="array" ref="K363">SUMPRODUCT(
    (--(C$2:C$100 &gt;= C363)),
    (--(G$2:G$100 &gt;= G363)),
    (--(H$2:H$100 &lt;= H363)),
    (--(I$2:I$100 &gt;= I363)),
    -- (
        (C$2:C$100 &gt; C363) +
        (G$2:G$100 &gt; G363) +
        (H$2:H$100 &lt; H363) +
        (I$2:I$100 &gt; I363)
    )
)</f>
        <v>93</v>
      </c>
      <c r="L363">
        <f>(I363/10)/(H363/122)</f>
        <v>12.2</v>
      </c>
      <c r="M363">
        <f>L363/MAX($L$2:$L$6948)</f>
        <v>1</v>
      </c>
      <c r="N363">
        <f>D363*M363*M363</f>
        <v>1.5224487764738131E-2</v>
      </c>
      <c r="O363">
        <f>D363*G363</f>
        <v>7.8057994713287157E-2</v>
      </c>
      <c r="P363">
        <f>I363/H363</f>
        <v>1</v>
      </c>
      <c r="Q363">
        <f>D363*P363*P363</f>
        <v>1.5224487764738131E-2</v>
      </c>
      <c r="R363">
        <f t="shared" si="5"/>
        <v>0</v>
      </c>
    </row>
    <row r="364" spans="1:18" x14ac:dyDescent="0.3">
      <c r="A364" t="s">
        <v>3505</v>
      </c>
      <c r="B364" t="s">
        <v>3505</v>
      </c>
      <c r="C364">
        <v>1.5224487764738131E-2</v>
      </c>
      <c r="D364">
        <v>1.5224487764738131E-2</v>
      </c>
      <c r="E364">
        <v>2</v>
      </c>
      <c r="F364">
        <v>2</v>
      </c>
      <c r="G364">
        <v>5.1271343850450917</v>
      </c>
      <c r="H364">
        <v>1</v>
      </c>
      <c r="I364">
        <v>1</v>
      </c>
      <c r="J364" cm="1">
        <f t="array" ref="J364">SUMPRODUCT(--ISNUMBER(SEARCH(A364, QA_Seed_Keywords!B$2:B$45)))</f>
        <v>0</v>
      </c>
      <c r="K364" cm="1">
        <f t="array" ref="K364">SUMPRODUCT(
    (--(C$2:C$100 &gt;= C364)),
    (--(G$2:G$100 &gt;= G364)),
    (--(H$2:H$100 &lt;= H364)),
    (--(I$2:I$100 &gt;= I364)),
    -- (
        (C$2:C$100 &gt; C364) +
        (G$2:G$100 &gt; G364) +
        (H$2:H$100 &lt; H364) +
        (I$2:I$100 &gt; I364)
    )
)</f>
        <v>93</v>
      </c>
      <c r="L364">
        <f>(I364/10)/(H364/122)</f>
        <v>12.2</v>
      </c>
      <c r="M364">
        <f>L364/MAX($L$2:$L$6948)</f>
        <v>1</v>
      </c>
      <c r="N364">
        <f>D364*M364*M364</f>
        <v>1.5224487764738131E-2</v>
      </c>
      <c r="O364">
        <f>D364*G364</f>
        <v>7.8057994713287157E-2</v>
      </c>
      <c r="P364">
        <f>I364/H364</f>
        <v>1</v>
      </c>
      <c r="Q364">
        <f>D364*P364*P364</f>
        <v>1.5224487764738131E-2</v>
      </c>
      <c r="R364">
        <f t="shared" si="5"/>
        <v>0</v>
      </c>
    </row>
    <row r="365" spans="1:18" x14ac:dyDescent="0.3">
      <c r="A365" t="s">
        <v>3506</v>
      </c>
      <c r="B365" t="s">
        <v>3507</v>
      </c>
      <c r="C365">
        <v>1.5224487764738131E-2</v>
      </c>
      <c r="D365">
        <v>1.5224487764738131E-2</v>
      </c>
      <c r="E365">
        <v>2</v>
      </c>
      <c r="F365">
        <v>2</v>
      </c>
      <c r="G365">
        <v>5.1271343850450917</v>
      </c>
      <c r="H365">
        <v>1</v>
      </c>
      <c r="I365">
        <v>1</v>
      </c>
      <c r="J365" cm="1">
        <f t="array" ref="J365">SUMPRODUCT(--ISNUMBER(SEARCH(A365, QA_Seed_Keywords!B$2:B$45)))</f>
        <v>0</v>
      </c>
      <c r="K365" cm="1">
        <f t="array" ref="K365">SUMPRODUCT(
    (--(C$2:C$100 &gt;= C365)),
    (--(G$2:G$100 &gt;= G365)),
    (--(H$2:H$100 &lt;= H365)),
    (--(I$2:I$100 &gt;= I365)),
    -- (
        (C$2:C$100 &gt; C365) +
        (G$2:G$100 &gt; G365) +
        (H$2:H$100 &lt; H365) +
        (I$2:I$100 &gt; I365)
    )
)</f>
        <v>93</v>
      </c>
      <c r="L365">
        <f>(I365/10)/(H365/122)</f>
        <v>12.2</v>
      </c>
      <c r="M365">
        <f>L365/MAX($L$2:$L$6948)</f>
        <v>1</v>
      </c>
      <c r="N365">
        <f>D365*M365*M365</f>
        <v>1.5224487764738131E-2</v>
      </c>
      <c r="O365">
        <f>D365*G365</f>
        <v>7.8057994713287157E-2</v>
      </c>
      <c r="P365">
        <f>I365/H365</f>
        <v>1</v>
      </c>
      <c r="Q365">
        <f>D365*P365*P365</f>
        <v>1.5224487764738131E-2</v>
      </c>
      <c r="R365">
        <f t="shared" si="5"/>
        <v>0</v>
      </c>
    </row>
    <row r="366" spans="1:18" x14ac:dyDescent="0.3">
      <c r="A366" t="s">
        <v>3508</v>
      </c>
      <c r="B366" t="s">
        <v>3509</v>
      </c>
      <c r="C366">
        <v>1.5224487764738131E-2</v>
      </c>
      <c r="D366">
        <v>1.5224487764738131E-2</v>
      </c>
      <c r="E366">
        <v>2</v>
      </c>
      <c r="F366">
        <v>2</v>
      </c>
      <c r="G366">
        <v>5.1271343850450917</v>
      </c>
      <c r="H366">
        <v>1</v>
      </c>
      <c r="I366">
        <v>1</v>
      </c>
      <c r="J366" cm="1">
        <f t="array" ref="J366">SUMPRODUCT(--ISNUMBER(SEARCH(A366, QA_Seed_Keywords!B$2:B$45)))</f>
        <v>0</v>
      </c>
      <c r="K366" cm="1">
        <f t="array" ref="K366">SUMPRODUCT(
    (--(C$2:C$100 &gt;= C366)),
    (--(G$2:G$100 &gt;= G366)),
    (--(H$2:H$100 &lt;= H366)),
    (--(I$2:I$100 &gt;= I366)),
    -- (
        (C$2:C$100 &gt; C366) +
        (G$2:G$100 &gt; G366) +
        (H$2:H$100 &lt; H366) +
        (I$2:I$100 &gt; I366)
    )
)</f>
        <v>93</v>
      </c>
      <c r="L366">
        <f>(I366/10)/(H366/122)</f>
        <v>12.2</v>
      </c>
      <c r="M366">
        <f>L366/MAX($L$2:$L$6948)</f>
        <v>1</v>
      </c>
      <c r="N366">
        <f>D366*M366*M366</f>
        <v>1.5224487764738131E-2</v>
      </c>
      <c r="O366">
        <f>D366*G366</f>
        <v>7.8057994713287157E-2</v>
      </c>
      <c r="P366">
        <f>I366/H366</f>
        <v>1</v>
      </c>
      <c r="Q366">
        <f>D366*P366*P366</f>
        <v>1.5224487764738131E-2</v>
      </c>
      <c r="R366">
        <f t="shared" si="5"/>
        <v>0</v>
      </c>
    </row>
    <row r="367" spans="1:18" x14ac:dyDescent="0.3">
      <c r="A367" t="s">
        <v>3510</v>
      </c>
      <c r="B367" t="s">
        <v>3511</v>
      </c>
      <c r="C367">
        <v>1.5224487764738131E-2</v>
      </c>
      <c r="D367">
        <v>1.5224487764738131E-2</v>
      </c>
      <c r="E367">
        <v>2</v>
      </c>
      <c r="F367">
        <v>2</v>
      </c>
      <c r="G367">
        <v>5.1271343850450917</v>
      </c>
      <c r="H367">
        <v>1</v>
      </c>
      <c r="I367">
        <v>1</v>
      </c>
      <c r="J367" cm="1">
        <f t="array" ref="J367">SUMPRODUCT(--ISNUMBER(SEARCH(A367, QA_Seed_Keywords!B$2:B$45)))</f>
        <v>0</v>
      </c>
      <c r="K367" cm="1">
        <f t="array" ref="K367">SUMPRODUCT(
    (--(C$2:C$100 &gt;= C367)),
    (--(G$2:G$100 &gt;= G367)),
    (--(H$2:H$100 &lt;= H367)),
    (--(I$2:I$100 &gt;= I367)),
    -- (
        (C$2:C$100 &gt; C367) +
        (G$2:G$100 &gt; G367) +
        (H$2:H$100 &lt; H367) +
        (I$2:I$100 &gt; I367)
    )
)</f>
        <v>93</v>
      </c>
      <c r="L367">
        <f>(I367/10)/(H367/122)</f>
        <v>12.2</v>
      </c>
      <c r="M367">
        <f>L367/MAX($L$2:$L$6948)</f>
        <v>1</v>
      </c>
      <c r="N367">
        <f>D367*M367*M367</f>
        <v>1.5224487764738131E-2</v>
      </c>
      <c r="O367">
        <f>D367*G367</f>
        <v>7.8057994713287157E-2</v>
      </c>
      <c r="P367">
        <f>I367/H367</f>
        <v>1</v>
      </c>
      <c r="Q367">
        <f>D367*P367*P367</f>
        <v>1.5224487764738131E-2</v>
      </c>
      <c r="R367">
        <f t="shared" si="5"/>
        <v>0</v>
      </c>
    </row>
    <row r="368" spans="1:18" x14ac:dyDescent="0.3">
      <c r="A368" t="s">
        <v>3512</v>
      </c>
      <c r="B368" t="s">
        <v>3512</v>
      </c>
      <c r="C368">
        <v>1.5224487764738131E-2</v>
      </c>
      <c r="D368">
        <v>1.5224487764738131E-2</v>
      </c>
      <c r="E368">
        <v>2</v>
      </c>
      <c r="F368">
        <v>2</v>
      </c>
      <c r="G368">
        <v>5.1271343850450917</v>
      </c>
      <c r="H368">
        <v>1</v>
      </c>
      <c r="I368">
        <v>1</v>
      </c>
      <c r="J368" cm="1">
        <f t="array" ref="J368">SUMPRODUCT(--ISNUMBER(SEARCH(A368, QA_Seed_Keywords!B$2:B$45)))</f>
        <v>0</v>
      </c>
      <c r="K368" cm="1">
        <f t="array" ref="K368">SUMPRODUCT(
    (--(C$2:C$100 &gt;= C368)),
    (--(G$2:G$100 &gt;= G368)),
    (--(H$2:H$100 &lt;= H368)),
    (--(I$2:I$100 &gt;= I368)),
    -- (
        (C$2:C$100 &gt; C368) +
        (G$2:G$100 &gt; G368) +
        (H$2:H$100 &lt; H368) +
        (I$2:I$100 &gt; I368)
    )
)</f>
        <v>93</v>
      </c>
      <c r="L368">
        <f>(I368/10)/(H368/122)</f>
        <v>12.2</v>
      </c>
      <c r="M368">
        <f>L368/MAX($L$2:$L$6948)</f>
        <v>1</v>
      </c>
      <c r="N368">
        <f>D368*M368*M368</f>
        <v>1.5224487764738131E-2</v>
      </c>
      <c r="O368">
        <f>D368*G368</f>
        <v>7.8057994713287157E-2</v>
      </c>
      <c r="P368">
        <f>I368/H368</f>
        <v>1</v>
      </c>
      <c r="Q368">
        <f>D368*P368*P368</f>
        <v>1.5224487764738131E-2</v>
      </c>
      <c r="R368">
        <f t="shared" si="5"/>
        <v>0</v>
      </c>
    </row>
    <row r="369" spans="1:18" x14ac:dyDescent="0.3">
      <c r="A369" t="s">
        <v>100</v>
      </c>
      <c r="B369" t="s">
        <v>101</v>
      </c>
      <c r="C369">
        <v>0.27448094540429219</v>
      </c>
      <c r="D369">
        <v>2.7448094540429221E-2</v>
      </c>
      <c r="E369">
        <v>261</v>
      </c>
      <c r="F369">
        <v>26.1</v>
      </c>
      <c r="G369">
        <v>1.0666913744986719</v>
      </c>
      <c r="H369">
        <v>115</v>
      </c>
      <c r="I369">
        <v>10</v>
      </c>
      <c r="J369" cm="1">
        <f t="array" ref="J369">SUMPRODUCT(--ISNUMBER(SEARCH(A369, QA_Seed_Keywords!B$2:B$45)))</f>
        <v>0</v>
      </c>
      <c r="K369" cm="1">
        <f t="array" ref="K369">SUMPRODUCT(
    (--(C$2:C$100 &gt;= C369)),
    (--(G$2:G$100 &gt;= G369)),
    (--(H$2:H$100 &lt;= H369)),
    (--(I$2:I$100 &gt;= I369)),
    -- (
        (C$2:C$100 &gt; C369) +
        (G$2:G$100 &gt; G369) +
        (H$2:H$100 &lt; H369) +
        (I$2:I$100 &gt; I369)
    )
)</f>
        <v>6</v>
      </c>
      <c r="L369">
        <f>(I369/10)/(H369/122)</f>
        <v>1.0608695652173912</v>
      </c>
      <c r="M369">
        <f>L369/MAX($L$2:$L$6948)</f>
        <v>8.6956521739130432E-2</v>
      </c>
      <c r="N369">
        <f>D369*M369*M369</f>
        <v>2.0754702866109052E-4</v>
      </c>
      <c r="O369">
        <f>D369*G369</f>
        <v>2.9278645692699938E-2</v>
      </c>
      <c r="P369">
        <f>I369/H369</f>
        <v>8.6956521739130432E-2</v>
      </c>
      <c r="Q369">
        <f>D369*P369*P369</f>
        <v>2.0754702866109052E-4</v>
      </c>
      <c r="R369">
        <f t="shared" si="5"/>
        <v>105</v>
      </c>
    </row>
    <row r="370" spans="1:18" x14ac:dyDescent="0.3">
      <c r="A370" t="s">
        <v>783</v>
      </c>
      <c r="B370" t="s">
        <v>784</v>
      </c>
      <c r="C370">
        <v>7.7136865226944282E-2</v>
      </c>
      <c r="D370">
        <v>7.7136865226944294E-3</v>
      </c>
      <c r="E370">
        <v>35</v>
      </c>
      <c r="F370">
        <v>3.5</v>
      </c>
      <c r="G370">
        <v>1.677146839213504</v>
      </c>
      <c r="H370">
        <v>62</v>
      </c>
      <c r="I370">
        <v>10</v>
      </c>
      <c r="J370" cm="1">
        <f t="array" ref="J370">SUMPRODUCT(--ISNUMBER(SEARCH(A370, QA_Seed_Keywords!B$2:B$45)))</f>
        <v>0</v>
      </c>
      <c r="K370" cm="1">
        <f t="array" ref="K370">SUMPRODUCT(
    (--(C$2:C$100 &gt;= C370)),
    (--(G$2:G$100 &gt;= G370)),
    (--(H$2:H$100 &lt;= H370)),
    (--(I$2:I$100 &gt;= I370)),
    -- (
        (C$2:C$100 &gt; C370) +
        (G$2:G$100 &gt; G370) +
        (H$2:H$100 &lt; H370) +
        (I$2:I$100 &gt; I370)
    )
)</f>
        <v>0</v>
      </c>
      <c r="L370">
        <f>(I370/10)/(H370/122)</f>
        <v>1.967741935483871</v>
      </c>
      <c r="M370">
        <f>L370/MAX($L$2:$L$6948)</f>
        <v>0.16129032258064518</v>
      </c>
      <c r="N370">
        <f>D370*M370*M370</f>
        <v>2.0066822379538065E-4</v>
      </c>
      <c r="O370">
        <f>D370*G370</f>
        <v>1.2936984970220767E-2</v>
      </c>
      <c r="P370">
        <f>I370/H370</f>
        <v>0.16129032258064516</v>
      </c>
      <c r="Q370">
        <f>D370*P370*P370</f>
        <v>2.0066822379538057E-4</v>
      </c>
      <c r="R370">
        <f t="shared" si="5"/>
        <v>52</v>
      </c>
    </row>
    <row r="371" spans="1:18" x14ac:dyDescent="0.3">
      <c r="A371" t="s">
        <v>116</v>
      </c>
      <c r="B371" t="s">
        <v>117</v>
      </c>
      <c r="C371">
        <v>0.25144699275644561</v>
      </c>
      <c r="D371">
        <v>2.5144699275644559E-2</v>
      </c>
      <c r="E371">
        <v>164</v>
      </c>
      <c r="F371">
        <v>16.399999999999999</v>
      </c>
      <c r="G371">
        <v>1.0753494372417871</v>
      </c>
      <c r="H371">
        <v>114</v>
      </c>
      <c r="I371">
        <v>10</v>
      </c>
      <c r="J371" cm="1">
        <f t="array" ref="J371">SUMPRODUCT(--ISNUMBER(SEARCH(A371, QA_Seed_Keywords!B$2:B$45)))</f>
        <v>0</v>
      </c>
      <c r="K371" cm="1">
        <f t="array" ref="K371">SUMPRODUCT(
    (--(C$2:C$100 &gt;= C371)),
    (--(G$2:G$100 &gt;= G371)),
    (--(H$2:H$100 &lt;= H371)),
    (--(I$2:I$100 &gt;= I371)),
    -- (
        (C$2:C$100 &gt; C371) +
        (G$2:G$100 &gt; G371) +
        (H$2:H$100 &lt; H371) +
        (I$2:I$100 &gt; I371)
    )
)</f>
        <v>4</v>
      </c>
      <c r="L371">
        <f>(I371/10)/(H371/122)</f>
        <v>1.0701754385964912</v>
      </c>
      <c r="M371">
        <f>L371/MAX($L$2:$L$6948)</f>
        <v>8.7719298245614044E-2</v>
      </c>
      <c r="N371">
        <f>D371*M371*M371</f>
        <v>1.9348029605759128E-4</v>
      </c>
      <c r="O371">
        <f>D371*G371</f>
        <v>2.703933821567835E-2</v>
      </c>
      <c r="P371">
        <f>I371/H371</f>
        <v>8.771929824561403E-2</v>
      </c>
      <c r="Q371">
        <f>D371*P371*P371</f>
        <v>1.9348029605759125E-4</v>
      </c>
      <c r="R371">
        <f t="shared" si="5"/>
        <v>104</v>
      </c>
    </row>
    <row r="372" spans="1:18" x14ac:dyDescent="0.3">
      <c r="A372" t="s">
        <v>246</v>
      </c>
      <c r="B372" t="s">
        <v>246</v>
      </c>
      <c r="C372">
        <v>0.1645440482967109</v>
      </c>
      <c r="D372">
        <v>1.6454404829671091E-2</v>
      </c>
      <c r="E372">
        <v>102</v>
      </c>
      <c r="F372">
        <v>10.199999999999999</v>
      </c>
      <c r="G372">
        <v>1.2664046740044961</v>
      </c>
      <c r="H372">
        <v>94</v>
      </c>
      <c r="I372">
        <v>10</v>
      </c>
      <c r="J372" cm="1">
        <f t="array" ref="J372">SUMPRODUCT(--ISNUMBER(SEARCH(A372, QA_Seed_Keywords!B$2:B$45)))</f>
        <v>0</v>
      </c>
      <c r="K372" cm="1">
        <f t="array" ref="K372">SUMPRODUCT(
    (--(C$2:C$100 &gt;= C372)),
    (--(G$2:G$100 &gt;= G372)),
    (--(H$2:H$100 &lt;= H372)),
    (--(I$2:I$100 &gt;= I372)),
    -- (
        (C$2:C$100 &gt; C372) +
        (G$2:G$100 &gt; G372) +
        (H$2:H$100 &lt; H372) +
        (I$2:I$100 &gt; I372)
    )
)</f>
        <v>3</v>
      </c>
      <c r="L372">
        <f>(I372/10)/(H372/122)</f>
        <v>1.2978723404255319</v>
      </c>
      <c r="M372">
        <f>L372/MAX($L$2:$L$6948)</f>
        <v>0.10638297872340426</v>
      </c>
      <c r="N372">
        <f>D372*M372*M372</f>
        <v>1.8622006371289148E-4</v>
      </c>
      <c r="O372">
        <f>D372*G372</f>
        <v>2.0837935184257625E-2</v>
      </c>
      <c r="P372">
        <f>I372/H372</f>
        <v>0.10638297872340426</v>
      </c>
      <c r="Q372">
        <f>D372*P372*P372</f>
        <v>1.8622006371289148E-4</v>
      </c>
      <c r="R372">
        <f t="shared" si="5"/>
        <v>84</v>
      </c>
    </row>
    <row r="373" spans="1:18" x14ac:dyDescent="0.3">
      <c r="A373" t="s">
        <v>379</v>
      </c>
      <c r="B373" t="s">
        <v>380</v>
      </c>
      <c r="C373">
        <v>0.13191283330764139</v>
      </c>
      <c r="D373">
        <v>0.13191283330764139</v>
      </c>
      <c r="E373">
        <v>17</v>
      </c>
      <c r="F373">
        <v>17</v>
      </c>
      <c r="G373">
        <v>4.4339872044851463</v>
      </c>
      <c r="H373">
        <v>3</v>
      </c>
      <c r="I373">
        <v>1</v>
      </c>
      <c r="J373" cm="1">
        <f t="array" ref="J373">SUMPRODUCT(--ISNUMBER(SEARCH(A373, QA_Seed_Keywords!B$2:B$45)))</f>
        <v>0</v>
      </c>
      <c r="K373" cm="1">
        <f t="array" ref="K373">SUMPRODUCT(
    (--(C$2:C$100 &gt;= C373)),
    (--(G$2:G$100 &gt;= G373)),
    (--(H$2:H$100 &lt;= H373)),
    (--(I$2:I$100 &gt;= I373)),
    -- (
        (C$2:C$100 &gt; C373) +
        (G$2:G$100 &gt; G373) +
        (H$2:H$100 &lt; H373) +
        (I$2:I$100 &gt; I373)
    )
)</f>
        <v>45</v>
      </c>
      <c r="L373">
        <f>(I373/10)/(H373/122)</f>
        <v>4.0666666666666673</v>
      </c>
      <c r="M373">
        <f>L373/MAX($L$2:$L$6948)</f>
        <v>0.33333333333333343</v>
      </c>
      <c r="N373">
        <f>D373*M373*M373</f>
        <v>1.4656981478626829E-2</v>
      </c>
      <c r="O373">
        <f>D373*G373</f>
        <v>0.584899814993464</v>
      </c>
      <c r="P373">
        <f>I373/H373</f>
        <v>0.33333333333333331</v>
      </c>
      <c r="Q373">
        <f>D373*P373*P373</f>
        <v>1.465698147862682E-2</v>
      </c>
      <c r="R373">
        <f t="shared" si="5"/>
        <v>2</v>
      </c>
    </row>
    <row r="374" spans="1:18" x14ac:dyDescent="0.3">
      <c r="A374" t="s">
        <v>1100</v>
      </c>
      <c r="B374" t="s">
        <v>1100</v>
      </c>
      <c r="C374">
        <v>5.7841200186681277E-2</v>
      </c>
      <c r="D374">
        <v>5.7841200186681277E-2</v>
      </c>
      <c r="E374">
        <v>7</v>
      </c>
      <c r="F374">
        <v>7</v>
      </c>
      <c r="G374">
        <v>4.7216692769369271</v>
      </c>
      <c r="H374">
        <v>2</v>
      </c>
      <c r="I374">
        <v>1</v>
      </c>
      <c r="J374" cm="1">
        <f t="array" ref="J374">SUMPRODUCT(--ISNUMBER(SEARCH(A374, QA_Seed_Keywords!B$2:B$45)))</f>
        <v>0</v>
      </c>
      <c r="K374" cm="1">
        <f t="array" ref="K374">SUMPRODUCT(
    (--(C$2:C$100 &gt;= C374)),
    (--(G$2:G$100 &gt;= G374)),
    (--(H$2:H$100 &lt;= H374)),
    (--(I$2:I$100 &gt;= I374)),
    -- (
        (C$2:C$100 &gt; C374) +
        (G$2:G$100 &gt; G374) +
        (H$2:H$100 &lt; H374) +
        (I$2:I$100 &gt; I374)
    )
)</f>
        <v>92</v>
      </c>
      <c r="L374">
        <f>(I374/10)/(H374/122)</f>
        <v>6.1</v>
      </c>
      <c r="M374">
        <f>L374/MAX($L$2:$L$6948)</f>
        <v>0.5</v>
      </c>
      <c r="N374">
        <f>D374*M374*M374</f>
        <v>1.4460300046670319E-2</v>
      </c>
      <c r="O374">
        <f>D374*G374</f>
        <v>0.27310701786261143</v>
      </c>
      <c r="P374">
        <f>I374/H374</f>
        <v>0.5</v>
      </c>
      <c r="Q374">
        <f>D374*P374*P374</f>
        <v>1.4460300046670319E-2</v>
      </c>
      <c r="R374">
        <f t="shared" si="5"/>
        <v>1</v>
      </c>
    </row>
    <row r="375" spans="1:18" x14ac:dyDescent="0.3">
      <c r="A375" t="s">
        <v>3643</v>
      </c>
      <c r="B375" t="s">
        <v>3643</v>
      </c>
      <c r="C375">
        <v>1.410206964039851E-2</v>
      </c>
      <c r="D375">
        <v>1.410206964039851E-2</v>
      </c>
      <c r="E375">
        <v>2</v>
      </c>
      <c r="F375">
        <v>2</v>
      </c>
      <c r="G375">
        <v>5.1271343850450917</v>
      </c>
      <c r="H375">
        <v>1</v>
      </c>
      <c r="I375">
        <v>1</v>
      </c>
      <c r="J375" cm="1">
        <f t="array" ref="J375">SUMPRODUCT(--ISNUMBER(SEARCH(A375, QA_Seed_Keywords!B$2:B$45)))</f>
        <v>0</v>
      </c>
      <c r="K375" cm="1">
        <f t="array" ref="K375">SUMPRODUCT(
    (--(C$2:C$100 &gt;= C375)),
    (--(G$2:G$100 &gt;= G375)),
    (--(H$2:H$100 &lt;= H375)),
    (--(I$2:I$100 &gt;= I375)),
    -- (
        (C$2:C$100 &gt; C375) +
        (G$2:G$100 &gt; G375) +
        (H$2:H$100 &lt; H375) +
        (I$2:I$100 &gt; I375)
    )
)</f>
        <v>93</v>
      </c>
      <c r="L375">
        <f>(I375/10)/(H375/122)</f>
        <v>12.2</v>
      </c>
      <c r="M375">
        <f>L375/MAX($L$2:$L$6948)</f>
        <v>1</v>
      </c>
      <c r="N375">
        <f>D375*M375*M375</f>
        <v>1.410206964039851E-2</v>
      </c>
      <c r="O375">
        <f>D375*G375</f>
        <v>7.2303206153587679E-2</v>
      </c>
      <c r="P375">
        <f>I375/H375</f>
        <v>1</v>
      </c>
      <c r="Q375">
        <f>D375*P375*P375</f>
        <v>1.410206964039851E-2</v>
      </c>
      <c r="R375">
        <f t="shared" si="5"/>
        <v>0</v>
      </c>
    </row>
    <row r="376" spans="1:18" x14ac:dyDescent="0.3">
      <c r="A376" t="s">
        <v>3644</v>
      </c>
      <c r="B376" t="s">
        <v>3644</v>
      </c>
      <c r="C376">
        <v>1.410206964039851E-2</v>
      </c>
      <c r="D376">
        <v>1.410206964039851E-2</v>
      </c>
      <c r="E376">
        <v>2</v>
      </c>
      <c r="F376">
        <v>2</v>
      </c>
      <c r="G376">
        <v>5.1271343850450917</v>
      </c>
      <c r="H376">
        <v>1</v>
      </c>
      <c r="I376">
        <v>1</v>
      </c>
      <c r="J376" cm="1">
        <f t="array" ref="J376">SUMPRODUCT(--ISNUMBER(SEARCH(A376, QA_Seed_Keywords!B$2:B$45)))</f>
        <v>0</v>
      </c>
      <c r="K376" cm="1">
        <f t="array" ref="K376">SUMPRODUCT(
    (--(C$2:C$100 &gt;= C376)),
    (--(G$2:G$100 &gt;= G376)),
    (--(H$2:H$100 &lt;= H376)),
    (--(I$2:I$100 &gt;= I376)),
    -- (
        (C$2:C$100 &gt; C376) +
        (G$2:G$100 &gt; G376) +
        (H$2:H$100 &lt; H376) +
        (I$2:I$100 &gt; I376)
    )
)</f>
        <v>93</v>
      </c>
      <c r="L376">
        <f>(I376/10)/(H376/122)</f>
        <v>12.2</v>
      </c>
      <c r="M376">
        <f>L376/MAX($L$2:$L$6948)</f>
        <v>1</v>
      </c>
      <c r="N376">
        <f>D376*M376*M376</f>
        <v>1.410206964039851E-2</v>
      </c>
      <c r="O376">
        <f>D376*G376</f>
        <v>7.2303206153587679E-2</v>
      </c>
      <c r="P376">
        <f>I376/H376</f>
        <v>1</v>
      </c>
      <c r="Q376">
        <f>D376*P376*P376</f>
        <v>1.410206964039851E-2</v>
      </c>
      <c r="R376">
        <f t="shared" si="5"/>
        <v>0</v>
      </c>
    </row>
    <row r="377" spans="1:18" x14ac:dyDescent="0.3">
      <c r="A377" t="s">
        <v>3645</v>
      </c>
      <c r="B377" t="s">
        <v>3645</v>
      </c>
      <c r="C377">
        <v>1.410206964039851E-2</v>
      </c>
      <c r="D377">
        <v>1.410206964039851E-2</v>
      </c>
      <c r="E377">
        <v>2</v>
      </c>
      <c r="F377">
        <v>2</v>
      </c>
      <c r="G377">
        <v>5.1271343850450917</v>
      </c>
      <c r="H377">
        <v>1</v>
      </c>
      <c r="I377">
        <v>1</v>
      </c>
      <c r="J377" cm="1">
        <f t="array" ref="J377">SUMPRODUCT(--ISNUMBER(SEARCH(A377, QA_Seed_Keywords!B$2:B$45)))</f>
        <v>0</v>
      </c>
      <c r="K377" cm="1">
        <f t="array" ref="K377">SUMPRODUCT(
    (--(C$2:C$100 &gt;= C377)),
    (--(G$2:G$100 &gt;= G377)),
    (--(H$2:H$100 &lt;= H377)),
    (--(I$2:I$100 &gt;= I377)),
    -- (
        (C$2:C$100 &gt; C377) +
        (G$2:G$100 &gt; G377) +
        (H$2:H$100 &lt; H377) +
        (I$2:I$100 &gt; I377)
    )
)</f>
        <v>93</v>
      </c>
      <c r="L377">
        <f>(I377/10)/(H377/122)</f>
        <v>12.2</v>
      </c>
      <c r="M377">
        <f>L377/MAX($L$2:$L$6948)</f>
        <v>1</v>
      </c>
      <c r="N377">
        <f>D377*M377*M377</f>
        <v>1.410206964039851E-2</v>
      </c>
      <c r="O377">
        <f>D377*G377</f>
        <v>7.2303206153587679E-2</v>
      </c>
      <c r="P377">
        <f>I377/H377</f>
        <v>1</v>
      </c>
      <c r="Q377">
        <f>D377*P377*P377</f>
        <v>1.410206964039851E-2</v>
      </c>
      <c r="R377">
        <f t="shared" si="5"/>
        <v>0</v>
      </c>
    </row>
    <row r="378" spans="1:18" x14ac:dyDescent="0.3">
      <c r="A378" t="s">
        <v>3646</v>
      </c>
      <c r="B378" t="s">
        <v>3647</v>
      </c>
      <c r="C378">
        <v>1.410206964039851E-2</v>
      </c>
      <c r="D378">
        <v>1.410206964039851E-2</v>
      </c>
      <c r="E378">
        <v>2</v>
      </c>
      <c r="F378">
        <v>2</v>
      </c>
      <c r="G378">
        <v>5.1271343850450917</v>
      </c>
      <c r="H378">
        <v>1</v>
      </c>
      <c r="I378">
        <v>1</v>
      </c>
      <c r="J378" cm="1">
        <f t="array" ref="J378">SUMPRODUCT(--ISNUMBER(SEARCH(A378, QA_Seed_Keywords!B$2:B$45)))</f>
        <v>0</v>
      </c>
      <c r="K378" cm="1">
        <f t="array" ref="K378">SUMPRODUCT(
    (--(C$2:C$100 &gt;= C378)),
    (--(G$2:G$100 &gt;= G378)),
    (--(H$2:H$100 &lt;= H378)),
    (--(I$2:I$100 &gt;= I378)),
    -- (
        (C$2:C$100 &gt; C378) +
        (G$2:G$100 &gt; G378) +
        (H$2:H$100 &lt; H378) +
        (I$2:I$100 &gt; I378)
    )
)</f>
        <v>93</v>
      </c>
      <c r="L378">
        <f>(I378/10)/(H378/122)</f>
        <v>12.2</v>
      </c>
      <c r="M378">
        <f>L378/MAX($L$2:$L$6948)</f>
        <v>1</v>
      </c>
      <c r="N378">
        <f>D378*M378*M378</f>
        <v>1.410206964039851E-2</v>
      </c>
      <c r="O378">
        <f>D378*G378</f>
        <v>7.2303206153587679E-2</v>
      </c>
      <c r="P378">
        <f>I378/H378</f>
        <v>1</v>
      </c>
      <c r="Q378">
        <f>D378*P378*P378</f>
        <v>1.410206964039851E-2</v>
      </c>
      <c r="R378">
        <f t="shared" si="5"/>
        <v>0</v>
      </c>
    </row>
    <row r="379" spans="1:18" x14ac:dyDescent="0.3">
      <c r="A379" t="s">
        <v>3648</v>
      </c>
      <c r="B379" t="s">
        <v>3648</v>
      </c>
      <c r="C379">
        <v>1.410206964039851E-2</v>
      </c>
      <c r="D379">
        <v>1.410206964039851E-2</v>
      </c>
      <c r="E379">
        <v>2</v>
      </c>
      <c r="F379">
        <v>2</v>
      </c>
      <c r="G379">
        <v>5.1271343850450917</v>
      </c>
      <c r="H379">
        <v>1</v>
      </c>
      <c r="I379">
        <v>1</v>
      </c>
      <c r="J379" cm="1">
        <f t="array" ref="J379">SUMPRODUCT(--ISNUMBER(SEARCH(A379, QA_Seed_Keywords!B$2:B$45)))</f>
        <v>0</v>
      </c>
      <c r="K379" cm="1">
        <f t="array" ref="K379">SUMPRODUCT(
    (--(C$2:C$100 &gt;= C379)),
    (--(G$2:G$100 &gt;= G379)),
    (--(H$2:H$100 &lt;= H379)),
    (--(I$2:I$100 &gt;= I379)),
    -- (
        (C$2:C$100 &gt; C379) +
        (G$2:G$100 &gt; G379) +
        (H$2:H$100 &lt; H379) +
        (I$2:I$100 &gt; I379)
    )
)</f>
        <v>93</v>
      </c>
      <c r="L379">
        <f>(I379/10)/(H379/122)</f>
        <v>12.2</v>
      </c>
      <c r="M379">
        <f>L379/MAX($L$2:$L$6948)</f>
        <v>1</v>
      </c>
      <c r="N379">
        <f>D379*M379*M379</f>
        <v>1.410206964039851E-2</v>
      </c>
      <c r="O379">
        <f>D379*G379</f>
        <v>7.2303206153587679E-2</v>
      </c>
      <c r="P379">
        <f>I379/H379</f>
        <v>1</v>
      </c>
      <c r="Q379">
        <f>D379*P379*P379</f>
        <v>1.410206964039851E-2</v>
      </c>
      <c r="R379">
        <f t="shared" si="5"/>
        <v>0</v>
      </c>
    </row>
    <row r="380" spans="1:18" x14ac:dyDescent="0.3">
      <c r="A380" t="s">
        <v>3649</v>
      </c>
      <c r="B380" t="s">
        <v>3649</v>
      </c>
      <c r="C380">
        <v>1.410206964039851E-2</v>
      </c>
      <c r="D380">
        <v>1.410206964039851E-2</v>
      </c>
      <c r="E380">
        <v>2</v>
      </c>
      <c r="F380">
        <v>2</v>
      </c>
      <c r="G380">
        <v>5.1271343850450917</v>
      </c>
      <c r="H380">
        <v>1</v>
      </c>
      <c r="I380">
        <v>1</v>
      </c>
      <c r="J380" cm="1">
        <f t="array" ref="J380">SUMPRODUCT(--ISNUMBER(SEARCH(A380, QA_Seed_Keywords!B$2:B$45)))</f>
        <v>0</v>
      </c>
      <c r="K380" cm="1">
        <f t="array" ref="K380">SUMPRODUCT(
    (--(C$2:C$100 &gt;= C380)),
    (--(G$2:G$100 &gt;= G380)),
    (--(H$2:H$100 &lt;= H380)),
    (--(I$2:I$100 &gt;= I380)),
    -- (
        (C$2:C$100 &gt; C380) +
        (G$2:G$100 &gt; G380) +
        (H$2:H$100 &lt; H380) +
        (I$2:I$100 &gt; I380)
    )
)</f>
        <v>93</v>
      </c>
      <c r="L380">
        <f>(I380/10)/(H380/122)</f>
        <v>12.2</v>
      </c>
      <c r="M380">
        <f>L380/MAX($L$2:$L$6948)</f>
        <v>1</v>
      </c>
      <c r="N380">
        <f>D380*M380*M380</f>
        <v>1.410206964039851E-2</v>
      </c>
      <c r="O380">
        <f>D380*G380</f>
        <v>7.2303206153587679E-2</v>
      </c>
      <c r="P380">
        <f>I380/H380</f>
        <v>1</v>
      </c>
      <c r="Q380">
        <f>D380*P380*P380</f>
        <v>1.410206964039851E-2</v>
      </c>
      <c r="R380">
        <f t="shared" si="5"/>
        <v>0</v>
      </c>
    </row>
    <row r="381" spans="1:18" x14ac:dyDescent="0.3">
      <c r="A381" t="s">
        <v>3650</v>
      </c>
      <c r="B381" t="s">
        <v>3650</v>
      </c>
      <c r="C381">
        <v>1.410206964039851E-2</v>
      </c>
      <c r="D381">
        <v>1.410206964039851E-2</v>
      </c>
      <c r="E381">
        <v>2</v>
      </c>
      <c r="F381">
        <v>2</v>
      </c>
      <c r="G381">
        <v>5.1271343850450917</v>
      </c>
      <c r="H381">
        <v>1</v>
      </c>
      <c r="I381">
        <v>1</v>
      </c>
      <c r="J381" cm="1">
        <f t="array" ref="J381">SUMPRODUCT(--ISNUMBER(SEARCH(A381, QA_Seed_Keywords!B$2:B$45)))</f>
        <v>0</v>
      </c>
      <c r="K381" cm="1">
        <f t="array" ref="K381">SUMPRODUCT(
    (--(C$2:C$100 &gt;= C381)),
    (--(G$2:G$100 &gt;= G381)),
    (--(H$2:H$100 &lt;= H381)),
    (--(I$2:I$100 &gt;= I381)),
    -- (
        (C$2:C$100 &gt; C381) +
        (G$2:G$100 &gt; G381) +
        (H$2:H$100 &lt; H381) +
        (I$2:I$100 &gt; I381)
    )
)</f>
        <v>93</v>
      </c>
      <c r="L381">
        <f>(I381/10)/(H381/122)</f>
        <v>12.2</v>
      </c>
      <c r="M381">
        <f>L381/MAX($L$2:$L$6948)</f>
        <v>1</v>
      </c>
      <c r="N381">
        <f>D381*M381*M381</f>
        <v>1.410206964039851E-2</v>
      </c>
      <c r="O381">
        <f>D381*G381</f>
        <v>7.2303206153587679E-2</v>
      </c>
      <c r="P381">
        <f>I381/H381</f>
        <v>1</v>
      </c>
      <c r="Q381">
        <f>D381*P381*P381</f>
        <v>1.410206964039851E-2</v>
      </c>
      <c r="R381">
        <f t="shared" si="5"/>
        <v>0</v>
      </c>
    </row>
    <row r="382" spans="1:18" x14ac:dyDescent="0.3">
      <c r="A382" t="s">
        <v>3651</v>
      </c>
      <c r="B382" t="s">
        <v>3651</v>
      </c>
      <c r="C382">
        <v>1.410206964039851E-2</v>
      </c>
      <c r="D382">
        <v>1.410206964039851E-2</v>
      </c>
      <c r="E382">
        <v>2</v>
      </c>
      <c r="F382">
        <v>2</v>
      </c>
      <c r="G382">
        <v>5.1271343850450917</v>
      </c>
      <c r="H382">
        <v>1</v>
      </c>
      <c r="I382">
        <v>1</v>
      </c>
      <c r="J382" cm="1">
        <f t="array" ref="J382">SUMPRODUCT(--ISNUMBER(SEARCH(A382, QA_Seed_Keywords!B$2:B$45)))</f>
        <v>0</v>
      </c>
      <c r="K382" cm="1">
        <f t="array" ref="K382">SUMPRODUCT(
    (--(C$2:C$100 &gt;= C382)),
    (--(G$2:G$100 &gt;= G382)),
    (--(H$2:H$100 &lt;= H382)),
    (--(I$2:I$100 &gt;= I382)),
    -- (
        (C$2:C$100 &gt; C382) +
        (G$2:G$100 &gt; G382) +
        (H$2:H$100 &lt; H382) +
        (I$2:I$100 &gt; I382)
    )
)</f>
        <v>93</v>
      </c>
      <c r="L382">
        <f>(I382/10)/(H382/122)</f>
        <v>12.2</v>
      </c>
      <c r="M382">
        <f>L382/MAX($L$2:$L$6948)</f>
        <v>1</v>
      </c>
      <c r="N382">
        <f>D382*M382*M382</f>
        <v>1.410206964039851E-2</v>
      </c>
      <c r="O382">
        <f>D382*G382</f>
        <v>7.2303206153587679E-2</v>
      </c>
      <c r="P382">
        <f>I382/H382</f>
        <v>1</v>
      </c>
      <c r="Q382">
        <f>D382*P382*P382</f>
        <v>1.410206964039851E-2</v>
      </c>
      <c r="R382">
        <f t="shared" si="5"/>
        <v>0</v>
      </c>
    </row>
    <row r="383" spans="1:18" x14ac:dyDescent="0.3">
      <c r="A383" t="s">
        <v>3652</v>
      </c>
      <c r="B383" t="s">
        <v>3652</v>
      </c>
      <c r="C383">
        <v>1.410206964039851E-2</v>
      </c>
      <c r="D383">
        <v>1.410206964039851E-2</v>
      </c>
      <c r="E383">
        <v>2</v>
      </c>
      <c r="F383">
        <v>2</v>
      </c>
      <c r="G383">
        <v>5.1271343850450917</v>
      </c>
      <c r="H383">
        <v>1</v>
      </c>
      <c r="I383">
        <v>1</v>
      </c>
      <c r="J383" cm="1">
        <f t="array" ref="J383">SUMPRODUCT(--ISNUMBER(SEARCH(A383, QA_Seed_Keywords!B$2:B$45)))</f>
        <v>0</v>
      </c>
      <c r="K383" cm="1">
        <f t="array" ref="K383">SUMPRODUCT(
    (--(C$2:C$100 &gt;= C383)),
    (--(G$2:G$100 &gt;= G383)),
    (--(H$2:H$100 &lt;= H383)),
    (--(I$2:I$100 &gt;= I383)),
    -- (
        (C$2:C$100 &gt; C383) +
        (G$2:G$100 &gt; G383) +
        (H$2:H$100 &lt; H383) +
        (I$2:I$100 &gt; I383)
    )
)</f>
        <v>93</v>
      </c>
      <c r="L383">
        <f>(I383/10)/(H383/122)</f>
        <v>12.2</v>
      </c>
      <c r="M383">
        <f>L383/MAX($L$2:$L$6948)</f>
        <v>1</v>
      </c>
      <c r="N383">
        <f>D383*M383*M383</f>
        <v>1.410206964039851E-2</v>
      </c>
      <c r="O383">
        <f>D383*G383</f>
        <v>7.2303206153587679E-2</v>
      </c>
      <c r="P383">
        <f>I383/H383</f>
        <v>1</v>
      </c>
      <c r="Q383">
        <f>D383*P383*P383</f>
        <v>1.410206964039851E-2</v>
      </c>
      <c r="R383">
        <f t="shared" si="5"/>
        <v>0</v>
      </c>
    </row>
    <row r="384" spans="1:18" x14ac:dyDescent="0.3">
      <c r="A384" t="s">
        <v>3653</v>
      </c>
      <c r="B384" t="s">
        <v>3653</v>
      </c>
      <c r="C384">
        <v>1.410206964039851E-2</v>
      </c>
      <c r="D384">
        <v>1.410206964039851E-2</v>
      </c>
      <c r="E384">
        <v>2</v>
      </c>
      <c r="F384">
        <v>2</v>
      </c>
      <c r="G384">
        <v>5.1271343850450917</v>
      </c>
      <c r="H384">
        <v>1</v>
      </c>
      <c r="I384">
        <v>1</v>
      </c>
      <c r="J384" cm="1">
        <f t="array" ref="J384">SUMPRODUCT(--ISNUMBER(SEARCH(A384, QA_Seed_Keywords!B$2:B$45)))</f>
        <v>0</v>
      </c>
      <c r="K384" cm="1">
        <f t="array" ref="K384">SUMPRODUCT(
    (--(C$2:C$100 &gt;= C384)),
    (--(G$2:G$100 &gt;= G384)),
    (--(H$2:H$100 &lt;= H384)),
    (--(I$2:I$100 &gt;= I384)),
    -- (
        (C$2:C$100 &gt; C384) +
        (G$2:G$100 &gt; G384) +
        (H$2:H$100 &lt; H384) +
        (I$2:I$100 &gt; I384)
    )
)</f>
        <v>93</v>
      </c>
      <c r="L384">
        <f>(I384/10)/(H384/122)</f>
        <v>12.2</v>
      </c>
      <c r="M384">
        <f>L384/MAX($L$2:$L$6948)</f>
        <v>1</v>
      </c>
      <c r="N384">
        <f>D384*M384*M384</f>
        <v>1.410206964039851E-2</v>
      </c>
      <c r="O384">
        <f>D384*G384</f>
        <v>7.2303206153587679E-2</v>
      </c>
      <c r="P384">
        <f>I384/H384</f>
        <v>1</v>
      </c>
      <c r="Q384">
        <f>D384*P384*P384</f>
        <v>1.410206964039851E-2</v>
      </c>
      <c r="R384">
        <f t="shared" si="5"/>
        <v>0</v>
      </c>
    </row>
    <row r="385" spans="1:18" x14ac:dyDescent="0.3">
      <c r="A385" t="s">
        <v>3654</v>
      </c>
      <c r="B385" t="s">
        <v>3655</v>
      </c>
      <c r="C385">
        <v>1.410206964039851E-2</v>
      </c>
      <c r="D385">
        <v>1.410206964039851E-2</v>
      </c>
      <c r="E385">
        <v>2</v>
      </c>
      <c r="F385">
        <v>2</v>
      </c>
      <c r="G385">
        <v>5.1271343850450917</v>
      </c>
      <c r="H385">
        <v>1</v>
      </c>
      <c r="I385">
        <v>1</v>
      </c>
      <c r="J385" cm="1">
        <f t="array" ref="J385">SUMPRODUCT(--ISNUMBER(SEARCH(A385, QA_Seed_Keywords!B$2:B$45)))</f>
        <v>0</v>
      </c>
      <c r="K385" cm="1">
        <f t="array" ref="K385">SUMPRODUCT(
    (--(C$2:C$100 &gt;= C385)),
    (--(G$2:G$100 &gt;= G385)),
    (--(H$2:H$100 &lt;= H385)),
    (--(I$2:I$100 &gt;= I385)),
    -- (
        (C$2:C$100 &gt; C385) +
        (G$2:G$100 &gt; G385) +
        (H$2:H$100 &lt; H385) +
        (I$2:I$100 &gt; I385)
    )
)</f>
        <v>93</v>
      </c>
      <c r="L385">
        <f>(I385/10)/(H385/122)</f>
        <v>12.2</v>
      </c>
      <c r="M385">
        <f>L385/MAX($L$2:$L$6948)</f>
        <v>1</v>
      </c>
      <c r="N385">
        <f>D385*M385*M385</f>
        <v>1.410206964039851E-2</v>
      </c>
      <c r="O385">
        <f>D385*G385</f>
        <v>7.2303206153587679E-2</v>
      </c>
      <c r="P385">
        <f>I385/H385</f>
        <v>1</v>
      </c>
      <c r="Q385">
        <f>D385*P385*P385</f>
        <v>1.410206964039851E-2</v>
      </c>
      <c r="R385">
        <f t="shared" si="5"/>
        <v>0</v>
      </c>
    </row>
    <row r="386" spans="1:18" x14ac:dyDescent="0.3">
      <c r="A386" t="s">
        <v>3656</v>
      </c>
      <c r="B386" t="s">
        <v>3656</v>
      </c>
      <c r="C386">
        <v>1.410206964039851E-2</v>
      </c>
      <c r="D386">
        <v>1.410206964039851E-2</v>
      </c>
      <c r="E386">
        <v>2</v>
      </c>
      <c r="F386">
        <v>2</v>
      </c>
      <c r="G386">
        <v>5.1271343850450917</v>
      </c>
      <c r="H386">
        <v>1</v>
      </c>
      <c r="I386">
        <v>1</v>
      </c>
      <c r="J386" cm="1">
        <f t="array" ref="J386">SUMPRODUCT(--ISNUMBER(SEARCH(A386, QA_Seed_Keywords!B$2:B$45)))</f>
        <v>0</v>
      </c>
      <c r="K386" cm="1">
        <f t="array" ref="K386">SUMPRODUCT(
    (--(C$2:C$100 &gt;= C386)),
    (--(G$2:G$100 &gt;= G386)),
    (--(H$2:H$100 &lt;= H386)),
    (--(I$2:I$100 &gt;= I386)),
    -- (
        (C$2:C$100 &gt; C386) +
        (G$2:G$100 &gt; G386) +
        (H$2:H$100 &lt; H386) +
        (I$2:I$100 &gt; I386)
    )
)</f>
        <v>93</v>
      </c>
      <c r="L386">
        <f>(I386/10)/(H386/122)</f>
        <v>12.2</v>
      </c>
      <c r="M386">
        <f>L386/MAX($L$2:$L$6948)</f>
        <v>1</v>
      </c>
      <c r="N386">
        <f>D386*M386*M386</f>
        <v>1.410206964039851E-2</v>
      </c>
      <c r="O386">
        <f>D386*G386</f>
        <v>7.2303206153587679E-2</v>
      </c>
      <c r="P386">
        <f>I386/H386</f>
        <v>1</v>
      </c>
      <c r="Q386">
        <f>D386*P386*P386</f>
        <v>1.410206964039851E-2</v>
      </c>
      <c r="R386">
        <f t="shared" si="5"/>
        <v>0</v>
      </c>
    </row>
    <row r="387" spans="1:18" x14ac:dyDescent="0.3">
      <c r="A387" t="s">
        <v>3657</v>
      </c>
      <c r="B387" t="s">
        <v>3657</v>
      </c>
      <c r="C387">
        <v>1.410206964039851E-2</v>
      </c>
      <c r="D387">
        <v>1.410206964039851E-2</v>
      </c>
      <c r="E387">
        <v>2</v>
      </c>
      <c r="F387">
        <v>2</v>
      </c>
      <c r="G387">
        <v>5.1271343850450917</v>
      </c>
      <c r="H387">
        <v>1</v>
      </c>
      <c r="I387">
        <v>1</v>
      </c>
      <c r="J387" cm="1">
        <f t="array" ref="J387">SUMPRODUCT(--ISNUMBER(SEARCH(A387, QA_Seed_Keywords!B$2:B$45)))</f>
        <v>0</v>
      </c>
      <c r="K387" cm="1">
        <f t="array" ref="K387">SUMPRODUCT(
    (--(C$2:C$100 &gt;= C387)),
    (--(G$2:G$100 &gt;= G387)),
    (--(H$2:H$100 &lt;= H387)),
    (--(I$2:I$100 &gt;= I387)),
    -- (
        (C$2:C$100 &gt; C387) +
        (G$2:G$100 &gt; G387) +
        (H$2:H$100 &lt; H387) +
        (I$2:I$100 &gt; I387)
    )
)</f>
        <v>93</v>
      </c>
      <c r="L387">
        <f>(I387/10)/(H387/122)</f>
        <v>12.2</v>
      </c>
      <c r="M387">
        <f>L387/MAX($L$2:$L$6948)</f>
        <v>1</v>
      </c>
      <c r="N387">
        <f>D387*M387*M387</f>
        <v>1.410206964039851E-2</v>
      </c>
      <c r="O387">
        <f>D387*G387</f>
        <v>7.2303206153587679E-2</v>
      </c>
      <c r="P387">
        <f>I387/H387</f>
        <v>1</v>
      </c>
      <c r="Q387">
        <f>D387*P387*P387</f>
        <v>1.410206964039851E-2</v>
      </c>
      <c r="R387">
        <f t="shared" ref="R387:R450" si="6">H387-I387</f>
        <v>0</v>
      </c>
    </row>
    <row r="388" spans="1:18" x14ac:dyDescent="0.3">
      <c r="A388" t="s">
        <v>3658</v>
      </c>
      <c r="B388" t="s">
        <v>3658</v>
      </c>
      <c r="C388">
        <v>1.410206964039851E-2</v>
      </c>
      <c r="D388">
        <v>1.410206964039851E-2</v>
      </c>
      <c r="E388">
        <v>2</v>
      </c>
      <c r="F388">
        <v>2</v>
      </c>
      <c r="G388">
        <v>5.1271343850450917</v>
      </c>
      <c r="H388">
        <v>1</v>
      </c>
      <c r="I388">
        <v>1</v>
      </c>
      <c r="J388" cm="1">
        <f t="array" ref="J388">SUMPRODUCT(--ISNUMBER(SEARCH(A388, QA_Seed_Keywords!B$2:B$45)))</f>
        <v>0</v>
      </c>
      <c r="K388" cm="1">
        <f t="array" ref="K388">SUMPRODUCT(
    (--(C$2:C$100 &gt;= C388)),
    (--(G$2:G$100 &gt;= G388)),
    (--(H$2:H$100 &lt;= H388)),
    (--(I$2:I$100 &gt;= I388)),
    -- (
        (C$2:C$100 &gt; C388) +
        (G$2:G$100 &gt; G388) +
        (H$2:H$100 &lt; H388) +
        (I$2:I$100 &gt; I388)
    )
)</f>
        <v>93</v>
      </c>
      <c r="L388">
        <f>(I388/10)/(H388/122)</f>
        <v>12.2</v>
      </c>
      <c r="M388">
        <f>L388/MAX($L$2:$L$6948)</f>
        <v>1</v>
      </c>
      <c r="N388">
        <f>D388*M388*M388</f>
        <v>1.410206964039851E-2</v>
      </c>
      <c r="O388">
        <f>D388*G388</f>
        <v>7.2303206153587679E-2</v>
      </c>
      <c r="P388">
        <f>I388/H388</f>
        <v>1</v>
      </c>
      <c r="Q388">
        <f>D388*P388*P388</f>
        <v>1.410206964039851E-2</v>
      </c>
      <c r="R388">
        <f t="shared" si="6"/>
        <v>0</v>
      </c>
    </row>
    <row r="389" spans="1:18" x14ac:dyDescent="0.3">
      <c r="A389" t="s">
        <v>3659</v>
      </c>
      <c r="B389" t="s">
        <v>3659</v>
      </c>
      <c r="C389">
        <v>1.410206964039851E-2</v>
      </c>
      <c r="D389">
        <v>1.410206964039851E-2</v>
      </c>
      <c r="E389">
        <v>2</v>
      </c>
      <c r="F389">
        <v>2</v>
      </c>
      <c r="G389">
        <v>5.1271343850450917</v>
      </c>
      <c r="H389">
        <v>1</v>
      </c>
      <c r="I389">
        <v>1</v>
      </c>
      <c r="J389" cm="1">
        <f t="array" ref="J389">SUMPRODUCT(--ISNUMBER(SEARCH(A389, QA_Seed_Keywords!B$2:B$45)))</f>
        <v>0</v>
      </c>
      <c r="K389" cm="1">
        <f t="array" ref="K389">SUMPRODUCT(
    (--(C$2:C$100 &gt;= C389)),
    (--(G$2:G$100 &gt;= G389)),
    (--(H$2:H$100 &lt;= H389)),
    (--(I$2:I$100 &gt;= I389)),
    -- (
        (C$2:C$100 &gt; C389) +
        (G$2:G$100 &gt; G389) +
        (H$2:H$100 &lt; H389) +
        (I$2:I$100 &gt; I389)
    )
)</f>
        <v>93</v>
      </c>
      <c r="L389">
        <f>(I389/10)/(H389/122)</f>
        <v>12.2</v>
      </c>
      <c r="M389">
        <f>L389/MAX($L$2:$L$6948)</f>
        <v>1</v>
      </c>
      <c r="N389">
        <f>D389*M389*M389</f>
        <v>1.410206964039851E-2</v>
      </c>
      <c r="O389">
        <f>D389*G389</f>
        <v>7.2303206153587679E-2</v>
      </c>
      <c r="P389">
        <f>I389/H389</f>
        <v>1</v>
      </c>
      <c r="Q389">
        <f>D389*P389*P389</f>
        <v>1.410206964039851E-2</v>
      </c>
      <c r="R389">
        <f t="shared" si="6"/>
        <v>0</v>
      </c>
    </row>
    <row r="390" spans="1:18" x14ac:dyDescent="0.3">
      <c r="A390" t="s">
        <v>3660</v>
      </c>
      <c r="B390" t="s">
        <v>3660</v>
      </c>
      <c r="C390">
        <v>1.410206964039851E-2</v>
      </c>
      <c r="D390">
        <v>1.410206964039851E-2</v>
      </c>
      <c r="E390">
        <v>2</v>
      </c>
      <c r="F390">
        <v>2</v>
      </c>
      <c r="G390">
        <v>5.1271343850450917</v>
      </c>
      <c r="H390">
        <v>1</v>
      </c>
      <c r="I390">
        <v>1</v>
      </c>
      <c r="J390" cm="1">
        <f t="array" ref="J390">SUMPRODUCT(--ISNUMBER(SEARCH(A390, QA_Seed_Keywords!B$2:B$45)))</f>
        <v>0</v>
      </c>
      <c r="K390" cm="1">
        <f t="array" ref="K390">SUMPRODUCT(
    (--(C$2:C$100 &gt;= C390)),
    (--(G$2:G$100 &gt;= G390)),
    (--(H$2:H$100 &lt;= H390)),
    (--(I$2:I$100 &gt;= I390)),
    -- (
        (C$2:C$100 &gt; C390) +
        (G$2:G$100 &gt; G390) +
        (H$2:H$100 &lt; H390) +
        (I$2:I$100 &gt; I390)
    )
)</f>
        <v>93</v>
      </c>
      <c r="L390">
        <f>(I390/10)/(H390/122)</f>
        <v>12.2</v>
      </c>
      <c r="M390">
        <f>L390/MAX($L$2:$L$6948)</f>
        <v>1</v>
      </c>
      <c r="N390">
        <f>D390*M390*M390</f>
        <v>1.410206964039851E-2</v>
      </c>
      <c r="O390">
        <f>D390*G390</f>
        <v>7.2303206153587679E-2</v>
      </c>
      <c r="P390">
        <f>I390/H390</f>
        <v>1</v>
      </c>
      <c r="Q390">
        <f>D390*P390*P390</f>
        <v>1.410206964039851E-2</v>
      </c>
      <c r="R390">
        <f t="shared" si="6"/>
        <v>0</v>
      </c>
    </row>
    <row r="391" spans="1:18" x14ac:dyDescent="0.3">
      <c r="A391" t="s">
        <v>3661</v>
      </c>
      <c r="B391" t="s">
        <v>3661</v>
      </c>
      <c r="C391">
        <v>1.410206964039851E-2</v>
      </c>
      <c r="D391">
        <v>1.410206964039851E-2</v>
      </c>
      <c r="E391">
        <v>2</v>
      </c>
      <c r="F391">
        <v>2</v>
      </c>
      <c r="G391">
        <v>5.1271343850450917</v>
      </c>
      <c r="H391">
        <v>1</v>
      </c>
      <c r="I391">
        <v>1</v>
      </c>
      <c r="J391" cm="1">
        <f t="array" ref="J391">SUMPRODUCT(--ISNUMBER(SEARCH(A391, QA_Seed_Keywords!B$2:B$45)))</f>
        <v>0</v>
      </c>
      <c r="K391" cm="1">
        <f t="array" ref="K391">SUMPRODUCT(
    (--(C$2:C$100 &gt;= C391)),
    (--(G$2:G$100 &gt;= G391)),
    (--(H$2:H$100 &lt;= H391)),
    (--(I$2:I$100 &gt;= I391)),
    -- (
        (C$2:C$100 &gt; C391) +
        (G$2:G$100 &gt; G391) +
        (H$2:H$100 &lt; H391) +
        (I$2:I$100 &gt; I391)
    )
)</f>
        <v>93</v>
      </c>
      <c r="L391">
        <f>(I391/10)/(H391/122)</f>
        <v>12.2</v>
      </c>
      <c r="M391">
        <f>L391/MAX($L$2:$L$6948)</f>
        <v>1</v>
      </c>
      <c r="N391">
        <f>D391*M391*M391</f>
        <v>1.410206964039851E-2</v>
      </c>
      <c r="O391">
        <f>D391*G391</f>
        <v>7.2303206153587679E-2</v>
      </c>
      <c r="P391">
        <f>I391/H391</f>
        <v>1</v>
      </c>
      <c r="Q391">
        <f>D391*P391*P391</f>
        <v>1.410206964039851E-2</v>
      </c>
      <c r="R391">
        <f t="shared" si="6"/>
        <v>0</v>
      </c>
    </row>
    <row r="392" spans="1:18" x14ac:dyDescent="0.3">
      <c r="A392" t="s">
        <v>3662</v>
      </c>
      <c r="B392" t="s">
        <v>3662</v>
      </c>
      <c r="C392">
        <v>1.410206964039851E-2</v>
      </c>
      <c r="D392">
        <v>1.410206964039851E-2</v>
      </c>
      <c r="E392">
        <v>2</v>
      </c>
      <c r="F392">
        <v>2</v>
      </c>
      <c r="G392">
        <v>5.1271343850450917</v>
      </c>
      <c r="H392">
        <v>1</v>
      </c>
      <c r="I392">
        <v>1</v>
      </c>
      <c r="J392" cm="1">
        <f t="array" ref="J392">SUMPRODUCT(--ISNUMBER(SEARCH(A392, QA_Seed_Keywords!B$2:B$45)))</f>
        <v>0</v>
      </c>
      <c r="K392" cm="1">
        <f t="array" ref="K392">SUMPRODUCT(
    (--(C$2:C$100 &gt;= C392)),
    (--(G$2:G$100 &gt;= G392)),
    (--(H$2:H$100 &lt;= H392)),
    (--(I$2:I$100 &gt;= I392)),
    -- (
        (C$2:C$100 &gt; C392) +
        (G$2:G$100 &gt; G392) +
        (H$2:H$100 &lt; H392) +
        (I$2:I$100 &gt; I392)
    )
)</f>
        <v>93</v>
      </c>
      <c r="L392">
        <f>(I392/10)/(H392/122)</f>
        <v>12.2</v>
      </c>
      <c r="M392">
        <f>L392/MAX($L$2:$L$6948)</f>
        <v>1</v>
      </c>
      <c r="N392">
        <f>D392*M392*M392</f>
        <v>1.410206964039851E-2</v>
      </c>
      <c r="O392">
        <f>D392*G392</f>
        <v>7.2303206153587679E-2</v>
      </c>
      <c r="P392">
        <f>I392/H392</f>
        <v>1</v>
      </c>
      <c r="Q392">
        <f>D392*P392*P392</f>
        <v>1.410206964039851E-2</v>
      </c>
      <c r="R392">
        <f t="shared" si="6"/>
        <v>0</v>
      </c>
    </row>
    <row r="393" spans="1:18" x14ac:dyDescent="0.3">
      <c r="A393" t="s">
        <v>3663</v>
      </c>
      <c r="B393" t="s">
        <v>3664</v>
      </c>
      <c r="C393">
        <v>1.410206964039851E-2</v>
      </c>
      <c r="D393">
        <v>1.410206964039851E-2</v>
      </c>
      <c r="E393">
        <v>2</v>
      </c>
      <c r="F393">
        <v>2</v>
      </c>
      <c r="G393">
        <v>5.1271343850450917</v>
      </c>
      <c r="H393">
        <v>1</v>
      </c>
      <c r="I393">
        <v>1</v>
      </c>
      <c r="J393" cm="1">
        <f t="array" ref="J393">SUMPRODUCT(--ISNUMBER(SEARCH(A393, QA_Seed_Keywords!B$2:B$45)))</f>
        <v>0</v>
      </c>
      <c r="K393" cm="1">
        <f t="array" ref="K393">SUMPRODUCT(
    (--(C$2:C$100 &gt;= C393)),
    (--(G$2:G$100 &gt;= G393)),
    (--(H$2:H$100 &lt;= H393)),
    (--(I$2:I$100 &gt;= I393)),
    -- (
        (C$2:C$100 &gt; C393) +
        (G$2:G$100 &gt; G393) +
        (H$2:H$100 &lt; H393) +
        (I$2:I$100 &gt; I393)
    )
)</f>
        <v>93</v>
      </c>
      <c r="L393">
        <f>(I393/10)/(H393/122)</f>
        <v>12.2</v>
      </c>
      <c r="M393">
        <f>L393/MAX($L$2:$L$6948)</f>
        <v>1</v>
      </c>
      <c r="N393">
        <f>D393*M393*M393</f>
        <v>1.410206964039851E-2</v>
      </c>
      <c r="O393">
        <f>D393*G393</f>
        <v>7.2303206153587679E-2</v>
      </c>
      <c r="P393">
        <f>I393/H393</f>
        <v>1</v>
      </c>
      <c r="Q393">
        <f>D393*P393*P393</f>
        <v>1.410206964039851E-2</v>
      </c>
      <c r="R393">
        <f t="shared" si="6"/>
        <v>0</v>
      </c>
    </row>
    <row r="394" spans="1:18" x14ac:dyDescent="0.3">
      <c r="A394" t="s">
        <v>3665</v>
      </c>
      <c r="B394" t="s">
        <v>3665</v>
      </c>
      <c r="C394">
        <v>1.410206964039851E-2</v>
      </c>
      <c r="D394">
        <v>1.410206964039851E-2</v>
      </c>
      <c r="E394">
        <v>2</v>
      </c>
      <c r="F394">
        <v>2</v>
      </c>
      <c r="G394">
        <v>5.1271343850450917</v>
      </c>
      <c r="H394">
        <v>1</v>
      </c>
      <c r="I394">
        <v>1</v>
      </c>
      <c r="J394" cm="1">
        <f t="array" ref="J394">SUMPRODUCT(--ISNUMBER(SEARCH(A394, QA_Seed_Keywords!B$2:B$45)))</f>
        <v>0</v>
      </c>
      <c r="K394" cm="1">
        <f t="array" ref="K394">SUMPRODUCT(
    (--(C$2:C$100 &gt;= C394)),
    (--(G$2:G$100 &gt;= G394)),
    (--(H$2:H$100 &lt;= H394)),
    (--(I$2:I$100 &gt;= I394)),
    -- (
        (C$2:C$100 &gt; C394) +
        (G$2:G$100 &gt; G394) +
        (H$2:H$100 &lt; H394) +
        (I$2:I$100 &gt; I394)
    )
)</f>
        <v>93</v>
      </c>
      <c r="L394">
        <f>(I394/10)/(H394/122)</f>
        <v>12.2</v>
      </c>
      <c r="M394">
        <f>L394/MAX($L$2:$L$6948)</f>
        <v>1</v>
      </c>
      <c r="N394">
        <f>D394*M394*M394</f>
        <v>1.410206964039851E-2</v>
      </c>
      <c r="O394">
        <f>D394*G394</f>
        <v>7.2303206153587679E-2</v>
      </c>
      <c r="P394">
        <f>I394/H394</f>
        <v>1</v>
      </c>
      <c r="Q394">
        <f>D394*P394*P394</f>
        <v>1.410206964039851E-2</v>
      </c>
      <c r="R394">
        <f t="shared" si="6"/>
        <v>0</v>
      </c>
    </row>
    <row r="395" spans="1:18" x14ac:dyDescent="0.3">
      <c r="A395" t="s">
        <v>3666</v>
      </c>
      <c r="B395" t="s">
        <v>3666</v>
      </c>
      <c r="C395">
        <v>1.410206964039851E-2</v>
      </c>
      <c r="D395">
        <v>1.410206964039851E-2</v>
      </c>
      <c r="E395">
        <v>2</v>
      </c>
      <c r="F395">
        <v>2</v>
      </c>
      <c r="G395">
        <v>5.1271343850450917</v>
      </c>
      <c r="H395">
        <v>1</v>
      </c>
      <c r="I395">
        <v>1</v>
      </c>
      <c r="J395" cm="1">
        <f t="array" ref="J395">SUMPRODUCT(--ISNUMBER(SEARCH(A395, QA_Seed_Keywords!B$2:B$45)))</f>
        <v>0</v>
      </c>
      <c r="K395" cm="1">
        <f t="array" ref="K395">SUMPRODUCT(
    (--(C$2:C$100 &gt;= C395)),
    (--(G$2:G$100 &gt;= G395)),
    (--(H$2:H$100 &lt;= H395)),
    (--(I$2:I$100 &gt;= I395)),
    -- (
        (C$2:C$100 &gt; C395) +
        (G$2:G$100 &gt; G395) +
        (H$2:H$100 &lt; H395) +
        (I$2:I$100 &gt; I395)
    )
)</f>
        <v>93</v>
      </c>
      <c r="L395">
        <f>(I395/10)/(H395/122)</f>
        <v>12.2</v>
      </c>
      <c r="M395">
        <f>L395/MAX($L$2:$L$6948)</f>
        <v>1</v>
      </c>
      <c r="N395">
        <f>D395*M395*M395</f>
        <v>1.410206964039851E-2</v>
      </c>
      <c r="O395">
        <f>D395*G395</f>
        <v>7.2303206153587679E-2</v>
      </c>
      <c r="P395">
        <f>I395/H395</f>
        <v>1</v>
      </c>
      <c r="Q395">
        <f>D395*P395*P395</f>
        <v>1.410206964039851E-2</v>
      </c>
      <c r="R395">
        <f t="shared" si="6"/>
        <v>0</v>
      </c>
    </row>
    <row r="396" spans="1:18" x14ac:dyDescent="0.3">
      <c r="A396" t="s">
        <v>3667</v>
      </c>
      <c r="B396" t="s">
        <v>3667</v>
      </c>
      <c r="C396">
        <v>1.410206964039851E-2</v>
      </c>
      <c r="D396">
        <v>1.410206964039851E-2</v>
      </c>
      <c r="E396">
        <v>2</v>
      </c>
      <c r="F396">
        <v>2</v>
      </c>
      <c r="G396">
        <v>5.1271343850450917</v>
      </c>
      <c r="H396">
        <v>1</v>
      </c>
      <c r="I396">
        <v>1</v>
      </c>
      <c r="J396" cm="1">
        <f t="array" ref="J396">SUMPRODUCT(--ISNUMBER(SEARCH(A396, QA_Seed_Keywords!B$2:B$45)))</f>
        <v>0</v>
      </c>
      <c r="K396" cm="1">
        <f t="array" ref="K396">SUMPRODUCT(
    (--(C$2:C$100 &gt;= C396)),
    (--(G$2:G$100 &gt;= G396)),
    (--(H$2:H$100 &lt;= H396)),
    (--(I$2:I$100 &gt;= I396)),
    -- (
        (C$2:C$100 &gt; C396) +
        (G$2:G$100 &gt; G396) +
        (H$2:H$100 &lt; H396) +
        (I$2:I$100 &gt; I396)
    )
)</f>
        <v>93</v>
      </c>
      <c r="L396">
        <f>(I396/10)/(H396/122)</f>
        <v>12.2</v>
      </c>
      <c r="M396">
        <f>L396/MAX($L$2:$L$6948)</f>
        <v>1</v>
      </c>
      <c r="N396">
        <f>D396*M396*M396</f>
        <v>1.410206964039851E-2</v>
      </c>
      <c r="O396">
        <f>D396*G396</f>
        <v>7.2303206153587679E-2</v>
      </c>
      <c r="P396">
        <f>I396/H396</f>
        <v>1</v>
      </c>
      <c r="Q396">
        <f>D396*P396*P396</f>
        <v>1.410206964039851E-2</v>
      </c>
      <c r="R396">
        <f t="shared" si="6"/>
        <v>0</v>
      </c>
    </row>
    <row r="397" spans="1:18" x14ac:dyDescent="0.3">
      <c r="A397" t="s">
        <v>3668</v>
      </c>
      <c r="B397" t="s">
        <v>3668</v>
      </c>
      <c r="C397">
        <v>1.410206964039851E-2</v>
      </c>
      <c r="D397">
        <v>1.410206964039851E-2</v>
      </c>
      <c r="E397">
        <v>2</v>
      </c>
      <c r="F397">
        <v>2</v>
      </c>
      <c r="G397">
        <v>5.1271343850450917</v>
      </c>
      <c r="H397">
        <v>1</v>
      </c>
      <c r="I397">
        <v>1</v>
      </c>
      <c r="J397" cm="1">
        <f t="array" ref="J397">SUMPRODUCT(--ISNUMBER(SEARCH(A397, QA_Seed_Keywords!B$2:B$45)))</f>
        <v>0</v>
      </c>
      <c r="K397" cm="1">
        <f t="array" ref="K397">SUMPRODUCT(
    (--(C$2:C$100 &gt;= C397)),
    (--(G$2:G$100 &gt;= G397)),
    (--(H$2:H$100 &lt;= H397)),
    (--(I$2:I$100 &gt;= I397)),
    -- (
        (C$2:C$100 &gt; C397) +
        (G$2:G$100 &gt; G397) +
        (H$2:H$100 &lt; H397) +
        (I$2:I$100 &gt; I397)
    )
)</f>
        <v>93</v>
      </c>
      <c r="L397">
        <f>(I397/10)/(H397/122)</f>
        <v>12.2</v>
      </c>
      <c r="M397">
        <f>L397/MAX($L$2:$L$6948)</f>
        <v>1</v>
      </c>
      <c r="N397">
        <f>D397*M397*M397</f>
        <v>1.410206964039851E-2</v>
      </c>
      <c r="O397">
        <f>D397*G397</f>
        <v>7.2303206153587679E-2</v>
      </c>
      <c r="P397">
        <f>I397/H397</f>
        <v>1</v>
      </c>
      <c r="Q397">
        <f>D397*P397*P397</f>
        <v>1.410206964039851E-2</v>
      </c>
      <c r="R397">
        <f t="shared" si="6"/>
        <v>0</v>
      </c>
    </row>
    <row r="398" spans="1:18" x14ac:dyDescent="0.3">
      <c r="A398" t="s">
        <v>3669</v>
      </c>
      <c r="B398" t="s">
        <v>3669</v>
      </c>
      <c r="C398">
        <v>1.410206964039851E-2</v>
      </c>
      <c r="D398">
        <v>1.410206964039851E-2</v>
      </c>
      <c r="E398">
        <v>2</v>
      </c>
      <c r="F398">
        <v>2</v>
      </c>
      <c r="G398">
        <v>5.1271343850450917</v>
      </c>
      <c r="H398">
        <v>1</v>
      </c>
      <c r="I398">
        <v>1</v>
      </c>
      <c r="J398" cm="1">
        <f t="array" ref="J398">SUMPRODUCT(--ISNUMBER(SEARCH(A398, QA_Seed_Keywords!B$2:B$45)))</f>
        <v>0</v>
      </c>
      <c r="K398" cm="1">
        <f t="array" ref="K398">SUMPRODUCT(
    (--(C$2:C$100 &gt;= C398)),
    (--(G$2:G$100 &gt;= G398)),
    (--(H$2:H$100 &lt;= H398)),
    (--(I$2:I$100 &gt;= I398)),
    -- (
        (C$2:C$100 &gt; C398) +
        (G$2:G$100 &gt; G398) +
        (H$2:H$100 &lt; H398) +
        (I$2:I$100 &gt; I398)
    )
)</f>
        <v>93</v>
      </c>
      <c r="L398">
        <f>(I398/10)/(H398/122)</f>
        <v>12.2</v>
      </c>
      <c r="M398">
        <f>L398/MAX($L$2:$L$6948)</f>
        <v>1</v>
      </c>
      <c r="N398">
        <f>D398*M398*M398</f>
        <v>1.410206964039851E-2</v>
      </c>
      <c r="O398">
        <f>D398*G398</f>
        <v>7.2303206153587679E-2</v>
      </c>
      <c r="P398">
        <f>I398/H398</f>
        <v>1</v>
      </c>
      <c r="Q398">
        <f>D398*P398*P398</f>
        <v>1.410206964039851E-2</v>
      </c>
      <c r="R398">
        <f t="shared" si="6"/>
        <v>0</v>
      </c>
    </row>
    <row r="399" spans="1:18" x14ac:dyDescent="0.3">
      <c r="A399" t="s">
        <v>3670</v>
      </c>
      <c r="B399" t="s">
        <v>3670</v>
      </c>
      <c r="C399">
        <v>1.410206964039851E-2</v>
      </c>
      <c r="D399">
        <v>1.410206964039851E-2</v>
      </c>
      <c r="E399">
        <v>2</v>
      </c>
      <c r="F399">
        <v>2</v>
      </c>
      <c r="G399">
        <v>5.1271343850450917</v>
      </c>
      <c r="H399">
        <v>1</v>
      </c>
      <c r="I399">
        <v>1</v>
      </c>
      <c r="J399" cm="1">
        <f t="array" ref="J399">SUMPRODUCT(--ISNUMBER(SEARCH(A399, QA_Seed_Keywords!B$2:B$45)))</f>
        <v>0</v>
      </c>
      <c r="K399" cm="1">
        <f t="array" ref="K399">SUMPRODUCT(
    (--(C$2:C$100 &gt;= C399)),
    (--(G$2:G$100 &gt;= G399)),
    (--(H$2:H$100 &lt;= H399)),
    (--(I$2:I$100 &gt;= I399)),
    -- (
        (C$2:C$100 &gt; C399) +
        (G$2:G$100 &gt; G399) +
        (H$2:H$100 &lt; H399) +
        (I$2:I$100 &gt; I399)
    )
)</f>
        <v>93</v>
      </c>
      <c r="L399">
        <f>(I399/10)/(H399/122)</f>
        <v>12.2</v>
      </c>
      <c r="M399">
        <f>L399/MAX($L$2:$L$6948)</f>
        <v>1</v>
      </c>
      <c r="N399">
        <f>D399*M399*M399</f>
        <v>1.410206964039851E-2</v>
      </c>
      <c r="O399">
        <f>D399*G399</f>
        <v>7.2303206153587679E-2</v>
      </c>
      <c r="P399">
        <f>I399/H399</f>
        <v>1</v>
      </c>
      <c r="Q399">
        <f>D399*P399*P399</f>
        <v>1.410206964039851E-2</v>
      </c>
      <c r="R399">
        <f t="shared" si="6"/>
        <v>0</v>
      </c>
    </row>
    <row r="400" spans="1:18" x14ac:dyDescent="0.3">
      <c r="A400" t="s">
        <v>3671</v>
      </c>
      <c r="B400" t="s">
        <v>3671</v>
      </c>
      <c r="C400">
        <v>1.410206964039851E-2</v>
      </c>
      <c r="D400">
        <v>1.410206964039851E-2</v>
      </c>
      <c r="E400">
        <v>2</v>
      </c>
      <c r="F400">
        <v>2</v>
      </c>
      <c r="G400">
        <v>5.1271343850450917</v>
      </c>
      <c r="H400">
        <v>1</v>
      </c>
      <c r="I400">
        <v>1</v>
      </c>
      <c r="J400" cm="1">
        <f t="array" ref="J400">SUMPRODUCT(--ISNUMBER(SEARCH(A400, QA_Seed_Keywords!B$2:B$45)))</f>
        <v>0</v>
      </c>
      <c r="K400" cm="1">
        <f t="array" ref="K400">SUMPRODUCT(
    (--(C$2:C$100 &gt;= C400)),
    (--(G$2:G$100 &gt;= G400)),
    (--(H$2:H$100 &lt;= H400)),
    (--(I$2:I$100 &gt;= I400)),
    -- (
        (C$2:C$100 &gt; C400) +
        (G$2:G$100 &gt; G400) +
        (H$2:H$100 &lt; H400) +
        (I$2:I$100 &gt; I400)
    )
)</f>
        <v>93</v>
      </c>
      <c r="L400">
        <f>(I400/10)/(H400/122)</f>
        <v>12.2</v>
      </c>
      <c r="M400">
        <f>L400/MAX($L$2:$L$6948)</f>
        <v>1</v>
      </c>
      <c r="N400">
        <f>D400*M400*M400</f>
        <v>1.410206964039851E-2</v>
      </c>
      <c r="O400">
        <f>D400*G400</f>
        <v>7.2303206153587679E-2</v>
      </c>
      <c r="P400">
        <f>I400/H400</f>
        <v>1</v>
      </c>
      <c r="Q400">
        <f>D400*P400*P400</f>
        <v>1.410206964039851E-2</v>
      </c>
      <c r="R400">
        <f t="shared" si="6"/>
        <v>0</v>
      </c>
    </row>
    <row r="401" spans="1:18" x14ac:dyDescent="0.3">
      <c r="A401" t="s">
        <v>3672</v>
      </c>
      <c r="B401" t="s">
        <v>3672</v>
      </c>
      <c r="C401">
        <v>1.410206964039851E-2</v>
      </c>
      <c r="D401">
        <v>1.410206964039851E-2</v>
      </c>
      <c r="E401">
        <v>2</v>
      </c>
      <c r="F401">
        <v>2</v>
      </c>
      <c r="G401">
        <v>5.1271343850450917</v>
      </c>
      <c r="H401">
        <v>1</v>
      </c>
      <c r="I401">
        <v>1</v>
      </c>
      <c r="J401" cm="1">
        <f t="array" ref="J401">SUMPRODUCT(--ISNUMBER(SEARCH(A401, QA_Seed_Keywords!B$2:B$45)))</f>
        <v>0</v>
      </c>
      <c r="K401" cm="1">
        <f t="array" ref="K401">SUMPRODUCT(
    (--(C$2:C$100 &gt;= C401)),
    (--(G$2:G$100 &gt;= G401)),
    (--(H$2:H$100 &lt;= H401)),
    (--(I$2:I$100 &gt;= I401)),
    -- (
        (C$2:C$100 &gt; C401) +
        (G$2:G$100 &gt; G401) +
        (H$2:H$100 &lt; H401) +
        (I$2:I$100 &gt; I401)
    )
)</f>
        <v>93</v>
      </c>
      <c r="L401">
        <f>(I401/10)/(H401/122)</f>
        <v>12.2</v>
      </c>
      <c r="M401">
        <f>L401/MAX($L$2:$L$6948)</f>
        <v>1</v>
      </c>
      <c r="N401">
        <f>D401*M401*M401</f>
        <v>1.410206964039851E-2</v>
      </c>
      <c r="O401">
        <f>D401*G401</f>
        <v>7.2303206153587679E-2</v>
      </c>
      <c r="P401">
        <f>I401/H401</f>
        <v>1</v>
      </c>
      <c r="Q401">
        <f>D401*P401*P401</f>
        <v>1.410206964039851E-2</v>
      </c>
      <c r="R401">
        <f t="shared" si="6"/>
        <v>0</v>
      </c>
    </row>
    <row r="402" spans="1:18" x14ac:dyDescent="0.3">
      <c r="A402" t="s">
        <v>3673</v>
      </c>
      <c r="B402" t="s">
        <v>3673</v>
      </c>
      <c r="C402">
        <v>1.410206964039851E-2</v>
      </c>
      <c r="D402">
        <v>1.410206964039851E-2</v>
      </c>
      <c r="E402">
        <v>2</v>
      </c>
      <c r="F402">
        <v>2</v>
      </c>
      <c r="G402">
        <v>5.1271343850450917</v>
      </c>
      <c r="H402">
        <v>1</v>
      </c>
      <c r="I402">
        <v>1</v>
      </c>
      <c r="J402" cm="1">
        <f t="array" ref="J402">SUMPRODUCT(--ISNUMBER(SEARCH(A402, QA_Seed_Keywords!B$2:B$45)))</f>
        <v>0</v>
      </c>
      <c r="K402" cm="1">
        <f t="array" ref="K402">SUMPRODUCT(
    (--(C$2:C$100 &gt;= C402)),
    (--(G$2:G$100 &gt;= G402)),
    (--(H$2:H$100 &lt;= H402)),
    (--(I$2:I$100 &gt;= I402)),
    -- (
        (C$2:C$100 &gt; C402) +
        (G$2:G$100 &gt; G402) +
        (H$2:H$100 &lt; H402) +
        (I$2:I$100 &gt; I402)
    )
)</f>
        <v>93</v>
      </c>
      <c r="L402">
        <f>(I402/10)/(H402/122)</f>
        <v>12.2</v>
      </c>
      <c r="M402">
        <f>L402/MAX($L$2:$L$6948)</f>
        <v>1</v>
      </c>
      <c r="N402">
        <f>D402*M402*M402</f>
        <v>1.410206964039851E-2</v>
      </c>
      <c r="O402">
        <f>D402*G402</f>
        <v>7.2303206153587679E-2</v>
      </c>
      <c r="P402">
        <f>I402/H402</f>
        <v>1</v>
      </c>
      <c r="Q402">
        <f>D402*P402*P402</f>
        <v>1.410206964039851E-2</v>
      </c>
      <c r="R402">
        <f t="shared" si="6"/>
        <v>0</v>
      </c>
    </row>
    <row r="403" spans="1:18" x14ac:dyDescent="0.3">
      <c r="A403" t="s">
        <v>3674</v>
      </c>
      <c r="B403" t="s">
        <v>3674</v>
      </c>
      <c r="C403">
        <v>1.410206964039851E-2</v>
      </c>
      <c r="D403">
        <v>1.410206964039851E-2</v>
      </c>
      <c r="E403">
        <v>2</v>
      </c>
      <c r="F403">
        <v>2</v>
      </c>
      <c r="G403">
        <v>5.1271343850450917</v>
      </c>
      <c r="H403">
        <v>1</v>
      </c>
      <c r="I403">
        <v>1</v>
      </c>
      <c r="J403" cm="1">
        <f t="array" ref="J403">SUMPRODUCT(--ISNUMBER(SEARCH(A403, QA_Seed_Keywords!B$2:B$45)))</f>
        <v>0</v>
      </c>
      <c r="K403" cm="1">
        <f t="array" ref="K403">SUMPRODUCT(
    (--(C$2:C$100 &gt;= C403)),
    (--(G$2:G$100 &gt;= G403)),
    (--(H$2:H$100 &lt;= H403)),
    (--(I$2:I$100 &gt;= I403)),
    -- (
        (C$2:C$100 &gt; C403) +
        (G$2:G$100 &gt; G403) +
        (H$2:H$100 &lt; H403) +
        (I$2:I$100 &gt; I403)
    )
)</f>
        <v>93</v>
      </c>
      <c r="L403">
        <f>(I403/10)/(H403/122)</f>
        <v>12.2</v>
      </c>
      <c r="M403">
        <f>L403/MAX($L$2:$L$6948)</f>
        <v>1</v>
      </c>
      <c r="N403">
        <f>D403*M403*M403</f>
        <v>1.410206964039851E-2</v>
      </c>
      <c r="O403">
        <f>D403*G403</f>
        <v>7.2303206153587679E-2</v>
      </c>
      <c r="P403">
        <f>I403/H403</f>
        <v>1</v>
      </c>
      <c r="Q403">
        <f>D403*P403*P403</f>
        <v>1.410206964039851E-2</v>
      </c>
      <c r="R403">
        <f t="shared" si="6"/>
        <v>0</v>
      </c>
    </row>
    <row r="404" spans="1:18" x14ac:dyDescent="0.3">
      <c r="A404" t="s">
        <v>3675</v>
      </c>
      <c r="B404" t="s">
        <v>3675</v>
      </c>
      <c r="C404">
        <v>1.410206964039851E-2</v>
      </c>
      <c r="D404">
        <v>1.410206964039851E-2</v>
      </c>
      <c r="E404">
        <v>2</v>
      </c>
      <c r="F404">
        <v>2</v>
      </c>
      <c r="G404">
        <v>5.1271343850450917</v>
      </c>
      <c r="H404">
        <v>1</v>
      </c>
      <c r="I404">
        <v>1</v>
      </c>
      <c r="J404" cm="1">
        <f t="array" ref="J404">SUMPRODUCT(--ISNUMBER(SEARCH(A404, QA_Seed_Keywords!B$2:B$45)))</f>
        <v>0</v>
      </c>
      <c r="K404" cm="1">
        <f t="array" ref="K404">SUMPRODUCT(
    (--(C$2:C$100 &gt;= C404)),
    (--(G$2:G$100 &gt;= G404)),
    (--(H$2:H$100 &lt;= H404)),
    (--(I$2:I$100 &gt;= I404)),
    -- (
        (C$2:C$100 &gt; C404) +
        (G$2:G$100 &gt; G404) +
        (H$2:H$100 &lt; H404) +
        (I$2:I$100 &gt; I404)
    )
)</f>
        <v>93</v>
      </c>
      <c r="L404">
        <f>(I404/10)/(H404/122)</f>
        <v>12.2</v>
      </c>
      <c r="M404">
        <f>L404/MAX($L$2:$L$6948)</f>
        <v>1</v>
      </c>
      <c r="N404">
        <f>D404*M404*M404</f>
        <v>1.410206964039851E-2</v>
      </c>
      <c r="O404">
        <f>D404*G404</f>
        <v>7.2303206153587679E-2</v>
      </c>
      <c r="P404">
        <f>I404/H404</f>
        <v>1</v>
      </c>
      <c r="Q404">
        <f>D404*P404*P404</f>
        <v>1.410206964039851E-2</v>
      </c>
      <c r="R404">
        <f t="shared" si="6"/>
        <v>0</v>
      </c>
    </row>
    <row r="405" spans="1:18" x14ac:dyDescent="0.3">
      <c r="A405" t="s">
        <v>3676</v>
      </c>
      <c r="B405" t="s">
        <v>3676</v>
      </c>
      <c r="C405">
        <v>1.410206964039851E-2</v>
      </c>
      <c r="D405">
        <v>1.410206964039851E-2</v>
      </c>
      <c r="E405">
        <v>2</v>
      </c>
      <c r="F405">
        <v>2</v>
      </c>
      <c r="G405">
        <v>5.1271343850450917</v>
      </c>
      <c r="H405">
        <v>1</v>
      </c>
      <c r="I405">
        <v>1</v>
      </c>
      <c r="J405" cm="1">
        <f t="array" ref="J405">SUMPRODUCT(--ISNUMBER(SEARCH(A405, QA_Seed_Keywords!B$2:B$45)))</f>
        <v>0</v>
      </c>
      <c r="K405" cm="1">
        <f t="array" ref="K405">SUMPRODUCT(
    (--(C$2:C$100 &gt;= C405)),
    (--(G$2:G$100 &gt;= G405)),
    (--(H$2:H$100 &lt;= H405)),
    (--(I$2:I$100 &gt;= I405)),
    -- (
        (C$2:C$100 &gt; C405) +
        (G$2:G$100 &gt; G405) +
        (H$2:H$100 &lt; H405) +
        (I$2:I$100 &gt; I405)
    )
)</f>
        <v>93</v>
      </c>
      <c r="L405">
        <f>(I405/10)/(H405/122)</f>
        <v>12.2</v>
      </c>
      <c r="M405">
        <f>L405/MAX($L$2:$L$6948)</f>
        <v>1</v>
      </c>
      <c r="N405">
        <f>D405*M405*M405</f>
        <v>1.410206964039851E-2</v>
      </c>
      <c r="O405">
        <f>D405*G405</f>
        <v>7.2303206153587679E-2</v>
      </c>
      <c r="P405">
        <f>I405/H405</f>
        <v>1</v>
      </c>
      <c r="Q405">
        <f>D405*P405*P405</f>
        <v>1.410206964039851E-2</v>
      </c>
      <c r="R405">
        <f t="shared" si="6"/>
        <v>0</v>
      </c>
    </row>
    <row r="406" spans="1:18" x14ac:dyDescent="0.3">
      <c r="A406" t="s">
        <v>3677</v>
      </c>
      <c r="B406" t="s">
        <v>3677</v>
      </c>
      <c r="C406">
        <v>1.410206964039851E-2</v>
      </c>
      <c r="D406">
        <v>1.410206964039851E-2</v>
      </c>
      <c r="E406">
        <v>2</v>
      </c>
      <c r="F406">
        <v>2</v>
      </c>
      <c r="G406">
        <v>5.1271343850450917</v>
      </c>
      <c r="H406">
        <v>1</v>
      </c>
      <c r="I406">
        <v>1</v>
      </c>
      <c r="J406" cm="1">
        <f t="array" ref="J406">SUMPRODUCT(--ISNUMBER(SEARCH(A406, QA_Seed_Keywords!B$2:B$45)))</f>
        <v>0</v>
      </c>
      <c r="K406" cm="1">
        <f t="array" ref="K406">SUMPRODUCT(
    (--(C$2:C$100 &gt;= C406)),
    (--(G$2:G$100 &gt;= G406)),
    (--(H$2:H$100 &lt;= H406)),
    (--(I$2:I$100 &gt;= I406)),
    -- (
        (C$2:C$100 &gt; C406) +
        (G$2:G$100 &gt; G406) +
        (H$2:H$100 &lt; H406) +
        (I$2:I$100 &gt; I406)
    )
)</f>
        <v>93</v>
      </c>
      <c r="L406">
        <f>(I406/10)/(H406/122)</f>
        <v>12.2</v>
      </c>
      <c r="M406">
        <f>L406/MAX($L$2:$L$6948)</f>
        <v>1</v>
      </c>
      <c r="N406">
        <f>D406*M406*M406</f>
        <v>1.410206964039851E-2</v>
      </c>
      <c r="O406">
        <f>D406*G406</f>
        <v>7.2303206153587679E-2</v>
      </c>
      <c r="P406">
        <f>I406/H406</f>
        <v>1</v>
      </c>
      <c r="Q406">
        <f>D406*P406*P406</f>
        <v>1.410206964039851E-2</v>
      </c>
      <c r="R406">
        <f t="shared" si="6"/>
        <v>0</v>
      </c>
    </row>
    <row r="407" spans="1:18" x14ac:dyDescent="0.3">
      <c r="A407" t="s">
        <v>3770</v>
      </c>
      <c r="B407" t="s">
        <v>3770</v>
      </c>
      <c r="C407">
        <v>1.3850400803073201E-2</v>
      </c>
      <c r="D407">
        <v>1.3850400803073201E-2</v>
      </c>
      <c r="E407">
        <v>1</v>
      </c>
      <c r="F407">
        <v>1</v>
      </c>
      <c r="G407">
        <v>5.1271343850450917</v>
      </c>
      <c r="H407">
        <v>1</v>
      </c>
      <c r="I407">
        <v>1</v>
      </c>
      <c r="J407" cm="1">
        <f t="array" ref="J407">SUMPRODUCT(--ISNUMBER(SEARCH(A407, QA_Seed_Keywords!B$2:B$45)))</f>
        <v>0</v>
      </c>
      <c r="K407" cm="1">
        <f t="array" ref="K407">SUMPRODUCT(
    (--(C$2:C$100 &gt;= C407)),
    (--(G$2:G$100 &gt;= G407)),
    (--(H$2:H$100 &lt;= H407)),
    (--(I$2:I$100 &gt;= I407)),
    -- (
        (C$2:C$100 &gt; C407) +
        (G$2:G$100 &gt; G407) +
        (H$2:H$100 &lt; H407) +
        (I$2:I$100 &gt; I407)
    )
)</f>
        <v>93</v>
      </c>
      <c r="L407">
        <f>(I407/10)/(H407/122)</f>
        <v>12.2</v>
      </c>
      <c r="M407">
        <f>L407/MAX($L$2:$L$6948)</f>
        <v>1</v>
      </c>
      <c r="N407">
        <f>D407*M407*M407</f>
        <v>1.3850400803073201E-2</v>
      </c>
      <c r="O407">
        <f>D407*G407</f>
        <v>7.1012866204092764E-2</v>
      </c>
      <c r="P407">
        <f>I407/H407</f>
        <v>1</v>
      </c>
      <c r="Q407">
        <f>D407*P407*P407</f>
        <v>1.3850400803073201E-2</v>
      </c>
      <c r="R407">
        <f t="shared" si="6"/>
        <v>0</v>
      </c>
    </row>
    <row r="408" spans="1:18" x14ac:dyDescent="0.3">
      <c r="A408" t="s">
        <v>3771</v>
      </c>
      <c r="B408" t="s">
        <v>3771</v>
      </c>
      <c r="C408">
        <v>1.3850400803073201E-2</v>
      </c>
      <c r="D408">
        <v>1.3850400803073201E-2</v>
      </c>
      <c r="E408">
        <v>1</v>
      </c>
      <c r="F408">
        <v>1</v>
      </c>
      <c r="G408">
        <v>5.1271343850450917</v>
      </c>
      <c r="H408">
        <v>1</v>
      </c>
      <c r="I408">
        <v>1</v>
      </c>
      <c r="J408" cm="1">
        <f t="array" ref="J408">SUMPRODUCT(--ISNUMBER(SEARCH(A408, QA_Seed_Keywords!B$2:B$45)))</f>
        <v>0</v>
      </c>
      <c r="K408" cm="1">
        <f t="array" ref="K408">SUMPRODUCT(
    (--(C$2:C$100 &gt;= C408)),
    (--(G$2:G$100 &gt;= G408)),
    (--(H$2:H$100 &lt;= H408)),
    (--(I$2:I$100 &gt;= I408)),
    -- (
        (C$2:C$100 &gt; C408) +
        (G$2:G$100 &gt; G408) +
        (H$2:H$100 &lt; H408) +
        (I$2:I$100 &gt; I408)
    )
)</f>
        <v>93</v>
      </c>
      <c r="L408">
        <f>(I408/10)/(H408/122)</f>
        <v>12.2</v>
      </c>
      <c r="M408">
        <f>L408/MAX($L$2:$L$6948)</f>
        <v>1</v>
      </c>
      <c r="N408">
        <f>D408*M408*M408</f>
        <v>1.3850400803073201E-2</v>
      </c>
      <c r="O408">
        <f>D408*G408</f>
        <v>7.1012866204092764E-2</v>
      </c>
      <c r="P408">
        <f>I408/H408</f>
        <v>1</v>
      </c>
      <c r="Q408">
        <f>D408*P408*P408</f>
        <v>1.3850400803073201E-2</v>
      </c>
      <c r="R408">
        <f t="shared" si="6"/>
        <v>0</v>
      </c>
    </row>
    <row r="409" spans="1:18" x14ac:dyDescent="0.3">
      <c r="A409" t="s">
        <v>3772</v>
      </c>
      <c r="B409" t="s">
        <v>3772</v>
      </c>
      <c r="C409">
        <v>1.3850400803073201E-2</v>
      </c>
      <c r="D409">
        <v>1.3850400803073201E-2</v>
      </c>
      <c r="E409">
        <v>1</v>
      </c>
      <c r="F409">
        <v>1</v>
      </c>
      <c r="G409">
        <v>5.1271343850450917</v>
      </c>
      <c r="H409">
        <v>1</v>
      </c>
      <c r="I409">
        <v>1</v>
      </c>
      <c r="J409" cm="1">
        <f t="array" ref="J409">SUMPRODUCT(--ISNUMBER(SEARCH(A409, QA_Seed_Keywords!B$2:B$45)))</f>
        <v>0</v>
      </c>
      <c r="K409" cm="1">
        <f t="array" ref="K409">SUMPRODUCT(
    (--(C$2:C$100 &gt;= C409)),
    (--(G$2:G$100 &gt;= G409)),
    (--(H$2:H$100 &lt;= H409)),
    (--(I$2:I$100 &gt;= I409)),
    -- (
        (C$2:C$100 &gt; C409) +
        (G$2:G$100 &gt; G409) +
        (H$2:H$100 &lt; H409) +
        (I$2:I$100 &gt; I409)
    )
)</f>
        <v>93</v>
      </c>
      <c r="L409">
        <f>(I409/10)/(H409/122)</f>
        <v>12.2</v>
      </c>
      <c r="M409">
        <f>L409/MAX($L$2:$L$6948)</f>
        <v>1</v>
      </c>
      <c r="N409">
        <f>D409*M409*M409</f>
        <v>1.3850400803073201E-2</v>
      </c>
      <c r="O409">
        <f>D409*G409</f>
        <v>7.1012866204092764E-2</v>
      </c>
      <c r="P409">
        <f>I409/H409</f>
        <v>1</v>
      </c>
      <c r="Q409">
        <f>D409*P409*P409</f>
        <v>1.3850400803073201E-2</v>
      </c>
      <c r="R409">
        <f t="shared" si="6"/>
        <v>0</v>
      </c>
    </row>
    <row r="410" spans="1:18" x14ac:dyDescent="0.3">
      <c r="A410" t="s">
        <v>3773</v>
      </c>
      <c r="B410" t="s">
        <v>3773</v>
      </c>
      <c r="C410">
        <v>1.3850400803073201E-2</v>
      </c>
      <c r="D410">
        <v>1.3850400803073201E-2</v>
      </c>
      <c r="E410">
        <v>1</v>
      </c>
      <c r="F410">
        <v>1</v>
      </c>
      <c r="G410">
        <v>5.1271343850450917</v>
      </c>
      <c r="H410">
        <v>1</v>
      </c>
      <c r="I410">
        <v>1</v>
      </c>
      <c r="J410" cm="1">
        <f t="array" ref="J410">SUMPRODUCT(--ISNUMBER(SEARCH(A410, QA_Seed_Keywords!B$2:B$45)))</f>
        <v>0</v>
      </c>
      <c r="K410" cm="1">
        <f t="array" ref="K410">SUMPRODUCT(
    (--(C$2:C$100 &gt;= C410)),
    (--(G$2:G$100 &gt;= G410)),
    (--(H$2:H$100 &lt;= H410)),
    (--(I$2:I$100 &gt;= I410)),
    -- (
        (C$2:C$100 &gt; C410) +
        (G$2:G$100 &gt; G410) +
        (H$2:H$100 &lt; H410) +
        (I$2:I$100 &gt; I410)
    )
)</f>
        <v>93</v>
      </c>
      <c r="L410">
        <f>(I410/10)/(H410/122)</f>
        <v>12.2</v>
      </c>
      <c r="M410">
        <f>L410/MAX($L$2:$L$6948)</f>
        <v>1</v>
      </c>
      <c r="N410">
        <f>D410*M410*M410</f>
        <v>1.3850400803073201E-2</v>
      </c>
      <c r="O410">
        <f>D410*G410</f>
        <v>7.1012866204092764E-2</v>
      </c>
      <c r="P410">
        <f>I410/H410</f>
        <v>1</v>
      </c>
      <c r="Q410">
        <f>D410*P410*P410</f>
        <v>1.3850400803073201E-2</v>
      </c>
      <c r="R410">
        <f t="shared" si="6"/>
        <v>0</v>
      </c>
    </row>
    <row r="411" spans="1:18" x14ac:dyDescent="0.3">
      <c r="A411" t="s">
        <v>3774</v>
      </c>
      <c r="B411" t="s">
        <v>3775</v>
      </c>
      <c r="C411">
        <v>1.3850400803073201E-2</v>
      </c>
      <c r="D411">
        <v>1.3850400803073201E-2</v>
      </c>
      <c r="E411">
        <v>1</v>
      </c>
      <c r="F411">
        <v>1</v>
      </c>
      <c r="G411">
        <v>5.1271343850450917</v>
      </c>
      <c r="H411">
        <v>1</v>
      </c>
      <c r="I411">
        <v>1</v>
      </c>
      <c r="J411" cm="1">
        <f t="array" ref="J411">SUMPRODUCT(--ISNUMBER(SEARCH(A411, QA_Seed_Keywords!B$2:B$45)))</f>
        <v>0</v>
      </c>
      <c r="K411" cm="1">
        <f t="array" ref="K411">SUMPRODUCT(
    (--(C$2:C$100 &gt;= C411)),
    (--(G$2:G$100 &gt;= G411)),
    (--(H$2:H$100 &lt;= H411)),
    (--(I$2:I$100 &gt;= I411)),
    -- (
        (C$2:C$100 &gt; C411) +
        (G$2:G$100 &gt; G411) +
        (H$2:H$100 &lt; H411) +
        (I$2:I$100 &gt; I411)
    )
)</f>
        <v>93</v>
      </c>
      <c r="L411">
        <f>(I411/10)/(H411/122)</f>
        <v>12.2</v>
      </c>
      <c r="M411">
        <f>L411/MAX($L$2:$L$6948)</f>
        <v>1</v>
      </c>
      <c r="N411">
        <f>D411*M411*M411</f>
        <v>1.3850400803073201E-2</v>
      </c>
      <c r="O411">
        <f>D411*G411</f>
        <v>7.1012866204092764E-2</v>
      </c>
      <c r="P411">
        <f>I411/H411</f>
        <v>1</v>
      </c>
      <c r="Q411">
        <f>D411*P411*P411</f>
        <v>1.3850400803073201E-2</v>
      </c>
      <c r="R411">
        <f t="shared" si="6"/>
        <v>0</v>
      </c>
    </row>
    <row r="412" spans="1:18" x14ac:dyDescent="0.3">
      <c r="A412" t="s">
        <v>3776</v>
      </c>
      <c r="B412" t="s">
        <v>3776</v>
      </c>
      <c r="C412">
        <v>1.3850400803073201E-2</v>
      </c>
      <c r="D412">
        <v>1.3850400803073201E-2</v>
      </c>
      <c r="E412">
        <v>1</v>
      </c>
      <c r="F412">
        <v>1</v>
      </c>
      <c r="G412">
        <v>5.1271343850450917</v>
      </c>
      <c r="H412">
        <v>1</v>
      </c>
      <c r="I412">
        <v>1</v>
      </c>
      <c r="J412" cm="1">
        <f t="array" ref="J412">SUMPRODUCT(--ISNUMBER(SEARCH(A412, QA_Seed_Keywords!B$2:B$45)))</f>
        <v>0</v>
      </c>
      <c r="K412" cm="1">
        <f t="array" ref="K412">SUMPRODUCT(
    (--(C$2:C$100 &gt;= C412)),
    (--(G$2:G$100 &gt;= G412)),
    (--(H$2:H$100 &lt;= H412)),
    (--(I$2:I$100 &gt;= I412)),
    -- (
        (C$2:C$100 &gt; C412) +
        (G$2:G$100 &gt; G412) +
        (H$2:H$100 &lt; H412) +
        (I$2:I$100 &gt; I412)
    )
)</f>
        <v>93</v>
      </c>
      <c r="L412">
        <f>(I412/10)/(H412/122)</f>
        <v>12.2</v>
      </c>
      <c r="M412">
        <f>L412/MAX($L$2:$L$6948)</f>
        <v>1</v>
      </c>
      <c r="N412">
        <f>D412*M412*M412</f>
        <v>1.3850400803073201E-2</v>
      </c>
      <c r="O412">
        <f>D412*G412</f>
        <v>7.1012866204092764E-2</v>
      </c>
      <c r="P412">
        <f>I412/H412</f>
        <v>1</v>
      </c>
      <c r="Q412">
        <f>D412*P412*P412</f>
        <v>1.3850400803073201E-2</v>
      </c>
      <c r="R412">
        <f t="shared" si="6"/>
        <v>0</v>
      </c>
    </row>
    <row r="413" spans="1:18" x14ac:dyDescent="0.3">
      <c r="A413" t="s">
        <v>3777</v>
      </c>
      <c r="B413" t="s">
        <v>3778</v>
      </c>
      <c r="C413">
        <v>1.3850400803073201E-2</v>
      </c>
      <c r="D413">
        <v>1.3850400803073201E-2</v>
      </c>
      <c r="E413">
        <v>1</v>
      </c>
      <c r="F413">
        <v>1</v>
      </c>
      <c r="G413">
        <v>5.1271343850450917</v>
      </c>
      <c r="H413">
        <v>1</v>
      </c>
      <c r="I413">
        <v>1</v>
      </c>
      <c r="J413" cm="1">
        <f t="array" ref="J413">SUMPRODUCT(--ISNUMBER(SEARCH(A413, QA_Seed_Keywords!B$2:B$45)))</f>
        <v>0</v>
      </c>
      <c r="K413" cm="1">
        <f t="array" ref="K413">SUMPRODUCT(
    (--(C$2:C$100 &gt;= C413)),
    (--(G$2:G$100 &gt;= G413)),
    (--(H$2:H$100 &lt;= H413)),
    (--(I$2:I$100 &gt;= I413)),
    -- (
        (C$2:C$100 &gt; C413) +
        (G$2:G$100 &gt; G413) +
        (H$2:H$100 &lt; H413) +
        (I$2:I$100 &gt; I413)
    )
)</f>
        <v>93</v>
      </c>
      <c r="L413">
        <f>(I413/10)/(H413/122)</f>
        <v>12.2</v>
      </c>
      <c r="M413">
        <f>L413/MAX($L$2:$L$6948)</f>
        <v>1</v>
      </c>
      <c r="N413">
        <f>D413*M413*M413</f>
        <v>1.3850400803073201E-2</v>
      </c>
      <c r="O413">
        <f>D413*G413</f>
        <v>7.1012866204092764E-2</v>
      </c>
      <c r="P413">
        <f>I413/H413</f>
        <v>1</v>
      </c>
      <c r="Q413">
        <f>D413*P413*P413</f>
        <v>1.3850400803073201E-2</v>
      </c>
      <c r="R413">
        <f t="shared" si="6"/>
        <v>0</v>
      </c>
    </row>
    <row r="414" spans="1:18" x14ac:dyDescent="0.3">
      <c r="A414" t="s">
        <v>3779</v>
      </c>
      <c r="B414" t="s">
        <v>3780</v>
      </c>
      <c r="C414">
        <v>1.3850400803073201E-2</v>
      </c>
      <c r="D414">
        <v>1.3850400803073201E-2</v>
      </c>
      <c r="E414">
        <v>1</v>
      </c>
      <c r="F414">
        <v>1</v>
      </c>
      <c r="G414">
        <v>5.1271343850450917</v>
      </c>
      <c r="H414">
        <v>1</v>
      </c>
      <c r="I414">
        <v>1</v>
      </c>
      <c r="J414" cm="1">
        <f t="array" ref="J414">SUMPRODUCT(--ISNUMBER(SEARCH(A414, QA_Seed_Keywords!B$2:B$45)))</f>
        <v>0</v>
      </c>
      <c r="K414" cm="1">
        <f t="array" ref="K414">SUMPRODUCT(
    (--(C$2:C$100 &gt;= C414)),
    (--(G$2:G$100 &gt;= G414)),
    (--(H$2:H$100 &lt;= H414)),
    (--(I$2:I$100 &gt;= I414)),
    -- (
        (C$2:C$100 &gt; C414) +
        (G$2:G$100 &gt; G414) +
        (H$2:H$100 &lt; H414) +
        (I$2:I$100 &gt; I414)
    )
)</f>
        <v>93</v>
      </c>
      <c r="L414">
        <f>(I414/10)/(H414/122)</f>
        <v>12.2</v>
      </c>
      <c r="M414">
        <f>L414/MAX($L$2:$L$6948)</f>
        <v>1</v>
      </c>
      <c r="N414">
        <f>D414*M414*M414</f>
        <v>1.3850400803073201E-2</v>
      </c>
      <c r="O414">
        <f>D414*G414</f>
        <v>7.1012866204092764E-2</v>
      </c>
      <c r="P414">
        <f>I414/H414</f>
        <v>1</v>
      </c>
      <c r="Q414">
        <f>D414*P414*P414</f>
        <v>1.3850400803073201E-2</v>
      </c>
      <c r="R414">
        <f t="shared" si="6"/>
        <v>0</v>
      </c>
    </row>
    <row r="415" spans="1:18" x14ac:dyDescent="0.3">
      <c r="A415" t="s">
        <v>3781</v>
      </c>
      <c r="B415" t="s">
        <v>3782</v>
      </c>
      <c r="C415">
        <v>1.3850400803073201E-2</v>
      </c>
      <c r="D415">
        <v>1.3850400803073201E-2</v>
      </c>
      <c r="E415">
        <v>1</v>
      </c>
      <c r="F415">
        <v>1</v>
      </c>
      <c r="G415">
        <v>5.1271343850450917</v>
      </c>
      <c r="H415">
        <v>1</v>
      </c>
      <c r="I415">
        <v>1</v>
      </c>
      <c r="J415" cm="1">
        <f t="array" ref="J415">SUMPRODUCT(--ISNUMBER(SEARCH(A415, QA_Seed_Keywords!B$2:B$45)))</f>
        <v>0</v>
      </c>
      <c r="K415" cm="1">
        <f t="array" ref="K415">SUMPRODUCT(
    (--(C$2:C$100 &gt;= C415)),
    (--(G$2:G$100 &gt;= G415)),
    (--(H$2:H$100 &lt;= H415)),
    (--(I$2:I$100 &gt;= I415)),
    -- (
        (C$2:C$100 &gt; C415) +
        (G$2:G$100 &gt; G415) +
        (H$2:H$100 &lt; H415) +
        (I$2:I$100 &gt; I415)
    )
)</f>
        <v>93</v>
      </c>
      <c r="L415">
        <f>(I415/10)/(H415/122)</f>
        <v>12.2</v>
      </c>
      <c r="M415">
        <f>L415/MAX($L$2:$L$6948)</f>
        <v>1</v>
      </c>
      <c r="N415">
        <f>D415*M415*M415</f>
        <v>1.3850400803073201E-2</v>
      </c>
      <c r="O415">
        <f>D415*G415</f>
        <v>7.1012866204092764E-2</v>
      </c>
      <c r="P415">
        <f>I415/H415</f>
        <v>1</v>
      </c>
      <c r="Q415">
        <f>D415*P415*P415</f>
        <v>1.3850400803073201E-2</v>
      </c>
      <c r="R415">
        <f t="shared" si="6"/>
        <v>0</v>
      </c>
    </row>
    <row r="416" spans="1:18" x14ac:dyDescent="0.3">
      <c r="A416" t="s">
        <v>3783</v>
      </c>
      <c r="B416" t="s">
        <v>3783</v>
      </c>
      <c r="C416">
        <v>1.3850400803073201E-2</v>
      </c>
      <c r="D416">
        <v>1.3850400803073201E-2</v>
      </c>
      <c r="E416">
        <v>1</v>
      </c>
      <c r="F416">
        <v>1</v>
      </c>
      <c r="G416">
        <v>5.1271343850450917</v>
      </c>
      <c r="H416">
        <v>1</v>
      </c>
      <c r="I416">
        <v>1</v>
      </c>
      <c r="J416" cm="1">
        <f t="array" ref="J416">SUMPRODUCT(--ISNUMBER(SEARCH(A416, QA_Seed_Keywords!B$2:B$45)))</f>
        <v>0</v>
      </c>
      <c r="K416" cm="1">
        <f t="array" ref="K416">SUMPRODUCT(
    (--(C$2:C$100 &gt;= C416)),
    (--(G$2:G$100 &gt;= G416)),
    (--(H$2:H$100 &lt;= H416)),
    (--(I$2:I$100 &gt;= I416)),
    -- (
        (C$2:C$100 &gt; C416) +
        (G$2:G$100 &gt; G416) +
        (H$2:H$100 &lt; H416) +
        (I$2:I$100 &gt; I416)
    )
)</f>
        <v>93</v>
      </c>
      <c r="L416">
        <f>(I416/10)/(H416/122)</f>
        <v>12.2</v>
      </c>
      <c r="M416">
        <f>L416/MAX($L$2:$L$6948)</f>
        <v>1</v>
      </c>
      <c r="N416">
        <f>D416*M416*M416</f>
        <v>1.3850400803073201E-2</v>
      </c>
      <c r="O416">
        <f>D416*G416</f>
        <v>7.1012866204092764E-2</v>
      </c>
      <c r="P416">
        <f>I416/H416</f>
        <v>1</v>
      </c>
      <c r="Q416">
        <f>D416*P416*P416</f>
        <v>1.3850400803073201E-2</v>
      </c>
      <c r="R416">
        <f t="shared" si="6"/>
        <v>0</v>
      </c>
    </row>
    <row r="417" spans="1:18" x14ac:dyDescent="0.3">
      <c r="A417" t="s">
        <v>3784</v>
      </c>
      <c r="B417" t="s">
        <v>3784</v>
      </c>
      <c r="C417">
        <v>1.3850400803073201E-2</v>
      </c>
      <c r="D417">
        <v>1.3850400803073201E-2</v>
      </c>
      <c r="E417">
        <v>1</v>
      </c>
      <c r="F417">
        <v>1</v>
      </c>
      <c r="G417">
        <v>5.1271343850450917</v>
      </c>
      <c r="H417">
        <v>1</v>
      </c>
      <c r="I417">
        <v>1</v>
      </c>
      <c r="J417" cm="1">
        <f t="array" ref="J417">SUMPRODUCT(--ISNUMBER(SEARCH(A417, QA_Seed_Keywords!B$2:B$45)))</f>
        <v>0</v>
      </c>
      <c r="K417" cm="1">
        <f t="array" ref="K417">SUMPRODUCT(
    (--(C$2:C$100 &gt;= C417)),
    (--(G$2:G$100 &gt;= G417)),
    (--(H$2:H$100 &lt;= H417)),
    (--(I$2:I$100 &gt;= I417)),
    -- (
        (C$2:C$100 &gt; C417) +
        (G$2:G$100 &gt; G417) +
        (H$2:H$100 &lt; H417) +
        (I$2:I$100 &gt; I417)
    )
)</f>
        <v>93</v>
      </c>
      <c r="L417">
        <f>(I417/10)/(H417/122)</f>
        <v>12.2</v>
      </c>
      <c r="M417">
        <f>L417/MAX($L$2:$L$6948)</f>
        <v>1</v>
      </c>
      <c r="N417">
        <f>D417*M417*M417</f>
        <v>1.3850400803073201E-2</v>
      </c>
      <c r="O417">
        <f>D417*G417</f>
        <v>7.1012866204092764E-2</v>
      </c>
      <c r="P417">
        <f>I417/H417</f>
        <v>1</v>
      </c>
      <c r="Q417">
        <f>D417*P417*P417</f>
        <v>1.3850400803073201E-2</v>
      </c>
      <c r="R417">
        <f t="shared" si="6"/>
        <v>0</v>
      </c>
    </row>
    <row r="418" spans="1:18" x14ac:dyDescent="0.3">
      <c r="A418" t="s">
        <v>3785</v>
      </c>
      <c r="B418" t="s">
        <v>3786</v>
      </c>
      <c r="C418">
        <v>1.3850400803073201E-2</v>
      </c>
      <c r="D418">
        <v>1.3850400803073201E-2</v>
      </c>
      <c r="E418">
        <v>1</v>
      </c>
      <c r="F418">
        <v>1</v>
      </c>
      <c r="G418">
        <v>5.1271343850450917</v>
      </c>
      <c r="H418">
        <v>1</v>
      </c>
      <c r="I418">
        <v>1</v>
      </c>
      <c r="J418" cm="1">
        <f t="array" ref="J418">SUMPRODUCT(--ISNUMBER(SEARCH(A418, QA_Seed_Keywords!B$2:B$45)))</f>
        <v>0</v>
      </c>
      <c r="K418" cm="1">
        <f t="array" ref="K418">SUMPRODUCT(
    (--(C$2:C$100 &gt;= C418)),
    (--(G$2:G$100 &gt;= G418)),
    (--(H$2:H$100 &lt;= H418)),
    (--(I$2:I$100 &gt;= I418)),
    -- (
        (C$2:C$100 &gt; C418) +
        (G$2:G$100 &gt; G418) +
        (H$2:H$100 &lt; H418) +
        (I$2:I$100 &gt; I418)
    )
)</f>
        <v>93</v>
      </c>
      <c r="L418">
        <f>(I418/10)/(H418/122)</f>
        <v>12.2</v>
      </c>
      <c r="M418">
        <f>L418/MAX($L$2:$L$6948)</f>
        <v>1</v>
      </c>
      <c r="N418">
        <f>D418*M418*M418</f>
        <v>1.3850400803073201E-2</v>
      </c>
      <c r="O418">
        <f>D418*G418</f>
        <v>7.1012866204092764E-2</v>
      </c>
      <c r="P418">
        <f>I418/H418</f>
        <v>1</v>
      </c>
      <c r="Q418">
        <f>D418*P418*P418</f>
        <v>1.3850400803073201E-2</v>
      </c>
      <c r="R418">
        <f t="shared" si="6"/>
        <v>0</v>
      </c>
    </row>
    <row r="419" spans="1:18" x14ac:dyDescent="0.3">
      <c r="A419" t="s">
        <v>3787</v>
      </c>
      <c r="B419" t="s">
        <v>3788</v>
      </c>
      <c r="C419">
        <v>1.3850400803073201E-2</v>
      </c>
      <c r="D419">
        <v>1.3850400803073201E-2</v>
      </c>
      <c r="E419">
        <v>1</v>
      </c>
      <c r="F419">
        <v>1</v>
      </c>
      <c r="G419">
        <v>5.1271343850450917</v>
      </c>
      <c r="H419">
        <v>1</v>
      </c>
      <c r="I419">
        <v>1</v>
      </c>
      <c r="J419" cm="1">
        <f t="array" ref="J419">SUMPRODUCT(--ISNUMBER(SEARCH(A419, QA_Seed_Keywords!B$2:B$45)))</f>
        <v>0</v>
      </c>
      <c r="K419" cm="1">
        <f t="array" ref="K419">SUMPRODUCT(
    (--(C$2:C$100 &gt;= C419)),
    (--(G$2:G$100 &gt;= G419)),
    (--(H$2:H$100 &lt;= H419)),
    (--(I$2:I$100 &gt;= I419)),
    -- (
        (C$2:C$100 &gt; C419) +
        (G$2:G$100 &gt; G419) +
        (H$2:H$100 &lt; H419) +
        (I$2:I$100 &gt; I419)
    )
)</f>
        <v>93</v>
      </c>
      <c r="L419">
        <f>(I419/10)/(H419/122)</f>
        <v>12.2</v>
      </c>
      <c r="M419">
        <f>L419/MAX($L$2:$L$6948)</f>
        <v>1</v>
      </c>
      <c r="N419">
        <f>D419*M419*M419</f>
        <v>1.3850400803073201E-2</v>
      </c>
      <c r="O419">
        <f>D419*G419</f>
        <v>7.1012866204092764E-2</v>
      </c>
      <c r="P419">
        <f>I419/H419</f>
        <v>1</v>
      </c>
      <c r="Q419">
        <f>D419*P419*P419</f>
        <v>1.3850400803073201E-2</v>
      </c>
      <c r="R419">
        <f t="shared" si="6"/>
        <v>0</v>
      </c>
    </row>
    <row r="420" spans="1:18" x14ac:dyDescent="0.3">
      <c r="A420" t="s">
        <v>3789</v>
      </c>
      <c r="B420" t="s">
        <v>3789</v>
      </c>
      <c r="C420">
        <v>1.3850400803073201E-2</v>
      </c>
      <c r="D420">
        <v>1.3850400803073201E-2</v>
      </c>
      <c r="E420">
        <v>1</v>
      </c>
      <c r="F420">
        <v>1</v>
      </c>
      <c r="G420">
        <v>5.1271343850450917</v>
      </c>
      <c r="H420">
        <v>1</v>
      </c>
      <c r="I420">
        <v>1</v>
      </c>
      <c r="J420" cm="1">
        <f t="array" ref="J420">SUMPRODUCT(--ISNUMBER(SEARCH(A420, QA_Seed_Keywords!B$2:B$45)))</f>
        <v>0</v>
      </c>
      <c r="K420" cm="1">
        <f t="array" ref="K420">SUMPRODUCT(
    (--(C$2:C$100 &gt;= C420)),
    (--(G$2:G$100 &gt;= G420)),
    (--(H$2:H$100 &lt;= H420)),
    (--(I$2:I$100 &gt;= I420)),
    -- (
        (C$2:C$100 &gt; C420) +
        (G$2:G$100 &gt; G420) +
        (H$2:H$100 &lt; H420) +
        (I$2:I$100 &gt; I420)
    )
)</f>
        <v>93</v>
      </c>
      <c r="L420">
        <f>(I420/10)/(H420/122)</f>
        <v>12.2</v>
      </c>
      <c r="M420">
        <f>L420/MAX($L$2:$L$6948)</f>
        <v>1</v>
      </c>
      <c r="N420">
        <f>D420*M420*M420</f>
        <v>1.3850400803073201E-2</v>
      </c>
      <c r="O420">
        <f>D420*G420</f>
        <v>7.1012866204092764E-2</v>
      </c>
      <c r="P420">
        <f>I420/H420</f>
        <v>1</v>
      </c>
      <c r="Q420">
        <f>D420*P420*P420</f>
        <v>1.3850400803073201E-2</v>
      </c>
      <c r="R420">
        <f t="shared" si="6"/>
        <v>0</v>
      </c>
    </row>
    <row r="421" spans="1:18" x14ac:dyDescent="0.3">
      <c r="A421" t="s">
        <v>3790</v>
      </c>
      <c r="B421" t="s">
        <v>3790</v>
      </c>
      <c r="C421">
        <v>1.3850400803073201E-2</v>
      </c>
      <c r="D421">
        <v>1.3850400803073201E-2</v>
      </c>
      <c r="E421">
        <v>1</v>
      </c>
      <c r="F421">
        <v>1</v>
      </c>
      <c r="G421">
        <v>5.1271343850450917</v>
      </c>
      <c r="H421">
        <v>1</v>
      </c>
      <c r="I421">
        <v>1</v>
      </c>
      <c r="J421" cm="1">
        <f t="array" ref="J421">SUMPRODUCT(--ISNUMBER(SEARCH(A421, QA_Seed_Keywords!B$2:B$45)))</f>
        <v>0</v>
      </c>
      <c r="K421" cm="1">
        <f t="array" ref="K421">SUMPRODUCT(
    (--(C$2:C$100 &gt;= C421)),
    (--(G$2:G$100 &gt;= G421)),
    (--(H$2:H$100 &lt;= H421)),
    (--(I$2:I$100 &gt;= I421)),
    -- (
        (C$2:C$100 &gt; C421) +
        (G$2:G$100 &gt; G421) +
        (H$2:H$100 &lt; H421) +
        (I$2:I$100 &gt; I421)
    )
)</f>
        <v>93</v>
      </c>
      <c r="L421">
        <f>(I421/10)/(H421/122)</f>
        <v>12.2</v>
      </c>
      <c r="M421">
        <f>L421/MAX($L$2:$L$6948)</f>
        <v>1</v>
      </c>
      <c r="N421">
        <f>D421*M421*M421</f>
        <v>1.3850400803073201E-2</v>
      </c>
      <c r="O421">
        <f>D421*G421</f>
        <v>7.1012866204092764E-2</v>
      </c>
      <c r="P421">
        <f>I421/H421</f>
        <v>1</v>
      </c>
      <c r="Q421">
        <f>D421*P421*P421</f>
        <v>1.3850400803073201E-2</v>
      </c>
      <c r="R421">
        <f t="shared" si="6"/>
        <v>0</v>
      </c>
    </row>
    <row r="422" spans="1:18" x14ac:dyDescent="0.3">
      <c r="A422" t="s">
        <v>3791</v>
      </c>
      <c r="B422" t="s">
        <v>3791</v>
      </c>
      <c r="C422">
        <v>1.3850400803073201E-2</v>
      </c>
      <c r="D422">
        <v>1.3850400803073201E-2</v>
      </c>
      <c r="E422">
        <v>1</v>
      </c>
      <c r="F422">
        <v>1</v>
      </c>
      <c r="G422">
        <v>5.1271343850450917</v>
      </c>
      <c r="H422">
        <v>1</v>
      </c>
      <c r="I422">
        <v>1</v>
      </c>
      <c r="J422" cm="1">
        <f t="array" ref="J422">SUMPRODUCT(--ISNUMBER(SEARCH(A422, QA_Seed_Keywords!B$2:B$45)))</f>
        <v>0</v>
      </c>
      <c r="K422" cm="1">
        <f t="array" ref="K422">SUMPRODUCT(
    (--(C$2:C$100 &gt;= C422)),
    (--(G$2:G$100 &gt;= G422)),
    (--(H$2:H$100 &lt;= H422)),
    (--(I$2:I$100 &gt;= I422)),
    -- (
        (C$2:C$100 &gt; C422) +
        (G$2:G$100 &gt; G422) +
        (H$2:H$100 &lt; H422) +
        (I$2:I$100 &gt; I422)
    )
)</f>
        <v>93</v>
      </c>
      <c r="L422">
        <f>(I422/10)/(H422/122)</f>
        <v>12.2</v>
      </c>
      <c r="M422">
        <f>L422/MAX($L$2:$L$6948)</f>
        <v>1</v>
      </c>
      <c r="N422">
        <f>D422*M422*M422</f>
        <v>1.3850400803073201E-2</v>
      </c>
      <c r="O422">
        <f>D422*G422</f>
        <v>7.1012866204092764E-2</v>
      </c>
      <c r="P422">
        <f>I422/H422</f>
        <v>1</v>
      </c>
      <c r="Q422">
        <f>D422*P422*P422</f>
        <v>1.3850400803073201E-2</v>
      </c>
      <c r="R422">
        <f t="shared" si="6"/>
        <v>0</v>
      </c>
    </row>
    <row r="423" spans="1:18" x14ac:dyDescent="0.3">
      <c r="A423" t="s">
        <v>3792</v>
      </c>
      <c r="B423" t="s">
        <v>3792</v>
      </c>
      <c r="C423">
        <v>1.3850400803073201E-2</v>
      </c>
      <c r="D423">
        <v>1.3850400803073201E-2</v>
      </c>
      <c r="E423">
        <v>1</v>
      </c>
      <c r="F423">
        <v>1</v>
      </c>
      <c r="G423">
        <v>5.1271343850450917</v>
      </c>
      <c r="H423">
        <v>1</v>
      </c>
      <c r="I423">
        <v>1</v>
      </c>
      <c r="J423" cm="1">
        <f t="array" ref="J423">SUMPRODUCT(--ISNUMBER(SEARCH(A423, QA_Seed_Keywords!B$2:B$45)))</f>
        <v>0</v>
      </c>
      <c r="K423" cm="1">
        <f t="array" ref="K423">SUMPRODUCT(
    (--(C$2:C$100 &gt;= C423)),
    (--(G$2:G$100 &gt;= G423)),
    (--(H$2:H$100 &lt;= H423)),
    (--(I$2:I$100 &gt;= I423)),
    -- (
        (C$2:C$100 &gt; C423) +
        (G$2:G$100 &gt; G423) +
        (H$2:H$100 &lt; H423) +
        (I$2:I$100 &gt; I423)
    )
)</f>
        <v>93</v>
      </c>
      <c r="L423">
        <f>(I423/10)/(H423/122)</f>
        <v>12.2</v>
      </c>
      <c r="M423">
        <f>L423/MAX($L$2:$L$6948)</f>
        <v>1</v>
      </c>
      <c r="N423">
        <f>D423*M423*M423</f>
        <v>1.3850400803073201E-2</v>
      </c>
      <c r="O423">
        <f>D423*G423</f>
        <v>7.1012866204092764E-2</v>
      </c>
      <c r="P423">
        <f>I423/H423</f>
        <v>1</v>
      </c>
      <c r="Q423">
        <f>D423*P423*P423</f>
        <v>1.3850400803073201E-2</v>
      </c>
      <c r="R423">
        <f t="shared" si="6"/>
        <v>0</v>
      </c>
    </row>
    <row r="424" spans="1:18" x14ac:dyDescent="0.3">
      <c r="A424" t="s">
        <v>3793</v>
      </c>
      <c r="B424" t="s">
        <v>3793</v>
      </c>
      <c r="C424">
        <v>1.3850400803073201E-2</v>
      </c>
      <c r="D424">
        <v>1.3850400803073201E-2</v>
      </c>
      <c r="E424">
        <v>1</v>
      </c>
      <c r="F424">
        <v>1</v>
      </c>
      <c r="G424">
        <v>5.1271343850450917</v>
      </c>
      <c r="H424">
        <v>1</v>
      </c>
      <c r="I424">
        <v>1</v>
      </c>
      <c r="J424" cm="1">
        <f t="array" ref="J424">SUMPRODUCT(--ISNUMBER(SEARCH(A424, QA_Seed_Keywords!B$2:B$45)))</f>
        <v>0</v>
      </c>
      <c r="K424" cm="1">
        <f t="array" ref="K424">SUMPRODUCT(
    (--(C$2:C$100 &gt;= C424)),
    (--(G$2:G$100 &gt;= G424)),
    (--(H$2:H$100 &lt;= H424)),
    (--(I$2:I$100 &gt;= I424)),
    -- (
        (C$2:C$100 &gt; C424) +
        (G$2:G$100 &gt; G424) +
        (H$2:H$100 &lt; H424) +
        (I$2:I$100 &gt; I424)
    )
)</f>
        <v>93</v>
      </c>
      <c r="L424">
        <f>(I424/10)/(H424/122)</f>
        <v>12.2</v>
      </c>
      <c r="M424">
        <f>L424/MAX($L$2:$L$6948)</f>
        <v>1</v>
      </c>
      <c r="N424">
        <f>D424*M424*M424</f>
        <v>1.3850400803073201E-2</v>
      </c>
      <c r="O424">
        <f>D424*G424</f>
        <v>7.1012866204092764E-2</v>
      </c>
      <c r="P424">
        <f>I424/H424</f>
        <v>1</v>
      </c>
      <c r="Q424">
        <f>D424*P424*P424</f>
        <v>1.3850400803073201E-2</v>
      </c>
      <c r="R424">
        <f t="shared" si="6"/>
        <v>0</v>
      </c>
    </row>
    <row r="425" spans="1:18" x14ac:dyDescent="0.3">
      <c r="A425" t="s">
        <v>3794</v>
      </c>
      <c r="B425" t="s">
        <v>3794</v>
      </c>
      <c r="C425">
        <v>1.3850400803073201E-2</v>
      </c>
      <c r="D425">
        <v>1.3850400803073201E-2</v>
      </c>
      <c r="E425">
        <v>1</v>
      </c>
      <c r="F425">
        <v>1</v>
      </c>
      <c r="G425">
        <v>5.1271343850450917</v>
      </c>
      <c r="H425">
        <v>1</v>
      </c>
      <c r="I425">
        <v>1</v>
      </c>
      <c r="J425" cm="1">
        <f t="array" ref="J425">SUMPRODUCT(--ISNUMBER(SEARCH(A425, QA_Seed_Keywords!B$2:B$45)))</f>
        <v>0</v>
      </c>
      <c r="K425" cm="1">
        <f t="array" ref="K425">SUMPRODUCT(
    (--(C$2:C$100 &gt;= C425)),
    (--(G$2:G$100 &gt;= G425)),
    (--(H$2:H$100 &lt;= H425)),
    (--(I$2:I$100 &gt;= I425)),
    -- (
        (C$2:C$100 &gt; C425) +
        (G$2:G$100 &gt; G425) +
        (H$2:H$100 &lt; H425) +
        (I$2:I$100 &gt; I425)
    )
)</f>
        <v>93</v>
      </c>
      <c r="L425">
        <f>(I425/10)/(H425/122)</f>
        <v>12.2</v>
      </c>
      <c r="M425">
        <f>L425/MAX($L$2:$L$6948)</f>
        <v>1</v>
      </c>
      <c r="N425">
        <f>D425*M425*M425</f>
        <v>1.3850400803073201E-2</v>
      </c>
      <c r="O425">
        <f>D425*G425</f>
        <v>7.1012866204092764E-2</v>
      </c>
      <c r="P425">
        <f>I425/H425</f>
        <v>1</v>
      </c>
      <c r="Q425">
        <f>D425*P425*P425</f>
        <v>1.3850400803073201E-2</v>
      </c>
      <c r="R425">
        <f t="shared" si="6"/>
        <v>0</v>
      </c>
    </row>
    <row r="426" spans="1:18" x14ac:dyDescent="0.3">
      <c r="A426" t="s">
        <v>3795</v>
      </c>
      <c r="B426" t="s">
        <v>3796</v>
      </c>
      <c r="C426">
        <v>1.3850400803073201E-2</v>
      </c>
      <c r="D426">
        <v>1.3850400803073201E-2</v>
      </c>
      <c r="E426">
        <v>1</v>
      </c>
      <c r="F426">
        <v>1</v>
      </c>
      <c r="G426">
        <v>5.1271343850450917</v>
      </c>
      <c r="H426">
        <v>1</v>
      </c>
      <c r="I426">
        <v>1</v>
      </c>
      <c r="J426" cm="1">
        <f t="array" ref="J426">SUMPRODUCT(--ISNUMBER(SEARCH(A426, QA_Seed_Keywords!B$2:B$45)))</f>
        <v>0</v>
      </c>
      <c r="K426" cm="1">
        <f t="array" ref="K426">SUMPRODUCT(
    (--(C$2:C$100 &gt;= C426)),
    (--(G$2:G$100 &gt;= G426)),
    (--(H$2:H$100 &lt;= H426)),
    (--(I$2:I$100 &gt;= I426)),
    -- (
        (C$2:C$100 &gt; C426) +
        (G$2:G$100 &gt; G426) +
        (H$2:H$100 &lt; H426) +
        (I$2:I$100 &gt; I426)
    )
)</f>
        <v>93</v>
      </c>
      <c r="L426">
        <f>(I426/10)/(H426/122)</f>
        <v>12.2</v>
      </c>
      <c r="M426">
        <f>L426/MAX($L$2:$L$6948)</f>
        <v>1</v>
      </c>
      <c r="N426">
        <f>D426*M426*M426</f>
        <v>1.3850400803073201E-2</v>
      </c>
      <c r="O426">
        <f>D426*G426</f>
        <v>7.1012866204092764E-2</v>
      </c>
      <c r="P426">
        <f>I426/H426</f>
        <v>1</v>
      </c>
      <c r="Q426">
        <f>D426*P426*P426</f>
        <v>1.3850400803073201E-2</v>
      </c>
      <c r="R426">
        <f t="shared" si="6"/>
        <v>0</v>
      </c>
    </row>
    <row r="427" spans="1:18" x14ac:dyDescent="0.3">
      <c r="A427" t="s">
        <v>3797</v>
      </c>
      <c r="B427" t="s">
        <v>3798</v>
      </c>
      <c r="C427">
        <v>1.3850400803073201E-2</v>
      </c>
      <c r="D427">
        <v>1.3850400803073201E-2</v>
      </c>
      <c r="E427">
        <v>1</v>
      </c>
      <c r="F427">
        <v>1</v>
      </c>
      <c r="G427">
        <v>5.1271343850450917</v>
      </c>
      <c r="H427">
        <v>1</v>
      </c>
      <c r="I427">
        <v>1</v>
      </c>
      <c r="J427" cm="1">
        <f t="array" ref="J427">SUMPRODUCT(--ISNUMBER(SEARCH(A427, QA_Seed_Keywords!B$2:B$45)))</f>
        <v>0</v>
      </c>
      <c r="K427" cm="1">
        <f t="array" ref="K427">SUMPRODUCT(
    (--(C$2:C$100 &gt;= C427)),
    (--(G$2:G$100 &gt;= G427)),
    (--(H$2:H$100 &lt;= H427)),
    (--(I$2:I$100 &gt;= I427)),
    -- (
        (C$2:C$100 &gt; C427) +
        (G$2:G$100 &gt; G427) +
        (H$2:H$100 &lt; H427) +
        (I$2:I$100 &gt; I427)
    )
)</f>
        <v>93</v>
      </c>
      <c r="L427">
        <f>(I427/10)/(H427/122)</f>
        <v>12.2</v>
      </c>
      <c r="M427">
        <f>L427/MAX($L$2:$L$6948)</f>
        <v>1</v>
      </c>
      <c r="N427">
        <f>D427*M427*M427</f>
        <v>1.3850400803073201E-2</v>
      </c>
      <c r="O427">
        <f>D427*G427</f>
        <v>7.1012866204092764E-2</v>
      </c>
      <c r="P427">
        <f>I427/H427</f>
        <v>1</v>
      </c>
      <c r="Q427">
        <f>D427*P427*P427</f>
        <v>1.3850400803073201E-2</v>
      </c>
      <c r="R427">
        <f t="shared" si="6"/>
        <v>0</v>
      </c>
    </row>
    <row r="428" spans="1:18" x14ac:dyDescent="0.3">
      <c r="A428" t="s">
        <v>3799</v>
      </c>
      <c r="B428" t="s">
        <v>3799</v>
      </c>
      <c r="C428">
        <v>1.3850400803073201E-2</v>
      </c>
      <c r="D428">
        <v>1.3850400803073201E-2</v>
      </c>
      <c r="E428">
        <v>1</v>
      </c>
      <c r="F428">
        <v>1</v>
      </c>
      <c r="G428">
        <v>5.1271343850450917</v>
      </c>
      <c r="H428">
        <v>1</v>
      </c>
      <c r="I428">
        <v>1</v>
      </c>
      <c r="J428" cm="1">
        <f t="array" ref="J428">SUMPRODUCT(--ISNUMBER(SEARCH(A428, QA_Seed_Keywords!B$2:B$45)))</f>
        <v>0</v>
      </c>
      <c r="K428" cm="1">
        <f t="array" ref="K428">SUMPRODUCT(
    (--(C$2:C$100 &gt;= C428)),
    (--(G$2:G$100 &gt;= G428)),
    (--(H$2:H$100 &lt;= H428)),
    (--(I$2:I$100 &gt;= I428)),
    -- (
        (C$2:C$100 &gt; C428) +
        (G$2:G$100 &gt; G428) +
        (H$2:H$100 &lt; H428) +
        (I$2:I$100 &gt; I428)
    )
)</f>
        <v>93</v>
      </c>
      <c r="L428">
        <f>(I428/10)/(H428/122)</f>
        <v>12.2</v>
      </c>
      <c r="M428">
        <f>L428/MAX($L$2:$L$6948)</f>
        <v>1</v>
      </c>
      <c r="N428">
        <f>D428*M428*M428</f>
        <v>1.3850400803073201E-2</v>
      </c>
      <c r="O428">
        <f>D428*G428</f>
        <v>7.1012866204092764E-2</v>
      </c>
      <c r="P428">
        <f>I428/H428</f>
        <v>1</v>
      </c>
      <c r="Q428">
        <f>D428*P428*P428</f>
        <v>1.3850400803073201E-2</v>
      </c>
      <c r="R428">
        <f t="shared" si="6"/>
        <v>0</v>
      </c>
    </row>
    <row r="429" spans="1:18" x14ac:dyDescent="0.3">
      <c r="A429" t="s">
        <v>3800</v>
      </c>
      <c r="B429" t="s">
        <v>3801</v>
      </c>
      <c r="C429">
        <v>1.3850400803073201E-2</v>
      </c>
      <c r="D429">
        <v>1.3850400803073201E-2</v>
      </c>
      <c r="E429">
        <v>1</v>
      </c>
      <c r="F429">
        <v>1</v>
      </c>
      <c r="G429">
        <v>5.1271343850450917</v>
      </c>
      <c r="H429">
        <v>1</v>
      </c>
      <c r="I429">
        <v>1</v>
      </c>
      <c r="J429" cm="1">
        <f t="array" ref="J429">SUMPRODUCT(--ISNUMBER(SEARCH(A429, QA_Seed_Keywords!B$2:B$45)))</f>
        <v>0</v>
      </c>
      <c r="K429" cm="1">
        <f t="array" ref="K429">SUMPRODUCT(
    (--(C$2:C$100 &gt;= C429)),
    (--(G$2:G$100 &gt;= G429)),
    (--(H$2:H$100 &lt;= H429)),
    (--(I$2:I$100 &gt;= I429)),
    -- (
        (C$2:C$100 &gt; C429) +
        (G$2:G$100 &gt; G429) +
        (H$2:H$100 &lt; H429) +
        (I$2:I$100 &gt; I429)
    )
)</f>
        <v>93</v>
      </c>
      <c r="L429">
        <f>(I429/10)/(H429/122)</f>
        <v>12.2</v>
      </c>
      <c r="M429">
        <f>L429/MAX($L$2:$L$6948)</f>
        <v>1</v>
      </c>
      <c r="N429">
        <f>D429*M429*M429</f>
        <v>1.3850400803073201E-2</v>
      </c>
      <c r="O429">
        <f>D429*G429</f>
        <v>7.1012866204092764E-2</v>
      </c>
      <c r="P429">
        <f>I429/H429</f>
        <v>1</v>
      </c>
      <c r="Q429">
        <f>D429*P429*P429</f>
        <v>1.3850400803073201E-2</v>
      </c>
      <c r="R429">
        <f t="shared" si="6"/>
        <v>0</v>
      </c>
    </row>
    <row r="430" spans="1:18" x14ac:dyDescent="0.3">
      <c r="A430" t="s">
        <v>3802</v>
      </c>
      <c r="B430" t="s">
        <v>3802</v>
      </c>
      <c r="C430">
        <v>1.3850400803073201E-2</v>
      </c>
      <c r="D430">
        <v>1.3850400803073201E-2</v>
      </c>
      <c r="E430">
        <v>1</v>
      </c>
      <c r="F430">
        <v>1</v>
      </c>
      <c r="G430">
        <v>5.1271343850450917</v>
      </c>
      <c r="H430">
        <v>1</v>
      </c>
      <c r="I430">
        <v>1</v>
      </c>
      <c r="J430" cm="1">
        <f t="array" ref="J430">SUMPRODUCT(--ISNUMBER(SEARCH(A430, QA_Seed_Keywords!B$2:B$45)))</f>
        <v>0</v>
      </c>
      <c r="K430" cm="1">
        <f t="array" ref="K430">SUMPRODUCT(
    (--(C$2:C$100 &gt;= C430)),
    (--(G$2:G$100 &gt;= G430)),
    (--(H$2:H$100 &lt;= H430)),
    (--(I$2:I$100 &gt;= I430)),
    -- (
        (C$2:C$100 &gt; C430) +
        (G$2:G$100 &gt; G430) +
        (H$2:H$100 &lt; H430) +
        (I$2:I$100 &gt; I430)
    )
)</f>
        <v>93</v>
      </c>
      <c r="L430">
        <f>(I430/10)/(H430/122)</f>
        <v>12.2</v>
      </c>
      <c r="M430">
        <f>L430/MAX($L$2:$L$6948)</f>
        <v>1</v>
      </c>
      <c r="N430">
        <f>D430*M430*M430</f>
        <v>1.3850400803073201E-2</v>
      </c>
      <c r="O430">
        <f>D430*G430</f>
        <v>7.1012866204092764E-2</v>
      </c>
      <c r="P430">
        <f>I430/H430</f>
        <v>1</v>
      </c>
      <c r="Q430">
        <f>D430*P430*P430</f>
        <v>1.3850400803073201E-2</v>
      </c>
      <c r="R430">
        <f t="shared" si="6"/>
        <v>0</v>
      </c>
    </row>
    <row r="431" spans="1:18" x14ac:dyDescent="0.3">
      <c r="A431" t="s">
        <v>3803</v>
      </c>
      <c r="B431" t="s">
        <v>3804</v>
      </c>
      <c r="C431">
        <v>1.3850400803073201E-2</v>
      </c>
      <c r="D431">
        <v>1.3850400803073201E-2</v>
      </c>
      <c r="E431">
        <v>1</v>
      </c>
      <c r="F431">
        <v>1</v>
      </c>
      <c r="G431">
        <v>5.1271343850450917</v>
      </c>
      <c r="H431">
        <v>1</v>
      </c>
      <c r="I431">
        <v>1</v>
      </c>
      <c r="J431" cm="1">
        <f t="array" ref="J431">SUMPRODUCT(--ISNUMBER(SEARCH(A431, QA_Seed_Keywords!B$2:B$45)))</f>
        <v>0</v>
      </c>
      <c r="K431" cm="1">
        <f t="array" ref="K431">SUMPRODUCT(
    (--(C$2:C$100 &gt;= C431)),
    (--(G$2:G$100 &gt;= G431)),
    (--(H$2:H$100 &lt;= H431)),
    (--(I$2:I$100 &gt;= I431)),
    -- (
        (C$2:C$100 &gt; C431) +
        (G$2:G$100 &gt; G431) +
        (H$2:H$100 &lt; H431) +
        (I$2:I$100 &gt; I431)
    )
)</f>
        <v>93</v>
      </c>
      <c r="L431">
        <f>(I431/10)/(H431/122)</f>
        <v>12.2</v>
      </c>
      <c r="M431">
        <f>L431/MAX($L$2:$L$6948)</f>
        <v>1</v>
      </c>
      <c r="N431">
        <f>D431*M431*M431</f>
        <v>1.3850400803073201E-2</v>
      </c>
      <c r="O431">
        <f>D431*G431</f>
        <v>7.1012866204092764E-2</v>
      </c>
      <c r="P431">
        <f>I431/H431</f>
        <v>1</v>
      </c>
      <c r="Q431">
        <f>D431*P431*P431</f>
        <v>1.3850400803073201E-2</v>
      </c>
      <c r="R431">
        <f t="shared" si="6"/>
        <v>0</v>
      </c>
    </row>
    <row r="432" spans="1:18" x14ac:dyDescent="0.3">
      <c r="A432" t="s">
        <v>3805</v>
      </c>
      <c r="B432" t="s">
        <v>3806</v>
      </c>
      <c r="C432">
        <v>1.3850400803073201E-2</v>
      </c>
      <c r="D432">
        <v>1.3850400803073201E-2</v>
      </c>
      <c r="E432">
        <v>1</v>
      </c>
      <c r="F432">
        <v>1</v>
      </c>
      <c r="G432">
        <v>5.1271343850450917</v>
      </c>
      <c r="H432">
        <v>1</v>
      </c>
      <c r="I432">
        <v>1</v>
      </c>
      <c r="J432" cm="1">
        <f t="array" ref="J432">SUMPRODUCT(--ISNUMBER(SEARCH(A432, QA_Seed_Keywords!B$2:B$45)))</f>
        <v>0</v>
      </c>
      <c r="K432" cm="1">
        <f t="array" ref="K432">SUMPRODUCT(
    (--(C$2:C$100 &gt;= C432)),
    (--(G$2:G$100 &gt;= G432)),
    (--(H$2:H$100 &lt;= H432)),
    (--(I$2:I$100 &gt;= I432)),
    -- (
        (C$2:C$100 &gt; C432) +
        (G$2:G$100 &gt; G432) +
        (H$2:H$100 &lt; H432) +
        (I$2:I$100 &gt; I432)
    )
)</f>
        <v>93</v>
      </c>
      <c r="L432">
        <f>(I432/10)/(H432/122)</f>
        <v>12.2</v>
      </c>
      <c r="M432">
        <f>L432/MAX($L$2:$L$6948)</f>
        <v>1</v>
      </c>
      <c r="N432">
        <f>D432*M432*M432</f>
        <v>1.3850400803073201E-2</v>
      </c>
      <c r="O432">
        <f>D432*G432</f>
        <v>7.1012866204092764E-2</v>
      </c>
      <c r="P432">
        <f>I432/H432</f>
        <v>1</v>
      </c>
      <c r="Q432">
        <f>D432*P432*P432</f>
        <v>1.3850400803073201E-2</v>
      </c>
      <c r="R432">
        <f t="shared" si="6"/>
        <v>0</v>
      </c>
    </row>
    <row r="433" spans="1:18" x14ac:dyDescent="0.3">
      <c r="A433" t="s">
        <v>3807</v>
      </c>
      <c r="B433" t="s">
        <v>3808</v>
      </c>
      <c r="C433">
        <v>1.3850400803073201E-2</v>
      </c>
      <c r="D433">
        <v>1.3850400803073201E-2</v>
      </c>
      <c r="E433">
        <v>1</v>
      </c>
      <c r="F433">
        <v>1</v>
      </c>
      <c r="G433">
        <v>5.1271343850450917</v>
      </c>
      <c r="H433">
        <v>1</v>
      </c>
      <c r="I433">
        <v>1</v>
      </c>
      <c r="J433" cm="1">
        <f t="array" ref="J433">SUMPRODUCT(--ISNUMBER(SEARCH(A433, QA_Seed_Keywords!B$2:B$45)))</f>
        <v>0</v>
      </c>
      <c r="K433" cm="1">
        <f t="array" ref="K433">SUMPRODUCT(
    (--(C$2:C$100 &gt;= C433)),
    (--(G$2:G$100 &gt;= G433)),
    (--(H$2:H$100 &lt;= H433)),
    (--(I$2:I$100 &gt;= I433)),
    -- (
        (C$2:C$100 &gt; C433) +
        (G$2:G$100 &gt; G433) +
        (H$2:H$100 &lt; H433) +
        (I$2:I$100 &gt; I433)
    )
)</f>
        <v>93</v>
      </c>
      <c r="L433">
        <f>(I433/10)/(H433/122)</f>
        <v>12.2</v>
      </c>
      <c r="M433">
        <f>L433/MAX($L$2:$L$6948)</f>
        <v>1</v>
      </c>
      <c r="N433">
        <f>D433*M433*M433</f>
        <v>1.3850400803073201E-2</v>
      </c>
      <c r="O433">
        <f>D433*G433</f>
        <v>7.1012866204092764E-2</v>
      </c>
      <c r="P433">
        <f>I433/H433</f>
        <v>1</v>
      </c>
      <c r="Q433">
        <f>D433*P433*P433</f>
        <v>1.3850400803073201E-2</v>
      </c>
      <c r="R433">
        <f t="shared" si="6"/>
        <v>0</v>
      </c>
    </row>
    <row r="434" spans="1:18" x14ac:dyDescent="0.3">
      <c r="A434" t="s">
        <v>3809</v>
      </c>
      <c r="B434" t="s">
        <v>3809</v>
      </c>
      <c r="C434">
        <v>1.3850400803073201E-2</v>
      </c>
      <c r="D434">
        <v>1.3850400803073201E-2</v>
      </c>
      <c r="E434">
        <v>1</v>
      </c>
      <c r="F434">
        <v>1</v>
      </c>
      <c r="G434">
        <v>5.1271343850450917</v>
      </c>
      <c r="H434">
        <v>1</v>
      </c>
      <c r="I434">
        <v>1</v>
      </c>
      <c r="J434" cm="1">
        <f t="array" ref="J434">SUMPRODUCT(--ISNUMBER(SEARCH(A434, QA_Seed_Keywords!B$2:B$45)))</f>
        <v>0</v>
      </c>
      <c r="K434" cm="1">
        <f t="array" ref="K434">SUMPRODUCT(
    (--(C$2:C$100 &gt;= C434)),
    (--(G$2:G$100 &gt;= G434)),
    (--(H$2:H$100 &lt;= H434)),
    (--(I$2:I$100 &gt;= I434)),
    -- (
        (C$2:C$100 &gt; C434) +
        (G$2:G$100 &gt; G434) +
        (H$2:H$100 &lt; H434) +
        (I$2:I$100 &gt; I434)
    )
)</f>
        <v>93</v>
      </c>
      <c r="L434">
        <f>(I434/10)/(H434/122)</f>
        <v>12.2</v>
      </c>
      <c r="M434">
        <f>L434/MAX($L$2:$L$6948)</f>
        <v>1</v>
      </c>
      <c r="N434">
        <f>D434*M434*M434</f>
        <v>1.3850400803073201E-2</v>
      </c>
      <c r="O434">
        <f>D434*G434</f>
        <v>7.1012866204092764E-2</v>
      </c>
      <c r="P434">
        <f>I434/H434</f>
        <v>1</v>
      </c>
      <c r="Q434">
        <f>D434*P434*P434</f>
        <v>1.3850400803073201E-2</v>
      </c>
      <c r="R434">
        <f t="shared" si="6"/>
        <v>0</v>
      </c>
    </row>
    <row r="435" spans="1:18" x14ac:dyDescent="0.3">
      <c r="A435" t="s">
        <v>3810</v>
      </c>
      <c r="B435" t="s">
        <v>3811</v>
      </c>
      <c r="C435">
        <v>1.3850400803073201E-2</v>
      </c>
      <c r="D435">
        <v>1.3850400803073201E-2</v>
      </c>
      <c r="E435">
        <v>1</v>
      </c>
      <c r="F435">
        <v>1</v>
      </c>
      <c r="G435">
        <v>5.1271343850450917</v>
      </c>
      <c r="H435">
        <v>1</v>
      </c>
      <c r="I435">
        <v>1</v>
      </c>
      <c r="J435" cm="1">
        <f t="array" ref="J435">SUMPRODUCT(--ISNUMBER(SEARCH(A435, QA_Seed_Keywords!B$2:B$45)))</f>
        <v>0</v>
      </c>
      <c r="K435" cm="1">
        <f t="array" ref="K435">SUMPRODUCT(
    (--(C$2:C$100 &gt;= C435)),
    (--(G$2:G$100 &gt;= G435)),
    (--(H$2:H$100 &lt;= H435)),
    (--(I$2:I$100 &gt;= I435)),
    -- (
        (C$2:C$100 &gt; C435) +
        (G$2:G$100 &gt; G435) +
        (H$2:H$100 &lt; H435) +
        (I$2:I$100 &gt; I435)
    )
)</f>
        <v>93</v>
      </c>
      <c r="L435">
        <f>(I435/10)/(H435/122)</f>
        <v>12.2</v>
      </c>
      <c r="M435">
        <f>L435/MAX($L$2:$L$6948)</f>
        <v>1</v>
      </c>
      <c r="N435">
        <f>D435*M435*M435</f>
        <v>1.3850400803073201E-2</v>
      </c>
      <c r="O435">
        <f>D435*G435</f>
        <v>7.1012866204092764E-2</v>
      </c>
      <c r="P435">
        <f>I435/H435</f>
        <v>1</v>
      </c>
      <c r="Q435">
        <f>D435*P435*P435</f>
        <v>1.3850400803073201E-2</v>
      </c>
      <c r="R435">
        <f t="shared" si="6"/>
        <v>0</v>
      </c>
    </row>
    <row r="436" spans="1:18" x14ac:dyDescent="0.3">
      <c r="A436" t="s">
        <v>112</v>
      </c>
      <c r="B436" t="s">
        <v>113</v>
      </c>
      <c r="C436">
        <v>0.25309329668620062</v>
      </c>
      <c r="D436">
        <v>2.5309329668620061E-2</v>
      </c>
      <c r="E436">
        <v>170</v>
      </c>
      <c r="F436">
        <v>17</v>
      </c>
      <c r="G436">
        <v>1.032789822822991</v>
      </c>
      <c r="H436">
        <v>119</v>
      </c>
      <c r="I436">
        <v>10</v>
      </c>
      <c r="J436" cm="1">
        <f t="array" ref="J436">SUMPRODUCT(--ISNUMBER(SEARCH(A436, QA_Seed_Keywords!B$2:B$45)))</f>
        <v>0</v>
      </c>
      <c r="K436" cm="1">
        <f t="array" ref="K436">SUMPRODUCT(
    (--(C$2:C$100 &gt;= C436)),
    (--(G$2:G$100 &gt;= G436)),
    (--(H$2:H$100 &lt;= H436)),
    (--(I$2:I$100 &gt;= I436)),
    -- (
        (C$2:C$100 &gt; C436) +
        (G$2:G$100 &gt; G436) +
        (H$2:H$100 &lt; H436) +
        (I$2:I$100 &gt; I436)
    )
)</f>
        <v>6</v>
      </c>
      <c r="L436">
        <f>(I436/10)/(H436/122)</f>
        <v>1.0252100840336136</v>
      </c>
      <c r="M436">
        <f>L436/MAX($L$2:$L$6948)</f>
        <v>8.4033613445378172E-2</v>
      </c>
      <c r="N436">
        <f>D436*M436*M436</f>
        <v>1.7872558201129915E-4</v>
      </c>
      <c r="O436">
        <f>D436*G436</f>
        <v>2.6139218104222782E-2</v>
      </c>
      <c r="P436">
        <f>I436/H436</f>
        <v>8.4033613445378158E-2</v>
      </c>
      <c r="Q436">
        <f>D436*P436*P436</f>
        <v>1.7872558201129909E-4</v>
      </c>
      <c r="R436">
        <f t="shared" si="6"/>
        <v>109</v>
      </c>
    </row>
    <row r="437" spans="1:18" x14ac:dyDescent="0.3">
      <c r="A437" t="s">
        <v>122</v>
      </c>
      <c r="B437" t="s">
        <v>122</v>
      </c>
      <c r="C437">
        <v>0.23826471099266161</v>
      </c>
      <c r="D437">
        <v>2.382647109926616E-2</v>
      </c>
      <c r="E437">
        <v>172</v>
      </c>
      <c r="F437">
        <v>17.2</v>
      </c>
      <c r="G437">
        <v>1.041158072493507</v>
      </c>
      <c r="H437">
        <v>118</v>
      </c>
      <c r="I437">
        <v>10</v>
      </c>
      <c r="J437" cm="1">
        <f t="array" ref="J437">SUMPRODUCT(--ISNUMBER(SEARCH(A437, QA_Seed_Keywords!B$2:B$45)))</f>
        <v>0</v>
      </c>
      <c r="K437" cm="1">
        <f t="array" ref="K437">SUMPRODUCT(
    (--(C$2:C$100 &gt;= C437)),
    (--(G$2:G$100 &gt;= G437)),
    (--(H$2:H$100 &lt;= H437)),
    (--(I$2:I$100 &gt;= I437)),
    -- (
        (C$2:C$100 &gt; C437) +
        (G$2:G$100 &gt; G437) +
        (H$2:H$100 &lt; H437) +
        (I$2:I$100 &gt; I437)
    )
)</f>
        <v>6</v>
      </c>
      <c r="L437">
        <f>(I437/10)/(H437/122)</f>
        <v>1.0338983050847459</v>
      </c>
      <c r="M437">
        <f>L437/MAX($L$2:$L$6948)</f>
        <v>8.4745762711864417E-2</v>
      </c>
      <c r="N437">
        <f>D437*M437*M437</f>
        <v>1.7111800559656826E-4</v>
      </c>
      <c r="O437">
        <f>D437*G437</f>
        <v>2.4807122724034205E-2</v>
      </c>
      <c r="P437">
        <f>I437/H437</f>
        <v>8.4745762711864403E-2</v>
      </c>
      <c r="Q437">
        <f>D437*P437*P437</f>
        <v>1.7111800559656821E-4</v>
      </c>
      <c r="R437">
        <f t="shared" si="6"/>
        <v>108</v>
      </c>
    </row>
    <row r="438" spans="1:18" x14ac:dyDescent="0.3">
      <c r="A438" t="s">
        <v>129</v>
      </c>
      <c r="B438" t="s">
        <v>130</v>
      </c>
      <c r="C438">
        <v>0.23314820727425389</v>
      </c>
      <c r="D438">
        <v>2.3314820727425391E-2</v>
      </c>
      <c r="E438">
        <v>171</v>
      </c>
      <c r="F438">
        <v>17.100000000000001</v>
      </c>
      <c r="G438">
        <v>1.049596941139372</v>
      </c>
      <c r="H438">
        <v>117</v>
      </c>
      <c r="I438">
        <v>10</v>
      </c>
      <c r="J438" cm="1">
        <f t="array" ref="J438">SUMPRODUCT(--ISNUMBER(SEARCH(A438, QA_Seed_Keywords!B$2:B$45)))</f>
        <v>0</v>
      </c>
      <c r="K438" cm="1">
        <f t="array" ref="K438">SUMPRODUCT(
    (--(C$2:C$100 &gt;= C438)),
    (--(G$2:G$100 &gt;= G438)),
    (--(H$2:H$100 &lt;= H438)),
    (--(I$2:I$100 &gt;= I438)),
    -- (
        (C$2:C$100 &gt; C438) +
        (G$2:G$100 &gt; G438) +
        (H$2:H$100 &lt; H438) +
        (I$2:I$100 &gt; I438)
    )
)</f>
        <v>6</v>
      </c>
      <c r="L438">
        <f>(I438/10)/(H438/122)</f>
        <v>1.0427350427350428</v>
      </c>
      <c r="M438">
        <f>L438/MAX($L$2:$L$6948)</f>
        <v>8.5470085470085486E-2</v>
      </c>
      <c r="N438">
        <f>D438*M438*M438</f>
        <v>1.703179248113478E-4</v>
      </c>
      <c r="O438">
        <f>D438*G438</f>
        <v>2.4471164518718516E-2</v>
      </c>
      <c r="P438">
        <f>I438/H438</f>
        <v>8.5470085470085472E-2</v>
      </c>
      <c r="Q438">
        <f>D438*P438*P438</f>
        <v>1.7031792481134774E-4</v>
      </c>
      <c r="R438">
        <f t="shared" si="6"/>
        <v>107</v>
      </c>
    </row>
    <row r="439" spans="1:18" x14ac:dyDescent="0.3">
      <c r="A439" t="s">
        <v>155</v>
      </c>
      <c r="B439" t="s">
        <v>156</v>
      </c>
      <c r="C439">
        <v>0.21896992873015761</v>
      </c>
      <c r="D439">
        <v>2.1896992873015761E-2</v>
      </c>
      <c r="E439">
        <v>161</v>
      </c>
      <c r="F439">
        <v>16.100000000000001</v>
      </c>
      <c r="G439">
        <v>1.0753494372417871</v>
      </c>
      <c r="H439">
        <v>114</v>
      </c>
      <c r="I439">
        <v>10</v>
      </c>
      <c r="J439" cm="1">
        <f t="array" ref="J439">SUMPRODUCT(--ISNUMBER(SEARCH(A439, QA_Seed_Keywords!B$2:B$45)))</f>
        <v>0</v>
      </c>
      <c r="K439" cm="1">
        <f t="array" ref="K439">SUMPRODUCT(
    (--(C$2:C$100 &gt;= C439)),
    (--(G$2:G$100 &gt;= G439)),
    (--(H$2:H$100 &lt;= H439)),
    (--(I$2:I$100 &gt;= I439)),
    -- (
        (C$2:C$100 &gt; C439) +
        (G$2:G$100 &gt; G439) +
        (H$2:H$100 &lt; H439) +
        (I$2:I$100 &gt; I439)
    )
)</f>
        <v>4</v>
      </c>
      <c r="L439">
        <f>(I439/10)/(H439/122)</f>
        <v>1.0701754385964912</v>
      </c>
      <c r="M439">
        <f>L439/MAX($L$2:$L$6948)</f>
        <v>8.7719298245614044E-2</v>
      </c>
      <c r="N439">
        <f>D439*M439*M439</f>
        <v>1.6849024986931183E-4</v>
      </c>
      <c r="O439">
        <f>D439*G439</f>
        <v>2.3546918963284921E-2</v>
      </c>
      <c r="P439">
        <f>I439/H439</f>
        <v>8.771929824561403E-2</v>
      </c>
      <c r="Q439">
        <f>D439*P439*P439</f>
        <v>1.6849024986931177E-4</v>
      </c>
      <c r="R439">
        <f t="shared" si="6"/>
        <v>104</v>
      </c>
    </row>
    <row r="440" spans="1:18" x14ac:dyDescent="0.3">
      <c r="A440" t="s">
        <v>220</v>
      </c>
      <c r="B440" t="s">
        <v>221</v>
      </c>
      <c r="C440">
        <v>0.17722096041715271</v>
      </c>
      <c r="D440">
        <v>1.772209604171527E-2</v>
      </c>
      <c r="E440">
        <v>145</v>
      </c>
      <c r="F440">
        <v>14.5</v>
      </c>
      <c r="G440">
        <v>1.166321215447514</v>
      </c>
      <c r="H440">
        <v>104</v>
      </c>
      <c r="I440">
        <v>10</v>
      </c>
      <c r="J440" cm="1">
        <f t="array" ref="J440">SUMPRODUCT(--ISNUMBER(SEARCH(A440, QA_Seed_Keywords!B$2:B$45)))</f>
        <v>0</v>
      </c>
      <c r="K440" cm="1">
        <f t="array" ref="K440">SUMPRODUCT(
    (--(C$2:C$100 &gt;= C440)),
    (--(G$2:G$100 &gt;= G440)),
    (--(H$2:H$100 &lt;= H440)),
    (--(I$2:I$100 &gt;= I440)),
    -- (
        (C$2:C$100 &gt; C440) +
        (G$2:G$100 &gt; G440) +
        (H$2:H$100 &lt; H440) +
        (I$2:I$100 &gt; I440)
    )
)</f>
        <v>3</v>
      </c>
      <c r="L440">
        <f>(I440/10)/(H440/122)</f>
        <v>1.1730769230769231</v>
      </c>
      <c r="M440">
        <f>L440/MAX($L$2:$L$6948)</f>
        <v>9.6153846153846159E-2</v>
      </c>
      <c r="N440">
        <f>D440*M440*M440</f>
        <v>1.6385074003065156E-4</v>
      </c>
      <c r="O440">
        <f>D440*G440</f>
        <v>2.0669656595650929E-2</v>
      </c>
      <c r="P440">
        <f>I440/H440</f>
        <v>9.6153846153846159E-2</v>
      </c>
      <c r="Q440">
        <f>D440*P440*P440</f>
        <v>1.6385074003065156E-4</v>
      </c>
      <c r="R440">
        <f t="shared" si="6"/>
        <v>94</v>
      </c>
    </row>
    <row r="441" spans="1:18" x14ac:dyDescent="0.3">
      <c r="A441" t="s">
        <v>1242</v>
      </c>
      <c r="B441" t="s">
        <v>1242</v>
      </c>
      <c r="C441">
        <v>5.1947387340976828E-2</v>
      </c>
      <c r="D441">
        <v>5.1947387340976828E-2</v>
      </c>
      <c r="E441">
        <v>8</v>
      </c>
      <c r="F441">
        <v>8</v>
      </c>
      <c r="G441">
        <v>4.7216692769369271</v>
      </c>
      <c r="H441">
        <v>2</v>
      </c>
      <c r="I441">
        <v>1</v>
      </c>
      <c r="J441" cm="1">
        <f t="array" ref="J441">SUMPRODUCT(--ISNUMBER(SEARCH(A441, QA_Seed_Keywords!B$2:B$45)))</f>
        <v>0</v>
      </c>
      <c r="K441" cm="1">
        <f t="array" ref="K441">SUMPRODUCT(
    (--(C$2:C$100 &gt;= C441)),
    (--(G$2:G$100 &gt;= G441)),
    (--(H$2:H$100 &lt;= H441)),
    (--(I$2:I$100 &gt;= I441)),
    -- (
        (C$2:C$100 &gt; C441) +
        (G$2:G$100 &gt; G441) +
        (H$2:H$100 &lt; H441) +
        (I$2:I$100 &gt; I441)
    )
)</f>
        <v>110</v>
      </c>
      <c r="L441">
        <f>(I441/10)/(H441/122)</f>
        <v>6.1</v>
      </c>
      <c r="M441">
        <f>L441/MAX($L$2:$L$6948)</f>
        <v>0.5</v>
      </c>
      <c r="N441">
        <f>D441*M441*M441</f>
        <v>1.2986846835244207E-2</v>
      </c>
      <c r="O441">
        <f>D441*G441</f>
        <v>0.24527838282503253</v>
      </c>
      <c r="P441">
        <f>I441/H441</f>
        <v>0.5</v>
      </c>
      <c r="Q441">
        <f>D441*P441*P441</f>
        <v>1.2986846835244207E-2</v>
      </c>
      <c r="R441">
        <f t="shared" si="6"/>
        <v>1</v>
      </c>
    </row>
    <row r="442" spans="1:18" x14ac:dyDescent="0.3">
      <c r="A442" t="s">
        <v>1301</v>
      </c>
      <c r="B442" t="s">
        <v>1301</v>
      </c>
      <c r="C442">
        <v>4.9578171588583957E-2</v>
      </c>
      <c r="D442">
        <v>4.9578171588583957E-2</v>
      </c>
      <c r="E442">
        <v>6</v>
      </c>
      <c r="F442">
        <v>6</v>
      </c>
      <c r="G442">
        <v>4.7216692769369271</v>
      </c>
      <c r="H442">
        <v>2</v>
      </c>
      <c r="I442">
        <v>1</v>
      </c>
      <c r="J442" cm="1">
        <f t="array" ref="J442">SUMPRODUCT(--ISNUMBER(SEARCH(A442, QA_Seed_Keywords!B$2:B$45)))</f>
        <v>0</v>
      </c>
      <c r="K442" cm="1">
        <f t="array" ref="K442">SUMPRODUCT(
    (--(C$2:C$100 &gt;= C442)),
    (--(G$2:G$100 &gt;= G442)),
    (--(H$2:H$100 &lt;= H442)),
    (--(I$2:I$100 &gt;= I442)),
    -- (
        (C$2:C$100 &gt; C442) +
        (G$2:G$100 &gt; G442) +
        (H$2:H$100 &lt; H442) +
        (I$2:I$100 &gt; I442)
    )
)</f>
        <v>110</v>
      </c>
      <c r="L442">
        <f>(I442/10)/(H442/122)</f>
        <v>6.1</v>
      </c>
      <c r="M442">
        <f>L442/MAX($L$2:$L$6948)</f>
        <v>0.5</v>
      </c>
      <c r="N442">
        <f>D442*M442*M442</f>
        <v>1.2394542897145989E-2</v>
      </c>
      <c r="O442">
        <f>D442*G442</f>
        <v>0.23409172959652411</v>
      </c>
      <c r="P442">
        <f>I442/H442</f>
        <v>0.5</v>
      </c>
      <c r="Q442">
        <f>D442*P442*P442</f>
        <v>1.2394542897145989E-2</v>
      </c>
      <c r="R442">
        <f t="shared" si="6"/>
        <v>1</v>
      </c>
    </row>
    <row r="443" spans="1:18" x14ac:dyDescent="0.3">
      <c r="A443" t="s">
        <v>1309</v>
      </c>
      <c r="B443" t="s">
        <v>1309</v>
      </c>
      <c r="C443">
        <v>4.9071755795868199E-2</v>
      </c>
      <c r="D443">
        <v>4.9071755795868199E-2</v>
      </c>
      <c r="E443">
        <v>7</v>
      </c>
      <c r="F443">
        <v>7</v>
      </c>
      <c r="G443">
        <v>4.7216692769369271</v>
      </c>
      <c r="H443">
        <v>2</v>
      </c>
      <c r="I443">
        <v>1</v>
      </c>
      <c r="J443" cm="1">
        <f t="array" ref="J443">SUMPRODUCT(--ISNUMBER(SEARCH(A443, QA_Seed_Keywords!B$2:B$45)))</f>
        <v>0</v>
      </c>
      <c r="K443" cm="1">
        <f t="array" ref="K443">SUMPRODUCT(
    (--(C$2:C$100 &gt;= C443)),
    (--(G$2:G$100 &gt;= G443)),
    (--(H$2:H$100 &lt;= H443)),
    (--(I$2:I$100 &gt;= I443)),
    -- (
        (C$2:C$100 &gt; C443) +
        (G$2:G$100 &gt; G443) +
        (H$2:H$100 &lt; H443) +
        (I$2:I$100 &gt; I443)
    )
)</f>
        <v>110</v>
      </c>
      <c r="L443">
        <f>(I443/10)/(H443/122)</f>
        <v>6.1</v>
      </c>
      <c r="M443">
        <f>L443/MAX($L$2:$L$6948)</f>
        <v>0.5</v>
      </c>
      <c r="N443">
        <f>D443*M443*M443</f>
        <v>1.226793894896705E-2</v>
      </c>
      <c r="O443">
        <f>D443*G443</f>
        <v>0.23170060170670245</v>
      </c>
      <c r="P443">
        <f>I443/H443</f>
        <v>0.5</v>
      </c>
      <c r="Q443">
        <f>D443*P443*P443</f>
        <v>1.226793894896705E-2</v>
      </c>
      <c r="R443">
        <f t="shared" si="6"/>
        <v>1</v>
      </c>
    </row>
    <row r="444" spans="1:18" x14ac:dyDescent="0.3">
      <c r="A444" t="s">
        <v>4057</v>
      </c>
      <c r="B444" t="s">
        <v>4057</v>
      </c>
      <c r="C444">
        <v>1.221110621393579E-2</v>
      </c>
      <c r="D444">
        <v>1.221110621393579E-2</v>
      </c>
      <c r="E444">
        <v>2</v>
      </c>
      <c r="F444">
        <v>2</v>
      </c>
      <c r="G444">
        <v>5.1271343850450917</v>
      </c>
      <c r="H444">
        <v>1</v>
      </c>
      <c r="I444">
        <v>1</v>
      </c>
      <c r="J444" cm="1">
        <f t="array" ref="J444">SUMPRODUCT(--ISNUMBER(SEARCH(A444, QA_Seed_Keywords!B$2:B$45)))</f>
        <v>0</v>
      </c>
      <c r="K444" cm="1">
        <f t="array" ref="K444">SUMPRODUCT(
    (--(C$2:C$100 &gt;= C444)),
    (--(G$2:G$100 &gt;= G444)),
    (--(H$2:H$100 &lt;= H444)),
    (--(I$2:I$100 &gt;= I444)),
    -- (
        (C$2:C$100 &gt; C444) +
        (G$2:G$100 &gt; G444) +
        (H$2:H$100 &lt; H444) +
        (I$2:I$100 &gt; I444)
    )
)</f>
        <v>93</v>
      </c>
      <c r="L444">
        <f>(I444/10)/(H444/122)</f>
        <v>12.2</v>
      </c>
      <c r="M444">
        <f>L444/MAX($L$2:$L$6948)</f>
        <v>1</v>
      </c>
      <c r="N444">
        <f>D444*M444*M444</f>
        <v>1.221110621393579E-2</v>
      </c>
      <c r="O444">
        <f>D444*G444</f>
        <v>6.2607982548907981E-2</v>
      </c>
      <c r="P444">
        <f>I444/H444</f>
        <v>1</v>
      </c>
      <c r="Q444">
        <f>D444*P444*P444</f>
        <v>1.221110621393579E-2</v>
      </c>
      <c r="R444">
        <f t="shared" si="6"/>
        <v>0</v>
      </c>
    </row>
    <row r="445" spans="1:18" x14ac:dyDescent="0.3">
      <c r="A445" t="s">
        <v>4058</v>
      </c>
      <c r="B445" t="s">
        <v>4058</v>
      </c>
      <c r="C445">
        <v>1.221110621393579E-2</v>
      </c>
      <c r="D445">
        <v>1.221110621393579E-2</v>
      </c>
      <c r="E445">
        <v>2</v>
      </c>
      <c r="F445">
        <v>2</v>
      </c>
      <c r="G445">
        <v>5.1271343850450917</v>
      </c>
      <c r="H445">
        <v>1</v>
      </c>
      <c r="I445">
        <v>1</v>
      </c>
      <c r="J445" cm="1">
        <f t="array" ref="J445">SUMPRODUCT(--ISNUMBER(SEARCH(A445, QA_Seed_Keywords!B$2:B$45)))</f>
        <v>0</v>
      </c>
      <c r="K445" cm="1">
        <f t="array" ref="K445">SUMPRODUCT(
    (--(C$2:C$100 &gt;= C445)),
    (--(G$2:G$100 &gt;= G445)),
    (--(H$2:H$100 &lt;= H445)),
    (--(I$2:I$100 &gt;= I445)),
    -- (
        (C$2:C$100 &gt; C445) +
        (G$2:G$100 &gt; G445) +
        (H$2:H$100 &lt; H445) +
        (I$2:I$100 &gt; I445)
    )
)</f>
        <v>93</v>
      </c>
      <c r="L445">
        <f>(I445/10)/(H445/122)</f>
        <v>12.2</v>
      </c>
      <c r="M445">
        <f>L445/MAX($L$2:$L$6948)</f>
        <v>1</v>
      </c>
      <c r="N445">
        <f>D445*M445*M445</f>
        <v>1.221110621393579E-2</v>
      </c>
      <c r="O445">
        <f>D445*G445</f>
        <v>6.2607982548907981E-2</v>
      </c>
      <c r="P445">
        <f>I445/H445</f>
        <v>1</v>
      </c>
      <c r="Q445">
        <f>D445*P445*P445</f>
        <v>1.221110621393579E-2</v>
      </c>
      <c r="R445">
        <f t="shared" si="6"/>
        <v>0</v>
      </c>
    </row>
    <row r="446" spans="1:18" x14ac:dyDescent="0.3">
      <c r="A446" t="s">
        <v>4059</v>
      </c>
      <c r="B446" t="s">
        <v>4059</v>
      </c>
      <c r="C446">
        <v>1.221110621393579E-2</v>
      </c>
      <c r="D446">
        <v>1.221110621393579E-2</v>
      </c>
      <c r="E446">
        <v>2</v>
      </c>
      <c r="F446">
        <v>2</v>
      </c>
      <c r="G446">
        <v>5.1271343850450917</v>
      </c>
      <c r="H446">
        <v>1</v>
      </c>
      <c r="I446">
        <v>1</v>
      </c>
      <c r="J446" cm="1">
        <f t="array" ref="J446">SUMPRODUCT(--ISNUMBER(SEARCH(A446, QA_Seed_Keywords!B$2:B$45)))</f>
        <v>0</v>
      </c>
      <c r="K446" cm="1">
        <f t="array" ref="K446">SUMPRODUCT(
    (--(C$2:C$100 &gt;= C446)),
    (--(G$2:G$100 &gt;= G446)),
    (--(H$2:H$100 &lt;= H446)),
    (--(I$2:I$100 &gt;= I446)),
    -- (
        (C$2:C$100 &gt; C446) +
        (G$2:G$100 &gt; G446) +
        (H$2:H$100 &lt; H446) +
        (I$2:I$100 &gt; I446)
    )
)</f>
        <v>93</v>
      </c>
      <c r="L446">
        <f>(I446/10)/(H446/122)</f>
        <v>12.2</v>
      </c>
      <c r="M446">
        <f>L446/MAX($L$2:$L$6948)</f>
        <v>1</v>
      </c>
      <c r="N446">
        <f>D446*M446*M446</f>
        <v>1.221110621393579E-2</v>
      </c>
      <c r="O446">
        <f>D446*G446</f>
        <v>6.2607982548907981E-2</v>
      </c>
      <c r="P446">
        <f>I446/H446</f>
        <v>1</v>
      </c>
      <c r="Q446">
        <f>D446*P446*P446</f>
        <v>1.221110621393579E-2</v>
      </c>
      <c r="R446">
        <f t="shared" si="6"/>
        <v>0</v>
      </c>
    </row>
    <row r="447" spans="1:18" x14ac:dyDescent="0.3">
      <c r="A447" t="s">
        <v>4060</v>
      </c>
      <c r="B447" t="s">
        <v>4060</v>
      </c>
      <c r="C447">
        <v>1.221110621393579E-2</v>
      </c>
      <c r="D447">
        <v>1.221110621393579E-2</v>
      </c>
      <c r="E447">
        <v>2</v>
      </c>
      <c r="F447">
        <v>2</v>
      </c>
      <c r="G447">
        <v>5.1271343850450917</v>
      </c>
      <c r="H447">
        <v>1</v>
      </c>
      <c r="I447">
        <v>1</v>
      </c>
      <c r="J447" cm="1">
        <f t="array" ref="J447">SUMPRODUCT(--ISNUMBER(SEARCH(A447, QA_Seed_Keywords!B$2:B$45)))</f>
        <v>0</v>
      </c>
      <c r="K447" cm="1">
        <f t="array" ref="K447">SUMPRODUCT(
    (--(C$2:C$100 &gt;= C447)),
    (--(G$2:G$100 &gt;= G447)),
    (--(H$2:H$100 &lt;= H447)),
    (--(I$2:I$100 &gt;= I447)),
    -- (
        (C$2:C$100 &gt; C447) +
        (G$2:G$100 &gt; G447) +
        (H$2:H$100 &lt; H447) +
        (I$2:I$100 &gt; I447)
    )
)</f>
        <v>93</v>
      </c>
      <c r="L447">
        <f>(I447/10)/(H447/122)</f>
        <v>12.2</v>
      </c>
      <c r="M447">
        <f>L447/MAX($L$2:$L$6948)</f>
        <v>1</v>
      </c>
      <c r="N447">
        <f>D447*M447*M447</f>
        <v>1.221110621393579E-2</v>
      </c>
      <c r="O447">
        <f>D447*G447</f>
        <v>6.2607982548907981E-2</v>
      </c>
      <c r="P447">
        <f>I447/H447</f>
        <v>1</v>
      </c>
      <c r="Q447">
        <f>D447*P447*P447</f>
        <v>1.221110621393579E-2</v>
      </c>
      <c r="R447">
        <f t="shared" si="6"/>
        <v>0</v>
      </c>
    </row>
    <row r="448" spans="1:18" x14ac:dyDescent="0.3">
      <c r="A448" t="s">
        <v>4061</v>
      </c>
      <c r="B448" t="s">
        <v>4062</v>
      </c>
      <c r="C448">
        <v>1.221110621393579E-2</v>
      </c>
      <c r="D448">
        <v>1.221110621393579E-2</v>
      </c>
      <c r="E448">
        <v>2</v>
      </c>
      <c r="F448">
        <v>2</v>
      </c>
      <c r="G448">
        <v>5.1271343850450917</v>
      </c>
      <c r="H448">
        <v>1</v>
      </c>
      <c r="I448">
        <v>1</v>
      </c>
      <c r="J448" cm="1">
        <f t="array" ref="J448">SUMPRODUCT(--ISNUMBER(SEARCH(A448, QA_Seed_Keywords!B$2:B$45)))</f>
        <v>0</v>
      </c>
      <c r="K448" cm="1">
        <f t="array" ref="K448">SUMPRODUCT(
    (--(C$2:C$100 &gt;= C448)),
    (--(G$2:G$100 &gt;= G448)),
    (--(H$2:H$100 &lt;= H448)),
    (--(I$2:I$100 &gt;= I448)),
    -- (
        (C$2:C$100 &gt; C448) +
        (G$2:G$100 &gt; G448) +
        (H$2:H$100 &lt; H448) +
        (I$2:I$100 &gt; I448)
    )
)</f>
        <v>93</v>
      </c>
      <c r="L448">
        <f>(I448/10)/(H448/122)</f>
        <v>12.2</v>
      </c>
      <c r="M448">
        <f>L448/MAX($L$2:$L$6948)</f>
        <v>1</v>
      </c>
      <c r="N448">
        <f>D448*M448*M448</f>
        <v>1.221110621393579E-2</v>
      </c>
      <c r="O448">
        <f>D448*G448</f>
        <v>6.2607982548907981E-2</v>
      </c>
      <c r="P448">
        <f>I448/H448</f>
        <v>1</v>
      </c>
      <c r="Q448">
        <f>D448*P448*P448</f>
        <v>1.221110621393579E-2</v>
      </c>
      <c r="R448">
        <f t="shared" si="6"/>
        <v>0</v>
      </c>
    </row>
    <row r="449" spans="1:18" x14ac:dyDescent="0.3">
      <c r="A449" t="s">
        <v>4063</v>
      </c>
      <c r="B449" t="s">
        <v>4064</v>
      </c>
      <c r="C449">
        <v>1.221110621393579E-2</v>
      </c>
      <c r="D449">
        <v>1.221110621393579E-2</v>
      </c>
      <c r="E449">
        <v>2</v>
      </c>
      <c r="F449">
        <v>2</v>
      </c>
      <c r="G449">
        <v>5.1271343850450917</v>
      </c>
      <c r="H449">
        <v>1</v>
      </c>
      <c r="I449">
        <v>1</v>
      </c>
      <c r="J449" cm="1">
        <f t="array" ref="J449">SUMPRODUCT(--ISNUMBER(SEARCH(A449, QA_Seed_Keywords!B$2:B$45)))</f>
        <v>0</v>
      </c>
      <c r="K449" cm="1">
        <f t="array" ref="K449">SUMPRODUCT(
    (--(C$2:C$100 &gt;= C449)),
    (--(G$2:G$100 &gt;= G449)),
    (--(H$2:H$100 &lt;= H449)),
    (--(I$2:I$100 &gt;= I449)),
    -- (
        (C$2:C$100 &gt; C449) +
        (G$2:G$100 &gt; G449) +
        (H$2:H$100 &lt; H449) +
        (I$2:I$100 &gt; I449)
    )
)</f>
        <v>93</v>
      </c>
      <c r="L449">
        <f>(I449/10)/(H449/122)</f>
        <v>12.2</v>
      </c>
      <c r="M449">
        <f>L449/MAX($L$2:$L$6948)</f>
        <v>1</v>
      </c>
      <c r="N449">
        <f>D449*M449*M449</f>
        <v>1.221110621393579E-2</v>
      </c>
      <c r="O449">
        <f>D449*G449</f>
        <v>6.2607982548907981E-2</v>
      </c>
      <c r="P449">
        <f>I449/H449</f>
        <v>1</v>
      </c>
      <c r="Q449">
        <f>D449*P449*P449</f>
        <v>1.221110621393579E-2</v>
      </c>
      <c r="R449">
        <f t="shared" si="6"/>
        <v>0</v>
      </c>
    </row>
    <row r="450" spans="1:18" x14ac:dyDescent="0.3">
      <c r="A450" t="s">
        <v>4065</v>
      </c>
      <c r="B450" t="s">
        <v>4066</v>
      </c>
      <c r="C450">
        <v>1.221110621393579E-2</v>
      </c>
      <c r="D450">
        <v>1.221110621393579E-2</v>
      </c>
      <c r="E450">
        <v>2</v>
      </c>
      <c r="F450">
        <v>2</v>
      </c>
      <c r="G450">
        <v>5.1271343850450917</v>
      </c>
      <c r="H450">
        <v>1</v>
      </c>
      <c r="I450">
        <v>1</v>
      </c>
      <c r="J450" cm="1">
        <f t="array" ref="J450">SUMPRODUCT(--ISNUMBER(SEARCH(A450, QA_Seed_Keywords!B$2:B$45)))</f>
        <v>0</v>
      </c>
      <c r="K450" cm="1">
        <f t="array" ref="K450">SUMPRODUCT(
    (--(C$2:C$100 &gt;= C450)),
    (--(G$2:G$100 &gt;= G450)),
    (--(H$2:H$100 &lt;= H450)),
    (--(I$2:I$100 &gt;= I450)),
    -- (
        (C$2:C$100 &gt; C450) +
        (G$2:G$100 &gt; G450) +
        (H$2:H$100 &lt; H450) +
        (I$2:I$100 &gt; I450)
    )
)</f>
        <v>93</v>
      </c>
      <c r="L450">
        <f>(I450/10)/(H450/122)</f>
        <v>12.2</v>
      </c>
      <c r="M450">
        <f>L450/MAX($L$2:$L$6948)</f>
        <v>1</v>
      </c>
      <c r="N450">
        <f>D450*M450*M450</f>
        <v>1.221110621393579E-2</v>
      </c>
      <c r="O450">
        <f>D450*G450</f>
        <v>6.2607982548907981E-2</v>
      </c>
      <c r="P450">
        <f>I450/H450</f>
        <v>1</v>
      </c>
      <c r="Q450">
        <f>D450*P450*P450</f>
        <v>1.221110621393579E-2</v>
      </c>
      <c r="R450">
        <f t="shared" si="6"/>
        <v>0</v>
      </c>
    </row>
    <row r="451" spans="1:18" x14ac:dyDescent="0.3">
      <c r="A451" t="s">
        <v>4067</v>
      </c>
      <c r="B451" t="s">
        <v>4067</v>
      </c>
      <c r="C451">
        <v>1.221110621393579E-2</v>
      </c>
      <c r="D451">
        <v>1.221110621393579E-2</v>
      </c>
      <c r="E451">
        <v>2</v>
      </c>
      <c r="F451">
        <v>2</v>
      </c>
      <c r="G451">
        <v>5.1271343850450917</v>
      </c>
      <c r="H451">
        <v>1</v>
      </c>
      <c r="I451">
        <v>1</v>
      </c>
      <c r="J451" cm="1">
        <f t="array" ref="J451">SUMPRODUCT(--ISNUMBER(SEARCH(A451, QA_Seed_Keywords!B$2:B$45)))</f>
        <v>0</v>
      </c>
      <c r="K451" cm="1">
        <f t="array" ref="K451">SUMPRODUCT(
    (--(C$2:C$100 &gt;= C451)),
    (--(G$2:G$100 &gt;= G451)),
    (--(H$2:H$100 &lt;= H451)),
    (--(I$2:I$100 &gt;= I451)),
    -- (
        (C$2:C$100 &gt; C451) +
        (G$2:G$100 &gt; G451) +
        (H$2:H$100 &lt; H451) +
        (I$2:I$100 &gt; I451)
    )
)</f>
        <v>93</v>
      </c>
      <c r="L451">
        <f>(I451/10)/(H451/122)</f>
        <v>12.2</v>
      </c>
      <c r="M451">
        <f>L451/MAX($L$2:$L$6948)</f>
        <v>1</v>
      </c>
      <c r="N451">
        <f>D451*M451*M451</f>
        <v>1.221110621393579E-2</v>
      </c>
      <c r="O451">
        <f>D451*G451</f>
        <v>6.2607982548907981E-2</v>
      </c>
      <c r="P451">
        <f>I451/H451</f>
        <v>1</v>
      </c>
      <c r="Q451">
        <f>D451*P451*P451</f>
        <v>1.221110621393579E-2</v>
      </c>
      <c r="R451">
        <f t="shared" ref="R451:R514" si="7">H451-I451</f>
        <v>0</v>
      </c>
    </row>
    <row r="452" spans="1:18" x14ac:dyDescent="0.3">
      <c r="A452" t="s">
        <v>4068</v>
      </c>
      <c r="B452" t="s">
        <v>4069</v>
      </c>
      <c r="C452">
        <v>1.221110621393579E-2</v>
      </c>
      <c r="D452">
        <v>1.221110621393579E-2</v>
      </c>
      <c r="E452">
        <v>2</v>
      </c>
      <c r="F452">
        <v>2</v>
      </c>
      <c r="G452">
        <v>5.1271343850450917</v>
      </c>
      <c r="H452">
        <v>1</v>
      </c>
      <c r="I452">
        <v>1</v>
      </c>
      <c r="J452" cm="1">
        <f t="array" ref="J452">SUMPRODUCT(--ISNUMBER(SEARCH(A452, QA_Seed_Keywords!B$2:B$45)))</f>
        <v>0</v>
      </c>
      <c r="K452" cm="1">
        <f t="array" ref="K452">SUMPRODUCT(
    (--(C$2:C$100 &gt;= C452)),
    (--(G$2:G$100 &gt;= G452)),
    (--(H$2:H$100 &lt;= H452)),
    (--(I$2:I$100 &gt;= I452)),
    -- (
        (C$2:C$100 &gt; C452) +
        (G$2:G$100 &gt; G452) +
        (H$2:H$100 &lt; H452) +
        (I$2:I$100 &gt; I452)
    )
)</f>
        <v>93</v>
      </c>
      <c r="L452">
        <f>(I452/10)/(H452/122)</f>
        <v>12.2</v>
      </c>
      <c r="M452">
        <f>L452/MAX($L$2:$L$6948)</f>
        <v>1</v>
      </c>
      <c r="N452">
        <f>D452*M452*M452</f>
        <v>1.221110621393579E-2</v>
      </c>
      <c r="O452">
        <f>D452*G452</f>
        <v>6.2607982548907981E-2</v>
      </c>
      <c r="P452">
        <f>I452/H452</f>
        <v>1</v>
      </c>
      <c r="Q452">
        <f>D452*P452*P452</f>
        <v>1.221110621393579E-2</v>
      </c>
      <c r="R452">
        <f t="shared" si="7"/>
        <v>0</v>
      </c>
    </row>
    <row r="453" spans="1:18" x14ac:dyDescent="0.3">
      <c r="A453" t="s">
        <v>4070</v>
      </c>
      <c r="B453" t="s">
        <v>4070</v>
      </c>
      <c r="C453">
        <v>1.221110621393579E-2</v>
      </c>
      <c r="D453">
        <v>1.221110621393579E-2</v>
      </c>
      <c r="E453">
        <v>2</v>
      </c>
      <c r="F453">
        <v>2</v>
      </c>
      <c r="G453">
        <v>5.1271343850450917</v>
      </c>
      <c r="H453">
        <v>1</v>
      </c>
      <c r="I453">
        <v>1</v>
      </c>
      <c r="J453" cm="1">
        <f t="array" ref="J453">SUMPRODUCT(--ISNUMBER(SEARCH(A453, QA_Seed_Keywords!B$2:B$45)))</f>
        <v>0</v>
      </c>
      <c r="K453" cm="1">
        <f t="array" ref="K453">SUMPRODUCT(
    (--(C$2:C$100 &gt;= C453)),
    (--(G$2:G$100 &gt;= G453)),
    (--(H$2:H$100 &lt;= H453)),
    (--(I$2:I$100 &gt;= I453)),
    -- (
        (C$2:C$100 &gt; C453) +
        (G$2:G$100 &gt; G453) +
        (H$2:H$100 &lt; H453) +
        (I$2:I$100 &gt; I453)
    )
)</f>
        <v>93</v>
      </c>
      <c r="L453">
        <f>(I453/10)/(H453/122)</f>
        <v>12.2</v>
      </c>
      <c r="M453">
        <f>L453/MAX($L$2:$L$6948)</f>
        <v>1</v>
      </c>
      <c r="N453">
        <f>D453*M453*M453</f>
        <v>1.221110621393579E-2</v>
      </c>
      <c r="O453">
        <f>D453*G453</f>
        <v>6.2607982548907981E-2</v>
      </c>
      <c r="P453">
        <f>I453/H453</f>
        <v>1</v>
      </c>
      <c r="Q453">
        <f>D453*P453*P453</f>
        <v>1.221110621393579E-2</v>
      </c>
      <c r="R453">
        <f t="shared" si="7"/>
        <v>0</v>
      </c>
    </row>
    <row r="454" spans="1:18" x14ac:dyDescent="0.3">
      <c r="A454" t="s">
        <v>4071</v>
      </c>
      <c r="B454" t="s">
        <v>4071</v>
      </c>
      <c r="C454">
        <v>1.221110621393579E-2</v>
      </c>
      <c r="D454">
        <v>1.221110621393579E-2</v>
      </c>
      <c r="E454">
        <v>2</v>
      </c>
      <c r="F454">
        <v>2</v>
      </c>
      <c r="G454">
        <v>5.1271343850450917</v>
      </c>
      <c r="H454">
        <v>1</v>
      </c>
      <c r="I454">
        <v>1</v>
      </c>
      <c r="J454" cm="1">
        <f t="array" ref="J454">SUMPRODUCT(--ISNUMBER(SEARCH(A454, QA_Seed_Keywords!B$2:B$45)))</f>
        <v>0</v>
      </c>
      <c r="K454" cm="1">
        <f t="array" ref="K454">SUMPRODUCT(
    (--(C$2:C$100 &gt;= C454)),
    (--(G$2:G$100 &gt;= G454)),
    (--(H$2:H$100 &lt;= H454)),
    (--(I$2:I$100 &gt;= I454)),
    -- (
        (C$2:C$100 &gt; C454) +
        (G$2:G$100 &gt; G454) +
        (H$2:H$100 &lt; H454) +
        (I$2:I$100 &gt; I454)
    )
)</f>
        <v>93</v>
      </c>
      <c r="L454">
        <f>(I454/10)/(H454/122)</f>
        <v>12.2</v>
      </c>
      <c r="M454">
        <f>L454/MAX($L$2:$L$6948)</f>
        <v>1</v>
      </c>
      <c r="N454">
        <f>D454*M454*M454</f>
        <v>1.221110621393579E-2</v>
      </c>
      <c r="O454">
        <f>D454*G454</f>
        <v>6.2607982548907981E-2</v>
      </c>
      <c r="P454">
        <f>I454/H454</f>
        <v>1</v>
      </c>
      <c r="Q454">
        <f>D454*P454*P454</f>
        <v>1.221110621393579E-2</v>
      </c>
      <c r="R454">
        <f t="shared" si="7"/>
        <v>0</v>
      </c>
    </row>
    <row r="455" spans="1:18" x14ac:dyDescent="0.3">
      <c r="A455" t="s">
        <v>4072</v>
      </c>
      <c r="B455" t="s">
        <v>4072</v>
      </c>
      <c r="C455">
        <v>1.221110621393579E-2</v>
      </c>
      <c r="D455">
        <v>1.221110621393579E-2</v>
      </c>
      <c r="E455">
        <v>2</v>
      </c>
      <c r="F455">
        <v>2</v>
      </c>
      <c r="G455">
        <v>5.1271343850450917</v>
      </c>
      <c r="H455">
        <v>1</v>
      </c>
      <c r="I455">
        <v>1</v>
      </c>
      <c r="J455" cm="1">
        <f t="array" ref="J455">SUMPRODUCT(--ISNUMBER(SEARCH(A455, QA_Seed_Keywords!B$2:B$45)))</f>
        <v>0</v>
      </c>
      <c r="K455" cm="1">
        <f t="array" ref="K455">SUMPRODUCT(
    (--(C$2:C$100 &gt;= C455)),
    (--(G$2:G$100 &gt;= G455)),
    (--(H$2:H$100 &lt;= H455)),
    (--(I$2:I$100 &gt;= I455)),
    -- (
        (C$2:C$100 &gt; C455) +
        (G$2:G$100 &gt; G455) +
        (H$2:H$100 &lt; H455) +
        (I$2:I$100 &gt; I455)
    )
)</f>
        <v>93</v>
      </c>
      <c r="L455">
        <f>(I455/10)/(H455/122)</f>
        <v>12.2</v>
      </c>
      <c r="M455">
        <f>L455/MAX($L$2:$L$6948)</f>
        <v>1</v>
      </c>
      <c r="N455">
        <f>D455*M455*M455</f>
        <v>1.221110621393579E-2</v>
      </c>
      <c r="O455">
        <f>D455*G455</f>
        <v>6.2607982548907981E-2</v>
      </c>
      <c r="P455">
        <f>I455/H455</f>
        <v>1</v>
      </c>
      <c r="Q455">
        <f>D455*P455*P455</f>
        <v>1.221110621393579E-2</v>
      </c>
      <c r="R455">
        <f t="shared" si="7"/>
        <v>0</v>
      </c>
    </row>
    <row r="456" spans="1:18" x14ac:dyDescent="0.3">
      <c r="A456" t="s">
        <v>4073</v>
      </c>
      <c r="B456" t="s">
        <v>4073</v>
      </c>
      <c r="C456">
        <v>1.221110621393579E-2</v>
      </c>
      <c r="D456">
        <v>1.221110621393579E-2</v>
      </c>
      <c r="E456">
        <v>2</v>
      </c>
      <c r="F456">
        <v>2</v>
      </c>
      <c r="G456">
        <v>5.1271343850450917</v>
      </c>
      <c r="H456">
        <v>1</v>
      </c>
      <c r="I456">
        <v>1</v>
      </c>
      <c r="J456" cm="1">
        <f t="array" ref="J456">SUMPRODUCT(--ISNUMBER(SEARCH(A456, QA_Seed_Keywords!B$2:B$45)))</f>
        <v>0</v>
      </c>
      <c r="K456" cm="1">
        <f t="array" ref="K456">SUMPRODUCT(
    (--(C$2:C$100 &gt;= C456)),
    (--(G$2:G$100 &gt;= G456)),
    (--(H$2:H$100 &lt;= H456)),
    (--(I$2:I$100 &gt;= I456)),
    -- (
        (C$2:C$100 &gt; C456) +
        (G$2:G$100 &gt; G456) +
        (H$2:H$100 &lt; H456) +
        (I$2:I$100 &gt; I456)
    )
)</f>
        <v>93</v>
      </c>
      <c r="L456">
        <f>(I456/10)/(H456/122)</f>
        <v>12.2</v>
      </c>
      <c r="M456">
        <f>L456/MAX($L$2:$L$6948)</f>
        <v>1</v>
      </c>
      <c r="N456">
        <f>D456*M456*M456</f>
        <v>1.221110621393579E-2</v>
      </c>
      <c r="O456">
        <f>D456*G456</f>
        <v>6.2607982548907981E-2</v>
      </c>
      <c r="P456">
        <f>I456/H456</f>
        <v>1</v>
      </c>
      <c r="Q456">
        <f>D456*P456*P456</f>
        <v>1.221110621393579E-2</v>
      </c>
      <c r="R456">
        <f t="shared" si="7"/>
        <v>0</v>
      </c>
    </row>
    <row r="457" spans="1:18" x14ac:dyDescent="0.3">
      <c r="A457" t="s">
        <v>4074</v>
      </c>
      <c r="B457" t="s">
        <v>4075</v>
      </c>
      <c r="C457">
        <v>1.221110621393579E-2</v>
      </c>
      <c r="D457">
        <v>1.221110621393579E-2</v>
      </c>
      <c r="E457">
        <v>2</v>
      </c>
      <c r="F457">
        <v>2</v>
      </c>
      <c r="G457">
        <v>5.1271343850450917</v>
      </c>
      <c r="H457">
        <v>1</v>
      </c>
      <c r="I457">
        <v>1</v>
      </c>
      <c r="J457" cm="1">
        <f t="array" ref="J457">SUMPRODUCT(--ISNUMBER(SEARCH(A457, QA_Seed_Keywords!B$2:B$45)))</f>
        <v>0</v>
      </c>
      <c r="K457" cm="1">
        <f t="array" ref="K457">SUMPRODUCT(
    (--(C$2:C$100 &gt;= C457)),
    (--(G$2:G$100 &gt;= G457)),
    (--(H$2:H$100 &lt;= H457)),
    (--(I$2:I$100 &gt;= I457)),
    -- (
        (C$2:C$100 &gt; C457) +
        (G$2:G$100 &gt; G457) +
        (H$2:H$100 &lt; H457) +
        (I$2:I$100 &gt; I457)
    )
)</f>
        <v>93</v>
      </c>
      <c r="L457">
        <f>(I457/10)/(H457/122)</f>
        <v>12.2</v>
      </c>
      <c r="M457">
        <f>L457/MAX($L$2:$L$6948)</f>
        <v>1</v>
      </c>
      <c r="N457">
        <f>D457*M457*M457</f>
        <v>1.221110621393579E-2</v>
      </c>
      <c r="O457">
        <f>D457*G457</f>
        <v>6.2607982548907981E-2</v>
      </c>
      <c r="P457">
        <f>I457/H457</f>
        <v>1</v>
      </c>
      <c r="Q457">
        <f>D457*P457*P457</f>
        <v>1.221110621393579E-2</v>
      </c>
      <c r="R457">
        <f t="shared" si="7"/>
        <v>0</v>
      </c>
    </row>
    <row r="458" spans="1:18" x14ac:dyDescent="0.3">
      <c r="A458" t="s">
        <v>301</v>
      </c>
      <c r="B458" t="s">
        <v>302</v>
      </c>
      <c r="C458">
        <v>0.14921419635505959</v>
      </c>
      <c r="D458">
        <v>1.492141963550596E-2</v>
      </c>
      <c r="E458">
        <v>86</v>
      </c>
      <c r="F458">
        <v>8.6</v>
      </c>
      <c r="G458">
        <v>1.235314086934465</v>
      </c>
      <c r="H458">
        <v>97</v>
      </c>
      <c r="I458">
        <v>10</v>
      </c>
      <c r="J458" cm="1">
        <f t="array" ref="J458">SUMPRODUCT(--ISNUMBER(SEARCH(A458, QA_Seed_Keywords!B$2:B$45)))</f>
        <v>0</v>
      </c>
      <c r="K458" cm="1">
        <f t="array" ref="K458">SUMPRODUCT(
    (--(C$2:C$100 &gt;= C458)),
    (--(G$2:G$100 &gt;= G458)),
    (--(H$2:H$100 &lt;= H458)),
    (--(I$2:I$100 &gt;= I458)),
    -- (
        (C$2:C$100 &gt; C458) +
        (G$2:G$100 &gt; G458) +
        (H$2:H$100 &lt; H458) +
        (I$2:I$100 &gt; I458)
    )
)</f>
        <v>3</v>
      </c>
      <c r="L458">
        <f>(I458/10)/(H458/122)</f>
        <v>1.2577319587628866</v>
      </c>
      <c r="M458">
        <f>L458/MAX($L$2:$L$6948)</f>
        <v>0.10309278350515465</v>
      </c>
      <c r="N458">
        <f>D458*M458*M458</f>
        <v>1.5858666846111131E-4</v>
      </c>
      <c r="O458">
        <f>D458*G458</f>
        <v>1.8432639872801044E-2</v>
      </c>
      <c r="P458">
        <f>I458/H458</f>
        <v>0.10309278350515463</v>
      </c>
      <c r="Q458">
        <f>D458*P458*P458</f>
        <v>1.5858666846111128E-4</v>
      </c>
      <c r="R458">
        <f t="shared" si="7"/>
        <v>87</v>
      </c>
    </row>
    <row r="459" spans="1:18" x14ac:dyDescent="0.3">
      <c r="A459" t="s">
        <v>407</v>
      </c>
      <c r="B459" t="s">
        <v>408</v>
      </c>
      <c r="C459">
        <v>0.12597664835693739</v>
      </c>
      <c r="D459">
        <v>1.259766483569374E-2</v>
      </c>
      <c r="E459">
        <v>75</v>
      </c>
      <c r="F459">
        <v>7.5</v>
      </c>
      <c r="G459">
        <v>1.298492988555997</v>
      </c>
      <c r="H459">
        <v>91</v>
      </c>
      <c r="I459">
        <v>10</v>
      </c>
      <c r="J459" cm="1">
        <f t="array" ref="J459">SUMPRODUCT(--ISNUMBER(SEARCH(A459, QA_Seed_Keywords!B$2:B$45)))</f>
        <v>0</v>
      </c>
      <c r="K459" cm="1">
        <f t="array" ref="K459">SUMPRODUCT(
    (--(C$2:C$100 &gt;= C459)),
    (--(G$2:G$100 &gt;= G459)),
    (--(H$2:H$100 &lt;= H459)),
    (--(I$2:I$100 &gt;= I459)),
    -- (
        (C$2:C$100 &gt; C459) +
        (G$2:G$100 &gt; G459) +
        (H$2:H$100 &lt; H459) +
        (I$2:I$100 &gt; I459)
    )
)</f>
        <v>3</v>
      </c>
      <c r="L459">
        <f>(I459/10)/(H459/122)</f>
        <v>1.3406593406593406</v>
      </c>
      <c r="M459">
        <f>L459/MAX($L$2:$L$6948)</f>
        <v>0.10989010989010989</v>
      </c>
      <c r="N459">
        <f>D459*M459*M459</f>
        <v>1.5212733770913827E-4</v>
      </c>
      <c r="O459">
        <f>D459*G459</f>
        <v>1.6357979461326756E-2</v>
      </c>
      <c r="P459">
        <f>I459/H459</f>
        <v>0.10989010989010989</v>
      </c>
      <c r="Q459">
        <f>D459*P459*P459</f>
        <v>1.5212733770913827E-4</v>
      </c>
      <c r="R459">
        <f t="shared" si="7"/>
        <v>81</v>
      </c>
    </row>
    <row r="460" spans="1:18" x14ac:dyDescent="0.3">
      <c r="A460" t="s">
        <v>520</v>
      </c>
      <c r="B460" t="s">
        <v>520</v>
      </c>
      <c r="C460">
        <v>0.1078014457847091</v>
      </c>
      <c r="D460">
        <v>0.1078014457847091</v>
      </c>
      <c r="E460">
        <v>9</v>
      </c>
      <c r="F460">
        <v>9</v>
      </c>
      <c r="G460">
        <v>4.4339872044851463</v>
      </c>
      <c r="H460">
        <v>3</v>
      </c>
      <c r="I460">
        <v>1</v>
      </c>
      <c r="J460" cm="1">
        <f t="array" ref="J460">SUMPRODUCT(--ISNUMBER(SEARCH(A460, QA_Seed_Keywords!B$2:B$45)))</f>
        <v>0</v>
      </c>
      <c r="K460" cm="1">
        <f t="array" ref="K460">SUMPRODUCT(
    (--(C$2:C$100 &gt;= C460)),
    (--(G$2:G$100 &gt;= G460)),
    (--(H$2:H$100 &lt;= H460)),
    (--(I$2:I$100 &gt;= I460)),
    -- (
        (C$2:C$100 &gt; C460) +
        (G$2:G$100 &gt; G460) +
        (H$2:H$100 &lt; H460) +
        (I$2:I$100 &gt; I460)
    )
)</f>
        <v>57</v>
      </c>
      <c r="L460">
        <f>(I460/10)/(H460/122)</f>
        <v>4.0666666666666673</v>
      </c>
      <c r="M460">
        <f>L460/MAX($L$2:$L$6948)</f>
        <v>0.33333333333333343</v>
      </c>
      <c r="N460">
        <f>D460*M460*M460</f>
        <v>1.197793842052324E-2</v>
      </c>
      <c r="O460">
        <f>D460*G460</f>
        <v>0.47799023123439938</v>
      </c>
      <c r="P460">
        <f>I460/H460</f>
        <v>0.33333333333333331</v>
      </c>
      <c r="Q460">
        <f>D460*P460*P460</f>
        <v>1.1977938420523231E-2</v>
      </c>
      <c r="R460">
        <f t="shared" si="7"/>
        <v>2</v>
      </c>
    </row>
    <row r="461" spans="1:18" x14ac:dyDescent="0.3">
      <c r="A461" t="s">
        <v>405</v>
      </c>
      <c r="B461" t="s">
        <v>406</v>
      </c>
      <c r="C461">
        <v>0.1261263567391836</v>
      </c>
      <c r="D461">
        <v>1.2612635673918361E-2</v>
      </c>
      <c r="E461">
        <v>131</v>
      </c>
      <c r="F461">
        <v>13.1</v>
      </c>
      <c r="G461">
        <v>1.276986783335033</v>
      </c>
      <c r="H461">
        <v>93</v>
      </c>
      <c r="I461">
        <v>10</v>
      </c>
      <c r="J461" cm="1">
        <f t="array" ref="J461">SUMPRODUCT(--ISNUMBER(SEARCH(A461, QA_Seed_Keywords!B$2:B$45)))</f>
        <v>0</v>
      </c>
      <c r="K461" cm="1">
        <f t="array" ref="K461">SUMPRODUCT(
    (--(C$2:C$100 &gt;= C461)),
    (--(G$2:G$100 &gt;= G461)),
    (--(H$2:H$100 &lt;= H461)),
    (--(I$2:I$100 &gt;= I461)),
    -- (
        (C$2:C$100 &gt; C461) +
        (G$2:G$100 &gt; G461) +
        (H$2:H$100 &lt; H461) +
        (I$2:I$100 &gt; I461)
    )
)</f>
        <v>3</v>
      </c>
      <c r="L461">
        <f>(I461/10)/(H461/122)</f>
        <v>1.3118279569892475</v>
      </c>
      <c r="M461">
        <f>L461/MAX($L$2:$L$6948)</f>
        <v>0.10752688172043012</v>
      </c>
      <c r="N461">
        <f>D461*M461*M461</f>
        <v>1.4582767573035455E-4</v>
      </c>
      <c r="O461">
        <f>D461*G461</f>
        <v>1.6106169058613694E-2</v>
      </c>
      <c r="P461">
        <f>I461/H461</f>
        <v>0.10752688172043011</v>
      </c>
      <c r="Q461">
        <f>D461*P461*P461</f>
        <v>1.4582767573035452E-4</v>
      </c>
      <c r="R461">
        <f t="shared" si="7"/>
        <v>83</v>
      </c>
    </row>
    <row r="462" spans="1:18" x14ac:dyDescent="0.3">
      <c r="A462" t="s">
        <v>227</v>
      </c>
      <c r="B462" t="s">
        <v>228</v>
      </c>
      <c r="C462">
        <v>0.17681703608429589</v>
      </c>
      <c r="D462">
        <v>1.7681703608429591E-2</v>
      </c>
      <c r="E462">
        <v>106</v>
      </c>
      <c r="F462">
        <v>10.6</v>
      </c>
      <c r="G462">
        <v>1.101782694309942</v>
      </c>
      <c r="H462">
        <v>111</v>
      </c>
      <c r="I462">
        <v>10</v>
      </c>
      <c r="J462" cm="1">
        <f t="array" ref="J462">SUMPRODUCT(--ISNUMBER(SEARCH(A462, QA_Seed_Keywords!B$2:B$45)))</f>
        <v>0</v>
      </c>
      <c r="K462" cm="1">
        <f t="array" ref="K462">SUMPRODUCT(
    (--(C$2:C$100 &gt;= C462)),
    (--(G$2:G$100 &gt;= G462)),
    (--(H$2:H$100 &lt;= H462)),
    (--(I$2:I$100 &gt;= I462)),
    -- (
        (C$2:C$100 &gt; C462) +
        (G$2:G$100 &gt; G462) +
        (H$2:H$100 &lt; H462) +
        (I$2:I$100 &gt; I462)
    )
)</f>
        <v>3</v>
      </c>
      <c r="L462">
        <f>(I462/10)/(H462/122)</f>
        <v>1.099099099099099</v>
      </c>
      <c r="M462">
        <f>L462/MAX($L$2:$L$6948)</f>
        <v>9.0090090090090086E-2</v>
      </c>
      <c r="N462">
        <f>D462*M462*M462</f>
        <v>1.4350867306573808E-4</v>
      </c>
      <c r="O462">
        <f>D462*G462</f>
        <v>1.9481395041685379E-2</v>
      </c>
      <c r="P462">
        <f>I462/H462</f>
        <v>9.0090090090090086E-2</v>
      </c>
      <c r="Q462">
        <f>D462*P462*P462</f>
        <v>1.4350867306573808E-4</v>
      </c>
      <c r="R462">
        <f t="shared" si="7"/>
        <v>101</v>
      </c>
    </row>
    <row r="463" spans="1:18" x14ac:dyDescent="0.3">
      <c r="A463" t="s">
        <v>184</v>
      </c>
      <c r="B463" t="s">
        <v>185</v>
      </c>
      <c r="C463">
        <v>0.20247104355800821</v>
      </c>
      <c r="D463">
        <v>2.0247104355800821E-2</v>
      </c>
      <c r="E463">
        <v>148</v>
      </c>
      <c r="F463">
        <v>14.8</v>
      </c>
      <c r="G463">
        <v>1.032789822822991</v>
      </c>
      <c r="H463">
        <v>119</v>
      </c>
      <c r="I463">
        <v>10</v>
      </c>
      <c r="J463" cm="1">
        <f t="array" ref="J463">SUMPRODUCT(--ISNUMBER(SEARCH(A463, QA_Seed_Keywords!B$2:B$45)))</f>
        <v>0</v>
      </c>
      <c r="K463" cm="1">
        <f t="array" ref="K463">SUMPRODUCT(
    (--(C$2:C$100 &gt;= C463)),
    (--(G$2:G$100 &gt;= G463)),
    (--(H$2:H$100 &lt;= H463)),
    (--(I$2:I$100 &gt;= I463)),
    -- (
        (C$2:C$100 &gt; C463) +
        (G$2:G$100 &gt; G463) +
        (H$2:H$100 &lt; H463) +
        (I$2:I$100 &gt; I463)
    )
)</f>
        <v>6</v>
      </c>
      <c r="L463">
        <f>(I463/10)/(H463/122)</f>
        <v>1.0252100840336136</v>
      </c>
      <c r="M463">
        <f>L463/MAX($L$2:$L$6948)</f>
        <v>8.4033613445378172E-2</v>
      </c>
      <c r="N463">
        <f>D463*M463*M463</f>
        <v>1.4297792780030246E-4</v>
      </c>
      <c r="O463">
        <f>D463*G463</f>
        <v>2.091100332030614E-2</v>
      </c>
      <c r="P463">
        <f>I463/H463</f>
        <v>8.4033613445378158E-2</v>
      </c>
      <c r="Q463">
        <f>D463*P463*P463</f>
        <v>1.429779278003024E-4</v>
      </c>
      <c r="R463">
        <f t="shared" si="7"/>
        <v>109</v>
      </c>
    </row>
    <row r="464" spans="1:18" x14ac:dyDescent="0.3">
      <c r="A464" t="s">
        <v>205</v>
      </c>
      <c r="B464" t="s">
        <v>206</v>
      </c>
      <c r="C464">
        <v>0.1898395984133491</v>
      </c>
      <c r="D464">
        <v>1.898395984133491E-2</v>
      </c>
      <c r="E464">
        <v>174</v>
      </c>
      <c r="F464">
        <v>17.399999999999999</v>
      </c>
      <c r="G464">
        <v>1.058107630807281</v>
      </c>
      <c r="H464">
        <v>116</v>
      </c>
      <c r="I464">
        <v>10</v>
      </c>
      <c r="J464" cm="1">
        <f t="array" ref="J464">SUMPRODUCT(--ISNUMBER(SEARCH(A464, QA_Seed_Keywords!B$2:B$45)))</f>
        <v>0</v>
      </c>
      <c r="K464" cm="1">
        <f t="array" ref="K464">SUMPRODUCT(
    (--(C$2:C$100 &gt;= C464)),
    (--(G$2:G$100 &gt;= G464)),
    (--(H$2:H$100 &lt;= H464)),
    (--(I$2:I$100 &gt;= I464)),
    -- (
        (C$2:C$100 &gt; C464) +
        (G$2:G$100 &gt; G464) +
        (H$2:H$100 &lt; H464) +
        (I$2:I$100 &gt; I464)
    )
)</f>
        <v>6</v>
      </c>
      <c r="L464">
        <f>(I464/10)/(H464/122)</f>
        <v>1.0517241379310345</v>
      </c>
      <c r="M464">
        <f>L464/MAX($L$2:$L$6948)</f>
        <v>8.6206896551724144E-2</v>
      </c>
      <c r="N464">
        <f>D464*M464*M464</f>
        <v>1.410817467400038E-4</v>
      </c>
      <c r="O464">
        <f>D464*G464</f>
        <v>2.0087072771055446E-2</v>
      </c>
      <c r="P464">
        <f>I464/H464</f>
        <v>8.6206896551724144E-2</v>
      </c>
      <c r="Q464">
        <f>D464*P464*P464</f>
        <v>1.410817467400038E-4</v>
      </c>
      <c r="R464">
        <f t="shared" si="7"/>
        <v>106</v>
      </c>
    </row>
    <row r="465" spans="1:18" x14ac:dyDescent="0.3">
      <c r="A465" t="s">
        <v>219</v>
      </c>
      <c r="B465" t="s">
        <v>219</v>
      </c>
      <c r="C465">
        <v>0.1785909377174055</v>
      </c>
      <c r="D465">
        <v>1.7859093771740549E-2</v>
      </c>
      <c r="E465">
        <v>158</v>
      </c>
      <c r="F465">
        <v>15.8</v>
      </c>
      <c r="G465">
        <v>1.0753494372417871</v>
      </c>
      <c r="H465">
        <v>114</v>
      </c>
      <c r="I465">
        <v>10</v>
      </c>
      <c r="J465" cm="1">
        <f t="array" ref="J465">SUMPRODUCT(--ISNUMBER(SEARCH(A465, QA_Seed_Keywords!B$2:B$45)))</f>
        <v>0</v>
      </c>
      <c r="K465" cm="1">
        <f t="array" ref="K465">SUMPRODUCT(
    (--(C$2:C$100 &gt;= C465)),
    (--(G$2:G$100 &gt;= G465)),
    (--(H$2:H$100 &lt;= H465)),
    (--(I$2:I$100 &gt;= I465)),
    -- (
        (C$2:C$100 &gt; C465) +
        (G$2:G$100 &gt; G465) +
        (H$2:H$100 &lt; H465) +
        (I$2:I$100 &gt; I465)
    )
)</f>
        <v>4</v>
      </c>
      <c r="L465">
        <f>(I465/10)/(H465/122)</f>
        <v>1.0701754385964912</v>
      </c>
      <c r="M465">
        <f>L465/MAX($L$2:$L$6948)</f>
        <v>8.7719298245614044E-2</v>
      </c>
      <c r="N465">
        <f>D465*M465*M465</f>
        <v>1.3741992745260506E-4</v>
      </c>
      <c r="O465">
        <f>D465*G465</f>
        <v>1.9204766437089505E-2</v>
      </c>
      <c r="P465">
        <f>I465/H465</f>
        <v>8.771929824561403E-2</v>
      </c>
      <c r="Q465">
        <f>D465*P465*P465</f>
        <v>1.3741992745260501E-4</v>
      </c>
      <c r="R465">
        <f t="shared" si="7"/>
        <v>104</v>
      </c>
    </row>
    <row r="466" spans="1:18" x14ac:dyDescent="0.3">
      <c r="A466" t="s">
        <v>592</v>
      </c>
      <c r="B466" t="s">
        <v>592</v>
      </c>
      <c r="C466">
        <v>9.9029291310769568E-2</v>
      </c>
      <c r="D466">
        <v>9.9029291310769568E-2</v>
      </c>
      <c r="E466">
        <v>15</v>
      </c>
      <c r="F466">
        <v>15</v>
      </c>
      <c r="G466">
        <v>4.4339872044851463</v>
      </c>
      <c r="H466">
        <v>3</v>
      </c>
      <c r="I466">
        <v>1</v>
      </c>
      <c r="J466" cm="1">
        <f t="array" ref="J466">SUMPRODUCT(--ISNUMBER(SEARCH(A466, QA_Seed_Keywords!B$2:B$45)))</f>
        <v>0</v>
      </c>
      <c r="K466" cm="1">
        <f t="array" ref="K466">SUMPRODUCT(
    (--(C$2:C$100 &gt;= C466)),
    (--(G$2:G$100 &gt;= G466)),
    (--(H$2:H$100 &lt;= H466)),
    (--(I$2:I$100 &gt;= I466)),
    -- (
        (C$2:C$100 &gt; C466) +
        (G$2:G$100 &gt; G466) +
        (H$2:H$100 &lt; H466) +
        (I$2:I$100 &gt; I466)
    )
)</f>
        <v>60</v>
      </c>
      <c r="L466">
        <f>(I466/10)/(H466/122)</f>
        <v>4.0666666666666673</v>
      </c>
      <c r="M466">
        <f>L466/MAX($L$2:$L$6948)</f>
        <v>0.33333333333333343</v>
      </c>
      <c r="N466">
        <f>D466*M466*M466</f>
        <v>1.1003254590085512E-2</v>
      </c>
      <c r="O466">
        <f>D466*G466</f>
        <v>0.43909461054118437</v>
      </c>
      <c r="P466">
        <f>I466/H466</f>
        <v>0.33333333333333331</v>
      </c>
      <c r="Q466">
        <f>D466*P466*P466</f>
        <v>1.1003254590085507E-2</v>
      </c>
      <c r="R466">
        <f t="shared" si="7"/>
        <v>2</v>
      </c>
    </row>
    <row r="467" spans="1:18" x14ac:dyDescent="0.3">
      <c r="A467" t="s">
        <v>445</v>
      </c>
      <c r="B467" t="s">
        <v>446</v>
      </c>
      <c r="C467">
        <v>0.1194509140184648</v>
      </c>
      <c r="D467">
        <v>1.1945091401846479E-2</v>
      </c>
      <c r="E467">
        <v>65</v>
      </c>
      <c r="F467">
        <v>6.5</v>
      </c>
      <c r="G467">
        <v>1.255933374137201</v>
      </c>
      <c r="H467">
        <v>95</v>
      </c>
      <c r="I467">
        <v>10</v>
      </c>
      <c r="J467" cm="1">
        <f t="array" ref="J467">SUMPRODUCT(--ISNUMBER(SEARCH(A467, QA_Seed_Keywords!B$2:B$45)))</f>
        <v>0</v>
      </c>
      <c r="K467" cm="1">
        <f t="array" ref="K467">SUMPRODUCT(
    (--(C$2:C$100 &gt;= C467)),
    (--(G$2:G$100 &gt;= G467)),
    (--(H$2:H$100 &lt;= H467)),
    (--(I$2:I$100 &gt;= I467)),
    -- (
        (C$2:C$100 &gt; C467) +
        (G$2:G$100 &gt; G467) +
        (H$2:H$100 &lt; H467) +
        (I$2:I$100 &gt; I467)
    )
)</f>
        <v>3</v>
      </c>
      <c r="L467">
        <f>(I467/10)/(H467/122)</f>
        <v>1.2842105263157895</v>
      </c>
      <c r="M467">
        <f>L467/MAX($L$2:$L$6948)</f>
        <v>0.10526315789473685</v>
      </c>
      <c r="N467">
        <f>D467*M467*M467</f>
        <v>1.3235558339996101E-4</v>
      </c>
      <c r="O467">
        <f>D467*G467</f>
        <v>1.5002238948698317E-2</v>
      </c>
      <c r="P467">
        <f>I467/H467</f>
        <v>0.10526315789473684</v>
      </c>
      <c r="Q467">
        <f>D467*P467*P467</f>
        <v>1.3235558339996098E-4</v>
      </c>
      <c r="R467">
        <f t="shared" si="7"/>
        <v>85</v>
      </c>
    </row>
    <row r="468" spans="1:18" x14ac:dyDescent="0.3">
      <c r="A468" t="s">
        <v>674</v>
      </c>
      <c r="B468" t="s">
        <v>675</v>
      </c>
      <c r="C468">
        <v>8.7311912323273705E-2</v>
      </c>
      <c r="D468">
        <v>8.7311912323273701E-3</v>
      </c>
      <c r="E468">
        <v>68</v>
      </c>
      <c r="F468">
        <v>6.8</v>
      </c>
      <c r="G468">
        <v>1.389464766761723</v>
      </c>
      <c r="H468">
        <v>83</v>
      </c>
      <c r="I468">
        <v>10</v>
      </c>
      <c r="J468" cm="1">
        <f t="array" ref="J468">SUMPRODUCT(--ISNUMBER(SEARCH(A468, QA_Seed_Keywords!B$2:B$45)))</f>
        <v>0</v>
      </c>
      <c r="K468" cm="1">
        <f t="array" ref="K468">SUMPRODUCT(
    (--(C$2:C$100 &gt;= C468)),
    (--(G$2:G$100 &gt;= G468)),
    (--(H$2:H$100 &lt;= H468)),
    (--(I$2:I$100 &gt;= I468)),
    -- (
        (C$2:C$100 &gt; C468) +
        (G$2:G$100 &gt; G468) +
        (H$2:H$100 &lt; H468) +
        (I$2:I$100 &gt; I468)
    )
)</f>
        <v>3</v>
      </c>
      <c r="L468">
        <f>(I468/10)/(H468/122)</f>
        <v>1.4698795180722892</v>
      </c>
      <c r="M468">
        <f>L468/MAX($L$2:$L$6948)</f>
        <v>0.12048192771084339</v>
      </c>
      <c r="N468">
        <f>D468*M468*M468</f>
        <v>1.2674105432323085E-4</v>
      </c>
      <c r="O468">
        <f>D468*G468</f>
        <v>1.2131682589177751E-2</v>
      </c>
      <c r="P468">
        <f>I468/H468</f>
        <v>0.12048192771084337</v>
      </c>
      <c r="Q468">
        <f>D468*P468*P468</f>
        <v>1.2674105432323079E-4</v>
      </c>
      <c r="R468">
        <f t="shared" si="7"/>
        <v>73</v>
      </c>
    </row>
    <row r="469" spans="1:18" x14ac:dyDescent="0.3">
      <c r="A469" t="s">
        <v>1479</v>
      </c>
      <c r="B469" t="s">
        <v>1479</v>
      </c>
      <c r="C469">
        <v>4.2951427844656942E-2</v>
      </c>
      <c r="D469">
        <v>4.2951427844656942E-2</v>
      </c>
      <c r="E469">
        <v>5</v>
      </c>
      <c r="F469">
        <v>5</v>
      </c>
      <c r="G469">
        <v>4.7216692769369271</v>
      </c>
      <c r="H469">
        <v>2</v>
      </c>
      <c r="I469">
        <v>1</v>
      </c>
      <c r="J469" cm="1">
        <f t="array" ref="J469">SUMPRODUCT(--ISNUMBER(SEARCH(A469, QA_Seed_Keywords!B$2:B$45)))</f>
        <v>0</v>
      </c>
      <c r="K469" cm="1">
        <f t="array" ref="K469">SUMPRODUCT(
    (--(C$2:C$100 &gt;= C469)),
    (--(G$2:G$100 &gt;= G469)),
    (--(H$2:H$100 &lt;= H469)),
    (--(I$2:I$100 &gt;= I469)),
    -- (
        (C$2:C$100 &gt; C469) +
        (G$2:G$100 &gt; G469) +
        (H$2:H$100 &lt; H469) +
        (I$2:I$100 &gt; I469)
    )
)</f>
        <v>149</v>
      </c>
      <c r="L469">
        <f>(I469/10)/(H469/122)</f>
        <v>6.1</v>
      </c>
      <c r="M469">
        <f>L469/MAX($L$2:$L$6948)</f>
        <v>0.5</v>
      </c>
      <c r="N469">
        <f>D469*M469*M469</f>
        <v>1.0737856961164235E-2</v>
      </c>
      <c r="O469">
        <f>D469*G469</f>
        <v>0.20280243725468994</v>
      </c>
      <c r="P469">
        <f>I469/H469</f>
        <v>0.5</v>
      </c>
      <c r="Q469">
        <f>D469*P469*P469</f>
        <v>1.0737856961164235E-2</v>
      </c>
      <c r="R469">
        <f t="shared" si="7"/>
        <v>1</v>
      </c>
    </row>
    <row r="470" spans="1:18" x14ac:dyDescent="0.3">
      <c r="A470" t="s">
        <v>423</v>
      </c>
      <c r="B470" t="s">
        <v>423</v>
      </c>
      <c r="C470">
        <v>0.1234887754829995</v>
      </c>
      <c r="D470">
        <v>1.234887754829995E-2</v>
      </c>
      <c r="E470">
        <v>68</v>
      </c>
      <c r="F470">
        <v>6.8</v>
      </c>
      <c r="G470">
        <v>1.2051610487637769</v>
      </c>
      <c r="H470">
        <v>100</v>
      </c>
      <c r="I470">
        <v>10</v>
      </c>
      <c r="J470" cm="1">
        <f t="array" ref="J470">SUMPRODUCT(--ISNUMBER(SEARCH(A470, QA_Seed_Keywords!B$2:B$45)))</f>
        <v>0</v>
      </c>
      <c r="K470" cm="1">
        <f t="array" ref="K470">SUMPRODUCT(
    (--(C$2:C$100 &gt;= C470)),
    (--(G$2:G$100 &gt;= G470)),
    (--(H$2:H$100 &lt;= H470)),
    (--(I$2:I$100 &gt;= I470)),
    -- (
        (C$2:C$100 &gt; C470) +
        (G$2:G$100 &gt; G470) +
        (H$2:H$100 &lt; H470) +
        (I$2:I$100 &gt; I470)
    )
)</f>
        <v>3</v>
      </c>
      <c r="L470">
        <f>(I470/10)/(H470/122)</f>
        <v>1.22</v>
      </c>
      <c r="M470">
        <f>L470/MAX($L$2:$L$6948)</f>
        <v>0.1</v>
      </c>
      <c r="N470">
        <f>D470*M470*M470</f>
        <v>1.2348877548299951E-4</v>
      </c>
      <c r="O470">
        <f>D470*G470</f>
        <v>1.4882386217164626E-2</v>
      </c>
      <c r="P470">
        <f>I470/H470</f>
        <v>0.1</v>
      </c>
      <c r="Q470">
        <f>D470*P470*P470</f>
        <v>1.2348877548299951E-4</v>
      </c>
      <c r="R470">
        <f t="shared" si="7"/>
        <v>90</v>
      </c>
    </row>
    <row r="471" spans="1:18" x14ac:dyDescent="0.3">
      <c r="A471" t="s">
        <v>396</v>
      </c>
      <c r="B471" t="s">
        <v>397</v>
      </c>
      <c r="C471">
        <v>0.1285117414577443</v>
      </c>
      <c r="D471">
        <v>1.2851174145774431E-2</v>
      </c>
      <c r="E471">
        <v>102</v>
      </c>
      <c r="F471">
        <v>10.199999999999999</v>
      </c>
      <c r="G471">
        <v>1.166321215447514</v>
      </c>
      <c r="H471">
        <v>104</v>
      </c>
      <c r="I471">
        <v>10</v>
      </c>
      <c r="J471" cm="1">
        <f t="array" ref="J471">SUMPRODUCT(--ISNUMBER(SEARCH(A471, QA_Seed_Keywords!B$2:B$45)))</f>
        <v>0</v>
      </c>
      <c r="K471" cm="1">
        <f t="array" ref="K471">SUMPRODUCT(
    (--(C$2:C$100 &gt;= C471)),
    (--(G$2:G$100 &gt;= G471)),
    (--(H$2:H$100 &lt;= H471)),
    (--(I$2:I$100 &gt;= I471)),
    -- (
        (C$2:C$100 &gt; C471) +
        (G$2:G$100 &gt; G471) +
        (H$2:H$100 &lt; H471) +
        (I$2:I$100 &gt; I471)
    )
)</f>
        <v>3</v>
      </c>
      <c r="L471">
        <f>(I471/10)/(H471/122)</f>
        <v>1.1730769230769231</v>
      </c>
      <c r="M471">
        <f>L471/MAX($L$2:$L$6948)</f>
        <v>9.6153846153846159E-2</v>
      </c>
      <c r="N471">
        <f>D471*M471*M471</f>
        <v>1.1881632901048847E-4</v>
      </c>
      <c r="O471">
        <f>D471*G471</f>
        <v>1.4988597049627302E-2</v>
      </c>
      <c r="P471">
        <f>I471/H471</f>
        <v>9.6153846153846159E-2</v>
      </c>
      <c r="Q471">
        <f>D471*P471*P471</f>
        <v>1.1881632901048847E-4</v>
      </c>
      <c r="R471">
        <f t="shared" si="7"/>
        <v>94</v>
      </c>
    </row>
    <row r="472" spans="1:18" x14ac:dyDescent="0.3">
      <c r="A472" t="s">
        <v>1508</v>
      </c>
      <c r="B472" t="s">
        <v>1508</v>
      </c>
      <c r="C472">
        <v>4.2264132260365579E-2</v>
      </c>
      <c r="D472">
        <v>4.2264132260365579E-2</v>
      </c>
      <c r="E472">
        <v>6</v>
      </c>
      <c r="F472">
        <v>6</v>
      </c>
      <c r="G472">
        <v>4.7216692769369271</v>
      </c>
      <c r="H472">
        <v>2</v>
      </c>
      <c r="I472">
        <v>1</v>
      </c>
      <c r="J472" cm="1">
        <f t="array" ref="J472">SUMPRODUCT(--ISNUMBER(SEARCH(A472, QA_Seed_Keywords!B$2:B$45)))</f>
        <v>0</v>
      </c>
      <c r="K472" cm="1">
        <f t="array" ref="K472">SUMPRODUCT(
    (--(C$2:C$100 &gt;= C472)),
    (--(G$2:G$100 &gt;= G472)),
    (--(H$2:H$100 &lt;= H472)),
    (--(I$2:I$100 &gt;= I472)),
    -- (
        (C$2:C$100 &gt; C472) +
        (G$2:G$100 &gt; G472) +
        (H$2:H$100 &lt; H472) +
        (I$2:I$100 &gt; I472)
    )
)</f>
        <v>170</v>
      </c>
      <c r="L472">
        <f>(I472/10)/(H472/122)</f>
        <v>6.1</v>
      </c>
      <c r="M472">
        <f>L472/MAX($L$2:$L$6948)</f>
        <v>0.5</v>
      </c>
      <c r="N472">
        <f>D472*M472*M472</f>
        <v>1.0566033065091395E-2</v>
      </c>
      <c r="O472">
        <f>D472*G472</f>
        <v>0.19955725481016701</v>
      </c>
      <c r="P472">
        <f>I472/H472</f>
        <v>0.5</v>
      </c>
      <c r="Q472">
        <f>D472*P472*P472</f>
        <v>1.0566033065091395E-2</v>
      </c>
      <c r="R472">
        <f t="shared" si="7"/>
        <v>1</v>
      </c>
    </row>
    <row r="473" spans="1:18" x14ac:dyDescent="0.3">
      <c r="A473" t="s">
        <v>295</v>
      </c>
      <c r="B473" t="s">
        <v>296</v>
      </c>
      <c r="C473">
        <v>0.15071217509527091</v>
      </c>
      <c r="D473">
        <v>1.507121750952709E-2</v>
      </c>
      <c r="E473">
        <v>119</v>
      </c>
      <c r="F473">
        <v>11.9</v>
      </c>
      <c r="G473">
        <v>1.084083117210541</v>
      </c>
      <c r="H473">
        <v>113</v>
      </c>
      <c r="I473">
        <v>10</v>
      </c>
      <c r="J473" cm="1">
        <f t="array" ref="J473">SUMPRODUCT(--ISNUMBER(SEARCH(A473, QA_Seed_Keywords!B$2:B$45)))</f>
        <v>0</v>
      </c>
      <c r="K473" cm="1">
        <f t="array" ref="K473">SUMPRODUCT(
    (--(C$2:C$100 &gt;= C473)),
    (--(G$2:G$100 &gt;= G473)),
    (--(H$2:H$100 &lt;= H473)),
    (--(I$2:I$100 &gt;= I473)),
    -- (
        (C$2:C$100 &gt; C473) +
        (G$2:G$100 &gt; G473) +
        (H$2:H$100 &lt; H473) +
        (I$2:I$100 &gt; I473)
    )
)</f>
        <v>3</v>
      </c>
      <c r="L473">
        <f>(I473/10)/(H473/122)</f>
        <v>1.0796460176991149</v>
      </c>
      <c r="M473">
        <f>L473/MAX($L$2:$L$6948)</f>
        <v>8.8495575221238937E-2</v>
      </c>
      <c r="N473">
        <f>D473*M473*M473</f>
        <v>1.180297400699122E-4</v>
      </c>
      <c r="O473">
        <f>D473*G473</f>
        <v>1.6338452457886215E-2</v>
      </c>
      <c r="P473">
        <f>I473/H473</f>
        <v>8.8495575221238937E-2</v>
      </c>
      <c r="Q473">
        <f>D473*P473*P473</f>
        <v>1.180297400699122E-4</v>
      </c>
      <c r="R473">
        <f t="shared" si="7"/>
        <v>103</v>
      </c>
    </row>
    <row r="474" spans="1:18" x14ac:dyDescent="0.3">
      <c r="A474" t="s">
        <v>1537</v>
      </c>
      <c r="B474" t="s">
        <v>1537</v>
      </c>
      <c r="C474">
        <v>4.1315142990486643E-2</v>
      </c>
      <c r="D474">
        <v>4.1315142990486643E-2</v>
      </c>
      <c r="E474">
        <v>5</v>
      </c>
      <c r="F474">
        <v>5</v>
      </c>
      <c r="G474">
        <v>4.7216692769369271</v>
      </c>
      <c r="H474">
        <v>2</v>
      </c>
      <c r="I474">
        <v>1</v>
      </c>
      <c r="J474" cm="1">
        <f t="array" ref="J474">SUMPRODUCT(--ISNUMBER(SEARCH(A474, QA_Seed_Keywords!B$2:B$45)))</f>
        <v>0</v>
      </c>
      <c r="K474" cm="1">
        <f t="array" ref="K474">SUMPRODUCT(
    (--(C$2:C$100 &gt;= C474)),
    (--(G$2:G$100 &gt;= G474)),
    (--(H$2:H$100 &lt;= H474)),
    (--(I$2:I$100 &gt;= I474)),
    -- (
        (C$2:C$100 &gt; C474) +
        (G$2:G$100 &gt; G474) +
        (H$2:H$100 &lt; H474) +
        (I$2:I$100 &gt; I474)
    )
)</f>
        <v>170</v>
      </c>
      <c r="L474">
        <f>(I474/10)/(H474/122)</f>
        <v>6.1</v>
      </c>
      <c r="M474">
        <f>L474/MAX($L$2:$L$6948)</f>
        <v>0.5</v>
      </c>
      <c r="N474">
        <f>D474*M474*M474</f>
        <v>1.0328785747621661E-2</v>
      </c>
      <c r="O474">
        <f>D474*G474</f>
        <v>0.19507644133043681</v>
      </c>
      <c r="P474">
        <f>I474/H474</f>
        <v>0.5</v>
      </c>
      <c r="Q474">
        <f>D474*P474*P474</f>
        <v>1.0328785747621661E-2</v>
      </c>
      <c r="R474">
        <f t="shared" si="7"/>
        <v>1</v>
      </c>
    </row>
    <row r="475" spans="1:18" x14ac:dyDescent="0.3">
      <c r="A475" t="s">
        <v>838</v>
      </c>
      <c r="B475" t="s">
        <v>839</v>
      </c>
      <c r="C475">
        <v>7.2656691682909336E-2</v>
      </c>
      <c r="D475">
        <v>7.2656691682909339E-3</v>
      </c>
      <c r="E475">
        <v>33</v>
      </c>
      <c r="F475">
        <v>3.3</v>
      </c>
      <c r="G475">
        <v>1.4258324109325979</v>
      </c>
      <c r="H475">
        <v>80</v>
      </c>
      <c r="I475">
        <v>10</v>
      </c>
      <c r="J475" cm="1">
        <f t="array" ref="J475">SUMPRODUCT(--ISNUMBER(SEARCH(A475, QA_Seed_Keywords!B$2:B$45)))</f>
        <v>0</v>
      </c>
      <c r="K475" cm="1">
        <f t="array" ref="K475">SUMPRODUCT(
    (--(C$2:C$100 &gt;= C475)),
    (--(G$2:G$100 &gt;= G475)),
    (--(H$2:H$100 &lt;= H475)),
    (--(I$2:I$100 &gt;= I475)),
    -- (
        (C$2:C$100 &gt; C475) +
        (G$2:G$100 &gt; G475) +
        (H$2:H$100 &lt; H475) +
        (I$2:I$100 &gt; I475)
    )
)</f>
        <v>3</v>
      </c>
      <c r="L475">
        <f>(I475/10)/(H475/122)</f>
        <v>1.5250000000000001</v>
      </c>
      <c r="M475">
        <f>L475/MAX($L$2:$L$6948)</f>
        <v>0.12500000000000003</v>
      </c>
      <c r="N475">
        <f>D475*M475*M475</f>
        <v>1.135260807545459E-4</v>
      </c>
      <c r="O475">
        <f>D475*G475</f>
        <v>1.0359626587262905E-2</v>
      </c>
      <c r="P475">
        <f>I475/H475</f>
        <v>0.125</v>
      </c>
      <c r="Q475">
        <f>D475*P475*P475</f>
        <v>1.1352608075454584E-4</v>
      </c>
      <c r="R475">
        <f t="shared" si="7"/>
        <v>70</v>
      </c>
    </row>
    <row r="476" spans="1:18" x14ac:dyDescent="0.3">
      <c r="A476" t="s">
        <v>573</v>
      </c>
      <c r="B476" t="s">
        <v>574</v>
      </c>
      <c r="C476">
        <v>0.10098342456816969</v>
      </c>
      <c r="D476">
        <v>1.0098342456816969E-2</v>
      </c>
      <c r="E476">
        <v>71</v>
      </c>
      <c r="F476">
        <v>7.1</v>
      </c>
      <c r="G476">
        <v>1.255933374137201</v>
      </c>
      <c r="H476">
        <v>95</v>
      </c>
      <c r="I476">
        <v>10</v>
      </c>
      <c r="J476" cm="1">
        <f t="array" ref="J476">SUMPRODUCT(--ISNUMBER(SEARCH(A476, QA_Seed_Keywords!B$2:B$45)))</f>
        <v>0</v>
      </c>
      <c r="K476" cm="1">
        <f t="array" ref="K476">SUMPRODUCT(
    (--(C$2:C$100 &gt;= C476)),
    (--(G$2:G$100 &gt;= G476)),
    (--(H$2:H$100 &lt;= H476)),
    (--(I$2:I$100 &gt;= I476)),
    -- (
        (C$2:C$100 &gt; C476) +
        (G$2:G$100 &gt; G476) +
        (H$2:H$100 &lt; H476) +
        (I$2:I$100 &gt; I476)
    )
)</f>
        <v>3</v>
      </c>
      <c r="L476">
        <f>(I476/10)/(H476/122)</f>
        <v>1.2842105263157895</v>
      </c>
      <c r="M476">
        <f>L476/MAX($L$2:$L$6948)</f>
        <v>0.10526315789473685</v>
      </c>
      <c r="N476">
        <f>D476*M476*M476</f>
        <v>1.1189299121126838E-4</v>
      </c>
      <c r="O476">
        <f>D476*G476</f>
        <v>1.2682845314983088E-2</v>
      </c>
      <c r="P476">
        <f>I476/H476</f>
        <v>0.10526315789473684</v>
      </c>
      <c r="Q476">
        <f>D476*P476*P476</f>
        <v>1.1189299121126834E-4</v>
      </c>
      <c r="R476">
        <f t="shared" si="7"/>
        <v>85</v>
      </c>
    </row>
    <row r="477" spans="1:18" x14ac:dyDescent="0.3">
      <c r="A477" t="s">
        <v>569</v>
      </c>
      <c r="B477" t="s">
        <v>570</v>
      </c>
      <c r="C477">
        <v>0.1012062008866958</v>
      </c>
      <c r="D477">
        <v>1.0120620088669581E-2</v>
      </c>
      <c r="E477">
        <v>57</v>
      </c>
      <c r="F477">
        <v>5.7</v>
      </c>
      <c r="G477">
        <v>1.2251617154704471</v>
      </c>
      <c r="H477">
        <v>98</v>
      </c>
      <c r="I477">
        <v>10</v>
      </c>
      <c r="J477" cm="1">
        <f t="array" ref="J477">SUMPRODUCT(--ISNUMBER(SEARCH(A477, QA_Seed_Keywords!B$2:B$45)))</f>
        <v>0</v>
      </c>
      <c r="K477" cm="1">
        <f t="array" ref="K477">SUMPRODUCT(
    (--(C$2:C$100 &gt;= C477)),
    (--(G$2:G$100 &gt;= G477)),
    (--(H$2:H$100 &lt;= H477)),
    (--(I$2:I$100 &gt;= I477)),
    -- (
        (C$2:C$100 &gt; C477) +
        (G$2:G$100 &gt; G477) +
        (H$2:H$100 &lt; H477) +
        (I$2:I$100 &gt; I477)
    )
)</f>
        <v>3</v>
      </c>
      <c r="L477">
        <f>(I477/10)/(H477/122)</f>
        <v>1.2448979591836735</v>
      </c>
      <c r="M477">
        <f>L477/MAX($L$2:$L$6948)</f>
        <v>0.10204081632653063</v>
      </c>
      <c r="N477">
        <f>D477*M477*M477</f>
        <v>1.0537921791617643E-4</v>
      </c>
      <c r="O477">
        <f>D477*G477</f>
        <v>1.2399396269459092E-2</v>
      </c>
      <c r="P477">
        <f>I477/H477</f>
        <v>0.10204081632653061</v>
      </c>
      <c r="Q477">
        <f>D477*P477*P477</f>
        <v>1.0537921791617639E-4</v>
      </c>
      <c r="R477">
        <f t="shared" si="7"/>
        <v>88</v>
      </c>
    </row>
    <row r="478" spans="1:18" x14ac:dyDescent="0.3">
      <c r="A478" t="s">
        <v>441</v>
      </c>
      <c r="B478" t="s">
        <v>442</v>
      </c>
      <c r="C478">
        <v>0.1200156478846716</v>
      </c>
      <c r="D478">
        <v>1.2001564788467161E-2</v>
      </c>
      <c r="E478">
        <v>69</v>
      </c>
      <c r="F478">
        <v>6.9</v>
      </c>
      <c r="G478">
        <v>1.1289336833758929</v>
      </c>
      <c r="H478">
        <v>108</v>
      </c>
      <c r="I478">
        <v>10</v>
      </c>
      <c r="J478" cm="1">
        <f t="array" ref="J478">SUMPRODUCT(--ISNUMBER(SEARCH(A478, QA_Seed_Keywords!B$2:B$45)))</f>
        <v>0</v>
      </c>
      <c r="K478" cm="1">
        <f t="array" ref="K478">SUMPRODUCT(
    (--(C$2:C$100 &gt;= C478)),
    (--(G$2:G$100 &gt;= G478)),
    (--(H$2:H$100 &lt;= H478)),
    (--(I$2:I$100 &gt;= I478)),
    -- (
        (C$2:C$100 &gt; C478) +
        (G$2:G$100 &gt; G478) +
        (H$2:H$100 &lt; H478) +
        (I$2:I$100 &gt; I478)
    )
)</f>
        <v>3</v>
      </c>
      <c r="L478">
        <f>(I478/10)/(H478/122)</f>
        <v>1.1296296296296298</v>
      </c>
      <c r="M478">
        <f>L478/MAX($L$2:$L$6948)</f>
        <v>9.2592592592592615E-2</v>
      </c>
      <c r="N478">
        <f>D478*M478*M478</f>
        <v>1.0289407397519861E-4</v>
      </c>
      <c r="O478">
        <f>D478*G478</f>
        <v>1.3548970742918651E-2</v>
      </c>
      <c r="P478">
        <f>I478/H478</f>
        <v>9.2592592592592587E-2</v>
      </c>
      <c r="Q478">
        <f>D478*P478*P478</f>
        <v>1.0289407397519856E-4</v>
      </c>
      <c r="R478">
        <f t="shared" si="7"/>
        <v>98</v>
      </c>
    </row>
    <row r="479" spans="1:18" x14ac:dyDescent="0.3">
      <c r="A479" t="s">
        <v>330</v>
      </c>
      <c r="B479" t="s">
        <v>331</v>
      </c>
      <c r="C479">
        <v>0.14204238089710311</v>
      </c>
      <c r="D479">
        <v>1.420423808971031E-2</v>
      </c>
      <c r="E479">
        <v>111</v>
      </c>
      <c r="F479">
        <v>11.1</v>
      </c>
      <c r="G479">
        <v>1.041158072493507</v>
      </c>
      <c r="H479">
        <v>118</v>
      </c>
      <c r="I479">
        <v>10</v>
      </c>
      <c r="J479" cm="1">
        <f t="array" ref="J479">SUMPRODUCT(--ISNUMBER(SEARCH(A479, QA_Seed_Keywords!B$2:B$45)))</f>
        <v>0</v>
      </c>
      <c r="K479" cm="1">
        <f t="array" ref="K479">SUMPRODUCT(
    (--(C$2:C$100 &gt;= C479)),
    (--(G$2:G$100 &gt;= G479)),
    (--(H$2:H$100 &lt;= H479)),
    (--(I$2:I$100 &gt;= I479)),
    -- (
        (C$2:C$100 &gt; C479) +
        (G$2:G$100 &gt; G479) +
        (H$2:H$100 &lt; H479) +
        (I$2:I$100 &gt; I479)
    )
)</f>
        <v>6</v>
      </c>
      <c r="L479">
        <f>(I479/10)/(H479/122)</f>
        <v>1.0338983050847459</v>
      </c>
      <c r="M479">
        <f>L479/MAX($L$2:$L$6948)</f>
        <v>8.4745762711864417E-2</v>
      </c>
      <c r="N479">
        <f>D479*M479*M479</f>
        <v>1.0201262632656071E-4</v>
      </c>
      <c r="O479">
        <f>D479*G479</f>
        <v>1.4788857150721641E-2</v>
      </c>
      <c r="P479">
        <f>I479/H479</f>
        <v>8.4745762711864403E-2</v>
      </c>
      <c r="Q479">
        <f>D479*P479*P479</f>
        <v>1.0201262632656067E-4</v>
      </c>
      <c r="R479">
        <f t="shared" si="7"/>
        <v>108</v>
      </c>
    </row>
    <row r="480" spans="1:18" x14ac:dyDescent="0.3">
      <c r="A480" t="s">
        <v>284</v>
      </c>
      <c r="B480" t="s">
        <v>285</v>
      </c>
      <c r="C480">
        <v>0.15475051496356421</v>
      </c>
      <c r="D480">
        <v>0.15475051496356421</v>
      </c>
      <c r="E480">
        <v>21</v>
      </c>
      <c r="F480">
        <v>21</v>
      </c>
      <c r="G480">
        <v>4.2108436531709366</v>
      </c>
      <c r="H480">
        <v>4</v>
      </c>
      <c r="I480">
        <v>1</v>
      </c>
      <c r="J480" cm="1">
        <f t="array" ref="J480">SUMPRODUCT(--ISNUMBER(SEARCH(A480, QA_Seed_Keywords!B$2:B$45)))</f>
        <v>0</v>
      </c>
      <c r="K480" cm="1">
        <f t="array" ref="K480">SUMPRODUCT(
    (--(C$2:C$100 &gt;= C480)),
    (--(G$2:G$100 &gt;= G480)),
    (--(H$2:H$100 &lt;= H480)),
    (--(I$2:I$100 &gt;= I480)),
    -- (
        (C$2:C$100 &gt; C480) +
        (G$2:G$100 &gt; G480) +
        (H$2:H$100 &lt; H480) +
        (I$2:I$100 &gt; I480)
    )
)</f>
        <v>36</v>
      </c>
      <c r="L480">
        <f>(I480/10)/(H480/122)</f>
        <v>3.05</v>
      </c>
      <c r="M480">
        <f>L480/MAX($L$2:$L$6948)</f>
        <v>0.25</v>
      </c>
      <c r="N480">
        <f>D480*M480*M480</f>
        <v>9.6719071852227629E-3</v>
      </c>
      <c r="O480">
        <f>D480*G480</f>
        <v>0.65163022375925839</v>
      </c>
      <c r="P480">
        <f>I480/H480</f>
        <v>0.25</v>
      </c>
      <c r="Q480">
        <f>D480*P480*P480</f>
        <v>9.6719071852227629E-3</v>
      </c>
      <c r="R480">
        <f t="shared" si="7"/>
        <v>3</v>
      </c>
    </row>
    <row r="481" spans="1:18" x14ac:dyDescent="0.3">
      <c r="A481" t="s">
        <v>781</v>
      </c>
      <c r="B481" t="s">
        <v>782</v>
      </c>
      <c r="C481">
        <v>7.7197588747606932E-2</v>
      </c>
      <c r="D481">
        <v>7.7197588747606929E-3</v>
      </c>
      <c r="E481">
        <v>38</v>
      </c>
      <c r="F481">
        <v>3.8</v>
      </c>
      <c r="G481">
        <v>1.34294475112683</v>
      </c>
      <c r="H481">
        <v>87</v>
      </c>
      <c r="I481">
        <v>10</v>
      </c>
      <c r="J481" cm="1">
        <f t="array" ref="J481">SUMPRODUCT(--ISNUMBER(SEARCH(A481, QA_Seed_Keywords!B$2:B$45)))</f>
        <v>0</v>
      </c>
      <c r="K481" cm="1">
        <f t="array" ref="K481">SUMPRODUCT(
    (--(C$2:C$100 &gt;= C481)),
    (--(G$2:G$100 &gt;= G481)),
    (--(H$2:H$100 &lt;= H481)),
    (--(I$2:I$100 &gt;= I481)),
    -- (
        (C$2:C$100 &gt; C481) +
        (G$2:G$100 &gt; G481) +
        (H$2:H$100 &lt; H481) +
        (I$2:I$100 &gt; I481)
    )
)</f>
        <v>3</v>
      </c>
      <c r="L481">
        <f>(I481/10)/(H481/122)</f>
        <v>1.4022988505747127</v>
      </c>
      <c r="M481">
        <f>L481/MAX($L$2:$L$6948)</f>
        <v>0.1149425287356322</v>
      </c>
      <c r="N481">
        <f>D481*M481*M481</f>
        <v>1.0199179382693479E-4</v>
      </c>
      <c r="O481">
        <f>D481*G481</f>
        <v>1.0367209660824635E-2</v>
      </c>
      <c r="P481">
        <f>I481/H481</f>
        <v>0.11494252873563218</v>
      </c>
      <c r="Q481">
        <f>D481*P481*P481</f>
        <v>1.0199179382693478E-4</v>
      </c>
      <c r="R481">
        <f t="shared" si="7"/>
        <v>77</v>
      </c>
    </row>
    <row r="482" spans="1:18" x14ac:dyDescent="0.3">
      <c r="A482" t="s">
        <v>350</v>
      </c>
      <c r="B482" t="s">
        <v>351</v>
      </c>
      <c r="C482">
        <v>0.1360865429448144</v>
      </c>
      <c r="D482">
        <v>1.3608654294481441E-2</v>
      </c>
      <c r="E482">
        <v>115</v>
      </c>
      <c r="F482">
        <v>11.5</v>
      </c>
      <c r="G482">
        <v>1.058107630807281</v>
      </c>
      <c r="H482">
        <v>116</v>
      </c>
      <c r="I482">
        <v>10</v>
      </c>
      <c r="J482" cm="1">
        <f t="array" ref="J482">SUMPRODUCT(--ISNUMBER(SEARCH(A482, QA_Seed_Keywords!B$2:B$45)))</f>
        <v>0</v>
      </c>
      <c r="K482" cm="1">
        <f t="array" ref="K482">SUMPRODUCT(
    (--(C$2:C$100 &gt;= C482)),
    (--(G$2:G$100 &gt;= G482)),
    (--(H$2:H$100 &lt;= H482)),
    (--(I$2:I$100 &gt;= I482)),
    -- (
        (C$2:C$100 &gt; C482) +
        (G$2:G$100 &gt; G482) +
        (H$2:H$100 &lt; H482) +
        (I$2:I$100 &gt; I482)
    )
)</f>
        <v>6</v>
      </c>
      <c r="L482">
        <f>(I482/10)/(H482/122)</f>
        <v>1.0517241379310345</v>
      </c>
      <c r="M482">
        <f>L482/MAX($L$2:$L$6948)</f>
        <v>8.6206896551724144E-2</v>
      </c>
      <c r="N482">
        <f>D482*M482*M482</f>
        <v>1.011344700838395E-4</v>
      </c>
      <c r="O482">
        <f>D482*G482</f>
        <v>1.4399420954009087E-2</v>
      </c>
      <c r="P482">
        <f>I482/H482</f>
        <v>8.6206896551724144E-2</v>
      </c>
      <c r="Q482">
        <f>D482*P482*P482</f>
        <v>1.011344700838395E-4</v>
      </c>
      <c r="R482">
        <f t="shared" si="7"/>
        <v>106</v>
      </c>
    </row>
    <row r="483" spans="1:18" x14ac:dyDescent="0.3">
      <c r="A483" t="s">
        <v>297</v>
      </c>
      <c r="B483" t="s">
        <v>298</v>
      </c>
      <c r="C483">
        <v>0.1504729151666154</v>
      </c>
      <c r="D483">
        <v>0.1504729151666154</v>
      </c>
      <c r="E483">
        <v>24</v>
      </c>
      <c r="F483">
        <v>24</v>
      </c>
      <c r="G483">
        <v>4.2108436531709366</v>
      </c>
      <c r="H483">
        <v>4</v>
      </c>
      <c r="I483">
        <v>1</v>
      </c>
      <c r="J483" cm="1">
        <f t="array" ref="J483">SUMPRODUCT(--ISNUMBER(SEARCH(A483, QA_Seed_Keywords!B$2:B$45)))</f>
        <v>0</v>
      </c>
      <c r="K483" cm="1">
        <f t="array" ref="K483">SUMPRODUCT(
    (--(C$2:C$100 &gt;= C483)),
    (--(G$2:G$100 &gt;= G483)),
    (--(H$2:H$100 &lt;= H483)),
    (--(I$2:I$100 &gt;= I483)),
    -- (
        (C$2:C$100 &gt; C483) +
        (G$2:G$100 &gt; G483) +
        (H$2:H$100 &lt; H483) +
        (I$2:I$100 &gt; I483)
    )
)</f>
        <v>36</v>
      </c>
      <c r="L483">
        <f>(I483/10)/(H483/122)</f>
        <v>3.05</v>
      </c>
      <c r="M483">
        <f>L483/MAX($L$2:$L$6948)</f>
        <v>0.25</v>
      </c>
      <c r="N483">
        <f>D483*M483*M483</f>
        <v>9.4045571979134625E-3</v>
      </c>
      <c r="O483">
        <f>D483*G483</f>
        <v>0.63361791980347126</v>
      </c>
      <c r="P483">
        <f>I483/H483</f>
        <v>0.25</v>
      </c>
      <c r="Q483">
        <f>D483*P483*P483</f>
        <v>9.4045571979134625E-3</v>
      </c>
      <c r="R483">
        <f t="shared" si="7"/>
        <v>3</v>
      </c>
    </row>
    <row r="484" spans="1:18" x14ac:dyDescent="0.3">
      <c r="A484" t="s">
        <v>465</v>
      </c>
      <c r="B484" t="s">
        <v>466</v>
      </c>
      <c r="C484">
        <v>0.1160961789342638</v>
      </c>
      <c r="D484">
        <v>1.1609617893426381E-2</v>
      </c>
      <c r="E484">
        <v>66</v>
      </c>
      <c r="F484">
        <v>6.6</v>
      </c>
      <c r="G484">
        <v>1.1198011998126201</v>
      </c>
      <c r="H484">
        <v>109</v>
      </c>
      <c r="I484">
        <v>10</v>
      </c>
      <c r="J484" cm="1">
        <f t="array" ref="J484">SUMPRODUCT(--ISNUMBER(SEARCH(A484, QA_Seed_Keywords!B$2:B$45)))</f>
        <v>0</v>
      </c>
      <c r="K484" cm="1">
        <f t="array" ref="K484">SUMPRODUCT(
    (--(C$2:C$100 &gt;= C484)),
    (--(G$2:G$100 &gt;= G484)),
    (--(H$2:H$100 &lt;= H484)),
    (--(I$2:I$100 &gt;= I484)),
    -- (
        (C$2:C$100 &gt; C484) +
        (G$2:G$100 &gt; G484) +
        (H$2:H$100 &lt; H484) +
        (I$2:I$100 &gt; I484)
    )
)</f>
        <v>3</v>
      </c>
      <c r="L484">
        <f>(I484/10)/(H484/122)</f>
        <v>1.1192660550458715</v>
      </c>
      <c r="M484">
        <f>L484/MAX($L$2:$L$6948)</f>
        <v>9.1743119266055051E-2</v>
      </c>
      <c r="N484">
        <f>D484*M484*M484</f>
        <v>9.7715831103664522E-5</v>
      </c>
      <c r="O484">
        <f>D484*G484</f>
        <v>1.3000464046424923E-2</v>
      </c>
      <c r="P484">
        <f>I484/H484</f>
        <v>9.1743119266055051E-2</v>
      </c>
      <c r="Q484">
        <f>D484*P484*P484</f>
        <v>9.7715831103664522E-5</v>
      </c>
      <c r="R484">
        <f t="shared" si="7"/>
        <v>99</v>
      </c>
    </row>
    <row r="485" spans="1:18" x14ac:dyDescent="0.3">
      <c r="A485" t="s">
        <v>4620</v>
      </c>
      <c r="B485" t="s">
        <v>4621</v>
      </c>
      <c r="C485">
        <v>9.3279613489568626E-3</v>
      </c>
      <c r="D485">
        <v>9.3279613489568626E-3</v>
      </c>
      <c r="E485">
        <v>1</v>
      </c>
      <c r="F485">
        <v>1</v>
      </c>
      <c r="G485">
        <v>5.1271343850450917</v>
      </c>
      <c r="H485">
        <v>1</v>
      </c>
      <c r="I485">
        <v>1</v>
      </c>
      <c r="J485" cm="1">
        <f t="array" ref="J485">SUMPRODUCT(--ISNUMBER(SEARCH(A485, QA_Seed_Keywords!B$2:B$45)))</f>
        <v>0</v>
      </c>
      <c r="K485" cm="1">
        <f t="array" ref="K485">SUMPRODUCT(
    (--(C$2:C$100 &gt;= C485)),
    (--(G$2:G$100 &gt;= G485)),
    (--(H$2:H$100 &lt;= H485)),
    (--(I$2:I$100 &gt;= I485)),
    -- (
        (C$2:C$100 &gt; C485) +
        (G$2:G$100 &gt; G485) +
        (H$2:H$100 &lt; H485) +
        (I$2:I$100 &gt; I485)
    )
)</f>
        <v>93</v>
      </c>
      <c r="L485">
        <f>(I485/10)/(H485/122)</f>
        <v>12.2</v>
      </c>
      <c r="M485">
        <f>L485/MAX($L$2:$L$6948)</f>
        <v>1</v>
      </c>
      <c r="N485">
        <f>D485*M485*M485</f>
        <v>9.3279613489568626E-3</v>
      </c>
      <c r="O485">
        <f>D485*G485</f>
        <v>4.782571137460833E-2</v>
      </c>
      <c r="P485">
        <f>I485/H485</f>
        <v>1</v>
      </c>
      <c r="Q485">
        <f>D485*P485*P485</f>
        <v>9.3279613489568626E-3</v>
      </c>
      <c r="R485">
        <f t="shared" si="7"/>
        <v>0</v>
      </c>
    </row>
    <row r="486" spans="1:18" x14ac:dyDescent="0.3">
      <c r="A486" t="s">
        <v>4622</v>
      </c>
      <c r="B486" t="s">
        <v>4622</v>
      </c>
      <c r="C486">
        <v>9.3279613489568626E-3</v>
      </c>
      <c r="D486">
        <v>9.3279613489568626E-3</v>
      </c>
      <c r="E486">
        <v>1</v>
      </c>
      <c r="F486">
        <v>1</v>
      </c>
      <c r="G486">
        <v>5.1271343850450917</v>
      </c>
      <c r="H486">
        <v>1</v>
      </c>
      <c r="I486">
        <v>1</v>
      </c>
      <c r="J486" cm="1">
        <f t="array" ref="J486">SUMPRODUCT(--ISNUMBER(SEARCH(A486, QA_Seed_Keywords!B$2:B$45)))</f>
        <v>0</v>
      </c>
      <c r="K486" cm="1">
        <f t="array" ref="K486">SUMPRODUCT(
    (--(C$2:C$100 &gt;= C486)),
    (--(G$2:G$100 &gt;= G486)),
    (--(H$2:H$100 &lt;= H486)),
    (--(I$2:I$100 &gt;= I486)),
    -- (
        (C$2:C$100 &gt; C486) +
        (G$2:G$100 &gt; G486) +
        (H$2:H$100 &lt; H486) +
        (I$2:I$100 &gt; I486)
    )
)</f>
        <v>93</v>
      </c>
      <c r="L486">
        <f>(I486/10)/(H486/122)</f>
        <v>12.2</v>
      </c>
      <c r="M486">
        <f>L486/MAX($L$2:$L$6948)</f>
        <v>1</v>
      </c>
      <c r="N486">
        <f>D486*M486*M486</f>
        <v>9.3279613489568626E-3</v>
      </c>
      <c r="O486">
        <f>D486*G486</f>
        <v>4.782571137460833E-2</v>
      </c>
      <c r="P486">
        <f>I486/H486</f>
        <v>1</v>
      </c>
      <c r="Q486">
        <f>D486*P486*P486</f>
        <v>9.3279613489568626E-3</v>
      </c>
      <c r="R486">
        <f t="shared" si="7"/>
        <v>0</v>
      </c>
    </row>
    <row r="487" spans="1:18" x14ac:dyDescent="0.3">
      <c r="A487" t="s">
        <v>4623</v>
      </c>
      <c r="B487" t="s">
        <v>4623</v>
      </c>
      <c r="C487">
        <v>9.3279613489568626E-3</v>
      </c>
      <c r="D487">
        <v>9.3279613489568626E-3</v>
      </c>
      <c r="E487">
        <v>1</v>
      </c>
      <c r="F487">
        <v>1</v>
      </c>
      <c r="G487">
        <v>5.1271343850450917</v>
      </c>
      <c r="H487">
        <v>1</v>
      </c>
      <c r="I487">
        <v>1</v>
      </c>
      <c r="J487" cm="1">
        <f t="array" ref="J487">SUMPRODUCT(--ISNUMBER(SEARCH(A487, QA_Seed_Keywords!B$2:B$45)))</f>
        <v>0</v>
      </c>
      <c r="K487" cm="1">
        <f t="array" ref="K487">SUMPRODUCT(
    (--(C$2:C$100 &gt;= C487)),
    (--(G$2:G$100 &gt;= G487)),
    (--(H$2:H$100 &lt;= H487)),
    (--(I$2:I$100 &gt;= I487)),
    -- (
        (C$2:C$100 &gt; C487) +
        (G$2:G$100 &gt; G487) +
        (H$2:H$100 &lt; H487) +
        (I$2:I$100 &gt; I487)
    )
)</f>
        <v>93</v>
      </c>
      <c r="L487">
        <f>(I487/10)/(H487/122)</f>
        <v>12.2</v>
      </c>
      <c r="M487">
        <f>L487/MAX($L$2:$L$6948)</f>
        <v>1</v>
      </c>
      <c r="N487">
        <f>D487*M487*M487</f>
        <v>9.3279613489568626E-3</v>
      </c>
      <c r="O487">
        <f>D487*G487</f>
        <v>4.782571137460833E-2</v>
      </c>
      <c r="P487">
        <f>I487/H487</f>
        <v>1</v>
      </c>
      <c r="Q487">
        <f>D487*P487*P487</f>
        <v>9.3279613489568626E-3</v>
      </c>
      <c r="R487">
        <f t="shared" si="7"/>
        <v>0</v>
      </c>
    </row>
    <row r="488" spans="1:18" x14ac:dyDescent="0.3">
      <c r="A488" t="s">
        <v>4624</v>
      </c>
      <c r="B488" t="s">
        <v>4624</v>
      </c>
      <c r="C488">
        <v>9.3279613489568626E-3</v>
      </c>
      <c r="D488">
        <v>9.3279613489568626E-3</v>
      </c>
      <c r="E488">
        <v>1</v>
      </c>
      <c r="F488">
        <v>1</v>
      </c>
      <c r="G488">
        <v>5.1271343850450917</v>
      </c>
      <c r="H488">
        <v>1</v>
      </c>
      <c r="I488">
        <v>1</v>
      </c>
      <c r="J488" cm="1">
        <f t="array" ref="J488">SUMPRODUCT(--ISNUMBER(SEARCH(A488, QA_Seed_Keywords!B$2:B$45)))</f>
        <v>0</v>
      </c>
      <c r="K488" cm="1">
        <f t="array" ref="K488">SUMPRODUCT(
    (--(C$2:C$100 &gt;= C488)),
    (--(G$2:G$100 &gt;= G488)),
    (--(H$2:H$100 &lt;= H488)),
    (--(I$2:I$100 &gt;= I488)),
    -- (
        (C$2:C$100 &gt; C488) +
        (G$2:G$100 &gt; G488) +
        (H$2:H$100 &lt; H488) +
        (I$2:I$100 &gt; I488)
    )
)</f>
        <v>93</v>
      </c>
      <c r="L488">
        <f>(I488/10)/(H488/122)</f>
        <v>12.2</v>
      </c>
      <c r="M488">
        <f>L488/MAX($L$2:$L$6948)</f>
        <v>1</v>
      </c>
      <c r="N488">
        <f>D488*M488*M488</f>
        <v>9.3279613489568626E-3</v>
      </c>
      <c r="O488">
        <f>D488*G488</f>
        <v>4.782571137460833E-2</v>
      </c>
      <c r="P488">
        <f>I488/H488</f>
        <v>1</v>
      </c>
      <c r="Q488">
        <f>D488*P488*P488</f>
        <v>9.3279613489568626E-3</v>
      </c>
      <c r="R488">
        <f t="shared" si="7"/>
        <v>0</v>
      </c>
    </row>
    <row r="489" spans="1:18" x14ac:dyDescent="0.3">
      <c r="A489" t="s">
        <v>4625</v>
      </c>
      <c r="B489" t="s">
        <v>4626</v>
      </c>
      <c r="C489">
        <v>9.3279613489568626E-3</v>
      </c>
      <c r="D489">
        <v>9.3279613489568626E-3</v>
      </c>
      <c r="E489">
        <v>1</v>
      </c>
      <c r="F489">
        <v>1</v>
      </c>
      <c r="G489">
        <v>5.1271343850450917</v>
      </c>
      <c r="H489">
        <v>1</v>
      </c>
      <c r="I489">
        <v>1</v>
      </c>
      <c r="J489" cm="1">
        <f t="array" ref="J489">SUMPRODUCT(--ISNUMBER(SEARCH(A489, QA_Seed_Keywords!B$2:B$45)))</f>
        <v>0</v>
      </c>
      <c r="K489" cm="1">
        <f t="array" ref="K489">SUMPRODUCT(
    (--(C$2:C$100 &gt;= C489)),
    (--(G$2:G$100 &gt;= G489)),
    (--(H$2:H$100 &lt;= H489)),
    (--(I$2:I$100 &gt;= I489)),
    -- (
        (C$2:C$100 &gt; C489) +
        (G$2:G$100 &gt; G489) +
        (H$2:H$100 &lt; H489) +
        (I$2:I$100 &gt; I489)
    )
)</f>
        <v>93</v>
      </c>
      <c r="L489">
        <f>(I489/10)/(H489/122)</f>
        <v>12.2</v>
      </c>
      <c r="M489">
        <f>L489/MAX($L$2:$L$6948)</f>
        <v>1</v>
      </c>
      <c r="N489">
        <f>D489*M489*M489</f>
        <v>9.3279613489568626E-3</v>
      </c>
      <c r="O489">
        <f>D489*G489</f>
        <v>4.782571137460833E-2</v>
      </c>
      <c r="P489">
        <f>I489/H489</f>
        <v>1</v>
      </c>
      <c r="Q489">
        <f>D489*P489*P489</f>
        <v>9.3279613489568626E-3</v>
      </c>
      <c r="R489">
        <f t="shared" si="7"/>
        <v>0</v>
      </c>
    </row>
    <row r="490" spans="1:18" x14ac:dyDescent="0.3">
      <c r="A490" t="s">
        <v>4627</v>
      </c>
      <c r="B490" t="s">
        <v>4627</v>
      </c>
      <c r="C490">
        <v>9.3279613489568626E-3</v>
      </c>
      <c r="D490">
        <v>9.3279613489568626E-3</v>
      </c>
      <c r="E490">
        <v>1</v>
      </c>
      <c r="F490">
        <v>1</v>
      </c>
      <c r="G490">
        <v>5.1271343850450917</v>
      </c>
      <c r="H490">
        <v>1</v>
      </c>
      <c r="I490">
        <v>1</v>
      </c>
      <c r="J490" cm="1">
        <f t="array" ref="J490">SUMPRODUCT(--ISNUMBER(SEARCH(A490, QA_Seed_Keywords!B$2:B$45)))</f>
        <v>0</v>
      </c>
      <c r="K490" cm="1">
        <f t="array" ref="K490">SUMPRODUCT(
    (--(C$2:C$100 &gt;= C490)),
    (--(G$2:G$100 &gt;= G490)),
    (--(H$2:H$100 &lt;= H490)),
    (--(I$2:I$100 &gt;= I490)),
    -- (
        (C$2:C$100 &gt; C490) +
        (G$2:G$100 &gt; G490) +
        (H$2:H$100 &lt; H490) +
        (I$2:I$100 &gt; I490)
    )
)</f>
        <v>93</v>
      </c>
      <c r="L490">
        <f>(I490/10)/(H490/122)</f>
        <v>12.2</v>
      </c>
      <c r="M490">
        <f>L490/MAX($L$2:$L$6948)</f>
        <v>1</v>
      </c>
      <c r="N490">
        <f>D490*M490*M490</f>
        <v>9.3279613489568626E-3</v>
      </c>
      <c r="O490">
        <f>D490*G490</f>
        <v>4.782571137460833E-2</v>
      </c>
      <c r="P490">
        <f>I490/H490</f>
        <v>1</v>
      </c>
      <c r="Q490">
        <f>D490*P490*P490</f>
        <v>9.3279613489568626E-3</v>
      </c>
      <c r="R490">
        <f t="shared" si="7"/>
        <v>0</v>
      </c>
    </row>
    <row r="491" spans="1:18" x14ac:dyDescent="0.3">
      <c r="A491" t="s">
        <v>4628</v>
      </c>
      <c r="B491" t="s">
        <v>4628</v>
      </c>
      <c r="C491">
        <v>9.3279613489568626E-3</v>
      </c>
      <c r="D491">
        <v>9.3279613489568626E-3</v>
      </c>
      <c r="E491">
        <v>1</v>
      </c>
      <c r="F491">
        <v>1</v>
      </c>
      <c r="G491">
        <v>5.1271343850450917</v>
      </c>
      <c r="H491">
        <v>1</v>
      </c>
      <c r="I491">
        <v>1</v>
      </c>
      <c r="J491" cm="1">
        <f t="array" ref="J491">SUMPRODUCT(--ISNUMBER(SEARCH(A491, QA_Seed_Keywords!B$2:B$45)))</f>
        <v>0</v>
      </c>
      <c r="K491" cm="1">
        <f t="array" ref="K491">SUMPRODUCT(
    (--(C$2:C$100 &gt;= C491)),
    (--(G$2:G$100 &gt;= G491)),
    (--(H$2:H$100 &lt;= H491)),
    (--(I$2:I$100 &gt;= I491)),
    -- (
        (C$2:C$100 &gt; C491) +
        (G$2:G$100 &gt; G491) +
        (H$2:H$100 &lt; H491) +
        (I$2:I$100 &gt; I491)
    )
)</f>
        <v>93</v>
      </c>
      <c r="L491">
        <f>(I491/10)/(H491/122)</f>
        <v>12.2</v>
      </c>
      <c r="M491">
        <f>L491/MAX($L$2:$L$6948)</f>
        <v>1</v>
      </c>
      <c r="N491">
        <f>D491*M491*M491</f>
        <v>9.3279613489568626E-3</v>
      </c>
      <c r="O491">
        <f>D491*G491</f>
        <v>4.782571137460833E-2</v>
      </c>
      <c r="P491">
        <f>I491/H491</f>
        <v>1</v>
      </c>
      <c r="Q491">
        <f>D491*P491*P491</f>
        <v>9.3279613489568626E-3</v>
      </c>
      <c r="R491">
        <f t="shared" si="7"/>
        <v>0</v>
      </c>
    </row>
    <row r="492" spans="1:18" x14ac:dyDescent="0.3">
      <c r="A492" t="s">
        <v>4629</v>
      </c>
      <c r="B492" t="s">
        <v>4629</v>
      </c>
      <c r="C492">
        <v>9.3279613489568626E-3</v>
      </c>
      <c r="D492">
        <v>9.3279613489568626E-3</v>
      </c>
      <c r="E492">
        <v>1</v>
      </c>
      <c r="F492">
        <v>1</v>
      </c>
      <c r="G492">
        <v>5.1271343850450917</v>
      </c>
      <c r="H492">
        <v>1</v>
      </c>
      <c r="I492">
        <v>1</v>
      </c>
      <c r="J492" cm="1">
        <f t="array" ref="J492">SUMPRODUCT(--ISNUMBER(SEARCH(A492, QA_Seed_Keywords!B$2:B$45)))</f>
        <v>0</v>
      </c>
      <c r="K492" cm="1">
        <f t="array" ref="K492">SUMPRODUCT(
    (--(C$2:C$100 &gt;= C492)),
    (--(G$2:G$100 &gt;= G492)),
    (--(H$2:H$100 &lt;= H492)),
    (--(I$2:I$100 &gt;= I492)),
    -- (
        (C$2:C$100 &gt; C492) +
        (G$2:G$100 &gt; G492) +
        (H$2:H$100 &lt; H492) +
        (I$2:I$100 &gt; I492)
    )
)</f>
        <v>93</v>
      </c>
      <c r="L492">
        <f>(I492/10)/(H492/122)</f>
        <v>12.2</v>
      </c>
      <c r="M492">
        <f>L492/MAX($L$2:$L$6948)</f>
        <v>1</v>
      </c>
      <c r="N492">
        <f>D492*M492*M492</f>
        <v>9.3279613489568626E-3</v>
      </c>
      <c r="O492">
        <f>D492*G492</f>
        <v>4.782571137460833E-2</v>
      </c>
      <c r="P492">
        <f>I492/H492</f>
        <v>1</v>
      </c>
      <c r="Q492">
        <f>D492*P492*P492</f>
        <v>9.3279613489568626E-3</v>
      </c>
      <c r="R492">
        <f t="shared" si="7"/>
        <v>0</v>
      </c>
    </row>
    <row r="493" spans="1:18" x14ac:dyDescent="0.3">
      <c r="A493" t="s">
        <v>4630</v>
      </c>
      <c r="B493" t="s">
        <v>4631</v>
      </c>
      <c r="C493">
        <v>9.3279613489568626E-3</v>
      </c>
      <c r="D493">
        <v>9.3279613489568626E-3</v>
      </c>
      <c r="E493">
        <v>1</v>
      </c>
      <c r="F493">
        <v>1</v>
      </c>
      <c r="G493">
        <v>5.1271343850450917</v>
      </c>
      <c r="H493">
        <v>1</v>
      </c>
      <c r="I493">
        <v>1</v>
      </c>
      <c r="J493" cm="1">
        <f t="array" ref="J493">SUMPRODUCT(--ISNUMBER(SEARCH(A493, QA_Seed_Keywords!B$2:B$45)))</f>
        <v>0</v>
      </c>
      <c r="K493" cm="1">
        <f t="array" ref="K493">SUMPRODUCT(
    (--(C$2:C$100 &gt;= C493)),
    (--(G$2:G$100 &gt;= G493)),
    (--(H$2:H$100 &lt;= H493)),
    (--(I$2:I$100 &gt;= I493)),
    -- (
        (C$2:C$100 &gt; C493) +
        (G$2:G$100 &gt; G493) +
        (H$2:H$100 &lt; H493) +
        (I$2:I$100 &gt; I493)
    )
)</f>
        <v>93</v>
      </c>
      <c r="L493">
        <f>(I493/10)/(H493/122)</f>
        <v>12.2</v>
      </c>
      <c r="M493">
        <f>L493/MAX($L$2:$L$6948)</f>
        <v>1</v>
      </c>
      <c r="N493">
        <f>D493*M493*M493</f>
        <v>9.3279613489568626E-3</v>
      </c>
      <c r="O493">
        <f>D493*G493</f>
        <v>4.782571137460833E-2</v>
      </c>
      <c r="P493">
        <f>I493/H493</f>
        <v>1</v>
      </c>
      <c r="Q493">
        <f>D493*P493*P493</f>
        <v>9.3279613489568626E-3</v>
      </c>
      <c r="R493">
        <f t="shared" si="7"/>
        <v>0</v>
      </c>
    </row>
    <row r="494" spans="1:18" x14ac:dyDescent="0.3">
      <c r="A494" t="s">
        <v>4632</v>
      </c>
      <c r="B494" t="s">
        <v>4632</v>
      </c>
      <c r="C494">
        <v>9.3279613489568626E-3</v>
      </c>
      <c r="D494">
        <v>9.3279613489568626E-3</v>
      </c>
      <c r="E494">
        <v>1</v>
      </c>
      <c r="F494">
        <v>1</v>
      </c>
      <c r="G494">
        <v>5.1271343850450917</v>
      </c>
      <c r="H494">
        <v>1</v>
      </c>
      <c r="I494">
        <v>1</v>
      </c>
      <c r="J494" cm="1">
        <f t="array" ref="J494">SUMPRODUCT(--ISNUMBER(SEARCH(A494, QA_Seed_Keywords!B$2:B$45)))</f>
        <v>0</v>
      </c>
      <c r="K494" cm="1">
        <f t="array" ref="K494">SUMPRODUCT(
    (--(C$2:C$100 &gt;= C494)),
    (--(G$2:G$100 &gt;= G494)),
    (--(H$2:H$100 &lt;= H494)),
    (--(I$2:I$100 &gt;= I494)),
    -- (
        (C$2:C$100 &gt; C494) +
        (G$2:G$100 &gt; G494) +
        (H$2:H$100 &lt; H494) +
        (I$2:I$100 &gt; I494)
    )
)</f>
        <v>93</v>
      </c>
      <c r="L494">
        <f>(I494/10)/(H494/122)</f>
        <v>12.2</v>
      </c>
      <c r="M494">
        <f>L494/MAX($L$2:$L$6948)</f>
        <v>1</v>
      </c>
      <c r="N494">
        <f>D494*M494*M494</f>
        <v>9.3279613489568626E-3</v>
      </c>
      <c r="O494">
        <f>D494*G494</f>
        <v>4.782571137460833E-2</v>
      </c>
      <c r="P494">
        <f>I494/H494</f>
        <v>1</v>
      </c>
      <c r="Q494">
        <f>D494*P494*P494</f>
        <v>9.3279613489568626E-3</v>
      </c>
      <c r="R494">
        <f t="shared" si="7"/>
        <v>0</v>
      </c>
    </row>
    <row r="495" spans="1:18" x14ac:dyDescent="0.3">
      <c r="A495" t="s">
        <v>4633</v>
      </c>
      <c r="B495" t="s">
        <v>4633</v>
      </c>
      <c r="C495">
        <v>9.3279613489568626E-3</v>
      </c>
      <c r="D495">
        <v>9.3279613489568626E-3</v>
      </c>
      <c r="E495">
        <v>1</v>
      </c>
      <c r="F495">
        <v>1</v>
      </c>
      <c r="G495">
        <v>5.1271343850450917</v>
      </c>
      <c r="H495">
        <v>1</v>
      </c>
      <c r="I495">
        <v>1</v>
      </c>
      <c r="J495" cm="1">
        <f t="array" ref="J495">SUMPRODUCT(--ISNUMBER(SEARCH(A495, QA_Seed_Keywords!B$2:B$45)))</f>
        <v>0</v>
      </c>
      <c r="K495" cm="1">
        <f t="array" ref="K495">SUMPRODUCT(
    (--(C$2:C$100 &gt;= C495)),
    (--(G$2:G$100 &gt;= G495)),
    (--(H$2:H$100 &lt;= H495)),
    (--(I$2:I$100 &gt;= I495)),
    -- (
        (C$2:C$100 &gt; C495) +
        (G$2:G$100 &gt; G495) +
        (H$2:H$100 &lt; H495) +
        (I$2:I$100 &gt; I495)
    )
)</f>
        <v>93</v>
      </c>
      <c r="L495">
        <f>(I495/10)/(H495/122)</f>
        <v>12.2</v>
      </c>
      <c r="M495">
        <f>L495/MAX($L$2:$L$6948)</f>
        <v>1</v>
      </c>
      <c r="N495">
        <f>D495*M495*M495</f>
        <v>9.3279613489568626E-3</v>
      </c>
      <c r="O495">
        <f>D495*G495</f>
        <v>4.782571137460833E-2</v>
      </c>
      <c r="P495">
        <f>I495/H495</f>
        <v>1</v>
      </c>
      <c r="Q495">
        <f>D495*P495*P495</f>
        <v>9.3279613489568626E-3</v>
      </c>
      <c r="R495">
        <f t="shared" si="7"/>
        <v>0</v>
      </c>
    </row>
    <row r="496" spans="1:18" x14ac:dyDescent="0.3">
      <c r="A496" t="s">
        <v>4634</v>
      </c>
      <c r="B496" t="s">
        <v>4634</v>
      </c>
      <c r="C496">
        <v>9.3279613489568626E-3</v>
      </c>
      <c r="D496">
        <v>9.3279613489568626E-3</v>
      </c>
      <c r="E496">
        <v>1</v>
      </c>
      <c r="F496">
        <v>1</v>
      </c>
      <c r="G496">
        <v>5.1271343850450917</v>
      </c>
      <c r="H496">
        <v>1</v>
      </c>
      <c r="I496">
        <v>1</v>
      </c>
      <c r="J496" cm="1">
        <f t="array" ref="J496">SUMPRODUCT(--ISNUMBER(SEARCH(A496, QA_Seed_Keywords!B$2:B$45)))</f>
        <v>0</v>
      </c>
      <c r="K496" cm="1">
        <f t="array" ref="K496">SUMPRODUCT(
    (--(C$2:C$100 &gt;= C496)),
    (--(G$2:G$100 &gt;= G496)),
    (--(H$2:H$100 &lt;= H496)),
    (--(I$2:I$100 &gt;= I496)),
    -- (
        (C$2:C$100 &gt; C496) +
        (G$2:G$100 &gt; G496) +
        (H$2:H$100 &lt; H496) +
        (I$2:I$100 &gt; I496)
    )
)</f>
        <v>93</v>
      </c>
      <c r="L496">
        <f>(I496/10)/(H496/122)</f>
        <v>12.2</v>
      </c>
      <c r="M496">
        <f>L496/MAX($L$2:$L$6948)</f>
        <v>1</v>
      </c>
      <c r="N496">
        <f>D496*M496*M496</f>
        <v>9.3279613489568626E-3</v>
      </c>
      <c r="O496">
        <f>D496*G496</f>
        <v>4.782571137460833E-2</v>
      </c>
      <c r="P496">
        <f>I496/H496</f>
        <v>1</v>
      </c>
      <c r="Q496">
        <f>D496*P496*P496</f>
        <v>9.3279613489568626E-3</v>
      </c>
      <c r="R496">
        <f t="shared" si="7"/>
        <v>0</v>
      </c>
    </row>
    <row r="497" spans="1:18" x14ac:dyDescent="0.3">
      <c r="A497" t="s">
        <v>4635</v>
      </c>
      <c r="B497" t="s">
        <v>4635</v>
      </c>
      <c r="C497">
        <v>9.3279613489568626E-3</v>
      </c>
      <c r="D497">
        <v>9.3279613489568626E-3</v>
      </c>
      <c r="E497">
        <v>1</v>
      </c>
      <c r="F497">
        <v>1</v>
      </c>
      <c r="G497">
        <v>5.1271343850450917</v>
      </c>
      <c r="H497">
        <v>1</v>
      </c>
      <c r="I497">
        <v>1</v>
      </c>
      <c r="J497" cm="1">
        <f t="array" ref="J497">SUMPRODUCT(--ISNUMBER(SEARCH(A497, QA_Seed_Keywords!B$2:B$45)))</f>
        <v>0</v>
      </c>
      <c r="K497" cm="1">
        <f t="array" ref="K497">SUMPRODUCT(
    (--(C$2:C$100 &gt;= C497)),
    (--(G$2:G$100 &gt;= G497)),
    (--(H$2:H$100 &lt;= H497)),
    (--(I$2:I$100 &gt;= I497)),
    -- (
        (C$2:C$100 &gt; C497) +
        (G$2:G$100 &gt; G497) +
        (H$2:H$100 &lt; H497) +
        (I$2:I$100 &gt; I497)
    )
)</f>
        <v>93</v>
      </c>
      <c r="L497">
        <f>(I497/10)/(H497/122)</f>
        <v>12.2</v>
      </c>
      <c r="M497">
        <f>L497/MAX($L$2:$L$6948)</f>
        <v>1</v>
      </c>
      <c r="N497">
        <f>D497*M497*M497</f>
        <v>9.3279613489568626E-3</v>
      </c>
      <c r="O497">
        <f>D497*G497</f>
        <v>4.782571137460833E-2</v>
      </c>
      <c r="P497">
        <f>I497/H497</f>
        <v>1</v>
      </c>
      <c r="Q497">
        <f>D497*P497*P497</f>
        <v>9.3279613489568626E-3</v>
      </c>
      <c r="R497">
        <f t="shared" si="7"/>
        <v>0</v>
      </c>
    </row>
    <row r="498" spans="1:18" x14ac:dyDescent="0.3">
      <c r="A498" t="s">
        <v>4636</v>
      </c>
      <c r="B498" t="s">
        <v>4636</v>
      </c>
      <c r="C498">
        <v>9.3279613489568626E-3</v>
      </c>
      <c r="D498">
        <v>9.3279613489568626E-3</v>
      </c>
      <c r="E498">
        <v>1</v>
      </c>
      <c r="F498">
        <v>1</v>
      </c>
      <c r="G498">
        <v>5.1271343850450917</v>
      </c>
      <c r="H498">
        <v>1</v>
      </c>
      <c r="I498">
        <v>1</v>
      </c>
      <c r="J498" cm="1">
        <f t="array" ref="J498">SUMPRODUCT(--ISNUMBER(SEARCH(A498, QA_Seed_Keywords!B$2:B$45)))</f>
        <v>0</v>
      </c>
      <c r="K498" cm="1">
        <f t="array" ref="K498">SUMPRODUCT(
    (--(C$2:C$100 &gt;= C498)),
    (--(G$2:G$100 &gt;= G498)),
    (--(H$2:H$100 &lt;= H498)),
    (--(I$2:I$100 &gt;= I498)),
    -- (
        (C$2:C$100 &gt; C498) +
        (G$2:G$100 &gt; G498) +
        (H$2:H$100 &lt; H498) +
        (I$2:I$100 &gt; I498)
    )
)</f>
        <v>93</v>
      </c>
      <c r="L498">
        <f>(I498/10)/(H498/122)</f>
        <v>12.2</v>
      </c>
      <c r="M498">
        <f>L498/MAX($L$2:$L$6948)</f>
        <v>1</v>
      </c>
      <c r="N498">
        <f>D498*M498*M498</f>
        <v>9.3279613489568626E-3</v>
      </c>
      <c r="O498">
        <f>D498*G498</f>
        <v>4.782571137460833E-2</v>
      </c>
      <c r="P498">
        <f>I498/H498</f>
        <v>1</v>
      </c>
      <c r="Q498">
        <f>D498*P498*P498</f>
        <v>9.3279613489568626E-3</v>
      </c>
      <c r="R498">
        <f t="shared" si="7"/>
        <v>0</v>
      </c>
    </row>
    <row r="499" spans="1:18" x14ac:dyDescent="0.3">
      <c r="A499" t="s">
        <v>4637</v>
      </c>
      <c r="B499" t="s">
        <v>4637</v>
      </c>
      <c r="C499">
        <v>9.3279613489568626E-3</v>
      </c>
      <c r="D499">
        <v>9.3279613489568626E-3</v>
      </c>
      <c r="E499">
        <v>1</v>
      </c>
      <c r="F499">
        <v>1</v>
      </c>
      <c r="G499">
        <v>5.1271343850450917</v>
      </c>
      <c r="H499">
        <v>1</v>
      </c>
      <c r="I499">
        <v>1</v>
      </c>
      <c r="J499" cm="1">
        <f t="array" ref="J499">SUMPRODUCT(--ISNUMBER(SEARCH(A499, QA_Seed_Keywords!B$2:B$45)))</f>
        <v>0</v>
      </c>
      <c r="K499" cm="1">
        <f t="array" ref="K499">SUMPRODUCT(
    (--(C$2:C$100 &gt;= C499)),
    (--(G$2:G$100 &gt;= G499)),
    (--(H$2:H$100 &lt;= H499)),
    (--(I$2:I$100 &gt;= I499)),
    -- (
        (C$2:C$100 &gt; C499) +
        (G$2:G$100 &gt; G499) +
        (H$2:H$100 &lt; H499) +
        (I$2:I$100 &gt; I499)
    )
)</f>
        <v>93</v>
      </c>
      <c r="L499">
        <f>(I499/10)/(H499/122)</f>
        <v>12.2</v>
      </c>
      <c r="M499">
        <f>L499/MAX($L$2:$L$6948)</f>
        <v>1</v>
      </c>
      <c r="N499">
        <f>D499*M499*M499</f>
        <v>9.3279613489568626E-3</v>
      </c>
      <c r="O499">
        <f>D499*G499</f>
        <v>4.782571137460833E-2</v>
      </c>
      <c r="P499">
        <f>I499/H499</f>
        <v>1</v>
      </c>
      <c r="Q499">
        <f>D499*P499*P499</f>
        <v>9.3279613489568626E-3</v>
      </c>
      <c r="R499">
        <f t="shared" si="7"/>
        <v>0</v>
      </c>
    </row>
    <row r="500" spans="1:18" x14ac:dyDescent="0.3">
      <c r="A500" t="s">
        <v>4638</v>
      </c>
      <c r="B500" t="s">
        <v>4638</v>
      </c>
      <c r="C500">
        <v>9.3279613489568626E-3</v>
      </c>
      <c r="D500">
        <v>9.3279613489568626E-3</v>
      </c>
      <c r="E500">
        <v>1</v>
      </c>
      <c r="F500">
        <v>1</v>
      </c>
      <c r="G500">
        <v>5.1271343850450917</v>
      </c>
      <c r="H500">
        <v>1</v>
      </c>
      <c r="I500">
        <v>1</v>
      </c>
      <c r="J500" cm="1">
        <f t="array" ref="J500">SUMPRODUCT(--ISNUMBER(SEARCH(A500, QA_Seed_Keywords!B$2:B$45)))</f>
        <v>0</v>
      </c>
      <c r="K500" cm="1">
        <f t="array" ref="K500">SUMPRODUCT(
    (--(C$2:C$100 &gt;= C500)),
    (--(G$2:G$100 &gt;= G500)),
    (--(H$2:H$100 &lt;= H500)),
    (--(I$2:I$100 &gt;= I500)),
    -- (
        (C$2:C$100 &gt; C500) +
        (G$2:G$100 &gt; G500) +
        (H$2:H$100 &lt; H500) +
        (I$2:I$100 &gt; I500)
    )
)</f>
        <v>93</v>
      </c>
      <c r="L500">
        <f>(I500/10)/(H500/122)</f>
        <v>12.2</v>
      </c>
      <c r="M500">
        <f>L500/MAX($L$2:$L$6948)</f>
        <v>1</v>
      </c>
      <c r="N500">
        <f>D500*M500*M500</f>
        <v>9.3279613489568626E-3</v>
      </c>
      <c r="O500">
        <f>D500*G500</f>
        <v>4.782571137460833E-2</v>
      </c>
      <c r="P500">
        <f>I500/H500</f>
        <v>1</v>
      </c>
      <c r="Q500">
        <f>D500*P500*P500</f>
        <v>9.3279613489568626E-3</v>
      </c>
      <c r="R500">
        <f t="shared" si="7"/>
        <v>0</v>
      </c>
    </row>
    <row r="501" spans="1:18" x14ac:dyDescent="0.3">
      <c r="A501" t="s">
        <v>4639</v>
      </c>
      <c r="B501" t="s">
        <v>4640</v>
      </c>
      <c r="C501">
        <v>9.3279613489568626E-3</v>
      </c>
      <c r="D501">
        <v>9.3279613489568626E-3</v>
      </c>
      <c r="E501">
        <v>1</v>
      </c>
      <c r="F501">
        <v>1</v>
      </c>
      <c r="G501">
        <v>5.1271343850450917</v>
      </c>
      <c r="H501">
        <v>1</v>
      </c>
      <c r="I501">
        <v>1</v>
      </c>
      <c r="J501" cm="1">
        <f t="array" ref="J501">SUMPRODUCT(--ISNUMBER(SEARCH(A501, QA_Seed_Keywords!B$2:B$45)))</f>
        <v>0</v>
      </c>
      <c r="K501" cm="1">
        <f t="array" ref="K501">SUMPRODUCT(
    (--(C$2:C$100 &gt;= C501)),
    (--(G$2:G$100 &gt;= G501)),
    (--(H$2:H$100 &lt;= H501)),
    (--(I$2:I$100 &gt;= I501)),
    -- (
        (C$2:C$100 &gt; C501) +
        (G$2:G$100 &gt; G501) +
        (H$2:H$100 &lt; H501) +
        (I$2:I$100 &gt; I501)
    )
)</f>
        <v>93</v>
      </c>
      <c r="L501">
        <f>(I501/10)/(H501/122)</f>
        <v>12.2</v>
      </c>
      <c r="M501">
        <f>L501/MAX($L$2:$L$6948)</f>
        <v>1</v>
      </c>
      <c r="N501">
        <f>D501*M501*M501</f>
        <v>9.3279613489568626E-3</v>
      </c>
      <c r="O501">
        <f>D501*G501</f>
        <v>4.782571137460833E-2</v>
      </c>
      <c r="P501">
        <f>I501/H501</f>
        <v>1</v>
      </c>
      <c r="Q501">
        <f>D501*P501*P501</f>
        <v>9.3279613489568626E-3</v>
      </c>
      <c r="R501">
        <f t="shared" si="7"/>
        <v>0</v>
      </c>
    </row>
    <row r="502" spans="1:18" x14ac:dyDescent="0.3">
      <c r="A502" t="s">
        <v>4641</v>
      </c>
      <c r="B502" t="s">
        <v>4641</v>
      </c>
      <c r="C502">
        <v>9.3279613489568626E-3</v>
      </c>
      <c r="D502">
        <v>9.3279613489568626E-3</v>
      </c>
      <c r="E502">
        <v>1</v>
      </c>
      <c r="F502">
        <v>1</v>
      </c>
      <c r="G502">
        <v>5.1271343850450917</v>
      </c>
      <c r="H502">
        <v>1</v>
      </c>
      <c r="I502">
        <v>1</v>
      </c>
      <c r="J502" cm="1">
        <f t="array" ref="J502">SUMPRODUCT(--ISNUMBER(SEARCH(A502, QA_Seed_Keywords!B$2:B$45)))</f>
        <v>0</v>
      </c>
      <c r="K502" cm="1">
        <f t="array" ref="K502">SUMPRODUCT(
    (--(C$2:C$100 &gt;= C502)),
    (--(G$2:G$100 &gt;= G502)),
    (--(H$2:H$100 &lt;= H502)),
    (--(I$2:I$100 &gt;= I502)),
    -- (
        (C$2:C$100 &gt; C502) +
        (G$2:G$100 &gt; G502) +
        (H$2:H$100 &lt; H502) +
        (I$2:I$100 &gt; I502)
    )
)</f>
        <v>93</v>
      </c>
      <c r="L502">
        <f>(I502/10)/(H502/122)</f>
        <v>12.2</v>
      </c>
      <c r="M502">
        <f>L502/MAX($L$2:$L$6948)</f>
        <v>1</v>
      </c>
      <c r="N502">
        <f>D502*M502*M502</f>
        <v>9.3279613489568626E-3</v>
      </c>
      <c r="O502">
        <f>D502*G502</f>
        <v>4.782571137460833E-2</v>
      </c>
      <c r="P502">
        <f>I502/H502</f>
        <v>1</v>
      </c>
      <c r="Q502">
        <f>D502*P502*P502</f>
        <v>9.3279613489568626E-3</v>
      </c>
      <c r="R502">
        <f t="shared" si="7"/>
        <v>0</v>
      </c>
    </row>
    <row r="503" spans="1:18" x14ac:dyDescent="0.3">
      <c r="A503" t="s">
        <v>4642</v>
      </c>
      <c r="B503" t="s">
        <v>4642</v>
      </c>
      <c r="C503">
        <v>9.3279613489568626E-3</v>
      </c>
      <c r="D503">
        <v>9.3279613489568626E-3</v>
      </c>
      <c r="E503">
        <v>1</v>
      </c>
      <c r="F503">
        <v>1</v>
      </c>
      <c r="G503">
        <v>5.1271343850450917</v>
      </c>
      <c r="H503">
        <v>1</v>
      </c>
      <c r="I503">
        <v>1</v>
      </c>
      <c r="J503" cm="1">
        <f t="array" ref="J503">SUMPRODUCT(--ISNUMBER(SEARCH(A503, QA_Seed_Keywords!B$2:B$45)))</f>
        <v>0</v>
      </c>
      <c r="K503" cm="1">
        <f t="array" ref="K503">SUMPRODUCT(
    (--(C$2:C$100 &gt;= C503)),
    (--(G$2:G$100 &gt;= G503)),
    (--(H$2:H$100 &lt;= H503)),
    (--(I$2:I$100 &gt;= I503)),
    -- (
        (C$2:C$100 &gt; C503) +
        (G$2:G$100 &gt; G503) +
        (H$2:H$100 &lt; H503) +
        (I$2:I$100 &gt; I503)
    )
)</f>
        <v>93</v>
      </c>
      <c r="L503">
        <f>(I503/10)/(H503/122)</f>
        <v>12.2</v>
      </c>
      <c r="M503">
        <f>L503/MAX($L$2:$L$6948)</f>
        <v>1</v>
      </c>
      <c r="N503">
        <f>D503*M503*M503</f>
        <v>9.3279613489568626E-3</v>
      </c>
      <c r="O503">
        <f>D503*G503</f>
        <v>4.782571137460833E-2</v>
      </c>
      <c r="P503">
        <f>I503/H503</f>
        <v>1</v>
      </c>
      <c r="Q503">
        <f>D503*P503*P503</f>
        <v>9.3279613489568626E-3</v>
      </c>
      <c r="R503">
        <f t="shared" si="7"/>
        <v>0</v>
      </c>
    </row>
    <row r="504" spans="1:18" x14ac:dyDescent="0.3">
      <c r="A504" t="s">
        <v>4643</v>
      </c>
      <c r="B504" t="s">
        <v>4643</v>
      </c>
      <c r="C504">
        <v>9.3279613489568626E-3</v>
      </c>
      <c r="D504">
        <v>9.3279613489568626E-3</v>
      </c>
      <c r="E504">
        <v>1</v>
      </c>
      <c r="F504">
        <v>1</v>
      </c>
      <c r="G504">
        <v>5.1271343850450917</v>
      </c>
      <c r="H504">
        <v>1</v>
      </c>
      <c r="I504">
        <v>1</v>
      </c>
      <c r="J504" cm="1">
        <f t="array" ref="J504">SUMPRODUCT(--ISNUMBER(SEARCH(A504, QA_Seed_Keywords!B$2:B$45)))</f>
        <v>0</v>
      </c>
      <c r="K504" cm="1">
        <f t="array" ref="K504">SUMPRODUCT(
    (--(C$2:C$100 &gt;= C504)),
    (--(G$2:G$100 &gt;= G504)),
    (--(H$2:H$100 &lt;= H504)),
    (--(I$2:I$100 &gt;= I504)),
    -- (
        (C$2:C$100 &gt; C504) +
        (G$2:G$100 &gt; G504) +
        (H$2:H$100 &lt; H504) +
        (I$2:I$100 &gt; I504)
    )
)</f>
        <v>93</v>
      </c>
      <c r="L504">
        <f>(I504/10)/(H504/122)</f>
        <v>12.2</v>
      </c>
      <c r="M504">
        <f>L504/MAX($L$2:$L$6948)</f>
        <v>1</v>
      </c>
      <c r="N504">
        <f>D504*M504*M504</f>
        <v>9.3279613489568626E-3</v>
      </c>
      <c r="O504">
        <f>D504*G504</f>
        <v>4.782571137460833E-2</v>
      </c>
      <c r="P504">
        <f>I504/H504</f>
        <v>1</v>
      </c>
      <c r="Q504">
        <f>D504*P504*P504</f>
        <v>9.3279613489568626E-3</v>
      </c>
      <c r="R504">
        <f t="shared" si="7"/>
        <v>0</v>
      </c>
    </row>
    <row r="505" spans="1:18" x14ac:dyDescent="0.3">
      <c r="A505" t="s">
        <v>4644</v>
      </c>
      <c r="B505" t="s">
        <v>4645</v>
      </c>
      <c r="C505">
        <v>9.3279613489568626E-3</v>
      </c>
      <c r="D505">
        <v>9.3279613489568626E-3</v>
      </c>
      <c r="E505">
        <v>1</v>
      </c>
      <c r="F505">
        <v>1</v>
      </c>
      <c r="G505">
        <v>5.1271343850450917</v>
      </c>
      <c r="H505">
        <v>1</v>
      </c>
      <c r="I505">
        <v>1</v>
      </c>
      <c r="J505" cm="1">
        <f t="array" ref="J505">SUMPRODUCT(--ISNUMBER(SEARCH(A505, QA_Seed_Keywords!B$2:B$45)))</f>
        <v>0</v>
      </c>
      <c r="K505" cm="1">
        <f t="array" ref="K505">SUMPRODUCT(
    (--(C$2:C$100 &gt;= C505)),
    (--(G$2:G$100 &gt;= G505)),
    (--(H$2:H$100 &lt;= H505)),
    (--(I$2:I$100 &gt;= I505)),
    -- (
        (C$2:C$100 &gt; C505) +
        (G$2:G$100 &gt; G505) +
        (H$2:H$100 &lt; H505) +
        (I$2:I$100 &gt; I505)
    )
)</f>
        <v>93</v>
      </c>
      <c r="L505">
        <f>(I505/10)/(H505/122)</f>
        <v>12.2</v>
      </c>
      <c r="M505">
        <f>L505/MAX($L$2:$L$6948)</f>
        <v>1</v>
      </c>
      <c r="N505">
        <f>D505*M505*M505</f>
        <v>9.3279613489568626E-3</v>
      </c>
      <c r="O505">
        <f>D505*G505</f>
        <v>4.782571137460833E-2</v>
      </c>
      <c r="P505">
        <f>I505/H505</f>
        <v>1</v>
      </c>
      <c r="Q505">
        <f>D505*P505*P505</f>
        <v>9.3279613489568626E-3</v>
      </c>
      <c r="R505">
        <f t="shared" si="7"/>
        <v>0</v>
      </c>
    </row>
    <row r="506" spans="1:18" x14ac:dyDescent="0.3">
      <c r="A506" t="s">
        <v>4646</v>
      </c>
      <c r="B506" t="s">
        <v>4646</v>
      </c>
      <c r="C506">
        <v>9.3279613489568626E-3</v>
      </c>
      <c r="D506">
        <v>9.3279613489568626E-3</v>
      </c>
      <c r="E506">
        <v>1</v>
      </c>
      <c r="F506">
        <v>1</v>
      </c>
      <c r="G506">
        <v>5.1271343850450917</v>
      </c>
      <c r="H506">
        <v>1</v>
      </c>
      <c r="I506">
        <v>1</v>
      </c>
      <c r="J506" cm="1">
        <f t="array" ref="J506">SUMPRODUCT(--ISNUMBER(SEARCH(A506, QA_Seed_Keywords!B$2:B$45)))</f>
        <v>0</v>
      </c>
      <c r="K506" cm="1">
        <f t="array" ref="K506">SUMPRODUCT(
    (--(C$2:C$100 &gt;= C506)),
    (--(G$2:G$100 &gt;= G506)),
    (--(H$2:H$100 &lt;= H506)),
    (--(I$2:I$100 &gt;= I506)),
    -- (
        (C$2:C$100 &gt; C506) +
        (G$2:G$100 &gt; G506) +
        (H$2:H$100 &lt; H506) +
        (I$2:I$100 &gt; I506)
    )
)</f>
        <v>93</v>
      </c>
      <c r="L506">
        <f>(I506/10)/(H506/122)</f>
        <v>12.2</v>
      </c>
      <c r="M506">
        <f>L506/MAX($L$2:$L$6948)</f>
        <v>1</v>
      </c>
      <c r="N506">
        <f>D506*M506*M506</f>
        <v>9.3279613489568626E-3</v>
      </c>
      <c r="O506">
        <f>D506*G506</f>
        <v>4.782571137460833E-2</v>
      </c>
      <c r="P506">
        <f>I506/H506</f>
        <v>1</v>
      </c>
      <c r="Q506">
        <f>D506*P506*P506</f>
        <v>9.3279613489568626E-3</v>
      </c>
      <c r="R506">
        <f t="shared" si="7"/>
        <v>0</v>
      </c>
    </row>
    <row r="507" spans="1:18" x14ac:dyDescent="0.3">
      <c r="A507" t="s">
        <v>4647</v>
      </c>
      <c r="B507" t="s">
        <v>4648</v>
      </c>
      <c r="C507">
        <v>9.3279613489568626E-3</v>
      </c>
      <c r="D507">
        <v>9.3279613489568626E-3</v>
      </c>
      <c r="E507">
        <v>1</v>
      </c>
      <c r="F507">
        <v>1</v>
      </c>
      <c r="G507">
        <v>5.1271343850450917</v>
      </c>
      <c r="H507">
        <v>1</v>
      </c>
      <c r="I507">
        <v>1</v>
      </c>
      <c r="J507" cm="1">
        <f t="array" ref="J507">SUMPRODUCT(--ISNUMBER(SEARCH(A507, QA_Seed_Keywords!B$2:B$45)))</f>
        <v>0</v>
      </c>
      <c r="K507" cm="1">
        <f t="array" ref="K507">SUMPRODUCT(
    (--(C$2:C$100 &gt;= C507)),
    (--(G$2:G$100 &gt;= G507)),
    (--(H$2:H$100 &lt;= H507)),
    (--(I$2:I$100 &gt;= I507)),
    -- (
        (C$2:C$100 &gt; C507) +
        (G$2:G$100 &gt; G507) +
        (H$2:H$100 &lt; H507) +
        (I$2:I$100 &gt; I507)
    )
)</f>
        <v>93</v>
      </c>
      <c r="L507">
        <f>(I507/10)/(H507/122)</f>
        <v>12.2</v>
      </c>
      <c r="M507">
        <f>L507/MAX($L$2:$L$6948)</f>
        <v>1</v>
      </c>
      <c r="N507">
        <f>D507*M507*M507</f>
        <v>9.3279613489568626E-3</v>
      </c>
      <c r="O507">
        <f>D507*G507</f>
        <v>4.782571137460833E-2</v>
      </c>
      <c r="P507">
        <f>I507/H507</f>
        <v>1</v>
      </c>
      <c r="Q507">
        <f>D507*P507*P507</f>
        <v>9.3279613489568626E-3</v>
      </c>
      <c r="R507">
        <f t="shared" si="7"/>
        <v>0</v>
      </c>
    </row>
    <row r="508" spans="1:18" x14ac:dyDescent="0.3">
      <c r="A508" t="s">
        <v>4649</v>
      </c>
      <c r="B508" t="s">
        <v>4649</v>
      </c>
      <c r="C508">
        <v>9.3279613489568626E-3</v>
      </c>
      <c r="D508">
        <v>9.3279613489568626E-3</v>
      </c>
      <c r="E508">
        <v>1</v>
      </c>
      <c r="F508">
        <v>1</v>
      </c>
      <c r="G508">
        <v>5.1271343850450917</v>
      </c>
      <c r="H508">
        <v>1</v>
      </c>
      <c r="I508">
        <v>1</v>
      </c>
      <c r="J508" cm="1">
        <f t="array" ref="J508">SUMPRODUCT(--ISNUMBER(SEARCH(A508, QA_Seed_Keywords!B$2:B$45)))</f>
        <v>0</v>
      </c>
      <c r="K508" cm="1">
        <f t="array" ref="K508">SUMPRODUCT(
    (--(C$2:C$100 &gt;= C508)),
    (--(G$2:G$100 &gt;= G508)),
    (--(H$2:H$100 &lt;= H508)),
    (--(I$2:I$100 &gt;= I508)),
    -- (
        (C$2:C$100 &gt; C508) +
        (G$2:G$100 &gt; G508) +
        (H$2:H$100 &lt; H508) +
        (I$2:I$100 &gt; I508)
    )
)</f>
        <v>93</v>
      </c>
      <c r="L508">
        <f>(I508/10)/(H508/122)</f>
        <v>12.2</v>
      </c>
      <c r="M508">
        <f>L508/MAX($L$2:$L$6948)</f>
        <v>1</v>
      </c>
      <c r="N508">
        <f>D508*M508*M508</f>
        <v>9.3279613489568626E-3</v>
      </c>
      <c r="O508">
        <f>D508*G508</f>
        <v>4.782571137460833E-2</v>
      </c>
      <c r="P508">
        <f>I508/H508</f>
        <v>1</v>
      </c>
      <c r="Q508">
        <f>D508*P508*P508</f>
        <v>9.3279613489568626E-3</v>
      </c>
      <c r="R508">
        <f t="shared" si="7"/>
        <v>0</v>
      </c>
    </row>
    <row r="509" spans="1:18" x14ac:dyDescent="0.3">
      <c r="A509" t="s">
        <v>4650</v>
      </c>
      <c r="B509" t="s">
        <v>4650</v>
      </c>
      <c r="C509">
        <v>9.3279613489568626E-3</v>
      </c>
      <c r="D509">
        <v>9.3279613489568626E-3</v>
      </c>
      <c r="E509">
        <v>1</v>
      </c>
      <c r="F509">
        <v>1</v>
      </c>
      <c r="G509">
        <v>5.1271343850450917</v>
      </c>
      <c r="H509">
        <v>1</v>
      </c>
      <c r="I509">
        <v>1</v>
      </c>
      <c r="J509" cm="1">
        <f t="array" ref="J509">SUMPRODUCT(--ISNUMBER(SEARCH(A509, QA_Seed_Keywords!B$2:B$45)))</f>
        <v>0</v>
      </c>
      <c r="K509" cm="1">
        <f t="array" ref="K509">SUMPRODUCT(
    (--(C$2:C$100 &gt;= C509)),
    (--(G$2:G$100 &gt;= G509)),
    (--(H$2:H$100 &lt;= H509)),
    (--(I$2:I$100 &gt;= I509)),
    -- (
        (C$2:C$100 &gt; C509) +
        (G$2:G$100 &gt; G509) +
        (H$2:H$100 &lt; H509) +
        (I$2:I$100 &gt; I509)
    )
)</f>
        <v>93</v>
      </c>
      <c r="L509">
        <f>(I509/10)/(H509/122)</f>
        <v>12.2</v>
      </c>
      <c r="M509">
        <f>L509/MAX($L$2:$L$6948)</f>
        <v>1</v>
      </c>
      <c r="N509">
        <f>D509*M509*M509</f>
        <v>9.3279613489568626E-3</v>
      </c>
      <c r="O509">
        <f>D509*G509</f>
        <v>4.782571137460833E-2</v>
      </c>
      <c r="P509">
        <f>I509/H509</f>
        <v>1</v>
      </c>
      <c r="Q509">
        <f>D509*P509*P509</f>
        <v>9.3279613489568626E-3</v>
      </c>
      <c r="R509">
        <f t="shared" si="7"/>
        <v>0</v>
      </c>
    </row>
    <row r="510" spans="1:18" x14ac:dyDescent="0.3">
      <c r="A510" t="s">
        <v>4651</v>
      </c>
      <c r="B510" t="s">
        <v>4651</v>
      </c>
      <c r="C510">
        <v>9.3279613489568626E-3</v>
      </c>
      <c r="D510">
        <v>9.3279613489568626E-3</v>
      </c>
      <c r="E510">
        <v>1</v>
      </c>
      <c r="F510">
        <v>1</v>
      </c>
      <c r="G510">
        <v>5.1271343850450917</v>
      </c>
      <c r="H510">
        <v>1</v>
      </c>
      <c r="I510">
        <v>1</v>
      </c>
      <c r="J510" cm="1">
        <f t="array" ref="J510">SUMPRODUCT(--ISNUMBER(SEARCH(A510, QA_Seed_Keywords!B$2:B$45)))</f>
        <v>0</v>
      </c>
      <c r="K510" cm="1">
        <f t="array" ref="K510">SUMPRODUCT(
    (--(C$2:C$100 &gt;= C510)),
    (--(G$2:G$100 &gt;= G510)),
    (--(H$2:H$100 &lt;= H510)),
    (--(I$2:I$100 &gt;= I510)),
    -- (
        (C$2:C$100 &gt; C510) +
        (G$2:G$100 &gt; G510) +
        (H$2:H$100 &lt; H510) +
        (I$2:I$100 &gt; I510)
    )
)</f>
        <v>93</v>
      </c>
      <c r="L510">
        <f>(I510/10)/(H510/122)</f>
        <v>12.2</v>
      </c>
      <c r="M510">
        <f>L510/MAX($L$2:$L$6948)</f>
        <v>1</v>
      </c>
      <c r="N510">
        <f>D510*M510*M510</f>
        <v>9.3279613489568626E-3</v>
      </c>
      <c r="O510">
        <f>D510*G510</f>
        <v>4.782571137460833E-2</v>
      </c>
      <c r="P510">
        <f>I510/H510</f>
        <v>1</v>
      </c>
      <c r="Q510">
        <f>D510*P510*P510</f>
        <v>9.3279613489568626E-3</v>
      </c>
      <c r="R510">
        <f t="shared" si="7"/>
        <v>0</v>
      </c>
    </row>
    <row r="511" spans="1:18" x14ac:dyDescent="0.3">
      <c r="A511" t="s">
        <v>4652</v>
      </c>
      <c r="B511" t="s">
        <v>4653</v>
      </c>
      <c r="C511">
        <v>9.3279613489568626E-3</v>
      </c>
      <c r="D511">
        <v>9.3279613489568626E-3</v>
      </c>
      <c r="E511">
        <v>1</v>
      </c>
      <c r="F511">
        <v>1</v>
      </c>
      <c r="G511">
        <v>5.1271343850450917</v>
      </c>
      <c r="H511">
        <v>1</v>
      </c>
      <c r="I511">
        <v>1</v>
      </c>
      <c r="J511" cm="1">
        <f t="array" ref="J511">SUMPRODUCT(--ISNUMBER(SEARCH(A511, QA_Seed_Keywords!B$2:B$45)))</f>
        <v>0</v>
      </c>
      <c r="K511" cm="1">
        <f t="array" ref="K511">SUMPRODUCT(
    (--(C$2:C$100 &gt;= C511)),
    (--(G$2:G$100 &gt;= G511)),
    (--(H$2:H$100 &lt;= H511)),
    (--(I$2:I$100 &gt;= I511)),
    -- (
        (C$2:C$100 &gt; C511) +
        (G$2:G$100 &gt; G511) +
        (H$2:H$100 &lt; H511) +
        (I$2:I$100 &gt; I511)
    )
)</f>
        <v>93</v>
      </c>
      <c r="L511">
        <f>(I511/10)/(H511/122)</f>
        <v>12.2</v>
      </c>
      <c r="M511">
        <f>L511/MAX($L$2:$L$6948)</f>
        <v>1</v>
      </c>
      <c r="N511">
        <f>D511*M511*M511</f>
        <v>9.3279613489568626E-3</v>
      </c>
      <c r="O511">
        <f>D511*G511</f>
        <v>4.782571137460833E-2</v>
      </c>
      <c r="P511">
        <f>I511/H511</f>
        <v>1</v>
      </c>
      <c r="Q511">
        <f>D511*P511*P511</f>
        <v>9.3279613489568626E-3</v>
      </c>
      <c r="R511">
        <f t="shared" si="7"/>
        <v>0</v>
      </c>
    </row>
    <row r="512" spans="1:18" x14ac:dyDescent="0.3">
      <c r="A512" t="s">
        <v>4654</v>
      </c>
      <c r="B512" t="s">
        <v>4654</v>
      </c>
      <c r="C512">
        <v>9.3279613489568626E-3</v>
      </c>
      <c r="D512">
        <v>9.3279613489568626E-3</v>
      </c>
      <c r="E512">
        <v>1</v>
      </c>
      <c r="F512">
        <v>1</v>
      </c>
      <c r="G512">
        <v>5.1271343850450917</v>
      </c>
      <c r="H512">
        <v>1</v>
      </c>
      <c r="I512">
        <v>1</v>
      </c>
      <c r="J512" cm="1">
        <f t="array" ref="J512">SUMPRODUCT(--ISNUMBER(SEARCH(A512, QA_Seed_Keywords!B$2:B$45)))</f>
        <v>0</v>
      </c>
      <c r="K512" cm="1">
        <f t="array" ref="K512">SUMPRODUCT(
    (--(C$2:C$100 &gt;= C512)),
    (--(G$2:G$100 &gt;= G512)),
    (--(H$2:H$100 &lt;= H512)),
    (--(I$2:I$100 &gt;= I512)),
    -- (
        (C$2:C$100 &gt; C512) +
        (G$2:G$100 &gt; G512) +
        (H$2:H$100 &lt; H512) +
        (I$2:I$100 &gt; I512)
    )
)</f>
        <v>93</v>
      </c>
      <c r="L512">
        <f>(I512/10)/(H512/122)</f>
        <v>12.2</v>
      </c>
      <c r="M512">
        <f>L512/MAX($L$2:$L$6948)</f>
        <v>1</v>
      </c>
      <c r="N512">
        <f>D512*M512*M512</f>
        <v>9.3279613489568626E-3</v>
      </c>
      <c r="O512">
        <f>D512*G512</f>
        <v>4.782571137460833E-2</v>
      </c>
      <c r="P512">
        <f>I512/H512</f>
        <v>1</v>
      </c>
      <c r="Q512">
        <f>D512*P512*P512</f>
        <v>9.3279613489568626E-3</v>
      </c>
      <c r="R512">
        <f t="shared" si="7"/>
        <v>0</v>
      </c>
    </row>
    <row r="513" spans="1:18" x14ac:dyDescent="0.3">
      <c r="A513" t="s">
        <v>4655</v>
      </c>
      <c r="B513" t="s">
        <v>4655</v>
      </c>
      <c r="C513">
        <v>9.3279613489568626E-3</v>
      </c>
      <c r="D513">
        <v>9.3279613489568626E-3</v>
      </c>
      <c r="E513">
        <v>1</v>
      </c>
      <c r="F513">
        <v>1</v>
      </c>
      <c r="G513">
        <v>5.1271343850450917</v>
      </c>
      <c r="H513">
        <v>1</v>
      </c>
      <c r="I513">
        <v>1</v>
      </c>
      <c r="J513" cm="1">
        <f t="array" ref="J513">SUMPRODUCT(--ISNUMBER(SEARCH(A513, QA_Seed_Keywords!B$2:B$45)))</f>
        <v>0</v>
      </c>
      <c r="K513" cm="1">
        <f t="array" ref="K513">SUMPRODUCT(
    (--(C$2:C$100 &gt;= C513)),
    (--(G$2:G$100 &gt;= G513)),
    (--(H$2:H$100 &lt;= H513)),
    (--(I$2:I$100 &gt;= I513)),
    -- (
        (C$2:C$100 &gt; C513) +
        (G$2:G$100 &gt; G513) +
        (H$2:H$100 &lt; H513) +
        (I$2:I$100 &gt; I513)
    )
)</f>
        <v>93</v>
      </c>
      <c r="L513">
        <f>(I513/10)/(H513/122)</f>
        <v>12.2</v>
      </c>
      <c r="M513">
        <f>L513/MAX($L$2:$L$6948)</f>
        <v>1</v>
      </c>
      <c r="N513">
        <f>D513*M513*M513</f>
        <v>9.3279613489568626E-3</v>
      </c>
      <c r="O513">
        <f>D513*G513</f>
        <v>4.782571137460833E-2</v>
      </c>
      <c r="P513">
        <f>I513/H513</f>
        <v>1</v>
      </c>
      <c r="Q513">
        <f>D513*P513*P513</f>
        <v>9.3279613489568626E-3</v>
      </c>
      <c r="R513">
        <f t="shared" si="7"/>
        <v>0</v>
      </c>
    </row>
    <row r="514" spans="1:18" x14ac:dyDescent="0.3">
      <c r="A514" t="s">
        <v>4656</v>
      </c>
      <c r="B514" t="s">
        <v>4657</v>
      </c>
      <c r="C514">
        <v>9.3279613489568626E-3</v>
      </c>
      <c r="D514">
        <v>9.3279613489568626E-3</v>
      </c>
      <c r="E514">
        <v>1</v>
      </c>
      <c r="F514">
        <v>1</v>
      </c>
      <c r="G514">
        <v>5.1271343850450917</v>
      </c>
      <c r="H514">
        <v>1</v>
      </c>
      <c r="I514">
        <v>1</v>
      </c>
      <c r="J514" cm="1">
        <f t="array" ref="J514">SUMPRODUCT(--ISNUMBER(SEARCH(A514, QA_Seed_Keywords!B$2:B$45)))</f>
        <v>0</v>
      </c>
      <c r="K514" cm="1">
        <f t="array" ref="K514">SUMPRODUCT(
    (--(C$2:C$100 &gt;= C514)),
    (--(G$2:G$100 &gt;= G514)),
    (--(H$2:H$100 &lt;= H514)),
    (--(I$2:I$100 &gt;= I514)),
    -- (
        (C$2:C$100 &gt; C514) +
        (G$2:G$100 &gt; G514) +
        (H$2:H$100 &lt; H514) +
        (I$2:I$100 &gt; I514)
    )
)</f>
        <v>93</v>
      </c>
      <c r="L514">
        <f>(I514/10)/(H514/122)</f>
        <v>12.2</v>
      </c>
      <c r="M514">
        <f>L514/MAX($L$2:$L$6948)</f>
        <v>1</v>
      </c>
      <c r="N514">
        <f>D514*M514*M514</f>
        <v>9.3279613489568626E-3</v>
      </c>
      <c r="O514">
        <f>D514*G514</f>
        <v>4.782571137460833E-2</v>
      </c>
      <c r="P514">
        <f>I514/H514</f>
        <v>1</v>
      </c>
      <c r="Q514">
        <f>D514*P514*P514</f>
        <v>9.3279613489568626E-3</v>
      </c>
      <c r="R514">
        <f t="shared" si="7"/>
        <v>0</v>
      </c>
    </row>
    <row r="515" spans="1:18" x14ac:dyDescent="0.3">
      <c r="A515" t="s">
        <v>4658</v>
      </c>
      <c r="B515" t="s">
        <v>4658</v>
      </c>
      <c r="C515">
        <v>9.3279613489568626E-3</v>
      </c>
      <c r="D515">
        <v>9.3279613489568626E-3</v>
      </c>
      <c r="E515">
        <v>1</v>
      </c>
      <c r="F515">
        <v>1</v>
      </c>
      <c r="G515">
        <v>5.1271343850450917</v>
      </c>
      <c r="H515">
        <v>1</v>
      </c>
      <c r="I515">
        <v>1</v>
      </c>
      <c r="J515" cm="1">
        <f t="array" ref="J515">SUMPRODUCT(--ISNUMBER(SEARCH(A515, QA_Seed_Keywords!B$2:B$45)))</f>
        <v>0</v>
      </c>
      <c r="K515" cm="1">
        <f t="array" ref="K515">SUMPRODUCT(
    (--(C$2:C$100 &gt;= C515)),
    (--(G$2:G$100 &gt;= G515)),
    (--(H$2:H$100 &lt;= H515)),
    (--(I$2:I$100 &gt;= I515)),
    -- (
        (C$2:C$100 &gt; C515) +
        (G$2:G$100 &gt; G515) +
        (H$2:H$100 &lt; H515) +
        (I$2:I$100 &gt; I515)
    )
)</f>
        <v>93</v>
      </c>
      <c r="L515">
        <f>(I515/10)/(H515/122)</f>
        <v>12.2</v>
      </c>
      <c r="M515">
        <f>L515/MAX($L$2:$L$6948)</f>
        <v>1</v>
      </c>
      <c r="N515">
        <f>D515*M515*M515</f>
        <v>9.3279613489568626E-3</v>
      </c>
      <c r="O515">
        <f>D515*G515</f>
        <v>4.782571137460833E-2</v>
      </c>
      <c r="P515">
        <f>I515/H515</f>
        <v>1</v>
      </c>
      <c r="Q515">
        <f>D515*P515*P515</f>
        <v>9.3279613489568626E-3</v>
      </c>
      <c r="R515">
        <f t="shared" ref="R515:R578" si="8">H515-I515</f>
        <v>0</v>
      </c>
    </row>
    <row r="516" spans="1:18" x14ac:dyDescent="0.3">
      <c r="A516" t="s">
        <v>4659</v>
      </c>
      <c r="B516" t="s">
        <v>4659</v>
      </c>
      <c r="C516">
        <v>9.3279613489568626E-3</v>
      </c>
      <c r="D516">
        <v>9.3279613489568626E-3</v>
      </c>
      <c r="E516">
        <v>1</v>
      </c>
      <c r="F516">
        <v>1</v>
      </c>
      <c r="G516">
        <v>5.1271343850450917</v>
      </c>
      <c r="H516">
        <v>1</v>
      </c>
      <c r="I516">
        <v>1</v>
      </c>
      <c r="J516" cm="1">
        <f t="array" ref="J516">SUMPRODUCT(--ISNUMBER(SEARCH(A516, QA_Seed_Keywords!B$2:B$45)))</f>
        <v>0</v>
      </c>
      <c r="K516" cm="1">
        <f t="array" ref="K516">SUMPRODUCT(
    (--(C$2:C$100 &gt;= C516)),
    (--(G$2:G$100 &gt;= G516)),
    (--(H$2:H$100 &lt;= H516)),
    (--(I$2:I$100 &gt;= I516)),
    -- (
        (C$2:C$100 &gt; C516) +
        (G$2:G$100 &gt; G516) +
        (H$2:H$100 &lt; H516) +
        (I$2:I$100 &gt; I516)
    )
)</f>
        <v>93</v>
      </c>
      <c r="L516">
        <f>(I516/10)/(H516/122)</f>
        <v>12.2</v>
      </c>
      <c r="M516">
        <f>L516/MAX($L$2:$L$6948)</f>
        <v>1</v>
      </c>
      <c r="N516">
        <f>D516*M516*M516</f>
        <v>9.3279613489568626E-3</v>
      </c>
      <c r="O516">
        <f>D516*G516</f>
        <v>4.782571137460833E-2</v>
      </c>
      <c r="P516">
        <f>I516/H516</f>
        <v>1</v>
      </c>
      <c r="Q516">
        <f>D516*P516*P516</f>
        <v>9.3279613489568626E-3</v>
      </c>
      <c r="R516">
        <f t="shared" si="8"/>
        <v>0</v>
      </c>
    </row>
    <row r="517" spans="1:18" x14ac:dyDescent="0.3">
      <c r="A517" t="s">
        <v>4660</v>
      </c>
      <c r="B517" t="s">
        <v>4660</v>
      </c>
      <c r="C517">
        <v>9.3279613489568626E-3</v>
      </c>
      <c r="D517">
        <v>9.3279613489568626E-3</v>
      </c>
      <c r="E517">
        <v>1</v>
      </c>
      <c r="F517">
        <v>1</v>
      </c>
      <c r="G517">
        <v>5.1271343850450917</v>
      </c>
      <c r="H517">
        <v>1</v>
      </c>
      <c r="I517">
        <v>1</v>
      </c>
      <c r="J517" cm="1">
        <f t="array" ref="J517">SUMPRODUCT(--ISNUMBER(SEARCH(A517, QA_Seed_Keywords!B$2:B$45)))</f>
        <v>0</v>
      </c>
      <c r="K517" cm="1">
        <f t="array" ref="K517">SUMPRODUCT(
    (--(C$2:C$100 &gt;= C517)),
    (--(G$2:G$100 &gt;= G517)),
    (--(H$2:H$100 &lt;= H517)),
    (--(I$2:I$100 &gt;= I517)),
    -- (
        (C$2:C$100 &gt; C517) +
        (G$2:G$100 &gt; G517) +
        (H$2:H$100 &lt; H517) +
        (I$2:I$100 &gt; I517)
    )
)</f>
        <v>93</v>
      </c>
      <c r="L517">
        <f>(I517/10)/(H517/122)</f>
        <v>12.2</v>
      </c>
      <c r="M517">
        <f>L517/MAX($L$2:$L$6948)</f>
        <v>1</v>
      </c>
      <c r="N517">
        <f>D517*M517*M517</f>
        <v>9.3279613489568626E-3</v>
      </c>
      <c r="O517">
        <f>D517*G517</f>
        <v>4.782571137460833E-2</v>
      </c>
      <c r="P517">
        <f>I517/H517</f>
        <v>1</v>
      </c>
      <c r="Q517">
        <f>D517*P517*P517</f>
        <v>9.3279613489568626E-3</v>
      </c>
      <c r="R517">
        <f t="shared" si="8"/>
        <v>0</v>
      </c>
    </row>
    <row r="518" spans="1:18" x14ac:dyDescent="0.3">
      <c r="A518" t="s">
        <v>4661</v>
      </c>
      <c r="B518" t="s">
        <v>4661</v>
      </c>
      <c r="C518">
        <v>9.3279613489568626E-3</v>
      </c>
      <c r="D518">
        <v>9.3279613489568626E-3</v>
      </c>
      <c r="E518">
        <v>1</v>
      </c>
      <c r="F518">
        <v>1</v>
      </c>
      <c r="G518">
        <v>5.1271343850450917</v>
      </c>
      <c r="H518">
        <v>1</v>
      </c>
      <c r="I518">
        <v>1</v>
      </c>
      <c r="J518" cm="1">
        <f t="array" ref="J518">SUMPRODUCT(--ISNUMBER(SEARCH(A518, QA_Seed_Keywords!B$2:B$45)))</f>
        <v>0</v>
      </c>
      <c r="K518" cm="1">
        <f t="array" ref="K518">SUMPRODUCT(
    (--(C$2:C$100 &gt;= C518)),
    (--(G$2:G$100 &gt;= G518)),
    (--(H$2:H$100 &lt;= H518)),
    (--(I$2:I$100 &gt;= I518)),
    -- (
        (C$2:C$100 &gt; C518) +
        (G$2:G$100 &gt; G518) +
        (H$2:H$100 &lt; H518) +
        (I$2:I$100 &gt; I518)
    )
)</f>
        <v>93</v>
      </c>
      <c r="L518">
        <f>(I518/10)/(H518/122)</f>
        <v>12.2</v>
      </c>
      <c r="M518">
        <f>L518/MAX($L$2:$L$6948)</f>
        <v>1</v>
      </c>
      <c r="N518">
        <f>D518*M518*M518</f>
        <v>9.3279613489568626E-3</v>
      </c>
      <c r="O518">
        <f>D518*G518</f>
        <v>4.782571137460833E-2</v>
      </c>
      <c r="P518">
        <f>I518/H518</f>
        <v>1</v>
      </c>
      <c r="Q518">
        <f>D518*P518*P518</f>
        <v>9.3279613489568626E-3</v>
      </c>
      <c r="R518">
        <f t="shared" si="8"/>
        <v>0</v>
      </c>
    </row>
    <row r="519" spans="1:18" x14ac:dyDescent="0.3">
      <c r="A519" t="s">
        <v>4662</v>
      </c>
      <c r="B519" t="s">
        <v>4662</v>
      </c>
      <c r="C519">
        <v>9.3279613489568626E-3</v>
      </c>
      <c r="D519">
        <v>9.3279613489568626E-3</v>
      </c>
      <c r="E519">
        <v>1</v>
      </c>
      <c r="F519">
        <v>1</v>
      </c>
      <c r="G519">
        <v>5.1271343850450917</v>
      </c>
      <c r="H519">
        <v>1</v>
      </c>
      <c r="I519">
        <v>1</v>
      </c>
      <c r="J519" cm="1">
        <f t="array" ref="J519">SUMPRODUCT(--ISNUMBER(SEARCH(A519, QA_Seed_Keywords!B$2:B$45)))</f>
        <v>0</v>
      </c>
      <c r="K519" cm="1">
        <f t="array" ref="K519">SUMPRODUCT(
    (--(C$2:C$100 &gt;= C519)),
    (--(G$2:G$100 &gt;= G519)),
    (--(H$2:H$100 &lt;= H519)),
    (--(I$2:I$100 &gt;= I519)),
    -- (
        (C$2:C$100 &gt; C519) +
        (G$2:G$100 &gt; G519) +
        (H$2:H$100 &lt; H519) +
        (I$2:I$100 &gt; I519)
    )
)</f>
        <v>93</v>
      </c>
      <c r="L519">
        <f>(I519/10)/(H519/122)</f>
        <v>12.2</v>
      </c>
      <c r="M519">
        <f>L519/MAX($L$2:$L$6948)</f>
        <v>1</v>
      </c>
      <c r="N519">
        <f>D519*M519*M519</f>
        <v>9.3279613489568626E-3</v>
      </c>
      <c r="O519">
        <f>D519*G519</f>
        <v>4.782571137460833E-2</v>
      </c>
      <c r="P519">
        <f>I519/H519</f>
        <v>1</v>
      </c>
      <c r="Q519">
        <f>D519*P519*P519</f>
        <v>9.3279613489568626E-3</v>
      </c>
      <c r="R519">
        <f t="shared" si="8"/>
        <v>0</v>
      </c>
    </row>
    <row r="520" spans="1:18" x14ac:dyDescent="0.3">
      <c r="A520" t="s">
        <v>4663</v>
      </c>
      <c r="B520" t="s">
        <v>4663</v>
      </c>
      <c r="C520">
        <v>9.3279613489568626E-3</v>
      </c>
      <c r="D520">
        <v>9.3279613489568626E-3</v>
      </c>
      <c r="E520">
        <v>1</v>
      </c>
      <c r="F520">
        <v>1</v>
      </c>
      <c r="G520">
        <v>5.1271343850450917</v>
      </c>
      <c r="H520">
        <v>1</v>
      </c>
      <c r="I520">
        <v>1</v>
      </c>
      <c r="J520" cm="1">
        <f t="array" ref="J520">SUMPRODUCT(--ISNUMBER(SEARCH(A520, QA_Seed_Keywords!B$2:B$45)))</f>
        <v>0</v>
      </c>
      <c r="K520" cm="1">
        <f t="array" ref="K520">SUMPRODUCT(
    (--(C$2:C$100 &gt;= C520)),
    (--(G$2:G$100 &gt;= G520)),
    (--(H$2:H$100 &lt;= H520)),
    (--(I$2:I$100 &gt;= I520)),
    -- (
        (C$2:C$100 &gt; C520) +
        (G$2:G$100 &gt; G520) +
        (H$2:H$100 &lt; H520) +
        (I$2:I$100 &gt; I520)
    )
)</f>
        <v>93</v>
      </c>
      <c r="L520">
        <f>(I520/10)/(H520/122)</f>
        <v>12.2</v>
      </c>
      <c r="M520">
        <f>L520/MAX($L$2:$L$6948)</f>
        <v>1</v>
      </c>
      <c r="N520">
        <f>D520*M520*M520</f>
        <v>9.3279613489568626E-3</v>
      </c>
      <c r="O520">
        <f>D520*G520</f>
        <v>4.782571137460833E-2</v>
      </c>
      <c r="P520">
        <f>I520/H520</f>
        <v>1</v>
      </c>
      <c r="Q520">
        <f>D520*P520*P520</f>
        <v>9.3279613489568626E-3</v>
      </c>
      <c r="R520">
        <f t="shared" si="8"/>
        <v>0</v>
      </c>
    </row>
    <row r="521" spans="1:18" x14ac:dyDescent="0.3">
      <c r="A521" t="s">
        <v>4664</v>
      </c>
      <c r="B521" t="s">
        <v>4664</v>
      </c>
      <c r="C521">
        <v>9.3279613489568626E-3</v>
      </c>
      <c r="D521">
        <v>9.3279613489568626E-3</v>
      </c>
      <c r="E521">
        <v>1</v>
      </c>
      <c r="F521">
        <v>1</v>
      </c>
      <c r="G521">
        <v>5.1271343850450917</v>
      </c>
      <c r="H521">
        <v>1</v>
      </c>
      <c r="I521">
        <v>1</v>
      </c>
      <c r="J521" cm="1">
        <f t="array" ref="J521">SUMPRODUCT(--ISNUMBER(SEARCH(A521, QA_Seed_Keywords!B$2:B$45)))</f>
        <v>0</v>
      </c>
      <c r="K521" cm="1">
        <f t="array" ref="K521">SUMPRODUCT(
    (--(C$2:C$100 &gt;= C521)),
    (--(G$2:G$100 &gt;= G521)),
    (--(H$2:H$100 &lt;= H521)),
    (--(I$2:I$100 &gt;= I521)),
    -- (
        (C$2:C$100 &gt; C521) +
        (G$2:G$100 &gt; G521) +
        (H$2:H$100 &lt; H521) +
        (I$2:I$100 &gt; I521)
    )
)</f>
        <v>93</v>
      </c>
      <c r="L521">
        <f>(I521/10)/(H521/122)</f>
        <v>12.2</v>
      </c>
      <c r="M521">
        <f>L521/MAX($L$2:$L$6948)</f>
        <v>1</v>
      </c>
      <c r="N521">
        <f>D521*M521*M521</f>
        <v>9.3279613489568626E-3</v>
      </c>
      <c r="O521">
        <f>D521*G521</f>
        <v>4.782571137460833E-2</v>
      </c>
      <c r="P521">
        <f>I521/H521</f>
        <v>1</v>
      </c>
      <c r="Q521">
        <f>D521*P521*P521</f>
        <v>9.3279613489568626E-3</v>
      </c>
      <c r="R521">
        <f t="shared" si="8"/>
        <v>0</v>
      </c>
    </row>
    <row r="522" spans="1:18" x14ac:dyDescent="0.3">
      <c r="A522" t="s">
        <v>4665</v>
      </c>
      <c r="B522" t="s">
        <v>4665</v>
      </c>
      <c r="C522">
        <v>9.3279613489568626E-3</v>
      </c>
      <c r="D522">
        <v>9.3279613489568626E-3</v>
      </c>
      <c r="E522">
        <v>1</v>
      </c>
      <c r="F522">
        <v>1</v>
      </c>
      <c r="G522">
        <v>5.1271343850450917</v>
      </c>
      <c r="H522">
        <v>1</v>
      </c>
      <c r="I522">
        <v>1</v>
      </c>
      <c r="J522" cm="1">
        <f t="array" ref="J522">SUMPRODUCT(--ISNUMBER(SEARCH(A522, QA_Seed_Keywords!B$2:B$45)))</f>
        <v>0</v>
      </c>
      <c r="K522" cm="1">
        <f t="array" ref="K522">SUMPRODUCT(
    (--(C$2:C$100 &gt;= C522)),
    (--(G$2:G$100 &gt;= G522)),
    (--(H$2:H$100 &lt;= H522)),
    (--(I$2:I$100 &gt;= I522)),
    -- (
        (C$2:C$100 &gt; C522) +
        (G$2:G$100 &gt; G522) +
        (H$2:H$100 &lt; H522) +
        (I$2:I$100 &gt; I522)
    )
)</f>
        <v>93</v>
      </c>
      <c r="L522">
        <f>(I522/10)/(H522/122)</f>
        <v>12.2</v>
      </c>
      <c r="M522">
        <f>L522/MAX($L$2:$L$6948)</f>
        <v>1</v>
      </c>
      <c r="N522">
        <f>D522*M522*M522</f>
        <v>9.3279613489568626E-3</v>
      </c>
      <c r="O522">
        <f>D522*G522</f>
        <v>4.782571137460833E-2</v>
      </c>
      <c r="P522">
        <f>I522/H522</f>
        <v>1</v>
      </c>
      <c r="Q522">
        <f>D522*P522*P522</f>
        <v>9.3279613489568626E-3</v>
      </c>
      <c r="R522">
        <f t="shared" si="8"/>
        <v>0</v>
      </c>
    </row>
    <row r="523" spans="1:18" x14ac:dyDescent="0.3">
      <c r="A523" t="s">
        <v>4666</v>
      </c>
      <c r="B523" t="s">
        <v>4666</v>
      </c>
      <c r="C523">
        <v>9.3279613489568626E-3</v>
      </c>
      <c r="D523">
        <v>9.3279613489568626E-3</v>
      </c>
      <c r="E523">
        <v>1</v>
      </c>
      <c r="F523">
        <v>1</v>
      </c>
      <c r="G523">
        <v>5.1271343850450917</v>
      </c>
      <c r="H523">
        <v>1</v>
      </c>
      <c r="I523">
        <v>1</v>
      </c>
      <c r="J523" cm="1">
        <f t="array" ref="J523">SUMPRODUCT(--ISNUMBER(SEARCH(A523, QA_Seed_Keywords!B$2:B$45)))</f>
        <v>0</v>
      </c>
      <c r="K523" cm="1">
        <f t="array" ref="K523">SUMPRODUCT(
    (--(C$2:C$100 &gt;= C523)),
    (--(G$2:G$100 &gt;= G523)),
    (--(H$2:H$100 &lt;= H523)),
    (--(I$2:I$100 &gt;= I523)),
    -- (
        (C$2:C$100 &gt; C523) +
        (G$2:G$100 &gt; G523) +
        (H$2:H$100 &lt; H523) +
        (I$2:I$100 &gt; I523)
    )
)</f>
        <v>93</v>
      </c>
      <c r="L523">
        <f>(I523/10)/(H523/122)</f>
        <v>12.2</v>
      </c>
      <c r="M523">
        <f>L523/MAX($L$2:$L$6948)</f>
        <v>1</v>
      </c>
      <c r="N523">
        <f>D523*M523*M523</f>
        <v>9.3279613489568626E-3</v>
      </c>
      <c r="O523">
        <f>D523*G523</f>
        <v>4.782571137460833E-2</v>
      </c>
      <c r="P523">
        <f>I523/H523</f>
        <v>1</v>
      </c>
      <c r="Q523">
        <f>D523*P523*P523</f>
        <v>9.3279613489568626E-3</v>
      </c>
      <c r="R523">
        <f t="shared" si="8"/>
        <v>0</v>
      </c>
    </row>
    <row r="524" spans="1:18" x14ac:dyDescent="0.3">
      <c r="A524" t="s">
        <v>4667</v>
      </c>
      <c r="B524" t="s">
        <v>4667</v>
      </c>
      <c r="C524">
        <v>9.3279613489568626E-3</v>
      </c>
      <c r="D524">
        <v>9.3279613489568626E-3</v>
      </c>
      <c r="E524">
        <v>1</v>
      </c>
      <c r="F524">
        <v>1</v>
      </c>
      <c r="G524">
        <v>5.1271343850450917</v>
      </c>
      <c r="H524">
        <v>1</v>
      </c>
      <c r="I524">
        <v>1</v>
      </c>
      <c r="J524" cm="1">
        <f t="array" ref="J524">SUMPRODUCT(--ISNUMBER(SEARCH(A524, QA_Seed_Keywords!B$2:B$45)))</f>
        <v>0</v>
      </c>
      <c r="K524" cm="1">
        <f t="array" ref="K524">SUMPRODUCT(
    (--(C$2:C$100 &gt;= C524)),
    (--(G$2:G$100 &gt;= G524)),
    (--(H$2:H$100 &lt;= H524)),
    (--(I$2:I$100 &gt;= I524)),
    -- (
        (C$2:C$100 &gt; C524) +
        (G$2:G$100 &gt; G524) +
        (H$2:H$100 &lt; H524) +
        (I$2:I$100 &gt; I524)
    )
)</f>
        <v>93</v>
      </c>
      <c r="L524">
        <f>(I524/10)/(H524/122)</f>
        <v>12.2</v>
      </c>
      <c r="M524">
        <f>L524/MAX($L$2:$L$6948)</f>
        <v>1</v>
      </c>
      <c r="N524">
        <f>D524*M524*M524</f>
        <v>9.3279613489568626E-3</v>
      </c>
      <c r="O524">
        <f>D524*G524</f>
        <v>4.782571137460833E-2</v>
      </c>
      <c r="P524">
        <f>I524/H524</f>
        <v>1</v>
      </c>
      <c r="Q524">
        <f>D524*P524*P524</f>
        <v>9.3279613489568626E-3</v>
      </c>
      <c r="R524">
        <f t="shared" si="8"/>
        <v>0</v>
      </c>
    </row>
    <row r="525" spans="1:18" x14ac:dyDescent="0.3">
      <c r="A525" t="s">
        <v>4668</v>
      </c>
      <c r="B525" t="s">
        <v>4669</v>
      </c>
      <c r="C525">
        <v>9.3279613489568626E-3</v>
      </c>
      <c r="D525">
        <v>9.3279613489568626E-3</v>
      </c>
      <c r="E525">
        <v>1</v>
      </c>
      <c r="F525">
        <v>1</v>
      </c>
      <c r="G525">
        <v>5.1271343850450917</v>
      </c>
      <c r="H525">
        <v>1</v>
      </c>
      <c r="I525">
        <v>1</v>
      </c>
      <c r="J525" cm="1">
        <f t="array" ref="J525">SUMPRODUCT(--ISNUMBER(SEARCH(A525, QA_Seed_Keywords!B$2:B$45)))</f>
        <v>0</v>
      </c>
      <c r="K525" cm="1">
        <f t="array" ref="K525">SUMPRODUCT(
    (--(C$2:C$100 &gt;= C525)),
    (--(G$2:G$100 &gt;= G525)),
    (--(H$2:H$100 &lt;= H525)),
    (--(I$2:I$100 &gt;= I525)),
    -- (
        (C$2:C$100 &gt; C525) +
        (G$2:G$100 &gt; G525) +
        (H$2:H$100 &lt; H525) +
        (I$2:I$100 &gt; I525)
    )
)</f>
        <v>93</v>
      </c>
      <c r="L525">
        <f>(I525/10)/(H525/122)</f>
        <v>12.2</v>
      </c>
      <c r="M525">
        <f>L525/MAX($L$2:$L$6948)</f>
        <v>1</v>
      </c>
      <c r="N525">
        <f>D525*M525*M525</f>
        <v>9.3279613489568626E-3</v>
      </c>
      <c r="O525">
        <f>D525*G525</f>
        <v>4.782571137460833E-2</v>
      </c>
      <c r="P525">
        <f>I525/H525</f>
        <v>1</v>
      </c>
      <c r="Q525">
        <f>D525*P525*P525</f>
        <v>9.3279613489568626E-3</v>
      </c>
      <c r="R525">
        <f t="shared" si="8"/>
        <v>0</v>
      </c>
    </row>
    <row r="526" spans="1:18" x14ac:dyDescent="0.3">
      <c r="A526" t="s">
        <v>4670</v>
      </c>
      <c r="B526" t="s">
        <v>4670</v>
      </c>
      <c r="C526">
        <v>9.3279613489568626E-3</v>
      </c>
      <c r="D526">
        <v>9.3279613489568626E-3</v>
      </c>
      <c r="E526">
        <v>1</v>
      </c>
      <c r="F526">
        <v>1</v>
      </c>
      <c r="G526">
        <v>5.1271343850450917</v>
      </c>
      <c r="H526">
        <v>1</v>
      </c>
      <c r="I526">
        <v>1</v>
      </c>
      <c r="J526" cm="1">
        <f t="array" ref="J526">SUMPRODUCT(--ISNUMBER(SEARCH(A526, QA_Seed_Keywords!B$2:B$45)))</f>
        <v>0</v>
      </c>
      <c r="K526" cm="1">
        <f t="array" ref="K526">SUMPRODUCT(
    (--(C$2:C$100 &gt;= C526)),
    (--(G$2:G$100 &gt;= G526)),
    (--(H$2:H$100 &lt;= H526)),
    (--(I$2:I$100 &gt;= I526)),
    -- (
        (C$2:C$100 &gt; C526) +
        (G$2:G$100 &gt; G526) +
        (H$2:H$100 &lt; H526) +
        (I$2:I$100 &gt; I526)
    )
)</f>
        <v>93</v>
      </c>
      <c r="L526">
        <f>(I526/10)/(H526/122)</f>
        <v>12.2</v>
      </c>
      <c r="M526">
        <f>L526/MAX($L$2:$L$6948)</f>
        <v>1</v>
      </c>
      <c r="N526">
        <f>D526*M526*M526</f>
        <v>9.3279613489568626E-3</v>
      </c>
      <c r="O526">
        <f>D526*G526</f>
        <v>4.782571137460833E-2</v>
      </c>
      <c r="P526">
        <f>I526/H526</f>
        <v>1</v>
      </c>
      <c r="Q526">
        <f>D526*P526*P526</f>
        <v>9.3279613489568626E-3</v>
      </c>
      <c r="R526">
        <f t="shared" si="8"/>
        <v>0</v>
      </c>
    </row>
    <row r="527" spans="1:18" x14ac:dyDescent="0.3">
      <c r="A527" t="s">
        <v>4671</v>
      </c>
      <c r="B527" t="s">
        <v>4671</v>
      </c>
      <c r="C527">
        <v>9.3279613489568626E-3</v>
      </c>
      <c r="D527">
        <v>9.3279613489568626E-3</v>
      </c>
      <c r="E527">
        <v>1</v>
      </c>
      <c r="F527">
        <v>1</v>
      </c>
      <c r="G527">
        <v>5.1271343850450917</v>
      </c>
      <c r="H527">
        <v>1</v>
      </c>
      <c r="I527">
        <v>1</v>
      </c>
      <c r="J527" cm="1">
        <f t="array" ref="J527">SUMPRODUCT(--ISNUMBER(SEARCH(A527, QA_Seed_Keywords!B$2:B$45)))</f>
        <v>0</v>
      </c>
      <c r="K527" cm="1">
        <f t="array" ref="K527">SUMPRODUCT(
    (--(C$2:C$100 &gt;= C527)),
    (--(G$2:G$100 &gt;= G527)),
    (--(H$2:H$100 &lt;= H527)),
    (--(I$2:I$100 &gt;= I527)),
    -- (
        (C$2:C$100 &gt; C527) +
        (G$2:G$100 &gt; G527) +
        (H$2:H$100 &lt; H527) +
        (I$2:I$100 &gt; I527)
    )
)</f>
        <v>93</v>
      </c>
      <c r="L527">
        <f>(I527/10)/(H527/122)</f>
        <v>12.2</v>
      </c>
      <c r="M527">
        <f>L527/MAX($L$2:$L$6948)</f>
        <v>1</v>
      </c>
      <c r="N527">
        <f>D527*M527*M527</f>
        <v>9.3279613489568626E-3</v>
      </c>
      <c r="O527">
        <f>D527*G527</f>
        <v>4.782571137460833E-2</v>
      </c>
      <c r="P527">
        <f>I527/H527</f>
        <v>1</v>
      </c>
      <c r="Q527">
        <f>D527*P527*P527</f>
        <v>9.3279613489568626E-3</v>
      </c>
      <c r="R527">
        <f t="shared" si="8"/>
        <v>0</v>
      </c>
    </row>
    <row r="528" spans="1:18" x14ac:dyDescent="0.3">
      <c r="A528" t="s">
        <v>4672</v>
      </c>
      <c r="B528" t="s">
        <v>4672</v>
      </c>
      <c r="C528">
        <v>9.3279613489568626E-3</v>
      </c>
      <c r="D528">
        <v>9.3279613489568626E-3</v>
      </c>
      <c r="E528">
        <v>1</v>
      </c>
      <c r="F528">
        <v>1</v>
      </c>
      <c r="G528">
        <v>5.1271343850450917</v>
      </c>
      <c r="H528">
        <v>1</v>
      </c>
      <c r="I528">
        <v>1</v>
      </c>
      <c r="J528" cm="1">
        <f t="array" ref="J528">SUMPRODUCT(--ISNUMBER(SEARCH(A528, QA_Seed_Keywords!B$2:B$45)))</f>
        <v>0</v>
      </c>
      <c r="K528" cm="1">
        <f t="array" ref="K528">SUMPRODUCT(
    (--(C$2:C$100 &gt;= C528)),
    (--(G$2:G$100 &gt;= G528)),
    (--(H$2:H$100 &lt;= H528)),
    (--(I$2:I$100 &gt;= I528)),
    -- (
        (C$2:C$100 &gt; C528) +
        (G$2:G$100 &gt; G528) +
        (H$2:H$100 &lt; H528) +
        (I$2:I$100 &gt; I528)
    )
)</f>
        <v>93</v>
      </c>
      <c r="L528">
        <f>(I528/10)/(H528/122)</f>
        <v>12.2</v>
      </c>
      <c r="M528">
        <f>L528/MAX($L$2:$L$6948)</f>
        <v>1</v>
      </c>
      <c r="N528">
        <f>D528*M528*M528</f>
        <v>9.3279613489568626E-3</v>
      </c>
      <c r="O528">
        <f>D528*G528</f>
        <v>4.782571137460833E-2</v>
      </c>
      <c r="P528">
        <f>I528/H528</f>
        <v>1</v>
      </c>
      <c r="Q528">
        <f>D528*P528*P528</f>
        <v>9.3279613489568626E-3</v>
      </c>
      <c r="R528">
        <f t="shared" si="8"/>
        <v>0</v>
      </c>
    </row>
    <row r="529" spans="1:18" x14ac:dyDescent="0.3">
      <c r="A529" t="s">
        <v>2257</v>
      </c>
      <c r="B529" t="s">
        <v>2257</v>
      </c>
      <c r="C529">
        <v>9.3279613489568626E-3</v>
      </c>
      <c r="D529">
        <v>9.3279613489568626E-3</v>
      </c>
      <c r="E529">
        <v>1</v>
      </c>
      <c r="F529">
        <v>1</v>
      </c>
      <c r="G529">
        <v>5.1271343850450917</v>
      </c>
      <c r="H529">
        <v>1</v>
      </c>
      <c r="I529">
        <v>1</v>
      </c>
      <c r="J529" cm="1">
        <f t="array" ref="J529">SUMPRODUCT(--ISNUMBER(SEARCH(A529, QA_Seed_Keywords!B$2:B$45)))</f>
        <v>0</v>
      </c>
      <c r="K529" cm="1">
        <f t="array" ref="K529">SUMPRODUCT(
    (--(C$2:C$100 &gt;= C529)),
    (--(G$2:G$100 &gt;= G529)),
    (--(H$2:H$100 &lt;= H529)),
    (--(I$2:I$100 &gt;= I529)),
    -- (
        (C$2:C$100 &gt; C529) +
        (G$2:G$100 &gt; G529) +
        (H$2:H$100 &lt; H529) +
        (I$2:I$100 &gt; I529)
    )
)</f>
        <v>93</v>
      </c>
      <c r="L529">
        <f>(I529/10)/(H529/122)</f>
        <v>12.2</v>
      </c>
      <c r="M529">
        <f>L529/MAX($L$2:$L$6948)</f>
        <v>1</v>
      </c>
      <c r="N529">
        <f>D529*M529*M529</f>
        <v>9.3279613489568626E-3</v>
      </c>
      <c r="O529">
        <f>D529*G529</f>
        <v>4.782571137460833E-2</v>
      </c>
      <c r="P529">
        <f>I529/H529</f>
        <v>1</v>
      </c>
      <c r="Q529">
        <f>D529*P529*P529</f>
        <v>9.3279613489568626E-3</v>
      </c>
      <c r="R529">
        <f t="shared" si="8"/>
        <v>0</v>
      </c>
    </row>
    <row r="530" spans="1:18" x14ac:dyDescent="0.3">
      <c r="A530" t="s">
        <v>4673</v>
      </c>
      <c r="B530" t="s">
        <v>4674</v>
      </c>
      <c r="C530">
        <v>9.3279613489568626E-3</v>
      </c>
      <c r="D530">
        <v>9.3279613489568626E-3</v>
      </c>
      <c r="E530">
        <v>1</v>
      </c>
      <c r="F530">
        <v>1</v>
      </c>
      <c r="G530">
        <v>5.1271343850450917</v>
      </c>
      <c r="H530">
        <v>1</v>
      </c>
      <c r="I530">
        <v>1</v>
      </c>
      <c r="J530" cm="1">
        <f t="array" ref="J530">SUMPRODUCT(--ISNUMBER(SEARCH(A530, QA_Seed_Keywords!B$2:B$45)))</f>
        <v>0</v>
      </c>
      <c r="K530" cm="1">
        <f t="array" ref="K530">SUMPRODUCT(
    (--(C$2:C$100 &gt;= C530)),
    (--(G$2:G$100 &gt;= G530)),
    (--(H$2:H$100 &lt;= H530)),
    (--(I$2:I$100 &gt;= I530)),
    -- (
        (C$2:C$100 &gt; C530) +
        (G$2:G$100 &gt; G530) +
        (H$2:H$100 &lt; H530) +
        (I$2:I$100 &gt; I530)
    )
)</f>
        <v>93</v>
      </c>
      <c r="L530">
        <f>(I530/10)/(H530/122)</f>
        <v>12.2</v>
      </c>
      <c r="M530">
        <f>L530/MAX($L$2:$L$6948)</f>
        <v>1</v>
      </c>
      <c r="N530">
        <f>D530*M530*M530</f>
        <v>9.3279613489568626E-3</v>
      </c>
      <c r="O530">
        <f>D530*G530</f>
        <v>4.782571137460833E-2</v>
      </c>
      <c r="P530">
        <f>I530/H530</f>
        <v>1</v>
      </c>
      <c r="Q530">
        <f>D530*P530*P530</f>
        <v>9.3279613489568626E-3</v>
      </c>
      <c r="R530">
        <f t="shared" si="8"/>
        <v>0</v>
      </c>
    </row>
    <row r="531" spans="1:18" x14ac:dyDescent="0.3">
      <c r="A531" t="s">
        <v>4675</v>
      </c>
      <c r="B531" t="s">
        <v>4676</v>
      </c>
      <c r="C531">
        <v>9.3279613489568626E-3</v>
      </c>
      <c r="D531">
        <v>9.3279613489568626E-3</v>
      </c>
      <c r="E531">
        <v>1</v>
      </c>
      <c r="F531">
        <v>1</v>
      </c>
      <c r="G531">
        <v>5.1271343850450917</v>
      </c>
      <c r="H531">
        <v>1</v>
      </c>
      <c r="I531">
        <v>1</v>
      </c>
      <c r="J531" cm="1">
        <f t="array" ref="J531">SUMPRODUCT(--ISNUMBER(SEARCH(A531, QA_Seed_Keywords!B$2:B$45)))</f>
        <v>0</v>
      </c>
      <c r="K531" cm="1">
        <f t="array" ref="K531">SUMPRODUCT(
    (--(C$2:C$100 &gt;= C531)),
    (--(G$2:G$100 &gt;= G531)),
    (--(H$2:H$100 &lt;= H531)),
    (--(I$2:I$100 &gt;= I531)),
    -- (
        (C$2:C$100 &gt; C531) +
        (G$2:G$100 &gt; G531) +
        (H$2:H$100 &lt; H531) +
        (I$2:I$100 &gt; I531)
    )
)</f>
        <v>93</v>
      </c>
      <c r="L531">
        <f>(I531/10)/(H531/122)</f>
        <v>12.2</v>
      </c>
      <c r="M531">
        <f>L531/MAX($L$2:$L$6948)</f>
        <v>1</v>
      </c>
      <c r="N531">
        <f>D531*M531*M531</f>
        <v>9.3279613489568626E-3</v>
      </c>
      <c r="O531">
        <f>D531*G531</f>
        <v>4.782571137460833E-2</v>
      </c>
      <c r="P531">
        <f>I531/H531</f>
        <v>1</v>
      </c>
      <c r="Q531">
        <f>D531*P531*P531</f>
        <v>9.3279613489568626E-3</v>
      </c>
      <c r="R531">
        <f t="shared" si="8"/>
        <v>0</v>
      </c>
    </row>
    <row r="532" spans="1:18" x14ac:dyDescent="0.3">
      <c r="A532" t="s">
        <v>4677</v>
      </c>
      <c r="B532" t="s">
        <v>4677</v>
      </c>
      <c r="C532">
        <v>9.3279613489568626E-3</v>
      </c>
      <c r="D532">
        <v>9.3279613489568626E-3</v>
      </c>
      <c r="E532">
        <v>1</v>
      </c>
      <c r="F532">
        <v>1</v>
      </c>
      <c r="G532">
        <v>5.1271343850450917</v>
      </c>
      <c r="H532">
        <v>1</v>
      </c>
      <c r="I532">
        <v>1</v>
      </c>
      <c r="J532" cm="1">
        <f t="array" ref="J532">SUMPRODUCT(--ISNUMBER(SEARCH(A532, QA_Seed_Keywords!B$2:B$45)))</f>
        <v>0</v>
      </c>
      <c r="K532" cm="1">
        <f t="array" ref="K532">SUMPRODUCT(
    (--(C$2:C$100 &gt;= C532)),
    (--(G$2:G$100 &gt;= G532)),
    (--(H$2:H$100 &lt;= H532)),
    (--(I$2:I$100 &gt;= I532)),
    -- (
        (C$2:C$100 &gt; C532) +
        (G$2:G$100 &gt; G532) +
        (H$2:H$100 &lt; H532) +
        (I$2:I$100 &gt; I532)
    )
)</f>
        <v>93</v>
      </c>
      <c r="L532">
        <f>(I532/10)/(H532/122)</f>
        <v>12.2</v>
      </c>
      <c r="M532">
        <f>L532/MAX($L$2:$L$6948)</f>
        <v>1</v>
      </c>
      <c r="N532">
        <f>D532*M532*M532</f>
        <v>9.3279613489568626E-3</v>
      </c>
      <c r="O532">
        <f>D532*G532</f>
        <v>4.782571137460833E-2</v>
      </c>
      <c r="P532">
        <f>I532/H532</f>
        <v>1</v>
      </c>
      <c r="Q532">
        <f>D532*P532*P532</f>
        <v>9.3279613489568626E-3</v>
      </c>
      <c r="R532">
        <f t="shared" si="8"/>
        <v>0</v>
      </c>
    </row>
    <row r="533" spans="1:18" x14ac:dyDescent="0.3">
      <c r="A533" t="s">
        <v>4678</v>
      </c>
      <c r="B533" t="s">
        <v>4678</v>
      </c>
      <c r="C533">
        <v>9.3279613489568626E-3</v>
      </c>
      <c r="D533">
        <v>9.3279613489568626E-3</v>
      </c>
      <c r="E533">
        <v>1</v>
      </c>
      <c r="F533">
        <v>1</v>
      </c>
      <c r="G533">
        <v>5.1271343850450917</v>
      </c>
      <c r="H533">
        <v>1</v>
      </c>
      <c r="I533">
        <v>1</v>
      </c>
      <c r="J533" cm="1">
        <f t="array" ref="J533">SUMPRODUCT(--ISNUMBER(SEARCH(A533, QA_Seed_Keywords!B$2:B$45)))</f>
        <v>0</v>
      </c>
      <c r="K533" cm="1">
        <f t="array" ref="K533">SUMPRODUCT(
    (--(C$2:C$100 &gt;= C533)),
    (--(G$2:G$100 &gt;= G533)),
    (--(H$2:H$100 &lt;= H533)),
    (--(I$2:I$100 &gt;= I533)),
    -- (
        (C$2:C$100 &gt; C533) +
        (G$2:G$100 &gt; G533) +
        (H$2:H$100 &lt; H533) +
        (I$2:I$100 &gt; I533)
    )
)</f>
        <v>93</v>
      </c>
      <c r="L533">
        <f>(I533/10)/(H533/122)</f>
        <v>12.2</v>
      </c>
      <c r="M533">
        <f>L533/MAX($L$2:$L$6948)</f>
        <v>1</v>
      </c>
      <c r="N533">
        <f>D533*M533*M533</f>
        <v>9.3279613489568626E-3</v>
      </c>
      <c r="O533">
        <f>D533*G533</f>
        <v>4.782571137460833E-2</v>
      </c>
      <c r="P533">
        <f>I533/H533</f>
        <v>1</v>
      </c>
      <c r="Q533">
        <f>D533*P533*P533</f>
        <v>9.3279613489568626E-3</v>
      </c>
      <c r="R533">
        <f t="shared" si="8"/>
        <v>0</v>
      </c>
    </row>
    <row r="534" spans="1:18" x14ac:dyDescent="0.3">
      <c r="A534" t="s">
        <v>4679</v>
      </c>
      <c r="B534" t="s">
        <v>4679</v>
      </c>
      <c r="C534">
        <v>9.3279613489568626E-3</v>
      </c>
      <c r="D534">
        <v>9.3279613489568626E-3</v>
      </c>
      <c r="E534">
        <v>1</v>
      </c>
      <c r="F534">
        <v>1</v>
      </c>
      <c r="G534">
        <v>5.1271343850450917</v>
      </c>
      <c r="H534">
        <v>1</v>
      </c>
      <c r="I534">
        <v>1</v>
      </c>
      <c r="J534" cm="1">
        <f t="array" ref="J534">SUMPRODUCT(--ISNUMBER(SEARCH(A534, QA_Seed_Keywords!B$2:B$45)))</f>
        <v>0</v>
      </c>
      <c r="K534" cm="1">
        <f t="array" ref="K534">SUMPRODUCT(
    (--(C$2:C$100 &gt;= C534)),
    (--(G$2:G$100 &gt;= G534)),
    (--(H$2:H$100 &lt;= H534)),
    (--(I$2:I$100 &gt;= I534)),
    -- (
        (C$2:C$100 &gt; C534) +
        (G$2:G$100 &gt; G534) +
        (H$2:H$100 &lt; H534) +
        (I$2:I$100 &gt; I534)
    )
)</f>
        <v>93</v>
      </c>
      <c r="L534">
        <f>(I534/10)/(H534/122)</f>
        <v>12.2</v>
      </c>
      <c r="M534">
        <f>L534/MAX($L$2:$L$6948)</f>
        <v>1</v>
      </c>
      <c r="N534">
        <f>D534*M534*M534</f>
        <v>9.3279613489568626E-3</v>
      </c>
      <c r="O534">
        <f>D534*G534</f>
        <v>4.782571137460833E-2</v>
      </c>
      <c r="P534">
        <f>I534/H534</f>
        <v>1</v>
      </c>
      <c r="Q534">
        <f>D534*P534*P534</f>
        <v>9.3279613489568626E-3</v>
      </c>
      <c r="R534">
        <f t="shared" si="8"/>
        <v>0</v>
      </c>
    </row>
    <row r="535" spans="1:18" x14ac:dyDescent="0.3">
      <c r="A535" t="s">
        <v>4680</v>
      </c>
      <c r="B535" t="s">
        <v>4680</v>
      </c>
      <c r="C535">
        <v>9.3279613489568626E-3</v>
      </c>
      <c r="D535">
        <v>9.3279613489568626E-3</v>
      </c>
      <c r="E535">
        <v>1</v>
      </c>
      <c r="F535">
        <v>1</v>
      </c>
      <c r="G535">
        <v>5.1271343850450917</v>
      </c>
      <c r="H535">
        <v>1</v>
      </c>
      <c r="I535">
        <v>1</v>
      </c>
      <c r="J535" cm="1">
        <f t="array" ref="J535">SUMPRODUCT(--ISNUMBER(SEARCH(A535, QA_Seed_Keywords!B$2:B$45)))</f>
        <v>0</v>
      </c>
      <c r="K535" cm="1">
        <f t="array" ref="K535">SUMPRODUCT(
    (--(C$2:C$100 &gt;= C535)),
    (--(G$2:G$100 &gt;= G535)),
    (--(H$2:H$100 &lt;= H535)),
    (--(I$2:I$100 &gt;= I535)),
    -- (
        (C$2:C$100 &gt; C535) +
        (G$2:G$100 &gt; G535) +
        (H$2:H$100 &lt; H535) +
        (I$2:I$100 &gt; I535)
    )
)</f>
        <v>93</v>
      </c>
      <c r="L535">
        <f>(I535/10)/(H535/122)</f>
        <v>12.2</v>
      </c>
      <c r="M535">
        <f>L535/MAX($L$2:$L$6948)</f>
        <v>1</v>
      </c>
      <c r="N535">
        <f>D535*M535*M535</f>
        <v>9.3279613489568626E-3</v>
      </c>
      <c r="O535">
        <f>D535*G535</f>
        <v>4.782571137460833E-2</v>
      </c>
      <c r="P535">
        <f>I535/H535</f>
        <v>1</v>
      </c>
      <c r="Q535">
        <f>D535*P535*P535</f>
        <v>9.3279613489568626E-3</v>
      </c>
      <c r="R535">
        <f t="shared" si="8"/>
        <v>0</v>
      </c>
    </row>
    <row r="536" spans="1:18" x14ac:dyDescent="0.3">
      <c r="A536" t="s">
        <v>4681</v>
      </c>
      <c r="B536" t="s">
        <v>4682</v>
      </c>
      <c r="C536">
        <v>9.3279613489568626E-3</v>
      </c>
      <c r="D536">
        <v>9.3279613489568626E-3</v>
      </c>
      <c r="E536">
        <v>1</v>
      </c>
      <c r="F536">
        <v>1</v>
      </c>
      <c r="G536">
        <v>5.1271343850450917</v>
      </c>
      <c r="H536">
        <v>1</v>
      </c>
      <c r="I536">
        <v>1</v>
      </c>
      <c r="J536" cm="1">
        <f t="array" ref="J536">SUMPRODUCT(--ISNUMBER(SEARCH(A536, QA_Seed_Keywords!B$2:B$45)))</f>
        <v>0</v>
      </c>
      <c r="K536" cm="1">
        <f t="array" ref="K536">SUMPRODUCT(
    (--(C$2:C$100 &gt;= C536)),
    (--(G$2:G$100 &gt;= G536)),
    (--(H$2:H$100 &lt;= H536)),
    (--(I$2:I$100 &gt;= I536)),
    -- (
        (C$2:C$100 &gt; C536) +
        (G$2:G$100 &gt; G536) +
        (H$2:H$100 &lt; H536) +
        (I$2:I$100 &gt; I536)
    )
)</f>
        <v>93</v>
      </c>
      <c r="L536">
        <f>(I536/10)/(H536/122)</f>
        <v>12.2</v>
      </c>
      <c r="M536">
        <f>L536/MAX($L$2:$L$6948)</f>
        <v>1</v>
      </c>
      <c r="N536">
        <f>D536*M536*M536</f>
        <v>9.3279613489568626E-3</v>
      </c>
      <c r="O536">
        <f>D536*G536</f>
        <v>4.782571137460833E-2</v>
      </c>
      <c r="P536">
        <f>I536/H536</f>
        <v>1</v>
      </c>
      <c r="Q536">
        <f>D536*P536*P536</f>
        <v>9.3279613489568626E-3</v>
      </c>
      <c r="R536">
        <f t="shared" si="8"/>
        <v>0</v>
      </c>
    </row>
    <row r="537" spans="1:18" x14ac:dyDescent="0.3">
      <c r="A537" t="s">
        <v>4683</v>
      </c>
      <c r="B537" t="s">
        <v>4683</v>
      </c>
      <c r="C537">
        <v>9.3279613489568626E-3</v>
      </c>
      <c r="D537">
        <v>9.3279613489568626E-3</v>
      </c>
      <c r="E537">
        <v>1</v>
      </c>
      <c r="F537">
        <v>1</v>
      </c>
      <c r="G537">
        <v>5.1271343850450917</v>
      </c>
      <c r="H537">
        <v>1</v>
      </c>
      <c r="I537">
        <v>1</v>
      </c>
      <c r="J537" cm="1">
        <f t="array" ref="J537">SUMPRODUCT(--ISNUMBER(SEARCH(A537, QA_Seed_Keywords!B$2:B$45)))</f>
        <v>1</v>
      </c>
      <c r="K537" cm="1">
        <f t="array" ref="K537">SUMPRODUCT(
    (--(C$2:C$100 &gt;= C537)),
    (--(G$2:G$100 &gt;= G537)),
    (--(H$2:H$100 &lt;= H537)),
    (--(I$2:I$100 &gt;= I537)),
    -- (
        (C$2:C$100 &gt; C537) +
        (G$2:G$100 &gt; G537) +
        (H$2:H$100 &lt; H537) +
        (I$2:I$100 &gt; I537)
    )
)</f>
        <v>93</v>
      </c>
      <c r="L537">
        <f>(I537/10)/(H537/122)</f>
        <v>12.2</v>
      </c>
      <c r="M537">
        <f>L537/MAX($L$2:$L$6948)</f>
        <v>1</v>
      </c>
      <c r="N537">
        <f>D537*M537*M537</f>
        <v>9.3279613489568626E-3</v>
      </c>
      <c r="O537">
        <f>D537*G537</f>
        <v>4.782571137460833E-2</v>
      </c>
      <c r="P537">
        <f>I537/H537</f>
        <v>1</v>
      </c>
      <c r="Q537">
        <f>D537*P537*P537</f>
        <v>9.3279613489568626E-3</v>
      </c>
      <c r="R537">
        <f t="shared" si="8"/>
        <v>0</v>
      </c>
    </row>
    <row r="538" spans="1:18" x14ac:dyDescent="0.3">
      <c r="A538" t="s">
        <v>4684</v>
      </c>
      <c r="B538" t="s">
        <v>4684</v>
      </c>
      <c r="C538">
        <v>9.3279613489568626E-3</v>
      </c>
      <c r="D538">
        <v>9.3279613489568626E-3</v>
      </c>
      <c r="E538">
        <v>1</v>
      </c>
      <c r="F538">
        <v>1</v>
      </c>
      <c r="G538">
        <v>5.1271343850450917</v>
      </c>
      <c r="H538">
        <v>1</v>
      </c>
      <c r="I538">
        <v>1</v>
      </c>
      <c r="J538" cm="1">
        <f t="array" ref="J538">SUMPRODUCT(--ISNUMBER(SEARCH(A538, QA_Seed_Keywords!B$2:B$45)))</f>
        <v>0</v>
      </c>
      <c r="K538" cm="1">
        <f t="array" ref="K538">SUMPRODUCT(
    (--(C$2:C$100 &gt;= C538)),
    (--(G$2:G$100 &gt;= G538)),
    (--(H$2:H$100 &lt;= H538)),
    (--(I$2:I$100 &gt;= I538)),
    -- (
        (C$2:C$100 &gt; C538) +
        (G$2:G$100 &gt; G538) +
        (H$2:H$100 &lt; H538) +
        (I$2:I$100 &gt; I538)
    )
)</f>
        <v>93</v>
      </c>
      <c r="L538">
        <f>(I538/10)/(H538/122)</f>
        <v>12.2</v>
      </c>
      <c r="M538">
        <f>L538/MAX($L$2:$L$6948)</f>
        <v>1</v>
      </c>
      <c r="N538">
        <f>D538*M538*M538</f>
        <v>9.3279613489568626E-3</v>
      </c>
      <c r="O538">
        <f>D538*G538</f>
        <v>4.782571137460833E-2</v>
      </c>
      <c r="P538">
        <f>I538/H538</f>
        <v>1</v>
      </c>
      <c r="Q538">
        <f>D538*P538*P538</f>
        <v>9.3279613489568626E-3</v>
      </c>
      <c r="R538">
        <f t="shared" si="8"/>
        <v>0</v>
      </c>
    </row>
    <row r="539" spans="1:18" x14ac:dyDescent="0.3">
      <c r="A539" t="s">
        <v>4685</v>
      </c>
      <c r="B539" t="s">
        <v>4685</v>
      </c>
      <c r="C539">
        <v>9.3279613489568626E-3</v>
      </c>
      <c r="D539">
        <v>9.3279613489568626E-3</v>
      </c>
      <c r="E539">
        <v>1</v>
      </c>
      <c r="F539">
        <v>1</v>
      </c>
      <c r="G539">
        <v>5.1271343850450917</v>
      </c>
      <c r="H539">
        <v>1</v>
      </c>
      <c r="I539">
        <v>1</v>
      </c>
      <c r="J539" cm="1">
        <f t="array" ref="J539">SUMPRODUCT(--ISNUMBER(SEARCH(A539, QA_Seed_Keywords!B$2:B$45)))</f>
        <v>0</v>
      </c>
      <c r="K539" cm="1">
        <f t="array" ref="K539">SUMPRODUCT(
    (--(C$2:C$100 &gt;= C539)),
    (--(G$2:G$100 &gt;= G539)),
    (--(H$2:H$100 &lt;= H539)),
    (--(I$2:I$100 &gt;= I539)),
    -- (
        (C$2:C$100 &gt; C539) +
        (G$2:G$100 &gt; G539) +
        (H$2:H$100 &lt; H539) +
        (I$2:I$100 &gt; I539)
    )
)</f>
        <v>93</v>
      </c>
      <c r="L539">
        <f>(I539/10)/(H539/122)</f>
        <v>12.2</v>
      </c>
      <c r="M539">
        <f>L539/MAX($L$2:$L$6948)</f>
        <v>1</v>
      </c>
      <c r="N539">
        <f>D539*M539*M539</f>
        <v>9.3279613489568626E-3</v>
      </c>
      <c r="O539">
        <f>D539*G539</f>
        <v>4.782571137460833E-2</v>
      </c>
      <c r="P539">
        <f>I539/H539</f>
        <v>1</v>
      </c>
      <c r="Q539">
        <f>D539*P539*P539</f>
        <v>9.3279613489568626E-3</v>
      </c>
      <c r="R539">
        <f t="shared" si="8"/>
        <v>0</v>
      </c>
    </row>
    <row r="540" spans="1:18" x14ac:dyDescent="0.3">
      <c r="A540" t="s">
        <v>4686</v>
      </c>
      <c r="B540" t="s">
        <v>4686</v>
      </c>
      <c r="C540">
        <v>9.3279613489568626E-3</v>
      </c>
      <c r="D540">
        <v>9.3279613489568626E-3</v>
      </c>
      <c r="E540">
        <v>1</v>
      </c>
      <c r="F540">
        <v>1</v>
      </c>
      <c r="G540">
        <v>5.1271343850450917</v>
      </c>
      <c r="H540">
        <v>1</v>
      </c>
      <c r="I540">
        <v>1</v>
      </c>
      <c r="J540" cm="1">
        <f t="array" ref="J540">SUMPRODUCT(--ISNUMBER(SEARCH(A540, QA_Seed_Keywords!B$2:B$45)))</f>
        <v>0</v>
      </c>
      <c r="K540" cm="1">
        <f t="array" ref="K540">SUMPRODUCT(
    (--(C$2:C$100 &gt;= C540)),
    (--(G$2:G$100 &gt;= G540)),
    (--(H$2:H$100 &lt;= H540)),
    (--(I$2:I$100 &gt;= I540)),
    -- (
        (C$2:C$100 &gt; C540) +
        (G$2:G$100 &gt; G540) +
        (H$2:H$100 &lt; H540) +
        (I$2:I$100 &gt; I540)
    )
)</f>
        <v>93</v>
      </c>
      <c r="L540">
        <f>(I540/10)/(H540/122)</f>
        <v>12.2</v>
      </c>
      <c r="M540">
        <f>L540/MAX($L$2:$L$6948)</f>
        <v>1</v>
      </c>
      <c r="N540">
        <f>D540*M540*M540</f>
        <v>9.3279613489568626E-3</v>
      </c>
      <c r="O540">
        <f>D540*G540</f>
        <v>4.782571137460833E-2</v>
      </c>
      <c r="P540">
        <f>I540/H540</f>
        <v>1</v>
      </c>
      <c r="Q540">
        <f>D540*P540*P540</f>
        <v>9.3279613489568626E-3</v>
      </c>
      <c r="R540">
        <f t="shared" si="8"/>
        <v>0</v>
      </c>
    </row>
    <row r="541" spans="1:18" x14ac:dyDescent="0.3">
      <c r="A541" t="s">
        <v>4687</v>
      </c>
      <c r="B541" t="s">
        <v>4688</v>
      </c>
      <c r="C541">
        <v>9.3279613489568626E-3</v>
      </c>
      <c r="D541">
        <v>9.3279613489568626E-3</v>
      </c>
      <c r="E541">
        <v>1</v>
      </c>
      <c r="F541">
        <v>1</v>
      </c>
      <c r="G541">
        <v>5.1271343850450917</v>
      </c>
      <c r="H541">
        <v>1</v>
      </c>
      <c r="I541">
        <v>1</v>
      </c>
      <c r="J541" cm="1">
        <f t="array" ref="J541">SUMPRODUCT(--ISNUMBER(SEARCH(A541, QA_Seed_Keywords!B$2:B$45)))</f>
        <v>0</v>
      </c>
      <c r="K541" cm="1">
        <f t="array" ref="K541">SUMPRODUCT(
    (--(C$2:C$100 &gt;= C541)),
    (--(G$2:G$100 &gt;= G541)),
    (--(H$2:H$100 &lt;= H541)),
    (--(I$2:I$100 &gt;= I541)),
    -- (
        (C$2:C$100 &gt; C541) +
        (G$2:G$100 &gt; G541) +
        (H$2:H$100 &lt; H541) +
        (I$2:I$100 &gt; I541)
    )
)</f>
        <v>93</v>
      </c>
      <c r="L541">
        <f>(I541/10)/(H541/122)</f>
        <v>12.2</v>
      </c>
      <c r="M541">
        <f>L541/MAX($L$2:$L$6948)</f>
        <v>1</v>
      </c>
      <c r="N541">
        <f>D541*M541*M541</f>
        <v>9.3279613489568626E-3</v>
      </c>
      <c r="O541">
        <f>D541*G541</f>
        <v>4.782571137460833E-2</v>
      </c>
      <c r="P541">
        <f>I541/H541</f>
        <v>1</v>
      </c>
      <c r="Q541">
        <f>D541*P541*P541</f>
        <v>9.3279613489568626E-3</v>
      </c>
      <c r="R541">
        <f t="shared" si="8"/>
        <v>0</v>
      </c>
    </row>
    <row r="542" spans="1:18" x14ac:dyDescent="0.3">
      <c r="A542" t="s">
        <v>4689</v>
      </c>
      <c r="B542" t="s">
        <v>4689</v>
      </c>
      <c r="C542">
        <v>9.3279613489568626E-3</v>
      </c>
      <c r="D542">
        <v>9.3279613489568626E-3</v>
      </c>
      <c r="E542">
        <v>1</v>
      </c>
      <c r="F542">
        <v>1</v>
      </c>
      <c r="G542">
        <v>5.1271343850450917</v>
      </c>
      <c r="H542">
        <v>1</v>
      </c>
      <c r="I542">
        <v>1</v>
      </c>
      <c r="J542" cm="1">
        <f t="array" ref="J542">SUMPRODUCT(--ISNUMBER(SEARCH(A542, QA_Seed_Keywords!B$2:B$45)))</f>
        <v>0</v>
      </c>
      <c r="K542" cm="1">
        <f t="array" ref="K542">SUMPRODUCT(
    (--(C$2:C$100 &gt;= C542)),
    (--(G$2:G$100 &gt;= G542)),
    (--(H$2:H$100 &lt;= H542)),
    (--(I$2:I$100 &gt;= I542)),
    -- (
        (C$2:C$100 &gt; C542) +
        (G$2:G$100 &gt; G542) +
        (H$2:H$100 &lt; H542) +
        (I$2:I$100 &gt; I542)
    )
)</f>
        <v>93</v>
      </c>
      <c r="L542">
        <f>(I542/10)/(H542/122)</f>
        <v>12.2</v>
      </c>
      <c r="M542">
        <f>L542/MAX($L$2:$L$6948)</f>
        <v>1</v>
      </c>
      <c r="N542">
        <f>D542*M542*M542</f>
        <v>9.3279613489568626E-3</v>
      </c>
      <c r="O542">
        <f>D542*G542</f>
        <v>4.782571137460833E-2</v>
      </c>
      <c r="P542">
        <f>I542/H542</f>
        <v>1</v>
      </c>
      <c r="Q542">
        <f>D542*P542*P542</f>
        <v>9.3279613489568626E-3</v>
      </c>
      <c r="R542">
        <f t="shared" si="8"/>
        <v>0</v>
      </c>
    </row>
    <row r="543" spans="1:18" x14ac:dyDescent="0.3">
      <c r="A543" t="s">
        <v>4690</v>
      </c>
      <c r="B543" t="s">
        <v>4690</v>
      </c>
      <c r="C543">
        <v>9.3279613489568626E-3</v>
      </c>
      <c r="D543">
        <v>9.3279613489568626E-3</v>
      </c>
      <c r="E543">
        <v>1</v>
      </c>
      <c r="F543">
        <v>1</v>
      </c>
      <c r="G543">
        <v>5.1271343850450917</v>
      </c>
      <c r="H543">
        <v>1</v>
      </c>
      <c r="I543">
        <v>1</v>
      </c>
      <c r="J543" cm="1">
        <f t="array" ref="J543">SUMPRODUCT(--ISNUMBER(SEARCH(A543, QA_Seed_Keywords!B$2:B$45)))</f>
        <v>0</v>
      </c>
      <c r="K543" cm="1">
        <f t="array" ref="K543">SUMPRODUCT(
    (--(C$2:C$100 &gt;= C543)),
    (--(G$2:G$100 &gt;= G543)),
    (--(H$2:H$100 &lt;= H543)),
    (--(I$2:I$100 &gt;= I543)),
    -- (
        (C$2:C$100 &gt; C543) +
        (G$2:G$100 &gt; G543) +
        (H$2:H$100 &lt; H543) +
        (I$2:I$100 &gt; I543)
    )
)</f>
        <v>93</v>
      </c>
      <c r="L543">
        <f>(I543/10)/(H543/122)</f>
        <v>12.2</v>
      </c>
      <c r="M543">
        <f>L543/MAX($L$2:$L$6948)</f>
        <v>1</v>
      </c>
      <c r="N543">
        <f>D543*M543*M543</f>
        <v>9.3279613489568626E-3</v>
      </c>
      <c r="O543">
        <f>D543*G543</f>
        <v>4.782571137460833E-2</v>
      </c>
      <c r="P543">
        <f>I543/H543</f>
        <v>1</v>
      </c>
      <c r="Q543">
        <f>D543*P543*P543</f>
        <v>9.3279613489568626E-3</v>
      </c>
      <c r="R543">
        <f t="shared" si="8"/>
        <v>0</v>
      </c>
    </row>
    <row r="544" spans="1:18" x14ac:dyDescent="0.3">
      <c r="A544" t="s">
        <v>4691</v>
      </c>
      <c r="B544" t="s">
        <v>4691</v>
      </c>
      <c r="C544">
        <v>9.3279613489568626E-3</v>
      </c>
      <c r="D544">
        <v>9.3279613489568626E-3</v>
      </c>
      <c r="E544">
        <v>1</v>
      </c>
      <c r="F544">
        <v>1</v>
      </c>
      <c r="G544">
        <v>5.1271343850450917</v>
      </c>
      <c r="H544">
        <v>1</v>
      </c>
      <c r="I544">
        <v>1</v>
      </c>
      <c r="J544" cm="1">
        <f t="array" ref="J544">SUMPRODUCT(--ISNUMBER(SEARCH(A544, QA_Seed_Keywords!B$2:B$45)))</f>
        <v>0</v>
      </c>
      <c r="K544" cm="1">
        <f t="array" ref="K544">SUMPRODUCT(
    (--(C$2:C$100 &gt;= C544)),
    (--(G$2:G$100 &gt;= G544)),
    (--(H$2:H$100 &lt;= H544)),
    (--(I$2:I$100 &gt;= I544)),
    -- (
        (C$2:C$100 &gt; C544) +
        (G$2:G$100 &gt; G544) +
        (H$2:H$100 &lt; H544) +
        (I$2:I$100 &gt; I544)
    )
)</f>
        <v>93</v>
      </c>
      <c r="L544">
        <f>(I544/10)/(H544/122)</f>
        <v>12.2</v>
      </c>
      <c r="M544">
        <f>L544/MAX($L$2:$L$6948)</f>
        <v>1</v>
      </c>
      <c r="N544">
        <f>D544*M544*M544</f>
        <v>9.3279613489568626E-3</v>
      </c>
      <c r="O544">
        <f>D544*G544</f>
        <v>4.782571137460833E-2</v>
      </c>
      <c r="P544">
        <f>I544/H544</f>
        <v>1</v>
      </c>
      <c r="Q544">
        <f>D544*P544*P544</f>
        <v>9.3279613489568626E-3</v>
      </c>
      <c r="R544">
        <f t="shared" si="8"/>
        <v>0</v>
      </c>
    </row>
    <row r="545" spans="1:18" x14ac:dyDescent="0.3">
      <c r="A545" t="s">
        <v>4692</v>
      </c>
      <c r="B545" t="s">
        <v>4693</v>
      </c>
      <c r="C545">
        <v>9.3279613489568626E-3</v>
      </c>
      <c r="D545">
        <v>9.3279613489568626E-3</v>
      </c>
      <c r="E545">
        <v>1</v>
      </c>
      <c r="F545">
        <v>1</v>
      </c>
      <c r="G545">
        <v>5.1271343850450917</v>
      </c>
      <c r="H545">
        <v>1</v>
      </c>
      <c r="I545">
        <v>1</v>
      </c>
      <c r="J545" cm="1">
        <f t="array" ref="J545">SUMPRODUCT(--ISNUMBER(SEARCH(A545, QA_Seed_Keywords!B$2:B$45)))</f>
        <v>0</v>
      </c>
      <c r="K545" cm="1">
        <f t="array" ref="K545">SUMPRODUCT(
    (--(C$2:C$100 &gt;= C545)),
    (--(G$2:G$100 &gt;= G545)),
    (--(H$2:H$100 &lt;= H545)),
    (--(I$2:I$100 &gt;= I545)),
    -- (
        (C$2:C$100 &gt; C545) +
        (G$2:G$100 &gt; G545) +
        (H$2:H$100 &lt; H545) +
        (I$2:I$100 &gt; I545)
    )
)</f>
        <v>93</v>
      </c>
      <c r="L545">
        <f>(I545/10)/(H545/122)</f>
        <v>12.2</v>
      </c>
      <c r="M545">
        <f>L545/MAX($L$2:$L$6948)</f>
        <v>1</v>
      </c>
      <c r="N545">
        <f>D545*M545*M545</f>
        <v>9.3279613489568626E-3</v>
      </c>
      <c r="O545">
        <f>D545*G545</f>
        <v>4.782571137460833E-2</v>
      </c>
      <c r="P545">
        <f>I545/H545</f>
        <v>1</v>
      </c>
      <c r="Q545">
        <f>D545*P545*P545</f>
        <v>9.3279613489568626E-3</v>
      </c>
      <c r="R545">
        <f t="shared" si="8"/>
        <v>0</v>
      </c>
    </row>
    <row r="546" spans="1:18" x14ac:dyDescent="0.3">
      <c r="A546" t="s">
        <v>4694</v>
      </c>
      <c r="B546" t="s">
        <v>4694</v>
      </c>
      <c r="C546">
        <v>9.3279613489568626E-3</v>
      </c>
      <c r="D546">
        <v>9.3279613489568626E-3</v>
      </c>
      <c r="E546">
        <v>1</v>
      </c>
      <c r="F546">
        <v>1</v>
      </c>
      <c r="G546">
        <v>5.1271343850450917</v>
      </c>
      <c r="H546">
        <v>1</v>
      </c>
      <c r="I546">
        <v>1</v>
      </c>
      <c r="J546" cm="1">
        <f t="array" ref="J546">SUMPRODUCT(--ISNUMBER(SEARCH(A546, QA_Seed_Keywords!B$2:B$45)))</f>
        <v>0</v>
      </c>
      <c r="K546" cm="1">
        <f t="array" ref="K546">SUMPRODUCT(
    (--(C$2:C$100 &gt;= C546)),
    (--(G$2:G$100 &gt;= G546)),
    (--(H$2:H$100 &lt;= H546)),
    (--(I$2:I$100 &gt;= I546)),
    -- (
        (C$2:C$100 &gt; C546) +
        (G$2:G$100 &gt; G546) +
        (H$2:H$100 &lt; H546) +
        (I$2:I$100 &gt; I546)
    )
)</f>
        <v>93</v>
      </c>
      <c r="L546">
        <f>(I546/10)/(H546/122)</f>
        <v>12.2</v>
      </c>
      <c r="M546">
        <f>L546/MAX($L$2:$L$6948)</f>
        <v>1</v>
      </c>
      <c r="N546">
        <f>D546*M546*M546</f>
        <v>9.3279613489568626E-3</v>
      </c>
      <c r="O546">
        <f>D546*G546</f>
        <v>4.782571137460833E-2</v>
      </c>
      <c r="P546">
        <f>I546/H546</f>
        <v>1</v>
      </c>
      <c r="Q546">
        <f>D546*P546*P546</f>
        <v>9.3279613489568626E-3</v>
      </c>
      <c r="R546">
        <f t="shared" si="8"/>
        <v>0</v>
      </c>
    </row>
    <row r="547" spans="1:18" x14ac:dyDescent="0.3">
      <c r="A547" t="s">
        <v>4695</v>
      </c>
      <c r="B547" t="s">
        <v>4695</v>
      </c>
      <c r="C547">
        <v>9.3279613489568626E-3</v>
      </c>
      <c r="D547">
        <v>9.3279613489568626E-3</v>
      </c>
      <c r="E547">
        <v>1</v>
      </c>
      <c r="F547">
        <v>1</v>
      </c>
      <c r="G547">
        <v>5.1271343850450917</v>
      </c>
      <c r="H547">
        <v>1</v>
      </c>
      <c r="I547">
        <v>1</v>
      </c>
      <c r="J547" cm="1">
        <f t="array" ref="J547">SUMPRODUCT(--ISNUMBER(SEARCH(A547, QA_Seed_Keywords!B$2:B$45)))</f>
        <v>0</v>
      </c>
      <c r="K547" cm="1">
        <f t="array" ref="K547">SUMPRODUCT(
    (--(C$2:C$100 &gt;= C547)),
    (--(G$2:G$100 &gt;= G547)),
    (--(H$2:H$100 &lt;= H547)),
    (--(I$2:I$100 &gt;= I547)),
    -- (
        (C$2:C$100 &gt; C547) +
        (G$2:G$100 &gt; G547) +
        (H$2:H$100 &lt; H547) +
        (I$2:I$100 &gt; I547)
    )
)</f>
        <v>93</v>
      </c>
      <c r="L547">
        <f>(I547/10)/(H547/122)</f>
        <v>12.2</v>
      </c>
      <c r="M547">
        <f>L547/MAX($L$2:$L$6948)</f>
        <v>1</v>
      </c>
      <c r="N547">
        <f>D547*M547*M547</f>
        <v>9.3279613489568626E-3</v>
      </c>
      <c r="O547">
        <f>D547*G547</f>
        <v>4.782571137460833E-2</v>
      </c>
      <c r="P547">
        <f>I547/H547</f>
        <v>1</v>
      </c>
      <c r="Q547">
        <f>D547*P547*P547</f>
        <v>9.3279613489568626E-3</v>
      </c>
      <c r="R547">
        <f t="shared" si="8"/>
        <v>0</v>
      </c>
    </row>
    <row r="548" spans="1:18" x14ac:dyDescent="0.3">
      <c r="A548" t="s">
        <v>4696</v>
      </c>
      <c r="B548" t="s">
        <v>4696</v>
      </c>
      <c r="C548">
        <v>9.3279613489568626E-3</v>
      </c>
      <c r="D548">
        <v>9.3279613489568626E-3</v>
      </c>
      <c r="E548">
        <v>1</v>
      </c>
      <c r="F548">
        <v>1</v>
      </c>
      <c r="G548">
        <v>5.1271343850450917</v>
      </c>
      <c r="H548">
        <v>1</v>
      </c>
      <c r="I548">
        <v>1</v>
      </c>
      <c r="J548" cm="1">
        <f t="array" ref="J548">SUMPRODUCT(--ISNUMBER(SEARCH(A548, QA_Seed_Keywords!B$2:B$45)))</f>
        <v>0</v>
      </c>
      <c r="K548" cm="1">
        <f t="array" ref="K548">SUMPRODUCT(
    (--(C$2:C$100 &gt;= C548)),
    (--(G$2:G$100 &gt;= G548)),
    (--(H$2:H$100 &lt;= H548)),
    (--(I$2:I$100 &gt;= I548)),
    -- (
        (C$2:C$100 &gt; C548) +
        (G$2:G$100 &gt; G548) +
        (H$2:H$100 &lt; H548) +
        (I$2:I$100 &gt; I548)
    )
)</f>
        <v>93</v>
      </c>
      <c r="L548">
        <f>(I548/10)/(H548/122)</f>
        <v>12.2</v>
      </c>
      <c r="M548">
        <f>L548/MAX($L$2:$L$6948)</f>
        <v>1</v>
      </c>
      <c r="N548">
        <f>D548*M548*M548</f>
        <v>9.3279613489568626E-3</v>
      </c>
      <c r="O548">
        <f>D548*G548</f>
        <v>4.782571137460833E-2</v>
      </c>
      <c r="P548">
        <f>I548/H548</f>
        <v>1</v>
      </c>
      <c r="Q548">
        <f>D548*P548*P548</f>
        <v>9.3279613489568626E-3</v>
      </c>
      <c r="R548">
        <f t="shared" si="8"/>
        <v>0</v>
      </c>
    </row>
    <row r="549" spans="1:18" x14ac:dyDescent="0.3">
      <c r="A549" t="s">
        <v>4697</v>
      </c>
      <c r="B549" t="s">
        <v>4697</v>
      </c>
      <c r="C549">
        <v>9.3279613489568626E-3</v>
      </c>
      <c r="D549">
        <v>9.3279613489568626E-3</v>
      </c>
      <c r="E549">
        <v>1</v>
      </c>
      <c r="F549">
        <v>1</v>
      </c>
      <c r="G549">
        <v>5.1271343850450917</v>
      </c>
      <c r="H549">
        <v>1</v>
      </c>
      <c r="I549">
        <v>1</v>
      </c>
      <c r="J549" cm="1">
        <f t="array" ref="J549">SUMPRODUCT(--ISNUMBER(SEARCH(A549, QA_Seed_Keywords!B$2:B$45)))</f>
        <v>0</v>
      </c>
      <c r="K549" cm="1">
        <f t="array" ref="K549">SUMPRODUCT(
    (--(C$2:C$100 &gt;= C549)),
    (--(G$2:G$100 &gt;= G549)),
    (--(H$2:H$100 &lt;= H549)),
    (--(I$2:I$100 &gt;= I549)),
    -- (
        (C$2:C$100 &gt; C549) +
        (G$2:G$100 &gt; G549) +
        (H$2:H$100 &lt; H549) +
        (I$2:I$100 &gt; I549)
    )
)</f>
        <v>93</v>
      </c>
      <c r="L549">
        <f>(I549/10)/(H549/122)</f>
        <v>12.2</v>
      </c>
      <c r="M549">
        <f>L549/MAX($L$2:$L$6948)</f>
        <v>1</v>
      </c>
      <c r="N549">
        <f>D549*M549*M549</f>
        <v>9.3279613489568626E-3</v>
      </c>
      <c r="O549">
        <f>D549*G549</f>
        <v>4.782571137460833E-2</v>
      </c>
      <c r="P549">
        <f>I549/H549</f>
        <v>1</v>
      </c>
      <c r="Q549">
        <f>D549*P549*P549</f>
        <v>9.3279613489568626E-3</v>
      </c>
      <c r="R549">
        <f t="shared" si="8"/>
        <v>0</v>
      </c>
    </row>
    <row r="550" spans="1:18" x14ac:dyDescent="0.3">
      <c r="A550" t="s">
        <v>4698</v>
      </c>
      <c r="B550" t="s">
        <v>4698</v>
      </c>
      <c r="C550">
        <v>9.3279613489568626E-3</v>
      </c>
      <c r="D550">
        <v>9.3279613489568626E-3</v>
      </c>
      <c r="E550">
        <v>1</v>
      </c>
      <c r="F550">
        <v>1</v>
      </c>
      <c r="G550">
        <v>5.1271343850450917</v>
      </c>
      <c r="H550">
        <v>1</v>
      </c>
      <c r="I550">
        <v>1</v>
      </c>
      <c r="J550" cm="1">
        <f t="array" ref="J550">SUMPRODUCT(--ISNUMBER(SEARCH(A550, QA_Seed_Keywords!B$2:B$45)))</f>
        <v>0</v>
      </c>
      <c r="K550" cm="1">
        <f t="array" ref="K550">SUMPRODUCT(
    (--(C$2:C$100 &gt;= C550)),
    (--(G$2:G$100 &gt;= G550)),
    (--(H$2:H$100 &lt;= H550)),
    (--(I$2:I$100 &gt;= I550)),
    -- (
        (C$2:C$100 &gt; C550) +
        (G$2:G$100 &gt; G550) +
        (H$2:H$100 &lt; H550) +
        (I$2:I$100 &gt; I550)
    )
)</f>
        <v>93</v>
      </c>
      <c r="L550">
        <f>(I550/10)/(H550/122)</f>
        <v>12.2</v>
      </c>
      <c r="M550">
        <f>L550/MAX($L$2:$L$6948)</f>
        <v>1</v>
      </c>
      <c r="N550">
        <f>D550*M550*M550</f>
        <v>9.3279613489568626E-3</v>
      </c>
      <c r="O550">
        <f>D550*G550</f>
        <v>4.782571137460833E-2</v>
      </c>
      <c r="P550">
        <f>I550/H550</f>
        <v>1</v>
      </c>
      <c r="Q550">
        <f>D550*P550*P550</f>
        <v>9.3279613489568626E-3</v>
      </c>
      <c r="R550">
        <f t="shared" si="8"/>
        <v>0</v>
      </c>
    </row>
    <row r="551" spans="1:18" x14ac:dyDescent="0.3">
      <c r="A551" t="s">
        <v>4699</v>
      </c>
      <c r="B551" t="s">
        <v>4700</v>
      </c>
      <c r="C551">
        <v>9.3279613489568626E-3</v>
      </c>
      <c r="D551">
        <v>9.3279613489568626E-3</v>
      </c>
      <c r="E551">
        <v>1</v>
      </c>
      <c r="F551">
        <v>1</v>
      </c>
      <c r="G551">
        <v>5.1271343850450917</v>
      </c>
      <c r="H551">
        <v>1</v>
      </c>
      <c r="I551">
        <v>1</v>
      </c>
      <c r="J551" cm="1">
        <f t="array" ref="J551">SUMPRODUCT(--ISNUMBER(SEARCH(A551, QA_Seed_Keywords!B$2:B$45)))</f>
        <v>0</v>
      </c>
      <c r="K551" cm="1">
        <f t="array" ref="K551">SUMPRODUCT(
    (--(C$2:C$100 &gt;= C551)),
    (--(G$2:G$100 &gt;= G551)),
    (--(H$2:H$100 &lt;= H551)),
    (--(I$2:I$100 &gt;= I551)),
    -- (
        (C$2:C$100 &gt; C551) +
        (G$2:G$100 &gt; G551) +
        (H$2:H$100 &lt; H551) +
        (I$2:I$100 &gt; I551)
    )
)</f>
        <v>93</v>
      </c>
      <c r="L551">
        <f>(I551/10)/(H551/122)</f>
        <v>12.2</v>
      </c>
      <c r="M551">
        <f>L551/MAX($L$2:$L$6948)</f>
        <v>1</v>
      </c>
      <c r="N551">
        <f>D551*M551*M551</f>
        <v>9.3279613489568626E-3</v>
      </c>
      <c r="O551">
        <f>D551*G551</f>
        <v>4.782571137460833E-2</v>
      </c>
      <c r="P551">
        <f>I551/H551</f>
        <v>1</v>
      </c>
      <c r="Q551">
        <f>D551*P551*P551</f>
        <v>9.3279613489568626E-3</v>
      </c>
      <c r="R551">
        <f t="shared" si="8"/>
        <v>0</v>
      </c>
    </row>
    <row r="552" spans="1:18" x14ac:dyDescent="0.3">
      <c r="A552" t="s">
        <v>4701</v>
      </c>
      <c r="B552" t="s">
        <v>4701</v>
      </c>
      <c r="C552">
        <v>9.3279613489568626E-3</v>
      </c>
      <c r="D552">
        <v>9.3279613489568626E-3</v>
      </c>
      <c r="E552">
        <v>1</v>
      </c>
      <c r="F552">
        <v>1</v>
      </c>
      <c r="G552">
        <v>5.1271343850450917</v>
      </c>
      <c r="H552">
        <v>1</v>
      </c>
      <c r="I552">
        <v>1</v>
      </c>
      <c r="J552" cm="1">
        <f t="array" ref="J552">SUMPRODUCT(--ISNUMBER(SEARCH(A552, QA_Seed_Keywords!B$2:B$45)))</f>
        <v>0</v>
      </c>
      <c r="K552" cm="1">
        <f t="array" ref="K552">SUMPRODUCT(
    (--(C$2:C$100 &gt;= C552)),
    (--(G$2:G$100 &gt;= G552)),
    (--(H$2:H$100 &lt;= H552)),
    (--(I$2:I$100 &gt;= I552)),
    -- (
        (C$2:C$100 &gt; C552) +
        (G$2:G$100 &gt; G552) +
        (H$2:H$100 &lt; H552) +
        (I$2:I$100 &gt; I552)
    )
)</f>
        <v>93</v>
      </c>
      <c r="L552">
        <f>(I552/10)/(H552/122)</f>
        <v>12.2</v>
      </c>
      <c r="M552">
        <f>L552/MAX($L$2:$L$6948)</f>
        <v>1</v>
      </c>
      <c r="N552">
        <f>D552*M552*M552</f>
        <v>9.3279613489568626E-3</v>
      </c>
      <c r="O552">
        <f>D552*G552</f>
        <v>4.782571137460833E-2</v>
      </c>
      <c r="P552">
        <f>I552/H552</f>
        <v>1</v>
      </c>
      <c r="Q552">
        <f>D552*P552*P552</f>
        <v>9.3279613489568626E-3</v>
      </c>
      <c r="R552">
        <f t="shared" si="8"/>
        <v>0</v>
      </c>
    </row>
    <row r="553" spans="1:18" x14ac:dyDescent="0.3">
      <c r="A553" t="s">
        <v>4702</v>
      </c>
      <c r="B553" t="s">
        <v>4703</v>
      </c>
      <c r="C553">
        <v>9.3279613489568626E-3</v>
      </c>
      <c r="D553">
        <v>9.3279613489568626E-3</v>
      </c>
      <c r="E553">
        <v>1</v>
      </c>
      <c r="F553">
        <v>1</v>
      </c>
      <c r="G553">
        <v>5.1271343850450917</v>
      </c>
      <c r="H553">
        <v>1</v>
      </c>
      <c r="I553">
        <v>1</v>
      </c>
      <c r="J553" cm="1">
        <f t="array" ref="J553">SUMPRODUCT(--ISNUMBER(SEARCH(A553, QA_Seed_Keywords!B$2:B$45)))</f>
        <v>0</v>
      </c>
      <c r="K553" cm="1">
        <f t="array" ref="K553">SUMPRODUCT(
    (--(C$2:C$100 &gt;= C553)),
    (--(G$2:G$100 &gt;= G553)),
    (--(H$2:H$100 &lt;= H553)),
    (--(I$2:I$100 &gt;= I553)),
    -- (
        (C$2:C$100 &gt; C553) +
        (G$2:G$100 &gt; G553) +
        (H$2:H$100 &lt; H553) +
        (I$2:I$100 &gt; I553)
    )
)</f>
        <v>93</v>
      </c>
      <c r="L553">
        <f>(I553/10)/(H553/122)</f>
        <v>12.2</v>
      </c>
      <c r="M553">
        <f>L553/MAX($L$2:$L$6948)</f>
        <v>1</v>
      </c>
      <c r="N553">
        <f>D553*M553*M553</f>
        <v>9.3279613489568626E-3</v>
      </c>
      <c r="O553">
        <f>D553*G553</f>
        <v>4.782571137460833E-2</v>
      </c>
      <c r="P553">
        <f>I553/H553</f>
        <v>1</v>
      </c>
      <c r="Q553">
        <f>D553*P553*P553</f>
        <v>9.3279613489568626E-3</v>
      </c>
      <c r="R553">
        <f t="shared" si="8"/>
        <v>0</v>
      </c>
    </row>
    <row r="554" spans="1:18" x14ac:dyDescent="0.3">
      <c r="A554" t="s">
        <v>4704</v>
      </c>
      <c r="B554" t="s">
        <v>4704</v>
      </c>
      <c r="C554">
        <v>9.3279613489568626E-3</v>
      </c>
      <c r="D554">
        <v>9.3279613489568626E-3</v>
      </c>
      <c r="E554">
        <v>1</v>
      </c>
      <c r="F554">
        <v>1</v>
      </c>
      <c r="G554">
        <v>5.1271343850450917</v>
      </c>
      <c r="H554">
        <v>1</v>
      </c>
      <c r="I554">
        <v>1</v>
      </c>
      <c r="J554" cm="1">
        <f t="array" ref="J554">SUMPRODUCT(--ISNUMBER(SEARCH(A554, QA_Seed_Keywords!B$2:B$45)))</f>
        <v>0</v>
      </c>
      <c r="K554" cm="1">
        <f t="array" ref="K554">SUMPRODUCT(
    (--(C$2:C$100 &gt;= C554)),
    (--(G$2:G$100 &gt;= G554)),
    (--(H$2:H$100 &lt;= H554)),
    (--(I$2:I$100 &gt;= I554)),
    -- (
        (C$2:C$100 &gt; C554) +
        (G$2:G$100 &gt; G554) +
        (H$2:H$100 &lt; H554) +
        (I$2:I$100 &gt; I554)
    )
)</f>
        <v>93</v>
      </c>
      <c r="L554">
        <f>(I554/10)/(H554/122)</f>
        <v>12.2</v>
      </c>
      <c r="M554">
        <f>L554/MAX($L$2:$L$6948)</f>
        <v>1</v>
      </c>
      <c r="N554">
        <f>D554*M554*M554</f>
        <v>9.3279613489568626E-3</v>
      </c>
      <c r="O554">
        <f>D554*G554</f>
        <v>4.782571137460833E-2</v>
      </c>
      <c r="P554">
        <f>I554/H554</f>
        <v>1</v>
      </c>
      <c r="Q554">
        <f>D554*P554*P554</f>
        <v>9.3279613489568626E-3</v>
      </c>
      <c r="R554">
        <f t="shared" si="8"/>
        <v>0</v>
      </c>
    </row>
    <row r="555" spans="1:18" x14ac:dyDescent="0.3">
      <c r="A555" t="s">
        <v>4705</v>
      </c>
      <c r="B555" t="s">
        <v>4705</v>
      </c>
      <c r="C555">
        <v>9.3279613489568626E-3</v>
      </c>
      <c r="D555">
        <v>9.3279613489568626E-3</v>
      </c>
      <c r="E555">
        <v>1</v>
      </c>
      <c r="F555">
        <v>1</v>
      </c>
      <c r="G555">
        <v>5.1271343850450917</v>
      </c>
      <c r="H555">
        <v>1</v>
      </c>
      <c r="I555">
        <v>1</v>
      </c>
      <c r="J555" cm="1">
        <f t="array" ref="J555">SUMPRODUCT(--ISNUMBER(SEARCH(A555, QA_Seed_Keywords!B$2:B$45)))</f>
        <v>0</v>
      </c>
      <c r="K555" cm="1">
        <f t="array" ref="K555">SUMPRODUCT(
    (--(C$2:C$100 &gt;= C555)),
    (--(G$2:G$100 &gt;= G555)),
    (--(H$2:H$100 &lt;= H555)),
    (--(I$2:I$100 &gt;= I555)),
    -- (
        (C$2:C$100 &gt; C555) +
        (G$2:G$100 &gt; G555) +
        (H$2:H$100 &lt; H555) +
        (I$2:I$100 &gt; I555)
    )
)</f>
        <v>93</v>
      </c>
      <c r="L555">
        <f>(I555/10)/(H555/122)</f>
        <v>12.2</v>
      </c>
      <c r="M555">
        <f>L555/MAX($L$2:$L$6948)</f>
        <v>1</v>
      </c>
      <c r="N555">
        <f>D555*M555*M555</f>
        <v>9.3279613489568626E-3</v>
      </c>
      <c r="O555">
        <f>D555*G555</f>
        <v>4.782571137460833E-2</v>
      </c>
      <c r="P555">
        <f>I555/H555</f>
        <v>1</v>
      </c>
      <c r="Q555">
        <f>D555*P555*P555</f>
        <v>9.3279613489568626E-3</v>
      </c>
      <c r="R555">
        <f t="shared" si="8"/>
        <v>0</v>
      </c>
    </row>
    <row r="556" spans="1:18" x14ac:dyDescent="0.3">
      <c r="A556" t="s">
        <v>4706</v>
      </c>
      <c r="B556" t="s">
        <v>4707</v>
      </c>
      <c r="C556">
        <v>9.3279613489568626E-3</v>
      </c>
      <c r="D556">
        <v>9.3279613489568626E-3</v>
      </c>
      <c r="E556">
        <v>1</v>
      </c>
      <c r="F556">
        <v>1</v>
      </c>
      <c r="G556">
        <v>5.1271343850450917</v>
      </c>
      <c r="H556">
        <v>1</v>
      </c>
      <c r="I556">
        <v>1</v>
      </c>
      <c r="J556" cm="1">
        <f t="array" ref="J556">SUMPRODUCT(--ISNUMBER(SEARCH(A556, QA_Seed_Keywords!B$2:B$45)))</f>
        <v>0</v>
      </c>
      <c r="K556" cm="1">
        <f t="array" ref="K556">SUMPRODUCT(
    (--(C$2:C$100 &gt;= C556)),
    (--(G$2:G$100 &gt;= G556)),
    (--(H$2:H$100 &lt;= H556)),
    (--(I$2:I$100 &gt;= I556)),
    -- (
        (C$2:C$100 &gt; C556) +
        (G$2:G$100 &gt; G556) +
        (H$2:H$100 &lt; H556) +
        (I$2:I$100 &gt; I556)
    )
)</f>
        <v>93</v>
      </c>
      <c r="L556">
        <f>(I556/10)/(H556/122)</f>
        <v>12.2</v>
      </c>
      <c r="M556">
        <f>L556/MAX($L$2:$L$6948)</f>
        <v>1</v>
      </c>
      <c r="N556">
        <f>D556*M556*M556</f>
        <v>9.3279613489568626E-3</v>
      </c>
      <c r="O556">
        <f>D556*G556</f>
        <v>4.782571137460833E-2</v>
      </c>
      <c r="P556">
        <f>I556/H556</f>
        <v>1</v>
      </c>
      <c r="Q556">
        <f>D556*P556*P556</f>
        <v>9.3279613489568626E-3</v>
      </c>
      <c r="R556">
        <f t="shared" si="8"/>
        <v>0</v>
      </c>
    </row>
    <row r="557" spans="1:18" x14ac:dyDescent="0.3">
      <c r="A557" t="s">
        <v>4708</v>
      </c>
      <c r="B557" t="s">
        <v>4709</v>
      </c>
      <c r="C557">
        <v>9.3279613489568626E-3</v>
      </c>
      <c r="D557">
        <v>9.3279613489568626E-3</v>
      </c>
      <c r="E557">
        <v>1</v>
      </c>
      <c r="F557">
        <v>1</v>
      </c>
      <c r="G557">
        <v>5.1271343850450917</v>
      </c>
      <c r="H557">
        <v>1</v>
      </c>
      <c r="I557">
        <v>1</v>
      </c>
      <c r="J557" cm="1">
        <f t="array" ref="J557">SUMPRODUCT(--ISNUMBER(SEARCH(A557, QA_Seed_Keywords!B$2:B$45)))</f>
        <v>0</v>
      </c>
      <c r="K557" cm="1">
        <f t="array" ref="K557">SUMPRODUCT(
    (--(C$2:C$100 &gt;= C557)),
    (--(G$2:G$100 &gt;= G557)),
    (--(H$2:H$100 &lt;= H557)),
    (--(I$2:I$100 &gt;= I557)),
    -- (
        (C$2:C$100 &gt; C557) +
        (G$2:G$100 &gt; G557) +
        (H$2:H$100 &lt; H557) +
        (I$2:I$100 &gt; I557)
    )
)</f>
        <v>93</v>
      </c>
      <c r="L557">
        <f>(I557/10)/(H557/122)</f>
        <v>12.2</v>
      </c>
      <c r="M557">
        <f>L557/MAX($L$2:$L$6948)</f>
        <v>1</v>
      </c>
      <c r="N557">
        <f>D557*M557*M557</f>
        <v>9.3279613489568626E-3</v>
      </c>
      <c r="O557">
        <f>D557*G557</f>
        <v>4.782571137460833E-2</v>
      </c>
      <c r="P557">
        <f>I557/H557</f>
        <v>1</v>
      </c>
      <c r="Q557">
        <f>D557*P557*P557</f>
        <v>9.3279613489568626E-3</v>
      </c>
      <c r="R557">
        <f t="shared" si="8"/>
        <v>0</v>
      </c>
    </row>
    <row r="558" spans="1:18" x14ac:dyDescent="0.3">
      <c r="A558" t="s">
        <v>4710</v>
      </c>
      <c r="B558" t="s">
        <v>4710</v>
      </c>
      <c r="C558">
        <v>9.3279613489568626E-3</v>
      </c>
      <c r="D558">
        <v>9.3279613489568626E-3</v>
      </c>
      <c r="E558">
        <v>1</v>
      </c>
      <c r="F558">
        <v>1</v>
      </c>
      <c r="G558">
        <v>5.1271343850450917</v>
      </c>
      <c r="H558">
        <v>1</v>
      </c>
      <c r="I558">
        <v>1</v>
      </c>
      <c r="J558" cm="1">
        <f t="array" ref="J558">SUMPRODUCT(--ISNUMBER(SEARCH(A558, QA_Seed_Keywords!B$2:B$45)))</f>
        <v>0</v>
      </c>
      <c r="K558" cm="1">
        <f t="array" ref="K558">SUMPRODUCT(
    (--(C$2:C$100 &gt;= C558)),
    (--(G$2:G$100 &gt;= G558)),
    (--(H$2:H$100 &lt;= H558)),
    (--(I$2:I$100 &gt;= I558)),
    -- (
        (C$2:C$100 &gt; C558) +
        (G$2:G$100 &gt; G558) +
        (H$2:H$100 &lt; H558) +
        (I$2:I$100 &gt; I558)
    )
)</f>
        <v>93</v>
      </c>
      <c r="L558">
        <f>(I558/10)/(H558/122)</f>
        <v>12.2</v>
      </c>
      <c r="M558">
        <f>L558/MAX($L$2:$L$6948)</f>
        <v>1</v>
      </c>
      <c r="N558">
        <f>D558*M558*M558</f>
        <v>9.3279613489568626E-3</v>
      </c>
      <c r="O558">
        <f>D558*G558</f>
        <v>4.782571137460833E-2</v>
      </c>
      <c r="P558">
        <f>I558/H558</f>
        <v>1</v>
      </c>
      <c r="Q558">
        <f>D558*P558*P558</f>
        <v>9.3279613489568626E-3</v>
      </c>
      <c r="R558">
        <f t="shared" si="8"/>
        <v>0</v>
      </c>
    </row>
    <row r="559" spans="1:18" x14ac:dyDescent="0.3">
      <c r="A559" t="s">
        <v>4711</v>
      </c>
      <c r="B559" t="s">
        <v>4711</v>
      </c>
      <c r="C559">
        <v>9.3279613489568626E-3</v>
      </c>
      <c r="D559">
        <v>9.3279613489568626E-3</v>
      </c>
      <c r="E559">
        <v>1</v>
      </c>
      <c r="F559">
        <v>1</v>
      </c>
      <c r="G559">
        <v>5.1271343850450917</v>
      </c>
      <c r="H559">
        <v>1</v>
      </c>
      <c r="I559">
        <v>1</v>
      </c>
      <c r="J559" cm="1">
        <f t="array" ref="J559">SUMPRODUCT(--ISNUMBER(SEARCH(A559, QA_Seed_Keywords!B$2:B$45)))</f>
        <v>0</v>
      </c>
      <c r="K559" cm="1">
        <f t="array" ref="K559">SUMPRODUCT(
    (--(C$2:C$100 &gt;= C559)),
    (--(G$2:G$100 &gt;= G559)),
    (--(H$2:H$100 &lt;= H559)),
    (--(I$2:I$100 &gt;= I559)),
    -- (
        (C$2:C$100 &gt; C559) +
        (G$2:G$100 &gt; G559) +
        (H$2:H$100 &lt; H559) +
        (I$2:I$100 &gt; I559)
    )
)</f>
        <v>93</v>
      </c>
      <c r="L559">
        <f>(I559/10)/(H559/122)</f>
        <v>12.2</v>
      </c>
      <c r="M559">
        <f>L559/MAX($L$2:$L$6948)</f>
        <v>1</v>
      </c>
      <c r="N559">
        <f>D559*M559*M559</f>
        <v>9.3279613489568626E-3</v>
      </c>
      <c r="O559">
        <f>D559*G559</f>
        <v>4.782571137460833E-2</v>
      </c>
      <c r="P559">
        <f>I559/H559</f>
        <v>1</v>
      </c>
      <c r="Q559">
        <f>D559*P559*P559</f>
        <v>9.3279613489568626E-3</v>
      </c>
      <c r="R559">
        <f t="shared" si="8"/>
        <v>0</v>
      </c>
    </row>
    <row r="560" spans="1:18" x14ac:dyDescent="0.3">
      <c r="A560" t="s">
        <v>4712</v>
      </c>
      <c r="B560" t="s">
        <v>4712</v>
      </c>
      <c r="C560">
        <v>9.3279613489568626E-3</v>
      </c>
      <c r="D560">
        <v>9.3279613489568626E-3</v>
      </c>
      <c r="E560">
        <v>1</v>
      </c>
      <c r="F560">
        <v>1</v>
      </c>
      <c r="G560">
        <v>5.1271343850450917</v>
      </c>
      <c r="H560">
        <v>1</v>
      </c>
      <c r="I560">
        <v>1</v>
      </c>
      <c r="J560" cm="1">
        <f t="array" ref="J560">SUMPRODUCT(--ISNUMBER(SEARCH(A560, QA_Seed_Keywords!B$2:B$45)))</f>
        <v>0</v>
      </c>
      <c r="K560" cm="1">
        <f t="array" ref="K560">SUMPRODUCT(
    (--(C$2:C$100 &gt;= C560)),
    (--(G$2:G$100 &gt;= G560)),
    (--(H$2:H$100 &lt;= H560)),
    (--(I$2:I$100 &gt;= I560)),
    -- (
        (C$2:C$100 &gt; C560) +
        (G$2:G$100 &gt; G560) +
        (H$2:H$100 &lt; H560) +
        (I$2:I$100 &gt; I560)
    )
)</f>
        <v>93</v>
      </c>
      <c r="L560">
        <f>(I560/10)/(H560/122)</f>
        <v>12.2</v>
      </c>
      <c r="M560">
        <f>L560/MAX($L$2:$L$6948)</f>
        <v>1</v>
      </c>
      <c r="N560">
        <f>D560*M560*M560</f>
        <v>9.3279613489568626E-3</v>
      </c>
      <c r="O560">
        <f>D560*G560</f>
        <v>4.782571137460833E-2</v>
      </c>
      <c r="P560">
        <f>I560/H560</f>
        <v>1</v>
      </c>
      <c r="Q560">
        <f>D560*P560*P560</f>
        <v>9.3279613489568626E-3</v>
      </c>
      <c r="R560">
        <f t="shared" si="8"/>
        <v>0</v>
      </c>
    </row>
    <row r="561" spans="1:18" x14ac:dyDescent="0.3">
      <c r="A561" t="s">
        <v>4713</v>
      </c>
      <c r="B561" t="s">
        <v>4714</v>
      </c>
      <c r="C561">
        <v>9.3279613489568626E-3</v>
      </c>
      <c r="D561">
        <v>9.3279613489568626E-3</v>
      </c>
      <c r="E561">
        <v>1</v>
      </c>
      <c r="F561">
        <v>1</v>
      </c>
      <c r="G561">
        <v>5.1271343850450917</v>
      </c>
      <c r="H561">
        <v>1</v>
      </c>
      <c r="I561">
        <v>1</v>
      </c>
      <c r="J561" cm="1">
        <f t="array" ref="J561">SUMPRODUCT(--ISNUMBER(SEARCH(A561, QA_Seed_Keywords!B$2:B$45)))</f>
        <v>0</v>
      </c>
      <c r="K561" cm="1">
        <f t="array" ref="K561">SUMPRODUCT(
    (--(C$2:C$100 &gt;= C561)),
    (--(G$2:G$100 &gt;= G561)),
    (--(H$2:H$100 &lt;= H561)),
    (--(I$2:I$100 &gt;= I561)),
    -- (
        (C$2:C$100 &gt; C561) +
        (G$2:G$100 &gt; G561) +
        (H$2:H$100 &lt; H561) +
        (I$2:I$100 &gt; I561)
    )
)</f>
        <v>93</v>
      </c>
      <c r="L561">
        <f>(I561/10)/(H561/122)</f>
        <v>12.2</v>
      </c>
      <c r="M561">
        <f>L561/MAX($L$2:$L$6948)</f>
        <v>1</v>
      </c>
      <c r="N561">
        <f>D561*M561*M561</f>
        <v>9.3279613489568626E-3</v>
      </c>
      <c r="O561">
        <f>D561*G561</f>
        <v>4.782571137460833E-2</v>
      </c>
      <c r="P561">
        <f>I561/H561</f>
        <v>1</v>
      </c>
      <c r="Q561">
        <f>D561*P561*P561</f>
        <v>9.3279613489568626E-3</v>
      </c>
      <c r="R561">
        <f t="shared" si="8"/>
        <v>0</v>
      </c>
    </row>
    <row r="562" spans="1:18" x14ac:dyDescent="0.3">
      <c r="A562" t="s">
        <v>4715</v>
      </c>
      <c r="B562" t="s">
        <v>4715</v>
      </c>
      <c r="C562">
        <v>9.3279613489568626E-3</v>
      </c>
      <c r="D562">
        <v>9.3279613489568626E-3</v>
      </c>
      <c r="E562">
        <v>1</v>
      </c>
      <c r="F562">
        <v>1</v>
      </c>
      <c r="G562">
        <v>5.1271343850450917</v>
      </c>
      <c r="H562">
        <v>1</v>
      </c>
      <c r="I562">
        <v>1</v>
      </c>
      <c r="J562" cm="1">
        <f t="array" ref="J562">SUMPRODUCT(--ISNUMBER(SEARCH(A562, QA_Seed_Keywords!B$2:B$45)))</f>
        <v>0</v>
      </c>
      <c r="K562" cm="1">
        <f t="array" ref="K562">SUMPRODUCT(
    (--(C$2:C$100 &gt;= C562)),
    (--(G$2:G$100 &gt;= G562)),
    (--(H$2:H$100 &lt;= H562)),
    (--(I$2:I$100 &gt;= I562)),
    -- (
        (C$2:C$100 &gt; C562) +
        (G$2:G$100 &gt; G562) +
        (H$2:H$100 &lt; H562) +
        (I$2:I$100 &gt; I562)
    )
)</f>
        <v>93</v>
      </c>
      <c r="L562">
        <f>(I562/10)/(H562/122)</f>
        <v>12.2</v>
      </c>
      <c r="M562">
        <f>L562/MAX($L$2:$L$6948)</f>
        <v>1</v>
      </c>
      <c r="N562">
        <f>D562*M562*M562</f>
        <v>9.3279613489568626E-3</v>
      </c>
      <c r="O562">
        <f>D562*G562</f>
        <v>4.782571137460833E-2</v>
      </c>
      <c r="P562">
        <f>I562/H562</f>
        <v>1</v>
      </c>
      <c r="Q562">
        <f>D562*P562*P562</f>
        <v>9.3279613489568626E-3</v>
      </c>
      <c r="R562">
        <f t="shared" si="8"/>
        <v>0</v>
      </c>
    </row>
    <row r="563" spans="1:18" x14ac:dyDescent="0.3">
      <c r="A563" t="s">
        <v>4716</v>
      </c>
      <c r="B563" t="s">
        <v>4716</v>
      </c>
      <c r="C563">
        <v>9.3279613489568626E-3</v>
      </c>
      <c r="D563">
        <v>9.3279613489568626E-3</v>
      </c>
      <c r="E563">
        <v>1</v>
      </c>
      <c r="F563">
        <v>1</v>
      </c>
      <c r="G563">
        <v>5.1271343850450917</v>
      </c>
      <c r="H563">
        <v>1</v>
      </c>
      <c r="I563">
        <v>1</v>
      </c>
      <c r="J563" cm="1">
        <f t="array" ref="J563">SUMPRODUCT(--ISNUMBER(SEARCH(A563, QA_Seed_Keywords!B$2:B$45)))</f>
        <v>0</v>
      </c>
      <c r="K563" cm="1">
        <f t="array" ref="K563">SUMPRODUCT(
    (--(C$2:C$100 &gt;= C563)),
    (--(G$2:G$100 &gt;= G563)),
    (--(H$2:H$100 &lt;= H563)),
    (--(I$2:I$100 &gt;= I563)),
    -- (
        (C$2:C$100 &gt; C563) +
        (G$2:G$100 &gt; G563) +
        (H$2:H$100 &lt; H563) +
        (I$2:I$100 &gt; I563)
    )
)</f>
        <v>93</v>
      </c>
      <c r="L563">
        <f>(I563/10)/(H563/122)</f>
        <v>12.2</v>
      </c>
      <c r="M563">
        <f>L563/MAX($L$2:$L$6948)</f>
        <v>1</v>
      </c>
      <c r="N563">
        <f>D563*M563*M563</f>
        <v>9.3279613489568626E-3</v>
      </c>
      <c r="O563">
        <f>D563*G563</f>
        <v>4.782571137460833E-2</v>
      </c>
      <c r="P563">
        <f>I563/H563</f>
        <v>1</v>
      </c>
      <c r="Q563">
        <f>D563*P563*P563</f>
        <v>9.3279613489568626E-3</v>
      </c>
      <c r="R563">
        <f t="shared" si="8"/>
        <v>0</v>
      </c>
    </row>
    <row r="564" spans="1:18" x14ac:dyDescent="0.3">
      <c r="A564" t="s">
        <v>4717</v>
      </c>
      <c r="B564" t="s">
        <v>4717</v>
      </c>
      <c r="C564">
        <v>9.3279613489568626E-3</v>
      </c>
      <c r="D564">
        <v>9.3279613489568626E-3</v>
      </c>
      <c r="E564">
        <v>1</v>
      </c>
      <c r="F564">
        <v>1</v>
      </c>
      <c r="G564">
        <v>5.1271343850450917</v>
      </c>
      <c r="H564">
        <v>1</v>
      </c>
      <c r="I564">
        <v>1</v>
      </c>
      <c r="J564" cm="1">
        <f t="array" ref="J564">SUMPRODUCT(--ISNUMBER(SEARCH(A564, QA_Seed_Keywords!B$2:B$45)))</f>
        <v>0</v>
      </c>
      <c r="K564" cm="1">
        <f t="array" ref="K564">SUMPRODUCT(
    (--(C$2:C$100 &gt;= C564)),
    (--(G$2:G$100 &gt;= G564)),
    (--(H$2:H$100 &lt;= H564)),
    (--(I$2:I$100 &gt;= I564)),
    -- (
        (C$2:C$100 &gt; C564) +
        (G$2:G$100 &gt; G564) +
        (H$2:H$100 &lt; H564) +
        (I$2:I$100 &gt; I564)
    )
)</f>
        <v>93</v>
      </c>
      <c r="L564">
        <f>(I564/10)/(H564/122)</f>
        <v>12.2</v>
      </c>
      <c r="M564">
        <f>L564/MAX($L$2:$L$6948)</f>
        <v>1</v>
      </c>
      <c r="N564">
        <f>D564*M564*M564</f>
        <v>9.3279613489568626E-3</v>
      </c>
      <c r="O564">
        <f>D564*G564</f>
        <v>4.782571137460833E-2</v>
      </c>
      <c r="P564">
        <f>I564/H564</f>
        <v>1</v>
      </c>
      <c r="Q564">
        <f>D564*P564*P564</f>
        <v>9.3279613489568626E-3</v>
      </c>
      <c r="R564">
        <f t="shared" si="8"/>
        <v>0</v>
      </c>
    </row>
    <row r="565" spans="1:18" x14ac:dyDescent="0.3">
      <c r="A565" t="s">
        <v>4718</v>
      </c>
      <c r="B565" t="s">
        <v>4719</v>
      </c>
      <c r="C565">
        <v>9.3279613489568626E-3</v>
      </c>
      <c r="D565">
        <v>9.3279613489568626E-3</v>
      </c>
      <c r="E565">
        <v>1</v>
      </c>
      <c r="F565">
        <v>1</v>
      </c>
      <c r="G565">
        <v>5.1271343850450917</v>
      </c>
      <c r="H565">
        <v>1</v>
      </c>
      <c r="I565">
        <v>1</v>
      </c>
      <c r="J565" cm="1">
        <f t="array" ref="J565">SUMPRODUCT(--ISNUMBER(SEARCH(A565, QA_Seed_Keywords!B$2:B$45)))</f>
        <v>0</v>
      </c>
      <c r="K565" cm="1">
        <f t="array" ref="K565">SUMPRODUCT(
    (--(C$2:C$100 &gt;= C565)),
    (--(G$2:G$100 &gt;= G565)),
    (--(H$2:H$100 &lt;= H565)),
    (--(I$2:I$100 &gt;= I565)),
    -- (
        (C$2:C$100 &gt; C565) +
        (G$2:G$100 &gt; G565) +
        (H$2:H$100 &lt; H565) +
        (I$2:I$100 &gt; I565)
    )
)</f>
        <v>93</v>
      </c>
      <c r="L565">
        <f>(I565/10)/(H565/122)</f>
        <v>12.2</v>
      </c>
      <c r="M565">
        <f>L565/MAX($L$2:$L$6948)</f>
        <v>1</v>
      </c>
      <c r="N565">
        <f>D565*M565*M565</f>
        <v>9.3279613489568626E-3</v>
      </c>
      <c r="O565">
        <f>D565*G565</f>
        <v>4.782571137460833E-2</v>
      </c>
      <c r="P565">
        <f>I565/H565</f>
        <v>1</v>
      </c>
      <c r="Q565">
        <f>D565*P565*P565</f>
        <v>9.3279613489568626E-3</v>
      </c>
      <c r="R565">
        <f t="shared" si="8"/>
        <v>0</v>
      </c>
    </row>
    <row r="566" spans="1:18" x14ac:dyDescent="0.3">
      <c r="A566" t="s">
        <v>4720</v>
      </c>
      <c r="B566" t="s">
        <v>4720</v>
      </c>
      <c r="C566">
        <v>9.3279613489568626E-3</v>
      </c>
      <c r="D566">
        <v>9.3279613489568626E-3</v>
      </c>
      <c r="E566">
        <v>1</v>
      </c>
      <c r="F566">
        <v>1</v>
      </c>
      <c r="G566">
        <v>5.1271343850450917</v>
      </c>
      <c r="H566">
        <v>1</v>
      </c>
      <c r="I566">
        <v>1</v>
      </c>
      <c r="J566" cm="1">
        <f t="array" ref="J566">SUMPRODUCT(--ISNUMBER(SEARCH(A566, QA_Seed_Keywords!B$2:B$45)))</f>
        <v>0</v>
      </c>
      <c r="K566" cm="1">
        <f t="array" ref="K566">SUMPRODUCT(
    (--(C$2:C$100 &gt;= C566)),
    (--(G$2:G$100 &gt;= G566)),
    (--(H$2:H$100 &lt;= H566)),
    (--(I$2:I$100 &gt;= I566)),
    -- (
        (C$2:C$100 &gt; C566) +
        (G$2:G$100 &gt; G566) +
        (H$2:H$100 &lt; H566) +
        (I$2:I$100 &gt; I566)
    )
)</f>
        <v>93</v>
      </c>
      <c r="L566">
        <f>(I566/10)/(H566/122)</f>
        <v>12.2</v>
      </c>
      <c r="M566">
        <f>L566/MAX($L$2:$L$6948)</f>
        <v>1</v>
      </c>
      <c r="N566">
        <f>D566*M566*M566</f>
        <v>9.3279613489568626E-3</v>
      </c>
      <c r="O566">
        <f>D566*G566</f>
        <v>4.782571137460833E-2</v>
      </c>
      <c r="P566">
        <f>I566/H566</f>
        <v>1</v>
      </c>
      <c r="Q566">
        <f>D566*P566*P566</f>
        <v>9.3279613489568626E-3</v>
      </c>
      <c r="R566">
        <f t="shared" si="8"/>
        <v>0</v>
      </c>
    </row>
    <row r="567" spans="1:18" x14ac:dyDescent="0.3">
      <c r="A567" t="s">
        <v>4721</v>
      </c>
      <c r="B567" t="s">
        <v>4722</v>
      </c>
      <c r="C567">
        <v>9.3279613489568626E-3</v>
      </c>
      <c r="D567">
        <v>9.3279613489568626E-3</v>
      </c>
      <c r="E567">
        <v>1</v>
      </c>
      <c r="F567">
        <v>1</v>
      </c>
      <c r="G567">
        <v>5.1271343850450917</v>
      </c>
      <c r="H567">
        <v>1</v>
      </c>
      <c r="I567">
        <v>1</v>
      </c>
      <c r="J567" cm="1">
        <f t="array" ref="J567">SUMPRODUCT(--ISNUMBER(SEARCH(A567, QA_Seed_Keywords!B$2:B$45)))</f>
        <v>0</v>
      </c>
      <c r="K567" cm="1">
        <f t="array" ref="K567">SUMPRODUCT(
    (--(C$2:C$100 &gt;= C567)),
    (--(G$2:G$100 &gt;= G567)),
    (--(H$2:H$100 &lt;= H567)),
    (--(I$2:I$100 &gt;= I567)),
    -- (
        (C$2:C$100 &gt; C567) +
        (G$2:G$100 &gt; G567) +
        (H$2:H$100 &lt; H567) +
        (I$2:I$100 &gt; I567)
    )
)</f>
        <v>93</v>
      </c>
      <c r="L567">
        <f>(I567/10)/(H567/122)</f>
        <v>12.2</v>
      </c>
      <c r="M567">
        <f>L567/MAX($L$2:$L$6948)</f>
        <v>1</v>
      </c>
      <c r="N567">
        <f>D567*M567*M567</f>
        <v>9.3279613489568626E-3</v>
      </c>
      <c r="O567">
        <f>D567*G567</f>
        <v>4.782571137460833E-2</v>
      </c>
      <c r="P567">
        <f>I567/H567</f>
        <v>1</v>
      </c>
      <c r="Q567">
        <f>D567*P567*P567</f>
        <v>9.3279613489568626E-3</v>
      </c>
      <c r="R567">
        <f t="shared" si="8"/>
        <v>0</v>
      </c>
    </row>
    <row r="568" spans="1:18" x14ac:dyDescent="0.3">
      <c r="A568" t="s">
        <v>4723</v>
      </c>
      <c r="B568" t="s">
        <v>4723</v>
      </c>
      <c r="C568">
        <v>9.3279613489568626E-3</v>
      </c>
      <c r="D568">
        <v>9.3279613489568626E-3</v>
      </c>
      <c r="E568">
        <v>1</v>
      </c>
      <c r="F568">
        <v>1</v>
      </c>
      <c r="G568">
        <v>5.1271343850450917</v>
      </c>
      <c r="H568">
        <v>1</v>
      </c>
      <c r="I568">
        <v>1</v>
      </c>
      <c r="J568" cm="1">
        <f t="array" ref="J568">SUMPRODUCT(--ISNUMBER(SEARCH(A568, QA_Seed_Keywords!B$2:B$45)))</f>
        <v>0</v>
      </c>
      <c r="K568" cm="1">
        <f t="array" ref="K568">SUMPRODUCT(
    (--(C$2:C$100 &gt;= C568)),
    (--(G$2:G$100 &gt;= G568)),
    (--(H$2:H$100 &lt;= H568)),
    (--(I$2:I$100 &gt;= I568)),
    -- (
        (C$2:C$100 &gt; C568) +
        (G$2:G$100 &gt; G568) +
        (H$2:H$100 &lt; H568) +
        (I$2:I$100 &gt; I568)
    )
)</f>
        <v>93</v>
      </c>
      <c r="L568">
        <f>(I568/10)/(H568/122)</f>
        <v>12.2</v>
      </c>
      <c r="M568">
        <f>L568/MAX($L$2:$L$6948)</f>
        <v>1</v>
      </c>
      <c r="N568">
        <f>D568*M568*M568</f>
        <v>9.3279613489568626E-3</v>
      </c>
      <c r="O568">
        <f>D568*G568</f>
        <v>4.782571137460833E-2</v>
      </c>
      <c r="P568">
        <f>I568/H568</f>
        <v>1</v>
      </c>
      <c r="Q568">
        <f>D568*P568*P568</f>
        <v>9.3279613489568626E-3</v>
      </c>
      <c r="R568">
        <f t="shared" si="8"/>
        <v>0</v>
      </c>
    </row>
    <row r="569" spans="1:18" x14ac:dyDescent="0.3">
      <c r="A569" t="s">
        <v>4724</v>
      </c>
      <c r="B569" t="s">
        <v>4724</v>
      </c>
      <c r="C569">
        <v>9.3279613489568626E-3</v>
      </c>
      <c r="D569">
        <v>9.3279613489568626E-3</v>
      </c>
      <c r="E569">
        <v>1</v>
      </c>
      <c r="F569">
        <v>1</v>
      </c>
      <c r="G569">
        <v>5.1271343850450917</v>
      </c>
      <c r="H569">
        <v>1</v>
      </c>
      <c r="I569">
        <v>1</v>
      </c>
      <c r="J569" cm="1">
        <f t="array" ref="J569">SUMPRODUCT(--ISNUMBER(SEARCH(A569, QA_Seed_Keywords!B$2:B$45)))</f>
        <v>0</v>
      </c>
      <c r="K569" cm="1">
        <f t="array" ref="K569">SUMPRODUCT(
    (--(C$2:C$100 &gt;= C569)),
    (--(G$2:G$100 &gt;= G569)),
    (--(H$2:H$100 &lt;= H569)),
    (--(I$2:I$100 &gt;= I569)),
    -- (
        (C$2:C$100 &gt; C569) +
        (G$2:G$100 &gt; G569) +
        (H$2:H$100 &lt; H569) +
        (I$2:I$100 &gt; I569)
    )
)</f>
        <v>93</v>
      </c>
      <c r="L569">
        <f>(I569/10)/(H569/122)</f>
        <v>12.2</v>
      </c>
      <c r="M569">
        <f>L569/MAX($L$2:$L$6948)</f>
        <v>1</v>
      </c>
      <c r="N569">
        <f>D569*M569*M569</f>
        <v>9.3279613489568626E-3</v>
      </c>
      <c r="O569">
        <f>D569*G569</f>
        <v>4.782571137460833E-2</v>
      </c>
      <c r="P569">
        <f>I569/H569</f>
        <v>1</v>
      </c>
      <c r="Q569">
        <f>D569*P569*P569</f>
        <v>9.3279613489568626E-3</v>
      </c>
      <c r="R569">
        <f t="shared" si="8"/>
        <v>0</v>
      </c>
    </row>
    <row r="570" spans="1:18" x14ac:dyDescent="0.3">
      <c r="A570" t="s">
        <v>4725</v>
      </c>
      <c r="B570" t="s">
        <v>4726</v>
      </c>
      <c r="C570">
        <v>9.3279613489568626E-3</v>
      </c>
      <c r="D570">
        <v>9.3279613489568626E-3</v>
      </c>
      <c r="E570">
        <v>1</v>
      </c>
      <c r="F570">
        <v>1</v>
      </c>
      <c r="G570">
        <v>5.1271343850450917</v>
      </c>
      <c r="H570">
        <v>1</v>
      </c>
      <c r="I570">
        <v>1</v>
      </c>
      <c r="J570" cm="1">
        <f t="array" ref="J570">SUMPRODUCT(--ISNUMBER(SEARCH(A570, QA_Seed_Keywords!B$2:B$45)))</f>
        <v>0</v>
      </c>
      <c r="K570" cm="1">
        <f t="array" ref="K570">SUMPRODUCT(
    (--(C$2:C$100 &gt;= C570)),
    (--(G$2:G$100 &gt;= G570)),
    (--(H$2:H$100 &lt;= H570)),
    (--(I$2:I$100 &gt;= I570)),
    -- (
        (C$2:C$100 &gt; C570) +
        (G$2:G$100 &gt; G570) +
        (H$2:H$100 &lt; H570) +
        (I$2:I$100 &gt; I570)
    )
)</f>
        <v>93</v>
      </c>
      <c r="L570">
        <f>(I570/10)/(H570/122)</f>
        <v>12.2</v>
      </c>
      <c r="M570">
        <f>L570/MAX($L$2:$L$6948)</f>
        <v>1</v>
      </c>
      <c r="N570">
        <f>D570*M570*M570</f>
        <v>9.3279613489568626E-3</v>
      </c>
      <c r="O570">
        <f>D570*G570</f>
        <v>4.782571137460833E-2</v>
      </c>
      <c r="P570">
        <f>I570/H570</f>
        <v>1</v>
      </c>
      <c r="Q570">
        <f>D570*P570*P570</f>
        <v>9.3279613489568626E-3</v>
      </c>
      <c r="R570">
        <f t="shared" si="8"/>
        <v>0</v>
      </c>
    </row>
    <row r="571" spans="1:18" x14ac:dyDescent="0.3">
      <c r="A571" t="s">
        <v>4727</v>
      </c>
      <c r="B571" t="s">
        <v>4728</v>
      </c>
      <c r="C571">
        <v>9.3279613489568626E-3</v>
      </c>
      <c r="D571">
        <v>9.3279613489568626E-3</v>
      </c>
      <c r="E571">
        <v>1</v>
      </c>
      <c r="F571">
        <v>1</v>
      </c>
      <c r="G571">
        <v>5.1271343850450917</v>
      </c>
      <c r="H571">
        <v>1</v>
      </c>
      <c r="I571">
        <v>1</v>
      </c>
      <c r="J571" cm="1">
        <f t="array" ref="J571">SUMPRODUCT(--ISNUMBER(SEARCH(A571, QA_Seed_Keywords!B$2:B$45)))</f>
        <v>0</v>
      </c>
      <c r="K571" cm="1">
        <f t="array" ref="K571">SUMPRODUCT(
    (--(C$2:C$100 &gt;= C571)),
    (--(G$2:G$100 &gt;= G571)),
    (--(H$2:H$100 &lt;= H571)),
    (--(I$2:I$100 &gt;= I571)),
    -- (
        (C$2:C$100 &gt; C571) +
        (G$2:G$100 &gt; G571) +
        (H$2:H$100 &lt; H571) +
        (I$2:I$100 &gt; I571)
    )
)</f>
        <v>93</v>
      </c>
      <c r="L571">
        <f>(I571/10)/(H571/122)</f>
        <v>12.2</v>
      </c>
      <c r="M571">
        <f>L571/MAX($L$2:$L$6948)</f>
        <v>1</v>
      </c>
      <c r="N571">
        <f>D571*M571*M571</f>
        <v>9.3279613489568626E-3</v>
      </c>
      <c r="O571">
        <f>D571*G571</f>
        <v>4.782571137460833E-2</v>
      </c>
      <c r="P571">
        <f>I571/H571</f>
        <v>1</v>
      </c>
      <c r="Q571">
        <f>D571*P571*P571</f>
        <v>9.3279613489568626E-3</v>
      </c>
      <c r="R571">
        <f t="shared" si="8"/>
        <v>0</v>
      </c>
    </row>
    <row r="572" spans="1:18" x14ac:dyDescent="0.3">
      <c r="A572" t="s">
        <v>4729</v>
      </c>
      <c r="B572" t="s">
        <v>4729</v>
      </c>
      <c r="C572">
        <v>9.3279613489568626E-3</v>
      </c>
      <c r="D572">
        <v>9.3279613489568626E-3</v>
      </c>
      <c r="E572">
        <v>1</v>
      </c>
      <c r="F572">
        <v>1</v>
      </c>
      <c r="G572">
        <v>5.1271343850450917</v>
      </c>
      <c r="H572">
        <v>1</v>
      </c>
      <c r="I572">
        <v>1</v>
      </c>
      <c r="J572" cm="1">
        <f t="array" ref="J572">SUMPRODUCT(--ISNUMBER(SEARCH(A572, QA_Seed_Keywords!B$2:B$45)))</f>
        <v>0</v>
      </c>
      <c r="K572" cm="1">
        <f t="array" ref="K572">SUMPRODUCT(
    (--(C$2:C$100 &gt;= C572)),
    (--(G$2:G$100 &gt;= G572)),
    (--(H$2:H$100 &lt;= H572)),
    (--(I$2:I$100 &gt;= I572)),
    -- (
        (C$2:C$100 &gt; C572) +
        (G$2:G$100 &gt; G572) +
        (H$2:H$100 &lt; H572) +
        (I$2:I$100 &gt; I572)
    )
)</f>
        <v>93</v>
      </c>
      <c r="L572">
        <f>(I572/10)/(H572/122)</f>
        <v>12.2</v>
      </c>
      <c r="M572">
        <f>L572/MAX($L$2:$L$6948)</f>
        <v>1</v>
      </c>
      <c r="N572">
        <f>D572*M572*M572</f>
        <v>9.3279613489568626E-3</v>
      </c>
      <c r="O572">
        <f>D572*G572</f>
        <v>4.782571137460833E-2</v>
      </c>
      <c r="P572">
        <f>I572/H572</f>
        <v>1</v>
      </c>
      <c r="Q572">
        <f>D572*P572*P572</f>
        <v>9.3279613489568626E-3</v>
      </c>
      <c r="R572">
        <f t="shared" si="8"/>
        <v>0</v>
      </c>
    </row>
    <row r="573" spans="1:18" x14ac:dyDescent="0.3">
      <c r="A573" t="s">
        <v>4730</v>
      </c>
      <c r="B573" t="s">
        <v>4730</v>
      </c>
      <c r="C573">
        <v>9.3279613489568626E-3</v>
      </c>
      <c r="D573">
        <v>9.3279613489568626E-3</v>
      </c>
      <c r="E573">
        <v>1</v>
      </c>
      <c r="F573">
        <v>1</v>
      </c>
      <c r="G573">
        <v>5.1271343850450917</v>
      </c>
      <c r="H573">
        <v>1</v>
      </c>
      <c r="I573">
        <v>1</v>
      </c>
      <c r="J573" cm="1">
        <f t="array" ref="J573">SUMPRODUCT(--ISNUMBER(SEARCH(A573, QA_Seed_Keywords!B$2:B$45)))</f>
        <v>0</v>
      </c>
      <c r="K573" cm="1">
        <f t="array" ref="K573">SUMPRODUCT(
    (--(C$2:C$100 &gt;= C573)),
    (--(G$2:G$100 &gt;= G573)),
    (--(H$2:H$100 &lt;= H573)),
    (--(I$2:I$100 &gt;= I573)),
    -- (
        (C$2:C$100 &gt; C573) +
        (G$2:G$100 &gt; G573) +
        (H$2:H$100 &lt; H573) +
        (I$2:I$100 &gt; I573)
    )
)</f>
        <v>93</v>
      </c>
      <c r="L573">
        <f>(I573/10)/(H573/122)</f>
        <v>12.2</v>
      </c>
      <c r="M573">
        <f>L573/MAX($L$2:$L$6948)</f>
        <v>1</v>
      </c>
      <c r="N573">
        <f>D573*M573*M573</f>
        <v>9.3279613489568626E-3</v>
      </c>
      <c r="O573">
        <f>D573*G573</f>
        <v>4.782571137460833E-2</v>
      </c>
      <c r="P573">
        <f>I573/H573</f>
        <v>1</v>
      </c>
      <c r="Q573">
        <f>D573*P573*P573</f>
        <v>9.3279613489568626E-3</v>
      </c>
      <c r="R573">
        <f t="shared" si="8"/>
        <v>0</v>
      </c>
    </row>
    <row r="574" spans="1:18" x14ac:dyDescent="0.3">
      <c r="A574" t="s">
        <v>4731</v>
      </c>
      <c r="B574" t="s">
        <v>4732</v>
      </c>
      <c r="C574">
        <v>9.3279613489568626E-3</v>
      </c>
      <c r="D574">
        <v>9.3279613489568626E-3</v>
      </c>
      <c r="E574">
        <v>1</v>
      </c>
      <c r="F574">
        <v>1</v>
      </c>
      <c r="G574">
        <v>5.1271343850450917</v>
      </c>
      <c r="H574">
        <v>1</v>
      </c>
      <c r="I574">
        <v>1</v>
      </c>
      <c r="J574" cm="1">
        <f t="array" ref="J574">SUMPRODUCT(--ISNUMBER(SEARCH(A574, QA_Seed_Keywords!B$2:B$45)))</f>
        <v>0</v>
      </c>
      <c r="K574" cm="1">
        <f t="array" ref="K574">SUMPRODUCT(
    (--(C$2:C$100 &gt;= C574)),
    (--(G$2:G$100 &gt;= G574)),
    (--(H$2:H$100 &lt;= H574)),
    (--(I$2:I$100 &gt;= I574)),
    -- (
        (C$2:C$100 &gt; C574) +
        (G$2:G$100 &gt; G574) +
        (H$2:H$100 &lt; H574) +
        (I$2:I$100 &gt; I574)
    )
)</f>
        <v>93</v>
      </c>
      <c r="L574">
        <f>(I574/10)/(H574/122)</f>
        <v>12.2</v>
      </c>
      <c r="M574">
        <f>L574/MAX($L$2:$L$6948)</f>
        <v>1</v>
      </c>
      <c r="N574">
        <f>D574*M574*M574</f>
        <v>9.3279613489568626E-3</v>
      </c>
      <c r="O574">
        <f>D574*G574</f>
        <v>4.782571137460833E-2</v>
      </c>
      <c r="P574">
        <f>I574/H574</f>
        <v>1</v>
      </c>
      <c r="Q574">
        <f>D574*P574*P574</f>
        <v>9.3279613489568626E-3</v>
      </c>
      <c r="R574">
        <f t="shared" si="8"/>
        <v>0</v>
      </c>
    </row>
    <row r="575" spans="1:18" x14ac:dyDescent="0.3">
      <c r="A575" t="s">
        <v>4733</v>
      </c>
      <c r="B575" t="s">
        <v>4733</v>
      </c>
      <c r="C575">
        <v>9.3279613489568626E-3</v>
      </c>
      <c r="D575">
        <v>9.3279613489568626E-3</v>
      </c>
      <c r="E575">
        <v>1</v>
      </c>
      <c r="F575">
        <v>1</v>
      </c>
      <c r="G575">
        <v>5.1271343850450917</v>
      </c>
      <c r="H575">
        <v>1</v>
      </c>
      <c r="I575">
        <v>1</v>
      </c>
      <c r="J575" cm="1">
        <f t="array" ref="J575">SUMPRODUCT(--ISNUMBER(SEARCH(A575, QA_Seed_Keywords!B$2:B$45)))</f>
        <v>0</v>
      </c>
      <c r="K575" cm="1">
        <f t="array" ref="K575">SUMPRODUCT(
    (--(C$2:C$100 &gt;= C575)),
    (--(G$2:G$100 &gt;= G575)),
    (--(H$2:H$100 &lt;= H575)),
    (--(I$2:I$100 &gt;= I575)),
    -- (
        (C$2:C$100 &gt; C575) +
        (G$2:G$100 &gt; G575) +
        (H$2:H$100 &lt; H575) +
        (I$2:I$100 &gt; I575)
    )
)</f>
        <v>93</v>
      </c>
      <c r="L575">
        <f>(I575/10)/(H575/122)</f>
        <v>12.2</v>
      </c>
      <c r="M575">
        <f>L575/MAX($L$2:$L$6948)</f>
        <v>1</v>
      </c>
      <c r="N575">
        <f>D575*M575*M575</f>
        <v>9.3279613489568626E-3</v>
      </c>
      <c r="O575">
        <f>D575*G575</f>
        <v>4.782571137460833E-2</v>
      </c>
      <c r="P575">
        <f>I575/H575</f>
        <v>1</v>
      </c>
      <c r="Q575">
        <f>D575*P575*P575</f>
        <v>9.3279613489568626E-3</v>
      </c>
      <c r="R575">
        <f t="shared" si="8"/>
        <v>0</v>
      </c>
    </row>
    <row r="576" spans="1:18" x14ac:dyDescent="0.3">
      <c r="A576" t="s">
        <v>4734</v>
      </c>
      <c r="B576" t="s">
        <v>4734</v>
      </c>
      <c r="C576">
        <v>9.3279613489568626E-3</v>
      </c>
      <c r="D576">
        <v>9.3279613489568626E-3</v>
      </c>
      <c r="E576">
        <v>1</v>
      </c>
      <c r="F576">
        <v>1</v>
      </c>
      <c r="G576">
        <v>5.1271343850450917</v>
      </c>
      <c r="H576">
        <v>1</v>
      </c>
      <c r="I576">
        <v>1</v>
      </c>
      <c r="J576" cm="1">
        <f t="array" ref="J576">SUMPRODUCT(--ISNUMBER(SEARCH(A576, QA_Seed_Keywords!B$2:B$45)))</f>
        <v>0</v>
      </c>
      <c r="K576" cm="1">
        <f t="array" ref="K576">SUMPRODUCT(
    (--(C$2:C$100 &gt;= C576)),
    (--(G$2:G$100 &gt;= G576)),
    (--(H$2:H$100 &lt;= H576)),
    (--(I$2:I$100 &gt;= I576)),
    -- (
        (C$2:C$100 &gt; C576) +
        (G$2:G$100 &gt; G576) +
        (H$2:H$100 &lt; H576) +
        (I$2:I$100 &gt; I576)
    )
)</f>
        <v>93</v>
      </c>
      <c r="L576">
        <f>(I576/10)/(H576/122)</f>
        <v>12.2</v>
      </c>
      <c r="M576">
        <f>L576/MAX($L$2:$L$6948)</f>
        <v>1</v>
      </c>
      <c r="N576">
        <f>D576*M576*M576</f>
        <v>9.3279613489568626E-3</v>
      </c>
      <c r="O576">
        <f>D576*G576</f>
        <v>4.782571137460833E-2</v>
      </c>
      <c r="P576">
        <f>I576/H576</f>
        <v>1</v>
      </c>
      <c r="Q576">
        <f>D576*P576*P576</f>
        <v>9.3279613489568626E-3</v>
      </c>
      <c r="R576">
        <f t="shared" si="8"/>
        <v>0</v>
      </c>
    </row>
    <row r="577" spans="1:18" x14ac:dyDescent="0.3">
      <c r="A577" t="s">
        <v>4735</v>
      </c>
      <c r="B577" t="s">
        <v>4736</v>
      </c>
      <c r="C577">
        <v>9.3279613489568626E-3</v>
      </c>
      <c r="D577">
        <v>9.3279613489568626E-3</v>
      </c>
      <c r="E577">
        <v>1</v>
      </c>
      <c r="F577">
        <v>1</v>
      </c>
      <c r="G577">
        <v>5.1271343850450917</v>
      </c>
      <c r="H577">
        <v>1</v>
      </c>
      <c r="I577">
        <v>1</v>
      </c>
      <c r="J577" cm="1">
        <f t="array" ref="J577">SUMPRODUCT(--ISNUMBER(SEARCH(A577, QA_Seed_Keywords!B$2:B$45)))</f>
        <v>0</v>
      </c>
      <c r="K577" cm="1">
        <f t="array" ref="K577">SUMPRODUCT(
    (--(C$2:C$100 &gt;= C577)),
    (--(G$2:G$100 &gt;= G577)),
    (--(H$2:H$100 &lt;= H577)),
    (--(I$2:I$100 &gt;= I577)),
    -- (
        (C$2:C$100 &gt; C577) +
        (G$2:G$100 &gt; G577) +
        (H$2:H$100 &lt; H577) +
        (I$2:I$100 &gt; I577)
    )
)</f>
        <v>93</v>
      </c>
      <c r="L577">
        <f>(I577/10)/(H577/122)</f>
        <v>12.2</v>
      </c>
      <c r="M577">
        <f>L577/MAX($L$2:$L$6948)</f>
        <v>1</v>
      </c>
      <c r="N577">
        <f>D577*M577*M577</f>
        <v>9.3279613489568626E-3</v>
      </c>
      <c r="O577">
        <f>D577*G577</f>
        <v>4.782571137460833E-2</v>
      </c>
      <c r="P577">
        <f>I577/H577</f>
        <v>1</v>
      </c>
      <c r="Q577">
        <f>D577*P577*P577</f>
        <v>9.3279613489568626E-3</v>
      </c>
      <c r="R577">
        <f t="shared" si="8"/>
        <v>0</v>
      </c>
    </row>
    <row r="578" spans="1:18" x14ac:dyDescent="0.3">
      <c r="A578" t="s">
        <v>4737</v>
      </c>
      <c r="B578" t="s">
        <v>4737</v>
      </c>
      <c r="C578">
        <v>9.3279613489568626E-3</v>
      </c>
      <c r="D578">
        <v>9.3279613489568626E-3</v>
      </c>
      <c r="E578">
        <v>1</v>
      </c>
      <c r="F578">
        <v>1</v>
      </c>
      <c r="G578">
        <v>5.1271343850450917</v>
      </c>
      <c r="H578">
        <v>1</v>
      </c>
      <c r="I578">
        <v>1</v>
      </c>
      <c r="J578" cm="1">
        <f t="array" ref="J578">SUMPRODUCT(--ISNUMBER(SEARCH(A578, QA_Seed_Keywords!B$2:B$45)))</f>
        <v>0</v>
      </c>
      <c r="K578" cm="1">
        <f t="array" ref="K578">SUMPRODUCT(
    (--(C$2:C$100 &gt;= C578)),
    (--(G$2:G$100 &gt;= G578)),
    (--(H$2:H$100 &lt;= H578)),
    (--(I$2:I$100 &gt;= I578)),
    -- (
        (C$2:C$100 &gt; C578) +
        (G$2:G$100 &gt; G578) +
        (H$2:H$100 &lt; H578) +
        (I$2:I$100 &gt; I578)
    )
)</f>
        <v>93</v>
      </c>
      <c r="L578">
        <f>(I578/10)/(H578/122)</f>
        <v>12.2</v>
      </c>
      <c r="M578">
        <f>L578/MAX($L$2:$L$6948)</f>
        <v>1</v>
      </c>
      <c r="N578">
        <f>D578*M578*M578</f>
        <v>9.3279613489568626E-3</v>
      </c>
      <c r="O578">
        <f>D578*G578</f>
        <v>4.782571137460833E-2</v>
      </c>
      <c r="P578">
        <f>I578/H578</f>
        <v>1</v>
      </c>
      <c r="Q578">
        <f>D578*P578*P578</f>
        <v>9.3279613489568626E-3</v>
      </c>
      <c r="R578">
        <f t="shared" si="8"/>
        <v>0</v>
      </c>
    </row>
    <row r="579" spans="1:18" x14ac:dyDescent="0.3">
      <c r="A579" t="s">
        <v>4738</v>
      </c>
      <c r="B579" t="s">
        <v>4739</v>
      </c>
      <c r="C579">
        <v>9.3279613489568626E-3</v>
      </c>
      <c r="D579">
        <v>9.3279613489568626E-3</v>
      </c>
      <c r="E579">
        <v>1</v>
      </c>
      <c r="F579">
        <v>1</v>
      </c>
      <c r="G579">
        <v>5.1271343850450917</v>
      </c>
      <c r="H579">
        <v>1</v>
      </c>
      <c r="I579">
        <v>1</v>
      </c>
      <c r="J579" cm="1">
        <f t="array" ref="J579">SUMPRODUCT(--ISNUMBER(SEARCH(A579, QA_Seed_Keywords!B$2:B$45)))</f>
        <v>0</v>
      </c>
      <c r="K579" cm="1">
        <f t="array" ref="K579">SUMPRODUCT(
    (--(C$2:C$100 &gt;= C579)),
    (--(G$2:G$100 &gt;= G579)),
    (--(H$2:H$100 &lt;= H579)),
    (--(I$2:I$100 &gt;= I579)),
    -- (
        (C$2:C$100 &gt; C579) +
        (G$2:G$100 &gt; G579) +
        (H$2:H$100 &lt; H579) +
        (I$2:I$100 &gt; I579)
    )
)</f>
        <v>93</v>
      </c>
      <c r="L579">
        <f>(I579/10)/(H579/122)</f>
        <v>12.2</v>
      </c>
      <c r="M579">
        <f>L579/MAX($L$2:$L$6948)</f>
        <v>1</v>
      </c>
      <c r="N579">
        <f>D579*M579*M579</f>
        <v>9.3279613489568626E-3</v>
      </c>
      <c r="O579">
        <f>D579*G579</f>
        <v>4.782571137460833E-2</v>
      </c>
      <c r="P579">
        <f>I579/H579</f>
        <v>1</v>
      </c>
      <c r="Q579">
        <f>D579*P579*P579</f>
        <v>9.3279613489568626E-3</v>
      </c>
      <c r="R579">
        <f t="shared" ref="R579:R642" si="9">H579-I579</f>
        <v>0</v>
      </c>
    </row>
    <row r="580" spans="1:18" x14ac:dyDescent="0.3">
      <c r="A580" t="s">
        <v>4740</v>
      </c>
      <c r="B580" t="s">
        <v>4740</v>
      </c>
      <c r="C580">
        <v>9.3279613489568626E-3</v>
      </c>
      <c r="D580">
        <v>9.3279613489568626E-3</v>
      </c>
      <c r="E580">
        <v>1</v>
      </c>
      <c r="F580">
        <v>1</v>
      </c>
      <c r="G580">
        <v>5.1271343850450917</v>
      </c>
      <c r="H580">
        <v>1</v>
      </c>
      <c r="I580">
        <v>1</v>
      </c>
      <c r="J580" cm="1">
        <f t="array" ref="J580">SUMPRODUCT(--ISNUMBER(SEARCH(A580, QA_Seed_Keywords!B$2:B$45)))</f>
        <v>0</v>
      </c>
      <c r="K580" cm="1">
        <f t="array" ref="K580">SUMPRODUCT(
    (--(C$2:C$100 &gt;= C580)),
    (--(G$2:G$100 &gt;= G580)),
    (--(H$2:H$100 &lt;= H580)),
    (--(I$2:I$100 &gt;= I580)),
    -- (
        (C$2:C$100 &gt; C580) +
        (G$2:G$100 &gt; G580) +
        (H$2:H$100 &lt; H580) +
        (I$2:I$100 &gt; I580)
    )
)</f>
        <v>93</v>
      </c>
      <c r="L580">
        <f>(I580/10)/(H580/122)</f>
        <v>12.2</v>
      </c>
      <c r="M580">
        <f>L580/MAX($L$2:$L$6948)</f>
        <v>1</v>
      </c>
      <c r="N580">
        <f>D580*M580*M580</f>
        <v>9.3279613489568626E-3</v>
      </c>
      <c r="O580">
        <f>D580*G580</f>
        <v>4.782571137460833E-2</v>
      </c>
      <c r="P580">
        <f>I580/H580</f>
        <v>1</v>
      </c>
      <c r="Q580">
        <f>D580*P580*P580</f>
        <v>9.3279613489568626E-3</v>
      </c>
      <c r="R580">
        <f t="shared" si="9"/>
        <v>0</v>
      </c>
    </row>
    <row r="581" spans="1:18" x14ac:dyDescent="0.3">
      <c r="A581" t="s">
        <v>4741</v>
      </c>
      <c r="B581" t="s">
        <v>4741</v>
      </c>
      <c r="C581">
        <v>9.3279613489568626E-3</v>
      </c>
      <c r="D581">
        <v>9.3279613489568626E-3</v>
      </c>
      <c r="E581">
        <v>1</v>
      </c>
      <c r="F581">
        <v>1</v>
      </c>
      <c r="G581">
        <v>5.1271343850450917</v>
      </c>
      <c r="H581">
        <v>1</v>
      </c>
      <c r="I581">
        <v>1</v>
      </c>
      <c r="J581" cm="1">
        <f t="array" ref="J581">SUMPRODUCT(--ISNUMBER(SEARCH(A581, QA_Seed_Keywords!B$2:B$45)))</f>
        <v>0</v>
      </c>
      <c r="K581" cm="1">
        <f t="array" ref="K581">SUMPRODUCT(
    (--(C$2:C$100 &gt;= C581)),
    (--(G$2:G$100 &gt;= G581)),
    (--(H$2:H$100 &lt;= H581)),
    (--(I$2:I$100 &gt;= I581)),
    -- (
        (C$2:C$100 &gt; C581) +
        (G$2:G$100 &gt; G581) +
        (H$2:H$100 &lt; H581) +
        (I$2:I$100 &gt; I581)
    )
)</f>
        <v>93</v>
      </c>
      <c r="L581">
        <f>(I581/10)/(H581/122)</f>
        <v>12.2</v>
      </c>
      <c r="M581">
        <f>L581/MAX($L$2:$L$6948)</f>
        <v>1</v>
      </c>
      <c r="N581">
        <f>D581*M581*M581</f>
        <v>9.3279613489568626E-3</v>
      </c>
      <c r="O581">
        <f>D581*G581</f>
        <v>4.782571137460833E-2</v>
      </c>
      <c r="P581">
        <f>I581/H581</f>
        <v>1</v>
      </c>
      <c r="Q581">
        <f>D581*P581*P581</f>
        <v>9.3279613489568626E-3</v>
      </c>
      <c r="R581">
        <f t="shared" si="9"/>
        <v>0</v>
      </c>
    </row>
    <row r="582" spans="1:18" x14ac:dyDescent="0.3">
      <c r="A582" t="s">
        <v>4742</v>
      </c>
      <c r="B582" t="s">
        <v>4742</v>
      </c>
      <c r="C582">
        <v>9.3279613489568626E-3</v>
      </c>
      <c r="D582">
        <v>9.3279613489568626E-3</v>
      </c>
      <c r="E582">
        <v>1</v>
      </c>
      <c r="F582">
        <v>1</v>
      </c>
      <c r="G582">
        <v>5.1271343850450917</v>
      </c>
      <c r="H582">
        <v>1</v>
      </c>
      <c r="I582">
        <v>1</v>
      </c>
      <c r="J582" cm="1">
        <f t="array" ref="J582">SUMPRODUCT(--ISNUMBER(SEARCH(A582, QA_Seed_Keywords!B$2:B$45)))</f>
        <v>0</v>
      </c>
      <c r="K582" cm="1">
        <f t="array" ref="K582">SUMPRODUCT(
    (--(C$2:C$100 &gt;= C582)),
    (--(G$2:G$100 &gt;= G582)),
    (--(H$2:H$100 &lt;= H582)),
    (--(I$2:I$100 &gt;= I582)),
    -- (
        (C$2:C$100 &gt; C582) +
        (G$2:G$100 &gt; G582) +
        (H$2:H$100 &lt; H582) +
        (I$2:I$100 &gt; I582)
    )
)</f>
        <v>93</v>
      </c>
      <c r="L582">
        <f>(I582/10)/(H582/122)</f>
        <v>12.2</v>
      </c>
      <c r="M582">
        <f>L582/MAX($L$2:$L$6948)</f>
        <v>1</v>
      </c>
      <c r="N582">
        <f>D582*M582*M582</f>
        <v>9.3279613489568626E-3</v>
      </c>
      <c r="O582">
        <f>D582*G582</f>
        <v>4.782571137460833E-2</v>
      </c>
      <c r="P582">
        <f>I582/H582</f>
        <v>1</v>
      </c>
      <c r="Q582">
        <f>D582*P582*P582</f>
        <v>9.3279613489568626E-3</v>
      </c>
      <c r="R582">
        <f t="shared" si="9"/>
        <v>0</v>
      </c>
    </row>
    <row r="583" spans="1:18" x14ac:dyDescent="0.3">
      <c r="A583" t="s">
        <v>732</v>
      </c>
      <c r="B583" t="s">
        <v>733</v>
      </c>
      <c r="C583">
        <v>8.1983025927165373E-2</v>
      </c>
      <c r="D583">
        <v>8.1983025927165366E-3</v>
      </c>
      <c r="E583">
        <v>55</v>
      </c>
      <c r="F583">
        <v>5.5</v>
      </c>
      <c r="G583">
        <v>1.287682072451781</v>
      </c>
      <c r="H583">
        <v>92</v>
      </c>
      <c r="I583">
        <v>10</v>
      </c>
      <c r="J583" cm="1">
        <f t="array" ref="J583">SUMPRODUCT(--ISNUMBER(SEARCH(A583, QA_Seed_Keywords!B$2:B$45)))</f>
        <v>0</v>
      </c>
      <c r="K583" cm="1">
        <f t="array" ref="K583">SUMPRODUCT(
    (--(C$2:C$100 &gt;= C583)),
    (--(G$2:G$100 &gt;= G583)),
    (--(H$2:H$100 &lt;= H583)),
    (--(I$2:I$100 &gt;= I583)),
    -- (
        (C$2:C$100 &gt; C583) +
        (G$2:G$100 &gt; G583) +
        (H$2:H$100 &lt; H583) +
        (I$2:I$100 &gt; I583)
    )
)</f>
        <v>3</v>
      </c>
      <c r="L583">
        <f>(I583/10)/(H583/122)</f>
        <v>1.3260869565217392</v>
      </c>
      <c r="M583">
        <f>L583/MAX($L$2:$L$6948)</f>
        <v>0.10869565217391305</v>
      </c>
      <c r="N583">
        <f>D583*M583*M583</f>
        <v>9.6860852938522428E-5</v>
      </c>
      <c r="O583">
        <f>D583*G583</f>
        <v>1.0556807273176039E-2</v>
      </c>
      <c r="P583">
        <f>I583/H583</f>
        <v>0.10869565217391304</v>
      </c>
      <c r="Q583">
        <f>D583*P583*P583</f>
        <v>9.6860852938522401E-5</v>
      </c>
      <c r="R583">
        <f t="shared" si="9"/>
        <v>82</v>
      </c>
    </row>
    <row r="584" spans="1:18" x14ac:dyDescent="0.3">
      <c r="A584" t="s">
        <v>467</v>
      </c>
      <c r="B584" t="s">
        <v>468</v>
      </c>
      <c r="C584">
        <v>0.11544530826818</v>
      </c>
      <c r="D584">
        <v>1.1544530826818E-2</v>
      </c>
      <c r="E584">
        <v>103</v>
      </c>
      <c r="F584">
        <v>10.3</v>
      </c>
      <c r="G584">
        <v>1.101782694309942</v>
      </c>
      <c r="H584">
        <v>111</v>
      </c>
      <c r="I584">
        <v>10</v>
      </c>
      <c r="J584" cm="1">
        <f t="array" ref="J584">SUMPRODUCT(--ISNUMBER(SEARCH(A584, QA_Seed_Keywords!B$2:B$45)))</f>
        <v>0</v>
      </c>
      <c r="K584" cm="1">
        <f t="array" ref="K584">SUMPRODUCT(
    (--(C$2:C$100 &gt;= C584)),
    (--(G$2:G$100 &gt;= G584)),
    (--(H$2:H$100 &lt;= H584)),
    (--(I$2:I$100 &gt;= I584)),
    -- (
        (C$2:C$100 &gt; C584) +
        (G$2:G$100 &gt; G584) +
        (H$2:H$100 &lt; H584) +
        (I$2:I$100 &gt; I584)
    )
)</f>
        <v>3</v>
      </c>
      <c r="L584">
        <f>(I584/10)/(H584/122)</f>
        <v>1.099099099099099</v>
      </c>
      <c r="M584">
        <f>L584/MAX($L$2:$L$6948)</f>
        <v>9.0090090090090086E-2</v>
      </c>
      <c r="N584">
        <f>D584*M584*M584</f>
        <v>9.369800200323026E-5</v>
      </c>
      <c r="O584">
        <f>D584*G584</f>
        <v>1.271956427891572E-2</v>
      </c>
      <c r="P584">
        <f>I584/H584</f>
        <v>9.0090090090090086E-2</v>
      </c>
      <c r="Q584">
        <f>D584*P584*P584</f>
        <v>9.369800200323026E-5</v>
      </c>
      <c r="R584">
        <f t="shared" si="9"/>
        <v>101</v>
      </c>
    </row>
    <row r="585" spans="1:18" x14ac:dyDescent="0.3">
      <c r="A585" t="s">
        <v>530</v>
      </c>
      <c r="B585" t="s">
        <v>531</v>
      </c>
      <c r="C585">
        <v>0.10639997385367971</v>
      </c>
      <c r="D585">
        <v>1.063999738536797E-2</v>
      </c>
      <c r="E585">
        <v>69</v>
      </c>
      <c r="F585">
        <v>6.9</v>
      </c>
      <c r="G585">
        <v>1.1381503384808169</v>
      </c>
      <c r="H585">
        <v>107</v>
      </c>
      <c r="I585">
        <v>10</v>
      </c>
      <c r="J585" cm="1">
        <f t="array" ref="J585">SUMPRODUCT(--ISNUMBER(SEARCH(A585, QA_Seed_Keywords!B$2:B$45)))</f>
        <v>0</v>
      </c>
      <c r="K585" cm="1">
        <f t="array" ref="K585">SUMPRODUCT(
    (--(C$2:C$100 &gt;= C585)),
    (--(G$2:G$100 &gt;= G585)),
    (--(H$2:H$100 &lt;= H585)),
    (--(I$2:I$100 &gt;= I585)),
    -- (
        (C$2:C$100 &gt; C585) +
        (G$2:G$100 &gt; G585) +
        (H$2:H$100 &lt; H585) +
        (I$2:I$100 &gt; I585)
    )
)</f>
        <v>3</v>
      </c>
      <c r="L585">
        <f>(I585/10)/(H585/122)</f>
        <v>1.1401869158878506</v>
      </c>
      <c r="M585">
        <f>L585/MAX($L$2:$L$6948)</f>
        <v>9.3457943925233655E-2</v>
      </c>
      <c r="N585">
        <f>D585*M585*M585</f>
        <v>9.2933857851060993E-5</v>
      </c>
      <c r="O585">
        <f>D585*G585</f>
        <v>1.2109916625591563E-2</v>
      </c>
      <c r="P585">
        <f>I585/H585</f>
        <v>9.3457943925233641E-2</v>
      </c>
      <c r="Q585">
        <f>D585*P585*P585</f>
        <v>9.2933857851060952E-5</v>
      </c>
      <c r="R585">
        <f t="shared" si="9"/>
        <v>97</v>
      </c>
    </row>
    <row r="586" spans="1:18" x14ac:dyDescent="0.3">
      <c r="A586" t="s">
        <v>477</v>
      </c>
      <c r="B586" t="s">
        <v>478</v>
      </c>
      <c r="C586">
        <v>0.11408234007917389</v>
      </c>
      <c r="D586">
        <v>1.140823400791739E-2</v>
      </c>
      <c r="E586">
        <v>166</v>
      </c>
      <c r="F586">
        <v>16.600000000000001</v>
      </c>
      <c r="G586">
        <v>1.101782694309942</v>
      </c>
      <c r="H586">
        <v>111</v>
      </c>
      <c r="I586">
        <v>10</v>
      </c>
      <c r="J586" cm="1">
        <f t="array" ref="J586">SUMPRODUCT(--ISNUMBER(SEARCH(A586, QA_Seed_Keywords!B$2:B$45)))</f>
        <v>0</v>
      </c>
      <c r="K586" cm="1">
        <f t="array" ref="K586">SUMPRODUCT(
    (--(C$2:C$100 &gt;= C586)),
    (--(G$2:G$100 &gt;= G586)),
    (--(H$2:H$100 &lt;= H586)),
    (--(I$2:I$100 &gt;= I586)),
    -- (
        (C$2:C$100 &gt; C586) +
        (G$2:G$100 &gt; G586) +
        (H$2:H$100 &lt; H586) +
        (I$2:I$100 &gt; I586)
    )
)</f>
        <v>3</v>
      </c>
      <c r="L586">
        <f>(I586/10)/(H586/122)</f>
        <v>1.099099099099099</v>
      </c>
      <c r="M586">
        <f>L586/MAX($L$2:$L$6948)</f>
        <v>9.0090090090090086E-2</v>
      </c>
      <c r="N586">
        <f>D586*M586*M586</f>
        <v>9.2591786445234871E-5</v>
      </c>
      <c r="O586">
        <f>D586*G586</f>
        <v>1.256939480256153E-2</v>
      </c>
      <c r="P586">
        <f>I586/H586</f>
        <v>9.0090090090090086E-2</v>
      </c>
      <c r="Q586">
        <f>D586*P586*P586</f>
        <v>9.2591786445234871E-5</v>
      </c>
      <c r="R586">
        <f t="shared" si="9"/>
        <v>101</v>
      </c>
    </row>
    <row r="587" spans="1:18" x14ac:dyDescent="0.3">
      <c r="A587" t="s">
        <v>4807</v>
      </c>
      <c r="B587" t="s">
        <v>4808</v>
      </c>
      <c r="C587">
        <v>8.9726017569361563E-3</v>
      </c>
      <c r="D587">
        <v>8.9726017569361563E-3</v>
      </c>
      <c r="E587">
        <v>1</v>
      </c>
      <c r="F587">
        <v>1</v>
      </c>
      <c r="G587">
        <v>5.1271343850450917</v>
      </c>
      <c r="H587">
        <v>1</v>
      </c>
      <c r="I587">
        <v>1</v>
      </c>
      <c r="J587" cm="1">
        <f t="array" ref="J587">SUMPRODUCT(--ISNUMBER(SEARCH(A587, QA_Seed_Keywords!B$2:B$45)))</f>
        <v>0</v>
      </c>
      <c r="K587" cm="1">
        <f t="array" ref="K587">SUMPRODUCT(
    (--(C$2:C$100 &gt;= C587)),
    (--(G$2:G$100 &gt;= G587)),
    (--(H$2:H$100 &lt;= H587)),
    (--(I$2:I$100 &gt;= I587)),
    -- (
        (C$2:C$100 &gt; C587) +
        (G$2:G$100 &gt; G587) +
        (H$2:H$100 &lt; H587) +
        (I$2:I$100 &gt; I587)
    )
)</f>
        <v>93</v>
      </c>
      <c r="L587">
        <f>(I587/10)/(H587/122)</f>
        <v>12.2</v>
      </c>
      <c r="M587">
        <f>L587/MAX($L$2:$L$6948)</f>
        <v>1</v>
      </c>
      <c r="N587">
        <f>D587*M587*M587</f>
        <v>8.9726017569361563E-3</v>
      </c>
      <c r="O587">
        <f>D587*G587</f>
        <v>4.600373499130337E-2</v>
      </c>
      <c r="P587">
        <f>I587/H587</f>
        <v>1</v>
      </c>
      <c r="Q587">
        <f>D587*P587*P587</f>
        <v>8.9726017569361563E-3</v>
      </c>
      <c r="R587">
        <f t="shared" si="9"/>
        <v>0</v>
      </c>
    </row>
    <row r="588" spans="1:18" x14ac:dyDescent="0.3">
      <c r="A588" t="s">
        <v>4809</v>
      </c>
      <c r="B588" t="s">
        <v>4809</v>
      </c>
      <c r="C588">
        <v>8.9726017569361563E-3</v>
      </c>
      <c r="D588">
        <v>8.9726017569361563E-3</v>
      </c>
      <c r="E588">
        <v>1</v>
      </c>
      <c r="F588">
        <v>1</v>
      </c>
      <c r="G588">
        <v>5.1271343850450917</v>
      </c>
      <c r="H588">
        <v>1</v>
      </c>
      <c r="I588">
        <v>1</v>
      </c>
      <c r="J588" cm="1">
        <f t="array" ref="J588">SUMPRODUCT(--ISNUMBER(SEARCH(A588, QA_Seed_Keywords!B$2:B$45)))</f>
        <v>0</v>
      </c>
      <c r="K588" cm="1">
        <f t="array" ref="K588">SUMPRODUCT(
    (--(C$2:C$100 &gt;= C588)),
    (--(G$2:G$100 &gt;= G588)),
    (--(H$2:H$100 &lt;= H588)),
    (--(I$2:I$100 &gt;= I588)),
    -- (
        (C$2:C$100 &gt; C588) +
        (G$2:G$100 &gt; G588) +
        (H$2:H$100 &lt; H588) +
        (I$2:I$100 &gt; I588)
    )
)</f>
        <v>93</v>
      </c>
      <c r="L588">
        <f>(I588/10)/(H588/122)</f>
        <v>12.2</v>
      </c>
      <c r="M588">
        <f>L588/MAX($L$2:$L$6948)</f>
        <v>1</v>
      </c>
      <c r="N588">
        <f>D588*M588*M588</f>
        <v>8.9726017569361563E-3</v>
      </c>
      <c r="O588">
        <f>D588*G588</f>
        <v>4.600373499130337E-2</v>
      </c>
      <c r="P588">
        <f>I588/H588</f>
        <v>1</v>
      </c>
      <c r="Q588">
        <f>D588*P588*P588</f>
        <v>8.9726017569361563E-3</v>
      </c>
      <c r="R588">
        <f t="shared" si="9"/>
        <v>0</v>
      </c>
    </row>
    <row r="589" spans="1:18" x14ac:dyDescent="0.3">
      <c r="A589" t="s">
        <v>4810</v>
      </c>
      <c r="B589" t="s">
        <v>4811</v>
      </c>
      <c r="C589">
        <v>8.9726017569361563E-3</v>
      </c>
      <c r="D589">
        <v>8.9726017569361563E-3</v>
      </c>
      <c r="E589">
        <v>1</v>
      </c>
      <c r="F589">
        <v>1</v>
      </c>
      <c r="G589">
        <v>5.1271343850450917</v>
      </c>
      <c r="H589">
        <v>1</v>
      </c>
      <c r="I589">
        <v>1</v>
      </c>
      <c r="J589" cm="1">
        <f t="array" ref="J589">SUMPRODUCT(--ISNUMBER(SEARCH(A589, QA_Seed_Keywords!B$2:B$45)))</f>
        <v>0</v>
      </c>
      <c r="K589" cm="1">
        <f t="array" ref="K589">SUMPRODUCT(
    (--(C$2:C$100 &gt;= C589)),
    (--(G$2:G$100 &gt;= G589)),
    (--(H$2:H$100 &lt;= H589)),
    (--(I$2:I$100 &gt;= I589)),
    -- (
        (C$2:C$100 &gt; C589) +
        (G$2:G$100 &gt; G589) +
        (H$2:H$100 &lt; H589) +
        (I$2:I$100 &gt; I589)
    )
)</f>
        <v>93</v>
      </c>
      <c r="L589">
        <f>(I589/10)/(H589/122)</f>
        <v>12.2</v>
      </c>
      <c r="M589">
        <f>L589/MAX($L$2:$L$6948)</f>
        <v>1</v>
      </c>
      <c r="N589">
        <f>D589*M589*M589</f>
        <v>8.9726017569361563E-3</v>
      </c>
      <c r="O589">
        <f>D589*G589</f>
        <v>4.600373499130337E-2</v>
      </c>
      <c r="P589">
        <f>I589/H589</f>
        <v>1</v>
      </c>
      <c r="Q589">
        <f>D589*P589*P589</f>
        <v>8.9726017569361563E-3</v>
      </c>
      <c r="R589">
        <f t="shared" si="9"/>
        <v>0</v>
      </c>
    </row>
    <row r="590" spans="1:18" x14ac:dyDescent="0.3">
      <c r="A590" t="s">
        <v>4812</v>
      </c>
      <c r="B590" t="s">
        <v>4812</v>
      </c>
      <c r="C590">
        <v>8.9726017569361563E-3</v>
      </c>
      <c r="D590">
        <v>8.9726017569361563E-3</v>
      </c>
      <c r="E590">
        <v>1</v>
      </c>
      <c r="F590">
        <v>1</v>
      </c>
      <c r="G590">
        <v>5.1271343850450917</v>
      </c>
      <c r="H590">
        <v>1</v>
      </c>
      <c r="I590">
        <v>1</v>
      </c>
      <c r="J590" cm="1">
        <f t="array" ref="J590">SUMPRODUCT(--ISNUMBER(SEARCH(A590, QA_Seed_Keywords!B$2:B$45)))</f>
        <v>0</v>
      </c>
      <c r="K590" cm="1">
        <f t="array" ref="K590">SUMPRODUCT(
    (--(C$2:C$100 &gt;= C590)),
    (--(G$2:G$100 &gt;= G590)),
    (--(H$2:H$100 &lt;= H590)),
    (--(I$2:I$100 &gt;= I590)),
    -- (
        (C$2:C$100 &gt; C590) +
        (G$2:G$100 &gt; G590) +
        (H$2:H$100 &lt; H590) +
        (I$2:I$100 &gt; I590)
    )
)</f>
        <v>93</v>
      </c>
      <c r="L590">
        <f>(I590/10)/(H590/122)</f>
        <v>12.2</v>
      </c>
      <c r="M590">
        <f>L590/MAX($L$2:$L$6948)</f>
        <v>1</v>
      </c>
      <c r="N590">
        <f>D590*M590*M590</f>
        <v>8.9726017569361563E-3</v>
      </c>
      <c r="O590">
        <f>D590*G590</f>
        <v>4.600373499130337E-2</v>
      </c>
      <c r="P590">
        <f>I590/H590</f>
        <v>1</v>
      </c>
      <c r="Q590">
        <f>D590*P590*P590</f>
        <v>8.9726017569361563E-3</v>
      </c>
      <c r="R590">
        <f t="shared" si="9"/>
        <v>0</v>
      </c>
    </row>
    <row r="591" spans="1:18" x14ac:dyDescent="0.3">
      <c r="A591" t="s">
        <v>4813</v>
      </c>
      <c r="B591" t="s">
        <v>4813</v>
      </c>
      <c r="C591">
        <v>8.9726017569361563E-3</v>
      </c>
      <c r="D591">
        <v>8.9726017569361563E-3</v>
      </c>
      <c r="E591">
        <v>1</v>
      </c>
      <c r="F591">
        <v>1</v>
      </c>
      <c r="G591">
        <v>5.1271343850450917</v>
      </c>
      <c r="H591">
        <v>1</v>
      </c>
      <c r="I591">
        <v>1</v>
      </c>
      <c r="J591" cm="1">
        <f t="array" ref="J591">SUMPRODUCT(--ISNUMBER(SEARCH(A591, QA_Seed_Keywords!B$2:B$45)))</f>
        <v>0</v>
      </c>
      <c r="K591" cm="1">
        <f t="array" ref="K591">SUMPRODUCT(
    (--(C$2:C$100 &gt;= C591)),
    (--(G$2:G$100 &gt;= G591)),
    (--(H$2:H$100 &lt;= H591)),
    (--(I$2:I$100 &gt;= I591)),
    -- (
        (C$2:C$100 &gt; C591) +
        (G$2:G$100 &gt; G591) +
        (H$2:H$100 &lt; H591) +
        (I$2:I$100 &gt; I591)
    )
)</f>
        <v>93</v>
      </c>
      <c r="L591">
        <f>(I591/10)/(H591/122)</f>
        <v>12.2</v>
      </c>
      <c r="M591">
        <f>L591/MAX($L$2:$L$6948)</f>
        <v>1</v>
      </c>
      <c r="N591">
        <f>D591*M591*M591</f>
        <v>8.9726017569361563E-3</v>
      </c>
      <c r="O591">
        <f>D591*G591</f>
        <v>4.600373499130337E-2</v>
      </c>
      <c r="P591">
        <f>I591/H591</f>
        <v>1</v>
      </c>
      <c r="Q591">
        <f>D591*P591*P591</f>
        <v>8.9726017569361563E-3</v>
      </c>
      <c r="R591">
        <f t="shared" si="9"/>
        <v>0</v>
      </c>
    </row>
    <row r="592" spans="1:18" x14ac:dyDescent="0.3">
      <c r="A592" t="s">
        <v>4814</v>
      </c>
      <c r="B592" t="s">
        <v>4814</v>
      </c>
      <c r="C592">
        <v>8.9726017569361563E-3</v>
      </c>
      <c r="D592">
        <v>8.9726017569361563E-3</v>
      </c>
      <c r="E592">
        <v>1</v>
      </c>
      <c r="F592">
        <v>1</v>
      </c>
      <c r="G592">
        <v>5.1271343850450917</v>
      </c>
      <c r="H592">
        <v>1</v>
      </c>
      <c r="I592">
        <v>1</v>
      </c>
      <c r="J592" cm="1">
        <f t="array" ref="J592">SUMPRODUCT(--ISNUMBER(SEARCH(A592, QA_Seed_Keywords!B$2:B$45)))</f>
        <v>0</v>
      </c>
      <c r="K592" cm="1">
        <f t="array" ref="K592">SUMPRODUCT(
    (--(C$2:C$100 &gt;= C592)),
    (--(G$2:G$100 &gt;= G592)),
    (--(H$2:H$100 &lt;= H592)),
    (--(I$2:I$100 &gt;= I592)),
    -- (
        (C$2:C$100 &gt; C592) +
        (G$2:G$100 &gt; G592) +
        (H$2:H$100 &lt; H592) +
        (I$2:I$100 &gt; I592)
    )
)</f>
        <v>93</v>
      </c>
      <c r="L592">
        <f>(I592/10)/(H592/122)</f>
        <v>12.2</v>
      </c>
      <c r="M592">
        <f>L592/MAX($L$2:$L$6948)</f>
        <v>1</v>
      </c>
      <c r="N592">
        <f>D592*M592*M592</f>
        <v>8.9726017569361563E-3</v>
      </c>
      <c r="O592">
        <f>D592*G592</f>
        <v>4.600373499130337E-2</v>
      </c>
      <c r="P592">
        <f>I592/H592</f>
        <v>1</v>
      </c>
      <c r="Q592">
        <f>D592*P592*P592</f>
        <v>8.9726017569361563E-3</v>
      </c>
      <c r="R592">
        <f t="shared" si="9"/>
        <v>0</v>
      </c>
    </row>
    <row r="593" spans="1:18" x14ac:dyDescent="0.3">
      <c r="A593" t="s">
        <v>4815</v>
      </c>
      <c r="B593" t="s">
        <v>4815</v>
      </c>
      <c r="C593">
        <v>8.9726017569361563E-3</v>
      </c>
      <c r="D593">
        <v>8.9726017569361563E-3</v>
      </c>
      <c r="E593">
        <v>1</v>
      </c>
      <c r="F593">
        <v>1</v>
      </c>
      <c r="G593">
        <v>5.1271343850450917</v>
      </c>
      <c r="H593">
        <v>1</v>
      </c>
      <c r="I593">
        <v>1</v>
      </c>
      <c r="J593" cm="1">
        <f t="array" ref="J593">SUMPRODUCT(--ISNUMBER(SEARCH(A593, QA_Seed_Keywords!B$2:B$45)))</f>
        <v>0</v>
      </c>
      <c r="K593" cm="1">
        <f t="array" ref="K593">SUMPRODUCT(
    (--(C$2:C$100 &gt;= C593)),
    (--(G$2:G$100 &gt;= G593)),
    (--(H$2:H$100 &lt;= H593)),
    (--(I$2:I$100 &gt;= I593)),
    -- (
        (C$2:C$100 &gt; C593) +
        (G$2:G$100 &gt; G593) +
        (H$2:H$100 &lt; H593) +
        (I$2:I$100 &gt; I593)
    )
)</f>
        <v>93</v>
      </c>
      <c r="L593">
        <f>(I593/10)/(H593/122)</f>
        <v>12.2</v>
      </c>
      <c r="M593">
        <f>L593/MAX($L$2:$L$6948)</f>
        <v>1</v>
      </c>
      <c r="N593">
        <f>D593*M593*M593</f>
        <v>8.9726017569361563E-3</v>
      </c>
      <c r="O593">
        <f>D593*G593</f>
        <v>4.600373499130337E-2</v>
      </c>
      <c r="P593">
        <f>I593/H593</f>
        <v>1</v>
      </c>
      <c r="Q593">
        <f>D593*P593*P593</f>
        <v>8.9726017569361563E-3</v>
      </c>
      <c r="R593">
        <f t="shared" si="9"/>
        <v>0</v>
      </c>
    </row>
    <row r="594" spans="1:18" x14ac:dyDescent="0.3">
      <c r="A594" t="s">
        <v>4816</v>
      </c>
      <c r="B594" t="s">
        <v>4817</v>
      </c>
      <c r="C594">
        <v>8.9726017569361563E-3</v>
      </c>
      <c r="D594">
        <v>8.9726017569361563E-3</v>
      </c>
      <c r="E594">
        <v>1</v>
      </c>
      <c r="F594">
        <v>1</v>
      </c>
      <c r="G594">
        <v>5.1271343850450917</v>
      </c>
      <c r="H594">
        <v>1</v>
      </c>
      <c r="I594">
        <v>1</v>
      </c>
      <c r="J594" cm="1">
        <f t="array" ref="J594">SUMPRODUCT(--ISNUMBER(SEARCH(A594, QA_Seed_Keywords!B$2:B$45)))</f>
        <v>0</v>
      </c>
      <c r="K594" cm="1">
        <f t="array" ref="K594">SUMPRODUCT(
    (--(C$2:C$100 &gt;= C594)),
    (--(G$2:G$100 &gt;= G594)),
    (--(H$2:H$100 &lt;= H594)),
    (--(I$2:I$100 &gt;= I594)),
    -- (
        (C$2:C$100 &gt; C594) +
        (G$2:G$100 &gt; G594) +
        (H$2:H$100 &lt; H594) +
        (I$2:I$100 &gt; I594)
    )
)</f>
        <v>93</v>
      </c>
      <c r="L594">
        <f>(I594/10)/(H594/122)</f>
        <v>12.2</v>
      </c>
      <c r="M594">
        <f>L594/MAX($L$2:$L$6948)</f>
        <v>1</v>
      </c>
      <c r="N594">
        <f>D594*M594*M594</f>
        <v>8.9726017569361563E-3</v>
      </c>
      <c r="O594">
        <f>D594*G594</f>
        <v>4.600373499130337E-2</v>
      </c>
      <c r="P594">
        <f>I594/H594</f>
        <v>1</v>
      </c>
      <c r="Q594">
        <f>D594*P594*P594</f>
        <v>8.9726017569361563E-3</v>
      </c>
      <c r="R594">
        <f t="shared" si="9"/>
        <v>0</v>
      </c>
    </row>
    <row r="595" spans="1:18" x14ac:dyDescent="0.3">
      <c r="A595" t="s">
        <v>4818</v>
      </c>
      <c r="B595" t="s">
        <v>4819</v>
      </c>
      <c r="C595">
        <v>8.9726017569361563E-3</v>
      </c>
      <c r="D595">
        <v>8.9726017569361563E-3</v>
      </c>
      <c r="E595">
        <v>1</v>
      </c>
      <c r="F595">
        <v>1</v>
      </c>
      <c r="G595">
        <v>5.1271343850450917</v>
      </c>
      <c r="H595">
        <v>1</v>
      </c>
      <c r="I595">
        <v>1</v>
      </c>
      <c r="J595" cm="1">
        <f t="array" ref="J595">SUMPRODUCT(--ISNUMBER(SEARCH(A595, QA_Seed_Keywords!B$2:B$45)))</f>
        <v>0</v>
      </c>
      <c r="K595" cm="1">
        <f t="array" ref="K595">SUMPRODUCT(
    (--(C$2:C$100 &gt;= C595)),
    (--(G$2:G$100 &gt;= G595)),
    (--(H$2:H$100 &lt;= H595)),
    (--(I$2:I$100 &gt;= I595)),
    -- (
        (C$2:C$100 &gt; C595) +
        (G$2:G$100 &gt; G595) +
        (H$2:H$100 &lt; H595) +
        (I$2:I$100 &gt; I595)
    )
)</f>
        <v>93</v>
      </c>
      <c r="L595">
        <f>(I595/10)/(H595/122)</f>
        <v>12.2</v>
      </c>
      <c r="M595">
        <f>L595/MAX($L$2:$L$6948)</f>
        <v>1</v>
      </c>
      <c r="N595">
        <f>D595*M595*M595</f>
        <v>8.9726017569361563E-3</v>
      </c>
      <c r="O595">
        <f>D595*G595</f>
        <v>4.600373499130337E-2</v>
      </c>
      <c r="P595">
        <f>I595/H595</f>
        <v>1</v>
      </c>
      <c r="Q595">
        <f>D595*P595*P595</f>
        <v>8.9726017569361563E-3</v>
      </c>
      <c r="R595">
        <f t="shared" si="9"/>
        <v>0</v>
      </c>
    </row>
    <row r="596" spans="1:18" x14ac:dyDescent="0.3">
      <c r="A596" t="s">
        <v>4820</v>
      </c>
      <c r="B596" t="s">
        <v>4820</v>
      </c>
      <c r="C596">
        <v>8.9726017569361563E-3</v>
      </c>
      <c r="D596">
        <v>8.9726017569361563E-3</v>
      </c>
      <c r="E596">
        <v>1</v>
      </c>
      <c r="F596">
        <v>1</v>
      </c>
      <c r="G596">
        <v>5.1271343850450917</v>
      </c>
      <c r="H596">
        <v>1</v>
      </c>
      <c r="I596">
        <v>1</v>
      </c>
      <c r="J596" cm="1">
        <f t="array" ref="J596">SUMPRODUCT(--ISNUMBER(SEARCH(A596, QA_Seed_Keywords!B$2:B$45)))</f>
        <v>0</v>
      </c>
      <c r="K596" cm="1">
        <f t="array" ref="K596">SUMPRODUCT(
    (--(C$2:C$100 &gt;= C596)),
    (--(G$2:G$100 &gt;= G596)),
    (--(H$2:H$100 &lt;= H596)),
    (--(I$2:I$100 &gt;= I596)),
    -- (
        (C$2:C$100 &gt; C596) +
        (G$2:G$100 &gt; G596) +
        (H$2:H$100 &lt; H596) +
        (I$2:I$100 &gt; I596)
    )
)</f>
        <v>93</v>
      </c>
      <c r="L596">
        <f>(I596/10)/(H596/122)</f>
        <v>12.2</v>
      </c>
      <c r="M596">
        <f>L596/MAX($L$2:$L$6948)</f>
        <v>1</v>
      </c>
      <c r="N596">
        <f>D596*M596*M596</f>
        <v>8.9726017569361563E-3</v>
      </c>
      <c r="O596">
        <f>D596*G596</f>
        <v>4.600373499130337E-2</v>
      </c>
      <c r="P596">
        <f>I596/H596</f>
        <v>1</v>
      </c>
      <c r="Q596">
        <f>D596*P596*P596</f>
        <v>8.9726017569361563E-3</v>
      </c>
      <c r="R596">
        <f t="shared" si="9"/>
        <v>0</v>
      </c>
    </row>
    <row r="597" spans="1:18" x14ac:dyDescent="0.3">
      <c r="A597" t="s">
        <v>4821</v>
      </c>
      <c r="B597" t="s">
        <v>4821</v>
      </c>
      <c r="C597">
        <v>8.9726017569361563E-3</v>
      </c>
      <c r="D597">
        <v>8.9726017569361563E-3</v>
      </c>
      <c r="E597">
        <v>1</v>
      </c>
      <c r="F597">
        <v>1</v>
      </c>
      <c r="G597">
        <v>5.1271343850450917</v>
      </c>
      <c r="H597">
        <v>1</v>
      </c>
      <c r="I597">
        <v>1</v>
      </c>
      <c r="J597" cm="1">
        <f t="array" ref="J597">SUMPRODUCT(--ISNUMBER(SEARCH(A597, QA_Seed_Keywords!B$2:B$45)))</f>
        <v>0</v>
      </c>
      <c r="K597" cm="1">
        <f t="array" ref="K597">SUMPRODUCT(
    (--(C$2:C$100 &gt;= C597)),
    (--(G$2:G$100 &gt;= G597)),
    (--(H$2:H$100 &lt;= H597)),
    (--(I$2:I$100 &gt;= I597)),
    -- (
        (C$2:C$100 &gt; C597) +
        (G$2:G$100 &gt; G597) +
        (H$2:H$100 &lt; H597) +
        (I$2:I$100 &gt; I597)
    )
)</f>
        <v>93</v>
      </c>
      <c r="L597">
        <f>(I597/10)/(H597/122)</f>
        <v>12.2</v>
      </c>
      <c r="M597">
        <f>L597/MAX($L$2:$L$6948)</f>
        <v>1</v>
      </c>
      <c r="N597">
        <f>D597*M597*M597</f>
        <v>8.9726017569361563E-3</v>
      </c>
      <c r="O597">
        <f>D597*G597</f>
        <v>4.600373499130337E-2</v>
      </c>
      <c r="P597">
        <f>I597/H597</f>
        <v>1</v>
      </c>
      <c r="Q597">
        <f>D597*P597*P597</f>
        <v>8.9726017569361563E-3</v>
      </c>
      <c r="R597">
        <f t="shared" si="9"/>
        <v>0</v>
      </c>
    </row>
    <row r="598" spans="1:18" x14ac:dyDescent="0.3">
      <c r="A598" t="s">
        <v>4822</v>
      </c>
      <c r="B598" t="s">
        <v>4822</v>
      </c>
      <c r="C598">
        <v>8.9726017569361563E-3</v>
      </c>
      <c r="D598">
        <v>8.9726017569361563E-3</v>
      </c>
      <c r="E598">
        <v>1</v>
      </c>
      <c r="F598">
        <v>1</v>
      </c>
      <c r="G598">
        <v>5.1271343850450917</v>
      </c>
      <c r="H598">
        <v>1</v>
      </c>
      <c r="I598">
        <v>1</v>
      </c>
      <c r="J598" cm="1">
        <f t="array" ref="J598">SUMPRODUCT(--ISNUMBER(SEARCH(A598, QA_Seed_Keywords!B$2:B$45)))</f>
        <v>0</v>
      </c>
      <c r="K598" cm="1">
        <f t="array" ref="K598">SUMPRODUCT(
    (--(C$2:C$100 &gt;= C598)),
    (--(G$2:G$100 &gt;= G598)),
    (--(H$2:H$100 &lt;= H598)),
    (--(I$2:I$100 &gt;= I598)),
    -- (
        (C$2:C$100 &gt; C598) +
        (G$2:G$100 &gt; G598) +
        (H$2:H$100 &lt; H598) +
        (I$2:I$100 &gt; I598)
    )
)</f>
        <v>93</v>
      </c>
      <c r="L598">
        <f>(I598/10)/(H598/122)</f>
        <v>12.2</v>
      </c>
      <c r="M598">
        <f>L598/MAX($L$2:$L$6948)</f>
        <v>1</v>
      </c>
      <c r="N598">
        <f>D598*M598*M598</f>
        <v>8.9726017569361563E-3</v>
      </c>
      <c r="O598">
        <f>D598*G598</f>
        <v>4.600373499130337E-2</v>
      </c>
      <c r="P598">
        <f>I598/H598</f>
        <v>1</v>
      </c>
      <c r="Q598">
        <f>D598*P598*P598</f>
        <v>8.9726017569361563E-3</v>
      </c>
      <c r="R598">
        <f t="shared" si="9"/>
        <v>0</v>
      </c>
    </row>
    <row r="599" spans="1:18" x14ac:dyDescent="0.3">
      <c r="A599" t="s">
        <v>4823</v>
      </c>
      <c r="B599" t="s">
        <v>4823</v>
      </c>
      <c r="C599">
        <v>8.9726017569361563E-3</v>
      </c>
      <c r="D599">
        <v>8.9726017569361563E-3</v>
      </c>
      <c r="E599">
        <v>1</v>
      </c>
      <c r="F599">
        <v>1</v>
      </c>
      <c r="G599">
        <v>5.1271343850450917</v>
      </c>
      <c r="H599">
        <v>1</v>
      </c>
      <c r="I599">
        <v>1</v>
      </c>
      <c r="J599" cm="1">
        <f t="array" ref="J599">SUMPRODUCT(--ISNUMBER(SEARCH(A599, QA_Seed_Keywords!B$2:B$45)))</f>
        <v>0</v>
      </c>
      <c r="K599" cm="1">
        <f t="array" ref="K599">SUMPRODUCT(
    (--(C$2:C$100 &gt;= C599)),
    (--(G$2:G$100 &gt;= G599)),
    (--(H$2:H$100 &lt;= H599)),
    (--(I$2:I$100 &gt;= I599)),
    -- (
        (C$2:C$100 &gt; C599) +
        (G$2:G$100 &gt; G599) +
        (H$2:H$100 &lt; H599) +
        (I$2:I$100 &gt; I599)
    )
)</f>
        <v>93</v>
      </c>
      <c r="L599">
        <f>(I599/10)/(H599/122)</f>
        <v>12.2</v>
      </c>
      <c r="M599">
        <f>L599/MAX($L$2:$L$6948)</f>
        <v>1</v>
      </c>
      <c r="N599">
        <f>D599*M599*M599</f>
        <v>8.9726017569361563E-3</v>
      </c>
      <c r="O599">
        <f>D599*G599</f>
        <v>4.600373499130337E-2</v>
      </c>
      <c r="P599">
        <f>I599/H599</f>
        <v>1</v>
      </c>
      <c r="Q599">
        <f>D599*P599*P599</f>
        <v>8.9726017569361563E-3</v>
      </c>
      <c r="R599">
        <f t="shared" si="9"/>
        <v>0</v>
      </c>
    </row>
    <row r="600" spans="1:18" x14ac:dyDescent="0.3">
      <c r="A600" t="s">
        <v>4824</v>
      </c>
      <c r="B600" t="s">
        <v>4824</v>
      </c>
      <c r="C600">
        <v>8.9726017569361563E-3</v>
      </c>
      <c r="D600">
        <v>8.9726017569361563E-3</v>
      </c>
      <c r="E600">
        <v>1</v>
      </c>
      <c r="F600">
        <v>1</v>
      </c>
      <c r="G600">
        <v>5.1271343850450917</v>
      </c>
      <c r="H600">
        <v>1</v>
      </c>
      <c r="I600">
        <v>1</v>
      </c>
      <c r="J600" cm="1">
        <f t="array" ref="J600">SUMPRODUCT(--ISNUMBER(SEARCH(A600, QA_Seed_Keywords!B$2:B$45)))</f>
        <v>0</v>
      </c>
      <c r="K600" cm="1">
        <f t="array" ref="K600">SUMPRODUCT(
    (--(C$2:C$100 &gt;= C600)),
    (--(G$2:G$100 &gt;= G600)),
    (--(H$2:H$100 &lt;= H600)),
    (--(I$2:I$100 &gt;= I600)),
    -- (
        (C$2:C$100 &gt; C600) +
        (G$2:G$100 &gt; G600) +
        (H$2:H$100 &lt; H600) +
        (I$2:I$100 &gt; I600)
    )
)</f>
        <v>93</v>
      </c>
      <c r="L600">
        <f>(I600/10)/(H600/122)</f>
        <v>12.2</v>
      </c>
      <c r="M600">
        <f>L600/MAX($L$2:$L$6948)</f>
        <v>1</v>
      </c>
      <c r="N600">
        <f>D600*M600*M600</f>
        <v>8.9726017569361563E-3</v>
      </c>
      <c r="O600">
        <f>D600*G600</f>
        <v>4.600373499130337E-2</v>
      </c>
      <c r="P600">
        <f>I600/H600</f>
        <v>1</v>
      </c>
      <c r="Q600">
        <f>D600*P600*P600</f>
        <v>8.9726017569361563E-3</v>
      </c>
      <c r="R600">
        <f t="shared" si="9"/>
        <v>0</v>
      </c>
    </row>
    <row r="601" spans="1:18" x14ac:dyDescent="0.3">
      <c r="A601" t="s">
        <v>4825</v>
      </c>
      <c r="B601" t="s">
        <v>4826</v>
      </c>
      <c r="C601">
        <v>8.9726017569361563E-3</v>
      </c>
      <c r="D601">
        <v>8.9726017569361563E-3</v>
      </c>
      <c r="E601">
        <v>1</v>
      </c>
      <c r="F601">
        <v>1</v>
      </c>
      <c r="G601">
        <v>5.1271343850450917</v>
      </c>
      <c r="H601">
        <v>1</v>
      </c>
      <c r="I601">
        <v>1</v>
      </c>
      <c r="J601" cm="1">
        <f t="array" ref="J601">SUMPRODUCT(--ISNUMBER(SEARCH(A601, QA_Seed_Keywords!B$2:B$45)))</f>
        <v>0</v>
      </c>
      <c r="K601" cm="1">
        <f t="array" ref="K601">SUMPRODUCT(
    (--(C$2:C$100 &gt;= C601)),
    (--(G$2:G$100 &gt;= G601)),
    (--(H$2:H$100 &lt;= H601)),
    (--(I$2:I$100 &gt;= I601)),
    -- (
        (C$2:C$100 &gt; C601) +
        (G$2:G$100 &gt; G601) +
        (H$2:H$100 &lt; H601) +
        (I$2:I$100 &gt; I601)
    )
)</f>
        <v>93</v>
      </c>
      <c r="L601">
        <f>(I601/10)/(H601/122)</f>
        <v>12.2</v>
      </c>
      <c r="M601">
        <f>L601/MAX($L$2:$L$6948)</f>
        <v>1</v>
      </c>
      <c r="N601">
        <f>D601*M601*M601</f>
        <v>8.9726017569361563E-3</v>
      </c>
      <c r="O601">
        <f>D601*G601</f>
        <v>4.600373499130337E-2</v>
      </c>
      <c r="P601">
        <f>I601/H601</f>
        <v>1</v>
      </c>
      <c r="Q601">
        <f>D601*P601*P601</f>
        <v>8.9726017569361563E-3</v>
      </c>
      <c r="R601">
        <f t="shared" si="9"/>
        <v>0</v>
      </c>
    </row>
    <row r="602" spans="1:18" x14ac:dyDescent="0.3">
      <c r="A602" t="s">
        <v>4827</v>
      </c>
      <c r="B602" t="s">
        <v>4827</v>
      </c>
      <c r="C602">
        <v>8.9726017569361563E-3</v>
      </c>
      <c r="D602">
        <v>8.9726017569361563E-3</v>
      </c>
      <c r="E602">
        <v>1</v>
      </c>
      <c r="F602">
        <v>1</v>
      </c>
      <c r="G602">
        <v>5.1271343850450917</v>
      </c>
      <c r="H602">
        <v>1</v>
      </c>
      <c r="I602">
        <v>1</v>
      </c>
      <c r="J602" cm="1">
        <f t="array" ref="J602">SUMPRODUCT(--ISNUMBER(SEARCH(A602, QA_Seed_Keywords!B$2:B$45)))</f>
        <v>0</v>
      </c>
      <c r="K602" cm="1">
        <f t="array" ref="K602">SUMPRODUCT(
    (--(C$2:C$100 &gt;= C602)),
    (--(G$2:G$100 &gt;= G602)),
    (--(H$2:H$100 &lt;= H602)),
    (--(I$2:I$100 &gt;= I602)),
    -- (
        (C$2:C$100 &gt; C602) +
        (G$2:G$100 &gt; G602) +
        (H$2:H$100 &lt; H602) +
        (I$2:I$100 &gt; I602)
    )
)</f>
        <v>93</v>
      </c>
      <c r="L602">
        <f>(I602/10)/(H602/122)</f>
        <v>12.2</v>
      </c>
      <c r="M602">
        <f>L602/MAX($L$2:$L$6948)</f>
        <v>1</v>
      </c>
      <c r="N602">
        <f>D602*M602*M602</f>
        <v>8.9726017569361563E-3</v>
      </c>
      <c r="O602">
        <f>D602*G602</f>
        <v>4.600373499130337E-2</v>
      </c>
      <c r="P602">
        <f>I602/H602</f>
        <v>1</v>
      </c>
      <c r="Q602">
        <f>D602*P602*P602</f>
        <v>8.9726017569361563E-3</v>
      </c>
      <c r="R602">
        <f t="shared" si="9"/>
        <v>0</v>
      </c>
    </row>
    <row r="603" spans="1:18" x14ac:dyDescent="0.3">
      <c r="A603" t="s">
        <v>4828</v>
      </c>
      <c r="B603" t="s">
        <v>4829</v>
      </c>
      <c r="C603">
        <v>8.9726017569361563E-3</v>
      </c>
      <c r="D603">
        <v>8.9726017569361563E-3</v>
      </c>
      <c r="E603">
        <v>1</v>
      </c>
      <c r="F603">
        <v>1</v>
      </c>
      <c r="G603">
        <v>5.1271343850450917</v>
      </c>
      <c r="H603">
        <v>1</v>
      </c>
      <c r="I603">
        <v>1</v>
      </c>
      <c r="J603" cm="1">
        <f t="array" ref="J603">SUMPRODUCT(--ISNUMBER(SEARCH(A603, QA_Seed_Keywords!B$2:B$45)))</f>
        <v>0</v>
      </c>
      <c r="K603" cm="1">
        <f t="array" ref="K603">SUMPRODUCT(
    (--(C$2:C$100 &gt;= C603)),
    (--(G$2:G$100 &gt;= G603)),
    (--(H$2:H$100 &lt;= H603)),
    (--(I$2:I$100 &gt;= I603)),
    -- (
        (C$2:C$100 &gt; C603) +
        (G$2:G$100 &gt; G603) +
        (H$2:H$100 &lt; H603) +
        (I$2:I$100 &gt; I603)
    )
)</f>
        <v>93</v>
      </c>
      <c r="L603">
        <f>(I603/10)/(H603/122)</f>
        <v>12.2</v>
      </c>
      <c r="M603">
        <f>L603/MAX($L$2:$L$6948)</f>
        <v>1</v>
      </c>
      <c r="N603">
        <f>D603*M603*M603</f>
        <v>8.9726017569361563E-3</v>
      </c>
      <c r="O603">
        <f>D603*G603</f>
        <v>4.600373499130337E-2</v>
      </c>
      <c r="P603">
        <f>I603/H603</f>
        <v>1</v>
      </c>
      <c r="Q603">
        <f>D603*P603*P603</f>
        <v>8.9726017569361563E-3</v>
      </c>
      <c r="R603">
        <f t="shared" si="9"/>
        <v>0</v>
      </c>
    </row>
    <row r="604" spans="1:18" x14ac:dyDescent="0.3">
      <c r="A604" t="s">
        <v>4830</v>
      </c>
      <c r="B604" t="s">
        <v>4831</v>
      </c>
      <c r="C604">
        <v>8.9726017569361563E-3</v>
      </c>
      <c r="D604">
        <v>8.9726017569361563E-3</v>
      </c>
      <c r="E604">
        <v>1</v>
      </c>
      <c r="F604">
        <v>1</v>
      </c>
      <c r="G604">
        <v>5.1271343850450917</v>
      </c>
      <c r="H604">
        <v>1</v>
      </c>
      <c r="I604">
        <v>1</v>
      </c>
      <c r="J604" cm="1">
        <f t="array" ref="J604">SUMPRODUCT(--ISNUMBER(SEARCH(A604, QA_Seed_Keywords!B$2:B$45)))</f>
        <v>0</v>
      </c>
      <c r="K604" cm="1">
        <f t="array" ref="K604">SUMPRODUCT(
    (--(C$2:C$100 &gt;= C604)),
    (--(G$2:G$100 &gt;= G604)),
    (--(H$2:H$100 &lt;= H604)),
    (--(I$2:I$100 &gt;= I604)),
    -- (
        (C$2:C$100 &gt; C604) +
        (G$2:G$100 &gt; G604) +
        (H$2:H$100 &lt; H604) +
        (I$2:I$100 &gt; I604)
    )
)</f>
        <v>93</v>
      </c>
      <c r="L604">
        <f>(I604/10)/(H604/122)</f>
        <v>12.2</v>
      </c>
      <c r="M604">
        <f>L604/MAX($L$2:$L$6948)</f>
        <v>1</v>
      </c>
      <c r="N604">
        <f>D604*M604*M604</f>
        <v>8.9726017569361563E-3</v>
      </c>
      <c r="O604">
        <f>D604*G604</f>
        <v>4.600373499130337E-2</v>
      </c>
      <c r="P604">
        <f>I604/H604</f>
        <v>1</v>
      </c>
      <c r="Q604">
        <f>D604*P604*P604</f>
        <v>8.9726017569361563E-3</v>
      </c>
      <c r="R604">
        <f t="shared" si="9"/>
        <v>0</v>
      </c>
    </row>
    <row r="605" spans="1:18" x14ac:dyDescent="0.3">
      <c r="A605" t="s">
        <v>4832</v>
      </c>
      <c r="B605" t="s">
        <v>4832</v>
      </c>
      <c r="C605">
        <v>8.9726017569361563E-3</v>
      </c>
      <c r="D605">
        <v>8.9726017569361563E-3</v>
      </c>
      <c r="E605">
        <v>1</v>
      </c>
      <c r="F605">
        <v>1</v>
      </c>
      <c r="G605">
        <v>5.1271343850450917</v>
      </c>
      <c r="H605">
        <v>1</v>
      </c>
      <c r="I605">
        <v>1</v>
      </c>
      <c r="J605" cm="1">
        <f t="array" ref="J605">SUMPRODUCT(--ISNUMBER(SEARCH(A605, QA_Seed_Keywords!B$2:B$45)))</f>
        <v>0</v>
      </c>
      <c r="K605" cm="1">
        <f t="array" ref="K605">SUMPRODUCT(
    (--(C$2:C$100 &gt;= C605)),
    (--(G$2:G$100 &gt;= G605)),
    (--(H$2:H$100 &lt;= H605)),
    (--(I$2:I$100 &gt;= I605)),
    -- (
        (C$2:C$100 &gt; C605) +
        (G$2:G$100 &gt; G605) +
        (H$2:H$100 &lt; H605) +
        (I$2:I$100 &gt; I605)
    )
)</f>
        <v>93</v>
      </c>
      <c r="L605">
        <f>(I605/10)/(H605/122)</f>
        <v>12.2</v>
      </c>
      <c r="M605">
        <f>L605/MAX($L$2:$L$6948)</f>
        <v>1</v>
      </c>
      <c r="N605">
        <f>D605*M605*M605</f>
        <v>8.9726017569361563E-3</v>
      </c>
      <c r="O605">
        <f>D605*G605</f>
        <v>4.600373499130337E-2</v>
      </c>
      <c r="P605">
        <f>I605/H605</f>
        <v>1</v>
      </c>
      <c r="Q605">
        <f>D605*P605*P605</f>
        <v>8.9726017569361563E-3</v>
      </c>
      <c r="R605">
        <f t="shared" si="9"/>
        <v>0</v>
      </c>
    </row>
    <row r="606" spans="1:18" x14ac:dyDescent="0.3">
      <c r="A606" t="s">
        <v>4833</v>
      </c>
      <c r="B606" t="s">
        <v>4834</v>
      </c>
      <c r="C606">
        <v>8.9726017569361563E-3</v>
      </c>
      <c r="D606">
        <v>8.9726017569361563E-3</v>
      </c>
      <c r="E606">
        <v>1</v>
      </c>
      <c r="F606">
        <v>1</v>
      </c>
      <c r="G606">
        <v>5.1271343850450917</v>
      </c>
      <c r="H606">
        <v>1</v>
      </c>
      <c r="I606">
        <v>1</v>
      </c>
      <c r="J606" cm="1">
        <f t="array" ref="J606">SUMPRODUCT(--ISNUMBER(SEARCH(A606, QA_Seed_Keywords!B$2:B$45)))</f>
        <v>0</v>
      </c>
      <c r="K606" cm="1">
        <f t="array" ref="K606">SUMPRODUCT(
    (--(C$2:C$100 &gt;= C606)),
    (--(G$2:G$100 &gt;= G606)),
    (--(H$2:H$100 &lt;= H606)),
    (--(I$2:I$100 &gt;= I606)),
    -- (
        (C$2:C$100 &gt; C606) +
        (G$2:G$100 &gt; G606) +
        (H$2:H$100 &lt; H606) +
        (I$2:I$100 &gt; I606)
    )
)</f>
        <v>93</v>
      </c>
      <c r="L606">
        <f>(I606/10)/(H606/122)</f>
        <v>12.2</v>
      </c>
      <c r="M606">
        <f>L606/MAX($L$2:$L$6948)</f>
        <v>1</v>
      </c>
      <c r="N606">
        <f>D606*M606*M606</f>
        <v>8.9726017569361563E-3</v>
      </c>
      <c r="O606">
        <f>D606*G606</f>
        <v>4.600373499130337E-2</v>
      </c>
      <c r="P606">
        <f>I606/H606</f>
        <v>1</v>
      </c>
      <c r="Q606">
        <f>D606*P606*P606</f>
        <v>8.9726017569361563E-3</v>
      </c>
      <c r="R606">
        <f t="shared" si="9"/>
        <v>0</v>
      </c>
    </row>
    <row r="607" spans="1:18" x14ac:dyDescent="0.3">
      <c r="A607" t="s">
        <v>4835</v>
      </c>
      <c r="B607" t="s">
        <v>4835</v>
      </c>
      <c r="C607">
        <v>8.9726017569361563E-3</v>
      </c>
      <c r="D607">
        <v>8.9726017569361563E-3</v>
      </c>
      <c r="E607">
        <v>1</v>
      </c>
      <c r="F607">
        <v>1</v>
      </c>
      <c r="G607">
        <v>5.1271343850450917</v>
      </c>
      <c r="H607">
        <v>1</v>
      </c>
      <c r="I607">
        <v>1</v>
      </c>
      <c r="J607" cm="1">
        <f t="array" ref="J607">SUMPRODUCT(--ISNUMBER(SEARCH(A607, QA_Seed_Keywords!B$2:B$45)))</f>
        <v>0</v>
      </c>
      <c r="K607" cm="1">
        <f t="array" ref="K607">SUMPRODUCT(
    (--(C$2:C$100 &gt;= C607)),
    (--(G$2:G$100 &gt;= G607)),
    (--(H$2:H$100 &lt;= H607)),
    (--(I$2:I$100 &gt;= I607)),
    -- (
        (C$2:C$100 &gt; C607) +
        (G$2:G$100 &gt; G607) +
        (H$2:H$100 &lt; H607) +
        (I$2:I$100 &gt; I607)
    )
)</f>
        <v>93</v>
      </c>
      <c r="L607">
        <f>(I607/10)/(H607/122)</f>
        <v>12.2</v>
      </c>
      <c r="M607">
        <f>L607/MAX($L$2:$L$6948)</f>
        <v>1</v>
      </c>
      <c r="N607">
        <f>D607*M607*M607</f>
        <v>8.9726017569361563E-3</v>
      </c>
      <c r="O607">
        <f>D607*G607</f>
        <v>4.600373499130337E-2</v>
      </c>
      <c r="P607">
        <f>I607/H607</f>
        <v>1</v>
      </c>
      <c r="Q607">
        <f>D607*P607*P607</f>
        <v>8.9726017569361563E-3</v>
      </c>
      <c r="R607">
        <f t="shared" si="9"/>
        <v>0</v>
      </c>
    </row>
    <row r="608" spans="1:18" x14ac:dyDescent="0.3">
      <c r="A608" t="s">
        <v>4836</v>
      </c>
      <c r="B608" t="s">
        <v>4836</v>
      </c>
      <c r="C608">
        <v>8.9726017569361563E-3</v>
      </c>
      <c r="D608">
        <v>8.9726017569361563E-3</v>
      </c>
      <c r="E608">
        <v>1</v>
      </c>
      <c r="F608">
        <v>1</v>
      </c>
      <c r="G608">
        <v>5.1271343850450917</v>
      </c>
      <c r="H608">
        <v>1</v>
      </c>
      <c r="I608">
        <v>1</v>
      </c>
      <c r="J608" cm="1">
        <f t="array" ref="J608">SUMPRODUCT(--ISNUMBER(SEARCH(A608, QA_Seed_Keywords!B$2:B$45)))</f>
        <v>0</v>
      </c>
      <c r="K608" cm="1">
        <f t="array" ref="K608">SUMPRODUCT(
    (--(C$2:C$100 &gt;= C608)),
    (--(G$2:G$100 &gt;= G608)),
    (--(H$2:H$100 &lt;= H608)),
    (--(I$2:I$100 &gt;= I608)),
    -- (
        (C$2:C$100 &gt; C608) +
        (G$2:G$100 &gt; G608) +
        (H$2:H$100 &lt; H608) +
        (I$2:I$100 &gt; I608)
    )
)</f>
        <v>93</v>
      </c>
      <c r="L608">
        <f>(I608/10)/(H608/122)</f>
        <v>12.2</v>
      </c>
      <c r="M608">
        <f>L608/MAX($L$2:$L$6948)</f>
        <v>1</v>
      </c>
      <c r="N608">
        <f>D608*M608*M608</f>
        <v>8.9726017569361563E-3</v>
      </c>
      <c r="O608">
        <f>D608*G608</f>
        <v>4.600373499130337E-2</v>
      </c>
      <c r="P608">
        <f>I608/H608</f>
        <v>1</v>
      </c>
      <c r="Q608">
        <f>D608*P608*P608</f>
        <v>8.9726017569361563E-3</v>
      </c>
      <c r="R608">
        <f t="shared" si="9"/>
        <v>0</v>
      </c>
    </row>
    <row r="609" spans="1:18" x14ac:dyDescent="0.3">
      <c r="A609" t="s">
        <v>4837</v>
      </c>
      <c r="B609" t="s">
        <v>4837</v>
      </c>
      <c r="C609">
        <v>8.9726017569361563E-3</v>
      </c>
      <c r="D609">
        <v>8.9726017569361563E-3</v>
      </c>
      <c r="E609">
        <v>1</v>
      </c>
      <c r="F609">
        <v>1</v>
      </c>
      <c r="G609">
        <v>5.1271343850450917</v>
      </c>
      <c r="H609">
        <v>1</v>
      </c>
      <c r="I609">
        <v>1</v>
      </c>
      <c r="J609" cm="1">
        <f t="array" ref="J609">SUMPRODUCT(--ISNUMBER(SEARCH(A609, QA_Seed_Keywords!B$2:B$45)))</f>
        <v>0</v>
      </c>
      <c r="K609" cm="1">
        <f t="array" ref="K609">SUMPRODUCT(
    (--(C$2:C$100 &gt;= C609)),
    (--(G$2:G$100 &gt;= G609)),
    (--(H$2:H$100 &lt;= H609)),
    (--(I$2:I$100 &gt;= I609)),
    -- (
        (C$2:C$100 &gt; C609) +
        (G$2:G$100 &gt; G609) +
        (H$2:H$100 &lt; H609) +
        (I$2:I$100 &gt; I609)
    )
)</f>
        <v>93</v>
      </c>
      <c r="L609">
        <f>(I609/10)/(H609/122)</f>
        <v>12.2</v>
      </c>
      <c r="M609">
        <f>L609/MAX($L$2:$L$6948)</f>
        <v>1</v>
      </c>
      <c r="N609">
        <f>D609*M609*M609</f>
        <v>8.9726017569361563E-3</v>
      </c>
      <c r="O609">
        <f>D609*G609</f>
        <v>4.600373499130337E-2</v>
      </c>
      <c r="P609">
        <f>I609/H609</f>
        <v>1</v>
      </c>
      <c r="Q609">
        <f>D609*P609*P609</f>
        <v>8.9726017569361563E-3</v>
      </c>
      <c r="R609">
        <f t="shared" si="9"/>
        <v>0</v>
      </c>
    </row>
    <row r="610" spans="1:18" x14ac:dyDescent="0.3">
      <c r="A610" t="s">
        <v>4838</v>
      </c>
      <c r="B610" t="s">
        <v>4839</v>
      </c>
      <c r="C610">
        <v>8.9726017569361563E-3</v>
      </c>
      <c r="D610">
        <v>8.9726017569361563E-3</v>
      </c>
      <c r="E610">
        <v>1</v>
      </c>
      <c r="F610">
        <v>1</v>
      </c>
      <c r="G610">
        <v>5.1271343850450917</v>
      </c>
      <c r="H610">
        <v>1</v>
      </c>
      <c r="I610">
        <v>1</v>
      </c>
      <c r="J610" cm="1">
        <f t="array" ref="J610">SUMPRODUCT(--ISNUMBER(SEARCH(A610, QA_Seed_Keywords!B$2:B$45)))</f>
        <v>0</v>
      </c>
      <c r="K610" cm="1">
        <f t="array" ref="K610">SUMPRODUCT(
    (--(C$2:C$100 &gt;= C610)),
    (--(G$2:G$100 &gt;= G610)),
    (--(H$2:H$100 &lt;= H610)),
    (--(I$2:I$100 &gt;= I610)),
    -- (
        (C$2:C$100 &gt; C610) +
        (G$2:G$100 &gt; G610) +
        (H$2:H$100 &lt; H610) +
        (I$2:I$100 &gt; I610)
    )
)</f>
        <v>93</v>
      </c>
      <c r="L610">
        <f>(I610/10)/(H610/122)</f>
        <v>12.2</v>
      </c>
      <c r="M610">
        <f>L610/MAX($L$2:$L$6948)</f>
        <v>1</v>
      </c>
      <c r="N610">
        <f>D610*M610*M610</f>
        <v>8.9726017569361563E-3</v>
      </c>
      <c r="O610">
        <f>D610*G610</f>
        <v>4.600373499130337E-2</v>
      </c>
      <c r="P610">
        <f>I610/H610</f>
        <v>1</v>
      </c>
      <c r="Q610">
        <f>D610*P610*P610</f>
        <v>8.9726017569361563E-3</v>
      </c>
      <c r="R610">
        <f t="shared" si="9"/>
        <v>0</v>
      </c>
    </row>
    <row r="611" spans="1:18" x14ac:dyDescent="0.3">
      <c r="A611" t="s">
        <v>4840</v>
      </c>
      <c r="B611" t="s">
        <v>4840</v>
      </c>
      <c r="C611">
        <v>8.9726017569361563E-3</v>
      </c>
      <c r="D611">
        <v>8.9726017569361563E-3</v>
      </c>
      <c r="E611">
        <v>1</v>
      </c>
      <c r="F611">
        <v>1</v>
      </c>
      <c r="G611">
        <v>5.1271343850450917</v>
      </c>
      <c r="H611">
        <v>1</v>
      </c>
      <c r="I611">
        <v>1</v>
      </c>
      <c r="J611" cm="1">
        <f t="array" ref="J611">SUMPRODUCT(--ISNUMBER(SEARCH(A611, QA_Seed_Keywords!B$2:B$45)))</f>
        <v>0</v>
      </c>
      <c r="K611" cm="1">
        <f t="array" ref="K611">SUMPRODUCT(
    (--(C$2:C$100 &gt;= C611)),
    (--(G$2:G$100 &gt;= G611)),
    (--(H$2:H$100 &lt;= H611)),
    (--(I$2:I$100 &gt;= I611)),
    -- (
        (C$2:C$100 &gt; C611) +
        (G$2:G$100 &gt; G611) +
        (H$2:H$100 &lt; H611) +
        (I$2:I$100 &gt; I611)
    )
)</f>
        <v>93</v>
      </c>
      <c r="L611">
        <f>(I611/10)/(H611/122)</f>
        <v>12.2</v>
      </c>
      <c r="M611">
        <f>L611/MAX($L$2:$L$6948)</f>
        <v>1</v>
      </c>
      <c r="N611">
        <f>D611*M611*M611</f>
        <v>8.9726017569361563E-3</v>
      </c>
      <c r="O611">
        <f>D611*G611</f>
        <v>4.600373499130337E-2</v>
      </c>
      <c r="P611">
        <f>I611/H611</f>
        <v>1</v>
      </c>
      <c r="Q611">
        <f>D611*P611*P611</f>
        <v>8.9726017569361563E-3</v>
      </c>
      <c r="R611">
        <f t="shared" si="9"/>
        <v>0</v>
      </c>
    </row>
    <row r="612" spans="1:18" x14ac:dyDescent="0.3">
      <c r="A612" t="s">
        <v>4841</v>
      </c>
      <c r="B612" t="s">
        <v>4841</v>
      </c>
      <c r="C612">
        <v>8.9726017569361563E-3</v>
      </c>
      <c r="D612">
        <v>8.9726017569361563E-3</v>
      </c>
      <c r="E612">
        <v>1</v>
      </c>
      <c r="F612">
        <v>1</v>
      </c>
      <c r="G612">
        <v>5.1271343850450917</v>
      </c>
      <c r="H612">
        <v>1</v>
      </c>
      <c r="I612">
        <v>1</v>
      </c>
      <c r="J612" cm="1">
        <f t="array" ref="J612">SUMPRODUCT(--ISNUMBER(SEARCH(A612, QA_Seed_Keywords!B$2:B$45)))</f>
        <v>0</v>
      </c>
      <c r="K612" cm="1">
        <f t="array" ref="K612">SUMPRODUCT(
    (--(C$2:C$100 &gt;= C612)),
    (--(G$2:G$100 &gt;= G612)),
    (--(H$2:H$100 &lt;= H612)),
    (--(I$2:I$100 &gt;= I612)),
    -- (
        (C$2:C$100 &gt; C612) +
        (G$2:G$100 &gt; G612) +
        (H$2:H$100 &lt; H612) +
        (I$2:I$100 &gt; I612)
    )
)</f>
        <v>93</v>
      </c>
      <c r="L612">
        <f>(I612/10)/(H612/122)</f>
        <v>12.2</v>
      </c>
      <c r="M612">
        <f>L612/MAX($L$2:$L$6948)</f>
        <v>1</v>
      </c>
      <c r="N612">
        <f>D612*M612*M612</f>
        <v>8.9726017569361563E-3</v>
      </c>
      <c r="O612">
        <f>D612*G612</f>
        <v>4.600373499130337E-2</v>
      </c>
      <c r="P612">
        <f>I612/H612</f>
        <v>1</v>
      </c>
      <c r="Q612">
        <f>D612*P612*P612</f>
        <v>8.9726017569361563E-3</v>
      </c>
      <c r="R612">
        <f t="shared" si="9"/>
        <v>0</v>
      </c>
    </row>
    <row r="613" spans="1:18" x14ac:dyDescent="0.3">
      <c r="A613" t="s">
        <v>4842</v>
      </c>
      <c r="B613" t="s">
        <v>4842</v>
      </c>
      <c r="C613">
        <v>8.9726017569361563E-3</v>
      </c>
      <c r="D613">
        <v>8.9726017569361563E-3</v>
      </c>
      <c r="E613">
        <v>1</v>
      </c>
      <c r="F613">
        <v>1</v>
      </c>
      <c r="G613">
        <v>5.1271343850450917</v>
      </c>
      <c r="H613">
        <v>1</v>
      </c>
      <c r="I613">
        <v>1</v>
      </c>
      <c r="J613" cm="1">
        <f t="array" ref="J613">SUMPRODUCT(--ISNUMBER(SEARCH(A613, QA_Seed_Keywords!B$2:B$45)))</f>
        <v>0</v>
      </c>
      <c r="K613" cm="1">
        <f t="array" ref="K613">SUMPRODUCT(
    (--(C$2:C$100 &gt;= C613)),
    (--(G$2:G$100 &gt;= G613)),
    (--(H$2:H$100 &lt;= H613)),
    (--(I$2:I$100 &gt;= I613)),
    -- (
        (C$2:C$100 &gt; C613) +
        (G$2:G$100 &gt; G613) +
        (H$2:H$100 &lt; H613) +
        (I$2:I$100 &gt; I613)
    )
)</f>
        <v>93</v>
      </c>
      <c r="L613">
        <f>(I613/10)/(H613/122)</f>
        <v>12.2</v>
      </c>
      <c r="M613">
        <f>L613/MAX($L$2:$L$6948)</f>
        <v>1</v>
      </c>
      <c r="N613">
        <f>D613*M613*M613</f>
        <v>8.9726017569361563E-3</v>
      </c>
      <c r="O613">
        <f>D613*G613</f>
        <v>4.600373499130337E-2</v>
      </c>
      <c r="P613">
        <f>I613/H613</f>
        <v>1</v>
      </c>
      <c r="Q613">
        <f>D613*P613*P613</f>
        <v>8.9726017569361563E-3</v>
      </c>
      <c r="R613">
        <f t="shared" si="9"/>
        <v>0</v>
      </c>
    </row>
    <row r="614" spans="1:18" x14ac:dyDescent="0.3">
      <c r="A614" t="s">
        <v>4843</v>
      </c>
      <c r="B614" t="s">
        <v>4843</v>
      </c>
      <c r="C614">
        <v>8.9726017569361563E-3</v>
      </c>
      <c r="D614">
        <v>8.9726017569361563E-3</v>
      </c>
      <c r="E614">
        <v>1</v>
      </c>
      <c r="F614">
        <v>1</v>
      </c>
      <c r="G614">
        <v>5.1271343850450917</v>
      </c>
      <c r="H614">
        <v>1</v>
      </c>
      <c r="I614">
        <v>1</v>
      </c>
      <c r="J614" cm="1">
        <f t="array" ref="J614">SUMPRODUCT(--ISNUMBER(SEARCH(A614, QA_Seed_Keywords!B$2:B$45)))</f>
        <v>0</v>
      </c>
      <c r="K614" cm="1">
        <f t="array" ref="K614">SUMPRODUCT(
    (--(C$2:C$100 &gt;= C614)),
    (--(G$2:G$100 &gt;= G614)),
    (--(H$2:H$100 &lt;= H614)),
    (--(I$2:I$100 &gt;= I614)),
    -- (
        (C$2:C$100 &gt; C614) +
        (G$2:G$100 &gt; G614) +
        (H$2:H$100 &lt; H614) +
        (I$2:I$100 &gt; I614)
    )
)</f>
        <v>93</v>
      </c>
      <c r="L614">
        <f>(I614/10)/(H614/122)</f>
        <v>12.2</v>
      </c>
      <c r="M614">
        <f>L614/MAX($L$2:$L$6948)</f>
        <v>1</v>
      </c>
      <c r="N614">
        <f>D614*M614*M614</f>
        <v>8.9726017569361563E-3</v>
      </c>
      <c r="O614">
        <f>D614*G614</f>
        <v>4.600373499130337E-2</v>
      </c>
      <c r="P614">
        <f>I614/H614</f>
        <v>1</v>
      </c>
      <c r="Q614">
        <f>D614*P614*P614</f>
        <v>8.9726017569361563E-3</v>
      </c>
      <c r="R614">
        <f t="shared" si="9"/>
        <v>0</v>
      </c>
    </row>
    <row r="615" spans="1:18" x14ac:dyDescent="0.3">
      <c r="A615" t="s">
        <v>4844</v>
      </c>
      <c r="B615" t="s">
        <v>4845</v>
      </c>
      <c r="C615">
        <v>8.9726017569361563E-3</v>
      </c>
      <c r="D615">
        <v>8.9726017569361563E-3</v>
      </c>
      <c r="E615">
        <v>1</v>
      </c>
      <c r="F615">
        <v>1</v>
      </c>
      <c r="G615">
        <v>5.1271343850450917</v>
      </c>
      <c r="H615">
        <v>1</v>
      </c>
      <c r="I615">
        <v>1</v>
      </c>
      <c r="J615" cm="1">
        <f t="array" ref="J615">SUMPRODUCT(--ISNUMBER(SEARCH(A615, QA_Seed_Keywords!B$2:B$45)))</f>
        <v>0</v>
      </c>
      <c r="K615" cm="1">
        <f t="array" ref="K615">SUMPRODUCT(
    (--(C$2:C$100 &gt;= C615)),
    (--(G$2:G$100 &gt;= G615)),
    (--(H$2:H$100 &lt;= H615)),
    (--(I$2:I$100 &gt;= I615)),
    -- (
        (C$2:C$100 &gt; C615) +
        (G$2:G$100 &gt; G615) +
        (H$2:H$100 &lt; H615) +
        (I$2:I$100 &gt; I615)
    )
)</f>
        <v>93</v>
      </c>
      <c r="L615">
        <f>(I615/10)/(H615/122)</f>
        <v>12.2</v>
      </c>
      <c r="M615">
        <f>L615/MAX($L$2:$L$6948)</f>
        <v>1</v>
      </c>
      <c r="N615">
        <f>D615*M615*M615</f>
        <v>8.9726017569361563E-3</v>
      </c>
      <c r="O615">
        <f>D615*G615</f>
        <v>4.600373499130337E-2</v>
      </c>
      <c r="P615">
        <f>I615/H615</f>
        <v>1</v>
      </c>
      <c r="Q615">
        <f>D615*P615*P615</f>
        <v>8.9726017569361563E-3</v>
      </c>
      <c r="R615">
        <f t="shared" si="9"/>
        <v>0</v>
      </c>
    </row>
    <row r="616" spans="1:18" x14ac:dyDescent="0.3">
      <c r="A616" t="s">
        <v>4846</v>
      </c>
      <c r="B616" t="s">
        <v>4846</v>
      </c>
      <c r="C616">
        <v>8.9726017569361563E-3</v>
      </c>
      <c r="D616">
        <v>8.9726017569361563E-3</v>
      </c>
      <c r="E616">
        <v>1</v>
      </c>
      <c r="F616">
        <v>1</v>
      </c>
      <c r="G616">
        <v>5.1271343850450917</v>
      </c>
      <c r="H616">
        <v>1</v>
      </c>
      <c r="I616">
        <v>1</v>
      </c>
      <c r="J616" cm="1">
        <f t="array" ref="J616">SUMPRODUCT(--ISNUMBER(SEARCH(A616, QA_Seed_Keywords!B$2:B$45)))</f>
        <v>0</v>
      </c>
      <c r="K616" cm="1">
        <f t="array" ref="K616">SUMPRODUCT(
    (--(C$2:C$100 &gt;= C616)),
    (--(G$2:G$100 &gt;= G616)),
    (--(H$2:H$100 &lt;= H616)),
    (--(I$2:I$100 &gt;= I616)),
    -- (
        (C$2:C$100 &gt; C616) +
        (G$2:G$100 &gt; G616) +
        (H$2:H$100 &lt; H616) +
        (I$2:I$100 &gt; I616)
    )
)</f>
        <v>93</v>
      </c>
      <c r="L616">
        <f>(I616/10)/(H616/122)</f>
        <v>12.2</v>
      </c>
      <c r="M616">
        <f>L616/MAX($L$2:$L$6948)</f>
        <v>1</v>
      </c>
      <c r="N616">
        <f>D616*M616*M616</f>
        <v>8.9726017569361563E-3</v>
      </c>
      <c r="O616">
        <f>D616*G616</f>
        <v>4.600373499130337E-2</v>
      </c>
      <c r="P616">
        <f>I616/H616</f>
        <v>1</v>
      </c>
      <c r="Q616">
        <f>D616*P616*P616</f>
        <v>8.9726017569361563E-3</v>
      </c>
      <c r="R616">
        <f t="shared" si="9"/>
        <v>0</v>
      </c>
    </row>
    <row r="617" spans="1:18" x14ac:dyDescent="0.3">
      <c r="A617" t="s">
        <v>4847</v>
      </c>
      <c r="B617" t="s">
        <v>4848</v>
      </c>
      <c r="C617">
        <v>8.9726017569361563E-3</v>
      </c>
      <c r="D617">
        <v>8.9726017569361563E-3</v>
      </c>
      <c r="E617">
        <v>1</v>
      </c>
      <c r="F617">
        <v>1</v>
      </c>
      <c r="G617">
        <v>5.1271343850450917</v>
      </c>
      <c r="H617">
        <v>1</v>
      </c>
      <c r="I617">
        <v>1</v>
      </c>
      <c r="J617" cm="1">
        <f t="array" ref="J617">SUMPRODUCT(--ISNUMBER(SEARCH(A617, QA_Seed_Keywords!B$2:B$45)))</f>
        <v>0</v>
      </c>
      <c r="K617" cm="1">
        <f t="array" ref="K617">SUMPRODUCT(
    (--(C$2:C$100 &gt;= C617)),
    (--(G$2:G$100 &gt;= G617)),
    (--(H$2:H$100 &lt;= H617)),
    (--(I$2:I$100 &gt;= I617)),
    -- (
        (C$2:C$100 &gt; C617) +
        (G$2:G$100 &gt; G617) +
        (H$2:H$100 &lt; H617) +
        (I$2:I$100 &gt; I617)
    )
)</f>
        <v>93</v>
      </c>
      <c r="L617">
        <f>(I617/10)/(H617/122)</f>
        <v>12.2</v>
      </c>
      <c r="M617">
        <f>L617/MAX($L$2:$L$6948)</f>
        <v>1</v>
      </c>
      <c r="N617">
        <f>D617*M617*M617</f>
        <v>8.9726017569361563E-3</v>
      </c>
      <c r="O617">
        <f>D617*G617</f>
        <v>4.600373499130337E-2</v>
      </c>
      <c r="P617">
        <f>I617/H617</f>
        <v>1</v>
      </c>
      <c r="Q617">
        <f>D617*P617*P617</f>
        <v>8.9726017569361563E-3</v>
      </c>
      <c r="R617">
        <f t="shared" si="9"/>
        <v>0</v>
      </c>
    </row>
    <row r="618" spans="1:18" x14ac:dyDescent="0.3">
      <c r="A618" t="s">
        <v>4849</v>
      </c>
      <c r="B618" t="s">
        <v>4849</v>
      </c>
      <c r="C618">
        <v>8.9726017569361563E-3</v>
      </c>
      <c r="D618">
        <v>8.9726017569361563E-3</v>
      </c>
      <c r="E618">
        <v>1</v>
      </c>
      <c r="F618">
        <v>1</v>
      </c>
      <c r="G618">
        <v>5.1271343850450917</v>
      </c>
      <c r="H618">
        <v>1</v>
      </c>
      <c r="I618">
        <v>1</v>
      </c>
      <c r="J618" cm="1">
        <f t="array" ref="J618">SUMPRODUCT(--ISNUMBER(SEARCH(A618, QA_Seed_Keywords!B$2:B$45)))</f>
        <v>0</v>
      </c>
      <c r="K618" cm="1">
        <f t="array" ref="K618">SUMPRODUCT(
    (--(C$2:C$100 &gt;= C618)),
    (--(G$2:G$100 &gt;= G618)),
    (--(H$2:H$100 &lt;= H618)),
    (--(I$2:I$100 &gt;= I618)),
    -- (
        (C$2:C$100 &gt; C618) +
        (G$2:G$100 &gt; G618) +
        (H$2:H$100 &lt; H618) +
        (I$2:I$100 &gt; I618)
    )
)</f>
        <v>93</v>
      </c>
      <c r="L618">
        <f>(I618/10)/(H618/122)</f>
        <v>12.2</v>
      </c>
      <c r="M618">
        <f>L618/MAX($L$2:$L$6948)</f>
        <v>1</v>
      </c>
      <c r="N618">
        <f>D618*M618*M618</f>
        <v>8.9726017569361563E-3</v>
      </c>
      <c r="O618">
        <f>D618*G618</f>
        <v>4.600373499130337E-2</v>
      </c>
      <c r="P618">
        <f>I618/H618</f>
        <v>1</v>
      </c>
      <c r="Q618">
        <f>D618*P618*P618</f>
        <v>8.9726017569361563E-3</v>
      </c>
      <c r="R618">
        <f t="shared" si="9"/>
        <v>0</v>
      </c>
    </row>
    <row r="619" spans="1:18" x14ac:dyDescent="0.3">
      <c r="A619" t="s">
        <v>4850</v>
      </c>
      <c r="B619" t="s">
        <v>4850</v>
      </c>
      <c r="C619">
        <v>8.9726017569361563E-3</v>
      </c>
      <c r="D619">
        <v>8.9726017569361563E-3</v>
      </c>
      <c r="E619">
        <v>1</v>
      </c>
      <c r="F619">
        <v>1</v>
      </c>
      <c r="G619">
        <v>5.1271343850450917</v>
      </c>
      <c r="H619">
        <v>1</v>
      </c>
      <c r="I619">
        <v>1</v>
      </c>
      <c r="J619" cm="1">
        <f t="array" ref="J619">SUMPRODUCT(--ISNUMBER(SEARCH(A619, QA_Seed_Keywords!B$2:B$45)))</f>
        <v>0</v>
      </c>
      <c r="K619" cm="1">
        <f t="array" ref="K619">SUMPRODUCT(
    (--(C$2:C$100 &gt;= C619)),
    (--(G$2:G$100 &gt;= G619)),
    (--(H$2:H$100 &lt;= H619)),
    (--(I$2:I$100 &gt;= I619)),
    -- (
        (C$2:C$100 &gt; C619) +
        (G$2:G$100 &gt; G619) +
        (H$2:H$100 &lt; H619) +
        (I$2:I$100 &gt; I619)
    )
)</f>
        <v>93</v>
      </c>
      <c r="L619">
        <f>(I619/10)/(H619/122)</f>
        <v>12.2</v>
      </c>
      <c r="M619">
        <f>L619/MAX($L$2:$L$6948)</f>
        <v>1</v>
      </c>
      <c r="N619">
        <f>D619*M619*M619</f>
        <v>8.9726017569361563E-3</v>
      </c>
      <c r="O619">
        <f>D619*G619</f>
        <v>4.600373499130337E-2</v>
      </c>
      <c r="P619">
        <f>I619/H619</f>
        <v>1</v>
      </c>
      <c r="Q619">
        <f>D619*P619*P619</f>
        <v>8.9726017569361563E-3</v>
      </c>
      <c r="R619">
        <f t="shared" si="9"/>
        <v>0</v>
      </c>
    </row>
    <row r="620" spans="1:18" x14ac:dyDescent="0.3">
      <c r="A620" t="s">
        <v>4851</v>
      </c>
      <c r="B620" t="s">
        <v>4851</v>
      </c>
      <c r="C620">
        <v>8.9726017569361563E-3</v>
      </c>
      <c r="D620">
        <v>8.9726017569361563E-3</v>
      </c>
      <c r="E620">
        <v>1</v>
      </c>
      <c r="F620">
        <v>1</v>
      </c>
      <c r="G620">
        <v>5.1271343850450917</v>
      </c>
      <c r="H620">
        <v>1</v>
      </c>
      <c r="I620">
        <v>1</v>
      </c>
      <c r="J620" cm="1">
        <f t="array" ref="J620">SUMPRODUCT(--ISNUMBER(SEARCH(A620, QA_Seed_Keywords!B$2:B$45)))</f>
        <v>0</v>
      </c>
      <c r="K620" cm="1">
        <f t="array" ref="K620">SUMPRODUCT(
    (--(C$2:C$100 &gt;= C620)),
    (--(G$2:G$100 &gt;= G620)),
    (--(H$2:H$100 &lt;= H620)),
    (--(I$2:I$100 &gt;= I620)),
    -- (
        (C$2:C$100 &gt; C620) +
        (G$2:G$100 &gt; G620) +
        (H$2:H$100 &lt; H620) +
        (I$2:I$100 &gt; I620)
    )
)</f>
        <v>93</v>
      </c>
      <c r="L620">
        <f>(I620/10)/(H620/122)</f>
        <v>12.2</v>
      </c>
      <c r="M620">
        <f>L620/MAX($L$2:$L$6948)</f>
        <v>1</v>
      </c>
      <c r="N620">
        <f>D620*M620*M620</f>
        <v>8.9726017569361563E-3</v>
      </c>
      <c r="O620">
        <f>D620*G620</f>
        <v>4.600373499130337E-2</v>
      </c>
      <c r="P620">
        <f>I620/H620</f>
        <v>1</v>
      </c>
      <c r="Q620">
        <f>D620*P620*P620</f>
        <v>8.9726017569361563E-3</v>
      </c>
      <c r="R620">
        <f t="shared" si="9"/>
        <v>0</v>
      </c>
    </row>
    <row r="621" spans="1:18" x14ac:dyDescent="0.3">
      <c r="A621" t="s">
        <v>4852</v>
      </c>
      <c r="B621" t="s">
        <v>4852</v>
      </c>
      <c r="C621">
        <v>8.9726017569361563E-3</v>
      </c>
      <c r="D621">
        <v>8.9726017569361563E-3</v>
      </c>
      <c r="E621">
        <v>1</v>
      </c>
      <c r="F621">
        <v>1</v>
      </c>
      <c r="G621">
        <v>5.1271343850450917</v>
      </c>
      <c r="H621">
        <v>1</v>
      </c>
      <c r="I621">
        <v>1</v>
      </c>
      <c r="J621" cm="1">
        <f t="array" ref="J621">SUMPRODUCT(--ISNUMBER(SEARCH(A621, QA_Seed_Keywords!B$2:B$45)))</f>
        <v>0</v>
      </c>
      <c r="K621" cm="1">
        <f t="array" ref="K621">SUMPRODUCT(
    (--(C$2:C$100 &gt;= C621)),
    (--(G$2:G$100 &gt;= G621)),
    (--(H$2:H$100 &lt;= H621)),
    (--(I$2:I$100 &gt;= I621)),
    -- (
        (C$2:C$100 &gt; C621) +
        (G$2:G$100 &gt; G621) +
        (H$2:H$100 &lt; H621) +
        (I$2:I$100 &gt; I621)
    )
)</f>
        <v>93</v>
      </c>
      <c r="L621">
        <f>(I621/10)/(H621/122)</f>
        <v>12.2</v>
      </c>
      <c r="M621">
        <f>L621/MAX($L$2:$L$6948)</f>
        <v>1</v>
      </c>
      <c r="N621">
        <f>D621*M621*M621</f>
        <v>8.9726017569361563E-3</v>
      </c>
      <c r="O621">
        <f>D621*G621</f>
        <v>4.600373499130337E-2</v>
      </c>
      <c r="P621">
        <f>I621/H621</f>
        <v>1</v>
      </c>
      <c r="Q621">
        <f>D621*P621*P621</f>
        <v>8.9726017569361563E-3</v>
      </c>
      <c r="R621">
        <f t="shared" si="9"/>
        <v>0</v>
      </c>
    </row>
    <row r="622" spans="1:18" x14ac:dyDescent="0.3">
      <c r="A622" t="s">
        <v>4853</v>
      </c>
      <c r="B622" t="s">
        <v>4854</v>
      </c>
      <c r="C622">
        <v>8.9726017569361563E-3</v>
      </c>
      <c r="D622">
        <v>8.9726017569361563E-3</v>
      </c>
      <c r="E622">
        <v>1</v>
      </c>
      <c r="F622">
        <v>1</v>
      </c>
      <c r="G622">
        <v>5.1271343850450917</v>
      </c>
      <c r="H622">
        <v>1</v>
      </c>
      <c r="I622">
        <v>1</v>
      </c>
      <c r="J622" cm="1">
        <f t="array" ref="J622">SUMPRODUCT(--ISNUMBER(SEARCH(A622, QA_Seed_Keywords!B$2:B$45)))</f>
        <v>0</v>
      </c>
      <c r="K622" cm="1">
        <f t="array" ref="K622">SUMPRODUCT(
    (--(C$2:C$100 &gt;= C622)),
    (--(G$2:G$100 &gt;= G622)),
    (--(H$2:H$100 &lt;= H622)),
    (--(I$2:I$100 &gt;= I622)),
    -- (
        (C$2:C$100 &gt; C622) +
        (G$2:G$100 &gt; G622) +
        (H$2:H$100 &lt; H622) +
        (I$2:I$100 &gt; I622)
    )
)</f>
        <v>93</v>
      </c>
      <c r="L622">
        <f>(I622/10)/(H622/122)</f>
        <v>12.2</v>
      </c>
      <c r="M622">
        <f>L622/MAX($L$2:$L$6948)</f>
        <v>1</v>
      </c>
      <c r="N622">
        <f>D622*M622*M622</f>
        <v>8.9726017569361563E-3</v>
      </c>
      <c r="O622">
        <f>D622*G622</f>
        <v>4.600373499130337E-2</v>
      </c>
      <c r="P622">
        <f>I622/H622</f>
        <v>1</v>
      </c>
      <c r="Q622">
        <f>D622*P622*P622</f>
        <v>8.9726017569361563E-3</v>
      </c>
      <c r="R622">
        <f t="shared" si="9"/>
        <v>0</v>
      </c>
    </row>
    <row r="623" spans="1:18" x14ac:dyDescent="0.3">
      <c r="A623" t="s">
        <v>4855</v>
      </c>
      <c r="B623" t="s">
        <v>4856</v>
      </c>
      <c r="C623">
        <v>8.9726017569361563E-3</v>
      </c>
      <c r="D623">
        <v>8.9726017569361563E-3</v>
      </c>
      <c r="E623">
        <v>1</v>
      </c>
      <c r="F623">
        <v>1</v>
      </c>
      <c r="G623">
        <v>5.1271343850450917</v>
      </c>
      <c r="H623">
        <v>1</v>
      </c>
      <c r="I623">
        <v>1</v>
      </c>
      <c r="J623" cm="1">
        <f t="array" ref="J623">SUMPRODUCT(--ISNUMBER(SEARCH(A623, QA_Seed_Keywords!B$2:B$45)))</f>
        <v>0</v>
      </c>
      <c r="K623" cm="1">
        <f t="array" ref="K623">SUMPRODUCT(
    (--(C$2:C$100 &gt;= C623)),
    (--(G$2:G$100 &gt;= G623)),
    (--(H$2:H$100 &lt;= H623)),
    (--(I$2:I$100 &gt;= I623)),
    -- (
        (C$2:C$100 &gt; C623) +
        (G$2:G$100 &gt; G623) +
        (H$2:H$100 &lt; H623) +
        (I$2:I$100 &gt; I623)
    )
)</f>
        <v>93</v>
      </c>
      <c r="L623">
        <f>(I623/10)/(H623/122)</f>
        <v>12.2</v>
      </c>
      <c r="M623">
        <f>L623/MAX($L$2:$L$6948)</f>
        <v>1</v>
      </c>
      <c r="N623">
        <f>D623*M623*M623</f>
        <v>8.9726017569361563E-3</v>
      </c>
      <c r="O623">
        <f>D623*G623</f>
        <v>4.600373499130337E-2</v>
      </c>
      <c r="P623">
        <f>I623/H623</f>
        <v>1</v>
      </c>
      <c r="Q623">
        <f>D623*P623*P623</f>
        <v>8.9726017569361563E-3</v>
      </c>
      <c r="R623">
        <f t="shared" si="9"/>
        <v>0</v>
      </c>
    </row>
    <row r="624" spans="1:18" x14ac:dyDescent="0.3">
      <c r="A624" t="s">
        <v>4857</v>
      </c>
      <c r="B624" t="s">
        <v>4857</v>
      </c>
      <c r="C624">
        <v>8.9726017569361563E-3</v>
      </c>
      <c r="D624">
        <v>8.9726017569361563E-3</v>
      </c>
      <c r="E624">
        <v>1</v>
      </c>
      <c r="F624">
        <v>1</v>
      </c>
      <c r="G624">
        <v>5.1271343850450917</v>
      </c>
      <c r="H624">
        <v>1</v>
      </c>
      <c r="I624">
        <v>1</v>
      </c>
      <c r="J624" cm="1">
        <f t="array" ref="J624">SUMPRODUCT(--ISNUMBER(SEARCH(A624, QA_Seed_Keywords!B$2:B$45)))</f>
        <v>0</v>
      </c>
      <c r="K624" cm="1">
        <f t="array" ref="K624">SUMPRODUCT(
    (--(C$2:C$100 &gt;= C624)),
    (--(G$2:G$100 &gt;= G624)),
    (--(H$2:H$100 &lt;= H624)),
    (--(I$2:I$100 &gt;= I624)),
    -- (
        (C$2:C$100 &gt; C624) +
        (G$2:G$100 &gt; G624) +
        (H$2:H$100 &lt; H624) +
        (I$2:I$100 &gt; I624)
    )
)</f>
        <v>93</v>
      </c>
      <c r="L624">
        <f>(I624/10)/(H624/122)</f>
        <v>12.2</v>
      </c>
      <c r="M624">
        <f>L624/MAX($L$2:$L$6948)</f>
        <v>1</v>
      </c>
      <c r="N624">
        <f>D624*M624*M624</f>
        <v>8.9726017569361563E-3</v>
      </c>
      <c r="O624">
        <f>D624*G624</f>
        <v>4.600373499130337E-2</v>
      </c>
      <c r="P624">
        <f>I624/H624</f>
        <v>1</v>
      </c>
      <c r="Q624">
        <f>D624*P624*P624</f>
        <v>8.9726017569361563E-3</v>
      </c>
      <c r="R624">
        <f t="shared" si="9"/>
        <v>0</v>
      </c>
    </row>
    <row r="625" spans="1:18" x14ac:dyDescent="0.3">
      <c r="A625" t="s">
        <v>4858</v>
      </c>
      <c r="B625" t="s">
        <v>4858</v>
      </c>
      <c r="C625">
        <v>8.9726017569361563E-3</v>
      </c>
      <c r="D625">
        <v>8.9726017569361563E-3</v>
      </c>
      <c r="E625">
        <v>1</v>
      </c>
      <c r="F625">
        <v>1</v>
      </c>
      <c r="G625">
        <v>5.1271343850450917</v>
      </c>
      <c r="H625">
        <v>1</v>
      </c>
      <c r="I625">
        <v>1</v>
      </c>
      <c r="J625" cm="1">
        <f t="array" ref="J625">SUMPRODUCT(--ISNUMBER(SEARCH(A625, QA_Seed_Keywords!B$2:B$45)))</f>
        <v>0</v>
      </c>
      <c r="K625" cm="1">
        <f t="array" ref="K625">SUMPRODUCT(
    (--(C$2:C$100 &gt;= C625)),
    (--(G$2:G$100 &gt;= G625)),
    (--(H$2:H$100 &lt;= H625)),
    (--(I$2:I$100 &gt;= I625)),
    -- (
        (C$2:C$100 &gt; C625) +
        (G$2:G$100 &gt; G625) +
        (H$2:H$100 &lt; H625) +
        (I$2:I$100 &gt; I625)
    )
)</f>
        <v>93</v>
      </c>
      <c r="L625">
        <f>(I625/10)/(H625/122)</f>
        <v>12.2</v>
      </c>
      <c r="M625">
        <f>L625/MAX($L$2:$L$6948)</f>
        <v>1</v>
      </c>
      <c r="N625">
        <f>D625*M625*M625</f>
        <v>8.9726017569361563E-3</v>
      </c>
      <c r="O625">
        <f>D625*G625</f>
        <v>4.600373499130337E-2</v>
      </c>
      <c r="P625">
        <f>I625/H625</f>
        <v>1</v>
      </c>
      <c r="Q625">
        <f>D625*P625*P625</f>
        <v>8.9726017569361563E-3</v>
      </c>
      <c r="R625">
        <f t="shared" si="9"/>
        <v>0</v>
      </c>
    </row>
    <row r="626" spans="1:18" x14ac:dyDescent="0.3">
      <c r="A626" t="s">
        <v>4859</v>
      </c>
      <c r="B626" t="s">
        <v>4859</v>
      </c>
      <c r="C626">
        <v>8.9726017569361563E-3</v>
      </c>
      <c r="D626">
        <v>8.9726017569361563E-3</v>
      </c>
      <c r="E626">
        <v>1</v>
      </c>
      <c r="F626">
        <v>1</v>
      </c>
      <c r="G626">
        <v>5.1271343850450917</v>
      </c>
      <c r="H626">
        <v>1</v>
      </c>
      <c r="I626">
        <v>1</v>
      </c>
      <c r="J626" cm="1">
        <f t="array" ref="J626">SUMPRODUCT(--ISNUMBER(SEARCH(A626, QA_Seed_Keywords!B$2:B$45)))</f>
        <v>0</v>
      </c>
      <c r="K626" cm="1">
        <f t="array" ref="K626">SUMPRODUCT(
    (--(C$2:C$100 &gt;= C626)),
    (--(G$2:G$100 &gt;= G626)),
    (--(H$2:H$100 &lt;= H626)),
    (--(I$2:I$100 &gt;= I626)),
    -- (
        (C$2:C$100 &gt; C626) +
        (G$2:G$100 &gt; G626) +
        (H$2:H$100 &lt; H626) +
        (I$2:I$100 &gt; I626)
    )
)</f>
        <v>93</v>
      </c>
      <c r="L626">
        <f>(I626/10)/(H626/122)</f>
        <v>12.2</v>
      </c>
      <c r="M626">
        <f>L626/MAX($L$2:$L$6948)</f>
        <v>1</v>
      </c>
      <c r="N626">
        <f>D626*M626*M626</f>
        <v>8.9726017569361563E-3</v>
      </c>
      <c r="O626">
        <f>D626*G626</f>
        <v>4.600373499130337E-2</v>
      </c>
      <c r="P626">
        <f>I626/H626</f>
        <v>1</v>
      </c>
      <c r="Q626">
        <f>D626*P626*P626</f>
        <v>8.9726017569361563E-3</v>
      </c>
      <c r="R626">
        <f t="shared" si="9"/>
        <v>0</v>
      </c>
    </row>
    <row r="627" spans="1:18" x14ac:dyDescent="0.3">
      <c r="A627" t="s">
        <v>4860</v>
      </c>
      <c r="B627" t="s">
        <v>4860</v>
      </c>
      <c r="C627">
        <v>8.9726017569361563E-3</v>
      </c>
      <c r="D627">
        <v>8.9726017569361563E-3</v>
      </c>
      <c r="E627">
        <v>1</v>
      </c>
      <c r="F627">
        <v>1</v>
      </c>
      <c r="G627">
        <v>5.1271343850450917</v>
      </c>
      <c r="H627">
        <v>1</v>
      </c>
      <c r="I627">
        <v>1</v>
      </c>
      <c r="J627" cm="1">
        <f t="array" ref="J627">SUMPRODUCT(--ISNUMBER(SEARCH(A627, QA_Seed_Keywords!B$2:B$45)))</f>
        <v>0</v>
      </c>
      <c r="K627" cm="1">
        <f t="array" ref="K627">SUMPRODUCT(
    (--(C$2:C$100 &gt;= C627)),
    (--(G$2:G$100 &gt;= G627)),
    (--(H$2:H$100 &lt;= H627)),
    (--(I$2:I$100 &gt;= I627)),
    -- (
        (C$2:C$100 &gt; C627) +
        (G$2:G$100 &gt; G627) +
        (H$2:H$100 &lt; H627) +
        (I$2:I$100 &gt; I627)
    )
)</f>
        <v>93</v>
      </c>
      <c r="L627">
        <f>(I627/10)/(H627/122)</f>
        <v>12.2</v>
      </c>
      <c r="M627">
        <f>L627/MAX($L$2:$L$6948)</f>
        <v>1</v>
      </c>
      <c r="N627">
        <f>D627*M627*M627</f>
        <v>8.9726017569361563E-3</v>
      </c>
      <c r="O627">
        <f>D627*G627</f>
        <v>4.600373499130337E-2</v>
      </c>
      <c r="P627">
        <f>I627/H627</f>
        <v>1</v>
      </c>
      <c r="Q627">
        <f>D627*P627*P627</f>
        <v>8.9726017569361563E-3</v>
      </c>
      <c r="R627">
        <f t="shared" si="9"/>
        <v>0</v>
      </c>
    </row>
    <row r="628" spans="1:18" x14ac:dyDescent="0.3">
      <c r="A628" t="s">
        <v>4861</v>
      </c>
      <c r="B628" t="s">
        <v>4861</v>
      </c>
      <c r="C628">
        <v>8.9726017569361563E-3</v>
      </c>
      <c r="D628">
        <v>8.9726017569361563E-3</v>
      </c>
      <c r="E628">
        <v>1</v>
      </c>
      <c r="F628">
        <v>1</v>
      </c>
      <c r="G628">
        <v>5.1271343850450917</v>
      </c>
      <c r="H628">
        <v>1</v>
      </c>
      <c r="I628">
        <v>1</v>
      </c>
      <c r="J628" cm="1">
        <f t="array" ref="J628">SUMPRODUCT(--ISNUMBER(SEARCH(A628, QA_Seed_Keywords!B$2:B$45)))</f>
        <v>0</v>
      </c>
      <c r="K628" cm="1">
        <f t="array" ref="K628">SUMPRODUCT(
    (--(C$2:C$100 &gt;= C628)),
    (--(G$2:G$100 &gt;= G628)),
    (--(H$2:H$100 &lt;= H628)),
    (--(I$2:I$100 &gt;= I628)),
    -- (
        (C$2:C$100 &gt; C628) +
        (G$2:G$100 &gt; G628) +
        (H$2:H$100 &lt; H628) +
        (I$2:I$100 &gt; I628)
    )
)</f>
        <v>93</v>
      </c>
      <c r="L628">
        <f>(I628/10)/(H628/122)</f>
        <v>12.2</v>
      </c>
      <c r="M628">
        <f>L628/MAX($L$2:$L$6948)</f>
        <v>1</v>
      </c>
      <c r="N628">
        <f>D628*M628*M628</f>
        <v>8.9726017569361563E-3</v>
      </c>
      <c r="O628">
        <f>D628*G628</f>
        <v>4.600373499130337E-2</v>
      </c>
      <c r="P628">
        <f>I628/H628</f>
        <v>1</v>
      </c>
      <c r="Q628">
        <f>D628*P628*P628</f>
        <v>8.9726017569361563E-3</v>
      </c>
      <c r="R628">
        <f t="shared" si="9"/>
        <v>0</v>
      </c>
    </row>
    <row r="629" spans="1:18" x14ac:dyDescent="0.3">
      <c r="A629" t="s">
        <v>4862</v>
      </c>
      <c r="B629" t="s">
        <v>4863</v>
      </c>
      <c r="C629">
        <v>8.9726017569361563E-3</v>
      </c>
      <c r="D629">
        <v>8.9726017569361563E-3</v>
      </c>
      <c r="E629">
        <v>1</v>
      </c>
      <c r="F629">
        <v>1</v>
      </c>
      <c r="G629">
        <v>5.1271343850450917</v>
      </c>
      <c r="H629">
        <v>1</v>
      </c>
      <c r="I629">
        <v>1</v>
      </c>
      <c r="J629" cm="1">
        <f t="array" ref="J629">SUMPRODUCT(--ISNUMBER(SEARCH(A629, QA_Seed_Keywords!B$2:B$45)))</f>
        <v>0</v>
      </c>
      <c r="K629" cm="1">
        <f t="array" ref="K629">SUMPRODUCT(
    (--(C$2:C$100 &gt;= C629)),
    (--(G$2:G$100 &gt;= G629)),
    (--(H$2:H$100 &lt;= H629)),
    (--(I$2:I$100 &gt;= I629)),
    -- (
        (C$2:C$100 &gt; C629) +
        (G$2:G$100 &gt; G629) +
        (H$2:H$100 &lt; H629) +
        (I$2:I$100 &gt; I629)
    )
)</f>
        <v>93</v>
      </c>
      <c r="L629">
        <f>(I629/10)/(H629/122)</f>
        <v>12.2</v>
      </c>
      <c r="M629">
        <f>L629/MAX($L$2:$L$6948)</f>
        <v>1</v>
      </c>
      <c r="N629">
        <f>D629*M629*M629</f>
        <v>8.9726017569361563E-3</v>
      </c>
      <c r="O629">
        <f>D629*G629</f>
        <v>4.600373499130337E-2</v>
      </c>
      <c r="P629">
        <f>I629/H629</f>
        <v>1</v>
      </c>
      <c r="Q629">
        <f>D629*P629*P629</f>
        <v>8.9726017569361563E-3</v>
      </c>
      <c r="R629">
        <f t="shared" si="9"/>
        <v>0</v>
      </c>
    </row>
    <row r="630" spans="1:18" x14ac:dyDescent="0.3">
      <c r="A630" t="s">
        <v>4864</v>
      </c>
      <c r="B630" t="s">
        <v>4864</v>
      </c>
      <c r="C630">
        <v>8.9726017569361563E-3</v>
      </c>
      <c r="D630">
        <v>8.9726017569361563E-3</v>
      </c>
      <c r="E630">
        <v>1</v>
      </c>
      <c r="F630">
        <v>1</v>
      </c>
      <c r="G630">
        <v>5.1271343850450917</v>
      </c>
      <c r="H630">
        <v>1</v>
      </c>
      <c r="I630">
        <v>1</v>
      </c>
      <c r="J630" cm="1">
        <f t="array" ref="J630">SUMPRODUCT(--ISNUMBER(SEARCH(A630, QA_Seed_Keywords!B$2:B$45)))</f>
        <v>0</v>
      </c>
      <c r="K630" cm="1">
        <f t="array" ref="K630">SUMPRODUCT(
    (--(C$2:C$100 &gt;= C630)),
    (--(G$2:G$100 &gt;= G630)),
    (--(H$2:H$100 &lt;= H630)),
    (--(I$2:I$100 &gt;= I630)),
    -- (
        (C$2:C$100 &gt; C630) +
        (G$2:G$100 &gt; G630) +
        (H$2:H$100 &lt; H630) +
        (I$2:I$100 &gt; I630)
    )
)</f>
        <v>93</v>
      </c>
      <c r="L630">
        <f>(I630/10)/(H630/122)</f>
        <v>12.2</v>
      </c>
      <c r="M630">
        <f>L630/MAX($L$2:$L$6948)</f>
        <v>1</v>
      </c>
      <c r="N630">
        <f>D630*M630*M630</f>
        <v>8.9726017569361563E-3</v>
      </c>
      <c r="O630">
        <f>D630*G630</f>
        <v>4.600373499130337E-2</v>
      </c>
      <c r="P630">
        <f>I630/H630</f>
        <v>1</v>
      </c>
      <c r="Q630">
        <f>D630*P630*P630</f>
        <v>8.9726017569361563E-3</v>
      </c>
      <c r="R630">
        <f t="shared" si="9"/>
        <v>0</v>
      </c>
    </row>
    <row r="631" spans="1:18" x14ac:dyDescent="0.3">
      <c r="A631" t="s">
        <v>4865</v>
      </c>
      <c r="B631" t="s">
        <v>4865</v>
      </c>
      <c r="C631">
        <v>8.9726017569361563E-3</v>
      </c>
      <c r="D631">
        <v>8.9726017569361563E-3</v>
      </c>
      <c r="E631">
        <v>1</v>
      </c>
      <c r="F631">
        <v>1</v>
      </c>
      <c r="G631">
        <v>5.1271343850450917</v>
      </c>
      <c r="H631">
        <v>1</v>
      </c>
      <c r="I631">
        <v>1</v>
      </c>
      <c r="J631" cm="1">
        <f t="array" ref="J631">SUMPRODUCT(--ISNUMBER(SEARCH(A631, QA_Seed_Keywords!B$2:B$45)))</f>
        <v>0</v>
      </c>
      <c r="K631" cm="1">
        <f t="array" ref="K631">SUMPRODUCT(
    (--(C$2:C$100 &gt;= C631)),
    (--(G$2:G$100 &gt;= G631)),
    (--(H$2:H$100 &lt;= H631)),
    (--(I$2:I$100 &gt;= I631)),
    -- (
        (C$2:C$100 &gt; C631) +
        (G$2:G$100 &gt; G631) +
        (H$2:H$100 &lt; H631) +
        (I$2:I$100 &gt; I631)
    )
)</f>
        <v>93</v>
      </c>
      <c r="L631">
        <f>(I631/10)/(H631/122)</f>
        <v>12.2</v>
      </c>
      <c r="M631">
        <f>L631/MAX($L$2:$L$6948)</f>
        <v>1</v>
      </c>
      <c r="N631">
        <f>D631*M631*M631</f>
        <v>8.9726017569361563E-3</v>
      </c>
      <c r="O631">
        <f>D631*G631</f>
        <v>4.600373499130337E-2</v>
      </c>
      <c r="P631">
        <f>I631/H631</f>
        <v>1</v>
      </c>
      <c r="Q631">
        <f>D631*P631*P631</f>
        <v>8.9726017569361563E-3</v>
      </c>
      <c r="R631">
        <f t="shared" si="9"/>
        <v>0</v>
      </c>
    </row>
    <row r="632" spans="1:18" x14ac:dyDescent="0.3">
      <c r="A632" t="s">
        <v>4866</v>
      </c>
      <c r="B632" t="s">
        <v>4866</v>
      </c>
      <c r="C632">
        <v>8.9726017569361563E-3</v>
      </c>
      <c r="D632">
        <v>8.9726017569361563E-3</v>
      </c>
      <c r="E632">
        <v>1</v>
      </c>
      <c r="F632">
        <v>1</v>
      </c>
      <c r="G632">
        <v>5.1271343850450917</v>
      </c>
      <c r="H632">
        <v>1</v>
      </c>
      <c r="I632">
        <v>1</v>
      </c>
      <c r="J632" cm="1">
        <f t="array" ref="J632">SUMPRODUCT(--ISNUMBER(SEARCH(A632, QA_Seed_Keywords!B$2:B$45)))</f>
        <v>0</v>
      </c>
      <c r="K632" cm="1">
        <f t="array" ref="K632">SUMPRODUCT(
    (--(C$2:C$100 &gt;= C632)),
    (--(G$2:G$100 &gt;= G632)),
    (--(H$2:H$100 &lt;= H632)),
    (--(I$2:I$100 &gt;= I632)),
    -- (
        (C$2:C$100 &gt; C632) +
        (G$2:G$100 &gt; G632) +
        (H$2:H$100 &lt; H632) +
        (I$2:I$100 &gt; I632)
    )
)</f>
        <v>93</v>
      </c>
      <c r="L632">
        <f>(I632/10)/(H632/122)</f>
        <v>12.2</v>
      </c>
      <c r="M632">
        <f>L632/MAX($L$2:$L$6948)</f>
        <v>1</v>
      </c>
      <c r="N632">
        <f>D632*M632*M632</f>
        <v>8.9726017569361563E-3</v>
      </c>
      <c r="O632">
        <f>D632*G632</f>
        <v>4.600373499130337E-2</v>
      </c>
      <c r="P632">
        <f>I632/H632</f>
        <v>1</v>
      </c>
      <c r="Q632">
        <f>D632*P632*P632</f>
        <v>8.9726017569361563E-3</v>
      </c>
      <c r="R632">
        <f t="shared" si="9"/>
        <v>0</v>
      </c>
    </row>
    <row r="633" spans="1:18" x14ac:dyDescent="0.3">
      <c r="A633" t="s">
        <v>4867</v>
      </c>
      <c r="B633" t="s">
        <v>4867</v>
      </c>
      <c r="C633">
        <v>8.9726017569361563E-3</v>
      </c>
      <c r="D633">
        <v>8.9726017569361563E-3</v>
      </c>
      <c r="E633">
        <v>1</v>
      </c>
      <c r="F633">
        <v>1</v>
      </c>
      <c r="G633">
        <v>5.1271343850450917</v>
      </c>
      <c r="H633">
        <v>1</v>
      </c>
      <c r="I633">
        <v>1</v>
      </c>
      <c r="J633" cm="1">
        <f t="array" ref="J633">SUMPRODUCT(--ISNUMBER(SEARCH(A633, QA_Seed_Keywords!B$2:B$45)))</f>
        <v>0</v>
      </c>
      <c r="K633" cm="1">
        <f t="array" ref="K633">SUMPRODUCT(
    (--(C$2:C$100 &gt;= C633)),
    (--(G$2:G$100 &gt;= G633)),
    (--(H$2:H$100 &lt;= H633)),
    (--(I$2:I$100 &gt;= I633)),
    -- (
        (C$2:C$100 &gt; C633) +
        (G$2:G$100 &gt; G633) +
        (H$2:H$100 &lt; H633) +
        (I$2:I$100 &gt; I633)
    )
)</f>
        <v>93</v>
      </c>
      <c r="L633">
        <f>(I633/10)/(H633/122)</f>
        <v>12.2</v>
      </c>
      <c r="M633">
        <f>L633/MAX($L$2:$L$6948)</f>
        <v>1</v>
      </c>
      <c r="N633">
        <f>D633*M633*M633</f>
        <v>8.9726017569361563E-3</v>
      </c>
      <c r="O633">
        <f>D633*G633</f>
        <v>4.600373499130337E-2</v>
      </c>
      <c r="P633">
        <f>I633/H633</f>
        <v>1</v>
      </c>
      <c r="Q633">
        <f>D633*P633*P633</f>
        <v>8.9726017569361563E-3</v>
      </c>
      <c r="R633">
        <f t="shared" si="9"/>
        <v>0</v>
      </c>
    </row>
    <row r="634" spans="1:18" x14ac:dyDescent="0.3">
      <c r="A634" t="s">
        <v>4868</v>
      </c>
      <c r="B634" t="s">
        <v>4868</v>
      </c>
      <c r="C634">
        <v>8.9726017569361563E-3</v>
      </c>
      <c r="D634">
        <v>8.9726017569361563E-3</v>
      </c>
      <c r="E634">
        <v>1</v>
      </c>
      <c r="F634">
        <v>1</v>
      </c>
      <c r="G634">
        <v>5.1271343850450917</v>
      </c>
      <c r="H634">
        <v>1</v>
      </c>
      <c r="I634">
        <v>1</v>
      </c>
      <c r="J634" cm="1">
        <f t="array" ref="J634">SUMPRODUCT(--ISNUMBER(SEARCH(A634, QA_Seed_Keywords!B$2:B$45)))</f>
        <v>0</v>
      </c>
      <c r="K634" cm="1">
        <f t="array" ref="K634">SUMPRODUCT(
    (--(C$2:C$100 &gt;= C634)),
    (--(G$2:G$100 &gt;= G634)),
    (--(H$2:H$100 &lt;= H634)),
    (--(I$2:I$100 &gt;= I634)),
    -- (
        (C$2:C$100 &gt; C634) +
        (G$2:G$100 &gt; G634) +
        (H$2:H$100 &lt; H634) +
        (I$2:I$100 &gt; I634)
    )
)</f>
        <v>93</v>
      </c>
      <c r="L634">
        <f>(I634/10)/(H634/122)</f>
        <v>12.2</v>
      </c>
      <c r="M634">
        <f>L634/MAX($L$2:$L$6948)</f>
        <v>1</v>
      </c>
      <c r="N634">
        <f>D634*M634*M634</f>
        <v>8.9726017569361563E-3</v>
      </c>
      <c r="O634">
        <f>D634*G634</f>
        <v>4.600373499130337E-2</v>
      </c>
      <c r="P634">
        <f>I634/H634</f>
        <v>1</v>
      </c>
      <c r="Q634">
        <f>D634*P634*P634</f>
        <v>8.9726017569361563E-3</v>
      </c>
      <c r="R634">
        <f t="shared" si="9"/>
        <v>0</v>
      </c>
    </row>
    <row r="635" spans="1:18" x14ac:dyDescent="0.3">
      <c r="A635" t="s">
        <v>4869</v>
      </c>
      <c r="B635" t="s">
        <v>4870</v>
      </c>
      <c r="C635">
        <v>8.9726017569361563E-3</v>
      </c>
      <c r="D635">
        <v>8.9726017569361563E-3</v>
      </c>
      <c r="E635">
        <v>1</v>
      </c>
      <c r="F635">
        <v>1</v>
      </c>
      <c r="G635">
        <v>5.1271343850450917</v>
      </c>
      <c r="H635">
        <v>1</v>
      </c>
      <c r="I635">
        <v>1</v>
      </c>
      <c r="J635" cm="1">
        <f t="array" ref="J635">SUMPRODUCT(--ISNUMBER(SEARCH(A635, QA_Seed_Keywords!B$2:B$45)))</f>
        <v>0</v>
      </c>
      <c r="K635" cm="1">
        <f t="array" ref="K635">SUMPRODUCT(
    (--(C$2:C$100 &gt;= C635)),
    (--(G$2:G$100 &gt;= G635)),
    (--(H$2:H$100 &lt;= H635)),
    (--(I$2:I$100 &gt;= I635)),
    -- (
        (C$2:C$100 &gt; C635) +
        (G$2:G$100 &gt; G635) +
        (H$2:H$100 &lt; H635) +
        (I$2:I$100 &gt; I635)
    )
)</f>
        <v>93</v>
      </c>
      <c r="L635">
        <f>(I635/10)/(H635/122)</f>
        <v>12.2</v>
      </c>
      <c r="M635">
        <f>L635/MAX($L$2:$L$6948)</f>
        <v>1</v>
      </c>
      <c r="N635">
        <f>D635*M635*M635</f>
        <v>8.9726017569361563E-3</v>
      </c>
      <c r="O635">
        <f>D635*G635</f>
        <v>4.600373499130337E-2</v>
      </c>
      <c r="P635">
        <f>I635/H635</f>
        <v>1</v>
      </c>
      <c r="Q635">
        <f>D635*P635*P635</f>
        <v>8.9726017569361563E-3</v>
      </c>
      <c r="R635">
        <f t="shared" si="9"/>
        <v>0</v>
      </c>
    </row>
    <row r="636" spans="1:18" x14ac:dyDescent="0.3">
      <c r="A636" t="s">
        <v>4871</v>
      </c>
      <c r="B636" t="s">
        <v>4871</v>
      </c>
      <c r="C636">
        <v>8.9726017569361563E-3</v>
      </c>
      <c r="D636">
        <v>8.9726017569361563E-3</v>
      </c>
      <c r="E636">
        <v>1</v>
      </c>
      <c r="F636">
        <v>1</v>
      </c>
      <c r="G636">
        <v>5.1271343850450917</v>
      </c>
      <c r="H636">
        <v>1</v>
      </c>
      <c r="I636">
        <v>1</v>
      </c>
      <c r="J636" cm="1">
        <f t="array" ref="J636">SUMPRODUCT(--ISNUMBER(SEARCH(A636, QA_Seed_Keywords!B$2:B$45)))</f>
        <v>0</v>
      </c>
      <c r="K636" cm="1">
        <f t="array" ref="K636">SUMPRODUCT(
    (--(C$2:C$100 &gt;= C636)),
    (--(G$2:G$100 &gt;= G636)),
    (--(H$2:H$100 &lt;= H636)),
    (--(I$2:I$100 &gt;= I636)),
    -- (
        (C$2:C$100 &gt; C636) +
        (G$2:G$100 &gt; G636) +
        (H$2:H$100 &lt; H636) +
        (I$2:I$100 &gt; I636)
    )
)</f>
        <v>93</v>
      </c>
      <c r="L636">
        <f>(I636/10)/(H636/122)</f>
        <v>12.2</v>
      </c>
      <c r="M636">
        <f>L636/MAX($L$2:$L$6948)</f>
        <v>1</v>
      </c>
      <c r="N636">
        <f>D636*M636*M636</f>
        <v>8.9726017569361563E-3</v>
      </c>
      <c r="O636">
        <f>D636*G636</f>
        <v>4.600373499130337E-2</v>
      </c>
      <c r="P636">
        <f>I636/H636</f>
        <v>1</v>
      </c>
      <c r="Q636">
        <f>D636*P636*P636</f>
        <v>8.9726017569361563E-3</v>
      </c>
      <c r="R636">
        <f t="shared" si="9"/>
        <v>0</v>
      </c>
    </row>
    <row r="637" spans="1:18" x14ac:dyDescent="0.3">
      <c r="A637" t="s">
        <v>4872</v>
      </c>
      <c r="B637" t="s">
        <v>4872</v>
      </c>
      <c r="C637">
        <v>8.9726017569361563E-3</v>
      </c>
      <c r="D637">
        <v>8.9726017569361563E-3</v>
      </c>
      <c r="E637">
        <v>1</v>
      </c>
      <c r="F637">
        <v>1</v>
      </c>
      <c r="G637">
        <v>5.1271343850450917</v>
      </c>
      <c r="H637">
        <v>1</v>
      </c>
      <c r="I637">
        <v>1</v>
      </c>
      <c r="J637" cm="1">
        <f t="array" ref="J637">SUMPRODUCT(--ISNUMBER(SEARCH(A637, QA_Seed_Keywords!B$2:B$45)))</f>
        <v>0</v>
      </c>
      <c r="K637" cm="1">
        <f t="array" ref="K637">SUMPRODUCT(
    (--(C$2:C$100 &gt;= C637)),
    (--(G$2:G$100 &gt;= G637)),
    (--(H$2:H$100 &lt;= H637)),
    (--(I$2:I$100 &gt;= I637)),
    -- (
        (C$2:C$100 &gt; C637) +
        (G$2:G$100 &gt; G637) +
        (H$2:H$100 &lt; H637) +
        (I$2:I$100 &gt; I637)
    )
)</f>
        <v>93</v>
      </c>
      <c r="L637">
        <f>(I637/10)/(H637/122)</f>
        <v>12.2</v>
      </c>
      <c r="M637">
        <f>L637/MAX($L$2:$L$6948)</f>
        <v>1</v>
      </c>
      <c r="N637">
        <f>D637*M637*M637</f>
        <v>8.9726017569361563E-3</v>
      </c>
      <c r="O637">
        <f>D637*G637</f>
        <v>4.600373499130337E-2</v>
      </c>
      <c r="P637">
        <f>I637/H637</f>
        <v>1</v>
      </c>
      <c r="Q637">
        <f>D637*P637*P637</f>
        <v>8.9726017569361563E-3</v>
      </c>
      <c r="R637">
        <f t="shared" si="9"/>
        <v>0</v>
      </c>
    </row>
    <row r="638" spans="1:18" x14ac:dyDescent="0.3">
      <c r="A638" t="s">
        <v>4873</v>
      </c>
      <c r="B638" t="s">
        <v>4873</v>
      </c>
      <c r="C638">
        <v>8.9726017569361563E-3</v>
      </c>
      <c r="D638">
        <v>8.9726017569361563E-3</v>
      </c>
      <c r="E638">
        <v>1</v>
      </c>
      <c r="F638">
        <v>1</v>
      </c>
      <c r="G638">
        <v>5.1271343850450917</v>
      </c>
      <c r="H638">
        <v>1</v>
      </c>
      <c r="I638">
        <v>1</v>
      </c>
      <c r="J638" cm="1">
        <f t="array" ref="J638">SUMPRODUCT(--ISNUMBER(SEARCH(A638, QA_Seed_Keywords!B$2:B$45)))</f>
        <v>0</v>
      </c>
      <c r="K638" cm="1">
        <f t="array" ref="K638">SUMPRODUCT(
    (--(C$2:C$100 &gt;= C638)),
    (--(G$2:G$100 &gt;= G638)),
    (--(H$2:H$100 &lt;= H638)),
    (--(I$2:I$100 &gt;= I638)),
    -- (
        (C$2:C$100 &gt; C638) +
        (G$2:G$100 &gt; G638) +
        (H$2:H$100 &lt; H638) +
        (I$2:I$100 &gt; I638)
    )
)</f>
        <v>93</v>
      </c>
      <c r="L638">
        <f>(I638/10)/(H638/122)</f>
        <v>12.2</v>
      </c>
      <c r="M638">
        <f>L638/MAX($L$2:$L$6948)</f>
        <v>1</v>
      </c>
      <c r="N638">
        <f>D638*M638*M638</f>
        <v>8.9726017569361563E-3</v>
      </c>
      <c r="O638">
        <f>D638*G638</f>
        <v>4.600373499130337E-2</v>
      </c>
      <c r="P638">
        <f>I638/H638</f>
        <v>1</v>
      </c>
      <c r="Q638">
        <f>D638*P638*P638</f>
        <v>8.9726017569361563E-3</v>
      </c>
      <c r="R638">
        <f t="shared" si="9"/>
        <v>0</v>
      </c>
    </row>
    <row r="639" spans="1:18" x14ac:dyDescent="0.3">
      <c r="A639" t="s">
        <v>4874</v>
      </c>
      <c r="B639" t="s">
        <v>4875</v>
      </c>
      <c r="C639">
        <v>8.9726017569361563E-3</v>
      </c>
      <c r="D639">
        <v>8.9726017569361563E-3</v>
      </c>
      <c r="E639">
        <v>1</v>
      </c>
      <c r="F639">
        <v>1</v>
      </c>
      <c r="G639">
        <v>5.1271343850450917</v>
      </c>
      <c r="H639">
        <v>1</v>
      </c>
      <c r="I639">
        <v>1</v>
      </c>
      <c r="J639" cm="1">
        <f t="array" ref="J639">SUMPRODUCT(--ISNUMBER(SEARCH(A639, QA_Seed_Keywords!B$2:B$45)))</f>
        <v>0</v>
      </c>
      <c r="K639" cm="1">
        <f t="array" ref="K639">SUMPRODUCT(
    (--(C$2:C$100 &gt;= C639)),
    (--(G$2:G$100 &gt;= G639)),
    (--(H$2:H$100 &lt;= H639)),
    (--(I$2:I$100 &gt;= I639)),
    -- (
        (C$2:C$100 &gt; C639) +
        (G$2:G$100 &gt; G639) +
        (H$2:H$100 &lt; H639) +
        (I$2:I$100 &gt; I639)
    )
)</f>
        <v>93</v>
      </c>
      <c r="L639">
        <f>(I639/10)/(H639/122)</f>
        <v>12.2</v>
      </c>
      <c r="M639">
        <f>L639/MAX($L$2:$L$6948)</f>
        <v>1</v>
      </c>
      <c r="N639">
        <f>D639*M639*M639</f>
        <v>8.9726017569361563E-3</v>
      </c>
      <c r="O639">
        <f>D639*G639</f>
        <v>4.600373499130337E-2</v>
      </c>
      <c r="P639">
        <f>I639/H639</f>
        <v>1</v>
      </c>
      <c r="Q639">
        <f>D639*P639*P639</f>
        <v>8.9726017569361563E-3</v>
      </c>
      <c r="R639">
        <f t="shared" si="9"/>
        <v>0</v>
      </c>
    </row>
    <row r="640" spans="1:18" x14ac:dyDescent="0.3">
      <c r="A640" t="s">
        <v>4876</v>
      </c>
      <c r="B640" t="s">
        <v>4877</v>
      </c>
      <c r="C640">
        <v>8.9726017569361563E-3</v>
      </c>
      <c r="D640">
        <v>8.9726017569361563E-3</v>
      </c>
      <c r="E640">
        <v>1</v>
      </c>
      <c r="F640">
        <v>1</v>
      </c>
      <c r="G640">
        <v>5.1271343850450917</v>
      </c>
      <c r="H640">
        <v>1</v>
      </c>
      <c r="I640">
        <v>1</v>
      </c>
      <c r="J640" cm="1">
        <f t="array" ref="J640">SUMPRODUCT(--ISNUMBER(SEARCH(A640, QA_Seed_Keywords!B$2:B$45)))</f>
        <v>0</v>
      </c>
      <c r="K640" cm="1">
        <f t="array" ref="K640">SUMPRODUCT(
    (--(C$2:C$100 &gt;= C640)),
    (--(G$2:G$100 &gt;= G640)),
    (--(H$2:H$100 &lt;= H640)),
    (--(I$2:I$100 &gt;= I640)),
    -- (
        (C$2:C$100 &gt; C640) +
        (G$2:G$100 &gt; G640) +
        (H$2:H$100 &lt; H640) +
        (I$2:I$100 &gt; I640)
    )
)</f>
        <v>93</v>
      </c>
      <c r="L640">
        <f>(I640/10)/(H640/122)</f>
        <v>12.2</v>
      </c>
      <c r="M640">
        <f>L640/MAX($L$2:$L$6948)</f>
        <v>1</v>
      </c>
      <c r="N640">
        <f>D640*M640*M640</f>
        <v>8.9726017569361563E-3</v>
      </c>
      <c r="O640">
        <f>D640*G640</f>
        <v>4.600373499130337E-2</v>
      </c>
      <c r="P640">
        <f>I640/H640</f>
        <v>1</v>
      </c>
      <c r="Q640">
        <f>D640*P640*P640</f>
        <v>8.9726017569361563E-3</v>
      </c>
      <c r="R640">
        <f t="shared" si="9"/>
        <v>0</v>
      </c>
    </row>
    <row r="641" spans="1:18" x14ac:dyDescent="0.3">
      <c r="A641" t="s">
        <v>4878</v>
      </c>
      <c r="B641" t="s">
        <v>4879</v>
      </c>
      <c r="C641">
        <v>8.9726017569361563E-3</v>
      </c>
      <c r="D641">
        <v>8.9726017569361563E-3</v>
      </c>
      <c r="E641">
        <v>1</v>
      </c>
      <c r="F641">
        <v>1</v>
      </c>
      <c r="G641">
        <v>5.1271343850450917</v>
      </c>
      <c r="H641">
        <v>1</v>
      </c>
      <c r="I641">
        <v>1</v>
      </c>
      <c r="J641" cm="1">
        <f t="array" ref="J641">SUMPRODUCT(--ISNUMBER(SEARCH(A641, QA_Seed_Keywords!B$2:B$45)))</f>
        <v>0</v>
      </c>
      <c r="K641" cm="1">
        <f t="array" ref="K641">SUMPRODUCT(
    (--(C$2:C$100 &gt;= C641)),
    (--(G$2:G$100 &gt;= G641)),
    (--(H$2:H$100 &lt;= H641)),
    (--(I$2:I$100 &gt;= I641)),
    -- (
        (C$2:C$100 &gt; C641) +
        (G$2:G$100 &gt; G641) +
        (H$2:H$100 &lt; H641) +
        (I$2:I$100 &gt; I641)
    )
)</f>
        <v>93</v>
      </c>
      <c r="L641">
        <f>(I641/10)/(H641/122)</f>
        <v>12.2</v>
      </c>
      <c r="M641">
        <f>L641/MAX($L$2:$L$6948)</f>
        <v>1</v>
      </c>
      <c r="N641">
        <f>D641*M641*M641</f>
        <v>8.9726017569361563E-3</v>
      </c>
      <c r="O641">
        <f>D641*G641</f>
        <v>4.600373499130337E-2</v>
      </c>
      <c r="P641">
        <f>I641/H641</f>
        <v>1</v>
      </c>
      <c r="Q641">
        <f>D641*P641*P641</f>
        <v>8.9726017569361563E-3</v>
      </c>
      <c r="R641">
        <f t="shared" si="9"/>
        <v>0</v>
      </c>
    </row>
    <row r="642" spans="1:18" x14ac:dyDescent="0.3">
      <c r="A642" t="s">
        <v>4880</v>
      </c>
      <c r="B642" t="s">
        <v>4880</v>
      </c>
      <c r="C642">
        <v>8.9726017569361563E-3</v>
      </c>
      <c r="D642">
        <v>8.9726017569361563E-3</v>
      </c>
      <c r="E642">
        <v>1</v>
      </c>
      <c r="F642">
        <v>1</v>
      </c>
      <c r="G642">
        <v>5.1271343850450917</v>
      </c>
      <c r="H642">
        <v>1</v>
      </c>
      <c r="I642">
        <v>1</v>
      </c>
      <c r="J642" cm="1">
        <f t="array" ref="J642">SUMPRODUCT(--ISNUMBER(SEARCH(A642, QA_Seed_Keywords!B$2:B$45)))</f>
        <v>1</v>
      </c>
      <c r="K642" cm="1">
        <f t="array" ref="K642">SUMPRODUCT(
    (--(C$2:C$100 &gt;= C642)),
    (--(G$2:G$100 &gt;= G642)),
    (--(H$2:H$100 &lt;= H642)),
    (--(I$2:I$100 &gt;= I642)),
    -- (
        (C$2:C$100 &gt; C642) +
        (G$2:G$100 &gt; G642) +
        (H$2:H$100 &lt; H642) +
        (I$2:I$100 &gt; I642)
    )
)</f>
        <v>93</v>
      </c>
      <c r="L642">
        <f>(I642/10)/(H642/122)</f>
        <v>12.2</v>
      </c>
      <c r="M642">
        <f>L642/MAX($L$2:$L$6948)</f>
        <v>1</v>
      </c>
      <c r="N642">
        <f>D642*M642*M642</f>
        <v>8.9726017569361563E-3</v>
      </c>
      <c r="O642">
        <f>D642*G642</f>
        <v>4.600373499130337E-2</v>
      </c>
      <c r="P642">
        <f>I642/H642</f>
        <v>1</v>
      </c>
      <c r="Q642">
        <f>D642*P642*P642</f>
        <v>8.9726017569361563E-3</v>
      </c>
      <c r="R642">
        <f t="shared" si="9"/>
        <v>0</v>
      </c>
    </row>
    <row r="643" spans="1:18" x14ac:dyDescent="0.3">
      <c r="A643" t="s">
        <v>4881</v>
      </c>
      <c r="B643" t="s">
        <v>4881</v>
      </c>
      <c r="C643">
        <v>8.9726017569361563E-3</v>
      </c>
      <c r="D643">
        <v>8.9726017569361563E-3</v>
      </c>
      <c r="E643">
        <v>1</v>
      </c>
      <c r="F643">
        <v>1</v>
      </c>
      <c r="G643">
        <v>5.1271343850450917</v>
      </c>
      <c r="H643">
        <v>1</v>
      </c>
      <c r="I643">
        <v>1</v>
      </c>
      <c r="J643" cm="1">
        <f t="array" ref="J643">SUMPRODUCT(--ISNUMBER(SEARCH(A643, QA_Seed_Keywords!B$2:B$45)))</f>
        <v>0</v>
      </c>
      <c r="K643" cm="1">
        <f t="array" ref="K643">SUMPRODUCT(
    (--(C$2:C$100 &gt;= C643)),
    (--(G$2:G$100 &gt;= G643)),
    (--(H$2:H$100 &lt;= H643)),
    (--(I$2:I$100 &gt;= I643)),
    -- (
        (C$2:C$100 &gt; C643) +
        (G$2:G$100 &gt; G643) +
        (H$2:H$100 &lt; H643) +
        (I$2:I$100 &gt; I643)
    )
)</f>
        <v>93</v>
      </c>
      <c r="L643">
        <f>(I643/10)/(H643/122)</f>
        <v>12.2</v>
      </c>
      <c r="M643">
        <f>L643/MAX($L$2:$L$6948)</f>
        <v>1</v>
      </c>
      <c r="N643">
        <f>D643*M643*M643</f>
        <v>8.9726017569361563E-3</v>
      </c>
      <c r="O643">
        <f>D643*G643</f>
        <v>4.600373499130337E-2</v>
      </c>
      <c r="P643">
        <f>I643/H643</f>
        <v>1</v>
      </c>
      <c r="Q643">
        <f>D643*P643*P643</f>
        <v>8.9726017569361563E-3</v>
      </c>
      <c r="R643">
        <f t="shared" ref="R643:R706" si="10">H643-I643</f>
        <v>0</v>
      </c>
    </row>
    <row r="644" spans="1:18" x14ac:dyDescent="0.3">
      <c r="A644" t="s">
        <v>4882</v>
      </c>
      <c r="B644" t="s">
        <v>4882</v>
      </c>
      <c r="C644">
        <v>8.9726017569361563E-3</v>
      </c>
      <c r="D644">
        <v>8.9726017569361563E-3</v>
      </c>
      <c r="E644">
        <v>1</v>
      </c>
      <c r="F644">
        <v>1</v>
      </c>
      <c r="G644">
        <v>5.1271343850450917</v>
      </c>
      <c r="H644">
        <v>1</v>
      </c>
      <c r="I644">
        <v>1</v>
      </c>
      <c r="J644" cm="1">
        <f t="array" ref="J644">SUMPRODUCT(--ISNUMBER(SEARCH(A644, QA_Seed_Keywords!B$2:B$45)))</f>
        <v>0</v>
      </c>
      <c r="K644" cm="1">
        <f t="array" ref="K644">SUMPRODUCT(
    (--(C$2:C$100 &gt;= C644)),
    (--(G$2:G$100 &gt;= G644)),
    (--(H$2:H$100 &lt;= H644)),
    (--(I$2:I$100 &gt;= I644)),
    -- (
        (C$2:C$100 &gt; C644) +
        (G$2:G$100 &gt; G644) +
        (H$2:H$100 &lt; H644) +
        (I$2:I$100 &gt; I644)
    )
)</f>
        <v>93</v>
      </c>
      <c r="L644">
        <f>(I644/10)/(H644/122)</f>
        <v>12.2</v>
      </c>
      <c r="M644">
        <f>L644/MAX($L$2:$L$6948)</f>
        <v>1</v>
      </c>
      <c r="N644">
        <f>D644*M644*M644</f>
        <v>8.9726017569361563E-3</v>
      </c>
      <c r="O644">
        <f>D644*G644</f>
        <v>4.600373499130337E-2</v>
      </c>
      <c r="P644">
        <f>I644/H644</f>
        <v>1</v>
      </c>
      <c r="Q644">
        <f>D644*P644*P644</f>
        <v>8.9726017569361563E-3</v>
      </c>
      <c r="R644">
        <f t="shared" si="10"/>
        <v>0</v>
      </c>
    </row>
    <row r="645" spans="1:18" x14ac:dyDescent="0.3">
      <c r="A645" t="s">
        <v>4883</v>
      </c>
      <c r="B645" t="s">
        <v>4883</v>
      </c>
      <c r="C645">
        <v>8.9726017569361563E-3</v>
      </c>
      <c r="D645">
        <v>8.9726017569361563E-3</v>
      </c>
      <c r="E645">
        <v>1</v>
      </c>
      <c r="F645">
        <v>1</v>
      </c>
      <c r="G645">
        <v>5.1271343850450917</v>
      </c>
      <c r="H645">
        <v>1</v>
      </c>
      <c r="I645">
        <v>1</v>
      </c>
      <c r="J645" cm="1">
        <f t="array" ref="J645">SUMPRODUCT(--ISNUMBER(SEARCH(A645, QA_Seed_Keywords!B$2:B$45)))</f>
        <v>0</v>
      </c>
      <c r="K645" cm="1">
        <f t="array" ref="K645">SUMPRODUCT(
    (--(C$2:C$100 &gt;= C645)),
    (--(G$2:G$100 &gt;= G645)),
    (--(H$2:H$100 &lt;= H645)),
    (--(I$2:I$100 &gt;= I645)),
    -- (
        (C$2:C$100 &gt; C645) +
        (G$2:G$100 &gt; G645) +
        (H$2:H$100 &lt; H645) +
        (I$2:I$100 &gt; I645)
    )
)</f>
        <v>93</v>
      </c>
      <c r="L645">
        <f>(I645/10)/(H645/122)</f>
        <v>12.2</v>
      </c>
      <c r="M645">
        <f>L645/MAX($L$2:$L$6948)</f>
        <v>1</v>
      </c>
      <c r="N645">
        <f>D645*M645*M645</f>
        <v>8.9726017569361563E-3</v>
      </c>
      <c r="O645">
        <f>D645*G645</f>
        <v>4.600373499130337E-2</v>
      </c>
      <c r="P645">
        <f>I645/H645</f>
        <v>1</v>
      </c>
      <c r="Q645">
        <f>D645*P645*P645</f>
        <v>8.9726017569361563E-3</v>
      </c>
      <c r="R645">
        <f t="shared" si="10"/>
        <v>0</v>
      </c>
    </row>
    <row r="646" spans="1:18" x14ac:dyDescent="0.3">
      <c r="A646" t="s">
        <v>4884</v>
      </c>
      <c r="B646" t="s">
        <v>4884</v>
      </c>
      <c r="C646">
        <v>8.9726017569361563E-3</v>
      </c>
      <c r="D646">
        <v>8.9726017569361563E-3</v>
      </c>
      <c r="E646">
        <v>1</v>
      </c>
      <c r="F646">
        <v>1</v>
      </c>
      <c r="G646">
        <v>5.1271343850450917</v>
      </c>
      <c r="H646">
        <v>1</v>
      </c>
      <c r="I646">
        <v>1</v>
      </c>
      <c r="J646" cm="1">
        <f t="array" ref="J646">SUMPRODUCT(--ISNUMBER(SEARCH(A646, QA_Seed_Keywords!B$2:B$45)))</f>
        <v>0</v>
      </c>
      <c r="K646" cm="1">
        <f t="array" ref="K646">SUMPRODUCT(
    (--(C$2:C$100 &gt;= C646)),
    (--(G$2:G$100 &gt;= G646)),
    (--(H$2:H$100 &lt;= H646)),
    (--(I$2:I$100 &gt;= I646)),
    -- (
        (C$2:C$100 &gt; C646) +
        (G$2:G$100 &gt; G646) +
        (H$2:H$100 &lt; H646) +
        (I$2:I$100 &gt; I646)
    )
)</f>
        <v>93</v>
      </c>
      <c r="L646">
        <f>(I646/10)/(H646/122)</f>
        <v>12.2</v>
      </c>
      <c r="M646">
        <f>L646/MAX($L$2:$L$6948)</f>
        <v>1</v>
      </c>
      <c r="N646">
        <f>D646*M646*M646</f>
        <v>8.9726017569361563E-3</v>
      </c>
      <c r="O646">
        <f>D646*G646</f>
        <v>4.600373499130337E-2</v>
      </c>
      <c r="P646">
        <f>I646/H646</f>
        <v>1</v>
      </c>
      <c r="Q646">
        <f>D646*P646*P646</f>
        <v>8.9726017569361563E-3</v>
      </c>
      <c r="R646">
        <f t="shared" si="10"/>
        <v>0</v>
      </c>
    </row>
    <row r="647" spans="1:18" x14ac:dyDescent="0.3">
      <c r="A647" t="s">
        <v>4885</v>
      </c>
      <c r="B647" t="s">
        <v>4886</v>
      </c>
      <c r="C647">
        <v>8.9726017569361563E-3</v>
      </c>
      <c r="D647">
        <v>8.9726017569361563E-3</v>
      </c>
      <c r="E647">
        <v>1</v>
      </c>
      <c r="F647">
        <v>1</v>
      </c>
      <c r="G647">
        <v>5.1271343850450917</v>
      </c>
      <c r="H647">
        <v>1</v>
      </c>
      <c r="I647">
        <v>1</v>
      </c>
      <c r="J647" cm="1">
        <f t="array" ref="J647">SUMPRODUCT(--ISNUMBER(SEARCH(A647, QA_Seed_Keywords!B$2:B$45)))</f>
        <v>0</v>
      </c>
      <c r="K647" cm="1">
        <f t="array" ref="K647">SUMPRODUCT(
    (--(C$2:C$100 &gt;= C647)),
    (--(G$2:G$100 &gt;= G647)),
    (--(H$2:H$100 &lt;= H647)),
    (--(I$2:I$100 &gt;= I647)),
    -- (
        (C$2:C$100 &gt; C647) +
        (G$2:G$100 &gt; G647) +
        (H$2:H$100 &lt; H647) +
        (I$2:I$100 &gt; I647)
    )
)</f>
        <v>93</v>
      </c>
      <c r="L647">
        <f>(I647/10)/(H647/122)</f>
        <v>12.2</v>
      </c>
      <c r="M647">
        <f>L647/MAX($L$2:$L$6948)</f>
        <v>1</v>
      </c>
      <c r="N647">
        <f>D647*M647*M647</f>
        <v>8.9726017569361563E-3</v>
      </c>
      <c r="O647">
        <f>D647*G647</f>
        <v>4.600373499130337E-2</v>
      </c>
      <c r="P647">
        <f>I647/H647</f>
        <v>1</v>
      </c>
      <c r="Q647">
        <f>D647*P647*P647</f>
        <v>8.9726017569361563E-3</v>
      </c>
      <c r="R647">
        <f t="shared" si="10"/>
        <v>0</v>
      </c>
    </row>
    <row r="648" spans="1:18" x14ac:dyDescent="0.3">
      <c r="A648" t="s">
        <v>4887</v>
      </c>
      <c r="B648" t="s">
        <v>4888</v>
      </c>
      <c r="C648">
        <v>8.9726017569361563E-3</v>
      </c>
      <c r="D648">
        <v>8.9726017569361563E-3</v>
      </c>
      <c r="E648">
        <v>1</v>
      </c>
      <c r="F648">
        <v>1</v>
      </c>
      <c r="G648">
        <v>5.1271343850450917</v>
      </c>
      <c r="H648">
        <v>1</v>
      </c>
      <c r="I648">
        <v>1</v>
      </c>
      <c r="J648" cm="1">
        <f t="array" ref="J648">SUMPRODUCT(--ISNUMBER(SEARCH(A648, QA_Seed_Keywords!B$2:B$45)))</f>
        <v>0</v>
      </c>
      <c r="K648" cm="1">
        <f t="array" ref="K648">SUMPRODUCT(
    (--(C$2:C$100 &gt;= C648)),
    (--(G$2:G$100 &gt;= G648)),
    (--(H$2:H$100 &lt;= H648)),
    (--(I$2:I$100 &gt;= I648)),
    -- (
        (C$2:C$100 &gt; C648) +
        (G$2:G$100 &gt; G648) +
        (H$2:H$100 &lt; H648) +
        (I$2:I$100 &gt; I648)
    )
)</f>
        <v>93</v>
      </c>
      <c r="L648">
        <f>(I648/10)/(H648/122)</f>
        <v>12.2</v>
      </c>
      <c r="M648">
        <f>L648/MAX($L$2:$L$6948)</f>
        <v>1</v>
      </c>
      <c r="N648">
        <f>D648*M648*M648</f>
        <v>8.9726017569361563E-3</v>
      </c>
      <c r="O648">
        <f>D648*G648</f>
        <v>4.600373499130337E-2</v>
      </c>
      <c r="P648">
        <f>I648/H648</f>
        <v>1</v>
      </c>
      <c r="Q648">
        <f>D648*P648*P648</f>
        <v>8.9726017569361563E-3</v>
      </c>
      <c r="R648">
        <f t="shared" si="10"/>
        <v>0</v>
      </c>
    </row>
    <row r="649" spans="1:18" x14ac:dyDescent="0.3">
      <c r="A649" t="s">
        <v>4889</v>
      </c>
      <c r="B649" t="s">
        <v>4889</v>
      </c>
      <c r="C649">
        <v>8.9726017569361563E-3</v>
      </c>
      <c r="D649">
        <v>8.9726017569361563E-3</v>
      </c>
      <c r="E649">
        <v>1</v>
      </c>
      <c r="F649">
        <v>1</v>
      </c>
      <c r="G649">
        <v>5.1271343850450917</v>
      </c>
      <c r="H649">
        <v>1</v>
      </c>
      <c r="I649">
        <v>1</v>
      </c>
      <c r="J649" cm="1">
        <f t="array" ref="J649">SUMPRODUCT(--ISNUMBER(SEARCH(A649, QA_Seed_Keywords!B$2:B$45)))</f>
        <v>0</v>
      </c>
      <c r="K649" cm="1">
        <f t="array" ref="K649">SUMPRODUCT(
    (--(C$2:C$100 &gt;= C649)),
    (--(G$2:G$100 &gt;= G649)),
    (--(H$2:H$100 &lt;= H649)),
    (--(I$2:I$100 &gt;= I649)),
    -- (
        (C$2:C$100 &gt; C649) +
        (G$2:G$100 &gt; G649) +
        (H$2:H$100 &lt; H649) +
        (I$2:I$100 &gt; I649)
    )
)</f>
        <v>93</v>
      </c>
      <c r="L649">
        <f>(I649/10)/(H649/122)</f>
        <v>12.2</v>
      </c>
      <c r="M649">
        <f>L649/MAX($L$2:$L$6948)</f>
        <v>1</v>
      </c>
      <c r="N649">
        <f>D649*M649*M649</f>
        <v>8.9726017569361563E-3</v>
      </c>
      <c r="O649">
        <f>D649*G649</f>
        <v>4.600373499130337E-2</v>
      </c>
      <c r="P649">
        <f>I649/H649</f>
        <v>1</v>
      </c>
      <c r="Q649">
        <f>D649*P649*P649</f>
        <v>8.9726017569361563E-3</v>
      </c>
      <c r="R649">
        <f t="shared" si="10"/>
        <v>0</v>
      </c>
    </row>
    <row r="650" spans="1:18" x14ac:dyDescent="0.3">
      <c r="A650" t="s">
        <v>4890</v>
      </c>
      <c r="B650" t="s">
        <v>4890</v>
      </c>
      <c r="C650">
        <v>8.9726017569361563E-3</v>
      </c>
      <c r="D650">
        <v>8.9726017569361563E-3</v>
      </c>
      <c r="E650">
        <v>1</v>
      </c>
      <c r="F650">
        <v>1</v>
      </c>
      <c r="G650">
        <v>5.1271343850450917</v>
      </c>
      <c r="H650">
        <v>1</v>
      </c>
      <c r="I650">
        <v>1</v>
      </c>
      <c r="J650" cm="1">
        <f t="array" ref="J650">SUMPRODUCT(--ISNUMBER(SEARCH(A650, QA_Seed_Keywords!B$2:B$45)))</f>
        <v>0</v>
      </c>
      <c r="K650" cm="1">
        <f t="array" ref="K650">SUMPRODUCT(
    (--(C$2:C$100 &gt;= C650)),
    (--(G$2:G$100 &gt;= G650)),
    (--(H$2:H$100 &lt;= H650)),
    (--(I$2:I$100 &gt;= I650)),
    -- (
        (C$2:C$100 &gt; C650) +
        (G$2:G$100 &gt; G650) +
        (H$2:H$100 &lt; H650) +
        (I$2:I$100 &gt; I650)
    )
)</f>
        <v>93</v>
      </c>
      <c r="L650">
        <f>(I650/10)/(H650/122)</f>
        <v>12.2</v>
      </c>
      <c r="M650">
        <f>L650/MAX($L$2:$L$6948)</f>
        <v>1</v>
      </c>
      <c r="N650">
        <f>D650*M650*M650</f>
        <v>8.9726017569361563E-3</v>
      </c>
      <c r="O650">
        <f>D650*G650</f>
        <v>4.600373499130337E-2</v>
      </c>
      <c r="P650">
        <f>I650/H650</f>
        <v>1</v>
      </c>
      <c r="Q650">
        <f>D650*P650*P650</f>
        <v>8.9726017569361563E-3</v>
      </c>
      <c r="R650">
        <f t="shared" si="10"/>
        <v>0</v>
      </c>
    </row>
    <row r="651" spans="1:18" x14ac:dyDescent="0.3">
      <c r="A651" t="s">
        <v>4891</v>
      </c>
      <c r="B651" t="s">
        <v>4891</v>
      </c>
      <c r="C651">
        <v>8.9726017569361563E-3</v>
      </c>
      <c r="D651">
        <v>8.9726017569361563E-3</v>
      </c>
      <c r="E651">
        <v>1</v>
      </c>
      <c r="F651">
        <v>1</v>
      </c>
      <c r="G651">
        <v>5.1271343850450917</v>
      </c>
      <c r="H651">
        <v>1</v>
      </c>
      <c r="I651">
        <v>1</v>
      </c>
      <c r="J651" cm="1">
        <f t="array" ref="J651">SUMPRODUCT(--ISNUMBER(SEARCH(A651, QA_Seed_Keywords!B$2:B$45)))</f>
        <v>0</v>
      </c>
      <c r="K651" cm="1">
        <f t="array" ref="K651">SUMPRODUCT(
    (--(C$2:C$100 &gt;= C651)),
    (--(G$2:G$100 &gt;= G651)),
    (--(H$2:H$100 &lt;= H651)),
    (--(I$2:I$100 &gt;= I651)),
    -- (
        (C$2:C$100 &gt; C651) +
        (G$2:G$100 &gt; G651) +
        (H$2:H$100 &lt; H651) +
        (I$2:I$100 &gt; I651)
    )
)</f>
        <v>93</v>
      </c>
      <c r="L651">
        <f>(I651/10)/(H651/122)</f>
        <v>12.2</v>
      </c>
      <c r="M651">
        <f>L651/MAX($L$2:$L$6948)</f>
        <v>1</v>
      </c>
      <c r="N651">
        <f>D651*M651*M651</f>
        <v>8.9726017569361563E-3</v>
      </c>
      <c r="O651">
        <f>D651*G651</f>
        <v>4.600373499130337E-2</v>
      </c>
      <c r="P651">
        <f>I651/H651</f>
        <v>1</v>
      </c>
      <c r="Q651">
        <f>D651*P651*P651</f>
        <v>8.9726017569361563E-3</v>
      </c>
      <c r="R651">
        <f t="shared" si="10"/>
        <v>0</v>
      </c>
    </row>
    <row r="652" spans="1:18" x14ac:dyDescent="0.3">
      <c r="A652" t="s">
        <v>4892</v>
      </c>
      <c r="B652" t="s">
        <v>4893</v>
      </c>
      <c r="C652">
        <v>8.9726017569361563E-3</v>
      </c>
      <c r="D652">
        <v>8.9726017569361563E-3</v>
      </c>
      <c r="E652">
        <v>1</v>
      </c>
      <c r="F652">
        <v>1</v>
      </c>
      <c r="G652">
        <v>5.1271343850450917</v>
      </c>
      <c r="H652">
        <v>1</v>
      </c>
      <c r="I652">
        <v>1</v>
      </c>
      <c r="J652" cm="1">
        <f t="array" ref="J652">SUMPRODUCT(--ISNUMBER(SEARCH(A652, QA_Seed_Keywords!B$2:B$45)))</f>
        <v>0</v>
      </c>
      <c r="K652" cm="1">
        <f t="array" ref="K652">SUMPRODUCT(
    (--(C$2:C$100 &gt;= C652)),
    (--(G$2:G$100 &gt;= G652)),
    (--(H$2:H$100 &lt;= H652)),
    (--(I$2:I$100 &gt;= I652)),
    -- (
        (C$2:C$100 &gt; C652) +
        (G$2:G$100 &gt; G652) +
        (H$2:H$100 &lt; H652) +
        (I$2:I$100 &gt; I652)
    )
)</f>
        <v>93</v>
      </c>
      <c r="L652">
        <f>(I652/10)/(H652/122)</f>
        <v>12.2</v>
      </c>
      <c r="M652">
        <f>L652/MAX($L$2:$L$6948)</f>
        <v>1</v>
      </c>
      <c r="N652">
        <f>D652*M652*M652</f>
        <v>8.9726017569361563E-3</v>
      </c>
      <c r="O652">
        <f>D652*G652</f>
        <v>4.600373499130337E-2</v>
      </c>
      <c r="P652">
        <f>I652/H652</f>
        <v>1</v>
      </c>
      <c r="Q652">
        <f>D652*P652*P652</f>
        <v>8.9726017569361563E-3</v>
      </c>
      <c r="R652">
        <f t="shared" si="10"/>
        <v>0</v>
      </c>
    </row>
    <row r="653" spans="1:18" x14ac:dyDescent="0.3">
      <c r="A653" t="s">
        <v>4894</v>
      </c>
      <c r="B653" t="s">
        <v>4895</v>
      </c>
      <c r="C653">
        <v>8.9726017569361563E-3</v>
      </c>
      <c r="D653">
        <v>8.9726017569361563E-3</v>
      </c>
      <c r="E653">
        <v>1</v>
      </c>
      <c r="F653">
        <v>1</v>
      </c>
      <c r="G653">
        <v>5.1271343850450917</v>
      </c>
      <c r="H653">
        <v>1</v>
      </c>
      <c r="I653">
        <v>1</v>
      </c>
      <c r="J653" cm="1">
        <f t="array" ref="J653">SUMPRODUCT(--ISNUMBER(SEARCH(A653, QA_Seed_Keywords!B$2:B$45)))</f>
        <v>0</v>
      </c>
      <c r="K653" cm="1">
        <f t="array" ref="K653">SUMPRODUCT(
    (--(C$2:C$100 &gt;= C653)),
    (--(G$2:G$100 &gt;= G653)),
    (--(H$2:H$100 &lt;= H653)),
    (--(I$2:I$100 &gt;= I653)),
    -- (
        (C$2:C$100 &gt; C653) +
        (G$2:G$100 &gt; G653) +
        (H$2:H$100 &lt; H653) +
        (I$2:I$100 &gt; I653)
    )
)</f>
        <v>93</v>
      </c>
      <c r="L653">
        <f>(I653/10)/(H653/122)</f>
        <v>12.2</v>
      </c>
      <c r="M653">
        <f>L653/MAX($L$2:$L$6948)</f>
        <v>1</v>
      </c>
      <c r="N653">
        <f>D653*M653*M653</f>
        <v>8.9726017569361563E-3</v>
      </c>
      <c r="O653">
        <f>D653*G653</f>
        <v>4.600373499130337E-2</v>
      </c>
      <c r="P653">
        <f>I653/H653</f>
        <v>1</v>
      </c>
      <c r="Q653">
        <f>D653*P653*P653</f>
        <v>8.9726017569361563E-3</v>
      </c>
      <c r="R653">
        <f t="shared" si="10"/>
        <v>0</v>
      </c>
    </row>
    <row r="654" spans="1:18" x14ac:dyDescent="0.3">
      <c r="A654" t="s">
        <v>4896</v>
      </c>
      <c r="B654" t="s">
        <v>4897</v>
      </c>
      <c r="C654">
        <v>8.9726017569361563E-3</v>
      </c>
      <c r="D654">
        <v>8.9726017569361563E-3</v>
      </c>
      <c r="E654">
        <v>1</v>
      </c>
      <c r="F654">
        <v>1</v>
      </c>
      <c r="G654">
        <v>5.1271343850450917</v>
      </c>
      <c r="H654">
        <v>1</v>
      </c>
      <c r="I654">
        <v>1</v>
      </c>
      <c r="J654" cm="1">
        <f t="array" ref="J654">SUMPRODUCT(--ISNUMBER(SEARCH(A654, QA_Seed_Keywords!B$2:B$45)))</f>
        <v>0</v>
      </c>
      <c r="K654" cm="1">
        <f t="array" ref="K654">SUMPRODUCT(
    (--(C$2:C$100 &gt;= C654)),
    (--(G$2:G$100 &gt;= G654)),
    (--(H$2:H$100 &lt;= H654)),
    (--(I$2:I$100 &gt;= I654)),
    -- (
        (C$2:C$100 &gt; C654) +
        (G$2:G$100 &gt; G654) +
        (H$2:H$100 &lt; H654) +
        (I$2:I$100 &gt; I654)
    )
)</f>
        <v>93</v>
      </c>
      <c r="L654">
        <f>(I654/10)/(H654/122)</f>
        <v>12.2</v>
      </c>
      <c r="M654">
        <f>L654/MAX($L$2:$L$6948)</f>
        <v>1</v>
      </c>
      <c r="N654">
        <f>D654*M654*M654</f>
        <v>8.9726017569361563E-3</v>
      </c>
      <c r="O654">
        <f>D654*G654</f>
        <v>4.600373499130337E-2</v>
      </c>
      <c r="P654">
        <f>I654/H654</f>
        <v>1</v>
      </c>
      <c r="Q654">
        <f>D654*P654*P654</f>
        <v>8.9726017569361563E-3</v>
      </c>
      <c r="R654">
        <f t="shared" si="10"/>
        <v>0</v>
      </c>
    </row>
    <row r="655" spans="1:18" x14ac:dyDescent="0.3">
      <c r="A655" t="s">
        <v>4898</v>
      </c>
      <c r="B655" t="s">
        <v>4899</v>
      </c>
      <c r="C655">
        <v>8.9726017569361563E-3</v>
      </c>
      <c r="D655">
        <v>8.9726017569361563E-3</v>
      </c>
      <c r="E655">
        <v>1</v>
      </c>
      <c r="F655">
        <v>1</v>
      </c>
      <c r="G655">
        <v>5.1271343850450917</v>
      </c>
      <c r="H655">
        <v>1</v>
      </c>
      <c r="I655">
        <v>1</v>
      </c>
      <c r="J655" cm="1">
        <f t="array" ref="J655">SUMPRODUCT(--ISNUMBER(SEARCH(A655, QA_Seed_Keywords!B$2:B$45)))</f>
        <v>0</v>
      </c>
      <c r="K655" cm="1">
        <f t="array" ref="K655">SUMPRODUCT(
    (--(C$2:C$100 &gt;= C655)),
    (--(G$2:G$100 &gt;= G655)),
    (--(H$2:H$100 &lt;= H655)),
    (--(I$2:I$100 &gt;= I655)),
    -- (
        (C$2:C$100 &gt; C655) +
        (G$2:G$100 &gt; G655) +
        (H$2:H$100 &lt; H655) +
        (I$2:I$100 &gt; I655)
    )
)</f>
        <v>93</v>
      </c>
      <c r="L655">
        <f>(I655/10)/(H655/122)</f>
        <v>12.2</v>
      </c>
      <c r="M655">
        <f>L655/MAX($L$2:$L$6948)</f>
        <v>1</v>
      </c>
      <c r="N655">
        <f>D655*M655*M655</f>
        <v>8.9726017569361563E-3</v>
      </c>
      <c r="O655">
        <f>D655*G655</f>
        <v>4.600373499130337E-2</v>
      </c>
      <c r="P655">
        <f>I655/H655</f>
        <v>1</v>
      </c>
      <c r="Q655">
        <f>D655*P655*P655</f>
        <v>8.9726017569361563E-3</v>
      </c>
      <c r="R655">
        <f t="shared" si="10"/>
        <v>0</v>
      </c>
    </row>
    <row r="656" spans="1:18" x14ac:dyDescent="0.3">
      <c r="A656" t="s">
        <v>4900</v>
      </c>
      <c r="B656" t="s">
        <v>4900</v>
      </c>
      <c r="C656">
        <v>8.9726017569361563E-3</v>
      </c>
      <c r="D656">
        <v>8.9726017569361563E-3</v>
      </c>
      <c r="E656">
        <v>1</v>
      </c>
      <c r="F656">
        <v>1</v>
      </c>
      <c r="G656">
        <v>5.1271343850450917</v>
      </c>
      <c r="H656">
        <v>1</v>
      </c>
      <c r="I656">
        <v>1</v>
      </c>
      <c r="J656" cm="1">
        <f t="array" ref="J656">SUMPRODUCT(--ISNUMBER(SEARCH(A656, QA_Seed_Keywords!B$2:B$45)))</f>
        <v>0</v>
      </c>
      <c r="K656" cm="1">
        <f t="array" ref="K656">SUMPRODUCT(
    (--(C$2:C$100 &gt;= C656)),
    (--(G$2:G$100 &gt;= G656)),
    (--(H$2:H$100 &lt;= H656)),
    (--(I$2:I$100 &gt;= I656)),
    -- (
        (C$2:C$100 &gt; C656) +
        (G$2:G$100 &gt; G656) +
        (H$2:H$100 &lt; H656) +
        (I$2:I$100 &gt; I656)
    )
)</f>
        <v>93</v>
      </c>
      <c r="L656">
        <f>(I656/10)/(H656/122)</f>
        <v>12.2</v>
      </c>
      <c r="M656">
        <f>L656/MAX($L$2:$L$6948)</f>
        <v>1</v>
      </c>
      <c r="N656">
        <f>D656*M656*M656</f>
        <v>8.9726017569361563E-3</v>
      </c>
      <c r="O656">
        <f>D656*G656</f>
        <v>4.600373499130337E-2</v>
      </c>
      <c r="P656">
        <f>I656/H656</f>
        <v>1</v>
      </c>
      <c r="Q656">
        <f>D656*P656*P656</f>
        <v>8.9726017569361563E-3</v>
      </c>
      <c r="R656">
        <f t="shared" si="10"/>
        <v>0</v>
      </c>
    </row>
    <row r="657" spans="1:18" x14ac:dyDescent="0.3">
      <c r="A657" t="s">
        <v>4901</v>
      </c>
      <c r="B657" t="s">
        <v>4901</v>
      </c>
      <c r="C657">
        <v>8.9726017569361563E-3</v>
      </c>
      <c r="D657">
        <v>8.9726017569361563E-3</v>
      </c>
      <c r="E657">
        <v>1</v>
      </c>
      <c r="F657">
        <v>1</v>
      </c>
      <c r="G657">
        <v>5.1271343850450917</v>
      </c>
      <c r="H657">
        <v>1</v>
      </c>
      <c r="I657">
        <v>1</v>
      </c>
      <c r="J657" cm="1">
        <f t="array" ref="J657">SUMPRODUCT(--ISNUMBER(SEARCH(A657, QA_Seed_Keywords!B$2:B$45)))</f>
        <v>0</v>
      </c>
      <c r="K657" cm="1">
        <f t="array" ref="K657">SUMPRODUCT(
    (--(C$2:C$100 &gt;= C657)),
    (--(G$2:G$100 &gt;= G657)),
    (--(H$2:H$100 &lt;= H657)),
    (--(I$2:I$100 &gt;= I657)),
    -- (
        (C$2:C$100 &gt; C657) +
        (G$2:G$100 &gt; G657) +
        (H$2:H$100 &lt; H657) +
        (I$2:I$100 &gt; I657)
    )
)</f>
        <v>93</v>
      </c>
      <c r="L657">
        <f>(I657/10)/(H657/122)</f>
        <v>12.2</v>
      </c>
      <c r="M657">
        <f>L657/MAX($L$2:$L$6948)</f>
        <v>1</v>
      </c>
      <c r="N657">
        <f>D657*M657*M657</f>
        <v>8.9726017569361563E-3</v>
      </c>
      <c r="O657">
        <f>D657*G657</f>
        <v>4.600373499130337E-2</v>
      </c>
      <c r="P657">
        <f>I657/H657</f>
        <v>1</v>
      </c>
      <c r="Q657">
        <f>D657*P657*P657</f>
        <v>8.9726017569361563E-3</v>
      </c>
      <c r="R657">
        <f t="shared" si="10"/>
        <v>0</v>
      </c>
    </row>
    <row r="658" spans="1:18" x14ac:dyDescent="0.3">
      <c r="A658" t="s">
        <v>4902</v>
      </c>
      <c r="B658" t="s">
        <v>4903</v>
      </c>
      <c r="C658">
        <v>8.9726017569361563E-3</v>
      </c>
      <c r="D658">
        <v>8.9726017569361563E-3</v>
      </c>
      <c r="E658">
        <v>1</v>
      </c>
      <c r="F658">
        <v>1</v>
      </c>
      <c r="G658">
        <v>5.1271343850450917</v>
      </c>
      <c r="H658">
        <v>1</v>
      </c>
      <c r="I658">
        <v>1</v>
      </c>
      <c r="J658" cm="1">
        <f t="array" ref="J658">SUMPRODUCT(--ISNUMBER(SEARCH(A658, QA_Seed_Keywords!B$2:B$45)))</f>
        <v>0</v>
      </c>
      <c r="K658" cm="1">
        <f t="array" ref="K658">SUMPRODUCT(
    (--(C$2:C$100 &gt;= C658)),
    (--(G$2:G$100 &gt;= G658)),
    (--(H$2:H$100 &lt;= H658)),
    (--(I$2:I$100 &gt;= I658)),
    -- (
        (C$2:C$100 &gt; C658) +
        (G$2:G$100 &gt; G658) +
        (H$2:H$100 &lt; H658) +
        (I$2:I$100 &gt; I658)
    )
)</f>
        <v>93</v>
      </c>
      <c r="L658">
        <f>(I658/10)/(H658/122)</f>
        <v>12.2</v>
      </c>
      <c r="M658">
        <f>L658/MAX($L$2:$L$6948)</f>
        <v>1</v>
      </c>
      <c r="N658">
        <f>D658*M658*M658</f>
        <v>8.9726017569361563E-3</v>
      </c>
      <c r="O658">
        <f>D658*G658</f>
        <v>4.600373499130337E-2</v>
      </c>
      <c r="P658">
        <f>I658/H658</f>
        <v>1</v>
      </c>
      <c r="Q658">
        <f>D658*P658*P658</f>
        <v>8.9726017569361563E-3</v>
      </c>
      <c r="R658">
        <f t="shared" si="10"/>
        <v>0</v>
      </c>
    </row>
    <row r="659" spans="1:18" x14ac:dyDescent="0.3">
      <c r="A659" t="s">
        <v>4904</v>
      </c>
      <c r="B659" t="s">
        <v>4905</v>
      </c>
      <c r="C659">
        <v>8.9726017569361563E-3</v>
      </c>
      <c r="D659">
        <v>8.9726017569361563E-3</v>
      </c>
      <c r="E659">
        <v>1</v>
      </c>
      <c r="F659">
        <v>1</v>
      </c>
      <c r="G659">
        <v>5.1271343850450917</v>
      </c>
      <c r="H659">
        <v>1</v>
      </c>
      <c r="I659">
        <v>1</v>
      </c>
      <c r="J659" cm="1">
        <f t="array" ref="J659">SUMPRODUCT(--ISNUMBER(SEARCH(A659, QA_Seed_Keywords!B$2:B$45)))</f>
        <v>0</v>
      </c>
      <c r="K659" cm="1">
        <f t="array" ref="K659">SUMPRODUCT(
    (--(C$2:C$100 &gt;= C659)),
    (--(G$2:G$100 &gt;= G659)),
    (--(H$2:H$100 &lt;= H659)),
    (--(I$2:I$100 &gt;= I659)),
    -- (
        (C$2:C$100 &gt; C659) +
        (G$2:G$100 &gt; G659) +
        (H$2:H$100 &lt; H659) +
        (I$2:I$100 &gt; I659)
    )
)</f>
        <v>93</v>
      </c>
      <c r="L659">
        <f>(I659/10)/(H659/122)</f>
        <v>12.2</v>
      </c>
      <c r="M659">
        <f>L659/MAX($L$2:$L$6948)</f>
        <v>1</v>
      </c>
      <c r="N659">
        <f>D659*M659*M659</f>
        <v>8.9726017569361563E-3</v>
      </c>
      <c r="O659">
        <f>D659*G659</f>
        <v>4.600373499130337E-2</v>
      </c>
      <c r="P659">
        <f>I659/H659</f>
        <v>1</v>
      </c>
      <c r="Q659">
        <f>D659*P659*P659</f>
        <v>8.9726017569361563E-3</v>
      </c>
      <c r="R659">
        <f t="shared" si="10"/>
        <v>0</v>
      </c>
    </row>
    <row r="660" spans="1:18" x14ac:dyDescent="0.3">
      <c r="A660" t="s">
        <v>4906</v>
      </c>
      <c r="B660" t="s">
        <v>4906</v>
      </c>
      <c r="C660">
        <v>8.9726017569361563E-3</v>
      </c>
      <c r="D660">
        <v>8.9726017569361563E-3</v>
      </c>
      <c r="E660">
        <v>1</v>
      </c>
      <c r="F660">
        <v>1</v>
      </c>
      <c r="G660">
        <v>5.1271343850450917</v>
      </c>
      <c r="H660">
        <v>1</v>
      </c>
      <c r="I660">
        <v>1</v>
      </c>
      <c r="J660" cm="1">
        <f t="array" ref="J660">SUMPRODUCT(--ISNUMBER(SEARCH(A660, QA_Seed_Keywords!B$2:B$45)))</f>
        <v>0</v>
      </c>
      <c r="K660" cm="1">
        <f t="array" ref="K660">SUMPRODUCT(
    (--(C$2:C$100 &gt;= C660)),
    (--(G$2:G$100 &gt;= G660)),
    (--(H$2:H$100 &lt;= H660)),
    (--(I$2:I$100 &gt;= I660)),
    -- (
        (C$2:C$100 &gt; C660) +
        (G$2:G$100 &gt; G660) +
        (H$2:H$100 &lt; H660) +
        (I$2:I$100 &gt; I660)
    )
)</f>
        <v>93</v>
      </c>
      <c r="L660">
        <f>(I660/10)/(H660/122)</f>
        <v>12.2</v>
      </c>
      <c r="M660">
        <f>L660/MAX($L$2:$L$6948)</f>
        <v>1</v>
      </c>
      <c r="N660">
        <f>D660*M660*M660</f>
        <v>8.9726017569361563E-3</v>
      </c>
      <c r="O660">
        <f>D660*G660</f>
        <v>4.600373499130337E-2</v>
      </c>
      <c r="P660">
        <f>I660/H660</f>
        <v>1</v>
      </c>
      <c r="Q660">
        <f>D660*P660*P660</f>
        <v>8.9726017569361563E-3</v>
      </c>
      <c r="R660">
        <f t="shared" si="10"/>
        <v>0</v>
      </c>
    </row>
    <row r="661" spans="1:18" x14ac:dyDescent="0.3">
      <c r="A661" t="s">
        <v>4907</v>
      </c>
      <c r="B661" t="s">
        <v>4907</v>
      </c>
      <c r="C661">
        <v>8.9726017569361563E-3</v>
      </c>
      <c r="D661">
        <v>8.9726017569361563E-3</v>
      </c>
      <c r="E661">
        <v>1</v>
      </c>
      <c r="F661">
        <v>1</v>
      </c>
      <c r="G661">
        <v>5.1271343850450917</v>
      </c>
      <c r="H661">
        <v>1</v>
      </c>
      <c r="I661">
        <v>1</v>
      </c>
      <c r="J661" cm="1">
        <f t="array" ref="J661">SUMPRODUCT(--ISNUMBER(SEARCH(A661, QA_Seed_Keywords!B$2:B$45)))</f>
        <v>0</v>
      </c>
      <c r="K661" cm="1">
        <f t="array" ref="K661">SUMPRODUCT(
    (--(C$2:C$100 &gt;= C661)),
    (--(G$2:G$100 &gt;= G661)),
    (--(H$2:H$100 &lt;= H661)),
    (--(I$2:I$100 &gt;= I661)),
    -- (
        (C$2:C$100 &gt; C661) +
        (G$2:G$100 &gt; G661) +
        (H$2:H$100 &lt; H661) +
        (I$2:I$100 &gt; I661)
    )
)</f>
        <v>93</v>
      </c>
      <c r="L661">
        <f>(I661/10)/(H661/122)</f>
        <v>12.2</v>
      </c>
      <c r="M661">
        <f>L661/MAX($L$2:$L$6948)</f>
        <v>1</v>
      </c>
      <c r="N661">
        <f>D661*M661*M661</f>
        <v>8.9726017569361563E-3</v>
      </c>
      <c r="O661">
        <f>D661*G661</f>
        <v>4.600373499130337E-2</v>
      </c>
      <c r="P661">
        <f>I661/H661</f>
        <v>1</v>
      </c>
      <c r="Q661">
        <f>D661*P661*P661</f>
        <v>8.9726017569361563E-3</v>
      </c>
      <c r="R661">
        <f t="shared" si="10"/>
        <v>0</v>
      </c>
    </row>
    <row r="662" spans="1:18" x14ac:dyDescent="0.3">
      <c r="A662" t="s">
        <v>4908</v>
      </c>
      <c r="B662" t="s">
        <v>4908</v>
      </c>
      <c r="C662">
        <v>8.9726017569361563E-3</v>
      </c>
      <c r="D662">
        <v>8.9726017569361563E-3</v>
      </c>
      <c r="E662">
        <v>1</v>
      </c>
      <c r="F662">
        <v>1</v>
      </c>
      <c r="G662">
        <v>5.1271343850450917</v>
      </c>
      <c r="H662">
        <v>1</v>
      </c>
      <c r="I662">
        <v>1</v>
      </c>
      <c r="J662" cm="1">
        <f t="array" ref="J662">SUMPRODUCT(--ISNUMBER(SEARCH(A662, QA_Seed_Keywords!B$2:B$45)))</f>
        <v>0</v>
      </c>
      <c r="K662" cm="1">
        <f t="array" ref="K662">SUMPRODUCT(
    (--(C$2:C$100 &gt;= C662)),
    (--(G$2:G$100 &gt;= G662)),
    (--(H$2:H$100 &lt;= H662)),
    (--(I$2:I$100 &gt;= I662)),
    -- (
        (C$2:C$100 &gt; C662) +
        (G$2:G$100 &gt; G662) +
        (H$2:H$100 &lt; H662) +
        (I$2:I$100 &gt; I662)
    )
)</f>
        <v>93</v>
      </c>
      <c r="L662">
        <f>(I662/10)/(H662/122)</f>
        <v>12.2</v>
      </c>
      <c r="M662">
        <f>L662/MAX($L$2:$L$6948)</f>
        <v>1</v>
      </c>
      <c r="N662">
        <f>D662*M662*M662</f>
        <v>8.9726017569361563E-3</v>
      </c>
      <c r="O662">
        <f>D662*G662</f>
        <v>4.600373499130337E-2</v>
      </c>
      <c r="P662">
        <f>I662/H662</f>
        <v>1</v>
      </c>
      <c r="Q662">
        <f>D662*P662*P662</f>
        <v>8.9726017569361563E-3</v>
      </c>
      <c r="R662">
        <f t="shared" si="10"/>
        <v>0</v>
      </c>
    </row>
    <row r="663" spans="1:18" x14ac:dyDescent="0.3">
      <c r="A663" t="s">
        <v>4909</v>
      </c>
      <c r="B663" t="s">
        <v>4909</v>
      </c>
      <c r="C663">
        <v>8.9726017569361563E-3</v>
      </c>
      <c r="D663">
        <v>8.9726017569361563E-3</v>
      </c>
      <c r="E663">
        <v>1</v>
      </c>
      <c r="F663">
        <v>1</v>
      </c>
      <c r="G663">
        <v>5.1271343850450917</v>
      </c>
      <c r="H663">
        <v>1</v>
      </c>
      <c r="I663">
        <v>1</v>
      </c>
      <c r="J663" cm="1">
        <f t="array" ref="J663">SUMPRODUCT(--ISNUMBER(SEARCH(A663, QA_Seed_Keywords!B$2:B$45)))</f>
        <v>0</v>
      </c>
      <c r="K663" cm="1">
        <f t="array" ref="K663">SUMPRODUCT(
    (--(C$2:C$100 &gt;= C663)),
    (--(G$2:G$100 &gt;= G663)),
    (--(H$2:H$100 &lt;= H663)),
    (--(I$2:I$100 &gt;= I663)),
    -- (
        (C$2:C$100 &gt; C663) +
        (G$2:G$100 &gt; G663) +
        (H$2:H$100 &lt; H663) +
        (I$2:I$100 &gt; I663)
    )
)</f>
        <v>93</v>
      </c>
      <c r="L663">
        <f>(I663/10)/(H663/122)</f>
        <v>12.2</v>
      </c>
      <c r="M663">
        <f>L663/MAX($L$2:$L$6948)</f>
        <v>1</v>
      </c>
      <c r="N663">
        <f>D663*M663*M663</f>
        <v>8.9726017569361563E-3</v>
      </c>
      <c r="O663">
        <f>D663*G663</f>
        <v>4.600373499130337E-2</v>
      </c>
      <c r="P663">
        <f>I663/H663</f>
        <v>1</v>
      </c>
      <c r="Q663">
        <f>D663*P663*P663</f>
        <v>8.9726017569361563E-3</v>
      </c>
      <c r="R663">
        <f t="shared" si="10"/>
        <v>0</v>
      </c>
    </row>
    <row r="664" spans="1:18" x14ac:dyDescent="0.3">
      <c r="A664" t="s">
        <v>4910</v>
      </c>
      <c r="B664" t="s">
        <v>4910</v>
      </c>
      <c r="C664">
        <v>8.9726017569361563E-3</v>
      </c>
      <c r="D664">
        <v>8.9726017569361563E-3</v>
      </c>
      <c r="E664">
        <v>1</v>
      </c>
      <c r="F664">
        <v>1</v>
      </c>
      <c r="G664">
        <v>5.1271343850450917</v>
      </c>
      <c r="H664">
        <v>1</v>
      </c>
      <c r="I664">
        <v>1</v>
      </c>
      <c r="J664" cm="1">
        <f t="array" ref="J664">SUMPRODUCT(--ISNUMBER(SEARCH(A664, QA_Seed_Keywords!B$2:B$45)))</f>
        <v>0</v>
      </c>
      <c r="K664" cm="1">
        <f t="array" ref="K664">SUMPRODUCT(
    (--(C$2:C$100 &gt;= C664)),
    (--(G$2:G$100 &gt;= G664)),
    (--(H$2:H$100 &lt;= H664)),
    (--(I$2:I$100 &gt;= I664)),
    -- (
        (C$2:C$100 &gt; C664) +
        (G$2:G$100 &gt; G664) +
        (H$2:H$100 &lt; H664) +
        (I$2:I$100 &gt; I664)
    )
)</f>
        <v>93</v>
      </c>
      <c r="L664">
        <f>(I664/10)/(H664/122)</f>
        <v>12.2</v>
      </c>
      <c r="M664">
        <f>L664/MAX($L$2:$L$6948)</f>
        <v>1</v>
      </c>
      <c r="N664">
        <f>D664*M664*M664</f>
        <v>8.9726017569361563E-3</v>
      </c>
      <c r="O664">
        <f>D664*G664</f>
        <v>4.600373499130337E-2</v>
      </c>
      <c r="P664">
        <f>I664/H664</f>
        <v>1</v>
      </c>
      <c r="Q664">
        <f>D664*P664*P664</f>
        <v>8.9726017569361563E-3</v>
      </c>
      <c r="R664">
        <f t="shared" si="10"/>
        <v>0</v>
      </c>
    </row>
    <row r="665" spans="1:18" x14ac:dyDescent="0.3">
      <c r="A665" t="s">
        <v>4911</v>
      </c>
      <c r="B665" t="s">
        <v>4911</v>
      </c>
      <c r="C665">
        <v>8.9726017569361563E-3</v>
      </c>
      <c r="D665">
        <v>8.9726017569361563E-3</v>
      </c>
      <c r="E665">
        <v>1</v>
      </c>
      <c r="F665">
        <v>1</v>
      </c>
      <c r="G665">
        <v>5.1271343850450917</v>
      </c>
      <c r="H665">
        <v>1</v>
      </c>
      <c r="I665">
        <v>1</v>
      </c>
      <c r="J665" cm="1">
        <f t="array" ref="J665">SUMPRODUCT(--ISNUMBER(SEARCH(A665, QA_Seed_Keywords!B$2:B$45)))</f>
        <v>0</v>
      </c>
      <c r="K665" cm="1">
        <f t="array" ref="K665">SUMPRODUCT(
    (--(C$2:C$100 &gt;= C665)),
    (--(G$2:G$100 &gt;= G665)),
    (--(H$2:H$100 &lt;= H665)),
    (--(I$2:I$100 &gt;= I665)),
    -- (
        (C$2:C$100 &gt; C665) +
        (G$2:G$100 &gt; G665) +
        (H$2:H$100 &lt; H665) +
        (I$2:I$100 &gt; I665)
    )
)</f>
        <v>93</v>
      </c>
      <c r="L665">
        <f>(I665/10)/(H665/122)</f>
        <v>12.2</v>
      </c>
      <c r="M665">
        <f>L665/MAX($L$2:$L$6948)</f>
        <v>1</v>
      </c>
      <c r="N665">
        <f>D665*M665*M665</f>
        <v>8.9726017569361563E-3</v>
      </c>
      <c r="O665">
        <f>D665*G665</f>
        <v>4.600373499130337E-2</v>
      </c>
      <c r="P665">
        <f>I665/H665</f>
        <v>1</v>
      </c>
      <c r="Q665">
        <f>D665*P665*P665</f>
        <v>8.9726017569361563E-3</v>
      </c>
      <c r="R665">
        <f t="shared" si="10"/>
        <v>0</v>
      </c>
    </row>
    <row r="666" spans="1:18" x14ac:dyDescent="0.3">
      <c r="A666" t="s">
        <v>4912</v>
      </c>
      <c r="B666" t="s">
        <v>4913</v>
      </c>
      <c r="C666">
        <v>8.9726017569361563E-3</v>
      </c>
      <c r="D666">
        <v>8.9726017569361563E-3</v>
      </c>
      <c r="E666">
        <v>1</v>
      </c>
      <c r="F666">
        <v>1</v>
      </c>
      <c r="G666">
        <v>5.1271343850450917</v>
      </c>
      <c r="H666">
        <v>1</v>
      </c>
      <c r="I666">
        <v>1</v>
      </c>
      <c r="J666" cm="1">
        <f t="array" ref="J666">SUMPRODUCT(--ISNUMBER(SEARCH(A666, QA_Seed_Keywords!B$2:B$45)))</f>
        <v>0</v>
      </c>
      <c r="K666" cm="1">
        <f t="array" ref="K666">SUMPRODUCT(
    (--(C$2:C$100 &gt;= C666)),
    (--(G$2:G$100 &gt;= G666)),
    (--(H$2:H$100 &lt;= H666)),
    (--(I$2:I$100 &gt;= I666)),
    -- (
        (C$2:C$100 &gt; C666) +
        (G$2:G$100 &gt; G666) +
        (H$2:H$100 &lt; H666) +
        (I$2:I$100 &gt; I666)
    )
)</f>
        <v>93</v>
      </c>
      <c r="L666">
        <f>(I666/10)/(H666/122)</f>
        <v>12.2</v>
      </c>
      <c r="M666">
        <f>L666/MAX($L$2:$L$6948)</f>
        <v>1</v>
      </c>
      <c r="N666">
        <f>D666*M666*M666</f>
        <v>8.9726017569361563E-3</v>
      </c>
      <c r="O666">
        <f>D666*G666</f>
        <v>4.600373499130337E-2</v>
      </c>
      <c r="P666">
        <f>I666/H666</f>
        <v>1</v>
      </c>
      <c r="Q666">
        <f>D666*P666*P666</f>
        <v>8.9726017569361563E-3</v>
      </c>
      <c r="R666">
        <f t="shared" si="10"/>
        <v>0</v>
      </c>
    </row>
    <row r="667" spans="1:18" x14ac:dyDescent="0.3">
      <c r="A667" t="s">
        <v>4914</v>
      </c>
      <c r="B667" t="s">
        <v>4914</v>
      </c>
      <c r="C667">
        <v>8.9726017569361563E-3</v>
      </c>
      <c r="D667">
        <v>8.9726017569361563E-3</v>
      </c>
      <c r="E667">
        <v>1</v>
      </c>
      <c r="F667">
        <v>1</v>
      </c>
      <c r="G667">
        <v>5.1271343850450917</v>
      </c>
      <c r="H667">
        <v>1</v>
      </c>
      <c r="I667">
        <v>1</v>
      </c>
      <c r="J667" cm="1">
        <f t="array" ref="J667">SUMPRODUCT(--ISNUMBER(SEARCH(A667, QA_Seed_Keywords!B$2:B$45)))</f>
        <v>0</v>
      </c>
      <c r="K667" cm="1">
        <f t="array" ref="K667">SUMPRODUCT(
    (--(C$2:C$100 &gt;= C667)),
    (--(G$2:G$100 &gt;= G667)),
    (--(H$2:H$100 &lt;= H667)),
    (--(I$2:I$100 &gt;= I667)),
    -- (
        (C$2:C$100 &gt; C667) +
        (G$2:G$100 &gt; G667) +
        (H$2:H$100 &lt; H667) +
        (I$2:I$100 &gt; I667)
    )
)</f>
        <v>93</v>
      </c>
      <c r="L667">
        <f>(I667/10)/(H667/122)</f>
        <v>12.2</v>
      </c>
      <c r="M667">
        <f>L667/MAX($L$2:$L$6948)</f>
        <v>1</v>
      </c>
      <c r="N667">
        <f>D667*M667*M667</f>
        <v>8.9726017569361563E-3</v>
      </c>
      <c r="O667">
        <f>D667*G667</f>
        <v>4.600373499130337E-2</v>
      </c>
      <c r="P667">
        <f>I667/H667</f>
        <v>1</v>
      </c>
      <c r="Q667">
        <f>D667*P667*P667</f>
        <v>8.9726017569361563E-3</v>
      </c>
      <c r="R667">
        <f t="shared" si="10"/>
        <v>0</v>
      </c>
    </row>
    <row r="668" spans="1:18" x14ac:dyDescent="0.3">
      <c r="A668" t="s">
        <v>4915</v>
      </c>
      <c r="B668" t="s">
        <v>4915</v>
      </c>
      <c r="C668">
        <v>8.9726017569361563E-3</v>
      </c>
      <c r="D668">
        <v>8.9726017569361563E-3</v>
      </c>
      <c r="E668">
        <v>1</v>
      </c>
      <c r="F668">
        <v>1</v>
      </c>
      <c r="G668">
        <v>5.1271343850450917</v>
      </c>
      <c r="H668">
        <v>1</v>
      </c>
      <c r="I668">
        <v>1</v>
      </c>
      <c r="J668" cm="1">
        <f t="array" ref="J668">SUMPRODUCT(--ISNUMBER(SEARCH(A668, QA_Seed_Keywords!B$2:B$45)))</f>
        <v>0</v>
      </c>
      <c r="K668" cm="1">
        <f t="array" ref="K668">SUMPRODUCT(
    (--(C$2:C$100 &gt;= C668)),
    (--(G$2:G$100 &gt;= G668)),
    (--(H$2:H$100 &lt;= H668)),
    (--(I$2:I$100 &gt;= I668)),
    -- (
        (C$2:C$100 &gt; C668) +
        (G$2:G$100 &gt; G668) +
        (H$2:H$100 &lt; H668) +
        (I$2:I$100 &gt; I668)
    )
)</f>
        <v>93</v>
      </c>
      <c r="L668">
        <f>(I668/10)/(H668/122)</f>
        <v>12.2</v>
      </c>
      <c r="M668">
        <f>L668/MAX($L$2:$L$6948)</f>
        <v>1</v>
      </c>
      <c r="N668">
        <f>D668*M668*M668</f>
        <v>8.9726017569361563E-3</v>
      </c>
      <c r="O668">
        <f>D668*G668</f>
        <v>4.600373499130337E-2</v>
      </c>
      <c r="P668">
        <f>I668/H668</f>
        <v>1</v>
      </c>
      <c r="Q668">
        <f>D668*P668*P668</f>
        <v>8.9726017569361563E-3</v>
      </c>
      <c r="R668">
        <f t="shared" si="10"/>
        <v>0</v>
      </c>
    </row>
    <row r="669" spans="1:18" x14ac:dyDescent="0.3">
      <c r="A669" t="s">
        <v>4916</v>
      </c>
      <c r="B669" t="s">
        <v>4917</v>
      </c>
      <c r="C669">
        <v>8.9726017569361563E-3</v>
      </c>
      <c r="D669">
        <v>8.9726017569361563E-3</v>
      </c>
      <c r="E669">
        <v>1</v>
      </c>
      <c r="F669">
        <v>1</v>
      </c>
      <c r="G669">
        <v>5.1271343850450917</v>
      </c>
      <c r="H669">
        <v>1</v>
      </c>
      <c r="I669">
        <v>1</v>
      </c>
      <c r="J669" cm="1">
        <f t="array" ref="J669">SUMPRODUCT(--ISNUMBER(SEARCH(A669, QA_Seed_Keywords!B$2:B$45)))</f>
        <v>0</v>
      </c>
      <c r="K669" cm="1">
        <f t="array" ref="K669">SUMPRODUCT(
    (--(C$2:C$100 &gt;= C669)),
    (--(G$2:G$100 &gt;= G669)),
    (--(H$2:H$100 &lt;= H669)),
    (--(I$2:I$100 &gt;= I669)),
    -- (
        (C$2:C$100 &gt; C669) +
        (G$2:G$100 &gt; G669) +
        (H$2:H$100 &lt; H669) +
        (I$2:I$100 &gt; I669)
    )
)</f>
        <v>93</v>
      </c>
      <c r="L669">
        <f>(I669/10)/(H669/122)</f>
        <v>12.2</v>
      </c>
      <c r="M669">
        <f>L669/MAX($L$2:$L$6948)</f>
        <v>1</v>
      </c>
      <c r="N669">
        <f>D669*M669*M669</f>
        <v>8.9726017569361563E-3</v>
      </c>
      <c r="O669">
        <f>D669*G669</f>
        <v>4.600373499130337E-2</v>
      </c>
      <c r="P669">
        <f>I669/H669</f>
        <v>1</v>
      </c>
      <c r="Q669">
        <f>D669*P669*P669</f>
        <v>8.9726017569361563E-3</v>
      </c>
      <c r="R669">
        <f t="shared" si="10"/>
        <v>0</v>
      </c>
    </row>
    <row r="670" spans="1:18" x14ac:dyDescent="0.3">
      <c r="A670" t="s">
        <v>4918</v>
      </c>
      <c r="B670" t="s">
        <v>4918</v>
      </c>
      <c r="C670">
        <v>8.9726017569361563E-3</v>
      </c>
      <c r="D670">
        <v>8.9726017569361563E-3</v>
      </c>
      <c r="E670">
        <v>1</v>
      </c>
      <c r="F670">
        <v>1</v>
      </c>
      <c r="G670">
        <v>5.1271343850450917</v>
      </c>
      <c r="H670">
        <v>1</v>
      </c>
      <c r="I670">
        <v>1</v>
      </c>
      <c r="J670" cm="1">
        <f t="array" ref="J670">SUMPRODUCT(--ISNUMBER(SEARCH(A670, QA_Seed_Keywords!B$2:B$45)))</f>
        <v>0</v>
      </c>
      <c r="K670" cm="1">
        <f t="array" ref="K670">SUMPRODUCT(
    (--(C$2:C$100 &gt;= C670)),
    (--(G$2:G$100 &gt;= G670)),
    (--(H$2:H$100 &lt;= H670)),
    (--(I$2:I$100 &gt;= I670)),
    -- (
        (C$2:C$100 &gt; C670) +
        (G$2:G$100 &gt; G670) +
        (H$2:H$100 &lt; H670) +
        (I$2:I$100 &gt; I670)
    )
)</f>
        <v>93</v>
      </c>
      <c r="L670">
        <f>(I670/10)/(H670/122)</f>
        <v>12.2</v>
      </c>
      <c r="M670">
        <f>L670/MAX($L$2:$L$6948)</f>
        <v>1</v>
      </c>
      <c r="N670">
        <f>D670*M670*M670</f>
        <v>8.9726017569361563E-3</v>
      </c>
      <c r="O670">
        <f>D670*G670</f>
        <v>4.600373499130337E-2</v>
      </c>
      <c r="P670">
        <f>I670/H670</f>
        <v>1</v>
      </c>
      <c r="Q670">
        <f>D670*P670*P670</f>
        <v>8.9726017569361563E-3</v>
      </c>
      <c r="R670">
        <f t="shared" si="10"/>
        <v>0</v>
      </c>
    </row>
    <row r="671" spans="1:18" x14ac:dyDescent="0.3">
      <c r="A671" t="s">
        <v>4919</v>
      </c>
      <c r="B671" t="s">
        <v>4919</v>
      </c>
      <c r="C671">
        <v>8.9726017569361563E-3</v>
      </c>
      <c r="D671">
        <v>8.9726017569361563E-3</v>
      </c>
      <c r="E671">
        <v>1</v>
      </c>
      <c r="F671">
        <v>1</v>
      </c>
      <c r="G671">
        <v>5.1271343850450917</v>
      </c>
      <c r="H671">
        <v>1</v>
      </c>
      <c r="I671">
        <v>1</v>
      </c>
      <c r="J671" cm="1">
        <f t="array" ref="J671">SUMPRODUCT(--ISNUMBER(SEARCH(A671, QA_Seed_Keywords!B$2:B$45)))</f>
        <v>0</v>
      </c>
      <c r="K671" cm="1">
        <f t="array" ref="K671">SUMPRODUCT(
    (--(C$2:C$100 &gt;= C671)),
    (--(G$2:G$100 &gt;= G671)),
    (--(H$2:H$100 &lt;= H671)),
    (--(I$2:I$100 &gt;= I671)),
    -- (
        (C$2:C$100 &gt; C671) +
        (G$2:G$100 &gt; G671) +
        (H$2:H$100 &lt; H671) +
        (I$2:I$100 &gt; I671)
    )
)</f>
        <v>93</v>
      </c>
      <c r="L671">
        <f>(I671/10)/(H671/122)</f>
        <v>12.2</v>
      </c>
      <c r="M671">
        <f>L671/MAX($L$2:$L$6948)</f>
        <v>1</v>
      </c>
      <c r="N671">
        <f>D671*M671*M671</f>
        <v>8.9726017569361563E-3</v>
      </c>
      <c r="O671">
        <f>D671*G671</f>
        <v>4.600373499130337E-2</v>
      </c>
      <c r="P671">
        <f>I671/H671</f>
        <v>1</v>
      </c>
      <c r="Q671">
        <f>D671*P671*P671</f>
        <v>8.9726017569361563E-3</v>
      </c>
      <c r="R671">
        <f t="shared" si="10"/>
        <v>0</v>
      </c>
    </row>
    <row r="672" spans="1:18" x14ac:dyDescent="0.3">
      <c r="A672" t="s">
        <v>4920</v>
      </c>
      <c r="B672" t="s">
        <v>4920</v>
      </c>
      <c r="C672">
        <v>8.9726017569361563E-3</v>
      </c>
      <c r="D672">
        <v>8.9726017569361563E-3</v>
      </c>
      <c r="E672">
        <v>1</v>
      </c>
      <c r="F672">
        <v>1</v>
      </c>
      <c r="G672">
        <v>5.1271343850450917</v>
      </c>
      <c r="H672">
        <v>1</v>
      </c>
      <c r="I672">
        <v>1</v>
      </c>
      <c r="J672" cm="1">
        <f t="array" ref="J672">SUMPRODUCT(--ISNUMBER(SEARCH(A672, QA_Seed_Keywords!B$2:B$45)))</f>
        <v>0</v>
      </c>
      <c r="K672" cm="1">
        <f t="array" ref="K672">SUMPRODUCT(
    (--(C$2:C$100 &gt;= C672)),
    (--(G$2:G$100 &gt;= G672)),
    (--(H$2:H$100 &lt;= H672)),
    (--(I$2:I$100 &gt;= I672)),
    -- (
        (C$2:C$100 &gt; C672) +
        (G$2:G$100 &gt; G672) +
        (H$2:H$100 &lt; H672) +
        (I$2:I$100 &gt; I672)
    )
)</f>
        <v>93</v>
      </c>
      <c r="L672">
        <f>(I672/10)/(H672/122)</f>
        <v>12.2</v>
      </c>
      <c r="M672">
        <f>L672/MAX($L$2:$L$6948)</f>
        <v>1</v>
      </c>
      <c r="N672">
        <f>D672*M672*M672</f>
        <v>8.9726017569361563E-3</v>
      </c>
      <c r="O672">
        <f>D672*G672</f>
        <v>4.600373499130337E-2</v>
      </c>
      <c r="P672">
        <f>I672/H672</f>
        <v>1</v>
      </c>
      <c r="Q672">
        <f>D672*P672*P672</f>
        <v>8.9726017569361563E-3</v>
      </c>
      <c r="R672">
        <f t="shared" si="10"/>
        <v>0</v>
      </c>
    </row>
    <row r="673" spans="1:18" x14ac:dyDescent="0.3">
      <c r="A673" t="s">
        <v>4921</v>
      </c>
      <c r="B673" t="s">
        <v>4921</v>
      </c>
      <c r="C673">
        <v>8.9726017569361563E-3</v>
      </c>
      <c r="D673">
        <v>8.9726017569361563E-3</v>
      </c>
      <c r="E673">
        <v>1</v>
      </c>
      <c r="F673">
        <v>1</v>
      </c>
      <c r="G673">
        <v>5.1271343850450917</v>
      </c>
      <c r="H673">
        <v>1</v>
      </c>
      <c r="I673">
        <v>1</v>
      </c>
      <c r="J673" cm="1">
        <f t="array" ref="J673">SUMPRODUCT(--ISNUMBER(SEARCH(A673, QA_Seed_Keywords!B$2:B$45)))</f>
        <v>0</v>
      </c>
      <c r="K673" cm="1">
        <f t="array" ref="K673">SUMPRODUCT(
    (--(C$2:C$100 &gt;= C673)),
    (--(G$2:G$100 &gt;= G673)),
    (--(H$2:H$100 &lt;= H673)),
    (--(I$2:I$100 &gt;= I673)),
    -- (
        (C$2:C$100 &gt; C673) +
        (G$2:G$100 &gt; G673) +
        (H$2:H$100 &lt; H673) +
        (I$2:I$100 &gt; I673)
    )
)</f>
        <v>93</v>
      </c>
      <c r="L673">
        <f>(I673/10)/(H673/122)</f>
        <v>12.2</v>
      </c>
      <c r="M673">
        <f>L673/MAX($L$2:$L$6948)</f>
        <v>1</v>
      </c>
      <c r="N673">
        <f>D673*M673*M673</f>
        <v>8.9726017569361563E-3</v>
      </c>
      <c r="O673">
        <f>D673*G673</f>
        <v>4.600373499130337E-2</v>
      </c>
      <c r="P673">
        <f>I673/H673</f>
        <v>1</v>
      </c>
      <c r="Q673">
        <f>D673*P673*P673</f>
        <v>8.9726017569361563E-3</v>
      </c>
      <c r="R673">
        <f t="shared" si="10"/>
        <v>0</v>
      </c>
    </row>
    <row r="674" spans="1:18" x14ac:dyDescent="0.3">
      <c r="A674" t="s">
        <v>4922</v>
      </c>
      <c r="B674" t="s">
        <v>4923</v>
      </c>
      <c r="C674">
        <v>8.9726017569361563E-3</v>
      </c>
      <c r="D674">
        <v>8.9726017569361563E-3</v>
      </c>
      <c r="E674">
        <v>1</v>
      </c>
      <c r="F674">
        <v>1</v>
      </c>
      <c r="G674">
        <v>5.1271343850450917</v>
      </c>
      <c r="H674">
        <v>1</v>
      </c>
      <c r="I674">
        <v>1</v>
      </c>
      <c r="J674" cm="1">
        <f t="array" ref="J674">SUMPRODUCT(--ISNUMBER(SEARCH(A674, QA_Seed_Keywords!B$2:B$45)))</f>
        <v>0</v>
      </c>
      <c r="K674" cm="1">
        <f t="array" ref="K674">SUMPRODUCT(
    (--(C$2:C$100 &gt;= C674)),
    (--(G$2:G$100 &gt;= G674)),
    (--(H$2:H$100 &lt;= H674)),
    (--(I$2:I$100 &gt;= I674)),
    -- (
        (C$2:C$100 &gt; C674) +
        (G$2:G$100 &gt; G674) +
        (H$2:H$100 &lt; H674) +
        (I$2:I$100 &gt; I674)
    )
)</f>
        <v>93</v>
      </c>
      <c r="L674">
        <f>(I674/10)/(H674/122)</f>
        <v>12.2</v>
      </c>
      <c r="M674">
        <f>L674/MAX($L$2:$L$6948)</f>
        <v>1</v>
      </c>
      <c r="N674">
        <f>D674*M674*M674</f>
        <v>8.9726017569361563E-3</v>
      </c>
      <c r="O674">
        <f>D674*G674</f>
        <v>4.600373499130337E-2</v>
      </c>
      <c r="P674">
        <f>I674/H674</f>
        <v>1</v>
      </c>
      <c r="Q674">
        <f>D674*P674*P674</f>
        <v>8.9726017569361563E-3</v>
      </c>
      <c r="R674">
        <f t="shared" si="10"/>
        <v>0</v>
      </c>
    </row>
    <row r="675" spans="1:18" x14ac:dyDescent="0.3">
      <c r="A675" t="s">
        <v>4924</v>
      </c>
      <c r="B675" t="s">
        <v>4924</v>
      </c>
      <c r="C675">
        <v>8.9726017569361563E-3</v>
      </c>
      <c r="D675">
        <v>8.9726017569361563E-3</v>
      </c>
      <c r="E675">
        <v>1</v>
      </c>
      <c r="F675">
        <v>1</v>
      </c>
      <c r="G675">
        <v>5.1271343850450917</v>
      </c>
      <c r="H675">
        <v>1</v>
      </c>
      <c r="I675">
        <v>1</v>
      </c>
      <c r="J675" cm="1">
        <f t="array" ref="J675">SUMPRODUCT(--ISNUMBER(SEARCH(A675, QA_Seed_Keywords!B$2:B$45)))</f>
        <v>0</v>
      </c>
      <c r="K675" cm="1">
        <f t="array" ref="K675">SUMPRODUCT(
    (--(C$2:C$100 &gt;= C675)),
    (--(G$2:G$100 &gt;= G675)),
    (--(H$2:H$100 &lt;= H675)),
    (--(I$2:I$100 &gt;= I675)),
    -- (
        (C$2:C$100 &gt; C675) +
        (G$2:G$100 &gt; G675) +
        (H$2:H$100 &lt; H675) +
        (I$2:I$100 &gt; I675)
    )
)</f>
        <v>93</v>
      </c>
      <c r="L675">
        <f>(I675/10)/(H675/122)</f>
        <v>12.2</v>
      </c>
      <c r="M675">
        <f>L675/MAX($L$2:$L$6948)</f>
        <v>1</v>
      </c>
      <c r="N675">
        <f>D675*M675*M675</f>
        <v>8.9726017569361563E-3</v>
      </c>
      <c r="O675">
        <f>D675*G675</f>
        <v>4.600373499130337E-2</v>
      </c>
      <c r="P675">
        <f>I675/H675</f>
        <v>1</v>
      </c>
      <c r="Q675">
        <f>D675*P675*P675</f>
        <v>8.9726017569361563E-3</v>
      </c>
      <c r="R675">
        <f t="shared" si="10"/>
        <v>0</v>
      </c>
    </row>
    <row r="676" spans="1:18" x14ac:dyDescent="0.3">
      <c r="A676" t="s">
        <v>4925</v>
      </c>
      <c r="B676" t="s">
        <v>4925</v>
      </c>
      <c r="C676">
        <v>8.9726017569361563E-3</v>
      </c>
      <c r="D676">
        <v>8.9726017569361563E-3</v>
      </c>
      <c r="E676">
        <v>1</v>
      </c>
      <c r="F676">
        <v>1</v>
      </c>
      <c r="G676">
        <v>5.1271343850450917</v>
      </c>
      <c r="H676">
        <v>1</v>
      </c>
      <c r="I676">
        <v>1</v>
      </c>
      <c r="J676" cm="1">
        <f t="array" ref="J676">SUMPRODUCT(--ISNUMBER(SEARCH(A676, QA_Seed_Keywords!B$2:B$45)))</f>
        <v>0</v>
      </c>
      <c r="K676" cm="1">
        <f t="array" ref="K676">SUMPRODUCT(
    (--(C$2:C$100 &gt;= C676)),
    (--(G$2:G$100 &gt;= G676)),
    (--(H$2:H$100 &lt;= H676)),
    (--(I$2:I$100 &gt;= I676)),
    -- (
        (C$2:C$100 &gt; C676) +
        (G$2:G$100 &gt; G676) +
        (H$2:H$100 &lt; H676) +
        (I$2:I$100 &gt; I676)
    )
)</f>
        <v>93</v>
      </c>
      <c r="L676">
        <f>(I676/10)/(H676/122)</f>
        <v>12.2</v>
      </c>
      <c r="M676">
        <f>L676/MAX($L$2:$L$6948)</f>
        <v>1</v>
      </c>
      <c r="N676">
        <f>D676*M676*M676</f>
        <v>8.9726017569361563E-3</v>
      </c>
      <c r="O676">
        <f>D676*G676</f>
        <v>4.600373499130337E-2</v>
      </c>
      <c r="P676">
        <f>I676/H676</f>
        <v>1</v>
      </c>
      <c r="Q676">
        <f>D676*P676*P676</f>
        <v>8.9726017569361563E-3</v>
      </c>
      <c r="R676">
        <f t="shared" si="10"/>
        <v>0</v>
      </c>
    </row>
    <row r="677" spans="1:18" x14ac:dyDescent="0.3">
      <c r="A677" t="s">
        <v>4926</v>
      </c>
      <c r="B677" t="s">
        <v>4926</v>
      </c>
      <c r="C677">
        <v>8.9726017569361563E-3</v>
      </c>
      <c r="D677">
        <v>8.9726017569361563E-3</v>
      </c>
      <c r="E677">
        <v>1</v>
      </c>
      <c r="F677">
        <v>1</v>
      </c>
      <c r="G677">
        <v>5.1271343850450917</v>
      </c>
      <c r="H677">
        <v>1</v>
      </c>
      <c r="I677">
        <v>1</v>
      </c>
      <c r="J677" cm="1">
        <f t="array" ref="J677">SUMPRODUCT(--ISNUMBER(SEARCH(A677, QA_Seed_Keywords!B$2:B$45)))</f>
        <v>0</v>
      </c>
      <c r="K677" cm="1">
        <f t="array" ref="K677">SUMPRODUCT(
    (--(C$2:C$100 &gt;= C677)),
    (--(G$2:G$100 &gt;= G677)),
    (--(H$2:H$100 &lt;= H677)),
    (--(I$2:I$100 &gt;= I677)),
    -- (
        (C$2:C$100 &gt; C677) +
        (G$2:G$100 &gt; G677) +
        (H$2:H$100 &lt; H677) +
        (I$2:I$100 &gt; I677)
    )
)</f>
        <v>93</v>
      </c>
      <c r="L677">
        <f>(I677/10)/(H677/122)</f>
        <v>12.2</v>
      </c>
      <c r="M677">
        <f>L677/MAX($L$2:$L$6948)</f>
        <v>1</v>
      </c>
      <c r="N677">
        <f>D677*M677*M677</f>
        <v>8.9726017569361563E-3</v>
      </c>
      <c r="O677">
        <f>D677*G677</f>
        <v>4.600373499130337E-2</v>
      </c>
      <c r="P677">
        <f>I677/H677</f>
        <v>1</v>
      </c>
      <c r="Q677">
        <f>D677*P677*P677</f>
        <v>8.9726017569361563E-3</v>
      </c>
      <c r="R677">
        <f t="shared" si="10"/>
        <v>0</v>
      </c>
    </row>
    <row r="678" spans="1:18" x14ac:dyDescent="0.3">
      <c r="A678" t="s">
        <v>4927</v>
      </c>
      <c r="B678" t="s">
        <v>4928</v>
      </c>
      <c r="C678">
        <v>8.9726017569361563E-3</v>
      </c>
      <c r="D678">
        <v>8.9726017569361563E-3</v>
      </c>
      <c r="E678">
        <v>1</v>
      </c>
      <c r="F678">
        <v>1</v>
      </c>
      <c r="G678">
        <v>5.1271343850450917</v>
      </c>
      <c r="H678">
        <v>1</v>
      </c>
      <c r="I678">
        <v>1</v>
      </c>
      <c r="J678" cm="1">
        <f t="array" ref="J678">SUMPRODUCT(--ISNUMBER(SEARCH(A678, QA_Seed_Keywords!B$2:B$45)))</f>
        <v>0</v>
      </c>
      <c r="K678" cm="1">
        <f t="array" ref="K678">SUMPRODUCT(
    (--(C$2:C$100 &gt;= C678)),
    (--(G$2:G$100 &gt;= G678)),
    (--(H$2:H$100 &lt;= H678)),
    (--(I$2:I$100 &gt;= I678)),
    -- (
        (C$2:C$100 &gt; C678) +
        (G$2:G$100 &gt; G678) +
        (H$2:H$100 &lt; H678) +
        (I$2:I$100 &gt; I678)
    )
)</f>
        <v>93</v>
      </c>
      <c r="L678">
        <f>(I678/10)/(H678/122)</f>
        <v>12.2</v>
      </c>
      <c r="M678">
        <f>L678/MAX($L$2:$L$6948)</f>
        <v>1</v>
      </c>
      <c r="N678">
        <f>D678*M678*M678</f>
        <v>8.9726017569361563E-3</v>
      </c>
      <c r="O678">
        <f>D678*G678</f>
        <v>4.600373499130337E-2</v>
      </c>
      <c r="P678">
        <f>I678/H678</f>
        <v>1</v>
      </c>
      <c r="Q678">
        <f>D678*P678*P678</f>
        <v>8.9726017569361563E-3</v>
      </c>
      <c r="R678">
        <f t="shared" si="10"/>
        <v>0</v>
      </c>
    </row>
    <row r="679" spans="1:18" x14ac:dyDescent="0.3">
      <c r="A679" t="s">
        <v>4929</v>
      </c>
      <c r="B679" t="s">
        <v>4930</v>
      </c>
      <c r="C679">
        <v>8.9726017569361563E-3</v>
      </c>
      <c r="D679">
        <v>8.9726017569361563E-3</v>
      </c>
      <c r="E679">
        <v>1</v>
      </c>
      <c r="F679">
        <v>1</v>
      </c>
      <c r="G679">
        <v>5.1271343850450917</v>
      </c>
      <c r="H679">
        <v>1</v>
      </c>
      <c r="I679">
        <v>1</v>
      </c>
      <c r="J679" cm="1">
        <f t="array" ref="J679">SUMPRODUCT(--ISNUMBER(SEARCH(A679, QA_Seed_Keywords!B$2:B$45)))</f>
        <v>0</v>
      </c>
      <c r="K679" cm="1">
        <f t="array" ref="K679">SUMPRODUCT(
    (--(C$2:C$100 &gt;= C679)),
    (--(G$2:G$100 &gt;= G679)),
    (--(H$2:H$100 &lt;= H679)),
    (--(I$2:I$100 &gt;= I679)),
    -- (
        (C$2:C$100 &gt; C679) +
        (G$2:G$100 &gt; G679) +
        (H$2:H$100 &lt; H679) +
        (I$2:I$100 &gt; I679)
    )
)</f>
        <v>93</v>
      </c>
      <c r="L679">
        <f>(I679/10)/(H679/122)</f>
        <v>12.2</v>
      </c>
      <c r="M679">
        <f>L679/MAX($L$2:$L$6948)</f>
        <v>1</v>
      </c>
      <c r="N679">
        <f>D679*M679*M679</f>
        <v>8.9726017569361563E-3</v>
      </c>
      <c r="O679">
        <f>D679*G679</f>
        <v>4.600373499130337E-2</v>
      </c>
      <c r="P679">
        <f>I679/H679</f>
        <v>1</v>
      </c>
      <c r="Q679">
        <f>D679*P679*P679</f>
        <v>8.9726017569361563E-3</v>
      </c>
      <c r="R679">
        <f t="shared" si="10"/>
        <v>0</v>
      </c>
    </row>
    <row r="680" spans="1:18" x14ac:dyDescent="0.3">
      <c r="A680" t="s">
        <v>4931</v>
      </c>
      <c r="B680" t="s">
        <v>4932</v>
      </c>
      <c r="C680">
        <v>8.9726017569361563E-3</v>
      </c>
      <c r="D680">
        <v>8.9726017569361563E-3</v>
      </c>
      <c r="E680">
        <v>1</v>
      </c>
      <c r="F680">
        <v>1</v>
      </c>
      <c r="G680">
        <v>5.1271343850450917</v>
      </c>
      <c r="H680">
        <v>1</v>
      </c>
      <c r="I680">
        <v>1</v>
      </c>
      <c r="J680" cm="1">
        <f t="array" ref="J680">SUMPRODUCT(--ISNUMBER(SEARCH(A680, QA_Seed_Keywords!B$2:B$45)))</f>
        <v>0</v>
      </c>
      <c r="K680" cm="1">
        <f t="array" ref="K680">SUMPRODUCT(
    (--(C$2:C$100 &gt;= C680)),
    (--(G$2:G$100 &gt;= G680)),
    (--(H$2:H$100 &lt;= H680)),
    (--(I$2:I$100 &gt;= I680)),
    -- (
        (C$2:C$100 &gt; C680) +
        (G$2:G$100 &gt; G680) +
        (H$2:H$100 &lt; H680) +
        (I$2:I$100 &gt; I680)
    )
)</f>
        <v>93</v>
      </c>
      <c r="L680">
        <f>(I680/10)/(H680/122)</f>
        <v>12.2</v>
      </c>
      <c r="M680">
        <f>L680/MAX($L$2:$L$6948)</f>
        <v>1</v>
      </c>
      <c r="N680">
        <f>D680*M680*M680</f>
        <v>8.9726017569361563E-3</v>
      </c>
      <c r="O680">
        <f>D680*G680</f>
        <v>4.600373499130337E-2</v>
      </c>
      <c r="P680">
        <f>I680/H680</f>
        <v>1</v>
      </c>
      <c r="Q680">
        <f>D680*P680*P680</f>
        <v>8.9726017569361563E-3</v>
      </c>
      <c r="R680">
        <f t="shared" si="10"/>
        <v>0</v>
      </c>
    </row>
    <row r="681" spans="1:18" x14ac:dyDescent="0.3">
      <c r="A681" t="s">
        <v>4933</v>
      </c>
      <c r="B681" t="s">
        <v>4933</v>
      </c>
      <c r="C681">
        <v>8.9726017569361563E-3</v>
      </c>
      <c r="D681">
        <v>8.9726017569361563E-3</v>
      </c>
      <c r="E681">
        <v>1</v>
      </c>
      <c r="F681">
        <v>1</v>
      </c>
      <c r="G681">
        <v>5.1271343850450917</v>
      </c>
      <c r="H681">
        <v>1</v>
      </c>
      <c r="I681">
        <v>1</v>
      </c>
      <c r="J681" cm="1">
        <f t="array" ref="J681">SUMPRODUCT(--ISNUMBER(SEARCH(A681, QA_Seed_Keywords!B$2:B$45)))</f>
        <v>0</v>
      </c>
      <c r="K681" cm="1">
        <f t="array" ref="K681">SUMPRODUCT(
    (--(C$2:C$100 &gt;= C681)),
    (--(G$2:G$100 &gt;= G681)),
    (--(H$2:H$100 &lt;= H681)),
    (--(I$2:I$100 &gt;= I681)),
    -- (
        (C$2:C$100 &gt; C681) +
        (G$2:G$100 &gt; G681) +
        (H$2:H$100 &lt; H681) +
        (I$2:I$100 &gt; I681)
    )
)</f>
        <v>93</v>
      </c>
      <c r="L681">
        <f>(I681/10)/(H681/122)</f>
        <v>12.2</v>
      </c>
      <c r="M681">
        <f>L681/MAX($L$2:$L$6948)</f>
        <v>1</v>
      </c>
      <c r="N681">
        <f>D681*M681*M681</f>
        <v>8.9726017569361563E-3</v>
      </c>
      <c r="O681">
        <f>D681*G681</f>
        <v>4.600373499130337E-2</v>
      </c>
      <c r="P681">
        <f>I681/H681</f>
        <v>1</v>
      </c>
      <c r="Q681">
        <f>D681*P681*P681</f>
        <v>8.9726017569361563E-3</v>
      </c>
      <c r="R681">
        <f t="shared" si="10"/>
        <v>0</v>
      </c>
    </row>
    <row r="682" spans="1:18" x14ac:dyDescent="0.3">
      <c r="A682" t="s">
        <v>4934</v>
      </c>
      <c r="B682" t="s">
        <v>4934</v>
      </c>
      <c r="C682">
        <v>8.9726017569361563E-3</v>
      </c>
      <c r="D682">
        <v>8.9726017569361563E-3</v>
      </c>
      <c r="E682">
        <v>1</v>
      </c>
      <c r="F682">
        <v>1</v>
      </c>
      <c r="G682">
        <v>5.1271343850450917</v>
      </c>
      <c r="H682">
        <v>1</v>
      </c>
      <c r="I682">
        <v>1</v>
      </c>
      <c r="J682" cm="1">
        <f t="array" ref="J682">SUMPRODUCT(--ISNUMBER(SEARCH(A682, QA_Seed_Keywords!B$2:B$45)))</f>
        <v>0</v>
      </c>
      <c r="K682" cm="1">
        <f t="array" ref="K682">SUMPRODUCT(
    (--(C$2:C$100 &gt;= C682)),
    (--(G$2:G$100 &gt;= G682)),
    (--(H$2:H$100 &lt;= H682)),
    (--(I$2:I$100 &gt;= I682)),
    -- (
        (C$2:C$100 &gt; C682) +
        (G$2:G$100 &gt; G682) +
        (H$2:H$100 &lt; H682) +
        (I$2:I$100 &gt; I682)
    )
)</f>
        <v>93</v>
      </c>
      <c r="L682">
        <f>(I682/10)/(H682/122)</f>
        <v>12.2</v>
      </c>
      <c r="M682">
        <f>L682/MAX($L$2:$L$6948)</f>
        <v>1</v>
      </c>
      <c r="N682">
        <f>D682*M682*M682</f>
        <v>8.9726017569361563E-3</v>
      </c>
      <c r="O682">
        <f>D682*G682</f>
        <v>4.600373499130337E-2</v>
      </c>
      <c r="P682">
        <f>I682/H682</f>
        <v>1</v>
      </c>
      <c r="Q682">
        <f>D682*P682*P682</f>
        <v>8.9726017569361563E-3</v>
      </c>
      <c r="R682">
        <f t="shared" si="10"/>
        <v>0</v>
      </c>
    </row>
    <row r="683" spans="1:18" x14ac:dyDescent="0.3">
      <c r="A683" t="s">
        <v>4935</v>
      </c>
      <c r="B683" t="s">
        <v>4935</v>
      </c>
      <c r="C683">
        <v>8.9726017569361563E-3</v>
      </c>
      <c r="D683">
        <v>8.9726017569361563E-3</v>
      </c>
      <c r="E683">
        <v>1</v>
      </c>
      <c r="F683">
        <v>1</v>
      </c>
      <c r="G683">
        <v>5.1271343850450917</v>
      </c>
      <c r="H683">
        <v>1</v>
      </c>
      <c r="I683">
        <v>1</v>
      </c>
      <c r="J683" cm="1">
        <f t="array" ref="J683">SUMPRODUCT(--ISNUMBER(SEARCH(A683, QA_Seed_Keywords!B$2:B$45)))</f>
        <v>0</v>
      </c>
      <c r="K683" cm="1">
        <f t="array" ref="K683">SUMPRODUCT(
    (--(C$2:C$100 &gt;= C683)),
    (--(G$2:G$100 &gt;= G683)),
    (--(H$2:H$100 &lt;= H683)),
    (--(I$2:I$100 &gt;= I683)),
    -- (
        (C$2:C$100 &gt; C683) +
        (G$2:G$100 &gt; G683) +
        (H$2:H$100 &lt; H683) +
        (I$2:I$100 &gt; I683)
    )
)</f>
        <v>93</v>
      </c>
      <c r="L683">
        <f>(I683/10)/(H683/122)</f>
        <v>12.2</v>
      </c>
      <c r="M683">
        <f>L683/MAX($L$2:$L$6948)</f>
        <v>1</v>
      </c>
      <c r="N683">
        <f>D683*M683*M683</f>
        <v>8.9726017569361563E-3</v>
      </c>
      <c r="O683">
        <f>D683*G683</f>
        <v>4.600373499130337E-2</v>
      </c>
      <c r="P683">
        <f>I683/H683</f>
        <v>1</v>
      </c>
      <c r="Q683">
        <f>D683*P683*P683</f>
        <v>8.9726017569361563E-3</v>
      </c>
      <c r="R683">
        <f t="shared" si="10"/>
        <v>0</v>
      </c>
    </row>
    <row r="684" spans="1:18" x14ac:dyDescent="0.3">
      <c r="A684" t="s">
        <v>4936</v>
      </c>
      <c r="B684" t="s">
        <v>4937</v>
      </c>
      <c r="C684">
        <v>8.9726017569361563E-3</v>
      </c>
      <c r="D684">
        <v>8.9726017569361563E-3</v>
      </c>
      <c r="E684">
        <v>1</v>
      </c>
      <c r="F684">
        <v>1</v>
      </c>
      <c r="G684">
        <v>5.1271343850450917</v>
      </c>
      <c r="H684">
        <v>1</v>
      </c>
      <c r="I684">
        <v>1</v>
      </c>
      <c r="J684" cm="1">
        <f t="array" ref="J684">SUMPRODUCT(--ISNUMBER(SEARCH(A684, QA_Seed_Keywords!B$2:B$45)))</f>
        <v>0</v>
      </c>
      <c r="K684" cm="1">
        <f t="array" ref="K684">SUMPRODUCT(
    (--(C$2:C$100 &gt;= C684)),
    (--(G$2:G$100 &gt;= G684)),
    (--(H$2:H$100 &lt;= H684)),
    (--(I$2:I$100 &gt;= I684)),
    -- (
        (C$2:C$100 &gt; C684) +
        (G$2:G$100 &gt; G684) +
        (H$2:H$100 &lt; H684) +
        (I$2:I$100 &gt; I684)
    )
)</f>
        <v>93</v>
      </c>
      <c r="L684">
        <f>(I684/10)/(H684/122)</f>
        <v>12.2</v>
      </c>
      <c r="M684">
        <f>L684/MAX($L$2:$L$6948)</f>
        <v>1</v>
      </c>
      <c r="N684">
        <f>D684*M684*M684</f>
        <v>8.9726017569361563E-3</v>
      </c>
      <c r="O684">
        <f>D684*G684</f>
        <v>4.600373499130337E-2</v>
      </c>
      <c r="P684">
        <f>I684/H684</f>
        <v>1</v>
      </c>
      <c r="Q684">
        <f>D684*P684*P684</f>
        <v>8.9726017569361563E-3</v>
      </c>
      <c r="R684">
        <f t="shared" si="10"/>
        <v>0</v>
      </c>
    </row>
    <row r="685" spans="1:18" x14ac:dyDescent="0.3">
      <c r="A685" t="s">
        <v>4938</v>
      </c>
      <c r="B685" t="s">
        <v>4938</v>
      </c>
      <c r="C685">
        <v>8.9726017569361563E-3</v>
      </c>
      <c r="D685">
        <v>8.9726017569361563E-3</v>
      </c>
      <c r="E685">
        <v>1</v>
      </c>
      <c r="F685">
        <v>1</v>
      </c>
      <c r="G685">
        <v>5.1271343850450917</v>
      </c>
      <c r="H685">
        <v>1</v>
      </c>
      <c r="I685">
        <v>1</v>
      </c>
      <c r="J685" cm="1">
        <f t="array" ref="J685">SUMPRODUCT(--ISNUMBER(SEARCH(A685, QA_Seed_Keywords!B$2:B$45)))</f>
        <v>0</v>
      </c>
      <c r="K685" cm="1">
        <f t="array" ref="K685">SUMPRODUCT(
    (--(C$2:C$100 &gt;= C685)),
    (--(G$2:G$100 &gt;= G685)),
    (--(H$2:H$100 &lt;= H685)),
    (--(I$2:I$100 &gt;= I685)),
    -- (
        (C$2:C$100 &gt; C685) +
        (G$2:G$100 &gt; G685) +
        (H$2:H$100 &lt; H685) +
        (I$2:I$100 &gt; I685)
    )
)</f>
        <v>93</v>
      </c>
      <c r="L685">
        <f>(I685/10)/(H685/122)</f>
        <v>12.2</v>
      </c>
      <c r="M685">
        <f>L685/MAX($L$2:$L$6948)</f>
        <v>1</v>
      </c>
      <c r="N685">
        <f>D685*M685*M685</f>
        <v>8.9726017569361563E-3</v>
      </c>
      <c r="O685">
        <f>D685*G685</f>
        <v>4.600373499130337E-2</v>
      </c>
      <c r="P685">
        <f>I685/H685</f>
        <v>1</v>
      </c>
      <c r="Q685">
        <f>D685*P685*P685</f>
        <v>8.9726017569361563E-3</v>
      </c>
      <c r="R685">
        <f t="shared" si="10"/>
        <v>0</v>
      </c>
    </row>
    <row r="686" spans="1:18" x14ac:dyDescent="0.3">
      <c r="A686" t="s">
        <v>4939</v>
      </c>
      <c r="B686" t="s">
        <v>4939</v>
      </c>
      <c r="C686">
        <v>8.9726017569361563E-3</v>
      </c>
      <c r="D686">
        <v>8.9726017569361563E-3</v>
      </c>
      <c r="E686">
        <v>1</v>
      </c>
      <c r="F686">
        <v>1</v>
      </c>
      <c r="G686">
        <v>5.1271343850450917</v>
      </c>
      <c r="H686">
        <v>1</v>
      </c>
      <c r="I686">
        <v>1</v>
      </c>
      <c r="J686" cm="1">
        <f t="array" ref="J686">SUMPRODUCT(--ISNUMBER(SEARCH(A686, QA_Seed_Keywords!B$2:B$45)))</f>
        <v>0</v>
      </c>
      <c r="K686" cm="1">
        <f t="array" ref="K686">SUMPRODUCT(
    (--(C$2:C$100 &gt;= C686)),
    (--(G$2:G$100 &gt;= G686)),
    (--(H$2:H$100 &lt;= H686)),
    (--(I$2:I$100 &gt;= I686)),
    -- (
        (C$2:C$100 &gt; C686) +
        (G$2:G$100 &gt; G686) +
        (H$2:H$100 &lt; H686) +
        (I$2:I$100 &gt; I686)
    )
)</f>
        <v>93</v>
      </c>
      <c r="L686">
        <f>(I686/10)/(H686/122)</f>
        <v>12.2</v>
      </c>
      <c r="M686">
        <f>L686/MAX($L$2:$L$6948)</f>
        <v>1</v>
      </c>
      <c r="N686">
        <f>D686*M686*M686</f>
        <v>8.9726017569361563E-3</v>
      </c>
      <c r="O686">
        <f>D686*G686</f>
        <v>4.600373499130337E-2</v>
      </c>
      <c r="P686">
        <f>I686/H686</f>
        <v>1</v>
      </c>
      <c r="Q686">
        <f>D686*P686*P686</f>
        <v>8.9726017569361563E-3</v>
      </c>
      <c r="R686">
        <f t="shared" si="10"/>
        <v>0</v>
      </c>
    </row>
    <row r="687" spans="1:18" x14ac:dyDescent="0.3">
      <c r="A687" t="s">
        <v>4940</v>
      </c>
      <c r="B687" t="s">
        <v>4941</v>
      </c>
      <c r="C687">
        <v>8.9726017569361563E-3</v>
      </c>
      <c r="D687">
        <v>8.9726017569361563E-3</v>
      </c>
      <c r="E687">
        <v>1</v>
      </c>
      <c r="F687">
        <v>1</v>
      </c>
      <c r="G687">
        <v>5.1271343850450917</v>
      </c>
      <c r="H687">
        <v>1</v>
      </c>
      <c r="I687">
        <v>1</v>
      </c>
      <c r="J687" cm="1">
        <f t="array" ref="J687">SUMPRODUCT(--ISNUMBER(SEARCH(A687, QA_Seed_Keywords!B$2:B$45)))</f>
        <v>0</v>
      </c>
      <c r="K687" cm="1">
        <f t="array" ref="K687">SUMPRODUCT(
    (--(C$2:C$100 &gt;= C687)),
    (--(G$2:G$100 &gt;= G687)),
    (--(H$2:H$100 &lt;= H687)),
    (--(I$2:I$100 &gt;= I687)),
    -- (
        (C$2:C$100 &gt; C687) +
        (G$2:G$100 &gt; G687) +
        (H$2:H$100 &lt; H687) +
        (I$2:I$100 &gt; I687)
    )
)</f>
        <v>93</v>
      </c>
      <c r="L687">
        <f>(I687/10)/(H687/122)</f>
        <v>12.2</v>
      </c>
      <c r="M687">
        <f>L687/MAX($L$2:$L$6948)</f>
        <v>1</v>
      </c>
      <c r="N687">
        <f>D687*M687*M687</f>
        <v>8.9726017569361563E-3</v>
      </c>
      <c r="O687">
        <f>D687*G687</f>
        <v>4.600373499130337E-2</v>
      </c>
      <c r="P687">
        <f>I687/H687</f>
        <v>1</v>
      </c>
      <c r="Q687">
        <f>D687*P687*P687</f>
        <v>8.9726017569361563E-3</v>
      </c>
      <c r="R687">
        <f t="shared" si="10"/>
        <v>0</v>
      </c>
    </row>
    <row r="688" spans="1:18" x14ac:dyDescent="0.3">
      <c r="A688" t="s">
        <v>4942</v>
      </c>
      <c r="B688" t="s">
        <v>4943</v>
      </c>
      <c r="C688">
        <v>8.9726017569361563E-3</v>
      </c>
      <c r="D688">
        <v>8.9726017569361563E-3</v>
      </c>
      <c r="E688">
        <v>1</v>
      </c>
      <c r="F688">
        <v>1</v>
      </c>
      <c r="G688">
        <v>5.1271343850450917</v>
      </c>
      <c r="H688">
        <v>1</v>
      </c>
      <c r="I688">
        <v>1</v>
      </c>
      <c r="J688" cm="1">
        <f t="array" ref="J688">SUMPRODUCT(--ISNUMBER(SEARCH(A688, QA_Seed_Keywords!B$2:B$45)))</f>
        <v>0</v>
      </c>
      <c r="K688" cm="1">
        <f t="array" ref="K688">SUMPRODUCT(
    (--(C$2:C$100 &gt;= C688)),
    (--(G$2:G$100 &gt;= G688)),
    (--(H$2:H$100 &lt;= H688)),
    (--(I$2:I$100 &gt;= I688)),
    -- (
        (C$2:C$100 &gt; C688) +
        (G$2:G$100 &gt; G688) +
        (H$2:H$100 &lt; H688) +
        (I$2:I$100 &gt; I688)
    )
)</f>
        <v>93</v>
      </c>
      <c r="L688">
        <f>(I688/10)/(H688/122)</f>
        <v>12.2</v>
      </c>
      <c r="M688">
        <f>L688/MAX($L$2:$L$6948)</f>
        <v>1</v>
      </c>
      <c r="N688">
        <f>D688*M688*M688</f>
        <v>8.9726017569361563E-3</v>
      </c>
      <c r="O688">
        <f>D688*G688</f>
        <v>4.600373499130337E-2</v>
      </c>
      <c r="P688">
        <f>I688/H688</f>
        <v>1</v>
      </c>
      <c r="Q688">
        <f>D688*P688*P688</f>
        <v>8.9726017569361563E-3</v>
      </c>
      <c r="R688">
        <f t="shared" si="10"/>
        <v>0</v>
      </c>
    </row>
    <row r="689" spans="1:18" x14ac:dyDescent="0.3">
      <c r="A689" t="s">
        <v>4944</v>
      </c>
      <c r="B689" t="s">
        <v>4945</v>
      </c>
      <c r="C689">
        <v>8.9726017569361563E-3</v>
      </c>
      <c r="D689">
        <v>8.9726017569361563E-3</v>
      </c>
      <c r="E689">
        <v>1</v>
      </c>
      <c r="F689">
        <v>1</v>
      </c>
      <c r="G689">
        <v>5.1271343850450917</v>
      </c>
      <c r="H689">
        <v>1</v>
      </c>
      <c r="I689">
        <v>1</v>
      </c>
      <c r="J689" cm="1">
        <f t="array" ref="J689">SUMPRODUCT(--ISNUMBER(SEARCH(A689, QA_Seed_Keywords!B$2:B$45)))</f>
        <v>0</v>
      </c>
      <c r="K689" cm="1">
        <f t="array" ref="K689">SUMPRODUCT(
    (--(C$2:C$100 &gt;= C689)),
    (--(G$2:G$100 &gt;= G689)),
    (--(H$2:H$100 &lt;= H689)),
    (--(I$2:I$100 &gt;= I689)),
    -- (
        (C$2:C$100 &gt; C689) +
        (G$2:G$100 &gt; G689) +
        (H$2:H$100 &lt; H689) +
        (I$2:I$100 &gt; I689)
    )
)</f>
        <v>93</v>
      </c>
      <c r="L689">
        <f>(I689/10)/(H689/122)</f>
        <v>12.2</v>
      </c>
      <c r="M689">
        <f>L689/MAX($L$2:$L$6948)</f>
        <v>1</v>
      </c>
      <c r="N689">
        <f>D689*M689*M689</f>
        <v>8.9726017569361563E-3</v>
      </c>
      <c r="O689">
        <f>D689*G689</f>
        <v>4.600373499130337E-2</v>
      </c>
      <c r="P689">
        <f>I689/H689</f>
        <v>1</v>
      </c>
      <c r="Q689">
        <f>D689*P689*P689</f>
        <v>8.9726017569361563E-3</v>
      </c>
      <c r="R689">
        <f t="shared" si="10"/>
        <v>0</v>
      </c>
    </row>
    <row r="690" spans="1:18" x14ac:dyDescent="0.3">
      <c r="A690" t="s">
        <v>4946</v>
      </c>
      <c r="B690" t="s">
        <v>4947</v>
      </c>
      <c r="C690">
        <v>8.9726017569361563E-3</v>
      </c>
      <c r="D690">
        <v>8.9726017569361563E-3</v>
      </c>
      <c r="E690">
        <v>1</v>
      </c>
      <c r="F690">
        <v>1</v>
      </c>
      <c r="G690">
        <v>5.1271343850450917</v>
      </c>
      <c r="H690">
        <v>1</v>
      </c>
      <c r="I690">
        <v>1</v>
      </c>
      <c r="J690" cm="1">
        <f t="array" ref="J690">SUMPRODUCT(--ISNUMBER(SEARCH(A690, QA_Seed_Keywords!B$2:B$45)))</f>
        <v>1</v>
      </c>
      <c r="K690" cm="1">
        <f t="array" ref="K690">SUMPRODUCT(
    (--(C$2:C$100 &gt;= C690)),
    (--(G$2:G$100 &gt;= G690)),
    (--(H$2:H$100 &lt;= H690)),
    (--(I$2:I$100 &gt;= I690)),
    -- (
        (C$2:C$100 &gt; C690) +
        (G$2:G$100 &gt; G690) +
        (H$2:H$100 &lt; H690) +
        (I$2:I$100 &gt; I690)
    )
)</f>
        <v>93</v>
      </c>
      <c r="L690">
        <f>(I690/10)/(H690/122)</f>
        <v>12.2</v>
      </c>
      <c r="M690">
        <f>L690/MAX($L$2:$L$6948)</f>
        <v>1</v>
      </c>
      <c r="N690">
        <f>D690*M690*M690</f>
        <v>8.9726017569361563E-3</v>
      </c>
      <c r="O690">
        <f>D690*G690</f>
        <v>4.600373499130337E-2</v>
      </c>
      <c r="P690">
        <f>I690/H690</f>
        <v>1</v>
      </c>
      <c r="Q690">
        <f>D690*P690*P690</f>
        <v>8.9726017569361563E-3</v>
      </c>
      <c r="R690">
        <f t="shared" si="10"/>
        <v>0</v>
      </c>
    </row>
    <row r="691" spans="1:18" x14ac:dyDescent="0.3">
      <c r="A691" t="s">
        <v>4948</v>
      </c>
      <c r="B691" t="s">
        <v>4948</v>
      </c>
      <c r="C691">
        <v>8.9726017569361563E-3</v>
      </c>
      <c r="D691">
        <v>8.9726017569361563E-3</v>
      </c>
      <c r="E691">
        <v>1</v>
      </c>
      <c r="F691">
        <v>1</v>
      </c>
      <c r="G691">
        <v>5.1271343850450917</v>
      </c>
      <c r="H691">
        <v>1</v>
      </c>
      <c r="I691">
        <v>1</v>
      </c>
      <c r="J691" cm="1">
        <f t="array" ref="J691">SUMPRODUCT(--ISNUMBER(SEARCH(A691, QA_Seed_Keywords!B$2:B$45)))</f>
        <v>0</v>
      </c>
      <c r="K691" cm="1">
        <f t="array" ref="K691">SUMPRODUCT(
    (--(C$2:C$100 &gt;= C691)),
    (--(G$2:G$100 &gt;= G691)),
    (--(H$2:H$100 &lt;= H691)),
    (--(I$2:I$100 &gt;= I691)),
    -- (
        (C$2:C$100 &gt; C691) +
        (G$2:G$100 &gt; G691) +
        (H$2:H$100 &lt; H691) +
        (I$2:I$100 &gt; I691)
    )
)</f>
        <v>93</v>
      </c>
      <c r="L691">
        <f>(I691/10)/(H691/122)</f>
        <v>12.2</v>
      </c>
      <c r="M691">
        <f>L691/MAX($L$2:$L$6948)</f>
        <v>1</v>
      </c>
      <c r="N691">
        <f>D691*M691*M691</f>
        <v>8.9726017569361563E-3</v>
      </c>
      <c r="O691">
        <f>D691*G691</f>
        <v>4.600373499130337E-2</v>
      </c>
      <c r="P691">
        <f>I691/H691</f>
        <v>1</v>
      </c>
      <c r="Q691">
        <f>D691*P691*P691</f>
        <v>8.9726017569361563E-3</v>
      </c>
      <c r="R691">
        <f t="shared" si="10"/>
        <v>0</v>
      </c>
    </row>
    <row r="692" spans="1:18" x14ac:dyDescent="0.3">
      <c r="A692" t="s">
        <v>4949</v>
      </c>
      <c r="B692" t="s">
        <v>4949</v>
      </c>
      <c r="C692">
        <v>8.9726017569361563E-3</v>
      </c>
      <c r="D692">
        <v>8.9726017569361563E-3</v>
      </c>
      <c r="E692">
        <v>1</v>
      </c>
      <c r="F692">
        <v>1</v>
      </c>
      <c r="G692">
        <v>5.1271343850450917</v>
      </c>
      <c r="H692">
        <v>1</v>
      </c>
      <c r="I692">
        <v>1</v>
      </c>
      <c r="J692" cm="1">
        <f t="array" ref="J692">SUMPRODUCT(--ISNUMBER(SEARCH(A692, QA_Seed_Keywords!B$2:B$45)))</f>
        <v>0</v>
      </c>
      <c r="K692" cm="1">
        <f t="array" ref="K692">SUMPRODUCT(
    (--(C$2:C$100 &gt;= C692)),
    (--(G$2:G$100 &gt;= G692)),
    (--(H$2:H$100 &lt;= H692)),
    (--(I$2:I$100 &gt;= I692)),
    -- (
        (C$2:C$100 &gt; C692) +
        (G$2:G$100 &gt; G692) +
        (H$2:H$100 &lt; H692) +
        (I$2:I$100 &gt; I692)
    )
)</f>
        <v>93</v>
      </c>
      <c r="L692">
        <f>(I692/10)/(H692/122)</f>
        <v>12.2</v>
      </c>
      <c r="M692">
        <f>L692/MAX($L$2:$L$6948)</f>
        <v>1</v>
      </c>
      <c r="N692">
        <f>D692*M692*M692</f>
        <v>8.9726017569361563E-3</v>
      </c>
      <c r="O692">
        <f>D692*G692</f>
        <v>4.600373499130337E-2</v>
      </c>
      <c r="P692">
        <f>I692/H692</f>
        <v>1</v>
      </c>
      <c r="Q692">
        <f>D692*P692*P692</f>
        <v>8.9726017569361563E-3</v>
      </c>
      <c r="R692">
        <f t="shared" si="10"/>
        <v>0</v>
      </c>
    </row>
    <row r="693" spans="1:18" x14ac:dyDescent="0.3">
      <c r="A693" t="s">
        <v>4950</v>
      </c>
      <c r="B693" t="s">
        <v>4951</v>
      </c>
      <c r="C693">
        <v>8.9726017569361563E-3</v>
      </c>
      <c r="D693">
        <v>8.9726017569361563E-3</v>
      </c>
      <c r="E693">
        <v>1</v>
      </c>
      <c r="F693">
        <v>1</v>
      </c>
      <c r="G693">
        <v>5.1271343850450917</v>
      </c>
      <c r="H693">
        <v>1</v>
      </c>
      <c r="I693">
        <v>1</v>
      </c>
      <c r="J693" cm="1">
        <f t="array" ref="J693">SUMPRODUCT(--ISNUMBER(SEARCH(A693, QA_Seed_Keywords!B$2:B$45)))</f>
        <v>0</v>
      </c>
      <c r="K693" cm="1">
        <f t="array" ref="K693">SUMPRODUCT(
    (--(C$2:C$100 &gt;= C693)),
    (--(G$2:G$100 &gt;= G693)),
    (--(H$2:H$100 &lt;= H693)),
    (--(I$2:I$100 &gt;= I693)),
    -- (
        (C$2:C$100 &gt; C693) +
        (G$2:G$100 &gt; G693) +
        (H$2:H$100 &lt; H693) +
        (I$2:I$100 &gt; I693)
    )
)</f>
        <v>93</v>
      </c>
      <c r="L693">
        <f>(I693/10)/(H693/122)</f>
        <v>12.2</v>
      </c>
      <c r="M693">
        <f>L693/MAX($L$2:$L$6948)</f>
        <v>1</v>
      </c>
      <c r="N693">
        <f>D693*M693*M693</f>
        <v>8.9726017569361563E-3</v>
      </c>
      <c r="O693">
        <f>D693*G693</f>
        <v>4.600373499130337E-2</v>
      </c>
      <c r="P693">
        <f>I693/H693</f>
        <v>1</v>
      </c>
      <c r="Q693">
        <f>D693*P693*P693</f>
        <v>8.9726017569361563E-3</v>
      </c>
      <c r="R693">
        <f t="shared" si="10"/>
        <v>0</v>
      </c>
    </row>
    <row r="694" spans="1:18" x14ac:dyDescent="0.3">
      <c r="A694" t="s">
        <v>4952</v>
      </c>
      <c r="B694" t="s">
        <v>4952</v>
      </c>
      <c r="C694">
        <v>8.9726017569361563E-3</v>
      </c>
      <c r="D694">
        <v>8.9726017569361563E-3</v>
      </c>
      <c r="E694">
        <v>1</v>
      </c>
      <c r="F694">
        <v>1</v>
      </c>
      <c r="G694">
        <v>5.1271343850450917</v>
      </c>
      <c r="H694">
        <v>1</v>
      </c>
      <c r="I694">
        <v>1</v>
      </c>
      <c r="J694" cm="1">
        <f t="array" ref="J694">SUMPRODUCT(--ISNUMBER(SEARCH(A694, QA_Seed_Keywords!B$2:B$45)))</f>
        <v>0</v>
      </c>
      <c r="K694" cm="1">
        <f t="array" ref="K694">SUMPRODUCT(
    (--(C$2:C$100 &gt;= C694)),
    (--(G$2:G$100 &gt;= G694)),
    (--(H$2:H$100 &lt;= H694)),
    (--(I$2:I$100 &gt;= I694)),
    -- (
        (C$2:C$100 &gt; C694) +
        (G$2:G$100 &gt; G694) +
        (H$2:H$100 &lt; H694) +
        (I$2:I$100 &gt; I694)
    )
)</f>
        <v>93</v>
      </c>
      <c r="L694">
        <f>(I694/10)/(H694/122)</f>
        <v>12.2</v>
      </c>
      <c r="M694">
        <f>L694/MAX($L$2:$L$6948)</f>
        <v>1</v>
      </c>
      <c r="N694">
        <f>D694*M694*M694</f>
        <v>8.9726017569361563E-3</v>
      </c>
      <c r="O694">
        <f>D694*G694</f>
        <v>4.600373499130337E-2</v>
      </c>
      <c r="P694">
        <f>I694/H694</f>
        <v>1</v>
      </c>
      <c r="Q694">
        <f>D694*P694*P694</f>
        <v>8.9726017569361563E-3</v>
      </c>
      <c r="R694">
        <f t="shared" si="10"/>
        <v>0</v>
      </c>
    </row>
    <row r="695" spans="1:18" x14ac:dyDescent="0.3">
      <c r="A695" t="s">
        <v>4953</v>
      </c>
      <c r="B695" t="s">
        <v>4953</v>
      </c>
      <c r="C695">
        <v>8.9726017569361563E-3</v>
      </c>
      <c r="D695">
        <v>8.9726017569361563E-3</v>
      </c>
      <c r="E695">
        <v>1</v>
      </c>
      <c r="F695">
        <v>1</v>
      </c>
      <c r="G695">
        <v>5.1271343850450917</v>
      </c>
      <c r="H695">
        <v>1</v>
      </c>
      <c r="I695">
        <v>1</v>
      </c>
      <c r="J695" cm="1">
        <f t="array" ref="J695">SUMPRODUCT(--ISNUMBER(SEARCH(A695, QA_Seed_Keywords!B$2:B$45)))</f>
        <v>0</v>
      </c>
      <c r="K695" cm="1">
        <f t="array" ref="K695">SUMPRODUCT(
    (--(C$2:C$100 &gt;= C695)),
    (--(G$2:G$100 &gt;= G695)),
    (--(H$2:H$100 &lt;= H695)),
    (--(I$2:I$100 &gt;= I695)),
    -- (
        (C$2:C$100 &gt; C695) +
        (G$2:G$100 &gt; G695) +
        (H$2:H$100 &lt; H695) +
        (I$2:I$100 &gt; I695)
    )
)</f>
        <v>93</v>
      </c>
      <c r="L695">
        <f>(I695/10)/(H695/122)</f>
        <v>12.2</v>
      </c>
      <c r="M695">
        <f>L695/MAX($L$2:$L$6948)</f>
        <v>1</v>
      </c>
      <c r="N695">
        <f>D695*M695*M695</f>
        <v>8.9726017569361563E-3</v>
      </c>
      <c r="O695">
        <f>D695*G695</f>
        <v>4.600373499130337E-2</v>
      </c>
      <c r="P695">
        <f>I695/H695</f>
        <v>1</v>
      </c>
      <c r="Q695">
        <f>D695*P695*P695</f>
        <v>8.9726017569361563E-3</v>
      </c>
      <c r="R695">
        <f t="shared" si="10"/>
        <v>0</v>
      </c>
    </row>
    <row r="696" spans="1:18" x14ac:dyDescent="0.3">
      <c r="A696" t="s">
        <v>4954</v>
      </c>
      <c r="B696" t="s">
        <v>4954</v>
      </c>
      <c r="C696">
        <v>8.9726017569361563E-3</v>
      </c>
      <c r="D696">
        <v>8.9726017569361563E-3</v>
      </c>
      <c r="E696">
        <v>1</v>
      </c>
      <c r="F696">
        <v>1</v>
      </c>
      <c r="G696">
        <v>5.1271343850450917</v>
      </c>
      <c r="H696">
        <v>1</v>
      </c>
      <c r="I696">
        <v>1</v>
      </c>
      <c r="J696" cm="1">
        <f t="array" ref="J696">SUMPRODUCT(--ISNUMBER(SEARCH(A696, QA_Seed_Keywords!B$2:B$45)))</f>
        <v>0</v>
      </c>
      <c r="K696" cm="1">
        <f t="array" ref="K696">SUMPRODUCT(
    (--(C$2:C$100 &gt;= C696)),
    (--(G$2:G$100 &gt;= G696)),
    (--(H$2:H$100 &lt;= H696)),
    (--(I$2:I$100 &gt;= I696)),
    -- (
        (C$2:C$100 &gt; C696) +
        (G$2:G$100 &gt; G696) +
        (H$2:H$100 &lt; H696) +
        (I$2:I$100 &gt; I696)
    )
)</f>
        <v>93</v>
      </c>
      <c r="L696">
        <f>(I696/10)/(H696/122)</f>
        <v>12.2</v>
      </c>
      <c r="M696">
        <f>L696/MAX($L$2:$L$6948)</f>
        <v>1</v>
      </c>
      <c r="N696">
        <f>D696*M696*M696</f>
        <v>8.9726017569361563E-3</v>
      </c>
      <c r="O696">
        <f>D696*G696</f>
        <v>4.600373499130337E-2</v>
      </c>
      <c r="P696">
        <f>I696/H696</f>
        <v>1</v>
      </c>
      <c r="Q696">
        <f>D696*P696*P696</f>
        <v>8.9726017569361563E-3</v>
      </c>
      <c r="R696">
        <f t="shared" si="10"/>
        <v>0</v>
      </c>
    </row>
    <row r="697" spans="1:18" x14ac:dyDescent="0.3">
      <c r="A697" t="s">
        <v>4955</v>
      </c>
      <c r="B697" t="s">
        <v>4955</v>
      </c>
      <c r="C697">
        <v>8.9726017569361563E-3</v>
      </c>
      <c r="D697">
        <v>8.9726017569361563E-3</v>
      </c>
      <c r="E697">
        <v>1</v>
      </c>
      <c r="F697">
        <v>1</v>
      </c>
      <c r="G697">
        <v>5.1271343850450917</v>
      </c>
      <c r="H697">
        <v>1</v>
      </c>
      <c r="I697">
        <v>1</v>
      </c>
      <c r="J697" cm="1">
        <f t="array" ref="J697">SUMPRODUCT(--ISNUMBER(SEARCH(A697, QA_Seed_Keywords!B$2:B$45)))</f>
        <v>0</v>
      </c>
      <c r="K697" cm="1">
        <f t="array" ref="K697">SUMPRODUCT(
    (--(C$2:C$100 &gt;= C697)),
    (--(G$2:G$100 &gt;= G697)),
    (--(H$2:H$100 &lt;= H697)),
    (--(I$2:I$100 &gt;= I697)),
    -- (
        (C$2:C$100 &gt; C697) +
        (G$2:G$100 &gt; G697) +
        (H$2:H$100 &lt; H697) +
        (I$2:I$100 &gt; I697)
    )
)</f>
        <v>93</v>
      </c>
      <c r="L697">
        <f>(I697/10)/(H697/122)</f>
        <v>12.2</v>
      </c>
      <c r="M697">
        <f>L697/MAX($L$2:$L$6948)</f>
        <v>1</v>
      </c>
      <c r="N697">
        <f>D697*M697*M697</f>
        <v>8.9726017569361563E-3</v>
      </c>
      <c r="O697">
        <f>D697*G697</f>
        <v>4.600373499130337E-2</v>
      </c>
      <c r="P697">
        <f>I697/H697</f>
        <v>1</v>
      </c>
      <c r="Q697">
        <f>D697*P697*P697</f>
        <v>8.9726017569361563E-3</v>
      </c>
      <c r="R697">
        <f t="shared" si="10"/>
        <v>0</v>
      </c>
    </row>
    <row r="698" spans="1:18" x14ac:dyDescent="0.3">
      <c r="A698" t="s">
        <v>4956</v>
      </c>
      <c r="B698" t="s">
        <v>4956</v>
      </c>
      <c r="C698">
        <v>8.9726017569361563E-3</v>
      </c>
      <c r="D698">
        <v>8.9726017569361563E-3</v>
      </c>
      <c r="E698">
        <v>1</v>
      </c>
      <c r="F698">
        <v>1</v>
      </c>
      <c r="G698">
        <v>5.1271343850450917</v>
      </c>
      <c r="H698">
        <v>1</v>
      </c>
      <c r="I698">
        <v>1</v>
      </c>
      <c r="J698" cm="1">
        <f t="array" ref="J698">SUMPRODUCT(--ISNUMBER(SEARCH(A698, QA_Seed_Keywords!B$2:B$45)))</f>
        <v>0</v>
      </c>
      <c r="K698" cm="1">
        <f t="array" ref="K698">SUMPRODUCT(
    (--(C$2:C$100 &gt;= C698)),
    (--(G$2:G$100 &gt;= G698)),
    (--(H$2:H$100 &lt;= H698)),
    (--(I$2:I$100 &gt;= I698)),
    -- (
        (C$2:C$100 &gt; C698) +
        (G$2:G$100 &gt; G698) +
        (H$2:H$100 &lt; H698) +
        (I$2:I$100 &gt; I698)
    )
)</f>
        <v>93</v>
      </c>
      <c r="L698">
        <f>(I698/10)/(H698/122)</f>
        <v>12.2</v>
      </c>
      <c r="M698">
        <f>L698/MAX($L$2:$L$6948)</f>
        <v>1</v>
      </c>
      <c r="N698">
        <f>D698*M698*M698</f>
        <v>8.9726017569361563E-3</v>
      </c>
      <c r="O698">
        <f>D698*G698</f>
        <v>4.600373499130337E-2</v>
      </c>
      <c r="P698">
        <f>I698/H698</f>
        <v>1</v>
      </c>
      <c r="Q698">
        <f>D698*P698*P698</f>
        <v>8.9726017569361563E-3</v>
      </c>
      <c r="R698">
        <f t="shared" si="10"/>
        <v>0</v>
      </c>
    </row>
    <row r="699" spans="1:18" x14ac:dyDescent="0.3">
      <c r="A699" t="s">
        <v>4957</v>
      </c>
      <c r="B699" t="s">
        <v>4957</v>
      </c>
      <c r="C699">
        <v>8.9726017569361563E-3</v>
      </c>
      <c r="D699">
        <v>8.9726017569361563E-3</v>
      </c>
      <c r="E699">
        <v>1</v>
      </c>
      <c r="F699">
        <v>1</v>
      </c>
      <c r="G699">
        <v>5.1271343850450917</v>
      </c>
      <c r="H699">
        <v>1</v>
      </c>
      <c r="I699">
        <v>1</v>
      </c>
      <c r="J699" cm="1">
        <f t="array" ref="J699">SUMPRODUCT(--ISNUMBER(SEARCH(A699, QA_Seed_Keywords!B$2:B$45)))</f>
        <v>0</v>
      </c>
      <c r="K699" cm="1">
        <f t="array" ref="K699">SUMPRODUCT(
    (--(C$2:C$100 &gt;= C699)),
    (--(G$2:G$100 &gt;= G699)),
    (--(H$2:H$100 &lt;= H699)),
    (--(I$2:I$100 &gt;= I699)),
    -- (
        (C$2:C$100 &gt; C699) +
        (G$2:G$100 &gt; G699) +
        (H$2:H$100 &lt; H699) +
        (I$2:I$100 &gt; I699)
    )
)</f>
        <v>93</v>
      </c>
      <c r="L699">
        <f>(I699/10)/(H699/122)</f>
        <v>12.2</v>
      </c>
      <c r="M699">
        <f>L699/MAX($L$2:$L$6948)</f>
        <v>1</v>
      </c>
      <c r="N699">
        <f>D699*M699*M699</f>
        <v>8.9726017569361563E-3</v>
      </c>
      <c r="O699">
        <f>D699*G699</f>
        <v>4.600373499130337E-2</v>
      </c>
      <c r="P699">
        <f>I699/H699</f>
        <v>1</v>
      </c>
      <c r="Q699">
        <f>D699*P699*P699</f>
        <v>8.9726017569361563E-3</v>
      </c>
      <c r="R699">
        <f t="shared" si="10"/>
        <v>0</v>
      </c>
    </row>
    <row r="700" spans="1:18" x14ac:dyDescent="0.3">
      <c r="A700" t="s">
        <v>4958</v>
      </c>
      <c r="B700" t="s">
        <v>4958</v>
      </c>
      <c r="C700">
        <v>8.9726017569361563E-3</v>
      </c>
      <c r="D700">
        <v>8.9726017569361563E-3</v>
      </c>
      <c r="E700">
        <v>1</v>
      </c>
      <c r="F700">
        <v>1</v>
      </c>
      <c r="G700">
        <v>5.1271343850450917</v>
      </c>
      <c r="H700">
        <v>1</v>
      </c>
      <c r="I700">
        <v>1</v>
      </c>
      <c r="J700" cm="1">
        <f t="array" ref="J700">SUMPRODUCT(--ISNUMBER(SEARCH(A700, QA_Seed_Keywords!B$2:B$45)))</f>
        <v>0</v>
      </c>
      <c r="K700" cm="1">
        <f t="array" ref="K700">SUMPRODUCT(
    (--(C$2:C$100 &gt;= C700)),
    (--(G$2:G$100 &gt;= G700)),
    (--(H$2:H$100 &lt;= H700)),
    (--(I$2:I$100 &gt;= I700)),
    -- (
        (C$2:C$100 &gt; C700) +
        (G$2:G$100 &gt; G700) +
        (H$2:H$100 &lt; H700) +
        (I$2:I$100 &gt; I700)
    )
)</f>
        <v>93</v>
      </c>
      <c r="L700">
        <f>(I700/10)/(H700/122)</f>
        <v>12.2</v>
      </c>
      <c r="M700">
        <f>L700/MAX($L$2:$L$6948)</f>
        <v>1</v>
      </c>
      <c r="N700">
        <f>D700*M700*M700</f>
        <v>8.9726017569361563E-3</v>
      </c>
      <c r="O700">
        <f>D700*G700</f>
        <v>4.600373499130337E-2</v>
      </c>
      <c r="P700">
        <f>I700/H700</f>
        <v>1</v>
      </c>
      <c r="Q700">
        <f>D700*P700*P700</f>
        <v>8.9726017569361563E-3</v>
      </c>
      <c r="R700">
        <f t="shared" si="10"/>
        <v>0</v>
      </c>
    </row>
    <row r="701" spans="1:18" x14ac:dyDescent="0.3">
      <c r="A701" t="s">
        <v>4959</v>
      </c>
      <c r="B701" t="s">
        <v>4959</v>
      </c>
      <c r="C701">
        <v>8.9726017569361563E-3</v>
      </c>
      <c r="D701">
        <v>8.9726017569361563E-3</v>
      </c>
      <c r="E701">
        <v>1</v>
      </c>
      <c r="F701">
        <v>1</v>
      </c>
      <c r="G701">
        <v>5.1271343850450917</v>
      </c>
      <c r="H701">
        <v>1</v>
      </c>
      <c r="I701">
        <v>1</v>
      </c>
      <c r="J701" cm="1">
        <f t="array" ref="J701">SUMPRODUCT(--ISNUMBER(SEARCH(A701, QA_Seed_Keywords!B$2:B$45)))</f>
        <v>0</v>
      </c>
      <c r="K701" cm="1">
        <f t="array" ref="K701">SUMPRODUCT(
    (--(C$2:C$100 &gt;= C701)),
    (--(G$2:G$100 &gt;= G701)),
    (--(H$2:H$100 &lt;= H701)),
    (--(I$2:I$100 &gt;= I701)),
    -- (
        (C$2:C$100 &gt; C701) +
        (G$2:G$100 &gt; G701) +
        (H$2:H$100 &lt; H701) +
        (I$2:I$100 &gt; I701)
    )
)</f>
        <v>93</v>
      </c>
      <c r="L701">
        <f>(I701/10)/(H701/122)</f>
        <v>12.2</v>
      </c>
      <c r="M701">
        <f>L701/MAX($L$2:$L$6948)</f>
        <v>1</v>
      </c>
      <c r="N701">
        <f>D701*M701*M701</f>
        <v>8.9726017569361563E-3</v>
      </c>
      <c r="O701">
        <f>D701*G701</f>
        <v>4.600373499130337E-2</v>
      </c>
      <c r="P701">
        <f>I701/H701</f>
        <v>1</v>
      </c>
      <c r="Q701">
        <f>D701*P701*P701</f>
        <v>8.9726017569361563E-3</v>
      </c>
      <c r="R701">
        <f t="shared" si="10"/>
        <v>0</v>
      </c>
    </row>
    <row r="702" spans="1:18" x14ac:dyDescent="0.3">
      <c r="A702" t="s">
        <v>4960</v>
      </c>
      <c r="B702" t="s">
        <v>4960</v>
      </c>
      <c r="C702">
        <v>8.9726017569361563E-3</v>
      </c>
      <c r="D702">
        <v>8.9726017569361563E-3</v>
      </c>
      <c r="E702">
        <v>1</v>
      </c>
      <c r="F702">
        <v>1</v>
      </c>
      <c r="G702">
        <v>5.1271343850450917</v>
      </c>
      <c r="H702">
        <v>1</v>
      </c>
      <c r="I702">
        <v>1</v>
      </c>
      <c r="J702" cm="1">
        <f t="array" ref="J702">SUMPRODUCT(--ISNUMBER(SEARCH(A702, QA_Seed_Keywords!B$2:B$45)))</f>
        <v>0</v>
      </c>
      <c r="K702" cm="1">
        <f t="array" ref="K702">SUMPRODUCT(
    (--(C$2:C$100 &gt;= C702)),
    (--(G$2:G$100 &gt;= G702)),
    (--(H$2:H$100 &lt;= H702)),
    (--(I$2:I$100 &gt;= I702)),
    -- (
        (C$2:C$100 &gt; C702) +
        (G$2:G$100 &gt; G702) +
        (H$2:H$100 &lt; H702) +
        (I$2:I$100 &gt; I702)
    )
)</f>
        <v>93</v>
      </c>
      <c r="L702">
        <f>(I702/10)/(H702/122)</f>
        <v>12.2</v>
      </c>
      <c r="M702">
        <f>L702/MAX($L$2:$L$6948)</f>
        <v>1</v>
      </c>
      <c r="N702">
        <f>D702*M702*M702</f>
        <v>8.9726017569361563E-3</v>
      </c>
      <c r="O702">
        <f>D702*G702</f>
        <v>4.600373499130337E-2</v>
      </c>
      <c r="P702">
        <f>I702/H702</f>
        <v>1</v>
      </c>
      <c r="Q702">
        <f>D702*P702*P702</f>
        <v>8.9726017569361563E-3</v>
      </c>
      <c r="R702">
        <f t="shared" si="10"/>
        <v>0</v>
      </c>
    </row>
    <row r="703" spans="1:18" x14ac:dyDescent="0.3">
      <c r="A703" t="s">
        <v>4961</v>
      </c>
      <c r="B703" t="s">
        <v>4961</v>
      </c>
      <c r="C703">
        <v>8.9726017569361563E-3</v>
      </c>
      <c r="D703">
        <v>8.9726017569361563E-3</v>
      </c>
      <c r="E703">
        <v>1</v>
      </c>
      <c r="F703">
        <v>1</v>
      </c>
      <c r="G703">
        <v>5.1271343850450917</v>
      </c>
      <c r="H703">
        <v>1</v>
      </c>
      <c r="I703">
        <v>1</v>
      </c>
      <c r="J703" cm="1">
        <f t="array" ref="J703">SUMPRODUCT(--ISNUMBER(SEARCH(A703, QA_Seed_Keywords!B$2:B$45)))</f>
        <v>0</v>
      </c>
      <c r="K703" cm="1">
        <f t="array" ref="K703">SUMPRODUCT(
    (--(C$2:C$100 &gt;= C703)),
    (--(G$2:G$100 &gt;= G703)),
    (--(H$2:H$100 &lt;= H703)),
    (--(I$2:I$100 &gt;= I703)),
    -- (
        (C$2:C$100 &gt; C703) +
        (G$2:G$100 &gt; G703) +
        (H$2:H$100 &lt; H703) +
        (I$2:I$100 &gt; I703)
    )
)</f>
        <v>93</v>
      </c>
      <c r="L703">
        <f>(I703/10)/(H703/122)</f>
        <v>12.2</v>
      </c>
      <c r="M703">
        <f>L703/MAX($L$2:$L$6948)</f>
        <v>1</v>
      </c>
      <c r="N703">
        <f>D703*M703*M703</f>
        <v>8.9726017569361563E-3</v>
      </c>
      <c r="O703">
        <f>D703*G703</f>
        <v>4.600373499130337E-2</v>
      </c>
      <c r="P703">
        <f>I703/H703</f>
        <v>1</v>
      </c>
      <c r="Q703">
        <f>D703*P703*P703</f>
        <v>8.9726017569361563E-3</v>
      </c>
      <c r="R703">
        <f t="shared" si="10"/>
        <v>0</v>
      </c>
    </row>
    <row r="704" spans="1:18" x14ac:dyDescent="0.3">
      <c r="A704" t="s">
        <v>4962</v>
      </c>
      <c r="B704" t="s">
        <v>4962</v>
      </c>
      <c r="C704">
        <v>8.9726017569361563E-3</v>
      </c>
      <c r="D704">
        <v>8.9726017569361563E-3</v>
      </c>
      <c r="E704">
        <v>1</v>
      </c>
      <c r="F704">
        <v>1</v>
      </c>
      <c r="G704">
        <v>5.1271343850450917</v>
      </c>
      <c r="H704">
        <v>1</v>
      </c>
      <c r="I704">
        <v>1</v>
      </c>
      <c r="J704" cm="1">
        <f t="array" ref="J704">SUMPRODUCT(--ISNUMBER(SEARCH(A704, QA_Seed_Keywords!B$2:B$45)))</f>
        <v>1</v>
      </c>
      <c r="K704" cm="1">
        <f t="array" ref="K704">SUMPRODUCT(
    (--(C$2:C$100 &gt;= C704)),
    (--(G$2:G$100 &gt;= G704)),
    (--(H$2:H$100 &lt;= H704)),
    (--(I$2:I$100 &gt;= I704)),
    -- (
        (C$2:C$100 &gt; C704) +
        (G$2:G$100 &gt; G704) +
        (H$2:H$100 &lt; H704) +
        (I$2:I$100 &gt; I704)
    )
)</f>
        <v>93</v>
      </c>
      <c r="L704">
        <f>(I704/10)/(H704/122)</f>
        <v>12.2</v>
      </c>
      <c r="M704">
        <f>L704/MAX($L$2:$L$6948)</f>
        <v>1</v>
      </c>
      <c r="N704">
        <f>D704*M704*M704</f>
        <v>8.9726017569361563E-3</v>
      </c>
      <c r="O704">
        <f>D704*G704</f>
        <v>4.600373499130337E-2</v>
      </c>
      <c r="P704">
        <f>I704/H704</f>
        <v>1</v>
      </c>
      <c r="Q704">
        <f>D704*P704*P704</f>
        <v>8.9726017569361563E-3</v>
      </c>
      <c r="R704">
        <f t="shared" si="10"/>
        <v>0</v>
      </c>
    </row>
    <row r="705" spans="1:18" x14ac:dyDescent="0.3">
      <c r="A705" t="s">
        <v>4963</v>
      </c>
      <c r="B705" t="s">
        <v>4964</v>
      </c>
      <c r="C705">
        <v>8.9726017569361563E-3</v>
      </c>
      <c r="D705">
        <v>8.9726017569361563E-3</v>
      </c>
      <c r="E705">
        <v>1</v>
      </c>
      <c r="F705">
        <v>1</v>
      </c>
      <c r="G705">
        <v>5.1271343850450917</v>
      </c>
      <c r="H705">
        <v>1</v>
      </c>
      <c r="I705">
        <v>1</v>
      </c>
      <c r="J705" cm="1">
        <f t="array" ref="J705">SUMPRODUCT(--ISNUMBER(SEARCH(A705, QA_Seed_Keywords!B$2:B$45)))</f>
        <v>0</v>
      </c>
      <c r="K705" cm="1">
        <f t="array" ref="K705">SUMPRODUCT(
    (--(C$2:C$100 &gt;= C705)),
    (--(G$2:G$100 &gt;= G705)),
    (--(H$2:H$100 &lt;= H705)),
    (--(I$2:I$100 &gt;= I705)),
    -- (
        (C$2:C$100 &gt; C705) +
        (G$2:G$100 &gt; G705) +
        (H$2:H$100 &lt; H705) +
        (I$2:I$100 &gt; I705)
    )
)</f>
        <v>93</v>
      </c>
      <c r="L705">
        <f>(I705/10)/(H705/122)</f>
        <v>12.2</v>
      </c>
      <c r="M705">
        <f>L705/MAX($L$2:$L$6948)</f>
        <v>1</v>
      </c>
      <c r="N705">
        <f>D705*M705*M705</f>
        <v>8.9726017569361563E-3</v>
      </c>
      <c r="O705">
        <f>D705*G705</f>
        <v>4.600373499130337E-2</v>
      </c>
      <c r="P705">
        <f>I705/H705</f>
        <v>1</v>
      </c>
      <c r="Q705">
        <f>D705*P705*P705</f>
        <v>8.9726017569361563E-3</v>
      </c>
      <c r="R705">
        <f t="shared" si="10"/>
        <v>0</v>
      </c>
    </row>
    <row r="706" spans="1:18" x14ac:dyDescent="0.3">
      <c r="A706" t="s">
        <v>4965</v>
      </c>
      <c r="B706" t="s">
        <v>4965</v>
      </c>
      <c r="C706">
        <v>8.9726017569361563E-3</v>
      </c>
      <c r="D706">
        <v>8.9726017569361563E-3</v>
      </c>
      <c r="E706">
        <v>1</v>
      </c>
      <c r="F706">
        <v>1</v>
      </c>
      <c r="G706">
        <v>5.1271343850450917</v>
      </c>
      <c r="H706">
        <v>1</v>
      </c>
      <c r="I706">
        <v>1</v>
      </c>
      <c r="J706" cm="1">
        <f t="array" ref="J706">SUMPRODUCT(--ISNUMBER(SEARCH(A706, QA_Seed_Keywords!B$2:B$45)))</f>
        <v>0</v>
      </c>
      <c r="K706" cm="1">
        <f t="array" ref="K706">SUMPRODUCT(
    (--(C$2:C$100 &gt;= C706)),
    (--(G$2:G$100 &gt;= G706)),
    (--(H$2:H$100 &lt;= H706)),
    (--(I$2:I$100 &gt;= I706)),
    -- (
        (C$2:C$100 &gt; C706) +
        (G$2:G$100 &gt; G706) +
        (H$2:H$100 &lt; H706) +
        (I$2:I$100 &gt; I706)
    )
)</f>
        <v>93</v>
      </c>
      <c r="L706">
        <f>(I706/10)/(H706/122)</f>
        <v>12.2</v>
      </c>
      <c r="M706">
        <f>L706/MAX($L$2:$L$6948)</f>
        <v>1</v>
      </c>
      <c r="N706">
        <f>D706*M706*M706</f>
        <v>8.9726017569361563E-3</v>
      </c>
      <c r="O706">
        <f>D706*G706</f>
        <v>4.600373499130337E-2</v>
      </c>
      <c r="P706">
        <f>I706/H706</f>
        <v>1</v>
      </c>
      <c r="Q706">
        <f>D706*P706*P706</f>
        <v>8.9726017569361563E-3</v>
      </c>
      <c r="R706">
        <f t="shared" si="10"/>
        <v>0</v>
      </c>
    </row>
    <row r="707" spans="1:18" x14ac:dyDescent="0.3">
      <c r="A707" t="s">
        <v>4966</v>
      </c>
      <c r="B707" t="s">
        <v>4966</v>
      </c>
      <c r="C707">
        <v>8.9726017569361563E-3</v>
      </c>
      <c r="D707">
        <v>8.9726017569361563E-3</v>
      </c>
      <c r="E707">
        <v>1</v>
      </c>
      <c r="F707">
        <v>1</v>
      </c>
      <c r="G707">
        <v>5.1271343850450917</v>
      </c>
      <c r="H707">
        <v>1</v>
      </c>
      <c r="I707">
        <v>1</v>
      </c>
      <c r="J707" cm="1">
        <f t="array" ref="J707">SUMPRODUCT(--ISNUMBER(SEARCH(A707, QA_Seed_Keywords!B$2:B$45)))</f>
        <v>0</v>
      </c>
      <c r="K707" cm="1">
        <f t="array" ref="K707">SUMPRODUCT(
    (--(C$2:C$100 &gt;= C707)),
    (--(G$2:G$100 &gt;= G707)),
    (--(H$2:H$100 &lt;= H707)),
    (--(I$2:I$100 &gt;= I707)),
    -- (
        (C$2:C$100 &gt; C707) +
        (G$2:G$100 &gt; G707) +
        (H$2:H$100 &lt; H707) +
        (I$2:I$100 &gt; I707)
    )
)</f>
        <v>93</v>
      </c>
      <c r="L707">
        <f>(I707/10)/(H707/122)</f>
        <v>12.2</v>
      </c>
      <c r="M707">
        <f>L707/MAX($L$2:$L$6948)</f>
        <v>1</v>
      </c>
      <c r="N707">
        <f>D707*M707*M707</f>
        <v>8.9726017569361563E-3</v>
      </c>
      <c r="O707">
        <f>D707*G707</f>
        <v>4.600373499130337E-2</v>
      </c>
      <c r="P707">
        <f>I707/H707</f>
        <v>1</v>
      </c>
      <c r="Q707">
        <f>D707*P707*P707</f>
        <v>8.9726017569361563E-3</v>
      </c>
      <c r="R707">
        <f t="shared" ref="R707:R770" si="11">H707-I707</f>
        <v>0</v>
      </c>
    </row>
    <row r="708" spans="1:18" x14ac:dyDescent="0.3">
      <c r="A708" t="s">
        <v>4967</v>
      </c>
      <c r="B708" t="s">
        <v>4968</v>
      </c>
      <c r="C708">
        <v>8.9726017569361563E-3</v>
      </c>
      <c r="D708">
        <v>8.9726017569361563E-3</v>
      </c>
      <c r="E708">
        <v>1</v>
      </c>
      <c r="F708">
        <v>1</v>
      </c>
      <c r="G708">
        <v>5.1271343850450917</v>
      </c>
      <c r="H708">
        <v>1</v>
      </c>
      <c r="I708">
        <v>1</v>
      </c>
      <c r="J708" cm="1">
        <f t="array" ref="J708">SUMPRODUCT(--ISNUMBER(SEARCH(A708, QA_Seed_Keywords!B$2:B$45)))</f>
        <v>0</v>
      </c>
      <c r="K708" cm="1">
        <f t="array" ref="K708">SUMPRODUCT(
    (--(C$2:C$100 &gt;= C708)),
    (--(G$2:G$100 &gt;= G708)),
    (--(H$2:H$100 &lt;= H708)),
    (--(I$2:I$100 &gt;= I708)),
    -- (
        (C$2:C$100 &gt; C708) +
        (G$2:G$100 &gt; G708) +
        (H$2:H$100 &lt; H708) +
        (I$2:I$100 &gt; I708)
    )
)</f>
        <v>93</v>
      </c>
      <c r="L708">
        <f>(I708/10)/(H708/122)</f>
        <v>12.2</v>
      </c>
      <c r="M708">
        <f>L708/MAX($L$2:$L$6948)</f>
        <v>1</v>
      </c>
      <c r="N708">
        <f>D708*M708*M708</f>
        <v>8.9726017569361563E-3</v>
      </c>
      <c r="O708">
        <f>D708*G708</f>
        <v>4.600373499130337E-2</v>
      </c>
      <c r="P708">
        <f>I708/H708</f>
        <v>1</v>
      </c>
      <c r="Q708">
        <f>D708*P708*P708</f>
        <v>8.9726017569361563E-3</v>
      </c>
      <c r="R708">
        <f t="shared" si="11"/>
        <v>0</v>
      </c>
    </row>
    <row r="709" spans="1:18" x14ac:dyDescent="0.3">
      <c r="A709" t="s">
        <v>4969</v>
      </c>
      <c r="B709" t="s">
        <v>4969</v>
      </c>
      <c r="C709">
        <v>8.9726017569361563E-3</v>
      </c>
      <c r="D709">
        <v>8.9726017569361563E-3</v>
      </c>
      <c r="E709">
        <v>1</v>
      </c>
      <c r="F709">
        <v>1</v>
      </c>
      <c r="G709">
        <v>5.1271343850450917</v>
      </c>
      <c r="H709">
        <v>1</v>
      </c>
      <c r="I709">
        <v>1</v>
      </c>
      <c r="J709" cm="1">
        <f t="array" ref="J709">SUMPRODUCT(--ISNUMBER(SEARCH(A709, QA_Seed_Keywords!B$2:B$45)))</f>
        <v>0</v>
      </c>
      <c r="K709" cm="1">
        <f t="array" ref="K709">SUMPRODUCT(
    (--(C$2:C$100 &gt;= C709)),
    (--(G$2:G$100 &gt;= G709)),
    (--(H$2:H$100 &lt;= H709)),
    (--(I$2:I$100 &gt;= I709)),
    -- (
        (C$2:C$100 &gt; C709) +
        (G$2:G$100 &gt; G709) +
        (H$2:H$100 &lt; H709) +
        (I$2:I$100 &gt; I709)
    )
)</f>
        <v>93</v>
      </c>
      <c r="L709">
        <f>(I709/10)/(H709/122)</f>
        <v>12.2</v>
      </c>
      <c r="M709">
        <f>L709/MAX($L$2:$L$6948)</f>
        <v>1</v>
      </c>
      <c r="N709">
        <f>D709*M709*M709</f>
        <v>8.9726017569361563E-3</v>
      </c>
      <c r="O709">
        <f>D709*G709</f>
        <v>4.600373499130337E-2</v>
      </c>
      <c r="P709">
        <f>I709/H709</f>
        <v>1</v>
      </c>
      <c r="Q709">
        <f>D709*P709*P709</f>
        <v>8.9726017569361563E-3</v>
      </c>
      <c r="R709">
        <f t="shared" si="11"/>
        <v>0</v>
      </c>
    </row>
    <row r="710" spans="1:18" x14ac:dyDescent="0.3">
      <c r="A710" t="s">
        <v>4970</v>
      </c>
      <c r="B710" t="s">
        <v>4970</v>
      </c>
      <c r="C710">
        <v>8.9726017569361563E-3</v>
      </c>
      <c r="D710">
        <v>8.9726017569361563E-3</v>
      </c>
      <c r="E710">
        <v>1</v>
      </c>
      <c r="F710">
        <v>1</v>
      </c>
      <c r="G710">
        <v>5.1271343850450917</v>
      </c>
      <c r="H710">
        <v>1</v>
      </c>
      <c r="I710">
        <v>1</v>
      </c>
      <c r="J710" cm="1">
        <f t="array" ref="J710">SUMPRODUCT(--ISNUMBER(SEARCH(A710, QA_Seed_Keywords!B$2:B$45)))</f>
        <v>0</v>
      </c>
      <c r="K710" cm="1">
        <f t="array" ref="K710">SUMPRODUCT(
    (--(C$2:C$100 &gt;= C710)),
    (--(G$2:G$100 &gt;= G710)),
    (--(H$2:H$100 &lt;= H710)),
    (--(I$2:I$100 &gt;= I710)),
    -- (
        (C$2:C$100 &gt; C710) +
        (G$2:G$100 &gt; G710) +
        (H$2:H$100 &lt; H710) +
        (I$2:I$100 &gt; I710)
    )
)</f>
        <v>93</v>
      </c>
      <c r="L710">
        <f>(I710/10)/(H710/122)</f>
        <v>12.2</v>
      </c>
      <c r="M710">
        <f>L710/MAX($L$2:$L$6948)</f>
        <v>1</v>
      </c>
      <c r="N710">
        <f>D710*M710*M710</f>
        <v>8.9726017569361563E-3</v>
      </c>
      <c r="O710">
        <f>D710*G710</f>
        <v>4.600373499130337E-2</v>
      </c>
      <c r="P710">
        <f>I710/H710</f>
        <v>1</v>
      </c>
      <c r="Q710">
        <f>D710*P710*P710</f>
        <v>8.9726017569361563E-3</v>
      </c>
      <c r="R710">
        <f t="shared" si="11"/>
        <v>0</v>
      </c>
    </row>
    <row r="711" spans="1:18" x14ac:dyDescent="0.3">
      <c r="A711" t="s">
        <v>4971</v>
      </c>
      <c r="B711" t="s">
        <v>4971</v>
      </c>
      <c r="C711">
        <v>8.9726017569361563E-3</v>
      </c>
      <c r="D711">
        <v>8.9726017569361563E-3</v>
      </c>
      <c r="E711">
        <v>1</v>
      </c>
      <c r="F711">
        <v>1</v>
      </c>
      <c r="G711">
        <v>5.1271343850450917</v>
      </c>
      <c r="H711">
        <v>1</v>
      </c>
      <c r="I711">
        <v>1</v>
      </c>
      <c r="J711" cm="1">
        <f t="array" ref="J711">SUMPRODUCT(--ISNUMBER(SEARCH(A711, QA_Seed_Keywords!B$2:B$45)))</f>
        <v>0</v>
      </c>
      <c r="K711" cm="1">
        <f t="array" ref="K711">SUMPRODUCT(
    (--(C$2:C$100 &gt;= C711)),
    (--(G$2:G$100 &gt;= G711)),
    (--(H$2:H$100 &lt;= H711)),
    (--(I$2:I$100 &gt;= I711)),
    -- (
        (C$2:C$100 &gt; C711) +
        (G$2:G$100 &gt; G711) +
        (H$2:H$100 &lt; H711) +
        (I$2:I$100 &gt; I711)
    )
)</f>
        <v>93</v>
      </c>
      <c r="L711">
        <f>(I711/10)/(H711/122)</f>
        <v>12.2</v>
      </c>
      <c r="M711">
        <f>L711/MAX($L$2:$L$6948)</f>
        <v>1</v>
      </c>
      <c r="N711">
        <f>D711*M711*M711</f>
        <v>8.9726017569361563E-3</v>
      </c>
      <c r="O711">
        <f>D711*G711</f>
        <v>4.600373499130337E-2</v>
      </c>
      <c r="P711">
        <f>I711/H711</f>
        <v>1</v>
      </c>
      <c r="Q711">
        <f>D711*P711*P711</f>
        <v>8.9726017569361563E-3</v>
      </c>
      <c r="R711">
        <f t="shared" si="11"/>
        <v>0</v>
      </c>
    </row>
    <row r="712" spans="1:18" x14ac:dyDescent="0.3">
      <c r="A712" t="s">
        <v>4972</v>
      </c>
      <c r="B712" t="s">
        <v>4972</v>
      </c>
      <c r="C712">
        <v>8.9726017569361563E-3</v>
      </c>
      <c r="D712">
        <v>8.9726017569361563E-3</v>
      </c>
      <c r="E712">
        <v>1</v>
      </c>
      <c r="F712">
        <v>1</v>
      </c>
      <c r="G712">
        <v>5.1271343850450917</v>
      </c>
      <c r="H712">
        <v>1</v>
      </c>
      <c r="I712">
        <v>1</v>
      </c>
      <c r="J712" cm="1">
        <f t="array" ref="J712">SUMPRODUCT(--ISNUMBER(SEARCH(A712, QA_Seed_Keywords!B$2:B$45)))</f>
        <v>0</v>
      </c>
      <c r="K712" cm="1">
        <f t="array" ref="K712">SUMPRODUCT(
    (--(C$2:C$100 &gt;= C712)),
    (--(G$2:G$100 &gt;= G712)),
    (--(H$2:H$100 &lt;= H712)),
    (--(I$2:I$100 &gt;= I712)),
    -- (
        (C$2:C$100 &gt; C712) +
        (G$2:G$100 &gt; G712) +
        (H$2:H$100 &lt; H712) +
        (I$2:I$100 &gt; I712)
    )
)</f>
        <v>93</v>
      </c>
      <c r="L712">
        <f>(I712/10)/(H712/122)</f>
        <v>12.2</v>
      </c>
      <c r="M712">
        <f>L712/MAX($L$2:$L$6948)</f>
        <v>1</v>
      </c>
      <c r="N712">
        <f>D712*M712*M712</f>
        <v>8.9726017569361563E-3</v>
      </c>
      <c r="O712">
        <f>D712*G712</f>
        <v>4.600373499130337E-2</v>
      </c>
      <c r="P712">
        <f>I712/H712</f>
        <v>1</v>
      </c>
      <c r="Q712">
        <f>D712*P712*P712</f>
        <v>8.9726017569361563E-3</v>
      </c>
      <c r="R712">
        <f t="shared" si="11"/>
        <v>0</v>
      </c>
    </row>
    <row r="713" spans="1:18" x14ac:dyDescent="0.3">
      <c r="A713" t="s">
        <v>4973</v>
      </c>
      <c r="B713" t="s">
        <v>4974</v>
      </c>
      <c r="C713">
        <v>8.9726017569361563E-3</v>
      </c>
      <c r="D713">
        <v>8.9726017569361563E-3</v>
      </c>
      <c r="E713">
        <v>1</v>
      </c>
      <c r="F713">
        <v>1</v>
      </c>
      <c r="G713">
        <v>5.1271343850450917</v>
      </c>
      <c r="H713">
        <v>1</v>
      </c>
      <c r="I713">
        <v>1</v>
      </c>
      <c r="J713" cm="1">
        <f t="array" ref="J713">SUMPRODUCT(--ISNUMBER(SEARCH(A713, QA_Seed_Keywords!B$2:B$45)))</f>
        <v>0</v>
      </c>
      <c r="K713" cm="1">
        <f t="array" ref="K713">SUMPRODUCT(
    (--(C$2:C$100 &gt;= C713)),
    (--(G$2:G$100 &gt;= G713)),
    (--(H$2:H$100 &lt;= H713)),
    (--(I$2:I$100 &gt;= I713)),
    -- (
        (C$2:C$100 &gt; C713) +
        (G$2:G$100 &gt; G713) +
        (H$2:H$100 &lt; H713) +
        (I$2:I$100 &gt; I713)
    )
)</f>
        <v>93</v>
      </c>
      <c r="L713">
        <f>(I713/10)/(H713/122)</f>
        <v>12.2</v>
      </c>
      <c r="M713">
        <f>L713/MAX($L$2:$L$6948)</f>
        <v>1</v>
      </c>
      <c r="N713">
        <f>D713*M713*M713</f>
        <v>8.9726017569361563E-3</v>
      </c>
      <c r="O713">
        <f>D713*G713</f>
        <v>4.600373499130337E-2</v>
      </c>
      <c r="P713">
        <f>I713/H713</f>
        <v>1</v>
      </c>
      <c r="Q713">
        <f>D713*P713*P713</f>
        <v>8.9726017569361563E-3</v>
      </c>
      <c r="R713">
        <f t="shared" si="11"/>
        <v>0</v>
      </c>
    </row>
    <row r="714" spans="1:18" x14ac:dyDescent="0.3">
      <c r="A714" t="s">
        <v>4975</v>
      </c>
      <c r="B714" t="s">
        <v>4975</v>
      </c>
      <c r="C714">
        <v>8.9726017569361563E-3</v>
      </c>
      <c r="D714">
        <v>8.9726017569361563E-3</v>
      </c>
      <c r="E714">
        <v>1</v>
      </c>
      <c r="F714">
        <v>1</v>
      </c>
      <c r="G714">
        <v>5.1271343850450917</v>
      </c>
      <c r="H714">
        <v>1</v>
      </c>
      <c r="I714">
        <v>1</v>
      </c>
      <c r="J714" cm="1">
        <f t="array" ref="J714">SUMPRODUCT(--ISNUMBER(SEARCH(A714, QA_Seed_Keywords!B$2:B$45)))</f>
        <v>0</v>
      </c>
      <c r="K714" cm="1">
        <f t="array" ref="K714">SUMPRODUCT(
    (--(C$2:C$100 &gt;= C714)),
    (--(G$2:G$100 &gt;= G714)),
    (--(H$2:H$100 &lt;= H714)),
    (--(I$2:I$100 &gt;= I714)),
    -- (
        (C$2:C$100 &gt; C714) +
        (G$2:G$100 &gt; G714) +
        (H$2:H$100 &lt; H714) +
        (I$2:I$100 &gt; I714)
    )
)</f>
        <v>93</v>
      </c>
      <c r="L714">
        <f>(I714/10)/(H714/122)</f>
        <v>12.2</v>
      </c>
      <c r="M714">
        <f>L714/MAX($L$2:$L$6948)</f>
        <v>1</v>
      </c>
      <c r="N714">
        <f>D714*M714*M714</f>
        <v>8.9726017569361563E-3</v>
      </c>
      <c r="O714">
        <f>D714*G714</f>
        <v>4.600373499130337E-2</v>
      </c>
      <c r="P714">
        <f>I714/H714</f>
        <v>1</v>
      </c>
      <c r="Q714">
        <f>D714*P714*P714</f>
        <v>8.9726017569361563E-3</v>
      </c>
      <c r="R714">
        <f t="shared" si="11"/>
        <v>0</v>
      </c>
    </row>
    <row r="715" spans="1:18" x14ac:dyDescent="0.3">
      <c r="A715" t="s">
        <v>4976</v>
      </c>
      <c r="B715" t="s">
        <v>4976</v>
      </c>
      <c r="C715">
        <v>8.9726017569361563E-3</v>
      </c>
      <c r="D715">
        <v>8.9726017569361563E-3</v>
      </c>
      <c r="E715">
        <v>1</v>
      </c>
      <c r="F715">
        <v>1</v>
      </c>
      <c r="G715">
        <v>5.1271343850450917</v>
      </c>
      <c r="H715">
        <v>1</v>
      </c>
      <c r="I715">
        <v>1</v>
      </c>
      <c r="J715" cm="1">
        <f t="array" ref="J715">SUMPRODUCT(--ISNUMBER(SEARCH(A715, QA_Seed_Keywords!B$2:B$45)))</f>
        <v>0</v>
      </c>
      <c r="K715" cm="1">
        <f t="array" ref="K715">SUMPRODUCT(
    (--(C$2:C$100 &gt;= C715)),
    (--(G$2:G$100 &gt;= G715)),
    (--(H$2:H$100 &lt;= H715)),
    (--(I$2:I$100 &gt;= I715)),
    -- (
        (C$2:C$100 &gt; C715) +
        (G$2:G$100 &gt; G715) +
        (H$2:H$100 &lt; H715) +
        (I$2:I$100 &gt; I715)
    )
)</f>
        <v>93</v>
      </c>
      <c r="L715">
        <f>(I715/10)/(H715/122)</f>
        <v>12.2</v>
      </c>
      <c r="M715">
        <f>L715/MAX($L$2:$L$6948)</f>
        <v>1</v>
      </c>
      <c r="N715">
        <f>D715*M715*M715</f>
        <v>8.9726017569361563E-3</v>
      </c>
      <c r="O715">
        <f>D715*G715</f>
        <v>4.600373499130337E-2</v>
      </c>
      <c r="P715">
        <f>I715/H715</f>
        <v>1</v>
      </c>
      <c r="Q715">
        <f>D715*P715*P715</f>
        <v>8.9726017569361563E-3</v>
      </c>
      <c r="R715">
        <f t="shared" si="11"/>
        <v>0</v>
      </c>
    </row>
    <row r="716" spans="1:18" x14ac:dyDescent="0.3">
      <c r="A716" t="s">
        <v>4977</v>
      </c>
      <c r="B716" t="s">
        <v>4978</v>
      </c>
      <c r="C716">
        <v>8.9726017569361563E-3</v>
      </c>
      <c r="D716">
        <v>8.9726017569361563E-3</v>
      </c>
      <c r="E716">
        <v>1</v>
      </c>
      <c r="F716">
        <v>1</v>
      </c>
      <c r="G716">
        <v>5.1271343850450917</v>
      </c>
      <c r="H716">
        <v>1</v>
      </c>
      <c r="I716">
        <v>1</v>
      </c>
      <c r="J716" cm="1">
        <f t="array" ref="J716">SUMPRODUCT(--ISNUMBER(SEARCH(A716, QA_Seed_Keywords!B$2:B$45)))</f>
        <v>0</v>
      </c>
      <c r="K716" cm="1">
        <f t="array" ref="K716">SUMPRODUCT(
    (--(C$2:C$100 &gt;= C716)),
    (--(G$2:G$100 &gt;= G716)),
    (--(H$2:H$100 &lt;= H716)),
    (--(I$2:I$100 &gt;= I716)),
    -- (
        (C$2:C$100 &gt; C716) +
        (G$2:G$100 &gt; G716) +
        (H$2:H$100 &lt; H716) +
        (I$2:I$100 &gt; I716)
    )
)</f>
        <v>93</v>
      </c>
      <c r="L716">
        <f>(I716/10)/(H716/122)</f>
        <v>12.2</v>
      </c>
      <c r="M716">
        <f>L716/MAX($L$2:$L$6948)</f>
        <v>1</v>
      </c>
      <c r="N716">
        <f>D716*M716*M716</f>
        <v>8.9726017569361563E-3</v>
      </c>
      <c r="O716">
        <f>D716*G716</f>
        <v>4.600373499130337E-2</v>
      </c>
      <c r="P716">
        <f>I716/H716</f>
        <v>1</v>
      </c>
      <c r="Q716">
        <f>D716*P716*P716</f>
        <v>8.9726017569361563E-3</v>
      </c>
      <c r="R716">
        <f t="shared" si="11"/>
        <v>0</v>
      </c>
    </row>
    <row r="717" spans="1:18" x14ac:dyDescent="0.3">
      <c r="A717" t="s">
        <v>4979</v>
      </c>
      <c r="B717" t="s">
        <v>4979</v>
      </c>
      <c r="C717">
        <v>8.9726017569361563E-3</v>
      </c>
      <c r="D717">
        <v>8.9726017569361563E-3</v>
      </c>
      <c r="E717">
        <v>1</v>
      </c>
      <c r="F717">
        <v>1</v>
      </c>
      <c r="G717">
        <v>5.1271343850450917</v>
      </c>
      <c r="H717">
        <v>1</v>
      </c>
      <c r="I717">
        <v>1</v>
      </c>
      <c r="J717" cm="1">
        <f t="array" ref="J717">SUMPRODUCT(--ISNUMBER(SEARCH(A717, QA_Seed_Keywords!B$2:B$45)))</f>
        <v>0</v>
      </c>
      <c r="K717" cm="1">
        <f t="array" ref="K717">SUMPRODUCT(
    (--(C$2:C$100 &gt;= C717)),
    (--(G$2:G$100 &gt;= G717)),
    (--(H$2:H$100 &lt;= H717)),
    (--(I$2:I$100 &gt;= I717)),
    -- (
        (C$2:C$100 &gt; C717) +
        (G$2:G$100 &gt; G717) +
        (H$2:H$100 &lt; H717) +
        (I$2:I$100 &gt; I717)
    )
)</f>
        <v>93</v>
      </c>
      <c r="L717">
        <f>(I717/10)/(H717/122)</f>
        <v>12.2</v>
      </c>
      <c r="M717">
        <f>L717/MAX($L$2:$L$6948)</f>
        <v>1</v>
      </c>
      <c r="N717">
        <f>D717*M717*M717</f>
        <v>8.9726017569361563E-3</v>
      </c>
      <c r="O717">
        <f>D717*G717</f>
        <v>4.600373499130337E-2</v>
      </c>
      <c r="P717">
        <f>I717/H717</f>
        <v>1</v>
      </c>
      <c r="Q717">
        <f>D717*P717*P717</f>
        <v>8.9726017569361563E-3</v>
      </c>
      <c r="R717">
        <f t="shared" si="11"/>
        <v>0</v>
      </c>
    </row>
    <row r="718" spans="1:18" x14ac:dyDescent="0.3">
      <c r="A718" t="s">
        <v>4980</v>
      </c>
      <c r="B718" t="s">
        <v>4980</v>
      </c>
      <c r="C718">
        <v>8.9726017569361563E-3</v>
      </c>
      <c r="D718">
        <v>8.9726017569361563E-3</v>
      </c>
      <c r="E718">
        <v>1</v>
      </c>
      <c r="F718">
        <v>1</v>
      </c>
      <c r="G718">
        <v>5.1271343850450917</v>
      </c>
      <c r="H718">
        <v>1</v>
      </c>
      <c r="I718">
        <v>1</v>
      </c>
      <c r="J718" cm="1">
        <f t="array" ref="J718">SUMPRODUCT(--ISNUMBER(SEARCH(A718, QA_Seed_Keywords!B$2:B$45)))</f>
        <v>0</v>
      </c>
      <c r="K718" cm="1">
        <f t="array" ref="K718">SUMPRODUCT(
    (--(C$2:C$100 &gt;= C718)),
    (--(G$2:G$100 &gt;= G718)),
    (--(H$2:H$100 &lt;= H718)),
    (--(I$2:I$100 &gt;= I718)),
    -- (
        (C$2:C$100 &gt; C718) +
        (G$2:G$100 &gt; G718) +
        (H$2:H$100 &lt; H718) +
        (I$2:I$100 &gt; I718)
    )
)</f>
        <v>93</v>
      </c>
      <c r="L718">
        <f>(I718/10)/(H718/122)</f>
        <v>12.2</v>
      </c>
      <c r="M718">
        <f>L718/MAX($L$2:$L$6948)</f>
        <v>1</v>
      </c>
      <c r="N718">
        <f>D718*M718*M718</f>
        <v>8.9726017569361563E-3</v>
      </c>
      <c r="O718">
        <f>D718*G718</f>
        <v>4.600373499130337E-2</v>
      </c>
      <c r="P718">
        <f>I718/H718</f>
        <v>1</v>
      </c>
      <c r="Q718">
        <f>D718*P718*P718</f>
        <v>8.9726017569361563E-3</v>
      </c>
      <c r="R718">
        <f t="shared" si="11"/>
        <v>0</v>
      </c>
    </row>
    <row r="719" spans="1:18" x14ac:dyDescent="0.3">
      <c r="A719" t="s">
        <v>4981</v>
      </c>
      <c r="B719" t="s">
        <v>4982</v>
      </c>
      <c r="C719">
        <v>8.9726017569361563E-3</v>
      </c>
      <c r="D719">
        <v>8.9726017569361563E-3</v>
      </c>
      <c r="E719">
        <v>1</v>
      </c>
      <c r="F719">
        <v>1</v>
      </c>
      <c r="G719">
        <v>5.1271343850450917</v>
      </c>
      <c r="H719">
        <v>1</v>
      </c>
      <c r="I719">
        <v>1</v>
      </c>
      <c r="J719" cm="1">
        <f t="array" ref="J719">SUMPRODUCT(--ISNUMBER(SEARCH(A719, QA_Seed_Keywords!B$2:B$45)))</f>
        <v>0</v>
      </c>
      <c r="K719" cm="1">
        <f t="array" ref="K719">SUMPRODUCT(
    (--(C$2:C$100 &gt;= C719)),
    (--(G$2:G$100 &gt;= G719)),
    (--(H$2:H$100 &lt;= H719)),
    (--(I$2:I$100 &gt;= I719)),
    -- (
        (C$2:C$100 &gt; C719) +
        (G$2:G$100 &gt; G719) +
        (H$2:H$100 &lt; H719) +
        (I$2:I$100 &gt; I719)
    )
)</f>
        <v>93</v>
      </c>
      <c r="L719">
        <f>(I719/10)/(H719/122)</f>
        <v>12.2</v>
      </c>
      <c r="M719">
        <f>L719/MAX($L$2:$L$6948)</f>
        <v>1</v>
      </c>
      <c r="N719">
        <f>D719*M719*M719</f>
        <v>8.9726017569361563E-3</v>
      </c>
      <c r="O719">
        <f>D719*G719</f>
        <v>4.600373499130337E-2</v>
      </c>
      <c r="P719">
        <f>I719/H719</f>
        <v>1</v>
      </c>
      <c r="Q719">
        <f>D719*P719*P719</f>
        <v>8.9726017569361563E-3</v>
      </c>
      <c r="R719">
        <f t="shared" si="11"/>
        <v>0</v>
      </c>
    </row>
    <row r="720" spans="1:18" x14ac:dyDescent="0.3">
      <c r="A720" t="s">
        <v>4983</v>
      </c>
      <c r="B720" t="s">
        <v>4983</v>
      </c>
      <c r="C720">
        <v>8.9726017569361563E-3</v>
      </c>
      <c r="D720">
        <v>8.9726017569361563E-3</v>
      </c>
      <c r="E720">
        <v>1</v>
      </c>
      <c r="F720">
        <v>1</v>
      </c>
      <c r="G720">
        <v>5.1271343850450917</v>
      </c>
      <c r="H720">
        <v>1</v>
      </c>
      <c r="I720">
        <v>1</v>
      </c>
      <c r="J720" cm="1">
        <f t="array" ref="J720">SUMPRODUCT(--ISNUMBER(SEARCH(A720, QA_Seed_Keywords!B$2:B$45)))</f>
        <v>0</v>
      </c>
      <c r="K720" cm="1">
        <f t="array" ref="K720">SUMPRODUCT(
    (--(C$2:C$100 &gt;= C720)),
    (--(G$2:G$100 &gt;= G720)),
    (--(H$2:H$100 &lt;= H720)),
    (--(I$2:I$100 &gt;= I720)),
    -- (
        (C$2:C$100 &gt; C720) +
        (G$2:G$100 &gt; G720) +
        (H$2:H$100 &lt; H720) +
        (I$2:I$100 &gt; I720)
    )
)</f>
        <v>93</v>
      </c>
      <c r="L720">
        <f>(I720/10)/(H720/122)</f>
        <v>12.2</v>
      </c>
      <c r="M720">
        <f>L720/MAX($L$2:$L$6948)</f>
        <v>1</v>
      </c>
      <c r="N720">
        <f>D720*M720*M720</f>
        <v>8.9726017569361563E-3</v>
      </c>
      <c r="O720">
        <f>D720*G720</f>
        <v>4.600373499130337E-2</v>
      </c>
      <c r="P720">
        <f>I720/H720</f>
        <v>1</v>
      </c>
      <c r="Q720">
        <f>D720*P720*P720</f>
        <v>8.9726017569361563E-3</v>
      </c>
      <c r="R720">
        <f t="shared" si="11"/>
        <v>0</v>
      </c>
    </row>
    <row r="721" spans="1:18" x14ac:dyDescent="0.3">
      <c r="A721" t="s">
        <v>4984</v>
      </c>
      <c r="B721" t="s">
        <v>4984</v>
      </c>
      <c r="C721">
        <v>8.9726017569361563E-3</v>
      </c>
      <c r="D721">
        <v>8.9726017569361563E-3</v>
      </c>
      <c r="E721">
        <v>1</v>
      </c>
      <c r="F721">
        <v>1</v>
      </c>
      <c r="G721">
        <v>5.1271343850450917</v>
      </c>
      <c r="H721">
        <v>1</v>
      </c>
      <c r="I721">
        <v>1</v>
      </c>
      <c r="J721" cm="1">
        <f t="array" ref="J721">SUMPRODUCT(--ISNUMBER(SEARCH(A721, QA_Seed_Keywords!B$2:B$45)))</f>
        <v>0</v>
      </c>
      <c r="K721" cm="1">
        <f t="array" ref="K721">SUMPRODUCT(
    (--(C$2:C$100 &gt;= C721)),
    (--(G$2:G$100 &gt;= G721)),
    (--(H$2:H$100 &lt;= H721)),
    (--(I$2:I$100 &gt;= I721)),
    -- (
        (C$2:C$100 &gt; C721) +
        (G$2:G$100 &gt; G721) +
        (H$2:H$100 &lt; H721) +
        (I$2:I$100 &gt; I721)
    )
)</f>
        <v>93</v>
      </c>
      <c r="L721">
        <f>(I721/10)/(H721/122)</f>
        <v>12.2</v>
      </c>
      <c r="M721">
        <f>L721/MAX($L$2:$L$6948)</f>
        <v>1</v>
      </c>
      <c r="N721">
        <f>D721*M721*M721</f>
        <v>8.9726017569361563E-3</v>
      </c>
      <c r="O721">
        <f>D721*G721</f>
        <v>4.600373499130337E-2</v>
      </c>
      <c r="P721">
        <f>I721/H721</f>
        <v>1</v>
      </c>
      <c r="Q721">
        <f>D721*P721*P721</f>
        <v>8.9726017569361563E-3</v>
      </c>
      <c r="R721">
        <f t="shared" si="11"/>
        <v>0</v>
      </c>
    </row>
    <row r="722" spans="1:18" x14ac:dyDescent="0.3">
      <c r="A722" t="s">
        <v>4985</v>
      </c>
      <c r="B722" t="s">
        <v>4985</v>
      </c>
      <c r="C722">
        <v>8.9726017569361563E-3</v>
      </c>
      <c r="D722">
        <v>8.9726017569361563E-3</v>
      </c>
      <c r="E722">
        <v>1</v>
      </c>
      <c r="F722">
        <v>1</v>
      </c>
      <c r="G722">
        <v>5.1271343850450917</v>
      </c>
      <c r="H722">
        <v>1</v>
      </c>
      <c r="I722">
        <v>1</v>
      </c>
      <c r="J722" cm="1">
        <f t="array" ref="J722">SUMPRODUCT(--ISNUMBER(SEARCH(A722, QA_Seed_Keywords!B$2:B$45)))</f>
        <v>0</v>
      </c>
      <c r="K722" cm="1">
        <f t="array" ref="K722">SUMPRODUCT(
    (--(C$2:C$100 &gt;= C722)),
    (--(G$2:G$100 &gt;= G722)),
    (--(H$2:H$100 &lt;= H722)),
    (--(I$2:I$100 &gt;= I722)),
    -- (
        (C$2:C$100 &gt; C722) +
        (G$2:G$100 &gt; G722) +
        (H$2:H$100 &lt; H722) +
        (I$2:I$100 &gt; I722)
    )
)</f>
        <v>93</v>
      </c>
      <c r="L722">
        <f>(I722/10)/(H722/122)</f>
        <v>12.2</v>
      </c>
      <c r="M722">
        <f>L722/MAX($L$2:$L$6948)</f>
        <v>1</v>
      </c>
      <c r="N722">
        <f>D722*M722*M722</f>
        <v>8.9726017569361563E-3</v>
      </c>
      <c r="O722">
        <f>D722*G722</f>
        <v>4.600373499130337E-2</v>
      </c>
      <c r="P722">
        <f>I722/H722</f>
        <v>1</v>
      </c>
      <c r="Q722">
        <f>D722*P722*P722</f>
        <v>8.9726017569361563E-3</v>
      </c>
      <c r="R722">
        <f t="shared" si="11"/>
        <v>0</v>
      </c>
    </row>
    <row r="723" spans="1:18" x14ac:dyDescent="0.3">
      <c r="A723" t="s">
        <v>4986</v>
      </c>
      <c r="B723" t="s">
        <v>4986</v>
      </c>
      <c r="C723">
        <v>8.9726017569361563E-3</v>
      </c>
      <c r="D723">
        <v>8.9726017569361563E-3</v>
      </c>
      <c r="E723">
        <v>1</v>
      </c>
      <c r="F723">
        <v>1</v>
      </c>
      <c r="G723">
        <v>5.1271343850450917</v>
      </c>
      <c r="H723">
        <v>1</v>
      </c>
      <c r="I723">
        <v>1</v>
      </c>
      <c r="J723" cm="1">
        <f t="array" ref="J723">SUMPRODUCT(--ISNUMBER(SEARCH(A723, QA_Seed_Keywords!B$2:B$45)))</f>
        <v>0</v>
      </c>
      <c r="K723" cm="1">
        <f t="array" ref="K723">SUMPRODUCT(
    (--(C$2:C$100 &gt;= C723)),
    (--(G$2:G$100 &gt;= G723)),
    (--(H$2:H$100 &lt;= H723)),
    (--(I$2:I$100 &gt;= I723)),
    -- (
        (C$2:C$100 &gt; C723) +
        (G$2:G$100 &gt; G723) +
        (H$2:H$100 &lt; H723) +
        (I$2:I$100 &gt; I723)
    )
)</f>
        <v>93</v>
      </c>
      <c r="L723">
        <f>(I723/10)/(H723/122)</f>
        <v>12.2</v>
      </c>
      <c r="M723">
        <f>L723/MAX($L$2:$L$6948)</f>
        <v>1</v>
      </c>
      <c r="N723">
        <f>D723*M723*M723</f>
        <v>8.9726017569361563E-3</v>
      </c>
      <c r="O723">
        <f>D723*G723</f>
        <v>4.600373499130337E-2</v>
      </c>
      <c r="P723">
        <f>I723/H723</f>
        <v>1</v>
      </c>
      <c r="Q723">
        <f>D723*P723*P723</f>
        <v>8.9726017569361563E-3</v>
      </c>
      <c r="R723">
        <f t="shared" si="11"/>
        <v>0</v>
      </c>
    </row>
    <row r="724" spans="1:18" x14ac:dyDescent="0.3">
      <c r="A724" t="s">
        <v>4987</v>
      </c>
      <c r="B724" t="s">
        <v>4987</v>
      </c>
      <c r="C724">
        <v>8.9726017569361563E-3</v>
      </c>
      <c r="D724">
        <v>8.9726017569361563E-3</v>
      </c>
      <c r="E724">
        <v>1</v>
      </c>
      <c r="F724">
        <v>1</v>
      </c>
      <c r="G724">
        <v>5.1271343850450917</v>
      </c>
      <c r="H724">
        <v>1</v>
      </c>
      <c r="I724">
        <v>1</v>
      </c>
      <c r="J724" cm="1">
        <f t="array" ref="J724">SUMPRODUCT(--ISNUMBER(SEARCH(A724, QA_Seed_Keywords!B$2:B$45)))</f>
        <v>0</v>
      </c>
      <c r="K724" cm="1">
        <f t="array" ref="K724">SUMPRODUCT(
    (--(C$2:C$100 &gt;= C724)),
    (--(G$2:G$100 &gt;= G724)),
    (--(H$2:H$100 &lt;= H724)),
    (--(I$2:I$100 &gt;= I724)),
    -- (
        (C$2:C$100 &gt; C724) +
        (G$2:G$100 &gt; G724) +
        (H$2:H$100 &lt; H724) +
        (I$2:I$100 &gt; I724)
    )
)</f>
        <v>93</v>
      </c>
      <c r="L724">
        <f>(I724/10)/(H724/122)</f>
        <v>12.2</v>
      </c>
      <c r="M724">
        <f>L724/MAX($L$2:$L$6948)</f>
        <v>1</v>
      </c>
      <c r="N724">
        <f>D724*M724*M724</f>
        <v>8.9726017569361563E-3</v>
      </c>
      <c r="O724">
        <f>D724*G724</f>
        <v>4.600373499130337E-2</v>
      </c>
      <c r="P724">
        <f>I724/H724</f>
        <v>1</v>
      </c>
      <c r="Q724">
        <f>D724*P724*P724</f>
        <v>8.9726017569361563E-3</v>
      </c>
      <c r="R724">
        <f t="shared" si="11"/>
        <v>0</v>
      </c>
    </row>
    <row r="725" spans="1:18" x14ac:dyDescent="0.3">
      <c r="A725" t="s">
        <v>4988</v>
      </c>
      <c r="B725" t="s">
        <v>4988</v>
      </c>
      <c r="C725">
        <v>8.9726017569361563E-3</v>
      </c>
      <c r="D725">
        <v>8.9726017569361563E-3</v>
      </c>
      <c r="E725">
        <v>1</v>
      </c>
      <c r="F725">
        <v>1</v>
      </c>
      <c r="G725">
        <v>5.1271343850450917</v>
      </c>
      <c r="H725">
        <v>1</v>
      </c>
      <c r="I725">
        <v>1</v>
      </c>
      <c r="J725" cm="1">
        <f t="array" ref="J725">SUMPRODUCT(--ISNUMBER(SEARCH(A725, QA_Seed_Keywords!B$2:B$45)))</f>
        <v>0</v>
      </c>
      <c r="K725" cm="1">
        <f t="array" ref="K725">SUMPRODUCT(
    (--(C$2:C$100 &gt;= C725)),
    (--(G$2:G$100 &gt;= G725)),
    (--(H$2:H$100 &lt;= H725)),
    (--(I$2:I$100 &gt;= I725)),
    -- (
        (C$2:C$100 &gt; C725) +
        (G$2:G$100 &gt; G725) +
        (H$2:H$100 &lt; H725) +
        (I$2:I$100 &gt; I725)
    )
)</f>
        <v>93</v>
      </c>
      <c r="L725">
        <f>(I725/10)/(H725/122)</f>
        <v>12.2</v>
      </c>
      <c r="M725">
        <f>L725/MAX($L$2:$L$6948)</f>
        <v>1</v>
      </c>
      <c r="N725">
        <f>D725*M725*M725</f>
        <v>8.9726017569361563E-3</v>
      </c>
      <c r="O725">
        <f>D725*G725</f>
        <v>4.600373499130337E-2</v>
      </c>
      <c r="P725">
        <f>I725/H725</f>
        <v>1</v>
      </c>
      <c r="Q725">
        <f>D725*P725*P725</f>
        <v>8.9726017569361563E-3</v>
      </c>
      <c r="R725">
        <f t="shared" si="11"/>
        <v>0</v>
      </c>
    </row>
    <row r="726" spans="1:18" x14ac:dyDescent="0.3">
      <c r="A726" t="s">
        <v>4989</v>
      </c>
      <c r="B726" t="s">
        <v>4990</v>
      </c>
      <c r="C726">
        <v>8.9726017569361563E-3</v>
      </c>
      <c r="D726">
        <v>8.9726017569361563E-3</v>
      </c>
      <c r="E726">
        <v>1</v>
      </c>
      <c r="F726">
        <v>1</v>
      </c>
      <c r="G726">
        <v>5.1271343850450917</v>
      </c>
      <c r="H726">
        <v>1</v>
      </c>
      <c r="I726">
        <v>1</v>
      </c>
      <c r="J726" cm="1">
        <f t="array" ref="J726">SUMPRODUCT(--ISNUMBER(SEARCH(A726, QA_Seed_Keywords!B$2:B$45)))</f>
        <v>0</v>
      </c>
      <c r="K726" cm="1">
        <f t="array" ref="K726">SUMPRODUCT(
    (--(C$2:C$100 &gt;= C726)),
    (--(G$2:G$100 &gt;= G726)),
    (--(H$2:H$100 &lt;= H726)),
    (--(I$2:I$100 &gt;= I726)),
    -- (
        (C$2:C$100 &gt; C726) +
        (G$2:G$100 &gt; G726) +
        (H$2:H$100 &lt; H726) +
        (I$2:I$100 &gt; I726)
    )
)</f>
        <v>93</v>
      </c>
      <c r="L726">
        <f>(I726/10)/(H726/122)</f>
        <v>12.2</v>
      </c>
      <c r="M726">
        <f>L726/MAX($L$2:$L$6948)</f>
        <v>1</v>
      </c>
      <c r="N726">
        <f>D726*M726*M726</f>
        <v>8.9726017569361563E-3</v>
      </c>
      <c r="O726">
        <f>D726*G726</f>
        <v>4.600373499130337E-2</v>
      </c>
      <c r="P726">
        <f>I726/H726</f>
        <v>1</v>
      </c>
      <c r="Q726">
        <f>D726*P726*P726</f>
        <v>8.9726017569361563E-3</v>
      </c>
      <c r="R726">
        <f t="shared" si="11"/>
        <v>0</v>
      </c>
    </row>
    <row r="727" spans="1:18" x14ac:dyDescent="0.3">
      <c r="A727" t="s">
        <v>4991</v>
      </c>
      <c r="B727" t="s">
        <v>4992</v>
      </c>
      <c r="C727">
        <v>8.9726017569361563E-3</v>
      </c>
      <c r="D727">
        <v>8.9726017569361563E-3</v>
      </c>
      <c r="E727">
        <v>1</v>
      </c>
      <c r="F727">
        <v>1</v>
      </c>
      <c r="G727">
        <v>5.1271343850450917</v>
      </c>
      <c r="H727">
        <v>1</v>
      </c>
      <c r="I727">
        <v>1</v>
      </c>
      <c r="J727" cm="1">
        <f t="array" ref="J727">SUMPRODUCT(--ISNUMBER(SEARCH(A727, QA_Seed_Keywords!B$2:B$45)))</f>
        <v>0</v>
      </c>
      <c r="K727" cm="1">
        <f t="array" ref="K727">SUMPRODUCT(
    (--(C$2:C$100 &gt;= C727)),
    (--(G$2:G$100 &gt;= G727)),
    (--(H$2:H$100 &lt;= H727)),
    (--(I$2:I$100 &gt;= I727)),
    -- (
        (C$2:C$100 &gt; C727) +
        (G$2:G$100 &gt; G727) +
        (H$2:H$100 &lt; H727) +
        (I$2:I$100 &gt; I727)
    )
)</f>
        <v>93</v>
      </c>
      <c r="L727">
        <f>(I727/10)/(H727/122)</f>
        <v>12.2</v>
      </c>
      <c r="M727">
        <f>L727/MAX($L$2:$L$6948)</f>
        <v>1</v>
      </c>
      <c r="N727">
        <f>D727*M727*M727</f>
        <v>8.9726017569361563E-3</v>
      </c>
      <c r="O727">
        <f>D727*G727</f>
        <v>4.600373499130337E-2</v>
      </c>
      <c r="P727">
        <f>I727/H727</f>
        <v>1</v>
      </c>
      <c r="Q727">
        <f>D727*P727*P727</f>
        <v>8.9726017569361563E-3</v>
      </c>
      <c r="R727">
        <f t="shared" si="11"/>
        <v>0</v>
      </c>
    </row>
    <row r="728" spans="1:18" x14ac:dyDescent="0.3">
      <c r="A728" t="s">
        <v>4993</v>
      </c>
      <c r="B728" t="s">
        <v>4994</v>
      </c>
      <c r="C728">
        <v>8.9726017569361563E-3</v>
      </c>
      <c r="D728">
        <v>8.9726017569361563E-3</v>
      </c>
      <c r="E728">
        <v>1</v>
      </c>
      <c r="F728">
        <v>1</v>
      </c>
      <c r="G728">
        <v>5.1271343850450917</v>
      </c>
      <c r="H728">
        <v>1</v>
      </c>
      <c r="I728">
        <v>1</v>
      </c>
      <c r="J728" cm="1">
        <f t="array" ref="J728">SUMPRODUCT(--ISNUMBER(SEARCH(A728, QA_Seed_Keywords!B$2:B$45)))</f>
        <v>0</v>
      </c>
      <c r="K728" cm="1">
        <f t="array" ref="K728">SUMPRODUCT(
    (--(C$2:C$100 &gt;= C728)),
    (--(G$2:G$100 &gt;= G728)),
    (--(H$2:H$100 &lt;= H728)),
    (--(I$2:I$100 &gt;= I728)),
    -- (
        (C$2:C$100 &gt; C728) +
        (G$2:G$100 &gt; G728) +
        (H$2:H$100 &lt; H728) +
        (I$2:I$100 &gt; I728)
    )
)</f>
        <v>93</v>
      </c>
      <c r="L728">
        <f>(I728/10)/(H728/122)</f>
        <v>12.2</v>
      </c>
      <c r="M728">
        <f>L728/MAX($L$2:$L$6948)</f>
        <v>1</v>
      </c>
      <c r="N728">
        <f>D728*M728*M728</f>
        <v>8.9726017569361563E-3</v>
      </c>
      <c r="O728">
        <f>D728*G728</f>
        <v>4.600373499130337E-2</v>
      </c>
      <c r="P728">
        <f>I728/H728</f>
        <v>1</v>
      </c>
      <c r="Q728">
        <f>D728*P728*P728</f>
        <v>8.9726017569361563E-3</v>
      </c>
      <c r="R728">
        <f t="shared" si="11"/>
        <v>0</v>
      </c>
    </row>
    <row r="729" spans="1:18" x14ac:dyDescent="0.3">
      <c r="A729" t="s">
        <v>4995</v>
      </c>
      <c r="B729" t="s">
        <v>4995</v>
      </c>
      <c r="C729">
        <v>8.9726017569361563E-3</v>
      </c>
      <c r="D729">
        <v>8.9726017569361563E-3</v>
      </c>
      <c r="E729">
        <v>1</v>
      </c>
      <c r="F729">
        <v>1</v>
      </c>
      <c r="G729">
        <v>5.1271343850450917</v>
      </c>
      <c r="H729">
        <v>1</v>
      </c>
      <c r="I729">
        <v>1</v>
      </c>
      <c r="J729" cm="1">
        <f t="array" ref="J729">SUMPRODUCT(--ISNUMBER(SEARCH(A729, QA_Seed_Keywords!B$2:B$45)))</f>
        <v>0</v>
      </c>
      <c r="K729" cm="1">
        <f t="array" ref="K729">SUMPRODUCT(
    (--(C$2:C$100 &gt;= C729)),
    (--(G$2:G$100 &gt;= G729)),
    (--(H$2:H$100 &lt;= H729)),
    (--(I$2:I$100 &gt;= I729)),
    -- (
        (C$2:C$100 &gt; C729) +
        (G$2:G$100 &gt; G729) +
        (H$2:H$100 &lt; H729) +
        (I$2:I$100 &gt; I729)
    )
)</f>
        <v>93</v>
      </c>
      <c r="L729">
        <f>(I729/10)/(H729/122)</f>
        <v>12.2</v>
      </c>
      <c r="M729">
        <f>L729/MAX($L$2:$L$6948)</f>
        <v>1</v>
      </c>
      <c r="N729">
        <f>D729*M729*M729</f>
        <v>8.9726017569361563E-3</v>
      </c>
      <c r="O729">
        <f>D729*G729</f>
        <v>4.600373499130337E-2</v>
      </c>
      <c r="P729">
        <f>I729/H729</f>
        <v>1</v>
      </c>
      <c r="Q729">
        <f>D729*P729*P729</f>
        <v>8.9726017569361563E-3</v>
      </c>
      <c r="R729">
        <f t="shared" si="11"/>
        <v>0</v>
      </c>
    </row>
    <row r="730" spans="1:18" x14ac:dyDescent="0.3">
      <c r="A730" t="s">
        <v>4996</v>
      </c>
      <c r="B730" t="s">
        <v>4996</v>
      </c>
      <c r="C730">
        <v>8.9726017569361563E-3</v>
      </c>
      <c r="D730">
        <v>8.9726017569361563E-3</v>
      </c>
      <c r="E730">
        <v>1</v>
      </c>
      <c r="F730">
        <v>1</v>
      </c>
      <c r="G730">
        <v>5.1271343850450917</v>
      </c>
      <c r="H730">
        <v>1</v>
      </c>
      <c r="I730">
        <v>1</v>
      </c>
      <c r="J730" cm="1">
        <f t="array" ref="J730">SUMPRODUCT(--ISNUMBER(SEARCH(A730, QA_Seed_Keywords!B$2:B$45)))</f>
        <v>0</v>
      </c>
      <c r="K730" cm="1">
        <f t="array" ref="K730">SUMPRODUCT(
    (--(C$2:C$100 &gt;= C730)),
    (--(G$2:G$100 &gt;= G730)),
    (--(H$2:H$100 &lt;= H730)),
    (--(I$2:I$100 &gt;= I730)),
    -- (
        (C$2:C$100 &gt; C730) +
        (G$2:G$100 &gt; G730) +
        (H$2:H$100 &lt; H730) +
        (I$2:I$100 &gt; I730)
    )
)</f>
        <v>93</v>
      </c>
      <c r="L730">
        <f>(I730/10)/(H730/122)</f>
        <v>12.2</v>
      </c>
      <c r="M730">
        <f>L730/MAX($L$2:$L$6948)</f>
        <v>1</v>
      </c>
      <c r="N730">
        <f>D730*M730*M730</f>
        <v>8.9726017569361563E-3</v>
      </c>
      <c r="O730">
        <f>D730*G730</f>
        <v>4.600373499130337E-2</v>
      </c>
      <c r="P730">
        <f>I730/H730</f>
        <v>1</v>
      </c>
      <c r="Q730">
        <f>D730*P730*P730</f>
        <v>8.9726017569361563E-3</v>
      </c>
      <c r="R730">
        <f t="shared" si="11"/>
        <v>0</v>
      </c>
    </row>
    <row r="731" spans="1:18" x14ac:dyDescent="0.3">
      <c r="A731" t="s">
        <v>4997</v>
      </c>
      <c r="B731" t="s">
        <v>4997</v>
      </c>
      <c r="C731">
        <v>8.9726017569361563E-3</v>
      </c>
      <c r="D731">
        <v>8.9726017569361563E-3</v>
      </c>
      <c r="E731">
        <v>1</v>
      </c>
      <c r="F731">
        <v>1</v>
      </c>
      <c r="G731">
        <v>5.1271343850450917</v>
      </c>
      <c r="H731">
        <v>1</v>
      </c>
      <c r="I731">
        <v>1</v>
      </c>
      <c r="J731" cm="1">
        <f t="array" ref="J731">SUMPRODUCT(--ISNUMBER(SEARCH(A731, QA_Seed_Keywords!B$2:B$45)))</f>
        <v>0</v>
      </c>
      <c r="K731" cm="1">
        <f t="array" ref="K731">SUMPRODUCT(
    (--(C$2:C$100 &gt;= C731)),
    (--(G$2:G$100 &gt;= G731)),
    (--(H$2:H$100 &lt;= H731)),
    (--(I$2:I$100 &gt;= I731)),
    -- (
        (C$2:C$100 &gt; C731) +
        (G$2:G$100 &gt; G731) +
        (H$2:H$100 &lt; H731) +
        (I$2:I$100 &gt; I731)
    )
)</f>
        <v>93</v>
      </c>
      <c r="L731">
        <f>(I731/10)/(H731/122)</f>
        <v>12.2</v>
      </c>
      <c r="M731">
        <f>L731/MAX($L$2:$L$6948)</f>
        <v>1</v>
      </c>
      <c r="N731">
        <f>D731*M731*M731</f>
        <v>8.9726017569361563E-3</v>
      </c>
      <c r="O731">
        <f>D731*G731</f>
        <v>4.600373499130337E-2</v>
      </c>
      <c r="P731">
        <f>I731/H731</f>
        <v>1</v>
      </c>
      <c r="Q731">
        <f>D731*P731*P731</f>
        <v>8.9726017569361563E-3</v>
      </c>
      <c r="R731">
        <f t="shared" si="11"/>
        <v>0</v>
      </c>
    </row>
    <row r="732" spans="1:18" x14ac:dyDescent="0.3">
      <c r="A732" t="s">
        <v>4998</v>
      </c>
      <c r="B732" t="s">
        <v>4998</v>
      </c>
      <c r="C732">
        <v>8.9726017569361563E-3</v>
      </c>
      <c r="D732">
        <v>8.9726017569361563E-3</v>
      </c>
      <c r="E732">
        <v>1</v>
      </c>
      <c r="F732">
        <v>1</v>
      </c>
      <c r="G732">
        <v>5.1271343850450917</v>
      </c>
      <c r="H732">
        <v>1</v>
      </c>
      <c r="I732">
        <v>1</v>
      </c>
      <c r="J732" cm="1">
        <f t="array" ref="J732">SUMPRODUCT(--ISNUMBER(SEARCH(A732, QA_Seed_Keywords!B$2:B$45)))</f>
        <v>0</v>
      </c>
      <c r="K732" cm="1">
        <f t="array" ref="K732">SUMPRODUCT(
    (--(C$2:C$100 &gt;= C732)),
    (--(G$2:G$100 &gt;= G732)),
    (--(H$2:H$100 &lt;= H732)),
    (--(I$2:I$100 &gt;= I732)),
    -- (
        (C$2:C$100 &gt; C732) +
        (G$2:G$100 &gt; G732) +
        (H$2:H$100 &lt; H732) +
        (I$2:I$100 &gt; I732)
    )
)</f>
        <v>93</v>
      </c>
      <c r="L732">
        <f>(I732/10)/(H732/122)</f>
        <v>12.2</v>
      </c>
      <c r="M732">
        <f>L732/MAX($L$2:$L$6948)</f>
        <v>1</v>
      </c>
      <c r="N732">
        <f>D732*M732*M732</f>
        <v>8.9726017569361563E-3</v>
      </c>
      <c r="O732">
        <f>D732*G732</f>
        <v>4.600373499130337E-2</v>
      </c>
      <c r="P732">
        <f>I732/H732</f>
        <v>1</v>
      </c>
      <c r="Q732">
        <f>D732*P732*P732</f>
        <v>8.9726017569361563E-3</v>
      </c>
      <c r="R732">
        <f t="shared" si="11"/>
        <v>0</v>
      </c>
    </row>
    <row r="733" spans="1:18" x14ac:dyDescent="0.3">
      <c r="A733" t="s">
        <v>4999</v>
      </c>
      <c r="B733" t="s">
        <v>4999</v>
      </c>
      <c r="C733">
        <v>8.9726017569361563E-3</v>
      </c>
      <c r="D733">
        <v>8.9726017569361563E-3</v>
      </c>
      <c r="E733">
        <v>1</v>
      </c>
      <c r="F733">
        <v>1</v>
      </c>
      <c r="G733">
        <v>5.1271343850450917</v>
      </c>
      <c r="H733">
        <v>1</v>
      </c>
      <c r="I733">
        <v>1</v>
      </c>
      <c r="J733" cm="1">
        <f t="array" ref="J733">SUMPRODUCT(--ISNUMBER(SEARCH(A733, QA_Seed_Keywords!B$2:B$45)))</f>
        <v>0</v>
      </c>
      <c r="K733" cm="1">
        <f t="array" ref="K733">SUMPRODUCT(
    (--(C$2:C$100 &gt;= C733)),
    (--(G$2:G$100 &gt;= G733)),
    (--(H$2:H$100 &lt;= H733)),
    (--(I$2:I$100 &gt;= I733)),
    -- (
        (C$2:C$100 &gt; C733) +
        (G$2:G$100 &gt; G733) +
        (H$2:H$100 &lt; H733) +
        (I$2:I$100 &gt; I733)
    )
)</f>
        <v>93</v>
      </c>
      <c r="L733">
        <f>(I733/10)/(H733/122)</f>
        <v>12.2</v>
      </c>
      <c r="M733">
        <f>L733/MAX($L$2:$L$6948)</f>
        <v>1</v>
      </c>
      <c r="N733">
        <f>D733*M733*M733</f>
        <v>8.9726017569361563E-3</v>
      </c>
      <c r="O733">
        <f>D733*G733</f>
        <v>4.600373499130337E-2</v>
      </c>
      <c r="P733">
        <f>I733/H733</f>
        <v>1</v>
      </c>
      <c r="Q733">
        <f>D733*P733*P733</f>
        <v>8.9726017569361563E-3</v>
      </c>
      <c r="R733">
        <f t="shared" si="11"/>
        <v>0</v>
      </c>
    </row>
    <row r="734" spans="1:18" x14ac:dyDescent="0.3">
      <c r="A734" t="s">
        <v>5000</v>
      </c>
      <c r="B734" t="s">
        <v>5001</v>
      </c>
      <c r="C734">
        <v>8.9726017569361563E-3</v>
      </c>
      <c r="D734">
        <v>8.9726017569361563E-3</v>
      </c>
      <c r="E734">
        <v>1</v>
      </c>
      <c r="F734">
        <v>1</v>
      </c>
      <c r="G734">
        <v>5.1271343850450917</v>
      </c>
      <c r="H734">
        <v>1</v>
      </c>
      <c r="I734">
        <v>1</v>
      </c>
      <c r="J734" cm="1">
        <f t="array" ref="J734">SUMPRODUCT(--ISNUMBER(SEARCH(A734, QA_Seed_Keywords!B$2:B$45)))</f>
        <v>0</v>
      </c>
      <c r="K734" cm="1">
        <f t="array" ref="K734">SUMPRODUCT(
    (--(C$2:C$100 &gt;= C734)),
    (--(G$2:G$100 &gt;= G734)),
    (--(H$2:H$100 &lt;= H734)),
    (--(I$2:I$100 &gt;= I734)),
    -- (
        (C$2:C$100 &gt; C734) +
        (G$2:G$100 &gt; G734) +
        (H$2:H$100 &lt; H734) +
        (I$2:I$100 &gt; I734)
    )
)</f>
        <v>93</v>
      </c>
      <c r="L734">
        <f>(I734/10)/(H734/122)</f>
        <v>12.2</v>
      </c>
      <c r="M734">
        <f>L734/MAX($L$2:$L$6948)</f>
        <v>1</v>
      </c>
      <c r="N734">
        <f>D734*M734*M734</f>
        <v>8.9726017569361563E-3</v>
      </c>
      <c r="O734">
        <f>D734*G734</f>
        <v>4.600373499130337E-2</v>
      </c>
      <c r="P734">
        <f>I734/H734</f>
        <v>1</v>
      </c>
      <c r="Q734">
        <f>D734*P734*P734</f>
        <v>8.9726017569361563E-3</v>
      </c>
      <c r="R734">
        <f t="shared" si="11"/>
        <v>0</v>
      </c>
    </row>
    <row r="735" spans="1:18" x14ac:dyDescent="0.3">
      <c r="A735" t="s">
        <v>5002</v>
      </c>
      <c r="B735" t="s">
        <v>5003</v>
      </c>
      <c r="C735">
        <v>8.9726017569361563E-3</v>
      </c>
      <c r="D735">
        <v>8.9726017569361563E-3</v>
      </c>
      <c r="E735">
        <v>1</v>
      </c>
      <c r="F735">
        <v>1</v>
      </c>
      <c r="G735">
        <v>5.1271343850450917</v>
      </c>
      <c r="H735">
        <v>1</v>
      </c>
      <c r="I735">
        <v>1</v>
      </c>
      <c r="J735" cm="1">
        <f t="array" ref="J735">SUMPRODUCT(--ISNUMBER(SEARCH(A735, QA_Seed_Keywords!B$2:B$45)))</f>
        <v>0</v>
      </c>
      <c r="K735" cm="1">
        <f t="array" ref="K735">SUMPRODUCT(
    (--(C$2:C$100 &gt;= C735)),
    (--(G$2:G$100 &gt;= G735)),
    (--(H$2:H$100 &lt;= H735)),
    (--(I$2:I$100 &gt;= I735)),
    -- (
        (C$2:C$100 &gt; C735) +
        (G$2:G$100 &gt; G735) +
        (H$2:H$100 &lt; H735) +
        (I$2:I$100 &gt; I735)
    )
)</f>
        <v>93</v>
      </c>
      <c r="L735">
        <f>(I735/10)/(H735/122)</f>
        <v>12.2</v>
      </c>
      <c r="M735">
        <f>L735/MAX($L$2:$L$6948)</f>
        <v>1</v>
      </c>
      <c r="N735">
        <f>D735*M735*M735</f>
        <v>8.9726017569361563E-3</v>
      </c>
      <c r="O735">
        <f>D735*G735</f>
        <v>4.600373499130337E-2</v>
      </c>
      <c r="P735">
        <f>I735/H735</f>
        <v>1</v>
      </c>
      <c r="Q735">
        <f>D735*P735*P735</f>
        <v>8.9726017569361563E-3</v>
      </c>
      <c r="R735">
        <f t="shared" si="11"/>
        <v>0</v>
      </c>
    </row>
    <row r="736" spans="1:18" x14ac:dyDescent="0.3">
      <c r="A736" t="s">
        <v>5004</v>
      </c>
      <c r="B736" t="s">
        <v>5004</v>
      </c>
      <c r="C736">
        <v>8.9726017569361563E-3</v>
      </c>
      <c r="D736">
        <v>8.9726017569361563E-3</v>
      </c>
      <c r="E736">
        <v>1</v>
      </c>
      <c r="F736">
        <v>1</v>
      </c>
      <c r="G736">
        <v>5.1271343850450917</v>
      </c>
      <c r="H736">
        <v>1</v>
      </c>
      <c r="I736">
        <v>1</v>
      </c>
      <c r="J736" cm="1">
        <f t="array" ref="J736">SUMPRODUCT(--ISNUMBER(SEARCH(A736, QA_Seed_Keywords!B$2:B$45)))</f>
        <v>0</v>
      </c>
      <c r="K736" cm="1">
        <f t="array" ref="K736">SUMPRODUCT(
    (--(C$2:C$100 &gt;= C736)),
    (--(G$2:G$100 &gt;= G736)),
    (--(H$2:H$100 &lt;= H736)),
    (--(I$2:I$100 &gt;= I736)),
    -- (
        (C$2:C$100 &gt; C736) +
        (G$2:G$100 &gt; G736) +
        (H$2:H$100 &lt; H736) +
        (I$2:I$100 &gt; I736)
    )
)</f>
        <v>93</v>
      </c>
      <c r="L736">
        <f>(I736/10)/(H736/122)</f>
        <v>12.2</v>
      </c>
      <c r="M736">
        <f>L736/MAX($L$2:$L$6948)</f>
        <v>1</v>
      </c>
      <c r="N736">
        <f>D736*M736*M736</f>
        <v>8.9726017569361563E-3</v>
      </c>
      <c r="O736">
        <f>D736*G736</f>
        <v>4.600373499130337E-2</v>
      </c>
      <c r="P736">
        <f>I736/H736</f>
        <v>1</v>
      </c>
      <c r="Q736">
        <f>D736*P736*P736</f>
        <v>8.9726017569361563E-3</v>
      </c>
      <c r="R736">
        <f t="shared" si="11"/>
        <v>0</v>
      </c>
    </row>
    <row r="737" spans="1:18" x14ac:dyDescent="0.3">
      <c r="A737" t="s">
        <v>5005</v>
      </c>
      <c r="B737" t="s">
        <v>5006</v>
      </c>
      <c r="C737">
        <v>8.9726017569361563E-3</v>
      </c>
      <c r="D737">
        <v>8.9726017569361563E-3</v>
      </c>
      <c r="E737">
        <v>1</v>
      </c>
      <c r="F737">
        <v>1</v>
      </c>
      <c r="G737">
        <v>5.1271343850450917</v>
      </c>
      <c r="H737">
        <v>1</v>
      </c>
      <c r="I737">
        <v>1</v>
      </c>
      <c r="J737" cm="1">
        <f t="array" ref="J737">SUMPRODUCT(--ISNUMBER(SEARCH(A737, QA_Seed_Keywords!B$2:B$45)))</f>
        <v>0</v>
      </c>
      <c r="K737" cm="1">
        <f t="array" ref="K737">SUMPRODUCT(
    (--(C$2:C$100 &gt;= C737)),
    (--(G$2:G$100 &gt;= G737)),
    (--(H$2:H$100 &lt;= H737)),
    (--(I$2:I$100 &gt;= I737)),
    -- (
        (C$2:C$100 &gt; C737) +
        (G$2:G$100 &gt; G737) +
        (H$2:H$100 &lt; H737) +
        (I$2:I$100 &gt; I737)
    )
)</f>
        <v>93</v>
      </c>
      <c r="L737">
        <f>(I737/10)/(H737/122)</f>
        <v>12.2</v>
      </c>
      <c r="M737">
        <f>L737/MAX($L$2:$L$6948)</f>
        <v>1</v>
      </c>
      <c r="N737">
        <f>D737*M737*M737</f>
        <v>8.9726017569361563E-3</v>
      </c>
      <c r="O737">
        <f>D737*G737</f>
        <v>4.600373499130337E-2</v>
      </c>
      <c r="P737">
        <f>I737/H737</f>
        <v>1</v>
      </c>
      <c r="Q737">
        <f>D737*P737*P737</f>
        <v>8.9726017569361563E-3</v>
      </c>
      <c r="R737">
        <f t="shared" si="11"/>
        <v>0</v>
      </c>
    </row>
    <row r="738" spans="1:18" x14ac:dyDescent="0.3">
      <c r="A738" t="s">
        <v>5007</v>
      </c>
      <c r="B738" t="s">
        <v>5008</v>
      </c>
      <c r="C738">
        <v>8.9726017569361563E-3</v>
      </c>
      <c r="D738">
        <v>8.9726017569361563E-3</v>
      </c>
      <c r="E738">
        <v>1</v>
      </c>
      <c r="F738">
        <v>1</v>
      </c>
      <c r="G738">
        <v>5.1271343850450917</v>
      </c>
      <c r="H738">
        <v>1</v>
      </c>
      <c r="I738">
        <v>1</v>
      </c>
      <c r="J738" cm="1">
        <f t="array" ref="J738">SUMPRODUCT(--ISNUMBER(SEARCH(A738, QA_Seed_Keywords!B$2:B$45)))</f>
        <v>0</v>
      </c>
      <c r="K738" cm="1">
        <f t="array" ref="K738">SUMPRODUCT(
    (--(C$2:C$100 &gt;= C738)),
    (--(G$2:G$100 &gt;= G738)),
    (--(H$2:H$100 &lt;= H738)),
    (--(I$2:I$100 &gt;= I738)),
    -- (
        (C$2:C$100 &gt; C738) +
        (G$2:G$100 &gt; G738) +
        (H$2:H$100 &lt; H738) +
        (I$2:I$100 &gt; I738)
    )
)</f>
        <v>93</v>
      </c>
      <c r="L738">
        <f>(I738/10)/(H738/122)</f>
        <v>12.2</v>
      </c>
      <c r="M738">
        <f>L738/MAX($L$2:$L$6948)</f>
        <v>1</v>
      </c>
      <c r="N738">
        <f>D738*M738*M738</f>
        <v>8.9726017569361563E-3</v>
      </c>
      <c r="O738">
        <f>D738*G738</f>
        <v>4.600373499130337E-2</v>
      </c>
      <c r="P738">
        <f>I738/H738</f>
        <v>1</v>
      </c>
      <c r="Q738">
        <f>D738*P738*P738</f>
        <v>8.9726017569361563E-3</v>
      </c>
      <c r="R738">
        <f t="shared" si="11"/>
        <v>0</v>
      </c>
    </row>
    <row r="739" spans="1:18" x14ac:dyDescent="0.3">
      <c r="A739" t="s">
        <v>5009</v>
      </c>
      <c r="B739" t="s">
        <v>5010</v>
      </c>
      <c r="C739">
        <v>8.9726017569361563E-3</v>
      </c>
      <c r="D739">
        <v>8.9726017569361563E-3</v>
      </c>
      <c r="E739">
        <v>1</v>
      </c>
      <c r="F739">
        <v>1</v>
      </c>
      <c r="G739">
        <v>5.1271343850450917</v>
      </c>
      <c r="H739">
        <v>1</v>
      </c>
      <c r="I739">
        <v>1</v>
      </c>
      <c r="J739" cm="1">
        <f t="array" ref="J739">SUMPRODUCT(--ISNUMBER(SEARCH(A739, QA_Seed_Keywords!B$2:B$45)))</f>
        <v>0</v>
      </c>
      <c r="K739" cm="1">
        <f t="array" ref="K739">SUMPRODUCT(
    (--(C$2:C$100 &gt;= C739)),
    (--(G$2:G$100 &gt;= G739)),
    (--(H$2:H$100 &lt;= H739)),
    (--(I$2:I$100 &gt;= I739)),
    -- (
        (C$2:C$100 &gt; C739) +
        (G$2:G$100 &gt; G739) +
        (H$2:H$100 &lt; H739) +
        (I$2:I$100 &gt; I739)
    )
)</f>
        <v>93</v>
      </c>
      <c r="L739">
        <f>(I739/10)/(H739/122)</f>
        <v>12.2</v>
      </c>
      <c r="M739">
        <f>L739/MAX($L$2:$L$6948)</f>
        <v>1</v>
      </c>
      <c r="N739">
        <f>D739*M739*M739</f>
        <v>8.9726017569361563E-3</v>
      </c>
      <c r="O739">
        <f>D739*G739</f>
        <v>4.600373499130337E-2</v>
      </c>
      <c r="P739">
        <f>I739/H739</f>
        <v>1</v>
      </c>
      <c r="Q739">
        <f>D739*P739*P739</f>
        <v>8.9726017569361563E-3</v>
      </c>
      <c r="R739">
        <f t="shared" si="11"/>
        <v>0</v>
      </c>
    </row>
    <row r="740" spans="1:18" x14ac:dyDescent="0.3">
      <c r="A740" t="s">
        <v>5011</v>
      </c>
      <c r="B740" t="s">
        <v>5011</v>
      </c>
      <c r="C740">
        <v>8.9726017569361563E-3</v>
      </c>
      <c r="D740">
        <v>8.9726017569361563E-3</v>
      </c>
      <c r="E740">
        <v>1</v>
      </c>
      <c r="F740">
        <v>1</v>
      </c>
      <c r="G740">
        <v>5.1271343850450917</v>
      </c>
      <c r="H740">
        <v>1</v>
      </c>
      <c r="I740">
        <v>1</v>
      </c>
      <c r="J740" cm="1">
        <f t="array" ref="J740">SUMPRODUCT(--ISNUMBER(SEARCH(A740, QA_Seed_Keywords!B$2:B$45)))</f>
        <v>0</v>
      </c>
      <c r="K740" cm="1">
        <f t="array" ref="K740">SUMPRODUCT(
    (--(C$2:C$100 &gt;= C740)),
    (--(G$2:G$100 &gt;= G740)),
    (--(H$2:H$100 &lt;= H740)),
    (--(I$2:I$100 &gt;= I740)),
    -- (
        (C$2:C$100 &gt; C740) +
        (G$2:G$100 &gt; G740) +
        (H$2:H$100 &lt; H740) +
        (I$2:I$100 &gt; I740)
    )
)</f>
        <v>93</v>
      </c>
      <c r="L740">
        <f>(I740/10)/(H740/122)</f>
        <v>12.2</v>
      </c>
      <c r="M740">
        <f>L740/MAX($L$2:$L$6948)</f>
        <v>1</v>
      </c>
      <c r="N740">
        <f>D740*M740*M740</f>
        <v>8.9726017569361563E-3</v>
      </c>
      <c r="O740">
        <f>D740*G740</f>
        <v>4.600373499130337E-2</v>
      </c>
      <c r="P740">
        <f>I740/H740</f>
        <v>1</v>
      </c>
      <c r="Q740">
        <f>D740*P740*P740</f>
        <v>8.9726017569361563E-3</v>
      </c>
      <c r="R740">
        <f t="shared" si="11"/>
        <v>0</v>
      </c>
    </row>
    <row r="741" spans="1:18" x14ac:dyDescent="0.3">
      <c r="A741" t="s">
        <v>5012</v>
      </c>
      <c r="B741" t="s">
        <v>5013</v>
      </c>
      <c r="C741">
        <v>8.9726017569361563E-3</v>
      </c>
      <c r="D741">
        <v>8.9726017569361563E-3</v>
      </c>
      <c r="E741">
        <v>1</v>
      </c>
      <c r="F741">
        <v>1</v>
      </c>
      <c r="G741">
        <v>5.1271343850450917</v>
      </c>
      <c r="H741">
        <v>1</v>
      </c>
      <c r="I741">
        <v>1</v>
      </c>
      <c r="J741" cm="1">
        <f t="array" ref="J741">SUMPRODUCT(--ISNUMBER(SEARCH(A741, QA_Seed_Keywords!B$2:B$45)))</f>
        <v>0</v>
      </c>
      <c r="K741" cm="1">
        <f t="array" ref="K741">SUMPRODUCT(
    (--(C$2:C$100 &gt;= C741)),
    (--(G$2:G$100 &gt;= G741)),
    (--(H$2:H$100 &lt;= H741)),
    (--(I$2:I$100 &gt;= I741)),
    -- (
        (C$2:C$100 &gt; C741) +
        (G$2:G$100 &gt; G741) +
        (H$2:H$100 &lt; H741) +
        (I$2:I$100 &gt; I741)
    )
)</f>
        <v>93</v>
      </c>
      <c r="L741">
        <f>(I741/10)/(H741/122)</f>
        <v>12.2</v>
      </c>
      <c r="M741">
        <f>L741/MAX($L$2:$L$6948)</f>
        <v>1</v>
      </c>
      <c r="N741">
        <f>D741*M741*M741</f>
        <v>8.9726017569361563E-3</v>
      </c>
      <c r="O741">
        <f>D741*G741</f>
        <v>4.600373499130337E-2</v>
      </c>
      <c r="P741">
        <f>I741/H741</f>
        <v>1</v>
      </c>
      <c r="Q741">
        <f>D741*P741*P741</f>
        <v>8.9726017569361563E-3</v>
      </c>
      <c r="R741">
        <f t="shared" si="11"/>
        <v>0</v>
      </c>
    </row>
    <row r="742" spans="1:18" x14ac:dyDescent="0.3">
      <c r="A742" t="s">
        <v>5014</v>
      </c>
      <c r="B742" t="s">
        <v>5014</v>
      </c>
      <c r="C742">
        <v>8.9726017569361563E-3</v>
      </c>
      <c r="D742">
        <v>8.9726017569361563E-3</v>
      </c>
      <c r="E742">
        <v>1</v>
      </c>
      <c r="F742">
        <v>1</v>
      </c>
      <c r="G742">
        <v>5.1271343850450917</v>
      </c>
      <c r="H742">
        <v>1</v>
      </c>
      <c r="I742">
        <v>1</v>
      </c>
      <c r="J742" cm="1">
        <f t="array" ref="J742">SUMPRODUCT(--ISNUMBER(SEARCH(A742, QA_Seed_Keywords!B$2:B$45)))</f>
        <v>0</v>
      </c>
      <c r="K742" cm="1">
        <f t="array" ref="K742">SUMPRODUCT(
    (--(C$2:C$100 &gt;= C742)),
    (--(G$2:G$100 &gt;= G742)),
    (--(H$2:H$100 &lt;= H742)),
    (--(I$2:I$100 &gt;= I742)),
    -- (
        (C$2:C$100 &gt; C742) +
        (G$2:G$100 &gt; G742) +
        (H$2:H$100 &lt; H742) +
        (I$2:I$100 &gt; I742)
    )
)</f>
        <v>93</v>
      </c>
      <c r="L742">
        <f>(I742/10)/(H742/122)</f>
        <v>12.2</v>
      </c>
      <c r="M742">
        <f>L742/MAX($L$2:$L$6948)</f>
        <v>1</v>
      </c>
      <c r="N742">
        <f>D742*M742*M742</f>
        <v>8.9726017569361563E-3</v>
      </c>
      <c r="O742">
        <f>D742*G742</f>
        <v>4.600373499130337E-2</v>
      </c>
      <c r="P742">
        <f>I742/H742</f>
        <v>1</v>
      </c>
      <c r="Q742">
        <f>D742*P742*P742</f>
        <v>8.9726017569361563E-3</v>
      </c>
      <c r="R742">
        <f t="shared" si="11"/>
        <v>0</v>
      </c>
    </row>
    <row r="743" spans="1:18" x14ac:dyDescent="0.3">
      <c r="A743" t="s">
        <v>5015</v>
      </c>
      <c r="B743" t="s">
        <v>5015</v>
      </c>
      <c r="C743">
        <v>8.9726017569361563E-3</v>
      </c>
      <c r="D743">
        <v>8.9726017569361563E-3</v>
      </c>
      <c r="E743">
        <v>1</v>
      </c>
      <c r="F743">
        <v>1</v>
      </c>
      <c r="G743">
        <v>5.1271343850450917</v>
      </c>
      <c r="H743">
        <v>1</v>
      </c>
      <c r="I743">
        <v>1</v>
      </c>
      <c r="J743" cm="1">
        <f t="array" ref="J743">SUMPRODUCT(--ISNUMBER(SEARCH(A743, QA_Seed_Keywords!B$2:B$45)))</f>
        <v>0</v>
      </c>
      <c r="K743" cm="1">
        <f t="array" ref="K743">SUMPRODUCT(
    (--(C$2:C$100 &gt;= C743)),
    (--(G$2:G$100 &gt;= G743)),
    (--(H$2:H$100 &lt;= H743)),
    (--(I$2:I$100 &gt;= I743)),
    -- (
        (C$2:C$100 &gt; C743) +
        (G$2:G$100 &gt; G743) +
        (H$2:H$100 &lt; H743) +
        (I$2:I$100 &gt; I743)
    )
)</f>
        <v>93</v>
      </c>
      <c r="L743">
        <f>(I743/10)/(H743/122)</f>
        <v>12.2</v>
      </c>
      <c r="M743">
        <f>L743/MAX($L$2:$L$6948)</f>
        <v>1</v>
      </c>
      <c r="N743">
        <f>D743*M743*M743</f>
        <v>8.9726017569361563E-3</v>
      </c>
      <c r="O743">
        <f>D743*G743</f>
        <v>4.600373499130337E-2</v>
      </c>
      <c r="P743">
        <f>I743/H743</f>
        <v>1</v>
      </c>
      <c r="Q743">
        <f>D743*P743*P743</f>
        <v>8.9726017569361563E-3</v>
      </c>
      <c r="R743">
        <f t="shared" si="11"/>
        <v>0</v>
      </c>
    </row>
    <row r="744" spans="1:18" x14ac:dyDescent="0.3">
      <c r="A744" t="s">
        <v>5016</v>
      </c>
      <c r="B744" t="s">
        <v>5016</v>
      </c>
      <c r="C744">
        <v>8.9726017569361563E-3</v>
      </c>
      <c r="D744">
        <v>8.9726017569361563E-3</v>
      </c>
      <c r="E744">
        <v>1</v>
      </c>
      <c r="F744">
        <v>1</v>
      </c>
      <c r="G744">
        <v>5.1271343850450917</v>
      </c>
      <c r="H744">
        <v>1</v>
      </c>
      <c r="I744">
        <v>1</v>
      </c>
      <c r="J744" cm="1">
        <f t="array" ref="J744">SUMPRODUCT(--ISNUMBER(SEARCH(A744, QA_Seed_Keywords!B$2:B$45)))</f>
        <v>0</v>
      </c>
      <c r="K744" cm="1">
        <f t="array" ref="K744">SUMPRODUCT(
    (--(C$2:C$100 &gt;= C744)),
    (--(G$2:G$100 &gt;= G744)),
    (--(H$2:H$100 &lt;= H744)),
    (--(I$2:I$100 &gt;= I744)),
    -- (
        (C$2:C$100 &gt; C744) +
        (G$2:G$100 &gt; G744) +
        (H$2:H$100 &lt; H744) +
        (I$2:I$100 &gt; I744)
    )
)</f>
        <v>93</v>
      </c>
      <c r="L744">
        <f>(I744/10)/(H744/122)</f>
        <v>12.2</v>
      </c>
      <c r="M744">
        <f>L744/MAX($L$2:$L$6948)</f>
        <v>1</v>
      </c>
      <c r="N744">
        <f>D744*M744*M744</f>
        <v>8.9726017569361563E-3</v>
      </c>
      <c r="O744">
        <f>D744*G744</f>
        <v>4.600373499130337E-2</v>
      </c>
      <c r="P744">
        <f>I744/H744</f>
        <v>1</v>
      </c>
      <c r="Q744">
        <f>D744*P744*P744</f>
        <v>8.9726017569361563E-3</v>
      </c>
      <c r="R744">
        <f t="shared" si="11"/>
        <v>0</v>
      </c>
    </row>
    <row r="745" spans="1:18" x14ac:dyDescent="0.3">
      <c r="A745" t="s">
        <v>5017</v>
      </c>
      <c r="B745" t="s">
        <v>5017</v>
      </c>
      <c r="C745">
        <v>8.9726017569361563E-3</v>
      </c>
      <c r="D745">
        <v>8.9726017569361563E-3</v>
      </c>
      <c r="E745">
        <v>1</v>
      </c>
      <c r="F745">
        <v>1</v>
      </c>
      <c r="G745">
        <v>5.1271343850450917</v>
      </c>
      <c r="H745">
        <v>1</v>
      </c>
      <c r="I745">
        <v>1</v>
      </c>
      <c r="J745" cm="1">
        <f t="array" ref="J745">SUMPRODUCT(--ISNUMBER(SEARCH(A745, QA_Seed_Keywords!B$2:B$45)))</f>
        <v>0</v>
      </c>
      <c r="K745" cm="1">
        <f t="array" ref="K745">SUMPRODUCT(
    (--(C$2:C$100 &gt;= C745)),
    (--(G$2:G$100 &gt;= G745)),
    (--(H$2:H$100 &lt;= H745)),
    (--(I$2:I$100 &gt;= I745)),
    -- (
        (C$2:C$100 &gt; C745) +
        (G$2:G$100 &gt; G745) +
        (H$2:H$100 &lt; H745) +
        (I$2:I$100 &gt; I745)
    )
)</f>
        <v>93</v>
      </c>
      <c r="L745">
        <f>(I745/10)/(H745/122)</f>
        <v>12.2</v>
      </c>
      <c r="M745">
        <f>L745/MAX($L$2:$L$6948)</f>
        <v>1</v>
      </c>
      <c r="N745">
        <f>D745*M745*M745</f>
        <v>8.9726017569361563E-3</v>
      </c>
      <c r="O745">
        <f>D745*G745</f>
        <v>4.600373499130337E-2</v>
      </c>
      <c r="P745">
        <f>I745/H745</f>
        <v>1</v>
      </c>
      <c r="Q745">
        <f>D745*P745*P745</f>
        <v>8.9726017569361563E-3</v>
      </c>
      <c r="R745">
        <f t="shared" si="11"/>
        <v>0</v>
      </c>
    </row>
    <row r="746" spans="1:18" x14ac:dyDescent="0.3">
      <c r="A746" t="s">
        <v>5018</v>
      </c>
      <c r="B746" t="s">
        <v>5018</v>
      </c>
      <c r="C746">
        <v>8.9726017569361563E-3</v>
      </c>
      <c r="D746">
        <v>8.9726017569361563E-3</v>
      </c>
      <c r="E746">
        <v>1</v>
      </c>
      <c r="F746">
        <v>1</v>
      </c>
      <c r="G746">
        <v>5.1271343850450917</v>
      </c>
      <c r="H746">
        <v>1</v>
      </c>
      <c r="I746">
        <v>1</v>
      </c>
      <c r="J746" cm="1">
        <f t="array" ref="J746">SUMPRODUCT(--ISNUMBER(SEARCH(A746, QA_Seed_Keywords!B$2:B$45)))</f>
        <v>0</v>
      </c>
      <c r="K746" cm="1">
        <f t="array" ref="K746">SUMPRODUCT(
    (--(C$2:C$100 &gt;= C746)),
    (--(G$2:G$100 &gt;= G746)),
    (--(H$2:H$100 &lt;= H746)),
    (--(I$2:I$100 &gt;= I746)),
    -- (
        (C$2:C$100 &gt; C746) +
        (G$2:G$100 &gt; G746) +
        (H$2:H$100 &lt; H746) +
        (I$2:I$100 &gt; I746)
    )
)</f>
        <v>93</v>
      </c>
      <c r="L746">
        <f>(I746/10)/(H746/122)</f>
        <v>12.2</v>
      </c>
      <c r="M746">
        <f>L746/MAX($L$2:$L$6948)</f>
        <v>1</v>
      </c>
      <c r="N746">
        <f>D746*M746*M746</f>
        <v>8.9726017569361563E-3</v>
      </c>
      <c r="O746">
        <f>D746*G746</f>
        <v>4.600373499130337E-2</v>
      </c>
      <c r="P746">
        <f>I746/H746</f>
        <v>1</v>
      </c>
      <c r="Q746">
        <f>D746*P746*P746</f>
        <v>8.9726017569361563E-3</v>
      </c>
      <c r="R746">
        <f t="shared" si="11"/>
        <v>0</v>
      </c>
    </row>
    <row r="747" spans="1:18" x14ac:dyDescent="0.3">
      <c r="A747" t="s">
        <v>5019</v>
      </c>
      <c r="B747" t="s">
        <v>5019</v>
      </c>
      <c r="C747">
        <v>8.9726017569361563E-3</v>
      </c>
      <c r="D747">
        <v>8.9726017569361563E-3</v>
      </c>
      <c r="E747">
        <v>1</v>
      </c>
      <c r="F747">
        <v>1</v>
      </c>
      <c r="G747">
        <v>5.1271343850450917</v>
      </c>
      <c r="H747">
        <v>1</v>
      </c>
      <c r="I747">
        <v>1</v>
      </c>
      <c r="J747" cm="1">
        <f t="array" ref="J747">SUMPRODUCT(--ISNUMBER(SEARCH(A747, QA_Seed_Keywords!B$2:B$45)))</f>
        <v>0</v>
      </c>
      <c r="K747" cm="1">
        <f t="array" ref="K747">SUMPRODUCT(
    (--(C$2:C$100 &gt;= C747)),
    (--(G$2:G$100 &gt;= G747)),
    (--(H$2:H$100 &lt;= H747)),
    (--(I$2:I$100 &gt;= I747)),
    -- (
        (C$2:C$100 &gt; C747) +
        (G$2:G$100 &gt; G747) +
        (H$2:H$100 &lt; H747) +
        (I$2:I$100 &gt; I747)
    )
)</f>
        <v>93</v>
      </c>
      <c r="L747">
        <f>(I747/10)/(H747/122)</f>
        <v>12.2</v>
      </c>
      <c r="M747">
        <f>L747/MAX($L$2:$L$6948)</f>
        <v>1</v>
      </c>
      <c r="N747">
        <f>D747*M747*M747</f>
        <v>8.9726017569361563E-3</v>
      </c>
      <c r="O747">
        <f>D747*G747</f>
        <v>4.600373499130337E-2</v>
      </c>
      <c r="P747">
        <f>I747/H747</f>
        <v>1</v>
      </c>
      <c r="Q747">
        <f>D747*P747*P747</f>
        <v>8.9726017569361563E-3</v>
      </c>
      <c r="R747">
        <f t="shared" si="11"/>
        <v>0</v>
      </c>
    </row>
    <row r="748" spans="1:18" x14ac:dyDescent="0.3">
      <c r="A748" t="s">
        <v>5020</v>
      </c>
      <c r="B748" t="s">
        <v>5021</v>
      </c>
      <c r="C748">
        <v>8.9726017569361563E-3</v>
      </c>
      <c r="D748">
        <v>8.9726017569361563E-3</v>
      </c>
      <c r="E748">
        <v>1</v>
      </c>
      <c r="F748">
        <v>1</v>
      </c>
      <c r="G748">
        <v>5.1271343850450917</v>
      </c>
      <c r="H748">
        <v>1</v>
      </c>
      <c r="I748">
        <v>1</v>
      </c>
      <c r="J748" cm="1">
        <f t="array" ref="J748">SUMPRODUCT(--ISNUMBER(SEARCH(A748, QA_Seed_Keywords!B$2:B$45)))</f>
        <v>0</v>
      </c>
      <c r="K748" cm="1">
        <f t="array" ref="K748">SUMPRODUCT(
    (--(C$2:C$100 &gt;= C748)),
    (--(G$2:G$100 &gt;= G748)),
    (--(H$2:H$100 &lt;= H748)),
    (--(I$2:I$100 &gt;= I748)),
    -- (
        (C$2:C$100 &gt; C748) +
        (G$2:G$100 &gt; G748) +
        (H$2:H$100 &lt; H748) +
        (I$2:I$100 &gt; I748)
    )
)</f>
        <v>93</v>
      </c>
      <c r="L748">
        <f>(I748/10)/(H748/122)</f>
        <v>12.2</v>
      </c>
      <c r="M748">
        <f>L748/MAX($L$2:$L$6948)</f>
        <v>1</v>
      </c>
      <c r="N748">
        <f>D748*M748*M748</f>
        <v>8.9726017569361563E-3</v>
      </c>
      <c r="O748">
        <f>D748*G748</f>
        <v>4.600373499130337E-2</v>
      </c>
      <c r="P748">
        <f>I748/H748</f>
        <v>1</v>
      </c>
      <c r="Q748">
        <f>D748*P748*P748</f>
        <v>8.9726017569361563E-3</v>
      </c>
      <c r="R748">
        <f t="shared" si="11"/>
        <v>0</v>
      </c>
    </row>
    <row r="749" spans="1:18" x14ac:dyDescent="0.3">
      <c r="A749" t="s">
        <v>5022</v>
      </c>
      <c r="B749" t="s">
        <v>5022</v>
      </c>
      <c r="C749">
        <v>8.9726017569361563E-3</v>
      </c>
      <c r="D749">
        <v>8.9726017569361563E-3</v>
      </c>
      <c r="E749">
        <v>1</v>
      </c>
      <c r="F749">
        <v>1</v>
      </c>
      <c r="G749">
        <v>5.1271343850450917</v>
      </c>
      <c r="H749">
        <v>1</v>
      </c>
      <c r="I749">
        <v>1</v>
      </c>
      <c r="J749" cm="1">
        <f t="array" ref="J749">SUMPRODUCT(--ISNUMBER(SEARCH(A749, QA_Seed_Keywords!B$2:B$45)))</f>
        <v>0</v>
      </c>
      <c r="K749" cm="1">
        <f t="array" ref="K749">SUMPRODUCT(
    (--(C$2:C$100 &gt;= C749)),
    (--(G$2:G$100 &gt;= G749)),
    (--(H$2:H$100 &lt;= H749)),
    (--(I$2:I$100 &gt;= I749)),
    -- (
        (C$2:C$100 &gt; C749) +
        (G$2:G$100 &gt; G749) +
        (H$2:H$100 &lt; H749) +
        (I$2:I$100 &gt; I749)
    )
)</f>
        <v>93</v>
      </c>
      <c r="L749">
        <f>(I749/10)/(H749/122)</f>
        <v>12.2</v>
      </c>
      <c r="M749">
        <f>L749/MAX($L$2:$L$6948)</f>
        <v>1</v>
      </c>
      <c r="N749">
        <f>D749*M749*M749</f>
        <v>8.9726017569361563E-3</v>
      </c>
      <c r="O749">
        <f>D749*G749</f>
        <v>4.600373499130337E-2</v>
      </c>
      <c r="P749">
        <f>I749/H749</f>
        <v>1</v>
      </c>
      <c r="Q749">
        <f>D749*P749*P749</f>
        <v>8.9726017569361563E-3</v>
      </c>
      <c r="R749">
        <f t="shared" si="11"/>
        <v>0</v>
      </c>
    </row>
    <row r="750" spans="1:18" x14ac:dyDescent="0.3">
      <c r="A750" t="s">
        <v>5023</v>
      </c>
      <c r="B750" t="s">
        <v>5023</v>
      </c>
      <c r="C750">
        <v>8.9726017569361563E-3</v>
      </c>
      <c r="D750">
        <v>8.9726017569361563E-3</v>
      </c>
      <c r="E750">
        <v>1</v>
      </c>
      <c r="F750">
        <v>1</v>
      </c>
      <c r="G750">
        <v>5.1271343850450917</v>
      </c>
      <c r="H750">
        <v>1</v>
      </c>
      <c r="I750">
        <v>1</v>
      </c>
      <c r="J750" cm="1">
        <f t="array" ref="J750">SUMPRODUCT(--ISNUMBER(SEARCH(A750, QA_Seed_Keywords!B$2:B$45)))</f>
        <v>0</v>
      </c>
      <c r="K750" cm="1">
        <f t="array" ref="K750">SUMPRODUCT(
    (--(C$2:C$100 &gt;= C750)),
    (--(G$2:G$100 &gt;= G750)),
    (--(H$2:H$100 &lt;= H750)),
    (--(I$2:I$100 &gt;= I750)),
    -- (
        (C$2:C$100 &gt; C750) +
        (G$2:G$100 &gt; G750) +
        (H$2:H$100 &lt; H750) +
        (I$2:I$100 &gt; I750)
    )
)</f>
        <v>93</v>
      </c>
      <c r="L750">
        <f>(I750/10)/(H750/122)</f>
        <v>12.2</v>
      </c>
      <c r="M750">
        <f>L750/MAX($L$2:$L$6948)</f>
        <v>1</v>
      </c>
      <c r="N750">
        <f>D750*M750*M750</f>
        <v>8.9726017569361563E-3</v>
      </c>
      <c r="O750">
        <f>D750*G750</f>
        <v>4.600373499130337E-2</v>
      </c>
      <c r="P750">
        <f>I750/H750</f>
        <v>1</v>
      </c>
      <c r="Q750">
        <f>D750*P750*P750</f>
        <v>8.9726017569361563E-3</v>
      </c>
      <c r="R750">
        <f t="shared" si="11"/>
        <v>0</v>
      </c>
    </row>
    <row r="751" spans="1:18" x14ac:dyDescent="0.3">
      <c r="A751" t="s">
        <v>5024</v>
      </c>
      <c r="B751" t="s">
        <v>5024</v>
      </c>
      <c r="C751">
        <v>8.9726017569361563E-3</v>
      </c>
      <c r="D751">
        <v>8.9726017569361563E-3</v>
      </c>
      <c r="E751">
        <v>1</v>
      </c>
      <c r="F751">
        <v>1</v>
      </c>
      <c r="G751">
        <v>5.1271343850450917</v>
      </c>
      <c r="H751">
        <v>1</v>
      </c>
      <c r="I751">
        <v>1</v>
      </c>
      <c r="J751" cm="1">
        <f t="array" ref="J751">SUMPRODUCT(--ISNUMBER(SEARCH(A751, QA_Seed_Keywords!B$2:B$45)))</f>
        <v>0</v>
      </c>
      <c r="K751" cm="1">
        <f t="array" ref="K751">SUMPRODUCT(
    (--(C$2:C$100 &gt;= C751)),
    (--(G$2:G$100 &gt;= G751)),
    (--(H$2:H$100 &lt;= H751)),
    (--(I$2:I$100 &gt;= I751)),
    -- (
        (C$2:C$100 &gt; C751) +
        (G$2:G$100 &gt; G751) +
        (H$2:H$100 &lt; H751) +
        (I$2:I$100 &gt; I751)
    )
)</f>
        <v>93</v>
      </c>
      <c r="L751">
        <f>(I751/10)/(H751/122)</f>
        <v>12.2</v>
      </c>
      <c r="M751">
        <f>L751/MAX($L$2:$L$6948)</f>
        <v>1</v>
      </c>
      <c r="N751">
        <f>D751*M751*M751</f>
        <v>8.9726017569361563E-3</v>
      </c>
      <c r="O751">
        <f>D751*G751</f>
        <v>4.600373499130337E-2</v>
      </c>
      <c r="P751">
        <f>I751/H751</f>
        <v>1</v>
      </c>
      <c r="Q751">
        <f>D751*P751*P751</f>
        <v>8.9726017569361563E-3</v>
      </c>
      <c r="R751">
        <f t="shared" si="11"/>
        <v>0</v>
      </c>
    </row>
    <row r="752" spans="1:18" x14ac:dyDescent="0.3">
      <c r="A752" t="s">
        <v>5025</v>
      </c>
      <c r="B752" t="s">
        <v>5026</v>
      </c>
      <c r="C752">
        <v>8.9726017569361563E-3</v>
      </c>
      <c r="D752">
        <v>8.9726017569361563E-3</v>
      </c>
      <c r="E752">
        <v>1</v>
      </c>
      <c r="F752">
        <v>1</v>
      </c>
      <c r="G752">
        <v>5.1271343850450917</v>
      </c>
      <c r="H752">
        <v>1</v>
      </c>
      <c r="I752">
        <v>1</v>
      </c>
      <c r="J752" cm="1">
        <f t="array" ref="J752">SUMPRODUCT(--ISNUMBER(SEARCH(A752, QA_Seed_Keywords!B$2:B$45)))</f>
        <v>0</v>
      </c>
      <c r="K752" cm="1">
        <f t="array" ref="K752">SUMPRODUCT(
    (--(C$2:C$100 &gt;= C752)),
    (--(G$2:G$100 &gt;= G752)),
    (--(H$2:H$100 &lt;= H752)),
    (--(I$2:I$100 &gt;= I752)),
    -- (
        (C$2:C$100 &gt; C752) +
        (G$2:G$100 &gt; G752) +
        (H$2:H$100 &lt; H752) +
        (I$2:I$100 &gt; I752)
    )
)</f>
        <v>93</v>
      </c>
      <c r="L752">
        <f>(I752/10)/(H752/122)</f>
        <v>12.2</v>
      </c>
      <c r="M752">
        <f>L752/MAX($L$2:$L$6948)</f>
        <v>1</v>
      </c>
      <c r="N752">
        <f>D752*M752*M752</f>
        <v>8.9726017569361563E-3</v>
      </c>
      <c r="O752">
        <f>D752*G752</f>
        <v>4.600373499130337E-2</v>
      </c>
      <c r="P752">
        <f>I752/H752</f>
        <v>1</v>
      </c>
      <c r="Q752">
        <f>D752*P752*P752</f>
        <v>8.9726017569361563E-3</v>
      </c>
      <c r="R752">
        <f t="shared" si="11"/>
        <v>0</v>
      </c>
    </row>
    <row r="753" spans="1:18" x14ac:dyDescent="0.3">
      <c r="A753" t="s">
        <v>5027</v>
      </c>
      <c r="B753" t="s">
        <v>5028</v>
      </c>
      <c r="C753">
        <v>8.9726017569361563E-3</v>
      </c>
      <c r="D753">
        <v>8.9726017569361563E-3</v>
      </c>
      <c r="E753">
        <v>1</v>
      </c>
      <c r="F753">
        <v>1</v>
      </c>
      <c r="G753">
        <v>5.1271343850450917</v>
      </c>
      <c r="H753">
        <v>1</v>
      </c>
      <c r="I753">
        <v>1</v>
      </c>
      <c r="J753" cm="1">
        <f t="array" ref="J753">SUMPRODUCT(--ISNUMBER(SEARCH(A753, QA_Seed_Keywords!B$2:B$45)))</f>
        <v>0</v>
      </c>
      <c r="K753" cm="1">
        <f t="array" ref="K753">SUMPRODUCT(
    (--(C$2:C$100 &gt;= C753)),
    (--(G$2:G$100 &gt;= G753)),
    (--(H$2:H$100 &lt;= H753)),
    (--(I$2:I$100 &gt;= I753)),
    -- (
        (C$2:C$100 &gt; C753) +
        (G$2:G$100 &gt; G753) +
        (H$2:H$100 &lt; H753) +
        (I$2:I$100 &gt; I753)
    )
)</f>
        <v>93</v>
      </c>
      <c r="L753">
        <f>(I753/10)/(H753/122)</f>
        <v>12.2</v>
      </c>
      <c r="M753">
        <f>L753/MAX($L$2:$L$6948)</f>
        <v>1</v>
      </c>
      <c r="N753">
        <f>D753*M753*M753</f>
        <v>8.9726017569361563E-3</v>
      </c>
      <c r="O753">
        <f>D753*G753</f>
        <v>4.600373499130337E-2</v>
      </c>
      <c r="P753">
        <f>I753/H753</f>
        <v>1</v>
      </c>
      <c r="Q753">
        <f>D753*P753*P753</f>
        <v>8.9726017569361563E-3</v>
      </c>
      <c r="R753">
        <f t="shared" si="11"/>
        <v>0</v>
      </c>
    </row>
    <row r="754" spans="1:18" x14ac:dyDescent="0.3">
      <c r="A754" t="s">
        <v>5029</v>
      </c>
      <c r="B754" t="s">
        <v>5029</v>
      </c>
      <c r="C754">
        <v>8.9726017569361563E-3</v>
      </c>
      <c r="D754">
        <v>8.9726017569361563E-3</v>
      </c>
      <c r="E754">
        <v>1</v>
      </c>
      <c r="F754">
        <v>1</v>
      </c>
      <c r="G754">
        <v>5.1271343850450917</v>
      </c>
      <c r="H754">
        <v>1</v>
      </c>
      <c r="I754">
        <v>1</v>
      </c>
      <c r="J754" cm="1">
        <f t="array" ref="J754">SUMPRODUCT(--ISNUMBER(SEARCH(A754, QA_Seed_Keywords!B$2:B$45)))</f>
        <v>0</v>
      </c>
      <c r="K754" cm="1">
        <f t="array" ref="K754">SUMPRODUCT(
    (--(C$2:C$100 &gt;= C754)),
    (--(G$2:G$100 &gt;= G754)),
    (--(H$2:H$100 &lt;= H754)),
    (--(I$2:I$100 &gt;= I754)),
    -- (
        (C$2:C$100 &gt; C754) +
        (G$2:G$100 &gt; G754) +
        (H$2:H$100 &lt; H754) +
        (I$2:I$100 &gt; I754)
    )
)</f>
        <v>93</v>
      </c>
      <c r="L754">
        <f>(I754/10)/(H754/122)</f>
        <v>12.2</v>
      </c>
      <c r="M754">
        <f>L754/MAX($L$2:$L$6948)</f>
        <v>1</v>
      </c>
      <c r="N754">
        <f>D754*M754*M754</f>
        <v>8.9726017569361563E-3</v>
      </c>
      <c r="O754">
        <f>D754*G754</f>
        <v>4.600373499130337E-2</v>
      </c>
      <c r="P754">
        <f>I754/H754</f>
        <v>1</v>
      </c>
      <c r="Q754">
        <f>D754*P754*P754</f>
        <v>8.9726017569361563E-3</v>
      </c>
      <c r="R754">
        <f t="shared" si="11"/>
        <v>0</v>
      </c>
    </row>
    <row r="755" spans="1:18" x14ac:dyDescent="0.3">
      <c r="A755" t="s">
        <v>5030</v>
      </c>
      <c r="B755" t="s">
        <v>5030</v>
      </c>
      <c r="C755">
        <v>8.9726017569361563E-3</v>
      </c>
      <c r="D755">
        <v>8.9726017569361563E-3</v>
      </c>
      <c r="E755">
        <v>1</v>
      </c>
      <c r="F755">
        <v>1</v>
      </c>
      <c r="G755">
        <v>5.1271343850450917</v>
      </c>
      <c r="H755">
        <v>1</v>
      </c>
      <c r="I755">
        <v>1</v>
      </c>
      <c r="J755" cm="1">
        <f t="array" ref="J755">SUMPRODUCT(--ISNUMBER(SEARCH(A755, QA_Seed_Keywords!B$2:B$45)))</f>
        <v>0</v>
      </c>
      <c r="K755" cm="1">
        <f t="array" ref="K755">SUMPRODUCT(
    (--(C$2:C$100 &gt;= C755)),
    (--(G$2:G$100 &gt;= G755)),
    (--(H$2:H$100 &lt;= H755)),
    (--(I$2:I$100 &gt;= I755)),
    -- (
        (C$2:C$100 &gt; C755) +
        (G$2:G$100 &gt; G755) +
        (H$2:H$100 &lt; H755) +
        (I$2:I$100 &gt; I755)
    )
)</f>
        <v>93</v>
      </c>
      <c r="L755">
        <f>(I755/10)/(H755/122)</f>
        <v>12.2</v>
      </c>
      <c r="M755">
        <f>L755/MAX($L$2:$L$6948)</f>
        <v>1</v>
      </c>
      <c r="N755">
        <f>D755*M755*M755</f>
        <v>8.9726017569361563E-3</v>
      </c>
      <c r="O755">
        <f>D755*G755</f>
        <v>4.600373499130337E-2</v>
      </c>
      <c r="P755">
        <f>I755/H755</f>
        <v>1</v>
      </c>
      <c r="Q755">
        <f>D755*P755*P755</f>
        <v>8.9726017569361563E-3</v>
      </c>
      <c r="R755">
        <f t="shared" si="11"/>
        <v>0</v>
      </c>
    </row>
    <row r="756" spans="1:18" x14ac:dyDescent="0.3">
      <c r="A756" t="s">
        <v>5031</v>
      </c>
      <c r="B756" t="s">
        <v>5031</v>
      </c>
      <c r="C756">
        <v>8.9726017569361563E-3</v>
      </c>
      <c r="D756">
        <v>8.9726017569361563E-3</v>
      </c>
      <c r="E756">
        <v>1</v>
      </c>
      <c r="F756">
        <v>1</v>
      </c>
      <c r="G756">
        <v>5.1271343850450917</v>
      </c>
      <c r="H756">
        <v>1</v>
      </c>
      <c r="I756">
        <v>1</v>
      </c>
      <c r="J756" cm="1">
        <f t="array" ref="J756">SUMPRODUCT(--ISNUMBER(SEARCH(A756, QA_Seed_Keywords!B$2:B$45)))</f>
        <v>0</v>
      </c>
      <c r="K756" cm="1">
        <f t="array" ref="K756">SUMPRODUCT(
    (--(C$2:C$100 &gt;= C756)),
    (--(G$2:G$100 &gt;= G756)),
    (--(H$2:H$100 &lt;= H756)),
    (--(I$2:I$100 &gt;= I756)),
    -- (
        (C$2:C$100 &gt; C756) +
        (G$2:G$100 &gt; G756) +
        (H$2:H$100 &lt; H756) +
        (I$2:I$100 &gt; I756)
    )
)</f>
        <v>93</v>
      </c>
      <c r="L756">
        <f>(I756/10)/(H756/122)</f>
        <v>12.2</v>
      </c>
      <c r="M756">
        <f>L756/MAX($L$2:$L$6948)</f>
        <v>1</v>
      </c>
      <c r="N756">
        <f>D756*M756*M756</f>
        <v>8.9726017569361563E-3</v>
      </c>
      <c r="O756">
        <f>D756*G756</f>
        <v>4.600373499130337E-2</v>
      </c>
      <c r="P756">
        <f>I756/H756</f>
        <v>1</v>
      </c>
      <c r="Q756">
        <f>D756*P756*P756</f>
        <v>8.9726017569361563E-3</v>
      </c>
      <c r="R756">
        <f t="shared" si="11"/>
        <v>0</v>
      </c>
    </row>
    <row r="757" spans="1:18" x14ac:dyDescent="0.3">
      <c r="A757" t="s">
        <v>5032</v>
      </c>
      <c r="B757" t="s">
        <v>5032</v>
      </c>
      <c r="C757">
        <v>8.9726017569361563E-3</v>
      </c>
      <c r="D757">
        <v>8.9726017569361563E-3</v>
      </c>
      <c r="E757">
        <v>1</v>
      </c>
      <c r="F757">
        <v>1</v>
      </c>
      <c r="G757">
        <v>5.1271343850450917</v>
      </c>
      <c r="H757">
        <v>1</v>
      </c>
      <c r="I757">
        <v>1</v>
      </c>
      <c r="J757" cm="1">
        <f t="array" ref="J757">SUMPRODUCT(--ISNUMBER(SEARCH(A757, QA_Seed_Keywords!B$2:B$45)))</f>
        <v>0</v>
      </c>
      <c r="K757" cm="1">
        <f t="array" ref="K757">SUMPRODUCT(
    (--(C$2:C$100 &gt;= C757)),
    (--(G$2:G$100 &gt;= G757)),
    (--(H$2:H$100 &lt;= H757)),
    (--(I$2:I$100 &gt;= I757)),
    -- (
        (C$2:C$100 &gt; C757) +
        (G$2:G$100 &gt; G757) +
        (H$2:H$100 &lt; H757) +
        (I$2:I$100 &gt; I757)
    )
)</f>
        <v>93</v>
      </c>
      <c r="L757">
        <f>(I757/10)/(H757/122)</f>
        <v>12.2</v>
      </c>
      <c r="M757">
        <f>L757/MAX($L$2:$L$6948)</f>
        <v>1</v>
      </c>
      <c r="N757">
        <f>D757*M757*M757</f>
        <v>8.9726017569361563E-3</v>
      </c>
      <c r="O757">
        <f>D757*G757</f>
        <v>4.600373499130337E-2</v>
      </c>
      <c r="P757">
        <f>I757/H757</f>
        <v>1</v>
      </c>
      <c r="Q757">
        <f>D757*P757*P757</f>
        <v>8.9726017569361563E-3</v>
      </c>
      <c r="R757">
        <f t="shared" si="11"/>
        <v>0</v>
      </c>
    </row>
    <row r="758" spans="1:18" x14ac:dyDescent="0.3">
      <c r="A758" t="s">
        <v>5033</v>
      </c>
      <c r="B758" t="s">
        <v>5034</v>
      </c>
      <c r="C758">
        <v>8.9726017569361563E-3</v>
      </c>
      <c r="D758">
        <v>8.9726017569361563E-3</v>
      </c>
      <c r="E758">
        <v>1</v>
      </c>
      <c r="F758">
        <v>1</v>
      </c>
      <c r="G758">
        <v>5.1271343850450917</v>
      </c>
      <c r="H758">
        <v>1</v>
      </c>
      <c r="I758">
        <v>1</v>
      </c>
      <c r="J758" cm="1">
        <f t="array" ref="J758">SUMPRODUCT(--ISNUMBER(SEARCH(A758, QA_Seed_Keywords!B$2:B$45)))</f>
        <v>0</v>
      </c>
      <c r="K758" cm="1">
        <f t="array" ref="K758">SUMPRODUCT(
    (--(C$2:C$100 &gt;= C758)),
    (--(G$2:G$100 &gt;= G758)),
    (--(H$2:H$100 &lt;= H758)),
    (--(I$2:I$100 &gt;= I758)),
    -- (
        (C$2:C$100 &gt; C758) +
        (G$2:G$100 &gt; G758) +
        (H$2:H$100 &lt; H758) +
        (I$2:I$100 &gt; I758)
    )
)</f>
        <v>93</v>
      </c>
      <c r="L758">
        <f>(I758/10)/(H758/122)</f>
        <v>12.2</v>
      </c>
      <c r="M758">
        <f>L758/MAX($L$2:$L$6948)</f>
        <v>1</v>
      </c>
      <c r="N758">
        <f>D758*M758*M758</f>
        <v>8.9726017569361563E-3</v>
      </c>
      <c r="O758">
        <f>D758*G758</f>
        <v>4.600373499130337E-2</v>
      </c>
      <c r="P758">
        <f>I758/H758</f>
        <v>1</v>
      </c>
      <c r="Q758">
        <f>D758*P758*P758</f>
        <v>8.9726017569361563E-3</v>
      </c>
      <c r="R758">
        <f t="shared" si="11"/>
        <v>0</v>
      </c>
    </row>
    <row r="759" spans="1:18" x14ac:dyDescent="0.3">
      <c r="A759" t="s">
        <v>5035</v>
      </c>
      <c r="B759" t="s">
        <v>5035</v>
      </c>
      <c r="C759">
        <v>8.9726017569361563E-3</v>
      </c>
      <c r="D759">
        <v>8.9726017569361563E-3</v>
      </c>
      <c r="E759">
        <v>1</v>
      </c>
      <c r="F759">
        <v>1</v>
      </c>
      <c r="G759">
        <v>5.1271343850450917</v>
      </c>
      <c r="H759">
        <v>1</v>
      </c>
      <c r="I759">
        <v>1</v>
      </c>
      <c r="J759" cm="1">
        <f t="array" ref="J759">SUMPRODUCT(--ISNUMBER(SEARCH(A759, QA_Seed_Keywords!B$2:B$45)))</f>
        <v>0</v>
      </c>
      <c r="K759" cm="1">
        <f t="array" ref="K759">SUMPRODUCT(
    (--(C$2:C$100 &gt;= C759)),
    (--(G$2:G$100 &gt;= G759)),
    (--(H$2:H$100 &lt;= H759)),
    (--(I$2:I$100 &gt;= I759)),
    -- (
        (C$2:C$100 &gt; C759) +
        (G$2:G$100 &gt; G759) +
        (H$2:H$100 &lt; H759) +
        (I$2:I$100 &gt; I759)
    )
)</f>
        <v>93</v>
      </c>
      <c r="L759">
        <f>(I759/10)/(H759/122)</f>
        <v>12.2</v>
      </c>
      <c r="M759">
        <f>L759/MAX($L$2:$L$6948)</f>
        <v>1</v>
      </c>
      <c r="N759">
        <f>D759*M759*M759</f>
        <v>8.9726017569361563E-3</v>
      </c>
      <c r="O759">
        <f>D759*G759</f>
        <v>4.600373499130337E-2</v>
      </c>
      <c r="P759">
        <f>I759/H759</f>
        <v>1</v>
      </c>
      <c r="Q759">
        <f>D759*P759*P759</f>
        <v>8.9726017569361563E-3</v>
      </c>
      <c r="R759">
        <f t="shared" si="11"/>
        <v>0</v>
      </c>
    </row>
    <row r="760" spans="1:18" x14ac:dyDescent="0.3">
      <c r="A760" t="s">
        <v>5036</v>
      </c>
      <c r="B760" t="s">
        <v>5036</v>
      </c>
      <c r="C760">
        <v>8.9726017569361563E-3</v>
      </c>
      <c r="D760">
        <v>8.9726017569361563E-3</v>
      </c>
      <c r="E760">
        <v>1</v>
      </c>
      <c r="F760">
        <v>1</v>
      </c>
      <c r="G760">
        <v>5.1271343850450917</v>
      </c>
      <c r="H760">
        <v>1</v>
      </c>
      <c r="I760">
        <v>1</v>
      </c>
      <c r="J760" cm="1">
        <f t="array" ref="J760">SUMPRODUCT(--ISNUMBER(SEARCH(A760, QA_Seed_Keywords!B$2:B$45)))</f>
        <v>0</v>
      </c>
      <c r="K760" cm="1">
        <f t="array" ref="K760">SUMPRODUCT(
    (--(C$2:C$100 &gt;= C760)),
    (--(G$2:G$100 &gt;= G760)),
    (--(H$2:H$100 &lt;= H760)),
    (--(I$2:I$100 &gt;= I760)),
    -- (
        (C$2:C$100 &gt; C760) +
        (G$2:G$100 &gt; G760) +
        (H$2:H$100 &lt; H760) +
        (I$2:I$100 &gt; I760)
    )
)</f>
        <v>93</v>
      </c>
      <c r="L760">
        <f>(I760/10)/(H760/122)</f>
        <v>12.2</v>
      </c>
      <c r="M760">
        <f>L760/MAX($L$2:$L$6948)</f>
        <v>1</v>
      </c>
      <c r="N760">
        <f>D760*M760*M760</f>
        <v>8.9726017569361563E-3</v>
      </c>
      <c r="O760">
        <f>D760*G760</f>
        <v>4.600373499130337E-2</v>
      </c>
      <c r="P760">
        <f>I760/H760</f>
        <v>1</v>
      </c>
      <c r="Q760">
        <f>D760*P760*P760</f>
        <v>8.9726017569361563E-3</v>
      </c>
      <c r="R760">
        <f t="shared" si="11"/>
        <v>0</v>
      </c>
    </row>
    <row r="761" spans="1:18" x14ac:dyDescent="0.3">
      <c r="A761" t="s">
        <v>5037</v>
      </c>
      <c r="B761" t="s">
        <v>5038</v>
      </c>
      <c r="C761">
        <v>8.9726017569361563E-3</v>
      </c>
      <c r="D761">
        <v>8.9726017569361563E-3</v>
      </c>
      <c r="E761">
        <v>1</v>
      </c>
      <c r="F761">
        <v>1</v>
      </c>
      <c r="G761">
        <v>5.1271343850450917</v>
      </c>
      <c r="H761">
        <v>1</v>
      </c>
      <c r="I761">
        <v>1</v>
      </c>
      <c r="J761" cm="1">
        <f t="array" ref="J761">SUMPRODUCT(--ISNUMBER(SEARCH(A761, QA_Seed_Keywords!B$2:B$45)))</f>
        <v>0</v>
      </c>
      <c r="K761" cm="1">
        <f t="array" ref="K761">SUMPRODUCT(
    (--(C$2:C$100 &gt;= C761)),
    (--(G$2:G$100 &gt;= G761)),
    (--(H$2:H$100 &lt;= H761)),
    (--(I$2:I$100 &gt;= I761)),
    -- (
        (C$2:C$100 &gt; C761) +
        (G$2:G$100 &gt; G761) +
        (H$2:H$100 &lt; H761) +
        (I$2:I$100 &gt; I761)
    )
)</f>
        <v>93</v>
      </c>
      <c r="L761">
        <f>(I761/10)/(H761/122)</f>
        <v>12.2</v>
      </c>
      <c r="M761">
        <f>L761/MAX($L$2:$L$6948)</f>
        <v>1</v>
      </c>
      <c r="N761">
        <f>D761*M761*M761</f>
        <v>8.9726017569361563E-3</v>
      </c>
      <c r="O761">
        <f>D761*G761</f>
        <v>4.600373499130337E-2</v>
      </c>
      <c r="P761">
        <f>I761/H761</f>
        <v>1</v>
      </c>
      <c r="Q761">
        <f>D761*P761*P761</f>
        <v>8.9726017569361563E-3</v>
      </c>
      <c r="R761">
        <f t="shared" si="11"/>
        <v>0</v>
      </c>
    </row>
    <row r="762" spans="1:18" x14ac:dyDescent="0.3">
      <c r="A762" t="s">
        <v>5039</v>
      </c>
      <c r="B762" t="s">
        <v>5040</v>
      </c>
      <c r="C762">
        <v>8.9726017569361563E-3</v>
      </c>
      <c r="D762">
        <v>8.9726017569361563E-3</v>
      </c>
      <c r="E762">
        <v>1</v>
      </c>
      <c r="F762">
        <v>1</v>
      </c>
      <c r="G762">
        <v>5.1271343850450917</v>
      </c>
      <c r="H762">
        <v>1</v>
      </c>
      <c r="I762">
        <v>1</v>
      </c>
      <c r="J762" cm="1">
        <f t="array" ref="J762">SUMPRODUCT(--ISNUMBER(SEARCH(A762, QA_Seed_Keywords!B$2:B$45)))</f>
        <v>0</v>
      </c>
      <c r="K762" cm="1">
        <f t="array" ref="K762">SUMPRODUCT(
    (--(C$2:C$100 &gt;= C762)),
    (--(G$2:G$100 &gt;= G762)),
    (--(H$2:H$100 &lt;= H762)),
    (--(I$2:I$100 &gt;= I762)),
    -- (
        (C$2:C$100 &gt; C762) +
        (G$2:G$100 &gt; G762) +
        (H$2:H$100 &lt; H762) +
        (I$2:I$100 &gt; I762)
    )
)</f>
        <v>93</v>
      </c>
      <c r="L762">
        <f>(I762/10)/(H762/122)</f>
        <v>12.2</v>
      </c>
      <c r="M762">
        <f>L762/MAX($L$2:$L$6948)</f>
        <v>1</v>
      </c>
      <c r="N762">
        <f>D762*M762*M762</f>
        <v>8.9726017569361563E-3</v>
      </c>
      <c r="O762">
        <f>D762*G762</f>
        <v>4.600373499130337E-2</v>
      </c>
      <c r="P762">
        <f>I762/H762</f>
        <v>1</v>
      </c>
      <c r="Q762">
        <f>D762*P762*P762</f>
        <v>8.9726017569361563E-3</v>
      </c>
      <c r="R762">
        <f t="shared" si="11"/>
        <v>0</v>
      </c>
    </row>
    <row r="763" spans="1:18" x14ac:dyDescent="0.3">
      <c r="A763" t="s">
        <v>5041</v>
      </c>
      <c r="B763" t="s">
        <v>5041</v>
      </c>
      <c r="C763">
        <v>8.9726017569361563E-3</v>
      </c>
      <c r="D763">
        <v>8.9726017569361563E-3</v>
      </c>
      <c r="E763">
        <v>1</v>
      </c>
      <c r="F763">
        <v>1</v>
      </c>
      <c r="G763">
        <v>5.1271343850450917</v>
      </c>
      <c r="H763">
        <v>1</v>
      </c>
      <c r="I763">
        <v>1</v>
      </c>
      <c r="J763" cm="1">
        <f t="array" ref="J763">SUMPRODUCT(--ISNUMBER(SEARCH(A763, QA_Seed_Keywords!B$2:B$45)))</f>
        <v>0</v>
      </c>
      <c r="K763" cm="1">
        <f t="array" ref="K763">SUMPRODUCT(
    (--(C$2:C$100 &gt;= C763)),
    (--(G$2:G$100 &gt;= G763)),
    (--(H$2:H$100 &lt;= H763)),
    (--(I$2:I$100 &gt;= I763)),
    -- (
        (C$2:C$100 &gt; C763) +
        (G$2:G$100 &gt; G763) +
        (H$2:H$100 &lt; H763) +
        (I$2:I$100 &gt; I763)
    )
)</f>
        <v>93</v>
      </c>
      <c r="L763">
        <f>(I763/10)/(H763/122)</f>
        <v>12.2</v>
      </c>
      <c r="M763">
        <f>L763/MAX($L$2:$L$6948)</f>
        <v>1</v>
      </c>
      <c r="N763">
        <f>D763*M763*M763</f>
        <v>8.9726017569361563E-3</v>
      </c>
      <c r="O763">
        <f>D763*G763</f>
        <v>4.600373499130337E-2</v>
      </c>
      <c r="P763">
        <f>I763/H763</f>
        <v>1</v>
      </c>
      <c r="Q763">
        <f>D763*P763*P763</f>
        <v>8.9726017569361563E-3</v>
      </c>
      <c r="R763">
        <f t="shared" si="11"/>
        <v>0</v>
      </c>
    </row>
    <row r="764" spans="1:18" x14ac:dyDescent="0.3">
      <c r="A764" t="s">
        <v>5042</v>
      </c>
      <c r="B764" t="s">
        <v>5042</v>
      </c>
      <c r="C764">
        <v>8.9726017569361563E-3</v>
      </c>
      <c r="D764">
        <v>8.9726017569361563E-3</v>
      </c>
      <c r="E764">
        <v>1</v>
      </c>
      <c r="F764">
        <v>1</v>
      </c>
      <c r="G764">
        <v>5.1271343850450917</v>
      </c>
      <c r="H764">
        <v>1</v>
      </c>
      <c r="I764">
        <v>1</v>
      </c>
      <c r="J764" cm="1">
        <f t="array" ref="J764">SUMPRODUCT(--ISNUMBER(SEARCH(A764, QA_Seed_Keywords!B$2:B$45)))</f>
        <v>0</v>
      </c>
      <c r="K764" cm="1">
        <f t="array" ref="K764">SUMPRODUCT(
    (--(C$2:C$100 &gt;= C764)),
    (--(G$2:G$100 &gt;= G764)),
    (--(H$2:H$100 &lt;= H764)),
    (--(I$2:I$100 &gt;= I764)),
    -- (
        (C$2:C$100 &gt; C764) +
        (G$2:G$100 &gt; G764) +
        (H$2:H$100 &lt; H764) +
        (I$2:I$100 &gt; I764)
    )
)</f>
        <v>93</v>
      </c>
      <c r="L764">
        <f>(I764/10)/(H764/122)</f>
        <v>12.2</v>
      </c>
      <c r="M764">
        <f>L764/MAX($L$2:$L$6948)</f>
        <v>1</v>
      </c>
      <c r="N764">
        <f>D764*M764*M764</f>
        <v>8.9726017569361563E-3</v>
      </c>
      <c r="O764">
        <f>D764*G764</f>
        <v>4.600373499130337E-2</v>
      </c>
      <c r="P764">
        <f>I764/H764</f>
        <v>1</v>
      </c>
      <c r="Q764">
        <f>D764*P764*P764</f>
        <v>8.9726017569361563E-3</v>
      </c>
      <c r="R764">
        <f t="shared" si="11"/>
        <v>0</v>
      </c>
    </row>
    <row r="765" spans="1:18" x14ac:dyDescent="0.3">
      <c r="A765" t="s">
        <v>5043</v>
      </c>
      <c r="B765" t="s">
        <v>5043</v>
      </c>
      <c r="C765">
        <v>8.9726017569361563E-3</v>
      </c>
      <c r="D765">
        <v>8.9726017569361563E-3</v>
      </c>
      <c r="E765">
        <v>1</v>
      </c>
      <c r="F765">
        <v>1</v>
      </c>
      <c r="G765">
        <v>5.1271343850450917</v>
      </c>
      <c r="H765">
        <v>1</v>
      </c>
      <c r="I765">
        <v>1</v>
      </c>
      <c r="J765" cm="1">
        <f t="array" ref="J765">SUMPRODUCT(--ISNUMBER(SEARCH(A765, QA_Seed_Keywords!B$2:B$45)))</f>
        <v>0</v>
      </c>
      <c r="K765" cm="1">
        <f t="array" ref="K765">SUMPRODUCT(
    (--(C$2:C$100 &gt;= C765)),
    (--(G$2:G$100 &gt;= G765)),
    (--(H$2:H$100 &lt;= H765)),
    (--(I$2:I$100 &gt;= I765)),
    -- (
        (C$2:C$100 &gt; C765) +
        (G$2:G$100 &gt; G765) +
        (H$2:H$100 &lt; H765) +
        (I$2:I$100 &gt; I765)
    )
)</f>
        <v>93</v>
      </c>
      <c r="L765">
        <f>(I765/10)/(H765/122)</f>
        <v>12.2</v>
      </c>
      <c r="M765">
        <f>L765/MAX($L$2:$L$6948)</f>
        <v>1</v>
      </c>
      <c r="N765">
        <f>D765*M765*M765</f>
        <v>8.9726017569361563E-3</v>
      </c>
      <c r="O765">
        <f>D765*G765</f>
        <v>4.600373499130337E-2</v>
      </c>
      <c r="P765">
        <f>I765/H765</f>
        <v>1</v>
      </c>
      <c r="Q765">
        <f>D765*P765*P765</f>
        <v>8.9726017569361563E-3</v>
      </c>
      <c r="R765">
        <f t="shared" si="11"/>
        <v>0</v>
      </c>
    </row>
    <row r="766" spans="1:18" x14ac:dyDescent="0.3">
      <c r="A766" t="s">
        <v>5044</v>
      </c>
      <c r="B766" t="s">
        <v>5045</v>
      </c>
      <c r="C766">
        <v>8.9726017569361563E-3</v>
      </c>
      <c r="D766">
        <v>8.9726017569361563E-3</v>
      </c>
      <c r="E766">
        <v>1</v>
      </c>
      <c r="F766">
        <v>1</v>
      </c>
      <c r="G766">
        <v>5.1271343850450917</v>
      </c>
      <c r="H766">
        <v>1</v>
      </c>
      <c r="I766">
        <v>1</v>
      </c>
      <c r="J766" cm="1">
        <f t="array" ref="J766">SUMPRODUCT(--ISNUMBER(SEARCH(A766, QA_Seed_Keywords!B$2:B$45)))</f>
        <v>0</v>
      </c>
      <c r="K766" cm="1">
        <f t="array" ref="K766">SUMPRODUCT(
    (--(C$2:C$100 &gt;= C766)),
    (--(G$2:G$100 &gt;= G766)),
    (--(H$2:H$100 &lt;= H766)),
    (--(I$2:I$100 &gt;= I766)),
    -- (
        (C$2:C$100 &gt; C766) +
        (G$2:G$100 &gt; G766) +
        (H$2:H$100 &lt; H766) +
        (I$2:I$100 &gt; I766)
    )
)</f>
        <v>93</v>
      </c>
      <c r="L766">
        <f>(I766/10)/(H766/122)</f>
        <v>12.2</v>
      </c>
      <c r="M766">
        <f>L766/MAX($L$2:$L$6948)</f>
        <v>1</v>
      </c>
      <c r="N766">
        <f>D766*M766*M766</f>
        <v>8.9726017569361563E-3</v>
      </c>
      <c r="O766">
        <f>D766*G766</f>
        <v>4.600373499130337E-2</v>
      </c>
      <c r="P766">
        <f>I766/H766</f>
        <v>1</v>
      </c>
      <c r="Q766">
        <f>D766*P766*P766</f>
        <v>8.9726017569361563E-3</v>
      </c>
      <c r="R766">
        <f t="shared" si="11"/>
        <v>0</v>
      </c>
    </row>
    <row r="767" spans="1:18" x14ac:dyDescent="0.3">
      <c r="A767" t="s">
        <v>5046</v>
      </c>
      <c r="B767" t="s">
        <v>5046</v>
      </c>
      <c r="C767">
        <v>8.9726017569361563E-3</v>
      </c>
      <c r="D767">
        <v>8.9726017569361563E-3</v>
      </c>
      <c r="E767">
        <v>1</v>
      </c>
      <c r="F767">
        <v>1</v>
      </c>
      <c r="G767">
        <v>5.1271343850450917</v>
      </c>
      <c r="H767">
        <v>1</v>
      </c>
      <c r="I767">
        <v>1</v>
      </c>
      <c r="J767" cm="1">
        <f t="array" ref="J767">SUMPRODUCT(--ISNUMBER(SEARCH(A767, QA_Seed_Keywords!B$2:B$45)))</f>
        <v>0</v>
      </c>
      <c r="K767" cm="1">
        <f t="array" ref="K767">SUMPRODUCT(
    (--(C$2:C$100 &gt;= C767)),
    (--(G$2:G$100 &gt;= G767)),
    (--(H$2:H$100 &lt;= H767)),
    (--(I$2:I$100 &gt;= I767)),
    -- (
        (C$2:C$100 &gt; C767) +
        (G$2:G$100 &gt; G767) +
        (H$2:H$100 &lt; H767) +
        (I$2:I$100 &gt; I767)
    )
)</f>
        <v>93</v>
      </c>
      <c r="L767">
        <f>(I767/10)/(H767/122)</f>
        <v>12.2</v>
      </c>
      <c r="M767">
        <f>L767/MAX($L$2:$L$6948)</f>
        <v>1</v>
      </c>
      <c r="N767">
        <f>D767*M767*M767</f>
        <v>8.9726017569361563E-3</v>
      </c>
      <c r="O767">
        <f>D767*G767</f>
        <v>4.600373499130337E-2</v>
      </c>
      <c r="P767">
        <f>I767/H767</f>
        <v>1</v>
      </c>
      <c r="Q767">
        <f>D767*P767*P767</f>
        <v>8.9726017569361563E-3</v>
      </c>
      <c r="R767">
        <f t="shared" si="11"/>
        <v>0</v>
      </c>
    </row>
    <row r="768" spans="1:18" x14ac:dyDescent="0.3">
      <c r="A768" t="s">
        <v>5047</v>
      </c>
      <c r="B768" t="s">
        <v>5047</v>
      </c>
      <c r="C768">
        <v>8.9726017569361563E-3</v>
      </c>
      <c r="D768">
        <v>8.9726017569361563E-3</v>
      </c>
      <c r="E768">
        <v>1</v>
      </c>
      <c r="F768">
        <v>1</v>
      </c>
      <c r="G768">
        <v>5.1271343850450917</v>
      </c>
      <c r="H768">
        <v>1</v>
      </c>
      <c r="I768">
        <v>1</v>
      </c>
      <c r="J768" cm="1">
        <f t="array" ref="J768">SUMPRODUCT(--ISNUMBER(SEARCH(A768, QA_Seed_Keywords!B$2:B$45)))</f>
        <v>0</v>
      </c>
      <c r="K768" cm="1">
        <f t="array" ref="K768">SUMPRODUCT(
    (--(C$2:C$100 &gt;= C768)),
    (--(G$2:G$100 &gt;= G768)),
    (--(H$2:H$100 &lt;= H768)),
    (--(I$2:I$100 &gt;= I768)),
    -- (
        (C$2:C$100 &gt; C768) +
        (G$2:G$100 &gt; G768) +
        (H$2:H$100 &lt; H768) +
        (I$2:I$100 &gt; I768)
    )
)</f>
        <v>93</v>
      </c>
      <c r="L768">
        <f>(I768/10)/(H768/122)</f>
        <v>12.2</v>
      </c>
      <c r="M768">
        <f>L768/MAX($L$2:$L$6948)</f>
        <v>1</v>
      </c>
      <c r="N768">
        <f>D768*M768*M768</f>
        <v>8.9726017569361563E-3</v>
      </c>
      <c r="O768">
        <f>D768*G768</f>
        <v>4.600373499130337E-2</v>
      </c>
      <c r="P768">
        <f>I768/H768</f>
        <v>1</v>
      </c>
      <c r="Q768">
        <f>D768*P768*P768</f>
        <v>8.9726017569361563E-3</v>
      </c>
      <c r="R768">
        <f t="shared" si="11"/>
        <v>0</v>
      </c>
    </row>
    <row r="769" spans="1:18" x14ac:dyDescent="0.3">
      <c r="A769" t="s">
        <v>5048</v>
      </c>
      <c r="B769" t="s">
        <v>5048</v>
      </c>
      <c r="C769">
        <v>8.9726017569361563E-3</v>
      </c>
      <c r="D769">
        <v>8.9726017569361563E-3</v>
      </c>
      <c r="E769">
        <v>1</v>
      </c>
      <c r="F769">
        <v>1</v>
      </c>
      <c r="G769">
        <v>5.1271343850450917</v>
      </c>
      <c r="H769">
        <v>1</v>
      </c>
      <c r="I769">
        <v>1</v>
      </c>
      <c r="J769" cm="1">
        <f t="array" ref="J769">SUMPRODUCT(--ISNUMBER(SEARCH(A769, QA_Seed_Keywords!B$2:B$45)))</f>
        <v>0</v>
      </c>
      <c r="K769" cm="1">
        <f t="array" ref="K769">SUMPRODUCT(
    (--(C$2:C$100 &gt;= C769)),
    (--(G$2:G$100 &gt;= G769)),
    (--(H$2:H$100 &lt;= H769)),
    (--(I$2:I$100 &gt;= I769)),
    -- (
        (C$2:C$100 &gt; C769) +
        (G$2:G$100 &gt; G769) +
        (H$2:H$100 &lt; H769) +
        (I$2:I$100 &gt; I769)
    )
)</f>
        <v>93</v>
      </c>
      <c r="L769">
        <f>(I769/10)/(H769/122)</f>
        <v>12.2</v>
      </c>
      <c r="M769">
        <f>L769/MAX($L$2:$L$6948)</f>
        <v>1</v>
      </c>
      <c r="N769">
        <f>D769*M769*M769</f>
        <v>8.9726017569361563E-3</v>
      </c>
      <c r="O769">
        <f>D769*G769</f>
        <v>4.600373499130337E-2</v>
      </c>
      <c r="P769">
        <f>I769/H769</f>
        <v>1</v>
      </c>
      <c r="Q769">
        <f>D769*P769*P769</f>
        <v>8.9726017569361563E-3</v>
      </c>
      <c r="R769">
        <f t="shared" si="11"/>
        <v>0</v>
      </c>
    </row>
    <row r="770" spans="1:18" x14ac:dyDescent="0.3">
      <c r="A770" t="s">
        <v>5049</v>
      </c>
      <c r="B770" t="s">
        <v>5049</v>
      </c>
      <c r="C770">
        <v>8.9726017569361563E-3</v>
      </c>
      <c r="D770">
        <v>8.9726017569361563E-3</v>
      </c>
      <c r="E770">
        <v>1</v>
      </c>
      <c r="F770">
        <v>1</v>
      </c>
      <c r="G770">
        <v>5.1271343850450917</v>
      </c>
      <c r="H770">
        <v>1</v>
      </c>
      <c r="I770">
        <v>1</v>
      </c>
      <c r="J770" cm="1">
        <f t="array" ref="J770">SUMPRODUCT(--ISNUMBER(SEARCH(A770, QA_Seed_Keywords!B$2:B$45)))</f>
        <v>0</v>
      </c>
      <c r="K770" cm="1">
        <f t="array" ref="K770">SUMPRODUCT(
    (--(C$2:C$100 &gt;= C770)),
    (--(G$2:G$100 &gt;= G770)),
    (--(H$2:H$100 &lt;= H770)),
    (--(I$2:I$100 &gt;= I770)),
    -- (
        (C$2:C$100 &gt; C770) +
        (G$2:G$100 &gt; G770) +
        (H$2:H$100 &lt; H770) +
        (I$2:I$100 &gt; I770)
    )
)</f>
        <v>93</v>
      </c>
      <c r="L770">
        <f>(I770/10)/(H770/122)</f>
        <v>12.2</v>
      </c>
      <c r="M770">
        <f>L770/MAX($L$2:$L$6948)</f>
        <v>1</v>
      </c>
      <c r="N770">
        <f>D770*M770*M770</f>
        <v>8.9726017569361563E-3</v>
      </c>
      <c r="O770">
        <f>D770*G770</f>
        <v>4.600373499130337E-2</v>
      </c>
      <c r="P770">
        <f>I770/H770</f>
        <v>1</v>
      </c>
      <c r="Q770">
        <f>D770*P770*P770</f>
        <v>8.9726017569361563E-3</v>
      </c>
      <c r="R770">
        <f t="shared" si="11"/>
        <v>0</v>
      </c>
    </row>
    <row r="771" spans="1:18" x14ac:dyDescent="0.3">
      <c r="A771" t="s">
        <v>5050</v>
      </c>
      <c r="B771" t="s">
        <v>5050</v>
      </c>
      <c r="C771">
        <v>8.9726017569361563E-3</v>
      </c>
      <c r="D771">
        <v>8.9726017569361563E-3</v>
      </c>
      <c r="E771">
        <v>1</v>
      </c>
      <c r="F771">
        <v>1</v>
      </c>
      <c r="G771">
        <v>5.1271343850450917</v>
      </c>
      <c r="H771">
        <v>1</v>
      </c>
      <c r="I771">
        <v>1</v>
      </c>
      <c r="J771" cm="1">
        <f t="array" ref="J771">SUMPRODUCT(--ISNUMBER(SEARCH(A771, QA_Seed_Keywords!B$2:B$45)))</f>
        <v>0</v>
      </c>
      <c r="K771" cm="1">
        <f t="array" ref="K771">SUMPRODUCT(
    (--(C$2:C$100 &gt;= C771)),
    (--(G$2:G$100 &gt;= G771)),
    (--(H$2:H$100 &lt;= H771)),
    (--(I$2:I$100 &gt;= I771)),
    -- (
        (C$2:C$100 &gt; C771) +
        (G$2:G$100 &gt; G771) +
        (H$2:H$100 &lt; H771) +
        (I$2:I$100 &gt; I771)
    )
)</f>
        <v>93</v>
      </c>
      <c r="L771">
        <f>(I771/10)/(H771/122)</f>
        <v>12.2</v>
      </c>
      <c r="M771">
        <f>L771/MAX($L$2:$L$6948)</f>
        <v>1</v>
      </c>
      <c r="N771">
        <f>D771*M771*M771</f>
        <v>8.9726017569361563E-3</v>
      </c>
      <c r="O771">
        <f>D771*G771</f>
        <v>4.600373499130337E-2</v>
      </c>
      <c r="P771">
        <f>I771/H771</f>
        <v>1</v>
      </c>
      <c r="Q771">
        <f>D771*P771*P771</f>
        <v>8.9726017569361563E-3</v>
      </c>
      <c r="R771">
        <f t="shared" ref="R771:R834" si="12">H771-I771</f>
        <v>0</v>
      </c>
    </row>
    <row r="772" spans="1:18" x14ac:dyDescent="0.3">
      <c r="A772" t="s">
        <v>5051</v>
      </c>
      <c r="B772" t="s">
        <v>5051</v>
      </c>
      <c r="C772">
        <v>8.9726017569361563E-3</v>
      </c>
      <c r="D772">
        <v>8.9726017569361563E-3</v>
      </c>
      <c r="E772">
        <v>1</v>
      </c>
      <c r="F772">
        <v>1</v>
      </c>
      <c r="G772">
        <v>5.1271343850450917</v>
      </c>
      <c r="H772">
        <v>1</v>
      </c>
      <c r="I772">
        <v>1</v>
      </c>
      <c r="J772" cm="1">
        <f t="array" ref="J772">SUMPRODUCT(--ISNUMBER(SEARCH(A772, QA_Seed_Keywords!B$2:B$45)))</f>
        <v>0</v>
      </c>
      <c r="K772" cm="1">
        <f t="array" ref="K772">SUMPRODUCT(
    (--(C$2:C$100 &gt;= C772)),
    (--(G$2:G$100 &gt;= G772)),
    (--(H$2:H$100 &lt;= H772)),
    (--(I$2:I$100 &gt;= I772)),
    -- (
        (C$2:C$100 &gt; C772) +
        (G$2:G$100 &gt; G772) +
        (H$2:H$100 &lt; H772) +
        (I$2:I$100 &gt; I772)
    )
)</f>
        <v>93</v>
      </c>
      <c r="L772">
        <f>(I772/10)/(H772/122)</f>
        <v>12.2</v>
      </c>
      <c r="M772">
        <f>L772/MAX($L$2:$L$6948)</f>
        <v>1</v>
      </c>
      <c r="N772">
        <f>D772*M772*M772</f>
        <v>8.9726017569361563E-3</v>
      </c>
      <c r="O772">
        <f>D772*G772</f>
        <v>4.600373499130337E-2</v>
      </c>
      <c r="P772">
        <f>I772/H772</f>
        <v>1</v>
      </c>
      <c r="Q772">
        <f>D772*P772*P772</f>
        <v>8.9726017569361563E-3</v>
      </c>
      <c r="R772">
        <f t="shared" si="12"/>
        <v>0</v>
      </c>
    </row>
    <row r="773" spans="1:18" x14ac:dyDescent="0.3">
      <c r="A773" t="s">
        <v>5052</v>
      </c>
      <c r="B773" t="s">
        <v>5052</v>
      </c>
      <c r="C773">
        <v>8.9726017569361563E-3</v>
      </c>
      <c r="D773">
        <v>8.9726017569361563E-3</v>
      </c>
      <c r="E773">
        <v>1</v>
      </c>
      <c r="F773">
        <v>1</v>
      </c>
      <c r="G773">
        <v>5.1271343850450917</v>
      </c>
      <c r="H773">
        <v>1</v>
      </c>
      <c r="I773">
        <v>1</v>
      </c>
      <c r="J773" cm="1">
        <f t="array" ref="J773">SUMPRODUCT(--ISNUMBER(SEARCH(A773, QA_Seed_Keywords!B$2:B$45)))</f>
        <v>0</v>
      </c>
      <c r="K773" cm="1">
        <f t="array" ref="K773">SUMPRODUCT(
    (--(C$2:C$100 &gt;= C773)),
    (--(G$2:G$100 &gt;= G773)),
    (--(H$2:H$100 &lt;= H773)),
    (--(I$2:I$100 &gt;= I773)),
    -- (
        (C$2:C$100 &gt; C773) +
        (G$2:G$100 &gt; G773) +
        (H$2:H$100 &lt; H773) +
        (I$2:I$100 &gt; I773)
    )
)</f>
        <v>93</v>
      </c>
      <c r="L773">
        <f>(I773/10)/(H773/122)</f>
        <v>12.2</v>
      </c>
      <c r="M773">
        <f>L773/MAX($L$2:$L$6948)</f>
        <v>1</v>
      </c>
      <c r="N773">
        <f>D773*M773*M773</f>
        <v>8.9726017569361563E-3</v>
      </c>
      <c r="O773">
        <f>D773*G773</f>
        <v>4.600373499130337E-2</v>
      </c>
      <c r="P773">
        <f>I773/H773</f>
        <v>1</v>
      </c>
      <c r="Q773">
        <f>D773*P773*P773</f>
        <v>8.9726017569361563E-3</v>
      </c>
      <c r="R773">
        <f t="shared" si="12"/>
        <v>0</v>
      </c>
    </row>
    <row r="774" spans="1:18" x14ac:dyDescent="0.3">
      <c r="A774" t="s">
        <v>5053</v>
      </c>
      <c r="B774" t="s">
        <v>5054</v>
      </c>
      <c r="C774">
        <v>8.9726017569361563E-3</v>
      </c>
      <c r="D774">
        <v>8.9726017569361563E-3</v>
      </c>
      <c r="E774">
        <v>1</v>
      </c>
      <c r="F774">
        <v>1</v>
      </c>
      <c r="G774">
        <v>5.1271343850450917</v>
      </c>
      <c r="H774">
        <v>1</v>
      </c>
      <c r="I774">
        <v>1</v>
      </c>
      <c r="J774" cm="1">
        <f t="array" ref="J774">SUMPRODUCT(--ISNUMBER(SEARCH(A774, QA_Seed_Keywords!B$2:B$45)))</f>
        <v>0</v>
      </c>
      <c r="K774" cm="1">
        <f t="array" ref="K774">SUMPRODUCT(
    (--(C$2:C$100 &gt;= C774)),
    (--(G$2:G$100 &gt;= G774)),
    (--(H$2:H$100 &lt;= H774)),
    (--(I$2:I$100 &gt;= I774)),
    -- (
        (C$2:C$100 &gt; C774) +
        (G$2:G$100 &gt; G774) +
        (H$2:H$100 &lt; H774) +
        (I$2:I$100 &gt; I774)
    )
)</f>
        <v>93</v>
      </c>
      <c r="L774">
        <f>(I774/10)/(H774/122)</f>
        <v>12.2</v>
      </c>
      <c r="M774">
        <f>L774/MAX($L$2:$L$6948)</f>
        <v>1</v>
      </c>
      <c r="N774">
        <f>D774*M774*M774</f>
        <v>8.9726017569361563E-3</v>
      </c>
      <c r="O774">
        <f>D774*G774</f>
        <v>4.600373499130337E-2</v>
      </c>
      <c r="P774">
        <f>I774/H774</f>
        <v>1</v>
      </c>
      <c r="Q774">
        <f>D774*P774*P774</f>
        <v>8.9726017569361563E-3</v>
      </c>
      <c r="R774">
        <f t="shared" si="12"/>
        <v>0</v>
      </c>
    </row>
    <row r="775" spans="1:18" x14ac:dyDescent="0.3">
      <c r="A775" t="s">
        <v>5055</v>
      </c>
      <c r="B775" t="s">
        <v>5056</v>
      </c>
      <c r="C775">
        <v>8.9726017569361563E-3</v>
      </c>
      <c r="D775">
        <v>8.9726017569361563E-3</v>
      </c>
      <c r="E775">
        <v>1</v>
      </c>
      <c r="F775">
        <v>1</v>
      </c>
      <c r="G775">
        <v>5.1271343850450917</v>
      </c>
      <c r="H775">
        <v>1</v>
      </c>
      <c r="I775">
        <v>1</v>
      </c>
      <c r="J775" cm="1">
        <f t="array" ref="J775">SUMPRODUCT(--ISNUMBER(SEARCH(A775, QA_Seed_Keywords!B$2:B$45)))</f>
        <v>0</v>
      </c>
      <c r="K775" cm="1">
        <f t="array" ref="K775">SUMPRODUCT(
    (--(C$2:C$100 &gt;= C775)),
    (--(G$2:G$100 &gt;= G775)),
    (--(H$2:H$100 &lt;= H775)),
    (--(I$2:I$100 &gt;= I775)),
    -- (
        (C$2:C$100 &gt; C775) +
        (G$2:G$100 &gt; G775) +
        (H$2:H$100 &lt; H775) +
        (I$2:I$100 &gt; I775)
    )
)</f>
        <v>93</v>
      </c>
      <c r="L775">
        <f>(I775/10)/(H775/122)</f>
        <v>12.2</v>
      </c>
      <c r="M775">
        <f>L775/MAX($L$2:$L$6948)</f>
        <v>1</v>
      </c>
      <c r="N775">
        <f>D775*M775*M775</f>
        <v>8.9726017569361563E-3</v>
      </c>
      <c r="O775">
        <f>D775*G775</f>
        <v>4.600373499130337E-2</v>
      </c>
      <c r="P775">
        <f>I775/H775</f>
        <v>1</v>
      </c>
      <c r="Q775">
        <f>D775*P775*P775</f>
        <v>8.9726017569361563E-3</v>
      </c>
      <c r="R775">
        <f t="shared" si="12"/>
        <v>0</v>
      </c>
    </row>
    <row r="776" spans="1:18" x14ac:dyDescent="0.3">
      <c r="A776" t="s">
        <v>5057</v>
      </c>
      <c r="B776" t="s">
        <v>5057</v>
      </c>
      <c r="C776">
        <v>8.9726017569361563E-3</v>
      </c>
      <c r="D776">
        <v>8.9726017569361563E-3</v>
      </c>
      <c r="E776">
        <v>1</v>
      </c>
      <c r="F776">
        <v>1</v>
      </c>
      <c r="G776">
        <v>5.1271343850450917</v>
      </c>
      <c r="H776">
        <v>1</v>
      </c>
      <c r="I776">
        <v>1</v>
      </c>
      <c r="J776" cm="1">
        <f t="array" ref="J776">SUMPRODUCT(--ISNUMBER(SEARCH(A776, QA_Seed_Keywords!B$2:B$45)))</f>
        <v>0</v>
      </c>
      <c r="K776" cm="1">
        <f t="array" ref="K776">SUMPRODUCT(
    (--(C$2:C$100 &gt;= C776)),
    (--(G$2:G$100 &gt;= G776)),
    (--(H$2:H$100 &lt;= H776)),
    (--(I$2:I$100 &gt;= I776)),
    -- (
        (C$2:C$100 &gt; C776) +
        (G$2:G$100 &gt; G776) +
        (H$2:H$100 &lt; H776) +
        (I$2:I$100 &gt; I776)
    )
)</f>
        <v>93</v>
      </c>
      <c r="L776">
        <f>(I776/10)/(H776/122)</f>
        <v>12.2</v>
      </c>
      <c r="M776">
        <f>L776/MAX($L$2:$L$6948)</f>
        <v>1</v>
      </c>
      <c r="N776">
        <f>D776*M776*M776</f>
        <v>8.9726017569361563E-3</v>
      </c>
      <c r="O776">
        <f>D776*G776</f>
        <v>4.600373499130337E-2</v>
      </c>
      <c r="P776">
        <f>I776/H776</f>
        <v>1</v>
      </c>
      <c r="Q776">
        <f>D776*P776*P776</f>
        <v>8.9726017569361563E-3</v>
      </c>
      <c r="R776">
        <f t="shared" si="12"/>
        <v>0</v>
      </c>
    </row>
    <row r="777" spans="1:18" x14ac:dyDescent="0.3">
      <c r="A777" t="s">
        <v>5058</v>
      </c>
      <c r="B777" t="s">
        <v>5058</v>
      </c>
      <c r="C777">
        <v>8.9726017569361563E-3</v>
      </c>
      <c r="D777">
        <v>8.9726017569361563E-3</v>
      </c>
      <c r="E777">
        <v>1</v>
      </c>
      <c r="F777">
        <v>1</v>
      </c>
      <c r="G777">
        <v>5.1271343850450917</v>
      </c>
      <c r="H777">
        <v>1</v>
      </c>
      <c r="I777">
        <v>1</v>
      </c>
      <c r="J777" cm="1">
        <f t="array" ref="J777">SUMPRODUCT(--ISNUMBER(SEARCH(A777, QA_Seed_Keywords!B$2:B$45)))</f>
        <v>0</v>
      </c>
      <c r="K777" cm="1">
        <f t="array" ref="K777">SUMPRODUCT(
    (--(C$2:C$100 &gt;= C777)),
    (--(G$2:G$100 &gt;= G777)),
    (--(H$2:H$100 &lt;= H777)),
    (--(I$2:I$100 &gt;= I777)),
    -- (
        (C$2:C$100 &gt; C777) +
        (G$2:G$100 &gt; G777) +
        (H$2:H$100 &lt; H777) +
        (I$2:I$100 &gt; I777)
    )
)</f>
        <v>93</v>
      </c>
      <c r="L777">
        <f>(I777/10)/(H777/122)</f>
        <v>12.2</v>
      </c>
      <c r="M777">
        <f>L777/MAX($L$2:$L$6948)</f>
        <v>1</v>
      </c>
      <c r="N777">
        <f>D777*M777*M777</f>
        <v>8.9726017569361563E-3</v>
      </c>
      <c r="O777">
        <f>D777*G777</f>
        <v>4.600373499130337E-2</v>
      </c>
      <c r="P777">
        <f>I777/H777</f>
        <v>1</v>
      </c>
      <c r="Q777">
        <f>D777*P777*P777</f>
        <v>8.9726017569361563E-3</v>
      </c>
      <c r="R777">
        <f t="shared" si="12"/>
        <v>0</v>
      </c>
    </row>
    <row r="778" spans="1:18" x14ac:dyDescent="0.3">
      <c r="A778" t="s">
        <v>5059</v>
      </c>
      <c r="B778" t="s">
        <v>5059</v>
      </c>
      <c r="C778">
        <v>8.9726017569361563E-3</v>
      </c>
      <c r="D778">
        <v>8.9726017569361563E-3</v>
      </c>
      <c r="E778">
        <v>1</v>
      </c>
      <c r="F778">
        <v>1</v>
      </c>
      <c r="G778">
        <v>5.1271343850450917</v>
      </c>
      <c r="H778">
        <v>1</v>
      </c>
      <c r="I778">
        <v>1</v>
      </c>
      <c r="J778" cm="1">
        <f t="array" ref="J778">SUMPRODUCT(--ISNUMBER(SEARCH(A778, QA_Seed_Keywords!B$2:B$45)))</f>
        <v>0</v>
      </c>
      <c r="K778" cm="1">
        <f t="array" ref="K778">SUMPRODUCT(
    (--(C$2:C$100 &gt;= C778)),
    (--(G$2:G$100 &gt;= G778)),
    (--(H$2:H$100 &lt;= H778)),
    (--(I$2:I$100 &gt;= I778)),
    -- (
        (C$2:C$100 &gt; C778) +
        (G$2:G$100 &gt; G778) +
        (H$2:H$100 &lt; H778) +
        (I$2:I$100 &gt; I778)
    )
)</f>
        <v>93</v>
      </c>
      <c r="L778">
        <f>(I778/10)/(H778/122)</f>
        <v>12.2</v>
      </c>
      <c r="M778">
        <f>L778/MAX($L$2:$L$6948)</f>
        <v>1</v>
      </c>
      <c r="N778">
        <f>D778*M778*M778</f>
        <v>8.9726017569361563E-3</v>
      </c>
      <c r="O778">
        <f>D778*G778</f>
        <v>4.600373499130337E-2</v>
      </c>
      <c r="P778">
        <f>I778/H778</f>
        <v>1</v>
      </c>
      <c r="Q778">
        <f>D778*P778*P778</f>
        <v>8.9726017569361563E-3</v>
      </c>
      <c r="R778">
        <f t="shared" si="12"/>
        <v>0</v>
      </c>
    </row>
    <row r="779" spans="1:18" x14ac:dyDescent="0.3">
      <c r="A779" t="s">
        <v>5060</v>
      </c>
      <c r="B779" t="s">
        <v>5060</v>
      </c>
      <c r="C779">
        <v>8.9726017569361563E-3</v>
      </c>
      <c r="D779">
        <v>8.9726017569361563E-3</v>
      </c>
      <c r="E779">
        <v>1</v>
      </c>
      <c r="F779">
        <v>1</v>
      </c>
      <c r="G779">
        <v>5.1271343850450917</v>
      </c>
      <c r="H779">
        <v>1</v>
      </c>
      <c r="I779">
        <v>1</v>
      </c>
      <c r="J779" cm="1">
        <f t="array" ref="J779">SUMPRODUCT(--ISNUMBER(SEARCH(A779, QA_Seed_Keywords!B$2:B$45)))</f>
        <v>0</v>
      </c>
      <c r="K779" cm="1">
        <f t="array" ref="K779">SUMPRODUCT(
    (--(C$2:C$100 &gt;= C779)),
    (--(G$2:G$100 &gt;= G779)),
    (--(H$2:H$100 &lt;= H779)),
    (--(I$2:I$100 &gt;= I779)),
    -- (
        (C$2:C$100 &gt; C779) +
        (G$2:G$100 &gt; G779) +
        (H$2:H$100 &lt; H779) +
        (I$2:I$100 &gt; I779)
    )
)</f>
        <v>93</v>
      </c>
      <c r="L779">
        <f>(I779/10)/(H779/122)</f>
        <v>12.2</v>
      </c>
      <c r="M779">
        <f>L779/MAX($L$2:$L$6948)</f>
        <v>1</v>
      </c>
      <c r="N779">
        <f>D779*M779*M779</f>
        <v>8.9726017569361563E-3</v>
      </c>
      <c r="O779">
        <f>D779*G779</f>
        <v>4.600373499130337E-2</v>
      </c>
      <c r="P779">
        <f>I779/H779</f>
        <v>1</v>
      </c>
      <c r="Q779">
        <f>D779*P779*P779</f>
        <v>8.9726017569361563E-3</v>
      </c>
      <c r="R779">
        <f t="shared" si="12"/>
        <v>0</v>
      </c>
    </row>
    <row r="780" spans="1:18" x14ac:dyDescent="0.3">
      <c r="A780" t="s">
        <v>5061</v>
      </c>
      <c r="B780" t="s">
        <v>5061</v>
      </c>
      <c r="C780">
        <v>8.9726017569361563E-3</v>
      </c>
      <c r="D780">
        <v>8.9726017569361563E-3</v>
      </c>
      <c r="E780">
        <v>1</v>
      </c>
      <c r="F780">
        <v>1</v>
      </c>
      <c r="G780">
        <v>5.1271343850450917</v>
      </c>
      <c r="H780">
        <v>1</v>
      </c>
      <c r="I780">
        <v>1</v>
      </c>
      <c r="J780" cm="1">
        <f t="array" ref="J780">SUMPRODUCT(--ISNUMBER(SEARCH(A780, QA_Seed_Keywords!B$2:B$45)))</f>
        <v>0</v>
      </c>
      <c r="K780" cm="1">
        <f t="array" ref="K780">SUMPRODUCT(
    (--(C$2:C$100 &gt;= C780)),
    (--(G$2:G$100 &gt;= G780)),
    (--(H$2:H$100 &lt;= H780)),
    (--(I$2:I$100 &gt;= I780)),
    -- (
        (C$2:C$100 &gt; C780) +
        (G$2:G$100 &gt; G780) +
        (H$2:H$100 &lt; H780) +
        (I$2:I$100 &gt; I780)
    )
)</f>
        <v>93</v>
      </c>
      <c r="L780">
        <f>(I780/10)/(H780/122)</f>
        <v>12.2</v>
      </c>
      <c r="M780">
        <f>L780/MAX($L$2:$L$6948)</f>
        <v>1</v>
      </c>
      <c r="N780">
        <f>D780*M780*M780</f>
        <v>8.9726017569361563E-3</v>
      </c>
      <c r="O780">
        <f>D780*G780</f>
        <v>4.600373499130337E-2</v>
      </c>
      <c r="P780">
        <f>I780/H780</f>
        <v>1</v>
      </c>
      <c r="Q780">
        <f>D780*P780*P780</f>
        <v>8.9726017569361563E-3</v>
      </c>
      <c r="R780">
        <f t="shared" si="12"/>
        <v>0</v>
      </c>
    </row>
    <row r="781" spans="1:18" x14ac:dyDescent="0.3">
      <c r="A781" t="s">
        <v>5062</v>
      </c>
      <c r="B781" t="s">
        <v>5063</v>
      </c>
      <c r="C781">
        <v>8.9726017569361563E-3</v>
      </c>
      <c r="D781">
        <v>8.9726017569361563E-3</v>
      </c>
      <c r="E781">
        <v>1</v>
      </c>
      <c r="F781">
        <v>1</v>
      </c>
      <c r="G781">
        <v>5.1271343850450917</v>
      </c>
      <c r="H781">
        <v>1</v>
      </c>
      <c r="I781">
        <v>1</v>
      </c>
      <c r="J781" cm="1">
        <f t="array" ref="J781">SUMPRODUCT(--ISNUMBER(SEARCH(A781, QA_Seed_Keywords!B$2:B$45)))</f>
        <v>0</v>
      </c>
      <c r="K781" cm="1">
        <f t="array" ref="K781">SUMPRODUCT(
    (--(C$2:C$100 &gt;= C781)),
    (--(G$2:G$100 &gt;= G781)),
    (--(H$2:H$100 &lt;= H781)),
    (--(I$2:I$100 &gt;= I781)),
    -- (
        (C$2:C$100 &gt; C781) +
        (G$2:G$100 &gt; G781) +
        (H$2:H$100 &lt; H781) +
        (I$2:I$100 &gt; I781)
    )
)</f>
        <v>93</v>
      </c>
      <c r="L781">
        <f>(I781/10)/(H781/122)</f>
        <v>12.2</v>
      </c>
      <c r="M781">
        <f>L781/MAX($L$2:$L$6948)</f>
        <v>1</v>
      </c>
      <c r="N781">
        <f>D781*M781*M781</f>
        <v>8.9726017569361563E-3</v>
      </c>
      <c r="O781">
        <f>D781*G781</f>
        <v>4.600373499130337E-2</v>
      </c>
      <c r="P781">
        <f>I781/H781</f>
        <v>1</v>
      </c>
      <c r="Q781">
        <f>D781*P781*P781</f>
        <v>8.9726017569361563E-3</v>
      </c>
      <c r="R781">
        <f t="shared" si="12"/>
        <v>0</v>
      </c>
    </row>
    <row r="782" spans="1:18" x14ac:dyDescent="0.3">
      <c r="A782" t="s">
        <v>5064</v>
      </c>
      <c r="B782" t="s">
        <v>5065</v>
      </c>
      <c r="C782">
        <v>8.9726017569361563E-3</v>
      </c>
      <c r="D782">
        <v>8.9726017569361563E-3</v>
      </c>
      <c r="E782">
        <v>1</v>
      </c>
      <c r="F782">
        <v>1</v>
      </c>
      <c r="G782">
        <v>5.1271343850450917</v>
      </c>
      <c r="H782">
        <v>1</v>
      </c>
      <c r="I782">
        <v>1</v>
      </c>
      <c r="J782" cm="1">
        <f t="array" ref="J782">SUMPRODUCT(--ISNUMBER(SEARCH(A782, QA_Seed_Keywords!B$2:B$45)))</f>
        <v>0</v>
      </c>
      <c r="K782" cm="1">
        <f t="array" ref="K782">SUMPRODUCT(
    (--(C$2:C$100 &gt;= C782)),
    (--(G$2:G$100 &gt;= G782)),
    (--(H$2:H$100 &lt;= H782)),
    (--(I$2:I$100 &gt;= I782)),
    -- (
        (C$2:C$100 &gt; C782) +
        (G$2:G$100 &gt; G782) +
        (H$2:H$100 &lt; H782) +
        (I$2:I$100 &gt; I782)
    )
)</f>
        <v>93</v>
      </c>
      <c r="L782">
        <f>(I782/10)/(H782/122)</f>
        <v>12.2</v>
      </c>
      <c r="M782">
        <f>L782/MAX($L$2:$L$6948)</f>
        <v>1</v>
      </c>
      <c r="N782">
        <f>D782*M782*M782</f>
        <v>8.9726017569361563E-3</v>
      </c>
      <c r="O782">
        <f>D782*G782</f>
        <v>4.600373499130337E-2</v>
      </c>
      <c r="P782">
        <f>I782/H782</f>
        <v>1</v>
      </c>
      <c r="Q782">
        <f>D782*P782*P782</f>
        <v>8.9726017569361563E-3</v>
      </c>
      <c r="R782">
        <f t="shared" si="12"/>
        <v>0</v>
      </c>
    </row>
    <row r="783" spans="1:18" x14ac:dyDescent="0.3">
      <c r="A783" t="s">
        <v>5066</v>
      </c>
      <c r="B783" t="s">
        <v>5066</v>
      </c>
      <c r="C783">
        <v>8.9726017569361563E-3</v>
      </c>
      <c r="D783">
        <v>8.9726017569361563E-3</v>
      </c>
      <c r="E783">
        <v>1</v>
      </c>
      <c r="F783">
        <v>1</v>
      </c>
      <c r="G783">
        <v>5.1271343850450917</v>
      </c>
      <c r="H783">
        <v>1</v>
      </c>
      <c r="I783">
        <v>1</v>
      </c>
      <c r="J783" cm="1">
        <f t="array" ref="J783">SUMPRODUCT(--ISNUMBER(SEARCH(A783, QA_Seed_Keywords!B$2:B$45)))</f>
        <v>0</v>
      </c>
      <c r="K783" cm="1">
        <f t="array" ref="K783">SUMPRODUCT(
    (--(C$2:C$100 &gt;= C783)),
    (--(G$2:G$100 &gt;= G783)),
    (--(H$2:H$100 &lt;= H783)),
    (--(I$2:I$100 &gt;= I783)),
    -- (
        (C$2:C$100 &gt; C783) +
        (G$2:G$100 &gt; G783) +
        (H$2:H$100 &lt; H783) +
        (I$2:I$100 &gt; I783)
    )
)</f>
        <v>93</v>
      </c>
      <c r="L783">
        <f>(I783/10)/(H783/122)</f>
        <v>12.2</v>
      </c>
      <c r="M783">
        <f>L783/MAX($L$2:$L$6948)</f>
        <v>1</v>
      </c>
      <c r="N783">
        <f>D783*M783*M783</f>
        <v>8.9726017569361563E-3</v>
      </c>
      <c r="O783">
        <f>D783*G783</f>
        <v>4.600373499130337E-2</v>
      </c>
      <c r="P783">
        <f>I783/H783</f>
        <v>1</v>
      </c>
      <c r="Q783">
        <f>D783*P783*P783</f>
        <v>8.9726017569361563E-3</v>
      </c>
      <c r="R783">
        <f t="shared" si="12"/>
        <v>0</v>
      </c>
    </row>
    <row r="784" spans="1:18" x14ac:dyDescent="0.3">
      <c r="A784" t="s">
        <v>5067</v>
      </c>
      <c r="B784" t="s">
        <v>5067</v>
      </c>
      <c r="C784">
        <v>8.9726017569361563E-3</v>
      </c>
      <c r="D784">
        <v>8.9726017569361563E-3</v>
      </c>
      <c r="E784">
        <v>1</v>
      </c>
      <c r="F784">
        <v>1</v>
      </c>
      <c r="G784">
        <v>5.1271343850450917</v>
      </c>
      <c r="H784">
        <v>1</v>
      </c>
      <c r="I784">
        <v>1</v>
      </c>
      <c r="J784" cm="1">
        <f t="array" ref="J784">SUMPRODUCT(--ISNUMBER(SEARCH(A784, QA_Seed_Keywords!B$2:B$45)))</f>
        <v>0</v>
      </c>
      <c r="K784" cm="1">
        <f t="array" ref="K784">SUMPRODUCT(
    (--(C$2:C$100 &gt;= C784)),
    (--(G$2:G$100 &gt;= G784)),
    (--(H$2:H$100 &lt;= H784)),
    (--(I$2:I$100 &gt;= I784)),
    -- (
        (C$2:C$100 &gt; C784) +
        (G$2:G$100 &gt; G784) +
        (H$2:H$100 &lt; H784) +
        (I$2:I$100 &gt; I784)
    )
)</f>
        <v>93</v>
      </c>
      <c r="L784">
        <f>(I784/10)/(H784/122)</f>
        <v>12.2</v>
      </c>
      <c r="M784">
        <f>L784/MAX($L$2:$L$6948)</f>
        <v>1</v>
      </c>
      <c r="N784">
        <f>D784*M784*M784</f>
        <v>8.9726017569361563E-3</v>
      </c>
      <c r="O784">
        <f>D784*G784</f>
        <v>4.600373499130337E-2</v>
      </c>
      <c r="P784">
        <f>I784/H784</f>
        <v>1</v>
      </c>
      <c r="Q784">
        <f>D784*P784*P784</f>
        <v>8.9726017569361563E-3</v>
      </c>
      <c r="R784">
        <f t="shared" si="12"/>
        <v>0</v>
      </c>
    </row>
    <row r="785" spans="1:18" x14ac:dyDescent="0.3">
      <c r="A785" t="s">
        <v>5068</v>
      </c>
      <c r="B785" t="s">
        <v>5068</v>
      </c>
      <c r="C785">
        <v>8.9726017569361563E-3</v>
      </c>
      <c r="D785">
        <v>8.9726017569361563E-3</v>
      </c>
      <c r="E785">
        <v>1</v>
      </c>
      <c r="F785">
        <v>1</v>
      </c>
      <c r="G785">
        <v>5.1271343850450917</v>
      </c>
      <c r="H785">
        <v>1</v>
      </c>
      <c r="I785">
        <v>1</v>
      </c>
      <c r="J785" cm="1">
        <f t="array" ref="J785">SUMPRODUCT(--ISNUMBER(SEARCH(A785, QA_Seed_Keywords!B$2:B$45)))</f>
        <v>0</v>
      </c>
      <c r="K785" cm="1">
        <f t="array" ref="K785">SUMPRODUCT(
    (--(C$2:C$100 &gt;= C785)),
    (--(G$2:G$100 &gt;= G785)),
    (--(H$2:H$100 &lt;= H785)),
    (--(I$2:I$100 &gt;= I785)),
    -- (
        (C$2:C$100 &gt; C785) +
        (G$2:G$100 &gt; G785) +
        (H$2:H$100 &lt; H785) +
        (I$2:I$100 &gt; I785)
    )
)</f>
        <v>93</v>
      </c>
      <c r="L785">
        <f>(I785/10)/(H785/122)</f>
        <v>12.2</v>
      </c>
      <c r="M785">
        <f>L785/MAX($L$2:$L$6948)</f>
        <v>1</v>
      </c>
      <c r="N785">
        <f>D785*M785*M785</f>
        <v>8.9726017569361563E-3</v>
      </c>
      <c r="O785">
        <f>D785*G785</f>
        <v>4.600373499130337E-2</v>
      </c>
      <c r="P785">
        <f>I785/H785</f>
        <v>1</v>
      </c>
      <c r="Q785">
        <f>D785*P785*P785</f>
        <v>8.9726017569361563E-3</v>
      </c>
      <c r="R785">
        <f t="shared" si="12"/>
        <v>0</v>
      </c>
    </row>
    <row r="786" spans="1:18" x14ac:dyDescent="0.3">
      <c r="A786" t="s">
        <v>5069</v>
      </c>
      <c r="B786" t="s">
        <v>5070</v>
      </c>
      <c r="C786">
        <v>8.9726017569361563E-3</v>
      </c>
      <c r="D786">
        <v>8.9726017569361563E-3</v>
      </c>
      <c r="E786">
        <v>1</v>
      </c>
      <c r="F786">
        <v>1</v>
      </c>
      <c r="G786">
        <v>5.1271343850450917</v>
      </c>
      <c r="H786">
        <v>1</v>
      </c>
      <c r="I786">
        <v>1</v>
      </c>
      <c r="J786" cm="1">
        <f t="array" ref="J786">SUMPRODUCT(--ISNUMBER(SEARCH(A786, QA_Seed_Keywords!B$2:B$45)))</f>
        <v>0</v>
      </c>
      <c r="K786" cm="1">
        <f t="array" ref="K786">SUMPRODUCT(
    (--(C$2:C$100 &gt;= C786)),
    (--(G$2:G$100 &gt;= G786)),
    (--(H$2:H$100 &lt;= H786)),
    (--(I$2:I$100 &gt;= I786)),
    -- (
        (C$2:C$100 &gt; C786) +
        (G$2:G$100 &gt; G786) +
        (H$2:H$100 &lt; H786) +
        (I$2:I$100 &gt; I786)
    )
)</f>
        <v>93</v>
      </c>
      <c r="L786">
        <f>(I786/10)/(H786/122)</f>
        <v>12.2</v>
      </c>
      <c r="M786">
        <f>L786/MAX($L$2:$L$6948)</f>
        <v>1</v>
      </c>
      <c r="N786">
        <f>D786*M786*M786</f>
        <v>8.9726017569361563E-3</v>
      </c>
      <c r="O786">
        <f>D786*G786</f>
        <v>4.600373499130337E-2</v>
      </c>
      <c r="P786">
        <f>I786/H786</f>
        <v>1</v>
      </c>
      <c r="Q786">
        <f>D786*P786*P786</f>
        <v>8.9726017569361563E-3</v>
      </c>
      <c r="R786">
        <f t="shared" si="12"/>
        <v>0</v>
      </c>
    </row>
    <row r="787" spans="1:18" x14ac:dyDescent="0.3">
      <c r="A787" t="s">
        <v>5071</v>
      </c>
      <c r="B787" t="s">
        <v>5071</v>
      </c>
      <c r="C787">
        <v>8.9726017569361563E-3</v>
      </c>
      <c r="D787">
        <v>8.9726017569361563E-3</v>
      </c>
      <c r="E787">
        <v>1</v>
      </c>
      <c r="F787">
        <v>1</v>
      </c>
      <c r="G787">
        <v>5.1271343850450917</v>
      </c>
      <c r="H787">
        <v>1</v>
      </c>
      <c r="I787">
        <v>1</v>
      </c>
      <c r="J787" cm="1">
        <f t="array" ref="J787">SUMPRODUCT(--ISNUMBER(SEARCH(A787, QA_Seed_Keywords!B$2:B$45)))</f>
        <v>0</v>
      </c>
      <c r="K787" cm="1">
        <f t="array" ref="K787">SUMPRODUCT(
    (--(C$2:C$100 &gt;= C787)),
    (--(G$2:G$100 &gt;= G787)),
    (--(H$2:H$100 &lt;= H787)),
    (--(I$2:I$100 &gt;= I787)),
    -- (
        (C$2:C$100 &gt; C787) +
        (G$2:G$100 &gt; G787) +
        (H$2:H$100 &lt; H787) +
        (I$2:I$100 &gt; I787)
    )
)</f>
        <v>93</v>
      </c>
      <c r="L787">
        <f>(I787/10)/(H787/122)</f>
        <v>12.2</v>
      </c>
      <c r="M787">
        <f>L787/MAX($L$2:$L$6948)</f>
        <v>1</v>
      </c>
      <c r="N787">
        <f>D787*M787*M787</f>
        <v>8.9726017569361563E-3</v>
      </c>
      <c r="O787">
        <f>D787*G787</f>
        <v>4.600373499130337E-2</v>
      </c>
      <c r="P787">
        <f>I787/H787</f>
        <v>1</v>
      </c>
      <c r="Q787">
        <f>D787*P787*P787</f>
        <v>8.9726017569361563E-3</v>
      </c>
      <c r="R787">
        <f t="shared" si="12"/>
        <v>0</v>
      </c>
    </row>
    <row r="788" spans="1:18" x14ac:dyDescent="0.3">
      <c r="A788" t="s">
        <v>5072</v>
      </c>
      <c r="B788" t="s">
        <v>5072</v>
      </c>
      <c r="C788">
        <v>8.9726017569361563E-3</v>
      </c>
      <c r="D788">
        <v>8.9726017569361563E-3</v>
      </c>
      <c r="E788">
        <v>1</v>
      </c>
      <c r="F788">
        <v>1</v>
      </c>
      <c r="G788">
        <v>5.1271343850450917</v>
      </c>
      <c r="H788">
        <v>1</v>
      </c>
      <c r="I788">
        <v>1</v>
      </c>
      <c r="J788" cm="1">
        <f t="array" ref="J788">SUMPRODUCT(--ISNUMBER(SEARCH(A788, QA_Seed_Keywords!B$2:B$45)))</f>
        <v>0</v>
      </c>
      <c r="K788" cm="1">
        <f t="array" ref="K788">SUMPRODUCT(
    (--(C$2:C$100 &gt;= C788)),
    (--(G$2:G$100 &gt;= G788)),
    (--(H$2:H$100 &lt;= H788)),
    (--(I$2:I$100 &gt;= I788)),
    -- (
        (C$2:C$100 &gt; C788) +
        (G$2:G$100 &gt; G788) +
        (H$2:H$100 &lt; H788) +
        (I$2:I$100 &gt; I788)
    )
)</f>
        <v>93</v>
      </c>
      <c r="L788">
        <f>(I788/10)/(H788/122)</f>
        <v>12.2</v>
      </c>
      <c r="M788">
        <f>L788/MAX($L$2:$L$6948)</f>
        <v>1</v>
      </c>
      <c r="N788">
        <f>D788*M788*M788</f>
        <v>8.9726017569361563E-3</v>
      </c>
      <c r="O788">
        <f>D788*G788</f>
        <v>4.600373499130337E-2</v>
      </c>
      <c r="P788">
        <f>I788/H788</f>
        <v>1</v>
      </c>
      <c r="Q788">
        <f>D788*P788*P788</f>
        <v>8.9726017569361563E-3</v>
      </c>
      <c r="R788">
        <f t="shared" si="12"/>
        <v>0</v>
      </c>
    </row>
    <row r="789" spans="1:18" x14ac:dyDescent="0.3">
      <c r="A789" t="s">
        <v>5073</v>
      </c>
      <c r="B789" t="s">
        <v>5073</v>
      </c>
      <c r="C789">
        <v>8.9726017569361563E-3</v>
      </c>
      <c r="D789">
        <v>8.9726017569361563E-3</v>
      </c>
      <c r="E789">
        <v>1</v>
      </c>
      <c r="F789">
        <v>1</v>
      </c>
      <c r="G789">
        <v>5.1271343850450917</v>
      </c>
      <c r="H789">
        <v>1</v>
      </c>
      <c r="I789">
        <v>1</v>
      </c>
      <c r="J789" cm="1">
        <f t="array" ref="J789">SUMPRODUCT(--ISNUMBER(SEARCH(A789, QA_Seed_Keywords!B$2:B$45)))</f>
        <v>0</v>
      </c>
      <c r="K789" cm="1">
        <f t="array" ref="K789">SUMPRODUCT(
    (--(C$2:C$100 &gt;= C789)),
    (--(G$2:G$100 &gt;= G789)),
    (--(H$2:H$100 &lt;= H789)),
    (--(I$2:I$100 &gt;= I789)),
    -- (
        (C$2:C$100 &gt; C789) +
        (G$2:G$100 &gt; G789) +
        (H$2:H$100 &lt; H789) +
        (I$2:I$100 &gt; I789)
    )
)</f>
        <v>93</v>
      </c>
      <c r="L789">
        <f>(I789/10)/(H789/122)</f>
        <v>12.2</v>
      </c>
      <c r="M789">
        <f>L789/MAX($L$2:$L$6948)</f>
        <v>1</v>
      </c>
      <c r="N789">
        <f>D789*M789*M789</f>
        <v>8.9726017569361563E-3</v>
      </c>
      <c r="O789">
        <f>D789*G789</f>
        <v>4.600373499130337E-2</v>
      </c>
      <c r="P789">
        <f>I789/H789</f>
        <v>1</v>
      </c>
      <c r="Q789">
        <f>D789*P789*P789</f>
        <v>8.9726017569361563E-3</v>
      </c>
      <c r="R789">
        <f t="shared" si="12"/>
        <v>0</v>
      </c>
    </row>
    <row r="790" spans="1:18" x14ac:dyDescent="0.3">
      <c r="A790" t="s">
        <v>5074</v>
      </c>
      <c r="B790" t="s">
        <v>5075</v>
      </c>
      <c r="C790">
        <v>8.9726017569361563E-3</v>
      </c>
      <c r="D790">
        <v>8.9726017569361563E-3</v>
      </c>
      <c r="E790">
        <v>1</v>
      </c>
      <c r="F790">
        <v>1</v>
      </c>
      <c r="G790">
        <v>5.1271343850450917</v>
      </c>
      <c r="H790">
        <v>1</v>
      </c>
      <c r="I790">
        <v>1</v>
      </c>
      <c r="J790" cm="1">
        <f t="array" ref="J790">SUMPRODUCT(--ISNUMBER(SEARCH(A790, QA_Seed_Keywords!B$2:B$45)))</f>
        <v>0</v>
      </c>
      <c r="K790" cm="1">
        <f t="array" ref="K790">SUMPRODUCT(
    (--(C$2:C$100 &gt;= C790)),
    (--(G$2:G$100 &gt;= G790)),
    (--(H$2:H$100 &lt;= H790)),
    (--(I$2:I$100 &gt;= I790)),
    -- (
        (C$2:C$100 &gt; C790) +
        (G$2:G$100 &gt; G790) +
        (H$2:H$100 &lt; H790) +
        (I$2:I$100 &gt; I790)
    )
)</f>
        <v>93</v>
      </c>
      <c r="L790">
        <f>(I790/10)/(H790/122)</f>
        <v>12.2</v>
      </c>
      <c r="M790">
        <f>L790/MAX($L$2:$L$6948)</f>
        <v>1</v>
      </c>
      <c r="N790">
        <f>D790*M790*M790</f>
        <v>8.9726017569361563E-3</v>
      </c>
      <c r="O790">
        <f>D790*G790</f>
        <v>4.600373499130337E-2</v>
      </c>
      <c r="P790">
        <f>I790/H790</f>
        <v>1</v>
      </c>
      <c r="Q790">
        <f>D790*P790*P790</f>
        <v>8.9726017569361563E-3</v>
      </c>
      <c r="R790">
        <f t="shared" si="12"/>
        <v>0</v>
      </c>
    </row>
    <row r="791" spans="1:18" x14ac:dyDescent="0.3">
      <c r="A791" t="s">
        <v>5076</v>
      </c>
      <c r="B791" t="s">
        <v>5076</v>
      </c>
      <c r="C791">
        <v>8.9726017569361563E-3</v>
      </c>
      <c r="D791">
        <v>8.9726017569361563E-3</v>
      </c>
      <c r="E791">
        <v>1</v>
      </c>
      <c r="F791">
        <v>1</v>
      </c>
      <c r="G791">
        <v>5.1271343850450917</v>
      </c>
      <c r="H791">
        <v>1</v>
      </c>
      <c r="I791">
        <v>1</v>
      </c>
      <c r="J791" cm="1">
        <f t="array" ref="J791">SUMPRODUCT(--ISNUMBER(SEARCH(A791, QA_Seed_Keywords!B$2:B$45)))</f>
        <v>0</v>
      </c>
      <c r="K791" cm="1">
        <f t="array" ref="K791">SUMPRODUCT(
    (--(C$2:C$100 &gt;= C791)),
    (--(G$2:G$100 &gt;= G791)),
    (--(H$2:H$100 &lt;= H791)),
    (--(I$2:I$100 &gt;= I791)),
    -- (
        (C$2:C$100 &gt; C791) +
        (G$2:G$100 &gt; G791) +
        (H$2:H$100 &lt; H791) +
        (I$2:I$100 &gt; I791)
    )
)</f>
        <v>93</v>
      </c>
      <c r="L791">
        <f>(I791/10)/(H791/122)</f>
        <v>12.2</v>
      </c>
      <c r="M791">
        <f>L791/MAX($L$2:$L$6948)</f>
        <v>1</v>
      </c>
      <c r="N791">
        <f>D791*M791*M791</f>
        <v>8.9726017569361563E-3</v>
      </c>
      <c r="O791">
        <f>D791*G791</f>
        <v>4.600373499130337E-2</v>
      </c>
      <c r="P791">
        <f>I791/H791</f>
        <v>1</v>
      </c>
      <c r="Q791">
        <f>D791*P791*P791</f>
        <v>8.9726017569361563E-3</v>
      </c>
      <c r="R791">
        <f t="shared" si="12"/>
        <v>0</v>
      </c>
    </row>
    <row r="792" spans="1:18" x14ac:dyDescent="0.3">
      <c r="A792" t="s">
        <v>5077</v>
      </c>
      <c r="B792" t="s">
        <v>5077</v>
      </c>
      <c r="C792">
        <v>8.9726017569361563E-3</v>
      </c>
      <c r="D792">
        <v>8.9726017569361563E-3</v>
      </c>
      <c r="E792">
        <v>1</v>
      </c>
      <c r="F792">
        <v>1</v>
      </c>
      <c r="G792">
        <v>5.1271343850450917</v>
      </c>
      <c r="H792">
        <v>1</v>
      </c>
      <c r="I792">
        <v>1</v>
      </c>
      <c r="J792" cm="1">
        <f t="array" ref="J792">SUMPRODUCT(--ISNUMBER(SEARCH(A792, QA_Seed_Keywords!B$2:B$45)))</f>
        <v>0</v>
      </c>
      <c r="K792" cm="1">
        <f t="array" ref="K792">SUMPRODUCT(
    (--(C$2:C$100 &gt;= C792)),
    (--(G$2:G$100 &gt;= G792)),
    (--(H$2:H$100 &lt;= H792)),
    (--(I$2:I$100 &gt;= I792)),
    -- (
        (C$2:C$100 &gt; C792) +
        (G$2:G$100 &gt; G792) +
        (H$2:H$100 &lt; H792) +
        (I$2:I$100 &gt; I792)
    )
)</f>
        <v>93</v>
      </c>
      <c r="L792">
        <f>(I792/10)/(H792/122)</f>
        <v>12.2</v>
      </c>
      <c r="M792">
        <f>L792/MAX($L$2:$L$6948)</f>
        <v>1</v>
      </c>
      <c r="N792">
        <f>D792*M792*M792</f>
        <v>8.9726017569361563E-3</v>
      </c>
      <c r="O792">
        <f>D792*G792</f>
        <v>4.600373499130337E-2</v>
      </c>
      <c r="P792">
        <f>I792/H792</f>
        <v>1</v>
      </c>
      <c r="Q792">
        <f>D792*P792*P792</f>
        <v>8.9726017569361563E-3</v>
      </c>
      <c r="R792">
        <f t="shared" si="12"/>
        <v>0</v>
      </c>
    </row>
    <row r="793" spans="1:18" x14ac:dyDescent="0.3">
      <c r="A793" t="s">
        <v>5078</v>
      </c>
      <c r="B793" t="s">
        <v>5079</v>
      </c>
      <c r="C793">
        <v>8.9726017569361563E-3</v>
      </c>
      <c r="D793">
        <v>8.9726017569361563E-3</v>
      </c>
      <c r="E793">
        <v>1</v>
      </c>
      <c r="F793">
        <v>1</v>
      </c>
      <c r="G793">
        <v>5.1271343850450917</v>
      </c>
      <c r="H793">
        <v>1</v>
      </c>
      <c r="I793">
        <v>1</v>
      </c>
      <c r="J793" cm="1">
        <f t="array" ref="J793">SUMPRODUCT(--ISNUMBER(SEARCH(A793, QA_Seed_Keywords!B$2:B$45)))</f>
        <v>0</v>
      </c>
      <c r="K793" cm="1">
        <f t="array" ref="K793">SUMPRODUCT(
    (--(C$2:C$100 &gt;= C793)),
    (--(G$2:G$100 &gt;= G793)),
    (--(H$2:H$100 &lt;= H793)),
    (--(I$2:I$100 &gt;= I793)),
    -- (
        (C$2:C$100 &gt; C793) +
        (G$2:G$100 &gt; G793) +
        (H$2:H$100 &lt; H793) +
        (I$2:I$100 &gt; I793)
    )
)</f>
        <v>93</v>
      </c>
      <c r="L793">
        <f>(I793/10)/(H793/122)</f>
        <v>12.2</v>
      </c>
      <c r="M793">
        <f>L793/MAX($L$2:$L$6948)</f>
        <v>1</v>
      </c>
      <c r="N793">
        <f>D793*M793*M793</f>
        <v>8.9726017569361563E-3</v>
      </c>
      <c r="O793">
        <f>D793*G793</f>
        <v>4.600373499130337E-2</v>
      </c>
      <c r="P793">
        <f>I793/H793</f>
        <v>1</v>
      </c>
      <c r="Q793">
        <f>D793*P793*P793</f>
        <v>8.9726017569361563E-3</v>
      </c>
      <c r="R793">
        <f t="shared" si="12"/>
        <v>0</v>
      </c>
    </row>
    <row r="794" spans="1:18" x14ac:dyDescent="0.3">
      <c r="A794" t="s">
        <v>5080</v>
      </c>
      <c r="B794" t="s">
        <v>5080</v>
      </c>
      <c r="C794">
        <v>8.9726017569361563E-3</v>
      </c>
      <c r="D794">
        <v>8.9726017569361563E-3</v>
      </c>
      <c r="E794">
        <v>1</v>
      </c>
      <c r="F794">
        <v>1</v>
      </c>
      <c r="G794">
        <v>5.1271343850450917</v>
      </c>
      <c r="H794">
        <v>1</v>
      </c>
      <c r="I794">
        <v>1</v>
      </c>
      <c r="J794" cm="1">
        <f t="array" ref="J794">SUMPRODUCT(--ISNUMBER(SEARCH(A794, QA_Seed_Keywords!B$2:B$45)))</f>
        <v>0</v>
      </c>
      <c r="K794" cm="1">
        <f t="array" ref="K794">SUMPRODUCT(
    (--(C$2:C$100 &gt;= C794)),
    (--(G$2:G$100 &gt;= G794)),
    (--(H$2:H$100 &lt;= H794)),
    (--(I$2:I$100 &gt;= I794)),
    -- (
        (C$2:C$100 &gt; C794) +
        (G$2:G$100 &gt; G794) +
        (H$2:H$100 &lt; H794) +
        (I$2:I$100 &gt; I794)
    )
)</f>
        <v>93</v>
      </c>
      <c r="L794">
        <f>(I794/10)/(H794/122)</f>
        <v>12.2</v>
      </c>
      <c r="M794">
        <f>L794/MAX($L$2:$L$6948)</f>
        <v>1</v>
      </c>
      <c r="N794">
        <f>D794*M794*M794</f>
        <v>8.9726017569361563E-3</v>
      </c>
      <c r="O794">
        <f>D794*G794</f>
        <v>4.600373499130337E-2</v>
      </c>
      <c r="P794">
        <f>I794/H794</f>
        <v>1</v>
      </c>
      <c r="Q794">
        <f>D794*P794*P794</f>
        <v>8.9726017569361563E-3</v>
      </c>
      <c r="R794">
        <f t="shared" si="12"/>
        <v>0</v>
      </c>
    </row>
    <row r="795" spans="1:18" x14ac:dyDescent="0.3">
      <c r="A795" t="s">
        <v>5081</v>
      </c>
      <c r="B795" t="s">
        <v>5081</v>
      </c>
      <c r="C795">
        <v>8.9726017569361563E-3</v>
      </c>
      <c r="D795">
        <v>8.9726017569361563E-3</v>
      </c>
      <c r="E795">
        <v>1</v>
      </c>
      <c r="F795">
        <v>1</v>
      </c>
      <c r="G795">
        <v>5.1271343850450917</v>
      </c>
      <c r="H795">
        <v>1</v>
      </c>
      <c r="I795">
        <v>1</v>
      </c>
      <c r="J795" cm="1">
        <f t="array" ref="J795">SUMPRODUCT(--ISNUMBER(SEARCH(A795, QA_Seed_Keywords!B$2:B$45)))</f>
        <v>0</v>
      </c>
      <c r="K795" cm="1">
        <f t="array" ref="K795">SUMPRODUCT(
    (--(C$2:C$100 &gt;= C795)),
    (--(G$2:G$100 &gt;= G795)),
    (--(H$2:H$100 &lt;= H795)),
    (--(I$2:I$100 &gt;= I795)),
    -- (
        (C$2:C$100 &gt; C795) +
        (G$2:G$100 &gt; G795) +
        (H$2:H$100 &lt; H795) +
        (I$2:I$100 &gt; I795)
    )
)</f>
        <v>93</v>
      </c>
      <c r="L795">
        <f>(I795/10)/(H795/122)</f>
        <v>12.2</v>
      </c>
      <c r="M795">
        <f>L795/MAX($L$2:$L$6948)</f>
        <v>1</v>
      </c>
      <c r="N795">
        <f>D795*M795*M795</f>
        <v>8.9726017569361563E-3</v>
      </c>
      <c r="O795">
        <f>D795*G795</f>
        <v>4.600373499130337E-2</v>
      </c>
      <c r="P795">
        <f>I795/H795</f>
        <v>1</v>
      </c>
      <c r="Q795">
        <f>D795*P795*P795</f>
        <v>8.9726017569361563E-3</v>
      </c>
      <c r="R795">
        <f t="shared" si="12"/>
        <v>0</v>
      </c>
    </row>
    <row r="796" spans="1:18" x14ac:dyDescent="0.3">
      <c r="A796" t="s">
        <v>5082</v>
      </c>
      <c r="B796" t="s">
        <v>5083</v>
      </c>
      <c r="C796">
        <v>8.9726017569361563E-3</v>
      </c>
      <c r="D796">
        <v>8.9726017569361563E-3</v>
      </c>
      <c r="E796">
        <v>1</v>
      </c>
      <c r="F796">
        <v>1</v>
      </c>
      <c r="G796">
        <v>5.1271343850450917</v>
      </c>
      <c r="H796">
        <v>1</v>
      </c>
      <c r="I796">
        <v>1</v>
      </c>
      <c r="J796" cm="1">
        <f t="array" ref="J796">SUMPRODUCT(--ISNUMBER(SEARCH(A796, QA_Seed_Keywords!B$2:B$45)))</f>
        <v>0</v>
      </c>
      <c r="K796" cm="1">
        <f t="array" ref="K796">SUMPRODUCT(
    (--(C$2:C$100 &gt;= C796)),
    (--(G$2:G$100 &gt;= G796)),
    (--(H$2:H$100 &lt;= H796)),
    (--(I$2:I$100 &gt;= I796)),
    -- (
        (C$2:C$100 &gt; C796) +
        (G$2:G$100 &gt; G796) +
        (H$2:H$100 &lt; H796) +
        (I$2:I$100 &gt; I796)
    )
)</f>
        <v>93</v>
      </c>
      <c r="L796">
        <f>(I796/10)/(H796/122)</f>
        <v>12.2</v>
      </c>
      <c r="M796">
        <f>L796/MAX($L$2:$L$6948)</f>
        <v>1</v>
      </c>
      <c r="N796">
        <f>D796*M796*M796</f>
        <v>8.9726017569361563E-3</v>
      </c>
      <c r="O796">
        <f>D796*G796</f>
        <v>4.600373499130337E-2</v>
      </c>
      <c r="P796">
        <f>I796/H796</f>
        <v>1</v>
      </c>
      <c r="Q796">
        <f>D796*P796*P796</f>
        <v>8.9726017569361563E-3</v>
      </c>
      <c r="R796">
        <f t="shared" si="12"/>
        <v>0</v>
      </c>
    </row>
    <row r="797" spans="1:18" x14ac:dyDescent="0.3">
      <c r="A797" t="s">
        <v>5084</v>
      </c>
      <c r="B797" t="s">
        <v>5085</v>
      </c>
      <c r="C797">
        <v>8.9726017569361563E-3</v>
      </c>
      <c r="D797">
        <v>8.9726017569361563E-3</v>
      </c>
      <c r="E797">
        <v>1</v>
      </c>
      <c r="F797">
        <v>1</v>
      </c>
      <c r="G797">
        <v>5.1271343850450917</v>
      </c>
      <c r="H797">
        <v>1</v>
      </c>
      <c r="I797">
        <v>1</v>
      </c>
      <c r="J797" cm="1">
        <f t="array" ref="J797">SUMPRODUCT(--ISNUMBER(SEARCH(A797, QA_Seed_Keywords!B$2:B$45)))</f>
        <v>0</v>
      </c>
      <c r="K797" cm="1">
        <f t="array" ref="K797">SUMPRODUCT(
    (--(C$2:C$100 &gt;= C797)),
    (--(G$2:G$100 &gt;= G797)),
    (--(H$2:H$100 &lt;= H797)),
    (--(I$2:I$100 &gt;= I797)),
    -- (
        (C$2:C$100 &gt; C797) +
        (G$2:G$100 &gt; G797) +
        (H$2:H$100 &lt; H797) +
        (I$2:I$100 &gt; I797)
    )
)</f>
        <v>93</v>
      </c>
      <c r="L797">
        <f>(I797/10)/(H797/122)</f>
        <v>12.2</v>
      </c>
      <c r="M797">
        <f>L797/MAX($L$2:$L$6948)</f>
        <v>1</v>
      </c>
      <c r="N797">
        <f>D797*M797*M797</f>
        <v>8.9726017569361563E-3</v>
      </c>
      <c r="O797">
        <f>D797*G797</f>
        <v>4.600373499130337E-2</v>
      </c>
      <c r="P797">
        <f>I797/H797</f>
        <v>1</v>
      </c>
      <c r="Q797">
        <f>D797*P797*P797</f>
        <v>8.9726017569361563E-3</v>
      </c>
      <c r="R797">
        <f t="shared" si="12"/>
        <v>0</v>
      </c>
    </row>
    <row r="798" spans="1:18" x14ac:dyDescent="0.3">
      <c r="A798" t="s">
        <v>5086</v>
      </c>
      <c r="B798" t="s">
        <v>5086</v>
      </c>
      <c r="C798">
        <v>8.9726017569361563E-3</v>
      </c>
      <c r="D798">
        <v>8.9726017569361563E-3</v>
      </c>
      <c r="E798">
        <v>1</v>
      </c>
      <c r="F798">
        <v>1</v>
      </c>
      <c r="G798">
        <v>5.1271343850450917</v>
      </c>
      <c r="H798">
        <v>1</v>
      </c>
      <c r="I798">
        <v>1</v>
      </c>
      <c r="J798" cm="1">
        <f t="array" ref="J798">SUMPRODUCT(--ISNUMBER(SEARCH(A798, QA_Seed_Keywords!B$2:B$45)))</f>
        <v>0</v>
      </c>
      <c r="K798" cm="1">
        <f t="array" ref="K798">SUMPRODUCT(
    (--(C$2:C$100 &gt;= C798)),
    (--(G$2:G$100 &gt;= G798)),
    (--(H$2:H$100 &lt;= H798)),
    (--(I$2:I$100 &gt;= I798)),
    -- (
        (C$2:C$100 &gt; C798) +
        (G$2:G$100 &gt; G798) +
        (H$2:H$100 &lt; H798) +
        (I$2:I$100 &gt; I798)
    )
)</f>
        <v>93</v>
      </c>
      <c r="L798">
        <f>(I798/10)/(H798/122)</f>
        <v>12.2</v>
      </c>
      <c r="M798">
        <f>L798/MAX($L$2:$L$6948)</f>
        <v>1</v>
      </c>
      <c r="N798">
        <f>D798*M798*M798</f>
        <v>8.9726017569361563E-3</v>
      </c>
      <c r="O798">
        <f>D798*G798</f>
        <v>4.600373499130337E-2</v>
      </c>
      <c r="P798">
        <f>I798/H798</f>
        <v>1</v>
      </c>
      <c r="Q798">
        <f>D798*P798*P798</f>
        <v>8.9726017569361563E-3</v>
      </c>
      <c r="R798">
        <f t="shared" si="12"/>
        <v>0</v>
      </c>
    </row>
    <row r="799" spans="1:18" x14ac:dyDescent="0.3">
      <c r="A799" t="s">
        <v>5087</v>
      </c>
      <c r="B799" t="s">
        <v>5087</v>
      </c>
      <c r="C799">
        <v>8.9726017569361563E-3</v>
      </c>
      <c r="D799">
        <v>8.9726017569361563E-3</v>
      </c>
      <c r="E799">
        <v>1</v>
      </c>
      <c r="F799">
        <v>1</v>
      </c>
      <c r="G799">
        <v>5.1271343850450917</v>
      </c>
      <c r="H799">
        <v>1</v>
      </c>
      <c r="I799">
        <v>1</v>
      </c>
      <c r="J799" cm="1">
        <f t="array" ref="J799">SUMPRODUCT(--ISNUMBER(SEARCH(A799, QA_Seed_Keywords!B$2:B$45)))</f>
        <v>0</v>
      </c>
      <c r="K799" cm="1">
        <f t="array" ref="K799">SUMPRODUCT(
    (--(C$2:C$100 &gt;= C799)),
    (--(G$2:G$100 &gt;= G799)),
    (--(H$2:H$100 &lt;= H799)),
    (--(I$2:I$100 &gt;= I799)),
    -- (
        (C$2:C$100 &gt; C799) +
        (G$2:G$100 &gt; G799) +
        (H$2:H$100 &lt; H799) +
        (I$2:I$100 &gt; I799)
    )
)</f>
        <v>93</v>
      </c>
      <c r="L799">
        <f>(I799/10)/(H799/122)</f>
        <v>12.2</v>
      </c>
      <c r="M799">
        <f>L799/MAX($L$2:$L$6948)</f>
        <v>1</v>
      </c>
      <c r="N799">
        <f>D799*M799*M799</f>
        <v>8.9726017569361563E-3</v>
      </c>
      <c r="O799">
        <f>D799*G799</f>
        <v>4.600373499130337E-2</v>
      </c>
      <c r="P799">
        <f>I799/H799</f>
        <v>1</v>
      </c>
      <c r="Q799">
        <f>D799*P799*P799</f>
        <v>8.9726017569361563E-3</v>
      </c>
      <c r="R799">
        <f t="shared" si="12"/>
        <v>0</v>
      </c>
    </row>
    <row r="800" spans="1:18" x14ac:dyDescent="0.3">
      <c r="A800" t="s">
        <v>5088</v>
      </c>
      <c r="B800" t="s">
        <v>5089</v>
      </c>
      <c r="C800">
        <v>8.9726017569361563E-3</v>
      </c>
      <c r="D800">
        <v>8.9726017569361563E-3</v>
      </c>
      <c r="E800">
        <v>1</v>
      </c>
      <c r="F800">
        <v>1</v>
      </c>
      <c r="G800">
        <v>5.1271343850450917</v>
      </c>
      <c r="H800">
        <v>1</v>
      </c>
      <c r="I800">
        <v>1</v>
      </c>
      <c r="J800" cm="1">
        <f t="array" ref="J800">SUMPRODUCT(--ISNUMBER(SEARCH(A800, QA_Seed_Keywords!B$2:B$45)))</f>
        <v>0</v>
      </c>
      <c r="K800" cm="1">
        <f t="array" ref="K800">SUMPRODUCT(
    (--(C$2:C$100 &gt;= C800)),
    (--(G$2:G$100 &gt;= G800)),
    (--(H$2:H$100 &lt;= H800)),
    (--(I$2:I$100 &gt;= I800)),
    -- (
        (C$2:C$100 &gt; C800) +
        (G$2:G$100 &gt; G800) +
        (H$2:H$100 &lt; H800) +
        (I$2:I$100 &gt; I800)
    )
)</f>
        <v>93</v>
      </c>
      <c r="L800">
        <f>(I800/10)/(H800/122)</f>
        <v>12.2</v>
      </c>
      <c r="M800">
        <f>L800/MAX($L$2:$L$6948)</f>
        <v>1</v>
      </c>
      <c r="N800">
        <f>D800*M800*M800</f>
        <v>8.9726017569361563E-3</v>
      </c>
      <c r="O800">
        <f>D800*G800</f>
        <v>4.600373499130337E-2</v>
      </c>
      <c r="P800">
        <f>I800/H800</f>
        <v>1</v>
      </c>
      <c r="Q800">
        <f>D800*P800*P800</f>
        <v>8.9726017569361563E-3</v>
      </c>
      <c r="R800">
        <f t="shared" si="12"/>
        <v>0</v>
      </c>
    </row>
    <row r="801" spans="1:18" x14ac:dyDescent="0.3">
      <c r="A801" t="s">
        <v>5090</v>
      </c>
      <c r="B801" t="s">
        <v>5091</v>
      </c>
      <c r="C801">
        <v>8.9726017569361563E-3</v>
      </c>
      <c r="D801">
        <v>8.9726017569361563E-3</v>
      </c>
      <c r="E801">
        <v>1</v>
      </c>
      <c r="F801">
        <v>1</v>
      </c>
      <c r="G801">
        <v>5.1271343850450917</v>
      </c>
      <c r="H801">
        <v>1</v>
      </c>
      <c r="I801">
        <v>1</v>
      </c>
      <c r="J801" cm="1">
        <f t="array" ref="J801">SUMPRODUCT(--ISNUMBER(SEARCH(A801, QA_Seed_Keywords!B$2:B$45)))</f>
        <v>0</v>
      </c>
      <c r="K801" cm="1">
        <f t="array" ref="K801">SUMPRODUCT(
    (--(C$2:C$100 &gt;= C801)),
    (--(G$2:G$100 &gt;= G801)),
    (--(H$2:H$100 &lt;= H801)),
    (--(I$2:I$100 &gt;= I801)),
    -- (
        (C$2:C$100 &gt; C801) +
        (G$2:G$100 &gt; G801) +
        (H$2:H$100 &lt; H801) +
        (I$2:I$100 &gt; I801)
    )
)</f>
        <v>93</v>
      </c>
      <c r="L801">
        <f>(I801/10)/(H801/122)</f>
        <v>12.2</v>
      </c>
      <c r="M801">
        <f>L801/MAX($L$2:$L$6948)</f>
        <v>1</v>
      </c>
      <c r="N801">
        <f>D801*M801*M801</f>
        <v>8.9726017569361563E-3</v>
      </c>
      <c r="O801">
        <f>D801*G801</f>
        <v>4.600373499130337E-2</v>
      </c>
      <c r="P801">
        <f>I801/H801</f>
        <v>1</v>
      </c>
      <c r="Q801">
        <f>D801*P801*P801</f>
        <v>8.9726017569361563E-3</v>
      </c>
      <c r="R801">
        <f t="shared" si="12"/>
        <v>0</v>
      </c>
    </row>
    <row r="802" spans="1:18" x14ac:dyDescent="0.3">
      <c r="A802" t="s">
        <v>5092</v>
      </c>
      <c r="B802" t="s">
        <v>5092</v>
      </c>
      <c r="C802">
        <v>8.9726017569361563E-3</v>
      </c>
      <c r="D802">
        <v>8.9726017569361563E-3</v>
      </c>
      <c r="E802">
        <v>1</v>
      </c>
      <c r="F802">
        <v>1</v>
      </c>
      <c r="G802">
        <v>5.1271343850450917</v>
      </c>
      <c r="H802">
        <v>1</v>
      </c>
      <c r="I802">
        <v>1</v>
      </c>
      <c r="J802" cm="1">
        <f t="array" ref="J802">SUMPRODUCT(--ISNUMBER(SEARCH(A802, QA_Seed_Keywords!B$2:B$45)))</f>
        <v>0</v>
      </c>
      <c r="K802" cm="1">
        <f t="array" ref="K802">SUMPRODUCT(
    (--(C$2:C$100 &gt;= C802)),
    (--(G$2:G$100 &gt;= G802)),
    (--(H$2:H$100 &lt;= H802)),
    (--(I$2:I$100 &gt;= I802)),
    -- (
        (C$2:C$100 &gt; C802) +
        (G$2:G$100 &gt; G802) +
        (H$2:H$100 &lt; H802) +
        (I$2:I$100 &gt; I802)
    )
)</f>
        <v>93</v>
      </c>
      <c r="L802">
        <f>(I802/10)/(H802/122)</f>
        <v>12.2</v>
      </c>
      <c r="M802">
        <f>L802/MAX($L$2:$L$6948)</f>
        <v>1</v>
      </c>
      <c r="N802">
        <f>D802*M802*M802</f>
        <v>8.9726017569361563E-3</v>
      </c>
      <c r="O802">
        <f>D802*G802</f>
        <v>4.600373499130337E-2</v>
      </c>
      <c r="P802">
        <f>I802/H802</f>
        <v>1</v>
      </c>
      <c r="Q802">
        <f>D802*P802*P802</f>
        <v>8.9726017569361563E-3</v>
      </c>
      <c r="R802">
        <f t="shared" si="12"/>
        <v>0</v>
      </c>
    </row>
    <row r="803" spans="1:18" x14ac:dyDescent="0.3">
      <c r="A803" t="s">
        <v>5093</v>
      </c>
      <c r="B803" t="s">
        <v>5094</v>
      </c>
      <c r="C803">
        <v>8.9726017569361563E-3</v>
      </c>
      <c r="D803">
        <v>8.9726017569361563E-3</v>
      </c>
      <c r="E803">
        <v>1</v>
      </c>
      <c r="F803">
        <v>1</v>
      </c>
      <c r="G803">
        <v>5.1271343850450917</v>
      </c>
      <c r="H803">
        <v>1</v>
      </c>
      <c r="I803">
        <v>1</v>
      </c>
      <c r="J803" cm="1">
        <f t="array" ref="J803">SUMPRODUCT(--ISNUMBER(SEARCH(A803, QA_Seed_Keywords!B$2:B$45)))</f>
        <v>0</v>
      </c>
      <c r="K803" cm="1">
        <f t="array" ref="K803">SUMPRODUCT(
    (--(C$2:C$100 &gt;= C803)),
    (--(G$2:G$100 &gt;= G803)),
    (--(H$2:H$100 &lt;= H803)),
    (--(I$2:I$100 &gt;= I803)),
    -- (
        (C$2:C$100 &gt; C803) +
        (G$2:G$100 &gt; G803) +
        (H$2:H$100 &lt; H803) +
        (I$2:I$100 &gt; I803)
    )
)</f>
        <v>93</v>
      </c>
      <c r="L803">
        <f>(I803/10)/(H803/122)</f>
        <v>12.2</v>
      </c>
      <c r="M803">
        <f>L803/MAX($L$2:$L$6948)</f>
        <v>1</v>
      </c>
      <c r="N803">
        <f>D803*M803*M803</f>
        <v>8.9726017569361563E-3</v>
      </c>
      <c r="O803">
        <f>D803*G803</f>
        <v>4.600373499130337E-2</v>
      </c>
      <c r="P803">
        <f>I803/H803</f>
        <v>1</v>
      </c>
      <c r="Q803">
        <f>D803*P803*P803</f>
        <v>8.9726017569361563E-3</v>
      </c>
      <c r="R803">
        <f t="shared" si="12"/>
        <v>0</v>
      </c>
    </row>
    <row r="804" spans="1:18" x14ac:dyDescent="0.3">
      <c r="A804" t="s">
        <v>5095</v>
      </c>
      <c r="B804" t="s">
        <v>5095</v>
      </c>
      <c r="C804">
        <v>8.9726017569361563E-3</v>
      </c>
      <c r="D804">
        <v>8.9726017569361563E-3</v>
      </c>
      <c r="E804">
        <v>1</v>
      </c>
      <c r="F804">
        <v>1</v>
      </c>
      <c r="G804">
        <v>5.1271343850450917</v>
      </c>
      <c r="H804">
        <v>1</v>
      </c>
      <c r="I804">
        <v>1</v>
      </c>
      <c r="J804" cm="1">
        <f t="array" ref="J804">SUMPRODUCT(--ISNUMBER(SEARCH(A804, QA_Seed_Keywords!B$2:B$45)))</f>
        <v>0</v>
      </c>
      <c r="K804" cm="1">
        <f t="array" ref="K804">SUMPRODUCT(
    (--(C$2:C$100 &gt;= C804)),
    (--(G$2:G$100 &gt;= G804)),
    (--(H$2:H$100 &lt;= H804)),
    (--(I$2:I$100 &gt;= I804)),
    -- (
        (C$2:C$100 &gt; C804) +
        (G$2:G$100 &gt; G804) +
        (H$2:H$100 &lt; H804) +
        (I$2:I$100 &gt; I804)
    )
)</f>
        <v>93</v>
      </c>
      <c r="L804">
        <f>(I804/10)/(H804/122)</f>
        <v>12.2</v>
      </c>
      <c r="M804">
        <f>L804/MAX($L$2:$L$6948)</f>
        <v>1</v>
      </c>
      <c r="N804">
        <f>D804*M804*M804</f>
        <v>8.9726017569361563E-3</v>
      </c>
      <c r="O804">
        <f>D804*G804</f>
        <v>4.600373499130337E-2</v>
      </c>
      <c r="P804">
        <f>I804/H804</f>
        <v>1</v>
      </c>
      <c r="Q804">
        <f>D804*P804*P804</f>
        <v>8.9726017569361563E-3</v>
      </c>
      <c r="R804">
        <f t="shared" si="12"/>
        <v>0</v>
      </c>
    </row>
    <row r="805" spans="1:18" x14ac:dyDescent="0.3">
      <c r="A805" t="s">
        <v>5096</v>
      </c>
      <c r="B805" t="s">
        <v>5097</v>
      </c>
      <c r="C805">
        <v>8.9726017569361563E-3</v>
      </c>
      <c r="D805">
        <v>8.9726017569361563E-3</v>
      </c>
      <c r="E805">
        <v>1</v>
      </c>
      <c r="F805">
        <v>1</v>
      </c>
      <c r="G805">
        <v>5.1271343850450917</v>
      </c>
      <c r="H805">
        <v>1</v>
      </c>
      <c r="I805">
        <v>1</v>
      </c>
      <c r="J805" cm="1">
        <f t="array" ref="J805">SUMPRODUCT(--ISNUMBER(SEARCH(A805, QA_Seed_Keywords!B$2:B$45)))</f>
        <v>0</v>
      </c>
      <c r="K805" cm="1">
        <f t="array" ref="K805">SUMPRODUCT(
    (--(C$2:C$100 &gt;= C805)),
    (--(G$2:G$100 &gt;= G805)),
    (--(H$2:H$100 &lt;= H805)),
    (--(I$2:I$100 &gt;= I805)),
    -- (
        (C$2:C$100 &gt; C805) +
        (G$2:G$100 &gt; G805) +
        (H$2:H$100 &lt; H805) +
        (I$2:I$100 &gt; I805)
    )
)</f>
        <v>93</v>
      </c>
      <c r="L805">
        <f>(I805/10)/(H805/122)</f>
        <v>12.2</v>
      </c>
      <c r="M805">
        <f>L805/MAX($L$2:$L$6948)</f>
        <v>1</v>
      </c>
      <c r="N805">
        <f>D805*M805*M805</f>
        <v>8.9726017569361563E-3</v>
      </c>
      <c r="O805">
        <f>D805*G805</f>
        <v>4.600373499130337E-2</v>
      </c>
      <c r="P805">
        <f>I805/H805</f>
        <v>1</v>
      </c>
      <c r="Q805">
        <f>D805*P805*P805</f>
        <v>8.9726017569361563E-3</v>
      </c>
      <c r="R805">
        <f t="shared" si="12"/>
        <v>0</v>
      </c>
    </row>
    <row r="806" spans="1:18" x14ac:dyDescent="0.3">
      <c r="A806" t="s">
        <v>5098</v>
      </c>
      <c r="B806" t="s">
        <v>5099</v>
      </c>
      <c r="C806">
        <v>8.9726017569361563E-3</v>
      </c>
      <c r="D806">
        <v>8.9726017569361563E-3</v>
      </c>
      <c r="E806">
        <v>1</v>
      </c>
      <c r="F806">
        <v>1</v>
      </c>
      <c r="G806">
        <v>5.1271343850450917</v>
      </c>
      <c r="H806">
        <v>1</v>
      </c>
      <c r="I806">
        <v>1</v>
      </c>
      <c r="J806" cm="1">
        <f t="array" ref="J806">SUMPRODUCT(--ISNUMBER(SEARCH(A806, QA_Seed_Keywords!B$2:B$45)))</f>
        <v>0</v>
      </c>
      <c r="K806" cm="1">
        <f t="array" ref="K806">SUMPRODUCT(
    (--(C$2:C$100 &gt;= C806)),
    (--(G$2:G$100 &gt;= G806)),
    (--(H$2:H$100 &lt;= H806)),
    (--(I$2:I$100 &gt;= I806)),
    -- (
        (C$2:C$100 &gt; C806) +
        (G$2:G$100 &gt; G806) +
        (H$2:H$100 &lt; H806) +
        (I$2:I$100 &gt; I806)
    )
)</f>
        <v>93</v>
      </c>
      <c r="L806">
        <f>(I806/10)/(H806/122)</f>
        <v>12.2</v>
      </c>
      <c r="M806">
        <f>L806/MAX($L$2:$L$6948)</f>
        <v>1</v>
      </c>
      <c r="N806">
        <f>D806*M806*M806</f>
        <v>8.9726017569361563E-3</v>
      </c>
      <c r="O806">
        <f>D806*G806</f>
        <v>4.600373499130337E-2</v>
      </c>
      <c r="P806">
        <f>I806/H806</f>
        <v>1</v>
      </c>
      <c r="Q806">
        <f>D806*P806*P806</f>
        <v>8.9726017569361563E-3</v>
      </c>
      <c r="R806">
        <f t="shared" si="12"/>
        <v>0</v>
      </c>
    </row>
    <row r="807" spans="1:18" x14ac:dyDescent="0.3">
      <c r="A807" t="s">
        <v>5100</v>
      </c>
      <c r="B807" t="s">
        <v>5100</v>
      </c>
      <c r="C807">
        <v>8.9726017569361563E-3</v>
      </c>
      <c r="D807">
        <v>8.9726017569361563E-3</v>
      </c>
      <c r="E807">
        <v>1</v>
      </c>
      <c r="F807">
        <v>1</v>
      </c>
      <c r="G807">
        <v>5.1271343850450917</v>
      </c>
      <c r="H807">
        <v>1</v>
      </c>
      <c r="I807">
        <v>1</v>
      </c>
      <c r="J807" cm="1">
        <f t="array" ref="J807">SUMPRODUCT(--ISNUMBER(SEARCH(A807, QA_Seed_Keywords!B$2:B$45)))</f>
        <v>0</v>
      </c>
      <c r="K807" cm="1">
        <f t="array" ref="K807">SUMPRODUCT(
    (--(C$2:C$100 &gt;= C807)),
    (--(G$2:G$100 &gt;= G807)),
    (--(H$2:H$100 &lt;= H807)),
    (--(I$2:I$100 &gt;= I807)),
    -- (
        (C$2:C$100 &gt; C807) +
        (G$2:G$100 &gt; G807) +
        (H$2:H$100 &lt; H807) +
        (I$2:I$100 &gt; I807)
    )
)</f>
        <v>93</v>
      </c>
      <c r="L807">
        <f>(I807/10)/(H807/122)</f>
        <v>12.2</v>
      </c>
      <c r="M807">
        <f>L807/MAX($L$2:$L$6948)</f>
        <v>1</v>
      </c>
      <c r="N807">
        <f>D807*M807*M807</f>
        <v>8.9726017569361563E-3</v>
      </c>
      <c r="O807">
        <f>D807*G807</f>
        <v>4.600373499130337E-2</v>
      </c>
      <c r="P807">
        <f>I807/H807</f>
        <v>1</v>
      </c>
      <c r="Q807">
        <f>D807*P807*P807</f>
        <v>8.9726017569361563E-3</v>
      </c>
      <c r="R807">
        <f t="shared" si="12"/>
        <v>0</v>
      </c>
    </row>
    <row r="808" spans="1:18" x14ac:dyDescent="0.3">
      <c r="A808" t="s">
        <v>5101</v>
      </c>
      <c r="B808" t="s">
        <v>5101</v>
      </c>
      <c r="C808">
        <v>8.9726017569361563E-3</v>
      </c>
      <c r="D808">
        <v>8.9726017569361563E-3</v>
      </c>
      <c r="E808">
        <v>1</v>
      </c>
      <c r="F808">
        <v>1</v>
      </c>
      <c r="G808">
        <v>5.1271343850450917</v>
      </c>
      <c r="H808">
        <v>1</v>
      </c>
      <c r="I808">
        <v>1</v>
      </c>
      <c r="J808" cm="1">
        <f t="array" ref="J808">SUMPRODUCT(--ISNUMBER(SEARCH(A808, QA_Seed_Keywords!B$2:B$45)))</f>
        <v>0</v>
      </c>
      <c r="K808" cm="1">
        <f t="array" ref="K808">SUMPRODUCT(
    (--(C$2:C$100 &gt;= C808)),
    (--(G$2:G$100 &gt;= G808)),
    (--(H$2:H$100 &lt;= H808)),
    (--(I$2:I$100 &gt;= I808)),
    -- (
        (C$2:C$100 &gt; C808) +
        (G$2:G$100 &gt; G808) +
        (H$2:H$100 &lt; H808) +
        (I$2:I$100 &gt; I808)
    )
)</f>
        <v>93</v>
      </c>
      <c r="L808">
        <f>(I808/10)/(H808/122)</f>
        <v>12.2</v>
      </c>
      <c r="M808">
        <f>L808/MAX($L$2:$L$6948)</f>
        <v>1</v>
      </c>
      <c r="N808">
        <f>D808*M808*M808</f>
        <v>8.9726017569361563E-3</v>
      </c>
      <c r="O808">
        <f>D808*G808</f>
        <v>4.600373499130337E-2</v>
      </c>
      <c r="P808">
        <f>I808/H808</f>
        <v>1</v>
      </c>
      <c r="Q808">
        <f>D808*P808*P808</f>
        <v>8.9726017569361563E-3</v>
      </c>
      <c r="R808">
        <f t="shared" si="12"/>
        <v>0</v>
      </c>
    </row>
    <row r="809" spans="1:18" x14ac:dyDescent="0.3">
      <c r="A809" t="s">
        <v>5102</v>
      </c>
      <c r="B809" t="s">
        <v>5103</v>
      </c>
      <c r="C809">
        <v>8.9726017569361563E-3</v>
      </c>
      <c r="D809">
        <v>8.9726017569361563E-3</v>
      </c>
      <c r="E809">
        <v>1</v>
      </c>
      <c r="F809">
        <v>1</v>
      </c>
      <c r="G809">
        <v>5.1271343850450917</v>
      </c>
      <c r="H809">
        <v>1</v>
      </c>
      <c r="I809">
        <v>1</v>
      </c>
      <c r="J809" cm="1">
        <f t="array" ref="J809">SUMPRODUCT(--ISNUMBER(SEARCH(A809, QA_Seed_Keywords!B$2:B$45)))</f>
        <v>0</v>
      </c>
      <c r="K809" cm="1">
        <f t="array" ref="K809">SUMPRODUCT(
    (--(C$2:C$100 &gt;= C809)),
    (--(G$2:G$100 &gt;= G809)),
    (--(H$2:H$100 &lt;= H809)),
    (--(I$2:I$100 &gt;= I809)),
    -- (
        (C$2:C$100 &gt; C809) +
        (G$2:G$100 &gt; G809) +
        (H$2:H$100 &lt; H809) +
        (I$2:I$100 &gt; I809)
    )
)</f>
        <v>93</v>
      </c>
      <c r="L809">
        <f>(I809/10)/(H809/122)</f>
        <v>12.2</v>
      </c>
      <c r="M809">
        <f>L809/MAX($L$2:$L$6948)</f>
        <v>1</v>
      </c>
      <c r="N809">
        <f>D809*M809*M809</f>
        <v>8.9726017569361563E-3</v>
      </c>
      <c r="O809">
        <f>D809*G809</f>
        <v>4.600373499130337E-2</v>
      </c>
      <c r="P809">
        <f>I809/H809</f>
        <v>1</v>
      </c>
      <c r="Q809">
        <f>D809*P809*P809</f>
        <v>8.9726017569361563E-3</v>
      </c>
      <c r="R809">
        <f t="shared" si="12"/>
        <v>0</v>
      </c>
    </row>
    <row r="810" spans="1:18" x14ac:dyDescent="0.3">
      <c r="A810" t="s">
        <v>5104</v>
      </c>
      <c r="B810" t="s">
        <v>5104</v>
      </c>
      <c r="C810">
        <v>8.9726017569361563E-3</v>
      </c>
      <c r="D810">
        <v>8.9726017569361563E-3</v>
      </c>
      <c r="E810">
        <v>1</v>
      </c>
      <c r="F810">
        <v>1</v>
      </c>
      <c r="G810">
        <v>5.1271343850450917</v>
      </c>
      <c r="H810">
        <v>1</v>
      </c>
      <c r="I810">
        <v>1</v>
      </c>
      <c r="J810" cm="1">
        <f t="array" ref="J810">SUMPRODUCT(--ISNUMBER(SEARCH(A810, QA_Seed_Keywords!B$2:B$45)))</f>
        <v>0</v>
      </c>
      <c r="K810" cm="1">
        <f t="array" ref="K810">SUMPRODUCT(
    (--(C$2:C$100 &gt;= C810)),
    (--(G$2:G$100 &gt;= G810)),
    (--(H$2:H$100 &lt;= H810)),
    (--(I$2:I$100 &gt;= I810)),
    -- (
        (C$2:C$100 &gt; C810) +
        (G$2:G$100 &gt; G810) +
        (H$2:H$100 &lt; H810) +
        (I$2:I$100 &gt; I810)
    )
)</f>
        <v>93</v>
      </c>
      <c r="L810">
        <f>(I810/10)/(H810/122)</f>
        <v>12.2</v>
      </c>
      <c r="M810">
        <f>L810/MAX($L$2:$L$6948)</f>
        <v>1</v>
      </c>
      <c r="N810">
        <f>D810*M810*M810</f>
        <v>8.9726017569361563E-3</v>
      </c>
      <c r="O810">
        <f>D810*G810</f>
        <v>4.600373499130337E-2</v>
      </c>
      <c r="P810">
        <f>I810/H810</f>
        <v>1</v>
      </c>
      <c r="Q810">
        <f>D810*P810*P810</f>
        <v>8.9726017569361563E-3</v>
      </c>
      <c r="R810">
        <f t="shared" si="12"/>
        <v>0</v>
      </c>
    </row>
    <row r="811" spans="1:18" x14ac:dyDescent="0.3">
      <c r="A811" t="s">
        <v>5105</v>
      </c>
      <c r="B811" t="s">
        <v>5106</v>
      </c>
      <c r="C811">
        <v>8.9726017569361563E-3</v>
      </c>
      <c r="D811">
        <v>8.9726017569361563E-3</v>
      </c>
      <c r="E811">
        <v>1</v>
      </c>
      <c r="F811">
        <v>1</v>
      </c>
      <c r="G811">
        <v>5.1271343850450917</v>
      </c>
      <c r="H811">
        <v>1</v>
      </c>
      <c r="I811">
        <v>1</v>
      </c>
      <c r="J811" cm="1">
        <f t="array" ref="J811">SUMPRODUCT(--ISNUMBER(SEARCH(A811, QA_Seed_Keywords!B$2:B$45)))</f>
        <v>0</v>
      </c>
      <c r="K811" cm="1">
        <f t="array" ref="K811">SUMPRODUCT(
    (--(C$2:C$100 &gt;= C811)),
    (--(G$2:G$100 &gt;= G811)),
    (--(H$2:H$100 &lt;= H811)),
    (--(I$2:I$100 &gt;= I811)),
    -- (
        (C$2:C$100 &gt; C811) +
        (G$2:G$100 &gt; G811) +
        (H$2:H$100 &lt; H811) +
        (I$2:I$100 &gt; I811)
    )
)</f>
        <v>93</v>
      </c>
      <c r="L811">
        <f>(I811/10)/(H811/122)</f>
        <v>12.2</v>
      </c>
      <c r="M811">
        <f>L811/MAX($L$2:$L$6948)</f>
        <v>1</v>
      </c>
      <c r="N811">
        <f>D811*M811*M811</f>
        <v>8.9726017569361563E-3</v>
      </c>
      <c r="O811">
        <f>D811*G811</f>
        <v>4.600373499130337E-2</v>
      </c>
      <c r="P811">
        <f>I811/H811</f>
        <v>1</v>
      </c>
      <c r="Q811">
        <f>D811*P811*P811</f>
        <v>8.9726017569361563E-3</v>
      </c>
      <c r="R811">
        <f t="shared" si="12"/>
        <v>0</v>
      </c>
    </row>
    <row r="812" spans="1:18" x14ac:dyDescent="0.3">
      <c r="A812" t="s">
        <v>5107</v>
      </c>
      <c r="B812" t="s">
        <v>5107</v>
      </c>
      <c r="C812">
        <v>8.9726017569361563E-3</v>
      </c>
      <c r="D812">
        <v>8.9726017569361563E-3</v>
      </c>
      <c r="E812">
        <v>1</v>
      </c>
      <c r="F812">
        <v>1</v>
      </c>
      <c r="G812">
        <v>5.1271343850450917</v>
      </c>
      <c r="H812">
        <v>1</v>
      </c>
      <c r="I812">
        <v>1</v>
      </c>
      <c r="J812" cm="1">
        <f t="array" ref="J812">SUMPRODUCT(--ISNUMBER(SEARCH(A812, QA_Seed_Keywords!B$2:B$45)))</f>
        <v>0</v>
      </c>
      <c r="K812" cm="1">
        <f t="array" ref="K812">SUMPRODUCT(
    (--(C$2:C$100 &gt;= C812)),
    (--(G$2:G$100 &gt;= G812)),
    (--(H$2:H$100 &lt;= H812)),
    (--(I$2:I$100 &gt;= I812)),
    -- (
        (C$2:C$100 &gt; C812) +
        (G$2:G$100 &gt; G812) +
        (H$2:H$100 &lt; H812) +
        (I$2:I$100 &gt; I812)
    )
)</f>
        <v>93</v>
      </c>
      <c r="L812">
        <f>(I812/10)/(H812/122)</f>
        <v>12.2</v>
      </c>
      <c r="M812">
        <f>L812/MAX($L$2:$L$6948)</f>
        <v>1</v>
      </c>
      <c r="N812">
        <f>D812*M812*M812</f>
        <v>8.9726017569361563E-3</v>
      </c>
      <c r="O812">
        <f>D812*G812</f>
        <v>4.600373499130337E-2</v>
      </c>
      <c r="P812">
        <f>I812/H812</f>
        <v>1</v>
      </c>
      <c r="Q812">
        <f>D812*P812*P812</f>
        <v>8.9726017569361563E-3</v>
      </c>
      <c r="R812">
        <f t="shared" si="12"/>
        <v>0</v>
      </c>
    </row>
    <row r="813" spans="1:18" x14ac:dyDescent="0.3">
      <c r="A813" t="s">
        <v>5108</v>
      </c>
      <c r="B813" t="s">
        <v>5108</v>
      </c>
      <c r="C813">
        <v>8.9726017569361563E-3</v>
      </c>
      <c r="D813">
        <v>8.9726017569361563E-3</v>
      </c>
      <c r="E813">
        <v>1</v>
      </c>
      <c r="F813">
        <v>1</v>
      </c>
      <c r="G813">
        <v>5.1271343850450917</v>
      </c>
      <c r="H813">
        <v>1</v>
      </c>
      <c r="I813">
        <v>1</v>
      </c>
      <c r="J813" cm="1">
        <f t="array" ref="J813">SUMPRODUCT(--ISNUMBER(SEARCH(A813, QA_Seed_Keywords!B$2:B$45)))</f>
        <v>0</v>
      </c>
      <c r="K813" cm="1">
        <f t="array" ref="K813">SUMPRODUCT(
    (--(C$2:C$100 &gt;= C813)),
    (--(G$2:G$100 &gt;= G813)),
    (--(H$2:H$100 &lt;= H813)),
    (--(I$2:I$100 &gt;= I813)),
    -- (
        (C$2:C$100 &gt; C813) +
        (G$2:G$100 &gt; G813) +
        (H$2:H$100 &lt; H813) +
        (I$2:I$100 &gt; I813)
    )
)</f>
        <v>93</v>
      </c>
      <c r="L813">
        <f>(I813/10)/(H813/122)</f>
        <v>12.2</v>
      </c>
      <c r="M813">
        <f>L813/MAX($L$2:$L$6948)</f>
        <v>1</v>
      </c>
      <c r="N813">
        <f>D813*M813*M813</f>
        <v>8.9726017569361563E-3</v>
      </c>
      <c r="O813">
        <f>D813*G813</f>
        <v>4.600373499130337E-2</v>
      </c>
      <c r="P813">
        <f>I813/H813</f>
        <v>1</v>
      </c>
      <c r="Q813">
        <f>D813*P813*P813</f>
        <v>8.9726017569361563E-3</v>
      </c>
      <c r="R813">
        <f t="shared" si="12"/>
        <v>0</v>
      </c>
    </row>
    <row r="814" spans="1:18" x14ac:dyDescent="0.3">
      <c r="A814" t="s">
        <v>5109</v>
      </c>
      <c r="B814" t="s">
        <v>5109</v>
      </c>
      <c r="C814">
        <v>8.9726017569361563E-3</v>
      </c>
      <c r="D814">
        <v>8.9726017569361563E-3</v>
      </c>
      <c r="E814">
        <v>1</v>
      </c>
      <c r="F814">
        <v>1</v>
      </c>
      <c r="G814">
        <v>5.1271343850450917</v>
      </c>
      <c r="H814">
        <v>1</v>
      </c>
      <c r="I814">
        <v>1</v>
      </c>
      <c r="J814" cm="1">
        <f t="array" ref="J814">SUMPRODUCT(--ISNUMBER(SEARCH(A814, QA_Seed_Keywords!B$2:B$45)))</f>
        <v>0</v>
      </c>
      <c r="K814" cm="1">
        <f t="array" ref="K814">SUMPRODUCT(
    (--(C$2:C$100 &gt;= C814)),
    (--(G$2:G$100 &gt;= G814)),
    (--(H$2:H$100 &lt;= H814)),
    (--(I$2:I$100 &gt;= I814)),
    -- (
        (C$2:C$100 &gt; C814) +
        (G$2:G$100 &gt; G814) +
        (H$2:H$100 &lt; H814) +
        (I$2:I$100 &gt; I814)
    )
)</f>
        <v>93</v>
      </c>
      <c r="L814">
        <f>(I814/10)/(H814/122)</f>
        <v>12.2</v>
      </c>
      <c r="M814">
        <f>L814/MAX($L$2:$L$6948)</f>
        <v>1</v>
      </c>
      <c r="N814">
        <f>D814*M814*M814</f>
        <v>8.9726017569361563E-3</v>
      </c>
      <c r="O814">
        <f>D814*G814</f>
        <v>4.600373499130337E-2</v>
      </c>
      <c r="P814">
        <f>I814/H814</f>
        <v>1</v>
      </c>
      <c r="Q814">
        <f>D814*P814*P814</f>
        <v>8.9726017569361563E-3</v>
      </c>
      <c r="R814">
        <f t="shared" si="12"/>
        <v>0</v>
      </c>
    </row>
    <row r="815" spans="1:18" x14ac:dyDescent="0.3">
      <c r="A815" t="s">
        <v>5110</v>
      </c>
      <c r="B815" t="s">
        <v>5110</v>
      </c>
      <c r="C815">
        <v>8.9726017569361563E-3</v>
      </c>
      <c r="D815">
        <v>8.9726017569361563E-3</v>
      </c>
      <c r="E815">
        <v>1</v>
      </c>
      <c r="F815">
        <v>1</v>
      </c>
      <c r="G815">
        <v>5.1271343850450917</v>
      </c>
      <c r="H815">
        <v>1</v>
      </c>
      <c r="I815">
        <v>1</v>
      </c>
      <c r="J815" cm="1">
        <f t="array" ref="J815">SUMPRODUCT(--ISNUMBER(SEARCH(A815, QA_Seed_Keywords!B$2:B$45)))</f>
        <v>0</v>
      </c>
      <c r="K815" cm="1">
        <f t="array" ref="K815">SUMPRODUCT(
    (--(C$2:C$100 &gt;= C815)),
    (--(G$2:G$100 &gt;= G815)),
    (--(H$2:H$100 &lt;= H815)),
    (--(I$2:I$100 &gt;= I815)),
    -- (
        (C$2:C$100 &gt; C815) +
        (G$2:G$100 &gt; G815) +
        (H$2:H$100 &lt; H815) +
        (I$2:I$100 &gt; I815)
    )
)</f>
        <v>93</v>
      </c>
      <c r="L815">
        <f>(I815/10)/(H815/122)</f>
        <v>12.2</v>
      </c>
      <c r="M815">
        <f>L815/MAX($L$2:$L$6948)</f>
        <v>1</v>
      </c>
      <c r="N815">
        <f>D815*M815*M815</f>
        <v>8.9726017569361563E-3</v>
      </c>
      <c r="O815">
        <f>D815*G815</f>
        <v>4.600373499130337E-2</v>
      </c>
      <c r="P815">
        <f>I815/H815</f>
        <v>1</v>
      </c>
      <c r="Q815">
        <f>D815*P815*P815</f>
        <v>8.9726017569361563E-3</v>
      </c>
      <c r="R815">
        <f t="shared" si="12"/>
        <v>0</v>
      </c>
    </row>
    <row r="816" spans="1:18" x14ac:dyDescent="0.3">
      <c r="A816" t="s">
        <v>5111</v>
      </c>
      <c r="B816" t="s">
        <v>5111</v>
      </c>
      <c r="C816">
        <v>8.9726017569361563E-3</v>
      </c>
      <c r="D816">
        <v>8.9726017569361563E-3</v>
      </c>
      <c r="E816">
        <v>1</v>
      </c>
      <c r="F816">
        <v>1</v>
      </c>
      <c r="G816">
        <v>5.1271343850450917</v>
      </c>
      <c r="H816">
        <v>1</v>
      </c>
      <c r="I816">
        <v>1</v>
      </c>
      <c r="J816" cm="1">
        <f t="array" ref="J816">SUMPRODUCT(--ISNUMBER(SEARCH(A816, QA_Seed_Keywords!B$2:B$45)))</f>
        <v>0</v>
      </c>
      <c r="K816" cm="1">
        <f t="array" ref="K816">SUMPRODUCT(
    (--(C$2:C$100 &gt;= C816)),
    (--(G$2:G$100 &gt;= G816)),
    (--(H$2:H$100 &lt;= H816)),
    (--(I$2:I$100 &gt;= I816)),
    -- (
        (C$2:C$100 &gt; C816) +
        (G$2:G$100 &gt; G816) +
        (H$2:H$100 &lt; H816) +
        (I$2:I$100 &gt; I816)
    )
)</f>
        <v>93</v>
      </c>
      <c r="L816">
        <f>(I816/10)/(H816/122)</f>
        <v>12.2</v>
      </c>
      <c r="M816">
        <f>L816/MAX($L$2:$L$6948)</f>
        <v>1</v>
      </c>
      <c r="N816">
        <f>D816*M816*M816</f>
        <v>8.9726017569361563E-3</v>
      </c>
      <c r="O816">
        <f>D816*G816</f>
        <v>4.600373499130337E-2</v>
      </c>
      <c r="P816">
        <f>I816/H816</f>
        <v>1</v>
      </c>
      <c r="Q816">
        <f>D816*P816*P816</f>
        <v>8.9726017569361563E-3</v>
      </c>
      <c r="R816">
        <f t="shared" si="12"/>
        <v>0</v>
      </c>
    </row>
    <row r="817" spans="1:18" x14ac:dyDescent="0.3">
      <c r="A817" t="s">
        <v>5112</v>
      </c>
      <c r="B817" t="s">
        <v>5113</v>
      </c>
      <c r="C817">
        <v>8.9726017569361563E-3</v>
      </c>
      <c r="D817">
        <v>8.9726017569361563E-3</v>
      </c>
      <c r="E817">
        <v>1</v>
      </c>
      <c r="F817">
        <v>1</v>
      </c>
      <c r="G817">
        <v>5.1271343850450917</v>
      </c>
      <c r="H817">
        <v>1</v>
      </c>
      <c r="I817">
        <v>1</v>
      </c>
      <c r="J817" cm="1">
        <f t="array" ref="J817">SUMPRODUCT(--ISNUMBER(SEARCH(A817, QA_Seed_Keywords!B$2:B$45)))</f>
        <v>0</v>
      </c>
      <c r="K817" cm="1">
        <f t="array" ref="K817">SUMPRODUCT(
    (--(C$2:C$100 &gt;= C817)),
    (--(G$2:G$100 &gt;= G817)),
    (--(H$2:H$100 &lt;= H817)),
    (--(I$2:I$100 &gt;= I817)),
    -- (
        (C$2:C$100 &gt; C817) +
        (G$2:G$100 &gt; G817) +
        (H$2:H$100 &lt; H817) +
        (I$2:I$100 &gt; I817)
    )
)</f>
        <v>93</v>
      </c>
      <c r="L817">
        <f>(I817/10)/(H817/122)</f>
        <v>12.2</v>
      </c>
      <c r="M817">
        <f>L817/MAX($L$2:$L$6948)</f>
        <v>1</v>
      </c>
      <c r="N817">
        <f>D817*M817*M817</f>
        <v>8.9726017569361563E-3</v>
      </c>
      <c r="O817">
        <f>D817*G817</f>
        <v>4.600373499130337E-2</v>
      </c>
      <c r="P817">
        <f>I817/H817</f>
        <v>1</v>
      </c>
      <c r="Q817">
        <f>D817*P817*P817</f>
        <v>8.9726017569361563E-3</v>
      </c>
      <c r="R817">
        <f t="shared" si="12"/>
        <v>0</v>
      </c>
    </row>
    <row r="818" spans="1:18" x14ac:dyDescent="0.3">
      <c r="A818" t="s">
        <v>5114</v>
      </c>
      <c r="B818" t="s">
        <v>5115</v>
      </c>
      <c r="C818">
        <v>8.9726017569361563E-3</v>
      </c>
      <c r="D818">
        <v>8.9726017569361563E-3</v>
      </c>
      <c r="E818">
        <v>1</v>
      </c>
      <c r="F818">
        <v>1</v>
      </c>
      <c r="G818">
        <v>5.1271343850450917</v>
      </c>
      <c r="H818">
        <v>1</v>
      </c>
      <c r="I818">
        <v>1</v>
      </c>
      <c r="J818" cm="1">
        <f t="array" ref="J818">SUMPRODUCT(--ISNUMBER(SEARCH(A818, QA_Seed_Keywords!B$2:B$45)))</f>
        <v>0</v>
      </c>
      <c r="K818" cm="1">
        <f t="array" ref="K818">SUMPRODUCT(
    (--(C$2:C$100 &gt;= C818)),
    (--(G$2:G$100 &gt;= G818)),
    (--(H$2:H$100 &lt;= H818)),
    (--(I$2:I$100 &gt;= I818)),
    -- (
        (C$2:C$100 &gt; C818) +
        (G$2:G$100 &gt; G818) +
        (H$2:H$100 &lt; H818) +
        (I$2:I$100 &gt; I818)
    )
)</f>
        <v>93</v>
      </c>
      <c r="L818">
        <f>(I818/10)/(H818/122)</f>
        <v>12.2</v>
      </c>
      <c r="M818">
        <f>L818/MAX($L$2:$L$6948)</f>
        <v>1</v>
      </c>
      <c r="N818">
        <f>D818*M818*M818</f>
        <v>8.9726017569361563E-3</v>
      </c>
      <c r="O818">
        <f>D818*G818</f>
        <v>4.600373499130337E-2</v>
      </c>
      <c r="P818">
        <f>I818/H818</f>
        <v>1</v>
      </c>
      <c r="Q818">
        <f>D818*P818*P818</f>
        <v>8.9726017569361563E-3</v>
      </c>
      <c r="R818">
        <f t="shared" si="12"/>
        <v>0</v>
      </c>
    </row>
    <row r="819" spans="1:18" x14ac:dyDescent="0.3">
      <c r="A819" t="s">
        <v>5116</v>
      </c>
      <c r="B819" t="s">
        <v>5117</v>
      </c>
      <c r="C819">
        <v>8.9726017569361563E-3</v>
      </c>
      <c r="D819">
        <v>8.9726017569361563E-3</v>
      </c>
      <c r="E819">
        <v>1</v>
      </c>
      <c r="F819">
        <v>1</v>
      </c>
      <c r="G819">
        <v>5.1271343850450917</v>
      </c>
      <c r="H819">
        <v>1</v>
      </c>
      <c r="I819">
        <v>1</v>
      </c>
      <c r="J819" cm="1">
        <f t="array" ref="J819">SUMPRODUCT(--ISNUMBER(SEARCH(A819, QA_Seed_Keywords!B$2:B$45)))</f>
        <v>0</v>
      </c>
      <c r="K819" cm="1">
        <f t="array" ref="K819">SUMPRODUCT(
    (--(C$2:C$100 &gt;= C819)),
    (--(G$2:G$100 &gt;= G819)),
    (--(H$2:H$100 &lt;= H819)),
    (--(I$2:I$100 &gt;= I819)),
    -- (
        (C$2:C$100 &gt; C819) +
        (G$2:G$100 &gt; G819) +
        (H$2:H$100 &lt; H819) +
        (I$2:I$100 &gt; I819)
    )
)</f>
        <v>93</v>
      </c>
      <c r="L819">
        <f>(I819/10)/(H819/122)</f>
        <v>12.2</v>
      </c>
      <c r="M819">
        <f>L819/MAX($L$2:$L$6948)</f>
        <v>1</v>
      </c>
      <c r="N819">
        <f>D819*M819*M819</f>
        <v>8.9726017569361563E-3</v>
      </c>
      <c r="O819">
        <f>D819*G819</f>
        <v>4.600373499130337E-2</v>
      </c>
      <c r="P819">
        <f>I819/H819</f>
        <v>1</v>
      </c>
      <c r="Q819">
        <f>D819*P819*P819</f>
        <v>8.9726017569361563E-3</v>
      </c>
      <c r="R819">
        <f t="shared" si="12"/>
        <v>0</v>
      </c>
    </row>
    <row r="820" spans="1:18" x14ac:dyDescent="0.3">
      <c r="A820" t="s">
        <v>5118</v>
      </c>
      <c r="B820" t="s">
        <v>5118</v>
      </c>
      <c r="C820">
        <v>8.9726017569361563E-3</v>
      </c>
      <c r="D820">
        <v>8.9726017569361563E-3</v>
      </c>
      <c r="E820">
        <v>1</v>
      </c>
      <c r="F820">
        <v>1</v>
      </c>
      <c r="G820">
        <v>5.1271343850450917</v>
      </c>
      <c r="H820">
        <v>1</v>
      </c>
      <c r="I820">
        <v>1</v>
      </c>
      <c r="J820" cm="1">
        <f t="array" ref="J820">SUMPRODUCT(--ISNUMBER(SEARCH(A820, QA_Seed_Keywords!B$2:B$45)))</f>
        <v>0</v>
      </c>
      <c r="K820" cm="1">
        <f t="array" ref="K820">SUMPRODUCT(
    (--(C$2:C$100 &gt;= C820)),
    (--(G$2:G$100 &gt;= G820)),
    (--(H$2:H$100 &lt;= H820)),
    (--(I$2:I$100 &gt;= I820)),
    -- (
        (C$2:C$100 &gt; C820) +
        (G$2:G$100 &gt; G820) +
        (H$2:H$100 &lt; H820) +
        (I$2:I$100 &gt; I820)
    )
)</f>
        <v>93</v>
      </c>
      <c r="L820">
        <f>(I820/10)/(H820/122)</f>
        <v>12.2</v>
      </c>
      <c r="M820">
        <f>L820/MAX($L$2:$L$6948)</f>
        <v>1</v>
      </c>
      <c r="N820">
        <f>D820*M820*M820</f>
        <v>8.9726017569361563E-3</v>
      </c>
      <c r="O820">
        <f>D820*G820</f>
        <v>4.600373499130337E-2</v>
      </c>
      <c r="P820">
        <f>I820/H820</f>
        <v>1</v>
      </c>
      <c r="Q820">
        <f>D820*P820*P820</f>
        <v>8.9726017569361563E-3</v>
      </c>
      <c r="R820">
        <f t="shared" si="12"/>
        <v>0</v>
      </c>
    </row>
    <row r="821" spans="1:18" x14ac:dyDescent="0.3">
      <c r="A821" t="s">
        <v>5119</v>
      </c>
      <c r="B821" t="s">
        <v>5119</v>
      </c>
      <c r="C821">
        <v>8.9726017569361563E-3</v>
      </c>
      <c r="D821">
        <v>8.9726017569361563E-3</v>
      </c>
      <c r="E821">
        <v>1</v>
      </c>
      <c r="F821">
        <v>1</v>
      </c>
      <c r="G821">
        <v>5.1271343850450917</v>
      </c>
      <c r="H821">
        <v>1</v>
      </c>
      <c r="I821">
        <v>1</v>
      </c>
      <c r="J821" cm="1">
        <f t="array" ref="J821">SUMPRODUCT(--ISNUMBER(SEARCH(A821, QA_Seed_Keywords!B$2:B$45)))</f>
        <v>0</v>
      </c>
      <c r="K821" cm="1">
        <f t="array" ref="K821">SUMPRODUCT(
    (--(C$2:C$100 &gt;= C821)),
    (--(G$2:G$100 &gt;= G821)),
    (--(H$2:H$100 &lt;= H821)),
    (--(I$2:I$100 &gt;= I821)),
    -- (
        (C$2:C$100 &gt; C821) +
        (G$2:G$100 &gt; G821) +
        (H$2:H$100 &lt; H821) +
        (I$2:I$100 &gt; I821)
    )
)</f>
        <v>93</v>
      </c>
      <c r="L821">
        <f>(I821/10)/(H821/122)</f>
        <v>12.2</v>
      </c>
      <c r="M821">
        <f>L821/MAX($L$2:$L$6948)</f>
        <v>1</v>
      </c>
      <c r="N821">
        <f>D821*M821*M821</f>
        <v>8.9726017569361563E-3</v>
      </c>
      <c r="O821">
        <f>D821*G821</f>
        <v>4.600373499130337E-2</v>
      </c>
      <c r="P821">
        <f>I821/H821</f>
        <v>1</v>
      </c>
      <c r="Q821">
        <f>D821*P821*P821</f>
        <v>8.9726017569361563E-3</v>
      </c>
      <c r="R821">
        <f t="shared" si="12"/>
        <v>0</v>
      </c>
    </row>
    <row r="822" spans="1:18" x14ac:dyDescent="0.3">
      <c r="A822" t="s">
        <v>5120</v>
      </c>
      <c r="B822" t="s">
        <v>5120</v>
      </c>
      <c r="C822">
        <v>8.9726017569361563E-3</v>
      </c>
      <c r="D822">
        <v>8.9726017569361563E-3</v>
      </c>
      <c r="E822">
        <v>1</v>
      </c>
      <c r="F822">
        <v>1</v>
      </c>
      <c r="G822">
        <v>5.1271343850450917</v>
      </c>
      <c r="H822">
        <v>1</v>
      </c>
      <c r="I822">
        <v>1</v>
      </c>
      <c r="J822" cm="1">
        <f t="array" ref="J822">SUMPRODUCT(--ISNUMBER(SEARCH(A822, QA_Seed_Keywords!B$2:B$45)))</f>
        <v>0</v>
      </c>
      <c r="K822" cm="1">
        <f t="array" ref="K822">SUMPRODUCT(
    (--(C$2:C$100 &gt;= C822)),
    (--(G$2:G$100 &gt;= G822)),
    (--(H$2:H$100 &lt;= H822)),
    (--(I$2:I$100 &gt;= I822)),
    -- (
        (C$2:C$100 &gt; C822) +
        (G$2:G$100 &gt; G822) +
        (H$2:H$100 &lt; H822) +
        (I$2:I$100 &gt; I822)
    )
)</f>
        <v>93</v>
      </c>
      <c r="L822">
        <f>(I822/10)/(H822/122)</f>
        <v>12.2</v>
      </c>
      <c r="M822">
        <f>L822/MAX($L$2:$L$6948)</f>
        <v>1</v>
      </c>
      <c r="N822">
        <f>D822*M822*M822</f>
        <v>8.9726017569361563E-3</v>
      </c>
      <c r="O822">
        <f>D822*G822</f>
        <v>4.600373499130337E-2</v>
      </c>
      <c r="P822">
        <f>I822/H822</f>
        <v>1</v>
      </c>
      <c r="Q822">
        <f>D822*P822*P822</f>
        <v>8.9726017569361563E-3</v>
      </c>
      <c r="R822">
        <f t="shared" si="12"/>
        <v>0</v>
      </c>
    </row>
    <row r="823" spans="1:18" x14ac:dyDescent="0.3">
      <c r="A823" t="s">
        <v>5121</v>
      </c>
      <c r="B823" t="s">
        <v>5121</v>
      </c>
      <c r="C823">
        <v>8.9726017569361563E-3</v>
      </c>
      <c r="D823">
        <v>8.9726017569361563E-3</v>
      </c>
      <c r="E823">
        <v>1</v>
      </c>
      <c r="F823">
        <v>1</v>
      </c>
      <c r="G823">
        <v>5.1271343850450917</v>
      </c>
      <c r="H823">
        <v>1</v>
      </c>
      <c r="I823">
        <v>1</v>
      </c>
      <c r="J823" cm="1">
        <f t="array" ref="J823">SUMPRODUCT(--ISNUMBER(SEARCH(A823, QA_Seed_Keywords!B$2:B$45)))</f>
        <v>0</v>
      </c>
      <c r="K823" cm="1">
        <f t="array" ref="K823">SUMPRODUCT(
    (--(C$2:C$100 &gt;= C823)),
    (--(G$2:G$100 &gt;= G823)),
    (--(H$2:H$100 &lt;= H823)),
    (--(I$2:I$100 &gt;= I823)),
    -- (
        (C$2:C$100 &gt; C823) +
        (G$2:G$100 &gt; G823) +
        (H$2:H$100 &lt; H823) +
        (I$2:I$100 &gt; I823)
    )
)</f>
        <v>93</v>
      </c>
      <c r="L823">
        <f>(I823/10)/(H823/122)</f>
        <v>12.2</v>
      </c>
      <c r="M823">
        <f>L823/MAX($L$2:$L$6948)</f>
        <v>1</v>
      </c>
      <c r="N823">
        <f>D823*M823*M823</f>
        <v>8.9726017569361563E-3</v>
      </c>
      <c r="O823">
        <f>D823*G823</f>
        <v>4.600373499130337E-2</v>
      </c>
      <c r="P823">
        <f>I823/H823</f>
        <v>1</v>
      </c>
      <c r="Q823">
        <f>D823*P823*P823</f>
        <v>8.9726017569361563E-3</v>
      </c>
      <c r="R823">
        <f t="shared" si="12"/>
        <v>0</v>
      </c>
    </row>
    <row r="824" spans="1:18" x14ac:dyDescent="0.3">
      <c r="A824" t="s">
        <v>5122</v>
      </c>
      <c r="B824" t="s">
        <v>5123</v>
      </c>
      <c r="C824">
        <v>8.9726017569361563E-3</v>
      </c>
      <c r="D824">
        <v>8.9726017569361563E-3</v>
      </c>
      <c r="E824">
        <v>1</v>
      </c>
      <c r="F824">
        <v>1</v>
      </c>
      <c r="G824">
        <v>5.1271343850450917</v>
      </c>
      <c r="H824">
        <v>1</v>
      </c>
      <c r="I824">
        <v>1</v>
      </c>
      <c r="J824" cm="1">
        <f t="array" ref="J824">SUMPRODUCT(--ISNUMBER(SEARCH(A824, QA_Seed_Keywords!B$2:B$45)))</f>
        <v>0</v>
      </c>
      <c r="K824" cm="1">
        <f t="array" ref="K824">SUMPRODUCT(
    (--(C$2:C$100 &gt;= C824)),
    (--(G$2:G$100 &gt;= G824)),
    (--(H$2:H$100 &lt;= H824)),
    (--(I$2:I$100 &gt;= I824)),
    -- (
        (C$2:C$100 &gt; C824) +
        (G$2:G$100 &gt; G824) +
        (H$2:H$100 &lt; H824) +
        (I$2:I$100 &gt; I824)
    )
)</f>
        <v>93</v>
      </c>
      <c r="L824">
        <f>(I824/10)/(H824/122)</f>
        <v>12.2</v>
      </c>
      <c r="M824">
        <f>L824/MAX($L$2:$L$6948)</f>
        <v>1</v>
      </c>
      <c r="N824">
        <f>D824*M824*M824</f>
        <v>8.9726017569361563E-3</v>
      </c>
      <c r="O824">
        <f>D824*G824</f>
        <v>4.600373499130337E-2</v>
      </c>
      <c r="P824">
        <f>I824/H824</f>
        <v>1</v>
      </c>
      <c r="Q824">
        <f>D824*P824*P824</f>
        <v>8.9726017569361563E-3</v>
      </c>
      <c r="R824">
        <f t="shared" si="12"/>
        <v>0</v>
      </c>
    </row>
    <row r="825" spans="1:18" x14ac:dyDescent="0.3">
      <c r="A825" t="s">
        <v>5124</v>
      </c>
      <c r="B825" t="s">
        <v>5124</v>
      </c>
      <c r="C825">
        <v>8.9726017569361563E-3</v>
      </c>
      <c r="D825">
        <v>8.9726017569361563E-3</v>
      </c>
      <c r="E825">
        <v>1</v>
      </c>
      <c r="F825">
        <v>1</v>
      </c>
      <c r="G825">
        <v>5.1271343850450917</v>
      </c>
      <c r="H825">
        <v>1</v>
      </c>
      <c r="I825">
        <v>1</v>
      </c>
      <c r="J825" cm="1">
        <f t="array" ref="J825">SUMPRODUCT(--ISNUMBER(SEARCH(A825, QA_Seed_Keywords!B$2:B$45)))</f>
        <v>0</v>
      </c>
      <c r="K825" cm="1">
        <f t="array" ref="K825">SUMPRODUCT(
    (--(C$2:C$100 &gt;= C825)),
    (--(G$2:G$100 &gt;= G825)),
    (--(H$2:H$100 &lt;= H825)),
    (--(I$2:I$100 &gt;= I825)),
    -- (
        (C$2:C$100 &gt; C825) +
        (G$2:G$100 &gt; G825) +
        (H$2:H$100 &lt; H825) +
        (I$2:I$100 &gt; I825)
    )
)</f>
        <v>93</v>
      </c>
      <c r="L825">
        <f>(I825/10)/(H825/122)</f>
        <v>12.2</v>
      </c>
      <c r="M825">
        <f>L825/MAX($L$2:$L$6948)</f>
        <v>1</v>
      </c>
      <c r="N825">
        <f>D825*M825*M825</f>
        <v>8.9726017569361563E-3</v>
      </c>
      <c r="O825">
        <f>D825*G825</f>
        <v>4.600373499130337E-2</v>
      </c>
      <c r="P825">
        <f>I825/H825</f>
        <v>1</v>
      </c>
      <c r="Q825">
        <f>D825*P825*P825</f>
        <v>8.9726017569361563E-3</v>
      </c>
      <c r="R825">
        <f t="shared" si="12"/>
        <v>0</v>
      </c>
    </row>
    <row r="826" spans="1:18" x14ac:dyDescent="0.3">
      <c r="A826" t="s">
        <v>5125</v>
      </c>
      <c r="B826" t="s">
        <v>5126</v>
      </c>
      <c r="C826">
        <v>8.9726017569361563E-3</v>
      </c>
      <c r="D826">
        <v>8.9726017569361563E-3</v>
      </c>
      <c r="E826">
        <v>1</v>
      </c>
      <c r="F826">
        <v>1</v>
      </c>
      <c r="G826">
        <v>5.1271343850450917</v>
      </c>
      <c r="H826">
        <v>1</v>
      </c>
      <c r="I826">
        <v>1</v>
      </c>
      <c r="J826" cm="1">
        <f t="array" ref="J826">SUMPRODUCT(--ISNUMBER(SEARCH(A826, QA_Seed_Keywords!B$2:B$45)))</f>
        <v>0</v>
      </c>
      <c r="K826" cm="1">
        <f t="array" ref="K826">SUMPRODUCT(
    (--(C$2:C$100 &gt;= C826)),
    (--(G$2:G$100 &gt;= G826)),
    (--(H$2:H$100 &lt;= H826)),
    (--(I$2:I$100 &gt;= I826)),
    -- (
        (C$2:C$100 &gt; C826) +
        (G$2:G$100 &gt; G826) +
        (H$2:H$100 &lt; H826) +
        (I$2:I$100 &gt; I826)
    )
)</f>
        <v>93</v>
      </c>
      <c r="L826">
        <f>(I826/10)/(H826/122)</f>
        <v>12.2</v>
      </c>
      <c r="M826">
        <f>L826/MAX($L$2:$L$6948)</f>
        <v>1</v>
      </c>
      <c r="N826">
        <f>D826*M826*M826</f>
        <v>8.9726017569361563E-3</v>
      </c>
      <c r="O826">
        <f>D826*G826</f>
        <v>4.600373499130337E-2</v>
      </c>
      <c r="P826">
        <f>I826/H826</f>
        <v>1</v>
      </c>
      <c r="Q826">
        <f>D826*P826*P826</f>
        <v>8.9726017569361563E-3</v>
      </c>
      <c r="R826">
        <f t="shared" si="12"/>
        <v>0</v>
      </c>
    </row>
    <row r="827" spans="1:18" x14ac:dyDescent="0.3">
      <c r="A827" t="s">
        <v>5127</v>
      </c>
      <c r="B827" t="s">
        <v>5127</v>
      </c>
      <c r="C827">
        <v>8.9726017569361563E-3</v>
      </c>
      <c r="D827">
        <v>8.9726017569361563E-3</v>
      </c>
      <c r="E827">
        <v>1</v>
      </c>
      <c r="F827">
        <v>1</v>
      </c>
      <c r="G827">
        <v>5.1271343850450917</v>
      </c>
      <c r="H827">
        <v>1</v>
      </c>
      <c r="I827">
        <v>1</v>
      </c>
      <c r="J827" cm="1">
        <f t="array" ref="J827">SUMPRODUCT(--ISNUMBER(SEARCH(A827, QA_Seed_Keywords!B$2:B$45)))</f>
        <v>0</v>
      </c>
      <c r="K827" cm="1">
        <f t="array" ref="K827">SUMPRODUCT(
    (--(C$2:C$100 &gt;= C827)),
    (--(G$2:G$100 &gt;= G827)),
    (--(H$2:H$100 &lt;= H827)),
    (--(I$2:I$100 &gt;= I827)),
    -- (
        (C$2:C$100 &gt; C827) +
        (G$2:G$100 &gt; G827) +
        (H$2:H$100 &lt; H827) +
        (I$2:I$100 &gt; I827)
    )
)</f>
        <v>93</v>
      </c>
      <c r="L827">
        <f>(I827/10)/(H827/122)</f>
        <v>12.2</v>
      </c>
      <c r="M827">
        <f>L827/MAX($L$2:$L$6948)</f>
        <v>1</v>
      </c>
      <c r="N827">
        <f>D827*M827*M827</f>
        <v>8.9726017569361563E-3</v>
      </c>
      <c r="O827">
        <f>D827*G827</f>
        <v>4.600373499130337E-2</v>
      </c>
      <c r="P827">
        <f>I827/H827</f>
        <v>1</v>
      </c>
      <c r="Q827">
        <f>D827*P827*P827</f>
        <v>8.9726017569361563E-3</v>
      </c>
      <c r="R827">
        <f t="shared" si="12"/>
        <v>0</v>
      </c>
    </row>
    <row r="828" spans="1:18" x14ac:dyDescent="0.3">
      <c r="A828" t="s">
        <v>5128</v>
      </c>
      <c r="B828" t="s">
        <v>5128</v>
      </c>
      <c r="C828">
        <v>8.9726017569361563E-3</v>
      </c>
      <c r="D828">
        <v>8.9726017569361563E-3</v>
      </c>
      <c r="E828">
        <v>1</v>
      </c>
      <c r="F828">
        <v>1</v>
      </c>
      <c r="G828">
        <v>5.1271343850450917</v>
      </c>
      <c r="H828">
        <v>1</v>
      </c>
      <c r="I828">
        <v>1</v>
      </c>
      <c r="J828" cm="1">
        <f t="array" ref="J828">SUMPRODUCT(--ISNUMBER(SEARCH(A828, QA_Seed_Keywords!B$2:B$45)))</f>
        <v>0</v>
      </c>
      <c r="K828" cm="1">
        <f t="array" ref="K828">SUMPRODUCT(
    (--(C$2:C$100 &gt;= C828)),
    (--(G$2:G$100 &gt;= G828)),
    (--(H$2:H$100 &lt;= H828)),
    (--(I$2:I$100 &gt;= I828)),
    -- (
        (C$2:C$100 &gt; C828) +
        (G$2:G$100 &gt; G828) +
        (H$2:H$100 &lt; H828) +
        (I$2:I$100 &gt; I828)
    )
)</f>
        <v>93</v>
      </c>
      <c r="L828">
        <f>(I828/10)/(H828/122)</f>
        <v>12.2</v>
      </c>
      <c r="M828">
        <f>L828/MAX($L$2:$L$6948)</f>
        <v>1</v>
      </c>
      <c r="N828">
        <f>D828*M828*M828</f>
        <v>8.9726017569361563E-3</v>
      </c>
      <c r="O828">
        <f>D828*G828</f>
        <v>4.600373499130337E-2</v>
      </c>
      <c r="P828">
        <f>I828/H828</f>
        <v>1</v>
      </c>
      <c r="Q828">
        <f>D828*P828*P828</f>
        <v>8.9726017569361563E-3</v>
      </c>
      <c r="R828">
        <f t="shared" si="12"/>
        <v>0</v>
      </c>
    </row>
    <row r="829" spans="1:18" x14ac:dyDescent="0.3">
      <c r="A829" t="s">
        <v>5129</v>
      </c>
      <c r="B829" t="s">
        <v>5129</v>
      </c>
      <c r="C829">
        <v>8.9726017569361563E-3</v>
      </c>
      <c r="D829">
        <v>8.9726017569361563E-3</v>
      </c>
      <c r="E829">
        <v>1</v>
      </c>
      <c r="F829">
        <v>1</v>
      </c>
      <c r="G829">
        <v>5.1271343850450917</v>
      </c>
      <c r="H829">
        <v>1</v>
      </c>
      <c r="I829">
        <v>1</v>
      </c>
      <c r="J829" cm="1">
        <f t="array" ref="J829">SUMPRODUCT(--ISNUMBER(SEARCH(A829, QA_Seed_Keywords!B$2:B$45)))</f>
        <v>0</v>
      </c>
      <c r="K829" cm="1">
        <f t="array" ref="K829">SUMPRODUCT(
    (--(C$2:C$100 &gt;= C829)),
    (--(G$2:G$100 &gt;= G829)),
    (--(H$2:H$100 &lt;= H829)),
    (--(I$2:I$100 &gt;= I829)),
    -- (
        (C$2:C$100 &gt; C829) +
        (G$2:G$100 &gt; G829) +
        (H$2:H$100 &lt; H829) +
        (I$2:I$100 &gt; I829)
    )
)</f>
        <v>93</v>
      </c>
      <c r="L829">
        <f>(I829/10)/(H829/122)</f>
        <v>12.2</v>
      </c>
      <c r="M829">
        <f>L829/MAX($L$2:$L$6948)</f>
        <v>1</v>
      </c>
      <c r="N829">
        <f>D829*M829*M829</f>
        <v>8.9726017569361563E-3</v>
      </c>
      <c r="O829">
        <f>D829*G829</f>
        <v>4.600373499130337E-2</v>
      </c>
      <c r="P829">
        <f>I829/H829</f>
        <v>1</v>
      </c>
      <c r="Q829">
        <f>D829*P829*P829</f>
        <v>8.9726017569361563E-3</v>
      </c>
      <c r="R829">
        <f t="shared" si="12"/>
        <v>0</v>
      </c>
    </row>
    <row r="830" spans="1:18" x14ac:dyDescent="0.3">
      <c r="A830" t="s">
        <v>5130</v>
      </c>
      <c r="B830" t="s">
        <v>5130</v>
      </c>
      <c r="C830">
        <v>8.9726017569361563E-3</v>
      </c>
      <c r="D830">
        <v>8.9726017569361563E-3</v>
      </c>
      <c r="E830">
        <v>1</v>
      </c>
      <c r="F830">
        <v>1</v>
      </c>
      <c r="G830">
        <v>5.1271343850450917</v>
      </c>
      <c r="H830">
        <v>1</v>
      </c>
      <c r="I830">
        <v>1</v>
      </c>
      <c r="J830" cm="1">
        <f t="array" ref="J830">SUMPRODUCT(--ISNUMBER(SEARCH(A830, QA_Seed_Keywords!B$2:B$45)))</f>
        <v>0</v>
      </c>
      <c r="K830" cm="1">
        <f t="array" ref="K830">SUMPRODUCT(
    (--(C$2:C$100 &gt;= C830)),
    (--(G$2:G$100 &gt;= G830)),
    (--(H$2:H$100 &lt;= H830)),
    (--(I$2:I$100 &gt;= I830)),
    -- (
        (C$2:C$100 &gt; C830) +
        (G$2:G$100 &gt; G830) +
        (H$2:H$100 &lt; H830) +
        (I$2:I$100 &gt; I830)
    )
)</f>
        <v>93</v>
      </c>
      <c r="L830">
        <f>(I830/10)/(H830/122)</f>
        <v>12.2</v>
      </c>
      <c r="M830">
        <f>L830/MAX($L$2:$L$6948)</f>
        <v>1</v>
      </c>
      <c r="N830">
        <f>D830*M830*M830</f>
        <v>8.9726017569361563E-3</v>
      </c>
      <c r="O830">
        <f>D830*G830</f>
        <v>4.600373499130337E-2</v>
      </c>
      <c r="P830">
        <f>I830/H830</f>
        <v>1</v>
      </c>
      <c r="Q830">
        <f>D830*P830*P830</f>
        <v>8.9726017569361563E-3</v>
      </c>
      <c r="R830">
        <f t="shared" si="12"/>
        <v>0</v>
      </c>
    </row>
    <row r="831" spans="1:18" x14ac:dyDescent="0.3">
      <c r="A831" t="s">
        <v>5131</v>
      </c>
      <c r="B831" t="s">
        <v>5131</v>
      </c>
      <c r="C831">
        <v>8.9726017569361563E-3</v>
      </c>
      <c r="D831">
        <v>8.9726017569361563E-3</v>
      </c>
      <c r="E831">
        <v>1</v>
      </c>
      <c r="F831">
        <v>1</v>
      </c>
      <c r="G831">
        <v>5.1271343850450917</v>
      </c>
      <c r="H831">
        <v>1</v>
      </c>
      <c r="I831">
        <v>1</v>
      </c>
      <c r="J831" cm="1">
        <f t="array" ref="J831">SUMPRODUCT(--ISNUMBER(SEARCH(A831, QA_Seed_Keywords!B$2:B$45)))</f>
        <v>0</v>
      </c>
      <c r="K831" cm="1">
        <f t="array" ref="K831">SUMPRODUCT(
    (--(C$2:C$100 &gt;= C831)),
    (--(G$2:G$100 &gt;= G831)),
    (--(H$2:H$100 &lt;= H831)),
    (--(I$2:I$100 &gt;= I831)),
    -- (
        (C$2:C$100 &gt; C831) +
        (G$2:G$100 &gt; G831) +
        (H$2:H$100 &lt; H831) +
        (I$2:I$100 &gt; I831)
    )
)</f>
        <v>93</v>
      </c>
      <c r="L831">
        <f>(I831/10)/(H831/122)</f>
        <v>12.2</v>
      </c>
      <c r="M831">
        <f>L831/MAX($L$2:$L$6948)</f>
        <v>1</v>
      </c>
      <c r="N831">
        <f>D831*M831*M831</f>
        <v>8.9726017569361563E-3</v>
      </c>
      <c r="O831">
        <f>D831*G831</f>
        <v>4.600373499130337E-2</v>
      </c>
      <c r="P831">
        <f>I831/H831</f>
        <v>1</v>
      </c>
      <c r="Q831">
        <f>D831*P831*P831</f>
        <v>8.9726017569361563E-3</v>
      </c>
      <c r="R831">
        <f t="shared" si="12"/>
        <v>0</v>
      </c>
    </row>
    <row r="832" spans="1:18" x14ac:dyDescent="0.3">
      <c r="A832" t="s">
        <v>5132</v>
      </c>
      <c r="B832" t="s">
        <v>5133</v>
      </c>
      <c r="C832">
        <v>8.9726017569361563E-3</v>
      </c>
      <c r="D832">
        <v>8.9726017569361563E-3</v>
      </c>
      <c r="E832">
        <v>1</v>
      </c>
      <c r="F832">
        <v>1</v>
      </c>
      <c r="G832">
        <v>5.1271343850450917</v>
      </c>
      <c r="H832">
        <v>1</v>
      </c>
      <c r="I832">
        <v>1</v>
      </c>
      <c r="J832" cm="1">
        <f t="array" ref="J832">SUMPRODUCT(--ISNUMBER(SEARCH(A832, QA_Seed_Keywords!B$2:B$45)))</f>
        <v>0</v>
      </c>
      <c r="K832" cm="1">
        <f t="array" ref="K832">SUMPRODUCT(
    (--(C$2:C$100 &gt;= C832)),
    (--(G$2:G$100 &gt;= G832)),
    (--(H$2:H$100 &lt;= H832)),
    (--(I$2:I$100 &gt;= I832)),
    -- (
        (C$2:C$100 &gt; C832) +
        (G$2:G$100 &gt; G832) +
        (H$2:H$100 &lt; H832) +
        (I$2:I$100 &gt; I832)
    )
)</f>
        <v>93</v>
      </c>
      <c r="L832">
        <f>(I832/10)/(H832/122)</f>
        <v>12.2</v>
      </c>
      <c r="M832">
        <f>L832/MAX($L$2:$L$6948)</f>
        <v>1</v>
      </c>
      <c r="N832">
        <f>D832*M832*M832</f>
        <v>8.9726017569361563E-3</v>
      </c>
      <c r="O832">
        <f>D832*G832</f>
        <v>4.600373499130337E-2</v>
      </c>
      <c r="P832">
        <f>I832/H832</f>
        <v>1</v>
      </c>
      <c r="Q832">
        <f>D832*P832*P832</f>
        <v>8.9726017569361563E-3</v>
      </c>
      <c r="R832">
        <f t="shared" si="12"/>
        <v>0</v>
      </c>
    </row>
    <row r="833" spans="1:18" x14ac:dyDescent="0.3">
      <c r="A833" t="s">
        <v>5134</v>
      </c>
      <c r="B833" t="s">
        <v>5135</v>
      </c>
      <c r="C833">
        <v>8.9726017569361563E-3</v>
      </c>
      <c r="D833">
        <v>8.9726017569361563E-3</v>
      </c>
      <c r="E833">
        <v>1</v>
      </c>
      <c r="F833">
        <v>1</v>
      </c>
      <c r="G833">
        <v>5.1271343850450917</v>
      </c>
      <c r="H833">
        <v>1</v>
      </c>
      <c r="I833">
        <v>1</v>
      </c>
      <c r="J833" cm="1">
        <f t="array" ref="J833">SUMPRODUCT(--ISNUMBER(SEARCH(A833, QA_Seed_Keywords!B$2:B$45)))</f>
        <v>0</v>
      </c>
      <c r="K833" cm="1">
        <f t="array" ref="K833">SUMPRODUCT(
    (--(C$2:C$100 &gt;= C833)),
    (--(G$2:G$100 &gt;= G833)),
    (--(H$2:H$100 &lt;= H833)),
    (--(I$2:I$100 &gt;= I833)),
    -- (
        (C$2:C$100 &gt; C833) +
        (G$2:G$100 &gt; G833) +
        (H$2:H$100 &lt; H833) +
        (I$2:I$100 &gt; I833)
    )
)</f>
        <v>93</v>
      </c>
      <c r="L833">
        <f>(I833/10)/(H833/122)</f>
        <v>12.2</v>
      </c>
      <c r="M833">
        <f>L833/MAX($L$2:$L$6948)</f>
        <v>1</v>
      </c>
      <c r="N833">
        <f>D833*M833*M833</f>
        <v>8.9726017569361563E-3</v>
      </c>
      <c r="O833">
        <f>D833*G833</f>
        <v>4.600373499130337E-2</v>
      </c>
      <c r="P833">
        <f>I833/H833</f>
        <v>1</v>
      </c>
      <c r="Q833">
        <f>D833*P833*P833</f>
        <v>8.9726017569361563E-3</v>
      </c>
      <c r="R833">
        <f t="shared" si="12"/>
        <v>0</v>
      </c>
    </row>
    <row r="834" spans="1:18" x14ac:dyDescent="0.3">
      <c r="A834" t="s">
        <v>5136</v>
      </c>
      <c r="B834" t="s">
        <v>5137</v>
      </c>
      <c r="C834">
        <v>8.9726017569361563E-3</v>
      </c>
      <c r="D834">
        <v>8.9726017569361563E-3</v>
      </c>
      <c r="E834">
        <v>1</v>
      </c>
      <c r="F834">
        <v>1</v>
      </c>
      <c r="G834">
        <v>5.1271343850450917</v>
      </c>
      <c r="H834">
        <v>1</v>
      </c>
      <c r="I834">
        <v>1</v>
      </c>
      <c r="J834" cm="1">
        <f t="array" ref="J834">SUMPRODUCT(--ISNUMBER(SEARCH(A834, QA_Seed_Keywords!B$2:B$45)))</f>
        <v>0</v>
      </c>
      <c r="K834" cm="1">
        <f t="array" ref="K834">SUMPRODUCT(
    (--(C$2:C$100 &gt;= C834)),
    (--(G$2:G$100 &gt;= G834)),
    (--(H$2:H$100 &lt;= H834)),
    (--(I$2:I$100 &gt;= I834)),
    -- (
        (C$2:C$100 &gt; C834) +
        (G$2:G$100 &gt; G834) +
        (H$2:H$100 &lt; H834) +
        (I$2:I$100 &gt; I834)
    )
)</f>
        <v>93</v>
      </c>
      <c r="L834">
        <f>(I834/10)/(H834/122)</f>
        <v>12.2</v>
      </c>
      <c r="M834">
        <f>L834/MAX($L$2:$L$6948)</f>
        <v>1</v>
      </c>
      <c r="N834">
        <f>D834*M834*M834</f>
        <v>8.9726017569361563E-3</v>
      </c>
      <c r="O834">
        <f>D834*G834</f>
        <v>4.600373499130337E-2</v>
      </c>
      <c r="P834">
        <f>I834/H834</f>
        <v>1</v>
      </c>
      <c r="Q834">
        <f>D834*P834*P834</f>
        <v>8.9726017569361563E-3</v>
      </c>
      <c r="R834">
        <f t="shared" si="12"/>
        <v>0</v>
      </c>
    </row>
    <row r="835" spans="1:18" x14ac:dyDescent="0.3">
      <c r="A835" t="s">
        <v>5138</v>
      </c>
      <c r="B835" t="s">
        <v>5139</v>
      </c>
      <c r="C835">
        <v>8.9726017569361563E-3</v>
      </c>
      <c r="D835">
        <v>8.9726017569361563E-3</v>
      </c>
      <c r="E835">
        <v>1</v>
      </c>
      <c r="F835">
        <v>1</v>
      </c>
      <c r="G835">
        <v>5.1271343850450917</v>
      </c>
      <c r="H835">
        <v>1</v>
      </c>
      <c r="I835">
        <v>1</v>
      </c>
      <c r="J835" cm="1">
        <f t="array" ref="J835">SUMPRODUCT(--ISNUMBER(SEARCH(A835, QA_Seed_Keywords!B$2:B$45)))</f>
        <v>0</v>
      </c>
      <c r="K835" cm="1">
        <f t="array" ref="K835">SUMPRODUCT(
    (--(C$2:C$100 &gt;= C835)),
    (--(G$2:G$100 &gt;= G835)),
    (--(H$2:H$100 &lt;= H835)),
    (--(I$2:I$100 &gt;= I835)),
    -- (
        (C$2:C$100 &gt; C835) +
        (G$2:G$100 &gt; G835) +
        (H$2:H$100 &lt; H835) +
        (I$2:I$100 &gt; I835)
    )
)</f>
        <v>93</v>
      </c>
      <c r="L835">
        <f>(I835/10)/(H835/122)</f>
        <v>12.2</v>
      </c>
      <c r="M835">
        <f>L835/MAX($L$2:$L$6948)</f>
        <v>1</v>
      </c>
      <c r="N835">
        <f>D835*M835*M835</f>
        <v>8.9726017569361563E-3</v>
      </c>
      <c r="O835">
        <f>D835*G835</f>
        <v>4.600373499130337E-2</v>
      </c>
      <c r="P835">
        <f>I835/H835</f>
        <v>1</v>
      </c>
      <c r="Q835">
        <f>D835*P835*P835</f>
        <v>8.9726017569361563E-3</v>
      </c>
      <c r="R835">
        <f t="shared" ref="R835:R898" si="13">H835-I835</f>
        <v>0</v>
      </c>
    </row>
    <row r="836" spans="1:18" x14ac:dyDescent="0.3">
      <c r="A836" t="s">
        <v>5140</v>
      </c>
      <c r="B836" t="s">
        <v>5141</v>
      </c>
      <c r="C836">
        <v>8.9726017569361563E-3</v>
      </c>
      <c r="D836">
        <v>8.9726017569361563E-3</v>
      </c>
      <c r="E836">
        <v>1</v>
      </c>
      <c r="F836">
        <v>1</v>
      </c>
      <c r="G836">
        <v>5.1271343850450917</v>
      </c>
      <c r="H836">
        <v>1</v>
      </c>
      <c r="I836">
        <v>1</v>
      </c>
      <c r="J836" cm="1">
        <f t="array" ref="J836">SUMPRODUCT(--ISNUMBER(SEARCH(A836, QA_Seed_Keywords!B$2:B$45)))</f>
        <v>0</v>
      </c>
      <c r="K836" cm="1">
        <f t="array" ref="K836">SUMPRODUCT(
    (--(C$2:C$100 &gt;= C836)),
    (--(G$2:G$100 &gt;= G836)),
    (--(H$2:H$100 &lt;= H836)),
    (--(I$2:I$100 &gt;= I836)),
    -- (
        (C$2:C$100 &gt; C836) +
        (G$2:G$100 &gt; G836) +
        (H$2:H$100 &lt; H836) +
        (I$2:I$100 &gt; I836)
    )
)</f>
        <v>93</v>
      </c>
      <c r="L836">
        <f>(I836/10)/(H836/122)</f>
        <v>12.2</v>
      </c>
      <c r="M836">
        <f>L836/MAX($L$2:$L$6948)</f>
        <v>1</v>
      </c>
      <c r="N836">
        <f>D836*M836*M836</f>
        <v>8.9726017569361563E-3</v>
      </c>
      <c r="O836">
        <f>D836*G836</f>
        <v>4.600373499130337E-2</v>
      </c>
      <c r="P836">
        <f>I836/H836</f>
        <v>1</v>
      </c>
      <c r="Q836">
        <f>D836*P836*P836</f>
        <v>8.9726017569361563E-3</v>
      </c>
      <c r="R836">
        <f t="shared" si="13"/>
        <v>0</v>
      </c>
    </row>
    <row r="837" spans="1:18" x14ac:dyDescent="0.3">
      <c r="A837" t="s">
        <v>5142</v>
      </c>
      <c r="B837" t="s">
        <v>5143</v>
      </c>
      <c r="C837">
        <v>8.9726017569361563E-3</v>
      </c>
      <c r="D837">
        <v>8.9726017569361563E-3</v>
      </c>
      <c r="E837">
        <v>1</v>
      </c>
      <c r="F837">
        <v>1</v>
      </c>
      <c r="G837">
        <v>5.1271343850450917</v>
      </c>
      <c r="H837">
        <v>1</v>
      </c>
      <c r="I837">
        <v>1</v>
      </c>
      <c r="J837" cm="1">
        <f t="array" ref="J837">SUMPRODUCT(--ISNUMBER(SEARCH(A837, QA_Seed_Keywords!B$2:B$45)))</f>
        <v>0</v>
      </c>
      <c r="K837" cm="1">
        <f t="array" ref="K837">SUMPRODUCT(
    (--(C$2:C$100 &gt;= C837)),
    (--(G$2:G$100 &gt;= G837)),
    (--(H$2:H$100 &lt;= H837)),
    (--(I$2:I$100 &gt;= I837)),
    -- (
        (C$2:C$100 &gt; C837) +
        (G$2:G$100 &gt; G837) +
        (H$2:H$100 &lt; H837) +
        (I$2:I$100 &gt; I837)
    )
)</f>
        <v>93</v>
      </c>
      <c r="L837">
        <f>(I837/10)/(H837/122)</f>
        <v>12.2</v>
      </c>
      <c r="M837">
        <f>L837/MAX($L$2:$L$6948)</f>
        <v>1</v>
      </c>
      <c r="N837">
        <f>D837*M837*M837</f>
        <v>8.9726017569361563E-3</v>
      </c>
      <c r="O837">
        <f>D837*G837</f>
        <v>4.600373499130337E-2</v>
      </c>
      <c r="P837">
        <f>I837/H837</f>
        <v>1</v>
      </c>
      <c r="Q837">
        <f>D837*P837*P837</f>
        <v>8.9726017569361563E-3</v>
      </c>
      <c r="R837">
        <f t="shared" si="13"/>
        <v>0</v>
      </c>
    </row>
    <row r="838" spans="1:18" x14ac:dyDescent="0.3">
      <c r="A838" t="s">
        <v>5144</v>
      </c>
      <c r="B838" t="s">
        <v>5144</v>
      </c>
      <c r="C838">
        <v>8.9726017569361563E-3</v>
      </c>
      <c r="D838">
        <v>8.9726017569361563E-3</v>
      </c>
      <c r="E838">
        <v>1</v>
      </c>
      <c r="F838">
        <v>1</v>
      </c>
      <c r="G838">
        <v>5.1271343850450917</v>
      </c>
      <c r="H838">
        <v>1</v>
      </c>
      <c r="I838">
        <v>1</v>
      </c>
      <c r="J838" cm="1">
        <f t="array" ref="J838">SUMPRODUCT(--ISNUMBER(SEARCH(A838, QA_Seed_Keywords!B$2:B$45)))</f>
        <v>0</v>
      </c>
      <c r="K838" cm="1">
        <f t="array" ref="K838">SUMPRODUCT(
    (--(C$2:C$100 &gt;= C838)),
    (--(G$2:G$100 &gt;= G838)),
    (--(H$2:H$100 &lt;= H838)),
    (--(I$2:I$100 &gt;= I838)),
    -- (
        (C$2:C$100 &gt; C838) +
        (G$2:G$100 &gt; G838) +
        (H$2:H$100 &lt; H838) +
        (I$2:I$100 &gt; I838)
    )
)</f>
        <v>93</v>
      </c>
      <c r="L838">
        <f>(I838/10)/(H838/122)</f>
        <v>12.2</v>
      </c>
      <c r="M838">
        <f>L838/MAX($L$2:$L$6948)</f>
        <v>1</v>
      </c>
      <c r="N838">
        <f>D838*M838*M838</f>
        <v>8.9726017569361563E-3</v>
      </c>
      <c r="O838">
        <f>D838*G838</f>
        <v>4.600373499130337E-2</v>
      </c>
      <c r="P838">
        <f>I838/H838</f>
        <v>1</v>
      </c>
      <c r="Q838">
        <f>D838*P838*P838</f>
        <v>8.9726017569361563E-3</v>
      </c>
      <c r="R838">
        <f t="shared" si="13"/>
        <v>0</v>
      </c>
    </row>
    <row r="839" spans="1:18" x14ac:dyDescent="0.3">
      <c r="A839" t="s">
        <v>5145</v>
      </c>
      <c r="B839" t="s">
        <v>5145</v>
      </c>
      <c r="C839">
        <v>8.9726017569361563E-3</v>
      </c>
      <c r="D839">
        <v>8.9726017569361563E-3</v>
      </c>
      <c r="E839">
        <v>1</v>
      </c>
      <c r="F839">
        <v>1</v>
      </c>
      <c r="G839">
        <v>5.1271343850450917</v>
      </c>
      <c r="H839">
        <v>1</v>
      </c>
      <c r="I839">
        <v>1</v>
      </c>
      <c r="J839" cm="1">
        <f t="array" ref="J839">SUMPRODUCT(--ISNUMBER(SEARCH(A839, QA_Seed_Keywords!B$2:B$45)))</f>
        <v>0</v>
      </c>
      <c r="K839" cm="1">
        <f t="array" ref="K839">SUMPRODUCT(
    (--(C$2:C$100 &gt;= C839)),
    (--(G$2:G$100 &gt;= G839)),
    (--(H$2:H$100 &lt;= H839)),
    (--(I$2:I$100 &gt;= I839)),
    -- (
        (C$2:C$100 &gt; C839) +
        (G$2:G$100 &gt; G839) +
        (H$2:H$100 &lt; H839) +
        (I$2:I$100 &gt; I839)
    )
)</f>
        <v>93</v>
      </c>
      <c r="L839">
        <f>(I839/10)/(H839/122)</f>
        <v>12.2</v>
      </c>
      <c r="M839">
        <f>L839/MAX($L$2:$L$6948)</f>
        <v>1</v>
      </c>
      <c r="N839">
        <f>D839*M839*M839</f>
        <v>8.9726017569361563E-3</v>
      </c>
      <c r="O839">
        <f>D839*G839</f>
        <v>4.600373499130337E-2</v>
      </c>
      <c r="P839">
        <f>I839/H839</f>
        <v>1</v>
      </c>
      <c r="Q839">
        <f>D839*P839*P839</f>
        <v>8.9726017569361563E-3</v>
      </c>
      <c r="R839">
        <f t="shared" si="13"/>
        <v>0</v>
      </c>
    </row>
    <row r="840" spans="1:18" x14ac:dyDescent="0.3">
      <c r="A840" t="s">
        <v>5146</v>
      </c>
      <c r="B840" t="s">
        <v>5146</v>
      </c>
      <c r="C840">
        <v>8.9726017569361563E-3</v>
      </c>
      <c r="D840">
        <v>8.9726017569361563E-3</v>
      </c>
      <c r="E840">
        <v>1</v>
      </c>
      <c r="F840">
        <v>1</v>
      </c>
      <c r="G840">
        <v>5.1271343850450917</v>
      </c>
      <c r="H840">
        <v>1</v>
      </c>
      <c r="I840">
        <v>1</v>
      </c>
      <c r="J840" cm="1">
        <f t="array" ref="J840">SUMPRODUCT(--ISNUMBER(SEARCH(A840, QA_Seed_Keywords!B$2:B$45)))</f>
        <v>0</v>
      </c>
      <c r="K840" cm="1">
        <f t="array" ref="K840">SUMPRODUCT(
    (--(C$2:C$100 &gt;= C840)),
    (--(G$2:G$100 &gt;= G840)),
    (--(H$2:H$100 &lt;= H840)),
    (--(I$2:I$100 &gt;= I840)),
    -- (
        (C$2:C$100 &gt; C840) +
        (G$2:G$100 &gt; G840) +
        (H$2:H$100 &lt; H840) +
        (I$2:I$100 &gt; I840)
    )
)</f>
        <v>93</v>
      </c>
      <c r="L840">
        <f>(I840/10)/(H840/122)</f>
        <v>12.2</v>
      </c>
      <c r="M840">
        <f>L840/MAX($L$2:$L$6948)</f>
        <v>1</v>
      </c>
      <c r="N840">
        <f>D840*M840*M840</f>
        <v>8.9726017569361563E-3</v>
      </c>
      <c r="O840">
        <f>D840*G840</f>
        <v>4.600373499130337E-2</v>
      </c>
      <c r="P840">
        <f>I840/H840</f>
        <v>1</v>
      </c>
      <c r="Q840">
        <f>D840*P840*P840</f>
        <v>8.9726017569361563E-3</v>
      </c>
      <c r="R840">
        <f t="shared" si="13"/>
        <v>0</v>
      </c>
    </row>
    <row r="841" spans="1:18" x14ac:dyDescent="0.3">
      <c r="A841" t="s">
        <v>5147</v>
      </c>
      <c r="B841" t="s">
        <v>5148</v>
      </c>
      <c r="C841">
        <v>8.9726017569361563E-3</v>
      </c>
      <c r="D841">
        <v>8.9726017569361563E-3</v>
      </c>
      <c r="E841">
        <v>1</v>
      </c>
      <c r="F841">
        <v>1</v>
      </c>
      <c r="G841">
        <v>5.1271343850450917</v>
      </c>
      <c r="H841">
        <v>1</v>
      </c>
      <c r="I841">
        <v>1</v>
      </c>
      <c r="J841" cm="1">
        <f t="array" ref="J841">SUMPRODUCT(--ISNUMBER(SEARCH(A841, QA_Seed_Keywords!B$2:B$45)))</f>
        <v>0</v>
      </c>
      <c r="K841" cm="1">
        <f t="array" ref="K841">SUMPRODUCT(
    (--(C$2:C$100 &gt;= C841)),
    (--(G$2:G$100 &gt;= G841)),
    (--(H$2:H$100 &lt;= H841)),
    (--(I$2:I$100 &gt;= I841)),
    -- (
        (C$2:C$100 &gt; C841) +
        (G$2:G$100 &gt; G841) +
        (H$2:H$100 &lt; H841) +
        (I$2:I$100 &gt; I841)
    )
)</f>
        <v>93</v>
      </c>
      <c r="L841">
        <f>(I841/10)/(H841/122)</f>
        <v>12.2</v>
      </c>
      <c r="M841">
        <f>L841/MAX($L$2:$L$6948)</f>
        <v>1</v>
      </c>
      <c r="N841">
        <f>D841*M841*M841</f>
        <v>8.9726017569361563E-3</v>
      </c>
      <c r="O841">
        <f>D841*G841</f>
        <v>4.600373499130337E-2</v>
      </c>
      <c r="P841">
        <f>I841/H841</f>
        <v>1</v>
      </c>
      <c r="Q841">
        <f>D841*P841*P841</f>
        <v>8.9726017569361563E-3</v>
      </c>
      <c r="R841">
        <f t="shared" si="13"/>
        <v>0</v>
      </c>
    </row>
    <row r="842" spans="1:18" x14ac:dyDescent="0.3">
      <c r="A842" t="s">
        <v>5149</v>
      </c>
      <c r="B842" t="s">
        <v>5150</v>
      </c>
      <c r="C842">
        <v>8.9726017569361563E-3</v>
      </c>
      <c r="D842">
        <v>8.9726017569361563E-3</v>
      </c>
      <c r="E842">
        <v>1</v>
      </c>
      <c r="F842">
        <v>1</v>
      </c>
      <c r="G842">
        <v>5.1271343850450917</v>
      </c>
      <c r="H842">
        <v>1</v>
      </c>
      <c r="I842">
        <v>1</v>
      </c>
      <c r="J842" cm="1">
        <f t="array" ref="J842">SUMPRODUCT(--ISNUMBER(SEARCH(A842, QA_Seed_Keywords!B$2:B$45)))</f>
        <v>0</v>
      </c>
      <c r="K842" cm="1">
        <f t="array" ref="K842">SUMPRODUCT(
    (--(C$2:C$100 &gt;= C842)),
    (--(G$2:G$100 &gt;= G842)),
    (--(H$2:H$100 &lt;= H842)),
    (--(I$2:I$100 &gt;= I842)),
    -- (
        (C$2:C$100 &gt; C842) +
        (G$2:G$100 &gt; G842) +
        (H$2:H$100 &lt; H842) +
        (I$2:I$100 &gt; I842)
    )
)</f>
        <v>93</v>
      </c>
      <c r="L842">
        <f>(I842/10)/(H842/122)</f>
        <v>12.2</v>
      </c>
      <c r="M842">
        <f>L842/MAX($L$2:$L$6948)</f>
        <v>1</v>
      </c>
      <c r="N842">
        <f>D842*M842*M842</f>
        <v>8.9726017569361563E-3</v>
      </c>
      <c r="O842">
        <f>D842*G842</f>
        <v>4.600373499130337E-2</v>
      </c>
      <c r="P842">
        <f>I842/H842</f>
        <v>1</v>
      </c>
      <c r="Q842">
        <f>D842*P842*P842</f>
        <v>8.9726017569361563E-3</v>
      </c>
      <c r="R842">
        <f t="shared" si="13"/>
        <v>0</v>
      </c>
    </row>
    <row r="843" spans="1:18" x14ac:dyDescent="0.3">
      <c r="A843" t="s">
        <v>5151</v>
      </c>
      <c r="B843" t="s">
        <v>5151</v>
      </c>
      <c r="C843">
        <v>8.9726017569361563E-3</v>
      </c>
      <c r="D843">
        <v>8.9726017569361563E-3</v>
      </c>
      <c r="E843">
        <v>1</v>
      </c>
      <c r="F843">
        <v>1</v>
      </c>
      <c r="G843">
        <v>5.1271343850450917</v>
      </c>
      <c r="H843">
        <v>1</v>
      </c>
      <c r="I843">
        <v>1</v>
      </c>
      <c r="J843" cm="1">
        <f t="array" ref="J843">SUMPRODUCT(--ISNUMBER(SEARCH(A843, QA_Seed_Keywords!B$2:B$45)))</f>
        <v>0</v>
      </c>
      <c r="K843" cm="1">
        <f t="array" ref="K843">SUMPRODUCT(
    (--(C$2:C$100 &gt;= C843)),
    (--(G$2:G$100 &gt;= G843)),
    (--(H$2:H$100 &lt;= H843)),
    (--(I$2:I$100 &gt;= I843)),
    -- (
        (C$2:C$100 &gt; C843) +
        (G$2:G$100 &gt; G843) +
        (H$2:H$100 &lt; H843) +
        (I$2:I$100 &gt; I843)
    )
)</f>
        <v>93</v>
      </c>
      <c r="L843">
        <f>(I843/10)/(H843/122)</f>
        <v>12.2</v>
      </c>
      <c r="M843">
        <f>L843/MAX($L$2:$L$6948)</f>
        <v>1</v>
      </c>
      <c r="N843">
        <f>D843*M843*M843</f>
        <v>8.9726017569361563E-3</v>
      </c>
      <c r="O843">
        <f>D843*G843</f>
        <v>4.600373499130337E-2</v>
      </c>
      <c r="P843">
        <f>I843/H843</f>
        <v>1</v>
      </c>
      <c r="Q843">
        <f>D843*P843*P843</f>
        <v>8.9726017569361563E-3</v>
      </c>
      <c r="R843">
        <f t="shared" si="13"/>
        <v>0</v>
      </c>
    </row>
    <row r="844" spans="1:18" x14ac:dyDescent="0.3">
      <c r="A844" t="s">
        <v>5152</v>
      </c>
      <c r="B844" t="s">
        <v>5153</v>
      </c>
      <c r="C844">
        <v>8.9726017569361563E-3</v>
      </c>
      <c r="D844">
        <v>8.9726017569361563E-3</v>
      </c>
      <c r="E844">
        <v>1</v>
      </c>
      <c r="F844">
        <v>1</v>
      </c>
      <c r="G844">
        <v>5.1271343850450917</v>
      </c>
      <c r="H844">
        <v>1</v>
      </c>
      <c r="I844">
        <v>1</v>
      </c>
      <c r="J844" cm="1">
        <f t="array" ref="J844">SUMPRODUCT(--ISNUMBER(SEARCH(A844, QA_Seed_Keywords!B$2:B$45)))</f>
        <v>0</v>
      </c>
      <c r="K844" cm="1">
        <f t="array" ref="K844">SUMPRODUCT(
    (--(C$2:C$100 &gt;= C844)),
    (--(G$2:G$100 &gt;= G844)),
    (--(H$2:H$100 &lt;= H844)),
    (--(I$2:I$100 &gt;= I844)),
    -- (
        (C$2:C$100 &gt; C844) +
        (G$2:G$100 &gt; G844) +
        (H$2:H$100 &lt; H844) +
        (I$2:I$100 &gt; I844)
    )
)</f>
        <v>93</v>
      </c>
      <c r="L844">
        <f>(I844/10)/(H844/122)</f>
        <v>12.2</v>
      </c>
      <c r="M844">
        <f>L844/MAX($L$2:$L$6948)</f>
        <v>1</v>
      </c>
      <c r="N844">
        <f>D844*M844*M844</f>
        <v>8.9726017569361563E-3</v>
      </c>
      <c r="O844">
        <f>D844*G844</f>
        <v>4.600373499130337E-2</v>
      </c>
      <c r="P844">
        <f>I844/H844</f>
        <v>1</v>
      </c>
      <c r="Q844">
        <f>D844*P844*P844</f>
        <v>8.9726017569361563E-3</v>
      </c>
      <c r="R844">
        <f t="shared" si="13"/>
        <v>0</v>
      </c>
    </row>
    <row r="845" spans="1:18" x14ac:dyDescent="0.3">
      <c r="A845" t="s">
        <v>5154</v>
      </c>
      <c r="B845" t="s">
        <v>5154</v>
      </c>
      <c r="C845">
        <v>8.9726017569361563E-3</v>
      </c>
      <c r="D845">
        <v>8.9726017569361563E-3</v>
      </c>
      <c r="E845">
        <v>1</v>
      </c>
      <c r="F845">
        <v>1</v>
      </c>
      <c r="G845">
        <v>5.1271343850450917</v>
      </c>
      <c r="H845">
        <v>1</v>
      </c>
      <c r="I845">
        <v>1</v>
      </c>
      <c r="J845" cm="1">
        <f t="array" ref="J845">SUMPRODUCT(--ISNUMBER(SEARCH(A845, QA_Seed_Keywords!B$2:B$45)))</f>
        <v>0</v>
      </c>
      <c r="K845" cm="1">
        <f t="array" ref="K845">SUMPRODUCT(
    (--(C$2:C$100 &gt;= C845)),
    (--(G$2:G$100 &gt;= G845)),
    (--(H$2:H$100 &lt;= H845)),
    (--(I$2:I$100 &gt;= I845)),
    -- (
        (C$2:C$100 &gt; C845) +
        (G$2:G$100 &gt; G845) +
        (H$2:H$100 &lt; H845) +
        (I$2:I$100 &gt; I845)
    )
)</f>
        <v>93</v>
      </c>
      <c r="L845">
        <f>(I845/10)/(H845/122)</f>
        <v>12.2</v>
      </c>
      <c r="M845">
        <f>L845/MAX($L$2:$L$6948)</f>
        <v>1</v>
      </c>
      <c r="N845">
        <f>D845*M845*M845</f>
        <v>8.9726017569361563E-3</v>
      </c>
      <c r="O845">
        <f>D845*G845</f>
        <v>4.600373499130337E-2</v>
      </c>
      <c r="P845">
        <f>I845/H845</f>
        <v>1</v>
      </c>
      <c r="Q845">
        <f>D845*P845*P845</f>
        <v>8.9726017569361563E-3</v>
      </c>
      <c r="R845">
        <f t="shared" si="13"/>
        <v>0</v>
      </c>
    </row>
    <row r="846" spans="1:18" x14ac:dyDescent="0.3">
      <c r="A846" t="s">
        <v>5155</v>
      </c>
      <c r="B846" t="s">
        <v>5155</v>
      </c>
      <c r="C846">
        <v>8.9726017569361563E-3</v>
      </c>
      <c r="D846">
        <v>8.9726017569361563E-3</v>
      </c>
      <c r="E846">
        <v>1</v>
      </c>
      <c r="F846">
        <v>1</v>
      </c>
      <c r="G846">
        <v>5.1271343850450917</v>
      </c>
      <c r="H846">
        <v>1</v>
      </c>
      <c r="I846">
        <v>1</v>
      </c>
      <c r="J846" cm="1">
        <f t="array" ref="J846">SUMPRODUCT(--ISNUMBER(SEARCH(A846, QA_Seed_Keywords!B$2:B$45)))</f>
        <v>0</v>
      </c>
      <c r="K846" cm="1">
        <f t="array" ref="K846">SUMPRODUCT(
    (--(C$2:C$100 &gt;= C846)),
    (--(G$2:G$100 &gt;= G846)),
    (--(H$2:H$100 &lt;= H846)),
    (--(I$2:I$100 &gt;= I846)),
    -- (
        (C$2:C$100 &gt; C846) +
        (G$2:G$100 &gt; G846) +
        (H$2:H$100 &lt; H846) +
        (I$2:I$100 &gt; I846)
    )
)</f>
        <v>93</v>
      </c>
      <c r="L846">
        <f>(I846/10)/(H846/122)</f>
        <v>12.2</v>
      </c>
      <c r="M846">
        <f>L846/MAX($L$2:$L$6948)</f>
        <v>1</v>
      </c>
      <c r="N846">
        <f>D846*M846*M846</f>
        <v>8.9726017569361563E-3</v>
      </c>
      <c r="O846">
        <f>D846*G846</f>
        <v>4.600373499130337E-2</v>
      </c>
      <c r="P846">
        <f>I846/H846</f>
        <v>1</v>
      </c>
      <c r="Q846">
        <f>D846*P846*P846</f>
        <v>8.9726017569361563E-3</v>
      </c>
      <c r="R846">
        <f t="shared" si="13"/>
        <v>0</v>
      </c>
    </row>
    <row r="847" spans="1:18" x14ac:dyDescent="0.3">
      <c r="A847" t="s">
        <v>5156</v>
      </c>
      <c r="B847" t="s">
        <v>5156</v>
      </c>
      <c r="C847">
        <v>8.9726017569361563E-3</v>
      </c>
      <c r="D847">
        <v>8.9726017569361563E-3</v>
      </c>
      <c r="E847">
        <v>1</v>
      </c>
      <c r="F847">
        <v>1</v>
      </c>
      <c r="G847">
        <v>5.1271343850450917</v>
      </c>
      <c r="H847">
        <v>1</v>
      </c>
      <c r="I847">
        <v>1</v>
      </c>
      <c r="J847" cm="1">
        <f t="array" ref="J847">SUMPRODUCT(--ISNUMBER(SEARCH(A847, QA_Seed_Keywords!B$2:B$45)))</f>
        <v>0</v>
      </c>
      <c r="K847" cm="1">
        <f t="array" ref="K847">SUMPRODUCT(
    (--(C$2:C$100 &gt;= C847)),
    (--(G$2:G$100 &gt;= G847)),
    (--(H$2:H$100 &lt;= H847)),
    (--(I$2:I$100 &gt;= I847)),
    -- (
        (C$2:C$100 &gt; C847) +
        (G$2:G$100 &gt; G847) +
        (H$2:H$100 &lt; H847) +
        (I$2:I$100 &gt; I847)
    )
)</f>
        <v>93</v>
      </c>
      <c r="L847">
        <f>(I847/10)/(H847/122)</f>
        <v>12.2</v>
      </c>
      <c r="M847">
        <f>L847/MAX($L$2:$L$6948)</f>
        <v>1</v>
      </c>
      <c r="N847">
        <f>D847*M847*M847</f>
        <v>8.9726017569361563E-3</v>
      </c>
      <c r="O847">
        <f>D847*G847</f>
        <v>4.600373499130337E-2</v>
      </c>
      <c r="P847">
        <f>I847/H847</f>
        <v>1</v>
      </c>
      <c r="Q847">
        <f>D847*P847*P847</f>
        <v>8.9726017569361563E-3</v>
      </c>
      <c r="R847">
        <f t="shared" si="13"/>
        <v>0</v>
      </c>
    </row>
    <row r="848" spans="1:18" x14ac:dyDescent="0.3">
      <c r="A848" t="s">
        <v>5157</v>
      </c>
      <c r="B848" t="s">
        <v>5157</v>
      </c>
      <c r="C848">
        <v>8.9726017569361563E-3</v>
      </c>
      <c r="D848">
        <v>8.9726017569361563E-3</v>
      </c>
      <c r="E848">
        <v>1</v>
      </c>
      <c r="F848">
        <v>1</v>
      </c>
      <c r="G848">
        <v>5.1271343850450917</v>
      </c>
      <c r="H848">
        <v>1</v>
      </c>
      <c r="I848">
        <v>1</v>
      </c>
      <c r="J848" cm="1">
        <f t="array" ref="J848">SUMPRODUCT(--ISNUMBER(SEARCH(A848, QA_Seed_Keywords!B$2:B$45)))</f>
        <v>0</v>
      </c>
      <c r="K848" cm="1">
        <f t="array" ref="K848">SUMPRODUCT(
    (--(C$2:C$100 &gt;= C848)),
    (--(G$2:G$100 &gt;= G848)),
    (--(H$2:H$100 &lt;= H848)),
    (--(I$2:I$100 &gt;= I848)),
    -- (
        (C$2:C$100 &gt; C848) +
        (G$2:G$100 &gt; G848) +
        (H$2:H$100 &lt; H848) +
        (I$2:I$100 &gt; I848)
    )
)</f>
        <v>93</v>
      </c>
      <c r="L848">
        <f>(I848/10)/(H848/122)</f>
        <v>12.2</v>
      </c>
      <c r="M848">
        <f>L848/MAX($L$2:$L$6948)</f>
        <v>1</v>
      </c>
      <c r="N848">
        <f>D848*M848*M848</f>
        <v>8.9726017569361563E-3</v>
      </c>
      <c r="O848">
        <f>D848*G848</f>
        <v>4.600373499130337E-2</v>
      </c>
      <c r="P848">
        <f>I848/H848</f>
        <v>1</v>
      </c>
      <c r="Q848">
        <f>D848*P848*P848</f>
        <v>8.9726017569361563E-3</v>
      </c>
      <c r="R848">
        <f t="shared" si="13"/>
        <v>0</v>
      </c>
    </row>
    <row r="849" spans="1:18" x14ac:dyDescent="0.3">
      <c r="A849" t="s">
        <v>5158</v>
      </c>
      <c r="B849" t="s">
        <v>5159</v>
      </c>
      <c r="C849">
        <v>8.9726017569361563E-3</v>
      </c>
      <c r="D849">
        <v>8.9726017569361563E-3</v>
      </c>
      <c r="E849">
        <v>1</v>
      </c>
      <c r="F849">
        <v>1</v>
      </c>
      <c r="G849">
        <v>5.1271343850450917</v>
      </c>
      <c r="H849">
        <v>1</v>
      </c>
      <c r="I849">
        <v>1</v>
      </c>
      <c r="J849" cm="1">
        <f t="array" ref="J849">SUMPRODUCT(--ISNUMBER(SEARCH(A849, QA_Seed_Keywords!B$2:B$45)))</f>
        <v>0</v>
      </c>
      <c r="K849" cm="1">
        <f t="array" ref="K849">SUMPRODUCT(
    (--(C$2:C$100 &gt;= C849)),
    (--(G$2:G$100 &gt;= G849)),
    (--(H$2:H$100 &lt;= H849)),
    (--(I$2:I$100 &gt;= I849)),
    -- (
        (C$2:C$100 &gt; C849) +
        (G$2:G$100 &gt; G849) +
        (H$2:H$100 &lt; H849) +
        (I$2:I$100 &gt; I849)
    )
)</f>
        <v>93</v>
      </c>
      <c r="L849">
        <f>(I849/10)/(H849/122)</f>
        <v>12.2</v>
      </c>
      <c r="M849">
        <f>L849/MAX($L$2:$L$6948)</f>
        <v>1</v>
      </c>
      <c r="N849">
        <f>D849*M849*M849</f>
        <v>8.9726017569361563E-3</v>
      </c>
      <c r="O849">
        <f>D849*G849</f>
        <v>4.600373499130337E-2</v>
      </c>
      <c r="P849">
        <f>I849/H849</f>
        <v>1</v>
      </c>
      <c r="Q849">
        <f>D849*P849*P849</f>
        <v>8.9726017569361563E-3</v>
      </c>
      <c r="R849">
        <f t="shared" si="13"/>
        <v>0</v>
      </c>
    </row>
    <row r="850" spans="1:18" x14ac:dyDescent="0.3">
      <c r="A850" t="s">
        <v>5160</v>
      </c>
      <c r="B850" t="s">
        <v>5160</v>
      </c>
      <c r="C850">
        <v>8.9726017569361563E-3</v>
      </c>
      <c r="D850">
        <v>8.9726017569361563E-3</v>
      </c>
      <c r="E850">
        <v>1</v>
      </c>
      <c r="F850">
        <v>1</v>
      </c>
      <c r="G850">
        <v>5.1271343850450917</v>
      </c>
      <c r="H850">
        <v>1</v>
      </c>
      <c r="I850">
        <v>1</v>
      </c>
      <c r="J850" cm="1">
        <f t="array" ref="J850">SUMPRODUCT(--ISNUMBER(SEARCH(A850, QA_Seed_Keywords!B$2:B$45)))</f>
        <v>0</v>
      </c>
      <c r="K850" cm="1">
        <f t="array" ref="K850">SUMPRODUCT(
    (--(C$2:C$100 &gt;= C850)),
    (--(G$2:G$100 &gt;= G850)),
    (--(H$2:H$100 &lt;= H850)),
    (--(I$2:I$100 &gt;= I850)),
    -- (
        (C$2:C$100 &gt; C850) +
        (G$2:G$100 &gt; G850) +
        (H$2:H$100 &lt; H850) +
        (I$2:I$100 &gt; I850)
    )
)</f>
        <v>93</v>
      </c>
      <c r="L850">
        <f>(I850/10)/(H850/122)</f>
        <v>12.2</v>
      </c>
      <c r="M850">
        <f>L850/MAX($L$2:$L$6948)</f>
        <v>1</v>
      </c>
      <c r="N850">
        <f>D850*M850*M850</f>
        <v>8.9726017569361563E-3</v>
      </c>
      <c r="O850">
        <f>D850*G850</f>
        <v>4.600373499130337E-2</v>
      </c>
      <c r="P850">
        <f>I850/H850</f>
        <v>1</v>
      </c>
      <c r="Q850">
        <f>D850*P850*P850</f>
        <v>8.9726017569361563E-3</v>
      </c>
      <c r="R850">
        <f t="shared" si="13"/>
        <v>0</v>
      </c>
    </row>
    <row r="851" spans="1:18" x14ac:dyDescent="0.3">
      <c r="A851" t="s">
        <v>5161</v>
      </c>
      <c r="B851" t="s">
        <v>5162</v>
      </c>
      <c r="C851">
        <v>8.9726017569361563E-3</v>
      </c>
      <c r="D851">
        <v>8.9726017569361563E-3</v>
      </c>
      <c r="E851">
        <v>1</v>
      </c>
      <c r="F851">
        <v>1</v>
      </c>
      <c r="G851">
        <v>5.1271343850450917</v>
      </c>
      <c r="H851">
        <v>1</v>
      </c>
      <c r="I851">
        <v>1</v>
      </c>
      <c r="J851" cm="1">
        <f t="array" ref="J851">SUMPRODUCT(--ISNUMBER(SEARCH(A851, QA_Seed_Keywords!B$2:B$45)))</f>
        <v>0</v>
      </c>
      <c r="K851" cm="1">
        <f t="array" ref="K851">SUMPRODUCT(
    (--(C$2:C$100 &gt;= C851)),
    (--(G$2:G$100 &gt;= G851)),
    (--(H$2:H$100 &lt;= H851)),
    (--(I$2:I$100 &gt;= I851)),
    -- (
        (C$2:C$100 &gt; C851) +
        (G$2:G$100 &gt; G851) +
        (H$2:H$100 &lt; H851) +
        (I$2:I$100 &gt; I851)
    )
)</f>
        <v>93</v>
      </c>
      <c r="L851">
        <f>(I851/10)/(H851/122)</f>
        <v>12.2</v>
      </c>
      <c r="M851">
        <f>L851/MAX($L$2:$L$6948)</f>
        <v>1</v>
      </c>
      <c r="N851">
        <f>D851*M851*M851</f>
        <v>8.9726017569361563E-3</v>
      </c>
      <c r="O851">
        <f>D851*G851</f>
        <v>4.600373499130337E-2</v>
      </c>
      <c r="P851">
        <f>I851/H851</f>
        <v>1</v>
      </c>
      <c r="Q851">
        <f>D851*P851*P851</f>
        <v>8.9726017569361563E-3</v>
      </c>
      <c r="R851">
        <f t="shared" si="13"/>
        <v>0</v>
      </c>
    </row>
    <row r="852" spans="1:18" x14ac:dyDescent="0.3">
      <c r="A852" t="s">
        <v>5163</v>
      </c>
      <c r="B852" t="s">
        <v>5163</v>
      </c>
      <c r="C852">
        <v>8.9726017569361563E-3</v>
      </c>
      <c r="D852">
        <v>8.9726017569361563E-3</v>
      </c>
      <c r="E852">
        <v>1</v>
      </c>
      <c r="F852">
        <v>1</v>
      </c>
      <c r="G852">
        <v>5.1271343850450917</v>
      </c>
      <c r="H852">
        <v>1</v>
      </c>
      <c r="I852">
        <v>1</v>
      </c>
      <c r="J852" cm="1">
        <f t="array" ref="J852">SUMPRODUCT(--ISNUMBER(SEARCH(A852, QA_Seed_Keywords!B$2:B$45)))</f>
        <v>0</v>
      </c>
      <c r="K852" cm="1">
        <f t="array" ref="K852">SUMPRODUCT(
    (--(C$2:C$100 &gt;= C852)),
    (--(G$2:G$100 &gt;= G852)),
    (--(H$2:H$100 &lt;= H852)),
    (--(I$2:I$100 &gt;= I852)),
    -- (
        (C$2:C$100 &gt; C852) +
        (G$2:G$100 &gt; G852) +
        (H$2:H$100 &lt; H852) +
        (I$2:I$100 &gt; I852)
    )
)</f>
        <v>93</v>
      </c>
      <c r="L852">
        <f>(I852/10)/(H852/122)</f>
        <v>12.2</v>
      </c>
      <c r="M852">
        <f>L852/MAX($L$2:$L$6948)</f>
        <v>1</v>
      </c>
      <c r="N852">
        <f>D852*M852*M852</f>
        <v>8.9726017569361563E-3</v>
      </c>
      <c r="O852">
        <f>D852*G852</f>
        <v>4.600373499130337E-2</v>
      </c>
      <c r="P852">
        <f>I852/H852</f>
        <v>1</v>
      </c>
      <c r="Q852">
        <f>D852*P852*P852</f>
        <v>8.9726017569361563E-3</v>
      </c>
      <c r="R852">
        <f t="shared" si="13"/>
        <v>0</v>
      </c>
    </row>
    <row r="853" spans="1:18" x14ac:dyDescent="0.3">
      <c r="A853" t="s">
        <v>5164</v>
      </c>
      <c r="B853" t="s">
        <v>5164</v>
      </c>
      <c r="C853">
        <v>8.9726017569361563E-3</v>
      </c>
      <c r="D853">
        <v>8.9726017569361563E-3</v>
      </c>
      <c r="E853">
        <v>1</v>
      </c>
      <c r="F853">
        <v>1</v>
      </c>
      <c r="G853">
        <v>5.1271343850450917</v>
      </c>
      <c r="H853">
        <v>1</v>
      </c>
      <c r="I853">
        <v>1</v>
      </c>
      <c r="J853" cm="1">
        <f t="array" ref="J853">SUMPRODUCT(--ISNUMBER(SEARCH(A853, QA_Seed_Keywords!B$2:B$45)))</f>
        <v>0</v>
      </c>
      <c r="K853" cm="1">
        <f t="array" ref="K853">SUMPRODUCT(
    (--(C$2:C$100 &gt;= C853)),
    (--(G$2:G$100 &gt;= G853)),
    (--(H$2:H$100 &lt;= H853)),
    (--(I$2:I$100 &gt;= I853)),
    -- (
        (C$2:C$100 &gt; C853) +
        (G$2:G$100 &gt; G853) +
        (H$2:H$100 &lt; H853) +
        (I$2:I$100 &gt; I853)
    )
)</f>
        <v>93</v>
      </c>
      <c r="L853">
        <f>(I853/10)/(H853/122)</f>
        <v>12.2</v>
      </c>
      <c r="M853">
        <f>L853/MAX($L$2:$L$6948)</f>
        <v>1</v>
      </c>
      <c r="N853">
        <f>D853*M853*M853</f>
        <v>8.9726017569361563E-3</v>
      </c>
      <c r="O853">
        <f>D853*G853</f>
        <v>4.600373499130337E-2</v>
      </c>
      <c r="P853">
        <f>I853/H853</f>
        <v>1</v>
      </c>
      <c r="Q853">
        <f>D853*P853*P853</f>
        <v>8.9726017569361563E-3</v>
      </c>
      <c r="R853">
        <f t="shared" si="13"/>
        <v>0</v>
      </c>
    </row>
    <row r="854" spans="1:18" x14ac:dyDescent="0.3">
      <c r="A854" t="s">
        <v>5165</v>
      </c>
      <c r="B854" t="s">
        <v>5165</v>
      </c>
      <c r="C854">
        <v>8.9726017569361563E-3</v>
      </c>
      <c r="D854">
        <v>8.9726017569361563E-3</v>
      </c>
      <c r="E854">
        <v>1</v>
      </c>
      <c r="F854">
        <v>1</v>
      </c>
      <c r="G854">
        <v>5.1271343850450917</v>
      </c>
      <c r="H854">
        <v>1</v>
      </c>
      <c r="I854">
        <v>1</v>
      </c>
      <c r="J854" cm="1">
        <f t="array" ref="J854">SUMPRODUCT(--ISNUMBER(SEARCH(A854, QA_Seed_Keywords!B$2:B$45)))</f>
        <v>0</v>
      </c>
      <c r="K854" cm="1">
        <f t="array" ref="K854">SUMPRODUCT(
    (--(C$2:C$100 &gt;= C854)),
    (--(G$2:G$100 &gt;= G854)),
    (--(H$2:H$100 &lt;= H854)),
    (--(I$2:I$100 &gt;= I854)),
    -- (
        (C$2:C$100 &gt; C854) +
        (G$2:G$100 &gt; G854) +
        (H$2:H$100 &lt; H854) +
        (I$2:I$100 &gt; I854)
    )
)</f>
        <v>93</v>
      </c>
      <c r="L854">
        <f>(I854/10)/(H854/122)</f>
        <v>12.2</v>
      </c>
      <c r="M854">
        <f>L854/MAX($L$2:$L$6948)</f>
        <v>1</v>
      </c>
      <c r="N854">
        <f>D854*M854*M854</f>
        <v>8.9726017569361563E-3</v>
      </c>
      <c r="O854">
        <f>D854*G854</f>
        <v>4.600373499130337E-2</v>
      </c>
      <c r="P854">
        <f>I854/H854</f>
        <v>1</v>
      </c>
      <c r="Q854">
        <f>D854*P854*P854</f>
        <v>8.9726017569361563E-3</v>
      </c>
      <c r="R854">
        <f t="shared" si="13"/>
        <v>0</v>
      </c>
    </row>
    <row r="855" spans="1:18" x14ac:dyDescent="0.3">
      <c r="A855" t="s">
        <v>5166</v>
      </c>
      <c r="B855" t="s">
        <v>5166</v>
      </c>
      <c r="C855">
        <v>8.9726017569361563E-3</v>
      </c>
      <c r="D855">
        <v>8.9726017569361563E-3</v>
      </c>
      <c r="E855">
        <v>1</v>
      </c>
      <c r="F855">
        <v>1</v>
      </c>
      <c r="G855">
        <v>5.1271343850450917</v>
      </c>
      <c r="H855">
        <v>1</v>
      </c>
      <c r="I855">
        <v>1</v>
      </c>
      <c r="J855" cm="1">
        <f t="array" ref="J855">SUMPRODUCT(--ISNUMBER(SEARCH(A855, QA_Seed_Keywords!B$2:B$45)))</f>
        <v>0</v>
      </c>
      <c r="K855" cm="1">
        <f t="array" ref="K855">SUMPRODUCT(
    (--(C$2:C$100 &gt;= C855)),
    (--(G$2:G$100 &gt;= G855)),
    (--(H$2:H$100 &lt;= H855)),
    (--(I$2:I$100 &gt;= I855)),
    -- (
        (C$2:C$100 &gt; C855) +
        (G$2:G$100 &gt; G855) +
        (H$2:H$100 &lt; H855) +
        (I$2:I$100 &gt; I855)
    )
)</f>
        <v>93</v>
      </c>
      <c r="L855">
        <f>(I855/10)/(H855/122)</f>
        <v>12.2</v>
      </c>
      <c r="M855">
        <f>L855/MAX($L$2:$L$6948)</f>
        <v>1</v>
      </c>
      <c r="N855">
        <f>D855*M855*M855</f>
        <v>8.9726017569361563E-3</v>
      </c>
      <c r="O855">
        <f>D855*G855</f>
        <v>4.600373499130337E-2</v>
      </c>
      <c r="P855">
        <f>I855/H855</f>
        <v>1</v>
      </c>
      <c r="Q855">
        <f>D855*P855*P855</f>
        <v>8.9726017569361563E-3</v>
      </c>
      <c r="R855">
        <f t="shared" si="13"/>
        <v>0</v>
      </c>
    </row>
    <row r="856" spans="1:18" x14ac:dyDescent="0.3">
      <c r="A856" t="s">
        <v>5167</v>
      </c>
      <c r="B856" t="s">
        <v>5167</v>
      </c>
      <c r="C856">
        <v>8.9726017569361563E-3</v>
      </c>
      <c r="D856">
        <v>8.9726017569361563E-3</v>
      </c>
      <c r="E856">
        <v>1</v>
      </c>
      <c r="F856">
        <v>1</v>
      </c>
      <c r="G856">
        <v>5.1271343850450917</v>
      </c>
      <c r="H856">
        <v>1</v>
      </c>
      <c r="I856">
        <v>1</v>
      </c>
      <c r="J856" cm="1">
        <f t="array" ref="J856">SUMPRODUCT(--ISNUMBER(SEARCH(A856, QA_Seed_Keywords!B$2:B$45)))</f>
        <v>0</v>
      </c>
      <c r="K856" cm="1">
        <f t="array" ref="K856">SUMPRODUCT(
    (--(C$2:C$100 &gt;= C856)),
    (--(G$2:G$100 &gt;= G856)),
    (--(H$2:H$100 &lt;= H856)),
    (--(I$2:I$100 &gt;= I856)),
    -- (
        (C$2:C$100 &gt; C856) +
        (G$2:G$100 &gt; G856) +
        (H$2:H$100 &lt; H856) +
        (I$2:I$100 &gt; I856)
    )
)</f>
        <v>93</v>
      </c>
      <c r="L856">
        <f>(I856/10)/(H856/122)</f>
        <v>12.2</v>
      </c>
      <c r="M856">
        <f>L856/MAX($L$2:$L$6948)</f>
        <v>1</v>
      </c>
      <c r="N856">
        <f>D856*M856*M856</f>
        <v>8.9726017569361563E-3</v>
      </c>
      <c r="O856">
        <f>D856*G856</f>
        <v>4.600373499130337E-2</v>
      </c>
      <c r="P856">
        <f>I856/H856</f>
        <v>1</v>
      </c>
      <c r="Q856">
        <f>D856*P856*P856</f>
        <v>8.9726017569361563E-3</v>
      </c>
      <c r="R856">
        <f t="shared" si="13"/>
        <v>0</v>
      </c>
    </row>
    <row r="857" spans="1:18" x14ac:dyDescent="0.3">
      <c r="A857" t="s">
        <v>5168</v>
      </c>
      <c r="B857" t="s">
        <v>5168</v>
      </c>
      <c r="C857">
        <v>8.9726017569361563E-3</v>
      </c>
      <c r="D857">
        <v>8.9726017569361563E-3</v>
      </c>
      <c r="E857">
        <v>1</v>
      </c>
      <c r="F857">
        <v>1</v>
      </c>
      <c r="G857">
        <v>5.1271343850450917</v>
      </c>
      <c r="H857">
        <v>1</v>
      </c>
      <c r="I857">
        <v>1</v>
      </c>
      <c r="J857" cm="1">
        <f t="array" ref="J857">SUMPRODUCT(--ISNUMBER(SEARCH(A857, QA_Seed_Keywords!B$2:B$45)))</f>
        <v>0</v>
      </c>
      <c r="K857" cm="1">
        <f t="array" ref="K857">SUMPRODUCT(
    (--(C$2:C$100 &gt;= C857)),
    (--(G$2:G$100 &gt;= G857)),
    (--(H$2:H$100 &lt;= H857)),
    (--(I$2:I$100 &gt;= I857)),
    -- (
        (C$2:C$100 &gt; C857) +
        (G$2:G$100 &gt; G857) +
        (H$2:H$100 &lt; H857) +
        (I$2:I$100 &gt; I857)
    )
)</f>
        <v>93</v>
      </c>
      <c r="L857">
        <f>(I857/10)/(H857/122)</f>
        <v>12.2</v>
      </c>
      <c r="M857">
        <f>L857/MAX($L$2:$L$6948)</f>
        <v>1</v>
      </c>
      <c r="N857">
        <f>D857*M857*M857</f>
        <v>8.9726017569361563E-3</v>
      </c>
      <c r="O857">
        <f>D857*G857</f>
        <v>4.600373499130337E-2</v>
      </c>
      <c r="P857">
        <f>I857/H857</f>
        <v>1</v>
      </c>
      <c r="Q857">
        <f>D857*P857*P857</f>
        <v>8.9726017569361563E-3</v>
      </c>
      <c r="R857">
        <f t="shared" si="13"/>
        <v>0</v>
      </c>
    </row>
    <row r="858" spans="1:18" x14ac:dyDescent="0.3">
      <c r="A858" t="s">
        <v>5169</v>
      </c>
      <c r="B858" t="s">
        <v>5169</v>
      </c>
      <c r="C858">
        <v>8.9726017569361563E-3</v>
      </c>
      <c r="D858">
        <v>8.9726017569361563E-3</v>
      </c>
      <c r="E858">
        <v>1</v>
      </c>
      <c r="F858">
        <v>1</v>
      </c>
      <c r="G858">
        <v>5.1271343850450917</v>
      </c>
      <c r="H858">
        <v>1</v>
      </c>
      <c r="I858">
        <v>1</v>
      </c>
      <c r="J858" cm="1">
        <f t="array" ref="J858">SUMPRODUCT(--ISNUMBER(SEARCH(A858, QA_Seed_Keywords!B$2:B$45)))</f>
        <v>0</v>
      </c>
      <c r="K858" cm="1">
        <f t="array" ref="K858">SUMPRODUCT(
    (--(C$2:C$100 &gt;= C858)),
    (--(G$2:G$100 &gt;= G858)),
    (--(H$2:H$100 &lt;= H858)),
    (--(I$2:I$100 &gt;= I858)),
    -- (
        (C$2:C$100 &gt; C858) +
        (G$2:G$100 &gt; G858) +
        (H$2:H$100 &lt; H858) +
        (I$2:I$100 &gt; I858)
    )
)</f>
        <v>93</v>
      </c>
      <c r="L858">
        <f>(I858/10)/(H858/122)</f>
        <v>12.2</v>
      </c>
      <c r="M858">
        <f>L858/MAX($L$2:$L$6948)</f>
        <v>1</v>
      </c>
      <c r="N858">
        <f>D858*M858*M858</f>
        <v>8.9726017569361563E-3</v>
      </c>
      <c r="O858">
        <f>D858*G858</f>
        <v>4.600373499130337E-2</v>
      </c>
      <c r="P858">
        <f>I858/H858</f>
        <v>1</v>
      </c>
      <c r="Q858">
        <f>D858*P858*P858</f>
        <v>8.9726017569361563E-3</v>
      </c>
      <c r="R858">
        <f t="shared" si="13"/>
        <v>0</v>
      </c>
    </row>
    <row r="859" spans="1:18" x14ac:dyDescent="0.3">
      <c r="A859" t="s">
        <v>5170</v>
      </c>
      <c r="B859" t="s">
        <v>5171</v>
      </c>
      <c r="C859">
        <v>8.9726017569361563E-3</v>
      </c>
      <c r="D859">
        <v>8.9726017569361563E-3</v>
      </c>
      <c r="E859">
        <v>1</v>
      </c>
      <c r="F859">
        <v>1</v>
      </c>
      <c r="G859">
        <v>5.1271343850450917</v>
      </c>
      <c r="H859">
        <v>1</v>
      </c>
      <c r="I859">
        <v>1</v>
      </c>
      <c r="J859" cm="1">
        <f t="array" ref="J859">SUMPRODUCT(--ISNUMBER(SEARCH(A859, QA_Seed_Keywords!B$2:B$45)))</f>
        <v>0</v>
      </c>
      <c r="K859" cm="1">
        <f t="array" ref="K859">SUMPRODUCT(
    (--(C$2:C$100 &gt;= C859)),
    (--(G$2:G$100 &gt;= G859)),
    (--(H$2:H$100 &lt;= H859)),
    (--(I$2:I$100 &gt;= I859)),
    -- (
        (C$2:C$100 &gt; C859) +
        (G$2:G$100 &gt; G859) +
        (H$2:H$100 &lt; H859) +
        (I$2:I$100 &gt; I859)
    )
)</f>
        <v>93</v>
      </c>
      <c r="L859">
        <f>(I859/10)/(H859/122)</f>
        <v>12.2</v>
      </c>
      <c r="M859">
        <f>L859/MAX($L$2:$L$6948)</f>
        <v>1</v>
      </c>
      <c r="N859">
        <f>D859*M859*M859</f>
        <v>8.9726017569361563E-3</v>
      </c>
      <c r="O859">
        <f>D859*G859</f>
        <v>4.600373499130337E-2</v>
      </c>
      <c r="P859">
        <f>I859/H859</f>
        <v>1</v>
      </c>
      <c r="Q859">
        <f>D859*P859*P859</f>
        <v>8.9726017569361563E-3</v>
      </c>
      <c r="R859">
        <f t="shared" si="13"/>
        <v>0</v>
      </c>
    </row>
    <row r="860" spans="1:18" x14ac:dyDescent="0.3">
      <c r="A860" t="s">
        <v>5172</v>
      </c>
      <c r="B860" t="s">
        <v>5173</v>
      </c>
      <c r="C860">
        <v>8.9726017569361563E-3</v>
      </c>
      <c r="D860">
        <v>8.9726017569361563E-3</v>
      </c>
      <c r="E860">
        <v>1</v>
      </c>
      <c r="F860">
        <v>1</v>
      </c>
      <c r="G860">
        <v>5.1271343850450917</v>
      </c>
      <c r="H860">
        <v>1</v>
      </c>
      <c r="I860">
        <v>1</v>
      </c>
      <c r="J860" cm="1">
        <f t="array" ref="J860">SUMPRODUCT(--ISNUMBER(SEARCH(A860, QA_Seed_Keywords!B$2:B$45)))</f>
        <v>0</v>
      </c>
      <c r="K860" cm="1">
        <f t="array" ref="K860">SUMPRODUCT(
    (--(C$2:C$100 &gt;= C860)),
    (--(G$2:G$100 &gt;= G860)),
    (--(H$2:H$100 &lt;= H860)),
    (--(I$2:I$100 &gt;= I860)),
    -- (
        (C$2:C$100 &gt; C860) +
        (G$2:G$100 &gt; G860) +
        (H$2:H$100 &lt; H860) +
        (I$2:I$100 &gt; I860)
    )
)</f>
        <v>93</v>
      </c>
      <c r="L860">
        <f>(I860/10)/(H860/122)</f>
        <v>12.2</v>
      </c>
      <c r="M860">
        <f>L860/MAX($L$2:$L$6948)</f>
        <v>1</v>
      </c>
      <c r="N860">
        <f>D860*M860*M860</f>
        <v>8.9726017569361563E-3</v>
      </c>
      <c r="O860">
        <f>D860*G860</f>
        <v>4.600373499130337E-2</v>
      </c>
      <c r="P860">
        <f>I860/H860</f>
        <v>1</v>
      </c>
      <c r="Q860">
        <f>D860*P860*P860</f>
        <v>8.9726017569361563E-3</v>
      </c>
      <c r="R860">
        <f t="shared" si="13"/>
        <v>0</v>
      </c>
    </row>
    <row r="861" spans="1:18" x14ac:dyDescent="0.3">
      <c r="A861" t="s">
        <v>5174</v>
      </c>
      <c r="B861" t="s">
        <v>5175</v>
      </c>
      <c r="C861">
        <v>8.9726017569361563E-3</v>
      </c>
      <c r="D861">
        <v>8.9726017569361563E-3</v>
      </c>
      <c r="E861">
        <v>1</v>
      </c>
      <c r="F861">
        <v>1</v>
      </c>
      <c r="G861">
        <v>5.1271343850450917</v>
      </c>
      <c r="H861">
        <v>1</v>
      </c>
      <c r="I861">
        <v>1</v>
      </c>
      <c r="J861" cm="1">
        <f t="array" ref="J861">SUMPRODUCT(--ISNUMBER(SEARCH(A861, QA_Seed_Keywords!B$2:B$45)))</f>
        <v>0</v>
      </c>
      <c r="K861" cm="1">
        <f t="array" ref="K861">SUMPRODUCT(
    (--(C$2:C$100 &gt;= C861)),
    (--(G$2:G$100 &gt;= G861)),
    (--(H$2:H$100 &lt;= H861)),
    (--(I$2:I$100 &gt;= I861)),
    -- (
        (C$2:C$100 &gt; C861) +
        (G$2:G$100 &gt; G861) +
        (H$2:H$100 &lt; H861) +
        (I$2:I$100 &gt; I861)
    )
)</f>
        <v>93</v>
      </c>
      <c r="L861">
        <f>(I861/10)/(H861/122)</f>
        <v>12.2</v>
      </c>
      <c r="M861">
        <f>L861/MAX($L$2:$L$6948)</f>
        <v>1</v>
      </c>
      <c r="N861">
        <f>D861*M861*M861</f>
        <v>8.9726017569361563E-3</v>
      </c>
      <c r="O861">
        <f>D861*G861</f>
        <v>4.600373499130337E-2</v>
      </c>
      <c r="P861">
        <f>I861/H861</f>
        <v>1</v>
      </c>
      <c r="Q861">
        <f>D861*P861*P861</f>
        <v>8.9726017569361563E-3</v>
      </c>
      <c r="R861">
        <f t="shared" si="13"/>
        <v>0</v>
      </c>
    </row>
    <row r="862" spans="1:18" x14ac:dyDescent="0.3">
      <c r="A862" t="s">
        <v>5176</v>
      </c>
      <c r="B862" t="s">
        <v>5177</v>
      </c>
      <c r="C862">
        <v>8.9726017569361563E-3</v>
      </c>
      <c r="D862">
        <v>8.9726017569361563E-3</v>
      </c>
      <c r="E862">
        <v>1</v>
      </c>
      <c r="F862">
        <v>1</v>
      </c>
      <c r="G862">
        <v>5.1271343850450917</v>
      </c>
      <c r="H862">
        <v>1</v>
      </c>
      <c r="I862">
        <v>1</v>
      </c>
      <c r="J862" cm="1">
        <f t="array" ref="J862">SUMPRODUCT(--ISNUMBER(SEARCH(A862, QA_Seed_Keywords!B$2:B$45)))</f>
        <v>0</v>
      </c>
      <c r="K862" cm="1">
        <f t="array" ref="K862">SUMPRODUCT(
    (--(C$2:C$100 &gt;= C862)),
    (--(G$2:G$100 &gt;= G862)),
    (--(H$2:H$100 &lt;= H862)),
    (--(I$2:I$100 &gt;= I862)),
    -- (
        (C$2:C$100 &gt; C862) +
        (G$2:G$100 &gt; G862) +
        (H$2:H$100 &lt; H862) +
        (I$2:I$100 &gt; I862)
    )
)</f>
        <v>93</v>
      </c>
      <c r="L862">
        <f>(I862/10)/(H862/122)</f>
        <v>12.2</v>
      </c>
      <c r="M862">
        <f>L862/MAX($L$2:$L$6948)</f>
        <v>1</v>
      </c>
      <c r="N862">
        <f>D862*M862*M862</f>
        <v>8.9726017569361563E-3</v>
      </c>
      <c r="O862">
        <f>D862*G862</f>
        <v>4.600373499130337E-2</v>
      </c>
      <c r="P862">
        <f>I862/H862</f>
        <v>1</v>
      </c>
      <c r="Q862">
        <f>D862*P862*P862</f>
        <v>8.9726017569361563E-3</v>
      </c>
      <c r="R862">
        <f t="shared" si="13"/>
        <v>0</v>
      </c>
    </row>
    <row r="863" spans="1:18" x14ac:dyDescent="0.3">
      <c r="A863" t="s">
        <v>5178</v>
      </c>
      <c r="B863" t="s">
        <v>5179</v>
      </c>
      <c r="C863">
        <v>8.9726017569361563E-3</v>
      </c>
      <c r="D863">
        <v>8.9726017569361563E-3</v>
      </c>
      <c r="E863">
        <v>1</v>
      </c>
      <c r="F863">
        <v>1</v>
      </c>
      <c r="G863">
        <v>5.1271343850450917</v>
      </c>
      <c r="H863">
        <v>1</v>
      </c>
      <c r="I863">
        <v>1</v>
      </c>
      <c r="J863" cm="1">
        <f t="array" ref="J863">SUMPRODUCT(--ISNUMBER(SEARCH(A863, QA_Seed_Keywords!B$2:B$45)))</f>
        <v>0</v>
      </c>
      <c r="K863" cm="1">
        <f t="array" ref="K863">SUMPRODUCT(
    (--(C$2:C$100 &gt;= C863)),
    (--(G$2:G$100 &gt;= G863)),
    (--(H$2:H$100 &lt;= H863)),
    (--(I$2:I$100 &gt;= I863)),
    -- (
        (C$2:C$100 &gt; C863) +
        (G$2:G$100 &gt; G863) +
        (H$2:H$100 &lt; H863) +
        (I$2:I$100 &gt; I863)
    )
)</f>
        <v>93</v>
      </c>
      <c r="L863">
        <f>(I863/10)/(H863/122)</f>
        <v>12.2</v>
      </c>
      <c r="M863">
        <f>L863/MAX($L$2:$L$6948)</f>
        <v>1</v>
      </c>
      <c r="N863">
        <f>D863*M863*M863</f>
        <v>8.9726017569361563E-3</v>
      </c>
      <c r="O863">
        <f>D863*G863</f>
        <v>4.600373499130337E-2</v>
      </c>
      <c r="P863">
        <f>I863/H863</f>
        <v>1</v>
      </c>
      <c r="Q863">
        <f>D863*P863*P863</f>
        <v>8.9726017569361563E-3</v>
      </c>
      <c r="R863">
        <f t="shared" si="13"/>
        <v>0</v>
      </c>
    </row>
    <row r="864" spans="1:18" x14ac:dyDescent="0.3">
      <c r="A864" t="s">
        <v>5180</v>
      </c>
      <c r="B864" t="s">
        <v>5180</v>
      </c>
      <c r="C864">
        <v>8.9726017569361563E-3</v>
      </c>
      <c r="D864">
        <v>8.9726017569361563E-3</v>
      </c>
      <c r="E864">
        <v>1</v>
      </c>
      <c r="F864">
        <v>1</v>
      </c>
      <c r="G864">
        <v>5.1271343850450917</v>
      </c>
      <c r="H864">
        <v>1</v>
      </c>
      <c r="I864">
        <v>1</v>
      </c>
      <c r="J864" cm="1">
        <f t="array" ref="J864">SUMPRODUCT(--ISNUMBER(SEARCH(A864, QA_Seed_Keywords!B$2:B$45)))</f>
        <v>0</v>
      </c>
      <c r="K864" cm="1">
        <f t="array" ref="K864">SUMPRODUCT(
    (--(C$2:C$100 &gt;= C864)),
    (--(G$2:G$100 &gt;= G864)),
    (--(H$2:H$100 &lt;= H864)),
    (--(I$2:I$100 &gt;= I864)),
    -- (
        (C$2:C$100 &gt; C864) +
        (G$2:G$100 &gt; G864) +
        (H$2:H$100 &lt; H864) +
        (I$2:I$100 &gt; I864)
    )
)</f>
        <v>93</v>
      </c>
      <c r="L864">
        <f>(I864/10)/(H864/122)</f>
        <v>12.2</v>
      </c>
      <c r="M864">
        <f>L864/MAX($L$2:$L$6948)</f>
        <v>1</v>
      </c>
      <c r="N864">
        <f>D864*M864*M864</f>
        <v>8.9726017569361563E-3</v>
      </c>
      <c r="O864">
        <f>D864*G864</f>
        <v>4.600373499130337E-2</v>
      </c>
      <c r="P864">
        <f>I864/H864</f>
        <v>1</v>
      </c>
      <c r="Q864">
        <f>D864*P864*P864</f>
        <v>8.9726017569361563E-3</v>
      </c>
      <c r="R864">
        <f t="shared" si="13"/>
        <v>0</v>
      </c>
    </row>
    <row r="865" spans="1:18" x14ac:dyDescent="0.3">
      <c r="A865" t="s">
        <v>5181</v>
      </c>
      <c r="B865" t="s">
        <v>5182</v>
      </c>
      <c r="C865">
        <v>8.9726017569361563E-3</v>
      </c>
      <c r="D865">
        <v>8.9726017569361563E-3</v>
      </c>
      <c r="E865">
        <v>1</v>
      </c>
      <c r="F865">
        <v>1</v>
      </c>
      <c r="G865">
        <v>5.1271343850450917</v>
      </c>
      <c r="H865">
        <v>1</v>
      </c>
      <c r="I865">
        <v>1</v>
      </c>
      <c r="J865" cm="1">
        <f t="array" ref="J865">SUMPRODUCT(--ISNUMBER(SEARCH(A865, QA_Seed_Keywords!B$2:B$45)))</f>
        <v>0</v>
      </c>
      <c r="K865" cm="1">
        <f t="array" ref="K865">SUMPRODUCT(
    (--(C$2:C$100 &gt;= C865)),
    (--(G$2:G$100 &gt;= G865)),
    (--(H$2:H$100 &lt;= H865)),
    (--(I$2:I$100 &gt;= I865)),
    -- (
        (C$2:C$100 &gt; C865) +
        (G$2:G$100 &gt; G865) +
        (H$2:H$100 &lt; H865) +
        (I$2:I$100 &gt; I865)
    )
)</f>
        <v>93</v>
      </c>
      <c r="L865">
        <f>(I865/10)/(H865/122)</f>
        <v>12.2</v>
      </c>
      <c r="M865">
        <f>L865/MAX($L$2:$L$6948)</f>
        <v>1</v>
      </c>
      <c r="N865">
        <f>D865*M865*M865</f>
        <v>8.9726017569361563E-3</v>
      </c>
      <c r="O865">
        <f>D865*G865</f>
        <v>4.600373499130337E-2</v>
      </c>
      <c r="P865">
        <f>I865/H865</f>
        <v>1</v>
      </c>
      <c r="Q865">
        <f>D865*P865*P865</f>
        <v>8.9726017569361563E-3</v>
      </c>
      <c r="R865">
        <f t="shared" si="13"/>
        <v>0</v>
      </c>
    </row>
    <row r="866" spans="1:18" x14ac:dyDescent="0.3">
      <c r="A866" t="s">
        <v>5183</v>
      </c>
      <c r="B866" t="s">
        <v>5184</v>
      </c>
      <c r="C866">
        <v>8.9726017569361563E-3</v>
      </c>
      <c r="D866">
        <v>8.9726017569361563E-3</v>
      </c>
      <c r="E866">
        <v>1</v>
      </c>
      <c r="F866">
        <v>1</v>
      </c>
      <c r="G866">
        <v>5.1271343850450917</v>
      </c>
      <c r="H866">
        <v>1</v>
      </c>
      <c r="I866">
        <v>1</v>
      </c>
      <c r="J866" cm="1">
        <f t="array" ref="J866">SUMPRODUCT(--ISNUMBER(SEARCH(A866, QA_Seed_Keywords!B$2:B$45)))</f>
        <v>0</v>
      </c>
      <c r="K866" cm="1">
        <f t="array" ref="K866">SUMPRODUCT(
    (--(C$2:C$100 &gt;= C866)),
    (--(G$2:G$100 &gt;= G866)),
    (--(H$2:H$100 &lt;= H866)),
    (--(I$2:I$100 &gt;= I866)),
    -- (
        (C$2:C$100 &gt; C866) +
        (G$2:G$100 &gt; G866) +
        (H$2:H$100 &lt; H866) +
        (I$2:I$100 &gt; I866)
    )
)</f>
        <v>93</v>
      </c>
      <c r="L866">
        <f>(I866/10)/(H866/122)</f>
        <v>12.2</v>
      </c>
      <c r="M866">
        <f>L866/MAX($L$2:$L$6948)</f>
        <v>1</v>
      </c>
      <c r="N866">
        <f>D866*M866*M866</f>
        <v>8.9726017569361563E-3</v>
      </c>
      <c r="O866">
        <f>D866*G866</f>
        <v>4.600373499130337E-2</v>
      </c>
      <c r="P866">
        <f>I866/H866</f>
        <v>1</v>
      </c>
      <c r="Q866">
        <f>D866*P866*P866</f>
        <v>8.9726017569361563E-3</v>
      </c>
      <c r="R866">
        <f t="shared" si="13"/>
        <v>0</v>
      </c>
    </row>
    <row r="867" spans="1:18" x14ac:dyDescent="0.3">
      <c r="A867" t="s">
        <v>5185</v>
      </c>
      <c r="B867" t="s">
        <v>5186</v>
      </c>
      <c r="C867">
        <v>8.9726017569361563E-3</v>
      </c>
      <c r="D867">
        <v>8.9726017569361563E-3</v>
      </c>
      <c r="E867">
        <v>1</v>
      </c>
      <c r="F867">
        <v>1</v>
      </c>
      <c r="G867">
        <v>5.1271343850450917</v>
      </c>
      <c r="H867">
        <v>1</v>
      </c>
      <c r="I867">
        <v>1</v>
      </c>
      <c r="J867" cm="1">
        <f t="array" ref="J867">SUMPRODUCT(--ISNUMBER(SEARCH(A867, QA_Seed_Keywords!B$2:B$45)))</f>
        <v>0</v>
      </c>
      <c r="K867" cm="1">
        <f t="array" ref="K867">SUMPRODUCT(
    (--(C$2:C$100 &gt;= C867)),
    (--(G$2:G$100 &gt;= G867)),
    (--(H$2:H$100 &lt;= H867)),
    (--(I$2:I$100 &gt;= I867)),
    -- (
        (C$2:C$100 &gt; C867) +
        (G$2:G$100 &gt; G867) +
        (H$2:H$100 &lt; H867) +
        (I$2:I$100 &gt; I867)
    )
)</f>
        <v>93</v>
      </c>
      <c r="L867">
        <f>(I867/10)/(H867/122)</f>
        <v>12.2</v>
      </c>
      <c r="M867">
        <f>L867/MAX($L$2:$L$6948)</f>
        <v>1</v>
      </c>
      <c r="N867">
        <f>D867*M867*M867</f>
        <v>8.9726017569361563E-3</v>
      </c>
      <c r="O867">
        <f>D867*G867</f>
        <v>4.600373499130337E-2</v>
      </c>
      <c r="P867">
        <f>I867/H867</f>
        <v>1</v>
      </c>
      <c r="Q867">
        <f>D867*P867*P867</f>
        <v>8.9726017569361563E-3</v>
      </c>
      <c r="R867">
        <f t="shared" si="13"/>
        <v>0</v>
      </c>
    </row>
    <row r="868" spans="1:18" x14ac:dyDescent="0.3">
      <c r="A868" t="s">
        <v>5187</v>
      </c>
      <c r="B868" t="s">
        <v>5187</v>
      </c>
      <c r="C868">
        <v>8.9726017569361563E-3</v>
      </c>
      <c r="D868">
        <v>8.9726017569361563E-3</v>
      </c>
      <c r="E868">
        <v>1</v>
      </c>
      <c r="F868">
        <v>1</v>
      </c>
      <c r="G868">
        <v>5.1271343850450917</v>
      </c>
      <c r="H868">
        <v>1</v>
      </c>
      <c r="I868">
        <v>1</v>
      </c>
      <c r="J868" cm="1">
        <f t="array" ref="J868">SUMPRODUCT(--ISNUMBER(SEARCH(A868, QA_Seed_Keywords!B$2:B$45)))</f>
        <v>0</v>
      </c>
      <c r="K868" cm="1">
        <f t="array" ref="K868">SUMPRODUCT(
    (--(C$2:C$100 &gt;= C868)),
    (--(G$2:G$100 &gt;= G868)),
    (--(H$2:H$100 &lt;= H868)),
    (--(I$2:I$100 &gt;= I868)),
    -- (
        (C$2:C$100 &gt; C868) +
        (G$2:G$100 &gt; G868) +
        (H$2:H$100 &lt; H868) +
        (I$2:I$100 &gt; I868)
    )
)</f>
        <v>93</v>
      </c>
      <c r="L868">
        <f>(I868/10)/(H868/122)</f>
        <v>12.2</v>
      </c>
      <c r="M868">
        <f>L868/MAX($L$2:$L$6948)</f>
        <v>1</v>
      </c>
      <c r="N868">
        <f>D868*M868*M868</f>
        <v>8.9726017569361563E-3</v>
      </c>
      <c r="O868">
        <f>D868*G868</f>
        <v>4.600373499130337E-2</v>
      </c>
      <c r="P868">
        <f>I868/H868</f>
        <v>1</v>
      </c>
      <c r="Q868">
        <f>D868*P868*P868</f>
        <v>8.9726017569361563E-3</v>
      </c>
      <c r="R868">
        <f t="shared" si="13"/>
        <v>0</v>
      </c>
    </row>
    <row r="869" spans="1:18" x14ac:dyDescent="0.3">
      <c r="A869" t="s">
        <v>5188</v>
      </c>
      <c r="B869" t="s">
        <v>5189</v>
      </c>
      <c r="C869">
        <v>8.9726017569361563E-3</v>
      </c>
      <c r="D869">
        <v>8.9726017569361563E-3</v>
      </c>
      <c r="E869">
        <v>1</v>
      </c>
      <c r="F869">
        <v>1</v>
      </c>
      <c r="G869">
        <v>5.1271343850450917</v>
      </c>
      <c r="H869">
        <v>1</v>
      </c>
      <c r="I869">
        <v>1</v>
      </c>
      <c r="J869" cm="1">
        <f t="array" ref="J869">SUMPRODUCT(--ISNUMBER(SEARCH(A869, QA_Seed_Keywords!B$2:B$45)))</f>
        <v>0</v>
      </c>
      <c r="K869" cm="1">
        <f t="array" ref="K869">SUMPRODUCT(
    (--(C$2:C$100 &gt;= C869)),
    (--(G$2:G$100 &gt;= G869)),
    (--(H$2:H$100 &lt;= H869)),
    (--(I$2:I$100 &gt;= I869)),
    -- (
        (C$2:C$100 &gt; C869) +
        (G$2:G$100 &gt; G869) +
        (H$2:H$100 &lt; H869) +
        (I$2:I$100 &gt; I869)
    )
)</f>
        <v>93</v>
      </c>
      <c r="L869">
        <f>(I869/10)/(H869/122)</f>
        <v>12.2</v>
      </c>
      <c r="M869">
        <f>L869/MAX($L$2:$L$6948)</f>
        <v>1</v>
      </c>
      <c r="N869">
        <f>D869*M869*M869</f>
        <v>8.9726017569361563E-3</v>
      </c>
      <c r="O869">
        <f>D869*G869</f>
        <v>4.600373499130337E-2</v>
      </c>
      <c r="P869">
        <f>I869/H869</f>
        <v>1</v>
      </c>
      <c r="Q869">
        <f>D869*P869*P869</f>
        <v>8.9726017569361563E-3</v>
      </c>
      <c r="R869">
        <f t="shared" si="13"/>
        <v>0</v>
      </c>
    </row>
    <row r="870" spans="1:18" x14ac:dyDescent="0.3">
      <c r="A870" t="s">
        <v>5190</v>
      </c>
      <c r="B870" t="s">
        <v>5190</v>
      </c>
      <c r="C870">
        <v>8.9726017569361563E-3</v>
      </c>
      <c r="D870">
        <v>8.9726017569361563E-3</v>
      </c>
      <c r="E870">
        <v>1</v>
      </c>
      <c r="F870">
        <v>1</v>
      </c>
      <c r="G870">
        <v>5.1271343850450917</v>
      </c>
      <c r="H870">
        <v>1</v>
      </c>
      <c r="I870">
        <v>1</v>
      </c>
      <c r="J870" cm="1">
        <f t="array" ref="J870">SUMPRODUCT(--ISNUMBER(SEARCH(A870, QA_Seed_Keywords!B$2:B$45)))</f>
        <v>0</v>
      </c>
      <c r="K870" cm="1">
        <f t="array" ref="K870">SUMPRODUCT(
    (--(C$2:C$100 &gt;= C870)),
    (--(G$2:G$100 &gt;= G870)),
    (--(H$2:H$100 &lt;= H870)),
    (--(I$2:I$100 &gt;= I870)),
    -- (
        (C$2:C$100 &gt; C870) +
        (G$2:G$100 &gt; G870) +
        (H$2:H$100 &lt; H870) +
        (I$2:I$100 &gt; I870)
    )
)</f>
        <v>93</v>
      </c>
      <c r="L870">
        <f>(I870/10)/(H870/122)</f>
        <v>12.2</v>
      </c>
      <c r="M870">
        <f>L870/MAX($L$2:$L$6948)</f>
        <v>1</v>
      </c>
      <c r="N870">
        <f>D870*M870*M870</f>
        <v>8.9726017569361563E-3</v>
      </c>
      <c r="O870">
        <f>D870*G870</f>
        <v>4.600373499130337E-2</v>
      </c>
      <c r="P870">
        <f>I870/H870</f>
        <v>1</v>
      </c>
      <c r="Q870">
        <f>D870*P870*P870</f>
        <v>8.9726017569361563E-3</v>
      </c>
      <c r="R870">
        <f t="shared" si="13"/>
        <v>0</v>
      </c>
    </row>
    <row r="871" spans="1:18" x14ac:dyDescent="0.3">
      <c r="A871" t="s">
        <v>5191</v>
      </c>
      <c r="B871" t="s">
        <v>5191</v>
      </c>
      <c r="C871">
        <v>8.9726017569361563E-3</v>
      </c>
      <c r="D871">
        <v>8.9726017569361563E-3</v>
      </c>
      <c r="E871">
        <v>1</v>
      </c>
      <c r="F871">
        <v>1</v>
      </c>
      <c r="G871">
        <v>5.1271343850450917</v>
      </c>
      <c r="H871">
        <v>1</v>
      </c>
      <c r="I871">
        <v>1</v>
      </c>
      <c r="J871" cm="1">
        <f t="array" ref="J871">SUMPRODUCT(--ISNUMBER(SEARCH(A871, QA_Seed_Keywords!B$2:B$45)))</f>
        <v>0</v>
      </c>
      <c r="K871" cm="1">
        <f t="array" ref="K871">SUMPRODUCT(
    (--(C$2:C$100 &gt;= C871)),
    (--(G$2:G$100 &gt;= G871)),
    (--(H$2:H$100 &lt;= H871)),
    (--(I$2:I$100 &gt;= I871)),
    -- (
        (C$2:C$100 &gt; C871) +
        (G$2:G$100 &gt; G871) +
        (H$2:H$100 &lt; H871) +
        (I$2:I$100 &gt; I871)
    )
)</f>
        <v>93</v>
      </c>
      <c r="L871">
        <f>(I871/10)/(H871/122)</f>
        <v>12.2</v>
      </c>
      <c r="M871">
        <f>L871/MAX($L$2:$L$6948)</f>
        <v>1</v>
      </c>
      <c r="N871">
        <f>D871*M871*M871</f>
        <v>8.9726017569361563E-3</v>
      </c>
      <c r="O871">
        <f>D871*G871</f>
        <v>4.600373499130337E-2</v>
      </c>
      <c r="P871">
        <f>I871/H871</f>
        <v>1</v>
      </c>
      <c r="Q871">
        <f>D871*P871*P871</f>
        <v>8.9726017569361563E-3</v>
      </c>
      <c r="R871">
        <f t="shared" si="13"/>
        <v>0</v>
      </c>
    </row>
    <row r="872" spans="1:18" x14ac:dyDescent="0.3">
      <c r="A872" t="s">
        <v>5192</v>
      </c>
      <c r="B872" t="s">
        <v>5192</v>
      </c>
      <c r="C872">
        <v>8.9726017569361563E-3</v>
      </c>
      <c r="D872">
        <v>8.9726017569361563E-3</v>
      </c>
      <c r="E872">
        <v>1</v>
      </c>
      <c r="F872">
        <v>1</v>
      </c>
      <c r="G872">
        <v>5.1271343850450917</v>
      </c>
      <c r="H872">
        <v>1</v>
      </c>
      <c r="I872">
        <v>1</v>
      </c>
      <c r="J872" cm="1">
        <f t="array" ref="J872">SUMPRODUCT(--ISNUMBER(SEARCH(A872, QA_Seed_Keywords!B$2:B$45)))</f>
        <v>0</v>
      </c>
      <c r="K872" cm="1">
        <f t="array" ref="K872">SUMPRODUCT(
    (--(C$2:C$100 &gt;= C872)),
    (--(G$2:G$100 &gt;= G872)),
    (--(H$2:H$100 &lt;= H872)),
    (--(I$2:I$100 &gt;= I872)),
    -- (
        (C$2:C$100 &gt; C872) +
        (G$2:G$100 &gt; G872) +
        (H$2:H$100 &lt; H872) +
        (I$2:I$100 &gt; I872)
    )
)</f>
        <v>93</v>
      </c>
      <c r="L872">
        <f>(I872/10)/(H872/122)</f>
        <v>12.2</v>
      </c>
      <c r="M872">
        <f>L872/MAX($L$2:$L$6948)</f>
        <v>1</v>
      </c>
      <c r="N872">
        <f>D872*M872*M872</f>
        <v>8.9726017569361563E-3</v>
      </c>
      <c r="O872">
        <f>D872*G872</f>
        <v>4.600373499130337E-2</v>
      </c>
      <c r="P872">
        <f>I872/H872</f>
        <v>1</v>
      </c>
      <c r="Q872">
        <f>D872*P872*P872</f>
        <v>8.9726017569361563E-3</v>
      </c>
      <c r="R872">
        <f t="shared" si="13"/>
        <v>0</v>
      </c>
    </row>
    <row r="873" spans="1:18" x14ac:dyDescent="0.3">
      <c r="A873" t="s">
        <v>5193</v>
      </c>
      <c r="B873" t="s">
        <v>5193</v>
      </c>
      <c r="C873">
        <v>8.9726017569361563E-3</v>
      </c>
      <c r="D873">
        <v>8.9726017569361563E-3</v>
      </c>
      <c r="E873">
        <v>1</v>
      </c>
      <c r="F873">
        <v>1</v>
      </c>
      <c r="G873">
        <v>5.1271343850450917</v>
      </c>
      <c r="H873">
        <v>1</v>
      </c>
      <c r="I873">
        <v>1</v>
      </c>
      <c r="J873" cm="1">
        <f t="array" ref="J873">SUMPRODUCT(--ISNUMBER(SEARCH(A873, QA_Seed_Keywords!B$2:B$45)))</f>
        <v>0</v>
      </c>
      <c r="K873" cm="1">
        <f t="array" ref="K873">SUMPRODUCT(
    (--(C$2:C$100 &gt;= C873)),
    (--(G$2:G$100 &gt;= G873)),
    (--(H$2:H$100 &lt;= H873)),
    (--(I$2:I$100 &gt;= I873)),
    -- (
        (C$2:C$100 &gt; C873) +
        (G$2:G$100 &gt; G873) +
        (H$2:H$100 &lt; H873) +
        (I$2:I$100 &gt; I873)
    )
)</f>
        <v>93</v>
      </c>
      <c r="L873">
        <f>(I873/10)/(H873/122)</f>
        <v>12.2</v>
      </c>
      <c r="M873">
        <f>L873/MAX($L$2:$L$6948)</f>
        <v>1</v>
      </c>
      <c r="N873">
        <f>D873*M873*M873</f>
        <v>8.9726017569361563E-3</v>
      </c>
      <c r="O873">
        <f>D873*G873</f>
        <v>4.600373499130337E-2</v>
      </c>
      <c r="P873">
        <f>I873/H873</f>
        <v>1</v>
      </c>
      <c r="Q873">
        <f>D873*P873*P873</f>
        <v>8.9726017569361563E-3</v>
      </c>
      <c r="R873">
        <f t="shared" si="13"/>
        <v>0</v>
      </c>
    </row>
    <row r="874" spans="1:18" x14ac:dyDescent="0.3">
      <c r="A874" t="s">
        <v>5194</v>
      </c>
      <c r="B874" t="s">
        <v>5194</v>
      </c>
      <c r="C874">
        <v>8.9726017569361563E-3</v>
      </c>
      <c r="D874">
        <v>8.9726017569361563E-3</v>
      </c>
      <c r="E874">
        <v>1</v>
      </c>
      <c r="F874">
        <v>1</v>
      </c>
      <c r="G874">
        <v>5.1271343850450917</v>
      </c>
      <c r="H874">
        <v>1</v>
      </c>
      <c r="I874">
        <v>1</v>
      </c>
      <c r="J874" cm="1">
        <f t="array" ref="J874">SUMPRODUCT(--ISNUMBER(SEARCH(A874, QA_Seed_Keywords!B$2:B$45)))</f>
        <v>0</v>
      </c>
      <c r="K874" cm="1">
        <f t="array" ref="K874">SUMPRODUCT(
    (--(C$2:C$100 &gt;= C874)),
    (--(G$2:G$100 &gt;= G874)),
    (--(H$2:H$100 &lt;= H874)),
    (--(I$2:I$100 &gt;= I874)),
    -- (
        (C$2:C$100 &gt; C874) +
        (G$2:G$100 &gt; G874) +
        (H$2:H$100 &lt; H874) +
        (I$2:I$100 &gt; I874)
    )
)</f>
        <v>93</v>
      </c>
      <c r="L874">
        <f>(I874/10)/(H874/122)</f>
        <v>12.2</v>
      </c>
      <c r="M874">
        <f>L874/MAX($L$2:$L$6948)</f>
        <v>1</v>
      </c>
      <c r="N874">
        <f>D874*M874*M874</f>
        <v>8.9726017569361563E-3</v>
      </c>
      <c r="O874">
        <f>D874*G874</f>
        <v>4.600373499130337E-2</v>
      </c>
      <c r="P874">
        <f>I874/H874</f>
        <v>1</v>
      </c>
      <c r="Q874">
        <f>D874*P874*P874</f>
        <v>8.9726017569361563E-3</v>
      </c>
      <c r="R874">
        <f t="shared" si="13"/>
        <v>0</v>
      </c>
    </row>
    <row r="875" spans="1:18" x14ac:dyDescent="0.3">
      <c r="A875" t="s">
        <v>5195</v>
      </c>
      <c r="B875" t="s">
        <v>5195</v>
      </c>
      <c r="C875">
        <v>8.9726017569361563E-3</v>
      </c>
      <c r="D875">
        <v>8.9726017569361563E-3</v>
      </c>
      <c r="E875">
        <v>1</v>
      </c>
      <c r="F875">
        <v>1</v>
      </c>
      <c r="G875">
        <v>5.1271343850450917</v>
      </c>
      <c r="H875">
        <v>1</v>
      </c>
      <c r="I875">
        <v>1</v>
      </c>
      <c r="J875" cm="1">
        <f t="array" ref="J875">SUMPRODUCT(--ISNUMBER(SEARCH(A875, QA_Seed_Keywords!B$2:B$45)))</f>
        <v>0</v>
      </c>
      <c r="K875" cm="1">
        <f t="array" ref="K875">SUMPRODUCT(
    (--(C$2:C$100 &gt;= C875)),
    (--(G$2:G$100 &gt;= G875)),
    (--(H$2:H$100 &lt;= H875)),
    (--(I$2:I$100 &gt;= I875)),
    -- (
        (C$2:C$100 &gt; C875) +
        (G$2:G$100 &gt; G875) +
        (H$2:H$100 &lt; H875) +
        (I$2:I$100 &gt; I875)
    )
)</f>
        <v>93</v>
      </c>
      <c r="L875">
        <f>(I875/10)/(H875/122)</f>
        <v>12.2</v>
      </c>
      <c r="M875">
        <f>L875/MAX($L$2:$L$6948)</f>
        <v>1</v>
      </c>
      <c r="N875">
        <f>D875*M875*M875</f>
        <v>8.9726017569361563E-3</v>
      </c>
      <c r="O875">
        <f>D875*G875</f>
        <v>4.600373499130337E-2</v>
      </c>
      <c r="P875">
        <f>I875/H875</f>
        <v>1</v>
      </c>
      <c r="Q875">
        <f>D875*P875*P875</f>
        <v>8.9726017569361563E-3</v>
      </c>
      <c r="R875">
        <f t="shared" si="13"/>
        <v>0</v>
      </c>
    </row>
    <row r="876" spans="1:18" x14ac:dyDescent="0.3">
      <c r="A876" t="s">
        <v>5196</v>
      </c>
      <c r="B876" t="s">
        <v>5196</v>
      </c>
      <c r="C876">
        <v>8.9726017569361563E-3</v>
      </c>
      <c r="D876">
        <v>8.9726017569361563E-3</v>
      </c>
      <c r="E876">
        <v>1</v>
      </c>
      <c r="F876">
        <v>1</v>
      </c>
      <c r="G876">
        <v>5.1271343850450917</v>
      </c>
      <c r="H876">
        <v>1</v>
      </c>
      <c r="I876">
        <v>1</v>
      </c>
      <c r="J876" cm="1">
        <f t="array" ref="J876">SUMPRODUCT(--ISNUMBER(SEARCH(A876, QA_Seed_Keywords!B$2:B$45)))</f>
        <v>0</v>
      </c>
      <c r="K876" cm="1">
        <f t="array" ref="K876">SUMPRODUCT(
    (--(C$2:C$100 &gt;= C876)),
    (--(G$2:G$100 &gt;= G876)),
    (--(H$2:H$100 &lt;= H876)),
    (--(I$2:I$100 &gt;= I876)),
    -- (
        (C$2:C$100 &gt; C876) +
        (G$2:G$100 &gt; G876) +
        (H$2:H$100 &lt; H876) +
        (I$2:I$100 &gt; I876)
    )
)</f>
        <v>93</v>
      </c>
      <c r="L876">
        <f>(I876/10)/(H876/122)</f>
        <v>12.2</v>
      </c>
      <c r="M876">
        <f>L876/MAX($L$2:$L$6948)</f>
        <v>1</v>
      </c>
      <c r="N876">
        <f>D876*M876*M876</f>
        <v>8.9726017569361563E-3</v>
      </c>
      <c r="O876">
        <f>D876*G876</f>
        <v>4.600373499130337E-2</v>
      </c>
      <c r="P876">
        <f>I876/H876</f>
        <v>1</v>
      </c>
      <c r="Q876">
        <f>D876*P876*P876</f>
        <v>8.9726017569361563E-3</v>
      </c>
      <c r="R876">
        <f t="shared" si="13"/>
        <v>0</v>
      </c>
    </row>
    <row r="877" spans="1:18" x14ac:dyDescent="0.3">
      <c r="A877" t="s">
        <v>5197</v>
      </c>
      <c r="B877" t="s">
        <v>5198</v>
      </c>
      <c r="C877">
        <v>8.9726017569361563E-3</v>
      </c>
      <c r="D877">
        <v>8.9726017569361563E-3</v>
      </c>
      <c r="E877">
        <v>1</v>
      </c>
      <c r="F877">
        <v>1</v>
      </c>
      <c r="G877">
        <v>5.1271343850450917</v>
      </c>
      <c r="H877">
        <v>1</v>
      </c>
      <c r="I877">
        <v>1</v>
      </c>
      <c r="J877" cm="1">
        <f t="array" ref="J877">SUMPRODUCT(--ISNUMBER(SEARCH(A877, QA_Seed_Keywords!B$2:B$45)))</f>
        <v>0</v>
      </c>
      <c r="K877" cm="1">
        <f t="array" ref="K877">SUMPRODUCT(
    (--(C$2:C$100 &gt;= C877)),
    (--(G$2:G$100 &gt;= G877)),
    (--(H$2:H$100 &lt;= H877)),
    (--(I$2:I$100 &gt;= I877)),
    -- (
        (C$2:C$100 &gt; C877) +
        (G$2:G$100 &gt; G877) +
        (H$2:H$100 &lt; H877) +
        (I$2:I$100 &gt; I877)
    )
)</f>
        <v>93</v>
      </c>
      <c r="L877">
        <f>(I877/10)/(H877/122)</f>
        <v>12.2</v>
      </c>
      <c r="M877">
        <f>L877/MAX($L$2:$L$6948)</f>
        <v>1</v>
      </c>
      <c r="N877">
        <f>D877*M877*M877</f>
        <v>8.9726017569361563E-3</v>
      </c>
      <c r="O877">
        <f>D877*G877</f>
        <v>4.600373499130337E-2</v>
      </c>
      <c r="P877">
        <f>I877/H877</f>
        <v>1</v>
      </c>
      <c r="Q877">
        <f>D877*P877*P877</f>
        <v>8.9726017569361563E-3</v>
      </c>
      <c r="R877">
        <f t="shared" si="13"/>
        <v>0</v>
      </c>
    </row>
    <row r="878" spans="1:18" x14ac:dyDescent="0.3">
      <c r="A878" t="s">
        <v>5199</v>
      </c>
      <c r="B878" t="s">
        <v>5199</v>
      </c>
      <c r="C878">
        <v>8.9726017569361563E-3</v>
      </c>
      <c r="D878">
        <v>8.9726017569361563E-3</v>
      </c>
      <c r="E878">
        <v>1</v>
      </c>
      <c r="F878">
        <v>1</v>
      </c>
      <c r="G878">
        <v>5.1271343850450917</v>
      </c>
      <c r="H878">
        <v>1</v>
      </c>
      <c r="I878">
        <v>1</v>
      </c>
      <c r="J878" cm="1">
        <f t="array" ref="J878">SUMPRODUCT(--ISNUMBER(SEARCH(A878, QA_Seed_Keywords!B$2:B$45)))</f>
        <v>0</v>
      </c>
      <c r="K878" cm="1">
        <f t="array" ref="K878">SUMPRODUCT(
    (--(C$2:C$100 &gt;= C878)),
    (--(G$2:G$100 &gt;= G878)),
    (--(H$2:H$100 &lt;= H878)),
    (--(I$2:I$100 &gt;= I878)),
    -- (
        (C$2:C$100 &gt; C878) +
        (G$2:G$100 &gt; G878) +
        (H$2:H$100 &lt; H878) +
        (I$2:I$100 &gt; I878)
    )
)</f>
        <v>93</v>
      </c>
      <c r="L878">
        <f>(I878/10)/(H878/122)</f>
        <v>12.2</v>
      </c>
      <c r="M878">
        <f>L878/MAX($L$2:$L$6948)</f>
        <v>1</v>
      </c>
      <c r="N878">
        <f>D878*M878*M878</f>
        <v>8.9726017569361563E-3</v>
      </c>
      <c r="O878">
        <f>D878*G878</f>
        <v>4.600373499130337E-2</v>
      </c>
      <c r="P878">
        <f>I878/H878</f>
        <v>1</v>
      </c>
      <c r="Q878">
        <f>D878*P878*P878</f>
        <v>8.9726017569361563E-3</v>
      </c>
      <c r="R878">
        <f t="shared" si="13"/>
        <v>0</v>
      </c>
    </row>
    <row r="879" spans="1:18" x14ac:dyDescent="0.3">
      <c r="A879" t="s">
        <v>5200</v>
      </c>
      <c r="B879" t="s">
        <v>5200</v>
      </c>
      <c r="C879">
        <v>8.9726017569361563E-3</v>
      </c>
      <c r="D879">
        <v>8.9726017569361563E-3</v>
      </c>
      <c r="E879">
        <v>1</v>
      </c>
      <c r="F879">
        <v>1</v>
      </c>
      <c r="G879">
        <v>5.1271343850450917</v>
      </c>
      <c r="H879">
        <v>1</v>
      </c>
      <c r="I879">
        <v>1</v>
      </c>
      <c r="J879" cm="1">
        <f t="array" ref="J879">SUMPRODUCT(--ISNUMBER(SEARCH(A879, QA_Seed_Keywords!B$2:B$45)))</f>
        <v>0</v>
      </c>
      <c r="K879" cm="1">
        <f t="array" ref="K879">SUMPRODUCT(
    (--(C$2:C$100 &gt;= C879)),
    (--(G$2:G$100 &gt;= G879)),
    (--(H$2:H$100 &lt;= H879)),
    (--(I$2:I$100 &gt;= I879)),
    -- (
        (C$2:C$100 &gt; C879) +
        (G$2:G$100 &gt; G879) +
        (H$2:H$100 &lt; H879) +
        (I$2:I$100 &gt; I879)
    )
)</f>
        <v>93</v>
      </c>
      <c r="L879">
        <f>(I879/10)/(H879/122)</f>
        <v>12.2</v>
      </c>
      <c r="M879">
        <f>L879/MAX($L$2:$L$6948)</f>
        <v>1</v>
      </c>
      <c r="N879">
        <f>D879*M879*M879</f>
        <v>8.9726017569361563E-3</v>
      </c>
      <c r="O879">
        <f>D879*G879</f>
        <v>4.600373499130337E-2</v>
      </c>
      <c r="P879">
        <f>I879/H879</f>
        <v>1</v>
      </c>
      <c r="Q879">
        <f>D879*P879*P879</f>
        <v>8.9726017569361563E-3</v>
      </c>
      <c r="R879">
        <f t="shared" si="13"/>
        <v>0</v>
      </c>
    </row>
    <row r="880" spans="1:18" x14ac:dyDescent="0.3">
      <c r="A880" t="s">
        <v>5201</v>
      </c>
      <c r="B880" t="s">
        <v>5201</v>
      </c>
      <c r="C880">
        <v>8.9726017569361563E-3</v>
      </c>
      <c r="D880">
        <v>8.9726017569361563E-3</v>
      </c>
      <c r="E880">
        <v>1</v>
      </c>
      <c r="F880">
        <v>1</v>
      </c>
      <c r="G880">
        <v>5.1271343850450917</v>
      </c>
      <c r="H880">
        <v>1</v>
      </c>
      <c r="I880">
        <v>1</v>
      </c>
      <c r="J880" cm="1">
        <f t="array" ref="J880">SUMPRODUCT(--ISNUMBER(SEARCH(A880, QA_Seed_Keywords!B$2:B$45)))</f>
        <v>0</v>
      </c>
      <c r="K880" cm="1">
        <f t="array" ref="K880">SUMPRODUCT(
    (--(C$2:C$100 &gt;= C880)),
    (--(G$2:G$100 &gt;= G880)),
    (--(H$2:H$100 &lt;= H880)),
    (--(I$2:I$100 &gt;= I880)),
    -- (
        (C$2:C$100 &gt; C880) +
        (G$2:G$100 &gt; G880) +
        (H$2:H$100 &lt; H880) +
        (I$2:I$100 &gt; I880)
    )
)</f>
        <v>93</v>
      </c>
      <c r="L880">
        <f>(I880/10)/(H880/122)</f>
        <v>12.2</v>
      </c>
      <c r="M880">
        <f>L880/MAX($L$2:$L$6948)</f>
        <v>1</v>
      </c>
      <c r="N880">
        <f>D880*M880*M880</f>
        <v>8.9726017569361563E-3</v>
      </c>
      <c r="O880">
        <f>D880*G880</f>
        <v>4.600373499130337E-2</v>
      </c>
      <c r="P880">
        <f>I880/H880</f>
        <v>1</v>
      </c>
      <c r="Q880">
        <f>D880*P880*P880</f>
        <v>8.9726017569361563E-3</v>
      </c>
      <c r="R880">
        <f t="shared" si="13"/>
        <v>0</v>
      </c>
    </row>
    <row r="881" spans="1:18" x14ac:dyDescent="0.3">
      <c r="A881" t="s">
        <v>5202</v>
      </c>
      <c r="B881" t="s">
        <v>5202</v>
      </c>
      <c r="C881">
        <v>8.9726017569361563E-3</v>
      </c>
      <c r="D881">
        <v>8.9726017569361563E-3</v>
      </c>
      <c r="E881">
        <v>1</v>
      </c>
      <c r="F881">
        <v>1</v>
      </c>
      <c r="G881">
        <v>5.1271343850450917</v>
      </c>
      <c r="H881">
        <v>1</v>
      </c>
      <c r="I881">
        <v>1</v>
      </c>
      <c r="J881" cm="1">
        <f t="array" ref="J881">SUMPRODUCT(--ISNUMBER(SEARCH(A881, QA_Seed_Keywords!B$2:B$45)))</f>
        <v>0</v>
      </c>
      <c r="K881" cm="1">
        <f t="array" ref="K881">SUMPRODUCT(
    (--(C$2:C$100 &gt;= C881)),
    (--(G$2:G$100 &gt;= G881)),
    (--(H$2:H$100 &lt;= H881)),
    (--(I$2:I$100 &gt;= I881)),
    -- (
        (C$2:C$100 &gt; C881) +
        (G$2:G$100 &gt; G881) +
        (H$2:H$100 &lt; H881) +
        (I$2:I$100 &gt; I881)
    )
)</f>
        <v>93</v>
      </c>
      <c r="L881">
        <f>(I881/10)/(H881/122)</f>
        <v>12.2</v>
      </c>
      <c r="M881">
        <f>L881/MAX($L$2:$L$6948)</f>
        <v>1</v>
      </c>
      <c r="N881">
        <f>D881*M881*M881</f>
        <v>8.9726017569361563E-3</v>
      </c>
      <c r="O881">
        <f>D881*G881</f>
        <v>4.600373499130337E-2</v>
      </c>
      <c r="P881">
        <f>I881/H881</f>
        <v>1</v>
      </c>
      <c r="Q881">
        <f>D881*P881*P881</f>
        <v>8.9726017569361563E-3</v>
      </c>
      <c r="R881">
        <f t="shared" si="13"/>
        <v>0</v>
      </c>
    </row>
    <row r="882" spans="1:18" x14ac:dyDescent="0.3">
      <c r="A882" t="s">
        <v>5203</v>
      </c>
      <c r="B882" t="s">
        <v>5203</v>
      </c>
      <c r="C882">
        <v>8.9726017569361563E-3</v>
      </c>
      <c r="D882">
        <v>8.9726017569361563E-3</v>
      </c>
      <c r="E882">
        <v>1</v>
      </c>
      <c r="F882">
        <v>1</v>
      </c>
      <c r="G882">
        <v>5.1271343850450917</v>
      </c>
      <c r="H882">
        <v>1</v>
      </c>
      <c r="I882">
        <v>1</v>
      </c>
      <c r="J882" cm="1">
        <f t="array" ref="J882">SUMPRODUCT(--ISNUMBER(SEARCH(A882, QA_Seed_Keywords!B$2:B$45)))</f>
        <v>0</v>
      </c>
      <c r="K882" cm="1">
        <f t="array" ref="K882">SUMPRODUCT(
    (--(C$2:C$100 &gt;= C882)),
    (--(G$2:G$100 &gt;= G882)),
    (--(H$2:H$100 &lt;= H882)),
    (--(I$2:I$100 &gt;= I882)),
    -- (
        (C$2:C$100 &gt; C882) +
        (G$2:G$100 &gt; G882) +
        (H$2:H$100 &lt; H882) +
        (I$2:I$100 &gt; I882)
    )
)</f>
        <v>93</v>
      </c>
      <c r="L882">
        <f>(I882/10)/(H882/122)</f>
        <v>12.2</v>
      </c>
      <c r="M882">
        <f>L882/MAX($L$2:$L$6948)</f>
        <v>1</v>
      </c>
      <c r="N882">
        <f>D882*M882*M882</f>
        <v>8.9726017569361563E-3</v>
      </c>
      <c r="O882">
        <f>D882*G882</f>
        <v>4.600373499130337E-2</v>
      </c>
      <c r="P882">
        <f>I882/H882</f>
        <v>1</v>
      </c>
      <c r="Q882">
        <f>D882*P882*P882</f>
        <v>8.9726017569361563E-3</v>
      </c>
      <c r="R882">
        <f t="shared" si="13"/>
        <v>0</v>
      </c>
    </row>
    <row r="883" spans="1:18" x14ac:dyDescent="0.3">
      <c r="A883" t="s">
        <v>5204</v>
      </c>
      <c r="B883" t="s">
        <v>5204</v>
      </c>
      <c r="C883">
        <v>8.9726017569361563E-3</v>
      </c>
      <c r="D883">
        <v>8.9726017569361563E-3</v>
      </c>
      <c r="E883">
        <v>1</v>
      </c>
      <c r="F883">
        <v>1</v>
      </c>
      <c r="G883">
        <v>5.1271343850450917</v>
      </c>
      <c r="H883">
        <v>1</v>
      </c>
      <c r="I883">
        <v>1</v>
      </c>
      <c r="J883" cm="1">
        <f t="array" ref="J883">SUMPRODUCT(--ISNUMBER(SEARCH(A883, QA_Seed_Keywords!B$2:B$45)))</f>
        <v>0</v>
      </c>
      <c r="K883" cm="1">
        <f t="array" ref="K883">SUMPRODUCT(
    (--(C$2:C$100 &gt;= C883)),
    (--(G$2:G$100 &gt;= G883)),
    (--(H$2:H$100 &lt;= H883)),
    (--(I$2:I$100 &gt;= I883)),
    -- (
        (C$2:C$100 &gt; C883) +
        (G$2:G$100 &gt; G883) +
        (H$2:H$100 &lt; H883) +
        (I$2:I$100 &gt; I883)
    )
)</f>
        <v>93</v>
      </c>
      <c r="L883">
        <f>(I883/10)/(H883/122)</f>
        <v>12.2</v>
      </c>
      <c r="M883">
        <f>L883/MAX($L$2:$L$6948)</f>
        <v>1</v>
      </c>
      <c r="N883">
        <f>D883*M883*M883</f>
        <v>8.9726017569361563E-3</v>
      </c>
      <c r="O883">
        <f>D883*G883</f>
        <v>4.600373499130337E-2</v>
      </c>
      <c r="P883">
        <f>I883/H883</f>
        <v>1</v>
      </c>
      <c r="Q883">
        <f>D883*P883*P883</f>
        <v>8.9726017569361563E-3</v>
      </c>
      <c r="R883">
        <f t="shared" si="13"/>
        <v>0</v>
      </c>
    </row>
    <row r="884" spans="1:18" x14ac:dyDescent="0.3">
      <c r="A884" t="s">
        <v>5205</v>
      </c>
      <c r="B884" t="s">
        <v>5206</v>
      </c>
      <c r="C884">
        <v>8.9726017569361563E-3</v>
      </c>
      <c r="D884">
        <v>8.9726017569361563E-3</v>
      </c>
      <c r="E884">
        <v>1</v>
      </c>
      <c r="F884">
        <v>1</v>
      </c>
      <c r="G884">
        <v>5.1271343850450917</v>
      </c>
      <c r="H884">
        <v>1</v>
      </c>
      <c r="I884">
        <v>1</v>
      </c>
      <c r="J884" cm="1">
        <f t="array" ref="J884">SUMPRODUCT(--ISNUMBER(SEARCH(A884, QA_Seed_Keywords!B$2:B$45)))</f>
        <v>0</v>
      </c>
      <c r="K884" cm="1">
        <f t="array" ref="K884">SUMPRODUCT(
    (--(C$2:C$100 &gt;= C884)),
    (--(G$2:G$100 &gt;= G884)),
    (--(H$2:H$100 &lt;= H884)),
    (--(I$2:I$100 &gt;= I884)),
    -- (
        (C$2:C$100 &gt; C884) +
        (G$2:G$100 &gt; G884) +
        (H$2:H$100 &lt; H884) +
        (I$2:I$100 &gt; I884)
    )
)</f>
        <v>93</v>
      </c>
      <c r="L884">
        <f>(I884/10)/(H884/122)</f>
        <v>12.2</v>
      </c>
      <c r="M884">
        <f>L884/MAX($L$2:$L$6948)</f>
        <v>1</v>
      </c>
      <c r="N884">
        <f>D884*M884*M884</f>
        <v>8.9726017569361563E-3</v>
      </c>
      <c r="O884">
        <f>D884*G884</f>
        <v>4.600373499130337E-2</v>
      </c>
      <c r="P884">
        <f>I884/H884</f>
        <v>1</v>
      </c>
      <c r="Q884">
        <f>D884*P884*P884</f>
        <v>8.9726017569361563E-3</v>
      </c>
      <c r="R884">
        <f t="shared" si="13"/>
        <v>0</v>
      </c>
    </row>
    <row r="885" spans="1:18" x14ac:dyDescent="0.3">
      <c r="A885" t="s">
        <v>5207</v>
      </c>
      <c r="B885" t="s">
        <v>5208</v>
      </c>
      <c r="C885">
        <v>8.9726017569361563E-3</v>
      </c>
      <c r="D885">
        <v>8.9726017569361563E-3</v>
      </c>
      <c r="E885">
        <v>1</v>
      </c>
      <c r="F885">
        <v>1</v>
      </c>
      <c r="G885">
        <v>5.1271343850450917</v>
      </c>
      <c r="H885">
        <v>1</v>
      </c>
      <c r="I885">
        <v>1</v>
      </c>
      <c r="J885" cm="1">
        <f t="array" ref="J885">SUMPRODUCT(--ISNUMBER(SEARCH(A885, QA_Seed_Keywords!B$2:B$45)))</f>
        <v>0</v>
      </c>
      <c r="K885" cm="1">
        <f t="array" ref="K885">SUMPRODUCT(
    (--(C$2:C$100 &gt;= C885)),
    (--(G$2:G$100 &gt;= G885)),
    (--(H$2:H$100 &lt;= H885)),
    (--(I$2:I$100 &gt;= I885)),
    -- (
        (C$2:C$100 &gt; C885) +
        (G$2:G$100 &gt; G885) +
        (H$2:H$100 &lt; H885) +
        (I$2:I$100 &gt; I885)
    )
)</f>
        <v>93</v>
      </c>
      <c r="L885">
        <f>(I885/10)/(H885/122)</f>
        <v>12.2</v>
      </c>
      <c r="M885">
        <f>L885/MAX($L$2:$L$6948)</f>
        <v>1</v>
      </c>
      <c r="N885">
        <f>D885*M885*M885</f>
        <v>8.9726017569361563E-3</v>
      </c>
      <c r="O885">
        <f>D885*G885</f>
        <v>4.600373499130337E-2</v>
      </c>
      <c r="P885">
        <f>I885/H885</f>
        <v>1</v>
      </c>
      <c r="Q885">
        <f>D885*P885*P885</f>
        <v>8.9726017569361563E-3</v>
      </c>
      <c r="R885">
        <f t="shared" si="13"/>
        <v>0</v>
      </c>
    </row>
    <row r="886" spans="1:18" x14ac:dyDescent="0.3">
      <c r="A886" t="s">
        <v>5209</v>
      </c>
      <c r="B886" t="s">
        <v>5210</v>
      </c>
      <c r="C886">
        <v>8.9726017569361563E-3</v>
      </c>
      <c r="D886">
        <v>8.9726017569361563E-3</v>
      </c>
      <c r="E886">
        <v>1</v>
      </c>
      <c r="F886">
        <v>1</v>
      </c>
      <c r="G886">
        <v>5.1271343850450917</v>
      </c>
      <c r="H886">
        <v>1</v>
      </c>
      <c r="I886">
        <v>1</v>
      </c>
      <c r="J886" cm="1">
        <f t="array" ref="J886">SUMPRODUCT(--ISNUMBER(SEARCH(A886, QA_Seed_Keywords!B$2:B$45)))</f>
        <v>0</v>
      </c>
      <c r="K886" cm="1">
        <f t="array" ref="K886">SUMPRODUCT(
    (--(C$2:C$100 &gt;= C886)),
    (--(G$2:G$100 &gt;= G886)),
    (--(H$2:H$100 &lt;= H886)),
    (--(I$2:I$100 &gt;= I886)),
    -- (
        (C$2:C$100 &gt; C886) +
        (G$2:G$100 &gt; G886) +
        (H$2:H$100 &lt; H886) +
        (I$2:I$100 &gt; I886)
    )
)</f>
        <v>93</v>
      </c>
      <c r="L886">
        <f>(I886/10)/(H886/122)</f>
        <v>12.2</v>
      </c>
      <c r="M886">
        <f>L886/MAX($L$2:$L$6948)</f>
        <v>1</v>
      </c>
      <c r="N886">
        <f>D886*M886*M886</f>
        <v>8.9726017569361563E-3</v>
      </c>
      <c r="O886">
        <f>D886*G886</f>
        <v>4.600373499130337E-2</v>
      </c>
      <c r="P886">
        <f>I886/H886</f>
        <v>1</v>
      </c>
      <c r="Q886">
        <f>D886*P886*P886</f>
        <v>8.9726017569361563E-3</v>
      </c>
      <c r="R886">
        <f t="shared" si="13"/>
        <v>0</v>
      </c>
    </row>
    <row r="887" spans="1:18" x14ac:dyDescent="0.3">
      <c r="A887" t="s">
        <v>5211</v>
      </c>
      <c r="B887" t="s">
        <v>5211</v>
      </c>
      <c r="C887">
        <v>8.9726017569361563E-3</v>
      </c>
      <c r="D887">
        <v>8.9726017569361563E-3</v>
      </c>
      <c r="E887">
        <v>1</v>
      </c>
      <c r="F887">
        <v>1</v>
      </c>
      <c r="G887">
        <v>5.1271343850450917</v>
      </c>
      <c r="H887">
        <v>1</v>
      </c>
      <c r="I887">
        <v>1</v>
      </c>
      <c r="J887" cm="1">
        <f t="array" ref="J887">SUMPRODUCT(--ISNUMBER(SEARCH(A887, QA_Seed_Keywords!B$2:B$45)))</f>
        <v>0</v>
      </c>
      <c r="K887" cm="1">
        <f t="array" ref="K887">SUMPRODUCT(
    (--(C$2:C$100 &gt;= C887)),
    (--(G$2:G$100 &gt;= G887)),
    (--(H$2:H$100 &lt;= H887)),
    (--(I$2:I$100 &gt;= I887)),
    -- (
        (C$2:C$100 &gt; C887) +
        (G$2:G$100 &gt; G887) +
        (H$2:H$100 &lt; H887) +
        (I$2:I$100 &gt; I887)
    )
)</f>
        <v>93</v>
      </c>
      <c r="L887">
        <f>(I887/10)/(H887/122)</f>
        <v>12.2</v>
      </c>
      <c r="M887">
        <f>L887/MAX($L$2:$L$6948)</f>
        <v>1</v>
      </c>
      <c r="N887">
        <f>D887*M887*M887</f>
        <v>8.9726017569361563E-3</v>
      </c>
      <c r="O887">
        <f>D887*G887</f>
        <v>4.600373499130337E-2</v>
      </c>
      <c r="P887">
        <f>I887/H887</f>
        <v>1</v>
      </c>
      <c r="Q887">
        <f>D887*P887*P887</f>
        <v>8.9726017569361563E-3</v>
      </c>
      <c r="R887">
        <f t="shared" si="13"/>
        <v>0</v>
      </c>
    </row>
    <row r="888" spans="1:18" x14ac:dyDescent="0.3">
      <c r="A888" t="s">
        <v>5212</v>
      </c>
      <c r="B888" t="s">
        <v>5212</v>
      </c>
      <c r="C888">
        <v>8.9726017569361563E-3</v>
      </c>
      <c r="D888">
        <v>8.9726017569361563E-3</v>
      </c>
      <c r="E888">
        <v>1</v>
      </c>
      <c r="F888">
        <v>1</v>
      </c>
      <c r="G888">
        <v>5.1271343850450917</v>
      </c>
      <c r="H888">
        <v>1</v>
      </c>
      <c r="I888">
        <v>1</v>
      </c>
      <c r="J888" cm="1">
        <f t="array" ref="J888">SUMPRODUCT(--ISNUMBER(SEARCH(A888, QA_Seed_Keywords!B$2:B$45)))</f>
        <v>0</v>
      </c>
      <c r="K888" cm="1">
        <f t="array" ref="K888">SUMPRODUCT(
    (--(C$2:C$100 &gt;= C888)),
    (--(G$2:G$100 &gt;= G888)),
    (--(H$2:H$100 &lt;= H888)),
    (--(I$2:I$100 &gt;= I888)),
    -- (
        (C$2:C$100 &gt; C888) +
        (G$2:G$100 &gt; G888) +
        (H$2:H$100 &lt; H888) +
        (I$2:I$100 &gt; I888)
    )
)</f>
        <v>93</v>
      </c>
      <c r="L888">
        <f>(I888/10)/(H888/122)</f>
        <v>12.2</v>
      </c>
      <c r="M888">
        <f>L888/MAX($L$2:$L$6948)</f>
        <v>1</v>
      </c>
      <c r="N888">
        <f>D888*M888*M888</f>
        <v>8.9726017569361563E-3</v>
      </c>
      <c r="O888">
        <f>D888*G888</f>
        <v>4.600373499130337E-2</v>
      </c>
      <c r="P888">
        <f>I888/H888</f>
        <v>1</v>
      </c>
      <c r="Q888">
        <f>D888*P888*P888</f>
        <v>8.9726017569361563E-3</v>
      </c>
      <c r="R888">
        <f t="shared" si="13"/>
        <v>0</v>
      </c>
    </row>
    <row r="889" spans="1:18" x14ac:dyDescent="0.3">
      <c r="A889" t="s">
        <v>5213</v>
      </c>
      <c r="B889" t="s">
        <v>5213</v>
      </c>
      <c r="C889">
        <v>8.9726017569361563E-3</v>
      </c>
      <c r="D889">
        <v>8.9726017569361563E-3</v>
      </c>
      <c r="E889">
        <v>1</v>
      </c>
      <c r="F889">
        <v>1</v>
      </c>
      <c r="G889">
        <v>5.1271343850450917</v>
      </c>
      <c r="H889">
        <v>1</v>
      </c>
      <c r="I889">
        <v>1</v>
      </c>
      <c r="J889" cm="1">
        <f t="array" ref="J889">SUMPRODUCT(--ISNUMBER(SEARCH(A889, QA_Seed_Keywords!B$2:B$45)))</f>
        <v>0</v>
      </c>
      <c r="K889" cm="1">
        <f t="array" ref="K889">SUMPRODUCT(
    (--(C$2:C$100 &gt;= C889)),
    (--(G$2:G$100 &gt;= G889)),
    (--(H$2:H$100 &lt;= H889)),
    (--(I$2:I$100 &gt;= I889)),
    -- (
        (C$2:C$100 &gt; C889) +
        (G$2:G$100 &gt; G889) +
        (H$2:H$100 &lt; H889) +
        (I$2:I$100 &gt; I889)
    )
)</f>
        <v>93</v>
      </c>
      <c r="L889">
        <f>(I889/10)/(H889/122)</f>
        <v>12.2</v>
      </c>
      <c r="M889">
        <f>L889/MAX($L$2:$L$6948)</f>
        <v>1</v>
      </c>
      <c r="N889">
        <f>D889*M889*M889</f>
        <v>8.9726017569361563E-3</v>
      </c>
      <c r="O889">
        <f>D889*G889</f>
        <v>4.600373499130337E-2</v>
      </c>
      <c r="P889">
        <f>I889/H889</f>
        <v>1</v>
      </c>
      <c r="Q889">
        <f>D889*P889*P889</f>
        <v>8.9726017569361563E-3</v>
      </c>
      <c r="R889">
        <f t="shared" si="13"/>
        <v>0</v>
      </c>
    </row>
    <row r="890" spans="1:18" x14ac:dyDescent="0.3">
      <c r="A890" t="s">
        <v>5214</v>
      </c>
      <c r="B890" t="s">
        <v>5214</v>
      </c>
      <c r="C890">
        <v>8.9726017569361563E-3</v>
      </c>
      <c r="D890">
        <v>8.9726017569361563E-3</v>
      </c>
      <c r="E890">
        <v>1</v>
      </c>
      <c r="F890">
        <v>1</v>
      </c>
      <c r="G890">
        <v>5.1271343850450917</v>
      </c>
      <c r="H890">
        <v>1</v>
      </c>
      <c r="I890">
        <v>1</v>
      </c>
      <c r="J890" cm="1">
        <f t="array" ref="J890">SUMPRODUCT(--ISNUMBER(SEARCH(A890, QA_Seed_Keywords!B$2:B$45)))</f>
        <v>0</v>
      </c>
      <c r="K890" cm="1">
        <f t="array" ref="K890">SUMPRODUCT(
    (--(C$2:C$100 &gt;= C890)),
    (--(G$2:G$100 &gt;= G890)),
    (--(H$2:H$100 &lt;= H890)),
    (--(I$2:I$100 &gt;= I890)),
    -- (
        (C$2:C$100 &gt; C890) +
        (G$2:G$100 &gt; G890) +
        (H$2:H$100 &lt; H890) +
        (I$2:I$100 &gt; I890)
    )
)</f>
        <v>93</v>
      </c>
      <c r="L890">
        <f>(I890/10)/(H890/122)</f>
        <v>12.2</v>
      </c>
      <c r="M890">
        <f>L890/MAX($L$2:$L$6948)</f>
        <v>1</v>
      </c>
      <c r="N890">
        <f>D890*M890*M890</f>
        <v>8.9726017569361563E-3</v>
      </c>
      <c r="O890">
        <f>D890*G890</f>
        <v>4.600373499130337E-2</v>
      </c>
      <c r="P890">
        <f>I890/H890</f>
        <v>1</v>
      </c>
      <c r="Q890">
        <f>D890*P890*P890</f>
        <v>8.9726017569361563E-3</v>
      </c>
      <c r="R890">
        <f t="shared" si="13"/>
        <v>0</v>
      </c>
    </row>
    <row r="891" spans="1:18" x14ac:dyDescent="0.3">
      <c r="A891" t="s">
        <v>5215</v>
      </c>
      <c r="B891" t="s">
        <v>5215</v>
      </c>
      <c r="C891">
        <v>8.9726017569361563E-3</v>
      </c>
      <c r="D891">
        <v>8.9726017569361563E-3</v>
      </c>
      <c r="E891">
        <v>1</v>
      </c>
      <c r="F891">
        <v>1</v>
      </c>
      <c r="G891">
        <v>5.1271343850450917</v>
      </c>
      <c r="H891">
        <v>1</v>
      </c>
      <c r="I891">
        <v>1</v>
      </c>
      <c r="J891" cm="1">
        <f t="array" ref="J891">SUMPRODUCT(--ISNUMBER(SEARCH(A891, QA_Seed_Keywords!B$2:B$45)))</f>
        <v>0</v>
      </c>
      <c r="K891" cm="1">
        <f t="array" ref="K891">SUMPRODUCT(
    (--(C$2:C$100 &gt;= C891)),
    (--(G$2:G$100 &gt;= G891)),
    (--(H$2:H$100 &lt;= H891)),
    (--(I$2:I$100 &gt;= I891)),
    -- (
        (C$2:C$100 &gt; C891) +
        (G$2:G$100 &gt; G891) +
        (H$2:H$100 &lt; H891) +
        (I$2:I$100 &gt; I891)
    )
)</f>
        <v>93</v>
      </c>
      <c r="L891">
        <f>(I891/10)/(H891/122)</f>
        <v>12.2</v>
      </c>
      <c r="M891">
        <f>L891/MAX($L$2:$L$6948)</f>
        <v>1</v>
      </c>
      <c r="N891">
        <f>D891*M891*M891</f>
        <v>8.9726017569361563E-3</v>
      </c>
      <c r="O891">
        <f>D891*G891</f>
        <v>4.600373499130337E-2</v>
      </c>
      <c r="P891">
        <f>I891/H891</f>
        <v>1</v>
      </c>
      <c r="Q891">
        <f>D891*P891*P891</f>
        <v>8.9726017569361563E-3</v>
      </c>
      <c r="R891">
        <f t="shared" si="13"/>
        <v>0</v>
      </c>
    </row>
    <row r="892" spans="1:18" x14ac:dyDescent="0.3">
      <c r="A892" t="s">
        <v>5216</v>
      </c>
      <c r="B892" t="s">
        <v>5216</v>
      </c>
      <c r="C892">
        <v>8.9726017569361563E-3</v>
      </c>
      <c r="D892">
        <v>8.9726017569361563E-3</v>
      </c>
      <c r="E892">
        <v>1</v>
      </c>
      <c r="F892">
        <v>1</v>
      </c>
      <c r="G892">
        <v>5.1271343850450917</v>
      </c>
      <c r="H892">
        <v>1</v>
      </c>
      <c r="I892">
        <v>1</v>
      </c>
      <c r="J892" cm="1">
        <f t="array" ref="J892">SUMPRODUCT(--ISNUMBER(SEARCH(A892, QA_Seed_Keywords!B$2:B$45)))</f>
        <v>0</v>
      </c>
      <c r="K892" cm="1">
        <f t="array" ref="K892">SUMPRODUCT(
    (--(C$2:C$100 &gt;= C892)),
    (--(G$2:G$100 &gt;= G892)),
    (--(H$2:H$100 &lt;= H892)),
    (--(I$2:I$100 &gt;= I892)),
    -- (
        (C$2:C$100 &gt; C892) +
        (G$2:G$100 &gt; G892) +
        (H$2:H$100 &lt; H892) +
        (I$2:I$100 &gt; I892)
    )
)</f>
        <v>93</v>
      </c>
      <c r="L892">
        <f>(I892/10)/(H892/122)</f>
        <v>12.2</v>
      </c>
      <c r="M892">
        <f>L892/MAX($L$2:$L$6948)</f>
        <v>1</v>
      </c>
      <c r="N892">
        <f>D892*M892*M892</f>
        <v>8.9726017569361563E-3</v>
      </c>
      <c r="O892">
        <f>D892*G892</f>
        <v>4.600373499130337E-2</v>
      </c>
      <c r="P892">
        <f>I892/H892</f>
        <v>1</v>
      </c>
      <c r="Q892">
        <f>D892*P892*P892</f>
        <v>8.9726017569361563E-3</v>
      </c>
      <c r="R892">
        <f t="shared" si="13"/>
        <v>0</v>
      </c>
    </row>
    <row r="893" spans="1:18" x14ac:dyDescent="0.3">
      <c r="A893" t="s">
        <v>5217</v>
      </c>
      <c r="B893" t="s">
        <v>5218</v>
      </c>
      <c r="C893">
        <v>8.9726017569361563E-3</v>
      </c>
      <c r="D893">
        <v>8.9726017569361563E-3</v>
      </c>
      <c r="E893">
        <v>1</v>
      </c>
      <c r="F893">
        <v>1</v>
      </c>
      <c r="G893">
        <v>5.1271343850450917</v>
      </c>
      <c r="H893">
        <v>1</v>
      </c>
      <c r="I893">
        <v>1</v>
      </c>
      <c r="J893" cm="1">
        <f t="array" ref="J893">SUMPRODUCT(--ISNUMBER(SEARCH(A893, QA_Seed_Keywords!B$2:B$45)))</f>
        <v>0</v>
      </c>
      <c r="K893" cm="1">
        <f t="array" ref="K893">SUMPRODUCT(
    (--(C$2:C$100 &gt;= C893)),
    (--(G$2:G$100 &gt;= G893)),
    (--(H$2:H$100 &lt;= H893)),
    (--(I$2:I$100 &gt;= I893)),
    -- (
        (C$2:C$100 &gt; C893) +
        (G$2:G$100 &gt; G893) +
        (H$2:H$100 &lt; H893) +
        (I$2:I$100 &gt; I893)
    )
)</f>
        <v>93</v>
      </c>
      <c r="L893">
        <f>(I893/10)/(H893/122)</f>
        <v>12.2</v>
      </c>
      <c r="M893">
        <f>L893/MAX($L$2:$L$6948)</f>
        <v>1</v>
      </c>
      <c r="N893">
        <f>D893*M893*M893</f>
        <v>8.9726017569361563E-3</v>
      </c>
      <c r="O893">
        <f>D893*G893</f>
        <v>4.600373499130337E-2</v>
      </c>
      <c r="P893">
        <f>I893/H893</f>
        <v>1</v>
      </c>
      <c r="Q893">
        <f>D893*P893*P893</f>
        <v>8.9726017569361563E-3</v>
      </c>
      <c r="R893">
        <f t="shared" si="13"/>
        <v>0</v>
      </c>
    </row>
    <row r="894" spans="1:18" x14ac:dyDescent="0.3">
      <c r="A894" t="s">
        <v>5219</v>
      </c>
      <c r="B894" t="s">
        <v>5220</v>
      </c>
      <c r="C894">
        <v>8.9726017569361563E-3</v>
      </c>
      <c r="D894">
        <v>8.9726017569361563E-3</v>
      </c>
      <c r="E894">
        <v>1</v>
      </c>
      <c r="F894">
        <v>1</v>
      </c>
      <c r="G894">
        <v>5.1271343850450917</v>
      </c>
      <c r="H894">
        <v>1</v>
      </c>
      <c r="I894">
        <v>1</v>
      </c>
      <c r="J894" cm="1">
        <f t="array" ref="J894">SUMPRODUCT(--ISNUMBER(SEARCH(A894, QA_Seed_Keywords!B$2:B$45)))</f>
        <v>0</v>
      </c>
      <c r="K894" cm="1">
        <f t="array" ref="K894">SUMPRODUCT(
    (--(C$2:C$100 &gt;= C894)),
    (--(G$2:G$100 &gt;= G894)),
    (--(H$2:H$100 &lt;= H894)),
    (--(I$2:I$100 &gt;= I894)),
    -- (
        (C$2:C$100 &gt; C894) +
        (G$2:G$100 &gt; G894) +
        (H$2:H$100 &lt; H894) +
        (I$2:I$100 &gt; I894)
    )
)</f>
        <v>93</v>
      </c>
      <c r="L894">
        <f>(I894/10)/(H894/122)</f>
        <v>12.2</v>
      </c>
      <c r="M894">
        <f>L894/MAX($L$2:$L$6948)</f>
        <v>1</v>
      </c>
      <c r="N894">
        <f>D894*M894*M894</f>
        <v>8.9726017569361563E-3</v>
      </c>
      <c r="O894">
        <f>D894*G894</f>
        <v>4.600373499130337E-2</v>
      </c>
      <c r="P894">
        <f>I894/H894</f>
        <v>1</v>
      </c>
      <c r="Q894">
        <f>D894*P894*P894</f>
        <v>8.9726017569361563E-3</v>
      </c>
      <c r="R894">
        <f t="shared" si="13"/>
        <v>0</v>
      </c>
    </row>
    <row r="895" spans="1:18" x14ac:dyDescent="0.3">
      <c r="A895" t="s">
        <v>5221</v>
      </c>
      <c r="B895" t="s">
        <v>5221</v>
      </c>
      <c r="C895">
        <v>8.9726017569361563E-3</v>
      </c>
      <c r="D895">
        <v>8.9726017569361563E-3</v>
      </c>
      <c r="E895">
        <v>1</v>
      </c>
      <c r="F895">
        <v>1</v>
      </c>
      <c r="G895">
        <v>5.1271343850450917</v>
      </c>
      <c r="H895">
        <v>1</v>
      </c>
      <c r="I895">
        <v>1</v>
      </c>
      <c r="J895" cm="1">
        <f t="array" ref="J895">SUMPRODUCT(--ISNUMBER(SEARCH(A895, QA_Seed_Keywords!B$2:B$45)))</f>
        <v>0</v>
      </c>
      <c r="K895" cm="1">
        <f t="array" ref="K895">SUMPRODUCT(
    (--(C$2:C$100 &gt;= C895)),
    (--(G$2:G$100 &gt;= G895)),
    (--(H$2:H$100 &lt;= H895)),
    (--(I$2:I$100 &gt;= I895)),
    -- (
        (C$2:C$100 &gt; C895) +
        (G$2:G$100 &gt; G895) +
        (H$2:H$100 &lt; H895) +
        (I$2:I$100 &gt; I895)
    )
)</f>
        <v>93</v>
      </c>
      <c r="L895">
        <f>(I895/10)/(H895/122)</f>
        <v>12.2</v>
      </c>
      <c r="M895">
        <f>L895/MAX($L$2:$L$6948)</f>
        <v>1</v>
      </c>
      <c r="N895">
        <f>D895*M895*M895</f>
        <v>8.9726017569361563E-3</v>
      </c>
      <c r="O895">
        <f>D895*G895</f>
        <v>4.600373499130337E-2</v>
      </c>
      <c r="P895">
        <f>I895/H895</f>
        <v>1</v>
      </c>
      <c r="Q895">
        <f>D895*P895*P895</f>
        <v>8.9726017569361563E-3</v>
      </c>
      <c r="R895">
        <f t="shared" si="13"/>
        <v>0</v>
      </c>
    </row>
    <row r="896" spans="1:18" x14ac:dyDescent="0.3">
      <c r="A896" t="s">
        <v>5222</v>
      </c>
      <c r="B896" t="s">
        <v>5222</v>
      </c>
      <c r="C896">
        <v>8.9726017569361563E-3</v>
      </c>
      <c r="D896">
        <v>8.9726017569361563E-3</v>
      </c>
      <c r="E896">
        <v>1</v>
      </c>
      <c r="F896">
        <v>1</v>
      </c>
      <c r="G896">
        <v>5.1271343850450917</v>
      </c>
      <c r="H896">
        <v>1</v>
      </c>
      <c r="I896">
        <v>1</v>
      </c>
      <c r="J896" cm="1">
        <f t="array" ref="J896">SUMPRODUCT(--ISNUMBER(SEARCH(A896, QA_Seed_Keywords!B$2:B$45)))</f>
        <v>0</v>
      </c>
      <c r="K896" cm="1">
        <f t="array" ref="K896">SUMPRODUCT(
    (--(C$2:C$100 &gt;= C896)),
    (--(G$2:G$100 &gt;= G896)),
    (--(H$2:H$100 &lt;= H896)),
    (--(I$2:I$100 &gt;= I896)),
    -- (
        (C$2:C$100 &gt; C896) +
        (G$2:G$100 &gt; G896) +
        (H$2:H$100 &lt; H896) +
        (I$2:I$100 &gt; I896)
    )
)</f>
        <v>93</v>
      </c>
      <c r="L896">
        <f>(I896/10)/(H896/122)</f>
        <v>12.2</v>
      </c>
      <c r="M896">
        <f>L896/MAX($L$2:$L$6948)</f>
        <v>1</v>
      </c>
      <c r="N896">
        <f>D896*M896*M896</f>
        <v>8.9726017569361563E-3</v>
      </c>
      <c r="O896">
        <f>D896*G896</f>
        <v>4.600373499130337E-2</v>
      </c>
      <c r="P896">
        <f>I896/H896</f>
        <v>1</v>
      </c>
      <c r="Q896">
        <f>D896*P896*P896</f>
        <v>8.9726017569361563E-3</v>
      </c>
      <c r="R896">
        <f t="shared" si="13"/>
        <v>0</v>
      </c>
    </row>
    <row r="897" spans="1:18" x14ac:dyDescent="0.3">
      <c r="A897" t="s">
        <v>5223</v>
      </c>
      <c r="B897" t="s">
        <v>5224</v>
      </c>
      <c r="C897">
        <v>8.9726017569361563E-3</v>
      </c>
      <c r="D897">
        <v>8.9726017569361563E-3</v>
      </c>
      <c r="E897">
        <v>1</v>
      </c>
      <c r="F897">
        <v>1</v>
      </c>
      <c r="G897">
        <v>5.1271343850450917</v>
      </c>
      <c r="H897">
        <v>1</v>
      </c>
      <c r="I897">
        <v>1</v>
      </c>
      <c r="J897" cm="1">
        <f t="array" ref="J897">SUMPRODUCT(--ISNUMBER(SEARCH(A897, QA_Seed_Keywords!B$2:B$45)))</f>
        <v>0</v>
      </c>
      <c r="K897" cm="1">
        <f t="array" ref="K897">SUMPRODUCT(
    (--(C$2:C$100 &gt;= C897)),
    (--(G$2:G$100 &gt;= G897)),
    (--(H$2:H$100 &lt;= H897)),
    (--(I$2:I$100 &gt;= I897)),
    -- (
        (C$2:C$100 &gt; C897) +
        (G$2:G$100 &gt; G897) +
        (H$2:H$100 &lt; H897) +
        (I$2:I$100 &gt; I897)
    )
)</f>
        <v>93</v>
      </c>
      <c r="L897">
        <f>(I897/10)/(H897/122)</f>
        <v>12.2</v>
      </c>
      <c r="M897">
        <f>L897/MAX($L$2:$L$6948)</f>
        <v>1</v>
      </c>
      <c r="N897">
        <f>D897*M897*M897</f>
        <v>8.9726017569361563E-3</v>
      </c>
      <c r="O897">
        <f>D897*G897</f>
        <v>4.600373499130337E-2</v>
      </c>
      <c r="P897">
        <f>I897/H897</f>
        <v>1</v>
      </c>
      <c r="Q897">
        <f>D897*P897*P897</f>
        <v>8.9726017569361563E-3</v>
      </c>
      <c r="R897">
        <f t="shared" si="13"/>
        <v>0</v>
      </c>
    </row>
    <row r="898" spans="1:18" x14ac:dyDescent="0.3">
      <c r="A898" t="s">
        <v>5225</v>
      </c>
      <c r="B898" t="s">
        <v>5225</v>
      </c>
      <c r="C898">
        <v>8.9726017569361563E-3</v>
      </c>
      <c r="D898">
        <v>8.9726017569361563E-3</v>
      </c>
      <c r="E898">
        <v>1</v>
      </c>
      <c r="F898">
        <v>1</v>
      </c>
      <c r="G898">
        <v>5.1271343850450917</v>
      </c>
      <c r="H898">
        <v>1</v>
      </c>
      <c r="I898">
        <v>1</v>
      </c>
      <c r="J898" cm="1">
        <f t="array" ref="J898">SUMPRODUCT(--ISNUMBER(SEARCH(A898, QA_Seed_Keywords!B$2:B$45)))</f>
        <v>0</v>
      </c>
      <c r="K898" cm="1">
        <f t="array" ref="K898">SUMPRODUCT(
    (--(C$2:C$100 &gt;= C898)),
    (--(G$2:G$100 &gt;= G898)),
    (--(H$2:H$100 &lt;= H898)),
    (--(I$2:I$100 &gt;= I898)),
    -- (
        (C$2:C$100 &gt; C898) +
        (G$2:G$100 &gt; G898) +
        (H$2:H$100 &lt; H898) +
        (I$2:I$100 &gt; I898)
    )
)</f>
        <v>93</v>
      </c>
      <c r="L898">
        <f>(I898/10)/(H898/122)</f>
        <v>12.2</v>
      </c>
      <c r="M898">
        <f>L898/MAX($L$2:$L$6948)</f>
        <v>1</v>
      </c>
      <c r="N898">
        <f>D898*M898*M898</f>
        <v>8.9726017569361563E-3</v>
      </c>
      <c r="O898">
        <f>D898*G898</f>
        <v>4.600373499130337E-2</v>
      </c>
      <c r="P898">
        <f>I898/H898</f>
        <v>1</v>
      </c>
      <c r="Q898">
        <f>D898*P898*P898</f>
        <v>8.9726017569361563E-3</v>
      </c>
      <c r="R898">
        <f t="shared" si="13"/>
        <v>0</v>
      </c>
    </row>
    <row r="899" spans="1:18" x14ac:dyDescent="0.3">
      <c r="A899" t="s">
        <v>5226</v>
      </c>
      <c r="B899" t="s">
        <v>5227</v>
      </c>
      <c r="C899">
        <v>8.9726017569361563E-3</v>
      </c>
      <c r="D899">
        <v>8.9726017569361563E-3</v>
      </c>
      <c r="E899">
        <v>1</v>
      </c>
      <c r="F899">
        <v>1</v>
      </c>
      <c r="G899">
        <v>5.1271343850450917</v>
      </c>
      <c r="H899">
        <v>1</v>
      </c>
      <c r="I899">
        <v>1</v>
      </c>
      <c r="J899" cm="1">
        <f t="array" ref="J899">SUMPRODUCT(--ISNUMBER(SEARCH(A899, QA_Seed_Keywords!B$2:B$45)))</f>
        <v>0</v>
      </c>
      <c r="K899" cm="1">
        <f t="array" ref="K899">SUMPRODUCT(
    (--(C$2:C$100 &gt;= C899)),
    (--(G$2:G$100 &gt;= G899)),
    (--(H$2:H$100 &lt;= H899)),
    (--(I$2:I$100 &gt;= I899)),
    -- (
        (C$2:C$100 &gt; C899) +
        (G$2:G$100 &gt; G899) +
        (H$2:H$100 &lt; H899) +
        (I$2:I$100 &gt; I899)
    )
)</f>
        <v>93</v>
      </c>
      <c r="L899">
        <f>(I899/10)/(H899/122)</f>
        <v>12.2</v>
      </c>
      <c r="M899">
        <f>L899/MAX($L$2:$L$6948)</f>
        <v>1</v>
      </c>
      <c r="N899">
        <f>D899*M899*M899</f>
        <v>8.9726017569361563E-3</v>
      </c>
      <c r="O899">
        <f>D899*G899</f>
        <v>4.600373499130337E-2</v>
      </c>
      <c r="P899">
        <f>I899/H899</f>
        <v>1</v>
      </c>
      <c r="Q899">
        <f>D899*P899*P899</f>
        <v>8.9726017569361563E-3</v>
      </c>
      <c r="R899">
        <f t="shared" ref="R899:R962" si="14">H899-I899</f>
        <v>0</v>
      </c>
    </row>
    <row r="900" spans="1:18" x14ac:dyDescent="0.3">
      <c r="A900" t="s">
        <v>5228</v>
      </c>
      <c r="B900" t="s">
        <v>5228</v>
      </c>
      <c r="C900">
        <v>8.9726017569361563E-3</v>
      </c>
      <c r="D900">
        <v>8.9726017569361563E-3</v>
      </c>
      <c r="E900">
        <v>1</v>
      </c>
      <c r="F900">
        <v>1</v>
      </c>
      <c r="G900">
        <v>5.1271343850450917</v>
      </c>
      <c r="H900">
        <v>1</v>
      </c>
      <c r="I900">
        <v>1</v>
      </c>
      <c r="J900" cm="1">
        <f t="array" ref="J900">SUMPRODUCT(--ISNUMBER(SEARCH(A900, QA_Seed_Keywords!B$2:B$45)))</f>
        <v>0</v>
      </c>
      <c r="K900" cm="1">
        <f t="array" ref="K900">SUMPRODUCT(
    (--(C$2:C$100 &gt;= C900)),
    (--(G$2:G$100 &gt;= G900)),
    (--(H$2:H$100 &lt;= H900)),
    (--(I$2:I$100 &gt;= I900)),
    -- (
        (C$2:C$100 &gt; C900) +
        (G$2:G$100 &gt; G900) +
        (H$2:H$100 &lt; H900) +
        (I$2:I$100 &gt; I900)
    )
)</f>
        <v>93</v>
      </c>
      <c r="L900">
        <f>(I900/10)/(H900/122)</f>
        <v>12.2</v>
      </c>
      <c r="M900">
        <f>L900/MAX($L$2:$L$6948)</f>
        <v>1</v>
      </c>
      <c r="N900">
        <f>D900*M900*M900</f>
        <v>8.9726017569361563E-3</v>
      </c>
      <c r="O900">
        <f>D900*G900</f>
        <v>4.600373499130337E-2</v>
      </c>
      <c r="P900">
        <f>I900/H900</f>
        <v>1</v>
      </c>
      <c r="Q900">
        <f>D900*P900*P900</f>
        <v>8.9726017569361563E-3</v>
      </c>
      <c r="R900">
        <f t="shared" si="14"/>
        <v>0</v>
      </c>
    </row>
    <row r="901" spans="1:18" x14ac:dyDescent="0.3">
      <c r="A901" t="s">
        <v>5229</v>
      </c>
      <c r="B901" t="s">
        <v>5229</v>
      </c>
      <c r="C901">
        <v>8.9726017569361563E-3</v>
      </c>
      <c r="D901">
        <v>8.9726017569361563E-3</v>
      </c>
      <c r="E901">
        <v>1</v>
      </c>
      <c r="F901">
        <v>1</v>
      </c>
      <c r="G901">
        <v>5.1271343850450917</v>
      </c>
      <c r="H901">
        <v>1</v>
      </c>
      <c r="I901">
        <v>1</v>
      </c>
      <c r="J901" cm="1">
        <f t="array" ref="J901">SUMPRODUCT(--ISNUMBER(SEARCH(A901, QA_Seed_Keywords!B$2:B$45)))</f>
        <v>0</v>
      </c>
      <c r="K901" cm="1">
        <f t="array" ref="K901">SUMPRODUCT(
    (--(C$2:C$100 &gt;= C901)),
    (--(G$2:G$100 &gt;= G901)),
    (--(H$2:H$100 &lt;= H901)),
    (--(I$2:I$100 &gt;= I901)),
    -- (
        (C$2:C$100 &gt; C901) +
        (G$2:G$100 &gt; G901) +
        (H$2:H$100 &lt; H901) +
        (I$2:I$100 &gt; I901)
    )
)</f>
        <v>93</v>
      </c>
      <c r="L901">
        <f>(I901/10)/(H901/122)</f>
        <v>12.2</v>
      </c>
      <c r="M901">
        <f>L901/MAX($L$2:$L$6948)</f>
        <v>1</v>
      </c>
      <c r="N901">
        <f>D901*M901*M901</f>
        <v>8.9726017569361563E-3</v>
      </c>
      <c r="O901">
        <f>D901*G901</f>
        <v>4.600373499130337E-2</v>
      </c>
      <c r="P901">
        <f>I901/H901</f>
        <v>1</v>
      </c>
      <c r="Q901">
        <f>D901*P901*P901</f>
        <v>8.9726017569361563E-3</v>
      </c>
      <c r="R901">
        <f t="shared" si="14"/>
        <v>0</v>
      </c>
    </row>
    <row r="902" spans="1:18" x14ac:dyDescent="0.3">
      <c r="A902" t="s">
        <v>5230</v>
      </c>
      <c r="B902" t="s">
        <v>5230</v>
      </c>
      <c r="C902">
        <v>8.9726017569361563E-3</v>
      </c>
      <c r="D902">
        <v>8.9726017569361563E-3</v>
      </c>
      <c r="E902">
        <v>1</v>
      </c>
      <c r="F902">
        <v>1</v>
      </c>
      <c r="G902">
        <v>5.1271343850450917</v>
      </c>
      <c r="H902">
        <v>1</v>
      </c>
      <c r="I902">
        <v>1</v>
      </c>
      <c r="J902" cm="1">
        <f t="array" ref="J902">SUMPRODUCT(--ISNUMBER(SEARCH(A902, QA_Seed_Keywords!B$2:B$45)))</f>
        <v>0</v>
      </c>
      <c r="K902" cm="1">
        <f t="array" ref="K902">SUMPRODUCT(
    (--(C$2:C$100 &gt;= C902)),
    (--(G$2:G$100 &gt;= G902)),
    (--(H$2:H$100 &lt;= H902)),
    (--(I$2:I$100 &gt;= I902)),
    -- (
        (C$2:C$100 &gt; C902) +
        (G$2:G$100 &gt; G902) +
        (H$2:H$100 &lt; H902) +
        (I$2:I$100 &gt; I902)
    )
)</f>
        <v>93</v>
      </c>
      <c r="L902">
        <f>(I902/10)/(H902/122)</f>
        <v>12.2</v>
      </c>
      <c r="M902">
        <f>L902/MAX($L$2:$L$6948)</f>
        <v>1</v>
      </c>
      <c r="N902">
        <f>D902*M902*M902</f>
        <v>8.9726017569361563E-3</v>
      </c>
      <c r="O902">
        <f>D902*G902</f>
        <v>4.600373499130337E-2</v>
      </c>
      <c r="P902">
        <f>I902/H902</f>
        <v>1</v>
      </c>
      <c r="Q902">
        <f>D902*P902*P902</f>
        <v>8.9726017569361563E-3</v>
      </c>
      <c r="R902">
        <f t="shared" si="14"/>
        <v>0</v>
      </c>
    </row>
    <row r="903" spans="1:18" x14ac:dyDescent="0.3">
      <c r="A903" t="s">
        <v>5231</v>
      </c>
      <c r="B903" t="s">
        <v>5231</v>
      </c>
      <c r="C903">
        <v>8.9726017569361563E-3</v>
      </c>
      <c r="D903">
        <v>8.9726017569361563E-3</v>
      </c>
      <c r="E903">
        <v>1</v>
      </c>
      <c r="F903">
        <v>1</v>
      </c>
      <c r="G903">
        <v>5.1271343850450917</v>
      </c>
      <c r="H903">
        <v>1</v>
      </c>
      <c r="I903">
        <v>1</v>
      </c>
      <c r="J903" cm="1">
        <f t="array" ref="J903">SUMPRODUCT(--ISNUMBER(SEARCH(A903, QA_Seed_Keywords!B$2:B$45)))</f>
        <v>0</v>
      </c>
      <c r="K903" cm="1">
        <f t="array" ref="K903">SUMPRODUCT(
    (--(C$2:C$100 &gt;= C903)),
    (--(G$2:G$100 &gt;= G903)),
    (--(H$2:H$100 &lt;= H903)),
    (--(I$2:I$100 &gt;= I903)),
    -- (
        (C$2:C$100 &gt; C903) +
        (G$2:G$100 &gt; G903) +
        (H$2:H$100 &lt; H903) +
        (I$2:I$100 &gt; I903)
    )
)</f>
        <v>93</v>
      </c>
      <c r="L903">
        <f>(I903/10)/(H903/122)</f>
        <v>12.2</v>
      </c>
      <c r="M903">
        <f>L903/MAX($L$2:$L$6948)</f>
        <v>1</v>
      </c>
      <c r="N903">
        <f>D903*M903*M903</f>
        <v>8.9726017569361563E-3</v>
      </c>
      <c r="O903">
        <f>D903*G903</f>
        <v>4.600373499130337E-2</v>
      </c>
      <c r="P903">
        <f>I903/H903</f>
        <v>1</v>
      </c>
      <c r="Q903">
        <f>D903*P903*P903</f>
        <v>8.9726017569361563E-3</v>
      </c>
      <c r="R903">
        <f t="shared" si="14"/>
        <v>0</v>
      </c>
    </row>
    <row r="904" spans="1:18" x14ac:dyDescent="0.3">
      <c r="A904" t="s">
        <v>5232</v>
      </c>
      <c r="B904" t="s">
        <v>5233</v>
      </c>
      <c r="C904">
        <v>8.9726017569361563E-3</v>
      </c>
      <c r="D904">
        <v>8.9726017569361563E-3</v>
      </c>
      <c r="E904">
        <v>1</v>
      </c>
      <c r="F904">
        <v>1</v>
      </c>
      <c r="G904">
        <v>5.1271343850450917</v>
      </c>
      <c r="H904">
        <v>1</v>
      </c>
      <c r="I904">
        <v>1</v>
      </c>
      <c r="J904" cm="1">
        <f t="array" ref="J904">SUMPRODUCT(--ISNUMBER(SEARCH(A904, QA_Seed_Keywords!B$2:B$45)))</f>
        <v>0</v>
      </c>
      <c r="K904" cm="1">
        <f t="array" ref="K904">SUMPRODUCT(
    (--(C$2:C$100 &gt;= C904)),
    (--(G$2:G$100 &gt;= G904)),
    (--(H$2:H$100 &lt;= H904)),
    (--(I$2:I$100 &gt;= I904)),
    -- (
        (C$2:C$100 &gt; C904) +
        (G$2:G$100 &gt; G904) +
        (H$2:H$100 &lt; H904) +
        (I$2:I$100 &gt; I904)
    )
)</f>
        <v>93</v>
      </c>
      <c r="L904">
        <f>(I904/10)/(H904/122)</f>
        <v>12.2</v>
      </c>
      <c r="M904">
        <f>L904/MAX($L$2:$L$6948)</f>
        <v>1</v>
      </c>
      <c r="N904">
        <f>D904*M904*M904</f>
        <v>8.9726017569361563E-3</v>
      </c>
      <c r="O904">
        <f>D904*G904</f>
        <v>4.600373499130337E-2</v>
      </c>
      <c r="P904">
        <f>I904/H904</f>
        <v>1</v>
      </c>
      <c r="Q904">
        <f>D904*P904*P904</f>
        <v>8.9726017569361563E-3</v>
      </c>
      <c r="R904">
        <f t="shared" si="14"/>
        <v>0</v>
      </c>
    </row>
    <row r="905" spans="1:18" x14ac:dyDescent="0.3">
      <c r="A905" t="s">
        <v>5234</v>
      </c>
      <c r="B905" t="s">
        <v>5235</v>
      </c>
      <c r="C905">
        <v>8.9726017569361563E-3</v>
      </c>
      <c r="D905">
        <v>8.9726017569361563E-3</v>
      </c>
      <c r="E905">
        <v>1</v>
      </c>
      <c r="F905">
        <v>1</v>
      </c>
      <c r="G905">
        <v>5.1271343850450917</v>
      </c>
      <c r="H905">
        <v>1</v>
      </c>
      <c r="I905">
        <v>1</v>
      </c>
      <c r="J905" cm="1">
        <f t="array" ref="J905">SUMPRODUCT(--ISNUMBER(SEARCH(A905, QA_Seed_Keywords!B$2:B$45)))</f>
        <v>0</v>
      </c>
      <c r="K905" cm="1">
        <f t="array" ref="K905">SUMPRODUCT(
    (--(C$2:C$100 &gt;= C905)),
    (--(G$2:G$100 &gt;= G905)),
    (--(H$2:H$100 &lt;= H905)),
    (--(I$2:I$100 &gt;= I905)),
    -- (
        (C$2:C$100 &gt; C905) +
        (G$2:G$100 &gt; G905) +
        (H$2:H$100 &lt; H905) +
        (I$2:I$100 &gt; I905)
    )
)</f>
        <v>93</v>
      </c>
      <c r="L905">
        <f>(I905/10)/(H905/122)</f>
        <v>12.2</v>
      </c>
      <c r="M905">
        <f>L905/MAX($L$2:$L$6948)</f>
        <v>1</v>
      </c>
      <c r="N905">
        <f>D905*M905*M905</f>
        <v>8.9726017569361563E-3</v>
      </c>
      <c r="O905">
        <f>D905*G905</f>
        <v>4.600373499130337E-2</v>
      </c>
      <c r="P905">
        <f>I905/H905</f>
        <v>1</v>
      </c>
      <c r="Q905">
        <f>D905*P905*P905</f>
        <v>8.9726017569361563E-3</v>
      </c>
      <c r="R905">
        <f t="shared" si="14"/>
        <v>0</v>
      </c>
    </row>
    <row r="906" spans="1:18" x14ac:dyDescent="0.3">
      <c r="A906" t="s">
        <v>5236</v>
      </c>
      <c r="B906" t="s">
        <v>5236</v>
      </c>
      <c r="C906">
        <v>8.9726017569361563E-3</v>
      </c>
      <c r="D906">
        <v>8.9726017569361563E-3</v>
      </c>
      <c r="E906">
        <v>1</v>
      </c>
      <c r="F906">
        <v>1</v>
      </c>
      <c r="G906">
        <v>5.1271343850450917</v>
      </c>
      <c r="H906">
        <v>1</v>
      </c>
      <c r="I906">
        <v>1</v>
      </c>
      <c r="J906" cm="1">
        <f t="array" ref="J906">SUMPRODUCT(--ISNUMBER(SEARCH(A906, QA_Seed_Keywords!B$2:B$45)))</f>
        <v>0</v>
      </c>
      <c r="K906" cm="1">
        <f t="array" ref="K906">SUMPRODUCT(
    (--(C$2:C$100 &gt;= C906)),
    (--(G$2:G$100 &gt;= G906)),
    (--(H$2:H$100 &lt;= H906)),
    (--(I$2:I$100 &gt;= I906)),
    -- (
        (C$2:C$100 &gt; C906) +
        (G$2:G$100 &gt; G906) +
        (H$2:H$100 &lt; H906) +
        (I$2:I$100 &gt; I906)
    )
)</f>
        <v>93</v>
      </c>
      <c r="L906">
        <f>(I906/10)/(H906/122)</f>
        <v>12.2</v>
      </c>
      <c r="M906">
        <f>L906/MAX($L$2:$L$6948)</f>
        <v>1</v>
      </c>
      <c r="N906">
        <f>D906*M906*M906</f>
        <v>8.9726017569361563E-3</v>
      </c>
      <c r="O906">
        <f>D906*G906</f>
        <v>4.600373499130337E-2</v>
      </c>
      <c r="P906">
        <f>I906/H906</f>
        <v>1</v>
      </c>
      <c r="Q906">
        <f>D906*P906*P906</f>
        <v>8.9726017569361563E-3</v>
      </c>
      <c r="R906">
        <f t="shared" si="14"/>
        <v>0</v>
      </c>
    </row>
    <row r="907" spans="1:18" x14ac:dyDescent="0.3">
      <c r="A907" t="s">
        <v>5237</v>
      </c>
      <c r="B907" t="s">
        <v>5238</v>
      </c>
      <c r="C907">
        <v>8.9726017569361563E-3</v>
      </c>
      <c r="D907">
        <v>8.9726017569361563E-3</v>
      </c>
      <c r="E907">
        <v>1</v>
      </c>
      <c r="F907">
        <v>1</v>
      </c>
      <c r="G907">
        <v>5.1271343850450917</v>
      </c>
      <c r="H907">
        <v>1</v>
      </c>
      <c r="I907">
        <v>1</v>
      </c>
      <c r="J907" cm="1">
        <f t="array" ref="J907">SUMPRODUCT(--ISNUMBER(SEARCH(A907, QA_Seed_Keywords!B$2:B$45)))</f>
        <v>0</v>
      </c>
      <c r="K907" cm="1">
        <f t="array" ref="K907">SUMPRODUCT(
    (--(C$2:C$100 &gt;= C907)),
    (--(G$2:G$100 &gt;= G907)),
    (--(H$2:H$100 &lt;= H907)),
    (--(I$2:I$100 &gt;= I907)),
    -- (
        (C$2:C$100 &gt; C907) +
        (G$2:G$100 &gt; G907) +
        (H$2:H$100 &lt; H907) +
        (I$2:I$100 &gt; I907)
    )
)</f>
        <v>93</v>
      </c>
      <c r="L907">
        <f>(I907/10)/(H907/122)</f>
        <v>12.2</v>
      </c>
      <c r="M907">
        <f>L907/MAX($L$2:$L$6948)</f>
        <v>1</v>
      </c>
      <c r="N907">
        <f>D907*M907*M907</f>
        <v>8.9726017569361563E-3</v>
      </c>
      <c r="O907">
        <f>D907*G907</f>
        <v>4.600373499130337E-2</v>
      </c>
      <c r="P907">
        <f>I907/H907</f>
        <v>1</v>
      </c>
      <c r="Q907">
        <f>D907*P907*P907</f>
        <v>8.9726017569361563E-3</v>
      </c>
      <c r="R907">
        <f t="shared" si="14"/>
        <v>0</v>
      </c>
    </row>
    <row r="908" spans="1:18" x14ac:dyDescent="0.3">
      <c r="A908" t="s">
        <v>5239</v>
      </c>
      <c r="B908" t="s">
        <v>5239</v>
      </c>
      <c r="C908">
        <v>8.9726017569361563E-3</v>
      </c>
      <c r="D908">
        <v>8.9726017569361563E-3</v>
      </c>
      <c r="E908">
        <v>1</v>
      </c>
      <c r="F908">
        <v>1</v>
      </c>
      <c r="G908">
        <v>5.1271343850450917</v>
      </c>
      <c r="H908">
        <v>1</v>
      </c>
      <c r="I908">
        <v>1</v>
      </c>
      <c r="J908" cm="1">
        <f t="array" ref="J908">SUMPRODUCT(--ISNUMBER(SEARCH(A908, QA_Seed_Keywords!B$2:B$45)))</f>
        <v>0</v>
      </c>
      <c r="K908" cm="1">
        <f t="array" ref="K908">SUMPRODUCT(
    (--(C$2:C$100 &gt;= C908)),
    (--(G$2:G$100 &gt;= G908)),
    (--(H$2:H$100 &lt;= H908)),
    (--(I$2:I$100 &gt;= I908)),
    -- (
        (C$2:C$100 &gt; C908) +
        (G$2:G$100 &gt; G908) +
        (H$2:H$100 &lt; H908) +
        (I$2:I$100 &gt; I908)
    )
)</f>
        <v>93</v>
      </c>
      <c r="L908">
        <f>(I908/10)/(H908/122)</f>
        <v>12.2</v>
      </c>
      <c r="M908">
        <f>L908/MAX($L$2:$L$6948)</f>
        <v>1</v>
      </c>
      <c r="N908">
        <f>D908*M908*M908</f>
        <v>8.9726017569361563E-3</v>
      </c>
      <c r="O908">
        <f>D908*G908</f>
        <v>4.600373499130337E-2</v>
      </c>
      <c r="P908">
        <f>I908/H908</f>
        <v>1</v>
      </c>
      <c r="Q908">
        <f>D908*P908*P908</f>
        <v>8.9726017569361563E-3</v>
      </c>
      <c r="R908">
        <f t="shared" si="14"/>
        <v>0</v>
      </c>
    </row>
    <row r="909" spans="1:18" x14ac:dyDescent="0.3">
      <c r="A909" t="s">
        <v>5240</v>
      </c>
      <c r="B909" t="s">
        <v>5240</v>
      </c>
      <c r="C909">
        <v>8.9726017569361563E-3</v>
      </c>
      <c r="D909">
        <v>8.9726017569361563E-3</v>
      </c>
      <c r="E909">
        <v>1</v>
      </c>
      <c r="F909">
        <v>1</v>
      </c>
      <c r="G909">
        <v>5.1271343850450917</v>
      </c>
      <c r="H909">
        <v>1</v>
      </c>
      <c r="I909">
        <v>1</v>
      </c>
      <c r="J909" cm="1">
        <f t="array" ref="J909">SUMPRODUCT(--ISNUMBER(SEARCH(A909, QA_Seed_Keywords!B$2:B$45)))</f>
        <v>0</v>
      </c>
      <c r="K909" cm="1">
        <f t="array" ref="K909">SUMPRODUCT(
    (--(C$2:C$100 &gt;= C909)),
    (--(G$2:G$100 &gt;= G909)),
    (--(H$2:H$100 &lt;= H909)),
    (--(I$2:I$100 &gt;= I909)),
    -- (
        (C$2:C$100 &gt; C909) +
        (G$2:G$100 &gt; G909) +
        (H$2:H$100 &lt; H909) +
        (I$2:I$100 &gt; I909)
    )
)</f>
        <v>93</v>
      </c>
      <c r="L909">
        <f>(I909/10)/(H909/122)</f>
        <v>12.2</v>
      </c>
      <c r="M909">
        <f>L909/MAX($L$2:$L$6948)</f>
        <v>1</v>
      </c>
      <c r="N909">
        <f>D909*M909*M909</f>
        <v>8.9726017569361563E-3</v>
      </c>
      <c r="O909">
        <f>D909*G909</f>
        <v>4.600373499130337E-2</v>
      </c>
      <c r="P909">
        <f>I909/H909</f>
        <v>1</v>
      </c>
      <c r="Q909">
        <f>D909*P909*P909</f>
        <v>8.9726017569361563E-3</v>
      </c>
      <c r="R909">
        <f t="shared" si="14"/>
        <v>0</v>
      </c>
    </row>
    <row r="910" spans="1:18" x14ac:dyDescent="0.3">
      <c r="A910" t="s">
        <v>5241</v>
      </c>
      <c r="B910" t="s">
        <v>5242</v>
      </c>
      <c r="C910">
        <v>8.9726017569361563E-3</v>
      </c>
      <c r="D910">
        <v>8.9726017569361563E-3</v>
      </c>
      <c r="E910">
        <v>1</v>
      </c>
      <c r="F910">
        <v>1</v>
      </c>
      <c r="G910">
        <v>5.1271343850450917</v>
      </c>
      <c r="H910">
        <v>1</v>
      </c>
      <c r="I910">
        <v>1</v>
      </c>
      <c r="J910" cm="1">
        <f t="array" ref="J910">SUMPRODUCT(--ISNUMBER(SEARCH(A910, QA_Seed_Keywords!B$2:B$45)))</f>
        <v>0</v>
      </c>
      <c r="K910" cm="1">
        <f t="array" ref="K910">SUMPRODUCT(
    (--(C$2:C$100 &gt;= C910)),
    (--(G$2:G$100 &gt;= G910)),
    (--(H$2:H$100 &lt;= H910)),
    (--(I$2:I$100 &gt;= I910)),
    -- (
        (C$2:C$100 &gt; C910) +
        (G$2:G$100 &gt; G910) +
        (H$2:H$100 &lt; H910) +
        (I$2:I$100 &gt; I910)
    )
)</f>
        <v>93</v>
      </c>
      <c r="L910">
        <f>(I910/10)/(H910/122)</f>
        <v>12.2</v>
      </c>
      <c r="M910">
        <f>L910/MAX($L$2:$L$6948)</f>
        <v>1</v>
      </c>
      <c r="N910">
        <f>D910*M910*M910</f>
        <v>8.9726017569361563E-3</v>
      </c>
      <c r="O910">
        <f>D910*G910</f>
        <v>4.600373499130337E-2</v>
      </c>
      <c r="P910">
        <f>I910/H910</f>
        <v>1</v>
      </c>
      <c r="Q910">
        <f>D910*P910*P910</f>
        <v>8.9726017569361563E-3</v>
      </c>
      <c r="R910">
        <f t="shared" si="14"/>
        <v>0</v>
      </c>
    </row>
    <row r="911" spans="1:18" x14ac:dyDescent="0.3">
      <c r="A911" t="s">
        <v>5243</v>
      </c>
      <c r="B911" t="s">
        <v>5243</v>
      </c>
      <c r="C911">
        <v>8.9726017569361563E-3</v>
      </c>
      <c r="D911">
        <v>8.9726017569361563E-3</v>
      </c>
      <c r="E911">
        <v>1</v>
      </c>
      <c r="F911">
        <v>1</v>
      </c>
      <c r="G911">
        <v>5.1271343850450917</v>
      </c>
      <c r="H911">
        <v>1</v>
      </c>
      <c r="I911">
        <v>1</v>
      </c>
      <c r="J911" cm="1">
        <f t="array" ref="J911">SUMPRODUCT(--ISNUMBER(SEARCH(A911, QA_Seed_Keywords!B$2:B$45)))</f>
        <v>0</v>
      </c>
      <c r="K911" cm="1">
        <f t="array" ref="K911">SUMPRODUCT(
    (--(C$2:C$100 &gt;= C911)),
    (--(G$2:G$100 &gt;= G911)),
    (--(H$2:H$100 &lt;= H911)),
    (--(I$2:I$100 &gt;= I911)),
    -- (
        (C$2:C$100 &gt; C911) +
        (G$2:G$100 &gt; G911) +
        (H$2:H$100 &lt; H911) +
        (I$2:I$100 &gt; I911)
    )
)</f>
        <v>93</v>
      </c>
      <c r="L911">
        <f>(I911/10)/(H911/122)</f>
        <v>12.2</v>
      </c>
      <c r="M911">
        <f>L911/MAX($L$2:$L$6948)</f>
        <v>1</v>
      </c>
      <c r="N911">
        <f>D911*M911*M911</f>
        <v>8.9726017569361563E-3</v>
      </c>
      <c r="O911">
        <f>D911*G911</f>
        <v>4.600373499130337E-2</v>
      </c>
      <c r="P911">
        <f>I911/H911</f>
        <v>1</v>
      </c>
      <c r="Q911">
        <f>D911*P911*P911</f>
        <v>8.9726017569361563E-3</v>
      </c>
      <c r="R911">
        <f t="shared" si="14"/>
        <v>0</v>
      </c>
    </row>
    <row r="912" spans="1:18" x14ac:dyDescent="0.3">
      <c r="A912" t="s">
        <v>5244</v>
      </c>
      <c r="B912" t="s">
        <v>5245</v>
      </c>
      <c r="C912">
        <v>8.9726017569361563E-3</v>
      </c>
      <c r="D912">
        <v>8.9726017569361563E-3</v>
      </c>
      <c r="E912">
        <v>1</v>
      </c>
      <c r="F912">
        <v>1</v>
      </c>
      <c r="G912">
        <v>5.1271343850450917</v>
      </c>
      <c r="H912">
        <v>1</v>
      </c>
      <c r="I912">
        <v>1</v>
      </c>
      <c r="J912" cm="1">
        <f t="array" ref="J912">SUMPRODUCT(--ISNUMBER(SEARCH(A912, QA_Seed_Keywords!B$2:B$45)))</f>
        <v>0</v>
      </c>
      <c r="K912" cm="1">
        <f t="array" ref="K912">SUMPRODUCT(
    (--(C$2:C$100 &gt;= C912)),
    (--(G$2:G$100 &gt;= G912)),
    (--(H$2:H$100 &lt;= H912)),
    (--(I$2:I$100 &gt;= I912)),
    -- (
        (C$2:C$100 &gt; C912) +
        (G$2:G$100 &gt; G912) +
        (H$2:H$100 &lt; H912) +
        (I$2:I$100 &gt; I912)
    )
)</f>
        <v>93</v>
      </c>
      <c r="L912">
        <f>(I912/10)/(H912/122)</f>
        <v>12.2</v>
      </c>
      <c r="M912">
        <f>L912/MAX($L$2:$L$6948)</f>
        <v>1</v>
      </c>
      <c r="N912">
        <f>D912*M912*M912</f>
        <v>8.9726017569361563E-3</v>
      </c>
      <c r="O912">
        <f>D912*G912</f>
        <v>4.600373499130337E-2</v>
      </c>
      <c r="P912">
        <f>I912/H912</f>
        <v>1</v>
      </c>
      <c r="Q912">
        <f>D912*P912*P912</f>
        <v>8.9726017569361563E-3</v>
      </c>
      <c r="R912">
        <f t="shared" si="14"/>
        <v>0</v>
      </c>
    </row>
    <row r="913" spans="1:18" x14ac:dyDescent="0.3">
      <c r="A913" t="s">
        <v>5246</v>
      </c>
      <c r="B913" t="s">
        <v>5246</v>
      </c>
      <c r="C913">
        <v>8.9726017569361563E-3</v>
      </c>
      <c r="D913">
        <v>8.9726017569361563E-3</v>
      </c>
      <c r="E913">
        <v>1</v>
      </c>
      <c r="F913">
        <v>1</v>
      </c>
      <c r="G913">
        <v>5.1271343850450917</v>
      </c>
      <c r="H913">
        <v>1</v>
      </c>
      <c r="I913">
        <v>1</v>
      </c>
      <c r="J913" cm="1">
        <f t="array" ref="J913">SUMPRODUCT(--ISNUMBER(SEARCH(A913, QA_Seed_Keywords!B$2:B$45)))</f>
        <v>0</v>
      </c>
      <c r="K913" cm="1">
        <f t="array" ref="K913">SUMPRODUCT(
    (--(C$2:C$100 &gt;= C913)),
    (--(G$2:G$100 &gt;= G913)),
    (--(H$2:H$100 &lt;= H913)),
    (--(I$2:I$100 &gt;= I913)),
    -- (
        (C$2:C$100 &gt; C913) +
        (G$2:G$100 &gt; G913) +
        (H$2:H$100 &lt; H913) +
        (I$2:I$100 &gt; I913)
    )
)</f>
        <v>93</v>
      </c>
      <c r="L913">
        <f>(I913/10)/(H913/122)</f>
        <v>12.2</v>
      </c>
      <c r="M913">
        <f>L913/MAX($L$2:$L$6948)</f>
        <v>1</v>
      </c>
      <c r="N913">
        <f>D913*M913*M913</f>
        <v>8.9726017569361563E-3</v>
      </c>
      <c r="O913">
        <f>D913*G913</f>
        <v>4.600373499130337E-2</v>
      </c>
      <c r="P913">
        <f>I913/H913</f>
        <v>1</v>
      </c>
      <c r="Q913">
        <f>D913*P913*P913</f>
        <v>8.9726017569361563E-3</v>
      </c>
      <c r="R913">
        <f t="shared" si="14"/>
        <v>0</v>
      </c>
    </row>
    <row r="914" spans="1:18" x14ac:dyDescent="0.3">
      <c r="A914" t="s">
        <v>5247</v>
      </c>
      <c r="B914" t="s">
        <v>5247</v>
      </c>
      <c r="C914">
        <v>8.9726017569361563E-3</v>
      </c>
      <c r="D914">
        <v>8.9726017569361563E-3</v>
      </c>
      <c r="E914">
        <v>1</v>
      </c>
      <c r="F914">
        <v>1</v>
      </c>
      <c r="G914">
        <v>5.1271343850450917</v>
      </c>
      <c r="H914">
        <v>1</v>
      </c>
      <c r="I914">
        <v>1</v>
      </c>
      <c r="J914" cm="1">
        <f t="array" ref="J914">SUMPRODUCT(--ISNUMBER(SEARCH(A914, QA_Seed_Keywords!B$2:B$45)))</f>
        <v>0</v>
      </c>
      <c r="K914" cm="1">
        <f t="array" ref="K914">SUMPRODUCT(
    (--(C$2:C$100 &gt;= C914)),
    (--(G$2:G$100 &gt;= G914)),
    (--(H$2:H$100 &lt;= H914)),
    (--(I$2:I$100 &gt;= I914)),
    -- (
        (C$2:C$100 &gt; C914) +
        (G$2:G$100 &gt; G914) +
        (H$2:H$100 &lt; H914) +
        (I$2:I$100 &gt; I914)
    )
)</f>
        <v>93</v>
      </c>
      <c r="L914">
        <f>(I914/10)/(H914/122)</f>
        <v>12.2</v>
      </c>
      <c r="M914">
        <f>L914/MAX($L$2:$L$6948)</f>
        <v>1</v>
      </c>
      <c r="N914">
        <f>D914*M914*M914</f>
        <v>8.9726017569361563E-3</v>
      </c>
      <c r="O914">
        <f>D914*G914</f>
        <v>4.600373499130337E-2</v>
      </c>
      <c r="P914">
        <f>I914/H914</f>
        <v>1</v>
      </c>
      <c r="Q914">
        <f>D914*P914*P914</f>
        <v>8.9726017569361563E-3</v>
      </c>
      <c r="R914">
        <f t="shared" si="14"/>
        <v>0</v>
      </c>
    </row>
    <row r="915" spans="1:18" x14ac:dyDescent="0.3">
      <c r="A915" t="s">
        <v>5248</v>
      </c>
      <c r="B915" t="s">
        <v>5249</v>
      </c>
      <c r="C915">
        <v>8.9726017569361563E-3</v>
      </c>
      <c r="D915">
        <v>8.9726017569361563E-3</v>
      </c>
      <c r="E915">
        <v>1</v>
      </c>
      <c r="F915">
        <v>1</v>
      </c>
      <c r="G915">
        <v>5.1271343850450917</v>
      </c>
      <c r="H915">
        <v>1</v>
      </c>
      <c r="I915">
        <v>1</v>
      </c>
      <c r="J915" cm="1">
        <f t="array" ref="J915">SUMPRODUCT(--ISNUMBER(SEARCH(A915, QA_Seed_Keywords!B$2:B$45)))</f>
        <v>0</v>
      </c>
      <c r="K915" cm="1">
        <f t="array" ref="K915">SUMPRODUCT(
    (--(C$2:C$100 &gt;= C915)),
    (--(G$2:G$100 &gt;= G915)),
    (--(H$2:H$100 &lt;= H915)),
    (--(I$2:I$100 &gt;= I915)),
    -- (
        (C$2:C$100 &gt; C915) +
        (G$2:G$100 &gt; G915) +
        (H$2:H$100 &lt; H915) +
        (I$2:I$100 &gt; I915)
    )
)</f>
        <v>93</v>
      </c>
      <c r="L915">
        <f>(I915/10)/(H915/122)</f>
        <v>12.2</v>
      </c>
      <c r="M915">
        <f>L915/MAX($L$2:$L$6948)</f>
        <v>1</v>
      </c>
      <c r="N915">
        <f>D915*M915*M915</f>
        <v>8.9726017569361563E-3</v>
      </c>
      <c r="O915">
        <f>D915*G915</f>
        <v>4.600373499130337E-2</v>
      </c>
      <c r="P915">
        <f>I915/H915</f>
        <v>1</v>
      </c>
      <c r="Q915">
        <f>D915*P915*P915</f>
        <v>8.9726017569361563E-3</v>
      </c>
      <c r="R915">
        <f t="shared" si="14"/>
        <v>0</v>
      </c>
    </row>
    <row r="916" spans="1:18" x14ac:dyDescent="0.3">
      <c r="A916" t="s">
        <v>5250</v>
      </c>
      <c r="B916" t="s">
        <v>5250</v>
      </c>
      <c r="C916">
        <v>8.9726017569361563E-3</v>
      </c>
      <c r="D916">
        <v>8.9726017569361563E-3</v>
      </c>
      <c r="E916">
        <v>1</v>
      </c>
      <c r="F916">
        <v>1</v>
      </c>
      <c r="G916">
        <v>5.1271343850450917</v>
      </c>
      <c r="H916">
        <v>1</v>
      </c>
      <c r="I916">
        <v>1</v>
      </c>
      <c r="J916" cm="1">
        <f t="array" ref="J916">SUMPRODUCT(--ISNUMBER(SEARCH(A916, QA_Seed_Keywords!B$2:B$45)))</f>
        <v>0</v>
      </c>
      <c r="K916" cm="1">
        <f t="array" ref="K916">SUMPRODUCT(
    (--(C$2:C$100 &gt;= C916)),
    (--(G$2:G$100 &gt;= G916)),
    (--(H$2:H$100 &lt;= H916)),
    (--(I$2:I$100 &gt;= I916)),
    -- (
        (C$2:C$100 &gt; C916) +
        (G$2:G$100 &gt; G916) +
        (H$2:H$100 &lt; H916) +
        (I$2:I$100 &gt; I916)
    )
)</f>
        <v>93</v>
      </c>
      <c r="L916">
        <f>(I916/10)/(H916/122)</f>
        <v>12.2</v>
      </c>
      <c r="M916">
        <f>L916/MAX($L$2:$L$6948)</f>
        <v>1</v>
      </c>
      <c r="N916">
        <f>D916*M916*M916</f>
        <v>8.9726017569361563E-3</v>
      </c>
      <c r="O916">
        <f>D916*G916</f>
        <v>4.600373499130337E-2</v>
      </c>
      <c r="P916">
        <f>I916/H916</f>
        <v>1</v>
      </c>
      <c r="Q916">
        <f>D916*P916*P916</f>
        <v>8.9726017569361563E-3</v>
      </c>
      <c r="R916">
        <f t="shared" si="14"/>
        <v>0</v>
      </c>
    </row>
    <row r="917" spans="1:18" x14ac:dyDescent="0.3">
      <c r="A917" t="s">
        <v>5251</v>
      </c>
      <c r="B917" t="s">
        <v>5251</v>
      </c>
      <c r="C917">
        <v>8.9726017569361563E-3</v>
      </c>
      <c r="D917">
        <v>8.9726017569361563E-3</v>
      </c>
      <c r="E917">
        <v>1</v>
      </c>
      <c r="F917">
        <v>1</v>
      </c>
      <c r="G917">
        <v>5.1271343850450917</v>
      </c>
      <c r="H917">
        <v>1</v>
      </c>
      <c r="I917">
        <v>1</v>
      </c>
      <c r="J917" cm="1">
        <f t="array" ref="J917">SUMPRODUCT(--ISNUMBER(SEARCH(A917, QA_Seed_Keywords!B$2:B$45)))</f>
        <v>0</v>
      </c>
      <c r="K917" cm="1">
        <f t="array" ref="K917">SUMPRODUCT(
    (--(C$2:C$100 &gt;= C917)),
    (--(G$2:G$100 &gt;= G917)),
    (--(H$2:H$100 &lt;= H917)),
    (--(I$2:I$100 &gt;= I917)),
    -- (
        (C$2:C$100 &gt; C917) +
        (G$2:G$100 &gt; G917) +
        (H$2:H$100 &lt; H917) +
        (I$2:I$100 &gt; I917)
    )
)</f>
        <v>93</v>
      </c>
      <c r="L917">
        <f>(I917/10)/(H917/122)</f>
        <v>12.2</v>
      </c>
      <c r="M917">
        <f>L917/MAX($L$2:$L$6948)</f>
        <v>1</v>
      </c>
      <c r="N917">
        <f>D917*M917*M917</f>
        <v>8.9726017569361563E-3</v>
      </c>
      <c r="O917">
        <f>D917*G917</f>
        <v>4.600373499130337E-2</v>
      </c>
      <c r="P917">
        <f>I917/H917</f>
        <v>1</v>
      </c>
      <c r="Q917">
        <f>D917*P917*P917</f>
        <v>8.9726017569361563E-3</v>
      </c>
      <c r="R917">
        <f t="shared" si="14"/>
        <v>0</v>
      </c>
    </row>
    <row r="918" spans="1:18" x14ac:dyDescent="0.3">
      <c r="A918" t="s">
        <v>5252</v>
      </c>
      <c r="B918" t="s">
        <v>5252</v>
      </c>
      <c r="C918">
        <v>8.9726017569361563E-3</v>
      </c>
      <c r="D918">
        <v>8.9726017569361563E-3</v>
      </c>
      <c r="E918">
        <v>1</v>
      </c>
      <c r="F918">
        <v>1</v>
      </c>
      <c r="G918">
        <v>5.1271343850450917</v>
      </c>
      <c r="H918">
        <v>1</v>
      </c>
      <c r="I918">
        <v>1</v>
      </c>
      <c r="J918" cm="1">
        <f t="array" ref="J918">SUMPRODUCT(--ISNUMBER(SEARCH(A918, QA_Seed_Keywords!B$2:B$45)))</f>
        <v>0</v>
      </c>
      <c r="K918" cm="1">
        <f t="array" ref="K918">SUMPRODUCT(
    (--(C$2:C$100 &gt;= C918)),
    (--(G$2:G$100 &gt;= G918)),
    (--(H$2:H$100 &lt;= H918)),
    (--(I$2:I$100 &gt;= I918)),
    -- (
        (C$2:C$100 &gt; C918) +
        (G$2:G$100 &gt; G918) +
        (H$2:H$100 &lt; H918) +
        (I$2:I$100 &gt; I918)
    )
)</f>
        <v>93</v>
      </c>
      <c r="L918">
        <f>(I918/10)/(H918/122)</f>
        <v>12.2</v>
      </c>
      <c r="M918">
        <f>L918/MAX($L$2:$L$6948)</f>
        <v>1</v>
      </c>
      <c r="N918">
        <f>D918*M918*M918</f>
        <v>8.9726017569361563E-3</v>
      </c>
      <c r="O918">
        <f>D918*G918</f>
        <v>4.600373499130337E-2</v>
      </c>
      <c r="P918">
        <f>I918/H918</f>
        <v>1</v>
      </c>
      <c r="Q918">
        <f>D918*P918*P918</f>
        <v>8.9726017569361563E-3</v>
      </c>
      <c r="R918">
        <f t="shared" si="14"/>
        <v>0</v>
      </c>
    </row>
    <row r="919" spans="1:18" x14ac:dyDescent="0.3">
      <c r="A919" t="s">
        <v>5253</v>
      </c>
      <c r="B919" t="s">
        <v>5254</v>
      </c>
      <c r="C919">
        <v>8.9726017569361563E-3</v>
      </c>
      <c r="D919">
        <v>8.9726017569361563E-3</v>
      </c>
      <c r="E919">
        <v>1</v>
      </c>
      <c r="F919">
        <v>1</v>
      </c>
      <c r="G919">
        <v>5.1271343850450917</v>
      </c>
      <c r="H919">
        <v>1</v>
      </c>
      <c r="I919">
        <v>1</v>
      </c>
      <c r="J919" cm="1">
        <f t="array" ref="J919">SUMPRODUCT(--ISNUMBER(SEARCH(A919, QA_Seed_Keywords!B$2:B$45)))</f>
        <v>0</v>
      </c>
      <c r="K919" cm="1">
        <f t="array" ref="K919">SUMPRODUCT(
    (--(C$2:C$100 &gt;= C919)),
    (--(G$2:G$100 &gt;= G919)),
    (--(H$2:H$100 &lt;= H919)),
    (--(I$2:I$100 &gt;= I919)),
    -- (
        (C$2:C$100 &gt; C919) +
        (G$2:G$100 &gt; G919) +
        (H$2:H$100 &lt; H919) +
        (I$2:I$100 &gt; I919)
    )
)</f>
        <v>93</v>
      </c>
      <c r="L919">
        <f>(I919/10)/(H919/122)</f>
        <v>12.2</v>
      </c>
      <c r="M919">
        <f>L919/MAX($L$2:$L$6948)</f>
        <v>1</v>
      </c>
      <c r="N919">
        <f>D919*M919*M919</f>
        <v>8.9726017569361563E-3</v>
      </c>
      <c r="O919">
        <f>D919*G919</f>
        <v>4.600373499130337E-2</v>
      </c>
      <c r="P919">
        <f>I919/H919</f>
        <v>1</v>
      </c>
      <c r="Q919">
        <f>D919*P919*P919</f>
        <v>8.9726017569361563E-3</v>
      </c>
      <c r="R919">
        <f t="shared" si="14"/>
        <v>0</v>
      </c>
    </row>
    <row r="920" spans="1:18" x14ac:dyDescent="0.3">
      <c r="A920" t="s">
        <v>5255</v>
      </c>
      <c r="B920" t="s">
        <v>5255</v>
      </c>
      <c r="C920">
        <v>8.9726017569361563E-3</v>
      </c>
      <c r="D920">
        <v>8.9726017569361563E-3</v>
      </c>
      <c r="E920">
        <v>1</v>
      </c>
      <c r="F920">
        <v>1</v>
      </c>
      <c r="G920">
        <v>5.1271343850450917</v>
      </c>
      <c r="H920">
        <v>1</v>
      </c>
      <c r="I920">
        <v>1</v>
      </c>
      <c r="J920" cm="1">
        <f t="array" ref="J920">SUMPRODUCT(--ISNUMBER(SEARCH(A920, QA_Seed_Keywords!B$2:B$45)))</f>
        <v>0</v>
      </c>
      <c r="K920" cm="1">
        <f t="array" ref="K920">SUMPRODUCT(
    (--(C$2:C$100 &gt;= C920)),
    (--(G$2:G$100 &gt;= G920)),
    (--(H$2:H$100 &lt;= H920)),
    (--(I$2:I$100 &gt;= I920)),
    -- (
        (C$2:C$100 &gt; C920) +
        (G$2:G$100 &gt; G920) +
        (H$2:H$100 &lt; H920) +
        (I$2:I$100 &gt; I920)
    )
)</f>
        <v>93</v>
      </c>
      <c r="L920">
        <f>(I920/10)/(H920/122)</f>
        <v>12.2</v>
      </c>
      <c r="M920">
        <f>L920/MAX($L$2:$L$6948)</f>
        <v>1</v>
      </c>
      <c r="N920">
        <f>D920*M920*M920</f>
        <v>8.9726017569361563E-3</v>
      </c>
      <c r="O920">
        <f>D920*G920</f>
        <v>4.600373499130337E-2</v>
      </c>
      <c r="P920">
        <f>I920/H920</f>
        <v>1</v>
      </c>
      <c r="Q920">
        <f>D920*P920*P920</f>
        <v>8.9726017569361563E-3</v>
      </c>
      <c r="R920">
        <f t="shared" si="14"/>
        <v>0</v>
      </c>
    </row>
    <row r="921" spans="1:18" x14ac:dyDescent="0.3">
      <c r="A921" t="s">
        <v>5256</v>
      </c>
      <c r="B921" t="s">
        <v>5256</v>
      </c>
      <c r="C921">
        <v>8.9726017569361563E-3</v>
      </c>
      <c r="D921">
        <v>8.9726017569361563E-3</v>
      </c>
      <c r="E921">
        <v>1</v>
      </c>
      <c r="F921">
        <v>1</v>
      </c>
      <c r="G921">
        <v>5.1271343850450917</v>
      </c>
      <c r="H921">
        <v>1</v>
      </c>
      <c r="I921">
        <v>1</v>
      </c>
      <c r="J921" cm="1">
        <f t="array" ref="J921">SUMPRODUCT(--ISNUMBER(SEARCH(A921, QA_Seed_Keywords!B$2:B$45)))</f>
        <v>0</v>
      </c>
      <c r="K921" cm="1">
        <f t="array" ref="K921">SUMPRODUCT(
    (--(C$2:C$100 &gt;= C921)),
    (--(G$2:G$100 &gt;= G921)),
    (--(H$2:H$100 &lt;= H921)),
    (--(I$2:I$100 &gt;= I921)),
    -- (
        (C$2:C$100 &gt; C921) +
        (G$2:G$100 &gt; G921) +
        (H$2:H$100 &lt; H921) +
        (I$2:I$100 &gt; I921)
    )
)</f>
        <v>93</v>
      </c>
      <c r="L921">
        <f>(I921/10)/(H921/122)</f>
        <v>12.2</v>
      </c>
      <c r="M921">
        <f>L921/MAX($L$2:$L$6948)</f>
        <v>1</v>
      </c>
      <c r="N921">
        <f>D921*M921*M921</f>
        <v>8.9726017569361563E-3</v>
      </c>
      <c r="O921">
        <f>D921*G921</f>
        <v>4.600373499130337E-2</v>
      </c>
      <c r="P921">
        <f>I921/H921</f>
        <v>1</v>
      </c>
      <c r="Q921">
        <f>D921*P921*P921</f>
        <v>8.9726017569361563E-3</v>
      </c>
      <c r="R921">
        <f t="shared" si="14"/>
        <v>0</v>
      </c>
    </row>
    <row r="922" spans="1:18" x14ac:dyDescent="0.3">
      <c r="A922" t="s">
        <v>5257</v>
      </c>
      <c r="B922" t="s">
        <v>5257</v>
      </c>
      <c r="C922">
        <v>8.9726017569361563E-3</v>
      </c>
      <c r="D922">
        <v>8.9726017569361563E-3</v>
      </c>
      <c r="E922">
        <v>1</v>
      </c>
      <c r="F922">
        <v>1</v>
      </c>
      <c r="G922">
        <v>5.1271343850450917</v>
      </c>
      <c r="H922">
        <v>1</v>
      </c>
      <c r="I922">
        <v>1</v>
      </c>
      <c r="J922" cm="1">
        <f t="array" ref="J922">SUMPRODUCT(--ISNUMBER(SEARCH(A922, QA_Seed_Keywords!B$2:B$45)))</f>
        <v>0</v>
      </c>
      <c r="K922" cm="1">
        <f t="array" ref="K922">SUMPRODUCT(
    (--(C$2:C$100 &gt;= C922)),
    (--(G$2:G$100 &gt;= G922)),
    (--(H$2:H$100 &lt;= H922)),
    (--(I$2:I$100 &gt;= I922)),
    -- (
        (C$2:C$100 &gt; C922) +
        (G$2:G$100 &gt; G922) +
        (H$2:H$100 &lt; H922) +
        (I$2:I$100 &gt; I922)
    )
)</f>
        <v>93</v>
      </c>
      <c r="L922">
        <f>(I922/10)/(H922/122)</f>
        <v>12.2</v>
      </c>
      <c r="M922">
        <f>L922/MAX($L$2:$L$6948)</f>
        <v>1</v>
      </c>
      <c r="N922">
        <f>D922*M922*M922</f>
        <v>8.9726017569361563E-3</v>
      </c>
      <c r="O922">
        <f>D922*G922</f>
        <v>4.600373499130337E-2</v>
      </c>
      <c r="P922">
        <f>I922/H922</f>
        <v>1</v>
      </c>
      <c r="Q922">
        <f>D922*P922*P922</f>
        <v>8.9726017569361563E-3</v>
      </c>
      <c r="R922">
        <f t="shared" si="14"/>
        <v>0</v>
      </c>
    </row>
    <row r="923" spans="1:18" x14ac:dyDescent="0.3">
      <c r="A923" t="s">
        <v>5258</v>
      </c>
      <c r="B923" t="s">
        <v>5259</v>
      </c>
      <c r="C923">
        <v>8.9726017569361563E-3</v>
      </c>
      <c r="D923">
        <v>8.9726017569361563E-3</v>
      </c>
      <c r="E923">
        <v>1</v>
      </c>
      <c r="F923">
        <v>1</v>
      </c>
      <c r="G923">
        <v>5.1271343850450917</v>
      </c>
      <c r="H923">
        <v>1</v>
      </c>
      <c r="I923">
        <v>1</v>
      </c>
      <c r="J923" cm="1">
        <f t="array" ref="J923">SUMPRODUCT(--ISNUMBER(SEARCH(A923, QA_Seed_Keywords!B$2:B$45)))</f>
        <v>0</v>
      </c>
      <c r="K923" cm="1">
        <f t="array" ref="K923">SUMPRODUCT(
    (--(C$2:C$100 &gt;= C923)),
    (--(G$2:G$100 &gt;= G923)),
    (--(H$2:H$100 &lt;= H923)),
    (--(I$2:I$100 &gt;= I923)),
    -- (
        (C$2:C$100 &gt; C923) +
        (G$2:G$100 &gt; G923) +
        (H$2:H$100 &lt; H923) +
        (I$2:I$100 &gt; I923)
    )
)</f>
        <v>93</v>
      </c>
      <c r="L923">
        <f>(I923/10)/(H923/122)</f>
        <v>12.2</v>
      </c>
      <c r="M923">
        <f>L923/MAX($L$2:$L$6948)</f>
        <v>1</v>
      </c>
      <c r="N923">
        <f>D923*M923*M923</f>
        <v>8.9726017569361563E-3</v>
      </c>
      <c r="O923">
        <f>D923*G923</f>
        <v>4.600373499130337E-2</v>
      </c>
      <c r="P923">
        <f>I923/H923</f>
        <v>1</v>
      </c>
      <c r="Q923">
        <f>D923*P923*P923</f>
        <v>8.9726017569361563E-3</v>
      </c>
      <c r="R923">
        <f t="shared" si="14"/>
        <v>0</v>
      </c>
    </row>
    <row r="924" spans="1:18" x14ac:dyDescent="0.3">
      <c r="A924" t="s">
        <v>5260</v>
      </c>
      <c r="B924" t="s">
        <v>5261</v>
      </c>
      <c r="C924">
        <v>8.9726017569361563E-3</v>
      </c>
      <c r="D924">
        <v>8.9726017569361563E-3</v>
      </c>
      <c r="E924">
        <v>1</v>
      </c>
      <c r="F924">
        <v>1</v>
      </c>
      <c r="G924">
        <v>5.1271343850450917</v>
      </c>
      <c r="H924">
        <v>1</v>
      </c>
      <c r="I924">
        <v>1</v>
      </c>
      <c r="J924" cm="1">
        <f t="array" ref="J924">SUMPRODUCT(--ISNUMBER(SEARCH(A924, QA_Seed_Keywords!B$2:B$45)))</f>
        <v>0</v>
      </c>
      <c r="K924" cm="1">
        <f t="array" ref="K924">SUMPRODUCT(
    (--(C$2:C$100 &gt;= C924)),
    (--(G$2:G$100 &gt;= G924)),
    (--(H$2:H$100 &lt;= H924)),
    (--(I$2:I$100 &gt;= I924)),
    -- (
        (C$2:C$100 &gt; C924) +
        (G$2:G$100 &gt; G924) +
        (H$2:H$100 &lt; H924) +
        (I$2:I$100 &gt; I924)
    )
)</f>
        <v>93</v>
      </c>
      <c r="L924">
        <f>(I924/10)/(H924/122)</f>
        <v>12.2</v>
      </c>
      <c r="M924">
        <f>L924/MAX($L$2:$L$6948)</f>
        <v>1</v>
      </c>
      <c r="N924">
        <f>D924*M924*M924</f>
        <v>8.9726017569361563E-3</v>
      </c>
      <c r="O924">
        <f>D924*G924</f>
        <v>4.600373499130337E-2</v>
      </c>
      <c r="P924">
        <f>I924/H924</f>
        <v>1</v>
      </c>
      <c r="Q924">
        <f>D924*P924*P924</f>
        <v>8.9726017569361563E-3</v>
      </c>
      <c r="R924">
        <f t="shared" si="14"/>
        <v>0</v>
      </c>
    </row>
    <row r="925" spans="1:18" x14ac:dyDescent="0.3">
      <c r="A925" t="s">
        <v>5262</v>
      </c>
      <c r="B925" t="s">
        <v>5262</v>
      </c>
      <c r="C925">
        <v>8.9726017569361563E-3</v>
      </c>
      <c r="D925">
        <v>8.9726017569361563E-3</v>
      </c>
      <c r="E925">
        <v>1</v>
      </c>
      <c r="F925">
        <v>1</v>
      </c>
      <c r="G925">
        <v>5.1271343850450917</v>
      </c>
      <c r="H925">
        <v>1</v>
      </c>
      <c r="I925">
        <v>1</v>
      </c>
      <c r="J925" cm="1">
        <f t="array" ref="J925">SUMPRODUCT(--ISNUMBER(SEARCH(A925, QA_Seed_Keywords!B$2:B$45)))</f>
        <v>0</v>
      </c>
      <c r="K925" cm="1">
        <f t="array" ref="K925">SUMPRODUCT(
    (--(C$2:C$100 &gt;= C925)),
    (--(G$2:G$100 &gt;= G925)),
    (--(H$2:H$100 &lt;= H925)),
    (--(I$2:I$100 &gt;= I925)),
    -- (
        (C$2:C$100 &gt; C925) +
        (G$2:G$100 &gt; G925) +
        (H$2:H$100 &lt; H925) +
        (I$2:I$100 &gt; I925)
    )
)</f>
        <v>93</v>
      </c>
      <c r="L925">
        <f>(I925/10)/(H925/122)</f>
        <v>12.2</v>
      </c>
      <c r="M925">
        <f>L925/MAX($L$2:$L$6948)</f>
        <v>1</v>
      </c>
      <c r="N925">
        <f>D925*M925*M925</f>
        <v>8.9726017569361563E-3</v>
      </c>
      <c r="O925">
        <f>D925*G925</f>
        <v>4.600373499130337E-2</v>
      </c>
      <c r="P925">
        <f>I925/H925</f>
        <v>1</v>
      </c>
      <c r="Q925">
        <f>D925*P925*P925</f>
        <v>8.9726017569361563E-3</v>
      </c>
      <c r="R925">
        <f t="shared" si="14"/>
        <v>0</v>
      </c>
    </row>
    <row r="926" spans="1:18" x14ac:dyDescent="0.3">
      <c r="A926" t="s">
        <v>5263</v>
      </c>
      <c r="B926" t="s">
        <v>5264</v>
      </c>
      <c r="C926">
        <v>8.9726017569361563E-3</v>
      </c>
      <c r="D926">
        <v>8.9726017569361563E-3</v>
      </c>
      <c r="E926">
        <v>1</v>
      </c>
      <c r="F926">
        <v>1</v>
      </c>
      <c r="G926">
        <v>5.1271343850450917</v>
      </c>
      <c r="H926">
        <v>1</v>
      </c>
      <c r="I926">
        <v>1</v>
      </c>
      <c r="J926" cm="1">
        <f t="array" ref="J926">SUMPRODUCT(--ISNUMBER(SEARCH(A926, QA_Seed_Keywords!B$2:B$45)))</f>
        <v>0</v>
      </c>
      <c r="K926" cm="1">
        <f t="array" ref="K926">SUMPRODUCT(
    (--(C$2:C$100 &gt;= C926)),
    (--(G$2:G$100 &gt;= G926)),
    (--(H$2:H$100 &lt;= H926)),
    (--(I$2:I$100 &gt;= I926)),
    -- (
        (C$2:C$100 &gt; C926) +
        (G$2:G$100 &gt; G926) +
        (H$2:H$100 &lt; H926) +
        (I$2:I$100 &gt; I926)
    )
)</f>
        <v>93</v>
      </c>
      <c r="L926">
        <f>(I926/10)/(H926/122)</f>
        <v>12.2</v>
      </c>
      <c r="M926">
        <f>L926/MAX($L$2:$L$6948)</f>
        <v>1</v>
      </c>
      <c r="N926">
        <f>D926*M926*M926</f>
        <v>8.9726017569361563E-3</v>
      </c>
      <c r="O926">
        <f>D926*G926</f>
        <v>4.600373499130337E-2</v>
      </c>
      <c r="P926">
        <f>I926/H926</f>
        <v>1</v>
      </c>
      <c r="Q926">
        <f>D926*P926*P926</f>
        <v>8.9726017569361563E-3</v>
      </c>
      <c r="R926">
        <f t="shared" si="14"/>
        <v>0</v>
      </c>
    </row>
    <row r="927" spans="1:18" x14ac:dyDescent="0.3">
      <c r="A927" t="s">
        <v>5265</v>
      </c>
      <c r="B927" t="s">
        <v>5265</v>
      </c>
      <c r="C927">
        <v>8.9726017569361563E-3</v>
      </c>
      <c r="D927">
        <v>8.9726017569361563E-3</v>
      </c>
      <c r="E927">
        <v>1</v>
      </c>
      <c r="F927">
        <v>1</v>
      </c>
      <c r="G927">
        <v>5.1271343850450917</v>
      </c>
      <c r="H927">
        <v>1</v>
      </c>
      <c r="I927">
        <v>1</v>
      </c>
      <c r="J927" cm="1">
        <f t="array" ref="J927">SUMPRODUCT(--ISNUMBER(SEARCH(A927, QA_Seed_Keywords!B$2:B$45)))</f>
        <v>0</v>
      </c>
      <c r="K927" cm="1">
        <f t="array" ref="K927">SUMPRODUCT(
    (--(C$2:C$100 &gt;= C927)),
    (--(G$2:G$100 &gt;= G927)),
    (--(H$2:H$100 &lt;= H927)),
    (--(I$2:I$100 &gt;= I927)),
    -- (
        (C$2:C$100 &gt; C927) +
        (G$2:G$100 &gt; G927) +
        (H$2:H$100 &lt; H927) +
        (I$2:I$100 &gt; I927)
    )
)</f>
        <v>93</v>
      </c>
      <c r="L927">
        <f>(I927/10)/(H927/122)</f>
        <v>12.2</v>
      </c>
      <c r="M927">
        <f>L927/MAX($L$2:$L$6948)</f>
        <v>1</v>
      </c>
      <c r="N927">
        <f>D927*M927*M927</f>
        <v>8.9726017569361563E-3</v>
      </c>
      <c r="O927">
        <f>D927*G927</f>
        <v>4.600373499130337E-2</v>
      </c>
      <c r="P927">
        <f>I927/H927</f>
        <v>1</v>
      </c>
      <c r="Q927">
        <f>D927*P927*P927</f>
        <v>8.9726017569361563E-3</v>
      </c>
      <c r="R927">
        <f t="shared" si="14"/>
        <v>0</v>
      </c>
    </row>
    <row r="928" spans="1:18" x14ac:dyDescent="0.3">
      <c r="A928" t="s">
        <v>5266</v>
      </c>
      <c r="B928" t="s">
        <v>5266</v>
      </c>
      <c r="C928">
        <v>8.9726017569361563E-3</v>
      </c>
      <c r="D928">
        <v>8.9726017569361563E-3</v>
      </c>
      <c r="E928">
        <v>1</v>
      </c>
      <c r="F928">
        <v>1</v>
      </c>
      <c r="G928">
        <v>5.1271343850450917</v>
      </c>
      <c r="H928">
        <v>1</v>
      </c>
      <c r="I928">
        <v>1</v>
      </c>
      <c r="J928" cm="1">
        <f t="array" ref="J928">SUMPRODUCT(--ISNUMBER(SEARCH(A928, QA_Seed_Keywords!B$2:B$45)))</f>
        <v>0</v>
      </c>
      <c r="K928" cm="1">
        <f t="array" ref="K928">SUMPRODUCT(
    (--(C$2:C$100 &gt;= C928)),
    (--(G$2:G$100 &gt;= G928)),
    (--(H$2:H$100 &lt;= H928)),
    (--(I$2:I$100 &gt;= I928)),
    -- (
        (C$2:C$100 &gt; C928) +
        (G$2:G$100 &gt; G928) +
        (H$2:H$100 &lt; H928) +
        (I$2:I$100 &gt; I928)
    )
)</f>
        <v>93</v>
      </c>
      <c r="L928">
        <f>(I928/10)/(H928/122)</f>
        <v>12.2</v>
      </c>
      <c r="M928">
        <f>L928/MAX($L$2:$L$6948)</f>
        <v>1</v>
      </c>
      <c r="N928">
        <f>D928*M928*M928</f>
        <v>8.9726017569361563E-3</v>
      </c>
      <c r="O928">
        <f>D928*G928</f>
        <v>4.600373499130337E-2</v>
      </c>
      <c r="P928">
        <f>I928/H928</f>
        <v>1</v>
      </c>
      <c r="Q928">
        <f>D928*P928*P928</f>
        <v>8.9726017569361563E-3</v>
      </c>
      <c r="R928">
        <f t="shared" si="14"/>
        <v>0</v>
      </c>
    </row>
    <row r="929" spans="1:18" x14ac:dyDescent="0.3">
      <c r="A929" t="s">
        <v>5267</v>
      </c>
      <c r="B929" t="s">
        <v>5267</v>
      </c>
      <c r="C929">
        <v>8.9726017569361563E-3</v>
      </c>
      <c r="D929">
        <v>8.9726017569361563E-3</v>
      </c>
      <c r="E929">
        <v>1</v>
      </c>
      <c r="F929">
        <v>1</v>
      </c>
      <c r="G929">
        <v>5.1271343850450917</v>
      </c>
      <c r="H929">
        <v>1</v>
      </c>
      <c r="I929">
        <v>1</v>
      </c>
      <c r="J929" cm="1">
        <f t="array" ref="J929">SUMPRODUCT(--ISNUMBER(SEARCH(A929, QA_Seed_Keywords!B$2:B$45)))</f>
        <v>0</v>
      </c>
      <c r="K929" cm="1">
        <f t="array" ref="K929">SUMPRODUCT(
    (--(C$2:C$100 &gt;= C929)),
    (--(G$2:G$100 &gt;= G929)),
    (--(H$2:H$100 &lt;= H929)),
    (--(I$2:I$100 &gt;= I929)),
    -- (
        (C$2:C$100 &gt; C929) +
        (G$2:G$100 &gt; G929) +
        (H$2:H$100 &lt; H929) +
        (I$2:I$100 &gt; I929)
    )
)</f>
        <v>93</v>
      </c>
      <c r="L929">
        <f>(I929/10)/(H929/122)</f>
        <v>12.2</v>
      </c>
      <c r="M929">
        <f>L929/MAX($L$2:$L$6948)</f>
        <v>1</v>
      </c>
      <c r="N929">
        <f>D929*M929*M929</f>
        <v>8.9726017569361563E-3</v>
      </c>
      <c r="O929">
        <f>D929*G929</f>
        <v>4.600373499130337E-2</v>
      </c>
      <c r="P929">
        <f>I929/H929</f>
        <v>1</v>
      </c>
      <c r="Q929">
        <f>D929*P929*P929</f>
        <v>8.9726017569361563E-3</v>
      </c>
      <c r="R929">
        <f t="shared" si="14"/>
        <v>0</v>
      </c>
    </row>
    <row r="930" spans="1:18" x14ac:dyDescent="0.3">
      <c r="A930" t="s">
        <v>5268</v>
      </c>
      <c r="B930" t="s">
        <v>5268</v>
      </c>
      <c r="C930">
        <v>8.9726017569361563E-3</v>
      </c>
      <c r="D930">
        <v>8.9726017569361563E-3</v>
      </c>
      <c r="E930">
        <v>1</v>
      </c>
      <c r="F930">
        <v>1</v>
      </c>
      <c r="G930">
        <v>5.1271343850450917</v>
      </c>
      <c r="H930">
        <v>1</v>
      </c>
      <c r="I930">
        <v>1</v>
      </c>
      <c r="J930" cm="1">
        <f t="array" ref="J930">SUMPRODUCT(--ISNUMBER(SEARCH(A930, QA_Seed_Keywords!B$2:B$45)))</f>
        <v>0</v>
      </c>
      <c r="K930" cm="1">
        <f t="array" ref="K930">SUMPRODUCT(
    (--(C$2:C$100 &gt;= C930)),
    (--(G$2:G$100 &gt;= G930)),
    (--(H$2:H$100 &lt;= H930)),
    (--(I$2:I$100 &gt;= I930)),
    -- (
        (C$2:C$100 &gt; C930) +
        (G$2:G$100 &gt; G930) +
        (H$2:H$100 &lt; H930) +
        (I$2:I$100 &gt; I930)
    )
)</f>
        <v>93</v>
      </c>
      <c r="L930">
        <f>(I930/10)/(H930/122)</f>
        <v>12.2</v>
      </c>
      <c r="M930">
        <f>L930/MAX($L$2:$L$6948)</f>
        <v>1</v>
      </c>
      <c r="N930">
        <f>D930*M930*M930</f>
        <v>8.9726017569361563E-3</v>
      </c>
      <c r="O930">
        <f>D930*G930</f>
        <v>4.600373499130337E-2</v>
      </c>
      <c r="P930">
        <f>I930/H930</f>
        <v>1</v>
      </c>
      <c r="Q930">
        <f>D930*P930*P930</f>
        <v>8.9726017569361563E-3</v>
      </c>
      <c r="R930">
        <f t="shared" si="14"/>
        <v>0</v>
      </c>
    </row>
    <row r="931" spans="1:18" x14ac:dyDescent="0.3">
      <c r="A931" t="s">
        <v>5269</v>
      </c>
      <c r="B931" t="s">
        <v>5269</v>
      </c>
      <c r="C931">
        <v>8.9726017569361563E-3</v>
      </c>
      <c r="D931">
        <v>8.9726017569361563E-3</v>
      </c>
      <c r="E931">
        <v>1</v>
      </c>
      <c r="F931">
        <v>1</v>
      </c>
      <c r="G931">
        <v>5.1271343850450917</v>
      </c>
      <c r="H931">
        <v>1</v>
      </c>
      <c r="I931">
        <v>1</v>
      </c>
      <c r="J931" cm="1">
        <f t="array" ref="J931">SUMPRODUCT(--ISNUMBER(SEARCH(A931, QA_Seed_Keywords!B$2:B$45)))</f>
        <v>0</v>
      </c>
      <c r="K931" cm="1">
        <f t="array" ref="K931">SUMPRODUCT(
    (--(C$2:C$100 &gt;= C931)),
    (--(G$2:G$100 &gt;= G931)),
    (--(H$2:H$100 &lt;= H931)),
    (--(I$2:I$100 &gt;= I931)),
    -- (
        (C$2:C$100 &gt; C931) +
        (G$2:G$100 &gt; G931) +
        (H$2:H$100 &lt; H931) +
        (I$2:I$100 &gt; I931)
    )
)</f>
        <v>93</v>
      </c>
      <c r="L931">
        <f>(I931/10)/(H931/122)</f>
        <v>12.2</v>
      </c>
      <c r="M931">
        <f>L931/MAX($L$2:$L$6948)</f>
        <v>1</v>
      </c>
      <c r="N931">
        <f>D931*M931*M931</f>
        <v>8.9726017569361563E-3</v>
      </c>
      <c r="O931">
        <f>D931*G931</f>
        <v>4.600373499130337E-2</v>
      </c>
      <c r="P931">
        <f>I931/H931</f>
        <v>1</v>
      </c>
      <c r="Q931">
        <f>D931*P931*P931</f>
        <v>8.9726017569361563E-3</v>
      </c>
      <c r="R931">
        <f t="shared" si="14"/>
        <v>0</v>
      </c>
    </row>
    <row r="932" spans="1:18" x14ac:dyDescent="0.3">
      <c r="A932" t="s">
        <v>5270</v>
      </c>
      <c r="B932" t="s">
        <v>5270</v>
      </c>
      <c r="C932">
        <v>8.9726017569361563E-3</v>
      </c>
      <c r="D932">
        <v>8.9726017569361563E-3</v>
      </c>
      <c r="E932">
        <v>1</v>
      </c>
      <c r="F932">
        <v>1</v>
      </c>
      <c r="G932">
        <v>5.1271343850450917</v>
      </c>
      <c r="H932">
        <v>1</v>
      </c>
      <c r="I932">
        <v>1</v>
      </c>
      <c r="J932" cm="1">
        <f t="array" ref="J932">SUMPRODUCT(--ISNUMBER(SEARCH(A932, QA_Seed_Keywords!B$2:B$45)))</f>
        <v>0</v>
      </c>
      <c r="K932" cm="1">
        <f t="array" ref="K932">SUMPRODUCT(
    (--(C$2:C$100 &gt;= C932)),
    (--(G$2:G$100 &gt;= G932)),
    (--(H$2:H$100 &lt;= H932)),
    (--(I$2:I$100 &gt;= I932)),
    -- (
        (C$2:C$100 &gt; C932) +
        (G$2:G$100 &gt; G932) +
        (H$2:H$100 &lt; H932) +
        (I$2:I$100 &gt; I932)
    )
)</f>
        <v>93</v>
      </c>
      <c r="L932">
        <f>(I932/10)/(H932/122)</f>
        <v>12.2</v>
      </c>
      <c r="M932">
        <f>L932/MAX($L$2:$L$6948)</f>
        <v>1</v>
      </c>
      <c r="N932">
        <f>D932*M932*M932</f>
        <v>8.9726017569361563E-3</v>
      </c>
      <c r="O932">
        <f>D932*G932</f>
        <v>4.600373499130337E-2</v>
      </c>
      <c r="P932">
        <f>I932/H932</f>
        <v>1</v>
      </c>
      <c r="Q932">
        <f>D932*P932*P932</f>
        <v>8.9726017569361563E-3</v>
      </c>
      <c r="R932">
        <f t="shared" si="14"/>
        <v>0</v>
      </c>
    </row>
    <row r="933" spans="1:18" x14ac:dyDescent="0.3">
      <c r="A933" t="s">
        <v>5271</v>
      </c>
      <c r="B933" t="s">
        <v>5271</v>
      </c>
      <c r="C933">
        <v>8.9726017569361563E-3</v>
      </c>
      <c r="D933">
        <v>8.9726017569361563E-3</v>
      </c>
      <c r="E933">
        <v>1</v>
      </c>
      <c r="F933">
        <v>1</v>
      </c>
      <c r="G933">
        <v>5.1271343850450917</v>
      </c>
      <c r="H933">
        <v>1</v>
      </c>
      <c r="I933">
        <v>1</v>
      </c>
      <c r="J933" cm="1">
        <f t="array" ref="J933">SUMPRODUCT(--ISNUMBER(SEARCH(A933, QA_Seed_Keywords!B$2:B$45)))</f>
        <v>0</v>
      </c>
      <c r="K933" cm="1">
        <f t="array" ref="K933">SUMPRODUCT(
    (--(C$2:C$100 &gt;= C933)),
    (--(G$2:G$100 &gt;= G933)),
    (--(H$2:H$100 &lt;= H933)),
    (--(I$2:I$100 &gt;= I933)),
    -- (
        (C$2:C$100 &gt; C933) +
        (G$2:G$100 &gt; G933) +
        (H$2:H$100 &lt; H933) +
        (I$2:I$100 &gt; I933)
    )
)</f>
        <v>93</v>
      </c>
      <c r="L933">
        <f>(I933/10)/(H933/122)</f>
        <v>12.2</v>
      </c>
      <c r="M933">
        <f>L933/MAX($L$2:$L$6948)</f>
        <v>1</v>
      </c>
      <c r="N933">
        <f>D933*M933*M933</f>
        <v>8.9726017569361563E-3</v>
      </c>
      <c r="O933">
        <f>D933*G933</f>
        <v>4.600373499130337E-2</v>
      </c>
      <c r="P933">
        <f>I933/H933</f>
        <v>1</v>
      </c>
      <c r="Q933">
        <f>D933*P933*P933</f>
        <v>8.9726017569361563E-3</v>
      </c>
      <c r="R933">
        <f t="shared" si="14"/>
        <v>0</v>
      </c>
    </row>
    <row r="934" spans="1:18" x14ac:dyDescent="0.3">
      <c r="A934" t="s">
        <v>5272</v>
      </c>
      <c r="B934" t="s">
        <v>5272</v>
      </c>
      <c r="C934">
        <v>8.9726017569361563E-3</v>
      </c>
      <c r="D934">
        <v>8.9726017569361563E-3</v>
      </c>
      <c r="E934">
        <v>1</v>
      </c>
      <c r="F934">
        <v>1</v>
      </c>
      <c r="G934">
        <v>5.1271343850450917</v>
      </c>
      <c r="H934">
        <v>1</v>
      </c>
      <c r="I934">
        <v>1</v>
      </c>
      <c r="J934" cm="1">
        <f t="array" ref="J934">SUMPRODUCT(--ISNUMBER(SEARCH(A934, QA_Seed_Keywords!B$2:B$45)))</f>
        <v>0</v>
      </c>
      <c r="K934" cm="1">
        <f t="array" ref="K934">SUMPRODUCT(
    (--(C$2:C$100 &gt;= C934)),
    (--(G$2:G$100 &gt;= G934)),
    (--(H$2:H$100 &lt;= H934)),
    (--(I$2:I$100 &gt;= I934)),
    -- (
        (C$2:C$100 &gt; C934) +
        (G$2:G$100 &gt; G934) +
        (H$2:H$100 &lt; H934) +
        (I$2:I$100 &gt; I934)
    )
)</f>
        <v>93</v>
      </c>
      <c r="L934">
        <f>(I934/10)/(H934/122)</f>
        <v>12.2</v>
      </c>
      <c r="M934">
        <f>L934/MAX($L$2:$L$6948)</f>
        <v>1</v>
      </c>
      <c r="N934">
        <f>D934*M934*M934</f>
        <v>8.9726017569361563E-3</v>
      </c>
      <c r="O934">
        <f>D934*G934</f>
        <v>4.600373499130337E-2</v>
      </c>
      <c r="P934">
        <f>I934/H934</f>
        <v>1</v>
      </c>
      <c r="Q934">
        <f>D934*P934*P934</f>
        <v>8.9726017569361563E-3</v>
      </c>
      <c r="R934">
        <f t="shared" si="14"/>
        <v>0</v>
      </c>
    </row>
    <row r="935" spans="1:18" x14ac:dyDescent="0.3">
      <c r="A935" t="s">
        <v>5273</v>
      </c>
      <c r="B935" t="s">
        <v>5273</v>
      </c>
      <c r="C935">
        <v>8.9726017569361563E-3</v>
      </c>
      <c r="D935">
        <v>8.9726017569361563E-3</v>
      </c>
      <c r="E935">
        <v>1</v>
      </c>
      <c r="F935">
        <v>1</v>
      </c>
      <c r="G935">
        <v>5.1271343850450917</v>
      </c>
      <c r="H935">
        <v>1</v>
      </c>
      <c r="I935">
        <v>1</v>
      </c>
      <c r="J935" cm="1">
        <f t="array" ref="J935">SUMPRODUCT(--ISNUMBER(SEARCH(A935, QA_Seed_Keywords!B$2:B$45)))</f>
        <v>0</v>
      </c>
      <c r="K935" cm="1">
        <f t="array" ref="K935">SUMPRODUCT(
    (--(C$2:C$100 &gt;= C935)),
    (--(G$2:G$100 &gt;= G935)),
    (--(H$2:H$100 &lt;= H935)),
    (--(I$2:I$100 &gt;= I935)),
    -- (
        (C$2:C$100 &gt; C935) +
        (G$2:G$100 &gt; G935) +
        (H$2:H$100 &lt; H935) +
        (I$2:I$100 &gt; I935)
    )
)</f>
        <v>93</v>
      </c>
      <c r="L935">
        <f>(I935/10)/(H935/122)</f>
        <v>12.2</v>
      </c>
      <c r="M935">
        <f>L935/MAX($L$2:$L$6948)</f>
        <v>1</v>
      </c>
      <c r="N935">
        <f>D935*M935*M935</f>
        <v>8.9726017569361563E-3</v>
      </c>
      <c r="O935">
        <f>D935*G935</f>
        <v>4.600373499130337E-2</v>
      </c>
      <c r="P935">
        <f>I935/H935</f>
        <v>1</v>
      </c>
      <c r="Q935">
        <f>D935*P935*P935</f>
        <v>8.9726017569361563E-3</v>
      </c>
      <c r="R935">
        <f t="shared" si="14"/>
        <v>0</v>
      </c>
    </row>
    <row r="936" spans="1:18" x14ac:dyDescent="0.3">
      <c r="A936" t="s">
        <v>5274</v>
      </c>
      <c r="B936" t="s">
        <v>5275</v>
      </c>
      <c r="C936">
        <v>8.9726017569361563E-3</v>
      </c>
      <c r="D936">
        <v>8.9726017569361563E-3</v>
      </c>
      <c r="E936">
        <v>1</v>
      </c>
      <c r="F936">
        <v>1</v>
      </c>
      <c r="G936">
        <v>5.1271343850450917</v>
      </c>
      <c r="H936">
        <v>1</v>
      </c>
      <c r="I936">
        <v>1</v>
      </c>
      <c r="J936" cm="1">
        <f t="array" ref="J936">SUMPRODUCT(--ISNUMBER(SEARCH(A936, QA_Seed_Keywords!B$2:B$45)))</f>
        <v>0</v>
      </c>
      <c r="K936" cm="1">
        <f t="array" ref="K936">SUMPRODUCT(
    (--(C$2:C$100 &gt;= C936)),
    (--(G$2:G$100 &gt;= G936)),
    (--(H$2:H$100 &lt;= H936)),
    (--(I$2:I$100 &gt;= I936)),
    -- (
        (C$2:C$100 &gt; C936) +
        (G$2:G$100 &gt; G936) +
        (H$2:H$100 &lt; H936) +
        (I$2:I$100 &gt; I936)
    )
)</f>
        <v>93</v>
      </c>
      <c r="L936">
        <f>(I936/10)/(H936/122)</f>
        <v>12.2</v>
      </c>
      <c r="M936">
        <f>L936/MAX($L$2:$L$6948)</f>
        <v>1</v>
      </c>
      <c r="N936">
        <f>D936*M936*M936</f>
        <v>8.9726017569361563E-3</v>
      </c>
      <c r="O936">
        <f>D936*G936</f>
        <v>4.600373499130337E-2</v>
      </c>
      <c r="P936">
        <f>I936/H936</f>
        <v>1</v>
      </c>
      <c r="Q936">
        <f>D936*P936*P936</f>
        <v>8.9726017569361563E-3</v>
      </c>
      <c r="R936">
        <f t="shared" si="14"/>
        <v>0</v>
      </c>
    </row>
    <row r="937" spans="1:18" x14ac:dyDescent="0.3">
      <c r="A937" t="s">
        <v>5276</v>
      </c>
      <c r="B937" t="s">
        <v>5276</v>
      </c>
      <c r="C937">
        <v>8.9726017569361563E-3</v>
      </c>
      <c r="D937">
        <v>8.9726017569361563E-3</v>
      </c>
      <c r="E937">
        <v>1</v>
      </c>
      <c r="F937">
        <v>1</v>
      </c>
      <c r="G937">
        <v>5.1271343850450917</v>
      </c>
      <c r="H937">
        <v>1</v>
      </c>
      <c r="I937">
        <v>1</v>
      </c>
      <c r="J937" cm="1">
        <f t="array" ref="J937">SUMPRODUCT(--ISNUMBER(SEARCH(A937, QA_Seed_Keywords!B$2:B$45)))</f>
        <v>0</v>
      </c>
      <c r="K937" cm="1">
        <f t="array" ref="K937">SUMPRODUCT(
    (--(C$2:C$100 &gt;= C937)),
    (--(G$2:G$100 &gt;= G937)),
    (--(H$2:H$100 &lt;= H937)),
    (--(I$2:I$100 &gt;= I937)),
    -- (
        (C$2:C$100 &gt; C937) +
        (G$2:G$100 &gt; G937) +
        (H$2:H$100 &lt; H937) +
        (I$2:I$100 &gt; I937)
    )
)</f>
        <v>93</v>
      </c>
      <c r="L937">
        <f>(I937/10)/(H937/122)</f>
        <v>12.2</v>
      </c>
      <c r="M937">
        <f>L937/MAX($L$2:$L$6948)</f>
        <v>1</v>
      </c>
      <c r="N937">
        <f>D937*M937*M937</f>
        <v>8.9726017569361563E-3</v>
      </c>
      <c r="O937">
        <f>D937*G937</f>
        <v>4.600373499130337E-2</v>
      </c>
      <c r="P937">
        <f>I937/H937</f>
        <v>1</v>
      </c>
      <c r="Q937">
        <f>D937*P937*P937</f>
        <v>8.9726017569361563E-3</v>
      </c>
      <c r="R937">
        <f t="shared" si="14"/>
        <v>0</v>
      </c>
    </row>
    <row r="938" spans="1:18" x14ac:dyDescent="0.3">
      <c r="A938" t="s">
        <v>5277</v>
      </c>
      <c r="B938" t="s">
        <v>5278</v>
      </c>
      <c r="C938">
        <v>8.9726017569361563E-3</v>
      </c>
      <c r="D938">
        <v>8.9726017569361563E-3</v>
      </c>
      <c r="E938">
        <v>1</v>
      </c>
      <c r="F938">
        <v>1</v>
      </c>
      <c r="G938">
        <v>5.1271343850450917</v>
      </c>
      <c r="H938">
        <v>1</v>
      </c>
      <c r="I938">
        <v>1</v>
      </c>
      <c r="J938" cm="1">
        <f t="array" ref="J938">SUMPRODUCT(--ISNUMBER(SEARCH(A938, QA_Seed_Keywords!B$2:B$45)))</f>
        <v>0</v>
      </c>
      <c r="K938" cm="1">
        <f t="array" ref="K938">SUMPRODUCT(
    (--(C$2:C$100 &gt;= C938)),
    (--(G$2:G$100 &gt;= G938)),
    (--(H$2:H$100 &lt;= H938)),
    (--(I$2:I$100 &gt;= I938)),
    -- (
        (C$2:C$100 &gt; C938) +
        (G$2:G$100 &gt; G938) +
        (H$2:H$100 &lt; H938) +
        (I$2:I$100 &gt; I938)
    )
)</f>
        <v>93</v>
      </c>
      <c r="L938">
        <f>(I938/10)/(H938/122)</f>
        <v>12.2</v>
      </c>
      <c r="M938">
        <f>L938/MAX($L$2:$L$6948)</f>
        <v>1</v>
      </c>
      <c r="N938">
        <f>D938*M938*M938</f>
        <v>8.9726017569361563E-3</v>
      </c>
      <c r="O938">
        <f>D938*G938</f>
        <v>4.600373499130337E-2</v>
      </c>
      <c r="P938">
        <f>I938/H938</f>
        <v>1</v>
      </c>
      <c r="Q938">
        <f>D938*P938*P938</f>
        <v>8.9726017569361563E-3</v>
      </c>
      <c r="R938">
        <f t="shared" si="14"/>
        <v>0</v>
      </c>
    </row>
    <row r="939" spans="1:18" x14ac:dyDescent="0.3">
      <c r="A939" t="s">
        <v>5279</v>
      </c>
      <c r="B939" t="s">
        <v>5279</v>
      </c>
      <c r="C939">
        <v>8.9726017569361563E-3</v>
      </c>
      <c r="D939">
        <v>8.9726017569361563E-3</v>
      </c>
      <c r="E939">
        <v>1</v>
      </c>
      <c r="F939">
        <v>1</v>
      </c>
      <c r="G939">
        <v>5.1271343850450917</v>
      </c>
      <c r="H939">
        <v>1</v>
      </c>
      <c r="I939">
        <v>1</v>
      </c>
      <c r="J939" cm="1">
        <f t="array" ref="J939">SUMPRODUCT(--ISNUMBER(SEARCH(A939, QA_Seed_Keywords!B$2:B$45)))</f>
        <v>0</v>
      </c>
      <c r="K939" cm="1">
        <f t="array" ref="K939">SUMPRODUCT(
    (--(C$2:C$100 &gt;= C939)),
    (--(G$2:G$100 &gt;= G939)),
    (--(H$2:H$100 &lt;= H939)),
    (--(I$2:I$100 &gt;= I939)),
    -- (
        (C$2:C$100 &gt; C939) +
        (G$2:G$100 &gt; G939) +
        (H$2:H$100 &lt; H939) +
        (I$2:I$100 &gt; I939)
    )
)</f>
        <v>93</v>
      </c>
      <c r="L939">
        <f>(I939/10)/(H939/122)</f>
        <v>12.2</v>
      </c>
      <c r="M939">
        <f>L939/MAX($L$2:$L$6948)</f>
        <v>1</v>
      </c>
      <c r="N939">
        <f>D939*M939*M939</f>
        <v>8.9726017569361563E-3</v>
      </c>
      <c r="O939">
        <f>D939*G939</f>
        <v>4.600373499130337E-2</v>
      </c>
      <c r="P939">
        <f>I939/H939</f>
        <v>1</v>
      </c>
      <c r="Q939">
        <f>D939*P939*P939</f>
        <v>8.9726017569361563E-3</v>
      </c>
      <c r="R939">
        <f t="shared" si="14"/>
        <v>0</v>
      </c>
    </row>
    <row r="940" spans="1:18" x14ac:dyDescent="0.3">
      <c r="A940" t="s">
        <v>5280</v>
      </c>
      <c r="B940" t="s">
        <v>5280</v>
      </c>
      <c r="C940">
        <v>8.9726017569361563E-3</v>
      </c>
      <c r="D940">
        <v>8.9726017569361563E-3</v>
      </c>
      <c r="E940">
        <v>1</v>
      </c>
      <c r="F940">
        <v>1</v>
      </c>
      <c r="G940">
        <v>5.1271343850450917</v>
      </c>
      <c r="H940">
        <v>1</v>
      </c>
      <c r="I940">
        <v>1</v>
      </c>
      <c r="J940" cm="1">
        <f t="array" ref="J940">SUMPRODUCT(--ISNUMBER(SEARCH(A940, QA_Seed_Keywords!B$2:B$45)))</f>
        <v>0</v>
      </c>
      <c r="K940" cm="1">
        <f t="array" ref="K940">SUMPRODUCT(
    (--(C$2:C$100 &gt;= C940)),
    (--(G$2:G$100 &gt;= G940)),
    (--(H$2:H$100 &lt;= H940)),
    (--(I$2:I$100 &gt;= I940)),
    -- (
        (C$2:C$100 &gt; C940) +
        (G$2:G$100 &gt; G940) +
        (H$2:H$100 &lt; H940) +
        (I$2:I$100 &gt; I940)
    )
)</f>
        <v>93</v>
      </c>
      <c r="L940">
        <f>(I940/10)/(H940/122)</f>
        <v>12.2</v>
      </c>
      <c r="M940">
        <f>L940/MAX($L$2:$L$6948)</f>
        <v>1</v>
      </c>
      <c r="N940">
        <f>D940*M940*M940</f>
        <v>8.9726017569361563E-3</v>
      </c>
      <c r="O940">
        <f>D940*G940</f>
        <v>4.600373499130337E-2</v>
      </c>
      <c r="P940">
        <f>I940/H940</f>
        <v>1</v>
      </c>
      <c r="Q940">
        <f>D940*P940*P940</f>
        <v>8.9726017569361563E-3</v>
      </c>
      <c r="R940">
        <f t="shared" si="14"/>
        <v>0</v>
      </c>
    </row>
    <row r="941" spans="1:18" x14ac:dyDescent="0.3">
      <c r="A941" t="s">
        <v>5281</v>
      </c>
      <c r="B941" t="s">
        <v>5282</v>
      </c>
      <c r="C941">
        <v>8.9726017569361563E-3</v>
      </c>
      <c r="D941">
        <v>8.9726017569361563E-3</v>
      </c>
      <c r="E941">
        <v>1</v>
      </c>
      <c r="F941">
        <v>1</v>
      </c>
      <c r="G941">
        <v>5.1271343850450917</v>
      </c>
      <c r="H941">
        <v>1</v>
      </c>
      <c r="I941">
        <v>1</v>
      </c>
      <c r="J941" cm="1">
        <f t="array" ref="J941">SUMPRODUCT(--ISNUMBER(SEARCH(A941, QA_Seed_Keywords!B$2:B$45)))</f>
        <v>0</v>
      </c>
      <c r="K941" cm="1">
        <f t="array" ref="K941">SUMPRODUCT(
    (--(C$2:C$100 &gt;= C941)),
    (--(G$2:G$100 &gt;= G941)),
    (--(H$2:H$100 &lt;= H941)),
    (--(I$2:I$100 &gt;= I941)),
    -- (
        (C$2:C$100 &gt; C941) +
        (G$2:G$100 &gt; G941) +
        (H$2:H$100 &lt; H941) +
        (I$2:I$100 &gt; I941)
    )
)</f>
        <v>93</v>
      </c>
      <c r="L941">
        <f>(I941/10)/(H941/122)</f>
        <v>12.2</v>
      </c>
      <c r="M941">
        <f>L941/MAX($L$2:$L$6948)</f>
        <v>1</v>
      </c>
      <c r="N941">
        <f>D941*M941*M941</f>
        <v>8.9726017569361563E-3</v>
      </c>
      <c r="O941">
        <f>D941*G941</f>
        <v>4.600373499130337E-2</v>
      </c>
      <c r="P941">
        <f>I941/H941</f>
        <v>1</v>
      </c>
      <c r="Q941">
        <f>D941*P941*P941</f>
        <v>8.9726017569361563E-3</v>
      </c>
      <c r="R941">
        <f t="shared" si="14"/>
        <v>0</v>
      </c>
    </row>
    <row r="942" spans="1:18" x14ac:dyDescent="0.3">
      <c r="A942" t="s">
        <v>5283</v>
      </c>
      <c r="B942" t="s">
        <v>5284</v>
      </c>
      <c r="C942">
        <v>8.9726017569361563E-3</v>
      </c>
      <c r="D942">
        <v>8.9726017569361563E-3</v>
      </c>
      <c r="E942">
        <v>1</v>
      </c>
      <c r="F942">
        <v>1</v>
      </c>
      <c r="G942">
        <v>5.1271343850450917</v>
      </c>
      <c r="H942">
        <v>1</v>
      </c>
      <c r="I942">
        <v>1</v>
      </c>
      <c r="J942" cm="1">
        <f t="array" ref="J942">SUMPRODUCT(--ISNUMBER(SEARCH(A942, QA_Seed_Keywords!B$2:B$45)))</f>
        <v>0</v>
      </c>
      <c r="K942" cm="1">
        <f t="array" ref="K942">SUMPRODUCT(
    (--(C$2:C$100 &gt;= C942)),
    (--(G$2:G$100 &gt;= G942)),
    (--(H$2:H$100 &lt;= H942)),
    (--(I$2:I$100 &gt;= I942)),
    -- (
        (C$2:C$100 &gt; C942) +
        (G$2:G$100 &gt; G942) +
        (H$2:H$100 &lt; H942) +
        (I$2:I$100 &gt; I942)
    )
)</f>
        <v>93</v>
      </c>
      <c r="L942">
        <f>(I942/10)/(H942/122)</f>
        <v>12.2</v>
      </c>
      <c r="M942">
        <f>L942/MAX($L$2:$L$6948)</f>
        <v>1</v>
      </c>
      <c r="N942">
        <f>D942*M942*M942</f>
        <v>8.9726017569361563E-3</v>
      </c>
      <c r="O942">
        <f>D942*G942</f>
        <v>4.600373499130337E-2</v>
      </c>
      <c r="P942">
        <f>I942/H942</f>
        <v>1</v>
      </c>
      <c r="Q942">
        <f>D942*P942*P942</f>
        <v>8.9726017569361563E-3</v>
      </c>
      <c r="R942">
        <f t="shared" si="14"/>
        <v>0</v>
      </c>
    </row>
    <row r="943" spans="1:18" x14ac:dyDescent="0.3">
      <c r="A943" t="s">
        <v>5285</v>
      </c>
      <c r="B943" t="s">
        <v>5285</v>
      </c>
      <c r="C943">
        <v>8.9726017569361563E-3</v>
      </c>
      <c r="D943">
        <v>8.9726017569361563E-3</v>
      </c>
      <c r="E943">
        <v>1</v>
      </c>
      <c r="F943">
        <v>1</v>
      </c>
      <c r="G943">
        <v>5.1271343850450917</v>
      </c>
      <c r="H943">
        <v>1</v>
      </c>
      <c r="I943">
        <v>1</v>
      </c>
      <c r="J943" cm="1">
        <f t="array" ref="J943">SUMPRODUCT(--ISNUMBER(SEARCH(A943, QA_Seed_Keywords!B$2:B$45)))</f>
        <v>0</v>
      </c>
      <c r="K943" cm="1">
        <f t="array" ref="K943">SUMPRODUCT(
    (--(C$2:C$100 &gt;= C943)),
    (--(G$2:G$100 &gt;= G943)),
    (--(H$2:H$100 &lt;= H943)),
    (--(I$2:I$100 &gt;= I943)),
    -- (
        (C$2:C$100 &gt; C943) +
        (G$2:G$100 &gt; G943) +
        (H$2:H$100 &lt; H943) +
        (I$2:I$100 &gt; I943)
    )
)</f>
        <v>93</v>
      </c>
      <c r="L943">
        <f>(I943/10)/(H943/122)</f>
        <v>12.2</v>
      </c>
      <c r="M943">
        <f>L943/MAX($L$2:$L$6948)</f>
        <v>1</v>
      </c>
      <c r="N943">
        <f>D943*M943*M943</f>
        <v>8.9726017569361563E-3</v>
      </c>
      <c r="O943">
        <f>D943*G943</f>
        <v>4.600373499130337E-2</v>
      </c>
      <c r="P943">
        <f>I943/H943</f>
        <v>1</v>
      </c>
      <c r="Q943">
        <f>D943*P943*P943</f>
        <v>8.9726017569361563E-3</v>
      </c>
      <c r="R943">
        <f t="shared" si="14"/>
        <v>0</v>
      </c>
    </row>
    <row r="944" spans="1:18" x14ac:dyDescent="0.3">
      <c r="A944" t="s">
        <v>5286</v>
      </c>
      <c r="B944" t="s">
        <v>5286</v>
      </c>
      <c r="C944">
        <v>8.9726017569361563E-3</v>
      </c>
      <c r="D944">
        <v>8.9726017569361563E-3</v>
      </c>
      <c r="E944">
        <v>1</v>
      </c>
      <c r="F944">
        <v>1</v>
      </c>
      <c r="G944">
        <v>5.1271343850450917</v>
      </c>
      <c r="H944">
        <v>1</v>
      </c>
      <c r="I944">
        <v>1</v>
      </c>
      <c r="J944" cm="1">
        <f t="array" ref="J944">SUMPRODUCT(--ISNUMBER(SEARCH(A944, QA_Seed_Keywords!B$2:B$45)))</f>
        <v>0</v>
      </c>
      <c r="K944" cm="1">
        <f t="array" ref="K944">SUMPRODUCT(
    (--(C$2:C$100 &gt;= C944)),
    (--(G$2:G$100 &gt;= G944)),
    (--(H$2:H$100 &lt;= H944)),
    (--(I$2:I$100 &gt;= I944)),
    -- (
        (C$2:C$100 &gt; C944) +
        (G$2:G$100 &gt; G944) +
        (H$2:H$100 &lt; H944) +
        (I$2:I$100 &gt; I944)
    )
)</f>
        <v>93</v>
      </c>
      <c r="L944">
        <f>(I944/10)/(H944/122)</f>
        <v>12.2</v>
      </c>
      <c r="M944">
        <f>L944/MAX($L$2:$L$6948)</f>
        <v>1</v>
      </c>
      <c r="N944">
        <f>D944*M944*M944</f>
        <v>8.9726017569361563E-3</v>
      </c>
      <c r="O944">
        <f>D944*G944</f>
        <v>4.600373499130337E-2</v>
      </c>
      <c r="P944">
        <f>I944/H944</f>
        <v>1</v>
      </c>
      <c r="Q944">
        <f>D944*P944*P944</f>
        <v>8.9726017569361563E-3</v>
      </c>
      <c r="R944">
        <f t="shared" si="14"/>
        <v>0</v>
      </c>
    </row>
    <row r="945" spans="1:18" x14ac:dyDescent="0.3">
      <c r="A945" t="s">
        <v>5287</v>
      </c>
      <c r="B945" t="s">
        <v>5287</v>
      </c>
      <c r="C945">
        <v>8.9726017569361563E-3</v>
      </c>
      <c r="D945">
        <v>8.9726017569361563E-3</v>
      </c>
      <c r="E945">
        <v>1</v>
      </c>
      <c r="F945">
        <v>1</v>
      </c>
      <c r="G945">
        <v>5.1271343850450917</v>
      </c>
      <c r="H945">
        <v>1</v>
      </c>
      <c r="I945">
        <v>1</v>
      </c>
      <c r="J945" cm="1">
        <f t="array" ref="J945">SUMPRODUCT(--ISNUMBER(SEARCH(A945, QA_Seed_Keywords!B$2:B$45)))</f>
        <v>0</v>
      </c>
      <c r="K945" cm="1">
        <f t="array" ref="K945">SUMPRODUCT(
    (--(C$2:C$100 &gt;= C945)),
    (--(G$2:G$100 &gt;= G945)),
    (--(H$2:H$100 &lt;= H945)),
    (--(I$2:I$100 &gt;= I945)),
    -- (
        (C$2:C$100 &gt; C945) +
        (G$2:G$100 &gt; G945) +
        (H$2:H$100 &lt; H945) +
        (I$2:I$100 &gt; I945)
    )
)</f>
        <v>93</v>
      </c>
      <c r="L945">
        <f>(I945/10)/(H945/122)</f>
        <v>12.2</v>
      </c>
      <c r="M945">
        <f>L945/MAX($L$2:$L$6948)</f>
        <v>1</v>
      </c>
      <c r="N945">
        <f>D945*M945*M945</f>
        <v>8.9726017569361563E-3</v>
      </c>
      <c r="O945">
        <f>D945*G945</f>
        <v>4.600373499130337E-2</v>
      </c>
      <c r="P945">
        <f>I945/H945</f>
        <v>1</v>
      </c>
      <c r="Q945">
        <f>D945*P945*P945</f>
        <v>8.9726017569361563E-3</v>
      </c>
      <c r="R945">
        <f t="shared" si="14"/>
        <v>0</v>
      </c>
    </row>
    <row r="946" spans="1:18" x14ac:dyDescent="0.3">
      <c r="A946" t="s">
        <v>5288</v>
      </c>
      <c r="B946" t="s">
        <v>5288</v>
      </c>
      <c r="C946">
        <v>8.9726017569361563E-3</v>
      </c>
      <c r="D946">
        <v>8.9726017569361563E-3</v>
      </c>
      <c r="E946">
        <v>1</v>
      </c>
      <c r="F946">
        <v>1</v>
      </c>
      <c r="G946">
        <v>5.1271343850450917</v>
      </c>
      <c r="H946">
        <v>1</v>
      </c>
      <c r="I946">
        <v>1</v>
      </c>
      <c r="J946" cm="1">
        <f t="array" ref="J946">SUMPRODUCT(--ISNUMBER(SEARCH(A946, QA_Seed_Keywords!B$2:B$45)))</f>
        <v>0</v>
      </c>
      <c r="K946" cm="1">
        <f t="array" ref="K946">SUMPRODUCT(
    (--(C$2:C$100 &gt;= C946)),
    (--(G$2:G$100 &gt;= G946)),
    (--(H$2:H$100 &lt;= H946)),
    (--(I$2:I$100 &gt;= I946)),
    -- (
        (C$2:C$100 &gt; C946) +
        (G$2:G$100 &gt; G946) +
        (H$2:H$100 &lt; H946) +
        (I$2:I$100 &gt; I946)
    )
)</f>
        <v>93</v>
      </c>
      <c r="L946">
        <f>(I946/10)/(H946/122)</f>
        <v>12.2</v>
      </c>
      <c r="M946">
        <f>L946/MAX($L$2:$L$6948)</f>
        <v>1</v>
      </c>
      <c r="N946">
        <f>D946*M946*M946</f>
        <v>8.9726017569361563E-3</v>
      </c>
      <c r="O946">
        <f>D946*G946</f>
        <v>4.600373499130337E-2</v>
      </c>
      <c r="P946">
        <f>I946/H946</f>
        <v>1</v>
      </c>
      <c r="Q946">
        <f>D946*P946*P946</f>
        <v>8.9726017569361563E-3</v>
      </c>
      <c r="R946">
        <f t="shared" si="14"/>
        <v>0</v>
      </c>
    </row>
    <row r="947" spans="1:18" x14ac:dyDescent="0.3">
      <c r="A947" t="s">
        <v>5289</v>
      </c>
      <c r="B947" t="s">
        <v>5289</v>
      </c>
      <c r="C947">
        <v>8.9726017569361563E-3</v>
      </c>
      <c r="D947">
        <v>8.9726017569361563E-3</v>
      </c>
      <c r="E947">
        <v>1</v>
      </c>
      <c r="F947">
        <v>1</v>
      </c>
      <c r="G947">
        <v>5.1271343850450917</v>
      </c>
      <c r="H947">
        <v>1</v>
      </c>
      <c r="I947">
        <v>1</v>
      </c>
      <c r="J947" cm="1">
        <f t="array" ref="J947">SUMPRODUCT(--ISNUMBER(SEARCH(A947, QA_Seed_Keywords!B$2:B$45)))</f>
        <v>0</v>
      </c>
      <c r="K947" cm="1">
        <f t="array" ref="K947">SUMPRODUCT(
    (--(C$2:C$100 &gt;= C947)),
    (--(G$2:G$100 &gt;= G947)),
    (--(H$2:H$100 &lt;= H947)),
    (--(I$2:I$100 &gt;= I947)),
    -- (
        (C$2:C$100 &gt; C947) +
        (G$2:G$100 &gt; G947) +
        (H$2:H$100 &lt; H947) +
        (I$2:I$100 &gt; I947)
    )
)</f>
        <v>93</v>
      </c>
      <c r="L947">
        <f>(I947/10)/(H947/122)</f>
        <v>12.2</v>
      </c>
      <c r="M947">
        <f>L947/MAX($L$2:$L$6948)</f>
        <v>1</v>
      </c>
      <c r="N947">
        <f>D947*M947*M947</f>
        <v>8.9726017569361563E-3</v>
      </c>
      <c r="O947">
        <f>D947*G947</f>
        <v>4.600373499130337E-2</v>
      </c>
      <c r="P947">
        <f>I947/H947</f>
        <v>1</v>
      </c>
      <c r="Q947">
        <f>D947*P947*P947</f>
        <v>8.9726017569361563E-3</v>
      </c>
      <c r="R947">
        <f t="shared" si="14"/>
        <v>0</v>
      </c>
    </row>
    <row r="948" spans="1:18" x14ac:dyDescent="0.3">
      <c r="A948" t="s">
        <v>5290</v>
      </c>
      <c r="B948" t="s">
        <v>5290</v>
      </c>
      <c r="C948">
        <v>8.9726017569361563E-3</v>
      </c>
      <c r="D948">
        <v>8.9726017569361563E-3</v>
      </c>
      <c r="E948">
        <v>1</v>
      </c>
      <c r="F948">
        <v>1</v>
      </c>
      <c r="G948">
        <v>5.1271343850450917</v>
      </c>
      <c r="H948">
        <v>1</v>
      </c>
      <c r="I948">
        <v>1</v>
      </c>
      <c r="J948" cm="1">
        <f t="array" ref="J948">SUMPRODUCT(--ISNUMBER(SEARCH(A948, QA_Seed_Keywords!B$2:B$45)))</f>
        <v>0</v>
      </c>
      <c r="K948" cm="1">
        <f t="array" ref="K948">SUMPRODUCT(
    (--(C$2:C$100 &gt;= C948)),
    (--(G$2:G$100 &gt;= G948)),
    (--(H$2:H$100 &lt;= H948)),
    (--(I$2:I$100 &gt;= I948)),
    -- (
        (C$2:C$100 &gt; C948) +
        (G$2:G$100 &gt; G948) +
        (H$2:H$100 &lt; H948) +
        (I$2:I$100 &gt; I948)
    )
)</f>
        <v>93</v>
      </c>
      <c r="L948">
        <f>(I948/10)/(H948/122)</f>
        <v>12.2</v>
      </c>
      <c r="M948">
        <f>L948/MAX($L$2:$L$6948)</f>
        <v>1</v>
      </c>
      <c r="N948">
        <f>D948*M948*M948</f>
        <v>8.9726017569361563E-3</v>
      </c>
      <c r="O948">
        <f>D948*G948</f>
        <v>4.600373499130337E-2</v>
      </c>
      <c r="P948">
        <f>I948/H948</f>
        <v>1</v>
      </c>
      <c r="Q948">
        <f>D948*P948*P948</f>
        <v>8.9726017569361563E-3</v>
      </c>
      <c r="R948">
        <f t="shared" si="14"/>
        <v>0</v>
      </c>
    </row>
    <row r="949" spans="1:18" x14ac:dyDescent="0.3">
      <c r="A949" t="s">
        <v>5291</v>
      </c>
      <c r="B949" t="s">
        <v>5291</v>
      </c>
      <c r="C949">
        <v>8.9726017569361563E-3</v>
      </c>
      <c r="D949">
        <v>8.9726017569361563E-3</v>
      </c>
      <c r="E949">
        <v>1</v>
      </c>
      <c r="F949">
        <v>1</v>
      </c>
      <c r="G949">
        <v>5.1271343850450917</v>
      </c>
      <c r="H949">
        <v>1</v>
      </c>
      <c r="I949">
        <v>1</v>
      </c>
      <c r="J949" cm="1">
        <f t="array" ref="J949">SUMPRODUCT(--ISNUMBER(SEARCH(A949, QA_Seed_Keywords!B$2:B$45)))</f>
        <v>0</v>
      </c>
      <c r="K949" cm="1">
        <f t="array" ref="K949">SUMPRODUCT(
    (--(C$2:C$100 &gt;= C949)),
    (--(G$2:G$100 &gt;= G949)),
    (--(H$2:H$100 &lt;= H949)),
    (--(I$2:I$100 &gt;= I949)),
    -- (
        (C$2:C$100 &gt; C949) +
        (G$2:G$100 &gt; G949) +
        (H$2:H$100 &lt; H949) +
        (I$2:I$100 &gt; I949)
    )
)</f>
        <v>93</v>
      </c>
      <c r="L949">
        <f>(I949/10)/(H949/122)</f>
        <v>12.2</v>
      </c>
      <c r="M949">
        <f>L949/MAX($L$2:$L$6948)</f>
        <v>1</v>
      </c>
      <c r="N949">
        <f>D949*M949*M949</f>
        <v>8.9726017569361563E-3</v>
      </c>
      <c r="O949">
        <f>D949*G949</f>
        <v>4.600373499130337E-2</v>
      </c>
      <c r="P949">
        <f>I949/H949</f>
        <v>1</v>
      </c>
      <c r="Q949">
        <f>D949*P949*P949</f>
        <v>8.9726017569361563E-3</v>
      </c>
      <c r="R949">
        <f t="shared" si="14"/>
        <v>0</v>
      </c>
    </row>
    <row r="950" spans="1:18" x14ac:dyDescent="0.3">
      <c r="A950" t="s">
        <v>5292</v>
      </c>
      <c r="B950" t="s">
        <v>5292</v>
      </c>
      <c r="C950">
        <v>8.9726017569361563E-3</v>
      </c>
      <c r="D950">
        <v>8.9726017569361563E-3</v>
      </c>
      <c r="E950">
        <v>1</v>
      </c>
      <c r="F950">
        <v>1</v>
      </c>
      <c r="G950">
        <v>5.1271343850450917</v>
      </c>
      <c r="H950">
        <v>1</v>
      </c>
      <c r="I950">
        <v>1</v>
      </c>
      <c r="J950" cm="1">
        <f t="array" ref="J950">SUMPRODUCT(--ISNUMBER(SEARCH(A950, QA_Seed_Keywords!B$2:B$45)))</f>
        <v>0</v>
      </c>
      <c r="K950" cm="1">
        <f t="array" ref="K950">SUMPRODUCT(
    (--(C$2:C$100 &gt;= C950)),
    (--(G$2:G$100 &gt;= G950)),
    (--(H$2:H$100 &lt;= H950)),
    (--(I$2:I$100 &gt;= I950)),
    -- (
        (C$2:C$100 &gt; C950) +
        (G$2:G$100 &gt; G950) +
        (H$2:H$100 &lt; H950) +
        (I$2:I$100 &gt; I950)
    )
)</f>
        <v>93</v>
      </c>
      <c r="L950">
        <f>(I950/10)/(H950/122)</f>
        <v>12.2</v>
      </c>
      <c r="M950">
        <f>L950/MAX($L$2:$L$6948)</f>
        <v>1</v>
      </c>
      <c r="N950">
        <f>D950*M950*M950</f>
        <v>8.9726017569361563E-3</v>
      </c>
      <c r="O950">
        <f>D950*G950</f>
        <v>4.600373499130337E-2</v>
      </c>
      <c r="P950">
        <f>I950/H950</f>
        <v>1</v>
      </c>
      <c r="Q950">
        <f>D950*P950*P950</f>
        <v>8.9726017569361563E-3</v>
      </c>
      <c r="R950">
        <f t="shared" si="14"/>
        <v>0</v>
      </c>
    </row>
    <row r="951" spans="1:18" x14ac:dyDescent="0.3">
      <c r="A951" t="s">
        <v>5293</v>
      </c>
      <c r="B951" t="s">
        <v>5293</v>
      </c>
      <c r="C951">
        <v>8.9726017569361563E-3</v>
      </c>
      <c r="D951">
        <v>8.9726017569361563E-3</v>
      </c>
      <c r="E951">
        <v>1</v>
      </c>
      <c r="F951">
        <v>1</v>
      </c>
      <c r="G951">
        <v>5.1271343850450917</v>
      </c>
      <c r="H951">
        <v>1</v>
      </c>
      <c r="I951">
        <v>1</v>
      </c>
      <c r="J951" cm="1">
        <f t="array" ref="J951">SUMPRODUCT(--ISNUMBER(SEARCH(A951, QA_Seed_Keywords!B$2:B$45)))</f>
        <v>0</v>
      </c>
      <c r="K951" cm="1">
        <f t="array" ref="K951">SUMPRODUCT(
    (--(C$2:C$100 &gt;= C951)),
    (--(G$2:G$100 &gt;= G951)),
    (--(H$2:H$100 &lt;= H951)),
    (--(I$2:I$100 &gt;= I951)),
    -- (
        (C$2:C$100 &gt; C951) +
        (G$2:G$100 &gt; G951) +
        (H$2:H$100 &lt; H951) +
        (I$2:I$100 &gt; I951)
    )
)</f>
        <v>93</v>
      </c>
      <c r="L951">
        <f>(I951/10)/(H951/122)</f>
        <v>12.2</v>
      </c>
      <c r="M951">
        <f>L951/MAX($L$2:$L$6948)</f>
        <v>1</v>
      </c>
      <c r="N951">
        <f>D951*M951*M951</f>
        <v>8.9726017569361563E-3</v>
      </c>
      <c r="O951">
        <f>D951*G951</f>
        <v>4.600373499130337E-2</v>
      </c>
      <c r="P951">
        <f>I951/H951</f>
        <v>1</v>
      </c>
      <c r="Q951">
        <f>D951*P951*P951</f>
        <v>8.9726017569361563E-3</v>
      </c>
      <c r="R951">
        <f t="shared" si="14"/>
        <v>0</v>
      </c>
    </row>
    <row r="952" spans="1:18" x14ac:dyDescent="0.3">
      <c r="A952" t="s">
        <v>5294</v>
      </c>
      <c r="B952" t="s">
        <v>5294</v>
      </c>
      <c r="C952">
        <v>8.9726017569361563E-3</v>
      </c>
      <c r="D952">
        <v>8.9726017569361563E-3</v>
      </c>
      <c r="E952">
        <v>1</v>
      </c>
      <c r="F952">
        <v>1</v>
      </c>
      <c r="G952">
        <v>5.1271343850450917</v>
      </c>
      <c r="H952">
        <v>1</v>
      </c>
      <c r="I952">
        <v>1</v>
      </c>
      <c r="J952" cm="1">
        <f t="array" ref="J952">SUMPRODUCT(--ISNUMBER(SEARCH(A952, QA_Seed_Keywords!B$2:B$45)))</f>
        <v>0</v>
      </c>
      <c r="K952" cm="1">
        <f t="array" ref="K952">SUMPRODUCT(
    (--(C$2:C$100 &gt;= C952)),
    (--(G$2:G$100 &gt;= G952)),
    (--(H$2:H$100 &lt;= H952)),
    (--(I$2:I$100 &gt;= I952)),
    -- (
        (C$2:C$100 &gt; C952) +
        (G$2:G$100 &gt; G952) +
        (H$2:H$100 &lt; H952) +
        (I$2:I$100 &gt; I952)
    )
)</f>
        <v>93</v>
      </c>
      <c r="L952">
        <f>(I952/10)/(H952/122)</f>
        <v>12.2</v>
      </c>
      <c r="M952">
        <f>L952/MAX($L$2:$L$6948)</f>
        <v>1</v>
      </c>
      <c r="N952">
        <f>D952*M952*M952</f>
        <v>8.9726017569361563E-3</v>
      </c>
      <c r="O952">
        <f>D952*G952</f>
        <v>4.600373499130337E-2</v>
      </c>
      <c r="P952">
        <f>I952/H952</f>
        <v>1</v>
      </c>
      <c r="Q952">
        <f>D952*P952*P952</f>
        <v>8.9726017569361563E-3</v>
      </c>
      <c r="R952">
        <f t="shared" si="14"/>
        <v>0</v>
      </c>
    </row>
    <row r="953" spans="1:18" x14ac:dyDescent="0.3">
      <c r="A953" t="s">
        <v>5295</v>
      </c>
      <c r="B953" t="s">
        <v>5296</v>
      </c>
      <c r="C953">
        <v>8.9726017569361563E-3</v>
      </c>
      <c r="D953">
        <v>8.9726017569361563E-3</v>
      </c>
      <c r="E953">
        <v>1</v>
      </c>
      <c r="F953">
        <v>1</v>
      </c>
      <c r="G953">
        <v>5.1271343850450917</v>
      </c>
      <c r="H953">
        <v>1</v>
      </c>
      <c r="I953">
        <v>1</v>
      </c>
      <c r="J953" cm="1">
        <f t="array" ref="J953">SUMPRODUCT(--ISNUMBER(SEARCH(A953, QA_Seed_Keywords!B$2:B$45)))</f>
        <v>0</v>
      </c>
      <c r="K953" cm="1">
        <f t="array" ref="K953">SUMPRODUCT(
    (--(C$2:C$100 &gt;= C953)),
    (--(G$2:G$100 &gt;= G953)),
    (--(H$2:H$100 &lt;= H953)),
    (--(I$2:I$100 &gt;= I953)),
    -- (
        (C$2:C$100 &gt; C953) +
        (G$2:G$100 &gt; G953) +
        (H$2:H$100 &lt; H953) +
        (I$2:I$100 &gt; I953)
    )
)</f>
        <v>93</v>
      </c>
      <c r="L953">
        <f>(I953/10)/(H953/122)</f>
        <v>12.2</v>
      </c>
      <c r="M953">
        <f>L953/MAX($L$2:$L$6948)</f>
        <v>1</v>
      </c>
      <c r="N953">
        <f>D953*M953*M953</f>
        <v>8.9726017569361563E-3</v>
      </c>
      <c r="O953">
        <f>D953*G953</f>
        <v>4.600373499130337E-2</v>
      </c>
      <c r="P953">
        <f>I953/H953</f>
        <v>1</v>
      </c>
      <c r="Q953">
        <f>D953*P953*P953</f>
        <v>8.9726017569361563E-3</v>
      </c>
      <c r="R953">
        <f t="shared" si="14"/>
        <v>0</v>
      </c>
    </row>
    <row r="954" spans="1:18" x14ac:dyDescent="0.3">
      <c r="A954" t="s">
        <v>5297</v>
      </c>
      <c r="B954" t="s">
        <v>5298</v>
      </c>
      <c r="C954">
        <v>8.9726017569361563E-3</v>
      </c>
      <c r="D954">
        <v>8.9726017569361563E-3</v>
      </c>
      <c r="E954">
        <v>1</v>
      </c>
      <c r="F954">
        <v>1</v>
      </c>
      <c r="G954">
        <v>5.1271343850450917</v>
      </c>
      <c r="H954">
        <v>1</v>
      </c>
      <c r="I954">
        <v>1</v>
      </c>
      <c r="J954" cm="1">
        <f t="array" ref="J954">SUMPRODUCT(--ISNUMBER(SEARCH(A954, QA_Seed_Keywords!B$2:B$45)))</f>
        <v>0</v>
      </c>
      <c r="K954" cm="1">
        <f t="array" ref="K954">SUMPRODUCT(
    (--(C$2:C$100 &gt;= C954)),
    (--(G$2:G$100 &gt;= G954)),
    (--(H$2:H$100 &lt;= H954)),
    (--(I$2:I$100 &gt;= I954)),
    -- (
        (C$2:C$100 &gt; C954) +
        (G$2:G$100 &gt; G954) +
        (H$2:H$100 &lt; H954) +
        (I$2:I$100 &gt; I954)
    )
)</f>
        <v>93</v>
      </c>
      <c r="L954">
        <f>(I954/10)/(H954/122)</f>
        <v>12.2</v>
      </c>
      <c r="M954">
        <f>L954/MAX($L$2:$L$6948)</f>
        <v>1</v>
      </c>
      <c r="N954">
        <f>D954*M954*M954</f>
        <v>8.9726017569361563E-3</v>
      </c>
      <c r="O954">
        <f>D954*G954</f>
        <v>4.600373499130337E-2</v>
      </c>
      <c r="P954">
        <f>I954/H954</f>
        <v>1</v>
      </c>
      <c r="Q954">
        <f>D954*P954*P954</f>
        <v>8.9726017569361563E-3</v>
      </c>
      <c r="R954">
        <f t="shared" si="14"/>
        <v>0</v>
      </c>
    </row>
    <row r="955" spans="1:18" x14ac:dyDescent="0.3">
      <c r="A955" t="s">
        <v>5299</v>
      </c>
      <c r="B955" t="s">
        <v>5300</v>
      </c>
      <c r="C955">
        <v>8.9726017569361563E-3</v>
      </c>
      <c r="D955">
        <v>8.9726017569361563E-3</v>
      </c>
      <c r="E955">
        <v>1</v>
      </c>
      <c r="F955">
        <v>1</v>
      </c>
      <c r="G955">
        <v>5.1271343850450917</v>
      </c>
      <c r="H955">
        <v>1</v>
      </c>
      <c r="I955">
        <v>1</v>
      </c>
      <c r="J955" cm="1">
        <f t="array" ref="J955">SUMPRODUCT(--ISNUMBER(SEARCH(A955, QA_Seed_Keywords!B$2:B$45)))</f>
        <v>0</v>
      </c>
      <c r="K955" cm="1">
        <f t="array" ref="K955">SUMPRODUCT(
    (--(C$2:C$100 &gt;= C955)),
    (--(G$2:G$100 &gt;= G955)),
    (--(H$2:H$100 &lt;= H955)),
    (--(I$2:I$100 &gt;= I955)),
    -- (
        (C$2:C$100 &gt; C955) +
        (G$2:G$100 &gt; G955) +
        (H$2:H$100 &lt; H955) +
        (I$2:I$100 &gt; I955)
    )
)</f>
        <v>93</v>
      </c>
      <c r="L955">
        <f>(I955/10)/(H955/122)</f>
        <v>12.2</v>
      </c>
      <c r="M955">
        <f>L955/MAX($L$2:$L$6948)</f>
        <v>1</v>
      </c>
      <c r="N955">
        <f>D955*M955*M955</f>
        <v>8.9726017569361563E-3</v>
      </c>
      <c r="O955">
        <f>D955*G955</f>
        <v>4.600373499130337E-2</v>
      </c>
      <c r="P955">
        <f>I955/H955</f>
        <v>1</v>
      </c>
      <c r="Q955">
        <f>D955*P955*P955</f>
        <v>8.9726017569361563E-3</v>
      </c>
      <c r="R955">
        <f t="shared" si="14"/>
        <v>0</v>
      </c>
    </row>
    <row r="956" spans="1:18" x14ac:dyDescent="0.3">
      <c r="A956" t="s">
        <v>5301</v>
      </c>
      <c r="B956" t="s">
        <v>5302</v>
      </c>
      <c r="C956">
        <v>8.9726017569361563E-3</v>
      </c>
      <c r="D956">
        <v>8.9726017569361563E-3</v>
      </c>
      <c r="E956">
        <v>1</v>
      </c>
      <c r="F956">
        <v>1</v>
      </c>
      <c r="G956">
        <v>5.1271343850450917</v>
      </c>
      <c r="H956">
        <v>1</v>
      </c>
      <c r="I956">
        <v>1</v>
      </c>
      <c r="J956" cm="1">
        <f t="array" ref="J956">SUMPRODUCT(--ISNUMBER(SEARCH(A956, QA_Seed_Keywords!B$2:B$45)))</f>
        <v>0</v>
      </c>
      <c r="K956" cm="1">
        <f t="array" ref="K956">SUMPRODUCT(
    (--(C$2:C$100 &gt;= C956)),
    (--(G$2:G$100 &gt;= G956)),
    (--(H$2:H$100 &lt;= H956)),
    (--(I$2:I$100 &gt;= I956)),
    -- (
        (C$2:C$100 &gt; C956) +
        (G$2:G$100 &gt; G956) +
        (H$2:H$100 &lt; H956) +
        (I$2:I$100 &gt; I956)
    )
)</f>
        <v>93</v>
      </c>
      <c r="L956">
        <f>(I956/10)/(H956/122)</f>
        <v>12.2</v>
      </c>
      <c r="M956">
        <f>L956/MAX($L$2:$L$6948)</f>
        <v>1</v>
      </c>
      <c r="N956">
        <f>D956*M956*M956</f>
        <v>8.9726017569361563E-3</v>
      </c>
      <c r="O956">
        <f>D956*G956</f>
        <v>4.600373499130337E-2</v>
      </c>
      <c r="P956">
        <f>I956/H956</f>
        <v>1</v>
      </c>
      <c r="Q956">
        <f>D956*P956*P956</f>
        <v>8.9726017569361563E-3</v>
      </c>
      <c r="R956">
        <f t="shared" si="14"/>
        <v>0</v>
      </c>
    </row>
    <row r="957" spans="1:18" x14ac:dyDescent="0.3">
      <c r="A957" t="s">
        <v>5303</v>
      </c>
      <c r="B957" t="s">
        <v>5303</v>
      </c>
      <c r="C957">
        <v>8.9726017569361563E-3</v>
      </c>
      <c r="D957">
        <v>8.9726017569361563E-3</v>
      </c>
      <c r="E957">
        <v>1</v>
      </c>
      <c r="F957">
        <v>1</v>
      </c>
      <c r="G957">
        <v>5.1271343850450917</v>
      </c>
      <c r="H957">
        <v>1</v>
      </c>
      <c r="I957">
        <v>1</v>
      </c>
      <c r="J957" cm="1">
        <f t="array" ref="J957">SUMPRODUCT(--ISNUMBER(SEARCH(A957, QA_Seed_Keywords!B$2:B$45)))</f>
        <v>0</v>
      </c>
      <c r="K957" cm="1">
        <f t="array" ref="K957">SUMPRODUCT(
    (--(C$2:C$100 &gt;= C957)),
    (--(G$2:G$100 &gt;= G957)),
    (--(H$2:H$100 &lt;= H957)),
    (--(I$2:I$100 &gt;= I957)),
    -- (
        (C$2:C$100 &gt; C957) +
        (G$2:G$100 &gt; G957) +
        (H$2:H$100 &lt; H957) +
        (I$2:I$100 &gt; I957)
    )
)</f>
        <v>93</v>
      </c>
      <c r="L957">
        <f>(I957/10)/(H957/122)</f>
        <v>12.2</v>
      </c>
      <c r="M957">
        <f>L957/MAX($L$2:$L$6948)</f>
        <v>1</v>
      </c>
      <c r="N957">
        <f>D957*M957*M957</f>
        <v>8.9726017569361563E-3</v>
      </c>
      <c r="O957">
        <f>D957*G957</f>
        <v>4.600373499130337E-2</v>
      </c>
      <c r="P957">
        <f>I957/H957</f>
        <v>1</v>
      </c>
      <c r="Q957">
        <f>D957*P957*P957</f>
        <v>8.9726017569361563E-3</v>
      </c>
      <c r="R957">
        <f t="shared" si="14"/>
        <v>0</v>
      </c>
    </row>
    <row r="958" spans="1:18" x14ac:dyDescent="0.3">
      <c r="A958" t="s">
        <v>5304</v>
      </c>
      <c r="B958" t="s">
        <v>5304</v>
      </c>
      <c r="C958">
        <v>8.9726017569361563E-3</v>
      </c>
      <c r="D958">
        <v>8.9726017569361563E-3</v>
      </c>
      <c r="E958">
        <v>1</v>
      </c>
      <c r="F958">
        <v>1</v>
      </c>
      <c r="G958">
        <v>5.1271343850450917</v>
      </c>
      <c r="H958">
        <v>1</v>
      </c>
      <c r="I958">
        <v>1</v>
      </c>
      <c r="J958" cm="1">
        <f t="array" ref="J958">SUMPRODUCT(--ISNUMBER(SEARCH(A958, QA_Seed_Keywords!B$2:B$45)))</f>
        <v>0</v>
      </c>
      <c r="K958" cm="1">
        <f t="array" ref="K958">SUMPRODUCT(
    (--(C$2:C$100 &gt;= C958)),
    (--(G$2:G$100 &gt;= G958)),
    (--(H$2:H$100 &lt;= H958)),
    (--(I$2:I$100 &gt;= I958)),
    -- (
        (C$2:C$100 &gt; C958) +
        (G$2:G$100 &gt; G958) +
        (H$2:H$100 &lt; H958) +
        (I$2:I$100 &gt; I958)
    )
)</f>
        <v>93</v>
      </c>
      <c r="L958">
        <f>(I958/10)/(H958/122)</f>
        <v>12.2</v>
      </c>
      <c r="M958">
        <f>L958/MAX($L$2:$L$6948)</f>
        <v>1</v>
      </c>
      <c r="N958">
        <f>D958*M958*M958</f>
        <v>8.9726017569361563E-3</v>
      </c>
      <c r="O958">
        <f>D958*G958</f>
        <v>4.600373499130337E-2</v>
      </c>
      <c r="P958">
        <f>I958/H958</f>
        <v>1</v>
      </c>
      <c r="Q958">
        <f>D958*P958*P958</f>
        <v>8.9726017569361563E-3</v>
      </c>
      <c r="R958">
        <f t="shared" si="14"/>
        <v>0</v>
      </c>
    </row>
    <row r="959" spans="1:18" x14ac:dyDescent="0.3">
      <c r="A959" t="s">
        <v>5305</v>
      </c>
      <c r="B959" t="s">
        <v>5305</v>
      </c>
      <c r="C959">
        <v>8.9726017569361563E-3</v>
      </c>
      <c r="D959">
        <v>8.9726017569361563E-3</v>
      </c>
      <c r="E959">
        <v>1</v>
      </c>
      <c r="F959">
        <v>1</v>
      </c>
      <c r="G959">
        <v>5.1271343850450917</v>
      </c>
      <c r="H959">
        <v>1</v>
      </c>
      <c r="I959">
        <v>1</v>
      </c>
      <c r="J959" cm="1">
        <f t="array" ref="J959">SUMPRODUCT(--ISNUMBER(SEARCH(A959, QA_Seed_Keywords!B$2:B$45)))</f>
        <v>0</v>
      </c>
      <c r="K959" cm="1">
        <f t="array" ref="K959">SUMPRODUCT(
    (--(C$2:C$100 &gt;= C959)),
    (--(G$2:G$100 &gt;= G959)),
    (--(H$2:H$100 &lt;= H959)),
    (--(I$2:I$100 &gt;= I959)),
    -- (
        (C$2:C$100 &gt; C959) +
        (G$2:G$100 &gt; G959) +
        (H$2:H$100 &lt; H959) +
        (I$2:I$100 &gt; I959)
    )
)</f>
        <v>93</v>
      </c>
      <c r="L959">
        <f>(I959/10)/(H959/122)</f>
        <v>12.2</v>
      </c>
      <c r="M959">
        <f>L959/MAX($L$2:$L$6948)</f>
        <v>1</v>
      </c>
      <c r="N959">
        <f>D959*M959*M959</f>
        <v>8.9726017569361563E-3</v>
      </c>
      <c r="O959">
        <f>D959*G959</f>
        <v>4.600373499130337E-2</v>
      </c>
      <c r="P959">
        <f>I959/H959</f>
        <v>1</v>
      </c>
      <c r="Q959">
        <f>D959*P959*P959</f>
        <v>8.9726017569361563E-3</v>
      </c>
      <c r="R959">
        <f t="shared" si="14"/>
        <v>0</v>
      </c>
    </row>
    <row r="960" spans="1:18" x14ac:dyDescent="0.3">
      <c r="A960" t="s">
        <v>5306</v>
      </c>
      <c r="B960" t="s">
        <v>5306</v>
      </c>
      <c r="C960">
        <v>8.9726017569361563E-3</v>
      </c>
      <c r="D960">
        <v>8.9726017569361563E-3</v>
      </c>
      <c r="E960">
        <v>1</v>
      </c>
      <c r="F960">
        <v>1</v>
      </c>
      <c r="G960">
        <v>5.1271343850450917</v>
      </c>
      <c r="H960">
        <v>1</v>
      </c>
      <c r="I960">
        <v>1</v>
      </c>
      <c r="J960" cm="1">
        <f t="array" ref="J960">SUMPRODUCT(--ISNUMBER(SEARCH(A960, QA_Seed_Keywords!B$2:B$45)))</f>
        <v>0</v>
      </c>
      <c r="K960" cm="1">
        <f t="array" ref="K960">SUMPRODUCT(
    (--(C$2:C$100 &gt;= C960)),
    (--(G$2:G$100 &gt;= G960)),
    (--(H$2:H$100 &lt;= H960)),
    (--(I$2:I$100 &gt;= I960)),
    -- (
        (C$2:C$100 &gt; C960) +
        (G$2:G$100 &gt; G960) +
        (H$2:H$100 &lt; H960) +
        (I$2:I$100 &gt; I960)
    )
)</f>
        <v>93</v>
      </c>
      <c r="L960">
        <f>(I960/10)/(H960/122)</f>
        <v>12.2</v>
      </c>
      <c r="M960">
        <f>L960/MAX($L$2:$L$6948)</f>
        <v>1</v>
      </c>
      <c r="N960">
        <f>D960*M960*M960</f>
        <v>8.9726017569361563E-3</v>
      </c>
      <c r="O960">
        <f>D960*G960</f>
        <v>4.600373499130337E-2</v>
      </c>
      <c r="P960">
        <f>I960/H960</f>
        <v>1</v>
      </c>
      <c r="Q960">
        <f>D960*P960*P960</f>
        <v>8.9726017569361563E-3</v>
      </c>
      <c r="R960">
        <f t="shared" si="14"/>
        <v>0</v>
      </c>
    </row>
    <row r="961" spans="1:18" x14ac:dyDescent="0.3">
      <c r="A961" t="s">
        <v>5307</v>
      </c>
      <c r="B961" t="s">
        <v>5307</v>
      </c>
      <c r="C961">
        <v>8.9726017569361563E-3</v>
      </c>
      <c r="D961">
        <v>8.9726017569361563E-3</v>
      </c>
      <c r="E961">
        <v>1</v>
      </c>
      <c r="F961">
        <v>1</v>
      </c>
      <c r="G961">
        <v>5.1271343850450917</v>
      </c>
      <c r="H961">
        <v>1</v>
      </c>
      <c r="I961">
        <v>1</v>
      </c>
      <c r="J961" cm="1">
        <f t="array" ref="J961">SUMPRODUCT(--ISNUMBER(SEARCH(A961, QA_Seed_Keywords!B$2:B$45)))</f>
        <v>0</v>
      </c>
      <c r="K961" cm="1">
        <f t="array" ref="K961">SUMPRODUCT(
    (--(C$2:C$100 &gt;= C961)),
    (--(G$2:G$100 &gt;= G961)),
    (--(H$2:H$100 &lt;= H961)),
    (--(I$2:I$100 &gt;= I961)),
    -- (
        (C$2:C$100 &gt; C961) +
        (G$2:G$100 &gt; G961) +
        (H$2:H$100 &lt; H961) +
        (I$2:I$100 &gt; I961)
    )
)</f>
        <v>93</v>
      </c>
      <c r="L961">
        <f>(I961/10)/(H961/122)</f>
        <v>12.2</v>
      </c>
      <c r="M961">
        <f>L961/MAX($L$2:$L$6948)</f>
        <v>1</v>
      </c>
      <c r="N961">
        <f>D961*M961*M961</f>
        <v>8.9726017569361563E-3</v>
      </c>
      <c r="O961">
        <f>D961*G961</f>
        <v>4.600373499130337E-2</v>
      </c>
      <c r="P961">
        <f>I961/H961</f>
        <v>1</v>
      </c>
      <c r="Q961">
        <f>D961*P961*P961</f>
        <v>8.9726017569361563E-3</v>
      </c>
      <c r="R961">
        <f t="shared" si="14"/>
        <v>0</v>
      </c>
    </row>
    <row r="962" spans="1:18" x14ac:dyDescent="0.3">
      <c r="A962" t="s">
        <v>5308</v>
      </c>
      <c r="B962" t="s">
        <v>5308</v>
      </c>
      <c r="C962">
        <v>8.9726017569361563E-3</v>
      </c>
      <c r="D962">
        <v>8.9726017569361563E-3</v>
      </c>
      <c r="E962">
        <v>1</v>
      </c>
      <c r="F962">
        <v>1</v>
      </c>
      <c r="G962">
        <v>5.1271343850450917</v>
      </c>
      <c r="H962">
        <v>1</v>
      </c>
      <c r="I962">
        <v>1</v>
      </c>
      <c r="J962" cm="1">
        <f t="array" ref="J962">SUMPRODUCT(--ISNUMBER(SEARCH(A962, QA_Seed_Keywords!B$2:B$45)))</f>
        <v>0</v>
      </c>
      <c r="K962" cm="1">
        <f t="array" ref="K962">SUMPRODUCT(
    (--(C$2:C$100 &gt;= C962)),
    (--(G$2:G$100 &gt;= G962)),
    (--(H$2:H$100 &lt;= H962)),
    (--(I$2:I$100 &gt;= I962)),
    -- (
        (C$2:C$100 &gt; C962) +
        (G$2:G$100 &gt; G962) +
        (H$2:H$100 &lt; H962) +
        (I$2:I$100 &gt; I962)
    )
)</f>
        <v>93</v>
      </c>
      <c r="L962">
        <f>(I962/10)/(H962/122)</f>
        <v>12.2</v>
      </c>
      <c r="M962">
        <f>L962/MAX($L$2:$L$6948)</f>
        <v>1</v>
      </c>
      <c r="N962">
        <f>D962*M962*M962</f>
        <v>8.9726017569361563E-3</v>
      </c>
      <c r="O962">
        <f>D962*G962</f>
        <v>4.600373499130337E-2</v>
      </c>
      <c r="P962">
        <f>I962/H962</f>
        <v>1</v>
      </c>
      <c r="Q962">
        <f>D962*P962*P962</f>
        <v>8.9726017569361563E-3</v>
      </c>
      <c r="R962">
        <f t="shared" si="14"/>
        <v>0</v>
      </c>
    </row>
    <row r="963" spans="1:18" x14ac:dyDescent="0.3">
      <c r="A963" t="s">
        <v>5309</v>
      </c>
      <c r="B963" t="s">
        <v>5309</v>
      </c>
      <c r="C963">
        <v>8.9726017569361563E-3</v>
      </c>
      <c r="D963">
        <v>8.9726017569361563E-3</v>
      </c>
      <c r="E963">
        <v>1</v>
      </c>
      <c r="F963">
        <v>1</v>
      </c>
      <c r="G963">
        <v>5.1271343850450917</v>
      </c>
      <c r="H963">
        <v>1</v>
      </c>
      <c r="I963">
        <v>1</v>
      </c>
      <c r="J963" cm="1">
        <f t="array" ref="J963">SUMPRODUCT(--ISNUMBER(SEARCH(A963, QA_Seed_Keywords!B$2:B$45)))</f>
        <v>0</v>
      </c>
      <c r="K963" cm="1">
        <f t="array" ref="K963">SUMPRODUCT(
    (--(C$2:C$100 &gt;= C963)),
    (--(G$2:G$100 &gt;= G963)),
    (--(H$2:H$100 &lt;= H963)),
    (--(I$2:I$100 &gt;= I963)),
    -- (
        (C$2:C$100 &gt; C963) +
        (G$2:G$100 &gt; G963) +
        (H$2:H$100 &lt; H963) +
        (I$2:I$100 &gt; I963)
    )
)</f>
        <v>93</v>
      </c>
      <c r="L963">
        <f>(I963/10)/(H963/122)</f>
        <v>12.2</v>
      </c>
      <c r="M963">
        <f>L963/MAX($L$2:$L$6948)</f>
        <v>1</v>
      </c>
      <c r="N963">
        <f>D963*M963*M963</f>
        <v>8.9726017569361563E-3</v>
      </c>
      <c r="O963">
        <f>D963*G963</f>
        <v>4.600373499130337E-2</v>
      </c>
      <c r="P963">
        <f>I963/H963</f>
        <v>1</v>
      </c>
      <c r="Q963">
        <f>D963*P963*P963</f>
        <v>8.9726017569361563E-3</v>
      </c>
      <c r="R963">
        <f t="shared" ref="R963:R1026" si="15">H963-I963</f>
        <v>0</v>
      </c>
    </row>
    <row r="964" spans="1:18" x14ac:dyDescent="0.3">
      <c r="A964" t="s">
        <v>5310</v>
      </c>
      <c r="B964" t="s">
        <v>5310</v>
      </c>
      <c r="C964">
        <v>8.9726017569361563E-3</v>
      </c>
      <c r="D964">
        <v>8.9726017569361563E-3</v>
      </c>
      <c r="E964">
        <v>1</v>
      </c>
      <c r="F964">
        <v>1</v>
      </c>
      <c r="G964">
        <v>5.1271343850450917</v>
      </c>
      <c r="H964">
        <v>1</v>
      </c>
      <c r="I964">
        <v>1</v>
      </c>
      <c r="J964" cm="1">
        <f t="array" ref="J964">SUMPRODUCT(--ISNUMBER(SEARCH(A964, QA_Seed_Keywords!B$2:B$45)))</f>
        <v>0</v>
      </c>
      <c r="K964" cm="1">
        <f t="array" ref="K964">SUMPRODUCT(
    (--(C$2:C$100 &gt;= C964)),
    (--(G$2:G$100 &gt;= G964)),
    (--(H$2:H$100 &lt;= H964)),
    (--(I$2:I$100 &gt;= I964)),
    -- (
        (C$2:C$100 &gt; C964) +
        (G$2:G$100 &gt; G964) +
        (H$2:H$100 &lt; H964) +
        (I$2:I$100 &gt; I964)
    )
)</f>
        <v>93</v>
      </c>
      <c r="L964">
        <f>(I964/10)/(H964/122)</f>
        <v>12.2</v>
      </c>
      <c r="M964">
        <f>L964/MAX($L$2:$L$6948)</f>
        <v>1</v>
      </c>
      <c r="N964">
        <f>D964*M964*M964</f>
        <v>8.9726017569361563E-3</v>
      </c>
      <c r="O964">
        <f>D964*G964</f>
        <v>4.600373499130337E-2</v>
      </c>
      <c r="P964">
        <f>I964/H964</f>
        <v>1</v>
      </c>
      <c r="Q964">
        <f>D964*P964*P964</f>
        <v>8.9726017569361563E-3</v>
      </c>
      <c r="R964">
        <f t="shared" si="15"/>
        <v>0</v>
      </c>
    </row>
    <row r="965" spans="1:18" x14ac:dyDescent="0.3">
      <c r="A965" t="s">
        <v>5311</v>
      </c>
      <c r="B965" t="s">
        <v>5311</v>
      </c>
      <c r="C965">
        <v>8.9726017569361563E-3</v>
      </c>
      <c r="D965">
        <v>8.9726017569361563E-3</v>
      </c>
      <c r="E965">
        <v>1</v>
      </c>
      <c r="F965">
        <v>1</v>
      </c>
      <c r="G965">
        <v>5.1271343850450917</v>
      </c>
      <c r="H965">
        <v>1</v>
      </c>
      <c r="I965">
        <v>1</v>
      </c>
      <c r="J965" cm="1">
        <f t="array" ref="J965">SUMPRODUCT(--ISNUMBER(SEARCH(A965, QA_Seed_Keywords!B$2:B$45)))</f>
        <v>0</v>
      </c>
      <c r="K965" cm="1">
        <f t="array" ref="K965">SUMPRODUCT(
    (--(C$2:C$100 &gt;= C965)),
    (--(G$2:G$100 &gt;= G965)),
    (--(H$2:H$100 &lt;= H965)),
    (--(I$2:I$100 &gt;= I965)),
    -- (
        (C$2:C$100 &gt; C965) +
        (G$2:G$100 &gt; G965) +
        (H$2:H$100 &lt; H965) +
        (I$2:I$100 &gt; I965)
    )
)</f>
        <v>93</v>
      </c>
      <c r="L965">
        <f>(I965/10)/(H965/122)</f>
        <v>12.2</v>
      </c>
      <c r="M965">
        <f>L965/MAX($L$2:$L$6948)</f>
        <v>1</v>
      </c>
      <c r="N965">
        <f>D965*M965*M965</f>
        <v>8.9726017569361563E-3</v>
      </c>
      <c r="O965">
        <f>D965*G965</f>
        <v>4.600373499130337E-2</v>
      </c>
      <c r="P965">
        <f>I965/H965</f>
        <v>1</v>
      </c>
      <c r="Q965">
        <f>D965*P965*P965</f>
        <v>8.9726017569361563E-3</v>
      </c>
      <c r="R965">
        <f t="shared" si="15"/>
        <v>0</v>
      </c>
    </row>
    <row r="966" spans="1:18" x14ac:dyDescent="0.3">
      <c r="A966" t="s">
        <v>5312</v>
      </c>
      <c r="B966" t="s">
        <v>5312</v>
      </c>
      <c r="C966">
        <v>8.9726017569361563E-3</v>
      </c>
      <c r="D966">
        <v>8.9726017569361563E-3</v>
      </c>
      <c r="E966">
        <v>1</v>
      </c>
      <c r="F966">
        <v>1</v>
      </c>
      <c r="G966">
        <v>5.1271343850450917</v>
      </c>
      <c r="H966">
        <v>1</v>
      </c>
      <c r="I966">
        <v>1</v>
      </c>
      <c r="J966" cm="1">
        <f t="array" ref="J966">SUMPRODUCT(--ISNUMBER(SEARCH(A966, QA_Seed_Keywords!B$2:B$45)))</f>
        <v>0</v>
      </c>
      <c r="K966" cm="1">
        <f t="array" ref="K966">SUMPRODUCT(
    (--(C$2:C$100 &gt;= C966)),
    (--(G$2:G$100 &gt;= G966)),
    (--(H$2:H$100 &lt;= H966)),
    (--(I$2:I$100 &gt;= I966)),
    -- (
        (C$2:C$100 &gt; C966) +
        (G$2:G$100 &gt; G966) +
        (H$2:H$100 &lt; H966) +
        (I$2:I$100 &gt; I966)
    )
)</f>
        <v>93</v>
      </c>
      <c r="L966">
        <f>(I966/10)/(H966/122)</f>
        <v>12.2</v>
      </c>
      <c r="M966">
        <f>L966/MAX($L$2:$L$6948)</f>
        <v>1</v>
      </c>
      <c r="N966">
        <f>D966*M966*M966</f>
        <v>8.9726017569361563E-3</v>
      </c>
      <c r="O966">
        <f>D966*G966</f>
        <v>4.600373499130337E-2</v>
      </c>
      <c r="P966">
        <f>I966/H966</f>
        <v>1</v>
      </c>
      <c r="Q966">
        <f>D966*P966*P966</f>
        <v>8.9726017569361563E-3</v>
      </c>
      <c r="R966">
        <f t="shared" si="15"/>
        <v>0</v>
      </c>
    </row>
    <row r="967" spans="1:18" x14ac:dyDescent="0.3">
      <c r="A967" t="s">
        <v>5313</v>
      </c>
      <c r="B967" t="s">
        <v>5314</v>
      </c>
      <c r="C967">
        <v>8.9726017569361563E-3</v>
      </c>
      <c r="D967">
        <v>8.9726017569361563E-3</v>
      </c>
      <c r="E967">
        <v>1</v>
      </c>
      <c r="F967">
        <v>1</v>
      </c>
      <c r="G967">
        <v>5.1271343850450917</v>
      </c>
      <c r="H967">
        <v>1</v>
      </c>
      <c r="I967">
        <v>1</v>
      </c>
      <c r="J967" cm="1">
        <f t="array" ref="J967">SUMPRODUCT(--ISNUMBER(SEARCH(A967, QA_Seed_Keywords!B$2:B$45)))</f>
        <v>0</v>
      </c>
      <c r="K967" cm="1">
        <f t="array" ref="K967">SUMPRODUCT(
    (--(C$2:C$100 &gt;= C967)),
    (--(G$2:G$100 &gt;= G967)),
    (--(H$2:H$100 &lt;= H967)),
    (--(I$2:I$100 &gt;= I967)),
    -- (
        (C$2:C$100 &gt; C967) +
        (G$2:G$100 &gt; G967) +
        (H$2:H$100 &lt; H967) +
        (I$2:I$100 &gt; I967)
    )
)</f>
        <v>93</v>
      </c>
      <c r="L967">
        <f>(I967/10)/(H967/122)</f>
        <v>12.2</v>
      </c>
      <c r="M967">
        <f>L967/MAX($L$2:$L$6948)</f>
        <v>1</v>
      </c>
      <c r="N967">
        <f>D967*M967*M967</f>
        <v>8.9726017569361563E-3</v>
      </c>
      <c r="O967">
        <f>D967*G967</f>
        <v>4.600373499130337E-2</v>
      </c>
      <c r="P967">
        <f>I967/H967</f>
        <v>1</v>
      </c>
      <c r="Q967">
        <f>D967*P967*P967</f>
        <v>8.9726017569361563E-3</v>
      </c>
      <c r="R967">
        <f t="shared" si="15"/>
        <v>0</v>
      </c>
    </row>
    <row r="968" spans="1:18" x14ac:dyDescent="0.3">
      <c r="A968" t="s">
        <v>5315</v>
      </c>
      <c r="B968" t="s">
        <v>5316</v>
      </c>
      <c r="C968">
        <v>8.9726017569361563E-3</v>
      </c>
      <c r="D968">
        <v>8.9726017569361563E-3</v>
      </c>
      <c r="E968">
        <v>1</v>
      </c>
      <c r="F968">
        <v>1</v>
      </c>
      <c r="G968">
        <v>5.1271343850450917</v>
      </c>
      <c r="H968">
        <v>1</v>
      </c>
      <c r="I968">
        <v>1</v>
      </c>
      <c r="J968" cm="1">
        <f t="array" ref="J968">SUMPRODUCT(--ISNUMBER(SEARCH(A968, QA_Seed_Keywords!B$2:B$45)))</f>
        <v>0</v>
      </c>
      <c r="K968" cm="1">
        <f t="array" ref="K968">SUMPRODUCT(
    (--(C$2:C$100 &gt;= C968)),
    (--(G$2:G$100 &gt;= G968)),
    (--(H$2:H$100 &lt;= H968)),
    (--(I$2:I$100 &gt;= I968)),
    -- (
        (C$2:C$100 &gt; C968) +
        (G$2:G$100 &gt; G968) +
        (H$2:H$100 &lt; H968) +
        (I$2:I$100 &gt; I968)
    )
)</f>
        <v>93</v>
      </c>
      <c r="L968">
        <f>(I968/10)/(H968/122)</f>
        <v>12.2</v>
      </c>
      <c r="M968">
        <f>L968/MAX($L$2:$L$6948)</f>
        <v>1</v>
      </c>
      <c r="N968">
        <f>D968*M968*M968</f>
        <v>8.9726017569361563E-3</v>
      </c>
      <c r="O968">
        <f>D968*G968</f>
        <v>4.600373499130337E-2</v>
      </c>
      <c r="P968">
        <f>I968/H968</f>
        <v>1</v>
      </c>
      <c r="Q968">
        <f>D968*P968*P968</f>
        <v>8.9726017569361563E-3</v>
      </c>
      <c r="R968">
        <f t="shared" si="15"/>
        <v>0</v>
      </c>
    </row>
    <row r="969" spans="1:18" x14ac:dyDescent="0.3">
      <c r="A969" t="s">
        <v>5317</v>
      </c>
      <c r="B969" t="s">
        <v>5318</v>
      </c>
      <c r="C969">
        <v>8.9726017569361563E-3</v>
      </c>
      <c r="D969">
        <v>8.9726017569361563E-3</v>
      </c>
      <c r="E969">
        <v>1</v>
      </c>
      <c r="F969">
        <v>1</v>
      </c>
      <c r="G969">
        <v>5.1271343850450917</v>
      </c>
      <c r="H969">
        <v>1</v>
      </c>
      <c r="I969">
        <v>1</v>
      </c>
      <c r="J969" cm="1">
        <f t="array" ref="J969">SUMPRODUCT(--ISNUMBER(SEARCH(A969, QA_Seed_Keywords!B$2:B$45)))</f>
        <v>0</v>
      </c>
      <c r="K969" cm="1">
        <f t="array" ref="K969">SUMPRODUCT(
    (--(C$2:C$100 &gt;= C969)),
    (--(G$2:G$100 &gt;= G969)),
    (--(H$2:H$100 &lt;= H969)),
    (--(I$2:I$100 &gt;= I969)),
    -- (
        (C$2:C$100 &gt; C969) +
        (G$2:G$100 &gt; G969) +
        (H$2:H$100 &lt; H969) +
        (I$2:I$100 &gt; I969)
    )
)</f>
        <v>93</v>
      </c>
      <c r="L969">
        <f>(I969/10)/(H969/122)</f>
        <v>12.2</v>
      </c>
      <c r="M969">
        <f>L969/MAX($L$2:$L$6948)</f>
        <v>1</v>
      </c>
      <c r="N969">
        <f>D969*M969*M969</f>
        <v>8.9726017569361563E-3</v>
      </c>
      <c r="O969">
        <f>D969*G969</f>
        <v>4.600373499130337E-2</v>
      </c>
      <c r="P969">
        <f>I969/H969</f>
        <v>1</v>
      </c>
      <c r="Q969">
        <f>D969*P969*P969</f>
        <v>8.9726017569361563E-3</v>
      </c>
      <c r="R969">
        <f t="shared" si="15"/>
        <v>0</v>
      </c>
    </row>
    <row r="970" spans="1:18" x14ac:dyDescent="0.3">
      <c r="A970" t="s">
        <v>5319</v>
      </c>
      <c r="B970" t="s">
        <v>5320</v>
      </c>
      <c r="C970">
        <v>8.9726017569361563E-3</v>
      </c>
      <c r="D970">
        <v>8.9726017569361563E-3</v>
      </c>
      <c r="E970">
        <v>1</v>
      </c>
      <c r="F970">
        <v>1</v>
      </c>
      <c r="G970">
        <v>5.1271343850450917</v>
      </c>
      <c r="H970">
        <v>1</v>
      </c>
      <c r="I970">
        <v>1</v>
      </c>
      <c r="J970" cm="1">
        <f t="array" ref="J970">SUMPRODUCT(--ISNUMBER(SEARCH(A970, QA_Seed_Keywords!B$2:B$45)))</f>
        <v>0</v>
      </c>
      <c r="K970" cm="1">
        <f t="array" ref="K970">SUMPRODUCT(
    (--(C$2:C$100 &gt;= C970)),
    (--(G$2:G$100 &gt;= G970)),
    (--(H$2:H$100 &lt;= H970)),
    (--(I$2:I$100 &gt;= I970)),
    -- (
        (C$2:C$100 &gt; C970) +
        (G$2:G$100 &gt; G970) +
        (H$2:H$100 &lt; H970) +
        (I$2:I$100 &gt; I970)
    )
)</f>
        <v>93</v>
      </c>
      <c r="L970">
        <f>(I970/10)/(H970/122)</f>
        <v>12.2</v>
      </c>
      <c r="M970">
        <f>L970/MAX($L$2:$L$6948)</f>
        <v>1</v>
      </c>
      <c r="N970">
        <f>D970*M970*M970</f>
        <v>8.9726017569361563E-3</v>
      </c>
      <c r="O970">
        <f>D970*G970</f>
        <v>4.600373499130337E-2</v>
      </c>
      <c r="P970">
        <f>I970/H970</f>
        <v>1</v>
      </c>
      <c r="Q970">
        <f>D970*P970*P970</f>
        <v>8.9726017569361563E-3</v>
      </c>
      <c r="R970">
        <f t="shared" si="15"/>
        <v>0</v>
      </c>
    </row>
    <row r="971" spans="1:18" x14ac:dyDescent="0.3">
      <c r="A971" t="s">
        <v>5321</v>
      </c>
      <c r="B971" t="s">
        <v>5322</v>
      </c>
      <c r="C971">
        <v>8.9726017569361563E-3</v>
      </c>
      <c r="D971">
        <v>8.9726017569361563E-3</v>
      </c>
      <c r="E971">
        <v>1</v>
      </c>
      <c r="F971">
        <v>1</v>
      </c>
      <c r="G971">
        <v>5.1271343850450917</v>
      </c>
      <c r="H971">
        <v>1</v>
      </c>
      <c r="I971">
        <v>1</v>
      </c>
      <c r="J971" cm="1">
        <f t="array" ref="J971">SUMPRODUCT(--ISNUMBER(SEARCH(A971, QA_Seed_Keywords!B$2:B$45)))</f>
        <v>0</v>
      </c>
      <c r="K971" cm="1">
        <f t="array" ref="K971">SUMPRODUCT(
    (--(C$2:C$100 &gt;= C971)),
    (--(G$2:G$100 &gt;= G971)),
    (--(H$2:H$100 &lt;= H971)),
    (--(I$2:I$100 &gt;= I971)),
    -- (
        (C$2:C$100 &gt; C971) +
        (G$2:G$100 &gt; G971) +
        (H$2:H$100 &lt; H971) +
        (I$2:I$100 &gt; I971)
    )
)</f>
        <v>93</v>
      </c>
      <c r="L971">
        <f>(I971/10)/(H971/122)</f>
        <v>12.2</v>
      </c>
      <c r="M971">
        <f>L971/MAX($L$2:$L$6948)</f>
        <v>1</v>
      </c>
      <c r="N971">
        <f>D971*M971*M971</f>
        <v>8.9726017569361563E-3</v>
      </c>
      <c r="O971">
        <f>D971*G971</f>
        <v>4.600373499130337E-2</v>
      </c>
      <c r="P971">
        <f>I971/H971</f>
        <v>1</v>
      </c>
      <c r="Q971">
        <f>D971*P971*P971</f>
        <v>8.9726017569361563E-3</v>
      </c>
      <c r="R971">
        <f t="shared" si="15"/>
        <v>0</v>
      </c>
    </row>
    <row r="972" spans="1:18" x14ac:dyDescent="0.3">
      <c r="A972" t="s">
        <v>5323</v>
      </c>
      <c r="B972" t="s">
        <v>5323</v>
      </c>
      <c r="C972">
        <v>8.9726017569361563E-3</v>
      </c>
      <c r="D972">
        <v>8.9726017569361563E-3</v>
      </c>
      <c r="E972">
        <v>1</v>
      </c>
      <c r="F972">
        <v>1</v>
      </c>
      <c r="G972">
        <v>5.1271343850450917</v>
      </c>
      <c r="H972">
        <v>1</v>
      </c>
      <c r="I972">
        <v>1</v>
      </c>
      <c r="J972" cm="1">
        <f t="array" ref="J972">SUMPRODUCT(--ISNUMBER(SEARCH(A972, QA_Seed_Keywords!B$2:B$45)))</f>
        <v>0</v>
      </c>
      <c r="K972" cm="1">
        <f t="array" ref="K972">SUMPRODUCT(
    (--(C$2:C$100 &gt;= C972)),
    (--(G$2:G$100 &gt;= G972)),
    (--(H$2:H$100 &lt;= H972)),
    (--(I$2:I$100 &gt;= I972)),
    -- (
        (C$2:C$100 &gt; C972) +
        (G$2:G$100 &gt; G972) +
        (H$2:H$100 &lt; H972) +
        (I$2:I$100 &gt; I972)
    )
)</f>
        <v>93</v>
      </c>
      <c r="L972">
        <f>(I972/10)/(H972/122)</f>
        <v>12.2</v>
      </c>
      <c r="M972">
        <f>L972/MAX($L$2:$L$6948)</f>
        <v>1</v>
      </c>
      <c r="N972">
        <f>D972*M972*M972</f>
        <v>8.9726017569361563E-3</v>
      </c>
      <c r="O972">
        <f>D972*G972</f>
        <v>4.600373499130337E-2</v>
      </c>
      <c r="P972">
        <f>I972/H972</f>
        <v>1</v>
      </c>
      <c r="Q972">
        <f>D972*P972*P972</f>
        <v>8.9726017569361563E-3</v>
      </c>
      <c r="R972">
        <f t="shared" si="15"/>
        <v>0</v>
      </c>
    </row>
    <row r="973" spans="1:18" x14ac:dyDescent="0.3">
      <c r="A973" t="s">
        <v>5324</v>
      </c>
      <c r="B973" t="s">
        <v>5325</v>
      </c>
      <c r="C973">
        <v>8.9726017569361563E-3</v>
      </c>
      <c r="D973">
        <v>8.9726017569361563E-3</v>
      </c>
      <c r="E973">
        <v>1</v>
      </c>
      <c r="F973">
        <v>1</v>
      </c>
      <c r="G973">
        <v>5.1271343850450917</v>
      </c>
      <c r="H973">
        <v>1</v>
      </c>
      <c r="I973">
        <v>1</v>
      </c>
      <c r="J973" cm="1">
        <f t="array" ref="J973">SUMPRODUCT(--ISNUMBER(SEARCH(A973, QA_Seed_Keywords!B$2:B$45)))</f>
        <v>0</v>
      </c>
      <c r="K973" cm="1">
        <f t="array" ref="K973">SUMPRODUCT(
    (--(C$2:C$100 &gt;= C973)),
    (--(G$2:G$100 &gt;= G973)),
    (--(H$2:H$100 &lt;= H973)),
    (--(I$2:I$100 &gt;= I973)),
    -- (
        (C$2:C$100 &gt; C973) +
        (G$2:G$100 &gt; G973) +
        (H$2:H$100 &lt; H973) +
        (I$2:I$100 &gt; I973)
    )
)</f>
        <v>93</v>
      </c>
      <c r="L973">
        <f>(I973/10)/(H973/122)</f>
        <v>12.2</v>
      </c>
      <c r="M973">
        <f>L973/MAX($L$2:$L$6948)</f>
        <v>1</v>
      </c>
      <c r="N973">
        <f>D973*M973*M973</f>
        <v>8.9726017569361563E-3</v>
      </c>
      <c r="O973">
        <f>D973*G973</f>
        <v>4.600373499130337E-2</v>
      </c>
      <c r="P973">
        <f>I973/H973</f>
        <v>1</v>
      </c>
      <c r="Q973">
        <f>D973*P973*P973</f>
        <v>8.9726017569361563E-3</v>
      </c>
      <c r="R973">
        <f t="shared" si="15"/>
        <v>0</v>
      </c>
    </row>
    <row r="974" spans="1:18" x14ac:dyDescent="0.3">
      <c r="A974" t="s">
        <v>5326</v>
      </c>
      <c r="B974" t="s">
        <v>5327</v>
      </c>
      <c r="C974">
        <v>8.9726017569361563E-3</v>
      </c>
      <c r="D974">
        <v>8.9726017569361563E-3</v>
      </c>
      <c r="E974">
        <v>1</v>
      </c>
      <c r="F974">
        <v>1</v>
      </c>
      <c r="G974">
        <v>5.1271343850450917</v>
      </c>
      <c r="H974">
        <v>1</v>
      </c>
      <c r="I974">
        <v>1</v>
      </c>
      <c r="J974" cm="1">
        <f t="array" ref="J974">SUMPRODUCT(--ISNUMBER(SEARCH(A974, QA_Seed_Keywords!B$2:B$45)))</f>
        <v>0</v>
      </c>
      <c r="K974" cm="1">
        <f t="array" ref="K974">SUMPRODUCT(
    (--(C$2:C$100 &gt;= C974)),
    (--(G$2:G$100 &gt;= G974)),
    (--(H$2:H$100 &lt;= H974)),
    (--(I$2:I$100 &gt;= I974)),
    -- (
        (C$2:C$100 &gt; C974) +
        (G$2:G$100 &gt; G974) +
        (H$2:H$100 &lt; H974) +
        (I$2:I$100 &gt; I974)
    )
)</f>
        <v>93</v>
      </c>
      <c r="L974">
        <f>(I974/10)/(H974/122)</f>
        <v>12.2</v>
      </c>
      <c r="M974">
        <f>L974/MAX($L$2:$L$6948)</f>
        <v>1</v>
      </c>
      <c r="N974">
        <f>D974*M974*M974</f>
        <v>8.9726017569361563E-3</v>
      </c>
      <c r="O974">
        <f>D974*G974</f>
        <v>4.600373499130337E-2</v>
      </c>
      <c r="P974">
        <f>I974/H974</f>
        <v>1</v>
      </c>
      <c r="Q974">
        <f>D974*P974*P974</f>
        <v>8.9726017569361563E-3</v>
      </c>
      <c r="R974">
        <f t="shared" si="15"/>
        <v>0</v>
      </c>
    </row>
    <row r="975" spans="1:18" x14ac:dyDescent="0.3">
      <c r="A975" t="s">
        <v>5328</v>
      </c>
      <c r="B975" t="s">
        <v>5329</v>
      </c>
      <c r="C975">
        <v>8.9726017569361563E-3</v>
      </c>
      <c r="D975">
        <v>8.9726017569361563E-3</v>
      </c>
      <c r="E975">
        <v>1</v>
      </c>
      <c r="F975">
        <v>1</v>
      </c>
      <c r="G975">
        <v>5.1271343850450917</v>
      </c>
      <c r="H975">
        <v>1</v>
      </c>
      <c r="I975">
        <v>1</v>
      </c>
      <c r="J975" cm="1">
        <f t="array" ref="J975">SUMPRODUCT(--ISNUMBER(SEARCH(A975, QA_Seed_Keywords!B$2:B$45)))</f>
        <v>0</v>
      </c>
      <c r="K975" cm="1">
        <f t="array" ref="K975">SUMPRODUCT(
    (--(C$2:C$100 &gt;= C975)),
    (--(G$2:G$100 &gt;= G975)),
    (--(H$2:H$100 &lt;= H975)),
    (--(I$2:I$100 &gt;= I975)),
    -- (
        (C$2:C$100 &gt; C975) +
        (G$2:G$100 &gt; G975) +
        (H$2:H$100 &lt; H975) +
        (I$2:I$100 &gt; I975)
    )
)</f>
        <v>93</v>
      </c>
      <c r="L975">
        <f>(I975/10)/(H975/122)</f>
        <v>12.2</v>
      </c>
      <c r="M975">
        <f>L975/MAX($L$2:$L$6948)</f>
        <v>1</v>
      </c>
      <c r="N975">
        <f>D975*M975*M975</f>
        <v>8.9726017569361563E-3</v>
      </c>
      <c r="O975">
        <f>D975*G975</f>
        <v>4.600373499130337E-2</v>
      </c>
      <c r="P975">
        <f>I975/H975</f>
        <v>1</v>
      </c>
      <c r="Q975">
        <f>D975*P975*P975</f>
        <v>8.9726017569361563E-3</v>
      </c>
      <c r="R975">
        <f t="shared" si="15"/>
        <v>0</v>
      </c>
    </row>
    <row r="976" spans="1:18" x14ac:dyDescent="0.3">
      <c r="A976" t="s">
        <v>5330</v>
      </c>
      <c r="B976" t="s">
        <v>5330</v>
      </c>
      <c r="C976">
        <v>8.9726017569361563E-3</v>
      </c>
      <c r="D976">
        <v>8.9726017569361563E-3</v>
      </c>
      <c r="E976">
        <v>1</v>
      </c>
      <c r="F976">
        <v>1</v>
      </c>
      <c r="G976">
        <v>5.1271343850450917</v>
      </c>
      <c r="H976">
        <v>1</v>
      </c>
      <c r="I976">
        <v>1</v>
      </c>
      <c r="J976" cm="1">
        <f t="array" ref="J976">SUMPRODUCT(--ISNUMBER(SEARCH(A976, QA_Seed_Keywords!B$2:B$45)))</f>
        <v>0</v>
      </c>
      <c r="K976" cm="1">
        <f t="array" ref="K976">SUMPRODUCT(
    (--(C$2:C$100 &gt;= C976)),
    (--(G$2:G$100 &gt;= G976)),
    (--(H$2:H$100 &lt;= H976)),
    (--(I$2:I$100 &gt;= I976)),
    -- (
        (C$2:C$100 &gt; C976) +
        (G$2:G$100 &gt; G976) +
        (H$2:H$100 &lt; H976) +
        (I$2:I$100 &gt; I976)
    )
)</f>
        <v>93</v>
      </c>
      <c r="L976">
        <f>(I976/10)/(H976/122)</f>
        <v>12.2</v>
      </c>
      <c r="M976">
        <f>L976/MAX($L$2:$L$6948)</f>
        <v>1</v>
      </c>
      <c r="N976">
        <f>D976*M976*M976</f>
        <v>8.9726017569361563E-3</v>
      </c>
      <c r="O976">
        <f>D976*G976</f>
        <v>4.600373499130337E-2</v>
      </c>
      <c r="P976">
        <f>I976/H976</f>
        <v>1</v>
      </c>
      <c r="Q976">
        <f>D976*P976*P976</f>
        <v>8.9726017569361563E-3</v>
      </c>
      <c r="R976">
        <f t="shared" si="15"/>
        <v>0</v>
      </c>
    </row>
    <row r="977" spans="1:18" x14ac:dyDescent="0.3">
      <c r="A977" t="s">
        <v>5331</v>
      </c>
      <c r="B977" t="s">
        <v>5331</v>
      </c>
      <c r="C977">
        <v>8.9726017569361563E-3</v>
      </c>
      <c r="D977">
        <v>8.9726017569361563E-3</v>
      </c>
      <c r="E977">
        <v>1</v>
      </c>
      <c r="F977">
        <v>1</v>
      </c>
      <c r="G977">
        <v>5.1271343850450917</v>
      </c>
      <c r="H977">
        <v>1</v>
      </c>
      <c r="I977">
        <v>1</v>
      </c>
      <c r="J977" cm="1">
        <f t="array" ref="J977">SUMPRODUCT(--ISNUMBER(SEARCH(A977, QA_Seed_Keywords!B$2:B$45)))</f>
        <v>0</v>
      </c>
      <c r="K977" cm="1">
        <f t="array" ref="K977">SUMPRODUCT(
    (--(C$2:C$100 &gt;= C977)),
    (--(G$2:G$100 &gt;= G977)),
    (--(H$2:H$100 &lt;= H977)),
    (--(I$2:I$100 &gt;= I977)),
    -- (
        (C$2:C$100 &gt; C977) +
        (G$2:G$100 &gt; G977) +
        (H$2:H$100 &lt; H977) +
        (I$2:I$100 &gt; I977)
    )
)</f>
        <v>93</v>
      </c>
      <c r="L977">
        <f>(I977/10)/(H977/122)</f>
        <v>12.2</v>
      </c>
      <c r="M977">
        <f>L977/MAX($L$2:$L$6948)</f>
        <v>1</v>
      </c>
      <c r="N977">
        <f>D977*M977*M977</f>
        <v>8.9726017569361563E-3</v>
      </c>
      <c r="O977">
        <f>D977*G977</f>
        <v>4.600373499130337E-2</v>
      </c>
      <c r="P977">
        <f>I977/H977</f>
        <v>1</v>
      </c>
      <c r="Q977">
        <f>D977*P977*P977</f>
        <v>8.9726017569361563E-3</v>
      </c>
      <c r="R977">
        <f t="shared" si="15"/>
        <v>0</v>
      </c>
    </row>
    <row r="978" spans="1:18" x14ac:dyDescent="0.3">
      <c r="A978" t="s">
        <v>5332</v>
      </c>
      <c r="B978" t="s">
        <v>5333</v>
      </c>
      <c r="C978">
        <v>8.9726017569361563E-3</v>
      </c>
      <c r="D978">
        <v>8.9726017569361563E-3</v>
      </c>
      <c r="E978">
        <v>1</v>
      </c>
      <c r="F978">
        <v>1</v>
      </c>
      <c r="G978">
        <v>5.1271343850450917</v>
      </c>
      <c r="H978">
        <v>1</v>
      </c>
      <c r="I978">
        <v>1</v>
      </c>
      <c r="J978" cm="1">
        <f t="array" ref="J978">SUMPRODUCT(--ISNUMBER(SEARCH(A978, QA_Seed_Keywords!B$2:B$45)))</f>
        <v>0</v>
      </c>
      <c r="K978" cm="1">
        <f t="array" ref="K978">SUMPRODUCT(
    (--(C$2:C$100 &gt;= C978)),
    (--(G$2:G$100 &gt;= G978)),
    (--(H$2:H$100 &lt;= H978)),
    (--(I$2:I$100 &gt;= I978)),
    -- (
        (C$2:C$100 &gt; C978) +
        (G$2:G$100 &gt; G978) +
        (H$2:H$100 &lt; H978) +
        (I$2:I$100 &gt; I978)
    )
)</f>
        <v>93</v>
      </c>
      <c r="L978">
        <f>(I978/10)/(H978/122)</f>
        <v>12.2</v>
      </c>
      <c r="M978">
        <f>L978/MAX($L$2:$L$6948)</f>
        <v>1</v>
      </c>
      <c r="N978">
        <f>D978*M978*M978</f>
        <v>8.9726017569361563E-3</v>
      </c>
      <c r="O978">
        <f>D978*G978</f>
        <v>4.600373499130337E-2</v>
      </c>
      <c r="P978">
        <f>I978/H978</f>
        <v>1</v>
      </c>
      <c r="Q978">
        <f>D978*P978*P978</f>
        <v>8.9726017569361563E-3</v>
      </c>
      <c r="R978">
        <f t="shared" si="15"/>
        <v>0</v>
      </c>
    </row>
    <row r="979" spans="1:18" x14ac:dyDescent="0.3">
      <c r="A979" t="s">
        <v>5334</v>
      </c>
      <c r="B979" t="s">
        <v>5334</v>
      </c>
      <c r="C979">
        <v>8.9726017569361563E-3</v>
      </c>
      <c r="D979">
        <v>8.9726017569361563E-3</v>
      </c>
      <c r="E979">
        <v>1</v>
      </c>
      <c r="F979">
        <v>1</v>
      </c>
      <c r="G979">
        <v>5.1271343850450917</v>
      </c>
      <c r="H979">
        <v>1</v>
      </c>
      <c r="I979">
        <v>1</v>
      </c>
      <c r="J979" cm="1">
        <f t="array" ref="J979">SUMPRODUCT(--ISNUMBER(SEARCH(A979, QA_Seed_Keywords!B$2:B$45)))</f>
        <v>0</v>
      </c>
      <c r="K979" cm="1">
        <f t="array" ref="K979">SUMPRODUCT(
    (--(C$2:C$100 &gt;= C979)),
    (--(G$2:G$100 &gt;= G979)),
    (--(H$2:H$100 &lt;= H979)),
    (--(I$2:I$100 &gt;= I979)),
    -- (
        (C$2:C$100 &gt; C979) +
        (G$2:G$100 &gt; G979) +
        (H$2:H$100 &lt; H979) +
        (I$2:I$100 &gt; I979)
    )
)</f>
        <v>93</v>
      </c>
      <c r="L979">
        <f>(I979/10)/(H979/122)</f>
        <v>12.2</v>
      </c>
      <c r="M979">
        <f>L979/MAX($L$2:$L$6948)</f>
        <v>1</v>
      </c>
      <c r="N979">
        <f>D979*M979*M979</f>
        <v>8.9726017569361563E-3</v>
      </c>
      <c r="O979">
        <f>D979*G979</f>
        <v>4.600373499130337E-2</v>
      </c>
      <c r="P979">
        <f>I979/H979</f>
        <v>1</v>
      </c>
      <c r="Q979">
        <f>D979*P979*P979</f>
        <v>8.9726017569361563E-3</v>
      </c>
      <c r="R979">
        <f t="shared" si="15"/>
        <v>0</v>
      </c>
    </row>
    <row r="980" spans="1:18" x14ac:dyDescent="0.3">
      <c r="A980" t="s">
        <v>5335</v>
      </c>
      <c r="B980" t="s">
        <v>5335</v>
      </c>
      <c r="C980">
        <v>8.9726017569361563E-3</v>
      </c>
      <c r="D980">
        <v>8.9726017569361563E-3</v>
      </c>
      <c r="E980">
        <v>1</v>
      </c>
      <c r="F980">
        <v>1</v>
      </c>
      <c r="G980">
        <v>5.1271343850450917</v>
      </c>
      <c r="H980">
        <v>1</v>
      </c>
      <c r="I980">
        <v>1</v>
      </c>
      <c r="J980" cm="1">
        <f t="array" ref="J980">SUMPRODUCT(--ISNUMBER(SEARCH(A980, QA_Seed_Keywords!B$2:B$45)))</f>
        <v>0</v>
      </c>
      <c r="K980" cm="1">
        <f t="array" ref="K980">SUMPRODUCT(
    (--(C$2:C$100 &gt;= C980)),
    (--(G$2:G$100 &gt;= G980)),
    (--(H$2:H$100 &lt;= H980)),
    (--(I$2:I$100 &gt;= I980)),
    -- (
        (C$2:C$100 &gt; C980) +
        (G$2:G$100 &gt; G980) +
        (H$2:H$100 &lt; H980) +
        (I$2:I$100 &gt; I980)
    )
)</f>
        <v>93</v>
      </c>
      <c r="L980">
        <f>(I980/10)/(H980/122)</f>
        <v>12.2</v>
      </c>
      <c r="M980">
        <f>L980/MAX($L$2:$L$6948)</f>
        <v>1</v>
      </c>
      <c r="N980">
        <f>D980*M980*M980</f>
        <v>8.9726017569361563E-3</v>
      </c>
      <c r="O980">
        <f>D980*G980</f>
        <v>4.600373499130337E-2</v>
      </c>
      <c r="P980">
        <f>I980/H980</f>
        <v>1</v>
      </c>
      <c r="Q980">
        <f>D980*P980*P980</f>
        <v>8.9726017569361563E-3</v>
      </c>
      <c r="R980">
        <f t="shared" si="15"/>
        <v>0</v>
      </c>
    </row>
    <row r="981" spans="1:18" x14ac:dyDescent="0.3">
      <c r="A981" t="s">
        <v>5336</v>
      </c>
      <c r="B981" t="s">
        <v>5336</v>
      </c>
      <c r="C981">
        <v>8.9726017569361563E-3</v>
      </c>
      <c r="D981">
        <v>8.9726017569361563E-3</v>
      </c>
      <c r="E981">
        <v>1</v>
      </c>
      <c r="F981">
        <v>1</v>
      </c>
      <c r="G981">
        <v>5.1271343850450917</v>
      </c>
      <c r="H981">
        <v>1</v>
      </c>
      <c r="I981">
        <v>1</v>
      </c>
      <c r="J981" cm="1">
        <f t="array" ref="J981">SUMPRODUCT(--ISNUMBER(SEARCH(A981, QA_Seed_Keywords!B$2:B$45)))</f>
        <v>0</v>
      </c>
      <c r="K981" cm="1">
        <f t="array" ref="K981">SUMPRODUCT(
    (--(C$2:C$100 &gt;= C981)),
    (--(G$2:G$100 &gt;= G981)),
    (--(H$2:H$100 &lt;= H981)),
    (--(I$2:I$100 &gt;= I981)),
    -- (
        (C$2:C$100 &gt; C981) +
        (G$2:G$100 &gt; G981) +
        (H$2:H$100 &lt; H981) +
        (I$2:I$100 &gt; I981)
    )
)</f>
        <v>93</v>
      </c>
      <c r="L981">
        <f>(I981/10)/(H981/122)</f>
        <v>12.2</v>
      </c>
      <c r="M981">
        <f>L981/MAX($L$2:$L$6948)</f>
        <v>1</v>
      </c>
      <c r="N981">
        <f>D981*M981*M981</f>
        <v>8.9726017569361563E-3</v>
      </c>
      <c r="O981">
        <f>D981*G981</f>
        <v>4.600373499130337E-2</v>
      </c>
      <c r="P981">
        <f>I981/H981</f>
        <v>1</v>
      </c>
      <c r="Q981">
        <f>D981*P981*P981</f>
        <v>8.9726017569361563E-3</v>
      </c>
      <c r="R981">
        <f t="shared" si="15"/>
        <v>0</v>
      </c>
    </row>
    <row r="982" spans="1:18" x14ac:dyDescent="0.3">
      <c r="A982" t="s">
        <v>5337</v>
      </c>
      <c r="B982" t="s">
        <v>5338</v>
      </c>
      <c r="C982">
        <v>8.9726017569361563E-3</v>
      </c>
      <c r="D982">
        <v>8.9726017569361563E-3</v>
      </c>
      <c r="E982">
        <v>1</v>
      </c>
      <c r="F982">
        <v>1</v>
      </c>
      <c r="G982">
        <v>5.1271343850450917</v>
      </c>
      <c r="H982">
        <v>1</v>
      </c>
      <c r="I982">
        <v>1</v>
      </c>
      <c r="J982" cm="1">
        <f t="array" ref="J982">SUMPRODUCT(--ISNUMBER(SEARCH(A982, QA_Seed_Keywords!B$2:B$45)))</f>
        <v>0</v>
      </c>
      <c r="K982" cm="1">
        <f t="array" ref="K982">SUMPRODUCT(
    (--(C$2:C$100 &gt;= C982)),
    (--(G$2:G$100 &gt;= G982)),
    (--(H$2:H$100 &lt;= H982)),
    (--(I$2:I$100 &gt;= I982)),
    -- (
        (C$2:C$100 &gt; C982) +
        (G$2:G$100 &gt; G982) +
        (H$2:H$100 &lt; H982) +
        (I$2:I$100 &gt; I982)
    )
)</f>
        <v>93</v>
      </c>
      <c r="L982">
        <f>(I982/10)/(H982/122)</f>
        <v>12.2</v>
      </c>
      <c r="M982">
        <f>L982/MAX($L$2:$L$6948)</f>
        <v>1</v>
      </c>
      <c r="N982">
        <f>D982*M982*M982</f>
        <v>8.9726017569361563E-3</v>
      </c>
      <c r="O982">
        <f>D982*G982</f>
        <v>4.600373499130337E-2</v>
      </c>
      <c r="P982">
        <f>I982/H982</f>
        <v>1</v>
      </c>
      <c r="Q982">
        <f>D982*P982*P982</f>
        <v>8.9726017569361563E-3</v>
      </c>
      <c r="R982">
        <f t="shared" si="15"/>
        <v>0</v>
      </c>
    </row>
    <row r="983" spans="1:18" x14ac:dyDescent="0.3">
      <c r="A983" t="s">
        <v>5339</v>
      </c>
      <c r="B983" t="s">
        <v>5339</v>
      </c>
      <c r="C983">
        <v>8.9726017569361563E-3</v>
      </c>
      <c r="D983">
        <v>8.9726017569361563E-3</v>
      </c>
      <c r="E983">
        <v>1</v>
      </c>
      <c r="F983">
        <v>1</v>
      </c>
      <c r="G983">
        <v>5.1271343850450917</v>
      </c>
      <c r="H983">
        <v>1</v>
      </c>
      <c r="I983">
        <v>1</v>
      </c>
      <c r="J983" cm="1">
        <f t="array" ref="J983">SUMPRODUCT(--ISNUMBER(SEARCH(A983, QA_Seed_Keywords!B$2:B$45)))</f>
        <v>0</v>
      </c>
      <c r="K983" cm="1">
        <f t="array" ref="K983">SUMPRODUCT(
    (--(C$2:C$100 &gt;= C983)),
    (--(G$2:G$100 &gt;= G983)),
    (--(H$2:H$100 &lt;= H983)),
    (--(I$2:I$100 &gt;= I983)),
    -- (
        (C$2:C$100 &gt; C983) +
        (G$2:G$100 &gt; G983) +
        (H$2:H$100 &lt; H983) +
        (I$2:I$100 &gt; I983)
    )
)</f>
        <v>93</v>
      </c>
      <c r="L983">
        <f>(I983/10)/(H983/122)</f>
        <v>12.2</v>
      </c>
      <c r="M983">
        <f>L983/MAX($L$2:$L$6948)</f>
        <v>1</v>
      </c>
      <c r="N983">
        <f>D983*M983*M983</f>
        <v>8.9726017569361563E-3</v>
      </c>
      <c r="O983">
        <f>D983*G983</f>
        <v>4.600373499130337E-2</v>
      </c>
      <c r="P983">
        <f>I983/H983</f>
        <v>1</v>
      </c>
      <c r="Q983">
        <f>D983*P983*P983</f>
        <v>8.9726017569361563E-3</v>
      </c>
      <c r="R983">
        <f t="shared" si="15"/>
        <v>0</v>
      </c>
    </row>
    <row r="984" spans="1:18" x14ac:dyDescent="0.3">
      <c r="A984" t="s">
        <v>5340</v>
      </c>
      <c r="B984" t="s">
        <v>5340</v>
      </c>
      <c r="C984">
        <v>8.9726017569361563E-3</v>
      </c>
      <c r="D984">
        <v>8.9726017569361563E-3</v>
      </c>
      <c r="E984">
        <v>1</v>
      </c>
      <c r="F984">
        <v>1</v>
      </c>
      <c r="G984">
        <v>5.1271343850450917</v>
      </c>
      <c r="H984">
        <v>1</v>
      </c>
      <c r="I984">
        <v>1</v>
      </c>
      <c r="J984" cm="1">
        <f t="array" ref="J984">SUMPRODUCT(--ISNUMBER(SEARCH(A984, QA_Seed_Keywords!B$2:B$45)))</f>
        <v>0</v>
      </c>
      <c r="K984" cm="1">
        <f t="array" ref="K984">SUMPRODUCT(
    (--(C$2:C$100 &gt;= C984)),
    (--(G$2:G$100 &gt;= G984)),
    (--(H$2:H$100 &lt;= H984)),
    (--(I$2:I$100 &gt;= I984)),
    -- (
        (C$2:C$100 &gt; C984) +
        (G$2:G$100 &gt; G984) +
        (H$2:H$100 &lt; H984) +
        (I$2:I$100 &gt; I984)
    )
)</f>
        <v>93</v>
      </c>
      <c r="L984">
        <f>(I984/10)/(H984/122)</f>
        <v>12.2</v>
      </c>
      <c r="M984">
        <f>L984/MAX($L$2:$L$6948)</f>
        <v>1</v>
      </c>
      <c r="N984">
        <f>D984*M984*M984</f>
        <v>8.9726017569361563E-3</v>
      </c>
      <c r="O984">
        <f>D984*G984</f>
        <v>4.600373499130337E-2</v>
      </c>
      <c r="P984">
        <f>I984/H984</f>
        <v>1</v>
      </c>
      <c r="Q984">
        <f>D984*P984*P984</f>
        <v>8.9726017569361563E-3</v>
      </c>
      <c r="R984">
        <f t="shared" si="15"/>
        <v>0</v>
      </c>
    </row>
    <row r="985" spans="1:18" x14ac:dyDescent="0.3">
      <c r="A985" t="s">
        <v>5341</v>
      </c>
      <c r="B985" t="s">
        <v>5341</v>
      </c>
      <c r="C985">
        <v>8.9726017569361563E-3</v>
      </c>
      <c r="D985">
        <v>8.9726017569361563E-3</v>
      </c>
      <c r="E985">
        <v>1</v>
      </c>
      <c r="F985">
        <v>1</v>
      </c>
      <c r="G985">
        <v>5.1271343850450917</v>
      </c>
      <c r="H985">
        <v>1</v>
      </c>
      <c r="I985">
        <v>1</v>
      </c>
      <c r="J985" cm="1">
        <f t="array" ref="J985">SUMPRODUCT(--ISNUMBER(SEARCH(A985, QA_Seed_Keywords!B$2:B$45)))</f>
        <v>0</v>
      </c>
      <c r="K985" cm="1">
        <f t="array" ref="K985">SUMPRODUCT(
    (--(C$2:C$100 &gt;= C985)),
    (--(G$2:G$100 &gt;= G985)),
    (--(H$2:H$100 &lt;= H985)),
    (--(I$2:I$100 &gt;= I985)),
    -- (
        (C$2:C$100 &gt; C985) +
        (G$2:G$100 &gt; G985) +
        (H$2:H$100 &lt; H985) +
        (I$2:I$100 &gt; I985)
    )
)</f>
        <v>93</v>
      </c>
      <c r="L985">
        <f>(I985/10)/(H985/122)</f>
        <v>12.2</v>
      </c>
      <c r="M985">
        <f>L985/MAX($L$2:$L$6948)</f>
        <v>1</v>
      </c>
      <c r="N985">
        <f>D985*M985*M985</f>
        <v>8.9726017569361563E-3</v>
      </c>
      <c r="O985">
        <f>D985*G985</f>
        <v>4.600373499130337E-2</v>
      </c>
      <c r="P985">
        <f>I985/H985</f>
        <v>1</v>
      </c>
      <c r="Q985">
        <f>D985*P985*P985</f>
        <v>8.9726017569361563E-3</v>
      </c>
      <c r="R985">
        <f t="shared" si="15"/>
        <v>0</v>
      </c>
    </row>
    <row r="986" spans="1:18" x14ac:dyDescent="0.3">
      <c r="A986" t="s">
        <v>5342</v>
      </c>
      <c r="B986" t="s">
        <v>5343</v>
      </c>
      <c r="C986">
        <v>8.9726017569361563E-3</v>
      </c>
      <c r="D986">
        <v>8.9726017569361563E-3</v>
      </c>
      <c r="E986">
        <v>1</v>
      </c>
      <c r="F986">
        <v>1</v>
      </c>
      <c r="G986">
        <v>5.1271343850450917</v>
      </c>
      <c r="H986">
        <v>1</v>
      </c>
      <c r="I986">
        <v>1</v>
      </c>
      <c r="J986" cm="1">
        <f t="array" ref="J986">SUMPRODUCT(--ISNUMBER(SEARCH(A986, QA_Seed_Keywords!B$2:B$45)))</f>
        <v>0</v>
      </c>
      <c r="K986" cm="1">
        <f t="array" ref="K986">SUMPRODUCT(
    (--(C$2:C$100 &gt;= C986)),
    (--(G$2:G$100 &gt;= G986)),
    (--(H$2:H$100 &lt;= H986)),
    (--(I$2:I$100 &gt;= I986)),
    -- (
        (C$2:C$100 &gt; C986) +
        (G$2:G$100 &gt; G986) +
        (H$2:H$100 &lt; H986) +
        (I$2:I$100 &gt; I986)
    )
)</f>
        <v>93</v>
      </c>
      <c r="L986">
        <f>(I986/10)/(H986/122)</f>
        <v>12.2</v>
      </c>
      <c r="M986">
        <f>L986/MAX($L$2:$L$6948)</f>
        <v>1</v>
      </c>
      <c r="N986">
        <f>D986*M986*M986</f>
        <v>8.9726017569361563E-3</v>
      </c>
      <c r="O986">
        <f>D986*G986</f>
        <v>4.600373499130337E-2</v>
      </c>
      <c r="P986">
        <f>I986/H986</f>
        <v>1</v>
      </c>
      <c r="Q986">
        <f>D986*P986*P986</f>
        <v>8.9726017569361563E-3</v>
      </c>
      <c r="R986">
        <f t="shared" si="15"/>
        <v>0</v>
      </c>
    </row>
    <row r="987" spans="1:18" x14ac:dyDescent="0.3">
      <c r="A987" t="s">
        <v>5344</v>
      </c>
      <c r="B987" t="s">
        <v>5344</v>
      </c>
      <c r="C987">
        <v>8.9726017569361563E-3</v>
      </c>
      <c r="D987">
        <v>8.9726017569361563E-3</v>
      </c>
      <c r="E987">
        <v>1</v>
      </c>
      <c r="F987">
        <v>1</v>
      </c>
      <c r="G987">
        <v>5.1271343850450917</v>
      </c>
      <c r="H987">
        <v>1</v>
      </c>
      <c r="I987">
        <v>1</v>
      </c>
      <c r="J987" cm="1">
        <f t="array" ref="J987">SUMPRODUCT(--ISNUMBER(SEARCH(A987, QA_Seed_Keywords!B$2:B$45)))</f>
        <v>0</v>
      </c>
      <c r="K987" cm="1">
        <f t="array" ref="K987">SUMPRODUCT(
    (--(C$2:C$100 &gt;= C987)),
    (--(G$2:G$100 &gt;= G987)),
    (--(H$2:H$100 &lt;= H987)),
    (--(I$2:I$100 &gt;= I987)),
    -- (
        (C$2:C$100 &gt; C987) +
        (G$2:G$100 &gt; G987) +
        (H$2:H$100 &lt; H987) +
        (I$2:I$100 &gt; I987)
    )
)</f>
        <v>93</v>
      </c>
      <c r="L987">
        <f>(I987/10)/(H987/122)</f>
        <v>12.2</v>
      </c>
      <c r="M987">
        <f>L987/MAX($L$2:$L$6948)</f>
        <v>1</v>
      </c>
      <c r="N987">
        <f>D987*M987*M987</f>
        <v>8.9726017569361563E-3</v>
      </c>
      <c r="O987">
        <f>D987*G987</f>
        <v>4.600373499130337E-2</v>
      </c>
      <c r="P987">
        <f>I987/H987</f>
        <v>1</v>
      </c>
      <c r="Q987">
        <f>D987*P987*P987</f>
        <v>8.9726017569361563E-3</v>
      </c>
      <c r="R987">
        <f t="shared" si="15"/>
        <v>0</v>
      </c>
    </row>
    <row r="988" spans="1:18" x14ac:dyDescent="0.3">
      <c r="A988" t="s">
        <v>5345</v>
      </c>
      <c r="B988" t="s">
        <v>5345</v>
      </c>
      <c r="C988">
        <v>8.9726017569361563E-3</v>
      </c>
      <c r="D988">
        <v>8.9726017569361563E-3</v>
      </c>
      <c r="E988">
        <v>1</v>
      </c>
      <c r="F988">
        <v>1</v>
      </c>
      <c r="G988">
        <v>5.1271343850450917</v>
      </c>
      <c r="H988">
        <v>1</v>
      </c>
      <c r="I988">
        <v>1</v>
      </c>
      <c r="J988" cm="1">
        <f t="array" ref="J988">SUMPRODUCT(--ISNUMBER(SEARCH(A988, QA_Seed_Keywords!B$2:B$45)))</f>
        <v>0</v>
      </c>
      <c r="K988" cm="1">
        <f t="array" ref="K988">SUMPRODUCT(
    (--(C$2:C$100 &gt;= C988)),
    (--(G$2:G$100 &gt;= G988)),
    (--(H$2:H$100 &lt;= H988)),
    (--(I$2:I$100 &gt;= I988)),
    -- (
        (C$2:C$100 &gt; C988) +
        (G$2:G$100 &gt; G988) +
        (H$2:H$100 &lt; H988) +
        (I$2:I$100 &gt; I988)
    )
)</f>
        <v>93</v>
      </c>
      <c r="L988">
        <f>(I988/10)/(H988/122)</f>
        <v>12.2</v>
      </c>
      <c r="M988">
        <f>L988/MAX($L$2:$L$6948)</f>
        <v>1</v>
      </c>
      <c r="N988">
        <f>D988*M988*M988</f>
        <v>8.9726017569361563E-3</v>
      </c>
      <c r="O988">
        <f>D988*G988</f>
        <v>4.600373499130337E-2</v>
      </c>
      <c r="P988">
        <f>I988/H988</f>
        <v>1</v>
      </c>
      <c r="Q988">
        <f>D988*P988*P988</f>
        <v>8.9726017569361563E-3</v>
      </c>
      <c r="R988">
        <f t="shared" si="15"/>
        <v>0</v>
      </c>
    </row>
    <row r="989" spans="1:18" x14ac:dyDescent="0.3">
      <c r="A989" t="s">
        <v>5346</v>
      </c>
      <c r="B989" t="s">
        <v>5346</v>
      </c>
      <c r="C989">
        <v>8.9726017569361563E-3</v>
      </c>
      <c r="D989">
        <v>8.9726017569361563E-3</v>
      </c>
      <c r="E989">
        <v>1</v>
      </c>
      <c r="F989">
        <v>1</v>
      </c>
      <c r="G989">
        <v>5.1271343850450917</v>
      </c>
      <c r="H989">
        <v>1</v>
      </c>
      <c r="I989">
        <v>1</v>
      </c>
      <c r="J989" cm="1">
        <f t="array" ref="J989">SUMPRODUCT(--ISNUMBER(SEARCH(A989, QA_Seed_Keywords!B$2:B$45)))</f>
        <v>0</v>
      </c>
      <c r="K989" cm="1">
        <f t="array" ref="K989">SUMPRODUCT(
    (--(C$2:C$100 &gt;= C989)),
    (--(G$2:G$100 &gt;= G989)),
    (--(H$2:H$100 &lt;= H989)),
    (--(I$2:I$100 &gt;= I989)),
    -- (
        (C$2:C$100 &gt; C989) +
        (G$2:G$100 &gt; G989) +
        (H$2:H$100 &lt; H989) +
        (I$2:I$100 &gt; I989)
    )
)</f>
        <v>93</v>
      </c>
      <c r="L989">
        <f>(I989/10)/(H989/122)</f>
        <v>12.2</v>
      </c>
      <c r="M989">
        <f>L989/MAX($L$2:$L$6948)</f>
        <v>1</v>
      </c>
      <c r="N989">
        <f>D989*M989*M989</f>
        <v>8.9726017569361563E-3</v>
      </c>
      <c r="O989">
        <f>D989*G989</f>
        <v>4.600373499130337E-2</v>
      </c>
      <c r="P989">
        <f>I989/H989</f>
        <v>1</v>
      </c>
      <c r="Q989">
        <f>D989*P989*P989</f>
        <v>8.9726017569361563E-3</v>
      </c>
      <c r="R989">
        <f t="shared" si="15"/>
        <v>0</v>
      </c>
    </row>
    <row r="990" spans="1:18" x14ac:dyDescent="0.3">
      <c r="A990" t="s">
        <v>5347</v>
      </c>
      <c r="B990" t="s">
        <v>5347</v>
      </c>
      <c r="C990">
        <v>8.9726017569361563E-3</v>
      </c>
      <c r="D990">
        <v>8.9726017569361563E-3</v>
      </c>
      <c r="E990">
        <v>1</v>
      </c>
      <c r="F990">
        <v>1</v>
      </c>
      <c r="G990">
        <v>5.1271343850450917</v>
      </c>
      <c r="H990">
        <v>1</v>
      </c>
      <c r="I990">
        <v>1</v>
      </c>
      <c r="J990" cm="1">
        <f t="array" ref="J990">SUMPRODUCT(--ISNUMBER(SEARCH(A990, QA_Seed_Keywords!B$2:B$45)))</f>
        <v>0</v>
      </c>
      <c r="K990" cm="1">
        <f t="array" ref="K990">SUMPRODUCT(
    (--(C$2:C$100 &gt;= C990)),
    (--(G$2:G$100 &gt;= G990)),
    (--(H$2:H$100 &lt;= H990)),
    (--(I$2:I$100 &gt;= I990)),
    -- (
        (C$2:C$100 &gt; C990) +
        (G$2:G$100 &gt; G990) +
        (H$2:H$100 &lt; H990) +
        (I$2:I$100 &gt; I990)
    )
)</f>
        <v>93</v>
      </c>
      <c r="L990">
        <f>(I990/10)/(H990/122)</f>
        <v>12.2</v>
      </c>
      <c r="M990">
        <f>L990/MAX($L$2:$L$6948)</f>
        <v>1</v>
      </c>
      <c r="N990">
        <f>D990*M990*M990</f>
        <v>8.9726017569361563E-3</v>
      </c>
      <c r="O990">
        <f>D990*G990</f>
        <v>4.600373499130337E-2</v>
      </c>
      <c r="P990">
        <f>I990/H990</f>
        <v>1</v>
      </c>
      <c r="Q990">
        <f>D990*P990*P990</f>
        <v>8.9726017569361563E-3</v>
      </c>
      <c r="R990">
        <f t="shared" si="15"/>
        <v>0</v>
      </c>
    </row>
    <row r="991" spans="1:18" x14ac:dyDescent="0.3">
      <c r="A991" t="s">
        <v>5348</v>
      </c>
      <c r="B991" t="s">
        <v>5348</v>
      </c>
      <c r="C991">
        <v>8.9726017569361563E-3</v>
      </c>
      <c r="D991">
        <v>8.9726017569361563E-3</v>
      </c>
      <c r="E991">
        <v>1</v>
      </c>
      <c r="F991">
        <v>1</v>
      </c>
      <c r="G991">
        <v>5.1271343850450917</v>
      </c>
      <c r="H991">
        <v>1</v>
      </c>
      <c r="I991">
        <v>1</v>
      </c>
      <c r="J991" cm="1">
        <f t="array" ref="J991">SUMPRODUCT(--ISNUMBER(SEARCH(A991, QA_Seed_Keywords!B$2:B$45)))</f>
        <v>0</v>
      </c>
      <c r="K991" cm="1">
        <f t="array" ref="K991">SUMPRODUCT(
    (--(C$2:C$100 &gt;= C991)),
    (--(G$2:G$100 &gt;= G991)),
    (--(H$2:H$100 &lt;= H991)),
    (--(I$2:I$100 &gt;= I991)),
    -- (
        (C$2:C$100 &gt; C991) +
        (G$2:G$100 &gt; G991) +
        (H$2:H$100 &lt; H991) +
        (I$2:I$100 &gt; I991)
    )
)</f>
        <v>93</v>
      </c>
      <c r="L991">
        <f>(I991/10)/(H991/122)</f>
        <v>12.2</v>
      </c>
      <c r="M991">
        <f>L991/MAX($L$2:$L$6948)</f>
        <v>1</v>
      </c>
      <c r="N991">
        <f>D991*M991*M991</f>
        <v>8.9726017569361563E-3</v>
      </c>
      <c r="O991">
        <f>D991*G991</f>
        <v>4.600373499130337E-2</v>
      </c>
      <c r="P991">
        <f>I991/H991</f>
        <v>1</v>
      </c>
      <c r="Q991">
        <f>D991*P991*P991</f>
        <v>8.9726017569361563E-3</v>
      </c>
      <c r="R991">
        <f t="shared" si="15"/>
        <v>0</v>
      </c>
    </row>
    <row r="992" spans="1:18" x14ac:dyDescent="0.3">
      <c r="A992" t="s">
        <v>5349</v>
      </c>
      <c r="B992" t="s">
        <v>5349</v>
      </c>
      <c r="C992">
        <v>8.9726017569361563E-3</v>
      </c>
      <c r="D992">
        <v>8.9726017569361563E-3</v>
      </c>
      <c r="E992">
        <v>1</v>
      </c>
      <c r="F992">
        <v>1</v>
      </c>
      <c r="G992">
        <v>5.1271343850450917</v>
      </c>
      <c r="H992">
        <v>1</v>
      </c>
      <c r="I992">
        <v>1</v>
      </c>
      <c r="J992" cm="1">
        <f t="array" ref="J992">SUMPRODUCT(--ISNUMBER(SEARCH(A992, QA_Seed_Keywords!B$2:B$45)))</f>
        <v>0</v>
      </c>
      <c r="K992" cm="1">
        <f t="array" ref="K992">SUMPRODUCT(
    (--(C$2:C$100 &gt;= C992)),
    (--(G$2:G$100 &gt;= G992)),
    (--(H$2:H$100 &lt;= H992)),
    (--(I$2:I$100 &gt;= I992)),
    -- (
        (C$2:C$100 &gt; C992) +
        (G$2:G$100 &gt; G992) +
        (H$2:H$100 &lt; H992) +
        (I$2:I$100 &gt; I992)
    )
)</f>
        <v>93</v>
      </c>
      <c r="L992">
        <f>(I992/10)/(H992/122)</f>
        <v>12.2</v>
      </c>
      <c r="M992">
        <f>L992/MAX($L$2:$L$6948)</f>
        <v>1</v>
      </c>
      <c r="N992">
        <f>D992*M992*M992</f>
        <v>8.9726017569361563E-3</v>
      </c>
      <c r="O992">
        <f>D992*G992</f>
        <v>4.600373499130337E-2</v>
      </c>
      <c r="P992">
        <f>I992/H992</f>
        <v>1</v>
      </c>
      <c r="Q992">
        <f>D992*P992*P992</f>
        <v>8.9726017569361563E-3</v>
      </c>
      <c r="R992">
        <f t="shared" si="15"/>
        <v>0</v>
      </c>
    </row>
    <row r="993" spans="1:18" x14ac:dyDescent="0.3">
      <c r="A993" t="s">
        <v>5350</v>
      </c>
      <c r="B993" t="s">
        <v>5351</v>
      </c>
      <c r="C993">
        <v>8.9726017569361563E-3</v>
      </c>
      <c r="D993">
        <v>8.9726017569361563E-3</v>
      </c>
      <c r="E993">
        <v>1</v>
      </c>
      <c r="F993">
        <v>1</v>
      </c>
      <c r="G993">
        <v>5.1271343850450917</v>
      </c>
      <c r="H993">
        <v>1</v>
      </c>
      <c r="I993">
        <v>1</v>
      </c>
      <c r="J993" cm="1">
        <f t="array" ref="J993">SUMPRODUCT(--ISNUMBER(SEARCH(A993, QA_Seed_Keywords!B$2:B$45)))</f>
        <v>0</v>
      </c>
      <c r="K993" cm="1">
        <f t="array" ref="K993">SUMPRODUCT(
    (--(C$2:C$100 &gt;= C993)),
    (--(G$2:G$100 &gt;= G993)),
    (--(H$2:H$100 &lt;= H993)),
    (--(I$2:I$100 &gt;= I993)),
    -- (
        (C$2:C$100 &gt; C993) +
        (G$2:G$100 &gt; G993) +
        (H$2:H$100 &lt; H993) +
        (I$2:I$100 &gt; I993)
    )
)</f>
        <v>93</v>
      </c>
      <c r="L993">
        <f>(I993/10)/(H993/122)</f>
        <v>12.2</v>
      </c>
      <c r="M993">
        <f>L993/MAX($L$2:$L$6948)</f>
        <v>1</v>
      </c>
      <c r="N993">
        <f>D993*M993*M993</f>
        <v>8.9726017569361563E-3</v>
      </c>
      <c r="O993">
        <f>D993*G993</f>
        <v>4.600373499130337E-2</v>
      </c>
      <c r="P993">
        <f>I993/H993</f>
        <v>1</v>
      </c>
      <c r="Q993">
        <f>D993*P993*P993</f>
        <v>8.9726017569361563E-3</v>
      </c>
      <c r="R993">
        <f t="shared" si="15"/>
        <v>0</v>
      </c>
    </row>
    <row r="994" spans="1:18" x14ac:dyDescent="0.3">
      <c r="A994" t="s">
        <v>5352</v>
      </c>
      <c r="B994" t="s">
        <v>5352</v>
      </c>
      <c r="C994">
        <v>8.9726017569361563E-3</v>
      </c>
      <c r="D994">
        <v>8.9726017569361563E-3</v>
      </c>
      <c r="E994">
        <v>1</v>
      </c>
      <c r="F994">
        <v>1</v>
      </c>
      <c r="G994">
        <v>5.1271343850450917</v>
      </c>
      <c r="H994">
        <v>1</v>
      </c>
      <c r="I994">
        <v>1</v>
      </c>
      <c r="J994" cm="1">
        <f t="array" ref="J994">SUMPRODUCT(--ISNUMBER(SEARCH(A994, QA_Seed_Keywords!B$2:B$45)))</f>
        <v>0</v>
      </c>
      <c r="K994" cm="1">
        <f t="array" ref="K994">SUMPRODUCT(
    (--(C$2:C$100 &gt;= C994)),
    (--(G$2:G$100 &gt;= G994)),
    (--(H$2:H$100 &lt;= H994)),
    (--(I$2:I$100 &gt;= I994)),
    -- (
        (C$2:C$100 &gt; C994) +
        (G$2:G$100 &gt; G994) +
        (H$2:H$100 &lt; H994) +
        (I$2:I$100 &gt; I994)
    )
)</f>
        <v>93</v>
      </c>
      <c r="L994">
        <f>(I994/10)/(H994/122)</f>
        <v>12.2</v>
      </c>
      <c r="M994">
        <f>L994/MAX($L$2:$L$6948)</f>
        <v>1</v>
      </c>
      <c r="N994">
        <f>D994*M994*M994</f>
        <v>8.9726017569361563E-3</v>
      </c>
      <c r="O994">
        <f>D994*G994</f>
        <v>4.600373499130337E-2</v>
      </c>
      <c r="P994">
        <f>I994/H994</f>
        <v>1</v>
      </c>
      <c r="Q994">
        <f>D994*P994*P994</f>
        <v>8.9726017569361563E-3</v>
      </c>
      <c r="R994">
        <f t="shared" si="15"/>
        <v>0</v>
      </c>
    </row>
    <row r="995" spans="1:18" x14ac:dyDescent="0.3">
      <c r="A995" t="s">
        <v>5353</v>
      </c>
      <c r="B995" t="s">
        <v>5353</v>
      </c>
      <c r="C995">
        <v>8.9726017569361563E-3</v>
      </c>
      <c r="D995">
        <v>8.9726017569361563E-3</v>
      </c>
      <c r="E995">
        <v>1</v>
      </c>
      <c r="F995">
        <v>1</v>
      </c>
      <c r="G995">
        <v>5.1271343850450917</v>
      </c>
      <c r="H995">
        <v>1</v>
      </c>
      <c r="I995">
        <v>1</v>
      </c>
      <c r="J995" cm="1">
        <f t="array" ref="J995">SUMPRODUCT(--ISNUMBER(SEARCH(A995, QA_Seed_Keywords!B$2:B$45)))</f>
        <v>0</v>
      </c>
      <c r="K995" cm="1">
        <f t="array" ref="K995">SUMPRODUCT(
    (--(C$2:C$100 &gt;= C995)),
    (--(G$2:G$100 &gt;= G995)),
    (--(H$2:H$100 &lt;= H995)),
    (--(I$2:I$100 &gt;= I995)),
    -- (
        (C$2:C$100 &gt; C995) +
        (G$2:G$100 &gt; G995) +
        (H$2:H$100 &lt; H995) +
        (I$2:I$100 &gt; I995)
    )
)</f>
        <v>93</v>
      </c>
      <c r="L995">
        <f>(I995/10)/(H995/122)</f>
        <v>12.2</v>
      </c>
      <c r="M995">
        <f>L995/MAX($L$2:$L$6948)</f>
        <v>1</v>
      </c>
      <c r="N995">
        <f>D995*M995*M995</f>
        <v>8.9726017569361563E-3</v>
      </c>
      <c r="O995">
        <f>D995*G995</f>
        <v>4.600373499130337E-2</v>
      </c>
      <c r="P995">
        <f>I995/H995</f>
        <v>1</v>
      </c>
      <c r="Q995">
        <f>D995*P995*P995</f>
        <v>8.9726017569361563E-3</v>
      </c>
      <c r="R995">
        <f t="shared" si="15"/>
        <v>0</v>
      </c>
    </row>
    <row r="996" spans="1:18" x14ac:dyDescent="0.3">
      <c r="A996" t="s">
        <v>575</v>
      </c>
      <c r="B996" t="s">
        <v>576</v>
      </c>
      <c r="C996">
        <v>0.1006336375316987</v>
      </c>
      <c r="D996">
        <v>1.0063363753169871E-2</v>
      </c>
      <c r="E996">
        <v>66</v>
      </c>
      <c r="F996">
        <v>6.6</v>
      </c>
      <c r="G996">
        <v>1.1568424714929699</v>
      </c>
      <c r="H996">
        <v>105</v>
      </c>
      <c r="I996">
        <v>10</v>
      </c>
      <c r="J996" cm="1">
        <f t="array" ref="J996">SUMPRODUCT(--ISNUMBER(SEARCH(A996, QA_Seed_Keywords!B$2:B$45)))</f>
        <v>0</v>
      </c>
      <c r="K996" cm="1">
        <f t="array" ref="K996">SUMPRODUCT(
    (--(C$2:C$100 &gt;= C996)),
    (--(G$2:G$100 &gt;= G996)),
    (--(H$2:H$100 &lt;= H996)),
    (--(I$2:I$100 &gt;= I996)),
    -- (
        (C$2:C$100 &gt; C996) +
        (G$2:G$100 &gt; G996) +
        (H$2:H$100 &lt; H996) +
        (I$2:I$100 &gt; I996)
    )
)</f>
        <v>3</v>
      </c>
      <c r="L996">
        <f>(I996/10)/(H996/122)</f>
        <v>1.161904761904762</v>
      </c>
      <c r="M996">
        <f>L996/MAX($L$2:$L$6948)</f>
        <v>9.5238095238095247E-2</v>
      </c>
      <c r="N996">
        <f>D996*M996*M996</f>
        <v>9.1277675765713136E-5</v>
      </c>
      <c r="O996">
        <f>D996*G996</f>
        <v>1.1641726595749803E-2</v>
      </c>
      <c r="P996">
        <f>I996/H996</f>
        <v>9.5238095238095233E-2</v>
      </c>
      <c r="Q996">
        <f>D996*P996*P996</f>
        <v>9.1277675765713109E-5</v>
      </c>
      <c r="R996">
        <f t="shared" si="15"/>
        <v>95</v>
      </c>
    </row>
    <row r="997" spans="1:18" x14ac:dyDescent="0.3">
      <c r="A997" t="s">
        <v>553</v>
      </c>
      <c r="B997" t="s">
        <v>553</v>
      </c>
      <c r="C997">
        <v>0.1030652788141021</v>
      </c>
      <c r="D997">
        <v>1.030652788141021E-2</v>
      </c>
      <c r="E997">
        <v>98</v>
      </c>
      <c r="F997">
        <v>9.8000000000000007</v>
      </c>
      <c r="G997">
        <v>1.1107513642927029</v>
      </c>
      <c r="H997">
        <v>110</v>
      </c>
      <c r="I997">
        <v>10</v>
      </c>
      <c r="J997" cm="1">
        <f t="array" ref="J997">SUMPRODUCT(--ISNUMBER(SEARCH(A997, QA_Seed_Keywords!B$2:B$45)))</f>
        <v>0</v>
      </c>
      <c r="K997" cm="1">
        <f t="array" ref="K997">SUMPRODUCT(
    (--(C$2:C$100 &gt;= C997)),
    (--(G$2:G$100 &gt;= G997)),
    (--(H$2:H$100 &lt;= H997)),
    (--(I$2:I$100 &gt;= I997)),
    -- (
        (C$2:C$100 &gt; C997) +
        (G$2:G$100 &gt; G997) +
        (H$2:H$100 &lt; H997) +
        (I$2:I$100 &gt; I997)
    )
)</f>
        <v>3</v>
      </c>
      <c r="L997">
        <f>(I997/10)/(H997/122)</f>
        <v>1.1090909090909091</v>
      </c>
      <c r="M997">
        <f>L997/MAX($L$2:$L$6948)</f>
        <v>9.0909090909090912E-2</v>
      </c>
      <c r="N997">
        <f>D997*M997*M997</f>
        <v>8.5177916375290999E-5</v>
      </c>
      <c r="O997">
        <f>D997*G997</f>
        <v>1.1447989905397173E-2</v>
      </c>
      <c r="P997">
        <f>I997/H997</f>
        <v>9.0909090909090912E-2</v>
      </c>
      <c r="Q997">
        <f>D997*P997*P997</f>
        <v>8.5177916375290999E-5</v>
      </c>
      <c r="R997">
        <f t="shared" si="15"/>
        <v>100</v>
      </c>
    </row>
    <row r="998" spans="1:18" x14ac:dyDescent="0.3">
      <c r="A998" t="s">
        <v>916</v>
      </c>
      <c r="B998" t="s">
        <v>917</v>
      </c>
      <c r="C998">
        <v>6.8150432782147663E-2</v>
      </c>
      <c r="D998">
        <v>6.8150432782147661E-3</v>
      </c>
      <c r="E998">
        <v>38</v>
      </c>
      <c r="F998">
        <v>3.8</v>
      </c>
      <c r="G998">
        <v>1.3094220590881871</v>
      </c>
      <c r="H998">
        <v>90</v>
      </c>
      <c r="I998">
        <v>10</v>
      </c>
      <c r="J998" cm="1">
        <f t="array" ref="J998">SUMPRODUCT(--ISNUMBER(SEARCH(A998, QA_Seed_Keywords!B$2:B$45)))</f>
        <v>0</v>
      </c>
      <c r="K998" cm="1">
        <f t="array" ref="K998">SUMPRODUCT(
    (--(C$2:C$100 &gt;= C998)),
    (--(G$2:G$100 &gt;= G998)),
    (--(H$2:H$100 &lt;= H998)),
    (--(I$2:I$100 &gt;= I998)),
    -- (
        (C$2:C$100 &gt; C998) +
        (G$2:G$100 &gt; G998) +
        (H$2:H$100 &lt; H998) +
        (I$2:I$100 &gt; I998)
    )
)</f>
        <v>3</v>
      </c>
      <c r="L998">
        <f>(I998/10)/(H998/122)</f>
        <v>1.3555555555555554</v>
      </c>
      <c r="M998">
        <f>L998/MAX($L$2:$L$6948)</f>
        <v>0.1111111111111111</v>
      </c>
      <c r="N998">
        <f>D998*M998*M998</f>
        <v>8.4136336768083522E-5</v>
      </c>
      <c r="O998">
        <f>D998*G998</f>
        <v>8.9237680021350876E-3</v>
      </c>
      <c r="P998">
        <f>I998/H998</f>
        <v>0.1111111111111111</v>
      </c>
      <c r="Q998">
        <f>D998*P998*P998</f>
        <v>8.4136336768083522E-5</v>
      </c>
      <c r="R998">
        <f t="shared" si="15"/>
        <v>80</v>
      </c>
    </row>
    <row r="999" spans="1:18" x14ac:dyDescent="0.3">
      <c r="A999" t="s">
        <v>503</v>
      </c>
      <c r="B999" t="s">
        <v>504</v>
      </c>
      <c r="C999">
        <v>0.11008071760366619</v>
      </c>
      <c r="D999">
        <v>1.100807176036662E-2</v>
      </c>
      <c r="E999">
        <v>84</v>
      </c>
      <c r="F999">
        <v>8.4</v>
      </c>
      <c r="G999">
        <v>1.049596941139372</v>
      </c>
      <c r="H999">
        <v>117</v>
      </c>
      <c r="I999">
        <v>10</v>
      </c>
      <c r="J999" cm="1">
        <f t="array" ref="J999">SUMPRODUCT(--ISNUMBER(SEARCH(A999, QA_Seed_Keywords!B$2:B$45)))</f>
        <v>0</v>
      </c>
      <c r="K999" cm="1">
        <f t="array" ref="K999">SUMPRODUCT(
    (--(C$2:C$100 &gt;= C999)),
    (--(G$2:G$100 &gt;= G999)),
    (--(H$2:H$100 &lt;= H999)),
    (--(I$2:I$100 &gt;= I999)),
    -- (
        (C$2:C$100 &gt; C999) +
        (G$2:G$100 &gt; G999) +
        (H$2:H$100 &lt; H999) +
        (I$2:I$100 &gt; I999)
    )
)</f>
        <v>6</v>
      </c>
      <c r="L999">
        <f>(I999/10)/(H999/122)</f>
        <v>1.0427350427350428</v>
      </c>
      <c r="M999">
        <f>L999/MAX($L$2:$L$6948)</f>
        <v>8.5470085470085486E-2</v>
      </c>
      <c r="N999">
        <f>D999*M999*M999</f>
        <v>8.0415455916185442E-5</v>
      </c>
      <c r="O999">
        <f>D999*G999</f>
        <v>1.1554038447523505E-2</v>
      </c>
      <c r="P999">
        <f>I999/H999</f>
        <v>8.5470085470085472E-2</v>
      </c>
      <c r="Q999">
        <f>D999*P999*P999</f>
        <v>8.0415455916185401E-5</v>
      </c>
      <c r="R999">
        <f t="shared" si="15"/>
        <v>107</v>
      </c>
    </row>
    <row r="1000" spans="1:18" x14ac:dyDescent="0.3">
      <c r="A1000" t="s">
        <v>725</v>
      </c>
      <c r="B1000" t="s">
        <v>726</v>
      </c>
      <c r="C1000">
        <v>8.2913667554798176E-2</v>
      </c>
      <c r="D1000">
        <v>8.2913667554798173E-3</v>
      </c>
      <c r="E1000">
        <v>51</v>
      </c>
      <c r="F1000">
        <v>5.0999999999999996</v>
      </c>
      <c r="G1000">
        <v>1.1758906664636639</v>
      </c>
      <c r="H1000">
        <v>103</v>
      </c>
      <c r="I1000">
        <v>10</v>
      </c>
      <c r="J1000" cm="1">
        <f t="array" ref="J1000">SUMPRODUCT(--ISNUMBER(SEARCH(A1000, QA_Seed_Keywords!B$2:B$45)))</f>
        <v>0</v>
      </c>
      <c r="K1000" cm="1">
        <f t="array" ref="K1000">SUMPRODUCT(
    (--(C$2:C$100 &gt;= C1000)),
    (--(G$2:G$100 &gt;= G1000)),
    (--(H$2:H$100 &lt;= H1000)),
    (--(I$2:I$100 &gt;= I1000)),
    -- (
        (C$2:C$100 &gt; C1000) +
        (G$2:G$100 &gt; G1000) +
        (H$2:H$100 &lt; H1000) +
        (I$2:I$100 &gt; I1000)
    )
)</f>
        <v>3</v>
      </c>
      <c r="L1000">
        <f>(I1000/10)/(H1000/122)</f>
        <v>1.1844660194174756</v>
      </c>
      <c r="M1000">
        <f>L1000/MAX($L$2:$L$6948)</f>
        <v>9.7087378640776698E-2</v>
      </c>
      <c r="N1000">
        <f>D1000*M1000*M1000</f>
        <v>7.8154083848428849E-5</v>
      </c>
      <c r="O1000">
        <f>D1000*G1000</f>
        <v>9.7497407799958299E-3</v>
      </c>
      <c r="P1000">
        <f>I1000/H1000</f>
        <v>9.7087378640776698E-2</v>
      </c>
      <c r="Q1000">
        <f>D1000*P1000*P1000</f>
        <v>7.8154083848428849E-5</v>
      </c>
      <c r="R1000">
        <f t="shared" si="15"/>
        <v>93</v>
      </c>
    </row>
    <row r="1001" spans="1:18" x14ac:dyDescent="0.3">
      <c r="A1001" t="s">
        <v>1780</v>
      </c>
      <c r="B1001" t="s">
        <v>1780</v>
      </c>
      <c r="C1001">
        <v>3.5151474337884063E-2</v>
      </c>
      <c r="D1001">
        <v>3.5151474337884063E-2</v>
      </c>
      <c r="E1001">
        <v>5</v>
      </c>
      <c r="F1001">
        <v>5</v>
      </c>
      <c r="G1001">
        <v>4.7216692769369271</v>
      </c>
      <c r="H1001">
        <v>2</v>
      </c>
      <c r="I1001">
        <v>1</v>
      </c>
      <c r="J1001" cm="1">
        <f t="array" ref="J1001">SUMPRODUCT(--ISNUMBER(SEARCH(A1001, QA_Seed_Keywords!B$2:B$45)))</f>
        <v>0</v>
      </c>
      <c r="K1001" cm="1">
        <f t="array" ref="K1001">SUMPRODUCT(
    (--(C$2:C$100 &gt;= C1001)),
    (--(G$2:G$100 &gt;= G1001)),
    (--(H$2:H$100 &lt;= H1001)),
    (--(I$2:I$100 &gt;= I1001)),
    -- (
        (C$2:C$100 &gt; C1001) +
        (G$2:G$100 &gt; G1001) +
        (H$2:H$100 &lt; H1001) +
        (I$2:I$100 &gt; I1001)
    )
)</f>
        <v>236</v>
      </c>
      <c r="L1001">
        <f>(I1001/10)/(H1001/122)</f>
        <v>6.1</v>
      </c>
      <c r="M1001">
        <f>L1001/MAX($L$2:$L$6948)</f>
        <v>0.5</v>
      </c>
      <c r="N1001">
        <f>D1001*M1001*M1001</f>
        <v>8.7878685844710158E-3</v>
      </c>
      <c r="O1001">
        <f>D1001*G1001</f>
        <v>0.165973636420224</v>
      </c>
      <c r="P1001">
        <f>I1001/H1001</f>
        <v>0.5</v>
      </c>
      <c r="Q1001">
        <f>D1001*P1001*P1001</f>
        <v>8.7878685844710158E-3</v>
      </c>
      <c r="R1001">
        <f t="shared" si="15"/>
        <v>1</v>
      </c>
    </row>
    <row r="1002" spans="1:18" x14ac:dyDescent="0.3">
      <c r="A1002" t="s">
        <v>776</v>
      </c>
      <c r="B1002" t="s">
        <v>776</v>
      </c>
      <c r="C1002">
        <v>7.759578429861258E-2</v>
      </c>
      <c r="D1002">
        <v>7.759578429861258E-2</v>
      </c>
      <c r="E1002">
        <v>10</v>
      </c>
      <c r="F1002">
        <v>10</v>
      </c>
      <c r="G1002">
        <v>4.4339872044851463</v>
      </c>
      <c r="H1002">
        <v>3</v>
      </c>
      <c r="I1002">
        <v>1</v>
      </c>
      <c r="J1002" cm="1">
        <f t="array" ref="J1002">SUMPRODUCT(--ISNUMBER(SEARCH(A1002, QA_Seed_Keywords!B$2:B$45)))</f>
        <v>0</v>
      </c>
      <c r="K1002" cm="1">
        <f t="array" ref="K1002">SUMPRODUCT(
    (--(C$2:C$100 &gt;= C1002)),
    (--(G$2:G$100 &gt;= G1002)),
    (--(H$2:H$100 &lt;= H1002)),
    (--(I$2:I$100 &gt;= I1002)),
    -- (
        (C$2:C$100 &gt; C1002) +
        (G$2:G$100 &gt; G1002) +
        (H$2:H$100 &lt; H1002) +
        (I$2:I$100 &gt; I1002)
    )
)</f>
        <v>69</v>
      </c>
      <c r="L1002">
        <f>(I1002/10)/(H1002/122)</f>
        <v>4.0666666666666673</v>
      </c>
      <c r="M1002">
        <f>L1002/MAX($L$2:$L$6948)</f>
        <v>0.33333333333333343</v>
      </c>
      <c r="N1002">
        <f>D1002*M1002*M1002</f>
        <v>8.6217538109569589E-3</v>
      </c>
      <c r="O1002">
        <f>D1002*G1002</f>
        <v>0.34405871470203758</v>
      </c>
      <c r="P1002">
        <f>I1002/H1002</f>
        <v>0.33333333333333331</v>
      </c>
      <c r="Q1002">
        <f>D1002*P1002*P1002</f>
        <v>8.621753810956952E-3</v>
      </c>
      <c r="R1002">
        <f t="shared" si="15"/>
        <v>2</v>
      </c>
    </row>
    <row r="1003" spans="1:18" x14ac:dyDescent="0.3">
      <c r="A1003" t="s">
        <v>777</v>
      </c>
      <c r="B1003" t="s">
        <v>778</v>
      </c>
      <c r="C1003">
        <v>7.759578429861258E-2</v>
      </c>
      <c r="D1003">
        <v>7.759578429861258E-2</v>
      </c>
      <c r="E1003">
        <v>10</v>
      </c>
      <c r="F1003">
        <v>10</v>
      </c>
      <c r="G1003">
        <v>4.4339872044851463</v>
      </c>
      <c r="H1003">
        <v>3</v>
      </c>
      <c r="I1003">
        <v>1</v>
      </c>
      <c r="J1003" cm="1">
        <f t="array" ref="J1003">SUMPRODUCT(--ISNUMBER(SEARCH(A1003, QA_Seed_Keywords!B$2:B$45)))</f>
        <v>0</v>
      </c>
      <c r="K1003" cm="1">
        <f t="array" ref="K1003">SUMPRODUCT(
    (--(C$2:C$100 &gt;= C1003)),
    (--(G$2:G$100 &gt;= G1003)),
    (--(H$2:H$100 &lt;= H1003)),
    (--(I$2:I$100 &gt;= I1003)),
    -- (
        (C$2:C$100 &gt; C1003) +
        (G$2:G$100 &gt; G1003) +
        (H$2:H$100 &lt; H1003) +
        (I$2:I$100 &gt; I1003)
    )
)</f>
        <v>69</v>
      </c>
      <c r="L1003">
        <f>(I1003/10)/(H1003/122)</f>
        <v>4.0666666666666673</v>
      </c>
      <c r="M1003">
        <f>L1003/MAX($L$2:$L$6948)</f>
        <v>0.33333333333333343</v>
      </c>
      <c r="N1003">
        <f>D1003*M1003*M1003</f>
        <v>8.6217538109569589E-3</v>
      </c>
      <c r="O1003">
        <f>D1003*G1003</f>
        <v>0.34405871470203758</v>
      </c>
      <c r="P1003">
        <f>I1003/H1003</f>
        <v>0.33333333333333331</v>
      </c>
      <c r="Q1003">
        <f>D1003*P1003*P1003</f>
        <v>8.621753810956952E-3</v>
      </c>
      <c r="R1003">
        <f t="shared" si="15"/>
        <v>2</v>
      </c>
    </row>
    <row r="1004" spans="1:18" x14ac:dyDescent="0.3">
      <c r="A1004" t="s">
        <v>1812</v>
      </c>
      <c r="B1004" t="s">
        <v>1812</v>
      </c>
      <c r="C1004">
        <v>3.4361142275725551E-2</v>
      </c>
      <c r="D1004">
        <v>3.4361142275725551E-2</v>
      </c>
      <c r="E1004">
        <v>4</v>
      </c>
      <c r="F1004">
        <v>4</v>
      </c>
      <c r="G1004">
        <v>4.7216692769369271</v>
      </c>
      <c r="H1004">
        <v>2</v>
      </c>
      <c r="I1004">
        <v>1</v>
      </c>
      <c r="J1004" cm="1">
        <f t="array" ref="J1004">SUMPRODUCT(--ISNUMBER(SEARCH(A1004, QA_Seed_Keywords!B$2:B$45)))</f>
        <v>0</v>
      </c>
      <c r="K1004" cm="1">
        <f t="array" ref="K1004">SUMPRODUCT(
    (--(C$2:C$100 &gt;= C1004)),
    (--(G$2:G$100 &gt;= G1004)),
    (--(H$2:H$100 &lt;= H1004)),
    (--(I$2:I$100 &gt;= I1004)),
    -- (
        (C$2:C$100 &gt; C1004) +
        (G$2:G$100 &gt; G1004) +
        (H$2:H$100 &lt; H1004) +
        (I$2:I$100 &gt; I1004)
    )
)</f>
        <v>236</v>
      </c>
      <c r="L1004">
        <f>(I1004/10)/(H1004/122)</f>
        <v>6.1</v>
      </c>
      <c r="M1004">
        <f>L1004/MAX($L$2:$L$6948)</f>
        <v>0.5</v>
      </c>
      <c r="N1004">
        <f>D1004*M1004*M1004</f>
        <v>8.5902855689313877E-3</v>
      </c>
      <c r="O1004">
        <f>D1004*G1004</f>
        <v>0.16224194980375195</v>
      </c>
      <c r="P1004">
        <f>I1004/H1004</f>
        <v>0.5</v>
      </c>
      <c r="Q1004">
        <f>D1004*P1004*P1004</f>
        <v>8.5902855689313877E-3</v>
      </c>
      <c r="R1004">
        <f t="shared" si="15"/>
        <v>1</v>
      </c>
    </row>
    <row r="1005" spans="1:18" x14ac:dyDescent="0.3">
      <c r="A1005" t="s">
        <v>1847</v>
      </c>
      <c r="B1005" t="s">
        <v>1847</v>
      </c>
      <c r="C1005">
        <v>3.3052114392389302E-2</v>
      </c>
      <c r="D1005">
        <v>3.3052114392389302E-2</v>
      </c>
      <c r="E1005">
        <v>4</v>
      </c>
      <c r="F1005">
        <v>4</v>
      </c>
      <c r="G1005">
        <v>4.7216692769369271</v>
      </c>
      <c r="H1005">
        <v>2</v>
      </c>
      <c r="I1005">
        <v>1</v>
      </c>
      <c r="J1005" cm="1">
        <f t="array" ref="J1005">SUMPRODUCT(--ISNUMBER(SEARCH(A1005, QA_Seed_Keywords!B$2:B$45)))</f>
        <v>0</v>
      </c>
      <c r="K1005" cm="1">
        <f t="array" ref="K1005">SUMPRODUCT(
    (--(C$2:C$100 &gt;= C1005)),
    (--(G$2:G$100 &gt;= G1005)),
    (--(H$2:H$100 &lt;= H1005)),
    (--(I$2:I$100 &gt;= I1005)),
    -- (
        (C$2:C$100 &gt; C1005) +
        (G$2:G$100 &gt; G1005) +
        (H$2:H$100 &lt; H1005) +
        (I$2:I$100 &gt; I1005)
    )
)</f>
        <v>236</v>
      </c>
      <c r="L1005">
        <f>(I1005/10)/(H1005/122)</f>
        <v>6.1</v>
      </c>
      <c r="M1005">
        <f>L1005/MAX($L$2:$L$6948)</f>
        <v>0.5</v>
      </c>
      <c r="N1005">
        <f>D1005*M1005*M1005</f>
        <v>8.2630285980973255E-3</v>
      </c>
      <c r="O1005">
        <f>D1005*G1005</f>
        <v>0.15606115306434939</v>
      </c>
      <c r="P1005">
        <f>I1005/H1005</f>
        <v>0.5</v>
      </c>
      <c r="Q1005">
        <f>D1005*P1005*P1005</f>
        <v>8.2630285980973255E-3</v>
      </c>
      <c r="R1005">
        <f t="shared" si="15"/>
        <v>1</v>
      </c>
    </row>
    <row r="1006" spans="1:18" x14ac:dyDescent="0.3">
      <c r="A1006" t="s">
        <v>1848</v>
      </c>
      <c r="B1006" t="s">
        <v>1848</v>
      </c>
      <c r="C1006">
        <v>3.3052114392389302E-2</v>
      </c>
      <c r="D1006">
        <v>3.3052114392389302E-2</v>
      </c>
      <c r="E1006">
        <v>4</v>
      </c>
      <c r="F1006">
        <v>4</v>
      </c>
      <c r="G1006">
        <v>4.7216692769369271</v>
      </c>
      <c r="H1006">
        <v>2</v>
      </c>
      <c r="I1006">
        <v>1</v>
      </c>
      <c r="J1006" cm="1">
        <f t="array" ref="J1006">SUMPRODUCT(--ISNUMBER(SEARCH(A1006, QA_Seed_Keywords!B$2:B$45)))</f>
        <v>0</v>
      </c>
      <c r="K1006" cm="1">
        <f t="array" ref="K1006">SUMPRODUCT(
    (--(C$2:C$100 &gt;= C1006)),
    (--(G$2:G$100 &gt;= G1006)),
    (--(H$2:H$100 &lt;= H1006)),
    (--(I$2:I$100 &gt;= I1006)),
    -- (
        (C$2:C$100 &gt; C1006) +
        (G$2:G$100 &gt; G1006) +
        (H$2:H$100 &lt; H1006) +
        (I$2:I$100 &gt; I1006)
    )
)</f>
        <v>236</v>
      </c>
      <c r="L1006">
        <f>(I1006/10)/(H1006/122)</f>
        <v>6.1</v>
      </c>
      <c r="M1006">
        <f>L1006/MAX($L$2:$L$6948)</f>
        <v>0.5</v>
      </c>
      <c r="N1006">
        <f>D1006*M1006*M1006</f>
        <v>8.2630285980973255E-3</v>
      </c>
      <c r="O1006">
        <f>D1006*G1006</f>
        <v>0.15606115306434939</v>
      </c>
      <c r="P1006">
        <f>I1006/H1006</f>
        <v>0.5</v>
      </c>
      <c r="Q1006">
        <f>D1006*P1006*P1006</f>
        <v>8.2630285980973255E-3</v>
      </c>
      <c r="R1006">
        <f t="shared" si="15"/>
        <v>1</v>
      </c>
    </row>
    <row r="1007" spans="1:18" x14ac:dyDescent="0.3">
      <c r="A1007" t="s">
        <v>1849</v>
      </c>
      <c r="B1007" t="s">
        <v>1849</v>
      </c>
      <c r="C1007">
        <v>3.3052114392389302E-2</v>
      </c>
      <c r="D1007">
        <v>3.3052114392389302E-2</v>
      </c>
      <c r="E1007">
        <v>4</v>
      </c>
      <c r="F1007">
        <v>4</v>
      </c>
      <c r="G1007">
        <v>4.7216692769369271</v>
      </c>
      <c r="H1007">
        <v>2</v>
      </c>
      <c r="I1007">
        <v>1</v>
      </c>
      <c r="J1007" cm="1">
        <f t="array" ref="J1007">SUMPRODUCT(--ISNUMBER(SEARCH(A1007, QA_Seed_Keywords!B$2:B$45)))</f>
        <v>0</v>
      </c>
      <c r="K1007" cm="1">
        <f t="array" ref="K1007">SUMPRODUCT(
    (--(C$2:C$100 &gt;= C1007)),
    (--(G$2:G$100 &gt;= G1007)),
    (--(H$2:H$100 &lt;= H1007)),
    (--(I$2:I$100 &gt;= I1007)),
    -- (
        (C$2:C$100 &gt; C1007) +
        (G$2:G$100 &gt; G1007) +
        (H$2:H$100 &lt; H1007) +
        (I$2:I$100 &gt; I1007)
    )
)</f>
        <v>236</v>
      </c>
      <c r="L1007">
        <f>(I1007/10)/(H1007/122)</f>
        <v>6.1</v>
      </c>
      <c r="M1007">
        <f>L1007/MAX($L$2:$L$6948)</f>
        <v>0.5</v>
      </c>
      <c r="N1007">
        <f>D1007*M1007*M1007</f>
        <v>8.2630285980973255E-3</v>
      </c>
      <c r="O1007">
        <f>D1007*G1007</f>
        <v>0.15606115306434939</v>
      </c>
      <c r="P1007">
        <f>I1007/H1007</f>
        <v>0.5</v>
      </c>
      <c r="Q1007">
        <f>D1007*P1007*P1007</f>
        <v>8.2630285980973255E-3</v>
      </c>
      <c r="R1007">
        <f t="shared" si="15"/>
        <v>1</v>
      </c>
    </row>
    <row r="1008" spans="1:18" x14ac:dyDescent="0.3">
      <c r="A1008" t="s">
        <v>1850</v>
      </c>
      <c r="B1008" t="s">
        <v>1850</v>
      </c>
      <c r="C1008">
        <v>3.3052114392389302E-2</v>
      </c>
      <c r="D1008">
        <v>3.3052114392389302E-2</v>
      </c>
      <c r="E1008">
        <v>4</v>
      </c>
      <c r="F1008">
        <v>4</v>
      </c>
      <c r="G1008">
        <v>4.7216692769369271</v>
      </c>
      <c r="H1008">
        <v>2</v>
      </c>
      <c r="I1008">
        <v>1</v>
      </c>
      <c r="J1008" cm="1">
        <f t="array" ref="J1008">SUMPRODUCT(--ISNUMBER(SEARCH(A1008, QA_Seed_Keywords!B$2:B$45)))</f>
        <v>0</v>
      </c>
      <c r="K1008" cm="1">
        <f t="array" ref="K1008">SUMPRODUCT(
    (--(C$2:C$100 &gt;= C1008)),
    (--(G$2:G$100 &gt;= G1008)),
    (--(H$2:H$100 &lt;= H1008)),
    (--(I$2:I$100 &gt;= I1008)),
    -- (
        (C$2:C$100 &gt; C1008) +
        (G$2:G$100 &gt; G1008) +
        (H$2:H$100 &lt; H1008) +
        (I$2:I$100 &gt; I1008)
    )
)</f>
        <v>236</v>
      </c>
      <c r="L1008">
        <f>(I1008/10)/(H1008/122)</f>
        <v>6.1</v>
      </c>
      <c r="M1008">
        <f>L1008/MAX($L$2:$L$6948)</f>
        <v>0.5</v>
      </c>
      <c r="N1008">
        <f>D1008*M1008*M1008</f>
        <v>8.2630285980973255E-3</v>
      </c>
      <c r="O1008">
        <f>D1008*G1008</f>
        <v>0.15606115306434939</v>
      </c>
      <c r="P1008">
        <f>I1008/H1008</f>
        <v>0.5</v>
      </c>
      <c r="Q1008">
        <f>D1008*P1008*P1008</f>
        <v>8.2630285980973255E-3</v>
      </c>
      <c r="R1008">
        <f t="shared" si="15"/>
        <v>1</v>
      </c>
    </row>
    <row r="1009" spans="1:18" x14ac:dyDescent="0.3">
      <c r="A1009" t="s">
        <v>1851</v>
      </c>
      <c r="B1009" t="s">
        <v>1851</v>
      </c>
      <c r="C1009">
        <v>3.3052114392389302E-2</v>
      </c>
      <c r="D1009">
        <v>3.3052114392389302E-2</v>
      </c>
      <c r="E1009">
        <v>4</v>
      </c>
      <c r="F1009">
        <v>4</v>
      </c>
      <c r="G1009">
        <v>4.7216692769369271</v>
      </c>
      <c r="H1009">
        <v>2</v>
      </c>
      <c r="I1009">
        <v>1</v>
      </c>
      <c r="J1009" cm="1">
        <f t="array" ref="J1009">SUMPRODUCT(--ISNUMBER(SEARCH(A1009, QA_Seed_Keywords!B$2:B$45)))</f>
        <v>0</v>
      </c>
      <c r="K1009" cm="1">
        <f t="array" ref="K1009">SUMPRODUCT(
    (--(C$2:C$100 &gt;= C1009)),
    (--(G$2:G$100 &gt;= G1009)),
    (--(H$2:H$100 &lt;= H1009)),
    (--(I$2:I$100 &gt;= I1009)),
    -- (
        (C$2:C$100 &gt; C1009) +
        (G$2:G$100 &gt; G1009) +
        (H$2:H$100 &lt; H1009) +
        (I$2:I$100 &gt; I1009)
    )
)</f>
        <v>236</v>
      </c>
      <c r="L1009">
        <f>(I1009/10)/(H1009/122)</f>
        <v>6.1</v>
      </c>
      <c r="M1009">
        <f>L1009/MAX($L$2:$L$6948)</f>
        <v>0.5</v>
      </c>
      <c r="N1009">
        <f>D1009*M1009*M1009</f>
        <v>8.2630285980973255E-3</v>
      </c>
      <c r="O1009">
        <f>D1009*G1009</f>
        <v>0.15606115306434939</v>
      </c>
      <c r="P1009">
        <f>I1009/H1009</f>
        <v>0.5</v>
      </c>
      <c r="Q1009">
        <f>D1009*P1009*P1009</f>
        <v>8.2630285980973255E-3</v>
      </c>
      <c r="R1009">
        <f t="shared" si="15"/>
        <v>1</v>
      </c>
    </row>
    <row r="1010" spans="1:18" x14ac:dyDescent="0.3">
      <c r="A1010" t="s">
        <v>5623</v>
      </c>
      <c r="B1010" t="s">
        <v>5624</v>
      </c>
      <c r="C1010">
        <v>8.1548745148877083E-3</v>
      </c>
      <c r="D1010">
        <v>8.1548745148877083E-3</v>
      </c>
      <c r="E1010">
        <v>1</v>
      </c>
      <c r="F1010">
        <v>1</v>
      </c>
      <c r="G1010">
        <v>5.1271343850450917</v>
      </c>
      <c r="H1010">
        <v>1</v>
      </c>
      <c r="I1010">
        <v>1</v>
      </c>
      <c r="J1010" cm="1">
        <f t="array" ref="J1010">SUMPRODUCT(--ISNUMBER(SEARCH(A1010, QA_Seed_Keywords!B$2:B$45)))</f>
        <v>0</v>
      </c>
      <c r="K1010" cm="1">
        <f t="array" ref="K1010">SUMPRODUCT(
    (--(C$2:C$100 &gt;= C1010)),
    (--(G$2:G$100 &gt;= G1010)),
    (--(H$2:H$100 &lt;= H1010)),
    (--(I$2:I$100 &gt;= I1010)),
    -- (
        (C$2:C$100 &gt; C1010) +
        (G$2:G$100 &gt; G1010) +
        (H$2:H$100 &lt; H1010) +
        (I$2:I$100 &gt; I1010)
    )
)</f>
        <v>93</v>
      </c>
      <c r="L1010">
        <f>(I1010/10)/(H1010/122)</f>
        <v>12.2</v>
      </c>
      <c r="M1010">
        <f>L1010/MAX($L$2:$L$6948)</f>
        <v>1</v>
      </c>
      <c r="N1010">
        <f>D1010*M1010*M1010</f>
        <v>8.1548745148877083E-3</v>
      </c>
      <c r="O1010">
        <f>D1010*G1010</f>
        <v>4.181113753100868E-2</v>
      </c>
      <c r="P1010">
        <f>I1010/H1010</f>
        <v>1</v>
      </c>
      <c r="Q1010">
        <f>D1010*P1010*P1010</f>
        <v>8.1548745148877083E-3</v>
      </c>
      <c r="R1010">
        <f t="shared" si="15"/>
        <v>0</v>
      </c>
    </row>
    <row r="1011" spans="1:18" x14ac:dyDescent="0.3">
      <c r="A1011" t="s">
        <v>5625</v>
      </c>
      <c r="B1011" t="s">
        <v>5625</v>
      </c>
      <c r="C1011">
        <v>8.1548745148877083E-3</v>
      </c>
      <c r="D1011">
        <v>8.1548745148877083E-3</v>
      </c>
      <c r="E1011">
        <v>1</v>
      </c>
      <c r="F1011">
        <v>1</v>
      </c>
      <c r="G1011">
        <v>5.1271343850450917</v>
      </c>
      <c r="H1011">
        <v>1</v>
      </c>
      <c r="I1011">
        <v>1</v>
      </c>
      <c r="J1011" cm="1">
        <f t="array" ref="J1011">SUMPRODUCT(--ISNUMBER(SEARCH(A1011, QA_Seed_Keywords!B$2:B$45)))</f>
        <v>0</v>
      </c>
      <c r="K1011" cm="1">
        <f t="array" ref="K1011">SUMPRODUCT(
    (--(C$2:C$100 &gt;= C1011)),
    (--(G$2:G$100 &gt;= G1011)),
    (--(H$2:H$100 &lt;= H1011)),
    (--(I$2:I$100 &gt;= I1011)),
    -- (
        (C$2:C$100 &gt; C1011) +
        (G$2:G$100 &gt; G1011) +
        (H$2:H$100 &lt; H1011) +
        (I$2:I$100 &gt; I1011)
    )
)</f>
        <v>93</v>
      </c>
      <c r="L1011">
        <f>(I1011/10)/(H1011/122)</f>
        <v>12.2</v>
      </c>
      <c r="M1011">
        <f>L1011/MAX($L$2:$L$6948)</f>
        <v>1</v>
      </c>
      <c r="N1011">
        <f>D1011*M1011*M1011</f>
        <v>8.1548745148877083E-3</v>
      </c>
      <c r="O1011">
        <f>D1011*G1011</f>
        <v>4.181113753100868E-2</v>
      </c>
      <c r="P1011">
        <f>I1011/H1011</f>
        <v>1</v>
      </c>
      <c r="Q1011">
        <f>D1011*P1011*P1011</f>
        <v>8.1548745148877083E-3</v>
      </c>
      <c r="R1011">
        <f t="shared" si="15"/>
        <v>0</v>
      </c>
    </row>
    <row r="1012" spans="1:18" x14ac:dyDescent="0.3">
      <c r="A1012" t="s">
        <v>5626</v>
      </c>
      <c r="B1012" t="s">
        <v>5627</v>
      </c>
      <c r="C1012">
        <v>8.1548745148877083E-3</v>
      </c>
      <c r="D1012">
        <v>8.1548745148877083E-3</v>
      </c>
      <c r="E1012">
        <v>1</v>
      </c>
      <c r="F1012">
        <v>1</v>
      </c>
      <c r="G1012">
        <v>5.1271343850450917</v>
      </c>
      <c r="H1012">
        <v>1</v>
      </c>
      <c r="I1012">
        <v>1</v>
      </c>
      <c r="J1012" cm="1">
        <f t="array" ref="J1012">SUMPRODUCT(--ISNUMBER(SEARCH(A1012, QA_Seed_Keywords!B$2:B$45)))</f>
        <v>0</v>
      </c>
      <c r="K1012" cm="1">
        <f t="array" ref="K1012">SUMPRODUCT(
    (--(C$2:C$100 &gt;= C1012)),
    (--(G$2:G$100 &gt;= G1012)),
    (--(H$2:H$100 &lt;= H1012)),
    (--(I$2:I$100 &gt;= I1012)),
    -- (
        (C$2:C$100 &gt; C1012) +
        (G$2:G$100 &gt; G1012) +
        (H$2:H$100 &lt; H1012) +
        (I$2:I$100 &gt; I1012)
    )
)</f>
        <v>93</v>
      </c>
      <c r="L1012">
        <f>(I1012/10)/(H1012/122)</f>
        <v>12.2</v>
      </c>
      <c r="M1012">
        <f>L1012/MAX($L$2:$L$6948)</f>
        <v>1</v>
      </c>
      <c r="N1012">
        <f>D1012*M1012*M1012</f>
        <v>8.1548745148877083E-3</v>
      </c>
      <c r="O1012">
        <f>D1012*G1012</f>
        <v>4.181113753100868E-2</v>
      </c>
      <c r="P1012">
        <f>I1012/H1012</f>
        <v>1</v>
      </c>
      <c r="Q1012">
        <f>D1012*P1012*P1012</f>
        <v>8.1548745148877083E-3</v>
      </c>
      <c r="R1012">
        <f t="shared" si="15"/>
        <v>0</v>
      </c>
    </row>
    <row r="1013" spans="1:18" x14ac:dyDescent="0.3">
      <c r="A1013" t="s">
        <v>5628</v>
      </c>
      <c r="B1013" t="s">
        <v>5629</v>
      </c>
      <c r="C1013">
        <v>8.1548745148877083E-3</v>
      </c>
      <c r="D1013">
        <v>8.1548745148877083E-3</v>
      </c>
      <c r="E1013">
        <v>1</v>
      </c>
      <c r="F1013">
        <v>1</v>
      </c>
      <c r="G1013">
        <v>5.1271343850450917</v>
      </c>
      <c r="H1013">
        <v>1</v>
      </c>
      <c r="I1013">
        <v>1</v>
      </c>
      <c r="J1013" cm="1">
        <f t="array" ref="J1013">SUMPRODUCT(--ISNUMBER(SEARCH(A1013, QA_Seed_Keywords!B$2:B$45)))</f>
        <v>0</v>
      </c>
      <c r="K1013" cm="1">
        <f t="array" ref="K1013">SUMPRODUCT(
    (--(C$2:C$100 &gt;= C1013)),
    (--(G$2:G$100 &gt;= G1013)),
    (--(H$2:H$100 &lt;= H1013)),
    (--(I$2:I$100 &gt;= I1013)),
    -- (
        (C$2:C$100 &gt; C1013) +
        (G$2:G$100 &gt; G1013) +
        (H$2:H$100 &lt; H1013) +
        (I$2:I$100 &gt; I1013)
    )
)</f>
        <v>93</v>
      </c>
      <c r="L1013">
        <f>(I1013/10)/(H1013/122)</f>
        <v>12.2</v>
      </c>
      <c r="M1013">
        <f>L1013/MAX($L$2:$L$6948)</f>
        <v>1</v>
      </c>
      <c r="N1013">
        <f>D1013*M1013*M1013</f>
        <v>8.1548745148877083E-3</v>
      </c>
      <c r="O1013">
        <f>D1013*G1013</f>
        <v>4.181113753100868E-2</v>
      </c>
      <c r="P1013">
        <f>I1013/H1013</f>
        <v>1</v>
      </c>
      <c r="Q1013">
        <f>D1013*P1013*P1013</f>
        <v>8.1548745148877083E-3</v>
      </c>
      <c r="R1013">
        <f t="shared" si="15"/>
        <v>0</v>
      </c>
    </row>
    <row r="1014" spans="1:18" x14ac:dyDescent="0.3">
      <c r="A1014" t="s">
        <v>5630</v>
      </c>
      <c r="B1014" t="s">
        <v>5630</v>
      </c>
      <c r="C1014">
        <v>8.1548745148877083E-3</v>
      </c>
      <c r="D1014">
        <v>8.1548745148877083E-3</v>
      </c>
      <c r="E1014">
        <v>1</v>
      </c>
      <c r="F1014">
        <v>1</v>
      </c>
      <c r="G1014">
        <v>5.1271343850450917</v>
      </c>
      <c r="H1014">
        <v>1</v>
      </c>
      <c r="I1014">
        <v>1</v>
      </c>
      <c r="J1014" cm="1">
        <f t="array" ref="J1014">SUMPRODUCT(--ISNUMBER(SEARCH(A1014, QA_Seed_Keywords!B$2:B$45)))</f>
        <v>0</v>
      </c>
      <c r="K1014" cm="1">
        <f t="array" ref="K1014">SUMPRODUCT(
    (--(C$2:C$100 &gt;= C1014)),
    (--(G$2:G$100 &gt;= G1014)),
    (--(H$2:H$100 &lt;= H1014)),
    (--(I$2:I$100 &gt;= I1014)),
    -- (
        (C$2:C$100 &gt; C1014) +
        (G$2:G$100 &gt; G1014) +
        (H$2:H$100 &lt; H1014) +
        (I$2:I$100 &gt; I1014)
    )
)</f>
        <v>93</v>
      </c>
      <c r="L1014">
        <f>(I1014/10)/(H1014/122)</f>
        <v>12.2</v>
      </c>
      <c r="M1014">
        <f>L1014/MAX($L$2:$L$6948)</f>
        <v>1</v>
      </c>
      <c r="N1014">
        <f>D1014*M1014*M1014</f>
        <v>8.1548745148877083E-3</v>
      </c>
      <c r="O1014">
        <f>D1014*G1014</f>
        <v>4.181113753100868E-2</v>
      </c>
      <c r="P1014">
        <f>I1014/H1014</f>
        <v>1</v>
      </c>
      <c r="Q1014">
        <f>D1014*P1014*P1014</f>
        <v>8.1548745148877083E-3</v>
      </c>
      <c r="R1014">
        <f t="shared" si="15"/>
        <v>0</v>
      </c>
    </row>
    <row r="1015" spans="1:18" x14ac:dyDescent="0.3">
      <c r="A1015" t="s">
        <v>5631</v>
      </c>
      <c r="B1015" t="s">
        <v>5632</v>
      </c>
      <c r="C1015">
        <v>8.1548745148877083E-3</v>
      </c>
      <c r="D1015">
        <v>8.1548745148877083E-3</v>
      </c>
      <c r="E1015">
        <v>1</v>
      </c>
      <c r="F1015">
        <v>1</v>
      </c>
      <c r="G1015">
        <v>5.1271343850450917</v>
      </c>
      <c r="H1015">
        <v>1</v>
      </c>
      <c r="I1015">
        <v>1</v>
      </c>
      <c r="J1015" cm="1">
        <f t="array" ref="J1015">SUMPRODUCT(--ISNUMBER(SEARCH(A1015, QA_Seed_Keywords!B$2:B$45)))</f>
        <v>0</v>
      </c>
      <c r="K1015" cm="1">
        <f t="array" ref="K1015">SUMPRODUCT(
    (--(C$2:C$100 &gt;= C1015)),
    (--(G$2:G$100 &gt;= G1015)),
    (--(H$2:H$100 &lt;= H1015)),
    (--(I$2:I$100 &gt;= I1015)),
    -- (
        (C$2:C$100 &gt; C1015) +
        (G$2:G$100 &gt; G1015) +
        (H$2:H$100 &lt; H1015) +
        (I$2:I$100 &gt; I1015)
    )
)</f>
        <v>93</v>
      </c>
      <c r="L1015">
        <f>(I1015/10)/(H1015/122)</f>
        <v>12.2</v>
      </c>
      <c r="M1015">
        <f>L1015/MAX($L$2:$L$6948)</f>
        <v>1</v>
      </c>
      <c r="N1015">
        <f>D1015*M1015*M1015</f>
        <v>8.1548745148877083E-3</v>
      </c>
      <c r="O1015">
        <f>D1015*G1015</f>
        <v>4.181113753100868E-2</v>
      </c>
      <c r="P1015">
        <f>I1015/H1015</f>
        <v>1</v>
      </c>
      <c r="Q1015">
        <f>D1015*P1015*P1015</f>
        <v>8.1548745148877083E-3</v>
      </c>
      <c r="R1015">
        <f t="shared" si="15"/>
        <v>0</v>
      </c>
    </row>
    <row r="1016" spans="1:18" x14ac:dyDescent="0.3">
      <c r="A1016" t="s">
        <v>5633</v>
      </c>
      <c r="B1016" t="s">
        <v>5633</v>
      </c>
      <c r="C1016">
        <v>8.1548745148877083E-3</v>
      </c>
      <c r="D1016">
        <v>8.1548745148877083E-3</v>
      </c>
      <c r="E1016">
        <v>1</v>
      </c>
      <c r="F1016">
        <v>1</v>
      </c>
      <c r="G1016">
        <v>5.1271343850450917</v>
      </c>
      <c r="H1016">
        <v>1</v>
      </c>
      <c r="I1016">
        <v>1</v>
      </c>
      <c r="J1016" cm="1">
        <f t="array" ref="J1016">SUMPRODUCT(--ISNUMBER(SEARCH(A1016, QA_Seed_Keywords!B$2:B$45)))</f>
        <v>0</v>
      </c>
      <c r="K1016" cm="1">
        <f t="array" ref="K1016">SUMPRODUCT(
    (--(C$2:C$100 &gt;= C1016)),
    (--(G$2:G$100 &gt;= G1016)),
    (--(H$2:H$100 &lt;= H1016)),
    (--(I$2:I$100 &gt;= I1016)),
    -- (
        (C$2:C$100 &gt; C1016) +
        (G$2:G$100 &gt; G1016) +
        (H$2:H$100 &lt; H1016) +
        (I$2:I$100 &gt; I1016)
    )
)</f>
        <v>93</v>
      </c>
      <c r="L1016">
        <f>(I1016/10)/(H1016/122)</f>
        <v>12.2</v>
      </c>
      <c r="M1016">
        <f>L1016/MAX($L$2:$L$6948)</f>
        <v>1</v>
      </c>
      <c r="N1016">
        <f>D1016*M1016*M1016</f>
        <v>8.1548745148877083E-3</v>
      </c>
      <c r="O1016">
        <f>D1016*G1016</f>
        <v>4.181113753100868E-2</v>
      </c>
      <c r="P1016">
        <f>I1016/H1016</f>
        <v>1</v>
      </c>
      <c r="Q1016">
        <f>D1016*P1016*P1016</f>
        <v>8.1548745148877083E-3</v>
      </c>
      <c r="R1016">
        <f t="shared" si="15"/>
        <v>0</v>
      </c>
    </row>
    <row r="1017" spans="1:18" x14ac:dyDescent="0.3">
      <c r="A1017" t="s">
        <v>5634</v>
      </c>
      <c r="B1017" t="s">
        <v>5634</v>
      </c>
      <c r="C1017">
        <v>8.1548745148877083E-3</v>
      </c>
      <c r="D1017">
        <v>8.1548745148877083E-3</v>
      </c>
      <c r="E1017">
        <v>1</v>
      </c>
      <c r="F1017">
        <v>1</v>
      </c>
      <c r="G1017">
        <v>5.1271343850450917</v>
      </c>
      <c r="H1017">
        <v>1</v>
      </c>
      <c r="I1017">
        <v>1</v>
      </c>
      <c r="J1017" cm="1">
        <f t="array" ref="J1017">SUMPRODUCT(--ISNUMBER(SEARCH(A1017, QA_Seed_Keywords!B$2:B$45)))</f>
        <v>0</v>
      </c>
      <c r="K1017" cm="1">
        <f t="array" ref="K1017">SUMPRODUCT(
    (--(C$2:C$100 &gt;= C1017)),
    (--(G$2:G$100 &gt;= G1017)),
    (--(H$2:H$100 &lt;= H1017)),
    (--(I$2:I$100 &gt;= I1017)),
    -- (
        (C$2:C$100 &gt; C1017) +
        (G$2:G$100 &gt; G1017) +
        (H$2:H$100 &lt; H1017) +
        (I$2:I$100 &gt; I1017)
    )
)</f>
        <v>93</v>
      </c>
      <c r="L1017">
        <f>(I1017/10)/(H1017/122)</f>
        <v>12.2</v>
      </c>
      <c r="M1017">
        <f>L1017/MAX($L$2:$L$6948)</f>
        <v>1</v>
      </c>
      <c r="N1017">
        <f>D1017*M1017*M1017</f>
        <v>8.1548745148877083E-3</v>
      </c>
      <c r="O1017">
        <f>D1017*G1017</f>
        <v>4.181113753100868E-2</v>
      </c>
      <c r="P1017">
        <f>I1017/H1017</f>
        <v>1</v>
      </c>
      <c r="Q1017">
        <f>D1017*P1017*P1017</f>
        <v>8.1548745148877083E-3</v>
      </c>
      <c r="R1017">
        <f t="shared" si="15"/>
        <v>0</v>
      </c>
    </row>
    <row r="1018" spans="1:18" x14ac:dyDescent="0.3">
      <c r="A1018" t="s">
        <v>5635</v>
      </c>
      <c r="B1018" t="s">
        <v>5635</v>
      </c>
      <c r="C1018">
        <v>8.1548745148877083E-3</v>
      </c>
      <c r="D1018">
        <v>8.1548745148877083E-3</v>
      </c>
      <c r="E1018">
        <v>1</v>
      </c>
      <c r="F1018">
        <v>1</v>
      </c>
      <c r="G1018">
        <v>5.1271343850450917</v>
      </c>
      <c r="H1018">
        <v>1</v>
      </c>
      <c r="I1018">
        <v>1</v>
      </c>
      <c r="J1018" cm="1">
        <f t="array" ref="J1018">SUMPRODUCT(--ISNUMBER(SEARCH(A1018, QA_Seed_Keywords!B$2:B$45)))</f>
        <v>0</v>
      </c>
      <c r="K1018" cm="1">
        <f t="array" ref="K1018">SUMPRODUCT(
    (--(C$2:C$100 &gt;= C1018)),
    (--(G$2:G$100 &gt;= G1018)),
    (--(H$2:H$100 &lt;= H1018)),
    (--(I$2:I$100 &gt;= I1018)),
    -- (
        (C$2:C$100 &gt; C1018) +
        (G$2:G$100 &gt; G1018) +
        (H$2:H$100 &lt; H1018) +
        (I$2:I$100 &gt; I1018)
    )
)</f>
        <v>93</v>
      </c>
      <c r="L1018">
        <f>(I1018/10)/(H1018/122)</f>
        <v>12.2</v>
      </c>
      <c r="M1018">
        <f>L1018/MAX($L$2:$L$6948)</f>
        <v>1</v>
      </c>
      <c r="N1018">
        <f>D1018*M1018*M1018</f>
        <v>8.1548745148877083E-3</v>
      </c>
      <c r="O1018">
        <f>D1018*G1018</f>
        <v>4.181113753100868E-2</v>
      </c>
      <c r="P1018">
        <f>I1018/H1018</f>
        <v>1</v>
      </c>
      <c r="Q1018">
        <f>D1018*P1018*P1018</f>
        <v>8.1548745148877083E-3</v>
      </c>
      <c r="R1018">
        <f t="shared" si="15"/>
        <v>0</v>
      </c>
    </row>
    <row r="1019" spans="1:18" x14ac:dyDescent="0.3">
      <c r="A1019" t="s">
        <v>5636</v>
      </c>
      <c r="B1019" t="s">
        <v>5636</v>
      </c>
      <c r="C1019">
        <v>8.1548745148877083E-3</v>
      </c>
      <c r="D1019">
        <v>8.1548745148877083E-3</v>
      </c>
      <c r="E1019">
        <v>1</v>
      </c>
      <c r="F1019">
        <v>1</v>
      </c>
      <c r="G1019">
        <v>5.1271343850450917</v>
      </c>
      <c r="H1019">
        <v>1</v>
      </c>
      <c r="I1019">
        <v>1</v>
      </c>
      <c r="J1019" cm="1">
        <f t="array" ref="J1019">SUMPRODUCT(--ISNUMBER(SEARCH(A1019, QA_Seed_Keywords!B$2:B$45)))</f>
        <v>0</v>
      </c>
      <c r="K1019" cm="1">
        <f t="array" ref="K1019">SUMPRODUCT(
    (--(C$2:C$100 &gt;= C1019)),
    (--(G$2:G$100 &gt;= G1019)),
    (--(H$2:H$100 &lt;= H1019)),
    (--(I$2:I$100 &gt;= I1019)),
    -- (
        (C$2:C$100 &gt; C1019) +
        (G$2:G$100 &gt; G1019) +
        (H$2:H$100 &lt; H1019) +
        (I$2:I$100 &gt; I1019)
    )
)</f>
        <v>93</v>
      </c>
      <c r="L1019">
        <f>(I1019/10)/(H1019/122)</f>
        <v>12.2</v>
      </c>
      <c r="M1019">
        <f>L1019/MAX($L$2:$L$6948)</f>
        <v>1</v>
      </c>
      <c r="N1019">
        <f>D1019*M1019*M1019</f>
        <v>8.1548745148877083E-3</v>
      </c>
      <c r="O1019">
        <f>D1019*G1019</f>
        <v>4.181113753100868E-2</v>
      </c>
      <c r="P1019">
        <f>I1019/H1019</f>
        <v>1</v>
      </c>
      <c r="Q1019">
        <f>D1019*P1019*P1019</f>
        <v>8.1548745148877083E-3</v>
      </c>
      <c r="R1019">
        <f t="shared" si="15"/>
        <v>0</v>
      </c>
    </row>
    <row r="1020" spans="1:18" x14ac:dyDescent="0.3">
      <c r="A1020" t="s">
        <v>5637</v>
      </c>
      <c r="B1020" t="s">
        <v>5638</v>
      </c>
      <c r="C1020">
        <v>8.1548745148877083E-3</v>
      </c>
      <c r="D1020">
        <v>8.1548745148877083E-3</v>
      </c>
      <c r="E1020">
        <v>1</v>
      </c>
      <c r="F1020">
        <v>1</v>
      </c>
      <c r="G1020">
        <v>5.1271343850450917</v>
      </c>
      <c r="H1020">
        <v>1</v>
      </c>
      <c r="I1020">
        <v>1</v>
      </c>
      <c r="J1020" cm="1">
        <f t="array" ref="J1020">SUMPRODUCT(--ISNUMBER(SEARCH(A1020, QA_Seed_Keywords!B$2:B$45)))</f>
        <v>0</v>
      </c>
      <c r="K1020" cm="1">
        <f t="array" ref="K1020">SUMPRODUCT(
    (--(C$2:C$100 &gt;= C1020)),
    (--(G$2:G$100 &gt;= G1020)),
    (--(H$2:H$100 &lt;= H1020)),
    (--(I$2:I$100 &gt;= I1020)),
    -- (
        (C$2:C$100 &gt; C1020) +
        (G$2:G$100 &gt; G1020) +
        (H$2:H$100 &lt; H1020) +
        (I$2:I$100 &gt; I1020)
    )
)</f>
        <v>93</v>
      </c>
      <c r="L1020">
        <f>(I1020/10)/(H1020/122)</f>
        <v>12.2</v>
      </c>
      <c r="M1020">
        <f>L1020/MAX($L$2:$L$6948)</f>
        <v>1</v>
      </c>
      <c r="N1020">
        <f>D1020*M1020*M1020</f>
        <v>8.1548745148877083E-3</v>
      </c>
      <c r="O1020">
        <f>D1020*G1020</f>
        <v>4.181113753100868E-2</v>
      </c>
      <c r="P1020">
        <f>I1020/H1020</f>
        <v>1</v>
      </c>
      <c r="Q1020">
        <f>D1020*P1020*P1020</f>
        <v>8.1548745148877083E-3</v>
      </c>
      <c r="R1020">
        <f t="shared" si="15"/>
        <v>0</v>
      </c>
    </row>
    <row r="1021" spans="1:18" x14ac:dyDescent="0.3">
      <c r="A1021" t="s">
        <v>5639</v>
      </c>
      <c r="B1021" t="s">
        <v>5640</v>
      </c>
      <c r="C1021">
        <v>8.1548745148877083E-3</v>
      </c>
      <c r="D1021">
        <v>8.1548745148877083E-3</v>
      </c>
      <c r="E1021">
        <v>1</v>
      </c>
      <c r="F1021">
        <v>1</v>
      </c>
      <c r="G1021">
        <v>5.1271343850450917</v>
      </c>
      <c r="H1021">
        <v>1</v>
      </c>
      <c r="I1021">
        <v>1</v>
      </c>
      <c r="J1021" cm="1">
        <f t="array" ref="J1021">SUMPRODUCT(--ISNUMBER(SEARCH(A1021, QA_Seed_Keywords!B$2:B$45)))</f>
        <v>0</v>
      </c>
      <c r="K1021" cm="1">
        <f t="array" ref="K1021">SUMPRODUCT(
    (--(C$2:C$100 &gt;= C1021)),
    (--(G$2:G$100 &gt;= G1021)),
    (--(H$2:H$100 &lt;= H1021)),
    (--(I$2:I$100 &gt;= I1021)),
    -- (
        (C$2:C$100 &gt; C1021) +
        (G$2:G$100 &gt; G1021) +
        (H$2:H$100 &lt; H1021) +
        (I$2:I$100 &gt; I1021)
    )
)</f>
        <v>93</v>
      </c>
      <c r="L1021">
        <f>(I1021/10)/(H1021/122)</f>
        <v>12.2</v>
      </c>
      <c r="M1021">
        <f>L1021/MAX($L$2:$L$6948)</f>
        <v>1</v>
      </c>
      <c r="N1021">
        <f>D1021*M1021*M1021</f>
        <v>8.1548745148877083E-3</v>
      </c>
      <c r="O1021">
        <f>D1021*G1021</f>
        <v>4.181113753100868E-2</v>
      </c>
      <c r="P1021">
        <f>I1021/H1021</f>
        <v>1</v>
      </c>
      <c r="Q1021">
        <f>D1021*P1021*P1021</f>
        <v>8.1548745148877083E-3</v>
      </c>
      <c r="R1021">
        <f t="shared" si="15"/>
        <v>0</v>
      </c>
    </row>
    <row r="1022" spans="1:18" x14ac:dyDescent="0.3">
      <c r="A1022" t="s">
        <v>5641</v>
      </c>
      <c r="B1022" t="s">
        <v>5642</v>
      </c>
      <c r="C1022">
        <v>8.1548745148877083E-3</v>
      </c>
      <c r="D1022">
        <v>8.1548745148877083E-3</v>
      </c>
      <c r="E1022">
        <v>1</v>
      </c>
      <c r="F1022">
        <v>1</v>
      </c>
      <c r="G1022">
        <v>5.1271343850450917</v>
      </c>
      <c r="H1022">
        <v>1</v>
      </c>
      <c r="I1022">
        <v>1</v>
      </c>
      <c r="J1022" cm="1">
        <f t="array" ref="J1022">SUMPRODUCT(--ISNUMBER(SEARCH(A1022, QA_Seed_Keywords!B$2:B$45)))</f>
        <v>0</v>
      </c>
      <c r="K1022" cm="1">
        <f t="array" ref="K1022">SUMPRODUCT(
    (--(C$2:C$100 &gt;= C1022)),
    (--(G$2:G$100 &gt;= G1022)),
    (--(H$2:H$100 &lt;= H1022)),
    (--(I$2:I$100 &gt;= I1022)),
    -- (
        (C$2:C$100 &gt; C1022) +
        (G$2:G$100 &gt; G1022) +
        (H$2:H$100 &lt; H1022) +
        (I$2:I$100 &gt; I1022)
    )
)</f>
        <v>93</v>
      </c>
      <c r="L1022">
        <f>(I1022/10)/(H1022/122)</f>
        <v>12.2</v>
      </c>
      <c r="M1022">
        <f>L1022/MAX($L$2:$L$6948)</f>
        <v>1</v>
      </c>
      <c r="N1022">
        <f>D1022*M1022*M1022</f>
        <v>8.1548745148877083E-3</v>
      </c>
      <c r="O1022">
        <f>D1022*G1022</f>
        <v>4.181113753100868E-2</v>
      </c>
      <c r="P1022">
        <f>I1022/H1022</f>
        <v>1</v>
      </c>
      <c r="Q1022">
        <f>D1022*P1022*P1022</f>
        <v>8.1548745148877083E-3</v>
      </c>
      <c r="R1022">
        <f t="shared" si="15"/>
        <v>0</v>
      </c>
    </row>
    <row r="1023" spans="1:18" x14ac:dyDescent="0.3">
      <c r="A1023" t="s">
        <v>5643</v>
      </c>
      <c r="B1023" t="s">
        <v>5643</v>
      </c>
      <c r="C1023">
        <v>8.1548745148877083E-3</v>
      </c>
      <c r="D1023">
        <v>8.1548745148877083E-3</v>
      </c>
      <c r="E1023">
        <v>1</v>
      </c>
      <c r="F1023">
        <v>1</v>
      </c>
      <c r="G1023">
        <v>5.1271343850450917</v>
      </c>
      <c r="H1023">
        <v>1</v>
      </c>
      <c r="I1023">
        <v>1</v>
      </c>
      <c r="J1023" cm="1">
        <f t="array" ref="J1023">SUMPRODUCT(--ISNUMBER(SEARCH(A1023, QA_Seed_Keywords!B$2:B$45)))</f>
        <v>0</v>
      </c>
      <c r="K1023" cm="1">
        <f t="array" ref="K1023">SUMPRODUCT(
    (--(C$2:C$100 &gt;= C1023)),
    (--(G$2:G$100 &gt;= G1023)),
    (--(H$2:H$100 &lt;= H1023)),
    (--(I$2:I$100 &gt;= I1023)),
    -- (
        (C$2:C$100 &gt; C1023) +
        (G$2:G$100 &gt; G1023) +
        (H$2:H$100 &lt; H1023) +
        (I$2:I$100 &gt; I1023)
    )
)</f>
        <v>93</v>
      </c>
      <c r="L1023">
        <f>(I1023/10)/(H1023/122)</f>
        <v>12.2</v>
      </c>
      <c r="M1023">
        <f>L1023/MAX($L$2:$L$6948)</f>
        <v>1</v>
      </c>
      <c r="N1023">
        <f>D1023*M1023*M1023</f>
        <v>8.1548745148877083E-3</v>
      </c>
      <c r="O1023">
        <f>D1023*G1023</f>
        <v>4.181113753100868E-2</v>
      </c>
      <c r="P1023">
        <f>I1023/H1023</f>
        <v>1</v>
      </c>
      <c r="Q1023">
        <f>D1023*P1023*P1023</f>
        <v>8.1548745148877083E-3</v>
      </c>
      <c r="R1023">
        <f t="shared" si="15"/>
        <v>0</v>
      </c>
    </row>
    <row r="1024" spans="1:18" x14ac:dyDescent="0.3">
      <c r="A1024" t="s">
        <v>5644</v>
      </c>
      <c r="B1024" t="s">
        <v>5644</v>
      </c>
      <c r="C1024">
        <v>8.1548745148877083E-3</v>
      </c>
      <c r="D1024">
        <v>8.1548745148877083E-3</v>
      </c>
      <c r="E1024">
        <v>1</v>
      </c>
      <c r="F1024">
        <v>1</v>
      </c>
      <c r="G1024">
        <v>5.1271343850450917</v>
      </c>
      <c r="H1024">
        <v>1</v>
      </c>
      <c r="I1024">
        <v>1</v>
      </c>
      <c r="J1024" cm="1">
        <f t="array" ref="J1024">SUMPRODUCT(--ISNUMBER(SEARCH(A1024, QA_Seed_Keywords!B$2:B$45)))</f>
        <v>0</v>
      </c>
      <c r="K1024" cm="1">
        <f t="array" ref="K1024">SUMPRODUCT(
    (--(C$2:C$100 &gt;= C1024)),
    (--(G$2:G$100 &gt;= G1024)),
    (--(H$2:H$100 &lt;= H1024)),
    (--(I$2:I$100 &gt;= I1024)),
    -- (
        (C$2:C$100 &gt; C1024) +
        (G$2:G$100 &gt; G1024) +
        (H$2:H$100 &lt; H1024) +
        (I$2:I$100 &gt; I1024)
    )
)</f>
        <v>93</v>
      </c>
      <c r="L1024">
        <f>(I1024/10)/(H1024/122)</f>
        <v>12.2</v>
      </c>
      <c r="M1024">
        <f>L1024/MAX($L$2:$L$6948)</f>
        <v>1</v>
      </c>
      <c r="N1024">
        <f>D1024*M1024*M1024</f>
        <v>8.1548745148877083E-3</v>
      </c>
      <c r="O1024">
        <f>D1024*G1024</f>
        <v>4.181113753100868E-2</v>
      </c>
      <c r="P1024">
        <f>I1024/H1024</f>
        <v>1</v>
      </c>
      <c r="Q1024">
        <f>D1024*P1024*P1024</f>
        <v>8.1548745148877083E-3</v>
      </c>
      <c r="R1024">
        <f t="shared" si="15"/>
        <v>0</v>
      </c>
    </row>
    <row r="1025" spans="1:18" x14ac:dyDescent="0.3">
      <c r="A1025" t="s">
        <v>5645</v>
      </c>
      <c r="B1025" t="s">
        <v>5646</v>
      </c>
      <c r="C1025">
        <v>8.1548745148877083E-3</v>
      </c>
      <c r="D1025">
        <v>8.1548745148877083E-3</v>
      </c>
      <c r="E1025">
        <v>1</v>
      </c>
      <c r="F1025">
        <v>1</v>
      </c>
      <c r="G1025">
        <v>5.1271343850450917</v>
      </c>
      <c r="H1025">
        <v>1</v>
      </c>
      <c r="I1025">
        <v>1</v>
      </c>
      <c r="J1025" cm="1">
        <f t="array" ref="J1025">SUMPRODUCT(--ISNUMBER(SEARCH(A1025, QA_Seed_Keywords!B$2:B$45)))</f>
        <v>0</v>
      </c>
      <c r="K1025" cm="1">
        <f t="array" ref="K1025">SUMPRODUCT(
    (--(C$2:C$100 &gt;= C1025)),
    (--(G$2:G$100 &gt;= G1025)),
    (--(H$2:H$100 &lt;= H1025)),
    (--(I$2:I$100 &gt;= I1025)),
    -- (
        (C$2:C$100 &gt; C1025) +
        (G$2:G$100 &gt; G1025) +
        (H$2:H$100 &lt; H1025) +
        (I$2:I$100 &gt; I1025)
    )
)</f>
        <v>93</v>
      </c>
      <c r="L1025">
        <f>(I1025/10)/(H1025/122)</f>
        <v>12.2</v>
      </c>
      <c r="M1025">
        <f>L1025/MAX($L$2:$L$6948)</f>
        <v>1</v>
      </c>
      <c r="N1025">
        <f>D1025*M1025*M1025</f>
        <v>8.1548745148877083E-3</v>
      </c>
      <c r="O1025">
        <f>D1025*G1025</f>
        <v>4.181113753100868E-2</v>
      </c>
      <c r="P1025">
        <f>I1025/H1025</f>
        <v>1</v>
      </c>
      <c r="Q1025">
        <f>D1025*P1025*P1025</f>
        <v>8.1548745148877083E-3</v>
      </c>
      <c r="R1025">
        <f t="shared" si="15"/>
        <v>0</v>
      </c>
    </row>
    <row r="1026" spans="1:18" x14ac:dyDescent="0.3">
      <c r="A1026" t="s">
        <v>5647</v>
      </c>
      <c r="B1026" t="s">
        <v>5647</v>
      </c>
      <c r="C1026">
        <v>8.1548745148877083E-3</v>
      </c>
      <c r="D1026">
        <v>8.1548745148877083E-3</v>
      </c>
      <c r="E1026">
        <v>1</v>
      </c>
      <c r="F1026">
        <v>1</v>
      </c>
      <c r="G1026">
        <v>5.1271343850450917</v>
      </c>
      <c r="H1026">
        <v>1</v>
      </c>
      <c r="I1026">
        <v>1</v>
      </c>
      <c r="J1026" cm="1">
        <f t="array" ref="J1026">SUMPRODUCT(--ISNUMBER(SEARCH(A1026, QA_Seed_Keywords!B$2:B$45)))</f>
        <v>0</v>
      </c>
      <c r="K1026" cm="1">
        <f t="array" ref="K1026">SUMPRODUCT(
    (--(C$2:C$100 &gt;= C1026)),
    (--(G$2:G$100 &gt;= G1026)),
    (--(H$2:H$100 &lt;= H1026)),
    (--(I$2:I$100 &gt;= I1026)),
    -- (
        (C$2:C$100 &gt; C1026) +
        (G$2:G$100 &gt; G1026) +
        (H$2:H$100 &lt; H1026) +
        (I$2:I$100 &gt; I1026)
    )
)</f>
        <v>93</v>
      </c>
      <c r="L1026">
        <f>(I1026/10)/(H1026/122)</f>
        <v>12.2</v>
      </c>
      <c r="M1026">
        <f>L1026/MAX($L$2:$L$6948)</f>
        <v>1</v>
      </c>
      <c r="N1026">
        <f>D1026*M1026*M1026</f>
        <v>8.1548745148877083E-3</v>
      </c>
      <c r="O1026">
        <f>D1026*G1026</f>
        <v>4.181113753100868E-2</v>
      </c>
      <c r="P1026">
        <f>I1026/H1026</f>
        <v>1</v>
      </c>
      <c r="Q1026">
        <f>D1026*P1026*P1026</f>
        <v>8.1548745148877083E-3</v>
      </c>
      <c r="R1026">
        <f t="shared" si="15"/>
        <v>0</v>
      </c>
    </row>
    <row r="1027" spans="1:18" x14ac:dyDescent="0.3">
      <c r="A1027" t="s">
        <v>5648</v>
      </c>
      <c r="B1027" t="s">
        <v>5648</v>
      </c>
      <c r="C1027">
        <v>8.1548745148877083E-3</v>
      </c>
      <c r="D1027">
        <v>8.1548745148877083E-3</v>
      </c>
      <c r="E1027">
        <v>1</v>
      </c>
      <c r="F1027">
        <v>1</v>
      </c>
      <c r="G1027">
        <v>5.1271343850450917</v>
      </c>
      <c r="H1027">
        <v>1</v>
      </c>
      <c r="I1027">
        <v>1</v>
      </c>
      <c r="J1027" cm="1">
        <f t="array" ref="J1027">SUMPRODUCT(--ISNUMBER(SEARCH(A1027, QA_Seed_Keywords!B$2:B$45)))</f>
        <v>0</v>
      </c>
      <c r="K1027" cm="1">
        <f t="array" ref="K1027">SUMPRODUCT(
    (--(C$2:C$100 &gt;= C1027)),
    (--(G$2:G$100 &gt;= G1027)),
    (--(H$2:H$100 &lt;= H1027)),
    (--(I$2:I$100 &gt;= I1027)),
    -- (
        (C$2:C$100 &gt; C1027) +
        (G$2:G$100 &gt; G1027) +
        (H$2:H$100 &lt; H1027) +
        (I$2:I$100 &gt; I1027)
    )
)</f>
        <v>93</v>
      </c>
      <c r="L1027">
        <f>(I1027/10)/(H1027/122)</f>
        <v>12.2</v>
      </c>
      <c r="M1027">
        <f>L1027/MAX($L$2:$L$6948)</f>
        <v>1</v>
      </c>
      <c r="N1027">
        <f>D1027*M1027*M1027</f>
        <v>8.1548745148877083E-3</v>
      </c>
      <c r="O1027">
        <f>D1027*G1027</f>
        <v>4.181113753100868E-2</v>
      </c>
      <c r="P1027">
        <f>I1027/H1027</f>
        <v>1</v>
      </c>
      <c r="Q1027">
        <f>D1027*P1027*P1027</f>
        <v>8.1548745148877083E-3</v>
      </c>
      <c r="R1027">
        <f t="shared" ref="R1027:R1090" si="16">H1027-I1027</f>
        <v>0</v>
      </c>
    </row>
    <row r="1028" spans="1:18" x14ac:dyDescent="0.3">
      <c r="A1028" t="s">
        <v>5649</v>
      </c>
      <c r="B1028" t="s">
        <v>5649</v>
      </c>
      <c r="C1028">
        <v>8.1548745148877083E-3</v>
      </c>
      <c r="D1028">
        <v>8.1548745148877083E-3</v>
      </c>
      <c r="E1028">
        <v>1</v>
      </c>
      <c r="F1028">
        <v>1</v>
      </c>
      <c r="G1028">
        <v>5.1271343850450917</v>
      </c>
      <c r="H1028">
        <v>1</v>
      </c>
      <c r="I1028">
        <v>1</v>
      </c>
      <c r="J1028" cm="1">
        <f t="array" ref="J1028">SUMPRODUCT(--ISNUMBER(SEARCH(A1028, QA_Seed_Keywords!B$2:B$45)))</f>
        <v>0</v>
      </c>
      <c r="K1028" cm="1">
        <f t="array" ref="K1028">SUMPRODUCT(
    (--(C$2:C$100 &gt;= C1028)),
    (--(G$2:G$100 &gt;= G1028)),
    (--(H$2:H$100 &lt;= H1028)),
    (--(I$2:I$100 &gt;= I1028)),
    -- (
        (C$2:C$100 &gt; C1028) +
        (G$2:G$100 &gt; G1028) +
        (H$2:H$100 &lt; H1028) +
        (I$2:I$100 &gt; I1028)
    )
)</f>
        <v>93</v>
      </c>
      <c r="L1028">
        <f>(I1028/10)/(H1028/122)</f>
        <v>12.2</v>
      </c>
      <c r="M1028">
        <f>L1028/MAX($L$2:$L$6948)</f>
        <v>1</v>
      </c>
      <c r="N1028">
        <f>D1028*M1028*M1028</f>
        <v>8.1548745148877083E-3</v>
      </c>
      <c r="O1028">
        <f>D1028*G1028</f>
        <v>4.181113753100868E-2</v>
      </c>
      <c r="P1028">
        <f>I1028/H1028</f>
        <v>1</v>
      </c>
      <c r="Q1028">
        <f>D1028*P1028*P1028</f>
        <v>8.1548745148877083E-3</v>
      </c>
      <c r="R1028">
        <f t="shared" si="16"/>
        <v>0</v>
      </c>
    </row>
    <row r="1029" spans="1:18" x14ac:dyDescent="0.3">
      <c r="A1029" t="s">
        <v>5650</v>
      </c>
      <c r="B1029" t="s">
        <v>5650</v>
      </c>
      <c r="C1029">
        <v>8.1548745148877083E-3</v>
      </c>
      <c r="D1029">
        <v>8.1548745148877083E-3</v>
      </c>
      <c r="E1029">
        <v>1</v>
      </c>
      <c r="F1029">
        <v>1</v>
      </c>
      <c r="G1029">
        <v>5.1271343850450917</v>
      </c>
      <c r="H1029">
        <v>1</v>
      </c>
      <c r="I1029">
        <v>1</v>
      </c>
      <c r="J1029" cm="1">
        <f t="array" ref="J1029">SUMPRODUCT(--ISNUMBER(SEARCH(A1029, QA_Seed_Keywords!B$2:B$45)))</f>
        <v>0</v>
      </c>
      <c r="K1029" cm="1">
        <f t="array" ref="K1029">SUMPRODUCT(
    (--(C$2:C$100 &gt;= C1029)),
    (--(G$2:G$100 &gt;= G1029)),
    (--(H$2:H$100 &lt;= H1029)),
    (--(I$2:I$100 &gt;= I1029)),
    -- (
        (C$2:C$100 &gt; C1029) +
        (G$2:G$100 &gt; G1029) +
        (H$2:H$100 &lt; H1029) +
        (I$2:I$100 &gt; I1029)
    )
)</f>
        <v>93</v>
      </c>
      <c r="L1029">
        <f>(I1029/10)/(H1029/122)</f>
        <v>12.2</v>
      </c>
      <c r="M1029">
        <f>L1029/MAX($L$2:$L$6948)</f>
        <v>1</v>
      </c>
      <c r="N1029">
        <f>D1029*M1029*M1029</f>
        <v>8.1548745148877083E-3</v>
      </c>
      <c r="O1029">
        <f>D1029*G1029</f>
        <v>4.181113753100868E-2</v>
      </c>
      <c r="P1029">
        <f>I1029/H1029</f>
        <v>1</v>
      </c>
      <c r="Q1029">
        <f>D1029*P1029*P1029</f>
        <v>8.1548745148877083E-3</v>
      </c>
      <c r="R1029">
        <f t="shared" si="16"/>
        <v>0</v>
      </c>
    </row>
    <row r="1030" spans="1:18" x14ac:dyDescent="0.3">
      <c r="A1030" t="s">
        <v>5651</v>
      </c>
      <c r="B1030" t="s">
        <v>5651</v>
      </c>
      <c r="C1030">
        <v>8.1548745148877083E-3</v>
      </c>
      <c r="D1030">
        <v>8.1548745148877083E-3</v>
      </c>
      <c r="E1030">
        <v>1</v>
      </c>
      <c r="F1030">
        <v>1</v>
      </c>
      <c r="G1030">
        <v>5.1271343850450917</v>
      </c>
      <c r="H1030">
        <v>1</v>
      </c>
      <c r="I1030">
        <v>1</v>
      </c>
      <c r="J1030" cm="1">
        <f t="array" ref="J1030">SUMPRODUCT(--ISNUMBER(SEARCH(A1030, QA_Seed_Keywords!B$2:B$45)))</f>
        <v>0</v>
      </c>
      <c r="K1030" cm="1">
        <f t="array" ref="K1030">SUMPRODUCT(
    (--(C$2:C$100 &gt;= C1030)),
    (--(G$2:G$100 &gt;= G1030)),
    (--(H$2:H$100 &lt;= H1030)),
    (--(I$2:I$100 &gt;= I1030)),
    -- (
        (C$2:C$100 &gt; C1030) +
        (G$2:G$100 &gt; G1030) +
        (H$2:H$100 &lt; H1030) +
        (I$2:I$100 &gt; I1030)
    )
)</f>
        <v>93</v>
      </c>
      <c r="L1030">
        <f>(I1030/10)/(H1030/122)</f>
        <v>12.2</v>
      </c>
      <c r="M1030">
        <f>L1030/MAX($L$2:$L$6948)</f>
        <v>1</v>
      </c>
      <c r="N1030">
        <f>D1030*M1030*M1030</f>
        <v>8.1548745148877083E-3</v>
      </c>
      <c r="O1030">
        <f>D1030*G1030</f>
        <v>4.181113753100868E-2</v>
      </c>
      <c r="P1030">
        <f>I1030/H1030</f>
        <v>1</v>
      </c>
      <c r="Q1030">
        <f>D1030*P1030*P1030</f>
        <v>8.1548745148877083E-3</v>
      </c>
      <c r="R1030">
        <f t="shared" si="16"/>
        <v>0</v>
      </c>
    </row>
    <row r="1031" spans="1:18" x14ac:dyDescent="0.3">
      <c r="A1031" t="s">
        <v>5652</v>
      </c>
      <c r="B1031" t="s">
        <v>5653</v>
      </c>
      <c r="C1031">
        <v>8.1548745148877083E-3</v>
      </c>
      <c r="D1031">
        <v>8.1548745148877083E-3</v>
      </c>
      <c r="E1031">
        <v>1</v>
      </c>
      <c r="F1031">
        <v>1</v>
      </c>
      <c r="G1031">
        <v>5.1271343850450917</v>
      </c>
      <c r="H1031">
        <v>1</v>
      </c>
      <c r="I1031">
        <v>1</v>
      </c>
      <c r="J1031" cm="1">
        <f t="array" ref="J1031">SUMPRODUCT(--ISNUMBER(SEARCH(A1031, QA_Seed_Keywords!B$2:B$45)))</f>
        <v>0</v>
      </c>
      <c r="K1031" cm="1">
        <f t="array" ref="K1031">SUMPRODUCT(
    (--(C$2:C$100 &gt;= C1031)),
    (--(G$2:G$100 &gt;= G1031)),
    (--(H$2:H$100 &lt;= H1031)),
    (--(I$2:I$100 &gt;= I1031)),
    -- (
        (C$2:C$100 &gt; C1031) +
        (G$2:G$100 &gt; G1031) +
        (H$2:H$100 &lt; H1031) +
        (I$2:I$100 &gt; I1031)
    )
)</f>
        <v>93</v>
      </c>
      <c r="L1031">
        <f>(I1031/10)/(H1031/122)</f>
        <v>12.2</v>
      </c>
      <c r="M1031">
        <f>L1031/MAX($L$2:$L$6948)</f>
        <v>1</v>
      </c>
      <c r="N1031">
        <f>D1031*M1031*M1031</f>
        <v>8.1548745148877083E-3</v>
      </c>
      <c r="O1031">
        <f>D1031*G1031</f>
        <v>4.181113753100868E-2</v>
      </c>
      <c r="P1031">
        <f>I1031/H1031</f>
        <v>1</v>
      </c>
      <c r="Q1031">
        <f>D1031*P1031*P1031</f>
        <v>8.1548745148877083E-3</v>
      </c>
      <c r="R1031">
        <f t="shared" si="16"/>
        <v>0</v>
      </c>
    </row>
    <row r="1032" spans="1:18" x14ac:dyDescent="0.3">
      <c r="A1032" t="s">
        <v>5654</v>
      </c>
      <c r="B1032" t="s">
        <v>5655</v>
      </c>
      <c r="C1032">
        <v>8.1548745148877083E-3</v>
      </c>
      <c r="D1032">
        <v>8.1548745148877083E-3</v>
      </c>
      <c r="E1032">
        <v>1</v>
      </c>
      <c r="F1032">
        <v>1</v>
      </c>
      <c r="G1032">
        <v>5.1271343850450917</v>
      </c>
      <c r="H1032">
        <v>1</v>
      </c>
      <c r="I1032">
        <v>1</v>
      </c>
      <c r="J1032" cm="1">
        <f t="array" ref="J1032">SUMPRODUCT(--ISNUMBER(SEARCH(A1032, QA_Seed_Keywords!B$2:B$45)))</f>
        <v>0</v>
      </c>
      <c r="K1032" cm="1">
        <f t="array" ref="K1032">SUMPRODUCT(
    (--(C$2:C$100 &gt;= C1032)),
    (--(G$2:G$100 &gt;= G1032)),
    (--(H$2:H$100 &lt;= H1032)),
    (--(I$2:I$100 &gt;= I1032)),
    -- (
        (C$2:C$100 &gt; C1032) +
        (G$2:G$100 &gt; G1032) +
        (H$2:H$100 &lt; H1032) +
        (I$2:I$100 &gt; I1032)
    )
)</f>
        <v>93</v>
      </c>
      <c r="L1032">
        <f>(I1032/10)/(H1032/122)</f>
        <v>12.2</v>
      </c>
      <c r="M1032">
        <f>L1032/MAX($L$2:$L$6948)</f>
        <v>1</v>
      </c>
      <c r="N1032">
        <f>D1032*M1032*M1032</f>
        <v>8.1548745148877083E-3</v>
      </c>
      <c r="O1032">
        <f>D1032*G1032</f>
        <v>4.181113753100868E-2</v>
      </c>
      <c r="P1032">
        <f>I1032/H1032</f>
        <v>1</v>
      </c>
      <c r="Q1032">
        <f>D1032*P1032*P1032</f>
        <v>8.1548745148877083E-3</v>
      </c>
      <c r="R1032">
        <f t="shared" si="16"/>
        <v>0</v>
      </c>
    </row>
    <row r="1033" spans="1:18" x14ac:dyDescent="0.3">
      <c r="A1033" t="s">
        <v>5656</v>
      </c>
      <c r="B1033" t="s">
        <v>5657</v>
      </c>
      <c r="C1033">
        <v>8.1548745148877083E-3</v>
      </c>
      <c r="D1033">
        <v>8.1548745148877083E-3</v>
      </c>
      <c r="E1033">
        <v>1</v>
      </c>
      <c r="F1033">
        <v>1</v>
      </c>
      <c r="G1033">
        <v>5.1271343850450917</v>
      </c>
      <c r="H1033">
        <v>1</v>
      </c>
      <c r="I1033">
        <v>1</v>
      </c>
      <c r="J1033" cm="1">
        <f t="array" ref="J1033">SUMPRODUCT(--ISNUMBER(SEARCH(A1033, QA_Seed_Keywords!B$2:B$45)))</f>
        <v>0</v>
      </c>
      <c r="K1033" cm="1">
        <f t="array" ref="K1033">SUMPRODUCT(
    (--(C$2:C$100 &gt;= C1033)),
    (--(G$2:G$100 &gt;= G1033)),
    (--(H$2:H$100 &lt;= H1033)),
    (--(I$2:I$100 &gt;= I1033)),
    -- (
        (C$2:C$100 &gt; C1033) +
        (G$2:G$100 &gt; G1033) +
        (H$2:H$100 &lt; H1033) +
        (I$2:I$100 &gt; I1033)
    )
)</f>
        <v>93</v>
      </c>
      <c r="L1033">
        <f>(I1033/10)/(H1033/122)</f>
        <v>12.2</v>
      </c>
      <c r="M1033">
        <f>L1033/MAX($L$2:$L$6948)</f>
        <v>1</v>
      </c>
      <c r="N1033">
        <f>D1033*M1033*M1033</f>
        <v>8.1548745148877083E-3</v>
      </c>
      <c r="O1033">
        <f>D1033*G1033</f>
        <v>4.181113753100868E-2</v>
      </c>
      <c r="P1033">
        <f>I1033/H1033</f>
        <v>1</v>
      </c>
      <c r="Q1033">
        <f>D1033*P1033*P1033</f>
        <v>8.1548745148877083E-3</v>
      </c>
      <c r="R1033">
        <f t="shared" si="16"/>
        <v>0</v>
      </c>
    </row>
    <row r="1034" spans="1:18" x14ac:dyDescent="0.3">
      <c r="A1034" t="s">
        <v>5658</v>
      </c>
      <c r="B1034" t="s">
        <v>5658</v>
      </c>
      <c r="C1034">
        <v>8.1548745148877083E-3</v>
      </c>
      <c r="D1034">
        <v>8.1548745148877083E-3</v>
      </c>
      <c r="E1034">
        <v>1</v>
      </c>
      <c r="F1034">
        <v>1</v>
      </c>
      <c r="G1034">
        <v>5.1271343850450917</v>
      </c>
      <c r="H1034">
        <v>1</v>
      </c>
      <c r="I1034">
        <v>1</v>
      </c>
      <c r="J1034" cm="1">
        <f t="array" ref="J1034">SUMPRODUCT(--ISNUMBER(SEARCH(A1034, QA_Seed_Keywords!B$2:B$45)))</f>
        <v>0</v>
      </c>
      <c r="K1034" cm="1">
        <f t="array" ref="K1034">SUMPRODUCT(
    (--(C$2:C$100 &gt;= C1034)),
    (--(G$2:G$100 &gt;= G1034)),
    (--(H$2:H$100 &lt;= H1034)),
    (--(I$2:I$100 &gt;= I1034)),
    -- (
        (C$2:C$100 &gt; C1034) +
        (G$2:G$100 &gt; G1034) +
        (H$2:H$100 &lt; H1034) +
        (I$2:I$100 &gt; I1034)
    )
)</f>
        <v>93</v>
      </c>
      <c r="L1034">
        <f>(I1034/10)/(H1034/122)</f>
        <v>12.2</v>
      </c>
      <c r="M1034">
        <f>L1034/MAX($L$2:$L$6948)</f>
        <v>1</v>
      </c>
      <c r="N1034">
        <f>D1034*M1034*M1034</f>
        <v>8.1548745148877083E-3</v>
      </c>
      <c r="O1034">
        <f>D1034*G1034</f>
        <v>4.181113753100868E-2</v>
      </c>
      <c r="P1034">
        <f>I1034/H1034</f>
        <v>1</v>
      </c>
      <c r="Q1034">
        <f>D1034*P1034*P1034</f>
        <v>8.1548745148877083E-3</v>
      </c>
      <c r="R1034">
        <f t="shared" si="16"/>
        <v>0</v>
      </c>
    </row>
    <row r="1035" spans="1:18" x14ac:dyDescent="0.3">
      <c r="A1035" t="s">
        <v>5659</v>
      </c>
      <c r="B1035" t="s">
        <v>5660</v>
      </c>
      <c r="C1035">
        <v>8.1548745148877083E-3</v>
      </c>
      <c r="D1035">
        <v>8.1548745148877083E-3</v>
      </c>
      <c r="E1035">
        <v>1</v>
      </c>
      <c r="F1035">
        <v>1</v>
      </c>
      <c r="G1035">
        <v>5.1271343850450917</v>
      </c>
      <c r="H1035">
        <v>1</v>
      </c>
      <c r="I1035">
        <v>1</v>
      </c>
      <c r="J1035" cm="1">
        <f t="array" ref="J1035">SUMPRODUCT(--ISNUMBER(SEARCH(A1035, QA_Seed_Keywords!B$2:B$45)))</f>
        <v>0</v>
      </c>
      <c r="K1035" cm="1">
        <f t="array" ref="K1035">SUMPRODUCT(
    (--(C$2:C$100 &gt;= C1035)),
    (--(G$2:G$100 &gt;= G1035)),
    (--(H$2:H$100 &lt;= H1035)),
    (--(I$2:I$100 &gt;= I1035)),
    -- (
        (C$2:C$100 &gt; C1035) +
        (G$2:G$100 &gt; G1035) +
        (H$2:H$100 &lt; H1035) +
        (I$2:I$100 &gt; I1035)
    )
)</f>
        <v>93</v>
      </c>
      <c r="L1035">
        <f>(I1035/10)/(H1035/122)</f>
        <v>12.2</v>
      </c>
      <c r="M1035">
        <f>L1035/MAX($L$2:$L$6948)</f>
        <v>1</v>
      </c>
      <c r="N1035">
        <f>D1035*M1035*M1035</f>
        <v>8.1548745148877083E-3</v>
      </c>
      <c r="O1035">
        <f>D1035*G1035</f>
        <v>4.181113753100868E-2</v>
      </c>
      <c r="P1035">
        <f>I1035/H1035</f>
        <v>1</v>
      </c>
      <c r="Q1035">
        <f>D1035*P1035*P1035</f>
        <v>8.1548745148877083E-3</v>
      </c>
      <c r="R1035">
        <f t="shared" si="16"/>
        <v>0</v>
      </c>
    </row>
    <row r="1036" spans="1:18" x14ac:dyDescent="0.3">
      <c r="A1036" t="s">
        <v>5661</v>
      </c>
      <c r="B1036" t="s">
        <v>5661</v>
      </c>
      <c r="C1036">
        <v>8.1548745148877083E-3</v>
      </c>
      <c r="D1036">
        <v>8.1548745148877083E-3</v>
      </c>
      <c r="E1036">
        <v>1</v>
      </c>
      <c r="F1036">
        <v>1</v>
      </c>
      <c r="G1036">
        <v>5.1271343850450917</v>
      </c>
      <c r="H1036">
        <v>1</v>
      </c>
      <c r="I1036">
        <v>1</v>
      </c>
      <c r="J1036" cm="1">
        <f t="array" ref="J1036">SUMPRODUCT(--ISNUMBER(SEARCH(A1036, QA_Seed_Keywords!B$2:B$45)))</f>
        <v>0</v>
      </c>
      <c r="K1036" cm="1">
        <f t="array" ref="K1036">SUMPRODUCT(
    (--(C$2:C$100 &gt;= C1036)),
    (--(G$2:G$100 &gt;= G1036)),
    (--(H$2:H$100 &lt;= H1036)),
    (--(I$2:I$100 &gt;= I1036)),
    -- (
        (C$2:C$100 &gt; C1036) +
        (G$2:G$100 &gt; G1036) +
        (H$2:H$100 &lt; H1036) +
        (I$2:I$100 &gt; I1036)
    )
)</f>
        <v>93</v>
      </c>
      <c r="L1036">
        <f>(I1036/10)/(H1036/122)</f>
        <v>12.2</v>
      </c>
      <c r="M1036">
        <f>L1036/MAX($L$2:$L$6948)</f>
        <v>1</v>
      </c>
      <c r="N1036">
        <f>D1036*M1036*M1036</f>
        <v>8.1548745148877083E-3</v>
      </c>
      <c r="O1036">
        <f>D1036*G1036</f>
        <v>4.181113753100868E-2</v>
      </c>
      <c r="P1036">
        <f>I1036/H1036</f>
        <v>1</v>
      </c>
      <c r="Q1036">
        <f>D1036*P1036*P1036</f>
        <v>8.1548745148877083E-3</v>
      </c>
      <c r="R1036">
        <f t="shared" si="16"/>
        <v>0</v>
      </c>
    </row>
    <row r="1037" spans="1:18" x14ac:dyDescent="0.3">
      <c r="A1037" t="s">
        <v>5662</v>
      </c>
      <c r="B1037" t="s">
        <v>5662</v>
      </c>
      <c r="C1037">
        <v>8.1548745148877083E-3</v>
      </c>
      <c r="D1037">
        <v>8.1548745148877083E-3</v>
      </c>
      <c r="E1037">
        <v>1</v>
      </c>
      <c r="F1037">
        <v>1</v>
      </c>
      <c r="G1037">
        <v>5.1271343850450917</v>
      </c>
      <c r="H1037">
        <v>1</v>
      </c>
      <c r="I1037">
        <v>1</v>
      </c>
      <c r="J1037" cm="1">
        <f t="array" ref="J1037">SUMPRODUCT(--ISNUMBER(SEARCH(A1037, QA_Seed_Keywords!B$2:B$45)))</f>
        <v>0</v>
      </c>
      <c r="K1037" cm="1">
        <f t="array" ref="K1037">SUMPRODUCT(
    (--(C$2:C$100 &gt;= C1037)),
    (--(G$2:G$100 &gt;= G1037)),
    (--(H$2:H$100 &lt;= H1037)),
    (--(I$2:I$100 &gt;= I1037)),
    -- (
        (C$2:C$100 &gt; C1037) +
        (G$2:G$100 &gt; G1037) +
        (H$2:H$100 &lt; H1037) +
        (I$2:I$100 &gt; I1037)
    )
)</f>
        <v>93</v>
      </c>
      <c r="L1037">
        <f>(I1037/10)/(H1037/122)</f>
        <v>12.2</v>
      </c>
      <c r="M1037">
        <f>L1037/MAX($L$2:$L$6948)</f>
        <v>1</v>
      </c>
      <c r="N1037">
        <f>D1037*M1037*M1037</f>
        <v>8.1548745148877083E-3</v>
      </c>
      <c r="O1037">
        <f>D1037*G1037</f>
        <v>4.181113753100868E-2</v>
      </c>
      <c r="P1037">
        <f>I1037/H1037</f>
        <v>1</v>
      </c>
      <c r="Q1037">
        <f>D1037*P1037*P1037</f>
        <v>8.1548745148877083E-3</v>
      </c>
      <c r="R1037">
        <f t="shared" si="16"/>
        <v>0</v>
      </c>
    </row>
    <row r="1038" spans="1:18" x14ac:dyDescent="0.3">
      <c r="A1038" t="s">
        <v>5663</v>
      </c>
      <c r="B1038" t="s">
        <v>5663</v>
      </c>
      <c r="C1038">
        <v>8.1548745148877083E-3</v>
      </c>
      <c r="D1038">
        <v>8.1548745148877083E-3</v>
      </c>
      <c r="E1038">
        <v>1</v>
      </c>
      <c r="F1038">
        <v>1</v>
      </c>
      <c r="G1038">
        <v>5.1271343850450917</v>
      </c>
      <c r="H1038">
        <v>1</v>
      </c>
      <c r="I1038">
        <v>1</v>
      </c>
      <c r="J1038" cm="1">
        <f t="array" ref="J1038">SUMPRODUCT(--ISNUMBER(SEARCH(A1038, QA_Seed_Keywords!B$2:B$45)))</f>
        <v>0</v>
      </c>
      <c r="K1038" cm="1">
        <f t="array" ref="K1038">SUMPRODUCT(
    (--(C$2:C$100 &gt;= C1038)),
    (--(G$2:G$100 &gt;= G1038)),
    (--(H$2:H$100 &lt;= H1038)),
    (--(I$2:I$100 &gt;= I1038)),
    -- (
        (C$2:C$100 &gt; C1038) +
        (G$2:G$100 &gt; G1038) +
        (H$2:H$100 &lt; H1038) +
        (I$2:I$100 &gt; I1038)
    )
)</f>
        <v>93</v>
      </c>
      <c r="L1038">
        <f>(I1038/10)/(H1038/122)</f>
        <v>12.2</v>
      </c>
      <c r="M1038">
        <f>L1038/MAX($L$2:$L$6948)</f>
        <v>1</v>
      </c>
      <c r="N1038">
        <f>D1038*M1038*M1038</f>
        <v>8.1548745148877083E-3</v>
      </c>
      <c r="O1038">
        <f>D1038*G1038</f>
        <v>4.181113753100868E-2</v>
      </c>
      <c r="P1038">
        <f>I1038/H1038</f>
        <v>1</v>
      </c>
      <c r="Q1038">
        <f>D1038*P1038*P1038</f>
        <v>8.1548745148877083E-3</v>
      </c>
      <c r="R1038">
        <f t="shared" si="16"/>
        <v>0</v>
      </c>
    </row>
    <row r="1039" spans="1:18" x14ac:dyDescent="0.3">
      <c r="A1039" t="s">
        <v>5664</v>
      </c>
      <c r="B1039" t="s">
        <v>5664</v>
      </c>
      <c r="C1039">
        <v>8.1548745148877083E-3</v>
      </c>
      <c r="D1039">
        <v>8.1548745148877083E-3</v>
      </c>
      <c r="E1039">
        <v>1</v>
      </c>
      <c r="F1039">
        <v>1</v>
      </c>
      <c r="G1039">
        <v>5.1271343850450917</v>
      </c>
      <c r="H1039">
        <v>1</v>
      </c>
      <c r="I1039">
        <v>1</v>
      </c>
      <c r="J1039" cm="1">
        <f t="array" ref="J1039">SUMPRODUCT(--ISNUMBER(SEARCH(A1039, QA_Seed_Keywords!B$2:B$45)))</f>
        <v>0</v>
      </c>
      <c r="K1039" cm="1">
        <f t="array" ref="K1039">SUMPRODUCT(
    (--(C$2:C$100 &gt;= C1039)),
    (--(G$2:G$100 &gt;= G1039)),
    (--(H$2:H$100 &lt;= H1039)),
    (--(I$2:I$100 &gt;= I1039)),
    -- (
        (C$2:C$100 &gt; C1039) +
        (G$2:G$100 &gt; G1039) +
        (H$2:H$100 &lt; H1039) +
        (I$2:I$100 &gt; I1039)
    )
)</f>
        <v>93</v>
      </c>
      <c r="L1039">
        <f>(I1039/10)/(H1039/122)</f>
        <v>12.2</v>
      </c>
      <c r="M1039">
        <f>L1039/MAX($L$2:$L$6948)</f>
        <v>1</v>
      </c>
      <c r="N1039">
        <f>D1039*M1039*M1039</f>
        <v>8.1548745148877083E-3</v>
      </c>
      <c r="O1039">
        <f>D1039*G1039</f>
        <v>4.181113753100868E-2</v>
      </c>
      <c r="P1039">
        <f>I1039/H1039</f>
        <v>1</v>
      </c>
      <c r="Q1039">
        <f>D1039*P1039*P1039</f>
        <v>8.1548745148877083E-3</v>
      </c>
      <c r="R1039">
        <f t="shared" si="16"/>
        <v>0</v>
      </c>
    </row>
    <row r="1040" spans="1:18" x14ac:dyDescent="0.3">
      <c r="A1040" t="s">
        <v>5665</v>
      </c>
      <c r="B1040" t="s">
        <v>5665</v>
      </c>
      <c r="C1040">
        <v>8.1548745148877083E-3</v>
      </c>
      <c r="D1040">
        <v>8.1548745148877083E-3</v>
      </c>
      <c r="E1040">
        <v>1</v>
      </c>
      <c r="F1040">
        <v>1</v>
      </c>
      <c r="G1040">
        <v>5.1271343850450917</v>
      </c>
      <c r="H1040">
        <v>1</v>
      </c>
      <c r="I1040">
        <v>1</v>
      </c>
      <c r="J1040" cm="1">
        <f t="array" ref="J1040">SUMPRODUCT(--ISNUMBER(SEARCH(A1040, QA_Seed_Keywords!B$2:B$45)))</f>
        <v>0</v>
      </c>
      <c r="K1040" cm="1">
        <f t="array" ref="K1040">SUMPRODUCT(
    (--(C$2:C$100 &gt;= C1040)),
    (--(G$2:G$100 &gt;= G1040)),
    (--(H$2:H$100 &lt;= H1040)),
    (--(I$2:I$100 &gt;= I1040)),
    -- (
        (C$2:C$100 &gt; C1040) +
        (G$2:G$100 &gt; G1040) +
        (H$2:H$100 &lt; H1040) +
        (I$2:I$100 &gt; I1040)
    )
)</f>
        <v>93</v>
      </c>
      <c r="L1040">
        <f>(I1040/10)/(H1040/122)</f>
        <v>12.2</v>
      </c>
      <c r="M1040">
        <f>L1040/MAX($L$2:$L$6948)</f>
        <v>1</v>
      </c>
      <c r="N1040">
        <f>D1040*M1040*M1040</f>
        <v>8.1548745148877083E-3</v>
      </c>
      <c r="O1040">
        <f>D1040*G1040</f>
        <v>4.181113753100868E-2</v>
      </c>
      <c r="P1040">
        <f>I1040/H1040</f>
        <v>1</v>
      </c>
      <c r="Q1040">
        <f>D1040*P1040*P1040</f>
        <v>8.1548745148877083E-3</v>
      </c>
      <c r="R1040">
        <f t="shared" si="16"/>
        <v>0</v>
      </c>
    </row>
    <row r="1041" spans="1:18" x14ac:dyDescent="0.3">
      <c r="A1041" t="s">
        <v>5666</v>
      </c>
      <c r="B1041" t="s">
        <v>5667</v>
      </c>
      <c r="C1041">
        <v>8.1548745148877083E-3</v>
      </c>
      <c r="D1041">
        <v>8.1548745148877083E-3</v>
      </c>
      <c r="E1041">
        <v>1</v>
      </c>
      <c r="F1041">
        <v>1</v>
      </c>
      <c r="G1041">
        <v>5.1271343850450917</v>
      </c>
      <c r="H1041">
        <v>1</v>
      </c>
      <c r="I1041">
        <v>1</v>
      </c>
      <c r="J1041" cm="1">
        <f t="array" ref="J1041">SUMPRODUCT(--ISNUMBER(SEARCH(A1041, QA_Seed_Keywords!B$2:B$45)))</f>
        <v>0</v>
      </c>
      <c r="K1041" cm="1">
        <f t="array" ref="K1041">SUMPRODUCT(
    (--(C$2:C$100 &gt;= C1041)),
    (--(G$2:G$100 &gt;= G1041)),
    (--(H$2:H$100 &lt;= H1041)),
    (--(I$2:I$100 &gt;= I1041)),
    -- (
        (C$2:C$100 &gt; C1041) +
        (G$2:G$100 &gt; G1041) +
        (H$2:H$100 &lt; H1041) +
        (I$2:I$100 &gt; I1041)
    )
)</f>
        <v>93</v>
      </c>
      <c r="L1041">
        <f>(I1041/10)/(H1041/122)</f>
        <v>12.2</v>
      </c>
      <c r="M1041">
        <f>L1041/MAX($L$2:$L$6948)</f>
        <v>1</v>
      </c>
      <c r="N1041">
        <f>D1041*M1041*M1041</f>
        <v>8.1548745148877083E-3</v>
      </c>
      <c r="O1041">
        <f>D1041*G1041</f>
        <v>4.181113753100868E-2</v>
      </c>
      <c r="P1041">
        <f>I1041/H1041</f>
        <v>1</v>
      </c>
      <c r="Q1041">
        <f>D1041*P1041*P1041</f>
        <v>8.1548745148877083E-3</v>
      </c>
      <c r="R1041">
        <f t="shared" si="16"/>
        <v>0</v>
      </c>
    </row>
    <row r="1042" spans="1:18" x14ac:dyDescent="0.3">
      <c r="A1042" t="s">
        <v>3744</v>
      </c>
      <c r="B1042" t="s">
        <v>3744</v>
      </c>
      <c r="C1042">
        <v>8.1548745148877083E-3</v>
      </c>
      <c r="D1042">
        <v>8.1548745148877083E-3</v>
      </c>
      <c r="E1042">
        <v>1</v>
      </c>
      <c r="F1042">
        <v>1</v>
      </c>
      <c r="G1042">
        <v>5.1271343850450917</v>
      </c>
      <c r="H1042">
        <v>1</v>
      </c>
      <c r="I1042">
        <v>1</v>
      </c>
      <c r="J1042" cm="1">
        <f t="array" ref="J1042">SUMPRODUCT(--ISNUMBER(SEARCH(A1042, QA_Seed_Keywords!B$2:B$45)))</f>
        <v>0</v>
      </c>
      <c r="K1042" cm="1">
        <f t="array" ref="K1042">SUMPRODUCT(
    (--(C$2:C$100 &gt;= C1042)),
    (--(G$2:G$100 &gt;= G1042)),
    (--(H$2:H$100 &lt;= H1042)),
    (--(I$2:I$100 &gt;= I1042)),
    -- (
        (C$2:C$100 &gt; C1042) +
        (G$2:G$100 &gt; G1042) +
        (H$2:H$100 &lt; H1042) +
        (I$2:I$100 &gt; I1042)
    )
)</f>
        <v>93</v>
      </c>
      <c r="L1042">
        <f>(I1042/10)/(H1042/122)</f>
        <v>12.2</v>
      </c>
      <c r="M1042">
        <f>L1042/MAX($L$2:$L$6948)</f>
        <v>1</v>
      </c>
      <c r="N1042">
        <f>D1042*M1042*M1042</f>
        <v>8.1548745148877083E-3</v>
      </c>
      <c r="O1042">
        <f>D1042*G1042</f>
        <v>4.181113753100868E-2</v>
      </c>
      <c r="P1042">
        <f>I1042/H1042</f>
        <v>1</v>
      </c>
      <c r="Q1042">
        <f>D1042*P1042*P1042</f>
        <v>8.1548745148877083E-3</v>
      </c>
      <c r="R1042">
        <f t="shared" si="16"/>
        <v>0</v>
      </c>
    </row>
    <row r="1043" spans="1:18" x14ac:dyDescent="0.3">
      <c r="A1043" t="s">
        <v>5668</v>
      </c>
      <c r="B1043" t="s">
        <v>5668</v>
      </c>
      <c r="C1043">
        <v>8.1548745148877083E-3</v>
      </c>
      <c r="D1043">
        <v>8.1548745148877083E-3</v>
      </c>
      <c r="E1043">
        <v>1</v>
      </c>
      <c r="F1043">
        <v>1</v>
      </c>
      <c r="G1043">
        <v>5.1271343850450917</v>
      </c>
      <c r="H1043">
        <v>1</v>
      </c>
      <c r="I1043">
        <v>1</v>
      </c>
      <c r="J1043" cm="1">
        <f t="array" ref="J1043">SUMPRODUCT(--ISNUMBER(SEARCH(A1043, QA_Seed_Keywords!B$2:B$45)))</f>
        <v>0</v>
      </c>
      <c r="K1043" cm="1">
        <f t="array" ref="K1043">SUMPRODUCT(
    (--(C$2:C$100 &gt;= C1043)),
    (--(G$2:G$100 &gt;= G1043)),
    (--(H$2:H$100 &lt;= H1043)),
    (--(I$2:I$100 &gt;= I1043)),
    -- (
        (C$2:C$100 &gt; C1043) +
        (G$2:G$100 &gt; G1043) +
        (H$2:H$100 &lt; H1043) +
        (I$2:I$100 &gt; I1043)
    )
)</f>
        <v>93</v>
      </c>
      <c r="L1043">
        <f>(I1043/10)/(H1043/122)</f>
        <v>12.2</v>
      </c>
      <c r="M1043">
        <f>L1043/MAX($L$2:$L$6948)</f>
        <v>1</v>
      </c>
      <c r="N1043">
        <f>D1043*M1043*M1043</f>
        <v>8.1548745148877083E-3</v>
      </c>
      <c r="O1043">
        <f>D1043*G1043</f>
        <v>4.181113753100868E-2</v>
      </c>
      <c r="P1043">
        <f>I1043/H1043</f>
        <v>1</v>
      </c>
      <c r="Q1043">
        <f>D1043*P1043*P1043</f>
        <v>8.1548745148877083E-3</v>
      </c>
      <c r="R1043">
        <f t="shared" si="16"/>
        <v>0</v>
      </c>
    </row>
    <row r="1044" spans="1:18" x14ac:dyDescent="0.3">
      <c r="A1044" t="s">
        <v>5669</v>
      </c>
      <c r="B1044" t="s">
        <v>5669</v>
      </c>
      <c r="C1044">
        <v>8.1548745148877083E-3</v>
      </c>
      <c r="D1044">
        <v>8.1548745148877083E-3</v>
      </c>
      <c r="E1044">
        <v>1</v>
      </c>
      <c r="F1044">
        <v>1</v>
      </c>
      <c r="G1044">
        <v>5.1271343850450917</v>
      </c>
      <c r="H1044">
        <v>1</v>
      </c>
      <c r="I1044">
        <v>1</v>
      </c>
      <c r="J1044" cm="1">
        <f t="array" ref="J1044">SUMPRODUCT(--ISNUMBER(SEARCH(A1044, QA_Seed_Keywords!B$2:B$45)))</f>
        <v>0</v>
      </c>
      <c r="K1044" cm="1">
        <f t="array" ref="K1044">SUMPRODUCT(
    (--(C$2:C$100 &gt;= C1044)),
    (--(G$2:G$100 &gt;= G1044)),
    (--(H$2:H$100 &lt;= H1044)),
    (--(I$2:I$100 &gt;= I1044)),
    -- (
        (C$2:C$100 &gt; C1044) +
        (G$2:G$100 &gt; G1044) +
        (H$2:H$100 &lt; H1044) +
        (I$2:I$100 &gt; I1044)
    )
)</f>
        <v>93</v>
      </c>
      <c r="L1044">
        <f>(I1044/10)/(H1044/122)</f>
        <v>12.2</v>
      </c>
      <c r="M1044">
        <f>L1044/MAX($L$2:$L$6948)</f>
        <v>1</v>
      </c>
      <c r="N1044">
        <f>D1044*M1044*M1044</f>
        <v>8.1548745148877083E-3</v>
      </c>
      <c r="O1044">
        <f>D1044*G1044</f>
        <v>4.181113753100868E-2</v>
      </c>
      <c r="P1044">
        <f>I1044/H1044</f>
        <v>1</v>
      </c>
      <c r="Q1044">
        <f>D1044*P1044*P1044</f>
        <v>8.1548745148877083E-3</v>
      </c>
      <c r="R1044">
        <f t="shared" si="16"/>
        <v>0</v>
      </c>
    </row>
    <row r="1045" spans="1:18" x14ac:dyDescent="0.3">
      <c r="A1045" t="s">
        <v>5670</v>
      </c>
      <c r="B1045" t="s">
        <v>5670</v>
      </c>
      <c r="C1045">
        <v>8.1548745148877083E-3</v>
      </c>
      <c r="D1045">
        <v>8.1548745148877083E-3</v>
      </c>
      <c r="E1045">
        <v>1</v>
      </c>
      <c r="F1045">
        <v>1</v>
      </c>
      <c r="G1045">
        <v>5.1271343850450917</v>
      </c>
      <c r="H1045">
        <v>1</v>
      </c>
      <c r="I1045">
        <v>1</v>
      </c>
      <c r="J1045" cm="1">
        <f t="array" ref="J1045">SUMPRODUCT(--ISNUMBER(SEARCH(A1045, QA_Seed_Keywords!B$2:B$45)))</f>
        <v>0</v>
      </c>
      <c r="K1045" cm="1">
        <f t="array" ref="K1045">SUMPRODUCT(
    (--(C$2:C$100 &gt;= C1045)),
    (--(G$2:G$100 &gt;= G1045)),
    (--(H$2:H$100 &lt;= H1045)),
    (--(I$2:I$100 &gt;= I1045)),
    -- (
        (C$2:C$100 &gt; C1045) +
        (G$2:G$100 &gt; G1045) +
        (H$2:H$100 &lt; H1045) +
        (I$2:I$100 &gt; I1045)
    )
)</f>
        <v>93</v>
      </c>
      <c r="L1045">
        <f>(I1045/10)/(H1045/122)</f>
        <v>12.2</v>
      </c>
      <c r="M1045">
        <f>L1045/MAX($L$2:$L$6948)</f>
        <v>1</v>
      </c>
      <c r="N1045">
        <f>D1045*M1045*M1045</f>
        <v>8.1548745148877083E-3</v>
      </c>
      <c r="O1045">
        <f>D1045*G1045</f>
        <v>4.181113753100868E-2</v>
      </c>
      <c r="P1045">
        <f>I1045/H1045</f>
        <v>1</v>
      </c>
      <c r="Q1045">
        <f>D1045*P1045*P1045</f>
        <v>8.1548745148877083E-3</v>
      </c>
      <c r="R1045">
        <f t="shared" si="16"/>
        <v>0</v>
      </c>
    </row>
    <row r="1046" spans="1:18" x14ac:dyDescent="0.3">
      <c r="A1046" t="s">
        <v>5671</v>
      </c>
      <c r="B1046" t="s">
        <v>5671</v>
      </c>
      <c r="C1046">
        <v>8.1548745148877083E-3</v>
      </c>
      <c r="D1046">
        <v>8.1548745148877083E-3</v>
      </c>
      <c r="E1046">
        <v>1</v>
      </c>
      <c r="F1046">
        <v>1</v>
      </c>
      <c r="G1046">
        <v>5.1271343850450917</v>
      </c>
      <c r="H1046">
        <v>1</v>
      </c>
      <c r="I1046">
        <v>1</v>
      </c>
      <c r="J1046" cm="1">
        <f t="array" ref="J1046">SUMPRODUCT(--ISNUMBER(SEARCH(A1046, QA_Seed_Keywords!B$2:B$45)))</f>
        <v>0</v>
      </c>
      <c r="K1046" cm="1">
        <f t="array" ref="K1046">SUMPRODUCT(
    (--(C$2:C$100 &gt;= C1046)),
    (--(G$2:G$100 &gt;= G1046)),
    (--(H$2:H$100 &lt;= H1046)),
    (--(I$2:I$100 &gt;= I1046)),
    -- (
        (C$2:C$100 &gt; C1046) +
        (G$2:G$100 &gt; G1046) +
        (H$2:H$100 &lt; H1046) +
        (I$2:I$100 &gt; I1046)
    )
)</f>
        <v>93</v>
      </c>
      <c r="L1046">
        <f>(I1046/10)/(H1046/122)</f>
        <v>12.2</v>
      </c>
      <c r="M1046">
        <f>L1046/MAX($L$2:$L$6948)</f>
        <v>1</v>
      </c>
      <c r="N1046">
        <f>D1046*M1046*M1046</f>
        <v>8.1548745148877083E-3</v>
      </c>
      <c r="O1046">
        <f>D1046*G1046</f>
        <v>4.181113753100868E-2</v>
      </c>
      <c r="P1046">
        <f>I1046/H1046</f>
        <v>1</v>
      </c>
      <c r="Q1046">
        <f>D1046*P1046*P1046</f>
        <v>8.1548745148877083E-3</v>
      </c>
      <c r="R1046">
        <f t="shared" si="16"/>
        <v>0</v>
      </c>
    </row>
    <row r="1047" spans="1:18" x14ac:dyDescent="0.3">
      <c r="A1047" t="s">
        <v>5672</v>
      </c>
      <c r="B1047" t="s">
        <v>5673</v>
      </c>
      <c r="C1047">
        <v>8.1548745148877083E-3</v>
      </c>
      <c r="D1047">
        <v>8.1548745148877083E-3</v>
      </c>
      <c r="E1047">
        <v>1</v>
      </c>
      <c r="F1047">
        <v>1</v>
      </c>
      <c r="G1047">
        <v>5.1271343850450917</v>
      </c>
      <c r="H1047">
        <v>1</v>
      </c>
      <c r="I1047">
        <v>1</v>
      </c>
      <c r="J1047" cm="1">
        <f t="array" ref="J1047">SUMPRODUCT(--ISNUMBER(SEARCH(A1047, QA_Seed_Keywords!B$2:B$45)))</f>
        <v>0</v>
      </c>
      <c r="K1047" cm="1">
        <f t="array" ref="K1047">SUMPRODUCT(
    (--(C$2:C$100 &gt;= C1047)),
    (--(G$2:G$100 &gt;= G1047)),
    (--(H$2:H$100 &lt;= H1047)),
    (--(I$2:I$100 &gt;= I1047)),
    -- (
        (C$2:C$100 &gt; C1047) +
        (G$2:G$100 &gt; G1047) +
        (H$2:H$100 &lt; H1047) +
        (I$2:I$100 &gt; I1047)
    )
)</f>
        <v>93</v>
      </c>
      <c r="L1047">
        <f>(I1047/10)/(H1047/122)</f>
        <v>12.2</v>
      </c>
      <c r="M1047">
        <f>L1047/MAX($L$2:$L$6948)</f>
        <v>1</v>
      </c>
      <c r="N1047">
        <f>D1047*M1047*M1047</f>
        <v>8.1548745148877083E-3</v>
      </c>
      <c r="O1047">
        <f>D1047*G1047</f>
        <v>4.181113753100868E-2</v>
      </c>
      <c r="P1047">
        <f>I1047/H1047</f>
        <v>1</v>
      </c>
      <c r="Q1047">
        <f>D1047*P1047*P1047</f>
        <v>8.1548745148877083E-3</v>
      </c>
      <c r="R1047">
        <f t="shared" si="16"/>
        <v>0</v>
      </c>
    </row>
    <row r="1048" spans="1:18" x14ac:dyDescent="0.3">
      <c r="A1048" t="s">
        <v>5674</v>
      </c>
      <c r="B1048" t="s">
        <v>5675</v>
      </c>
      <c r="C1048">
        <v>8.1548745148877083E-3</v>
      </c>
      <c r="D1048">
        <v>8.1548745148877083E-3</v>
      </c>
      <c r="E1048">
        <v>1</v>
      </c>
      <c r="F1048">
        <v>1</v>
      </c>
      <c r="G1048">
        <v>5.1271343850450917</v>
      </c>
      <c r="H1048">
        <v>1</v>
      </c>
      <c r="I1048">
        <v>1</v>
      </c>
      <c r="J1048" cm="1">
        <f t="array" ref="J1048">SUMPRODUCT(--ISNUMBER(SEARCH(A1048, QA_Seed_Keywords!B$2:B$45)))</f>
        <v>0</v>
      </c>
      <c r="K1048" cm="1">
        <f t="array" ref="K1048">SUMPRODUCT(
    (--(C$2:C$100 &gt;= C1048)),
    (--(G$2:G$100 &gt;= G1048)),
    (--(H$2:H$100 &lt;= H1048)),
    (--(I$2:I$100 &gt;= I1048)),
    -- (
        (C$2:C$100 &gt; C1048) +
        (G$2:G$100 &gt; G1048) +
        (H$2:H$100 &lt; H1048) +
        (I$2:I$100 &gt; I1048)
    )
)</f>
        <v>93</v>
      </c>
      <c r="L1048">
        <f>(I1048/10)/(H1048/122)</f>
        <v>12.2</v>
      </c>
      <c r="M1048">
        <f>L1048/MAX($L$2:$L$6948)</f>
        <v>1</v>
      </c>
      <c r="N1048">
        <f>D1048*M1048*M1048</f>
        <v>8.1548745148877083E-3</v>
      </c>
      <c r="O1048">
        <f>D1048*G1048</f>
        <v>4.181113753100868E-2</v>
      </c>
      <c r="P1048">
        <f>I1048/H1048</f>
        <v>1</v>
      </c>
      <c r="Q1048">
        <f>D1048*P1048*P1048</f>
        <v>8.1548745148877083E-3</v>
      </c>
      <c r="R1048">
        <f t="shared" si="16"/>
        <v>0</v>
      </c>
    </row>
    <row r="1049" spans="1:18" x14ac:dyDescent="0.3">
      <c r="A1049" t="s">
        <v>5676</v>
      </c>
      <c r="B1049" t="s">
        <v>5676</v>
      </c>
      <c r="C1049">
        <v>8.1548745148877083E-3</v>
      </c>
      <c r="D1049">
        <v>8.1548745148877083E-3</v>
      </c>
      <c r="E1049">
        <v>1</v>
      </c>
      <c r="F1049">
        <v>1</v>
      </c>
      <c r="G1049">
        <v>5.1271343850450917</v>
      </c>
      <c r="H1049">
        <v>1</v>
      </c>
      <c r="I1049">
        <v>1</v>
      </c>
      <c r="J1049" cm="1">
        <f t="array" ref="J1049">SUMPRODUCT(--ISNUMBER(SEARCH(A1049, QA_Seed_Keywords!B$2:B$45)))</f>
        <v>0</v>
      </c>
      <c r="K1049" cm="1">
        <f t="array" ref="K1049">SUMPRODUCT(
    (--(C$2:C$100 &gt;= C1049)),
    (--(G$2:G$100 &gt;= G1049)),
    (--(H$2:H$100 &lt;= H1049)),
    (--(I$2:I$100 &gt;= I1049)),
    -- (
        (C$2:C$100 &gt; C1049) +
        (G$2:G$100 &gt; G1049) +
        (H$2:H$100 &lt; H1049) +
        (I$2:I$100 &gt; I1049)
    )
)</f>
        <v>93</v>
      </c>
      <c r="L1049">
        <f>(I1049/10)/(H1049/122)</f>
        <v>12.2</v>
      </c>
      <c r="M1049">
        <f>L1049/MAX($L$2:$L$6948)</f>
        <v>1</v>
      </c>
      <c r="N1049">
        <f>D1049*M1049*M1049</f>
        <v>8.1548745148877083E-3</v>
      </c>
      <c r="O1049">
        <f>D1049*G1049</f>
        <v>4.181113753100868E-2</v>
      </c>
      <c r="P1049">
        <f>I1049/H1049</f>
        <v>1</v>
      </c>
      <c r="Q1049">
        <f>D1049*P1049*P1049</f>
        <v>8.1548745148877083E-3</v>
      </c>
      <c r="R1049">
        <f t="shared" si="16"/>
        <v>0</v>
      </c>
    </row>
    <row r="1050" spans="1:18" x14ac:dyDescent="0.3">
      <c r="A1050" t="s">
        <v>5677</v>
      </c>
      <c r="B1050" t="s">
        <v>5677</v>
      </c>
      <c r="C1050">
        <v>8.1548745148877083E-3</v>
      </c>
      <c r="D1050">
        <v>8.1548745148877083E-3</v>
      </c>
      <c r="E1050">
        <v>1</v>
      </c>
      <c r="F1050">
        <v>1</v>
      </c>
      <c r="G1050">
        <v>5.1271343850450917</v>
      </c>
      <c r="H1050">
        <v>1</v>
      </c>
      <c r="I1050">
        <v>1</v>
      </c>
      <c r="J1050" cm="1">
        <f t="array" ref="J1050">SUMPRODUCT(--ISNUMBER(SEARCH(A1050, QA_Seed_Keywords!B$2:B$45)))</f>
        <v>0</v>
      </c>
      <c r="K1050" cm="1">
        <f t="array" ref="K1050">SUMPRODUCT(
    (--(C$2:C$100 &gt;= C1050)),
    (--(G$2:G$100 &gt;= G1050)),
    (--(H$2:H$100 &lt;= H1050)),
    (--(I$2:I$100 &gt;= I1050)),
    -- (
        (C$2:C$100 &gt; C1050) +
        (G$2:G$100 &gt; G1050) +
        (H$2:H$100 &lt; H1050) +
        (I$2:I$100 &gt; I1050)
    )
)</f>
        <v>93</v>
      </c>
      <c r="L1050">
        <f>(I1050/10)/(H1050/122)</f>
        <v>12.2</v>
      </c>
      <c r="M1050">
        <f>L1050/MAX($L$2:$L$6948)</f>
        <v>1</v>
      </c>
      <c r="N1050">
        <f>D1050*M1050*M1050</f>
        <v>8.1548745148877083E-3</v>
      </c>
      <c r="O1050">
        <f>D1050*G1050</f>
        <v>4.181113753100868E-2</v>
      </c>
      <c r="P1050">
        <f>I1050/H1050</f>
        <v>1</v>
      </c>
      <c r="Q1050">
        <f>D1050*P1050*P1050</f>
        <v>8.1548745148877083E-3</v>
      </c>
      <c r="R1050">
        <f t="shared" si="16"/>
        <v>0</v>
      </c>
    </row>
    <row r="1051" spans="1:18" x14ac:dyDescent="0.3">
      <c r="A1051" t="s">
        <v>5678</v>
      </c>
      <c r="B1051" t="s">
        <v>5678</v>
      </c>
      <c r="C1051">
        <v>8.1548745148877083E-3</v>
      </c>
      <c r="D1051">
        <v>8.1548745148877083E-3</v>
      </c>
      <c r="E1051">
        <v>1</v>
      </c>
      <c r="F1051">
        <v>1</v>
      </c>
      <c r="G1051">
        <v>5.1271343850450917</v>
      </c>
      <c r="H1051">
        <v>1</v>
      </c>
      <c r="I1051">
        <v>1</v>
      </c>
      <c r="J1051" cm="1">
        <f t="array" ref="J1051">SUMPRODUCT(--ISNUMBER(SEARCH(A1051, QA_Seed_Keywords!B$2:B$45)))</f>
        <v>0</v>
      </c>
      <c r="K1051" cm="1">
        <f t="array" ref="K1051">SUMPRODUCT(
    (--(C$2:C$100 &gt;= C1051)),
    (--(G$2:G$100 &gt;= G1051)),
    (--(H$2:H$100 &lt;= H1051)),
    (--(I$2:I$100 &gt;= I1051)),
    -- (
        (C$2:C$100 &gt; C1051) +
        (G$2:G$100 &gt; G1051) +
        (H$2:H$100 &lt; H1051) +
        (I$2:I$100 &gt; I1051)
    )
)</f>
        <v>93</v>
      </c>
      <c r="L1051">
        <f>(I1051/10)/(H1051/122)</f>
        <v>12.2</v>
      </c>
      <c r="M1051">
        <f>L1051/MAX($L$2:$L$6948)</f>
        <v>1</v>
      </c>
      <c r="N1051">
        <f>D1051*M1051*M1051</f>
        <v>8.1548745148877083E-3</v>
      </c>
      <c r="O1051">
        <f>D1051*G1051</f>
        <v>4.181113753100868E-2</v>
      </c>
      <c r="P1051">
        <f>I1051/H1051</f>
        <v>1</v>
      </c>
      <c r="Q1051">
        <f>D1051*P1051*P1051</f>
        <v>8.1548745148877083E-3</v>
      </c>
      <c r="R1051">
        <f t="shared" si="16"/>
        <v>0</v>
      </c>
    </row>
    <row r="1052" spans="1:18" x14ac:dyDescent="0.3">
      <c r="A1052" t="s">
        <v>5679</v>
      </c>
      <c r="B1052" t="s">
        <v>5679</v>
      </c>
      <c r="C1052">
        <v>8.1548745148877083E-3</v>
      </c>
      <c r="D1052">
        <v>8.1548745148877083E-3</v>
      </c>
      <c r="E1052">
        <v>1</v>
      </c>
      <c r="F1052">
        <v>1</v>
      </c>
      <c r="G1052">
        <v>5.1271343850450917</v>
      </c>
      <c r="H1052">
        <v>1</v>
      </c>
      <c r="I1052">
        <v>1</v>
      </c>
      <c r="J1052" cm="1">
        <f t="array" ref="J1052">SUMPRODUCT(--ISNUMBER(SEARCH(A1052, QA_Seed_Keywords!B$2:B$45)))</f>
        <v>0</v>
      </c>
      <c r="K1052" cm="1">
        <f t="array" ref="K1052">SUMPRODUCT(
    (--(C$2:C$100 &gt;= C1052)),
    (--(G$2:G$100 &gt;= G1052)),
    (--(H$2:H$100 &lt;= H1052)),
    (--(I$2:I$100 &gt;= I1052)),
    -- (
        (C$2:C$100 &gt; C1052) +
        (G$2:G$100 &gt; G1052) +
        (H$2:H$100 &lt; H1052) +
        (I$2:I$100 &gt; I1052)
    )
)</f>
        <v>93</v>
      </c>
      <c r="L1052">
        <f>(I1052/10)/(H1052/122)</f>
        <v>12.2</v>
      </c>
      <c r="M1052">
        <f>L1052/MAX($L$2:$L$6948)</f>
        <v>1</v>
      </c>
      <c r="N1052">
        <f>D1052*M1052*M1052</f>
        <v>8.1548745148877083E-3</v>
      </c>
      <c r="O1052">
        <f>D1052*G1052</f>
        <v>4.181113753100868E-2</v>
      </c>
      <c r="P1052">
        <f>I1052/H1052</f>
        <v>1</v>
      </c>
      <c r="Q1052">
        <f>D1052*P1052*P1052</f>
        <v>8.1548745148877083E-3</v>
      </c>
      <c r="R1052">
        <f t="shared" si="16"/>
        <v>0</v>
      </c>
    </row>
    <row r="1053" spans="1:18" x14ac:dyDescent="0.3">
      <c r="A1053" t="s">
        <v>5680</v>
      </c>
      <c r="B1053" t="s">
        <v>5680</v>
      </c>
      <c r="C1053">
        <v>8.1548745148877083E-3</v>
      </c>
      <c r="D1053">
        <v>8.1548745148877083E-3</v>
      </c>
      <c r="E1053">
        <v>1</v>
      </c>
      <c r="F1053">
        <v>1</v>
      </c>
      <c r="G1053">
        <v>5.1271343850450917</v>
      </c>
      <c r="H1053">
        <v>1</v>
      </c>
      <c r="I1053">
        <v>1</v>
      </c>
      <c r="J1053" cm="1">
        <f t="array" ref="J1053">SUMPRODUCT(--ISNUMBER(SEARCH(A1053, QA_Seed_Keywords!B$2:B$45)))</f>
        <v>0</v>
      </c>
      <c r="K1053" cm="1">
        <f t="array" ref="K1053">SUMPRODUCT(
    (--(C$2:C$100 &gt;= C1053)),
    (--(G$2:G$100 &gt;= G1053)),
    (--(H$2:H$100 &lt;= H1053)),
    (--(I$2:I$100 &gt;= I1053)),
    -- (
        (C$2:C$100 &gt; C1053) +
        (G$2:G$100 &gt; G1053) +
        (H$2:H$100 &lt; H1053) +
        (I$2:I$100 &gt; I1053)
    )
)</f>
        <v>93</v>
      </c>
      <c r="L1053">
        <f>(I1053/10)/(H1053/122)</f>
        <v>12.2</v>
      </c>
      <c r="M1053">
        <f>L1053/MAX($L$2:$L$6948)</f>
        <v>1</v>
      </c>
      <c r="N1053">
        <f>D1053*M1053*M1053</f>
        <v>8.1548745148877083E-3</v>
      </c>
      <c r="O1053">
        <f>D1053*G1053</f>
        <v>4.181113753100868E-2</v>
      </c>
      <c r="P1053">
        <f>I1053/H1053</f>
        <v>1</v>
      </c>
      <c r="Q1053">
        <f>D1053*P1053*P1053</f>
        <v>8.1548745148877083E-3</v>
      </c>
      <c r="R1053">
        <f t="shared" si="16"/>
        <v>0</v>
      </c>
    </row>
    <row r="1054" spans="1:18" x14ac:dyDescent="0.3">
      <c r="A1054" t="s">
        <v>5681</v>
      </c>
      <c r="B1054" t="s">
        <v>5682</v>
      </c>
      <c r="C1054">
        <v>8.1548745148877083E-3</v>
      </c>
      <c r="D1054">
        <v>8.1548745148877083E-3</v>
      </c>
      <c r="E1054">
        <v>1</v>
      </c>
      <c r="F1054">
        <v>1</v>
      </c>
      <c r="G1054">
        <v>5.1271343850450917</v>
      </c>
      <c r="H1054">
        <v>1</v>
      </c>
      <c r="I1054">
        <v>1</v>
      </c>
      <c r="J1054" cm="1">
        <f t="array" ref="J1054">SUMPRODUCT(--ISNUMBER(SEARCH(A1054, QA_Seed_Keywords!B$2:B$45)))</f>
        <v>0</v>
      </c>
      <c r="K1054" cm="1">
        <f t="array" ref="K1054">SUMPRODUCT(
    (--(C$2:C$100 &gt;= C1054)),
    (--(G$2:G$100 &gt;= G1054)),
    (--(H$2:H$100 &lt;= H1054)),
    (--(I$2:I$100 &gt;= I1054)),
    -- (
        (C$2:C$100 &gt; C1054) +
        (G$2:G$100 &gt; G1054) +
        (H$2:H$100 &lt; H1054) +
        (I$2:I$100 &gt; I1054)
    )
)</f>
        <v>93</v>
      </c>
      <c r="L1054">
        <f>(I1054/10)/(H1054/122)</f>
        <v>12.2</v>
      </c>
      <c r="M1054">
        <f>L1054/MAX($L$2:$L$6948)</f>
        <v>1</v>
      </c>
      <c r="N1054">
        <f>D1054*M1054*M1054</f>
        <v>8.1548745148877083E-3</v>
      </c>
      <c r="O1054">
        <f>D1054*G1054</f>
        <v>4.181113753100868E-2</v>
      </c>
      <c r="P1054">
        <f>I1054/H1054</f>
        <v>1</v>
      </c>
      <c r="Q1054">
        <f>D1054*P1054*P1054</f>
        <v>8.1548745148877083E-3</v>
      </c>
      <c r="R1054">
        <f t="shared" si="16"/>
        <v>0</v>
      </c>
    </row>
    <row r="1055" spans="1:18" x14ac:dyDescent="0.3">
      <c r="A1055" t="s">
        <v>5683</v>
      </c>
      <c r="B1055" t="s">
        <v>5683</v>
      </c>
      <c r="C1055">
        <v>8.1548745148877083E-3</v>
      </c>
      <c r="D1055">
        <v>8.1548745148877083E-3</v>
      </c>
      <c r="E1055">
        <v>1</v>
      </c>
      <c r="F1055">
        <v>1</v>
      </c>
      <c r="G1055">
        <v>5.1271343850450917</v>
      </c>
      <c r="H1055">
        <v>1</v>
      </c>
      <c r="I1055">
        <v>1</v>
      </c>
      <c r="J1055" cm="1">
        <f t="array" ref="J1055">SUMPRODUCT(--ISNUMBER(SEARCH(A1055, QA_Seed_Keywords!B$2:B$45)))</f>
        <v>0</v>
      </c>
      <c r="K1055" cm="1">
        <f t="array" ref="K1055">SUMPRODUCT(
    (--(C$2:C$100 &gt;= C1055)),
    (--(G$2:G$100 &gt;= G1055)),
    (--(H$2:H$100 &lt;= H1055)),
    (--(I$2:I$100 &gt;= I1055)),
    -- (
        (C$2:C$100 &gt; C1055) +
        (G$2:G$100 &gt; G1055) +
        (H$2:H$100 &lt; H1055) +
        (I$2:I$100 &gt; I1055)
    )
)</f>
        <v>93</v>
      </c>
      <c r="L1055">
        <f>(I1055/10)/(H1055/122)</f>
        <v>12.2</v>
      </c>
      <c r="M1055">
        <f>L1055/MAX($L$2:$L$6948)</f>
        <v>1</v>
      </c>
      <c r="N1055">
        <f>D1055*M1055*M1055</f>
        <v>8.1548745148877083E-3</v>
      </c>
      <c r="O1055">
        <f>D1055*G1055</f>
        <v>4.181113753100868E-2</v>
      </c>
      <c r="P1055">
        <f>I1055/H1055</f>
        <v>1</v>
      </c>
      <c r="Q1055">
        <f>D1055*P1055*P1055</f>
        <v>8.1548745148877083E-3</v>
      </c>
      <c r="R1055">
        <f t="shared" si="16"/>
        <v>0</v>
      </c>
    </row>
    <row r="1056" spans="1:18" x14ac:dyDescent="0.3">
      <c r="A1056" t="s">
        <v>5684</v>
      </c>
      <c r="B1056" t="s">
        <v>5685</v>
      </c>
      <c r="C1056">
        <v>8.1548745148877083E-3</v>
      </c>
      <c r="D1056">
        <v>8.1548745148877083E-3</v>
      </c>
      <c r="E1056">
        <v>1</v>
      </c>
      <c r="F1056">
        <v>1</v>
      </c>
      <c r="G1056">
        <v>5.1271343850450917</v>
      </c>
      <c r="H1056">
        <v>1</v>
      </c>
      <c r="I1056">
        <v>1</v>
      </c>
      <c r="J1056" cm="1">
        <f t="array" ref="J1056">SUMPRODUCT(--ISNUMBER(SEARCH(A1056, QA_Seed_Keywords!B$2:B$45)))</f>
        <v>0</v>
      </c>
      <c r="K1056" cm="1">
        <f t="array" ref="K1056">SUMPRODUCT(
    (--(C$2:C$100 &gt;= C1056)),
    (--(G$2:G$100 &gt;= G1056)),
    (--(H$2:H$100 &lt;= H1056)),
    (--(I$2:I$100 &gt;= I1056)),
    -- (
        (C$2:C$100 &gt; C1056) +
        (G$2:G$100 &gt; G1056) +
        (H$2:H$100 &lt; H1056) +
        (I$2:I$100 &gt; I1056)
    )
)</f>
        <v>93</v>
      </c>
      <c r="L1056">
        <f>(I1056/10)/(H1056/122)</f>
        <v>12.2</v>
      </c>
      <c r="M1056">
        <f>L1056/MAX($L$2:$L$6948)</f>
        <v>1</v>
      </c>
      <c r="N1056">
        <f>D1056*M1056*M1056</f>
        <v>8.1548745148877083E-3</v>
      </c>
      <c r="O1056">
        <f>D1056*G1056</f>
        <v>4.181113753100868E-2</v>
      </c>
      <c r="P1056">
        <f>I1056/H1056</f>
        <v>1</v>
      </c>
      <c r="Q1056">
        <f>D1056*P1056*P1056</f>
        <v>8.1548745148877083E-3</v>
      </c>
      <c r="R1056">
        <f t="shared" si="16"/>
        <v>0</v>
      </c>
    </row>
    <row r="1057" spans="1:18" x14ac:dyDescent="0.3">
      <c r="A1057" t="s">
        <v>5686</v>
      </c>
      <c r="B1057" t="s">
        <v>5686</v>
      </c>
      <c r="C1057">
        <v>8.1548745148877083E-3</v>
      </c>
      <c r="D1057">
        <v>8.1548745148877083E-3</v>
      </c>
      <c r="E1057">
        <v>1</v>
      </c>
      <c r="F1057">
        <v>1</v>
      </c>
      <c r="G1057">
        <v>5.1271343850450917</v>
      </c>
      <c r="H1057">
        <v>1</v>
      </c>
      <c r="I1057">
        <v>1</v>
      </c>
      <c r="J1057" cm="1">
        <f t="array" ref="J1057">SUMPRODUCT(--ISNUMBER(SEARCH(A1057, QA_Seed_Keywords!B$2:B$45)))</f>
        <v>0</v>
      </c>
      <c r="K1057" cm="1">
        <f t="array" ref="K1057">SUMPRODUCT(
    (--(C$2:C$100 &gt;= C1057)),
    (--(G$2:G$100 &gt;= G1057)),
    (--(H$2:H$100 &lt;= H1057)),
    (--(I$2:I$100 &gt;= I1057)),
    -- (
        (C$2:C$100 &gt; C1057) +
        (G$2:G$100 &gt; G1057) +
        (H$2:H$100 &lt; H1057) +
        (I$2:I$100 &gt; I1057)
    )
)</f>
        <v>93</v>
      </c>
      <c r="L1057">
        <f>(I1057/10)/(H1057/122)</f>
        <v>12.2</v>
      </c>
      <c r="M1057">
        <f>L1057/MAX($L$2:$L$6948)</f>
        <v>1</v>
      </c>
      <c r="N1057">
        <f>D1057*M1057*M1057</f>
        <v>8.1548745148877083E-3</v>
      </c>
      <c r="O1057">
        <f>D1057*G1057</f>
        <v>4.181113753100868E-2</v>
      </c>
      <c r="P1057">
        <f>I1057/H1057</f>
        <v>1</v>
      </c>
      <c r="Q1057">
        <f>D1057*P1057*P1057</f>
        <v>8.1548745148877083E-3</v>
      </c>
      <c r="R1057">
        <f t="shared" si="16"/>
        <v>0</v>
      </c>
    </row>
    <row r="1058" spans="1:18" x14ac:dyDescent="0.3">
      <c r="A1058" t="s">
        <v>5687</v>
      </c>
      <c r="B1058" t="s">
        <v>5688</v>
      </c>
      <c r="C1058">
        <v>8.1548745148877083E-3</v>
      </c>
      <c r="D1058">
        <v>8.1548745148877083E-3</v>
      </c>
      <c r="E1058">
        <v>1</v>
      </c>
      <c r="F1058">
        <v>1</v>
      </c>
      <c r="G1058">
        <v>5.1271343850450917</v>
      </c>
      <c r="H1058">
        <v>1</v>
      </c>
      <c r="I1058">
        <v>1</v>
      </c>
      <c r="J1058" cm="1">
        <f t="array" ref="J1058">SUMPRODUCT(--ISNUMBER(SEARCH(A1058, QA_Seed_Keywords!B$2:B$45)))</f>
        <v>0</v>
      </c>
      <c r="K1058" cm="1">
        <f t="array" ref="K1058">SUMPRODUCT(
    (--(C$2:C$100 &gt;= C1058)),
    (--(G$2:G$100 &gt;= G1058)),
    (--(H$2:H$100 &lt;= H1058)),
    (--(I$2:I$100 &gt;= I1058)),
    -- (
        (C$2:C$100 &gt; C1058) +
        (G$2:G$100 &gt; G1058) +
        (H$2:H$100 &lt; H1058) +
        (I$2:I$100 &gt; I1058)
    )
)</f>
        <v>93</v>
      </c>
      <c r="L1058">
        <f>(I1058/10)/(H1058/122)</f>
        <v>12.2</v>
      </c>
      <c r="M1058">
        <f>L1058/MAX($L$2:$L$6948)</f>
        <v>1</v>
      </c>
      <c r="N1058">
        <f>D1058*M1058*M1058</f>
        <v>8.1548745148877083E-3</v>
      </c>
      <c r="O1058">
        <f>D1058*G1058</f>
        <v>4.181113753100868E-2</v>
      </c>
      <c r="P1058">
        <f>I1058/H1058</f>
        <v>1</v>
      </c>
      <c r="Q1058">
        <f>D1058*P1058*P1058</f>
        <v>8.1548745148877083E-3</v>
      </c>
      <c r="R1058">
        <f t="shared" si="16"/>
        <v>0</v>
      </c>
    </row>
    <row r="1059" spans="1:18" x14ac:dyDescent="0.3">
      <c r="A1059" t="s">
        <v>5689</v>
      </c>
      <c r="B1059" t="s">
        <v>5690</v>
      </c>
      <c r="C1059">
        <v>8.1548745148877083E-3</v>
      </c>
      <c r="D1059">
        <v>8.1548745148877083E-3</v>
      </c>
      <c r="E1059">
        <v>1</v>
      </c>
      <c r="F1059">
        <v>1</v>
      </c>
      <c r="G1059">
        <v>5.1271343850450917</v>
      </c>
      <c r="H1059">
        <v>1</v>
      </c>
      <c r="I1059">
        <v>1</v>
      </c>
      <c r="J1059" cm="1">
        <f t="array" ref="J1059">SUMPRODUCT(--ISNUMBER(SEARCH(A1059, QA_Seed_Keywords!B$2:B$45)))</f>
        <v>0</v>
      </c>
      <c r="K1059" cm="1">
        <f t="array" ref="K1059">SUMPRODUCT(
    (--(C$2:C$100 &gt;= C1059)),
    (--(G$2:G$100 &gt;= G1059)),
    (--(H$2:H$100 &lt;= H1059)),
    (--(I$2:I$100 &gt;= I1059)),
    -- (
        (C$2:C$100 &gt; C1059) +
        (G$2:G$100 &gt; G1059) +
        (H$2:H$100 &lt; H1059) +
        (I$2:I$100 &gt; I1059)
    )
)</f>
        <v>93</v>
      </c>
      <c r="L1059">
        <f>(I1059/10)/(H1059/122)</f>
        <v>12.2</v>
      </c>
      <c r="M1059">
        <f>L1059/MAX($L$2:$L$6948)</f>
        <v>1</v>
      </c>
      <c r="N1059">
        <f>D1059*M1059*M1059</f>
        <v>8.1548745148877083E-3</v>
      </c>
      <c r="O1059">
        <f>D1059*G1059</f>
        <v>4.181113753100868E-2</v>
      </c>
      <c r="P1059">
        <f>I1059/H1059</f>
        <v>1</v>
      </c>
      <c r="Q1059">
        <f>D1059*P1059*P1059</f>
        <v>8.1548745148877083E-3</v>
      </c>
      <c r="R1059">
        <f t="shared" si="16"/>
        <v>0</v>
      </c>
    </row>
    <row r="1060" spans="1:18" x14ac:dyDescent="0.3">
      <c r="A1060" t="s">
        <v>5691</v>
      </c>
      <c r="B1060" t="s">
        <v>5692</v>
      </c>
      <c r="C1060">
        <v>8.1548745148877083E-3</v>
      </c>
      <c r="D1060">
        <v>8.1548745148877083E-3</v>
      </c>
      <c r="E1060">
        <v>1</v>
      </c>
      <c r="F1060">
        <v>1</v>
      </c>
      <c r="G1060">
        <v>5.1271343850450917</v>
      </c>
      <c r="H1060">
        <v>1</v>
      </c>
      <c r="I1060">
        <v>1</v>
      </c>
      <c r="J1060" cm="1">
        <f t="array" ref="J1060">SUMPRODUCT(--ISNUMBER(SEARCH(A1060, QA_Seed_Keywords!B$2:B$45)))</f>
        <v>0</v>
      </c>
      <c r="K1060" cm="1">
        <f t="array" ref="K1060">SUMPRODUCT(
    (--(C$2:C$100 &gt;= C1060)),
    (--(G$2:G$100 &gt;= G1060)),
    (--(H$2:H$100 &lt;= H1060)),
    (--(I$2:I$100 &gt;= I1060)),
    -- (
        (C$2:C$100 &gt; C1060) +
        (G$2:G$100 &gt; G1060) +
        (H$2:H$100 &lt; H1060) +
        (I$2:I$100 &gt; I1060)
    )
)</f>
        <v>93</v>
      </c>
      <c r="L1060">
        <f>(I1060/10)/(H1060/122)</f>
        <v>12.2</v>
      </c>
      <c r="M1060">
        <f>L1060/MAX($L$2:$L$6948)</f>
        <v>1</v>
      </c>
      <c r="N1060">
        <f>D1060*M1060*M1060</f>
        <v>8.1548745148877083E-3</v>
      </c>
      <c r="O1060">
        <f>D1060*G1060</f>
        <v>4.181113753100868E-2</v>
      </c>
      <c r="P1060">
        <f>I1060/H1060</f>
        <v>1</v>
      </c>
      <c r="Q1060">
        <f>D1060*P1060*P1060</f>
        <v>8.1548745148877083E-3</v>
      </c>
      <c r="R1060">
        <f t="shared" si="16"/>
        <v>0</v>
      </c>
    </row>
    <row r="1061" spans="1:18" x14ac:dyDescent="0.3">
      <c r="A1061" t="s">
        <v>5693</v>
      </c>
      <c r="B1061" t="s">
        <v>5693</v>
      </c>
      <c r="C1061">
        <v>8.1548745148877083E-3</v>
      </c>
      <c r="D1061">
        <v>8.1548745148877083E-3</v>
      </c>
      <c r="E1061">
        <v>1</v>
      </c>
      <c r="F1061">
        <v>1</v>
      </c>
      <c r="G1061">
        <v>5.1271343850450917</v>
      </c>
      <c r="H1061">
        <v>1</v>
      </c>
      <c r="I1061">
        <v>1</v>
      </c>
      <c r="J1061" cm="1">
        <f t="array" ref="J1061">SUMPRODUCT(--ISNUMBER(SEARCH(A1061, QA_Seed_Keywords!B$2:B$45)))</f>
        <v>0</v>
      </c>
      <c r="K1061" cm="1">
        <f t="array" ref="K1061">SUMPRODUCT(
    (--(C$2:C$100 &gt;= C1061)),
    (--(G$2:G$100 &gt;= G1061)),
    (--(H$2:H$100 &lt;= H1061)),
    (--(I$2:I$100 &gt;= I1061)),
    -- (
        (C$2:C$100 &gt; C1061) +
        (G$2:G$100 &gt; G1061) +
        (H$2:H$100 &lt; H1061) +
        (I$2:I$100 &gt; I1061)
    )
)</f>
        <v>93</v>
      </c>
      <c r="L1061">
        <f>(I1061/10)/(H1061/122)</f>
        <v>12.2</v>
      </c>
      <c r="M1061">
        <f>L1061/MAX($L$2:$L$6948)</f>
        <v>1</v>
      </c>
      <c r="N1061">
        <f>D1061*M1061*M1061</f>
        <v>8.1548745148877083E-3</v>
      </c>
      <c r="O1061">
        <f>D1061*G1061</f>
        <v>4.181113753100868E-2</v>
      </c>
      <c r="P1061">
        <f>I1061/H1061</f>
        <v>1</v>
      </c>
      <c r="Q1061">
        <f>D1061*P1061*P1061</f>
        <v>8.1548745148877083E-3</v>
      </c>
      <c r="R1061">
        <f t="shared" si="16"/>
        <v>0</v>
      </c>
    </row>
    <row r="1062" spans="1:18" x14ac:dyDescent="0.3">
      <c r="A1062" t="s">
        <v>5694</v>
      </c>
      <c r="B1062" t="s">
        <v>5695</v>
      </c>
      <c r="C1062">
        <v>8.1548745148877083E-3</v>
      </c>
      <c r="D1062">
        <v>8.1548745148877083E-3</v>
      </c>
      <c r="E1062">
        <v>1</v>
      </c>
      <c r="F1062">
        <v>1</v>
      </c>
      <c r="G1062">
        <v>5.1271343850450917</v>
      </c>
      <c r="H1062">
        <v>1</v>
      </c>
      <c r="I1062">
        <v>1</v>
      </c>
      <c r="J1062" cm="1">
        <f t="array" ref="J1062">SUMPRODUCT(--ISNUMBER(SEARCH(A1062, QA_Seed_Keywords!B$2:B$45)))</f>
        <v>0</v>
      </c>
      <c r="K1062" cm="1">
        <f t="array" ref="K1062">SUMPRODUCT(
    (--(C$2:C$100 &gt;= C1062)),
    (--(G$2:G$100 &gt;= G1062)),
    (--(H$2:H$100 &lt;= H1062)),
    (--(I$2:I$100 &gt;= I1062)),
    -- (
        (C$2:C$100 &gt; C1062) +
        (G$2:G$100 &gt; G1062) +
        (H$2:H$100 &lt; H1062) +
        (I$2:I$100 &gt; I1062)
    )
)</f>
        <v>93</v>
      </c>
      <c r="L1062">
        <f>(I1062/10)/(H1062/122)</f>
        <v>12.2</v>
      </c>
      <c r="M1062">
        <f>L1062/MAX($L$2:$L$6948)</f>
        <v>1</v>
      </c>
      <c r="N1062">
        <f>D1062*M1062*M1062</f>
        <v>8.1548745148877083E-3</v>
      </c>
      <c r="O1062">
        <f>D1062*G1062</f>
        <v>4.181113753100868E-2</v>
      </c>
      <c r="P1062">
        <f>I1062/H1062</f>
        <v>1</v>
      </c>
      <c r="Q1062">
        <f>D1062*P1062*P1062</f>
        <v>8.1548745148877083E-3</v>
      </c>
      <c r="R1062">
        <f t="shared" si="16"/>
        <v>0</v>
      </c>
    </row>
    <row r="1063" spans="1:18" x14ac:dyDescent="0.3">
      <c r="A1063" t="s">
        <v>5696</v>
      </c>
      <c r="B1063" t="s">
        <v>5697</v>
      </c>
      <c r="C1063">
        <v>8.1548745148877083E-3</v>
      </c>
      <c r="D1063">
        <v>8.1548745148877083E-3</v>
      </c>
      <c r="E1063">
        <v>1</v>
      </c>
      <c r="F1063">
        <v>1</v>
      </c>
      <c r="G1063">
        <v>5.1271343850450917</v>
      </c>
      <c r="H1063">
        <v>1</v>
      </c>
      <c r="I1063">
        <v>1</v>
      </c>
      <c r="J1063" cm="1">
        <f t="array" ref="J1063">SUMPRODUCT(--ISNUMBER(SEARCH(A1063, QA_Seed_Keywords!B$2:B$45)))</f>
        <v>0</v>
      </c>
      <c r="K1063" cm="1">
        <f t="array" ref="K1063">SUMPRODUCT(
    (--(C$2:C$100 &gt;= C1063)),
    (--(G$2:G$100 &gt;= G1063)),
    (--(H$2:H$100 &lt;= H1063)),
    (--(I$2:I$100 &gt;= I1063)),
    -- (
        (C$2:C$100 &gt; C1063) +
        (G$2:G$100 &gt; G1063) +
        (H$2:H$100 &lt; H1063) +
        (I$2:I$100 &gt; I1063)
    )
)</f>
        <v>93</v>
      </c>
      <c r="L1063">
        <f>(I1063/10)/(H1063/122)</f>
        <v>12.2</v>
      </c>
      <c r="M1063">
        <f>L1063/MAX($L$2:$L$6948)</f>
        <v>1</v>
      </c>
      <c r="N1063">
        <f>D1063*M1063*M1063</f>
        <v>8.1548745148877083E-3</v>
      </c>
      <c r="O1063">
        <f>D1063*G1063</f>
        <v>4.181113753100868E-2</v>
      </c>
      <c r="P1063">
        <f>I1063/H1063</f>
        <v>1</v>
      </c>
      <c r="Q1063">
        <f>D1063*P1063*P1063</f>
        <v>8.1548745148877083E-3</v>
      </c>
      <c r="R1063">
        <f t="shared" si="16"/>
        <v>0</v>
      </c>
    </row>
    <row r="1064" spans="1:18" x14ac:dyDescent="0.3">
      <c r="A1064" t="s">
        <v>5698</v>
      </c>
      <c r="B1064" t="s">
        <v>5698</v>
      </c>
      <c r="C1064">
        <v>8.1548745148877083E-3</v>
      </c>
      <c r="D1064">
        <v>8.1548745148877083E-3</v>
      </c>
      <c r="E1064">
        <v>1</v>
      </c>
      <c r="F1064">
        <v>1</v>
      </c>
      <c r="G1064">
        <v>5.1271343850450917</v>
      </c>
      <c r="H1064">
        <v>1</v>
      </c>
      <c r="I1064">
        <v>1</v>
      </c>
      <c r="J1064" cm="1">
        <f t="array" ref="J1064">SUMPRODUCT(--ISNUMBER(SEARCH(A1064, QA_Seed_Keywords!B$2:B$45)))</f>
        <v>0</v>
      </c>
      <c r="K1064" cm="1">
        <f t="array" ref="K1064">SUMPRODUCT(
    (--(C$2:C$100 &gt;= C1064)),
    (--(G$2:G$100 &gt;= G1064)),
    (--(H$2:H$100 &lt;= H1064)),
    (--(I$2:I$100 &gt;= I1064)),
    -- (
        (C$2:C$100 &gt; C1064) +
        (G$2:G$100 &gt; G1064) +
        (H$2:H$100 &lt; H1064) +
        (I$2:I$100 &gt; I1064)
    )
)</f>
        <v>93</v>
      </c>
      <c r="L1064">
        <f>(I1064/10)/(H1064/122)</f>
        <v>12.2</v>
      </c>
      <c r="M1064">
        <f>L1064/MAX($L$2:$L$6948)</f>
        <v>1</v>
      </c>
      <c r="N1064">
        <f>D1064*M1064*M1064</f>
        <v>8.1548745148877083E-3</v>
      </c>
      <c r="O1064">
        <f>D1064*G1064</f>
        <v>4.181113753100868E-2</v>
      </c>
      <c r="P1064">
        <f>I1064/H1064</f>
        <v>1</v>
      </c>
      <c r="Q1064">
        <f>D1064*P1064*P1064</f>
        <v>8.1548745148877083E-3</v>
      </c>
      <c r="R1064">
        <f t="shared" si="16"/>
        <v>0</v>
      </c>
    </row>
    <row r="1065" spans="1:18" x14ac:dyDescent="0.3">
      <c r="A1065" t="s">
        <v>5699</v>
      </c>
      <c r="B1065" t="s">
        <v>5699</v>
      </c>
      <c r="C1065">
        <v>8.1548745148877083E-3</v>
      </c>
      <c r="D1065">
        <v>8.1548745148877083E-3</v>
      </c>
      <c r="E1065">
        <v>1</v>
      </c>
      <c r="F1065">
        <v>1</v>
      </c>
      <c r="G1065">
        <v>5.1271343850450917</v>
      </c>
      <c r="H1065">
        <v>1</v>
      </c>
      <c r="I1065">
        <v>1</v>
      </c>
      <c r="J1065" cm="1">
        <f t="array" ref="J1065">SUMPRODUCT(--ISNUMBER(SEARCH(A1065, QA_Seed_Keywords!B$2:B$45)))</f>
        <v>0</v>
      </c>
      <c r="K1065" cm="1">
        <f t="array" ref="K1065">SUMPRODUCT(
    (--(C$2:C$100 &gt;= C1065)),
    (--(G$2:G$100 &gt;= G1065)),
    (--(H$2:H$100 &lt;= H1065)),
    (--(I$2:I$100 &gt;= I1065)),
    -- (
        (C$2:C$100 &gt; C1065) +
        (G$2:G$100 &gt; G1065) +
        (H$2:H$100 &lt; H1065) +
        (I$2:I$100 &gt; I1065)
    )
)</f>
        <v>93</v>
      </c>
      <c r="L1065">
        <f>(I1065/10)/(H1065/122)</f>
        <v>12.2</v>
      </c>
      <c r="M1065">
        <f>L1065/MAX($L$2:$L$6948)</f>
        <v>1</v>
      </c>
      <c r="N1065">
        <f>D1065*M1065*M1065</f>
        <v>8.1548745148877083E-3</v>
      </c>
      <c r="O1065">
        <f>D1065*G1065</f>
        <v>4.181113753100868E-2</v>
      </c>
      <c r="P1065">
        <f>I1065/H1065</f>
        <v>1</v>
      </c>
      <c r="Q1065">
        <f>D1065*P1065*P1065</f>
        <v>8.1548745148877083E-3</v>
      </c>
      <c r="R1065">
        <f t="shared" si="16"/>
        <v>0</v>
      </c>
    </row>
    <row r="1066" spans="1:18" x14ac:dyDescent="0.3">
      <c r="A1066" t="s">
        <v>5700</v>
      </c>
      <c r="B1066" t="s">
        <v>5700</v>
      </c>
      <c r="C1066">
        <v>8.1548745148877083E-3</v>
      </c>
      <c r="D1066">
        <v>8.1548745148877083E-3</v>
      </c>
      <c r="E1066">
        <v>1</v>
      </c>
      <c r="F1066">
        <v>1</v>
      </c>
      <c r="G1066">
        <v>5.1271343850450917</v>
      </c>
      <c r="H1066">
        <v>1</v>
      </c>
      <c r="I1066">
        <v>1</v>
      </c>
      <c r="J1066" cm="1">
        <f t="array" ref="J1066">SUMPRODUCT(--ISNUMBER(SEARCH(A1066, QA_Seed_Keywords!B$2:B$45)))</f>
        <v>0</v>
      </c>
      <c r="K1066" cm="1">
        <f t="array" ref="K1066">SUMPRODUCT(
    (--(C$2:C$100 &gt;= C1066)),
    (--(G$2:G$100 &gt;= G1066)),
    (--(H$2:H$100 &lt;= H1066)),
    (--(I$2:I$100 &gt;= I1066)),
    -- (
        (C$2:C$100 &gt; C1066) +
        (G$2:G$100 &gt; G1066) +
        (H$2:H$100 &lt; H1066) +
        (I$2:I$100 &gt; I1066)
    )
)</f>
        <v>93</v>
      </c>
      <c r="L1066">
        <f>(I1066/10)/(H1066/122)</f>
        <v>12.2</v>
      </c>
      <c r="M1066">
        <f>L1066/MAX($L$2:$L$6948)</f>
        <v>1</v>
      </c>
      <c r="N1066">
        <f>D1066*M1066*M1066</f>
        <v>8.1548745148877083E-3</v>
      </c>
      <c r="O1066">
        <f>D1066*G1066</f>
        <v>4.181113753100868E-2</v>
      </c>
      <c r="P1066">
        <f>I1066/H1066</f>
        <v>1</v>
      </c>
      <c r="Q1066">
        <f>D1066*P1066*P1066</f>
        <v>8.1548745148877083E-3</v>
      </c>
      <c r="R1066">
        <f t="shared" si="16"/>
        <v>0</v>
      </c>
    </row>
    <row r="1067" spans="1:18" x14ac:dyDescent="0.3">
      <c r="A1067" t="s">
        <v>5701</v>
      </c>
      <c r="B1067" t="s">
        <v>5701</v>
      </c>
      <c r="C1067">
        <v>8.1548745148877083E-3</v>
      </c>
      <c r="D1067">
        <v>8.1548745148877083E-3</v>
      </c>
      <c r="E1067">
        <v>1</v>
      </c>
      <c r="F1067">
        <v>1</v>
      </c>
      <c r="G1067">
        <v>5.1271343850450917</v>
      </c>
      <c r="H1067">
        <v>1</v>
      </c>
      <c r="I1067">
        <v>1</v>
      </c>
      <c r="J1067" cm="1">
        <f t="array" ref="J1067">SUMPRODUCT(--ISNUMBER(SEARCH(A1067, QA_Seed_Keywords!B$2:B$45)))</f>
        <v>0</v>
      </c>
      <c r="K1067" cm="1">
        <f t="array" ref="K1067">SUMPRODUCT(
    (--(C$2:C$100 &gt;= C1067)),
    (--(G$2:G$100 &gt;= G1067)),
    (--(H$2:H$100 &lt;= H1067)),
    (--(I$2:I$100 &gt;= I1067)),
    -- (
        (C$2:C$100 &gt; C1067) +
        (G$2:G$100 &gt; G1067) +
        (H$2:H$100 &lt; H1067) +
        (I$2:I$100 &gt; I1067)
    )
)</f>
        <v>93</v>
      </c>
      <c r="L1067">
        <f>(I1067/10)/(H1067/122)</f>
        <v>12.2</v>
      </c>
      <c r="M1067">
        <f>L1067/MAX($L$2:$L$6948)</f>
        <v>1</v>
      </c>
      <c r="N1067">
        <f>D1067*M1067*M1067</f>
        <v>8.1548745148877083E-3</v>
      </c>
      <c r="O1067">
        <f>D1067*G1067</f>
        <v>4.181113753100868E-2</v>
      </c>
      <c r="P1067">
        <f>I1067/H1067</f>
        <v>1</v>
      </c>
      <c r="Q1067">
        <f>D1067*P1067*P1067</f>
        <v>8.1548745148877083E-3</v>
      </c>
      <c r="R1067">
        <f t="shared" si="16"/>
        <v>0</v>
      </c>
    </row>
    <row r="1068" spans="1:18" x14ac:dyDescent="0.3">
      <c r="A1068" t="s">
        <v>5702</v>
      </c>
      <c r="B1068" t="s">
        <v>5703</v>
      </c>
      <c r="C1068">
        <v>8.1548745148877083E-3</v>
      </c>
      <c r="D1068">
        <v>8.1548745148877083E-3</v>
      </c>
      <c r="E1068">
        <v>1</v>
      </c>
      <c r="F1068">
        <v>1</v>
      </c>
      <c r="G1068">
        <v>5.1271343850450917</v>
      </c>
      <c r="H1068">
        <v>1</v>
      </c>
      <c r="I1068">
        <v>1</v>
      </c>
      <c r="J1068" cm="1">
        <f t="array" ref="J1068">SUMPRODUCT(--ISNUMBER(SEARCH(A1068, QA_Seed_Keywords!B$2:B$45)))</f>
        <v>0</v>
      </c>
      <c r="K1068" cm="1">
        <f t="array" ref="K1068">SUMPRODUCT(
    (--(C$2:C$100 &gt;= C1068)),
    (--(G$2:G$100 &gt;= G1068)),
    (--(H$2:H$100 &lt;= H1068)),
    (--(I$2:I$100 &gt;= I1068)),
    -- (
        (C$2:C$100 &gt; C1068) +
        (G$2:G$100 &gt; G1068) +
        (H$2:H$100 &lt; H1068) +
        (I$2:I$100 &gt; I1068)
    )
)</f>
        <v>93</v>
      </c>
      <c r="L1068">
        <f>(I1068/10)/(H1068/122)</f>
        <v>12.2</v>
      </c>
      <c r="M1068">
        <f>L1068/MAX($L$2:$L$6948)</f>
        <v>1</v>
      </c>
      <c r="N1068">
        <f>D1068*M1068*M1068</f>
        <v>8.1548745148877083E-3</v>
      </c>
      <c r="O1068">
        <f>D1068*G1068</f>
        <v>4.181113753100868E-2</v>
      </c>
      <c r="P1068">
        <f>I1068/H1068</f>
        <v>1</v>
      </c>
      <c r="Q1068">
        <f>D1068*P1068*P1068</f>
        <v>8.1548745148877083E-3</v>
      </c>
      <c r="R1068">
        <f t="shared" si="16"/>
        <v>0</v>
      </c>
    </row>
    <row r="1069" spans="1:18" x14ac:dyDescent="0.3">
      <c r="A1069" t="s">
        <v>5704</v>
      </c>
      <c r="B1069" t="s">
        <v>5705</v>
      </c>
      <c r="C1069">
        <v>8.1548745148877083E-3</v>
      </c>
      <c r="D1069">
        <v>8.1548745148877083E-3</v>
      </c>
      <c r="E1069">
        <v>1</v>
      </c>
      <c r="F1069">
        <v>1</v>
      </c>
      <c r="G1069">
        <v>5.1271343850450917</v>
      </c>
      <c r="H1069">
        <v>1</v>
      </c>
      <c r="I1069">
        <v>1</v>
      </c>
      <c r="J1069" cm="1">
        <f t="array" ref="J1069">SUMPRODUCT(--ISNUMBER(SEARCH(A1069, QA_Seed_Keywords!B$2:B$45)))</f>
        <v>0</v>
      </c>
      <c r="K1069" cm="1">
        <f t="array" ref="K1069">SUMPRODUCT(
    (--(C$2:C$100 &gt;= C1069)),
    (--(G$2:G$100 &gt;= G1069)),
    (--(H$2:H$100 &lt;= H1069)),
    (--(I$2:I$100 &gt;= I1069)),
    -- (
        (C$2:C$100 &gt; C1069) +
        (G$2:G$100 &gt; G1069) +
        (H$2:H$100 &lt; H1069) +
        (I$2:I$100 &gt; I1069)
    )
)</f>
        <v>93</v>
      </c>
      <c r="L1069">
        <f>(I1069/10)/(H1069/122)</f>
        <v>12.2</v>
      </c>
      <c r="M1069">
        <f>L1069/MAX($L$2:$L$6948)</f>
        <v>1</v>
      </c>
      <c r="N1069">
        <f>D1069*M1069*M1069</f>
        <v>8.1548745148877083E-3</v>
      </c>
      <c r="O1069">
        <f>D1069*G1069</f>
        <v>4.181113753100868E-2</v>
      </c>
      <c r="P1069">
        <f>I1069/H1069</f>
        <v>1</v>
      </c>
      <c r="Q1069">
        <f>D1069*P1069*P1069</f>
        <v>8.1548745148877083E-3</v>
      </c>
      <c r="R1069">
        <f t="shared" si="16"/>
        <v>0</v>
      </c>
    </row>
    <row r="1070" spans="1:18" x14ac:dyDescent="0.3">
      <c r="A1070" t="s">
        <v>5706</v>
      </c>
      <c r="B1070" t="s">
        <v>5706</v>
      </c>
      <c r="C1070">
        <v>8.1548745148877083E-3</v>
      </c>
      <c r="D1070">
        <v>8.1548745148877083E-3</v>
      </c>
      <c r="E1070">
        <v>1</v>
      </c>
      <c r="F1070">
        <v>1</v>
      </c>
      <c r="G1070">
        <v>5.1271343850450917</v>
      </c>
      <c r="H1070">
        <v>1</v>
      </c>
      <c r="I1070">
        <v>1</v>
      </c>
      <c r="J1070" cm="1">
        <f t="array" ref="J1070">SUMPRODUCT(--ISNUMBER(SEARCH(A1070, QA_Seed_Keywords!B$2:B$45)))</f>
        <v>0</v>
      </c>
      <c r="K1070" cm="1">
        <f t="array" ref="K1070">SUMPRODUCT(
    (--(C$2:C$100 &gt;= C1070)),
    (--(G$2:G$100 &gt;= G1070)),
    (--(H$2:H$100 &lt;= H1070)),
    (--(I$2:I$100 &gt;= I1070)),
    -- (
        (C$2:C$100 &gt; C1070) +
        (G$2:G$100 &gt; G1070) +
        (H$2:H$100 &lt; H1070) +
        (I$2:I$100 &gt; I1070)
    )
)</f>
        <v>93</v>
      </c>
      <c r="L1070">
        <f>(I1070/10)/(H1070/122)</f>
        <v>12.2</v>
      </c>
      <c r="M1070">
        <f>L1070/MAX($L$2:$L$6948)</f>
        <v>1</v>
      </c>
      <c r="N1070">
        <f>D1070*M1070*M1070</f>
        <v>8.1548745148877083E-3</v>
      </c>
      <c r="O1070">
        <f>D1070*G1070</f>
        <v>4.181113753100868E-2</v>
      </c>
      <c r="P1070">
        <f>I1070/H1070</f>
        <v>1</v>
      </c>
      <c r="Q1070">
        <f>D1070*P1070*P1070</f>
        <v>8.1548745148877083E-3</v>
      </c>
      <c r="R1070">
        <f t="shared" si="16"/>
        <v>0</v>
      </c>
    </row>
    <row r="1071" spans="1:18" x14ac:dyDescent="0.3">
      <c r="A1071" t="s">
        <v>5707</v>
      </c>
      <c r="B1071" t="s">
        <v>5707</v>
      </c>
      <c r="C1071">
        <v>8.1548745148877083E-3</v>
      </c>
      <c r="D1071">
        <v>8.1548745148877083E-3</v>
      </c>
      <c r="E1071">
        <v>1</v>
      </c>
      <c r="F1071">
        <v>1</v>
      </c>
      <c r="G1071">
        <v>5.1271343850450917</v>
      </c>
      <c r="H1071">
        <v>1</v>
      </c>
      <c r="I1071">
        <v>1</v>
      </c>
      <c r="J1071" cm="1">
        <f t="array" ref="J1071">SUMPRODUCT(--ISNUMBER(SEARCH(A1071, QA_Seed_Keywords!B$2:B$45)))</f>
        <v>0</v>
      </c>
      <c r="K1071" cm="1">
        <f t="array" ref="K1071">SUMPRODUCT(
    (--(C$2:C$100 &gt;= C1071)),
    (--(G$2:G$100 &gt;= G1071)),
    (--(H$2:H$100 &lt;= H1071)),
    (--(I$2:I$100 &gt;= I1071)),
    -- (
        (C$2:C$100 &gt; C1071) +
        (G$2:G$100 &gt; G1071) +
        (H$2:H$100 &lt; H1071) +
        (I$2:I$100 &gt; I1071)
    )
)</f>
        <v>93</v>
      </c>
      <c r="L1071">
        <f>(I1071/10)/(H1071/122)</f>
        <v>12.2</v>
      </c>
      <c r="M1071">
        <f>L1071/MAX($L$2:$L$6948)</f>
        <v>1</v>
      </c>
      <c r="N1071">
        <f>D1071*M1071*M1071</f>
        <v>8.1548745148877083E-3</v>
      </c>
      <c r="O1071">
        <f>D1071*G1071</f>
        <v>4.181113753100868E-2</v>
      </c>
      <c r="P1071">
        <f>I1071/H1071</f>
        <v>1</v>
      </c>
      <c r="Q1071">
        <f>D1071*P1071*P1071</f>
        <v>8.1548745148877083E-3</v>
      </c>
      <c r="R1071">
        <f t="shared" si="16"/>
        <v>0</v>
      </c>
    </row>
    <row r="1072" spans="1:18" x14ac:dyDescent="0.3">
      <c r="A1072" t="s">
        <v>5708</v>
      </c>
      <c r="B1072" t="s">
        <v>5709</v>
      </c>
      <c r="C1072">
        <v>8.1548745148877083E-3</v>
      </c>
      <c r="D1072">
        <v>8.1548745148877083E-3</v>
      </c>
      <c r="E1072">
        <v>1</v>
      </c>
      <c r="F1072">
        <v>1</v>
      </c>
      <c r="G1072">
        <v>5.1271343850450917</v>
      </c>
      <c r="H1072">
        <v>1</v>
      </c>
      <c r="I1072">
        <v>1</v>
      </c>
      <c r="J1072" cm="1">
        <f t="array" ref="J1072">SUMPRODUCT(--ISNUMBER(SEARCH(A1072, QA_Seed_Keywords!B$2:B$45)))</f>
        <v>0</v>
      </c>
      <c r="K1072" cm="1">
        <f t="array" ref="K1072">SUMPRODUCT(
    (--(C$2:C$100 &gt;= C1072)),
    (--(G$2:G$100 &gt;= G1072)),
    (--(H$2:H$100 &lt;= H1072)),
    (--(I$2:I$100 &gt;= I1072)),
    -- (
        (C$2:C$100 &gt; C1072) +
        (G$2:G$100 &gt; G1072) +
        (H$2:H$100 &lt; H1072) +
        (I$2:I$100 &gt; I1072)
    )
)</f>
        <v>93</v>
      </c>
      <c r="L1072">
        <f>(I1072/10)/(H1072/122)</f>
        <v>12.2</v>
      </c>
      <c r="M1072">
        <f>L1072/MAX($L$2:$L$6948)</f>
        <v>1</v>
      </c>
      <c r="N1072">
        <f>D1072*M1072*M1072</f>
        <v>8.1548745148877083E-3</v>
      </c>
      <c r="O1072">
        <f>D1072*G1072</f>
        <v>4.181113753100868E-2</v>
      </c>
      <c r="P1072">
        <f>I1072/H1072</f>
        <v>1</v>
      </c>
      <c r="Q1072">
        <f>D1072*P1072*P1072</f>
        <v>8.1548745148877083E-3</v>
      </c>
      <c r="R1072">
        <f t="shared" si="16"/>
        <v>0</v>
      </c>
    </row>
    <row r="1073" spans="1:18" x14ac:dyDescent="0.3">
      <c r="A1073" t="s">
        <v>5710</v>
      </c>
      <c r="B1073" t="s">
        <v>5710</v>
      </c>
      <c r="C1073">
        <v>8.1548745148877083E-3</v>
      </c>
      <c r="D1073">
        <v>8.1548745148877083E-3</v>
      </c>
      <c r="E1073">
        <v>1</v>
      </c>
      <c r="F1073">
        <v>1</v>
      </c>
      <c r="G1073">
        <v>5.1271343850450917</v>
      </c>
      <c r="H1073">
        <v>1</v>
      </c>
      <c r="I1073">
        <v>1</v>
      </c>
      <c r="J1073" cm="1">
        <f t="array" ref="J1073">SUMPRODUCT(--ISNUMBER(SEARCH(A1073, QA_Seed_Keywords!B$2:B$45)))</f>
        <v>0</v>
      </c>
      <c r="K1073" cm="1">
        <f t="array" ref="K1073">SUMPRODUCT(
    (--(C$2:C$100 &gt;= C1073)),
    (--(G$2:G$100 &gt;= G1073)),
    (--(H$2:H$100 &lt;= H1073)),
    (--(I$2:I$100 &gt;= I1073)),
    -- (
        (C$2:C$100 &gt; C1073) +
        (G$2:G$100 &gt; G1073) +
        (H$2:H$100 &lt; H1073) +
        (I$2:I$100 &gt; I1073)
    )
)</f>
        <v>93</v>
      </c>
      <c r="L1073">
        <f>(I1073/10)/(H1073/122)</f>
        <v>12.2</v>
      </c>
      <c r="M1073">
        <f>L1073/MAX($L$2:$L$6948)</f>
        <v>1</v>
      </c>
      <c r="N1073">
        <f>D1073*M1073*M1073</f>
        <v>8.1548745148877083E-3</v>
      </c>
      <c r="O1073">
        <f>D1073*G1073</f>
        <v>4.181113753100868E-2</v>
      </c>
      <c r="P1073">
        <f>I1073/H1073</f>
        <v>1</v>
      </c>
      <c r="Q1073">
        <f>D1073*P1073*P1073</f>
        <v>8.1548745148877083E-3</v>
      </c>
      <c r="R1073">
        <f t="shared" si="16"/>
        <v>0</v>
      </c>
    </row>
    <row r="1074" spans="1:18" x14ac:dyDescent="0.3">
      <c r="A1074" t="s">
        <v>5711</v>
      </c>
      <c r="B1074" t="s">
        <v>5712</v>
      </c>
      <c r="C1074">
        <v>8.1548745148877083E-3</v>
      </c>
      <c r="D1074">
        <v>8.1548745148877083E-3</v>
      </c>
      <c r="E1074">
        <v>1</v>
      </c>
      <c r="F1074">
        <v>1</v>
      </c>
      <c r="G1074">
        <v>5.1271343850450917</v>
      </c>
      <c r="H1074">
        <v>1</v>
      </c>
      <c r="I1074">
        <v>1</v>
      </c>
      <c r="J1074" cm="1">
        <f t="array" ref="J1074">SUMPRODUCT(--ISNUMBER(SEARCH(A1074, QA_Seed_Keywords!B$2:B$45)))</f>
        <v>0</v>
      </c>
      <c r="K1074" cm="1">
        <f t="array" ref="K1074">SUMPRODUCT(
    (--(C$2:C$100 &gt;= C1074)),
    (--(G$2:G$100 &gt;= G1074)),
    (--(H$2:H$100 &lt;= H1074)),
    (--(I$2:I$100 &gt;= I1074)),
    -- (
        (C$2:C$100 &gt; C1074) +
        (G$2:G$100 &gt; G1074) +
        (H$2:H$100 &lt; H1074) +
        (I$2:I$100 &gt; I1074)
    )
)</f>
        <v>93</v>
      </c>
      <c r="L1074">
        <f>(I1074/10)/(H1074/122)</f>
        <v>12.2</v>
      </c>
      <c r="M1074">
        <f>L1074/MAX($L$2:$L$6948)</f>
        <v>1</v>
      </c>
      <c r="N1074">
        <f>D1074*M1074*M1074</f>
        <v>8.1548745148877083E-3</v>
      </c>
      <c r="O1074">
        <f>D1074*G1074</f>
        <v>4.181113753100868E-2</v>
      </c>
      <c r="P1074">
        <f>I1074/H1074</f>
        <v>1</v>
      </c>
      <c r="Q1074">
        <f>D1074*P1074*P1074</f>
        <v>8.1548745148877083E-3</v>
      </c>
      <c r="R1074">
        <f t="shared" si="16"/>
        <v>0</v>
      </c>
    </row>
    <row r="1075" spans="1:18" x14ac:dyDescent="0.3">
      <c r="A1075" t="s">
        <v>5713</v>
      </c>
      <c r="B1075" t="s">
        <v>5713</v>
      </c>
      <c r="C1075">
        <v>8.1548745148877083E-3</v>
      </c>
      <c r="D1075">
        <v>8.1548745148877083E-3</v>
      </c>
      <c r="E1075">
        <v>1</v>
      </c>
      <c r="F1075">
        <v>1</v>
      </c>
      <c r="G1075">
        <v>5.1271343850450917</v>
      </c>
      <c r="H1075">
        <v>1</v>
      </c>
      <c r="I1075">
        <v>1</v>
      </c>
      <c r="J1075" cm="1">
        <f t="array" ref="J1075">SUMPRODUCT(--ISNUMBER(SEARCH(A1075, QA_Seed_Keywords!B$2:B$45)))</f>
        <v>0</v>
      </c>
      <c r="K1075" cm="1">
        <f t="array" ref="K1075">SUMPRODUCT(
    (--(C$2:C$100 &gt;= C1075)),
    (--(G$2:G$100 &gt;= G1075)),
    (--(H$2:H$100 &lt;= H1075)),
    (--(I$2:I$100 &gt;= I1075)),
    -- (
        (C$2:C$100 &gt; C1075) +
        (G$2:G$100 &gt; G1075) +
        (H$2:H$100 &lt; H1075) +
        (I$2:I$100 &gt; I1075)
    )
)</f>
        <v>93</v>
      </c>
      <c r="L1075">
        <f>(I1075/10)/(H1075/122)</f>
        <v>12.2</v>
      </c>
      <c r="M1075">
        <f>L1075/MAX($L$2:$L$6948)</f>
        <v>1</v>
      </c>
      <c r="N1075">
        <f>D1075*M1075*M1075</f>
        <v>8.1548745148877083E-3</v>
      </c>
      <c r="O1075">
        <f>D1075*G1075</f>
        <v>4.181113753100868E-2</v>
      </c>
      <c r="P1075">
        <f>I1075/H1075</f>
        <v>1</v>
      </c>
      <c r="Q1075">
        <f>D1075*P1075*P1075</f>
        <v>8.1548745148877083E-3</v>
      </c>
      <c r="R1075">
        <f t="shared" si="16"/>
        <v>0</v>
      </c>
    </row>
    <row r="1076" spans="1:18" x14ac:dyDescent="0.3">
      <c r="A1076" t="s">
        <v>5714</v>
      </c>
      <c r="B1076" t="s">
        <v>5714</v>
      </c>
      <c r="C1076">
        <v>8.1548745148877083E-3</v>
      </c>
      <c r="D1076">
        <v>8.1548745148877083E-3</v>
      </c>
      <c r="E1076">
        <v>1</v>
      </c>
      <c r="F1076">
        <v>1</v>
      </c>
      <c r="G1076">
        <v>5.1271343850450917</v>
      </c>
      <c r="H1076">
        <v>1</v>
      </c>
      <c r="I1076">
        <v>1</v>
      </c>
      <c r="J1076" cm="1">
        <f t="array" ref="J1076">SUMPRODUCT(--ISNUMBER(SEARCH(A1076, QA_Seed_Keywords!B$2:B$45)))</f>
        <v>0</v>
      </c>
      <c r="K1076" cm="1">
        <f t="array" ref="K1076">SUMPRODUCT(
    (--(C$2:C$100 &gt;= C1076)),
    (--(G$2:G$100 &gt;= G1076)),
    (--(H$2:H$100 &lt;= H1076)),
    (--(I$2:I$100 &gt;= I1076)),
    -- (
        (C$2:C$100 &gt; C1076) +
        (G$2:G$100 &gt; G1076) +
        (H$2:H$100 &lt; H1076) +
        (I$2:I$100 &gt; I1076)
    )
)</f>
        <v>93</v>
      </c>
      <c r="L1076">
        <f>(I1076/10)/(H1076/122)</f>
        <v>12.2</v>
      </c>
      <c r="M1076">
        <f>L1076/MAX($L$2:$L$6948)</f>
        <v>1</v>
      </c>
      <c r="N1076">
        <f>D1076*M1076*M1076</f>
        <v>8.1548745148877083E-3</v>
      </c>
      <c r="O1076">
        <f>D1076*G1076</f>
        <v>4.181113753100868E-2</v>
      </c>
      <c r="P1076">
        <f>I1076/H1076</f>
        <v>1</v>
      </c>
      <c r="Q1076">
        <f>D1076*P1076*P1076</f>
        <v>8.1548745148877083E-3</v>
      </c>
      <c r="R1076">
        <f t="shared" si="16"/>
        <v>0</v>
      </c>
    </row>
    <row r="1077" spans="1:18" x14ac:dyDescent="0.3">
      <c r="A1077" t="s">
        <v>5715</v>
      </c>
      <c r="B1077" t="s">
        <v>5715</v>
      </c>
      <c r="C1077">
        <v>8.1548745148877083E-3</v>
      </c>
      <c r="D1077">
        <v>8.1548745148877083E-3</v>
      </c>
      <c r="E1077">
        <v>1</v>
      </c>
      <c r="F1077">
        <v>1</v>
      </c>
      <c r="G1077">
        <v>5.1271343850450917</v>
      </c>
      <c r="H1077">
        <v>1</v>
      </c>
      <c r="I1077">
        <v>1</v>
      </c>
      <c r="J1077" cm="1">
        <f t="array" ref="J1077">SUMPRODUCT(--ISNUMBER(SEARCH(A1077, QA_Seed_Keywords!B$2:B$45)))</f>
        <v>0</v>
      </c>
      <c r="K1077" cm="1">
        <f t="array" ref="K1077">SUMPRODUCT(
    (--(C$2:C$100 &gt;= C1077)),
    (--(G$2:G$100 &gt;= G1077)),
    (--(H$2:H$100 &lt;= H1077)),
    (--(I$2:I$100 &gt;= I1077)),
    -- (
        (C$2:C$100 &gt; C1077) +
        (G$2:G$100 &gt; G1077) +
        (H$2:H$100 &lt; H1077) +
        (I$2:I$100 &gt; I1077)
    )
)</f>
        <v>93</v>
      </c>
      <c r="L1077">
        <f>(I1077/10)/(H1077/122)</f>
        <v>12.2</v>
      </c>
      <c r="M1077">
        <f>L1077/MAX($L$2:$L$6948)</f>
        <v>1</v>
      </c>
      <c r="N1077">
        <f>D1077*M1077*M1077</f>
        <v>8.1548745148877083E-3</v>
      </c>
      <c r="O1077">
        <f>D1077*G1077</f>
        <v>4.181113753100868E-2</v>
      </c>
      <c r="P1077">
        <f>I1077/H1077</f>
        <v>1</v>
      </c>
      <c r="Q1077">
        <f>D1077*P1077*P1077</f>
        <v>8.1548745148877083E-3</v>
      </c>
      <c r="R1077">
        <f t="shared" si="16"/>
        <v>0</v>
      </c>
    </row>
    <row r="1078" spans="1:18" x14ac:dyDescent="0.3">
      <c r="A1078" t="s">
        <v>5716</v>
      </c>
      <c r="B1078" t="s">
        <v>5717</v>
      </c>
      <c r="C1078">
        <v>8.1548745148877083E-3</v>
      </c>
      <c r="D1078">
        <v>8.1548745148877083E-3</v>
      </c>
      <c r="E1078">
        <v>1</v>
      </c>
      <c r="F1078">
        <v>1</v>
      </c>
      <c r="G1078">
        <v>5.1271343850450917</v>
      </c>
      <c r="H1078">
        <v>1</v>
      </c>
      <c r="I1078">
        <v>1</v>
      </c>
      <c r="J1078" cm="1">
        <f t="array" ref="J1078">SUMPRODUCT(--ISNUMBER(SEARCH(A1078, QA_Seed_Keywords!B$2:B$45)))</f>
        <v>0</v>
      </c>
      <c r="K1078" cm="1">
        <f t="array" ref="K1078">SUMPRODUCT(
    (--(C$2:C$100 &gt;= C1078)),
    (--(G$2:G$100 &gt;= G1078)),
    (--(H$2:H$100 &lt;= H1078)),
    (--(I$2:I$100 &gt;= I1078)),
    -- (
        (C$2:C$100 &gt; C1078) +
        (G$2:G$100 &gt; G1078) +
        (H$2:H$100 &lt; H1078) +
        (I$2:I$100 &gt; I1078)
    )
)</f>
        <v>93</v>
      </c>
      <c r="L1078">
        <f>(I1078/10)/(H1078/122)</f>
        <v>12.2</v>
      </c>
      <c r="M1078">
        <f>L1078/MAX($L$2:$L$6948)</f>
        <v>1</v>
      </c>
      <c r="N1078">
        <f>D1078*M1078*M1078</f>
        <v>8.1548745148877083E-3</v>
      </c>
      <c r="O1078">
        <f>D1078*G1078</f>
        <v>4.181113753100868E-2</v>
      </c>
      <c r="P1078">
        <f>I1078/H1078</f>
        <v>1</v>
      </c>
      <c r="Q1078">
        <f>D1078*P1078*P1078</f>
        <v>8.1548745148877083E-3</v>
      </c>
      <c r="R1078">
        <f t="shared" si="16"/>
        <v>0</v>
      </c>
    </row>
    <row r="1079" spans="1:18" x14ac:dyDescent="0.3">
      <c r="A1079" t="s">
        <v>5718</v>
      </c>
      <c r="B1079" t="s">
        <v>5719</v>
      </c>
      <c r="C1079">
        <v>8.1548745148877083E-3</v>
      </c>
      <c r="D1079">
        <v>8.1548745148877083E-3</v>
      </c>
      <c r="E1079">
        <v>1</v>
      </c>
      <c r="F1079">
        <v>1</v>
      </c>
      <c r="G1079">
        <v>5.1271343850450917</v>
      </c>
      <c r="H1079">
        <v>1</v>
      </c>
      <c r="I1079">
        <v>1</v>
      </c>
      <c r="J1079" cm="1">
        <f t="array" ref="J1079">SUMPRODUCT(--ISNUMBER(SEARCH(A1079, QA_Seed_Keywords!B$2:B$45)))</f>
        <v>0</v>
      </c>
      <c r="K1079" cm="1">
        <f t="array" ref="K1079">SUMPRODUCT(
    (--(C$2:C$100 &gt;= C1079)),
    (--(G$2:G$100 &gt;= G1079)),
    (--(H$2:H$100 &lt;= H1079)),
    (--(I$2:I$100 &gt;= I1079)),
    -- (
        (C$2:C$100 &gt; C1079) +
        (G$2:G$100 &gt; G1079) +
        (H$2:H$100 &lt; H1079) +
        (I$2:I$100 &gt; I1079)
    )
)</f>
        <v>93</v>
      </c>
      <c r="L1079">
        <f>(I1079/10)/(H1079/122)</f>
        <v>12.2</v>
      </c>
      <c r="M1079">
        <f>L1079/MAX($L$2:$L$6948)</f>
        <v>1</v>
      </c>
      <c r="N1079">
        <f>D1079*M1079*M1079</f>
        <v>8.1548745148877083E-3</v>
      </c>
      <c r="O1079">
        <f>D1079*G1079</f>
        <v>4.181113753100868E-2</v>
      </c>
      <c r="P1079">
        <f>I1079/H1079</f>
        <v>1</v>
      </c>
      <c r="Q1079">
        <f>D1079*P1079*P1079</f>
        <v>8.1548745148877083E-3</v>
      </c>
      <c r="R1079">
        <f t="shared" si="16"/>
        <v>0</v>
      </c>
    </row>
    <row r="1080" spans="1:18" x14ac:dyDescent="0.3">
      <c r="A1080" t="s">
        <v>5720</v>
      </c>
      <c r="B1080" t="s">
        <v>5721</v>
      </c>
      <c r="C1080">
        <v>8.1548745148877083E-3</v>
      </c>
      <c r="D1080">
        <v>8.1548745148877083E-3</v>
      </c>
      <c r="E1080">
        <v>1</v>
      </c>
      <c r="F1080">
        <v>1</v>
      </c>
      <c r="G1080">
        <v>5.1271343850450917</v>
      </c>
      <c r="H1080">
        <v>1</v>
      </c>
      <c r="I1080">
        <v>1</v>
      </c>
      <c r="J1080" cm="1">
        <f t="array" ref="J1080">SUMPRODUCT(--ISNUMBER(SEARCH(A1080, QA_Seed_Keywords!B$2:B$45)))</f>
        <v>0</v>
      </c>
      <c r="K1080" cm="1">
        <f t="array" ref="K1080">SUMPRODUCT(
    (--(C$2:C$100 &gt;= C1080)),
    (--(G$2:G$100 &gt;= G1080)),
    (--(H$2:H$100 &lt;= H1080)),
    (--(I$2:I$100 &gt;= I1080)),
    -- (
        (C$2:C$100 &gt; C1080) +
        (G$2:G$100 &gt; G1080) +
        (H$2:H$100 &lt; H1080) +
        (I$2:I$100 &gt; I1080)
    )
)</f>
        <v>93</v>
      </c>
      <c r="L1080">
        <f>(I1080/10)/(H1080/122)</f>
        <v>12.2</v>
      </c>
      <c r="M1080">
        <f>L1080/MAX($L$2:$L$6948)</f>
        <v>1</v>
      </c>
      <c r="N1080">
        <f>D1080*M1080*M1080</f>
        <v>8.1548745148877083E-3</v>
      </c>
      <c r="O1080">
        <f>D1080*G1080</f>
        <v>4.181113753100868E-2</v>
      </c>
      <c r="P1080">
        <f>I1080/H1080</f>
        <v>1</v>
      </c>
      <c r="Q1080">
        <f>D1080*P1080*P1080</f>
        <v>8.1548745148877083E-3</v>
      </c>
      <c r="R1080">
        <f t="shared" si="16"/>
        <v>0</v>
      </c>
    </row>
    <row r="1081" spans="1:18" x14ac:dyDescent="0.3">
      <c r="A1081" t="s">
        <v>5722</v>
      </c>
      <c r="B1081" t="s">
        <v>5722</v>
      </c>
      <c r="C1081">
        <v>8.1548745148877083E-3</v>
      </c>
      <c r="D1081">
        <v>8.1548745148877083E-3</v>
      </c>
      <c r="E1081">
        <v>1</v>
      </c>
      <c r="F1081">
        <v>1</v>
      </c>
      <c r="G1081">
        <v>5.1271343850450917</v>
      </c>
      <c r="H1081">
        <v>1</v>
      </c>
      <c r="I1081">
        <v>1</v>
      </c>
      <c r="J1081" cm="1">
        <f t="array" ref="J1081">SUMPRODUCT(--ISNUMBER(SEARCH(A1081, QA_Seed_Keywords!B$2:B$45)))</f>
        <v>0</v>
      </c>
      <c r="K1081" cm="1">
        <f t="array" ref="K1081">SUMPRODUCT(
    (--(C$2:C$100 &gt;= C1081)),
    (--(G$2:G$100 &gt;= G1081)),
    (--(H$2:H$100 &lt;= H1081)),
    (--(I$2:I$100 &gt;= I1081)),
    -- (
        (C$2:C$100 &gt; C1081) +
        (G$2:G$100 &gt; G1081) +
        (H$2:H$100 &lt; H1081) +
        (I$2:I$100 &gt; I1081)
    )
)</f>
        <v>93</v>
      </c>
      <c r="L1081">
        <f>(I1081/10)/(H1081/122)</f>
        <v>12.2</v>
      </c>
      <c r="M1081">
        <f>L1081/MAX($L$2:$L$6948)</f>
        <v>1</v>
      </c>
      <c r="N1081">
        <f>D1081*M1081*M1081</f>
        <v>8.1548745148877083E-3</v>
      </c>
      <c r="O1081">
        <f>D1081*G1081</f>
        <v>4.181113753100868E-2</v>
      </c>
      <c r="P1081">
        <f>I1081/H1081</f>
        <v>1</v>
      </c>
      <c r="Q1081">
        <f>D1081*P1081*P1081</f>
        <v>8.1548745148877083E-3</v>
      </c>
      <c r="R1081">
        <f t="shared" si="16"/>
        <v>0</v>
      </c>
    </row>
    <row r="1082" spans="1:18" x14ac:dyDescent="0.3">
      <c r="A1082" t="s">
        <v>5723</v>
      </c>
      <c r="B1082" t="s">
        <v>5724</v>
      </c>
      <c r="C1082">
        <v>8.1548745148877083E-3</v>
      </c>
      <c r="D1082">
        <v>8.1548745148877083E-3</v>
      </c>
      <c r="E1082">
        <v>1</v>
      </c>
      <c r="F1082">
        <v>1</v>
      </c>
      <c r="G1082">
        <v>5.1271343850450917</v>
      </c>
      <c r="H1082">
        <v>1</v>
      </c>
      <c r="I1082">
        <v>1</v>
      </c>
      <c r="J1082" cm="1">
        <f t="array" ref="J1082">SUMPRODUCT(--ISNUMBER(SEARCH(A1082, QA_Seed_Keywords!B$2:B$45)))</f>
        <v>0</v>
      </c>
      <c r="K1082" cm="1">
        <f t="array" ref="K1082">SUMPRODUCT(
    (--(C$2:C$100 &gt;= C1082)),
    (--(G$2:G$100 &gt;= G1082)),
    (--(H$2:H$100 &lt;= H1082)),
    (--(I$2:I$100 &gt;= I1082)),
    -- (
        (C$2:C$100 &gt; C1082) +
        (G$2:G$100 &gt; G1082) +
        (H$2:H$100 &lt; H1082) +
        (I$2:I$100 &gt; I1082)
    )
)</f>
        <v>93</v>
      </c>
      <c r="L1082">
        <f>(I1082/10)/(H1082/122)</f>
        <v>12.2</v>
      </c>
      <c r="M1082">
        <f>L1082/MAX($L$2:$L$6948)</f>
        <v>1</v>
      </c>
      <c r="N1082">
        <f>D1082*M1082*M1082</f>
        <v>8.1548745148877083E-3</v>
      </c>
      <c r="O1082">
        <f>D1082*G1082</f>
        <v>4.181113753100868E-2</v>
      </c>
      <c r="P1082">
        <f>I1082/H1082</f>
        <v>1</v>
      </c>
      <c r="Q1082">
        <f>D1082*P1082*P1082</f>
        <v>8.1548745148877083E-3</v>
      </c>
      <c r="R1082">
        <f t="shared" si="16"/>
        <v>0</v>
      </c>
    </row>
    <row r="1083" spans="1:18" x14ac:dyDescent="0.3">
      <c r="A1083" t="s">
        <v>5725</v>
      </c>
      <c r="B1083" t="s">
        <v>5725</v>
      </c>
      <c r="C1083">
        <v>8.1548745148877083E-3</v>
      </c>
      <c r="D1083">
        <v>8.1548745148877083E-3</v>
      </c>
      <c r="E1083">
        <v>1</v>
      </c>
      <c r="F1083">
        <v>1</v>
      </c>
      <c r="G1083">
        <v>5.1271343850450917</v>
      </c>
      <c r="H1083">
        <v>1</v>
      </c>
      <c r="I1083">
        <v>1</v>
      </c>
      <c r="J1083" cm="1">
        <f t="array" ref="J1083">SUMPRODUCT(--ISNUMBER(SEARCH(A1083, QA_Seed_Keywords!B$2:B$45)))</f>
        <v>0</v>
      </c>
      <c r="K1083" cm="1">
        <f t="array" ref="K1083">SUMPRODUCT(
    (--(C$2:C$100 &gt;= C1083)),
    (--(G$2:G$100 &gt;= G1083)),
    (--(H$2:H$100 &lt;= H1083)),
    (--(I$2:I$100 &gt;= I1083)),
    -- (
        (C$2:C$100 &gt; C1083) +
        (G$2:G$100 &gt; G1083) +
        (H$2:H$100 &lt; H1083) +
        (I$2:I$100 &gt; I1083)
    )
)</f>
        <v>93</v>
      </c>
      <c r="L1083">
        <f>(I1083/10)/(H1083/122)</f>
        <v>12.2</v>
      </c>
      <c r="M1083">
        <f>L1083/MAX($L$2:$L$6948)</f>
        <v>1</v>
      </c>
      <c r="N1083">
        <f>D1083*M1083*M1083</f>
        <v>8.1548745148877083E-3</v>
      </c>
      <c r="O1083">
        <f>D1083*G1083</f>
        <v>4.181113753100868E-2</v>
      </c>
      <c r="P1083">
        <f>I1083/H1083</f>
        <v>1</v>
      </c>
      <c r="Q1083">
        <f>D1083*P1083*P1083</f>
        <v>8.1548745148877083E-3</v>
      </c>
      <c r="R1083">
        <f t="shared" si="16"/>
        <v>0</v>
      </c>
    </row>
    <row r="1084" spans="1:18" x14ac:dyDescent="0.3">
      <c r="A1084" t="s">
        <v>5726</v>
      </c>
      <c r="B1084" t="s">
        <v>5726</v>
      </c>
      <c r="C1084">
        <v>8.1548745148877083E-3</v>
      </c>
      <c r="D1084">
        <v>8.1548745148877083E-3</v>
      </c>
      <c r="E1084">
        <v>1</v>
      </c>
      <c r="F1084">
        <v>1</v>
      </c>
      <c r="G1084">
        <v>5.1271343850450917</v>
      </c>
      <c r="H1084">
        <v>1</v>
      </c>
      <c r="I1084">
        <v>1</v>
      </c>
      <c r="J1084" cm="1">
        <f t="array" ref="J1084">SUMPRODUCT(--ISNUMBER(SEARCH(A1084, QA_Seed_Keywords!B$2:B$45)))</f>
        <v>0</v>
      </c>
      <c r="K1084" cm="1">
        <f t="array" ref="K1084">SUMPRODUCT(
    (--(C$2:C$100 &gt;= C1084)),
    (--(G$2:G$100 &gt;= G1084)),
    (--(H$2:H$100 &lt;= H1084)),
    (--(I$2:I$100 &gt;= I1084)),
    -- (
        (C$2:C$100 &gt; C1084) +
        (G$2:G$100 &gt; G1084) +
        (H$2:H$100 &lt; H1084) +
        (I$2:I$100 &gt; I1084)
    )
)</f>
        <v>93</v>
      </c>
      <c r="L1084">
        <f>(I1084/10)/(H1084/122)</f>
        <v>12.2</v>
      </c>
      <c r="M1084">
        <f>L1084/MAX($L$2:$L$6948)</f>
        <v>1</v>
      </c>
      <c r="N1084">
        <f>D1084*M1084*M1084</f>
        <v>8.1548745148877083E-3</v>
      </c>
      <c r="O1084">
        <f>D1084*G1084</f>
        <v>4.181113753100868E-2</v>
      </c>
      <c r="P1084">
        <f>I1084/H1084</f>
        <v>1</v>
      </c>
      <c r="Q1084">
        <f>D1084*P1084*P1084</f>
        <v>8.1548745148877083E-3</v>
      </c>
      <c r="R1084">
        <f t="shared" si="16"/>
        <v>0</v>
      </c>
    </row>
    <row r="1085" spans="1:18" x14ac:dyDescent="0.3">
      <c r="A1085" t="s">
        <v>5727</v>
      </c>
      <c r="B1085" t="s">
        <v>5728</v>
      </c>
      <c r="C1085">
        <v>8.1548745148877083E-3</v>
      </c>
      <c r="D1085">
        <v>8.1548745148877083E-3</v>
      </c>
      <c r="E1085">
        <v>1</v>
      </c>
      <c r="F1085">
        <v>1</v>
      </c>
      <c r="G1085">
        <v>5.1271343850450917</v>
      </c>
      <c r="H1085">
        <v>1</v>
      </c>
      <c r="I1085">
        <v>1</v>
      </c>
      <c r="J1085" cm="1">
        <f t="array" ref="J1085">SUMPRODUCT(--ISNUMBER(SEARCH(A1085, QA_Seed_Keywords!B$2:B$45)))</f>
        <v>0</v>
      </c>
      <c r="K1085" cm="1">
        <f t="array" ref="K1085">SUMPRODUCT(
    (--(C$2:C$100 &gt;= C1085)),
    (--(G$2:G$100 &gt;= G1085)),
    (--(H$2:H$100 &lt;= H1085)),
    (--(I$2:I$100 &gt;= I1085)),
    -- (
        (C$2:C$100 &gt; C1085) +
        (G$2:G$100 &gt; G1085) +
        (H$2:H$100 &lt; H1085) +
        (I$2:I$100 &gt; I1085)
    )
)</f>
        <v>93</v>
      </c>
      <c r="L1085">
        <f>(I1085/10)/(H1085/122)</f>
        <v>12.2</v>
      </c>
      <c r="M1085">
        <f>L1085/MAX($L$2:$L$6948)</f>
        <v>1</v>
      </c>
      <c r="N1085">
        <f>D1085*M1085*M1085</f>
        <v>8.1548745148877083E-3</v>
      </c>
      <c r="O1085">
        <f>D1085*G1085</f>
        <v>4.181113753100868E-2</v>
      </c>
      <c r="P1085">
        <f>I1085/H1085</f>
        <v>1</v>
      </c>
      <c r="Q1085">
        <f>D1085*P1085*P1085</f>
        <v>8.1548745148877083E-3</v>
      </c>
      <c r="R1085">
        <f t="shared" si="16"/>
        <v>0</v>
      </c>
    </row>
    <row r="1086" spans="1:18" x14ac:dyDescent="0.3">
      <c r="A1086" t="s">
        <v>5729</v>
      </c>
      <c r="B1086" t="s">
        <v>5729</v>
      </c>
      <c r="C1086">
        <v>8.1548745148877083E-3</v>
      </c>
      <c r="D1086">
        <v>8.1548745148877083E-3</v>
      </c>
      <c r="E1086">
        <v>1</v>
      </c>
      <c r="F1086">
        <v>1</v>
      </c>
      <c r="G1086">
        <v>5.1271343850450917</v>
      </c>
      <c r="H1086">
        <v>1</v>
      </c>
      <c r="I1086">
        <v>1</v>
      </c>
      <c r="J1086" cm="1">
        <f t="array" ref="J1086">SUMPRODUCT(--ISNUMBER(SEARCH(A1086, QA_Seed_Keywords!B$2:B$45)))</f>
        <v>0</v>
      </c>
      <c r="K1086" cm="1">
        <f t="array" ref="K1086">SUMPRODUCT(
    (--(C$2:C$100 &gt;= C1086)),
    (--(G$2:G$100 &gt;= G1086)),
    (--(H$2:H$100 &lt;= H1086)),
    (--(I$2:I$100 &gt;= I1086)),
    -- (
        (C$2:C$100 &gt; C1086) +
        (G$2:G$100 &gt; G1086) +
        (H$2:H$100 &lt; H1086) +
        (I$2:I$100 &gt; I1086)
    )
)</f>
        <v>93</v>
      </c>
      <c r="L1086">
        <f>(I1086/10)/(H1086/122)</f>
        <v>12.2</v>
      </c>
      <c r="M1086">
        <f>L1086/MAX($L$2:$L$6948)</f>
        <v>1</v>
      </c>
      <c r="N1086">
        <f>D1086*M1086*M1086</f>
        <v>8.1548745148877083E-3</v>
      </c>
      <c r="O1086">
        <f>D1086*G1086</f>
        <v>4.181113753100868E-2</v>
      </c>
      <c r="P1086">
        <f>I1086/H1086</f>
        <v>1</v>
      </c>
      <c r="Q1086">
        <f>D1086*P1086*P1086</f>
        <v>8.1548745148877083E-3</v>
      </c>
      <c r="R1086">
        <f t="shared" si="16"/>
        <v>0</v>
      </c>
    </row>
    <row r="1087" spans="1:18" x14ac:dyDescent="0.3">
      <c r="A1087" t="s">
        <v>5730</v>
      </c>
      <c r="B1087" t="s">
        <v>5730</v>
      </c>
      <c r="C1087">
        <v>8.1548745148877083E-3</v>
      </c>
      <c r="D1087">
        <v>8.1548745148877083E-3</v>
      </c>
      <c r="E1087">
        <v>1</v>
      </c>
      <c r="F1087">
        <v>1</v>
      </c>
      <c r="G1087">
        <v>5.1271343850450917</v>
      </c>
      <c r="H1087">
        <v>1</v>
      </c>
      <c r="I1087">
        <v>1</v>
      </c>
      <c r="J1087" cm="1">
        <f t="array" ref="J1087">SUMPRODUCT(--ISNUMBER(SEARCH(A1087, QA_Seed_Keywords!B$2:B$45)))</f>
        <v>0</v>
      </c>
      <c r="K1087" cm="1">
        <f t="array" ref="K1087">SUMPRODUCT(
    (--(C$2:C$100 &gt;= C1087)),
    (--(G$2:G$100 &gt;= G1087)),
    (--(H$2:H$100 &lt;= H1087)),
    (--(I$2:I$100 &gt;= I1087)),
    -- (
        (C$2:C$100 &gt; C1087) +
        (G$2:G$100 &gt; G1087) +
        (H$2:H$100 &lt; H1087) +
        (I$2:I$100 &gt; I1087)
    )
)</f>
        <v>93</v>
      </c>
      <c r="L1087">
        <f>(I1087/10)/(H1087/122)</f>
        <v>12.2</v>
      </c>
      <c r="M1087">
        <f>L1087/MAX($L$2:$L$6948)</f>
        <v>1</v>
      </c>
      <c r="N1087">
        <f>D1087*M1087*M1087</f>
        <v>8.1548745148877083E-3</v>
      </c>
      <c r="O1087">
        <f>D1087*G1087</f>
        <v>4.181113753100868E-2</v>
      </c>
      <c r="P1087">
        <f>I1087/H1087</f>
        <v>1</v>
      </c>
      <c r="Q1087">
        <f>D1087*P1087*P1087</f>
        <v>8.1548745148877083E-3</v>
      </c>
      <c r="R1087">
        <f t="shared" si="16"/>
        <v>0</v>
      </c>
    </row>
    <row r="1088" spans="1:18" x14ac:dyDescent="0.3">
      <c r="A1088" t="s">
        <v>5731</v>
      </c>
      <c r="B1088" t="s">
        <v>5732</v>
      </c>
      <c r="C1088">
        <v>8.1548745148877083E-3</v>
      </c>
      <c r="D1088">
        <v>8.1548745148877083E-3</v>
      </c>
      <c r="E1088">
        <v>1</v>
      </c>
      <c r="F1088">
        <v>1</v>
      </c>
      <c r="G1088">
        <v>5.1271343850450917</v>
      </c>
      <c r="H1088">
        <v>1</v>
      </c>
      <c r="I1088">
        <v>1</v>
      </c>
      <c r="J1088" cm="1">
        <f t="array" ref="J1088">SUMPRODUCT(--ISNUMBER(SEARCH(A1088, QA_Seed_Keywords!B$2:B$45)))</f>
        <v>0</v>
      </c>
      <c r="K1088" cm="1">
        <f t="array" ref="K1088">SUMPRODUCT(
    (--(C$2:C$100 &gt;= C1088)),
    (--(G$2:G$100 &gt;= G1088)),
    (--(H$2:H$100 &lt;= H1088)),
    (--(I$2:I$100 &gt;= I1088)),
    -- (
        (C$2:C$100 &gt; C1088) +
        (G$2:G$100 &gt; G1088) +
        (H$2:H$100 &lt; H1088) +
        (I$2:I$100 &gt; I1088)
    )
)</f>
        <v>93</v>
      </c>
      <c r="L1088">
        <f>(I1088/10)/(H1088/122)</f>
        <v>12.2</v>
      </c>
      <c r="M1088">
        <f>L1088/MAX($L$2:$L$6948)</f>
        <v>1</v>
      </c>
      <c r="N1088">
        <f>D1088*M1088*M1088</f>
        <v>8.1548745148877083E-3</v>
      </c>
      <c r="O1088">
        <f>D1088*G1088</f>
        <v>4.181113753100868E-2</v>
      </c>
      <c r="P1088">
        <f>I1088/H1088</f>
        <v>1</v>
      </c>
      <c r="Q1088">
        <f>D1088*P1088*P1088</f>
        <v>8.1548745148877083E-3</v>
      </c>
      <c r="R1088">
        <f t="shared" si="16"/>
        <v>0</v>
      </c>
    </row>
    <row r="1089" spans="1:18" x14ac:dyDescent="0.3">
      <c r="A1089" t="s">
        <v>5733</v>
      </c>
      <c r="B1089" t="s">
        <v>5734</v>
      </c>
      <c r="C1089">
        <v>8.1548745148877083E-3</v>
      </c>
      <c r="D1089">
        <v>8.1548745148877083E-3</v>
      </c>
      <c r="E1089">
        <v>1</v>
      </c>
      <c r="F1089">
        <v>1</v>
      </c>
      <c r="G1089">
        <v>5.1271343850450917</v>
      </c>
      <c r="H1089">
        <v>1</v>
      </c>
      <c r="I1089">
        <v>1</v>
      </c>
      <c r="J1089" cm="1">
        <f t="array" ref="J1089">SUMPRODUCT(--ISNUMBER(SEARCH(A1089, QA_Seed_Keywords!B$2:B$45)))</f>
        <v>0</v>
      </c>
      <c r="K1089" cm="1">
        <f t="array" ref="K1089">SUMPRODUCT(
    (--(C$2:C$100 &gt;= C1089)),
    (--(G$2:G$100 &gt;= G1089)),
    (--(H$2:H$100 &lt;= H1089)),
    (--(I$2:I$100 &gt;= I1089)),
    -- (
        (C$2:C$100 &gt; C1089) +
        (G$2:G$100 &gt; G1089) +
        (H$2:H$100 &lt; H1089) +
        (I$2:I$100 &gt; I1089)
    )
)</f>
        <v>93</v>
      </c>
      <c r="L1089">
        <f>(I1089/10)/(H1089/122)</f>
        <v>12.2</v>
      </c>
      <c r="M1089">
        <f>L1089/MAX($L$2:$L$6948)</f>
        <v>1</v>
      </c>
      <c r="N1089">
        <f>D1089*M1089*M1089</f>
        <v>8.1548745148877083E-3</v>
      </c>
      <c r="O1089">
        <f>D1089*G1089</f>
        <v>4.181113753100868E-2</v>
      </c>
      <c r="P1089">
        <f>I1089/H1089</f>
        <v>1</v>
      </c>
      <c r="Q1089">
        <f>D1089*P1089*P1089</f>
        <v>8.1548745148877083E-3</v>
      </c>
      <c r="R1089">
        <f t="shared" si="16"/>
        <v>0</v>
      </c>
    </row>
    <row r="1090" spans="1:18" x14ac:dyDescent="0.3">
      <c r="A1090" t="s">
        <v>5735</v>
      </c>
      <c r="B1090" t="s">
        <v>5736</v>
      </c>
      <c r="C1090">
        <v>8.1548745148877083E-3</v>
      </c>
      <c r="D1090">
        <v>8.1548745148877083E-3</v>
      </c>
      <c r="E1090">
        <v>1</v>
      </c>
      <c r="F1090">
        <v>1</v>
      </c>
      <c r="G1090">
        <v>5.1271343850450917</v>
      </c>
      <c r="H1090">
        <v>1</v>
      </c>
      <c r="I1090">
        <v>1</v>
      </c>
      <c r="J1090" cm="1">
        <f t="array" ref="J1090">SUMPRODUCT(--ISNUMBER(SEARCH(A1090, QA_Seed_Keywords!B$2:B$45)))</f>
        <v>0</v>
      </c>
      <c r="K1090" cm="1">
        <f t="array" ref="K1090">SUMPRODUCT(
    (--(C$2:C$100 &gt;= C1090)),
    (--(G$2:G$100 &gt;= G1090)),
    (--(H$2:H$100 &lt;= H1090)),
    (--(I$2:I$100 &gt;= I1090)),
    -- (
        (C$2:C$100 &gt; C1090) +
        (G$2:G$100 &gt; G1090) +
        (H$2:H$100 &lt; H1090) +
        (I$2:I$100 &gt; I1090)
    )
)</f>
        <v>93</v>
      </c>
      <c r="L1090">
        <f>(I1090/10)/(H1090/122)</f>
        <v>12.2</v>
      </c>
      <c r="M1090">
        <f>L1090/MAX($L$2:$L$6948)</f>
        <v>1</v>
      </c>
      <c r="N1090">
        <f>D1090*M1090*M1090</f>
        <v>8.1548745148877083E-3</v>
      </c>
      <c r="O1090">
        <f>D1090*G1090</f>
        <v>4.181113753100868E-2</v>
      </c>
      <c r="P1090">
        <f>I1090/H1090</f>
        <v>1</v>
      </c>
      <c r="Q1090">
        <f>D1090*P1090*P1090</f>
        <v>8.1548745148877083E-3</v>
      </c>
      <c r="R1090">
        <f t="shared" si="16"/>
        <v>0</v>
      </c>
    </row>
    <row r="1091" spans="1:18" x14ac:dyDescent="0.3">
      <c r="A1091" t="s">
        <v>5737</v>
      </c>
      <c r="B1091" t="s">
        <v>5738</v>
      </c>
      <c r="C1091">
        <v>8.1548745148877083E-3</v>
      </c>
      <c r="D1091">
        <v>8.1548745148877083E-3</v>
      </c>
      <c r="E1091">
        <v>1</v>
      </c>
      <c r="F1091">
        <v>1</v>
      </c>
      <c r="G1091">
        <v>5.1271343850450917</v>
      </c>
      <c r="H1091">
        <v>1</v>
      </c>
      <c r="I1091">
        <v>1</v>
      </c>
      <c r="J1091" cm="1">
        <f t="array" ref="J1091">SUMPRODUCT(--ISNUMBER(SEARCH(A1091, QA_Seed_Keywords!B$2:B$45)))</f>
        <v>0</v>
      </c>
      <c r="K1091" cm="1">
        <f t="array" ref="K1091">SUMPRODUCT(
    (--(C$2:C$100 &gt;= C1091)),
    (--(G$2:G$100 &gt;= G1091)),
    (--(H$2:H$100 &lt;= H1091)),
    (--(I$2:I$100 &gt;= I1091)),
    -- (
        (C$2:C$100 &gt; C1091) +
        (G$2:G$100 &gt; G1091) +
        (H$2:H$100 &lt; H1091) +
        (I$2:I$100 &gt; I1091)
    )
)</f>
        <v>93</v>
      </c>
      <c r="L1091">
        <f>(I1091/10)/(H1091/122)</f>
        <v>12.2</v>
      </c>
      <c r="M1091">
        <f>L1091/MAX($L$2:$L$6948)</f>
        <v>1</v>
      </c>
      <c r="N1091">
        <f>D1091*M1091*M1091</f>
        <v>8.1548745148877083E-3</v>
      </c>
      <c r="O1091">
        <f>D1091*G1091</f>
        <v>4.181113753100868E-2</v>
      </c>
      <c r="P1091">
        <f>I1091/H1091</f>
        <v>1</v>
      </c>
      <c r="Q1091">
        <f>D1091*P1091*P1091</f>
        <v>8.1548745148877083E-3</v>
      </c>
      <c r="R1091">
        <f t="shared" ref="R1091:R1154" si="17">H1091-I1091</f>
        <v>0</v>
      </c>
    </row>
    <row r="1092" spans="1:18" x14ac:dyDescent="0.3">
      <c r="A1092" t="s">
        <v>5739</v>
      </c>
      <c r="B1092" t="s">
        <v>5739</v>
      </c>
      <c r="C1092">
        <v>8.1548745148877083E-3</v>
      </c>
      <c r="D1092">
        <v>8.1548745148877083E-3</v>
      </c>
      <c r="E1092">
        <v>1</v>
      </c>
      <c r="F1092">
        <v>1</v>
      </c>
      <c r="G1092">
        <v>5.1271343850450917</v>
      </c>
      <c r="H1092">
        <v>1</v>
      </c>
      <c r="I1092">
        <v>1</v>
      </c>
      <c r="J1092" cm="1">
        <f t="array" ref="J1092">SUMPRODUCT(--ISNUMBER(SEARCH(A1092, QA_Seed_Keywords!B$2:B$45)))</f>
        <v>0</v>
      </c>
      <c r="K1092" cm="1">
        <f t="array" ref="K1092">SUMPRODUCT(
    (--(C$2:C$100 &gt;= C1092)),
    (--(G$2:G$100 &gt;= G1092)),
    (--(H$2:H$100 &lt;= H1092)),
    (--(I$2:I$100 &gt;= I1092)),
    -- (
        (C$2:C$100 &gt; C1092) +
        (G$2:G$100 &gt; G1092) +
        (H$2:H$100 &lt; H1092) +
        (I$2:I$100 &gt; I1092)
    )
)</f>
        <v>93</v>
      </c>
      <c r="L1092">
        <f>(I1092/10)/(H1092/122)</f>
        <v>12.2</v>
      </c>
      <c r="M1092">
        <f>L1092/MAX($L$2:$L$6948)</f>
        <v>1</v>
      </c>
      <c r="N1092">
        <f>D1092*M1092*M1092</f>
        <v>8.1548745148877083E-3</v>
      </c>
      <c r="O1092">
        <f>D1092*G1092</f>
        <v>4.181113753100868E-2</v>
      </c>
      <c r="P1092">
        <f>I1092/H1092</f>
        <v>1</v>
      </c>
      <c r="Q1092">
        <f>D1092*P1092*P1092</f>
        <v>8.1548745148877083E-3</v>
      </c>
      <c r="R1092">
        <f t="shared" si="17"/>
        <v>0</v>
      </c>
    </row>
    <row r="1093" spans="1:18" x14ac:dyDescent="0.3">
      <c r="A1093" t="s">
        <v>5740</v>
      </c>
      <c r="B1093" t="s">
        <v>5740</v>
      </c>
      <c r="C1093">
        <v>8.1548745148877083E-3</v>
      </c>
      <c r="D1093">
        <v>8.1548745148877083E-3</v>
      </c>
      <c r="E1093">
        <v>1</v>
      </c>
      <c r="F1093">
        <v>1</v>
      </c>
      <c r="G1093">
        <v>5.1271343850450917</v>
      </c>
      <c r="H1093">
        <v>1</v>
      </c>
      <c r="I1093">
        <v>1</v>
      </c>
      <c r="J1093" cm="1">
        <f t="array" ref="J1093">SUMPRODUCT(--ISNUMBER(SEARCH(A1093, QA_Seed_Keywords!B$2:B$45)))</f>
        <v>0</v>
      </c>
      <c r="K1093" cm="1">
        <f t="array" ref="K1093">SUMPRODUCT(
    (--(C$2:C$100 &gt;= C1093)),
    (--(G$2:G$100 &gt;= G1093)),
    (--(H$2:H$100 &lt;= H1093)),
    (--(I$2:I$100 &gt;= I1093)),
    -- (
        (C$2:C$100 &gt; C1093) +
        (G$2:G$100 &gt; G1093) +
        (H$2:H$100 &lt; H1093) +
        (I$2:I$100 &gt; I1093)
    )
)</f>
        <v>93</v>
      </c>
      <c r="L1093">
        <f>(I1093/10)/(H1093/122)</f>
        <v>12.2</v>
      </c>
      <c r="M1093">
        <f>L1093/MAX($L$2:$L$6948)</f>
        <v>1</v>
      </c>
      <c r="N1093">
        <f>D1093*M1093*M1093</f>
        <v>8.1548745148877083E-3</v>
      </c>
      <c r="O1093">
        <f>D1093*G1093</f>
        <v>4.181113753100868E-2</v>
      </c>
      <c r="P1093">
        <f>I1093/H1093</f>
        <v>1</v>
      </c>
      <c r="Q1093">
        <f>D1093*P1093*P1093</f>
        <v>8.1548745148877083E-3</v>
      </c>
      <c r="R1093">
        <f t="shared" si="17"/>
        <v>0</v>
      </c>
    </row>
    <row r="1094" spans="1:18" x14ac:dyDescent="0.3">
      <c r="A1094" t="s">
        <v>5741</v>
      </c>
      <c r="B1094" t="s">
        <v>5742</v>
      </c>
      <c r="C1094">
        <v>8.1548745148877083E-3</v>
      </c>
      <c r="D1094">
        <v>8.1548745148877083E-3</v>
      </c>
      <c r="E1094">
        <v>1</v>
      </c>
      <c r="F1094">
        <v>1</v>
      </c>
      <c r="G1094">
        <v>5.1271343850450917</v>
      </c>
      <c r="H1094">
        <v>1</v>
      </c>
      <c r="I1094">
        <v>1</v>
      </c>
      <c r="J1094" cm="1">
        <f t="array" ref="J1094">SUMPRODUCT(--ISNUMBER(SEARCH(A1094, QA_Seed_Keywords!B$2:B$45)))</f>
        <v>0</v>
      </c>
      <c r="K1094" cm="1">
        <f t="array" ref="K1094">SUMPRODUCT(
    (--(C$2:C$100 &gt;= C1094)),
    (--(G$2:G$100 &gt;= G1094)),
    (--(H$2:H$100 &lt;= H1094)),
    (--(I$2:I$100 &gt;= I1094)),
    -- (
        (C$2:C$100 &gt; C1094) +
        (G$2:G$100 &gt; G1094) +
        (H$2:H$100 &lt; H1094) +
        (I$2:I$100 &gt; I1094)
    )
)</f>
        <v>93</v>
      </c>
      <c r="L1094">
        <f>(I1094/10)/(H1094/122)</f>
        <v>12.2</v>
      </c>
      <c r="M1094">
        <f>L1094/MAX($L$2:$L$6948)</f>
        <v>1</v>
      </c>
      <c r="N1094">
        <f>D1094*M1094*M1094</f>
        <v>8.1548745148877083E-3</v>
      </c>
      <c r="O1094">
        <f>D1094*G1094</f>
        <v>4.181113753100868E-2</v>
      </c>
      <c r="P1094">
        <f>I1094/H1094</f>
        <v>1</v>
      </c>
      <c r="Q1094">
        <f>D1094*P1094*P1094</f>
        <v>8.1548745148877083E-3</v>
      </c>
      <c r="R1094">
        <f t="shared" si="17"/>
        <v>0</v>
      </c>
    </row>
    <row r="1095" spans="1:18" x14ac:dyDescent="0.3">
      <c r="A1095" t="s">
        <v>5743</v>
      </c>
      <c r="B1095" t="s">
        <v>5743</v>
      </c>
      <c r="C1095">
        <v>8.1548745148877083E-3</v>
      </c>
      <c r="D1095">
        <v>8.1548745148877083E-3</v>
      </c>
      <c r="E1095">
        <v>1</v>
      </c>
      <c r="F1095">
        <v>1</v>
      </c>
      <c r="G1095">
        <v>5.1271343850450917</v>
      </c>
      <c r="H1095">
        <v>1</v>
      </c>
      <c r="I1095">
        <v>1</v>
      </c>
      <c r="J1095" cm="1">
        <f t="array" ref="J1095">SUMPRODUCT(--ISNUMBER(SEARCH(A1095, QA_Seed_Keywords!B$2:B$45)))</f>
        <v>0</v>
      </c>
      <c r="K1095" cm="1">
        <f t="array" ref="K1095">SUMPRODUCT(
    (--(C$2:C$100 &gt;= C1095)),
    (--(G$2:G$100 &gt;= G1095)),
    (--(H$2:H$100 &lt;= H1095)),
    (--(I$2:I$100 &gt;= I1095)),
    -- (
        (C$2:C$100 &gt; C1095) +
        (G$2:G$100 &gt; G1095) +
        (H$2:H$100 &lt; H1095) +
        (I$2:I$100 &gt; I1095)
    )
)</f>
        <v>93</v>
      </c>
      <c r="L1095">
        <f>(I1095/10)/(H1095/122)</f>
        <v>12.2</v>
      </c>
      <c r="M1095">
        <f>L1095/MAX($L$2:$L$6948)</f>
        <v>1</v>
      </c>
      <c r="N1095">
        <f>D1095*M1095*M1095</f>
        <v>8.1548745148877083E-3</v>
      </c>
      <c r="O1095">
        <f>D1095*G1095</f>
        <v>4.181113753100868E-2</v>
      </c>
      <c r="P1095">
        <f>I1095/H1095</f>
        <v>1</v>
      </c>
      <c r="Q1095">
        <f>D1095*P1095*P1095</f>
        <v>8.1548745148877083E-3</v>
      </c>
      <c r="R1095">
        <f t="shared" si="17"/>
        <v>0</v>
      </c>
    </row>
    <row r="1096" spans="1:18" x14ac:dyDescent="0.3">
      <c r="A1096" t="s">
        <v>5744</v>
      </c>
      <c r="B1096" t="s">
        <v>5744</v>
      </c>
      <c r="C1096">
        <v>8.1548745148877083E-3</v>
      </c>
      <c r="D1096">
        <v>8.1548745148877083E-3</v>
      </c>
      <c r="E1096">
        <v>1</v>
      </c>
      <c r="F1096">
        <v>1</v>
      </c>
      <c r="G1096">
        <v>5.1271343850450917</v>
      </c>
      <c r="H1096">
        <v>1</v>
      </c>
      <c r="I1096">
        <v>1</v>
      </c>
      <c r="J1096" cm="1">
        <f t="array" ref="J1096">SUMPRODUCT(--ISNUMBER(SEARCH(A1096, QA_Seed_Keywords!B$2:B$45)))</f>
        <v>0</v>
      </c>
      <c r="K1096" cm="1">
        <f t="array" ref="K1096">SUMPRODUCT(
    (--(C$2:C$100 &gt;= C1096)),
    (--(G$2:G$100 &gt;= G1096)),
    (--(H$2:H$100 &lt;= H1096)),
    (--(I$2:I$100 &gt;= I1096)),
    -- (
        (C$2:C$100 &gt; C1096) +
        (G$2:G$100 &gt; G1096) +
        (H$2:H$100 &lt; H1096) +
        (I$2:I$100 &gt; I1096)
    )
)</f>
        <v>93</v>
      </c>
      <c r="L1096">
        <f>(I1096/10)/(H1096/122)</f>
        <v>12.2</v>
      </c>
      <c r="M1096">
        <f>L1096/MAX($L$2:$L$6948)</f>
        <v>1</v>
      </c>
      <c r="N1096">
        <f>D1096*M1096*M1096</f>
        <v>8.1548745148877083E-3</v>
      </c>
      <c r="O1096">
        <f>D1096*G1096</f>
        <v>4.181113753100868E-2</v>
      </c>
      <c r="P1096">
        <f>I1096/H1096</f>
        <v>1</v>
      </c>
      <c r="Q1096">
        <f>D1096*P1096*P1096</f>
        <v>8.1548745148877083E-3</v>
      </c>
      <c r="R1096">
        <f t="shared" si="17"/>
        <v>0</v>
      </c>
    </row>
    <row r="1097" spans="1:18" x14ac:dyDescent="0.3">
      <c r="A1097" t="s">
        <v>5745</v>
      </c>
      <c r="B1097" t="s">
        <v>5745</v>
      </c>
      <c r="C1097">
        <v>8.1548745148877083E-3</v>
      </c>
      <c r="D1097">
        <v>8.1548745148877083E-3</v>
      </c>
      <c r="E1097">
        <v>1</v>
      </c>
      <c r="F1097">
        <v>1</v>
      </c>
      <c r="G1097">
        <v>5.1271343850450917</v>
      </c>
      <c r="H1097">
        <v>1</v>
      </c>
      <c r="I1097">
        <v>1</v>
      </c>
      <c r="J1097" cm="1">
        <f t="array" ref="J1097">SUMPRODUCT(--ISNUMBER(SEARCH(A1097, QA_Seed_Keywords!B$2:B$45)))</f>
        <v>0</v>
      </c>
      <c r="K1097" cm="1">
        <f t="array" ref="K1097">SUMPRODUCT(
    (--(C$2:C$100 &gt;= C1097)),
    (--(G$2:G$100 &gt;= G1097)),
    (--(H$2:H$100 &lt;= H1097)),
    (--(I$2:I$100 &gt;= I1097)),
    -- (
        (C$2:C$100 &gt; C1097) +
        (G$2:G$100 &gt; G1097) +
        (H$2:H$100 &lt; H1097) +
        (I$2:I$100 &gt; I1097)
    )
)</f>
        <v>93</v>
      </c>
      <c r="L1097">
        <f>(I1097/10)/(H1097/122)</f>
        <v>12.2</v>
      </c>
      <c r="M1097">
        <f>L1097/MAX($L$2:$L$6948)</f>
        <v>1</v>
      </c>
      <c r="N1097">
        <f>D1097*M1097*M1097</f>
        <v>8.1548745148877083E-3</v>
      </c>
      <c r="O1097">
        <f>D1097*G1097</f>
        <v>4.181113753100868E-2</v>
      </c>
      <c r="P1097">
        <f>I1097/H1097</f>
        <v>1</v>
      </c>
      <c r="Q1097">
        <f>D1097*P1097*P1097</f>
        <v>8.1548745148877083E-3</v>
      </c>
      <c r="R1097">
        <f t="shared" si="17"/>
        <v>0</v>
      </c>
    </row>
    <row r="1098" spans="1:18" x14ac:dyDescent="0.3">
      <c r="A1098" t="s">
        <v>5746</v>
      </c>
      <c r="B1098" t="s">
        <v>5747</v>
      </c>
      <c r="C1098">
        <v>8.1548745148877083E-3</v>
      </c>
      <c r="D1098">
        <v>8.1548745148877083E-3</v>
      </c>
      <c r="E1098">
        <v>1</v>
      </c>
      <c r="F1098">
        <v>1</v>
      </c>
      <c r="G1098">
        <v>5.1271343850450917</v>
      </c>
      <c r="H1098">
        <v>1</v>
      </c>
      <c r="I1098">
        <v>1</v>
      </c>
      <c r="J1098" cm="1">
        <f t="array" ref="J1098">SUMPRODUCT(--ISNUMBER(SEARCH(A1098, QA_Seed_Keywords!B$2:B$45)))</f>
        <v>0</v>
      </c>
      <c r="K1098" cm="1">
        <f t="array" ref="K1098">SUMPRODUCT(
    (--(C$2:C$100 &gt;= C1098)),
    (--(G$2:G$100 &gt;= G1098)),
    (--(H$2:H$100 &lt;= H1098)),
    (--(I$2:I$100 &gt;= I1098)),
    -- (
        (C$2:C$100 &gt; C1098) +
        (G$2:G$100 &gt; G1098) +
        (H$2:H$100 &lt; H1098) +
        (I$2:I$100 &gt; I1098)
    )
)</f>
        <v>93</v>
      </c>
      <c r="L1098">
        <f>(I1098/10)/(H1098/122)</f>
        <v>12.2</v>
      </c>
      <c r="M1098">
        <f>L1098/MAX($L$2:$L$6948)</f>
        <v>1</v>
      </c>
      <c r="N1098">
        <f>D1098*M1098*M1098</f>
        <v>8.1548745148877083E-3</v>
      </c>
      <c r="O1098">
        <f>D1098*G1098</f>
        <v>4.181113753100868E-2</v>
      </c>
      <c r="P1098">
        <f>I1098/H1098</f>
        <v>1</v>
      </c>
      <c r="Q1098">
        <f>D1098*P1098*P1098</f>
        <v>8.1548745148877083E-3</v>
      </c>
      <c r="R1098">
        <f t="shared" si="17"/>
        <v>0</v>
      </c>
    </row>
    <row r="1099" spans="1:18" x14ac:dyDescent="0.3">
      <c r="A1099" t="s">
        <v>5748</v>
      </c>
      <c r="B1099" t="s">
        <v>5748</v>
      </c>
      <c r="C1099">
        <v>8.1548745148877083E-3</v>
      </c>
      <c r="D1099">
        <v>8.1548745148877083E-3</v>
      </c>
      <c r="E1099">
        <v>1</v>
      </c>
      <c r="F1099">
        <v>1</v>
      </c>
      <c r="G1099">
        <v>5.1271343850450917</v>
      </c>
      <c r="H1099">
        <v>1</v>
      </c>
      <c r="I1099">
        <v>1</v>
      </c>
      <c r="J1099" cm="1">
        <f t="array" ref="J1099">SUMPRODUCT(--ISNUMBER(SEARCH(A1099, QA_Seed_Keywords!B$2:B$45)))</f>
        <v>0</v>
      </c>
      <c r="K1099" cm="1">
        <f t="array" ref="K1099">SUMPRODUCT(
    (--(C$2:C$100 &gt;= C1099)),
    (--(G$2:G$100 &gt;= G1099)),
    (--(H$2:H$100 &lt;= H1099)),
    (--(I$2:I$100 &gt;= I1099)),
    -- (
        (C$2:C$100 &gt; C1099) +
        (G$2:G$100 &gt; G1099) +
        (H$2:H$100 &lt; H1099) +
        (I$2:I$100 &gt; I1099)
    )
)</f>
        <v>93</v>
      </c>
      <c r="L1099">
        <f>(I1099/10)/(H1099/122)</f>
        <v>12.2</v>
      </c>
      <c r="M1099">
        <f>L1099/MAX($L$2:$L$6948)</f>
        <v>1</v>
      </c>
      <c r="N1099">
        <f>D1099*M1099*M1099</f>
        <v>8.1548745148877083E-3</v>
      </c>
      <c r="O1099">
        <f>D1099*G1099</f>
        <v>4.181113753100868E-2</v>
      </c>
      <c r="P1099">
        <f>I1099/H1099</f>
        <v>1</v>
      </c>
      <c r="Q1099">
        <f>D1099*P1099*P1099</f>
        <v>8.1548745148877083E-3</v>
      </c>
      <c r="R1099">
        <f t="shared" si="17"/>
        <v>0</v>
      </c>
    </row>
    <row r="1100" spans="1:18" x14ac:dyDescent="0.3">
      <c r="A1100" t="s">
        <v>5749</v>
      </c>
      <c r="B1100" t="s">
        <v>5749</v>
      </c>
      <c r="C1100">
        <v>8.1548745148877083E-3</v>
      </c>
      <c r="D1100">
        <v>8.1548745148877083E-3</v>
      </c>
      <c r="E1100">
        <v>1</v>
      </c>
      <c r="F1100">
        <v>1</v>
      </c>
      <c r="G1100">
        <v>5.1271343850450917</v>
      </c>
      <c r="H1100">
        <v>1</v>
      </c>
      <c r="I1100">
        <v>1</v>
      </c>
      <c r="J1100" cm="1">
        <f t="array" ref="J1100">SUMPRODUCT(--ISNUMBER(SEARCH(A1100, QA_Seed_Keywords!B$2:B$45)))</f>
        <v>0</v>
      </c>
      <c r="K1100" cm="1">
        <f t="array" ref="K1100">SUMPRODUCT(
    (--(C$2:C$100 &gt;= C1100)),
    (--(G$2:G$100 &gt;= G1100)),
    (--(H$2:H$100 &lt;= H1100)),
    (--(I$2:I$100 &gt;= I1100)),
    -- (
        (C$2:C$100 &gt; C1100) +
        (G$2:G$100 &gt; G1100) +
        (H$2:H$100 &lt; H1100) +
        (I$2:I$100 &gt; I1100)
    )
)</f>
        <v>93</v>
      </c>
      <c r="L1100">
        <f>(I1100/10)/(H1100/122)</f>
        <v>12.2</v>
      </c>
      <c r="M1100">
        <f>L1100/MAX($L$2:$L$6948)</f>
        <v>1</v>
      </c>
      <c r="N1100">
        <f>D1100*M1100*M1100</f>
        <v>8.1548745148877083E-3</v>
      </c>
      <c r="O1100">
        <f>D1100*G1100</f>
        <v>4.181113753100868E-2</v>
      </c>
      <c r="P1100">
        <f>I1100/H1100</f>
        <v>1</v>
      </c>
      <c r="Q1100">
        <f>D1100*P1100*P1100</f>
        <v>8.1548745148877083E-3</v>
      </c>
      <c r="R1100">
        <f t="shared" si="17"/>
        <v>0</v>
      </c>
    </row>
    <row r="1101" spans="1:18" x14ac:dyDescent="0.3">
      <c r="A1101" t="s">
        <v>5750</v>
      </c>
      <c r="B1101" t="s">
        <v>5750</v>
      </c>
      <c r="C1101">
        <v>8.1548745148877083E-3</v>
      </c>
      <c r="D1101">
        <v>8.1548745148877083E-3</v>
      </c>
      <c r="E1101">
        <v>1</v>
      </c>
      <c r="F1101">
        <v>1</v>
      </c>
      <c r="G1101">
        <v>5.1271343850450917</v>
      </c>
      <c r="H1101">
        <v>1</v>
      </c>
      <c r="I1101">
        <v>1</v>
      </c>
      <c r="J1101" cm="1">
        <f t="array" ref="J1101">SUMPRODUCT(--ISNUMBER(SEARCH(A1101, QA_Seed_Keywords!B$2:B$45)))</f>
        <v>0</v>
      </c>
      <c r="K1101" cm="1">
        <f t="array" ref="K1101">SUMPRODUCT(
    (--(C$2:C$100 &gt;= C1101)),
    (--(G$2:G$100 &gt;= G1101)),
    (--(H$2:H$100 &lt;= H1101)),
    (--(I$2:I$100 &gt;= I1101)),
    -- (
        (C$2:C$100 &gt; C1101) +
        (G$2:G$100 &gt; G1101) +
        (H$2:H$100 &lt; H1101) +
        (I$2:I$100 &gt; I1101)
    )
)</f>
        <v>93</v>
      </c>
      <c r="L1101">
        <f>(I1101/10)/(H1101/122)</f>
        <v>12.2</v>
      </c>
      <c r="M1101">
        <f>L1101/MAX($L$2:$L$6948)</f>
        <v>1</v>
      </c>
      <c r="N1101">
        <f>D1101*M1101*M1101</f>
        <v>8.1548745148877083E-3</v>
      </c>
      <c r="O1101">
        <f>D1101*G1101</f>
        <v>4.181113753100868E-2</v>
      </c>
      <c r="P1101">
        <f>I1101/H1101</f>
        <v>1</v>
      </c>
      <c r="Q1101">
        <f>D1101*P1101*P1101</f>
        <v>8.1548745148877083E-3</v>
      </c>
      <c r="R1101">
        <f t="shared" si="17"/>
        <v>0</v>
      </c>
    </row>
    <row r="1102" spans="1:18" x14ac:dyDescent="0.3">
      <c r="A1102" t="s">
        <v>5751</v>
      </c>
      <c r="B1102" t="s">
        <v>5751</v>
      </c>
      <c r="C1102">
        <v>8.1548745148877083E-3</v>
      </c>
      <c r="D1102">
        <v>8.1548745148877083E-3</v>
      </c>
      <c r="E1102">
        <v>1</v>
      </c>
      <c r="F1102">
        <v>1</v>
      </c>
      <c r="G1102">
        <v>5.1271343850450917</v>
      </c>
      <c r="H1102">
        <v>1</v>
      </c>
      <c r="I1102">
        <v>1</v>
      </c>
      <c r="J1102" cm="1">
        <f t="array" ref="J1102">SUMPRODUCT(--ISNUMBER(SEARCH(A1102, QA_Seed_Keywords!B$2:B$45)))</f>
        <v>0</v>
      </c>
      <c r="K1102" cm="1">
        <f t="array" ref="K1102">SUMPRODUCT(
    (--(C$2:C$100 &gt;= C1102)),
    (--(G$2:G$100 &gt;= G1102)),
    (--(H$2:H$100 &lt;= H1102)),
    (--(I$2:I$100 &gt;= I1102)),
    -- (
        (C$2:C$100 &gt; C1102) +
        (G$2:G$100 &gt; G1102) +
        (H$2:H$100 &lt; H1102) +
        (I$2:I$100 &gt; I1102)
    )
)</f>
        <v>93</v>
      </c>
      <c r="L1102">
        <f>(I1102/10)/(H1102/122)</f>
        <v>12.2</v>
      </c>
      <c r="M1102">
        <f>L1102/MAX($L$2:$L$6948)</f>
        <v>1</v>
      </c>
      <c r="N1102">
        <f>D1102*M1102*M1102</f>
        <v>8.1548745148877083E-3</v>
      </c>
      <c r="O1102">
        <f>D1102*G1102</f>
        <v>4.181113753100868E-2</v>
      </c>
      <c r="P1102">
        <f>I1102/H1102</f>
        <v>1</v>
      </c>
      <c r="Q1102">
        <f>D1102*P1102*P1102</f>
        <v>8.1548745148877083E-3</v>
      </c>
      <c r="R1102">
        <f t="shared" si="17"/>
        <v>0</v>
      </c>
    </row>
    <row r="1103" spans="1:18" x14ac:dyDescent="0.3">
      <c r="A1103" t="s">
        <v>5752</v>
      </c>
      <c r="B1103" t="s">
        <v>5752</v>
      </c>
      <c r="C1103">
        <v>8.1548745148877083E-3</v>
      </c>
      <c r="D1103">
        <v>8.1548745148877083E-3</v>
      </c>
      <c r="E1103">
        <v>1</v>
      </c>
      <c r="F1103">
        <v>1</v>
      </c>
      <c r="G1103">
        <v>5.1271343850450917</v>
      </c>
      <c r="H1103">
        <v>1</v>
      </c>
      <c r="I1103">
        <v>1</v>
      </c>
      <c r="J1103" cm="1">
        <f t="array" ref="J1103">SUMPRODUCT(--ISNUMBER(SEARCH(A1103, QA_Seed_Keywords!B$2:B$45)))</f>
        <v>0</v>
      </c>
      <c r="K1103" cm="1">
        <f t="array" ref="K1103">SUMPRODUCT(
    (--(C$2:C$100 &gt;= C1103)),
    (--(G$2:G$100 &gt;= G1103)),
    (--(H$2:H$100 &lt;= H1103)),
    (--(I$2:I$100 &gt;= I1103)),
    -- (
        (C$2:C$100 &gt; C1103) +
        (G$2:G$100 &gt; G1103) +
        (H$2:H$100 &lt; H1103) +
        (I$2:I$100 &gt; I1103)
    )
)</f>
        <v>93</v>
      </c>
      <c r="L1103">
        <f>(I1103/10)/(H1103/122)</f>
        <v>12.2</v>
      </c>
      <c r="M1103">
        <f>L1103/MAX($L$2:$L$6948)</f>
        <v>1</v>
      </c>
      <c r="N1103">
        <f>D1103*M1103*M1103</f>
        <v>8.1548745148877083E-3</v>
      </c>
      <c r="O1103">
        <f>D1103*G1103</f>
        <v>4.181113753100868E-2</v>
      </c>
      <c r="P1103">
        <f>I1103/H1103</f>
        <v>1</v>
      </c>
      <c r="Q1103">
        <f>D1103*P1103*P1103</f>
        <v>8.1548745148877083E-3</v>
      </c>
      <c r="R1103">
        <f t="shared" si="17"/>
        <v>0</v>
      </c>
    </row>
    <row r="1104" spans="1:18" x14ac:dyDescent="0.3">
      <c r="A1104" t="s">
        <v>5753</v>
      </c>
      <c r="B1104" t="s">
        <v>5753</v>
      </c>
      <c r="C1104">
        <v>8.1548745148877083E-3</v>
      </c>
      <c r="D1104">
        <v>8.1548745148877083E-3</v>
      </c>
      <c r="E1104">
        <v>1</v>
      </c>
      <c r="F1104">
        <v>1</v>
      </c>
      <c r="G1104">
        <v>5.1271343850450917</v>
      </c>
      <c r="H1104">
        <v>1</v>
      </c>
      <c r="I1104">
        <v>1</v>
      </c>
      <c r="J1104" cm="1">
        <f t="array" ref="J1104">SUMPRODUCT(--ISNUMBER(SEARCH(A1104, QA_Seed_Keywords!B$2:B$45)))</f>
        <v>0</v>
      </c>
      <c r="K1104" cm="1">
        <f t="array" ref="K1104">SUMPRODUCT(
    (--(C$2:C$100 &gt;= C1104)),
    (--(G$2:G$100 &gt;= G1104)),
    (--(H$2:H$100 &lt;= H1104)),
    (--(I$2:I$100 &gt;= I1104)),
    -- (
        (C$2:C$100 &gt; C1104) +
        (G$2:G$100 &gt; G1104) +
        (H$2:H$100 &lt; H1104) +
        (I$2:I$100 &gt; I1104)
    )
)</f>
        <v>93</v>
      </c>
      <c r="L1104">
        <f>(I1104/10)/(H1104/122)</f>
        <v>12.2</v>
      </c>
      <c r="M1104">
        <f>L1104/MAX($L$2:$L$6948)</f>
        <v>1</v>
      </c>
      <c r="N1104">
        <f>D1104*M1104*M1104</f>
        <v>8.1548745148877083E-3</v>
      </c>
      <c r="O1104">
        <f>D1104*G1104</f>
        <v>4.181113753100868E-2</v>
      </c>
      <c r="P1104">
        <f>I1104/H1104</f>
        <v>1</v>
      </c>
      <c r="Q1104">
        <f>D1104*P1104*P1104</f>
        <v>8.1548745148877083E-3</v>
      </c>
      <c r="R1104">
        <f t="shared" si="17"/>
        <v>0</v>
      </c>
    </row>
    <row r="1105" spans="1:18" x14ac:dyDescent="0.3">
      <c r="A1105" t="s">
        <v>5754</v>
      </c>
      <c r="B1105" t="s">
        <v>5754</v>
      </c>
      <c r="C1105">
        <v>8.1548745148877083E-3</v>
      </c>
      <c r="D1105">
        <v>8.1548745148877083E-3</v>
      </c>
      <c r="E1105">
        <v>1</v>
      </c>
      <c r="F1105">
        <v>1</v>
      </c>
      <c r="G1105">
        <v>5.1271343850450917</v>
      </c>
      <c r="H1105">
        <v>1</v>
      </c>
      <c r="I1105">
        <v>1</v>
      </c>
      <c r="J1105" cm="1">
        <f t="array" ref="J1105">SUMPRODUCT(--ISNUMBER(SEARCH(A1105, QA_Seed_Keywords!B$2:B$45)))</f>
        <v>0</v>
      </c>
      <c r="K1105" cm="1">
        <f t="array" ref="K1105">SUMPRODUCT(
    (--(C$2:C$100 &gt;= C1105)),
    (--(G$2:G$100 &gt;= G1105)),
    (--(H$2:H$100 &lt;= H1105)),
    (--(I$2:I$100 &gt;= I1105)),
    -- (
        (C$2:C$100 &gt; C1105) +
        (G$2:G$100 &gt; G1105) +
        (H$2:H$100 &lt; H1105) +
        (I$2:I$100 &gt; I1105)
    )
)</f>
        <v>93</v>
      </c>
      <c r="L1105">
        <f>(I1105/10)/(H1105/122)</f>
        <v>12.2</v>
      </c>
      <c r="M1105">
        <f>L1105/MAX($L$2:$L$6948)</f>
        <v>1</v>
      </c>
      <c r="N1105">
        <f>D1105*M1105*M1105</f>
        <v>8.1548745148877083E-3</v>
      </c>
      <c r="O1105">
        <f>D1105*G1105</f>
        <v>4.181113753100868E-2</v>
      </c>
      <c r="P1105">
        <f>I1105/H1105</f>
        <v>1</v>
      </c>
      <c r="Q1105">
        <f>D1105*P1105*P1105</f>
        <v>8.1548745148877083E-3</v>
      </c>
      <c r="R1105">
        <f t="shared" si="17"/>
        <v>0</v>
      </c>
    </row>
    <row r="1106" spans="1:18" x14ac:dyDescent="0.3">
      <c r="A1106" t="s">
        <v>5755</v>
      </c>
      <c r="B1106" t="s">
        <v>5755</v>
      </c>
      <c r="C1106">
        <v>8.1548745148877083E-3</v>
      </c>
      <c r="D1106">
        <v>8.1548745148877083E-3</v>
      </c>
      <c r="E1106">
        <v>1</v>
      </c>
      <c r="F1106">
        <v>1</v>
      </c>
      <c r="G1106">
        <v>5.1271343850450917</v>
      </c>
      <c r="H1106">
        <v>1</v>
      </c>
      <c r="I1106">
        <v>1</v>
      </c>
      <c r="J1106" cm="1">
        <f t="array" ref="J1106">SUMPRODUCT(--ISNUMBER(SEARCH(A1106, QA_Seed_Keywords!B$2:B$45)))</f>
        <v>0</v>
      </c>
      <c r="K1106" cm="1">
        <f t="array" ref="K1106">SUMPRODUCT(
    (--(C$2:C$100 &gt;= C1106)),
    (--(G$2:G$100 &gt;= G1106)),
    (--(H$2:H$100 &lt;= H1106)),
    (--(I$2:I$100 &gt;= I1106)),
    -- (
        (C$2:C$100 &gt; C1106) +
        (G$2:G$100 &gt; G1106) +
        (H$2:H$100 &lt; H1106) +
        (I$2:I$100 &gt; I1106)
    )
)</f>
        <v>93</v>
      </c>
      <c r="L1106">
        <f>(I1106/10)/(H1106/122)</f>
        <v>12.2</v>
      </c>
      <c r="M1106">
        <f>L1106/MAX($L$2:$L$6948)</f>
        <v>1</v>
      </c>
      <c r="N1106">
        <f>D1106*M1106*M1106</f>
        <v>8.1548745148877083E-3</v>
      </c>
      <c r="O1106">
        <f>D1106*G1106</f>
        <v>4.181113753100868E-2</v>
      </c>
      <c r="P1106">
        <f>I1106/H1106</f>
        <v>1</v>
      </c>
      <c r="Q1106">
        <f>D1106*P1106*P1106</f>
        <v>8.1548745148877083E-3</v>
      </c>
      <c r="R1106">
        <f t="shared" si="17"/>
        <v>0</v>
      </c>
    </row>
    <row r="1107" spans="1:18" x14ac:dyDescent="0.3">
      <c r="A1107" t="s">
        <v>5756</v>
      </c>
      <c r="B1107" t="s">
        <v>5756</v>
      </c>
      <c r="C1107">
        <v>8.1548745148877083E-3</v>
      </c>
      <c r="D1107">
        <v>8.1548745148877083E-3</v>
      </c>
      <c r="E1107">
        <v>1</v>
      </c>
      <c r="F1107">
        <v>1</v>
      </c>
      <c r="G1107">
        <v>5.1271343850450917</v>
      </c>
      <c r="H1107">
        <v>1</v>
      </c>
      <c r="I1107">
        <v>1</v>
      </c>
      <c r="J1107" cm="1">
        <f t="array" ref="J1107">SUMPRODUCT(--ISNUMBER(SEARCH(A1107, QA_Seed_Keywords!B$2:B$45)))</f>
        <v>0</v>
      </c>
      <c r="K1107" cm="1">
        <f t="array" ref="K1107">SUMPRODUCT(
    (--(C$2:C$100 &gt;= C1107)),
    (--(G$2:G$100 &gt;= G1107)),
    (--(H$2:H$100 &lt;= H1107)),
    (--(I$2:I$100 &gt;= I1107)),
    -- (
        (C$2:C$100 &gt; C1107) +
        (G$2:G$100 &gt; G1107) +
        (H$2:H$100 &lt; H1107) +
        (I$2:I$100 &gt; I1107)
    )
)</f>
        <v>93</v>
      </c>
      <c r="L1107">
        <f>(I1107/10)/(H1107/122)</f>
        <v>12.2</v>
      </c>
      <c r="M1107">
        <f>L1107/MAX($L$2:$L$6948)</f>
        <v>1</v>
      </c>
      <c r="N1107">
        <f>D1107*M1107*M1107</f>
        <v>8.1548745148877083E-3</v>
      </c>
      <c r="O1107">
        <f>D1107*G1107</f>
        <v>4.181113753100868E-2</v>
      </c>
      <c r="P1107">
        <f>I1107/H1107</f>
        <v>1</v>
      </c>
      <c r="Q1107">
        <f>D1107*P1107*P1107</f>
        <v>8.1548745148877083E-3</v>
      </c>
      <c r="R1107">
        <f t="shared" si="17"/>
        <v>0</v>
      </c>
    </row>
    <row r="1108" spans="1:18" x14ac:dyDescent="0.3">
      <c r="A1108" t="s">
        <v>5757</v>
      </c>
      <c r="B1108" t="s">
        <v>5757</v>
      </c>
      <c r="C1108">
        <v>8.1548745148877083E-3</v>
      </c>
      <c r="D1108">
        <v>8.1548745148877083E-3</v>
      </c>
      <c r="E1108">
        <v>1</v>
      </c>
      <c r="F1108">
        <v>1</v>
      </c>
      <c r="G1108">
        <v>5.1271343850450917</v>
      </c>
      <c r="H1108">
        <v>1</v>
      </c>
      <c r="I1108">
        <v>1</v>
      </c>
      <c r="J1108" cm="1">
        <f t="array" ref="J1108">SUMPRODUCT(--ISNUMBER(SEARCH(A1108, QA_Seed_Keywords!B$2:B$45)))</f>
        <v>0</v>
      </c>
      <c r="K1108" cm="1">
        <f t="array" ref="K1108">SUMPRODUCT(
    (--(C$2:C$100 &gt;= C1108)),
    (--(G$2:G$100 &gt;= G1108)),
    (--(H$2:H$100 &lt;= H1108)),
    (--(I$2:I$100 &gt;= I1108)),
    -- (
        (C$2:C$100 &gt; C1108) +
        (G$2:G$100 &gt; G1108) +
        (H$2:H$100 &lt; H1108) +
        (I$2:I$100 &gt; I1108)
    )
)</f>
        <v>93</v>
      </c>
      <c r="L1108">
        <f>(I1108/10)/(H1108/122)</f>
        <v>12.2</v>
      </c>
      <c r="M1108">
        <f>L1108/MAX($L$2:$L$6948)</f>
        <v>1</v>
      </c>
      <c r="N1108">
        <f>D1108*M1108*M1108</f>
        <v>8.1548745148877083E-3</v>
      </c>
      <c r="O1108">
        <f>D1108*G1108</f>
        <v>4.181113753100868E-2</v>
      </c>
      <c r="P1108">
        <f>I1108/H1108</f>
        <v>1</v>
      </c>
      <c r="Q1108">
        <f>D1108*P1108*P1108</f>
        <v>8.1548745148877083E-3</v>
      </c>
      <c r="R1108">
        <f t="shared" si="17"/>
        <v>0</v>
      </c>
    </row>
    <row r="1109" spans="1:18" x14ac:dyDescent="0.3">
      <c r="A1109" t="s">
        <v>5758</v>
      </c>
      <c r="B1109" t="s">
        <v>5758</v>
      </c>
      <c r="C1109">
        <v>8.1548745148877083E-3</v>
      </c>
      <c r="D1109">
        <v>8.1548745148877083E-3</v>
      </c>
      <c r="E1109">
        <v>1</v>
      </c>
      <c r="F1109">
        <v>1</v>
      </c>
      <c r="G1109">
        <v>5.1271343850450917</v>
      </c>
      <c r="H1109">
        <v>1</v>
      </c>
      <c r="I1109">
        <v>1</v>
      </c>
      <c r="J1109" cm="1">
        <f t="array" ref="J1109">SUMPRODUCT(--ISNUMBER(SEARCH(A1109, QA_Seed_Keywords!B$2:B$45)))</f>
        <v>0</v>
      </c>
      <c r="K1109" cm="1">
        <f t="array" ref="K1109">SUMPRODUCT(
    (--(C$2:C$100 &gt;= C1109)),
    (--(G$2:G$100 &gt;= G1109)),
    (--(H$2:H$100 &lt;= H1109)),
    (--(I$2:I$100 &gt;= I1109)),
    -- (
        (C$2:C$100 &gt; C1109) +
        (G$2:G$100 &gt; G1109) +
        (H$2:H$100 &lt; H1109) +
        (I$2:I$100 &gt; I1109)
    )
)</f>
        <v>93</v>
      </c>
      <c r="L1109">
        <f>(I1109/10)/(H1109/122)</f>
        <v>12.2</v>
      </c>
      <c r="M1109">
        <f>L1109/MAX($L$2:$L$6948)</f>
        <v>1</v>
      </c>
      <c r="N1109">
        <f>D1109*M1109*M1109</f>
        <v>8.1548745148877083E-3</v>
      </c>
      <c r="O1109">
        <f>D1109*G1109</f>
        <v>4.181113753100868E-2</v>
      </c>
      <c r="P1109">
        <f>I1109/H1109</f>
        <v>1</v>
      </c>
      <c r="Q1109">
        <f>D1109*P1109*P1109</f>
        <v>8.1548745148877083E-3</v>
      </c>
      <c r="R1109">
        <f t="shared" si="17"/>
        <v>0</v>
      </c>
    </row>
    <row r="1110" spans="1:18" x14ac:dyDescent="0.3">
      <c r="A1110" t="s">
        <v>727</v>
      </c>
      <c r="B1110" t="s">
        <v>727</v>
      </c>
      <c r="C1110">
        <v>8.2701085433592822E-2</v>
      </c>
      <c r="D1110">
        <v>8.2701085433592829E-3</v>
      </c>
      <c r="E1110">
        <v>50</v>
      </c>
      <c r="F1110">
        <v>5</v>
      </c>
      <c r="G1110">
        <v>1.1568424714929699</v>
      </c>
      <c r="H1110">
        <v>105</v>
      </c>
      <c r="I1110">
        <v>10</v>
      </c>
      <c r="J1110" cm="1">
        <f t="array" ref="J1110">SUMPRODUCT(--ISNUMBER(SEARCH(A1110, QA_Seed_Keywords!B$2:B$45)))</f>
        <v>0</v>
      </c>
      <c r="K1110" cm="1">
        <f t="array" ref="K1110">SUMPRODUCT(
    (--(C$2:C$100 &gt;= C1110)),
    (--(G$2:G$100 &gt;= G1110)),
    (--(H$2:H$100 &lt;= H1110)),
    (--(I$2:I$100 &gt;= I1110)),
    -- (
        (C$2:C$100 &gt; C1110) +
        (G$2:G$100 &gt; G1110) +
        (H$2:H$100 &lt; H1110) +
        (I$2:I$100 &gt; I1110)
    )
)</f>
        <v>3</v>
      </c>
      <c r="L1110">
        <f>(I1110/10)/(H1110/122)</f>
        <v>1.161904761904762</v>
      </c>
      <c r="M1110">
        <f>L1110/MAX($L$2:$L$6948)</f>
        <v>9.5238095238095247E-2</v>
      </c>
      <c r="N1110">
        <f>D1110*M1110*M1110</f>
        <v>7.5012322388746347E-5</v>
      </c>
      <c r="O1110">
        <f>D1110*G1110</f>
        <v>9.5672128068148791E-3</v>
      </c>
      <c r="P1110">
        <f>I1110/H1110</f>
        <v>9.5238095238095233E-2</v>
      </c>
      <c r="Q1110">
        <f>D1110*P1110*P1110</f>
        <v>7.501232238874632E-5</v>
      </c>
      <c r="R1110">
        <f t="shared" si="17"/>
        <v>95</v>
      </c>
    </row>
    <row r="1111" spans="1:18" x14ac:dyDescent="0.3">
      <c r="A1111" t="s">
        <v>843</v>
      </c>
      <c r="B1111" t="s">
        <v>844</v>
      </c>
      <c r="C1111">
        <v>7.2621480294564361E-2</v>
      </c>
      <c r="D1111">
        <v>7.2621480294564361E-2</v>
      </c>
      <c r="E1111">
        <v>11</v>
      </c>
      <c r="F1111">
        <v>11</v>
      </c>
      <c r="G1111">
        <v>4.4339872044851463</v>
      </c>
      <c r="H1111">
        <v>3</v>
      </c>
      <c r="I1111">
        <v>1</v>
      </c>
      <c r="J1111" cm="1">
        <f t="array" ref="J1111">SUMPRODUCT(--ISNUMBER(SEARCH(A1111, QA_Seed_Keywords!B$2:B$45)))</f>
        <v>0</v>
      </c>
      <c r="K1111" cm="1">
        <f t="array" ref="K1111">SUMPRODUCT(
    (--(C$2:C$100 &gt;= C1111)),
    (--(G$2:G$100 &gt;= G1111)),
    (--(H$2:H$100 &lt;= H1111)),
    (--(I$2:I$100 &gt;= I1111)),
    -- (
        (C$2:C$100 &gt; C1111) +
        (G$2:G$100 &gt; G1111) +
        (H$2:H$100 &lt; H1111) +
        (I$2:I$100 &gt; I1111)
    )
)</f>
        <v>69</v>
      </c>
      <c r="L1111">
        <f>(I1111/10)/(H1111/122)</f>
        <v>4.0666666666666673</v>
      </c>
      <c r="M1111">
        <f>L1111/MAX($L$2:$L$6948)</f>
        <v>0.33333333333333343</v>
      </c>
      <c r="N1111">
        <f>D1111*M1111*M1111</f>
        <v>8.069053366062711E-3</v>
      </c>
      <c r="O1111">
        <f>D1111*G1111</f>
        <v>0.32200271439686856</v>
      </c>
      <c r="P1111">
        <f>I1111/H1111</f>
        <v>0.33333333333333331</v>
      </c>
      <c r="Q1111">
        <f>D1111*P1111*P1111</f>
        <v>8.0690533660627058E-3</v>
      </c>
      <c r="R1111">
        <f t="shared" si="17"/>
        <v>2</v>
      </c>
    </row>
    <row r="1112" spans="1:18" x14ac:dyDescent="0.3">
      <c r="A1112" t="s">
        <v>964</v>
      </c>
      <c r="B1112" t="s">
        <v>965</v>
      </c>
      <c r="C1112">
        <v>6.4598358680184528E-2</v>
      </c>
      <c r="D1112">
        <v>6.4598358680184528E-3</v>
      </c>
      <c r="E1112">
        <v>43</v>
      </c>
      <c r="F1112">
        <v>4.3</v>
      </c>
      <c r="G1112">
        <v>1.276986783335033</v>
      </c>
      <c r="H1112">
        <v>93</v>
      </c>
      <c r="I1112">
        <v>10</v>
      </c>
      <c r="J1112" cm="1">
        <f t="array" ref="J1112">SUMPRODUCT(--ISNUMBER(SEARCH(A1112, QA_Seed_Keywords!B$2:B$45)))</f>
        <v>0</v>
      </c>
      <c r="K1112" cm="1">
        <f t="array" ref="K1112">SUMPRODUCT(
    (--(C$2:C$100 &gt;= C1112)),
    (--(G$2:G$100 &gt;= G1112)),
    (--(H$2:H$100 &lt;= H1112)),
    (--(I$2:I$100 &gt;= I1112)),
    -- (
        (C$2:C$100 &gt; C1112) +
        (G$2:G$100 &gt; G1112) +
        (H$2:H$100 &lt; H1112) +
        (I$2:I$100 &gt; I1112)
    )
)</f>
        <v>3</v>
      </c>
      <c r="L1112">
        <f>(I1112/10)/(H1112/122)</f>
        <v>1.3118279569892475</v>
      </c>
      <c r="M1112">
        <f>L1112/MAX($L$2:$L$6948)</f>
        <v>0.10752688172043012</v>
      </c>
      <c r="N1112">
        <f>D1112*M1112*M1112</f>
        <v>7.4688817990732509E-5</v>
      </c>
      <c r="O1112">
        <f>D1112*G1112</f>
        <v>8.2491250259731554E-3</v>
      </c>
      <c r="P1112">
        <f>I1112/H1112</f>
        <v>0.10752688172043011</v>
      </c>
      <c r="Q1112">
        <f>D1112*P1112*P1112</f>
        <v>7.4688817990732495E-5</v>
      </c>
      <c r="R1112">
        <f t="shared" si="17"/>
        <v>83</v>
      </c>
    </row>
    <row r="1113" spans="1:18" x14ac:dyDescent="0.3">
      <c r="A1113" t="s">
        <v>995</v>
      </c>
      <c r="B1113" t="s">
        <v>996</v>
      </c>
      <c r="C1113">
        <v>6.3031931450946529E-2</v>
      </c>
      <c r="D1113">
        <v>6.3031931450946528E-3</v>
      </c>
      <c r="E1113">
        <v>37</v>
      </c>
      <c r="F1113">
        <v>3.7</v>
      </c>
      <c r="G1113">
        <v>1.276986783335033</v>
      </c>
      <c r="H1113">
        <v>93</v>
      </c>
      <c r="I1113">
        <v>10</v>
      </c>
      <c r="J1113" cm="1">
        <f t="array" ref="J1113">SUMPRODUCT(--ISNUMBER(SEARCH(A1113, QA_Seed_Keywords!B$2:B$45)))</f>
        <v>0</v>
      </c>
      <c r="K1113" cm="1">
        <f t="array" ref="K1113">SUMPRODUCT(
    (--(C$2:C$100 &gt;= C1113)),
    (--(G$2:G$100 &gt;= G1113)),
    (--(H$2:H$100 &lt;= H1113)),
    (--(I$2:I$100 &gt;= I1113)),
    -- (
        (C$2:C$100 &gt; C1113) +
        (G$2:G$100 &gt; G1113) +
        (H$2:H$100 &lt; H1113) +
        (I$2:I$100 &gt; I1113)
    )
)</f>
        <v>3</v>
      </c>
      <c r="L1113">
        <f>(I1113/10)/(H1113/122)</f>
        <v>1.3118279569892475</v>
      </c>
      <c r="M1113">
        <f>L1113/MAX($L$2:$L$6948)</f>
        <v>0.10752688172043012</v>
      </c>
      <c r="N1113">
        <f>D1113*M1113*M1113</f>
        <v>7.2877710083184811E-5</v>
      </c>
      <c r="O1113">
        <f>D1113*G1113</f>
        <v>8.0490943390938499E-3</v>
      </c>
      <c r="P1113">
        <f>I1113/H1113</f>
        <v>0.10752688172043011</v>
      </c>
      <c r="Q1113">
        <f>D1113*P1113*P1113</f>
        <v>7.2877710083184798E-5</v>
      </c>
      <c r="R1113">
        <f t="shared" si="17"/>
        <v>83</v>
      </c>
    </row>
    <row r="1114" spans="1:18" x14ac:dyDescent="0.3">
      <c r="A1114" t="s">
        <v>864</v>
      </c>
      <c r="B1114" t="s">
        <v>865</v>
      </c>
      <c r="C1114">
        <v>7.0524013099134142E-2</v>
      </c>
      <c r="D1114">
        <v>7.0524013099134142E-2</v>
      </c>
      <c r="E1114">
        <v>10</v>
      </c>
      <c r="F1114">
        <v>10</v>
      </c>
      <c r="G1114">
        <v>4.4339872044851463</v>
      </c>
      <c r="H1114">
        <v>3</v>
      </c>
      <c r="I1114">
        <v>1</v>
      </c>
      <c r="J1114" cm="1">
        <f t="array" ref="J1114">SUMPRODUCT(--ISNUMBER(SEARCH(A1114, QA_Seed_Keywords!B$2:B$45)))</f>
        <v>0</v>
      </c>
      <c r="K1114" cm="1">
        <f t="array" ref="K1114">SUMPRODUCT(
    (--(C$2:C$100 &gt;= C1114)),
    (--(G$2:G$100 &gt;= G1114)),
    (--(H$2:H$100 &lt;= H1114)),
    (--(I$2:I$100 &gt;= I1114)),
    -- (
        (C$2:C$100 &gt; C1114) +
        (G$2:G$100 &gt; G1114) +
        (H$2:H$100 &lt; H1114) +
        (I$2:I$100 &gt; I1114)
    )
)</f>
        <v>69</v>
      </c>
      <c r="L1114">
        <f>(I1114/10)/(H1114/122)</f>
        <v>4.0666666666666673</v>
      </c>
      <c r="M1114">
        <f>L1114/MAX($L$2:$L$6948)</f>
        <v>0.33333333333333343</v>
      </c>
      <c r="N1114">
        <f>D1114*M1114*M1114</f>
        <v>7.8360014554593547E-3</v>
      </c>
      <c r="O1114">
        <f>D1114*G1114</f>
        <v>0.31270257169050364</v>
      </c>
      <c r="P1114">
        <f>I1114/H1114</f>
        <v>0.33333333333333331</v>
      </c>
      <c r="Q1114">
        <f>D1114*P1114*P1114</f>
        <v>7.8360014554593477E-3</v>
      </c>
      <c r="R1114">
        <f t="shared" si="17"/>
        <v>2</v>
      </c>
    </row>
    <row r="1115" spans="1:18" x14ac:dyDescent="0.3">
      <c r="A1115" t="s">
        <v>878</v>
      </c>
      <c r="B1115" t="s">
        <v>879</v>
      </c>
      <c r="C1115">
        <v>6.9836205868751319E-2</v>
      </c>
      <c r="D1115">
        <v>6.9836205868751319E-2</v>
      </c>
      <c r="E1115">
        <v>9</v>
      </c>
      <c r="F1115">
        <v>9</v>
      </c>
      <c r="G1115">
        <v>4.4339872044851463</v>
      </c>
      <c r="H1115">
        <v>3</v>
      </c>
      <c r="I1115">
        <v>1</v>
      </c>
      <c r="J1115" cm="1">
        <f t="array" ref="J1115">SUMPRODUCT(--ISNUMBER(SEARCH(A1115, QA_Seed_Keywords!B$2:B$45)))</f>
        <v>0</v>
      </c>
      <c r="K1115" cm="1">
        <f t="array" ref="K1115">SUMPRODUCT(
    (--(C$2:C$100 &gt;= C1115)),
    (--(G$2:G$100 &gt;= G1115)),
    (--(H$2:H$100 &lt;= H1115)),
    (--(I$2:I$100 &gt;= I1115)),
    -- (
        (C$2:C$100 &gt; C1115) +
        (G$2:G$100 &gt; G1115) +
        (H$2:H$100 &lt; H1115) +
        (I$2:I$100 &gt; I1115)
    )
)</f>
        <v>72</v>
      </c>
      <c r="L1115">
        <f>(I1115/10)/(H1115/122)</f>
        <v>4.0666666666666673</v>
      </c>
      <c r="M1115">
        <f>L1115/MAX($L$2:$L$6948)</f>
        <v>0.33333333333333343</v>
      </c>
      <c r="N1115">
        <f>D1115*M1115*M1115</f>
        <v>7.7595784298612617E-3</v>
      </c>
      <c r="O1115">
        <f>D1115*G1115</f>
        <v>0.30965284323183384</v>
      </c>
      <c r="P1115">
        <f>I1115/H1115</f>
        <v>0.33333333333333331</v>
      </c>
      <c r="Q1115">
        <f>D1115*P1115*P1115</f>
        <v>7.7595784298612573E-3</v>
      </c>
      <c r="R1115">
        <f t="shared" si="17"/>
        <v>2</v>
      </c>
    </row>
    <row r="1116" spans="1:18" x14ac:dyDescent="0.3">
      <c r="A1116" t="s">
        <v>1008</v>
      </c>
      <c r="B1116" t="s">
        <v>1009</v>
      </c>
      <c r="C1116">
        <v>6.2218092082635061E-2</v>
      </c>
      <c r="D1116">
        <v>6.2218092082635063E-3</v>
      </c>
      <c r="E1116">
        <v>39</v>
      </c>
      <c r="F1116">
        <v>3.9</v>
      </c>
      <c r="G1116">
        <v>1.276986783335033</v>
      </c>
      <c r="H1116">
        <v>93</v>
      </c>
      <c r="I1116">
        <v>10</v>
      </c>
      <c r="J1116" cm="1">
        <f t="array" ref="J1116">SUMPRODUCT(--ISNUMBER(SEARCH(A1116, QA_Seed_Keywords!B$2:B$45)))</f>
        <v>0</v>
      </c>
      <c r="K1116" cm="1">
        <f t="array" ref="K1116">SUMPRODUCT(
    (--(C$2:C$100 &gt;= C1116)),
    (--(G$2:G$100 &gt;= G1116)),
    (--(H$2:H$100 &lt;= H1116)),
    (--(I$2:I$100 &gt;= I1116)),
    -- (
        (C$2:C$100 &gt; C1116) +
        (G$2:G$100 &gt; G1116) +
        (H$2:H$100 &lt; H1116) +
        (I$2:I$100 &gt; I1116)
    )
)</f>
        <v>3</v>
      </c>
      <c r="L1116">
        <f>(I1116/10)/(H1116/122)</f>
        <v>1.3118279569892475</v>
      </c>
      <c r="M1116">
        <f>L1116/MAX($L$2:$L$6948)</f>
        <v>0.10752688172043012</v>
      </c>
      <c r="N1116">
        <f>D1116*M1116*M1116</f>
        <v>7.1936746540218611E-5</v>
      </c>
      <c r="O1116">
        <f>D1116*G1116</f>
        <v>7.9451681273847042E-3</v>
      </c>
      <c r="P1116">
        <f>I1116/H1116</f>
        <v>0.10752688172043011</v>
      </c>
      <c r="Q1116">
        <f>D1116*P1116*P1116</f>
        <v>7.1936746540218597E-5</v>
      </c>
      <c r="R1116">
        <f t="shared" si="17"/>
        <v>83</v>
      </c>
    </row>
    <row r="1117" spans="1:18" x14ac:dyDescent="0.3">
      <c r="A1117" t="s">
        <v>5913</v>
      </c>
      <c r="B1117" t="s">
        <v>5914</v>
      </c>
      <c r="C1117">
        <v>7.6489151419625694E-3</v>
      </c>
      <c r="D1117">
        <v>7.6489151419625694E-3</v>
      </c>
      <c r="E1117">
        <v>1</v>
      </c>
      <c r="F1117">
        <v>1</v>
      </c>
      <c r="G1117">
        <v>5.1271343850450917</v>
      </c>
      <c r="H1117">
        <v>1</v>
      </c>
      <c r="I1117">
        <v>1</v>
      </c>
      <c r="J1117" cm="1">
        <f t="array" ref="J1117">SUMPRODUCT(--ISNUMBER(SEARCH(A1117, QA_Seed_Keywords!B$2:B$45)))</f>
        <v>0</v>
      </c>
      <c r="K1117" cm="1">
        <f t="array" ref="K1117">SUMPRODUCT(
    (--(C$2:C$100 &gt;= C1117)),
    (--(G$2:G$100 &gt;= G1117)),
    (--(H$2:H$100 &lt;= H1117)),
    (--(I$2:I$100 &gt;= I1117)),
    -- (
        (C$2:C$100 &gt; C1117) +
        (G$2:G$100 &gt; G1117) +
        (H$2:H$100 &lt; H1117) +
        (I$2:I$100 &gt; I1117)
    )
)</f>
        <v>93</v>
      </c>
      <c r="L1117">
        <f>(I1117/10)/(H1117/122)</f>
        <v>12.2</v>
      </c>
      <c r="M1117">
        <f>L1117/MAX($L$2:$L$6948)</f>
        <v>1</v>
      </c>
      <c r="N1117">
        <f>D1117*M1117*M1117</f>
        <v>7.6489151419625694E-3</v>
      </c>
      <c r="O1117">
        <f>D1117*G1117</f>
        <v>3.9217015832648347E-2</v>
      </c>
      <c r="P1117">
        <f>I1117/H1117</f>
        <v>1</v>
      </c>
      <c r="Q1117">
        <f>D1117*P1117*P1117</f>
        <v>7.6489151419625694E-3</v>
      </c>
      <c r="R1117">
        <f t="shared" si="17"/>
        <v>0</v>
      </c>
    </row>
    <row r="1118" spans="1:18" x14ac:dyDescent="0.3">
      <c r="A1118" t="s">
        <v>5915</v>
      </c>
      <c r="B1118" t="s">
        <v>5916</v>
      </c>
      <c r="C1118">
        <v>7.6489151419625694E-3</v>
      </c>
      <c r="D1118">
        <v>7.6489151419625694E-3</v>
      </c>
      <c r="E1118">
        <v>1</v>
      </c>
      <c r="F1118">
        <v>1</v>
      </c>
      <c r="G1118">
        <v>5.1271343850450917</v>
      </c>
      <c r="H1118">
        <v>1</v>
      </c>
      <c r="I1118">
        <v>1</v>
      </c>
      <c r="J1118" cm="1">
        <f t="array" ref="J1118">SUMPRODUCT(--ISNUMBER(SEARCH(A1118, QA_Seed_Keywords!B$2:B$45)))</f>
        <v>0</v>
      </c>
      <c r="K1118" cm="1">
        <f t="array" ref="K1118">SUMPRODUCT(
    (--(C$2:C$100 &gt;= C1118)),
    (--(G$2:G$100 &gt;= G1118)),
    (--(H$2:H$100 &lt;= H1118)),
    (--(I$2:I$100 &gt;= I1118)),
    -- (
        (C$2:C$100 &gt; C1118) +
        (G$2:G$100 &gt; G1118) +
        (H$2:H$100 &lt; H1118) +
        (I$2:I$100 &gt; I1118)
    )
)</f>
        <v>93</v>
      </c>
      <c r="L1118">
        <f>(I1118/10)/(H1118/122)</f>
        <v>12.2</v>
      </c>
      <c r="M1118">
        <f>L1118/MAX($L$2:$L$6948)</f>
        <v>1</v>
      </c>
      <c r="N1118">
        <f>D1118*M1118*M1118</f>
        <v>7.6489151419625694E-3</v>
      </c>
      <c r="O1118">
        <f>D1118*G1118</f>
        <v>3.9217015832648347E-2</v>
      </c>
      <c r="P1118">
        <f>I1118/H1118</f>
        <v>1</v>
      </c>
      <c r="Q1118">
        <f>D1118*P1118*P1118</f>
        <v>7.6489151419625694E-3</v>
      </c>
      <c r="R1118">
        <f t="shared" si="17"/>
        <v>0</v>
      </c>
    </row>
    <row r="1119" spans="1:18" x14ac:dyDescent="0.3">
      <c r="A1119" t="s">
        <v>5917</v>
      </c>
      <c r="B1119" t="s">
        <v>5918</v>
      </c>
      <c r="C1119">
        <v>7.6489151419625694E-3</v>
      </c>
      <c r="D1119">
        <v>7.6489151419625694E-3</v>
      </c>
      <c r="E1119">
        <v>1</v>
      </c>
      <c r="F1119">
        <v>1</v>
      </c>
      <c r="G1119">
        <v>5.1271343850450917</v>
      </c>
      <c r="H1119">
        <v>1</v>
      </c>
      <c r="I1119">
        <v>1</v>
      </c>
      <c r="J1119" cm="1">
        <f t="array" ref="J1119">SUMPRODUCT(--ISNUMBER(SEARCH(A1119, QA_Seed_Keywords!B$2:B$45)))</f>
        <v>0</v>
      </c>
      <c r="K1119" cm="1">
        <f t="array" ref="K1119">SUMPRODUCT(
    (--(C$2:C$100 &gt;= C1119)),
    (--(G$2:G$100 &gt;= G1119)),
    (--(H$2:H$100 &lt;= H1119)),
    (--(I$2:I$100 &gt;= I1119)),
    -- (
        (C$2:C$100 &gt; C1119) +
        (G$2:G$100 &gt; G1119) +
        (H$2:H$100 &lt; H1119) +
        (I$2:I$100 &gt; I1119)
    )
)</f>
        <v>93</v>
      </c>
      <c r="L1119">
        <f>(I1119/10)/(H1119/122)</f>
        <v>12.2</v>
      </c>
      <c r="M1119">
        <f>L1119/MAX($L$2:$L$6948)</f>
        <v>1</v>
      </c>
      <c r="N1119">
        <f>D1119*M1119*M1119</f>
        <v>7.6489151419625694E-3</v>
      </c>
      <c r="O1119">
        <f>D1119*G1119</f>
        <v>3.9217015832648347E-2</v>
      </c>
      <c r="P1119">
        <f>I1119/H1119</f>
        <v>1</v>
      </c>
      <c r="Q1119">
        <f>D1119*P1119*P1119</f>
        <v>7.6489151419625694E-3</v>
      </c>
      <c r="R1119">
        <f t="shared" si="17"/>
        <v>0</v>
      </c>
    </row>
    <row r="1120" spans="1:18" x14ac:dyDescent="0.3">
      <c r="A1120" t="s">
        <v>5919</v>
      </c>
      <c r="B1120" t="s">
        <v>5919</v>
      </c>
      <c r="C1120">
        <v>7.6489151419625694E-3</v>
      </c>
      <c r="D1120">
        <v>7.6489151419625694E-3</v>
      </c>
      <c r="E1120">
        <v>1</v>
      </c>
      <c r="F1120">
        <v>1</v>
      </c>
      <c r="G1120">
        <v>5.1271343850450917</v>
      </c>
      <c r="H1120">
        <v>1</v>
      </c>
      <c r="I1120">
        <v>1</v>
      </c>
      <c r="J1120" cm="1">
        <f t="array" ref="J1120">SUMPRODUCT(--ISNUMBER(SEARCH(A1120, QA_Seed_Keywords!B$2:B$45)))</f>
        <v>0</v>
      </c>
      <c r="K1120" cm="1">
        <f t="array" ref="K1120">SUMPRODUCT(
    (--(C$2:C$100 &gt;= C1120)),
    (--(G$2:G$100 &gt;= G1120)),
    (--(H$2:H$100 &lt;= H1120)),
    (--(I$2:I$100 &gt;= I1120)),
    -- (
        (C$2:C$100 &gt; C1120) +
        (G$2:G$100 &gt; G1120) +
        (H$2:H$100 &lt; H1120) +
        (I$2:I$100 &gt; I1120)
    )
)</f>
        <v>93</v>
      </c>
      <c r="L1120">
        <f>(I1120/10)/(H1120/122)</f>
        <v>12.2</v>
      </c>
      <c r="M1120">
        <f>L1120/MAX($L$2:$L$6948)</f>
        <v>1</v>
      </c>
      <c r="N1120">
        <f>D1120*M1120*M1120</f>
        <v>7.6489151419625694E-3</v>
      </c>
      <c r="O1120">
        <f>D1120*G1120</f>
        <v>3.9217015832648347E-2</v>
      </c>
      <c r="P1120">
        <f>I1120/H1120</f>
        <v>1</v>
      </c>
      <c r="Q1120">
        <f>D1120*P1120*P1120</f>
        <v>7.6489151419625694E-3</v>
      </c>
      <c r="R1120">
        <f t="shared" si="17"/>
        <v>0</v>
      </c>
    </row>
    <row r="1121" spans="1:18" x14ac:dyDescent="0.3">
      <c r="A1121" t="s">
        <v>5920</v>
      </c>
      <c r="B1121" t="s">
        <v>5921</v>
      </c>
      <c r="C1121">
        <v>7.6489151419625694E-3</v>
      </c>
      <c r="D1121">
        <v>7.6489151419625694E-3</v>
      </c>
      <c r="E1121">
        <v>1</v>
      </c>
      <c r="F1121">
        <v>1</v>
      </c>
      <c r="G1121">
        <v>5.1271343850450917</v>
      </c>
      <c r="H1121">
        <v>1</v>
      </c>
      <c r="I1121">
        <v>1</v>
      </c>
      <c r="J1121" cm="1">
        <f t="array" ref="J1121">SUMPRODUCT(--ISNUMBER(SEARCH(A1121, QA_Seed_Keywords!B$2:B$45)))</f>
        <v>0</v>
      </c>
      <c r="K1121" cm="1">
        <f t="array" ref="K1121">SUMPRODUCT(
    (--(C$2:C$100 &gt;= C1121)),
    (--(G$2:G$100 &gt;= G1121)),
    (--(H$2:H$100 &lt;= H1121)),
    (--(I$2:I$100 &gt;= I1121)),
    -- (
        (C$2:C$100 &gt; C1121) +
        (G$2:G$100 &gt; G1121) +
        (H$2:H$100 &lt; H1121) +
        (I$2:I$100 &gt; I1121)
    )
)</f>
        <v>93</v>
      </c>
      <c r="L1121">
        <f>(I1121/10)/(H1121/122)</f>
        <v>12.2</v>
      </c>
      <c r="M1121">
        <f>L1121/MAX($L$2:$L$6948)</f>
        <v>1</v>
      </c>
      <c r="N1121">
        <f>D1121*M1121*M1121</f>
        <v>7.6489151419625694E-3</v>
      </c>
      <c r="O1121">
        <f>D1121*G1121</f>
        <v>3.9217015832648347E-2</v>
      </c>
      <c r="P1121">
        <f>I1121/H1121</f>
        <v>1</v>
      </c>
      <c r="Q1121">
        <f>D1121*P1121*P1121</f>
        <v>7.6489151419625694E-3</v>
      </c>
      <c r="R1121">
        <f t="shared" si="17"/>
        <v>0</v>
      </c>
    </row>
    <row r="1122" spans="1:18" x14ac:dyDescent="0.3">
      <c r="A1122" t="s">
        <v>5922</v>
      </c>
      <c r="B1122" t="s">
        <v>5923</v>
      </c>
      <c r="C1122">
        <v>7.6489151419625694E-3</v>
      </c>
      <c r="D1122">
        <v>7.6489151419625694E-3</v>
      </c>
      <c r="E1122">
        <v>1</v>
      </c>
      <c r="F1122">
        <v>1</v>
      </c>
      <c r="G1122">
        <v>5.1271343850450917</v>
      </c>
      <c r="H1122">
        <v>1</v>
      </c>
      <c r="I1122">
        <v>1</v>
      </c>
      <c r="J1122" cm="1">
        <f t="array" ref="J1122">SUMPRODUCT(--ISNUMBER(SEARCH(A1122, QA_Seed_Keywords!B$2:B$45)))</f>
        <v>0</v>
      </c>
      <c r="K1122" cm="1">
        <f t="array" ref="K1122">SUMPRODUCT(
    (--(C$2:C$100 &gt;= C1122)),
    (--(G$2:G$100 &gt;= G1122)),
    (--(H$2:H$100 &lt;= H1122)),
    (--(I$2:I$100 &gt;= I1122)),
    -- (
        (C$2:C$100 &gt; C1122) +
        (G$2:G$100 &gt; G1122) +
        (H$2:H$100 &lt; H1122) +
        (I$2:I$100 &gt; I1122)
    )
)</f>
        <v>93</v>
      </c>
      <c r="L1122">
        <f>(I1122/10)/(H1122/122)</f>
        <v>12.2</v>
      </c>
      <c r="M1122">
        <f>L1122/MAX($L$2:$L$6948)</f>
        <v>1</v>
      </c>
      <c r="N1122">
        <f>D1122*M1122*M1122</f>
        <v>7.6489151419625694E-3</v>
      </c>
      <c r="O1122">
        <f>D1122*G1122</f>
        <v>3.9217015832648347E-2</v>
      </c>
      <c r="P1122">
        <f>I1122/H1122</f>
        <v>1</v>
      </c>
      <c r="Q1122">
        <f>D1122*P1122*P1122</f>
        <v>7.6489151419625694E-3</v>
      </c>
      <c r="R1122">
        <f t="shared" si="17"/>
        <v>0</v>
      </c>
    </row>
    <row r="1123" spans="1:18" x14ac:dyDescent="0.3">
      <c r="A1123" t="s">
        <v>5924</v>
      </c>
      <c r="B1123" t="s">
        <v>5924</v>
      </c>
      <c r="C1123">
        <v>7.6489151419625694E-3</v>
      </c>
      <c r="D1123">
        <v>7.6489151419625694E-3</v>
      </c>
      <c r="E1123">
        <v>1</v>
      </c>
      <c r="F1123">
        <v>1</v>
      </c>
      <c r="G1123">
        <v>5.1271343850450917</v>
      </c>
      <c r="H1123">
        <v>1</v>
      </c>
      <c r="I1123">
        <v>1</v>
      </c>
      <c r="J1123" cm="1">
        <f t="array" ref="J1123">SUMPRODUCT(--ISNUMBER(SEARCH(A1123, QA_Seed_Keywords!B$2:B$45)))</f>
        <v>0</v>
      </c>
      <c r="K1123" cm="1">
        <f t="array" ref="K1123">SUMPRODUCT(
    (--(C$2:C$100 &gt;= C1123)),
    (--(G$2:G$100 &gt;= G1123)),
    (--(H$2:H$100 &lt;= H1123)),
    (--(I$2:I$100 &gt;= I1123)),
    -- (
        (C$2:C$100 &gt; C1123) +
        (G$2:G$100 &gt; G1123) +
        (H$2:H$100 &lt; H1123) +
        (I$2:I$100 &gt; I1123)
    )
)</f>
        <v>93</v>
      </c>
      <c r="L1123">
        <f>(I1123/10)/(H1123/122)</f>
        <v>12.2</v>
      </c>
      <c r="M1123">
        <f>L1123/MAX($L$2:$L$6948)</f>
        <v>1</v>
      </c>
      <c r="N1123">
        <f>D1123*M1123*M1123</f>
        <v>7.6489151419625694E-3</v>
      </c>
      <c r="O1123">
        <f>D1123*G1123</f>
        <v>3.9217015832648347E-2</v>
      </c>
      <c r="P1123">
        <f>I1123/H1123</f>
        <v>1</v>
      </c>
      <c r="Q1123">
        <f>D1123*P1123*P1123</f>
        <v>7.6489151419625694E-3</v>
      </c>
      <c r="R1123">
        <f t="shared" si="17"/>
        <v>0</v>
      </c>
    </row>
    <row r="1124" spans="1:18" x14ac:dyDescent="0.3">
      <c r="A1124" t="s">
        <v>5925</v>
      </c>
      <c r="B1124" t="s">
        <v>5926</v>
      </c>
      <c r="C1124">
        <v>7.6489151419625694E-3</v>
      </c>
      <c r="D1124">
        <v>7.6489151419625694E-3</v>
      </c>
      <c r="E1124">
        <v>1</v>
      </c>
      <c r="F1124">
        <v>1</v>
      </c>
      <c r="G1124">
        <v>5.1271343850450917</v>
      </c>
      <c r="H1124">
        <v>1</v>
      </c>
      <c r="I1124">
        <v>1</v>
      </c>
      <c r="J1124" cm="1">
        <f t="array" ref="J1124">SUMPRODUCT(--ISNUMBER(SEARCH(A1124, QA_Seed_Keywords!B$2:B$45)))</f>
        <v>0</v>
      </c>
      <c r="K1124" cm="1">
        <f t="array" ref="K1124">SUMPRODUCT(
    (--(C$2:C$100 &gt;= C1124)),
    (--(G$2:G$100 &gt;= G1124)),
    (--(H$2:H$100 &lt;= H1124)),
    (--(I$2:I$100 &gt;= I1124)),
    -- (
        (C$2:C$100 &gt; C1124) +
        (G$2:G$100 &gt; G1124) +
        (H$2:H$100 &lt; H1124) +
        (I$2:I$100 &gt; I1124)
    )
)</f>
        <v>93</v>
      </c>
      <c r="L1124">
        <f>(I1124/10)/(H1124/122)</f>
        <v>12.2</v>
      </c>
      <c r="M1124">
        <f>L1124/MAX($L$2:$L$6948)</f>
        <v>1</v>
      </c>
      <c r="N1124">
        <f>D1124*M1124*M1124</f>
        <v>7.6489151419625694E-3</v>
      </c>
      <c r="O1124">
        <f>D1124*G1124</f>
        <v>3.9217015832648347E-2</v>
      </c>
      <c r="P1124">
        <f>I1124/H1124</f>
        <v>1</v>
      </c>
      <c r="Q1124">
        <f>D1124*P1124*P1124</f>
        <v>7.6489151419625694E-3</v>
      </c>
      <c r="R1124">
        <f t="shared" si="17"/>
        <v>0</v>
      </c>
    </row>
    <row r="1125" spans="1:18" x14ac:dyDescent="0.3">
      <c r="A1125" t="s">
        <v>5927</v>
      </c>
      <c r="B1125" t="s">
        <v>5927</v>
      </c>
      <c r="C1125">
        <v>7.6489151419625694E-3</v>
      </c>
      <c r="D1125">
        <v>7.6489151419625694E-3</v>
      </c>
      <c r="E1125">
        <v>1</v>
      </c>
      <c r="F1125">
        <v>1</v>
      </c>
      <c r="G1125">
        <v>5.1271343850450917</v>
      </c>
      <c r="H1125">
        <v>1</v>
      </c>
      <c r="I1125">
        <v>1</v>
      </c>
      <c r="J1125" cm="1">
        <f t="array" ref="J1125">SUMPRODUCT(--ISNUMBER(SEARCH(A1125, QA_Seed_Keywords!B$2:B$45)))</f>
        <v>0</v>
      </c>
      <c r="K1125" cm="1">
        <f t="array" ref="K1125">SUMPRODUCT(
    (--(C$2:C$100 &gt;= C1125)),
    (--(G$2:G$100 &gt;= G1125)),
    (--(H$2:H$100 &lt;= H1125)),
    (--(I$2:I$100 &gt;= I1125)),
    -- (
        (C$2:C$100 &gt; C1125) +
        (G$2:G$100 &gt; G1125) +
        (H$2:H$100 &lt; H1125) +
        (I$2:I$100 &gt; I1125)
    )
)</f>
        <v>93</v>
      </c>
      <c r="L1125">
        <f>(I1125/10)/(H1125/122)</f>
        <v>12.2</v>
      </c>
      <c r="M1125">
        <f>L1125/MAX($L$2:$L$6948)</f>
        <v>1</v>
      </c>
      <c r="N1125">
        <f>D1125*M1125*M1125</f>
        <v>7.6489151419625694E-3</v>
      </c>
      <c r="O1125">
        <f>D1125*G1125</f>
        <v>3.9217015832648347E-2</v>
      </c>
      <c r="P1125">
        <f>I1125/H1125</f>
        <v>1</v>
      </c>
      <c r="Q1125">
        <f>D1125*P1125*P1125</f>
        <v>7.6489151419625694E-3</v>
      </c>
      <c r="R1125">
        <f t="shared" si="17"/>
        <v>0</v>
      </c>
    </row>
    <row r="1126" spans="1:18" x14ac:dyDescent="0.3">
      <c r="A1126" t="s">
        <v>5928</v>
      </c>
      <c r="B1126" t="s">
        <v>5928</v>
      </c>
      <c r="C1126">
        <v>7.6489151419625694E-3</v>
      </c>
      <c r="D1126">
        <v>7.6489151419625694E-3</v>
      </c>
      <c r="E1126">
        <v>1</v>
      </c>
      <c r="F1126">
        <v>1</v>
      </c>
      <c r="G1126">
        <v>5.1271343850450917</v>
      </c>
      <c r="H1126">
        <v>1</v>
      </c>
      <c r="I1126">
        <v>1</v>
      </c>
      <c r="J1126" cm="1">
        <f t="array" ref="J1126">SUMPRODUCT(--ISNUMBER(SEARCH(A1126, QA_Seed_Keywords!B$2:B$45)))</f>
        <v>0</v>
      </c>
      <c r="K1126" cm="1">
        <f t="array" ref="K1126">SUMPRODUCT(
    (--(C$2:C$100 &gt;= C1126)),
    (--(G$2:G$100 &gt;= G1126)),
    (--(H$2:H$100 &lt;= H1126)),
    (--(I$2:I$100 &gt;= I1126)),
    -- (
        (C$2:C$100 &gt; C1126) +
        (G$2:G$100 &gt; G1126) +
        (H$2:H$100 &lt; H1126) +
        (I$2:I$100 &gt; I1126)
    )
)</f>
        <v>93</v>
      </c>
      <c r="L1126">
        <f>(I1126/10)/(H1126/122)</f>
        <v>12.2</v>
      </c>
      <c r="M1126">
        <f>L1126/MAX($L$2:$L$6948)</f>
        <v>1</v>
      </c>
      <c r="N1126">
        <f>D1126*M1126*M1126</f>
        <v>7.6489151419625694E-3</v>
      </c>
      <c r="O1126">
        <f>D1126*G1126</f>
        <v>3.9217015832648347E-2</v>
      </c>
      <c r="P1126">
        <f>I1126/H1126</f>
        <v>1</v>
      </c>
      <c r="Q1126">
        <f>D1126*P1126*P1126</f>
        <v>7.6489151419625694E-3</v>
      </c>
      <c r="R1126">
        <f t="shared" si="17"/>
        <v>0</v>
      </c>
    </row>
    <row r="1127" spans="1:18" x14ac:dyDescent="0.3">
      <c r="A1127" t="s">
        <v>5929</v>
      </c>
      <c r="B1127" t="s">
        <v>5930</v>
      </c>
      <c r="C1127">
        <v>7.6489151419625694E-3</v>
      </c>
      <c r="D1127">
        <v>7.6489151419625694E-3</v>
      </c>
      <c r="E1127">
        <v>1</v>
      </c>
      <c r="F1127">
        <v>1</v>
      </c>
      <c r="G1127">
        <v>5.1271343850450917</v>
      </c>
      <c r="H1127">
        <v>1</v>
      </c>
      <c r="I1127">
        <v>1</v>
      </c>
      <c r="J1127" cm="1">
        <f t="array" ref="J1127">SUMPRODUCT(--ISNUMBER(SEARCH(A1127, QA_Seed_Keywords!B$2:B$45)))</f>
        <v>0</v>
      </c>
      <c r="K1127" cm="1">
        <f t="array" ref="K1127">SUMPRODUCT(
    (--(C$2:C$100 &gt;= C1127)),
    (--(G$2:G$100 &gt;= G1127)),
    (--(H$2:H$100 &lt;= H1127)),
    (--(I$2:I$100 &gt;= I1127)),
    -- (
        (C$2:C$100 &gt; C1127) +
        (G$2:G$100 &gt; G1127) +
        (H$2:H$100 &lt; H1127) +
        (I$2:I$100 &gt; I1127)
    )
)</f>
        <v>93</v>
      </c>
      <c r="L1127">
        <f>(I1127/10)/(H1127/122)</f>
        <v>12.2</v>
      </c>
      <c r="M1127">
        <f>L1127/MAX($L$2:$L$6948)</f>
        <v>1</v>
      </c>
      <c r="N1127">
        <f>D1127*M1127*M1127</f>
        <v>7.6489151419625694E-3</v>
      </c>
      <c r="O1127">
        <f>D1127*G1127</f>
        <v>3.9217015832648347E-2</v>
      </c>
      <c r="P1127">
        <f>I1127/H1127</f>
        <v>1</v>
      </c>
      <c r="Q1127">
        <f>D1127*P1127*P1127</f>
        <v>7.6489151419625694E-3</v>
      </c>
      <c r="R1127">
        <f t="shared" si="17"/>
        <v>0</v>
      </c>
    </row>
    <row r="1128" spans="1:18" x14ac:dyDescent="0.3">
      <c r="A1128" t="s">
        <v>5931</v>
      </c>
      <c r="B1128" t="s">
        <v>5931</v>
      </c>
      <c r="C1128">
        <v>7.6489151419625694E-3</v>
      </c>
      <c r="D1128">
        <v>7.6489151419625694E-3</v>
      </c>
      <c r="E1128">
        <v>1</v>
      </c>
      <c r="F1128">
        <v>1</v>
      </c>
      <c r="G1128">
        <v>5.1271343850450917</v>
      </c>
      <c r="H1128">
        <v>1</v>
      </c>
      <c r="I1128">
        <v>1</v>
      </c>
      <c r="J1128" cm="1">
        <f t="array" ref="J1128">SUMPRODUCT(--ISNUMBER(SEARCH(A1128, QA_Seed_Keywords!B$2:B$45)))</f>
        <v>0</v>
      </c>
      <c r="K1128" cm="1">
        <f t="array" ref="K1128">SUMPRODUCT(
    (--(C$2:C$100 &gt;= C1128)),
    (--(G$2:G$100 &gt;= G1128)),
    (--(H$2:H$100 &lt;= H1128)),
    (--(I$2:I$100 &gt;= I1128)),
    -- (
        (C$2:C$100 &gt; C1128) +
        (G$2:G$100 &gt; G1128) +
        (H$2:H$100 &lt; H1128) +
        (I$2:I$100 &gt; I1128)
    )
)</f>
        <v>93</v>
      </c>
      <c r="L1128">
        <f>(I1128/10)/(H1128/122)</f>
        <v>12.2</v>
      </c>
      <c r="M1128">
        <f>L1128/MAX($L$2:$L$6948)</f>
        <v>1</v>
      </c>
      <c r="N1128">
        <f>D1128*M1128*M1128</f>
        <v>7.6489151419625694E-3</v>
      </c>
      <c r="O1128">
        <f>D1128*G1128</f>
        <v>3.9217015832648347E-2</v>
      </c>
      <c r="P1128">
        <f>I1128/H1128</f>
        <v>1</v>
      </c>
      <c r="Q1128">
        <f>D1128*P1128*P1128</f>
        <v>7.6489151419625694E-3</v>
      </c>
      <c r="R1128">
        <f t="shared" si="17"/>
        <v>0</v>
      </c>
    </row>
    <row r="1129" spans="1:18" x14ac:dyDescent="0.3">
      <c r="A1129" t="s">
        <v>5932</v>
      </c>
      <c r="B1129" t="s">
        <v>5932</v>
      </c>
      <c r="C1129">
        <v>7.6489151419625694E-3</v>
      </c>
      <c r="D1129">
        <v>7.6489151419625694E-3</v>
      </c>
      <c r="E1129">
        <v>1</v>
      </c>
      <c r="F1129">
        <v>1</v>
      </c>
      <c r="G1129">
        <v>5.1271343850450917</v>
      </c>
      <c r="H1129">
        <v>1</v>
      </c>
      <c r="I1129">
        <v>1</v>
      </c>
      <c r="J1129" cm="1">
        <f t="array" ref="J1129">SUMPRODUCT(--ISNUMBER(SEARCH(A1129, QA_Seed_Keywords!B$2:B$45)))</f>
        <v>0</v>
      </c>
      <c r="K1129" cm="1">
        <f t="array" ref="K1129">SUMPRODUCT(
    (--(C$2:C$100 &gt;= C1129)),
    (--(G$2:G$100 &gt;= G1129)),
    (--(H$2:H$100 &lt;= H1129)),
    (--(I$2:I$100 &gt;= I1129)),
    -- (
        (C$2:C$100 &gt; C1129) +
        (G$2:G$100 &gt; G1129) +
        (H$2:H$100 &lt; H1129) +
        (I$2:I$100 &gt; I1129)
    )
)</f>
        <v>93</v>
      </c>
      <c r="L1129">
        <f>(I1129/10)/(H1129/122)</f>
        <v>12.2</v>
      </c>
      <c r="M1129">
        <f>L1129/MAX($L$2:$L$6948)</f>
        <v>1</v>
      </c>
      <c r="N1129">
        <f>D1129*M1129*M1129</f>
        <v>7.6489151419625694E-3</v>
      </c>
      <c r="O1129">
        <f>D1129*G1129</f>
        <v>3.9217015832648347E-2</v>
      </c>
      <c r="P1129">
        <f>I1129/H1129</f>
        <v>1</v>
      </c>
      <c r="Q1129">
        <f>D1129*P1129*P1129</f>
        <v>7.6489151419625694E-3</v>
      </c>
      <c r="R1129">
        <f t="shared" si="17"/>
        <v>0</v>
      </c>
    </row>
    <row r="1130" spans="1:18" x14ac:dyDescent="0.3">
      <c r="A1130" t="s">
        <v>5933</v>
      </c>
      <c r="B1130" t="s">
        <v>5934</v>
      </c>
      <c r="C1130">
        <v>7.6489151419625694E-3</v>
      </c>
      <c r="D1130">
        <v>7.6489151419625694E-3</v>
      </c>
      <c r="E1130">
        <v>1</v>
      </c>
      <c r="F1130">
        <v>1</v>
      </c>
      <c r="G1130">
        <v>5.1271343850450917</v>
      </c>
      <c r="H1130">
        <v>1</v>
      </c>
      <c r="I1130">
        <v>1</v>
      </c>
      <c r="J1130" cm="1">
        <f t="array" ref="J1130">SUMPRODUCT(--ISNUMBER(SEARCH(A1130, QA_Seed_Keywords!B$2:B$45)))</f>
        <v>0</v>
      </c>
      <c r="K1130" cm="1">
        <f t="array" ref="K1130">SUMPRODUCT(
    (--(C$2:C$100 &gt;= C1130)),
    (--(G$2:G$100 &gt;= G1130)),
    (--(H$2:H$100 &lt;= H1130)),
    (--(I$2:I$100 &gt;= I1130)),
    -- (
        (C$2:C$100 &gt; C1130) +
        (G$2:G$100 &gt; G1130) +
        (H$2:H$100 &lt; H1130) +
        (I$2:I$100 &gt; I1130)
    )
)</f>
        <v>93</v>
      </c>
      <c r="L1130">
        <f>(I1130/10)/(H1130/122)</f>
        <v>12.2</v>
      </c>
      <c r="M1130">
        <f>L1130/MAX($L$2:$L$6948)</f>
        <v>1</v>
      </c>
      <c r="N1130">
        <f>D1130*M1130*M1130</f>
        <v>7.6489151419625694E-3</v>
      </c>
      <c r="O1130">
        <f>D1130*G1130</f>
        <v>3.9217015832648347E-2</v>
      </c>
      <c r="P1130">
        <f>I1130/H1130</f>
        <v>1</v>
      </c>
      <c r="Q1130">
        <f>D1130*P1130*P1130</f>
        <v>7.6489151419625694E-3</v>
      </c>
      <c r="R1130">
        <f t="shared" si="17"/>
        <v>0</v>
      </c>
    </row>
    <row r="1131" spans="1:18" x14ac:dyDescent="0.3">
      <c r="A1131" t="s">
        <v>5935</v>
      </c>
      <c r="B1131" t="s">
        <v>5936</v>
      </c>
      <c r="C1131">
        <v>7.6489151419625694E-3</v>
      </c>
      <c r="D1131">
        <v>7.6489151419625694E-3</v>
      </c>
      <c r="E1131">
        <v>1</v>
      </c>
      <c r="F1131">
        <v>1</v>
      </c>
      <c r="G1131">
        <v>5.1271343850450917</v>
      </c>
      <c r="H1131">
        <v>1</v>
      </c>
      <c r="I1131">
        <v>1</v>
      </c>
      <c r="J1131" cm="1">
        <f t="array" ref="J1131">SUMPRODUCT(--ISNUMBER(SEARCH(A1131, QA_Seed_Keywords!B$2:B$45)))</f>
        <v>0</v>
      </c>
      <c r="K1131" cm="1">
        <f t="array" ref="K1131">SUMPRODUCT(
    (--(C$2:C$100 &gt;= C1131)),
    (--(G$2:G$100 &gt;= G1131)),
    (--(H$2:H$100 &lt;= H1131)),
    (--(I$2:I$100 &gt;= I1131)),
    -- (
        (C$2:C$100 &gt; C1131) +
        (G$2:G$100 &gt; G1131) +
        (H$2:H$100 &lt; H1131) +
        (I$2:I$100 &gt; I1131)
    )
)</f>
        <v>93</v>
      </c>
      <c r="L1131">
        <f>(I1131/10)/(H1131/122)</f>
        <v>12.2</v>
      </c>
      <c r="M1131">
        <f>L1131/MAX($L$2:$L$6948)</f>
        <v>1</v>
      </c>
      <c r="N1131">
        <f>D1131*M1131*M1131</f>
        <v>7.6489151419625694E-3</v>
      </c>
      <c r="O1131">
        <f>D1131*G1131</f>
        <v>3.9217015832648347E-2</v>
      </c>
      <c r="P1131">
        <f>I1131/H1131</f>
        <v>1</v>
      </c>
      <c r="Q1131">
        <f>D1131*P1131*P1131</f>
        <v>7.6489151419625694E-3</v>
      </c>
      <c r="R1131">
        <f t="shared" si="17"/>
        <v>0</v>
      </c>
    </row>
    <row r="1132" spans="1:18" x14ac:dyDescent="0.3">
      <c r="A1132" t="s">
        <v>5937</v>
      </c>
      <c r="B1132" t="s">
        <v>5938</v>
      </c>
      <c r="C1132">
        <v>7.6489151419625694E-3</v>
      </c>
      <c r="D1132">
        <v>7.6489151419625694E-3</v>
      </c>
      <c r="E1132">
        <v>1</v>
      </c>
      <c r="F1132">
        <v>1</v>
      </c>
      <c r="G1132">
        <v>5.1271343850450917</v>
      </c>
      <c r="H1132">
        <v>1</v>
      </c>
      <c r="I1132">
        <v>1</v>
      </c>
      <c r="J1132" cm="1">
        <f t="array" ref="J1132">SUMPRODUCT(--ISNUMBER(SEARCH(A1132, QA_Seed_Keywords!B$2:B$45)))</f>
        <v>0</v>
      </c>
      <c r="K1132" cm="1">
        <f t="array" ref="K1132">SUMPRODUCT(
    (--(C$2:C$100 &gt;= C1132)),
    (--(G$2:G$100 &gt;= G1132)),
    (--(H$2:H$100 &lt;= H1132)),
    (--(I$2:I$100 &gt;= I1132)),
    -- (
        (C$2:C$100 &gt; C1132) +
        (G$2:G$100 &gt; G1132) +
        (H$2:H$100 &lt; H1132) +
        (I$2:I$100 &gt; I1132)
    )
)</f>
        <v>93</v>
      </c>
      <c r="L1132">
        <f>(I1132/10)/(H1132/122)</f>
        <v>12.2</v>
      </c>
      <c r="M1132">
        <f>L1132/MAX($L$2:$L$6948)</f>
        <v>1</v>
      </c>
      <c r="N1132">
        <f>D1132*M1132*M1132</f>
        <v>7.6489151419625694E-3</v>
      </c>
      <c r="O1132">
        <f>D1132*G1132</f>
        <v>3.9217015832648347E-2</v>
      </c>
      <c r="P1132">
        <f>I1132/H1132</f>
        <v>1</v>
      </c>
      <c r="Q1132">
        <f>D1132*P1132*P1132</f>
        <v>7.6489151419625694E-3</v>
      </c>
      <c r="R1132">
        <f t="shared" si="17"/>
        <v>0</v>
      </c>
    </row>
    <row r="1133" spans="1:18" x14ac:dyDescent="0.3">
      <c r="A1133" t="s">
        <v>5939</v>
      </c>
      <c r="B1133" t="s">
        <v>5940</v>
      </c>
      <c r="C1133">
        <v>7.6489151419625694E-3</v>
      </c>
      <c r="D1133">
        <v>7.6489151419625694E-3</v>
      </c>
      <c r="E1133">
        <v>1</v>
      </c>
      <c r="F1133">
        <v>1</v>
      </c>
      <c r="G1133">
        <v>5.1271343850450917</v>
      </c>
      <c r="H1133">
        <v>1</v>
      </c>
      <c r="I1133">
        <v>1</v>
      </c>
      <c r="J1133" cm="1">
        <f t="array" ref="J1133">SUMPRODUCT(--ISNUMBER(SEARCH(A1133, QA_Seed_Keywords!B$2:B$45)))</f>
        <v>0</v>
      </c>
      <c r="K1133" cm="1">
        <f t="array" ref="K1133">SUMPRODUCT(
    (--(C$2:C$100 &gt;= C1133)),
    (--(G$2:G$100 &gt;= G1133)),
    (--(H$2:H$100 &lt;= H1133)),
    (--(I$2:I$100 &gt;= I1133)),
    -- (
        (C$2:C$100 &gt; C1133) +
        (G$2:G$100 &gt; G1133) +
        (H$2:H$100 &lt; H1133) +
        (I$2:I$100 &gt; I1133)
    )
)</f>
        <v>93</v>
      </c>
      <c r="L1133">
        <f>(I1133/10)/(H1133/122)</f>
        <v>12.2</v>
      </c>
      <c r="M1133">
        <f>L1133/MAX($L$2:$L$6948)</f>
        <v>1</v>
      </c>
      <c r="N1133">
        <f>D1133*M1133*M1133</f>
        <v>7.6489151419625694E-3</v>
      </c>
      <c r="O1133">
        <f>D1133*G1133</f>
        <v>3.9217015832648347E-2</v>
      </c>
      <c r="P1133">
        <f>I1133/H1133</f>
        <v>1</v>
      </c>
      <c r="Q1133">
        <f>D1133*P1133*P1133</f>
        <v>7.6489151419625694E-3</v>
      </c>
      <c r="R1133">
        <f t="shared" si="17"/>
        <v>0</v>
      </c>
    </row>
    <row r="1134" spans="1:18" x14ac:dyDescent="0.3">
      <c r="A1134" t="s">
        <v>5941</v>
      </c>
      <c r="B1134" t="s">
        <v>5942</v>
      </c>
      <c r="C1134">
        <v>7.6489151419625694E-3</v>
      </c>
      <c r="D1134">
        <v>7.6489151419625694E-3</v>
      </c>
      <c r="E1134">
        <v>1</v>
      </c>
      <c r="F1134">
        <v>1</v>
      </c>
      <c r="G1134">
        <v>5.1271343850450917</v>
      </c>
      <c r="H1134">
        <v>1</v>
      </c>
      <c r="I1134">
        <v>1</v>
      </c>
      <c r="J1134" cm="1">
        <f t="array" ref="J1134">SUMPRODUCT(--ISNUMBER(SEARCH(A1134, QA_Seed_Keywords!B$2:B$45)))</f>
        <v>0</v>
      </c>
      <c r="K1134" cm="1">
        <f t="array" ref="K1134">SUMPRODUCT(
    (--(C$2:C$100 &gt;= C1134)),
    (--(G$2:G$100 &gt;= G1134)),
    (--(H$2:H$100 &lt;= H1134)),
    (--(I$2:I$100 &gt;= I1134)),
    -- (
        (C$2:C$100 &gt; C1134) +
        (G$2:G$100 &gt; G1134) +
        (H$2:H$100 &lt; H1134) +
        (I$2:I$100 &gt; I1134)
    )
)</f>
        <v>93</v>
      </c>
      <c r="L1134">
        <f>(I1134/10)/(H1134/122)</f>
        <v>12.2</v>
      </c>
      <c r="M1134">
        <f>L1134/MAX($L$2:$L$6948)</f>
        <v>1</v>
      </c>
      <c r="N1134">
        <f>D1134*M1134*M1134</f>
        <v>7.6489151419625694E-3</v>
      </c>
      <c r="O1134">
        <f>D1134*G1134</f>
        <v>3.9217015832648347E-2</v>
      </c>
      <c r="P1134">
        <f>I1134/H1134</f>
        <v>1</v>
      </c>
      <c r="Q1134">
        <f>D1134*P1134*P1134</f>
        <v>7.6489151419625694E-3</v>
      </c>
      <c r="R1134">
        <f t="shared" si="17"/>
        <v>0</v>
      </c>
    </row>
    <row r="1135" spans="1:18" x14ac:dyDescent="0.3">
      <c r="A1135" t="s">
        <v>5943</v>
      </c>
      <c r="B1135" t="s">
        <v>5943</v>
      </c>
      <c r="C1135">
        <v>7.6489151419625694E-3</v>
      </c>
      <c r="D1135">
        <v>7.6489151419625694E-3</v>
      </c>
      <c r="E1135">
        <v>1</v>
      </c>
      <c r="F1135">
        <v>1</v>
      </c>
      <c r="G1135">
        <v>5.1271343850450917</v>
      </c>
      <c r="H1135">
        <v>1</v>
      </c>
      <c r="I1135">
        <v>1</v>
      </c>
      <c r="J1135" cm="1">
        <f t="array" ref="J1135">SUMPRODUCT(--ISNUMBER(SEARCH(A1135, QA_Seed_Keywords!B$2:B$45)))</f>
        <v>0</v>
      </c>
      <c r="K1135" cm="1">
        <f t="array" ref="K1135">SUMPRODUCT(
    (--(C$2:C$100 &gt;= C1135)),
    (--(G$2:G$100 &gt;= G1135)),
    (--(H$2:H$100 &lt;= H1135)),
    (--(I$2:I$100 &gt;= I1135)),
    -- (
        (C$2:C$100 &gt; C1135) +
        (G$2:G$100 &gt; G1135) +
        (H$2:H$100 &lt; H1135) +
        (I$2:I$100 &gt; I1135)
    )
)</f>
        <v>93</v>
      </c>
      <c r="L1135">
        <f>(I1135/10)/(H1135/122)</f>
        <v>12.2</v>
      </c>
      <c r="M1135">
        <f>L1135/MAX($L$2:$L$6948)</f>
        <v>1</v>
      </c>
      <c r="N1135">
        <f>D1135*M1135*M1135</f>
        <v>7.6489151419625694E-3</v>
      </c>
      <c r="O1135">
        <f>D1135*G1135</f>
        <v>3.9217015832648347E-2</v>
      </c>
      <c r="P1135">
        <f>I1135/H1135</f>
        <v>1</v>
      </c>
      <c r="Q1135">
        <f>D1135*P1135*P1135</f>
        <v>7.6489151419625694E-3</v>
      </c>
      <c r="R1135">
        <f t="shared" si="17"/>
        <v>0</v>
      </c>
    </row>
    <row r="1136" spans="1:18" x14ac:dyDescent="0.3">
      <c r="A1136" t="s">
        <v>5944</v>
      </c>
      <c r="B1136" t="s">
        <v>5945</v>
      </c>
      <c r="C1136">
        <v>7.6489151419625694E-3</v>
      </c>
      <c r="D1136">
        <v>7.6489151419625694E-3</v>
      </c>
      <c r="E1136">
        <v>1</v>
      </c>
      <c r="F1136">
        <v>1</v>
      </c>
      <c r="G1136">
        <v>5.1271343850450917</v>
      </c>
      <c r="H1136">
        <v>1</v>
      </c>
      <c r="I1136">
        <v>1</v>
      </c>
      <c r="J1136" cm="1">
        <f t="array" ref="J1136">SUMPRODUCT(--ISNUMBER(SEARCH(A1136, QA_Seed_Keywords!B$2:B$45)))</f>
        <v>0</v>
      </c>
      <c r="K1136" cm="1">
        <f t="array" ref="K1136">SUMPRODUCT(
    (--(C$2:C$100 &gt;= C1136)),
    (--(G$2:G$100 &gt;= G1136)),
    (--(H$2:H$100 &lt;= H1136)),
    (--(I$2:I$100 &gt;= I1136)),
    -- (
        (C$2:C$100 &gt; C1136) +
        (G$2:G$100 &gt; G1136) +
        (H$2:H$100 &lt; H1136) +
        (I$2:I$100 &gt; I1136)
    )
)</f>
        <v>93</v>
      </c>
      <c r="L1136">
        <f>(I1136/10)/(H1136/122)</f>
        <v>12.2</v>
      </c>
      <c r="M1136">
        <f>L1136/MAX($L$2:$L$6948)</f>
        <v>1</v>
      </c>
      <c r="N1136">
        <f>D1136*M1136*M1136</f>
        <v>7.6489151419625694E-3</v>
      </c>
      <c r="O1136">
        <f>D1136*G1136</f>
        <v>3.9217015832648347E-2</v>
      </c>
      <c r="P1136">
        <f>I1136/H1136</f>
        <v>1</v>
      </c>
      <c r="Q1136">
        <f>D1136*P1136*P1136</f>
        <v>7.6489151419625694E-3</v>
      </c>
      <c r="R1136">
        <f t="shared" si="17"/>
        <v>0</v>
      </c>
    </row>
    <row r="1137" spans="1:18" x14ac:dyDescent="0.3">
      <c r="A1137" t="s">
        <v>5946</v>
      </c>
      <c r="B1137" t="s">
        <v>5946</v>
      </c>
      <c r="C1137">
        <v>7.6489151419625694E-3</v>
      </c>
      <c r="D1137">
        <v>7.6489151419625694E-3</v>
      </c>
      <c r="E1137">
        <v>1</v>
      </c>
      <c r="F1137">
        <v>1</v>
      </c>
      <c r="G1137">
        <v>5.1271343850450917</v>
      </c>
      <c r="H1137">
        <v>1</v>
      </c>
      <c r="I1137">
        <v>1</v>
      </c>
      <c r="J1137" cm="1">
        <f t="array" ref="J1137">SUMPRODUCT(--ISNUMBER(SEARCH(A1137, QA_Seed_Keywords!B$2:B$45)))</f>
        <v>0</v>
      </c>
      <c r="K1137" cm="1">
        <f t="array" ref="K1137">SUMPRODUCT(
    (--(C$2:C$100 &gt;= C1137)),
    (--(G$2:G$100 &gt;= G1137)),
    (--(H$2:H$100 &lt;= H1137)),
    (--(I$2:I$100 &gt;= I1137)),
    -- (
        (C$2:C$100 &gt; C1137) +
        (G$2:G$100 &gt; G1137) +
        (H$2:H$100 &lt; H1137) +
        (I$2:I$100 &gt; I1137)
    )
)</f>
        <v>93</v>
      </c>
      <c r="L1137">
        <f>(I1137/10)/(H1137/122)</f>
        <v>12.2</v>
      </c>
      <c r="M1137">
        <f>L1137/MAX($L$2:$L$6948)</f>
        <v>1</v>
      </c>
      <c r="N1137">
        <f>D1137*M1137*M1137</f>
        <v>7.6489151419625694E-3</v>
      </c>
      <c r="O1137">
        <f>D1137*G1137</f>
        <v>3.9217015832648347E-2</v>
      </c>
      <c r="P1137">
        <f>I1137/H1137</f>
        <v>1</v>
      </c>
      <c r="Q1137">
        <f>D1137*P1137*P1137</f>
        <v>7.6489151419625694E-3</v>
      </c>
      <c r="R1137">
        <f t="shared" si="17"/>
        <v>0</v>
      </c>
    </row>
    <row r="1138" spans="1:18" x14ac:dyDescent="0.3">
      <c r="A1138" t="s">
        <v>5947</v>
      </c>
      <c r="B1138" t="s">
        <v>5948</v>
      </c>
      <c r="C1138">
        <v>7.6489151419625694E-3</v>
      </c>
      <c r="D1138">
        <v>7.6489151419625694E-3</v>
      </c>
      <c r="E1138">
        <v>1</v>
      </c>
      <c r="F1138">
        <v>1</v>
      </c>
      <c r="G1138">
        <v>5.1271343850450917</v>
      </c>
      <c r="H1138">
        <v>1</v>
      </c>
      <c r="I1138">
        <v>1</v>
      </c>
      <c r="J1138" cm="1">
        <f t="array" ref="J1138">SUMPRODUCT(--ISNUMBER(SEARCH(A1138, QA_Seed_Keywords!B$2:B$45)))</f>
        <v>0</v>
      </c>
      <c r="K1138" cm="1">
        <f t="array" ref="K1138">SUMPRODUCT(
    (--(C$2:C$100 &gt;= C1138)),
    (--(G$2:G$100 &gt;= G1138)),
    (--(H$2:H$100 &lt;= H1138)),
    (--(I$2:I$100 &gt;= I1138)),
    -- (
        (C$2:C$100 &gt; C1138) +
        (G$2:G$100 &gt; G1138) +
        (H$2:H$100 &lt; H1138) +
        (I$2:I$100 &gt; I1138)
    )
)</f>
        <v>93</v>
      </c>
      <c r="L1138">
        <f>(I1138/10)/(H1138/122)</f>
        <v>12.2</v>
      </c>
      <c r="M1138">
        <f>L1138/MAX($L$2:$L$6948)</f>
        <v>1</v>
      </c>
      <c r="N1138">
        <f>D1138*M1138*M1138</f>
        <v>7.6489151419625694E-3</v>
      </c>
      <c r="O1138">
        <f>D1138*G1138</f>
        <v>3.9217015832648347E-2</v>
      </c>
      <c r="P1138">
        <f>I1138/H1138</f>
        <v>1</v>
      </c>
      <c r="Q1138">
        <f>D1138*P1138*P1138</f>
        <v>7.6489151419625694E-3</v>
      </c>
      <c r="R1138">
        <f t="shared" si="17"/>
        <v>0</v>
      </c>
    </row>
    <row r="1139" spans="1:18" x14ac:dyDescent="0.3">
      <c r="A1139" t="s">
        <v>5949</v>
      </c>
      <c r="B1139" t="s">
        <v>5950</v>
      </c>
      <c r="C1139">
        <v>7.6489151419625694E-3</v>
      </c>
      <c r="D1139">
        <v>7.6489151419625694E-3</v>
      </c>
      <c r="E1139">
        <v>1</v>
      </c>
      <c r="F1139">
        <v>1</v>
      </c>
      <c r="G1139">
        <v>5.1271343850450917</v>
      </c>
      <c r="H1139">
        <v>1</v>
      </c>
      <c r="I1139">
        <v>1</v>
      </c>
      <c r="J1139" cm="1">
        <f t="array" ref="J1139">SUMPRODUCT(--ISNUMBER(SEARCH(A1139, QA_Seed_Keywords!B$2:B$45)))</f>
        <v>0</v>
      </c>
      <c r="K1139" cm="1">
        <f t="array" ref="K1139">SUMPRODUCT(
    (--(C$2:C$100 &gt;= C1139)),
    (--(G$2:G$100 &gt;= G1139)),
    (--(H$2:H$100 &lt;= H1139)),
    (--(I$2:I$100 &gt;= I1139)),
    -- (
        (C$2:C$100 &gt; C1139) +
        (G$2:G$100 &gt; G1139) +
        (H$2:H$100 &lt; H1139) +
        (I$2:I$100 &gt; I1139)
    )
)</f>
        <v>93</v>
      </c>
      <c r="L1139">
        <f>(I1139/10)/(H1139/122)</f>
        <v>12.2</v>
      </c>
      <c r="M1139">
        <f>L1139/MAX($L$2:$L$6948)</f>
        <v>1</v>
      </c>
      <c r="N1139">
        <f>D1139*M1139*M1139</f>
        <v>7.6489151419625694E-3</v>
      </c>
      <c r="O1139">
        <f>D1139*G1139</f>
        <v>3.9217015832648347E-2</v>
      </c>
      <c r="P1139">
        <f>I1139/H1139</f>
        <v>1</v>
      </c>
      <c r="Q1139">
        <f>D1139*P1139*P1139</f>
        <v>7.6489151419625694E-3</v>
      </c>
      <c r="R1139">
        <f t="shared" si="17"/>
        <v>0</v>
      </c>
    </row>
    <row r="1140" spans="1:18" x14ac:dyDescent="0.3">
      <c r="A1140" t="s">
        <v>5951</v>
      </c>
      <c r="B1140" t="s">
        <v>5952</v>
      </c>
      <c r="C1140">
        <v>7.6489151419625694E-3</v>
      </c>
      <c r="D1140">
        <v>7.6489151419625694E-3</v>
      </c>
      <c r="E1140">
        <v>1</v>
      </c>
      <c r="F1140">
        <v>1</v>
      </c>
      <c r="G1140">
        <v>5.1271343850450917</v>
      </c>
      <c r="H1140">
        <v>1</v>
      </c>
      <c r="I1140">
        <v>1</v>
      </c>
      <c r="J1140" cm="1">
        <f t="array" ref="J1140">SUMPRODUCT(--ISNUMBER(SEARCH(A1140, QA_Seed_Keywords!B$2:B$45)))</f>
        <v>0</v>
      </c>
      <c r="K1140" cm="1">
        <f t="array" ref="K1140">SUMPRODUCT(
    (--(C$2:C$100 &gt;= C1140)),
    (--(G$2:G$100 &gt;= G1140)),
    (--(H$2:H$100 &lt;= H1140)),
    (--(I$2:I$100 &gt;= I1140)),
    -- (
        (C$2:C$100 &gt; C1140) +
        (G$2:G$100 &gt; G1140) +
        (H$2:H$100 &lt; H1140) +
        (I$2:I$100 &gt; I1140)
    )
)</f>
        <v>93</v>
      </c>
      <c r="L1140">
        <f>(I1140/10)/(H1140/122)</f>
        <v>12.2</v>
      </c>
      <c r="M1140">
        <f>L1140/MAX($L$2:$L$6948)</f>
        <v>1</v>
      </c>
      <c r="N1140">
        <f>D1140*M1140*M1140</f>
        <v>7.6489151419625694E-3</v>
      </c>
      <c r="O1140">
        <f>D1140*G1140</f>
        <v>3.9217015832648347E-2</v>
      </c>
      <c r="P1140">
        <f>I1140/H1140</f>
        <v>1</v>
      </c>
      <c r="Q1140">
        <f>D1140*P1140*P1140</f>
        <v>7.6489151419625694E-3</v>
      </c>
      <c r="R1140">
        <f t="shared" si="17"/>
        <v>0</v>
      </c>
    </row>
    <row r="1141" spans="1:18" x14ac:dyDescent="0.3">
      <c r="A1141" t="s">
        <v>5953</v>
      </c>
      <c r="B1141" t="s">
        <v>5953</v>
      </c>
      <c r="C1141">
        <v>7.6489151419625694E-3</v>
      </c>
      <c r="D1141">
        <v>7.6489151419625694E-3</v>
      </c>
      <c r="E1141">
        <v>1</v>
      </c>
      <c r="F1141">
        <v>1</v>
      </c>
      <c r="G1141">
        <v>5.1271343850450917</v>
      </c>
      <c r="H1141">
        <v>1</v>
      </c>
      <c r="I1141">
        <v>1</v>
      </c>
      <c r="J1141" cm="1">
        <f t="array" ref="J1141">SUMPRODUCT(--ISNUMBER(SEARCH(A1141, QA_Seed_Keywords!B$2:B$45)))</f>
        <v>0</v>
      </c>
      <c r="K1141" cm="1">
        <f t="array" ref="K1141">SUMPRODUCT(
    (--(C$2:C$100 &gt;= C1141)),
    (--(G$2:G$100 &gt;= G1141)),
    (--(H$2:H$100 &lt;= H1141)),
    (--(I$2:I$100 &gt;= I1141)),
    -- (
        (C$2:C$100 &gt; C1141) +
        (G$2:G$100 &gt; G1141) +
        (H$2:H$100 &lt; H1141) +
        (I$2:I$100 &gt; I1141)
    )
)</f>
        <v>93</v>
      </c>
      <c r="L1141">
        <f>(I1141/10)/(H1141/122)</f>
        <v>12.2</v>
      </c>
      <c r="M1141">
        <f>L1141/MAX($L$2:$L$6948)</f>
        <v>1</v>
      </c>
      <c r="N1141">
        <f>D1141*M1141*M1141</f>
        <v>7.6489151419625694E-3</v>
      </c>
      <c r="O1141">
        <f>D1141*G1141</f>
        <v>3.9217015832648347E-2</v>
      </c>
      <c r="P1141">
        <f>I1141/H1141</f>
        <v>1</v>
      </c>
      <c r="Q1141">
        <f>D1141*P1141*P1141</f>
        <v>7.6489151419625694E-3</v>
      </c>
      <c r="R1141">
        <f t="shared" si="17"/>
        <v>0</v>
      </c>
    </row>
    <row r="1142" spans="1:18" x14ac:dyDescent="0.3">
      <c r="A1142" t="s">
        <v>5954</v>
      </c>
      <c r="B1142" t="s">
        <v>5955</v>
      </c>
      <c r="C1142">
        <v>7.6489151419625694E-3</v>
      </c>
      <c r="D1142">
        <v>7.6489151419625694E-3</v>
      </c>
      <c r="E1142">
        <v>1</v>
      </c>
      <c r="F1142">
        <v>1</v>
      </c>
      <c r="G1142">
        <v>5.1271343850450917</v>
      </c>
      <c r="H1142">
        <v>1</v>
      </c>
      <c r="I1142">
        <v>1</v>
      </c>
      <c r="J1142" cm="1">
        <f t="array" ref="J1142">SUMPRODUCT(--ISNUMBER(SEARCH(A1142, QA_Seed_Keywords!B$2:B$45)))</f>
        <v>0</v>
      </c>
      <c r="K1142" cm="1">
        <f t="array" ref="K1142">SUMPRODUCT(
    (--(C$2:C$100 &gt;= C1142)),
    (--(G$2:G$100 &gt;= G1142)),
    (--(H$2:H$100 &lt;= H1142)),
    (--(I$2:I$100 &gt;= I1142)),
    -- (
        (C$2:C$100 &gt; C1142) +
        (G$2:G$100 &gt; G1142) +
        (H$2:H$100 &lt; H1142) +
        (I$2:I$100 &gt; I1142)
    )
)</f>
        <v>93</v>
      </c>
      <c r="L1142">
        <f>(I1142/10)/(H1142/122)</f>
        <v>12.2</v>
      </c>
      <c r="M1142">
        <f>L1142/MAX($L$2:$L$6948)</f>
        <v>1</v>
      </c>
      <c r="N1142">
        <f>D1142*M1142*M1142</f>
        <v>7.6489151419625694E-3</v>
      </c>
      <c r="O1142">
        <f>D1142*G1142</f>
        <v>3.9217015832648347E-2</v>
      </c>
      <c r="P1142">
        <f>I1142/H1142</f>
        <v>1</v>
      </c>
      <c r="Q1142">
        <f>D1142*P1142*P1142</f>
        <v>7.6489151419625694E-3</v>
      </c>
      <c r="R1142">
        <f t="shared" si="17"/>
        <v>0</v>
      </c>
    </row>
    <row r="1143" spans="1:18" x14ac:dyDescent="0.3">
      <c r="A1143" t="s">
        <v>5956</v>
      </c>
      <c r="B1143" t="s">
        <v>5957</v>
      </c>
      <c r="C1143">
        <v>7.6489151419625694E-3</v>
      </c>
      <c r="D1143">
        <v>7.6489151419625694E-3</v>
      </c>
      <c r="E1143">
        <v>1</v>
      </c>
      <c r="F1143">
        <v>1</v>
      </c>
      <c r="G1143">
        <v>5.1271343850450917</v>
      </c>
      <c r="H1143">
        <v>1</v>
      </c>
      <c r="I1143">
        <v>1</v>
      </c>
      <c r="J1143" cm="1">
        <f t="array" ref="J1143">SUMPRODUCT(--ISNUMBER(SEARCH(A1143, QA_Seed_Keywords!B$2:B$45)))</f>
        <v>0</v>
      </c>
      <c r="K1143" cm="1">
        <f t="array" ref="K1143">SUMPRODUCT(
    (--(C$2:C$100 &gt;= C1143)),
    (--(G$2:G$100 &gt;= G1143)),
    (--(H$2:H$100 &lt;= H1143)),
    (--(I$2:I$100 &gt;= I1143)),
    -- (
        (C$2:C$100 &gt; C1143) +
        (G$2:G$100 &gt; G1143) +
        (H$2:H$100 &lt; H1143) +
        (I$2:I$100 &gt; I1143)
    )
)</f>
        <v>93</v>
      </c>
      <c r="L1143">
        <f>(I1143/10)/(H1143/122)</f>
        <v>12.2</v>
      </c>
      <c r="M1143">
        <f>L1143/MAX($L$2:$L$6948)</f>
        <v>1</v>
      </c>
      <c r="N1143">
        <f>D1143*M1143*M1143</f>
        <v>7.6489151419625694E-3</v>
      </c>
      <c r="O1143">
        <f>D1143*G1143</f>
        <v>3.9217015832648347E-2</v>
      </c>
      <c r="P1143">
        <f>I1143/H1143</f>
        <v>1</v>
      </c>
      <c r="Q1143">
        <f>D1143*P1143*P1143</f>
        <v>7.6489151419625694E-3</v>
      </c>
      <c r="R1143">
        <f t="shared" si="17"/>
        <v>0</v>
      </c>
    </row>
    <row r="1144" spans="1:18" x14ac:dyDescent="0.3">
      <c r="A1144" t="s">
        <v>5958</v>
      </c>
      <c r="B1144" t="s">
        <v>5958</v>
      </c>
      <c r="C1144">
        <v>7.6489151419625694E-3</v>
      </c>
      <c r="D1144">
        <v>7.6489151419625694E-3</v>
      </c>
      <c r="E1144">
        <v>1</v>
      </c>
      <c r="F1144">
        <v>1</v>
      </c>
      <c r="G1144">
        <v>5.1271343850450917</v>
      </c>
      <c r="H1144">
        <v>1</v>
      </c>
      <c r="I1144">
        <v>1</v>
      </c>
      <c r="J1144" cm="1">
        <f t="array" ref="J1144">SUMPRODUCT(--ISNUMBER(SEARCH(A1144, QA_Seed_Keywords!B$2:B$45)))</f>
        <v>0</v>
      </c>
      <c r="K1144" cm="1">
        <f t="array" ref="K1144">SUMPRODUCT(
    (--(C$2:C$100 &gt;= C1144)),
    (--(G$2:G$100 &gt;= G1144)),
    (--(H$2:H$100 &lt;= H1144)),
    (--(I$2:I$100 &gt;= I1144)),
    -- (
        (C$2:C$100 &gt; C1144) +
        (G$2:G$100 &gt; G1144) +
        (H$2:H$100 &lt; H1144) +
        (I$2:I$100 &gt; I1144)
    )
)</f>
        <v>93</v>
      </c>
      <c r="L1144">
        <f>(I1144/10)/(H1144/122)</f>
        <v>12.2</v>
      </c>
      <c r="M1144">
        <f>L1144/MAX($L$2:$L$6948)</f>
        <v>1</v>
      </c>
      <c r="N1144">
        <f>D1144*M1144*M1144</f>
        <v>7.6489151419625694E-3</v>
      </c>
      <c r="O1144">
        <f>D1144*G1144</f>
        <v>3.9217015832648347E-2</v>
      </c>
      <c r="P1144">
        <f>I1144/H1144</f>
        <v>1</v>
      </c>
      <c r="Q1144">
        <f>D1144*P1144*P1144</f>
        <v>7.6489151419625694E-3</v>
      </c>
      <c r="R1144">
        <f t="shared" si="17"/>
        <v>0</v>
      </c>
    </row>
    <row r="1145" spans="1:18" x14ac:dyDescent="0.3">
      <c r="A1145" t="s">
        <v>5959</v>
      </c>
      <c r="B1145" t="s">
        <v>5959</v>
      </c>
      <c r="C1145">
        <v>7.6489151419625694E-3</v>
      </c>
      <c r="D1145">
        <v>7.6489151419625694E-3</v>
      </c>
      <c r="E1145">
        <v>1</v>
      </c>
      <c r="F1145">
        <v>1</v>
      </c>
      <c r="G1145">
        <v>5.1271343850450917</v>
      </c>
      <c r="H1145">
        <v>1</v>
      </c>
      <c r="I1145">
        <v>1</v>
      </c>
      <c r="J1145" cm="1">
        <f t="array" ref="J1145">SUMPRODUCT(--ISNUMBER(SEARCH(A1145, QA_Seed_Keywords!B$2:B$45)))</f>
        <v>0</v>
      </c>
      <c r="K1145" cm="1">
        <f t="array" ref="K1145">SUMPRODUCT(
    (--(C$2:C$100 &gt;= C1145)),
    (--(G$2:G$100 &gt;= G1145)),
    (--(H$2:H$100 &lt;= H1145)),
    (--(I$2:I$100 &gt;= I1145)),
    -- (
        (C$2:C$100 &gt; C1145) +
        (G$2:G$100 &gt; G1145) +
        (H$2:H$100 &lt; H1145) +
        (I$2:I$100 &gt; I1145)
    )
)</f>
        <v>93</v>
      </c>
      <c r="L1145">
        <f>(I1145/10)/(H1145/122)</f>
        <v>12.2</v>
      </c>
      <c r="M1145">
        <f>L1145/MAX($L$2:$L$6948)</f>
        <v>1</v>
      </c>
      <c r="N1145">
        <f>D1145*M1145*M1145</f>
        <v>7.6489151419625694E-3</v>
      </c>
      <c r="O1145">
        <f>D1145*G1145</f>
        <v>3.9217015832648347E-2</v>
      </c>
      <c r="P1145">
        <f>I1145/H1145</f>
        <v>1</v>
      </c>
      <c r="Q1145">
        <f>D1145*P1145*P1145</f>
        <v>7.6489151419625694E-3</v>
      </c>
      <c r="R1145">
        <f t="shared" si="17"/>
        <v>0</v>
      </c>
    </row>
    <row r="1146" spans="1:18" x14ac:dyDescent="0.3">
      <c r="A1146" t="s">
        <v>5960</v>
      </c>
      <c r="B1146" t="s">
        <v>5960</v>
      </c>
      <c r="C1146">
        <v>7.6489151419625694E-3</v>
      </c>
      <c r="D1146">
        <v>7.6489151419625694E-3</v>
      </c>
      <c r="E1146">
        <v>1</v>
      </c>
      <c r="F1146">
        <v>1</v>
      </c>
      <c r="G1146">
        <v>5.1271343850450917</v>
      </c>
      <c r="H1146">
        <v>1</v>
      </c>
      <c r="I1146">
        <v>1</v>
      </c>
      <c r="J1146" cm="1">
        <f t="array" ref="J1146">SUMPRODUCT(--ISNUMBER(SEARCH(A1146, QA_Seed_Keywords!B$2:B$45)))</f>
        <v>0</v>
      </c>
      <c r="K1146" cm="1">
        <f t="array" ref="K1146">SUMPRODUCT(
    (--(C$2:C$100 &gt;= C1146)),
    (--(G$2:G$100 &gt;= G1146)),
    (--(H$2:H$100 &lt;= H1146)),
    (--(I$2:I$100 &gt;= I1146)),
    -- (
        (C$2:C$100 &gt; C1146) +
        (G$2:G$100 &gt; G1146) +
        (H$2:H$100 &lt; H1146) +
        (I$2:I$100 &gt; I1146)
    )
)</f>
        <v>93</v>
      </c>
      <c r="L1146">
        <f>(I1146/10)/(H1146/122)</f>
        <v>12.2</v>
      </c>
      <c r="M1146">
        <f>L1146/MAX($L$2:$L$6948)</f>
        <v>1</v>
      </c>
      <c r="N1146">
        <f>D1146*M1146*M1146</f>
        <v>7.6489151419625694E-3</v>
      </c>
      <c r="O1146">
        <f>D1146*G1146</f>
        <v>3.9217015832648347E-2</v>
      </c>
      <c r="P1146">
        <f>I1146/H1146</f>
        <v>1</v>
      </c>
      <c r="Q1146">
        <f>D1146*P1146*P1146</f>
        <v>7.6489151419625694E-3</v>
      </c>
      <c r="R1146">
        <f t="shared" si="17"/>
        <v>0</v>
      </c>
    </row>
    <row r="1147" spans="1:18" x14ac:dyDescent="0.3">
      <c r="A1147" t="s">
        <v>5961</v>
      </c>
      <c r="B1147" t="s">
        <v>5961</v>
      </c>
      <c r="C1147">
        <v>7.6489151419625694E-3</v>
      </c>
      <c r="D1147">
        <v>7.6489151419625694E-3</v>
      </c>
      <c r="E1147">
        <v>1</v>
      </c>
      <c r="F1147">
        <v>1</v>
      </c>
      <c r="G1147">
        <v>5.1271343850450917</v>
      </c>
      <c r="H1147">
        <v>1</v>
      </c>
      <c r="I1147">
        <v>1</v>
      </c>
      <c r="J1147" cm="1">
        <f t="array" ref="J1147">SUMPRODUCT(--ISNUMBER(SEARCH(A1147, QA_Seed_Keywords!B$2:B$45)))</f>
        <v>0</v>
      </c>
      <c r="K1147" cm="1">
        <f t="array" ref="K1147">SUMPRODUCT(
    (--(C$2:C$100 &gt;= C1147)),
    (--(G$2:G$100 &gt;= G1147)),
    (--(H$2:H$100 &lt;= H1147)),
    (--(I$2:I$100 &gt;= I1147)),
    -- (
        (C$2:C$100 &gt; C1147) +
        (G$2:G$100 &gt; G1147) +
        (H$2:H$100 &lt; H1147) +
        (I$2:I$100 &gt; I1147)
    )
)</f>
        <v>93</v>
      </c>
      <c r="L1147">
        <f>(I1147/10)/(H1147/122)</f>
        <v>12.2</v>
      </c>
      <c r="M1147">
        <f>L1147/MAX($L$2:$L$6948)</f>
        <v>1</v>
      </c>
      <c r="N1147">
        <f>D1147*M1147*M1147</f>
        <v>7.6489151419625694E-3</v>
      </c>
      <c r="O1147">
        <f>D1147*G1147</f>
        <v>3.9217015832648347E-2</v>
      </c>
      <c r="P1147">
        <f>I1147/H1147</f>
        <v>1</v>
      </c>
      <c r="Q1147">
        <f>D1147*P1147*P1147</f>
        <v>7.6489151419625694E-3</v>
      </c>
      <c r="R1147">
        <f t="shared" si="17"/>
        <v>0</v>
      </c>
    </row>
    <row r="1148" spans="1:18" x14ac:dyDescent="0.3">
      <c r="A1148" t="s">
        <v>5962</v>
      </c>
      <c r="B1148" t="s">
        <v>5962</v>
      </c>
      <c r="C1148">
        <v>7.6489151419625694E-3</v>
      </c>
      <c r="D1148">
        <v>7.6489151419625694E-3</v>
      </c>
      <c r="E1148">
        <v>1</v>
      </c>
      <c r="F1148">
        <v>1</v>
      </c>
      <c r="G1148">
        <v>5.1271343850450917</v>
      </c>
      <c r="H1148">
        <v>1</v>
      </c>
      <c r="I1148">
        <v>1</v>
      </c>
      <c r="J1148" cm="1">
        <f t="array" ref="J1148">SUMPRODUCT(--ISNUMBER(SEARCH(A1148, QA_Seed_Keywords!B$2:B$45)))</f>
        <v>0</v>
      </c>
      <c r="K1148" cm="1">
        <f t="array" ref="K1148">SUMPRODUCT(
    (--(C$2:C$100 &gt;= C1148)),
    (--(G$2:G$100 &gt;= G1148)),
    (--(H$2:H$100 &lt;= H1148)),
    (--(I$2:I$100 &gt;= I1148)),
    -- (
        (C$2:C$100 &gt; C1148) +
        (G$2:G$100 &gt; G1148) +
        (H$2:H$100 &lt; H1148) +
        (I$2:I$100 &gt; I1148)
    )
)</f>
        <v>93</v>
      </c>
      <c r="L1148">
        <f>(I1148/10)/(H1148/122)</f>
        <v>12.2</v>
      </c>
      <c r="M1148">
        <f>L1148/MAX($L$2:$L$6948)</f>
        <v>1</v>
      </c>
      <c r="N1148">
        <f>D1148*M1148*M1148</f>
        <v>7.6489151419625694E-3</v>
      </c>
      <c r="O1148">
        <f>D1148*G1148</f>
        <v>3.9217015832648347E-2</v>
      </c>
      <c r="P1148">
        <f>I1148/H1148</f>
        <v>1</v>
      </c>
      <c r="Q1148">
        <f>D1148*P1148*P1148</f>
        <v>7.6489151419625694E-3</v>
      </c>
      <c r="R1148">
        <f t="shared" si="17"/>
        <v>0</v>
      </c>
    </row>
    <row r="1149" spans="1:18" x14ac:dyDescent="0.3">
      <c r="A1149" t="s">
        <v>5963</v>
      </c>
      <c r="B1149" t="s">
        <v>5963</v>
      </c>
      <c r="C1149">
        <v>7.6489151419625694E-3</v>
      </c>
      <c r="D1149">
        <v>7.6489151419625694E-3</v>
      </c>
      <c r="E1149">
        <v>1</v>
      </c>
      <c r="F1149">
        <v>1</v>
      </c>
      <c r="G1149">
        <v>5.1271343850450917</v>
      </c>
      <c r="H1149">
        <v>1</v>
      </c>
      <c r="I1149">
        <v>1</v>
      </c>
      <c r="J1149" cm="1">
        <f t="array" ref="J1149">SUMPRODUCT(--ISNUMBER(SEARCH(A1149, QA_Seed_Keywords!B$2:B$45)))</f>
        <v>0</v>
      </c>
      <c r="K1149" cm="1">
        <f t="array" ref="K1149">SUMPRODUCT(
    (--(C$2:C$100 &gt;= C1149)),
    (--(G$2:G$100 &gt;= G1149)),
    (--(H$2:H$100 &lt;= H1149)),
    (--(I$2:I$100 &gt;= I1149)),
    -- (
        (C$2:C$100 &gt; C1149) +
        (G$2:G$100 &gt; G1149) +
        (H$2:H$100 &lt; H1149) +
        (I$2:I$100 &gt; I1149)
    )
)</f>
        <v>93</v>
      </c>
      <c r="L1149">
        <f>(I1149/10)/(H1149/122)</f>
        <v>12.2</v>
      </c>
      <c r="M1149">
        <f>L1149/MAX($L$2:$L$6948)</f>
        <v>1</v>
      </c>
      <c r="N1149">
        <f>D1149*M1149*M1149</f>
        <v>7.6489151419625694E-3</v>
      </c>
      <c r="O1149">
        <f>D1149*G1149</f>
        <v>3.9217015832648347E-2</v>
      </c>
      <c r="P1149">
        <f>I1149/H1149</f>
        <v>1</v>
      </c>
      <c r="Q1149">
        <f>D1149*P1149*P1149</f>
        <v>7.6489151419625694E-3</v>
      </c>
      <c r="R1149">
        <f t="shared" si="17"/>
        <v>0</v>
      </c>
    </row>
    <row r="1150" spans="1:18" x14ac:dyDescent="0.3">
      <c r="A1150" t="s">
        <v>5964</v>
      </c>
      <c r="B1150" t="s">
        <v>5964</v>
      </c>
      <c r="C1150">
        <v>7.6489151419625694E-3</v>
      </c>
      <c r="D1150">
        <v>7.6489151419625694E-3</v>
      </c>
      <c r="E1150">
        <v>1</v>
      </c>
      <c r="F1150">
        <v>1</v>
      </c>
      <c r="G1150">
        <v>5.1271343850450917</v>
      </c>
      <c r="H1150">
        <v>1</v>
      </c>
      <c r="I1150">
        <v>1</v>
      </c>
      <c r="J1150" cm="1">
        <f t="array" ref="J1150">SUMPRODUCT(--ISNUMBER(SEARCH(A1150, QA_Seed_Keywords!B$2:B$45)))</f>
        <v>0</v>
      </c>
      <c r="K1150" cm="1">
        <f t="array" ref="K1150">SUMPRODUCT(
    (--(C$2:C$100 &gt;= C1150)),
    (--(G$2:G$100 &gt;= G1150)),
    (--(H$2:H$100 &lt;= H1150)),
    (--(I$2:I$100 &gt;= I1150)),
    -- (
        (C$2:C$100 &gt; C1150) +
        (G$2:G$100 &gt; G1150) +
        (H$2:H$100 &lt; H1150) +
        (I$2:I$100 &gt; I1150)
    )
)</f>
        <v>93</v>
      </c>
      <c r="L1150">
        <f>(I1150/10)/(H1150/122)</f>
        <v>12.2</v>
      </c>
      <c r="M1150">
        <f>L1150/MAX($L$2:$L$6948)</f>
        <v>1</v>
      </c>
      <c r="N1150">
        <f>D1150*M1150*M1150</f>
        <v>7.6489151419625694E-3</v>
      </c>
      <c r="O1150">
        <f>D1150*G1150</f>
        <v>3.9217015832648347E-2</v>
      </c>
      <c r="P1150">
        <f>I1150/H1150</f>
        <v>1</v>
      </c>
      <c r="Q1150">
        <f>D1150*P1150*P1150</f>
        <v>7.6489151419625694E-3</v>
      </c>
      <c r="R1150">
        <f t="shared" si="17"/>
        <v>0</v>
      </c>
    </row>
    <row r="1151" spans="1:18" x14ac:dyDescent="0.3">
      <c r="A1151" t="s">
        <v>5965</v>
      </c>
      <c r="B1151" t="s">
        <v>5966</v>
      </c>
      <c r="C1151">
        <v>7.6489151419625694E-3</v>
      </c>
      <c r="D1151">
        <v>7.6489151419625694E-3</v>
      </c>
      <c r="E1151">
        <v>1</v>
      </c>
      <c r="F1151">
        <v>1</v>
      </c>
      <c r="G1151">
        <v>5.1271343850450917</v>
      </c>
      <c r="H1151">
        <v>1</v>
      </c>
      <c r="I1151">
        <v>1</v>
      </c>
      <c r="J1151" cm="1">
        <f t="array" ref="J1151">SUMPRODUCT(--ISNUMBER(SEARCH(A1151, QA_Seed_Keywords!B$2:B$45)))</f>
        <v>0</v>
      </c>
      <c r="K1151" cm="1">
        <f t="array" ref="K1151">SUMPRODUCT(
    (--(C$2:C$100 &gt;= C1151)),
    (--(G$2:G$100 &gt;= G1151)),
    (--(H$2:H$100 &lt;= H1151)),
    (--(I$2:I$100 &gt;= I1151)),
    -- (
        (C$2:C$100 &gt; C1151) +
        (G$2:G$100 &gt; G1151) +
        (H$2:H$100 &lt; H1151) +
        (I$2:I$100 &gt; I1151)
    )
)</f>
        <v>93</v>
      </c>
      <c r="L1151">
        <f>(I1151/10)/(H1151/122)</f>
        <v>12.2</v>
      </c>
      <c r="M1151">
        <f>L1151/MAX($L$2:$L$6948)</f>
        <v>1</v>
      </c>
      <c r="N1151">
        <f>D1151*M1151*M1151</f>
        <v>7.6489151419625694E-3</v>
      </c>
      <c r="O1151">
        <f>D1151*G1151</f>
        <v>3.9217015832648347E-2</v>
      </c>
      <c r="P1151">
        <f>I1151/H1151</f>
        <v>1</v>
      </c>
      <c r="Q1151">
        <f>D1151*P1151*P1151</f>
        <v>7.6489151419625694E-3</v>
      </c>
      <c r="R1151">
        <f t="shared" si="17"/>
        <v>0</v>
      </c>
    </row>
    <row r="1152" spans="1:18" x14ac:dyDescent="0.3">
      <c r="A1152" t="s">
        <v>5967</v>
      </c>
      <c r="B1152" t="s">
        <v>5968</v>
      </c>
      <c r="C1152">
        <v>7.6489151419625694E-3</v>
      </c>
      <c r="D1152">
        <v>7.6489151419625694E-3</v>
      </c>
      <c r="E1152">
        <v>1</v>
      </c>
      <c r="F1152">
        <v>1</v>
      </c>
      <c r="G1152">
        <v>5.1271343850450917</v>
      </c>
      <c r="H1152">
        <v>1</v>
      </c>
      <c r="I1152">
        <v>1</v>
      </c>
      <c r="J1152" cm="1">
        <f t="array" ref="J1152">SUMPRODUCT(--ISNUMBER(SEARCH(A1152, QA_Seed_Keywords!B$2:B$45)))</f>
        <v>0</v>
      </c>
      <c r="K1152" cm="1">
        <f t="array" ref="K1152">SUMPRODUCT(
    (--(C$2:C$100 &gt;= C1152)),
    (--(G$2:G$100 &gt;= G1152)),
    (--(H$2:H$100 &lt;= H1152)),
    (--(I$2:I$100 &gt;= I1152)),
    -- (
        (C$2:C$100 &gt; C1152) +
        (G$2:G$100 &gt; G1152) +
        (H$2:H$100 &lt; H1152) +
        (I$2:I$100 &gt; I1152)
    )
)</f>
        <v>93</v>
      </c>
      <c r="L1152">
        <f>(I1152/10)/(H1152/122)</f>
        <v>12.2</v>
      </c>
      <c r="M1152">
        <f>L1152/MAX($L$2:$L$6948)</f>
        <v>1</v>
      </c>
      <c r="N1152">
        <f>D1152*M1152*M1152</f>
        <v>7.6489151419625694E-3</v>
      </c>
      <c r="O1152">
        <f>D1152*G1152</f>
        <v>3.9217015832648347E-2</v>
      </c>
      <c r="P1152">
        <f>I1152/H1152</f>
        <v>1</v>
      </c>
      <c r="Q1152">
        <f>D1152*P1152*P1152</f>
        <v>7.6489151419625694E-3</v>
      </c>
      <c r="R1152">
        <f t="shared" si="17"/>
        <v>0</v>
      </c>
    </row>
    <row r="1153" spans="1:18" x14ac:dyDescent="0.3">
      <c r="A1153" t="s">
        <v>5969</v>
      </c>
      <c r="B1153" t="s">
        <v>5970</v>
      </c>
      <c r="C1153">
        <v>7.6489151419625694E-3</v>
      </c>
      <c r="D1153">
        <v>7.6489151419625694E-3</v>
      </c>
      <c r="E1153">
        <v>1</v>
      </c>
      <c r="F1153">
        <v>1</v>
      </c>
      <c r="G1153">
        <v>5.1271343850450917</v>
      </c>
      <c r="H1153">
        <v>1</v>
      </c>
      <c r="I1153">
        <v>1</v>
      </c>
      <c r="J1153" cm="1">
        <f t="array" ref="J1153">SUMPRODUCT(--ISNUMBER(SEARCH(A1153, QA_Seed_Keywords!B$2:B$45)))</f>
        <v>0</v>
      </c>
      <c r="K1153" cm="1">
        <f t="array" ref="K1153">SUMPRODUCT(
    (--(C$2:C$100 &gt;= C1153)),
    (--(G$2:G$100 &gt;= G1153)),
    (--(H$2:H$100 &lt;= H1153)),
    (--(I$2:I$100 &gt;= I1153)),
    -- (
        (C$2:C$100 &gt; C1153) +
        (G$2:G$100 &gt; G1153) +
        (H$2:H$100 &lt; H1153) +
        (I$2:I$100 &gt; I1153)
    )
)</f>
        <v>93</v>
      </c>
      <c r="L1153">
        <f>(I1153/10)/(H1153/122)</f>
        <v>12.2</v>
      </c>
      <c r="M1153">
        <f>L1153/MAX($L$2:$L$6948)</f>
        <v>1</v>
      </c>
      <c r="N1153">
        <f>D1153*M1153*M1153</f>
        <v>7.6489151419625694E-3</v>
      </c>
      <c r="O1153">
        <f>D1153*G1153</f>
        <v>3.9217015832648347E-2</v>
      </c>
      <c r="P1153">
        <f>I1153/H1153</f>
        <v>1</v>
      </c>
      <c r="Q1153">
        <f>D1153*P1153*P1153</f>
        <v>7.6489151419625694E-3</v>
      </c>
      <c r="R1153">
        <f t="shared" si="17"/>
        <v>0</v>
      </c>
    </row>
    <row r="1154" spans="1:18" x14ac:dyDescent="0.3">
      <c r="A1154" t="s">
        <v>5971</v>
      </c>
      <c r="B1154" t="s">
        <v>5971</v>
      </c>
      <c r="C1154">
        <v>7.6489151419625694E-3</v>
      </c>
      <c r="D1154">
        <v>7.6489151419625694E-3</v>
      </c>
      <c r="E1154">
        <v>1</v>
      </c>
      <c r="F1154">
        <v>1</v>
      </c>
      <c r="G1154">
        <v>5.1271343850450917</v>
      </c>
      <c r="H1154">
        <v>1</v>
      </c>
      <c r="I1154">
        <v>1</v>
      </c>
      <c r="J1154" cm="1">
        <f t="array" ref="J1154">SUMPRODUCT(--ISNUMBER(SEARCH(A1154, QA_Seed_Keywords!B$2:B$45)))</f>
        <v>0</v>
      </c>
      <c r="K1154" cm="1">
        <f t="array" ref="K1154">SUMPRODUCT(
    (--(C$2:C$100 &gt;= C1154)),
    (--(G$2:G$100 &gt;= G1154)),
    (--(H$2:H$100 &lt;= H1154)),
    (--(I$2:I$100 &gt;= I1154)),
    -- (
        (C$2:C$100 &gt; C1154) +
        (G$2:G$100 &gt; G1154) +
        (H$2:H$100 &lt; H1154) +
        (I$2:I$100 &gt; I1154)
    )
)</f>
        <v>93</v>
      </c>
      <c r="L1154">
        <f>(I1154/10)/(H1154/122)</f>
        <v>12.2</v>
      </c>
      <c r="M1154">
        <f>L1154/MAX($L$2:$L$6948)</f>
        <v>1</v>
      </c>
      <c r="N1154">
        <f>D1154*M1154*M1154</f>
        <v>7.6489151419625694E-3</v>
      </c>
      <c r="O1154">
        <f>D1154*G1154</f>
        <v>3.9217015832648347E-2</v>
      </c>
      <c r="P1154">
        <f>I1154/H1154</f>
        <v>1</v>
      </c>
      <c r="Q1154">
        <f>D1154*P1154*P1154</f>
        <v>7.6489151419625694E-3</v>
      </c>
      <c r="R1154">
        <f t="shared" si="17"/>
        <v>0</v>
      </c>
    </row>
    <row r="1155" spans="1:18" x14ac:dyDescent="0.3">
      <c r="A1155" t="s">
        <v>5972</v>
      </c>
      <c r="B1155" t="s">
        <v>5972</v>
      </c>
      <c r="C1155">
        <v>7.6489151419625694E-3</v>
      </c>
      <c r="D1155">
        <v>7.6489151419625694E-3</v>
      </c>
      <c r="E1155">
        <v>1</v>
      </c>
      <c r="F1155">
        <v>1</v>
      </c>
      <c r="G1155">
        <v>5.1271343850450917</v>
      </c>
      <c r="H1155">
        <v>1</v>
      </c>
      <c r="I1155">
        <v>1</v>
      </c>
      <c r="J1155" cm="1">
        <f t="array" ref="J1155">SUMPRODUCT(--ISNUMBER(SEARCH(A1155, QA_Seed_Keywords!B$2:B$45)))</f>
        <v>0</v>
      </c>
      <c r="K1155" cm="1">
        <f t="array" ref="K1155">SUMPRODUCT(
    (--(C$2:C$100 &gt;= C1155)),
    (--(G$2:G$100 &gt;= G1155)),
    (--(H$2:H$100 &lt;= H1155)),
    (--(I$2:I$100 &gt;= I1155)),
    -- (
        (C$2:C$100 &gt; C1155) +
        (G$2:G$100 &gt; G1155) +
        (H$2:H$100 &lt; H1155) +
        (I$2:I$100 &gt; I1155)
    )
)</f>
        <v>93</v>
      </c>
      <c r="L1155">
        <f>(I1155/10)/(H1155/122)</f>
        <v>12.2</v>
      </c>
      <c r="M1155">
        <f>L1155/MAX($L$2:$L$6948)</f>
        <v>1</v>
      </c>
      <c r="N1155">
        <f>D1155*M1155*M1155</f>
        <v>7.6489151419625694E-3</v>
      </c>
      <c r="O1155">
        <f>D1155*G1155</f>
        <v>3.9217015832648347E-2</v>
      </c>
      <c r="P1155">
        <f>I1155/H1155</f>
        <v>1</v>
      </c>
      <c r="Q1155">
        <f>D1155*P1155*P1155</f>
        <v>7.6489151419625694E-3</v>
      </c>
      <c r="R1155">
        <f t="shared" ref="R1155:R1218" si="18">H1155-I1155</f>
        <v>0</v>
      </c>
    </row>
    <row r="1156" spans="1:18" x14ac:dyDescent="0.3">
      <c r="A1156" t="s">
        <v>5973</v>
      </c>
      <c r="B1156" t="s">
        <v>5974</v>
      </c>
      <c r="C1156">
        <v>7.6489151419625694E-3</v>
      </c>
      <c r="D1156">
        <v>7.6489151419625694E-3</v>
      </c>
      <c r="E1156">
        <v>1</v>
      </c>
      <c r="F1156">
        <v>1</v>
      </c>
      <c r="G1156">
        <v>5.1271343850450917</v>
      </c>
      <c r="H1156">
        <v>1</v>
      </c>
      <c r="I1156">
        <v>1</v>
      </c>
      <c r="J1156" cm="1">
        <f t="array" ref="J1156">SUMPRODUCT(--ISNUMBER(SEARCH(A1156, QA_Seed_Keywords!B$2:B$45)))</f>
        <v>0</v>
      </c>
      <c r="K1156" cm="1">
        <f t="array" ref="K1156">SUMPRODUCT(
    (--(C$2:C$100 &gt;= C1156)),
    (--(G$2:G$100 &gt;= G1156)),
    (--(H$2:H$100 &lt;= H1156)),
    (--(I$2:I$100 &gt;= I1156)),
    -- (
        (C$2:C$100 &gt; C1156) +
        (G$2:G$100 &gt; G1156) +
        (H$2:H$100 &lt; H1156) +
        (I$2:I$100 &gt; I1156)
    )
)</f>
        <v>93</v>
      </c>
      <c r="L1156">
        <f>(I1156/10)/(H1156/122)</f>
        <v>12.2</v>
      </c>
      <c r="M1156">
        <f>L1156/MAX($L$2:$L$6948)</f>
        <v>1</v>
      </c>
      <c r="N1156">
        <f>D1156*M1156*M1156</f>
        <v>7.6489151419625694E-3</v>
      </c>
      <c r="O1156">
        <f>D1156*G1156</f>
        <v>3.9217015832648347E-2</v>
      </c>
      <c r="P1156">
        <f>I1156/H1156</f>
        <v>1</v>
      </c>
      <c r="Q1156">
        <f>D1156*P1156*P1156</f>
        <v>7.6489151419625694E-3</v>
      </c>
      <c r="R1156">
        <f t="shared" si="18"/>
        <v>0</v>
      </c>
    </row>
    <row r="1157" spans="1:18" x14ac:dyDescent="0.3">
      <c r="A1157" t="s">
        <v>5975</v>
      </c>
      <c r="B1157" t="s">
        <v>5976</v>
      </c>
      <c r="C1157">
        <v>7.6489151419625694E-3</v>
      </c>
      <c r="D1157">
        <v>7.6489151419625694E-3</v>
      </c>
      <c r="E1157">
        <v>1</v>
      </c>
      <c r="F1157">
        <v>1</v>
      </c>
      <c r="G1157">
        <v>5.1271343850450917</v>
      </c>
      <c r="H1157">
        <v>1</v>
      </c>
      <c r="I1157">
        <v>1</v>
      </c>
      <c r="J1157" cm="1">
        <f t="array" ref="J1157">SUMPRODUCT(--ISNUMBER(SEARCH(A1157, QA_Seed_Keywords!B$2:B$45)))</f>
        <v>0</v>
      </c>
      <c r="K1157" cm="1">
        <f t="array" ref="K1157">SUMPRODUCT(
    (--(C$2:C$100 &gt;= C1157)),
    (--(G$2:G$100 &gt;= G1157)),
    (--(H$2:H$100 &lt;= H1157)),
    (--(I$2:I$100 &gt;= I1157)),
    -- (
        (C$2:C$100 &gt; C1157) +
        (G$2:G$100 &gt; G1157) +
        (H$2:H$100 &lt; H1157) +
        (I$2:I$100 &gt; I1157)
    )
)</f>
        <v>93</v>
      </c>
      <c r="L1157">
        <f>(I1157/10)/(H1157/122)</f>
        <v>12.2</v>
      </c>
      <c r="M1157">
        <f>L1157/MAX($L$2:$L$6948)</f>
        <v>1</v>
      </c>
      <c r="N1157">
        <f>D1157*M1157*M1157</f>
        <v>7.6489151419625694E-3</v>
      </c>
      <c r="O1157">
        <f>D1157*G1157</f>
        <v>3.9217015832648347E-2</v>
      </c>
      <c r="P1157">
        <f>I1157/H1157</f>
        <v>1</v>
      </c>
      <c r="Q1157">
        <f>D1157*P1157*P1157</f>
        <v>7.6489151419625694E-3</v>
      </c>
      <c r="R1157">
        <f t="shared" si="18"/>
        <v>0</v>
      </c>
    </row>
    <row r="1158" spans="1:18" x14ac:dyDescent="0.3">
      <c r="A1158" t="s">
        <v>5977</v>
      </c>
      <c r="B1158" t="s">
        <v>5978</v>
      </c>
      <c r="C1158">
        <v>7.6489151419625694E-3</v>
      </c>
      <c r="D1158">
        <v>7.6489151419625694E-3</v>
      </c>
      <c r="E1158">
        <v>1</v>
      </c>
      <c r="F1158">
        <v>1</v>
      </c>
      <c r="G1158">
        <v>5.1271343850450917</v>
      </c>
      <c r="H1158">
        <v>1</v>
      </c>
      <c r="I1158">
        <v>1</v>
      </c>
      <c r="J1158" cm="1">
        <f t="array" ref="J1158">SUMPRODUCT(--ISNUMBER(SEARCH(A1158, QA_Seed_Keywords!B$2:B$45)))</f>
        <v>0</v>
      </c>
      <c r="K1158" cm="1">
        <f t="array" ref="K1158">SUMPRODUCT(
    (--(C$2:C$100 &gt;= C1158)),
    (--(G$2:G$100 &gt;= G1158)),
    (--(H$2:H$100 &lt;= H1158)),
    (--(I$2:I$100 &gt;= I1158)),
    -- (
        (C$2:C$100 &gt; C1158) +
        (G$2:G$100 &gt; G1158) +
        (H$2:H$100 &lt; H1158) +
        (I$2:I$100 &gt; I1158)
    )
)</f>
        <v>93</v>
      </c>
      <c r="L1158">
        <f>(I1158/10)/(H1158/122)</f>
        <v>12.2</v>
      </c>
      <c r="M1158">
        <f>L1158/MAX($L$2:$L$6948)</f>
        <v>1</v>
      </c>
      <c r="N1158">
        <f>D1158*M1158*M1158</f>
        <v>7.6489151419625694E-3</v>
      </c>
      <c r="O1158">
        <f>D1158*G1158</f>
        <v>3.9217015832648347E-2</v>
      </c>
      <c r="P1158">
        <f>I1158/H1158</f>
        <v>1</v>
      </c>
      <c r="Q1158">
        <f>D1158*P1158*P1158</f>
        <v>7.6489151419625694E-3</v>
      </c>
      <c r="R1158">
        <f t="shared" si="18"/>
        <v>0</v>
      </c>
    </row>
    <row r="1159" spans="1:18" x14ac:dyDescent="0.3">
      <c r="A1159" t="s">
        <v>5979</v>
      </c>
      <c r="B1159" t="s">
        <v>5980</v>
      </c>
      <c r="C1159">
        <v>7.6489151419625694E-3</v>
      </c>
      <c r="D1159">
        <v>7.6489151419625694E-3</v>
      </c>
      <c r="E1159">
        <v>1</v>
      </c>
      <c r="F1159">
        <v>1</v>
      </c>
      <c r="G1159">
        <v>5.1271343850450917</v>
      </c>
      <c r="H1159">
        <v>1</v>
      </c>
      <c r="I1159">
        <v>1</v>
      </c>
      <c r="J1159" cm="1">
        <f t="array" ref="J1159">SUMPRODUCT(--ISNUMBER(SEARCH(A1159, QA_Seed_Keywords!B$2:B$45)))</f>
        <v>0</v>
      </c>
      <c r="K1159" cm="1">
        <f t="array" ref="K1159">SUMPRODUCT(
    (--(C$2:C$100 &gt;= C1159)),
    (--(G$2:G$100 &gt;= G1159)),
    (--(H$2:H$100 &lt;= H1159)),
    (--(I$2:I$100 &gt;= I1159)),
    -- (
        (C$2:C$100 &gt; C1159) +
        (G$2:G$100 &gt; G1159) +
        (H$2:H$100 &lt; H1159) +
        (I$2:I$100 &gt; I1159)
    )
)</f>
        <v>93</v>
      </c>
      <c r="L1159">
        <f>(I1159/10)/(H1159/122)</f>
        <v>12.2</v>
      </c>
      <c r="M1159">
        <f>L1159/MAX($L$2:$L$6948)</f>
        <v>1</v>
      </c>
      <c r="N1159">
        <f>D1159*M1159*M1159</f>
        <v>7.6489151419625694E-3</v>
      </c>
      <c r="O1159">
        <f>D1159*G1159</f>
        <v>3.9217015832648347E-2</v>
      </c>
      <c r="P1159">
        <f>I1159/H1159</f>
        <v>1</v>
      </c>
      <c r="Q1159">
        <f>D1159*P1159*P1159</f>
        <v>7.6489151419625694E-3</v>
      </c>
      <c r="R1159">
        <f t="shared" si="18"/>
        <v>0</v>
      </c>
    </row>
    <row r="1160" spans="1:18" x14ac:dyDescent="0.3">
      <c r="A1160" t="s">
        <v>5981</v>
      </c>
      <c r="B1160" t="s">
        <v>5981</v>
      </c>
      <c r="C1160">
        <v>7.6489151419625694E-3</v>
      </c>
      <c r="D1160">
        <v>7.6489151419625694E-3</v>
      </c>
      <c r="E1160">
        <v>1</v>
      </c>
      <c r="F1160">
        <v>1</v>
      </c>
      <c r="G1160">
        <v>5.1271343850450917</v>
      </c>
      <c r="H1160">
        <v>1</v>
      </c>
      <c r="I1160">
        <v>1</v>
      </c>
      <c r="J1160" cm="1">
        <f t="array" ref="J1160">SUMPRODUCT(--ISNUMBER(SEARCH(A1160, QA_Seed_Keywords!B$2:B$45)))</f>
        <v>0</v>
      </c>
      <c r="K1160" cm="1">
        <f t="array" ref="K1160">SUMPRODUCT(
    (--(C$2:C$100 &gt;= C1160)),
    (--(G$2:G$100 &gt;= G1160)),
    (--(H$2:H$100 &lt;= H1160)),
    (--(I$2:I$100 &gt;= I1160)),
    -- (
        (C$2:C$100 &gt; C1160) +
        (G$2:G$100 &gt; G1160) +
        (H$2:H$100 &lt; H1160) +
        (I$2:I$100 &gt; I1160)
    )
)</f>
        <v>93</v>
      </c>
      <c r="L1160">
        <f>(I1160/10)/(H1160/122)</f>
        <v>12.2</v>
      </c>
      <c r="M1160">
        <f>L1160/MAX($L$2:$L$6948)</f>
        <v>1</v>
      </c>
      <c r="N1160">
        <f>D1160*M1160*M1160</f>
        <v>7.6489151419625694E-3</v>
      </c>
      <c r="O1160">
        <f>D1160*G1160</f>
        <v>3.9217015832648347E-2</v>
      </c>
      <c r="P1160">
        <f>I1160/H1160</f>
        <v>1</v>
      </c>
      <c r="Q1160">
        <f>D1160*P1160*P1160</f>
        <v>7.6489151419625694E-3</v>
      </c>
      <c r="R1160">
        <f t="shared" si="18"/>
        <v>0</v>
      </c>
    </row>
    <row r="1161" spans="1:18" x14ac:dyDescent="0.3">
      <c r="A1161" t="s">
        <v>5982</v>
      </c>
      <c r="B1161" t="s">
        <v>5982</v>
      </c>
      <c r="C1161">
        <v>7.6489151419625694E-3</v>
      </c>
      <c r="D1161">
        <v>7.6489151419625694E-3</v>
      </c>
      <c r="E1161">
        <v>1</v>
      </c>
      <c r="F1161">
        <v>1</v>
      </c>
      <c r="G1161">
        <v>5.1271343850450917</v>
      </c>
      <c r="H1161">
        <v>1</v>
      </c>
      <c r="I1161">
        <v>1</v>
      </c>
      <c r="J1161" cm="1">
        <f t="array" ref="J1161">SUMPRODUCT(--ISNUMBER(SEARCH(A1161, QA_Seed_Keywords!B$2:B$45)))</f>
        <v>0</v>
      </c>
      <c r="K1161" cm="1">
        <f t="array" ref="K1161">SUMPRODUCT(
    (--(C$2:C$100 &gt;= C1161)),
    (--(G$2:G$100 &gt;= G1161)),
    (--(H$2:H$100 &lt;= H1161)),
    (--(I$2:I$100 &gt;= I1161)),
    -- (
        (C$2:C$100 &gt; C1161) +
        (G$2:G$100 &gt; G1161) +
        (H$2:H$100 &lt; H1161) +
        (I$2:I$100 &gt; I1161)
    )
)</f>
        <v>93</v>
      </c>
      <c r="L1161">
        <f>(I1161/10)/(H1161/122)</f>
        <v>12.2</v>
      </c>
      <c r="M1161">
        <f>L1161/MAX($L$2:$L$6948)</f>
        <v>1</v>
      </c>
      <c r="N1161">
        <f>D1161*M1161*M1161</f>
        <v>7.6489151419625694E-3</v>
      </c>
      <c r="O1161">
        <f>D1161*G1161</f>
        <v>3.9217015832648347E-2</v>
      </c>
      <c r="P1161">
        <f>I1161/H1161</f>
        <v>1</v>
      </c>
      <c r="Q1161">
        <f>D1161*P1161*P1161</f>
        <v>7.6489151419625694E-3</v>
      </c>
      <c r="R1161">
        <f t="shared" si="18"/>
        <v>0</v>
      </c>
    </row>
    <row r="1162" spans="1:18" x14ac:dyDescent="0.3">
      <c r="A1162" t="s">
        <v>5983</v>
      </c>
      <c r="B1162" t="s">
        <v>5984</v>
      </c>
      <c r="C1162">
        <v>7.6489151419625694E-3</v>
      </c>
      <c r="D1162">
        <v>7.6489151419625694E-3</v>
      </c>
      <c r="E1162">
        <v>1</v>
      </c>
      <c r="F1162">
        <v>1</v>
      </c>
      <c r="G1162">
        <v>5.1271343850450917</v>
      </c>
      <c r="H1162">
        <v>1</v>
      </c>
      <c r="I1162">
        <v>1</v>
      </c>
      <c r="J1162" cm="1">
        <f t="array" ref="J1162">SUMPRODUCT(--ISNUMBER(SEARCH(A1162, QA_Seed_Keywords!B$2:B$45)))</f>
        <v>0</v>
      </c>
      <c r="K1162" cm="1">
        <f t="array" ref="K1162">SUMPRODUCT(
    (--(C$2:C$100 &gt;= C1162)),
    (--(G$2:G$100 &gt;= G1162)),
    (--(H$2:H$100 &lt;= H1162)),
    (--(I$2:I$100 &gt;= I1162)),
    -- (
        (C$2:C$100 &gt; C1162) +
        (G$2:G$100 &gt; G1162) +
        (H$2:H$100 &lt; H1162) +
        (I$2:I$100 &gt; I1162)
    )
)</f>
        <v>93</v>
      </c>
      <c r="L1162">
        <f>(I1162/10)/(H1162/122)</f>
        <v>12.2</v>
      </c>
      <c r="M1162">
        <f>L1162/MAX($L$2:$L$6948)</f>
        <v>1</v>
      </c>
      <c r="N1162">
        <f>D1162*M1162*M1162</f>
        <v>7.6489151419625694E-3</v>
      </c>
      <c r="O1162">
        <f>D1162*G1162</f>
        <v>3.9217015832648347E-2</v>
      </c>
      <c r="P1162">
        <f>I1162/H1162</f>
        <v>1</v>
      </c>
      <c r="Q1162">
        <f>D1162*P1162*P1162</f>
        <v>7.6489151419625694E-3</v>
      </c>
      <c r="R1162">
        <f t="shared" si="18"/>
        <v>0</v>
      </c>
    </row>
    <row r="1163" spans="1:18" x14ac:dyDescent="0.3">
      <c r="A1163" t="s">
        <v>5985</v>
      </c>
      <c r="B1163" t="s">
        <v>5986</v>
      </c>
      <c r="C1163">
        <v>7.6489151419625694E-3</v>
      </c>
      <c r="D1163">
        <v>7.6489151419625694E-3</v>
      </c>
      <c r="E1163">
        <v>1</v>
      </c>
      <c r="F1163">
        <v>1</v>
      </c>
      <c r="G1163">
        <v>5.1271343850450917</v>
      </c>
      <c r="H1163">
        <v>1</v>
      </c>
      <c r="I1163">
        <v>1</v>
      </c>
      <c r="J1163" cm="1">
        <f t="array" ref="J1163">SUMPRODUCT(--ISNUMBER(SEARCH(A1163, QA_Seed_Keywords!B$2:B$45)))</f>
        <v>0</v>
      </c>
      <c r="K1163" cm="1">
        <f t="array" ref="K1163">SUMPRODUCT(
    (--(C$2:C$100 &gt;= C1163)),
    (--(G$2:G$100 &gt;= G1163)),
    (--(H$2:H$100 &lt;= H1163)),
    (--(I$2:I$100 &gt;= I1163)),
    -- (
        (C$2:C$100 &gt; C1163) +
        (G$2:G$100 &gt; G1163) +
        (H$2:H$100 &lt; H1163) +
        (I$2:I$100 &gt; I1163)
    )
)</f>
        <v>93</v>
      </c>
      <c r="L1163">
        <f>(I1163/10)/(H1163/122)</f>
        <v>12.2</v>
      </c>
      <c r="M1163">
        <f>L1163/MAX($L$2:$L$6948)</f>
        <v>1</v>
      </c>
      <c r="N1163">
        <f>D1163*M1163*M1163</f>
        <v>7.6489151419625694E-3</v>
      </c>
      <c r="O1163">
        <f>D1163*G1163</f>
        <v>3.9217015832648347E-2</v>
      </c>
      <c r="P1163">
        <f>I1163/H1163</f>
        <v>1</v>
      </c>
      <c r="Q1163">
        <f>D1163*P1163*P1163</f>
        <v>7.6489151419625694E-3</v>
      </c>
      <c r="R1163">
        <f t="shared" si="18"/>
        <v>0</v>
      </c>
    </row>
    <row r="1164" spans="1:18" x14ac:dyDescent="0.3">
      <c r="A1164" t="s">
        <v>5987</v>
      </c>
      <c r="B1164" t="s">
        <v>5988</v>
      </c>
      <c r="C1164">
        <v>7.6489151419625694E-3</v>
      </c>
      <c r="D1164">
        <v>7.6489151419625694E-3</v>
      </c>
      <c r="E1164">
        <v>1</v>
      </c>
      <c r="F1164">
        <v>1</v>
      </c>
      <c r="G1164">
        <v>5.1271343850450917</v>
      </c>
      <c r="H1164">
        <v>1</v>
      </c>
      <c r="I1164">
        <v>1</v>
      </c>
      <c r="J1164" cm="1">
        <f t="array" ref="J1164">SUMPRODUCT(--ISNUMBER(SEARCH(A1164, QA_Seed_Keywords!B$2:B$45)))</f>
        <v>0</v>
      </c>
      <c r="K1164" cm="1">
        <f t="array" ref="K1164">SUMPRODUCT(
    (--(C$2:C$100 &gt;= C1164)),
    (--(G$2:G$100 &gt;= G1164)),
    (--(H$2:H$100 &lt;= H1164)),
    (--(I$2:I$100 &gt;= I1164)),
    -- (
        (C$2:C$100 &gt; C1164) +
        (G$2:G$100 &gt; G1164) +
        (H$2:H$100 &lt; H1164) +
        (I$2:I$100 &gt; I1164)
    )
)</f>
        <v>93</v>
      </c>
      <c r="L1164">
        <f>(I1164/10)/(H1164/122)</f>
        <v>12.2</v>
      </c>
      <c r="M1164">
        <f>L1164/MAX($L$2:$L$6948)</f>
        <v>1</v>
      </c>
      <c r="N1164">
        <f>D1164*M1164*M1164</f>
        <v>7.6489151419625694E-3</v>
      </c>
      <c r="O1164">
        <f>D1164*G1164</f>
        <v>3.9217015832648347E-2</v>
      </c>
      <c r="P1164">
        <f>I1164/H1164</f>
        <v>1</v>
      </c>
      <c r="Q1164">
        <f>D1164*P1164*P1164</f>
        <v>7.6489151419625694E-3</v>
      </c>
      <c r="R1164">
        <f t="shared" si="18"/>
        <v>0</v>
      </c>
    </row>
    <row r="1165" spans="1:18" x14ac:dyDescent="0.3">
      <c r="A1165" t="s">
        <v>5989</v>
      </c>
      <c r="B1165" t="s">
        <v>5989</v>
      </c>
      <c r="C1165">
        <v>7.6489151419625694E-3</v>
      </c>
      <c r="D1165">
        <v>7.6489151419625694E-3</v>
      </c>
      <c r="E1165">
        <v>1</v>
      </c>
      <c r="F1165">
        <v>1</v>
      </c>
      <c r="G1165">
        <v>5.1271343850450917</v>
      </c>
      <c r="H1165">
        <v>1</v>
      </c>
      <c r="I1165">
        <v>1</v>
      </c>
      <c r="J1165" cm="1">
        <f t="array" ref="J1165">SUMPRODUCT(--ISNUMBER(SEARCH(A1165, QA_Seed_Keywords!B$2:B$45)))</f>
        <v>0</v>
      </c>
      <c r="K1165" cm="1">
        <f t="array" ref="K1165">SUMPRODUCT(
    (--(C$2:C$100 &gt;= C1165)),
    (--(G$2:G$100 &gt;= G1165)),
    (--(H$2:H$100 &lt;= H1165)),
    (--(I$2:I$100 &gt;= I1165)),
    -- (
        (C$2:C$100 &gt; C1165) +
        (G$2:G$100 &gt; G1165) +
        (H$2:H$100 &lt; H1165) +
        (I$2:I$100 &gt; I1165)
    )
)</f>
        <v>93</v>
      </c>
      <c r="L1165">
        <f>(I1165/10)/(H1165/122)</f>
        <v>12.2</v>
      </c>
      <c r="M1165">
        <f>L1165/MAX($L$2:$L$6948)</f>
        <v>1</v>
      </c>
      <c r="N1165">
        <f>D1165*M1165*M1165</f>
        <v>7.6489151419625694E-3</v>
      </c>
      <c r="O1165">
        <f>D1165*G1165</f>
        <v>3.9217015832648347E-2</v>
      </c>
      <c r="P1165">
        <f>I1165/H1165</f>
        <v>1</v>
      </c>
      <c r="Q1165">
        <f>D1165*P1165*P1165</f>
        <v>7.6489151419625694E-3</v>
      </c>
      <c r="R1165">
        <f t="shared" si="18"/>
        <v>0</v>
      </c>
    </row>
    <row r="1166" spans="1:18" x14ac:dyDescent="0.3">
      <c r="A1166" t="s">
        <v>5990</v>
      </c>
      <c r="B1166" t="s">
        <v>5991</v>
      </c>
      <c r="C1166">
        <v>7.6489151419625694E-3</v>
      </c>
      <c r="D1166">
        <v>7.6489151419625694E-3</v>
      </c>
      <c r="E1166">
        <v>1</v>
      </c>
      <c r="F1166">
        <v>1</v>
      </c>
      <c r="G1166">
        <v>5.1271343850450917</v>
      </c>
      <c r="H1166">
        <v>1</v>
      </c>
      <c r="I1166">
        <v>1</v>
      </c>
      <c r="J1166" cm="1">
        <f t="array" ref="J1166">SUMPRODUCT(--ISNUMBER(SEARCH(A1166, QA_Seed_Keywords!B$2:B$45)))</f>
        <v>0</v>
      </c>
      <c r="K1166" cm="1">
        <f t="array" ref="K1166">SUMPRODUCT(
    (--(C$2:C$100 &gt;= C1166)),
    (--(G$2:G$100 &gt;= G1166)),
    (--(H$2:H$100 &lt;= H1166)),
    (--(I$2:I$100 &gt;= I1166)),
    -- (
        (C$2:C$100 &gt; C1166) +
        (G$2:G$100 &gt; G1166) +
        (H$2:H$100 &lt; H1166) +
        (I$2:I$100 &gt; I1166)
    )
)</f>
        <v>93</v>
      </c>
      <c r="L1166">
        <f>(I1166/10)/(H1166/122)</f>
        <v>12.2</v>
      </c>
      <c r="M1166">
        <f>L1166/MAX($L$2:$L$6948)</f>
        <v>1</v>
      </c>
      <c r="N1166">
        <f>D1166*M1166*M1166</f>
        <v>7.6489151419625694E-3</v>
      </c>
      <c r="O1166">
        <f>D1166*G1166</f>
        <v>3.9217015832648347E-2</v>
      </c>
      <c r="P1166">
        <f>I1166/H1166</f>
        <v>1</v>
      </c>
      <c r="Q1166">
        <f>D1166*P1166*P1166</f>
        <v>7.6489151419625694E-3</v>
      </c>
      <c r="R1166">
        <f t="shared" si="18"/>
        <v>0</v>
      </c>
    </row>
    <row r="1167" spans="1:18" x14ac:dyDescent="0.3">
      <c r="A1167" t="s">
        <v>5992</v>
      </c>
      <c r="B1167" t="s">
        <v>5993</v>
      </c>
      <c r="C1167">
        <v>7.6489151419625694E-3</v>
      </c>
      <c r="D1167">
        <v>7.6489151419625694E-3</v>
      </c>
      <c r="E1167">
        <v>1</v>
      </c>
      <c r="F1167">
        <v>1</v>
      </c>
      <c r="G1167">
        <v>5.1271343850450917</v>
      </c>
      <c r="H1167">
        <v>1</v>
      </c>
      <c r="I1167">
        <v>1</v>
      </c>
      <c r="J1167" cm="1">
        <f t="array" ref="J1167">SUMPRODUCT(--ISNUMBER(SEARCH(A1167, QA_Seed_Keywords!B$2:B$45)))</f>
        <v>0</v>
      </c>
      <c r="K1167" cm="1">
        <f t="array" ref="K1167">SUMPRODUCT(
    (--(C$2:C$100 &gt;= C1167)),
    (--(G$2:G$100 &gt;= G1167)),
    (--(H$2:H$100 &lt;= H1167)),
    (--(I$2:I$100 &gt;= I1167)),
    -- (
        (C$2:C$100 &gt; C1167) +
        (G$2:G$100 &gt; G1167) +
        (H$2:H$100 &lt; H1167) +
        (I$2:I$100 &gt; I1167)
    )
)</f>
        <v>93</v>
      </c>
      <c r="L1167">
        <f>(I1167/10)/(H1167/122)</f>
        <v>12.2</v>
      </c>
      <c r="M1167">
        <f>L1167/MAX($L$2:$L$6948)</f>
        <v>1</v>
      </c>
      <c r="N1167">
        <f>D1167*M1167*M1167</f>
        <v>7.6489151419625694E-3</v>
      </c>
      <c r="O1167">
        <f>D1167*G1167</f>
        <v>3.9217015832648347E-2</v>
      </c>
      <c r="P1167">
        <f>I1167/H1167</f>
        <v>1</v>
      </c>
      <c r="Q1167">
        <f>D1167*P1167*P1167</f>
        <v>7.6489151419625694E-3</v>
      </c>
      <c r="R1167">
        <f t="shared" si="18"/>
        <v>0</v>
      </c>
    </row>
    <row r="1168" spans="1:18" x14ac:dyDescent="0.3">
      <c r="A1168" t="s">
        <v>5994</v>
      </c>
      <c r="B1168" t="s">
        <v>5995</v>
      </c>
      <c r="C1168">
        <v>7.6489151419625694E-3</v>
      </c>
      <c r="D1168">
        <v>7.6489151419625694E-3</v>
      </c>
      <c r="E1168">
        <v>1</v>
      </c>
      <c r="F1168">
        <v>1</v>
      </c>
      <c r="G1168">
        <v>5.1271343850450917</v>
      </c>
      <c r="H1168">
        <v>1</v>
      </c>
      <c r="I1168">
        <v>1</v>
      </c>
      <c r="J1168" cm="1">
        <f t="array" ref="J1168">SUMPRODUCT(--ISNUMBER(SEARCH(A1168, QA_Seed_Keywords!B$2:B$45)))</f>
        <v>0</v>
      </c>
      <c r="K1168" cm="1">
        <f t="array" ref="K1168">SUMPRODUCT(
    (--(C$2:C$100 &gt;= C1168)),
    (--(G$2:G$100 &gt;= G1168)),
    (--(H$2:H$100 &lt;= H1168)),
    (--(I$2:I$100 &gt;= I1168)),
    -- (
        (C$2:C$100 &gt; C1168) +
        (G$2:G$100 &gt; G1168) +
        (H$2:H$100 &lt; H1168) +
        (I$2:I$100 &gt; I1168)
    )
)</f>
        <v>93</v>
      </c>
      <c r="L1168">
        <f>(I1168/10)/(H1168/122)</f>
        <v>12.2</v>
      </c>
      <c r="M1168">
        <f>L1168/MAX($L$2:$L$6948)</f>
        <v>1</v>
      </c>
      <c r="N1168">
        <f>D1168*M1168*M1168</f>
        <v>7.6489151419625694E-3</v>
      </c>
      <c r="O1168">
        <f>D1168*G1168</f>
        <v>3.9217015832648347E-2</v>
      </c>
      <c r="P1168">
        <f>I1168/H1168</f>
        <v>1</v>
      </c>
      <c r="Q1168">
        <f>D1168*P1168*P1168</f>
        <v>7.6489151419625694E-3</v>
      </c>
      <c r="R1168">
        <f t="shared" si="18"/>
        <v>0</v>
      </c>
    </row>
    <row r="1169" spans="1:18" x14ac:dyDescent="0.3">
      <c r="A1169" t="s">
        <v>5996</v>
      </c>
      <c r="B1169" t="s">
        <v>5996</v>
      </c>
      <c r="C1169">
        <v>7.6489151419625694E-3</v>
      </c>
      <c r="D1169">
        <v>7.6489151419625694E-3</v>
      </c>
      <c r="E1169">
        <v>1</v>
      </c>
      <c r="F1169">
        <v>1</v>
      </c>
      <c r="G1169">
        <v>5.1271343850450917</v>
      </c>
      <c r="H1169">
        <v>1</v>
      </c>
      <c r="I1169">
        <v>1</v>
      </c>
      <c r="J1169" cm="1">
        <f t="array" ref="J1169">SUMPRODUCT(--ISNUMBER(SEARCH(A1169, QA_Seed_Keywords!B$2:B$45)))</f>
        <v>0</v>
      </c>
      <c r="K1169" cm="1">
        <f t="array" ref="K1169">SUMPRODUCT(
    (--(C$2:C$100 &gt;= C1169)),
    (--(G$2:G$100 &gt;= G1169)),
    (--(H$2:H$100 &lt;= H1169)),
    (--(I$2:I$100 &gt;= I1169)),
    -- (
        (C$2:C$100 &gt; C1169) +
        (G$2:G$100 &gt; G1169) +
        (H$2:H$100 &lt; H1169) +
        (I$2:I$100 &gt; I1169)
    )
)</f>
        <v>93</v>
      </c>
      <c r="L1169">
        <f>(I1169/10)/(H1169/122)</f>
        <v>12.2</v>
      </c>
      <c r="M1169">
        <f>L1169/MAX($L$2:$L$6948)</f>
        <v>1</v>
      </c>
      <c r="N1169">
        <f>D1169*M1169*M1169</f>
        <v>7.6489151419625694E-3</v>
      </c>
      <c r="O1169">
        <f>D1169*G1169</f>
        <v>3.9217015832648347E-2</v>
      </c>
      <c r="P1169">
        <f>I1169/H1169</f>
        <v>1</v>
      </c>
      <c r="Q1169">
        <f>D1169*P1169*P1169</f>
        <v>7.6489151419625694E-3</v>
      </c>
      <c r="R1169">
        <f t="shared" si="18"/>
        <v>0</v>
      </c>
    </row>
    <row r="1170" spans="1:18" x14ac:dyDescent="0.3">
      <c r="A1170" t="s">
        <v>5997</v>
      </c>
      <c r="B1170" t="s">
        <v>5997</v>
      </c>
      <c r="C1170">
        <v>7.6489151419625694E-3</v>
      </c>
      <c r="D1170">
        <v>7.6489151419625694E-3</v>
      </c>
      <c r="E1170">
        <v>1</v>
      </c>
      <c r="F1170">
        <v>1</v>
      </c>
      <c r="G1170">
        <v>5.1271343850450917</v>
      </c>
      <c r="H1170">
        <v>1</v>
      </c>
      <c r="I1170">
        <v>1</v>
      </c>
      <c r="J1170" cm="1">
        <f t="array" ref="J1170">SUMPRODUCT(--ISNUMBER(SEARCH(A1170, QA_Seed_Keywords!B$2:B$45)))</f>
        <v>0</v>
      </c>
      <c r="K1170" cm="1">
        <f t="array" ref="K1170">SUMPRODUCT(
    (--(C$2:C$100 &gt;= C1170)),
    (--(G$2:G$100 &gt;= G1170)),
    (--(H$2:H$100 &lt;= H1170)),
    (--(I$2:I$100 &gt;= I1170)),
    -- (
        (C$2:C$100 &gt; C1170) +
        (G$2:G$100 &gt; G1170) +
        (H$2:H$100 &lt; H1170) +
        (I$2:I$100 &gt; I1170)
    )
)</f>
        <v>93</v>
      </c>
      <c r="L1170">
        <f>(I1170/10)/(H1170/122)</f>
        <v>12.2</v>
      </c>
      <c r="M1170">
        <f>L1170/MAX($L$2:$L$6948)</f>
        <v>1</v>
      </c>
      <c r="N1170">
        <f>D1170*M1170*M1170</f>
        <v>7.6489151419625694E-3</v>
      </c>
      <c r="O1170">
        <f>D1170*G1170</f>
        <v>3.9217015832648347E-2</v>
      </c>
      <c r="P1170">
        <f>I1170/H1170</f>
        <v>1</v>
      </c>
      <c r="Q1170">
        <f>D1170*P1170*P1170</f>
        <v>7.6489151419625694E-3</v>
      </c>
      <c r="R1170">
        <f t="shared" si="18"/>
        <v>0</v>
      </c>
    </row>
    <row r="1171" spans="1:18" x14ac:dyDescent="0.3">
      <c r="A1171" t="s">
        <v>5998</v>
      </c>
      <c r="B1171" t="s">
        <v>5999</v>
      </c>
      <c r="C1171">
        <v>7.6489151419625694E-3</v>
      </c>
      <c r="D1171">
        <v>7.6489151419625694E-3</v>
      </c>
      <c r="E1171">
        <v>1</v>
      </c>
      <c r="F1171">
        <v>1</v>
      </c>
      <c r="G1171">
        <v>5.1271343850450917</v>
      </c>
      <c r="H1171">
        <v>1</v>
      </c>
      <c r="I1171">
        <v>1</v>
      </c>
      <c r="J1171" cm="1">
        <f t="array" ref="J1171">SUMPRODUCT(--ISNUMBER(SEARCH(A1171, QA_Seed_Keywords!B$2:B$45)))</f>
        <v>0</v>
      </c>
      <c r="K1171" cm="1">
        <f t="array" ref="K1171">SUMPRODUCT(
    (--(C$2:C$100 &gt;= C1171)),
    (--(G$2:G$100 &gt;= G1171)),
    (--(H$2:H$100 &lt;= H1171)),
    (--(I$2:I$100 &gt;= I1171)),
    -- (
        (C$2:C$100 &gt; C1171) +
        (G$2:G$100 &gt; G1171) +
        (H$2:H$100 &lt; H1171) +
        (I$2:I$100 &gt; I1171)
    )
)</f>
        <v>93</v>
      </c>
      <c r="L1171">
        <f>(I1171/10)/(H1171/122)</f>
        <v>12.2</v>
      </c>
      <c r="M1171">
        <f>L1171/MAX($L$2:$L$6948)</f>
        <v>1</v>
      </c>
      <c r="N1171">
        <f>D1171*M1171*M1171</f>
        <v>7.6489151419625694E-3</v>
      </c>
      <c r="O1171">
        <f>D1171*G1171</f>
        <v>3.9217015832648347E-2</v>
      </c>
      <c r="P1171">
        <f>I1171/H1171</f>
        <v>1</v>
      </c>
      <c r="Q1171">
        <f>D1171*P1171*P1171</f>
        <v>7.6489151419625694E-3</v>
      </c>
      <c r="R1171">
        <f t="shared" si="18"/>
        <v>0</v>
      </c>
    </row>
    <row r="1172" spans="1:18" x14ac:dyDescent="0.3">
      <c r="A1172" t="s">
        <v>6000</v>
      </c>
      <c r="B1172" t="s">
        <v>6001</v>
      </c>
      <c r="C1172">
        <v>7.6489151419625694E-3</v>
      </c>
      <c r="D1172">
        <v>7.6489151419625694E-3</v>
      </c>
      <c r="E1172">
        <v>1</v>
      </c>
      <c r="F1172">
        <v>1</v>
      </c>
      <c r="G1172">
        <v>5.1271343850450917</v>
      </c>
      <c r="H1172">
        <v>1</v>
      </c>
      <c r="I1172">
        <v>1</v>
      </c>
      <c r="J1172" cm="1">
        <f t="array" ref="J1172">SUMPRODUCT(--ISNUMBER(SEARCH(A1172, QA_Seed_Keywords!B$2:B$45)))</f>
        <v>0</v>
      </c>
      <c r="K1172" cm="1">
        <f t="array" ref="K1172">SUMPRODUCT(
    (--(C$2:C$100 &gt;= C1172)),
    (--(G$2:G$100 &gt;= G1172)),
    (--(H$2:H$100 &lt;= H1172)),
    (--(I$2:I$100 &gt;= I1172)),
    -- (
        (C$2:C$100 &gt; C1172) +
        (G$2:G$100 &gt; G1172) +
        (H$2:H$100 &lt; H1172) +
        (I$2:I$100 &gt; I1172)
    )
)</f>
        <v>93</v>
      </c>
      <c r="L1172">
        <f>(I1172/10)/(H1172/122)</f>
        <v>12.2</v>
      </c>
      <c r="M1172">
        <f>L1172/MAX($L$2:$L$6948)</f>
        <v>1</v>
      </c>
      <c r="N1172">
        <f>D1172*M1172*M1172</f>
        <v>7.6489151419625694E-3</v>
      </c>
      <c r="O1172">
        <f>D1172*G1172</f>
        <v>3.9217015832648347E-2</v>
      </c>
      <c r="P1172">
        <f>I1172/H1172</f>
        <v>1</v>
      </c>
      <c r="Q1172">
        <f>D1172*P1172*P1172</f>
        <v>7.6489151419625694E-3</v>
      </c>
      <c r="R1172">
        <f t="shared" si="18"/>
        <v>0</v>
      </c>
    </row>
    <row r="1173" spans="1:18" x14ac:dyDescent="0.3">
      <c r="A1173" t="s">
        <v>6002</v>
      </c>
      <c r="B1173" t="s">
        <v>6002</v>
      </c>
      <c r="C1173">
        <v>7.6489151419625694E-3</v>
      </c>
      <c r="D1173">
        <v>7.6489151419625694E-3</v>
      </c>
      <c r="E1173">
        <v>1</v>
      </c>
      <c r="F1173">
        <v>1</v>
      </c>
      <c r="G1173">
        <v>5.1271343850450917</v>
      </c>
      <c r="H1173">
        <v>1</v>
      </c>
      <c r="I1173">
        <v>1</v>
      </c>
      <c r="J1173" cm="1">
        <f t="array" ref="J1173">SUMPRODUCT(--ISNUMBER(SEARCH(A1173, QA_Seed_Keywords!B$2:B$45)))</f>
        <v>0</v>
      </c>
      <c r="K1173" cm="1">
        <f t="array" ref="K1173">SUMPRODUCT(
    (--(C$2:C$100 &gt;= C1173)),
    (--(G$2:G$100 &gt;= G1173)),
    (--(H$2:H$100 &lt;= H1173)),
    (--(I$2:I$100 &gt;= I1173)),
    -- (
        (C$2:C$100 &gt; C1173) +
        (G$2:G$100 &gt; G1173) +
        (H$2:H$100 &lt; H1173) +
        (I$2:I$100 &gt; I1173)
    )
)</f>
        <v>93</v>
      </c>
      <c r="L1173">
        <f>(I1173/10)/(H1173/122)</f>
        <v>12.2</v>
      </c>
      <c r="M1173">
        <f>L1173/MAX($L$2:$L$6948)</f>
        <v>1</v>
      </c>
      <c r="N1173">
        <f>D1173*M1173*M1173</f>
        <v>7.6489151419625694E-3</v>
      </c>
      <c r="O1173">
        <f>D1173*G1173</f>
        <v>3.9217015832648347E-2</v>
      </c>
      <c r="P1173">
        <f>I1173/H1173</f>
        <v>1</v>
      </c>
      <c r="Q1173">
        <f>D1173*P1173*P1173</f>
        <v>7.6489151419625694E-3</v>
      </c>
      <c r="R1173">
        <f t="shared" si="18"/>
        <v>0</v>
      </c>
    </row>
    <row r="1174" spans="1:18" x14ac:dyDescent="0.3">
      <c r="A1174" t="s">
        <v>6003</v>
      </c>
      <c r="B1174" t="s">
        <v>6004</v>
      </c>
      <c r="C1174">
        <v>7.6489151419625694E-3</v>
      </c>
      <c r="D1174">
        <v>7.6489151419625694E-3</v>
      </c>
      <c r="E1174">
        <v>1</v>
      </c>
      <c r="F1174">
        <v>1</v>
      </c>
      <c r="G1174">
        <v>5.1271343850450917</v>
      </c>
      <c r="H1174">
        <v>1</v>
      </c>
      <c r="I1174">
        <v>1</v>
      </c>
      <c r="J1174" cm="1">
        <f t="array" ref="J1174">SUMPRODUCT(--ISNUMBER(SEARCH(A1174, QA_Seed_Keywords!B$2:B$45)))</f>
        <v>0</v>
      </c>
      <c r="K1174" cm="1">
        <f t="array" ref="K1174">SUMPRODUCT(
    (--(C$2:C$100 &gt;= C1174)),
    (--(G$2:G$100 &gt;= G1174)),
    (--(H$2:H$100 &lt;= H1174)),
    (--(I$2:I$100 &gt;= I1174)),
    -- (
        (C$2:C$100 &gt; C1174) +
        (G$2:G$100 &gt; G1174) +
        (H$2:H$100 &lt; H1174) +
        (I$2:I$100 &gt; I1174)
    )
)</f>
        <v>93</v>
      </c>
      <c r="L1174">
        <f>(I1174/10)/(H1174/122)</f>
        <v>12.2</v>
      </c>
      <c r="M1174">
        <f>L1174/MAX($L$2:$L$6948)</f>
        <v>1</v>
      </c>
      <c r="N1174">
        <f>D1174*M1174*M1174</f>
        <v>7.6489151419625694E-3</v>
      </c>
      <c r="O1174">
        <f>D1174*G1174</f>
        <v>3.9217015832648347E-2</v>
      </c>
      <c r="P1174">
        <f>I1174/H1174</f>
        <v>1</v>
      </c>
      <c r="Q1174">
        <f>D1174*P1174*P1174</f>
        <v>7.6489151419625694E-3</v>
      </c>
      <c r="R1174">
        <f t="shared" si="18"/>
        <v>0</v>
      </c>
    </row>
    <row r="1175" spans="1:18" x14ac:dyDescent="0.3">
      <c r="A1175" t="s">
        <v>6005</v>
      </c>
      <c r="B1175" t="s">
        <v>6005</v>
      </c>
      <c r="C1175">
        <v>7.6489151419625694E-3</v>
      </c>
      <c r="D1175">
        <v>7.6489151419625694E-3</v>
      </c>
      <c r="E1175">
        <v>1</v>
      </c>
      <c r="F1175">
        <v>1</v>
      </c>
      <c r="G1175">
        <v>5.1271343850450917</v>
      </c>
      <c r="H1175">
        <v>1</v>
      </c>
      <c r="I1175">
        <v>1</v>
      </c>
      <c r="J1175" cm="1">
        <f t="array" ref="J1175">SUMPRODUCT(--ISNUMBER(SEARCH(A1175, QA_Seed_Keywords!B$2:B$45)))</f>
        <v>0</v>
      </c>
      <c r="K1175" cm="1">
        <f t="array" ref="K1175">SUMPRODUCT(
    (--(C$2:C$100 &gt;= C1175)),
    (--(G$2:G$100 &gt;= G1175)),
    (--(H$2:H$100 &lt;= H1175)),
    (--(I$2:I$100 &gt;= I1175)),
    -- (
        (C$2:C$100 &gt; C1175) +
        (G$2:G$100 &gt; G1175) +
        (H$2:H$100 &lt; H1175) +
        (I$2:I$100 &gt; I1175)
    )
)</f>
        <v>93</v>
      </c>
      <c r="L1175">
        <f>(I1175/10)/(H1175/122)</f>
        <v>12.2</v>
      </c>
      <c r="M1175">
        <f>L1175/MAX($L$2:$L$6948)</f>
        <v>1</v>
      </c>
      <c r="N1175">
        <f>D1175*M1175*M1175</f>
        <v>7.6489151419625694E-3</v>
      </c>
      <c r="O1175">
        <f>D1175*G1175</f>
        <v>3.9217015832648347E-2</v>
      </c>
      <c r="P1175">
        <f>I1175/H1175</f>
        <v>1</v>
      </c>
      <c r="Q1175">
        <f>D1175*P1175*P1175</f>
        <v>7.6489151419625694E-3</v>
      </c>
      <c r="R1175">
        <f t="shared" si="18"/>
        <v>0</v>
      </c>
    </row>
    <row r="1176" spans="1:18" x14ac:dyDescent="0.3">
      <c r="A1176" t="s">
        <v>6006</v>
      </c>
      <c r="B1176" t="s">
        <v>6007</v>
      </c>
      <c r="C1176">
        <v>7.6489151419625694E-3</v>
      </c>
      <c r="D1176">
        <v>7.6489151419625694E-3</v>
      </c>
      <c r="E1176">
        <v>1</v>
      </c>
      <c r="F1176">
        <v>1</v>
      </c>
      <c r="G1176">
        <v>5.1271343850450917</v>
      </c>
      <c r="H1176">
        <v>1</v>
      </c>
      <c r="I1176">
        <v>1</v>
      </c>
      <c r="J1176" cm="1">
        <f t="array" ref="J1176">SUMPRODUCT(--ISNUMBER(SEARCH(A1176, QA_Seed_Keywords!B$2:B$45)))</f>
        <v>0</v>
      </c>
      <c r="K1176" cm="1">
        <f t="array" ref="K1176">SUMPRODUCT(
    (--(C$2:C$100 &gt;= C1176)),
    (--(G$2:G$100 &gt;= G1176)),
    (--(H$2:H$100 &lt;= H1176)),
    (--(I$2:I$100 &gt;= I1176)),
    -- (
        (C$2:C$100 &gt; C1176) +
        (G$2:G$100 &gt; G1176) +
        (H$2:H$100 &lt; H1176) +
        (I$2:I$100 &gt; I1176)
    )
)</f>
        <v>93</v>
      </c>
      <c r="L1176">
        <f>(I1176/10)/(H1176/122)</f>
        <v>12.2</v>
      </c>
      <c r="M1176">
        <f>L1176/MAX($L$2:$L$6948)</f>
        <v>1</v>
      </c>
      <c r="N1176">
        <f>D1176*M1176*M1176</f>
        <v>7.6489151419625694E-3</v>
      </c>
      <c r="O1176">
        <f>D1176*G1176</f>
        <v>3.9217015832648347E-2</v>
      </c>
      <c r="P1176">
        <f>I1176/H1176</f>
        <v>1</v>
      </c>
      <c r="Q1176">
        <f>D1176*P1176*P1176</f>
        <v>7.6489151419625694E-3</v>
      </c>
      <c r="R1176">
        <f t="shared" si="18"/>
        <v>0</v>
      </c>
    </row>
    <row r="1177" spans="1:18" x14ac:dyDescent="0.3">
      <c r="A1177" t="s">
        <v>6008</v>
      </c>
      <c r="B1177" t="s">
        <v>6008</v>
      </c>
      <c r="C1177">
        <v>7.6489151419625694E-3</v>
      </c>
      <c r="D1177">
        <v>7.6489151419625694E-3</v>
      </c>
      <c r="E1177">
        <v>1</v>
      </c>
      <c r="F1177">
        <v>1</v>
      </c>
      <c r="G1177">
        <v>5.1271343850450917</v>
      </c>
      <c r="H1177">
        <v>1</v>
      </c>
      <c r="I1177">
        <v>1</v>
      </c>
      <c r="J1177" cm="1">
        <f t="array" ref="J1177">SUMPRODUCT(--ISNUMBER(SEARCH(A1177, QA_Seed_Keywords!B$2:B$45)))</f>
        <v>0</v>
      </c>
      <c r="K1177" cm="1">
        <f t="array" ref="K1177">SUMPRODUCT(
    (--(C$2:C$100 &gt;= C1177)),
    (--(G$2:G$100 &gt;= G1177)),
    (--(H$2:H$100 &lt;= H1177)),
    (--(I$2:I$100 &gt;= I1177)),
    -- (
        (C$2:C$100 &gt; C1177) +
        (G$2:G$100 &gt; G1177) +
        (H$2:H$100 &lt; H1177) +
        (I$2:I$100 &gt; I1177)
    )
)</f>
        <v>93</v>
      </c>
      <c r="L1177">
        <f>(I1177/10)/(H1177/122)</f>
        <v>12.2</v>
      </c>
      <c r="M1177">
        <f>L1177/MAX($L$2:$L$6948)</f>
        <v>1</v>
      </c>
      <c r="N1177">
        <f>D1177*M1177*M1177</f>
        <v>7.6489151419625694E-3</v>
      </c>
      <c r="O1177">
        <f>D1177*G1177</f>
        <v>3.9217015832648347E-2</v>
      </c>
      <c r="P1177">
        <f>I1177/H1177</f>
        <v>1</v>
      </c>
      <c r="Q1177">
        <f>D1177*P1177*P1177</f>
        <v>7.6489151419625694E-3</v>
      </c>
      <c r="R1177">
        <f t="shared" si="18"/>
        <v>0</v>
      </c>
    </row>
    <row r="1178" spans="1:18" x14ac:dyDescent="0.3">
      <c r="A1178" t="s">
        <v>6009</v>
      </c>
      <c r="B1178" t="s">
        <v>6009</v>
      </c>
      <c r="C1178">
        <v>7.6489151419625694E-3</v>
      </c>
      <c r="D1178">
        <v>7.6489151419625694E-3</v>
      </c>
      <c r="E1178">
        <v>1</v>
      </c>
      <c r="F1178">
        <v>1</v>
      </c>
      <c r="G1178">
        <v>5.1271343850450917</v>
      </c>
      <c r="H1178">
        <v>1</v>
      </c>
      <c r="I1178">
        <v>1</v>
      </c>
      <c r="J1178" cm="1">
        <f t="array" ref="J1178">SUMPRODUCT(--ISNUMBER(SEARCH(A1178, QA_Seed_Keywords!B$2:B$45)))</f>
        <v>0</v>
      </c>
      <c r="K1178" cm="1">
        <f t="array" ref="K1178">SUMPRODUCT(
    (--(C$2:C$100 &gt;= C1178)),
    (--(G$2:G$100 &gt;= G1178)),
    (--(H$2:H$100 &lt;= H1178)),
    (--(I$2:I$100 &gt;= I1178)),
    -- (
        (C$2:C$100 &gt; C1178) +
        (G$2:G$100 &gt; G1178) +
        (H$2:H$100 &lt; H1178) +
        (I$2:I$100 &gt; I1178)
    )
)</f>
        <v>93</v>
      </c>
      <c r="L1178">
        <f>(I1178/10)/(H1178/122)</f>
        <v>12.2</v>
      </c>
      <c r="M1178">
        <f>L1178/MAX($L$2:$L$6948)</f>
        <v>1</v>
      </c>
      <c r="N1178">
        <f>D1178*M1178*M1178</f>
        <v>7.6489151419625694E-3</v>
      </c>
      <c r="O1178">
        <f>D1178*G1178</f>
        <v>3.9217015832648347E-2</v>
      </c>
      <c r="P1178">
        <f>I1178/H1178</f>
        <v>1</v>
      </c>
      <c r="Q1178">
        <f>D1178*P1178*P1178</f>
        <v>7.6489151419625694E-3</v>
      </c>
      <c r="R1178">
        <f t="shared" si="18"/>
        <v>0</v>
      </c>
    </row>
    <row r="1179" spans="1:18" x14ac:dyDescent="0.3">
      <c r="A1179" t="s">
        <v>6010</v>
      </c>
      <c r="B1179" t="s">
        <v>6011</v>
      </c>
      <c r="C1179">
        <v>7.6489151419625694E-3</v>
      </c>
      <c r="D1179">
        <v>7.6489151419625694E-3</v>
      </c>
      <c r="E1179">
        <v>1</v>
      </c>
      <c r="F1179">
        <v>1</v>
      </c>
      <c r="G1179">
        <v>5.1271343850450917</v>
      </c>
      <c r="H1179">
        <v>1</v>
      </c>
      <c r="I1179">
        <v>1</v>
      </c>
      <c r="J1179" cm="1">
        <f t="array" ref="J1179">SUMPRODUCT(--ISNUMBER(SEARCH(A1179, QA_Seed_Keywords!B$2:B$45)))</f>
        <v>0</v>
      </c>
      <c r="K1179" cm="1">
        <f t="array" ref="K1179">SUMPRODUCT(
    (--(C$2:C$100 &gt;= C1179)),
    (--(G$2:G$100 &gt;= G1179)),
    (--(H$2:H$100 &lt;= H1179)),
    (--(I$2:I$100 &gt;= I1179)),
    -- (
        (C$2:C$100 &gt; C1179) +
        (G$2:G$100 &gt; G1179) +
        (H$2:H$100 &lt; H1179) +
        (I$2:I$100 &gt; I1179)
    )
)</f>
        <v>93</v>
      </c>
      <c r="L1179">
        <f>(I1179/10)/(H1179/122)</f>
        <v>12.2</v>
      </c>
      <c r="M1179">
        <f>L1179/MAX($L$2:$L$6948)</f>
        <v>1</v>
      </c>
      <c r="N1179">
        <f>D1179*M1179*M1179</f>
        <v>7.6489151419625694E-3</v>
      </c>
      <c r="O1179">
        <f>D1179*G1179</f>
        <v>3.9217015832648347E-2</v>
      </c>
      <c r="P1179">
        <f>I1179/H1179</f>
        <v>1</v>
      </c>
      <c r="Q1179">
        <f>D1179*P1179*P1179</f>
        <v>7.6489151419625694E-3</v>
      </c>
      <c r="R1179">
        <f t="shared" si="18"/>
        <v>0</v>
      </c>
    </row>
    <row r="1180" spans="1:18" x14ac:dyDescent="0.3">
      <c r="A1180" t="s">
        <v>6012</v>
      </c>
      <c r="B1180" t="s">
        <v>6012</v>
      </c>
      <c r="C1180">
        <v>7.6489151419625694E-3</v>
      </c>
      <c r="D1180">
        <v>7.6489151419625694E-3</v>
      </c>
      <c r="E1180">
        <v>1</v>
      </c>
      <c r="F1180">
        <v>1</v>
      </c>
      <c r="G1180">
        <v>5.1271343850450917</v>
      </c>
      <c r="H1180">
        <v>1</v>
      </c>
      <c r="I1180">
        <v>1</v>
      </c>
      <c r="J1180" cm="1">
        <f t="array" ref="J1180">SUMPRODUCT(--ISNUMBER(SEARCH(A1180, QA_Seed_Keywords!B$2:B$45)))</f>
        <v>0</v>
      </c>
      <c r="K1180" cm="1">
        <f t="array" ref="K1180">SUMPRODUCT(
    (--(C$2:C$100 &gt;= C1180)),
    (--(G$2:G$100 &gt;= G1180)),
    (--(H$2:H$100 &lt;= H1180)),
    (--(I$2:I$100 &gt;= I1180)),
    -- (
        (C$2:C$100 &gt; C1180) +
        (G$2:G$100 &gt; G1180) +
        (H$2:H$100 &lt; H1180) +
        (I$2:I$100 &gt; I1180)
    )
)</f>
        <v>93</v>
      </c>
      <c r="L1180">
        <f>(I1180/10)/(H1180/122)</f>
        <v>12.2</v>
      </c>
      <c r="M1180">
        <f>L1180/MAX($L$2:$L$6948)</f>
        <v>1</v>
      </c>
      <c r="N1180">
        <f>D1180*M1180*M1180</f>
        <v>7.6489151419625694E-3</v>
      </c>
      <c r="O1180">
        <f>D1180*G1180</f>
        <v>3.9217015832648347E-2</v>
      </c>
      <c r="P1180">
        <f>I1180/H1180</f>
        <v>1</v>
      </c>
      <c r="Q1180">
        <f>D1180*P1180*P1180</f>
        <v>7.6489151419625694E-3</v>
      </c>
      <c r="R1180">
        <f t="shared" si="18"/>
        <v>0</v>
      </c>
    </row>
    <row r="1181" spans="1:18" x14ac:dyDescent="0.3">
      <c r="A1181" t="s">
        <v>6013</v>
      </c>
      <c r="B1181" t="s">
        <v>6014</v>
      </c>
      <c r="C1181">
        <v>7.6489151419625694E-3</v>
      </c>
      <c r="D1181">
        <v>7.6489151419625694E-3</v>
      </c>
      <c r="E1181">
        <v>1</v>
      </c>
      <c r="F1181">
        <v>1</v>
      </c>
      <c r="G1181">
        <v>5.1271343850450917</v>
      </c>
      <c r="H1181">
        <v>1</v>
      </c>
      <c r="I1181">
        <v>1</v>
      </c>
      <c r="J1181" cm="1">
        <f t="array" ref="J1181">SUMPRODUCT(--ISNUMBER(SEARCH(A1181, QA_Seed_Keywords!B$2:B$45)))</f>
        <v>0</v>
      </c>
      <c r="K1181" cm="1">
        <f t="array" ref="K1181">SUMPRODUCT(
    (--(C$2:C$100 &gt;= C1181)),
    (--(G$2:G$100 &gt;= G1181)),
    (--(H$2:H$100 &lt;= H1181)),
    (--(I$2:I$100 &gt;= I1181)),
    -- (
        (C$2:C$100 &gt; C1181) +
        (G$2:G$100 &gt; G1181) +
        (H$2:H$100 &lt; H1181) +
        (I$2:I$100 &gt; I1181)
    )
)</f>
        <v>93</v>
      </c>
      <c r="L1181">
        <f>(I1181/10)/(H1181/122)</f>
        <v>12.2</v>
      </c>
      <c r="M1181">
        <f>L1181/MAX($L$2:$L$6948)</f>
        <v>1</v>
      </c>
      <c r="N1181">
        <f>D1181*M1181*M1181</f>
        <v>7.6489151419625694E-3</v>
      </c>
      <c r="O1181">
        <f>D1181*G1181</f>
        <v>3.9217015832648347E-2</v>
      </c>
      <c r="P1181">
        <f>I1181/H1181</f>
        <v>1</v>
      </c>
      <c r="Q1181">
        <f>D1181*P1181*P1181</f>
        <v>7.6489151419625694E-3</v>
      </c>
      <c r="R1181">
        <f t="shared" si="18"/>
        <v>0</v>
      </c>
    </row>
    <row r="1182" spans="1:18" x14ac:dyDescent="0.3">
      <c r="A1182" t="s">
        <v>6015</v>
      </c>
      <c r="B1182" t="s">
        <v>6015</v>
      </c>
      <c r="C1182">
        <v>7.6489151419625694E-3</v>
      </c>
      <c r="D1182">
        <v>7.6489151419625694E-3</v>
      </c>
      <c r="E1182">
        <v>1</v>
      </c>
      <c r="F1182">
        <v>1</v>
      </c>
      <c r="G1182">
        <v>5.1271343850450917</v>
      </c>
      <c r="H1182">
        <v>1</v>
      </c>
      <c r="I1182">
        <v>1</v>
      </c>
      <c r="J1182" cm="1">
        <f t="array" ref="J1182">SUMPRODUCT(--ISNUMBER(SEARCH(A1182, QA_Seed_Keywords!B$2:B$45)))</f>
        <v>0</v>
      </c>
      <c r="K1182" cm="1">
        <f t="array" ref="K1182">SUMPRODUCT(
    (--(C$2:C$100 &gt;= C1182)),
    (--(G$2:G$100 &gt;= G1182)),
    (--(H$2:H$100 &lt;= H1182)),
    (--(I$2:I$100 &gt;= I1182)),
    -- (
        (C$2:C$100 &gt; C1182) +
        (G$2:G$100 &gt; G1182) +
        (H$2:H$100 &lt; H1182) +
        (I$2:I$100 &gt; I1182)
    )
)</f>
        <v>93</v>
      </c>
      <c r="L1182">
        <f>(I1182/10)/(H1182/122)</f>
        <v>12.2</v>
      </c>
      <c r="M1182">
        <f>L1182/MAX($L$2:$L$6948)</f>
        <v>1</v>
      </c>
      <c r="N1182">
        <f>D1182*M1182*M1182</f>
        <v>7.6489151419625694E-3</v>
      </c>
      <c r="O1182">
        <f>D1182*G1182</f>
        <v>3.9217015832648347E-2</v>
      </c>
      <c r="P1182">
        <f>I1182/H1182</f>
        <v>1</v>
      </c>
      <c r="Q1182">
        <f>D1182*P1182*P1182</f>
        <v>7.6489151419625694E-3</v>
      </c>
      <c r="R1182">
        <f t="shared" si="18"/>
        <v>0</v>
      </c>
    </row>
    <row r="1183" spans="1:18" x14ac:dyDescent="0.3">
      <c r="A1183" t="s">
        <v>6016</v>
      </c>
      <c r="B1183" t="s">
        <v>6017</v>
      </c>
      <c r="C1183">
        <v>7.6489151419625694E-3</v>
      </c>
      <c r="D1183">
        <v>7.6489151419625694E-3</v>
      </c>
      <c r="E1183">
        <v>1</v>
      </c>
      <c r="F1183">
        <v>1</v>
      </c>
      <c r="G1183">
        <v>5.1271343850450917</v>
      </c>
      <c r="H1183">
        <v>1</v>
      </c>
      <c r="I1183">
        <v>1</v>
      </c>
      <c r="J1183" cm="1">
        <f t="array" ref="J1183">SUMPRODUCT(--ISNUMBER(SEARCH(A1183, QA_Seed_Keywords!B$2:B$45)))</f>
        <v>0</v>
      </c>
      <c r="K1183" cm="1">
        <f t="array" ref="K1183">SUMPRODUCT(
    (--(C$2:C$100 &gt;= C1183)),
    (--(G$2:G$100 &gt;= G1183)),
    (--(H$2:H$100 &lt;= H1183)),
    (--(I$2:I$100 &gt;= I1183)),
    -- (
        (C$2:C$100 &gt; C1183) +
        (G$2:G$100 &gt; G1183) +
        (H$2:H$100 &lt; H1183) +
        (I$2:I$100 &gt; I1183)
    )
)</f>
        <v>93</v>
      </c>
      <c r="L1183">
        <f>(I1183/10)/(H1183/122)</f>
        <v>12.2</v>
      </c>
      <c r="M1183">
        <f>L1183/MAX($L$2:$L$6948)</f>
        <v>1</v>
      </c>
      <c r="N1183">
        <f>D1183*M1183*M1183</f>
        <v>7.6489151419625694E-3</v>
      </c>
      <c r="O1183">
        <f>D1183*G1183</f>
        <v>3.9217015832648347E-2</v>
      </c>
      <c r="P1183">
        <f>I1183/H1183</f>
        <v>1</v>
      </c>
      <c r="Q1183">
        <f>D1183*P1183*P1183</f>
        <v>7.6489151419625694E-3</v>
      </c>
      <c r="R1183">
        <f t="shared" si="18"/>
        <v>0</v>
      </c>
    </row>
    <row r="1184" spans="1:18" x14ac:dyDescent="0.3">
      <c r="A1184" t="s">
        <v>6018</v>
      </c>
      <c r="B1184" t="s">
        <v>6019</v>
      </c>
      <c r="C1184">
        <v>7.6489151419625694E-3</v>
      </c>
      <c r="D1184">
        <v>7.6489151419625694E-3</v>
      </c>
      <c r="E1184">
        <v>1</v>
      </c>
      <c r="F1184">
        <v>1</v>
      </c>
      <c r="G1184">
        <v>5.1271343850450917</v>
      </c>
      <c r="H1184">
        <v>1</v>
      </c>
      <c r="I1184">
        <v>1</v>
      </c>
      <c r="J1184" cm="1">
        <f t="array" ref="J1184">SUMPRODUCT(--ISNUMBER(SEARCH(A1184, QA_Seed_Keywords!B$2:B$45)))</f>
        <v>0</v>
      </c>
      <c r="K1184" cm="1">
        <f t="array" ref="K1184">SUMPRODUCT(
    (--(C$2:C$100 &gt;= C1184)),
    (--(G$2:G$100 &gt;= G1184)),
    (--(H$2:H$100 &lt;= H1184)),
    (--(I$2:I$100 &gt;= I1184)),
    -- (
        (C$2:C$100 &gt; C1184) +
        (G$2:G$100 &gt; G1184) +
        (H$2:H$100 &lt; H1184) +
        (I$2:I$100 &gt; I1184)
    )
)</f>
        <v>93</v>
      </c>
      <c r="L1184">
        <f>(I1184/10)/(H1184/122)</f>
        <v>12.2</v>
      </c>
      <c r="M1184">
        <f>L1184/MAX($L$2:$L$6948)</f>
        <v>1</v>
      </c>
      <c r="N1184">
        <f>D1184*M1184*M1184</f>
        <v>7.6489151419625694E-3</v>
      </c>
      <c r="O1184">
        <f>D1184*G1184</f>
        <v>3.9217015832648347E-2</v>
      </c>
      <c r="P1184">
        <f>I1184/H1184</f>
        <v>1</v>
      </c>
      <c r="Q1184">
        <f>D1184*P1184*P1184</f>
        <v>7.6489151419625694E-3</v>
      </c>
      <c r="R1184">
        <f t="shared" si="18"/>
        <v>0</v>
      </c>
    </row>
    <row r="1185" spans="1:18" x14ac:dyDescent="0.3">
      <c r="A1185" t="s">
        <v>6020</v>
      </c>
      <c r="B1185" t="s">
        <v>6021</v>
      </c>
      <c r="C1185">
        <v>7.6489151419625694E-3</v>
      </c>
      <c r="D1185">
        <v>7.6489151419625694E-3</v>
      </c>
      <c r="E1185">
        <v>1</v>
      </c>
      <c r="F1185">
        <v>1</v>
      </c>
      <c r="G1185">
        <v>5.1271343850450917</v>
      </c>
      <c r="H1185">
        <v>1</v>
      </c>
      <c r="I1185">
        <v>1</v>
      </c>
      <c r="J1185" cm="1">
        <f t="array" ref="J1185">SUMPRODUCT(--ISNUMBER(SEARCH(A1185, QA_Seed_Keywords!B$2:B$45)))</f>
        <v>0</v>
      </c>
      <c r="K1185" cm="1">
        <f t="array" ref="K1185">SUMPRODUCT(
    (--(C$2:C$100 &gt;= C1185)),
    (--(G$2:G$100 &gt;= G1185)),
    (--(H$2:H$100 &lt;= H1185)),
    (--(I$2:I$100 &gt;= I1185)),
    -- (
        (C$2:C$100 &gt; C1185) +
        (G$2:G$100 &gt; G1185) +
        (H$2:H$100 &lt; H1185) +
        (I$2:I$100 &gt; I1185)
    )
)</f>
        <v>93</v>
      </c>
      <c r="L1185">
        <f>(I1185/10)/(H1185/122)</f>
        <v>12.2</v>
      </c>
      <c r="M1185">
        <f>L1185/MAX($L$2:$L$6948)</f>
        <v>1</v>
      </c>
      <c r="N1185">
        <f>D1185*M1185*M1185</f>
        <v>7.6489151419625694E-3</v>
      </c>
      <c r="O1185">
        <f>D1185*G1185</f>
        <v>3.9217015832648347E-2</v>
      </c>
      <c r="P1185">
        <f>I1185/H1185</f>
        <v>1</v>
      </c>
      <c r="Q1185">
        <f>D1185*P1185*P1185</f>
        <v>7.6489151419625694E-3</v>
      </c>
      <c r="R1185">
        <f t="shared" si="18"/>
        <v>0</v>
      </c>
    </row>
    <row r="1186" spans="1:18" x14ac:dyDescent="0.3">
      <c r="A1186" t="s">
        <v>6022</v>
      </c>
      <c r="B1186" t="s">
        <v>6023</v>
      </c>
      <c r="C1186">
        <v>7.6489151419625694E-3</v>
      </c>
      <c r="D1186">
        <v>7.6489151419625694E-3</v>
      </c>
      <c r="E1186">
        <v>1</v>
      </c>
      <c r="F1186">
        <v>1</v>
      </c>
      <c r="G1186">
        <v>5.1271343850450917</v>
      </c>
      <c r="H1186">
        <v>1</v>
      </c>
      <c r="I1186">
        <v>1</v>
      </c>
      <c r="J1186" cm="1">
        <f t="array" ref="J1186">SUMPRODUCT(--ISNUMBER(SEARCH(A1186, QA_Seed_Keywords!B$2:B$45)))</f>
        <v>0</v>
      </c>
      <c r="K1186" cm="1">
        <f t="array" ref="K1186">SUMPRODUCT(
    (--(C$2:C$100 &gt;= C1186)),
    (--(G$2:G$100 &gt;= G1186)),
    (--(H$2:H$100 &lt;= H1186)),
    (--(I$2:I$100 &gt;= I1186)),
    -- (
        (C$2:C$100 &gt; C1186) +
        (G$2:G$100 &gt; G1186) +
        (H$2:H$100 &lt; H1186) +
        (I$2:I$100 &gt; I1186)
    )
)</f>
        <v>93</v>
      </c>
      <c r="L1186">
        <f>(I1186/10)/(H1186/122)</f>
        <v>12.2</v>
      </c>
      <c r="M1186">
        <f>L1186/MAX($L$2:$L$6948)</f>
        <v>1</v>
      </c>
      <c r="N1186">
        <f>D1186*M1186*M1186</f>
        <v>7.6489151419625694E-3</v>
      </c>
      <c r="O1186">
        <f>D1186*G1186</f>
        <v>3.9217015832648347E-2</v>
      </c>
      <c r="P1186">
        <f>I1186/H1186</f>
        <v>1</v>
      </c>
      <c r="Q1186">
        <f>D1186*P1186*P1186</f>
        <v>7.6489151419625694E-3</v>
      </c>
      <c r="R1186">
        <f t="shared" si="18"/>
        <v>0</v>
      </c>
    </row>
    <row r="1187" spans="1:18" x14ac:dyDescent="0.3">
      <c r="A1187" t="s">
        <v>6024</v>
      </c>
      <c r="B1187" t="s">
        <v>6024</v>
      </c>
      <c r="C1187">
        <v>7.6489151419625694E-3</v>
      </c>
      <c r="D1187">
        <v>7.6489151419625694E-3</v>
      </c>
      <c r="E1187">
        <v>1</v>
      </c>
      <c r="F1187">
        <v>1</v>
      </c>
      <c r="G1187">
        <v>5.1271343850450917</v>
      </c>
      <c r="H1187">
        <v>1</v>
      </c>
      <c r="I1187">
        <v>1</v>
      </c>
      <c r="J1187" cm="1">
        <f t="array" ref="J1187">SUMPRODUCT(--ISNUMBER(SEARCH(A1187, QA_Seed_Keywords!B$2:B$45)))</f>
        <v>0</v>
      </c>
      <c r="K1187" cm="1">
        <f t="array" ref="K1187">SUMPRODUCT(
    (--(C$2:C$100 &gt;= C1187)),
    (--(G$2:G$100 &gt;= G1187)),
    (--(H$2:H$100 &lt;= H1187)),
    (--(I$2:I$100 &gt;= I1187)),
    -- (
        (C$2:C$100 &gt; C1187) +
        (G$2:G$100 &gt; G1187) +
        (H$2:H$100 &lt; H1187) +
        (I$2:I$100 &gt; I1187)
    )
)</f>
        <v>93</v>
      </c>
      <c r="L1187">
        <f>(I1187/10)/(H1187/122)</f>
        <v>12.2</v>
      </c>
      <c r="M1187">
        <f>L1187/MAX($L$2:$L$6948)</f>
        <v>1</v>
      </c>
      <c r="N1187">
        <f>D1187*M1187*M1187</f>
        <v>7.6489151419625694E-3</v>
      </c>
      <c r="O1187">
        <f>D1187*G1187</f>
        <v>3.9217015832648347E-2</v>
      </c>
      <c r="P1187">
        <f>I1187/H1187</f>
        <v>1</v>
      </c>
      <c r="Q1187">
        <f>D1187*P1187*P1187</f>
        <v>7.6489151419625694E-3</v>
      </c>
      <c r="R1187">
        <f t="shared" si="18"/>
        <v>0</v>
      </c>
    </row>
    <row r="1188" spans="1:18" x14ac:dyDescent="0.3">
      <c r="A1188" t="s">
        <v>6025</v>
      </c>
      <c r="B1188" t="s">
        <v>6025</v>
      </c>
      <c r="C1188">
        <v>7.6489151419625694E-3</v>
      </c>
      <c r="D1188">
        <v>7.6489151419625694E-3</v>
      </c>
      <c r="E1188">
        <v>1</v>
      </c>
      <c r="F1188">
        <v>1</v>
      </c>
      <c r="G1188">
        <v>5.1271343850450917</v>
      </c>
      <c r="H1188">
        <v>1</v>
      </c>
      <c r="I1188">
        <v>1</v>
      </c>
      <c r="J1188" cm="1">
        <f t="array" ref="J1188">SUMPRODUCT(--ISNUMBER(SEARCH(A1188, QA_Seed_Keywords!B$2:B$45)))</f>
        <v>0</v>
      </c>
      <c r="K1188" cm="1">
        <f t="array" ref="K1188">SUMPRODUCT(
    (--(C$2:C$100 &gt;= C1188)),
    (--(G$2:G$100 &gt;= G1188)),
    (--(H$2:H$100 &lt;= H1188)),
    (--(I$2:I$100 &gt;= I1188)),
    -- (
        (C$2:C$100 &gt; C1188) +
        (G$2:G$100 &gt; G1188) +
        (H$2:H$100 &lt; H1188) +
        (I$2:I$100 &gt; I1188)
    )
)</f>
        <v>93</v>
      </c>
      <c r="L1188">
        <f>(I1188/10)/(H1188/122)</f>
        <v>12.2</v>
      </c>
      <c r="M1188">
        <f>L1188/MAX($L$2:$L$6948)</f>
        <v>1</v>
      </c>
      <c r="N1188">
        <f>D1188*M1188*M1188</f>
        <v>7.6489151419625694E-3</v>
      </c>
      <c r="O1188">
        <f>D1188*G1188</f>
        <v>3.9217015832648347E-2</v>
      </c>
      <c r="P1188">
        <f>I1188/H1188</f>
        <v>1</v>
      </c>
      <c r="Q1188">
        <f>D1188*P1188*P1188</f>
        <v>7.6489151419625694E-3</v>
      </c>
      <c r="R1188">
        <f t="shared" si="18"/>
        <v>0</v>
      </c>
    </row>
    <row r="1189" spans="1:18" x14ac:dyDescent="0.3">
      <c r="A1189" t="s">
        <v>6026</v>
      </c>
      <c r="B1189" t="s">
        <v>6026</v>
      </c>
      <c r="C1189">
        <v>7.6489151419625694E-3</v>
      </c>
      <c r="D1189">
        <v>7.6489151419625694E-3</v>
      </c>
      <c r="E1189">
        <v>1</v>
      </c>
      <c r="F1189">
        <v>1</v>
      </c>
      <c r="G1189">
        <v>5.1271343850450917</v>
      </c>
      <c r="H1189">
        <v>1</v>
      </c>
      <c r="I1189">
        <v>1</v>
      </c>
      <c r="J1189" cm="1">
        <f t="array" ref="J1189">SUMPRODUCT(--ISNUMBER(SEARCH(A1189, QA_Seed_Keywords!B$2:B$45)))</f>
        <v>0</v>
      </c>
      <c r="K1189" cm="1">
        <f t="array" ref="K1189">SUMPRODUCT(
    (--(C$2:C$100 &gt;= C1189)),
    (--(G$2:G$100 &gt;= G1189)),
    (--(H$2:H$100 &lt;= H1189)),
    (--(I$2:I$100 &gt;= I1189)),
    -- (
        (C$2:C$100 &gt; C1189) +
        (G$2:G$100 &gt; G1189) +
        (H$2:H$100 &lt; H1189) +
        (I$2:I$100 &gt; I1189)
    )
)</f>
        <v>93</v>
      </c>
      <c r="L1189">
        <f>(I1189/10)/(H1189/122)</f>
        <v>12.2</v>
      </c>
      <c r="M1189">
        <f>L1189/MAX($L$2:$L$6948)</f>
        <v>1</v>
      </c>
      <c r="N1189">
        <f>D1189*M1189*M1189</f>
        <v>7.6489151419625694E-3</v>
      </c>
      <c r="O1189">
        <f>D1189*G1189</f>
        <v>3.9217015832648347E-2</v>
      </c>
      <c r="P1189">
        <f>I1189/H1189</f>
        <v>1</v>
      </c>
      <c r="Q1189">
        <f>D1189*P1189*P1189</f>
        <v>7.6489151419625694E-3</v>
      </c>
      <c r="R1189">
        <f t="shared" si="18"/>
        <v>0</v>
      </c>
    </row>
    <row r="1190" spans="1:18" x14ac:dyDescent="0.3">
      <c r="A1190" t="s">
        <v>6027</v>
      </c>
      <c r="B1190" t="s">
        <v>6027</v>
      </c>
      <c r="C1190">
        <v>7.6489151419625694E-3</v>
      </c>
      <c r="D1190">
        <v>7.6489151419625694E-3</v>
      </c>
      <c r="E1190">
        <v>1</v>
      </c>
      <c r="F1190">
        <v>1</v>
      </c>
      <c r="G1190">
        <v>5.1271343850450917</v>
      </c>
      <c r="H1190">
        <v>1</v>
      </c>
      <c r="I1190">
        <v>1</v>
      </c>
      <c r="J1190" cm="1">
        <f t="array" ref="J1190">SUMPRODUCT(--ISNUMBER(SEARCH(A1190, QA_Seed_Keywords!B$2:B$45)))</f>
        <v>0</v>
      </c>
      <c r="K1190" cm="1">
        <f t="array" ref="K1190">SUMPRODUCT(
    (--(C$2:C$100 &gt;= C1190)),
    (--(G$2:G$100 &gt;= G1190)),
    (--(H$2:H$100 &lt;= H1190)),
    (--(I$2:I$100 &gt;= I1190)),
    -- (
        (C$2:C$100 &gt; C1190) +
        (G$2:G$100 &gt; G1190) +
        (H$2:H$100 &lt; H1190) +
        (I$2:I$100 &gt; I1190)
    )
)</f>
        <v>93</v>
      </c>
      <c r="L1190">
        <f>(I1190/10)/(H1190/122)</f>
        <v>12.2</v>
      </c>
      <c r="M1190">
        <f>L1190/MAX($L$2:$L$6948)</f>
        <v>1</v>
      </c>
      <c r="N1190">
        <f>D1190*M1190*M1190</f>
        <v>7.6489151419625694E-3</v>
      </c>
      <c r="O1190">
        <f>D1190*G1190</f>
        <v>3.9217015832648347E-2</v>
      </c>
      <c r="P1190">
        <f>I1190/H1190</f>
        <v>1</v>
      </c>
      <c r="Q1190">
        <f>D1190*P1190*P1190</f>
        <v>7.6489151419625694E-3</v>
      </c>
      <c r="R1190">
        <f t="shared" si="18"/>
        <v>0</v>
      </c>
    </row>
    <row r="1191" spans="1:18" x14ac:dyDescent="0.3">
      <c r="A1191" t="s">
        <v>6028</v>
      </c>
      <c r="B1191" t="s">
        <v>6029</v>
      </c>
      <c r="C1191">
        <v>7.6489151419625694E-3</v>
      </c>
      <c r="D1191">
        <v>7.6489151419625694E-3</v>
      </c>
      <c r="E1191">
        <v>1</v>
      </c>
      <c r="F1191">
        <v>1</v>
      </c>
      <c r="G1191">
        <v>5.1271343850450917</v>
      </c>
      <c r="H1191">
        <v>1</v>
      </c>
      <c r="I1191">
        <v>1</v>
      </c>
      <c r="J1191" cm="1">
        <f t="array" ref="J1191">SUMPRODUCT(--ISNUMBER(SEARCH(A1191, QA_Seed_Keywords!B$2:B$45)))</f>
        <v>0</v>
      </c>
      <c r="K1191" cm="1">
        <f t="array" ref="K1191">SUMPRODUCT(
    (--(C$2:C$100 &gt;= C1191)),
    (--(G$2:G$100 &gt;= G1191)),
    (--(H$2:H$100 &lt;= H1191)),
    (--(I$2:I$100 &gt;= I1191)),
    -- (
        (C$2:C$100 &gt; C1191) +
        (G$2:G$100 &gt; G1191) +
        (H$2:H$100 &lt; H1191) +
        (I$2:I$100 &gt; I1191)
    )
)</f>
        <v>93</v>
      </c>
      <c r="L1191">
        <f>(I1191/10)/(H1191/122)</f>
        <v>12.2</v>
      </c>
      <c r="M1191">
        <f>L1191/MAX($L$2:$L$6948)</f>
        <v>1</v>
      </c>
      <c r="N1191">
        <f>D1191*M1191*M1191</f>
        <v>7.6489151419625694E-3</v>
      </c>
      <c r="O1191">
        <f>D1191*G1191</f>
        <v>3.9217015832648347E-2</v>
      </c>
      <c r="P1191">
        <f>I1191/H1191</f>
        <v>1</v>
      </c>
      <c r="Q1191">
        <f>D1191*P1191*P1191</f>
        <v>7.6489151419625694E-3</v>
      </c>
      <c r="R1191">
        <f t="shared" si="18"/>
        <v>0</v>
      </c>
    </row>
    <row r="1192" spans="1:18" x14ac:dyDescent="0.3">
      <c r="A1192" t="s">
        <v>6030</v>
      </c>
      <c r="B1192" t="s">
        <v>6030</v>
      </c>
      <c r="C1192">
        <v>7.6489151419625694E-3</v>
      </c>
      <c r="D1192">
        <v>7.6489151419625694E-3</v>
      </c>
      <c r="E1192">
        <v>1</v>
      </c>
      <c r="F1192">
        <v>1</v>
      </c>
      <c r="G1192">
        <v>5.1271343850450917</v>
      </c>
      <c r="H1192">
        <v>1</v>
      </c>
      <c r="I1192">
        <v>1</v>
      </c>
      <c r="J1192" cm="1">
        <f t="array" ref="J1192">SUMPRODUCT(--ISNUMBER(SEARCH(A1192, QA_Seed_Keywords!B$2:B$45)))</f>
        <v>0</v>
      </c>
      <c r="K1192" cm="1">
        <f t="array" ref="K1192">SUMPRODUCT(
    (--(C$2:C$100 &gt;= C1192)),
    (--(G$2:G$100 &gt;= G1192)),
    (--(H$2:H$100 &lt;= H1192)),
    (--(I$2:I$100 &gt;= I1192)),
    -- (
        (C$2:C$100 &gt; C1192) +
        (G$2:G$100 &gt; G1192) +
        (H$2:H$100 &lt; H1192) +
        (I$2:I$100 &gt; I1192)
    )
)</f>
        <v>93</v>
      </c>
      <c r="L1192">
        <f>(I1192/10)/(H1192/122)</f>
        <v>12.2</v>
      </c>
      <c r="M1192">
        <f>L1192/MAX($L$2:$L$6948)</f>
        <v>1</v>
      </c>
      <c r="N1192">
        <f>D1192*M1192*M1192</f>
        <v>7.6489151419625694E-3</v>
      </c>
      <c r="O1192">
        <f>D1192*G1192</f>
        <v>3.9217015832648347E-2</v>
      </c>
      <c r="P1192">
        <f>I1192/H1192</f>
        <v>1</v>
      </c>
      <c r="Q1192">
        <f>D1192*P1192*P1192</f>
        <v>7.6489151419625694E-3</v>
      </c>
      <c r="R1192">
        <f t="shared" si="18"/>
        <v>0</v>
      </c>
    </row>
    <row r="1193" spans="1:18" x14ac:dyDescent="0.3">
      <c r="A1193" t="s">
        <v>6031</v>
      </c>
      <c r="B1193" t="s">
        <v>6031</v>
      </c>
      <c r="C1193">
        <v>7.6489151419625694E-3</v>
      </c>
      <c r="D1193">
        <v>7.6489151419625694E-3</v>
      </c>
      <c r="E1193">
        <v>1</v>
      </c>
      <c r="F1193">
        <v>1</v>
      </c>
      <c r="G1193">
        <v>5.1271343850450917</v>
      </c>
      <c r="H1193">
        <v>1</v>
      </c>
      <c r="I1193">
        <v>1</v>
      </c>
      <c r="J1193" cm="1">
        <f t="array" ref="J1193">SUMPRODUCT(--ISNUMBER(SEARCH(A1193, QA_Seed_Keywords!B$2:B$45)))</f>
        <v>0</v>
      </c>
      <c r="K1193" cm="1">
        <f t="array" ref="K1193">SUMPRODUCT(
    (--(C$2:C$100 &gt;= C1193)),
    (--(G$2:G$100 &gt;= G1193)),
    (--(H$2:H$100 &lt;= H1193)),
    (--(I$2:I$100 &gt;= I1193)),
    -- (
        (C$2:C$100 &gt; C1193) +
        (G$2:G$100 &gt; G1193) +
        (H$2:H$100 &lt; H1193) +
        (I$2:I$100 &gt; I1193)
    )
)</f>
        <v>93</v>
      </c>
      <c r="L1193">
        <f>(I1193/10)/(H1193/122)</f>
        <v>12.2</v>
      </c>
      <c r="M1193">
        <f>L1193/MAX($L$2:$L$6948)</f>
        <v>1</v>
      </c>
      <c r="N1193">
        <f>D1193*M1193*M1193</f>
        <v>7.6489151419625694E-3</v>
      </c>
      <c r="O1193">
        <f>D1193*G1193</f>
        <v>3.9217015832648347E-2</v>
      </c>
      <c r="P1193">
        <f>I1193/H1193</f>
        <v>1</v>
      </c>
      <c r="Q1193">
        <f>D1193*P1193*P1193</f>
        <v>7.6489151419625694E-3</v>
      </c>
      <c r="R1193">
        <f t="shared" si="18"/>
        <v>0</v>
      </c>
    </row>
    <row r="1194" spans="1:18" x14ac:dyDescent="0.3">
      <c r="A1194" t="s">
        <v>6032</v>
      </c>
      <c r="B1194" t="s">
        <v>6032</v>
      </c>
      <c r="C1194">
        <v>7.6489151419625694E-3</v>
      </c>
      <c r="D1194">
        <v>7.6489151419625694E-3</v>
      </c>
      <c r="E1194">
        <v>1</v>
      </c>
      <c r="F1194">
        <v>1</v>
      </c>
      <c r="G1194">
        <v>5.1271343850450917</v>
      </c>
      <c r="H1194">
        <v>1</v>
      </c>
      <c r="I1194">
        <v>1</v>
      </c>
      <c r="J1194" cm="1">
        <f t="array" ref="J1194">SUMPRODUCT(--ISNUMBER(SEARCH(A1194, QA_Seed_Keywords!B$2:B$45)))</f>
        <v>0</v>
      </c>
      <c r="K1194" cm="1">
        <f t="array" ref="K1194">SUMPRODUCT(
    (--(C$2:C$100 &gt;= C1194)),
    (--(G$2:G$100 &gt;= G1194)),
    (--(H$2:H$100 &lt;= H1194)),
    (--(I$2:I$100 &gt;= I1194)),
    -- (
        (C$2:C$100 &gt; C1194) +
        (G$2:G$100 &gt; G1194) +
        (H$2:H$100 &lt; H1194) +
        (I$2:I$100 &gt; I1194)
    )
)</f>
        <v>93</v>
      </c>
      <c r="L1194">
        <f>(I1194/10)/(H1194/122)</f>
        <v>12.2</v>
      </c>
      <c r="M1194">
        <f>L1194/MAX($L$2:$L$6948)</f>
        <v>1</v>
      </c>
      <c r="N1194">
        <f>D1194*M1194*M1194</f>
        <v>7.6489151419625694E-3</v>
      </c>
      <c r="O1194">
        <f>D1194*G1194</f>
        <v>3.9217015832648347E-2</v>
      </c>
      <c r="P1194">
        <f>I1194/H1194</f>
        <v>1</v>
      </c>
      <c r="Q1194">
        <f>D1194*P1194*P1194</f>
        <v>7.6489151419625694E-3</v>
      </c>
      <c r="R1194">
        <f t="shared" si="18"/>
        <v>0</v>
      </c>
    </row>
    <row r="1195" spans="1:18" x14ac:dyDescent="0.3">
      <c r="A1195" t="s">
        <v>6033</v>
      </c>
      <c r="B1195" t="s">
        <v>6034</v>
      </c>
      <c r="C1195">
        <v>7.6489151419625694E-3</v>
      </c>
      <c r="D1195">
        <v>7.6489151419625694E-3</v>
      </c>
      <c r="E1195">
        <v>1</v>
      </c>
      <c r="F1195">
        <v>1</v>
      </c>
      <c r="G1195">
        <v>5.1271343850450917</v>
      </c>
      <c r="H1195">
        <v>1</v>
      </c>
      <c r="I1195">
        <v>1</v>
      </c>
      <c r="J1195" cm="1">
        <f t="array" ref="J1195">SUMPRODUCT(--ISNUMBER(SEARCH(A1195, QA_Seed_Keywords!B$2:B$45)))</f>
        <v>0</v>
      </c>
      <c r="K1195" cm="1">
        <f t="array" ref="K1195">SUMPRODUCT(
    (--(C$2:C$100 &gt;= C1195)),
    (--(G$2:G$100 &gt;= G1195)),
    (--(H$2:H$100 &lt;= H1195)),
    (--(I$2:I$100 &gt;= I1195)),
    -- (
        (C$2:C$100 &gt; C1195) +
        (G$2:G$100 &gt; G1195) +
        (H$2:H$100 &lt; H1195) +
        (I$2:I$100 &gt; I1195)
    )
)</f>
        <v>93</v>
      </c>
      <c r="L1195">
        <f>(I1195/10)/(H1195/122)</f>
        <v>12.2</v>
      </c>
      <c r="M1195">
        <f>L1195/MAX($L$2:$L$6948)</f>
        <v>1</v>
      </c>
      <c r="N1195">
        <f>D1195*M1195*M1195</f>
        <v>7.6489151419625694E-3</v>
      </c>
      <c r="O1195">
        <f>D1195*G1195</f>
        <v>3.9217015832648347E-2</v>
      </c>
      <c r="P1195">
        <f>I1195/H1195</f>
        <v>1</v>
      </c>
      <c r="Q1195">
        <f>D1195*P1195*P1195</f>
        <v>7.6489151419625694E-3</v>
      </c>
      <c r="R1195">
        <f t="shared" si="18"/>
        <v>0</v>
      </c>
    </row>
    <row r="1196" spans="1:18" x14ac:dyDescent="0.3">
      <c r="A1196" t="s">
        <v>6035</v>
      </c>
      <c r="B1196" t="s">
        <v>6035</v>
      </c>
      <c r="C1196">
        <v>7.6489151419625694E-3</v>
      </c>
      <c r="D1196">
        <v>7.6489151419625694E-3</v>
      </c>
      <c r="E1196">
        <v>1</v>
      </c>
      <c r="F1196">
        <v>1</v>
      </c>
      <c r="G1196">
        <v>5.1271343850450917</v>
      </c>
      <c r="H1196">
        <v>1</v>
      </c>
      <c r="I1196">
        <v>1</v>
      </c>
      <c r="J1196" cm="1">
        <f t="array" ref="J1196">SUMPRODUCT(--ISNUMBER(SEARCH(A1196, QA_Seed_Keywords!B$2:B$45)))</f>
        <v>0</v>
      </c>
      <c r="K1196" cm="1">
        <f t="array" ref="K1196">SUMPRODUCT(
    (--(C$2:C$100 &gt;= C1196)),
    (--(G$2:G$100 &gt;= G1196)),
    (--(H$2:H$100 &lt;= H1196)),
    (--(I$2:I$100 &gt;= I1196)),
    -- (
        (C$2:C$100 &gt; C1196) +
        (G$2:G$100 &gt; G1196) +
        (H$2:H$100 &lt; H1196) +
        (I$2:I$100 &gt; I1196)
    )
)</f>
        <v>93</v>
      </c>
      <c r="L1196">
        <f>(I1196/10)/(H1196/122)</f>
        <v>12.2</v>
      </c>
      <c r="M1196">
        <f>L1196/MAX($L$2:$L$6948)</f>
        <v>1</v>
      </c>
      <c r="N1196">
        <f>D1196*M1196*M1196</f>
        <v>7.6489151419625694E-3</v>
      </c>
      <c r="O1196">
        <f>D1196*G1196</f>
        <v>3.9217015832648347E-2</v>
      </c>
      <c r="P1196">
        <f>I1196/H1196</f>
        <v>1</v>
      </c>
      <c r="Q1196">
        <f>D1196*P1196*P1196</f>
        <v>7.6489151419625694E-3</v>
      </c>
      <c r="R1196">
        <f t="shared" si="18"/>
        <v>0</v>
      </c>
    </row>
    <row r="1197" spans="1:18" x14ac:dyDescent="0.3">
      <c r="A1197" t="s">
        <v>6036</v>
      </c>
      <c r="B1197" t="s">
        <v>6036</v>
      </c>
      <c r="C1197">
        <v>7.6489151419625694E-3</v>
      </c>
      <c r="D1197">
        <v>7.6489151419625694E-3</v>
      </c>
      <c r="E1197">
        <v>1</v>
      </c>
      <c r="F1197">
        <v>1</v>
      </c>
      <c r="G1197">
        <v>5.1271343850450917</v>
      </c>
      <c r="H1197">
        <v>1</v>
      </c>
      <c r="I1197">
        <v>1</v>
      </c>
      <c r="J1197" cm="1">
        <f t="array" ref="J1197">SUMPRODUCT(--ISNUMBER(SEARCH(A1197, QA_Seed_Keywords!B$2:B$45)))</f>
        <v>0</v>
      </c>
      <c r="K1197" cm="1">
        <f t="array" ref="K1197">SUMPRODUCT(
    (--(C$2:C$100 &gt;= C1197)),
    (--(G$2:G$100 &gt;= G1197)),
    (--(H$2:H$100 &lt;= H1197)),
    (--(I$2:I$100 &gt;= I1197)),
    -- (
        (C$2:C$100 &gt; C1197) +
        (G$2:G$100 &gt; G1197) +
        (H$2:H$100 &lt; H1197) +
        (I$2:I$100 &gt; I1197)
    )
)</f>
        <v>93</v>
      </c>
      <c r="L1197">
        <f>(I1197/10)/(H1197/122)</f>
        <v>12.2</v>
      </c>
      <c r="M1197">
        <f>L1197/MAX($L$2:$L$6948)</f>
        <v>1</v>
      </c>
      <c r="N1197">
        <f>D1197*M1197*M1197</f>
        <v>7.6489151419625694E-3</v>
      </c>
      <c r="O1197">
        <f>D1197*G1197</f>
        <v>3.9217015832648347E-2</v>
      </c>
      <c r="P1197">
        <f>I1197/H1197</f>
        <v>1</v>
      </c>
      <c r="Q1197">
        <f>D1197*P1197*P1197</f>
        <v>7.6489151419625694E-3</v>
      </c>
      <c r="R1197">
        <f t="shared" si="18"/>
        <v>0</v>
      </c>
    </row>
    <row r="1198" spans="1:18" x14ac:dyDescent="0.3">
      <c r="A1198" t="s">
        <v>6037</v>
      </c>
      <c r="B1198" t="s">
        <v>6038</v>
      </c>
      <c r="C1198">
        <v>7.6489151419625694E-3</v>
      </c>
      <c r="D1198">
        <v>7.6489151419625694E-3</v>
      </c>
      <c r="E1198">
        <v>1</v>
      </c>
      <c r="F1198">
        <v>1</v>
      </c>
      <c r="G1198">
        <v>5.1271343850450917</v>
      </c>
      <c r="H1198">
        <v>1</v>
      </c>
      <c r="I1198">
        <v>1</v>
      </c>
      <c r="J1198" cm="1">
        <f t="array" ref="J1198">SUMPRODUCT(--ISNUMBER(SEARCH(A1198, QA_Seed_Keywords!B$2:B$45)))</f>
        <v>0</v>
      </c>
      <c r="K1198" cm="1">
        <f t="array" ref="K1198">SUMPRODUCT(
    (--(C$2:C$100 &gt;= C1198)),
    (--(G$2:G$100 &gt;= G1198)),
    (--(H$2:H$100 &lt;= H1198)),
    (--(I$2:I$100 &gt;= I1198)),
    -- (
        (C$2:C$100 &gt; C1198) +
        (G$2:G$100 &gt; G1198) +
        (H$2:H$100 &lt; H1198) +
        (I$2:I$100 &gt; I1198)
    )
)</f>
        <v>93</v>
      </c>
      <c r="L1198">
        <f>(I1198/10)/(H1198/122)</f>
        <v>12.2</v>
      </c>
      <c r="M1198">
        <f>L1198/MAX($L$2:$L$6948)</f>
        <v>1</v>
      </c>
      <c r="N1198">
        <f>D1198*M1198*M1198</f>
        <v>7.6489151419625694E-3</v>
      </c>
      <c r="O1198">
        <f>D1198*G1198</f>
        <v>3.9217015832648347E-2</v>
      </c>
      <c r="P1198">
        <f>I1198/H1198</f>
        <v>1</v>
      </c>
      <c r="Q1198">
        <f>D1198*P1198*P1198</f>
        <v>7.6489151419625694E-3</v>
      </c>
      <c r="R1198">
        <f t="shared" si="18"/>
        <v>0</v>
      </c>
    </row>
    <row r="1199" spans="1:18" x14ac:dyDescent="0.3">
      <c r="A1199" t="s">
        <v>6039</v>
      </c>
      <c r="B1199" t="s">
        <v>6040</v>
      </c>
      <c r="C1199">
        <v>7.6489151419625694E-3</v>
      </c>
      <c r="D1199">
        <v>7.6489151419625694E-3</v>
      </c>
      <c r="E1199">
        <v>1</v>
      </c>
      <c r="F1199">
        <v>1</v>
      </c>
      <c r="G1199">
        <v>5.1271343850450917</v>
      </c>
      <c r="H1199">
        <v>1</v>
      </c>
      <c r="I1199">
        <v>1</v>
      </c>
      <c r="J1199" cm="1">
        <f t="array" ref="J1199">SUMPRODUCT(--ISNUMBER(SEARCH(A1199, QA_Seed_Keywords!B$2:B$45)))</f>
        <v>0</v>
      </c>
      <c r="K1199" cm="1">
        <f t="array" ref="K1199">SUMPRODUCT(
    (--(C$2:C$100 &gt;= C1199)),
    (--(G$2:G$100 &gt;= G1199)),
    (--(H$2:H$100 &lt;= H1199)),
    (--(I$2:I$100 &gt;= I1199)),
    -- (
        (C$2:C$100 &gt; C1199) +
        (G$2:G$100 &gt; G1199) +
        (H$2:H$100 &lt; H1199) +
        (I$2:I$100 &gt; I1199)
    )
)</f>
        <v>93</v>
      </c>
      <c r="L1199">
        <f>(I1199/10)/(H1199/122)</f>
        <v>12.2</v>
      </c>
      <c r="M1199">
        <f>L1199/MAX($L$2:$L$6948)</f>
        <v>1</v>
      </c>
      <c r="N1199">
        <f>D1199*M1199*M1199</f>
        <v>7.6489151419625694E-3</v>
      </c>
      <c r="O1199">
        <f>D1199*G1199</f>
        <v>3.9217015832648347E-2</v>
      </c>
      <c r="P1199">
        <f>I1199/H1199</f>
        <v>1</v>
      </c>
      <c r="Q1199">
        <f>D1199*P1199*P1199</f>
        <v>7.6489151419625694E-3</v>
      </c>
      <c r="R1199">
        <f t="shared" si="18"/>
        <v>0</v>
      </c>
    </row>
    <row r="1200" spans="1:18" x14ac:dyDescent="0.3">
      <c r="A1200" t="s">
        <v>6041</v>
      </c>
      <c r="B1200" t="s">
        <v>6041</v>
      </c>
      <c r="C1200">
        <v>7.6489151419625694E-3</v>
      </c>
      <c r="D1200">
        <v>7.6489151419625694E-3</v>
      </c>
      <c r="E1200">
        <v>1</v>
      </c>
      <c r="F1200">
        <v>1</v>
      </c>
      <c r="G1200">
        <v>5.1271343850450917</v>
      </c>
      <c r="H1200">
        <v>1</v>
      </c>
      <c r="I1200">
        <v>1</v>
      </c>
      <c r="J1200" cm="1">
        <f t="array" ref="J1200">SUMPRODUCT(--ISNUMBER(SEARCH(A1200, QA_Seed_Keywords!B$2:B$45)))</f>
        <v>0</v>
      </c>
      <c r="K1200" cm="1">
        <f t="array" ref="K1200">SUMPRODUCT(
    (--(C$2:C$100 &gt;= C1200)),
    (--(G$2:G$100 &gt;= G1200)),
    (--(H$2:H$100 &lt;= H1200)),
    (--(I$2:I$100 &gt;= I1200)),
    -- (
        (C$2:C$100 &gt; C1200) +
        (G$2:G$100 &gt; G1200) +
        (H$2:H$100 &lt; H1200) +
        (I$2:I$100 &gt; I1200)
    )
)</f>
        <v>93</v>
      </c>
      <c r="L1200">
        <f>(I1200/10)/(H1200/122)</f>
        <v>12.2</v>
      </c>
      <c r="M1200">
        <f>L1200/MAX($L$2:$L$6948)</f>
        <v>1</v>
      </c>
      <c r="N1200">
        <f>D1200*M1200*M1200</f>
        <v>7.6489151419625694E-3</v>
      </c>
      <c r="O1200">
        <f>D1200*G1200</f>
        <v>3.9217015832648347E-2</v>
      </c>
      <c r="P1200">
        <f>I1200/H1200</f>
        <v>1</v>
      </c>
      <c r="Q1200">
        <f>D1200*P1200*P1200</f>
        <v>7.6489151419625694E-3</v>
      </c>
      <c r="R1200">
        <f t="shared" si="18"/>
        <v>0</v>
      </c>
    </row>
    <row r="1201" spans="1:18" x14ac:dyDescent="0.3">
      <c r="A1201" t="s">
        <v>6042</v>
      </c>
      <c r="B1201" t="s">
        <v>6042</v>
      </c>
      <c r="C1201">
        <v>7.6489151419625694E-3</v>
      </c>
      <c r="D1201">
        <v>7.6489151419625694E-3</v>
      </c>
      <c r="E1201">
        <v>1</v>
      </c>
      <c r="F1201">
        <v>1</v>
      </c>
      <c r="G1201">
        <v>5.1271343850450917</v>
      </c>
      <c r="H1201">
        <v>1</v>
      </c>
      <c r="I1201">
        <v>1</v>
      </c>
      <c r="J1201" cm="1">
        <f t="array" ref="J1201">SUMPRODUCT(--ISNUMBER(SEARCH(A1201, QA_Seed_Keywords!B$2:B$45)))</f>
        <v>0</v>
      </c>
      <c r="K1201" cm="1">
        <f t="array" ref="K1201">SUMPRODUCT(
    (--(C$2:C$100 &gt;= C1201)),
    (--(G$2:G$100 &gt;= G1201)),
    (--(H$2:H$100 &lt;= H1201)),
    (--(I$2:I$100 &gt;= I1201)),
    -- (
        (C$2:C$100 &gt; C1201) +
        (G$2:G$100 &gt; G1201) +
        (H$2:H$100 &lt; H1201) +
        (I$2:I$100 &gt; I1201)
    )
)</f>
        <v>93</v>
      </c>
      <c r="L1201">
        <f>(I1201/10)/(H1201/122)</f>
        <v>12.2</v>
      </c>
      <c r="M1201">
        <f>L1201/MAX($L$2:$L$6948)</f>
        <v>1</v>
      </c>
      <c r="N1201">
        <f>D1201*M1201*M1201</f>
        <v>7.6489151419625694E-3</v>
      </c>
      <c r="O1201">
        <f>D1201*G1201</f>
        <v>3.9217015832648347E-2</v>
      </c>
      <c r="P1201">
        <f>I1201/H1201</f>
        <v>1</v>
      </c>
      <c r="Q1201">
        <f>D1201*P1201*P1201</f>
        <v>7.6489151419625694E-3</v>
      </c>
      <c r="R1201">
        <f t="shared" si="18"/>
        <v>0</v>
      </c>
    </row>
    <row r="1202" spans="1:18" x14ac:dyDescent="0.3">
      <c r="A1202" t="s">
        <v>6043</v>
      </c>
      <c r="B1202" t="s">
        <v>6043</v>
      </c>
      <c r="C1202">
        <v>7.6489151419625694E-3</v>
      </c>
      <c r="D1202">
        <v>7.6489151419625694E-3</v>
      </c>
      <c r="E1202">
        <v>1</v>
      </c>
      <c r="F1202">
        <v>1</v>
      </c>
      <c r="G1202">
        <v>5.1271343850450917</v>
      </c>
      <c r="H1202">
        <v>1</v>
      </c>
      <c r="I1202">
        <v>1</v>
      </c>
      <c r="J1202" cm="1">
        <f t="array" ref="J1202">SUMPRODUCT(--ISNUMBER(SEARCH(A1202, QA_Seed_Keywords!B$2:B$45)))</f>
        <v>0</v>
      </c>
      <c r="K1202" cm="1">
        <f t="array" ref="K1202">SUMPRODUCT(
    (--(C$2:C$100 &gt;= C1202)),
    (--(G$2:G$100 &gt;= G1202)),
    (--(H$2:H$100 &lt;= H1202)),
    (--(I$2:I$100 &gt;= I1202)),
    -- (
        (C$2:C$100 &gt; C1202) +
        (G$2:G$100 &gt; G1202) +
        (H$2:H$100 &lt; H1202) +
        (I$2:I$100 &gt; I1202)
    )
)</f>
        <v>93</v>
      </c>
      <c r="L1202">
        <f>(I1202/10)/(H1202/122)</f>
        <v>12.2</v>
      </c>
      <c r="M1202">
        <f>L1202/MAX($L$2:$L$6948)</f>
        <v>1</v>
      </c>
      <c r="N1202">
        <f>D1202*M1202*M1202</f>
        <v>7.6489151419625694E-3</v>
      </c>
      <c r="O1202">
        <f>D1202*G1202</f>
        <v>3.9217015832648347E-2</v>
      </c>
      <c r="P1202">
        <f>I1202/H1202</f>
        <v>1</v>
      </c>
      <c r="Q1202">
        <f>D1202*P1202*P1202</f>
        <v>7.6489151419625694E-3</v>
      </c>
      <c r="R1202">
        <f t="shared" si="18"/>
        <v>0</v>
      </c>
    </row>
    <row r="1203" spans="1:18" x14ac:dyDescent="0.3">
      <c r="A1203" t="s">
        <v>6044</v>
      </c>
      <c r="B1203" t="s">
        <v>6045</v>
      </c>
      <c r="C1203">
        <v>7.6489151419625694E-3</v>
      </c>
      <c r="D1203">
        <v>7.6489151419625694E-3</v>
      </c>
      <c r="E1203">
        <v>1</v>
      </c>
      <c r="F1203">
        <v>1</v>
      </c>
      <c r="G1203">
        <v>5.1271343850450917</v>
      </c>
      <c r="H1203">
        <v>1</v>
      </c>
      <c r="I1203">
        <v>1</v>
      </c>
      <c r="J1203" cm="1">
        <f t="array" ref="J1203">SUMPRODUCT(--ISNUMBER(SEARCH(A1203, QA_Seed_Keywords!B$2:B$45)))</f>
        <v>0</v>
      </c>
      <c r="K1203" cm="1">
        <f t="array" ref="K1203">SUMPRODUCT(
    (--(C$2:C$100 &gt;= C1203)),
    (--(G$2:G$100 &gt;= G1203)),
    (--(H$2:H$100 &lt;= H1203)),
    (--(I$2:I$100 &gt;= I1203)),
    -- (
        (C$2:C$100 &gt; C1203) +
        (G$2:G$100 &gt; G1203) +
        (H$2:H$100 &lt; H1203) +
        (I$2:I$100 &gt; I1203)
    )
)</f>
        <v>93</v>
      </c>
      <c r="L1203">
        <f>(I1203/10)/(H1203/122)</f>
        <v>12.2</v>
      </c>
      <c r="M1203">
        <f>L1203/MAX($L$2:$L$6948)</f>
        <v>1</v>
      </c>
      <c r="N1203">
        <f>D1203*M1203*M1203</f>
        <v>7.6489151419625694E-3</v>
      </c>
      <c r="O1203">
        <f>D1203*G1203</f>
        <v>3.9217015832648347E-2</v>
      </c>
      <c r="P1203">
        <f>I1203/H1203</f>
        <v>1</v>
      </c>
      <c r="Q1203">
        <f>D1203*P1203*P1203</f>
        <v>7.6489151419625694E-3</v>
      </c>
      <c r="R1203">
        <f t="shared" si="18"/>
        <v>0</v>
      </c>
    </row>
    <row r="1204" spans="1:18" x14ac:dyDescent="0.3">
      <c r="A1204" t="s">
        <v>6046</v>
      </c>
      <c r="B1204" t="s">
        <v>6047</v>
      </c>
      <c r="C1204">
        <v>7.6489151419625694E-3</v>
      </c>
      <c r="D1204">
        <v>7.6489151419625694E-3</v>
      </c>
      <c r="E1204">
        <v>1</v>
      </c>
      <c r="F1204">
        <v>1</v>
      </c>
      <c r="G1204">
        <v>5.1271343850450917</v>
      </c>
      <c r="H1204">
        <v>1</v>
      </c>
      <c r="I1204">
        <v>1</v>
      </c>
      <c r="J1204" cm="1">
        <f t="array" ref="J1204">SUMPRODUCT(--ISNUMBER(SEARCH(A1204, QA_Seed_Keywords!B$2:B$45)))</f>
        <v>0</v>
      </c>
      <c r="K1204" cm="1">
        <f t="array" ref="K1204">SUMPRODUCT(
    (--(C$2:C$100 &gt;= C1204)),
    (--(G$2:G$100 &gt;= G1204)),
    (--(H$2:H$100 &lt;= H1204)),
    (--(I$2:I$100 &gt;= I1204)),
    -- (
        (C$2:C$100 &gt; C1204) +
        (G$2:G$100 &gt; G1204) +
        (H$2:H$100 &lt; H1204) +
        (I$2:I$100 &gt; I1204)
    )
)</f>
        <v>93</v>
      </c>
      <c r="L1204">
        <f>(I1204/10)/(H1204/122)</f>
        <v>12.2</v>
      </c>
      <c r="M1204">
        <f>L1204/MAX($L$2:$L$6948)</f>
        <v>1</v>
      </c>
      <c r="N1204">
        <f>D1204*M1204*M1204</f>
        <v>7.6489151419625694E-3</v>
      </c>
      <c r="O1204">
        <f>D1204*G1204</f>
        <v>3.9217015832648347E-2</v>
      </c>
      <c r="P1204">
        <f>I1204/H1204</f>
        <v>1</v>
      </c>
      <c r="Q1204">
        <f>D1204*P1204*P1204</f>
        <v>7.6489151419625694E-3</v>
      </c>
      <c r="R1204">
        <f t="shared" si="18"/>
        <v>0</v>
      </c>
    </row>
    <row r="1205" spans="1:18" x14ac:dyDescent="0.3">
      <c r="A1205" t="s">
        <v>6048</v>
      </c>
      <c r="B1205" t="s">
        <v>6049</v>
      </c>
      <c r="C1205">
        <v>7.6489151419625694E-3</v>
      </c>
      <c r="D1205">
        <v>7.6489151419625694E-3</v>
      </c>
      <c r="E1205">
        <v>1</v>
      </c>
      <c r="F1205">
        <v>1</v>
      </c>
      <c r="G1205">
        <v>5.1271343850450917</v>
      </c>
      <c r="H1205">
        <v>1</v>
      </c>
      <c r="I1205">
        <v>1</v>
      </c>
      <c r="J1205" cm="1">
        <f t="array" ref="J1205">SUMPRODUCT(--ISNUMBER(SEARCH(A1205, QA_Seed_Keywords!B$2:B$45)))</f>
        <v>0</v>
      </c>
      <c r="K1205" cm="1">
        <f t="array" ref="K1205">SUMPRODUCT(
    (--(C$2:C$100 &gt;= C1205)),
    (--(G$2:G$100 &gt;= G1205)),
    (--(H$2:H$100 &lt;= H1205)),
    (--(I$2:I$100 &gt;= I1205)),
    -- (
        (C$2:C$100 &gt; C1205) +
        (G$2:G$100 &gt; G1205) +
        (H$2:H$100 &lt; H1205) +
        (I$2:I$100 &gt; I1205)
    )
)</f>
        <v>93</v>
      </c>
      <c r="L1205">
        <f>(I1205/10)/(H1205/122)</f>
        <v>12.2</v>
      </c>
      <c r="M1205">
        <f>L1205/MAX($L$2:$L$6948)</f>
        <v>1</v>
      </c>
      <c r="N1205">
        <f>D1205*M1205*M1205</f>
        <v>7.6489151419625694E-3</v>
      </c>
      <c r="O1205">
        <f>D1205*G1205</f>
        <v>3.9217015832648347E-2</v>
      </c>
      <c r="P1205">
        <f>I1205/H1205</f>
        <v>1</v>
      </c>
      <c r="Q1205">
        <f>D1205*P1205*P1205</f>
        <v>7.6489151419625694E-3</v>
      </c>
      <c r="R1205">
        <f t="shared" si="18"/>
        <v>0</v>
      </c>
    </row>
    <row r="1206" spans="1:18" x14ac:dyDescent="0.3">
      <c r="A1206" t="s">
        <v>6050</v>
      </c>
      <c r="B1206" t="s">
        <v>6051</v>
      </c>
      <c r="C1206">
        <v>7.6489151419625694E-3</v>
      </c>
      <c r="D1206">
        <v>7.6489151419625694E-3</v>
      </c>
      <c r="E1206">
        <v>1</v>
      </c>
      <c r="F1206">
        <v>1</v>
      </c>
      <c r="G1206">
        <v>5.1271343850450917</v>
      </c>
      <c r="H1206">
        <v>1</v>
      </c>
      <c r="I1206">
        <v>1</v>
      </c>
      <c r="J1206" cm="1">
        <f t="array" ref="J1206">SUMPRODUCT(--ISNUMBER(SEARCH(A1206, QA_Seed_Keywords!B$2:B$45)))</f>
        <v>0</v>
      </c>
      <c r="K1206" cm="1">
        <f t="array" ref="K1206">SUMPRODUCT(
    (--(C$2:C$100 &gt;= C1206)),
    (--(G$2:G$100 &gt;= G1206)),
    (--(H$2:H$100 &lt;= H1206)),
    (--(I$2:I$100 &gt;= I1206)),
    -- (
        (C$2:C$100 &gt; C1206) +
        (G$2:G$100 &gt; G1206) +
        (H$2:H$100 &lt; H1206) +
        (I$2:I$100 &gt; I1206)
    )
)</f>
        <v>93</v>
      </c>
      <c r="L1206">
        <f>(I1206/10)/(H1206/122)</f>
        <v>12.2</v>
      </c>
      <c r="M1206">
        <f>L1206/MAX($L$2:$L$6948)</f>
        <v>1</v>
      </c>
      <c r="N1206">
        <f>D1206*M1206*M1206</f>
        <v>7.6489151419625694E-3</v>
      </c>
      <c r="O1206">
        <f>D1206*G1206</f>
        <v>3.9217015832648347E-2</v>
      </c>
      <c r="P1206">
        <f>I1206/H1206</f>
        <v>1</v>
      </c>
      <c r="Q1206">
        <f>D1206*P1206*P1206</f>
        <v>7.6489151419625694E-3</v>
      </c>
      <c r="R1206">
        <f t="shared" si="18"/>
        <v>0</v>
      </c>
    </row>
    <row r="1207" spans="1:18" x14ac:dyDescent="0.3">
      <c r="A1207" t="s">
        <v>6052</v>
      </c>
      <c r="B1207" t="s">
        <v>6053</v>
      </c>
      <c r="C1207">
        <v>7.6489151419625694E-3</v>
      </c>
      <c r="D1207">
        <v>7.6489151419625694E-3</v>
      </c>
      <c r="E1207">
        <v>1</v>
      </c>
      <c r="F1207">
        <v>1</v>
      </c>
      <c r="G1207">
        <v>5.1271343850450917</v>
      </c>
      <c r="H1207">
        <v>1</v>
      </c>
      <c r="I1207">
        <v>1</v>
      </c>
      <c r="J1207" cm="1">
        <f t="array" ref="J1207">SUMPRODUCT(--ISNUMBER(SEARCH(A1207, QA_Seed_Keywords!B$2:B$45)))</f>
        <v>0</v>
      </c>
      <c r="K1207" cm="1">
        <f t="array" ref="K1207">SUMPRODUCT(
    (--(C$2:C$100 &gt;= C1207)),
    (--(G$2:G$100 &gt;= G1207)),
    (--(H$2:H$100 &lt;= H1207)),
    (--(I$2:I$100 &gt;= I1207)),
    -- (
        (C$2:C$100 &gt; C1207) +
        (G$2:G$100 &gt; G1207) +
        (H$2:H$100 &lt; H1207) +
        (I$2:I$100 &gt; I1207)
    )
)</f>
        <v>93</v>
      </c>
      <c r="L1207">
        <f>(I1207/10)/(H1207/122)</f>
        <v>12.2</v>
      </c>
      <c r="M1207">
        <f>L1207/MAX($L$2:$L$6948)</f>
        <v>1</v>
      </c>
      <c r="N1207">
        <f>D1207*M1207*M1207</f>
        <v>7.6489151419625694E-3</v>
      </c>
      <c r="O1207">
        <f>D1207*G1207</f>
        <v>3.9217015832648347E-2</v>
      </c>
      <c r="P1207">
        <f>I1207/H1207</f>
        <v>1</v>
      </c>
      <c r="Q1207">
        <f>D1207*P1207*P1207</f>
        <v>7.6489151419625694E-3</v>
      </c>
      <c r="R1207">
        <f t="shared" si="18"/>
        <v>0</v>
      </c>
    </row>
    <row r="1208" spans="1:18" x14ac:dyDescent="0.3">
      <c r="A1208" t="s">
        <v>6054</v>
      </c>
      <c r="B1208" t="s">
        <v>6055</v>
      </c>
      <c r="C1208">
        <v>7.6489151419625694E-3</v>
      </c>
      <c r="D1208">
        <v>7.6489151419625694E-3</v>
      </c>
      <c r="E1208">
        <v>1</v>
      </c>
      <c r="F1208">
        <v>1</v>
      </c>
      <c r="G1208">
        <v>5.1271343850450917</v>
      </c>
      <c r="H1208">
        <v>1</v>
      </c>
      <c r="I1208">
        <v>1</v>
      </c>
      <c r="J1208" cm="1">
        <f t="array" ref="J1208">SUMPRODUCT(--ISNUMBER(SEARCH(A1208, QA_Seed_Keywords!B$2:B$45)))</f>
        <v>0</v>
      </c>
      <c r="K1208" cm="1">
        <f t="array" ref="K1208">SUMPRODUCT(
    (--(C$2:C$100 &gt;= C1208)),
    (--(G$2:G$100 &gt;= G1208)),
    (--(H$2:H$100 &lt;= H1208)),
    (--(I$2:I$100 &gt;= I1208)),
    -- (
        (C$2:C$100 &gt; C1208) +
        (G$2:G$100 &gt; G1208) +
        (H$2:H$100 &lt; H1208) +
        (I$2:I$100 &gt; I1208)
    )
)</f>
        <v>93</v>
      </c>
      <c r="L1208">
        <f>(I1208/10)/(H1208/122)</f>
        <v>12.2</v>
      </c>
      <c r="M1208">
        <f>L1208/MAX($L$2:$L$6948)</f>
        <v>1</v>
      </c>
      <c r="N1208">
        <f>D1208*M1208*M1208</f>
        <v>7.6489151419625694E-3</v>
      </c>
      <c r="O1208">
        <f>D1208*G1208</f>
        <v>3.9217015832648347E-2</v>
      </c>
      <c r="P1208">
        <f>I1208/H1208</f>
        <v>1</v>
      </c>
      <c r="Q1208">
        <f>D1208*P1208*P1208</f>
        <v>7.6489151419625694E-3</v>
      </c>
      <c r="R1208">
        <f t="shared" si="18"/>
        <v>0</v>
      </c>
    </row>
    <row r="1209" spans="1:18" x14ac:dyDescent="0.3">
      <c r="A1209" t="s">
        <v>6056</v>
      </c>
      <c r="B1209" t="s">
        <v>6056</v>
      </c>
      <c r="C1209">
        <v>7.6489151419625694E-3</v>
      </c>
      <c r="D1209">
        <v>7.6489151419625694E-3</v>
      </c>
      <c r="E1209">
        <v>1</v>
      </c>
      <c r="F1209">
        <v>1</v>
      </c>
      <c r="G1209">
        <v>5.1271343850450917</v>
      </c>
      <c r="H1209">
        <v>1</v>
      </c>
      <c r="I1209">
        <v>1</v>
      </c>
      <c r="J1209" cm="1">
        <f t="array" ref="J1209">SUMPRODUCT(--ISNUMBER(SEARCH(A1209, QA_Seed_Keywords!B$2:B$45)))</f>
        <v>0</v>
      </c>
      <c r="K1209" cm="1">
        <f t="array" ref="K1209">SUMPRODUCT(
    (--(C$2:C$100 &gt;= C1209)),
    (--(G$2:G$100 &gt;= G1209)),
    (--(H$2:H$100 &lt;= H1209)),
    (--(I$2:I$100 &gt;= I1209)),
    -- (
        (C$2:C$100 &gt; C1209) +
        (G$2:G$100 &gt; G1209) +
        (H$2:H$100 &lt; H1209) +
        (I$2:I$100 &gt; I1209)
    )
)</f>
        <v>93</v>
      </c>
      <c r="L1209">
        <f>(I1209/10)/(H1209/122)</f>
        <v>12.2</v>
      </c>
      <c r="M1209">
        <f>L1209/MAX($L$2:$L$6948)</f>
        <v>1</v>
      </c>
      <c r="N1209">
        <f>D1209*M1209*M1209</f>
        <v>7.6489151419625694E-3</v>
      </c>
      <c r="O1209">
        <f>D1209*G1209</f>
        <v>3.9217015832648347E-2</v>
      </c>
      <c r="P1209">
        <f>I1209/H1209</f>
        <v>1</v>
      </c>
      <c r="Q1209">
        <f>D1209*P1209*P1209</f>
        <v>7.6489151419625694E-3</v>
      </c>
      <c r="R1209">
        <f t="shared" si="18"/>
        <v>0</v>
      </c>
    </row>
    <row r="1210" spans="1:18" x14ac:dyDescent="0.3">
      <c r="A1210" t="s">
        <v>6057</v>
      </c>
      <c r="B1210" t="s">
        <v>6057</v>
      </c>
      <c r="C1210">
        <v>7.6489151419625694E-3</v>
      </c>
      <c r="D1210">
        <v>7.6489151419625694E-3</v>
      </c>
      <c r="E1210">
        <v>1</v>
      </c>
      <c r="F1210">
        <v>1</v>
      </c>
      <c r="G1210">
        <v>5.1271343850450917</v>
      </c>
      <c r="H1210">
        <v>1</v>
      </c>
      <c r="I1210">
        <v>1</v>
      </c>
      <c r="J1210" cm="1">
        <f t="array" ref="J1210">SUMPRODUCT(--ISNUMBER(SEARCH(A1210, QA_Seed_Keywords!B$2:B$45)))</f>
        <v>0</v>
      </c>
      <c r="K1210" cm="1">
        <f t="array" ref="K1210">SUMPRODUCT(
    (--(C$2:C$100 &gt;= C1210)),
    (--(G$2:G$100 &gt;= G1210)),
    (--(H$2:H$100 &lt;= H1210)),
    (--(I$2:I$100 &gt;= I1210)),
    -- (
        (C$2:C$100 &gt; C1210) +
        (G$2:G$100 &gt; G1210) +
        (H$2:H$100 &lt; H1210) +
        (I$2:I$100 &gt; I1210)
    )
)</f>
        <v>93</v>
      </c>
      <c r="L1210">
        <f>(I1210/10)/(H1210/122)</f>
        <v>12.2</v>
      </c>
      <c r="M1210">
        <f>L1210/MAX($L$2:$L$6948)</f>
        <v>1</v>
      </c>
      <c r="N1210">
        <f>D1210*M1210*M1210</f>
        <v>7.6489151419625694E-3</v>
      </c>
      <c r="O1210">
        <f>D1210*G1210</f>
        <v>3.9217015832648347E-2</v>
      </c>
      <c r="P1210">
        <f>I1210/H1210</f>
        <v>1</v>
      </c>
      <c r="Q1210">
        <f>D1210*P1210*P1210</f>
        <v>7.6489151419625694E-3</v>
      </c>
      <c r="R1210">
        <f t="shared" si="18"/>
        <v>0</v>
      </c>
    </row>
    <row r="1211" spans="1:18" x14ac:dyDescent="0.3">
      <c r="A1211" t="s">
        <v>6058</v>
      </c>
      <c r="B1211" t="s">
        <v>6059</v>
      </c>
      <c r="C1211">
        <v>7.6489151419625694E-3</v>
      </c>
      <c r="D1211">
        <v>7.6489151419625694E-3</v>
      </c>
      <c r="E1211">
        <v>1</v>
      </c>
      <c r="F1211">
        <v>1</v>
      </c>
      <c r="G1211">
        <v>5.1271343850450917</v>
      </c>
      <c r="H1211">
        <v>1</v>
      </c>
      <c r="I1211">
        <v>1</v>
      </c>
      <c r="J1211" cm="1">
        <f t="array" ref="J1211">SUMPRODUCT(--ISNUMBER(SEARCH(A1211, QA_Seed_Keywords!B$2:B$45)))</f>
        <v>0</v>
      </c>
      <c r="K1211" cm="1">
        <f t="array" ref="K1211">SUMPRODUCT(
    (--(C$2:C$100 &gt;= C1211)),
    (--(G$2:G$100 &gt;= G1211)),
    (--(H$2:H$100 &lt;= H1211)),
    (--(I$2:I$100 &gt;= I1211)),
    -- (
        (C$2:C$100 &gt; C1211) +
        (G$2:G$100 &gt; G1211) +
        (H$2:H$100 &lt; H1211) +
        (I$2:I$100 &gt; I1211)
    )
)</f>
        <v>93</v>
      </c>
      <c r="L1211">
        <f>(I1211/10)/(H1211/122)</f>
        <v>12.2</v>
      </c>
      <c r="M1211">
        <f>L1211/MAX($L$2:$L$6948)</f>
        <v>1</v>
      </c>
      <c r="N1211">
        <f>D1211*M1211*M1211</f>
        <v>7.6489151419625694E-3</v>
      </c>
      <c r="O1211">
        <f>D1211*G1211</f>
        <v>3.9217015832648347E-2</v>
      </c>
      <c r="P1211">
        <f>I1211/H1211</f>
        <v>1</v>
      </c>
      <c r="Q1211">
        <f>D1211*P1211*P1211</f>
        <v>7.6489151419625694E-3</v>
      </c>
      <c r="R1211">
        <f t="shared" si="18"/>
        <v>0</v>
      </c>
    </row>
    <row r="1212" spans="1:18" x14ac:dyDescent="0.3">
      <c r="A1212" t="s">
        <v>6060</v>
      </c>
      <c r="B1212" t="s">
        <v>6060</v>
      </c>
      <c r="C1212">
        <v>7.6489151419625694E-3</v>
      </c>
      <c r="D1212">
        <v>7.6489151419625694E-3</v>
      </c>
      <c r="E1212">
        <v>1</v>
      </c>
      <c r="F1212">
        <v>1</v>
      </c>
      <c r="G1212">
        <v>5.1271343850450917</v>
      </c>
      <c r="H1212">
        <v>1</v>
      </c>
      <c r="I1212">
        <v>1</v>
      </c>
      <c r="J1212" cm="1">
        <f t="array" ref="J1212">SUMPRODUCT(--ISNUMBER(SEARCH(A1212, QA_Seed_Keywords!B$2:B$45)))</f>
        <v>0</v>
      </c>
      <c r="K1212" cm="1">
        <f t="array" ref="K1212">SUMPRODUCT(
    (--(C$2:C$100 &gt;= C1212)),
    (--(G$2:G$100 &gt;= G1212)),
    (--(H$2:H$100 &lt;= H1212)),
    (--(I$2:I$100 &gt;= I1212)),
    -- (
        (C$2:C$100 &gt; C1212) +
        (G$2:G$100 &gt; G1212) +
        (H$2:H$100 &lt; H1212) +
        (I$2:I$100 &gt; I1212)
    )
)</f>
        <v>93</v>
      </c>
      <c r="L1212">
        <f>(I1212/10)/(H1212/122)</f>
        <v>12.2</v>
      </c>
      <c r="M1212">
        <f>L1212/MAX($L$2:$L$6948)</f>
        <v>1</v>
      </c>
      <c r="N1212">
        <f>D1212*M1212*M1212</f>
        <v>7.6489151419625694E-3</v>
      </c>
      <c r="O1212">
        <f>D1212*G1212</f>
        <v>3.9217015832648347E-2</v>
      </c>
      <c r="P1212">
        <f>I1212/H1212</f>
        <v>1</v>
      </c>
      <c r="Q1212">
        <f>D1212*P1212*P1212</f>
        <v>7.6489151419625694E-3</v>
      </c>
      <c r="R1212">
        <f t="shared" si="18"/>
        <v>0</v>
      </c>
    </row>
    <row r="1213" spans="1:18" x14ac:dyDescent="0.3">
      <c r="A1213" t="s">
        <v>6061</v>
      </c>
      <c r="B1213" t="s">
        <v>6062</v>
      </c>
      <c r="C1213">
        <v>7.6489151419625694E-3</v>
      </c>
      <c r="D1213">
        <v>7.6489151419625694E-3</v>
      </c>
      <c r="E1213">
        <v>1</v>
      </c>
      <c r="F1213">
        <v>1</v>
      </c>
      <c r="G1213">
        <v>5.1271343850450917</v>
      </c>
      <c r="H1213">
        <v>1</v>
      </c>
      <c r="I1213">
        <v>1</v>
      </c>
      <c r="J1213" cm="1">
        <f t="array" ref="J1213">SUMPRODUCT(--ISNUMBER(SEARCH(A1213, QA_Seed_Keywords!B$2:B$45)))</f>
        <v>0</v>
      </c>
      <c r="K1213" cm="1">
        <f t="array" ref="K1213">SUMPRODUCT(
    (--(C$2:C$100 &gt;= C1213)),
    (--(G$2:G$100 &gt;= G1213)),
    (--(H$2:H$100 &lt;= H1213)),
    (--(I$2:I$100 &gt;= I1213)),
    -- (
        (C$2:C$100 &gt; C1213) +
        (G$2:G$100 &gt; G1213) +
        (H$2:H$100 &lt; H1213) +
        (I$2:I$100 &gt; I1213)
    )
)</f>
        <v>93</v>
      </c>
      <c r="L1213">
        <f>(I1213/10)/(H1213/122)</f>
        <v>12.2</v>
      </c>
      <c r="M1213">
        <f>L1213/MAX($L$2:$L$6948)</f>
        <v>1</v>
      </c>
      <c r="N1213">
        <f>D1213*M1213*M1213</f>
        <v>7.6489151419625694E-3</v>
      </c>
      <c r="O1213">
        <f>D1213*G1213</f>
        <v>3.9217015832648347E-2</v>
      </c>
      <c r="P1213">
        <f>I1213/H1213</f>
        <v>1</v>
      </c>
      <c r="Q1213">
        <f>D1213*P1213*P1213</f>
        <v>7.6489151419625694E-3</v>
      </c>
      <c r="R1213">
        <f t="shared" si="18"/>
        <v>0</v>
      </c>
    </row>
    <row r="1214" spans="1:18" x14ac:dyDescent="0.3">
      <c r="A1214" t="s">
        <v>6063</v>
      </c>
      <c r="B1214" t="s">
        <v>6063</v>
      </c>
      <c r="C1214">
        <v>7.6489151419625694E-3</v>
      </c>
      <c r="D1214">
        <v>7.6489151419625694E-3</v>
      </c>
      <c r="E1214">
        <v>1</v>
      </c>
      <c r="F1214">
        <v>1</v>
      </c>
      <c r="G1214">
        <v>5.1271343850450917</v>
      </c>
      <c r="H1214">
        <v>1</v>
      </c>
      <c r="I1214">
        <v>1</v>
      </c>
      <c r="J1214" cm="1">
        <f t="array" ref="J1214">SUMPRODUCT(--ISNUMBER(SEARCH(A1214, QA_Seed_Keywords!B$2:B$45)))</f>
        <v>0</v>
      </c>
      <c r="K1214" cm="1">
        <f t="array" ref="K1214">SUMPRODUCT(
    (--(C$2:C$100 &gt;= C1214)),
    (--(G$2:G$100 &gt;= G1214)),
    (--(H$2:H$100 &lt;= H1214)),
    (--(I$2:I$100 &gt;= I1214)),
    -- (
        (C$2:C$100 &gt; C1214) +
        (G$2:G$100 &gt; G1214) +
        (H$2:H$100 &lt; H1214) +
        (I$2:I$100 &gt; I1214)
    )
)</f>
        <v>93</v>
      </c>
      <c r="L1214">
        <f>(I1214/10)/(H1214/122)</f>
        <v>12.2</v>
      </c>
      <c r="M1214">
        <f>L1214/MAX($L$2:$L$6948)</f>
        <v>1</v>
      </c>
      <c r="N1214">
        <f>D1214*M1214*M1214</f>
        <v>7.6489151419625694E-3</v>
      </c>
      <c r="O1214">
        <f>D1214*G1214</f>
        <v>3.9217015832648347E-2</v>
      </c>
      <c r="P1214">
        <f>I1214/H1214</f>
        <v>1</v>
      </c>
      <c r="Q1214">
        <f>D1214*P1214*P1214</f>
        <v>7.6489151419625694E-3</v>
      </c>
      <c r="R1214">
        <f t="shared" si="18"/>
        <v>0</v>
      </c>
    </row>
    <row r="1215" spans="1:18" x14ac:dyDescent="0.3">
      <c r="A1215" t="s">
        <v>6064</v>
      </c>
      <c r="B1215" t="s">
        <v>6065</v>
      </c>
      <c r="C1215">
        <v>7.6489151419625694E-3</v>
      </c>
      <c r="D1215">
        <v>7.6489151419625694E-3</v>
      </c>
      <c r="E1215">
        <v>1</v>
      </c>
      <c r="F1215">
        <v>1</v>
      </c>
      <c r="G1215">
        <v>5.1271343850450917</v>
      </c>
      <c r="H1215">
        <v>1</v>
      </c>
      <c r="I1215">
        <v>1</v>
      </c>
      <c r="J1215" cm="1">
        <f t="array" ref="J1215">SUMPRODUCT(--ISNUMBER(SEARCH(A1215, QA_Seed_Keywords!B$2:B$45)))</f>
        <v>0</v>
      </c>
      <c r="K1215" cm="1">
        <f t="array" ref="K1215">SUMPRODUCT(
    (--(C$2:C$100 &gt;= C1215)),
    (--(G$2:G$100 &gt;= G1215)),
    (--(H$2:H$100 &lt;= H1215)),
    (--(I$2:I$100 &gt;= I1215)),
    -- (
        (C$2:C$100 &gt; C1215) +
        (G$2:G$100 &gt; G1215) +
        (H$2:H$100 &lt; H1215) +
        (I$2:I$100 &gt; I1215)
    )
)</f>
        <v>93</v>
      </c>
      <c r="L1215">
        <f>(I1215/10)/(H1215/122)</f>
        <v>12.2</v>
      </c>
      <c r="M1215">
        <f>L1215/MAX($L$2:$L$6948)</f>
        <v>1</v>
      </c>
      <c r="N1215">
        <f>D1215*M1215*M1215</f>
        <v>7.6489151419625694E-3</v>
      </c>
      <c r="O1215">
        <f>D1215*G1215</f>
        <v>3.9217015832648347E-2</v>
      </c>
      <c r="P1215">
        <f>I1215/H1215</f>
        <v>1</v>
      </c>
      <c r="Q1215">
        <f>D1215*P1215*P1215</f>
        <v>7.6489151419625694E-3</v>
      </c>
      <c r="R1215">
        <f t="shared" si="18"/>
        <v>0</v>
      </c>
    </row>
    <row r="1216" spans="1:18" x14ac:dyDescent="0.3">
      <c r="A1216" t="s">
        <v>6066</v>
      </c>
      <c r="B1216" t="s">
        <v>6066</v>
      </c>
      <c r="C1216">
        <v>7.6489151419625694E-3</v>
      </c>
      <c r="D1216">
        <v>7.6489151419625694E-3</v>
      </c>
      <c r="E1216">
        <v>1</v>
      </c>
      <c r="F1216">
        <v>1</v>
      </c>
      <c r="G1216">
        <v>5.1271343850450917</v>
      </c>
      <c r="H1216">
        <v>1</v>
      </c>
      <c r="I1216">
        <v>1</v>
      </c>
      <c r="J1216" cm="1">
        <f t="array" ref="J1216">SUMPRODUCT(--ISNUMBER(SEARCH(A1216, QA_Seed_Keywords!B$2:B$45)))</f>
        <v>0</v>
      </c>
      <c r="K1216" cm="1">
        <f t="array" ref="K1216">SUMPRODUCT(
    (--(C$2:C$100 &gt;= C1216)),
    (--(G$2:G$100 &gt;= G1216)),
    (--(H$2:H$100 &lt;= H1216)),
    (--(I$2:I$100 &gt;= I1216)),
    -- (
        (C$2:C$100 &gt; C1216) +
        (G$2:G$100 &gt; G1216) +
        (H$2:H$100 &lt; H1216) +
        (I$2:I$100 &gt; I1216)
    )
)</f>
        <v>93</v>
      </c>
      <c r="L1216">
        <f>(I1216/10)/(H1216/122)</f>
        <v>12.2</v>
      </c>
      <c r="M1216">
        <f>L1216/MAX($L$2:$L$6948)</f>
        <v>1</v>
      </c>
      <c r="N1216">
        <f>D1216*M1216*M1216</f>
        <v>7.6489151419625694E-3</v>
      </c>
      <c r="O1216">
        <f>D1216*G1216</f>
        <v>3.9217015832648347E-2</v>
      </c>
      <c r="P1216">
        <f>I1216/H1216</f>
        <v>1</v>
      </c>
      <c r="Q1216">
        <f>D1216*P1216*P1216</f>
        <v>7.6489151419625694E-3</v>
      </c>
      <c r="R1216">
        <f t="shared" si="18"/>
        <v>0</v>
      </c>
    </row>
    <row r="1217" spans="1:18" x14ac:dyDescent="0.3">
      <c r="A1217" t="s">
        <v>6067</v>
      </c>
      <c r="B1217" t="s">
        <v>6067</v>
      </c>
      <c r="C1217">
        <v>7.6489151419625694E-3</v>
      </c>
      <c r="D1217">
        <v>7.6489151419625694E-3</v>
      </c>
      <c r="E1217">
        <v>1</v>
      </c>
      <c r="F1217">
        <v>1</v>
      </c>
      <c r="G1217">
        <v>5.1271343850450917</v>
      </c>
      <c r="H1217">
        <v>1</v>
      </c>
      <c r="I1217">
        <v>1</v>
      </c>
      <c r="J1217" cm="1">
        <f t="array" ref="J1217">SUMPRODUCT(--ISNUMBER(SEARCH(A1217, QA_Seed_Keywords!B$2:B$45)))</f>
        <v>0</v>
      </c>
      <c r="K1217" cm="1">
        <f t="array" ref="K1217">SUMPRODUCT(
    (--(C$2:C$100 &gt;= C1217)),
    (--(G$2:G$100 &gt;= G1217)),
    (--(H$2:H$100 &lt;= H1217)),
    (--(I$2:I$100 &gt;= I1217)),
    -- (
        (C$2:C$100 &gt; C1217) +
        (G$2:G$100 &gt; G1217) +
        (H$2:H$100 &lt; H1217) +
        (I$2:I$100 &gt; I1217)
    )
)</f>
        <v>93</v>
      </c>
      <c r="L1217">
        <f>(I1217/10)/(H1217/122)</f>
        <v>12.2</v>
      </c>
      <c r="M1217">
        <f>L1217/MAX($L$2:$L$6948)</f>
        <v>1</v>
      </c>
      <c r="N1217">
        <f>D1217*M1217*M1217</f>
        <v>7.6489151419625694E-3</v>
      </c>
      <c r="O1217">
        <f>D1217*G1217</f>
        <v>3.9217015832648347E-2</v>
      </c>
      <c r="P1217">
        <f>I1217/H1217</f>
        <v>1</v>
      </c>
      <c r="Q1217">
        <f>D1217*P1217*P1217</f>
        <v>7.6489151419625694E-3</v>
      </c>
      <c r="R1217">
        <f t="shared" si="18"/>
        <v>0</v>
      </c>
    </row>
    <row r="1218" spans="1:18" x14ac:dyDescent="0.3">
      <c r="A1218" t="s">
        <v>6068</v>
      </c>
      <c r="B1218" t="s">
        <v>6068</v>
      </c>
      <c r="C1218">
        <v>7.6489151419625694E-3</v>
      </c>
      <c r="D1218">
        <v>7.6489151419625694E-3</v>
      </c>
      <c r="E1218">
        <v>1</v>
      </c>
      <c r="F1218">
        <v>1</v>
      </c>
      <c r="G1218">
        <v>5.1271343850450917</v>
      </c>
      <c r="H1218">
        <v>1</v>
      </c>
      <c r="I1218">
        <v>1</v>
      </c>
      <c r="J1218" cm="1">
        <f t="array" ref="J1218">SUMPRODUCT(--ISNUMBER(SEARCH(A1218, QA_Seed_Keywords!B$2:B$45)))</f>
        <v>0</v>
      </c>
      <c r="K1218" cm="1">
        <f t="array" ref="K1218">SUMPRODUCT(
    (--(C$2:C$100 &gt;= C1218)),
    (--(G$2:G$100 &gt;= G1218)),
    (--(H$2:H$100 &lt;= H1218)),
    (--(I$2:I$100 &gt;= I1218)),
    -- (
        (C$2:C$100 &gt; C1218) +
        (G$2:G$100 &gt; G1218) +
        (H$2:H$100 &lt; H1218) +
        (I$2:I$100 &gt; I1218)
    )
)</f>
        <v>93</v>
      </c>
      <c r="L1218">
        <f>(I1218/10)/(H1218/122)</f>
        <v>12.2</v>
      </c>
      <c r="M1218">
        <f>L1218/MAX($L$2:$L$6948)</f>
        <v>1</v>
      </c>
      <c r="N1218">
        <f>D1218*M1218*M1218</f>
        <v>7.6489151419625694E-3</v>
      </c>
      <c r="O1218">
        <f>D1218*G1218</f>
        <v>3.9217015832648347E-2</v>
      </c>
      <c r="P1218">
        <f>I1218/H1218</f>
        <v>1</v>
      </c>
      <c r="Q1218">
        <f>D1218*P1218*P1218</f>
        <v>7.6489151419625694E-3</v>
      </c>
      <c r="R1218">
        <f t="shared" si="18"/>
        <v>0</v>
      </c>
    </row>
    <row r="1219" spans="1:18" x14ac:dyDescent="0.3">
      <c r="A1219" t="s">
        <v>6069</v>
      </c>
      <c r="B1219" t="s">
        <v>6069</v>
      </c>
      <c r="C1219">
        <v>7.6489151419625694E-3</v>
      </c>
      <c r="D1219">
        <v>7.6489151419625694E-3</v>
      </c>
      <c r="E1219">
        <v>1</v>
      </c>
      <c r="F1219">
        <v>1</v>
      </c>
      <c r="G1219">
        <v>5.1271343850450917</v>
      </c>
      <c r="H1219">
        <v>1</v>
      </c>
      <c r="I1219">
        <v>1</v>
      </c>
      <c r="J1219" cm="1">
        <f t="array" ref="J1219">SUMPRODUCT(--ISNUMBER(SEARCH(A1219, QA_Seed_Keywords!B$2:B$45)))</f>
        <v>0</v>
      </c>
      <c r="K1219" cm="1">
        <f t="array" ref="K1219">SUMPRODUCT(
    (--(C$2:C$100 &gt;= C1219)),
    (--(G$2:G$100 &gt;= G1219)),
    (--(H$2:H$100 &lt;= H1219)),
    (--(I$2:I$100 &gt;= I1219)),
    -- (
        (C$2:C$100 &gt; C1219) +
        (G$2:G$100 &gt; G1219) +
        (H$2:H$100 &lt; H1219) +
        (I$2:I$100 &gt; I1219)
    )
)</f>
        <v>93</v>
      </c>
      <c r="L1219">
        <f>(I1219/10)/(H1219/122)</f>
        <v>12.2</v>
      </c>
      <c r="M1219">
        <f>L1219/MAX($L$2:$L$6948)</f>
        <v>1</v>
      </c>
      <c r="N1219">
        <f>D1219*M1219*M1219</f>
        <v>7.6489151419625694E-3</v>
      </c>
      <c r="O1219">
        <f>D1219*G1219</f>
        <v>3.9217015832648347E-2</v>
      </c>
      <c r="P1219">
        <f>I1219/H1219</f>
        <v>1</v>
      </c>
      <c r="Q1219">
        <f>D1219*P1219*P1219</f>
        <v>7.6489151419625694E-3</v>
      </c>
      <c r="R1219">
        <f t="shared" ref="R1219:R1282" si="19">H1219-I1219</f>
        <v>0</v>
      </c>
    </row>
    <row r="1220" spans="1:18" x14ac:dyDescent="0.3">
      <c r="A1220" t="s">
        <v>6070</v>
      </c>
      <c r="B1220" t="s">
        <v>6070</v>
      </c>
      <c r="C1220">
        <v>7.6489151419625694E-3</v>
      </c>
      <c r="D1220">
        <v>7.6489151419625694E-3</v>
      </c>
      <c r="E1220">
        <v>1</v>
      </c>
      <c r="F1220">
        <v>1</v>
      </c>
      <c r="G1220">
        <v>5.1271343850450917</v>
      </c>
      <c r="H1220">
        <v>1</v>
      </c>
      <c r="I1220">
        <v>1</v>
      </c>
      <c r="J1220" cm="1">
        <f t="array" ref="J1220">SUMPRODUCT(--ISNUMBER(SEARCH(A1220, QA_Seed_Keywords!B$2:B$45)))</f>
        <v>0</v>
      </c>
      <c r="K1220" cm="1">
        <f t="array" ref="K1220">SUMPRODUCT(
    (--(C$2:C$100 &gt;= C1220)),
    (--(G$2:G$100 &gt;= G1220)),
    (--(H$2:H$100 &lt;= H1220)),
    (--(I$2:I$100 &gt;= I1220)),
    -- (
        (C$2:C$100 &gt; C1220) +
        (G$2:G$100 &gt; G1220) +
        (H$2:H$100 &lt; H1220) +
        (I$2:I$100 &gt; I1220)
    )
)</f>
        <v>93</v>
      </c>
      <c r="L1220">
        <f>(I1220/10)/(H1220/122)</f>
        <v>12.2</v>
      </c>
      <c r="M1220">
        <f>L1220/MAX($L$2:$L$6948)</f>
        <v>1</v>
      </c>
      <c r="N1220">
        <f>D1220*M1220*M1220</f>
        <v>7.6489151419625694E-3</v>
      </c>
      <c r="O1220">
        <f>D1220*G1220</f>
        <v>3.9217015832648347E-2</v>
      </c>
      <c r="P1220">
        <f>I1220/H1220</f>
        <v>1</v>
      </c>
      <c r="Q1220">
        <f>D1220*P1220*P1220</f>
        <v>7.6489151419625694E-3</v>
      </c>
      <c r="R1220">
        <f t="shared" si="19"/>
        <v>0</v>
      </c>
    </row>
    <row r="1221" spans="1:18" x14ac:dyDescent="0.3">
      <c r="A1221" t="s">
        <v>6071</v>
      </c>
      <c r="B1221" t="s">
        <v>6072</v>
      </c>
      <c r="C1221">
        <v>7.6489151419625694E-3</v>
      </c>
      <c r="D1221">
        <v>7.6489151419625694E-3</v>
      </c>
      <c r="E1221">
        <v>1</v>
      </c>
      <c r="F1221">
        <v>1</v>
      </c>
      <c r="G1221">
        <v>5.1271343850450917</v>
      </c>
      <c r="H1221">
        <v>1</v>
      </c>
      <c r="I1221">
        <v>1</v>
      </c>
      <c r="J1221" cm="1">
        <f t="array" ref="J1221">SUMPRODUCT(--ISNUMBER(SEARCH(A1221, QA_Seed_Keywords!B$2:B$45)))</f>
        <v>0</v>
      </c>
      <c r="K1221" cm="1">
        <f t="array" ref="K1221">SUMPRODUCT(
    (--(C$2:C$100 &gt;= C1221)),
    (--(G$2:G$100 &gt;= G1221)),
    (--(H$2:H$100 &lt;= H1221)),
    (--(I$2:I$100 &gt;= I1221)),
    -- (
        (C$2:C$100 &gt; C1221) +
        (G$2:G$100 &gt; G1221) +
        (H$2:H$100 &lt; H1221) +
        (I$2:I$100 &gt; I1221)
    )
)</f>
        <v>93</v>
      </c>
      <c r="L1221">
        <f>(I1221/10)/(H1221/122)</f>
        <v>12.2</v>
      </c>
      <c r="M1221">
        <f>L1221/MAX($L$2:$L$6948)</f>
        <v>1</v>
      </c>
      <c r="N1221">
        <f>D1221*M1221*M1221</f>
        <v>7.6489151419625694E-3</v>
      </c>
      <c r="O1221">
        <f>D1221*G1221</f>
        <v>3.9217015832648347E-2</v>
      </c>
      <c r="P1221">
        <f>I1221/H1221</f>
        <v>1</v>
      </c>
      <c r="Q1221">
        <f>D1221*P1221*P1221</f>
        <v>7.6489151419625694E-3</v>
      </c>
      <c r="R1221">
        <f t="shared" si="19"/>
        <v>0</v>
      </c>
    </row>
    <row r="1222" spans="1:18" x14ac:dyDescent="0.3">
      <c r="A1222" t="s">
        <v>6073</v>
      </c>
      <c r="B1222" t="s">
        <v>6074</v>
      </c>
      <c r="C1222">
        <v>7.6489151419625694E-3</v>
      </c>
      <c r="D1222">
        <v>7.6489151419625694E-3</v>
      </c>
      <c r="E1222">
        <v>1</v>
      </c>
      <c r="F1222">
        <v>1</v>
      </c>
      <c r="G1222">
        <v>5.1271343850450917</v>
      </c>
      <c r="H1222">
        <v>1</v>
      </c>
      <c r="I1222">
        <v>1</v>
      </c>
      <c r="J1222" cm="1">
        <f t="array" ref="J1222">SUMPRODUCT(--ISNUMBER(SEARCH(A1222, QA_Seed_Keywords!B$2:B$45)))</f>
        <v>0</v>
      </c>
      <c r="K1222" cm="1">
        <f t="array" ref="K1222">SUMPRODUCT(
    (--(C$2:C$100 &gt;= C1222)),
    (--(G$2:G$100 &gt;= G1222)),
    (--(H$2:H$100 &lt;= H1222)),
    (--(I$2:I$100 &gt;= I1222)),
    -- (
        (C$2:C$100 &gt; C1222) +
        (G$2:G$100 &gt; G1222) +
        (H$2:H$100 &lt; H1222) +
        (I$2:I$100 &gt; I1222)
    )
)</f>
        <v>93</v>
      </c>
      <c r="L1222">
        <f>(I1222/10)/(H1222/122)</f>
        <v>12.2</v>
      </c>
      <c r="M1222">
        <f>L1222/MAX($L$2:$L$6948)</f>
        <v>1</v>
      </c>
      <c r="N1222">
        <f>D1222*M1222*M1222</f>
        <v>7.6489151419625694E-3</v>
      </c>
      <c r="O1222">
        <f>D1222*G1222</f>
        <v>3.9217015832648347E-2</v>
      </c>
      <c r="P1222">
        <f>I1222/H1222</f>
        <v>1</v>
      </c>
      <c r="Q1222">
        <f>D1222*P1222*P1222</f>
        <v>7.6489151419625694E-3</v>
      </c>
      <c r="R1222">
        <f t="shared" si="19"/>
        <v>0</v>
      </c>
    </row>
    <row r="1223" spans="1:18" x14ac:dyDescent="0.3">
      <c r="A1223" t="s">
        <v>6075</v>
      </c>
      <c r="B1223" t="s">
        <v>6076</v>
      </c>
      <c r="C1223">
        <v>7.6489151419625694E-3</v>
      </c>
      <c r="D1223">
        <v>7.6489151419625694E-3</v>
      </c>
      <c r="E1223">
        <v>1</v>
      </c>
      <c r="F1223">
        <v>1</v>
      </c>
      <c r="G1223">
        <v>5.1271343850450917</v>
      </c>
      <c r="H1223">
        <v>1</v>
      </c>
      <c r="I1223">
        <v>1</v>
      </c>
      <c r="J1223" cm="1">
        <f t="array" ref="J1223">SUMPRODUCT(--ISNUMBER(SEARCH(A1223, QA_Seed_Keywords!B$2:B$45)))</f>
        <v>0</v>
      </c>
      <c r="K1223" cm="1">
        <f t="array" ref="K1223">SUMPRODUCT(
    (--(C$2:C$100 &gt;= C1223)),
    (--(G$2:G$100 &gt;= G1223)),
    (--(H$2:H$100 &lt;= H1223)),
    (--(I$2:I$100 &gt;= I1223)),
    -- (
        (C$2:C$100 &gt; C1223) +
        (G$2:G$100 &gt; G1223) +
        (H$2:H$100 &lt; H1223) +
        (I$2:I$100 &gt; I1223)
    )
)</f>
        <v>93</v>
      </c>
      <c r="L1223">
        <f>(I1223/10)/(H1223/122)</f>
        <v>12.2</v>
      </c>
      <c r="M1223">
        <f>L1223/MAX($L$2:$L$6948)</f>
        <v>1</v>
      </c>
      <c r="N1223">
        <f>D1223*M1223*M1223</f>
        <v>7.6489151419625694E-3</v>
      </c>
      <c r="O1223">
        <f>D1223*G1223</f>
        <v>3.9217015832648347E-2</v>
      </c>
      <c r="P1223">
        <f>I1223/H1223</f>
        <v>1</v>
      </c>
      <c r="Q1223">
        <f>D1223*P1223*P1223</f>
        <v>7.6489151419625694E-3</v>
      </c>
      <c r="R1223">
        <f t="shared" si="19"/>
        <v>0</v>
      </c>
    </row>
    <row r="1224" spans="1:18" x14ac:dyDescent="0.3">
      <c r="A1224" t="s">
        <v>6077</v>
      </c>
      <c r="B1224" t="s">
        <v>6077</v>
      </c>
      <c r="C1224">
        <v>7.6489151419625694E-3</v>
      </c>
      <c r="D1224">
        <v>7.6489151419625694E-3</v>
      </c>
      <c r="E1224">
        <v>1</v>
      </c>
      <c r="F1224">
        <v>1</v>
      </c>
      <c r="G1224">
        <v>5.1271343850450917</v>
      </c>
      <c r="H1224">
        <v>1</v>
      </c>
      <c r="I1224">
        <v>1</v>
      </c>
      <c r="J1224" cm="1">
        <f t="array" ref="J1224">SUMPRODUCT(--ISNUMBER(SEARCH(A1224, QA_Seed_Keywords!B$2:B$45)))</f>
        <v>0</v>
      </c>
      <c r="K1224" cm="1">
        <f t="array" ref="K1224">SUMPRODUCT(
    (--(C$2:C$100 &gt;= C1224)),
    (--(G$2:G$100 &gt;= G1224)),
    (--(H$2:H$100 &lt;= H1224)),
    (--(I$2:I$100 &gt;= I1224)),
    -- (
        (C$2:C$100 &gt; C1224) +
        (G$2:G$100 &gt; G1224) +
        (H$2:H$100 &lt; H1224) +
        (I$2:I$100 &gt; I1224)
    )
)</f>
        <v>93</v>
      </c>
      <c r="L1224">
        <f>(I1224/10)/(H1224/122)</f>
        <v>12.2</v>
      </c>
      <c r="M1224">
        <f>L1224/MAX($L$2:$L$6948)</f>
        <v>1</v>
      </c>
      <c r="N1224">
        <f>D1224*M1224*M1224</f>
        <v>7.6489151419625694E-3</v>
      </c>
      <c r="O1224">
        <f>D1224*G1224</f>
        <v>3.9217015832648347E-2</v>
      </c>
      <c r="P1224">
        <f>I1224/H1224</f>
        <v>1</v>
      </c>
      <c r="Q1224">
        <f>D1224*P1224*P1224</f>
        <v>7.6489151419625694E-3</v>
      </c>
      <c r="R1224">
        <f t="shared" si="19"/>
        <v>0</v>
      </c>
    </row>
    <row r="1225" spans="1:18" x14ac:dyDescent="0.3">
      <c r="A1225" t="s">
        <v>6078</v>
      </c>
      <c r="B1225" t="s">
        <v>6078</v>
      </c>
      <c r="C1225">
        <v>7.6489151419625694E-3</v>
      </c>
      <c r="D1225">
        <v>7.6489151419625694E-3</v>
      </c>
      <c r="E1225">
        <v>1</v>
      </c>
      <c r="F1225">
        <v>1</v>
      </c>
      <c r="G1225">
        <v>5.1271343850450917</v>
      </c>
      <c r="H1225">
        <v>1</v>
      </c>
      <c r="I1225">
        <v>1</v>
      </c>
      <c r="J1225" cm="1">
        <f t="array" ref="J1225">SUMPRODUCT(--ISNUMBER(SEARCH(A1225, QA_Seed_Keywords!B$2:B$45)))</f>
        <v>0</v>
      </c>
      <c r="K1225" cm="1">
        <f t="array" ref="K1225">SUMPRODUCT(
    (--(C$2:C$100 &gt;= C1225)),
    (--(G$2:G$100 &gt;= G1225)),
    (--(H$2:H$100 &lt;= H1225)),
    (--(I$2:I$100 &gt;= I1225)),
    -- (
        (C$2:C$100 &gt; C1225) +
        (G$2:G$100 &gt; G1225) +
        (H$2:H$100 &lt; H1225) +
        (I$2:I$100 &gt; I1225)
    )
)</f>
        <v>93</v>
      </c>
      <c r="L1225">
        <f>(I1225/10)/(H1225/122)</f>
        <v>12.2</v>
      </c>
      <c r="M1225">
        <f>L1225/MAX($L$2:$L$6948)</f>
        <v>1</v>
      </c>
      <c r="N1225">
        <f>D1225*M1225*M1225</f>
        <v>7.6489151419625694E-3</v>
      </c>
      <c r="O1225">
        <f>D1225*G1225</f>
        <v>3.9217015832648347E-2</v>
      </c>
      <c r="P1225">
        <f>I1225/H1225</f>
        <v>1</v>
      </c>
      <c r="Q1225">
        <f>D1225*P1225*P1225</f>
        <v>7.6489151419625694E-3</v>
      </c>
      <c r="R1225">
        <f t="shared" si="19"/>
        <v>0</v>
      </c>
    </row>
    <row r="1226" spans="1:18" x14ac:dyDescent="0.3">
      <c r="A1226" t="s">
        <v>6079</v>
      </c>
      <c r="B1226" t="s">
        <v>6080</v>
      </c>
      <c r="C1226">
        <v>7.6489151419625694E-3</v>
      </c>
      <c r="D1226">
        <v>7.6489151419625694E-3</v>
      </c>
      <c r="E1226">
        <v>1</v>
      </c>
      <c r="F1226">
        <v>1</v>
      </c>
      <c r="G1226">
        <v>5.1271343850450917</v>
      </c>
      <c r="H1226">
        <v>1</v>
      </c>
      <c r="I1226">
        <v>1</v>
      </c>
      <c r="J1226" cm="1">
        <f t="array" ref="J1226">SUMPRODUCT(--ISNUMBER(SEARCH(A1226, QA_Seed_Keywords!B$2:B$45)))</f>
        <v>0</v>
      </c>
      <c r="K1226" cm="1">
        <f t="array" ref="K1226">SUMPRODUCT(
    (--(C$2:C$100 &gt;= C1226)),
    (--(G$2:G$100 &gt;= G1226)),
    (--(H$2:H$100 &lt;= H1226)),
    (--(I$2:I$100 &gt;= I1226)),
    -- (
        (C$2:C$100 &gt; C1226) +
        (G$2:G$100 &gt; G1226) +
        (H$2:H$100 &lt; H1226) +
        (I$2:I$100 &gt; I1226)
    )
)</f>
        <v>93</v>
      </c>
      <c r="L1226">
        <f>(I1226/10)/(H1226/122)</f>
        <v>12.2</v>
      </c>
      <c r="M1226">
        <f>L1226/MAX($L$2:$L$6948)</f>
        <v>1</v>
      </c>
      <c r="N1226">
        <f>D1226*M1226*M1226</f>
        <v>7.6489151419625694E-3</v>
      </c>
      <c r="O1226">
        <f>D1226*G1226</f>
        <v>3.9217015832648347E-2</v>
      </c>
      <c r="P1226">
        <f>I1226/H1226</f>
        <v>1</v>
      </c>
      <c r="Q1226">
        <f>D1226*P1226*P1226</f>
        <v>7.6489151419625694E-3</v>
      </c>
      <c r="R1226">
        <f t="shared" si="19"/>
        <v>0</v>
      </c>
    </row>
    <row r="1227" spans="1:18" x14ac:dyDescent="0.3">
      <c r="A1227" t="s">
        <v>6081</v>
      </c>
      <c r="B1227" t="s">
        <v>6081</v>
      </c>
      <c r="C1227">
        <v>7.6489151419625694E-3</v>
      </c>
      <c r="D1227">
        <v>7.6489151419625694E-3</v>
      </c>
      <c r="E1227">
        <v>1</v>
      </c>
      <c r="F1227">
        <v>1</v>
      </c>
      <c r="G1227">
        <v>5.1271343850450917</v>
      </c>
      <c r="H1227">
        <v>1</v>
      </c>
      <c r="I1227">
        <v>1</v>
      </c>
      <c r="J1227" cm="1">
        <f t="array" ref="J1227">SUMPRODUCT(--ISNUMBER(SEARCH(A1227, QA_Seed_Keywords!B$2:B$45)))</f>
        <v>0</v>
      </c>
      <c r="K1227" cm="1">
        <f t="array" ref="K1227">SUMPRODUCT(
    (--(C$2:C$100 &gt;= C1227)),
    (--(G$2:G$100 &gt;= G1227)),
    (--(H$2:H$100 &lt;= H1227)),
    (--(I$2:I$100 &gt;= I1227)),
    -- (
        (C$2:C$100 &gt; C1227) +
        (G$2:G$100 &gt; G1227) +
        (H$2:H$100 &lt; H1227) +
        (I$2:I$100 &gt; I1227)
    )
)</f>
        <v>93</v>
      </c>
      <c r="L1227">
        <f>(I1227/10)/(H1227/122)</f>
        <v>12.2</v>
      </c>
      <c r="M1227">
        <f>L1227/MAX($L$2:$L$6948)</f>
        <v>1</v>
      </c>
      <c r="N1227">
        <f>D1227*M1227*M1227</f>
        <v>7.6489151419625694E-3</v>
      </c>
      <c r="O1227">
        <f>D1227*G1227</f>
        <v>3.9217015832648347E-2</v>
      </c>
      <c r="P1227">
        <f>I1227/H1227</f>
        <v>1</v>
      </c>
      <c r="Q1227">
        <f>D1227*P1227*P1227</f>
        <v>7.6489151419625694E-3</v>
      </c>
      <c r="R1227">
        <f t="shared" si="19"/>
        <v>0</v>
      </c>
    </row>
    <row r="1228" spans="1:18" x14ac:dyDescent="0.3">
      <c r="A1228" t="s">
        <v>6082</v>
      </c>
      <c r="B1228" t="s">
        <v>6083</v>
      </c>
      <c r="C1228">
        <v>7.6489151419625694E-3</v>
      </c>
      <c r="D1228">
        <v>7.6489151419625694E-3</v>
      </c>
      <c r="E1228">
        <v>1</v>
      </c>
      <c r="F1228">
        <v>1</v>
      </c>
      <c r="G1228">
        <v>5.1271343850450917</v>
      </c>
      <c r="H1228">
        <v>1</v>
      </c>
      <c r="I1228">
        <v>1</v>
      </c>
      <c r="J1228" cm="1">
        <f t="array" ref="J1228">SUMPRODUCT(--ISNUMBER(SEARCH(A1228, QA_Seed_Keywords!B$2:B$45)))</f>
        <v>0</v>
      </c>
      <c r="K1228" cm="1">
        <f t="array" ref="K1228">SUMPRODUCT(
    (--(C$2:C$100 &gt;= C1228)),
    (--(G$2:G$100 &gt;= G1228)),
    (--(H$2:H$100 &lt;= H1228)),
    (--(I$2:I$100 &gt;= I1228)),
    -- (
        (C$2:C$100 &gt; C1228) +
        (G$2:G$100 &gt; G1228) +
        (H$2:H$100 &lt; H1228) +
        (I$2:I$100 &gt; I1228)
    )
)</f>
        <v>93</v>
      </c>
      <c r="L1228">
        <f>(I1228/10)/(H1228/122)</f>
        <v>12.2</v>
      </c>
      <c r="M1228">
        <f>L1228/MAX($L$2:$L$6948)</f>
        <v>1</v>
      </c>
      <c r="N1228">
        <f>D1228*M1228*M1228</f>
        <v>7.6489151419625694E-3</v>
      </c>
      <c r="O1228">
        <f>D1228*G1228</f>
        <v>3.9217015832648347E-2</v>
      </c>
      <c r="P1228">
        <f>I1228/H1228</f>
        <v>1</v>
      </c>
      <c r="Q1228">
        <f>D1228*P1228*P1228</f>
        <v>7.6489151419625694E-3</v>
      </c>
      <c r="R1228">
        <f t="shared" si="19"/>
        <v>0</v>
      </c>
    </row>
    <row r="1229" spans="1:18" x14ac:dyDescent="0.3">
      <c r="A1229" t="s">
        <v>6084</v>
      </c>
      <c r="B1229" t="s">
        <v>6084</v>
      </c>
      <c r="C1229">
        <v>7.6489151419625694E-3</v>
      </c>
      <c r="D1229">
        <v>7.6489151419625694E-3</v>
      </c>
      <c r="E1229">
        <v>1</v>
      </c>
      <c r="F1229">
        <v>1</v>
      </c>
      <c r="G1229">
        <v>5.1271343850450917</v>
      </c>
      <c r="H1229">
        <v>1</v>
      </c>
      <c r="I1229">
        <v>1</v>
      </c>
      <c r="J1229" cm="1">
        <f t="array" ref="J1229">SUMPRODUCT(--ISNUMBER(SEARCH(A1229, QA_Seed_Keywords!B$2:B$45)))</f>
        <v>0</v>
      </c>
      <c r="K1229" cm="1">
        <f t="array" ref="K1229">SUMPRODUCT(
    (--(C$2:C$100 &gt;= C1229)),
    (--(G$2:G$100 &gt;= G1229)),
    (--(H$2:H$100 &lt;= H1229)),
    (--(I$2:I$100 &gt;= I1229)),
    -- (
        (C$2:C$100 &gt; C1229) +
        (G$2:G$100 &gt; G1229) +
        (H$2:H$100 &lt; H1229) +
        (I$2:I$100 &gt; I1229)
    )
)</f>
        <v>93</v>
      </c>
      <c r="L1229">
        <f>(I1229/10)/(H1229/122)</f>
        <v>12.2</v>
      </c>
      <c r="M1229">
        <f>L1229/MAX($L$2:$L$6948)</f>
        <v>1</v>
      </c>
      <c r="N1229">
        <f>D1229*M1229*M1229</f>
        <v>7.6489151419625694E-3</v>
      </c>
      <c r="O1229">
        <f>D1229*G1229</f>
        <v>3.9217015832648347E-2</v>
      </c>
      <c r="P1229">
        <f>I1229/H1229</f>
        <v>1</v>
      </c>
      <c r="Q1229">
        <f>D1229*P1229*P1229</f>
        <v>7.6489151419625694E-3</v>
      </c>
      <c r="R1229">
        <f t="shared" si="19"/>
        <v>0</v>
      </c>
    </row>
    <row r="1230" spans="1:18" x14ac:dyDescent="0.3">
      <c r="A1230" t="s">
        <v>6085</v>
      </c>
      <c r="B1230" t="s">
        <v>6086</v>
      </c>
      <c r="C1230">
        <v>7.6489151419625694E-3</v>
      </c>
      <c r="D1230">
        <v>7.6489151419625694E-3</v>
      </c>
      <c r="E1230">
        <v>1</v>
      </c>
      <c r="F1230">
        <v>1</v>
      </c>
      <c r="G1230">
        <v>5.1271343850450917</v>
      </c>
      <c r="H1230">
        <v>1</v>
      </c>
      <c r="I1230">
        <v>1</v>
      </c>
      <c r="J1230" cm="1">
        <f t="array" ref="J1230">SUMPRODUCT(--ISNUMBER(SEARCH(A1230, QA_Seed_Keywords!B$2:B$45)))</f>
        <v>0</v>
      </c>
      <c r="K1230" cm="1">
        <f t="array" ref="K1230">SUMPRODUCT(
    (--(C$2:C$100 &gt;= C1230)),
    (--(G$2:G$100 &gt;= G1230)),
    (--(H$2:H$100 &lt;= H1230)),
    (--(I$2:I$100 &gt;= I1230)),
    -- (
        (C$2:C$100 &gt; C1230) +
        (G$2:G$100 &gt; G1230) +
        (H$2:H$100 &lt; H1230) +
        (I$2:I$100 &gt; I1230)
    )
)</f>
        <v>93</v>
      </c>
      <c r="L1230">
        <f>(I1230/10)/(H1230/122)</f>
        <v>12.2</v>
      </c>
      <c r="M1230">
        <f>L1230/MAX($L$2:$L$6948)</f>
        <v>1</v>
      </c>
      <c r="N1230">
        <f>D1230*M1230*M1230</f>
        <v>7.6489151419625694E-3</v>
      </c>
      <c r="O1230">
        <f>D1230*G1230</f>
        <v>3.9217015832648347E-2</v>
      </c>
      <c r="P1230">
        <f>I1230/H1230</f>
        <v>1</v>
      </c>
      <c r="Q1230">
        <f>D1230*P1230*P1230</f>
        <v>7.6489151419625694E-3</v>
      </c>
      <c r="R1230">
        <f t="shared" si="19"/>
        <v>0</v>
      </c>
    </row>
    <row r="1231" spans="1:18" x14ac:dyDescent="0.3">
      <c r="A1231" t="s">
        <v>6087</v>
      </c>
      <c r="B1231" t="s">
        <v>6088</v>
      </c>
      <c r="C1231">
        <v>7.6489151419625694E-3</v>
      </c>
      <c r="D1231">
        <v>7.6489151419625694E-3</v>
      </c>
      <c r="E1231">
        <v>1</v>
      </c>
      <c r="F1231">
        <v>1</v>
      </c>
      <c r="G1231">
        <v>5.1271343850450917</v>
      </c>
      <c r="H1231">
        <v>1</v>
      </c>
      <c r="I1231">
        <v>1</v>
      </c>
      <c r="J1231" cm="1">
        <f t="array" ref="J1231">SUMPRODUCT(--ISNUMBER(SEARCH(A1231, QA_Seed_Keywords!B$2:B$45)))</f>
        <v>0</v>
      </c>
      <c r="K1231" cm="1">
        <f t="array" ref="K1231">SUMPRODUCT(
    (--(C$2:C$100 &gt;= C1231)),
    (--(G$2:G$100 &gt;= G1231)),
    (--(H$2:H$100 &lt;= H1231)),
    (--(I$2:I$100 &gt;= I1231)),
    -- (
        (C$2:C$100 &gt; C1231) +
        (G$2:G$100 &gt; G1231) +
        (H$2:H$100 &lt; H1231) +
        (I$2:I$100 &gt; I1231)
    )
)</f>
        <v>93</v>
      </c>
      <c r="L1231">
        <f>(I1231/10)/(H1231/122)</f>
        <v>12.2</v>
      </c>
      <c r="M1231">
        <f>L1231/MAX($L$2:$L$6948)</f>
        <v>1</v>
      </c>
      <c r="N1231">
        <f>D1231*M1231*M1231</f>
        <v>7.6489151419625694E-3</v>
      </c>
      <c r="O1231">
        <f>D1231*G1231</f>
        <v>3.9217015832648347E-2</v>
      </c>
      <c r="P1231">
        <f>I1231/H1231</f>
        <v>1</v>
      </c>
      <c r="Q1231">
        <f>D1231*P1231*P1231</f>
        <v>7.6489151419625694E-3</v>
      </c>
      <c r="R1231">
        <f t="shared" si="19"/>
        <v>0</v>
      </c>
    </row>
    <row r="1232" spans="1:18" x14ac:dyDescent="0.3">
      <c r="A1232" t="s">
        <v>6089</v>
      </c>
      <c r="B1232" t="s">
        <v>6089</v>
      </c>
      <c r="C1232">
        <v>7.6489151419625694E-3</v>
      </c>
      <c r="D1232">
        <v>7.6489151419625694E-3</v>
      </c>
      <c r="E1232">
        <v>1</v>
      </c>
      <c r="F1232">
        <v>1</v>
      </c>
      <c r="G1232">
        <v>5.1271343850450917</v>
      </c>
      <c r="H1232">
        <v>1</v>
      </c>
      <c r="I1232">
        <v>1</v>
      </c>
      <c r="J1232" cm="1">
        <f t="array" ref="J1232">SUMPRODUCT(--ISNUMBER(SEARCH(A1232, QA_Seed_Keywords!B$2:B$45)))</f>
        <v>0</v>
      </c>
      <c r="K1232" cm="1">
        <f t="array" ref="K1232">SUMPRODUCT(
    (--(C$2:C$100 &gt;= C1232)),
    (--(G$2:G$100 &gt;= G1232)),
    (--(H$2:H$100 &lt;= H1232)),
    (--(I$2:I$100 &gt;= I1232)),
    -- (
        (C$2:C$100 &gt; C1232) +
        (G$2:G$100 &gt; G1232) +
        (H$2:H$100 &lt; H1232) +
        (I$2:I$100 &gt; I1232)
    )
)</f>
        <v>93</v>
      </c>
      <c r="L1232">
        <f>(I1232/10)/(H1232/122)</f>
        <v>12.2</v>
      </c>
      <c r="M1232">
        <f>L1232/MAX($L$2:$L$6948)</f>
        <v>1</v>
      </c>
      <c r="N1232">
        <f>D1232*M1232*M1232</f>
        <v>7.6489151419625694E-3</v>
      </c>
      <c r="O1232">
        <f>D1232*G1232</f>
        <v>3.9217015832648347E-2</v>
      </c>
      <c r="P1232">
        <f>I1232/H1232</f>
        <v>1</v>
      </c>
      <c r="Q1232">
        <f>D1232*P1232*P1232</f>
        <v>7.6489151419625694E-3</v>
      </c>
      <c r="R1232">
        <f t="shared" si="19"/>
        <v>0</v>
      </c>
    </row>
    <row r="1233" spans="1:18" x14ac:dyDescent="0.3">
      <c r="A1233" t="s">
        <v>6090</v>
      </c>
      <c r="B1233" t="s">
        <v>6090</v>
      </c>
      <c r="C1233">
        <v>7.6489151419625694E-3</v>
      </c>
      <c r="D1233">
        <v>7.6489151419625694E-3</v>
      </c>
      <c r="E1233">
        <v>1</v>
      </c>
      <c r="F1233">
        <v>1</v>
      </c>
      <c r="G1233">
        <v>5.1271343850450917</v>
      </c>
      <c r="H1233">
        <v>1</v>
      </c>
      <c r="I1233">
        <v>1</v>
      </c>
      <c r="J1233" cm="1">
        <f t="array" ref="J1233">SUMPRODUCT(--ISNUMBER(SEARCH(A1233, QA_Seed_Keywords!B$2:B$45)))</f>
        <v>0</v>
      </c>
      <c r="K1233" cm="1">
        <f t="array" ref="K1233">SUMPRODUCT(
    (--(C$2:C$100 &gt;= C1233)),
    (--(G$2:G$100 &gt;= G1233)),
    (--(H$2:H$100 &lt;= H1233)),
    (--(I$2:I$100 &gt;= I1233)),
    -- (
        (C$2:C$100 &gt; C1233) +
        (G$2:G$100 &gt; G1233) +
        (H$2:H$100 &lt; H1233) +
        (I$2:I$100 &gt; I1233)
    )
)</f>
        <v>93</v>
      </c>
      <c r="L1233">
        <f>(I1233/10)/(H1233/122)</f>
        <v>12.2</v>
      </c>
      <c r="M1233">
        <f>L1233/MAX($L$2:$L$6948)</f>
        <v>1</v>
      </c>
      <c r="N1233">
        <f>D1233*M1233*M1233</f>
        <v>7.6489151419625694E-3</v>
      </c>
      <c r="O1233">
        <f>D1233*G1233</f>
        <v>3.9217015832648347E-2</v>
      </c>
      <c r="P1233">
        <f>I1233/H1233</f>
        <v>1</v>
      </c>
      <c r="Q1233">
        <f>D1233*P1233*P1233</f>
        <v>7.6489151419625694E-3</v>
      </c>
      <c r="R1233">
        <f t="shared" si="19"/>
        <v>0</v>
      </c>
    </row>
    <row r="1234" spans="1:18" x14ac:dyDescent="0.3">
      <c r="A1234" t="s">
        <v>6091</v>
      </c>
      <c r="B1234" t="s">
        <v>6091</v>
      </c>
      <c r="C1234">
        <v>7.6489151419625694E-3</v>
      </c>
      <c r="D1234">
        <v>7.6489151419625694E-3</v>
      </c>
      <c r="E1234">
        <v>1</v>
      </c>
      <c r="F1234">
        <v>1</v>
      </c>
      <c r="G1234">
        <v>5.1271343850450917</v>
      </c>
      <c r="H1234">
        <v>1</v>
      </c>
      <c r="I1234">
        <v>1</v>
      </c>
      <c r="J1234" cm="1">
        <f t="array" ref="J1234">SUMPRODUCT(--ISNUMBER(SEARCH(A1234, QA_Seed_Keywords!B$2:B$45)))</f>
        <v>0</v>
      </c>
      <c r="K1234" cm="1">
        <f t="array" ref="K1234">SUMPRODUCT(
    (--(C$2:C$100 &gt;= C1234)),
    (--(G$2:G$100 &gt;= G1234)),
    (--(H$2:H$100 &lt;= H1234)),
    (--(I$2:I$100 &gt;= I1234)),
    -- (
        (C$2:C$100 &gt; C1234) +
        (G$2:G$100 &gt; G1234) +
        (H$2:H$100 &lt; H1234) +
        (I$2:I$100 &gt; I1234)
    )
)</f>
        <v>93</v>
      </c>
      <c r="L1234">
        <f>(I1234/10)/(H1234/122)</f>
        <v>12.2</v>
      </c>
      <c r="M1234">
        <f>L1234/MAX($L$2:$L$6948)</f>
        <v>1</v>
      </c>
      <c r="N1234">
        <f>D1234*M1234*M1234</f>
        <v>7.6489151419625694E-3</v>
      </c>
      <c r="O1234">
        <f>D1234*G1234</f>
        <v>3.9217015832648347E-2</v>
      </c>
      <c r="P1234">
        <f>I1234/H1234</f>
        <v>1</v>
      </c>
      <c r="Q1234">
        <f>D1234*P1234*P1234</f>
        <v>7.6489151419625694E-3</v>
      </c>
      <c r="R1234">
        <f t="shared" si="19"/>
        <v>0</v>
      </c>
    </row>
    <row r="1235" spans="1:18" x14ac:dyDescent="0.3">
      <c r="A1235" t="s">
        <v>6092</v>
      </c>
      <c r="B1235" t="s">
        <v>6093</v>
      </c>
      <c r="C1235">
        <v>7.6489151419625694E-3</v>
      </c>
      <c r="D1235">
        <v>7.6489151419625694E-3</v>
      </c>
      <c r="E1235">
        <v>1</v>
      </c>
      <c r="F1235">
        <v>1</v>
      </c>
      <c r="G1235">
        <v>5.1271343850450917</v>
      </c>
      <c r="H1235">
        <v>1</v>
      </c>
      <c r="I1235">
        <v>1</v>
      </c>
      <c r="J1235" cm="1">
        <f t="array" ref="J1235">SUMPRODUCT(--ISNUMBER(SEARCH(A1235, QA_Seed_Keywords!B$2:B$45)))</f>
        <v>0</v>
      </c>
      <c r="K1235" cm="1">
        <f t="array" ref="K1235">SUMPRODUCT(
    (--(C$2:C$100 &gt;= C1235)),
    (--(G$2:G$100 &gt;= G1235)),
    (--(H$2:H$100 &lt;= H1235)),
    (--(I$2:I$100 &gt;= I1235)),
    -- (
        (C$2:C$100 &gt; C1235) +
        (G$2:G$100 &gt; G1235) +
        (H$2:H$100 &lt; H1235) +
        (I$2:I$100 &gt; I1235)
    )
)</f>
        <v>93</v>
      </c>
      <c r="L1235">
        <f>(I1235/10)/(H1235/122)</f>
        <v>12.2</v>
      </c>
      <c r="M1235">
        <f>L1235/MAX($L$2:$L$6948)</f>
        <v>1</v>
      </c>
      <c r="N1235">
        <f>D1235*M1235*M1235</f>
        <v>7.6489151419625694E-3</v>
      </c>
      <c r="O1235">
        <f>D1235*G1235</f>
        <v>3.9217015832648347E-2</v>
      </c>
      <c r="P1235">
        <f>I1235/H1235</f>
        <v>1</v>
      </c>
      <c r="Q1235">
        <f>D1235*P1235*P1235</f>
        <v>7.6489151419625694E-3</v>
      </c>
      <c r="R1235">
        <f t="shared" si="19"/>
        <v>0</v>
      </c>
    </row>
    <row r="1236" spans="1:18" x14ac:dyDescent="0.3">
      <c r="A1236" t="s">
        <v>6094</v>
      </c>
      <c r="B1236" t="s">
        <v>6094</v>
      </c>
      <c r="C1236">
        <v>7.6489151419625694E-3</v>
      </c>
      <c r="D1236">
        <v>7.6489151419625694E-3</v>
      </c>
      <c r="E1236">
        <v>1</v>
      </c>
      <c r="F1236">
        <v>1</v>
      </c>
      <c r="G1236">
        <v>5.1271343850450917</v>
      </c>
      <c r="H1236">
        <v>1</v>
      </c>
      <c r="I1236">
        <v>1</v>
      </c>
      <c r="J1236" cm="1">
        <f t="array" ref="J1236">SUMPRODUCT(--ISNUMBER(SEARCH(A1236, QA_Seed_Keywords!B$2:B$45)))</f>
        <v>0</v>
      </c>
      <c r="K1236" cm="1">
        <f t="array" ref="K1236">SUMPRODUCT(
    (--(C$2:C$100 &gt;= C1236)),
    (--(G$2:G$100 &gt;= G1236)),
    (--(H$2:H$100 &lt;= H1236)),
    (--(I$2:I$100 &gt;= I1236)),
    -- (
        (C$2:C$100 &gt; C1236) +
        (G$2:G$100 &gt; G1236) +
        (H$2:H$100 &lt; H1236) +
        (I$2:I$100 &gt; I1236)
    )
)</f>
        <v>93</v>
      </c>
      <c r="L1236">
        <f>(I1236/10)/(H1236/122)</f>
        <v>12.2</v>
      </c>
      <c r="M1236">
        <f>L1236/MAX($L$2:$L$6948)</f>
        <v>1</v>
      </c>
      <c r="N1236">
        <f>D1236*M1236*M1236</f>
        <v>7.6489151419625694E-3</v>
      </c>
      <c r="O1236">
        <f>D1236*G1236</f>
        <v>3.9217015832648347E-2</v>
      </c>
      <c r="P1236">
        <f>I1236/H1236</f>
        <v>1</v>
      </c>
      <c r="Q1236">
        <f>D1236*P1236*P1236</f>
        <v>7.6489151419625694E-3</v>
      </c>
      <c r="R1236">
        <f t="shared" si="19"/>
        <v>0</v>
      </c>
    </row>
    <row r="1237" spans="1:18" x14ac:dyDescent="0.3">
      <c r="A1237" t="s">
        <v>6095</v>
      </c>
      <c r="B1237" t="s">
        <v>6095</v>
      </c>
      <c r="C1237">
        <v>7.6489151419625694E-3</v>
      </c>
      <c r="D1237">
        <v>7.6489151419625694E-3</v>
      </c>
      <c r="E1237">
        <v>1</v>
      </c>
      <c r="F1237">
        <v>1</v>
      </c>
      <c r="G1237">
        <v>5.1271343850450917</v>
      </c>
      <c r="H1237">
        <v>1</v>
      </c>
      <c r="I1237">
        <v>1</v>
      </c>
      <c r="J1237" cm="1">
        <f t="array" ref="J1237">SUMPRODUCT(--ISNUMBER(SEARCH(A1237, QA_Seed_Keywords!B$2:B$45)))</f>
        <v>0</v>
      </c>
      <c r="K1237" cm="1">
        <f t="array" ref="K1237">SUMPRODUCT(
    (--(C$2:C$100 &gt;= C1237)),
    (--(G$2:G$100 &gt;= G1237)),
    (--(H$2:H$100 &lt;= H1237)),
    (--(I$2:I$100 &gt;= I1237)),
    -- (
        (C$2:C$100 &gt; C1237) +
        (G$2:G$100 &gt; G1237) +
        (H$2:H$100 &lt; H1237) +
        (I$2:I$100 &gt; I1237)
    )
)</f>
        <v>93</v>
      </c>
      <c r="L1237">
        <f>(I1237/10)/(H1237/122)</f>
        <v>12.2</v>
      </c>
      <c r="M1237">
        <f>L1237/MAX($L$2:$L$6948)</f>
        <v>1</v>
      </c>
      <c r="N1237">
        <f>D1237*M1237*M1237</f>
        <v>7.6489151419625694E-3</v>
      </c>
      <c r="O1237">
        <f>D1237*G1237</f>
        <v>3.9217015832648347E-2</v>
      </c>
      <c r="P1237">
        <f>I1237/H1237</f>
        <v>1</v>
      </c>
      <c r="Q1237">
        <f>D1237*P1237*P1237</f>
        <v>7.6489151419625694E-3</v>
      </c>
      <c r="R1237">
        <f t="shared" si="19"/>
        <v>0</v>
      </c>
    </row>
    <row r="1238" spans="1:18" x14ac:dyDescent="0.3">
      <c r="A1238" t="s">
        <v>6096</v>
      </c>
      <c r="B1238" t="s">
        <v>6096</v>
      </c>
      <c r="C1238">
        <v>7.6489151419625694E-3</v>
      </c>
      <c r="D1238">
        <v>7.6489151419625694E-3</v>
      </c>
      <c r="E1238">
        <v>1</v>
      </c>
      <c r="F1238">
        <v>1</v>
      </c>
      <c r="G1238">
        <v>5.1271343850450917</v>
      </c>
      <c r="H1238">
        <v>1</v>
      </c>
      <c r="I1238">
        <v>1</v>
      </c>
      <c r="J1238" cm="1">
        <f t="array" ref="J1238">SUMPRODUCT(--ISNUMBER(SEARCH(A1238, QA_Seed_Keywords!B$2:B$45)))</f>
        <v>0</v>
      </c>
      <c r="K1238" cm="1">
        <f t="array" ref="K1238">SUMPRODUCT(
    (--(C$2:C$100 &gt;= C1238)),
    (--(G$2:G$100 &gt;= G1238)),
    (--(H$2:H$100 &lt;= H1238)),
    (--(I$2:I$100 &gt;= I1238)),
    -- (
        (C$2:C$100 &gt; C1238) +
        (G$2:G$100 &gt; G1238) +
        (H$2:H$100 &lt; H1238) +
        (I$2:I$100 &gt; I1238)
    )
)</f>
        <v>93</v>
      </c>
      <c r="L1238">
        <f>(I1238/10)/(H1238/122)</f>
        <v>12.2</v>
      </c>
      <c r="M1238">
        <f>L1238/MAX($L$2:$L$6948)</f>
        <v>1</v>
      </c>
      <c r="N1238">
        <f>D1238*M1238*M1238</f>
        <v>7.6489151419625694E-3</v>
      </c>
      <c r="O1238">
        <f>D1238*G1238</f>
        <v>3.9217015832648347E-2</v>
      </c>
      <c r="P1238">
        <f>I1238/H1238</f>
        <v>1</v>
      </c>
      <c r="Q1238">
        <f>D1238*P1238*P1238</f>
        <v>7.6489151419625694E-3</v>
      </c>
      <c r="R1238">
        <f t="shared" si="19"/>
        <v>0</v>
      </c>
    </row>
    <row r="1239" spans="1:18" x14ac:dyDescent="0.3">
      <c r="A1239" t="s">
        <v>6097</v>
      </c>
      <c r="B1239" t="s">
        <v>6097</v>
      </c>
      <c r="C1239">
        <v>7.6489151419625694E-3</v>
      </c>
      <c r="D1239">
        <v>7.6489151419625694E-3</v>
      </c>
      <c r="E1239">
        <v>1</v>
      </c>
      <c r="F1239">
        <v>1</v>
      </c>
      <c r="G1239">
        <v>5.1271343850450917</v>
      </c>
      <c r="H1239">
        <v>1</v>
      </c>
      <c r="I1239">
        <v>1</v>
      </c>
      <c r="J1239" cm="1">
        <f t="array" ref="J1239">SUMPRODUCT(--ISNUMBER(SEARCH(A1239, QA_Seed_Keywords!B$2:B$45)))</f>
        <v>0</v>
      </c>
      <c r="K1239" cm="1">
        <f t="array" ref="K1239">SUMPRODUCT(
    (--(C$2:C$100 &gt;= C1239)),
    (--(G$2:G$100 &gt;= G1239)),
    (--(H$2:H$100 &lt;= H1239)),
    (--(I$2:I$100 &gt;= I1239)),
    -- (
        (C$2:C$100 &gt; C1239) +
        (G$2:G$100 &gt; G1239) +
        (H$2:H$100 &lt; H1239) +
        (I$2:I$100 &gt; I1239)
    )
)</f>
        <v>93</v>
      </c>
      <c r="L1239">
        <f>(I1239/10)/(H1239/122)</f>
        <v>12.2</v>
      </c>
      <c r="M1239">
        <f>L1239/MAX($L$2:$L$6948)</f>
        <v>1</v>
      </c>
      <c r="N1239">
        <f>D1239*M1239*M1239</f>
        <v>7.6489151419625694E-3</v>
      </c>
      <c r="O1239">
        <f>D1239*G1239</f>
        <v>3.9217015832648347E-2</v>
      </c>
      <c r="P1239">
        <f>I1239/H1239</f>
        <v>1</v>
      </c>
      <c r="Q1239">
        <f>D1239*P1239*P1239</f>
        <v>7.6489151419625694E-3</v>
      </c>
      <c r="R1239">
        <f t="shared" si="19"/>
        <v>0</v>
      </c>
    </row>
    <row r="1240" spans="1:18" x14ac:dyDescent="0.3">
      <c r="A1240" t="s">
        <v>6098</v>
      </c>
      <c r="B1240" t="s">
        <v>6098</v>
      </c>
      <c r="C1240">
        <v>7.6489151419625694E-3</v>
      </c>
      <c r="D1240">
        <v>7.6489151419625694E-3</v>
      </c>
      <c r="E1240">
        <v>1</v>
      </c>
      <c r="F1240">
        <v>1</v>
      </c>
      <c r="G1240">
        <v>5.1271343850450917</v>
      </c>
      <c r="H1240">
        <v>1</v>
      </c>
      <c r="I1240">
        <v>1</v>
      </c>
      <c r="J1240" cm="1">
        <f t="array" ref="J1240">SUMPRODUCT(--ISNUMBER(SEARCH(A1240, QA_Seed_Keywords!B$2:B$45)))</f>
        <v>0</v>
      </c>
      <c r="K1240" cm="1">
        <f t="array" ref="K1240">SUMPRODUCT(
    (--(C$2:C$100 &gt;= C1240)),
    (--(G$2:G$100 &gt;= G1240)),
    (--(H$2:H$100 &lt;= H1240)),
    (--(I$2:I$100 &gt;= I1240)),
    -- (
        (C$2:C$100 &gt; C1240) +
        (G$2:G$100 &gt; G1240) +
        (H$2:H$100 &lt; H1240) +
        (I$2:I$100 &gt; I1240)
    )
)</f>
        <v>93</v>
      </c>
      <c r="L1240">
        <f>(I1240/10)/(H1240/122)</f>
        <v>12.2</v>
      </c>
      <c r="M1240">
        <f>L1240/MAX($L$2:$L$6948)</f>
        <v>1</v>
      </c>
      <c r="N1240">
        <f>D1240*M1240*M1240</f>
        <v>7.6489151419625694E-3</v>
      </c>
      <c r="O1240">
        <f>D1240*G1240</f>
        <v>3.9217015832648347E-2</v>
      </c>
      <c r="P1240">
        <f>I1240/H1240</f>
        <v>1</v>
      </c>
      <c r="Q1240">
        <f>D1240*P1240*P1240</f>
        <v>7.6489151419625694E-3</v>
      </c>
      <c r="R1240">
        <f t="shared" si="19"/>
        <v>0</v>
      </c>
    </row>
    <row r="1241" spans="1:18" x14ac:dyDescent="0.3">
      <c r="A1241" t="s">
        <v>6099</v>
      </c>
      <c r="B1241" t="s">
        <v>6099</v>
      </c>
      <c r="C1241">
        <v>7.6489151419625694E-3</v>
      </c>
      <c r="D1241">
        <v>7.6489151419625694E-3</v>
      </c>
      <c r="E1241">
        <v>1</v>
      </c>
      <c r="F1241">
        <v>1</v>
      </c>
      <c r="G1241">
        <v>5.1271343850450917</v>
      </c>
      <c r="H1241">
        <v>1</v>
      </c>
      <c r="I1241">
        <v>1</v>
      </c>
      <c r="J1241" cm="1">
        <f t="array" ref="J1241">SUMPRODUCT(--ISNUMBER(SEARCH(A1241, QA_Seed_Keywords!B$2:B$45)))</f>
        <v>0</v>
      </c>
      <c r="K1241" cm="1">
        <f t="array" ref="K1241">SUMPRODUCT(
    (--(C$2:C$100 &gt;= C1241)),
    (--(G$2:G$100 &gt;= G1241)),
    (--(H$2:H$100 &lt;= H1241)),
    (--(I$2:I$100 &gt;= I1241)),
    -- (
        (C$2:C$100 &gt; C1241) +
        (G$2:G$100 &gt; G1241) +
        (H$2:H$100 &lt; H1241) +
        (I$2:I$100 &gt; I1241)
    )
)</f>
        <v>93</v>
      </c>
      <c r="L1241">
        <f>(I1241/10)/(H1241/122)</f>
        <v>12.2</v>
      </c>
      <c r="M1241">
        <f>L1241/MAX($L$2:$L$6948)</f>
        <v>1</v>
      </c>
      <c r="N1241">
        <f>D1241*M1241*M1241</f>
        <v>7.6489151419625694E-3</v>
      </c>
      <c r="O1241">
        <f>D1241*G1241</f>
        <v>3.9217015832648347E-2</v>
      </c>
      <c r="P1241">
        <f>I1241/H1241</f>
        <v>1</v>
      </c>
      <c r="Q1241">
        <f>D1241*P1241*P1241</f>
        <v>7.6489151419625694E-3</v>
      </c>
      <c r="R1241">
        <f t="shared" si="19"/>
        <v>0</v>
      </c>
    </row>
    <row r="1242" spans="1:18" x14ac:dyDescent="0.3">
      <c r="A1242" t="s">
        <v>6100</v>
      </c>
      <c r="B1242" t="s">
        <v>6100</v>
      </c>
      <c r="C1242">
        <v>7.6489151419625694E-3</v>
      </c>
      <c r="D1242">
        <v>7.6489151419625694E-3</v>
      </c>
      <c r="E1242">
        <v>1</v>
      </c>
      <c r="F1242">
        <v>1</v>
      </c>
      <c r="G1242">
        <v>5.1271343850450917</v>
      </c>
      <c r="H1242">
        <v>1</v>
      </c>
      <c r="I1242">
        <v>1</v>
      </c>
      <c r="J1242" cm="1">
        <f t="array" ref="J1242">SUMPRODUCT(--ISNUMBER(SEARCH(A1242, QA_Seed_Keywords!B$2:B$45)))</f>
        <v>0</v>
      </c>
      <c r="K1242" cm="1">
        <f t="array" ref="K1242">SUMPRODUCT(
    (--(C$2:C$100 &gt;= C1242)),
    (--(G$2:G$100 &gt;= G1242)),
    (--(H$2:H$100 &lt;= H1242)),
    (--(I$2:I$100 &gt;= I1242)),
    -- (
        (C$2:C$100 &gt; C1242) +
        (G$2:G$100 &gt; G1242) +
        (H$2:H$100 &lt; H1242) +
        (I$2:I$100 &gt; I1242)
    )
)</f>
        <v>93</v>
      </c>
      <c r="L1242">
        <f>(I1242/10)/(H1242/122)</f>
        <v>12.2</v>
      </c>
      <c r="M1242">
        <f>L1242/MAX($L$2:$L$6948)</f>
        <v>1</v>
      </c>
      <c r="N1242">
        <f>D1242*M1242*M1242</f>
        <v>7.6489151419625694E-3</v>
      </c>
      <c r="O1242">
        <f>D1242*G1242</f>
        <v>3.9217015832648347E-2</v>
      </c>
      <c r="P1242">
        <f>I1242/H1242</f>
        <v>1</v>
      </c>
      <c r="Q1242">
        <f>D1242*P1242*P1242</f>
        <v>7.6489151419625694E-3</v>
      </c>
      <c r="R1242">
        <f t="shared" si="19"/>
        <v>0</v>
      </c>
    </row>
    <row r="1243" spans="1:18" x14ac:dyDescent="0.3">
      <c r="A1243" t="s">
        <v>6101</v>
      </c>
      <c r="B1243" t="s">
        <v>6102</v>
      </c>
      <c r="C1243">
        <v>7.6489151419625694E-3</v>
      </c>
      <c r="D1243">
        <v>7.6489151419625694E-3</v>
      </c>
      <c r="E1243">
        <v>1</v>
      </c>
      <c r="F1243">
        <v>1</v>
      </c>
      <c r="G1243">
        <v>5.1271343850450917</v>
      </c>
      <c r="H1243">
        <v>1</v>
      </c>
      <c r="I1243">
        <v>1</v>
      </c>
      <c r="J1243" cm="1">
        <f t="array" ref="J1243">SUMPRODUCT(--ISNUMBER(SEARCH(A1243, QA_Seed_Keywords!B$2:B$45)))</f>
        <v>0</v>
      </c>
      <c r="K1243" cm="1">
        <f t="array" ref="K1243">SUMPRODUCT(
    (--(C$2:C$100 &gt;= C1243)),
    (--(G$2:G$100 &gt;= G1243)),
    (--(H$2:H$100 &lt;= H1243)),
    (--(I$2:I$100 &gt;= I1243)),
    -- (
        (C$2:C$100 &gt; C1243) +
        (G$2:G$100 &gt; G1243) +
        (H$2:H$100 &lt; H1243) +
        (I$2:I$100 &gt; I1243)
    )
)</f>
        <v>93</v>
      </c>
      <c r="L1243">
        <f>(I1243/10)/(H1243/122)</f>
        <v>12.2</v>
      </c>
      <c r="M1243">
        <f>L1243/MAX($L$2:$L$6948)</f>
        <v>1</v>
      </c>
      <c r="N1243">
        <f>D1243*M1243*M1243</f>
        <v>7.6489151419625694E-3</v>
      </c>
      <c r="O1243">
        <f>D1243*G1243</f>
        <v>3.9217015832648347E-2</v>
      </c>
      <c r="P1243">
        <f>I1243/H1243</f>
        <v>1</v>
      </c>
      <c r="Q1243">
        <f>D1243*P1243*P1243</f>
        <v>7.6489151419625694E-3</v>
      </c>
      <c r="R1243">
        <f t="shared" si="19"/>
        <v>0</v>
      </c>
    </row>
    <row r="1244" spans="1:18" x14ac:dyDescent="0.3">
      <c r="A1244" t="s">
        <v>6103</v>
      </c>
      <c r="B1244" t="s">
        <v>6103</v>
      </c>
      <c r="C1244">
        <v>7.6489151419625694E-3</v>
      </c>
      <c r="D1244">
        <v>7.6489151419625694E-3</v>
      </c>
      <c r="E1244">
        <v>1</v>
      </c>
      <c r="F1244">
        <v>1</v>
      </c>
      <c r="G1244">
        <v>5.1271343850450917</v>
      </c>
      <c r="H1244">
        <v>1</v>
      </c>
      <c r="I1244">
        <v>1</v>
      </c>
      <c r="J1244" cm="1">
        <f t="array" ref="J1244">SUMPRODUCT(--ISNUMBER(SEARCH(A1244, QA_Seed_Keywords!B$2:B$45)))</f>
        <v>0</v>
      </c>
      <c r="K1244" cm="1">
        <f t="array" ref="K1244">SUMPRODUCT(
    (--(C$2:C$100 &gt;= C1244)),
    (--(G$2:G$100 &gt;= G1244)),
    (--(H$2:H$100 &lt;= H1244)),
    (--(I$2:I$100 &gt;= I1244)),
    -- (
        (C$2:C$100 &gt; C1244) +
        (G$2:G$100 &gt; G1244) +
        (H$2:H$100 &lt; H1244) +
        (I$2:I$100 &gt; I1244)
    )
)</f>
        <v>93</v>
      </c>
      <c r="L1244">
        <f>(I1244/10)/(H1244/122)</f>
        <v>12.2</v>
      </c>
      <c r="M1244">
        <f>L1244/MAX($L$2:$L$6948)</f>
        <v>1</v>
      </c>
      <c r="N1244">
        <f>D1244*M1244*M1244</f>
        <v>7.6489151419625694E-3</v>
      </c>
      <c r="O1244">
        <f>D1244*G1244</f>
        <v>3.9217015832648347E-2</v>
      </c>
      <c r="P1244">
        <f>I1244/H1244</f>
        <v>1</v>
      </c>
      <c r="Q1244">
        <f>D1244*P1244*P1244</f>
        <v>7.6489151419625694E-3</v>
      </c>
      <c r="R1244">
        <f t="shared" si="19"/>
        <v>0</v>
      </c>
    </row>
    <row r="1245" spans="1:18" x14ac:dyDescent="0.3">
      <c r="A1245" t="s">
        <v>6104</v>
      </c>
      <c r="B1245" t="s">
        <v>6104</v>
      </c>
      <c r="C1245">
        <v>7.6489151419625694E-3</v>
      </c>
      <c r="D1245">
        <v>7.6489151419625694E-3</v>
      </c>
      <c r="E1245">
        <v>1</v>
      </c>
      <c r="F1245">
        <v>1</v>
      </c>
      <c r="G1245">
        <v>5.1271343850450917</v>
      </c>
      <c r="H1245">
        <v>1</v>
      </c>
      <c r="I1245">
        <v>1</v>
      </c>
      <c r="J1245" cm="1">
        <f t="array" ref="J1245">SUMPRODUCT(--ISNUMBER(SEARCH(A1245, QA_Seed_Keywords!B$2:B$45)))</f>
        <v>0</v>
      </c>
      <c r="K1245" cm="1">
        <f t="array" ref="K1245">SUMPRODUCT(
    (--(C$2:C$100 &gt;= C1245)),
    (--(G$2:G$100 &gt;= G1245)),
    (--(H$2:H$100 &lt;= H1245)),
    (--(I$2:I$100 &gt;= I1245)),
    -- (
        (C$2:C$100 &gt; C1245) +
        (G$2:G$100 &gt; G1245) +
        (H$2:H$100 &lt; H1245) +
        (I$2:I$100 &gt; I1245)
    )
)</f>
        <v>93</v>
      </c>
      <c r="L1245">
        <f>(I1245/10)/(H1245/122)</f>
        <v>12.2</v>
      </c>
      <c r="M1245">
        <f>L1245/MAX($L$2:$L$6948)</f>
        <v>1</v>
      </c>
      <c r="N1245">
        <f>D1245*M1245*M1245</f>
        <v>7.6489151419625694E-3</v>
      </c>
      <c r="O1245">
        <f>D1245*G1245</f>
        <v>3.9217015832648347E-2</v>
      </c>
      <c r="P1245">
        <f>I1245/H1245</f>
        <v>1</v>
      </c>
      <c r="Q1245">
        <f>D1245*P1245*P1245</f>
        <v>7.6489151419625694E-3</v>
      </c>
      <c r="R1245">
        <f t="shared" si="19"/>
        <v>0</v>
      </c>
    </row>
    <row r="1246" spans="1:18" x14ac:dyDescent="0.3">
      <c r="A1246" t="s">
        <v>6105</v>
      </c>
      <c r="B1246" t="s">
        <v>6106</v>
      </c>
      <c r="C1246">
        <v>7.6489151419625694E-3</v>
      </c>
      <c r="D1246">
        <v>7.6489151419625694E-3</v>
      </c>
      <c r="E1246">
        <v>1</v>
      </c>
      <c r="F1246">
        <v>1</v>
      </c>
      <c r="G1246">
        <v>5.1271343850450917</v>
      </c>
      <c r="H1246">
        <v>1</v>
      </c>
      <c r="I1246">
        <v>1</v>
      </c>
      <c r="J1246" cm="1">
        <f t="array" ref="J1246">SUMPRODUCT(--ISNUMBER(SEARCH(A1246, QA_Seed_Keywords!B$2:B$45)))</f>
        <v>0</v>
      </c>
      <c r="K1246" cm="1">
        <f t="array" ref="K1246">SUMPRODUCT(
    (--(C$2:C$100 &gt;= C1246)),
    (--(G$2:G$100 &gt;= G1246)),
    (--(H$2:H$100 &lt;= H1246)),
    (--(I$2:I$100 &gt;= I1246)),
    -- (
        (C$2:C$100 &gt; C1246) +
        (G$2:G$100 &gt; G1246) +
        (H$2:H$100 &lt; H1246) +
        (I$2:I$100 &gt; I1246)
    )
)</f>
        <v>93</v>
      </c>
      <c r="L1246">
        <f>(I1246/10)/(H1246/122)</f>
        <v>12.2</v>
      </c>
      <c r="M1246">
        <f>L1246/MAX($L$2:$L$6948)</f>
        <v>1</v>
      </c>
      <c r="N1246">
        <f>D1246*M1246*M1246</f>
        <v>7.6489151419625694E-3</v>
      </c>
      <c r="O1246">
        <f>D1246*G1246</f>
        <v>3.9217015832648347E-2</v>
      </c>
      <c r="P1246">
        <f>I1246/H1246</f>
        <v>1</v>
      </c>
      <c r="Q1246">
        <f>D1246*P1246*P1246</f>
        <v>7.6489151419625694E-3</v>
      </c>
      <c r="R1246">
        <f t="shared" si="19"/>
        <v>0</v>
      </c>
    </row>
    <row r="1247" spans="1:18" x14ac:dyDescent="0.3">
      <c r="A1247" t="s">
        <v>6107</v>
      </c>
      <c r="B1247" t="s">
        <v>6107</v>
      </c>
      <c r="C1247">
        <v>7.6489151419625694E-3</v>
      </c>
      <c r="D1247">
        <v>7.6489151419625694E-3</v>
      </c>
      <c r="E1247">
        <v>1</v>
      </c>
      <c r="F1247">
        <v>1</v>
      </c>
      <c r="G1247">
        <v>5.1271343850450917</v>
      </c>
      <c r="H1247">
        <v>1</v>
      </c>
      <c r="I1247">
        <v>1</v>
      </c>
      <c r="J1247" cm="1">
        <f t="array" ref="J1247">SUMPRODUCT(--ISNUMBER(SEARCH(A1247, QA_Seed_Keywords!B$2:B$45)))</f>
        <v>0</v>
      </c>
      <c r="K1247" cm="1">
        <f t="array" ref="K1247">SUMPRODUCT(
    (--(C$2:C$100 &gt;= C1247)),
    (--(G$2:G$100 &gt;= G1247)),
    (--(H$2:H$100 &lt;= H1247)),
    (--(I$2:I$100 &gt;= I1247)),
    -- (
        (C$2:C$100 &gt; C1247) +
        (G$2:G$100 &gt; G1247) +
        (H$2:H$100 &lt; H1247) +
        (I$2:I$100 &gt; I1247)
    )
)</f>
        <v>93</v>
      </c>
      <c r="L1247">
        <f>(I1247/10)/(H1247/122)</f>
        <v>12.2</v>
      </c>
      <c r="M1247">
        <f>L1247/MAX($L$2:$L$6948)</f>
        <v>1</v>
      </c>
      <c r="N1247">
        <f>D1247*M1247*M1247</f>
        <v>7.6489151419625694E-3</v>
      </c>
      <c r="O1247">
        <f>D1247*G1247</f>
        <v>3.9217015832648347E-2</v>
      </c>
      <c r="P1247">
        <f>I1247/H1247</f>
        <v>1</v>
      </c>
      <c r="Q1247">
        <f>D1247*P1247*P1247</f>
        <v>7.6489151419625694E-3</v>
      </c>
      <c r="R1247">
        <f t="shared" si="19"/>
        <v>0</v>
      </c>
    </row>
    <row r="1248" spans="1:18" x14ac:dyDescent="0.3">
      <c r="A1248" t="s">
        <v>6108</v>
      </c>
      <c r="B1248" t="s">
        <v>6109</v>
      </c>
      <c r="C1248">
        <v>7.6489151419625694E-3</v>
      </c>
      <c r="D1248">
        <v>7.6489151419625694E-3</v>
      </c>
      <c r="E1248">
        <v>1</v>
      </c>
      <c r="F1248">
        <v>1</v>
      </c>
      <c r="G1248">
        <v>5.1271343850450917</v>
      </c>
      <c r="H1248">
        <v>1</v>
      </c>
      <c r="I1248">
        <v>1</v>
      </c>
      <c r="J1248" cm="1">
        <f t="array" ref="J1248">SUMPRODUCT(--ISNUMBER(SEARCH(A1248, QA_Seed_Keywords!B$2:B$45)))</f>
        <v>0</v>
      </c>
      <c r="K1248" cm="1">
        <f t="array" ref="K1248">SUMPRODUCT(
    (--(C$2:C$100 &gt;= C1248)),
    (--(G$2:G$100 &gt;= G1248)),
    (--(H$2:H$100 &lt;= H1248)),
    (--(I$2:I$100 &gt;= I1248)),
    -- (
        (C$2:C$100 &gt; C1248) +
        (G$2:G$100 &gt; G1248) +
        (H$2:H$100 &lt; H1248) +
        (I$2:I$100 &gt; I1248)
    )
)</f>
        <v>93</v>
      </c>
      <c r="L1248">
        <f>(I1248/10)/(H1248/122)</f>
        <v>12.2</v>
      </c>
      <c r="M1248">
        <f>L1248/MAX($L$2:$L$6948)</f>
        <v>1</v>
      </c>
      <c r="N1248">
        <f>D1248*M1248*M1248</f>
        <v>7.6489151419625694E-3</v>
      </c>
      <c r="O1248">
        <f>D1248*G1248</f>
        <v>3.9217015832648347E-2</v>
      </c>
      <c r="P1248">
        <f>I1248/H1248</f>
        <v>1</v>
      </c>
      <c r="Q1248">
        <f>D1248*P1248*P1248</f>
        <v>7.6489151419625694E-3</v>
      </c>
      <c r="R1248">
        <f t="shared" si="19"/>
        <v>0</v>
      </c>
    </row>
    <row r="1249" spans="1:18" x14ac:dyDescent="0.3">
      <c r="A1249" t="s">
        <v>6110</v>
      </c>
      <c r="B1249" t="s">
        <v>6110</v>
      </c>
      <c r="C1249">
        <v>7.6489151419625694E-3</v>
      </c>
      <c r="D1249">
        <v>7.6489151419625694E-3</v>
      </c>
      <c r="E1249">
        <v>1</v>
      </c>
      <c r="F1249">
        <v>1</v>
      </c>
      <c r="G1249">
        <v>5.1271343850450917</v>
      </c>
      <c r="H1249">
        <v>1</v>
      </c>
      <c r="I1249">
        <v>1</v>
      </c>
      <c r="J1249" cm="1">
        <f t="array" ref="J1249">SUMPRODUCT(--ISNUMBER(SEARCH(A1249, QA_Seed_Keywords!B$2:B$45)))</f>
        <v>0</v>
      </c>
      <c r="K1249" cm="1">
        <f t="array" ref="K1249">SUMPRODUCT(
    (--(C$2:C$100 &gt;= C1249)),
    (--(G$2:G$100 &gt;= G1249)),
    (--(H$2:H$100 &lt;= H1249)),
    (--(I$2:I$100 &gt;= I1249)),
    -- (
        (C$2:C$100 &gt; C1249) +
        (G$2:G$100 &gt; G1249) +
        (H$2:H$100 &lt; H1249) +
        (I$2:I$100 &gt; I1249)
    )
)</f>
        <v>93</v>
      </c>
      <c r="L1249">
        <f>(I1249/10)/(H1249/122)</f>
        <v>12.2</v>
      </c>
      <c r="M1249">
        <f>L1249/MAX($L$2:$L$6948)</f>
        <v>1</v>
      </c>
      <c r="N1249">
        <f>D1249*M1249*M1249</f>
        <v>7.6489151419625694E-3</v>
      </c>
      <c r="O1249">
        <f>D1249*G1249</f>
        <v>3.9217015832648347E-2</v>
      </c>
      <c r="P1249">
        <f>I1249/H1249</f>
        <v>1</v>
      </c>
      <c r="Q1249">
        <f>D1249*P1249*P1249</f>
        <v>7.6489151419625694E-3</v>
      </c>
      <c r="R1249">
        <f t="shared" si="19"/>
        <v>0</v>
      </c>
    </row>
    <row r="1250" spans="1:18" x14ac:dyDescent="0.3">
      <c r="A1250" t="s">
        <v>6111</v>
      </c>
      <c r="B1250" t="s">
        <v>6111</v>
      </c>
      <c r="C1250">
        <v>7.6489151419625694E-3</v>
      </c>
      <c r="D1250">
        <v>7.6489151419625694E-3</v>
      </c>
      <c r="E1250">
        <v>1</v>
      </c>
      <c r="F1250">
        <v>1</v>
      </c>
      <c r="G1250">
        <v>5.1271343850450917</v>
      </c>
      <c r="H1250">
        <v>1</v>
      </c>
      <c r="I1250">
        <v>1</v>
      </c>
      <c r="J1250" cm="1">
        <f t="array" ref="J1250">SUMPRODUCT(--ISNUMBER(SEARCH(A1250, QA_Seed_Keywords!B$2:B$45)))</f>
        <v>0</v>
      </c>
      <c r="K1250" cm="1">
        <f t="array" ref="K1250">SUMPRODUCT(
    (--(C$2:C$100 &gt;= C1250)),
    (--(G$2:G$100 &gt;= G1250)),
    (--(H$2:H$100 &lt;= H1250)),
    (--(I$2:I$100 &gt;= I1250)),
    -- (
        (C$2:C$100 &gt; C1250) +
        (G$2:G$100 &gt; G1250) +
        (H$2:H$100 &lt; H1250) +
        (I$2:I$100 &gt; I1250)
    )
)</f>
        <v>93</v>
      </c>
      <c r="L1250">
        <f>(I1250/10)/(H1250/122)</f>
        <v>12.2</v>
      </c>
      <c r="M1250">
        <f>L1250/MAX($L$2:$L$6948)</f>
        <v>1</v>
      </c>
      <c r="N1250">
        <f>D1250*M1250*M1250</f>
        <v>7.6489151419625694E-3</v>
      </c>
      <c r="O1250">
        <f>D1250*G1250</f>
        <v>3.9217015832648347E-2</v>
      </c>
      <c r="P1250">
        <f>I1250/H1250</f>
        <v>1</v>
      </c>
      <c r="Q1250">
        <f>D1250*P1250*P1250</f>
        <v>7.6489151419625694E-3</v>
      </c>
      <c r="R1250">
        <f t="shared" si="19"/>
        <v>0</v>
      </c>
    </row>
    <row r="1251" spans="1:18" x14ac:dyDescent="0.3">
      <c r="A1251" t="s">
        <v>6112</v>
      </c>
      <c r="B1251" t="s">
        <v>6113</v>
      </c>
      <c r="C1251">
        <v>7.6489151419625694E-3</v>
      </c>
      <c r="D1251">
        <v>7.6489151419625694E-3</v>
      </c>
      <c r="E1251">
        <v>1</v>
      </c>
      <c r="F1251">
        <v>1</v>
      </c>
      <c r="G1251">
        <v>5.1271343850450917</v>
      </c>
      <c r="H1251">
        <v>1</v>
      </c>
      <c r="I1251">
        <v>1</v>
      </c>
      <c r="J1251" cm="1">
        <f t="array" ref="J1251">SUMPRODUCT(--ISNUMBER(SEARCH(A1251, QA_Seed_Keywords!B$2:B$45)))</f>
        <v>0</v>
      </c>
      <c r="K1251" cm="1">
        <f t="array" ref="K1251">SUMPRODUCT(
    (--(C$2:C$100 &gt;= C1251)),
    (--(G$2:G$100 &gt;= G1251)),
    (--(H$2:H$100 &lt;= H1251)),
    (--(I$2:I$100 &gt;= I1251)),
    -- (
        (C$2:C$100 &gt; C1251) +
        (G$2:G$100 &gt; G1251) +
        (H$2:H$100 &lt; H1251) +
        (I$2:I$100 &gt; I1251)
    )
)</f>
        <v>93</v>
      </c>
      <c r="L1251">
        <f>(I1251/10)/(H1251/122)</f>
        <v>12.2</v>
      </c>
      <c r="M1251">
        <f>L1251/MAX($L$2:$L$6948)</f>
        <v>1</v>
      </c>
      <c r="N1251">
        <f>D1251*M1251*M1251</f>
        <v>7.6489151419625694E-3</v>
      </c>
      <c r="O1251">
        <f>D1251*G1251</f>
        <v>3.9217015832648347E-2</v>
      </c>
      <c r="P1251">
        <f>I1251/H1251</f>
        <v>1</v>
      </c>
      <c r="Q1251">
        <f>D1251*P1251*P1251</f>
        <v>7.6489151419625694E-3</v>
      </c>
      <c r="R1251">
        <f t="shared" si="19"/>
        <v>0</v>
      </c>
    </row>
    <row r="1252" spans="1:18" x14ac:dyDescent="0.3">
      <c r="A1252" t="s">
        <v>6114</v>
      </c>
      <c r="B1252" t="s">
        <v>6115</v>
      </c>
      <c r="C1252">
        <v>7.6489151419625694E-3</v>
      </c>
      <c r="D1252">
        <v>7.6489151419625694E-3</v>
      </c>
      <c r="E1252">
        <v>1</v>
      </c>
      <c r="F1252">
        <v>1</v>
      </c>
      <c r="G1252">
        <v>5.1271343850450917</v>
      </c>
      <c r="H1252">
        <v>1</v>
      </c>
      <c r="I1252">
        <v>1</v>
      </c>
      <c r="J1252" cm="1">
        <f t="array" ref="J1252">SUMPRODUCT(--ISNUMBER(SEARCH(A1252, QA_Seed_Keywords!B$2:B$45)))</f>
        <v>0</v>
      </c>
      <c r="K1252" cm="1">
        <f t="array" ref="K1252">SUMPRODUCT(
    (--(C$2:C$100 &gt;= C1252)),
    (--(G$2:G$100 &gt;= G1252)),
    (--(H$2:H$100 &lt;= H1252)),
    (--(I$2:I$100 &gt;= I1252)),
    -- (
        (C$2:C$100 &gt; C1252) +
        (G$2:G$100 &gt; G1252) +
        (H$2:H$100 &lt; H1252) +
        (I$2:I$100 &gt; I1252)
    )
)</f>
        <v>93</v>
      </c>
      <c r="L1252">
        <f>(I1252/10)/(H1252/122)</f>
        <v>12.2</v>
      </c>
      <c r="M1252">
        <f>L1252/MAX($L$2:$L$6948)</f>
        <v>1</v>
      </c>
      <c r="N1252">
        <f>D1252*M1252*M1252</f>
        <v>7.6489151419625694E-3</v>
      </c>
      <c r="O1252">
        <f>D1252*G1252</f>
        <v>3.9217015832648347E-2</v>
      </c>
      <c r="P1252">
        <f>I1252/H1252</f>
        <v>1</v>
      </c>
      <c r="Q1252">
        <f>D1252*P1252*P1252</f>
        <v>7.6489151419625694E-3</v>
      </c>
      <c r="R1252">
        <f t="shared" si="19"/>
        <v>0</v>
      </c>
    </row>
    <row r="1253" spans="1:18" x14ac:dyDescent="0.3">
      <c r="A1253" t="s">
        <v>6116</v>
      </c>
      <c r="B1253" t="s">
        <v>6116</v>
      </c>
      <c r="C1253">
        <v>7.6489151419625694E-3</v>
      </c>
      <c r="D1253">
        <v>7.6489151419625694E-3</v>
      </c>
      <c r="E1253">
        <v>1</v>
      </c>
      <c r="F1253">
        <v>1</v>
      </c>
      <c r="G1253">
        <v>5.1271343850450917</v>
      </c>
      <c r="H1253">
        <v>1</v>
      </c>
      <c r="I1253">
        <v>1</v>
      </c>
      <c r="J1253" cm="1">
        <f t="array" ref="J1253">SUMPRODUCT(--ISNUMBER(SEARCH(A1253, QA_Seed_Keywords!B$2:B$45)))</f>
        <v>0</v>
      </c>
      <c r="K1253" cm="1">
        <f t="array" ref="K1253">SUMPRODUCT(
    (--(C$2:C$100 &gt;= C1253)),
    (--(G$2:G$100 &gt;= G1253)),
    (--(H$2:H$100 &lt;= H1253)),
    (--(I$2:I$100 &gt;= I1253)),
    -- (
        (C$2:C$100 &gt; C1253) +
        (G$2:G$100 &gt; G1253) +
        (H$2:H$100 &lt; H1253) +
        (I$2:I$100 &gt; I1253)
    )
)</f>
        <v>93</v>
      </c>
      <c r="L1253">
        <f>(I1253/10)/(H1253/122)</f>
        <v>12.2</v>
      </c>
      <c r="M1253">
        <f>L1253/MAX($L$2:$L$6948)</f>
        <v>1</v>
      </c>
      <c r="N1253">
        <f>D1253*M1253*M1253</f>
        <v>7.6489151419625694E-3</v>
      </c>
      <c r="O1253">
        <f>D1253*G1253</f>
        <v>3.9217015832648347E-2</v>
      </c>
      <c r="P1253">
        <f>I1253/H1253</f>
        <v>1</v>
      </c>
      <c r="Q1253">
        <f>D1253*P1253*P1253</f>
        <v>7.6489151419625694E-3</v>
      </c>
      <c r="R1253">
        <f t="shared" si="19"/>
        <v>0</v>
      </c>
    </row>
    <row r="1254" spans="1:18" x14ac:dyDescent="0.3">
      <c r="A1254" t="s">
        <v>6117</v>
      </c>
      <c r="B1254" t="s">
        <v>6117</v>
      </c>
      <c r="C1254">
        <v>7.6489151419625694E-3</v>
      </c>
      <c r="D1254">
        <v>7.6489151419625694E-3</v>
      </c>
      <c r="E1254">
        <v>1</v>
      </c>
      <c r="F1254">
        <v>1</v>
      </c>
      <c r="G1254">
        <v>5.1271343850450917</v>
      </c>
      <c r="H1254">
        <v>1</v>
      </c>
      <c r="I1254">
        <v>1</v>
      </c>
      <c r="J1254" cm="1">
        <f t="array" ref="J1254">SUMPRODUCT(--ISNUMBER(SEARCH(A1254, QA_Seed_Keywords!B$2:B$45)))</f>
        <v>0</v>
      </c>
      <c r="K1254" cm="1">
        <f t="array" ref="K1254">SUMPRODUCT(
    (--(C$2:C$100 &gt;= C1254)),
    (--(G$2:G$100 &gt;= G1254)),
    (--(H$2:H$100 &lt;= H1254)),
    (--(I$2:I$100 &gt;= I1254)),
    -- (
        (C$2:C$100 &gt; C1254) +
        (G$2:G$100 &gt; G1254) +
        (H$2:H$100 &lt; H1254) +
        (I$2:I$100 &gt; I1254)
    )
)</f>
        <v>93</v>
      </c>
      <c r="L1254">
        <f>(I1254/10)/(H1254/122)</f>
        <v>12.2</v>
      </c>
      <c r="M1254">
        <f>L1254/MAX($L$2:$L$6948)</f>
        <v>1</v>
      </c>
      <c r="N1254">
        <f>D1254*M1254*M1254</f>
        <v>7.6489151419625694E-3</v>
      </c>
      <c r="O1254">
        <f>D1254*G1254</f>
        <v>3.9217015832648347E-2</v>
      </c>
      <c r="P1254">
        <f>I1254/H1254</f>
        <v>1</v>
      </c>
      <c r="Q1254">
        <f>D1254*P1254*P1254</f>
        <v>7.6489151419625694E-3</v>
      </c>
      <c r="R1254">
        <f t="shared" si="19"/>
        <v>0</v>
      </c>
    </row>
    <row r="1255" spans="1:18" x14ac:dyDescent="0.3">
      <c r="A1255" t="s">
        <v>6118</v>
      </c>
      <c r="B1255" t="s">
        <v>6119</v>
      </c>
      <c r="C1255">
        <v>7.6489151419625694E-3</v>
      </c>
      <c r="D1255">
        <v>7.6489151419625694E-3</v>
      </c>
      <c r="E1255">
        <v>1</v>
      </c>
      <c r="F1255">
        <v>1</v>
      </c>
      <c r="G1255">
        <v>5.1271343850450917</v>
      </c>
      <c r="H1255">
        <v>1</v>
      </c>
      <c r="I1255">
        <v>1</v>
      </c>
      <c r="J1255" cm="1">
        <f t="array" ref="J1255">SUMPRODUCT(--ISNUMBER(SEARCH(A1255, QA_Seed_Keywords!B$2:B$45)))</f>
        <v>0</v>
      </c>
      <c r="K1255" cm="1">
        <f t="array" ref="K1255">SUMPRODUCT(
    (--(C$2:C$100 &gt;= C1255)),
    (--(G$2:G$100 &gt;= G1255)),
    (--(H$2:H$100 &lt;= H1255)),
    (--(I$2:I$100 &gt;= I1255)),
    -- (
        (C$2:C$100 &gt; C1255) +
        (G$2:G$100 &gt; G1255) +
        (H$2:H$100 &lt; H1255) +
        (I$2:I$100 &gt; I1255)
    )
)</f>
        <v>93</v>
      </c>
      <c r="L1255">
        <f>(I1255/10)/(H1255/122)</f>
        <v>12.2</v>
      </c>
      <c r="M1255">
        <f>L1255/MAX($L$2:$L$6948)</f>
        <v>1</v>
      </c>
      <c r="N1255">
        <f>D1255*M1255*M1255</f>
        <v>7.6489151419625694E-3</v>
      </c>
      <c r="O1255">
        <f>D1255*G1255</f>
        <v>3.9217015832648347E-2</v>
      </c>
      <c r="P1255">
        <f>I1255/H1255</f>
        <v>1</v>
      </c>
      <c r="Q1255">
        <f>D1255*P1255*P1255</f>
        <v>7.6489151419625694E-3</v>
      </c>
      <c r="R1255">
        <f t="shared" si="19"/>
        <v>0</v>
      </c>
    </row>
    <row r="1256" spans="1:18" x14ac:dyDescent="0.3">
      <c r="A1256" t="s">
        <v>6120</v>
      </c>
      <c r="B1256" t="s">
        <v>6121</v>
      </c>
      <c r="C1256">
        <v>7.6489151419625694E-3</v>
      </c>
      <c r="D1256">
        <v>7.6489151419625694E-3</v>
      </c>
      <c r="E1256">
        <v>1</v>
      </c>
      <c r="F1256">
        <v>1</v>
      </c>
      <c r="G1256">
        <v>5.1271343850450917</v>
      </c>
      <c r="H1256">
        <v>1</v>
      </c>
      <c r="I1256">
        <v>1</v>
      </c>
      <c r="J1256" cm="1">
        <f t="array" ref="J1256">SUMPRODUCT(--ISNUMBER(SEARCH(A1256, QA_Seed_Keywords!B$2:B$45)))</f>
        <v>0</v>
      </c>
      <c r="K1256" cm="1">
        <f t="array" ref="K1256">SUMPRODUCT(
    (--(C$2:C$100 &gt;= C1256)),
    (--(G$2:G$100 &gt;= G1256)),
    (--(H$2:H$100 &lt;= H1256)),
    (--(I$2:I$100 &gt;= I1256)),
    -- (
        (C$2:C$100 &gt; C1256) +
        (G$2:G$100 &gt; G1256) +
        (H$2:H$100 &lt; H1256) +
        (I$2:I$100 &gt; I1256)
    )
)</f>
        <v>93</v>
      </c>
      <c r="L1256">
        <f>(I1256/10)/(H1256/122)</f>
        <v>12.2</v>
      </c>
      <c r="M1256">
        <f>L1256/MAX($L$2:$L$6948)</f>
        <v>1</v>
      </c>
      <c r="N1256">
        <f>D1256*M1256*M1256</f>
        <v>7.6489151419625694E-3</v>
      </c>
      <c r="O1256">
        <f>D1256*G1256</f>
        <v>3.9217015832648347E-2</v>
      </c>
      <c r="P1256">
        <f>I1256/H1256</f>
        <v>1</v>
      </c>
      <c r="Q1256">
        <f>D1256*P1256*P1256</f>
        <v>7.6489151419625694E-3</v>
      </c>
      <c r="R1256">
        <f t="shared" si="19"/>
        <v>0</v>
      </c>
    </row>
    <row r="1257" spans="1:18" x14ac:dyDescent="0.3">
      <c r="A1257" t="s">
        <v>6122</v>
      </c>
      <c r="B1257" t="s">
        <v>6123</v>
      </c>
      <c r="C1257">
        <v>7.6489151419625694E-3</v>
      </c>
      <c r="D1257">
        <v>7.6489151419625694E-3</v>
      </c>
      <c r="E1257">
        <v>1</v>
      </c>
      <c r="F1257">
        <v>1</v>
      </c>
      <c r="G1257">
        <v>5.1271343850450917</v>
      </c>
      <c r="H1257">
        <v>1</v>
      </c>
      <c r="I1257">
        <v>1</v>
      </c>
      <c r="J1257" cm="1">
        <f t="array" ref="J1257">SUMPRODUCT(--ISNUMBER(SEARCH(A1257, QA_Seed_Keywords!B$2:B$45)))</f>
        <v>0</v>
      </c>
      <c r="K1257" cm="1">
        <f t="array" ref="K1257">SUMPRODUCT(
    (--(C$2:C$100 &gt;= C1257)),
    (--(G$2:G$100 &gt;= G1257)),
    (--(H$2:H$100 &lt;= H1257)),
    (--(I$2:I$100 &gt;= I1257)),
    -- (
        (C$2:C$100 &gt; C1257) +
        (G$2:G$100 &gt; G1257) +
        (H$2:H$100 &lt; H1257) +
        (I$2:I$100 &gt; I1257)
    )
)</f>
        <v>93</v>
      </c>
      <c r="L1257">
        <f>(I1257/10)/(H1257/122)</f>
        <v>12.2</v>
      </c>
      <c r="M1257">
        <f>L1257/MAX($L$2:$L$6948)</f>
        <v>1</v>
      </c>
      <c r="N1257">
        <f>D1257*M1257*M1257</f>
        <v>7.6489151419625694E-3</v>
      </c>
      <c r="O1257">
        <f>D1257*G1257</f>
        <v>3.9217015832648347E-2</v>
      </c>
      <c r="P1257">
        <f>I1257/H1257</f>
        <v>1</v>
      </c>
      <c r="Q1257">
        <f>D1257*P1257*P1257</f>
        <v>7.6489151419625694E-3</v>
      </c>
      <c r="R1257">
        <f t="shared" si="19"/>
        <v>0</v>
      </c>
    </row>
    <row r="1258" spans="1:18" x14ac:dyDescent="0.3">
      <c r="A1258" t="s">
        <v>6124</v>
      </c>
      <c r="B1258" t="s">
        <v>6124</v>
      </c>
      <c r="C1258">
        <v>7.6489151419625694E-3</v>
      </c>
      <c r="D1258">
        <v>7.6489151419625694E-3</v>
      </c>
      <c r="E1258">
        <v>1</v>
      </c>
      <c r="F1258">
        <v>1</v>
      </c>
      <c r="G1258">
        <v>5.1271343850450917</v>
      </c>
      <c r="H1258">
        <v>1</v>
      </c>
      <c r="I1258">
        <v>1</v>
      </c>
      <c r="J1258" cm="1">
        <f t="array" ref="J1258">SUMPRODUCT(--ISNUMBER(SEARCH(A1258, QA_Seed_Keywords!B$2:B$45)))</f>
        <v>0</v>
      </c>
      <c r="K1258" cm="1">
        <f t="array" ref="K1258">SUMPRODUCT(
    (--(C$2:C$100 &gt;= C1258)),
    (--(G$2:G$100 &gt;= G1258)),
    (--(H$2:H$100 &lt;= H1258)),
    (--(I$2:I$100 &gt;= I1258)),
    -- (
        (C$2:C$100 &gt; C1258) +
        (G$2:G$100 &gt; G1258) +
        (H$2:H$100 &lt; H1258) +
        (I$2:I$100 &gt; I1258)
    )
)</f>
        <v>93</v>
      </c>
      <c r="L1258">
        <f>(I1258/10)/(H1258/122)</f>
        <v>12.2</v>
      </c>
      <c r="M1258">
        <f>L1258/MAX($L$2:$L$6948)</f>
        <v>1</v>
      </c>
      <c r="N1258">
        <f>D1258*M1258*M1258</f>
        <v>7.6489151419625694E-3</v>
      </c>
      <c r="O1258">
        <f>D1258*G1258</f>
        <v>3.9217015832648347E-2</v>
      </c>
      <c r="P1258">
        <f>I1258/H1258</f>
        <v>1</v>
      </c>
      <c r="Q1258">
        <f>D1258*P1258*P1258</f>
        <v>7.6489151419625694E-3</v>
      </c>
      <c r="R1258">
        <f t="shared" si="19"/>
        <v>0</v>
      </c>
    </row>
    <row r="1259" spans="1:18" x14ac:dyDescent="0.3">
      <c r="A1259" t="s">
        <v>6125</v>
      </c>
      <c r="B1259" t="s">
        <v>6125</v>
      </c>
      <c r="C1259">
        <v>7.6489151419625694E-3</v>
      </c>
      <c r="D1259">
        <v>7.6489151419625694E-3</v>
      </c>
      <c r="E1259">
        <v>1</v>
      </c>
      <c r="F1259">
        <v>1</v>
      </c>
      <c r="G1259">
        <v>5.1271343850450917</v>
      </c>
      <c r="H1259">
        <v>1</v>
      </c>
      <c r="I1259">
        <v>1</v>
      </c>
      <c r="J1259" cm="1">
        <f t="array" ref="J1259">SUMPRODUCT(--ISNUMBER(SEARCH(A1259, QA_Seed_Keywords!B$2:B$45)))</f>
        <v>0</v>
      </c>
      <c r="K1259" cm="1">
        <f t="array" ref="K1259">SUMPRODUCT(
    (--(C$2:C$100 &gt;= C1259)),
    (--(G$2:G$100 &gt;= G1259)),
    (--(H$2:H$100 &lt;= H1259)),
    (--(I$2:I$100 &gt;= I1259)),
    -- (
        (C$2:C$100 &gt; C1259) +
        (G$2:G$100 &gt; G1259) +
        (H$2:H$100 &lt; H1259) +
        (I$2:I$100 &gt; I1259)
    )
)</f>
        <v>93</v>
      </c>
      <c r="L1259">
        <f>(I1259/10)/(H1259/122)</f>
        <v>12.2</v>
      </c>
      <c r="M1259">
        <f>L1259/MAX($L$2:$L$6948)</f>
        <v>1</v>
      </c>
      <c r="N1259">
        <f>D1259*M1259*M1259</f>
        <v>7.6489151419625694E-3</v>
      </c>
      <c r="O1259">
        <f>D1259*G1259</f>
        <v>3.9217015832648347E-2</v>
      </c>
      <c r="P1259">
        <f>I1259/H1259</f>
        <v>1</v>
      </c>
      <c r="Q1259">
        <f>D1259*P1259*P1259</f>
        <v>7.6489151419625694E-3</v>
      </c>
      <c r="R1259">
        <f t="shared" si="19"/>
        <v>0</v>
      </c>
    </row>
    <row r="1260" spans="1:18" x14ac:dyDescent="0.3">
      <c r="A1260" t="s">
        <v>6126</v>
      </c>
      <c r="B1260" t="s">
        <v>6126</v>
      </c>
      <c r="C1260">
        <v>7.6489151419625694E-3</v>
      </c>
      <c r="D1260">
        <v>7.6489151419625694E-3</v>
      </c>
      <c r="E1260">
        <v>1</v>
      </c>
      <c r="F1260">
        <v>1</v>
      </c>
      <c r="G1260">
        <v>5.1271343850450917</v>
      </c>
      <c r="H1260">
        <v>1</v>
      </c>
      <c r="I1260">
        <v>1</v>
      </c>
      <c r="J1260" cm="1">
        <f t="array" ref="J1260">SUMPRODUCT(--ISNUMBER(SEARCH(A1260, QA_Seed_Keywords!B$2:B$45)))</f>
        <v>0</v>
      </c>
      <c r="K1260" cm="1">
        <f t="array" ref="K1260">SUMPRODUCT(
    (--(C$2:C$100 &gt;= C1260)),
    (--(G$2:G$100 &gt;= G1260)),
    (--(H$2:H$100 &lt;= H1260)),
    (--(I$2:I$100 &gt;= I1260)),
    -- (
        (C$2:C$100 &gt; C1260) +
        (G$2:G$100 &gt; G1260) +
        (H$2:H$100 &lt; H1260) +
        (I$2:I$100 &gt; I1260)
    )
)</f>
        <v>93</v>
      </c>
      <c r="L1260">
        <f>(I1260/10)/(H1260/122)</f>
        <v>12.2</v>
      </c>
      <c r="M1260">
        <f>L1260/MAX($L$2:$L$6948)</f>
        <v>1</v>
      </c>
      <c r="N1260">
        <f>D1260*M1260*M1260</f>
        <v>7.6489151419625694E-3</v>
      </c>
      <c r="O1260">
        <f>D1260*G1260</f>
        <v>3.9217015832648347E-2</v>
      </c>
      <c r="P1260">
        <f>I1260/H1260</f>
        <v>1</v>
      </c>
      <c r="Q1260">
        <f>D1260*P1260*P1260</f>
        <v>7.6489151419625694E-3</v>
      </c>
      <c r="R1260">
        <f t="shared" si="19"/>
        <v>0</v>
      </c>
    </row>
    <row r="1261" spans="1:18" x14ac:dyDescent="0.3">
      <c r="A1261" t="s">
        <v>6127</v>
      </c>
      <c r="B1261" t="s">
        <v>6127</v>
      </c>
      <c r="C1261">
        <v>7.6489151419625694E-3</v>
      </c>
      <c r="D1261">
        <v>7.6489151419625694E-3</v>
      </c>
      <c r="E1261">
        <v>1</v>
      </c>
      <c r="F1261">
        <v>1</v>
      </c>
      <c r="G1261">
        <v>5.1271343850450917</v>
      </c>
      <c r="H1261">
        <v>1</v>
      </c>
      <c r="I1261">
        <v>1</v>
      </c>
      <c r="J1261" cm="1">
        <f t="array" ref="J1261">SUMPRODUCT(--ISNUMBER(SEARCH(A1261, QA_Seed_Keywords!B$2:B$45)))</f>
        <v>0</v>
      </c>
      <c r="K1261" cm="1">
        <f t="array" ref="K1261">SUMPRODUCT(
    (--(C$2:C$100 &gt;= C1261)),
    (--(G$2:G$100 &gt;= G1261)),
    (--(H$2:H$100 &lt;= H1261)),
    (--(I$2:I$100 &gt;= I1261)),
    -- (
        (C$2:C$100 &gt; C1261) +
        (G$2:G$100 &gt; G1261) +
        (H$2:H$100 &lt; H1261) +
        (I$2:I$100 &gt; I1261)
    )
)</f>
        <v>93</v>
      </c>
      <c r="L1261">
        <f>(I1261/10)/(H1261/122)</f>
        <v>12.2</v>
      </c>
      <c r="M1261">
        <f>L1261/MAX($L$2:$L$6948)</f>
        <v>1</v>
      </c>
      <c r="N1261">
        <f>D1261*M1261*M1261</f>
        <v>7.6489151419625694E-3</v>
      </c>
      <c r="O1261">
        <f>D1261*G1261</f>
        <v>3.9217015832648347E-2</v>
      </c>
      <c r="P1261">
        <f>I1261/H1261</f>
        <v>1</v>
      </c>
      <c r="Q1261">
        <f>D1261*P1261*P1261</f>
        <v>7.6489151419625694E-3</v>
      </c>
      <c r="R1261">
        <f t="shared" si="19"/>
        <v>0</v>
      </c>
    </row>
    <row r="1262" spans="1:18" x14ac:dyDescent="0.3">
      <c r="A1262" t="s">
        <v>6128</v>
      </c>
      <c r="B1262" t="s">
        <v>6128</v>
      </c>
      <c r="C1262">
        <v>7.6489151419625694E-3</v>
      </c>
      <c r="D1262">
        <v>7.6489151419625694E-3</v>
      </c>
      <c r="E1262">
        <v>1</v>
      </c>
      <c r="F1262">
        <v>1</v>
      </c>
      <c r="G1262">
        <v>5.1271343850450917</v>
      </c>
      <c r="H1262">
        <v>1</v>
      </c>
      <c r="I1262">
        <v>1</v>
      </c>
      <c r="J1262" cm="1">
        <f t="array" ref="J1262">SUMPRODUCT(--ISNUMBER(SEARCH(A1262, QA_Seed_Keywords!B$2:B$45)))</f>
        <v>0</v>
      </c>
      <c r="K1262" cm="1">
        <f t="array" ref="K1262">SUMPRODUCT(
    (--(C$2:C$100 &gt;= C1262)),
    (--(G$2:G$100 &gt;= G1262)),
    (--(H$2:H$100 &lt;= H1262)),
    (--(I$2:I$100 &gt;= I1262)),
    -- (
        (C$2:C$100 &gt; C1262) +
        (G$2:G$100 &gt; G1262) +
        (H$2:H$100 &lt; H1262) +
        (I$2:I$100 &gt; I1262)
    )
)</f>
        <v>93</v>
      </c>
      <c r="L1262">
        <f>(I1262/10)/(H1262/122)</f>
        <v>12.2</v>
      </c>
      <c r="M1262">
        <f>L1262/MAX($L$2:$L$6948)</f>
        <v>1</v>
      </c>
      <c r="N1262">
        <f>D1262*M1262*M1262</f>
        <v>7.6489151419625694E-3</v>
      </c>
      <c r="O1262">
        <f>D1262*G1262</f>
        <v>3.9217015832648347E-2</v>
      </c>
      <c r="P1262">
        <f>I1262/H1262</f>
        <v>1</v>
      </c>
      <c r="Q1262">
        <f>D1262*P1262*P1262</f>
        <v>7.6489151419625694E-3</v>
      </c>
      <c r="R1262">
        <f t="shared" si="19"/>
        <v>0</v>
      </c>
    </row>
    <row r="1263" spans="1:18" x14ac:dyDescent="0.3">
      <c r="A1263" t="s">
        <v>6129</v>
      </c>
      <c r="B1263" t="s">
        <v>6130</v>
      </c>
      <c r="C1263">
        <v>7.6489151419625694E-3</v>
      </c>
      <c r="D1263">
        <v>7.6489151419625694E-3</v>
      </c>
      <c r="E1263">
        <v>1</v>
      </c>
      <c r="F1263">
        <v>1</v>
      </c>
      <c r="G1263">
        <v>5.1271343850450917</v>
      </c>
      <c r="H1263">
        <v>1</v>
      </c>
      <c r="I1263">
        <v>1</v>
      </c>
      <c r="J1263" cm="1">
        <f t="array" ref="J1263">SUMPRODUCT(--ISNUMBER(SEARCH(A1263, QA_Seed_Keywords!B$2:B$45)))</f>
        <v>0</v>
      </c>
      <c r="K1263" cm="1">
        <f t="array" ref="K1263">SUMPRODUCT(
    (--(C$2:C$100 &gt;= C1263)),
    (--(G$2:G$100 &gt;= G1263)),
    (--(H$2:H$100 &lt;= H1263)),
    (--(I$2:I$100 &gt;= I1263)),
    -- (
        (C$2:C$100 &gt; C1263) +
        (G$2:G$100 &gt; G1263) +
        (H$2:H$100 &lt; H1263) +
        (I$2:I$100 &gt; I1263)
    )
)</f>
        <v>93</v>
      </c>
      <c r="L1263">
        <f>(I1263/10)/(H1263/122)</f>
        <v>12.2</v>
      </c>
      <c r="M1263">
        <f>L1263/MAX($L$2:$L$6948)</f>
        <v>1</v>
      </c>
      <c r="N1263">
        <f>D1263*M1263*M1263</f>
        <v>7.6489151419625694E-3</v>
      </c>
      <c r="O1263">
        <f>D1263*G1263</f>
        <v>3.9217015832648347E-2</v>
      </c>
      <c r="P1263">
        <f>I1263/H1263</f>
        <v>1</v>
      </c>
      <c r="Q1263">
        <f>D1263*P1263*P1263</f>
        <v>7.6489151419625694E-3</v>
      </c>
      <c r="R1263">
        <f t="shared" si="19"/>
        <v>0</v>
      </c>
    </row>
    <row r="1264" spans="1:18" x14ac:dyDescent="0.3">
      <c r="A1264" t="s">
        <v>6131</v>
      </c>
      <c r="B1264" t="s">
        <v>6132</v>
      </c>
      <c r="C1264">
        <v>7.6489151419625694E-3</v>
      </c>
      <c r="D1264">
        <v>7.6489151419625694E-3</v>
      </c>
      <c r="E1264">
        <v>1</v>
      </c>
      <c r="F1264">
        <v>1</v>
      </c>
      <c r="G1264">
        <v>5.1271343850450917</v>
      </c>
      <c r="H1264">
        <v>1</v>
      </c>
      <c r="I1264">
        <v>1</v>
      </c>
      <c r="J1264" cm="1">
        <f t="array" ref="J1264">SUMPRODUCT(--ISNUMBER(SEARCH(A1264, QA_Seed_Keywords!B$2:B$45)))</f>
        <v>0</v>
      </c>
      <c r="K1264" cm="1">
        <f t="array" ref="K1264">SUMPRODUCT(
    (--(C$2:C$100 &gt;= C1264)),
    (--(G$2:G$100 &gt;= G1264)),
    (--(H$2:H$100 &lt;= H1264)),
    (--(I$2:I$100 &gt;= I1264)),
    -- (
        (C$2:C$100 &gt; C1264) +
        (G$2:G$100 &gt; G1264) +
        (H$2:H$100 &lt; H1264) +
        (I$2:I$100 &gt; I1264)
    )
)</f>
        <v>93</v>
      </c>
      <c r="L1264">
        <f>(I1264/10)/(H1264/122)</f>
        <v>12.2</v>
      </c>
      <c r="M1264">
        <f>L1264/MAX($L$2:$L$6948)</f>
        <v>1</v>
      </c>
      <c r="N1264">
        <f>D1264*M1264*M1264</f>
        <v>7.6489151419625694E-3</v>
      </c>
      <c r="O1264">
        <f>D1264*G1264</f>
        <v>3.9217015832648347E-2</v>
      </c>
      <c r="P1264">
        <f>I1264/H1264</f>
        <v>1</v>
      </c>
      <c r="Q1264">
        <f>D1264*P1264*P1264</f>
        <v>7.6489151419625694E-3</v>
      </c>
      <c r="R1264">
        <f t="shared" si="19"/>
        <v>0</v>
      </c>
    </row>
    <row r="1265" spans="1:18" x14ac:dyDescent="0.3">
      <c r="A1265" t="s">
        <v>6133</v>
      </c>
      <c r="B1265" t="s">
        <v>6134</v>
      </c>
      <c r="C1265">
        <v>7.6489151419625694E-3</v>
      </c>
      <c r="D1265">
        <v>7.6489151419625694E-3</v>
      </c>
      <c r="E1265">
        <v>1</v>
      </c>
      <c r="F1265">
        <v>1</v>
      </c>
      <c r="G1265">
        <v>5.1271343850450917</v>
      </c>
      <c r="H1265">
        <v>1</v>
      </c>
      <c r="I1265">
        <v>1</v>
      </c>
      <c r="J1265" cm="1">
        <f t="array" ref="J1265">SUMPRODUCT(--ISNUMBER(SEARCH(A1265, QA_Seed_Keywords!B$2:B$45)))</f>
        <v>0</v>
      </c>
      <c r="K1265" cm="1">
        <f t="array" ref="K1265">SUMPRODUCT(
    (--(C$2:C$100 &gt;= C1265)),
    (--(G$2:G$100 &gt;= G1265)),
    (--(H$2:H$100 &lt;= H1265)),
    (--(I$2:I$100 &gt;= I1265)),
    -- (
        (C$2:C$100 &gt; C1265) +
        (G$2:G$100 &gt; G1265) +
        (H$2:H$100 &lt; H1265) +
        (I$2:I$100 &gt; I1265)
    )
)</f>
        <v>93</v>
      </c>
      <c r="L1265">
        <f>(I1265/10)/(H1265/122)</f>
        <v>12.2</v>
      </c>
      <c r="M1265">
        <f>L1265/MAX($L$2:$L$6948)</f>
        <v>1</v>
      </c>
      <c r="N1265">
        <f>D1265*M1265*M1265</f>
        <v>7.6489151419625694E-3</v>
      </c>
      <c r="O1265">
        <f>D1265*G1265</f>
        <v>3.9217015832648347E-2</v>
      </c>
      <c r="P1265">
        <f>I1265/H1265</f>
        <v>1</v>
      </c>
      <c r="Q1265">
        <f>D1265*P1265*P1265</f>
        <v>7.6489151419625694E-3</v>
      </c>
      <c r="R1265">
        <f t="shared" si="19"/>
        <v>0</v>
      </c>
    </row>
    <row r="1266" spans="1:18" x14ac:dyDescent="0.3">
      <c r="A1266" t="s">
        <v>6135</v>
      </c>
      <c r="B1266" t="s">
        <v>6135</v>
      </c>
      <c r="C1266">
        <v>7.6489151419625694E-3</v>
      </c>
      <c r="D1266">
        <v>7.6489151419625694E-3</v>
      </c>
      <c r="E1266">
        <v>1</v>
      </c>
      <c r="F1266">
        <v>1</v>
      </c>
      <c r="G1266">
        <v>5.1271343850450917</v>
      </c>
      <c r="H1266">
        <v>1</v>
      </c>
      <c r="I1266">
        <v>1</v>
      </c>
      <c r="J1266" cm="1">
        <f t="array" ref="J1266">SUMPRODUCT(--ISNUMBER(SEARCH(A1266, QA_Seed_Keywords!B$2:B$45)))</f>
        <v>0</v>
      </c>
      <c r="K1266" cm="1">
        <f t="array" ref="K1266">SUMPRODUCT(
    (--(C$2:C$100 &gt;= C1266)),
    (--(G$2:G$100 &gt;= G1266)),
    (--(H$2:H$100 &lt;= H1266)),
    (--(I$2:I$100 &gt;= I1266)),
    -- (
        (C$2:C$100 &gt; C1266) +
        (G$2:G$100 &gt; G1266) +
        (H$2:H$100 &lt; H1266) +
        (I$2:I$100 &gt; I1266)
    )
)</f>
        <v>93</v>
      </c>
      <c r="L1266">
        <f>(I1266/10)/(H1266/122)</f>
        <v>12.2</v>
      </c>
      <c r="M1266">
        <f>L1266/MAX($L$2:$L$6948)</f>
        <v>1</v>
      </c>
      <c r="N1266">
        <f>D1266*M1266*M1266</f>
        <v>7.6489151419625694E-3</v>
      </c>
      <c r="O1266">
        <f>D1266*G1266</f>
        <v>3.9217015832648347E-2</v>
      </c>
      <c r="P1266">
        <f>I1266/H1266</f>
        <v>1</v>
      </c>
      <c r="Q1266">
        <f>D1266*P1266*P1266</f>
        <v>7.6489151419625694E-3</v>
      </c>
      <c r="R1266">
        <f t="shared" si="19"/>
        <v>0</v>
      </c>
    </row>
    <row r="1267" spans="1:18" x14ac:dyDescent="0.3">
      <c r="A1267" t="s">
        <v>6136</v>
      </c>
      <c r="B1267" t="s">
        <v>6137</v>
      </c>
      <c r="C1267">
        <v>7.6489151419625694E-3</v>
      </c>
      <c r="D1267">
        <v>7.6489151419625694E-3</v>
      </c>
      <c r="E1267">
        <v>1</v>
      </c>
      <c r="F1267">
        <v>1</v>
      </c>
      <c r="G1267">
        <v>5.1271343850450917</v>
      </c>
      <c r="H1267">
        <v>1</v>
      </c>
      <c r="I1267">
        <v>1</v>
      </c>
      <c r="J1267" cm="1">
        <f t="array" ref="J1267">SUMPRODUCT(--ISNUMBER(SEARCH(A1267, QA_Seed_Keywords!B$2:B$45)))</f>
        <v>0</v>
      </c>
      <c r="K1267" cm="1">
        <f t="array" ref="K1267">SUMPRODUCT(
    (--(C$2:C$100 &gt;= C1267)),
    (--(G$2:G$100 &gt;= G1267)),
    (--(H$2:H$100 &lt;= H1267)),
    (--(I$2:I$100 &gt;= I1267)),
    -- (
        (C$2:C$100 &gt; C1267) +
        (G$2:G$100 &gt; G1267) +
        (H$2:H$100 &lt; H1267) +
        (I$2:I$100 &gt; I1267)
    )
)</f>
        <v>93</v>
      </c>
      <c r="L1267">
        <f>(I1267/10)/(H1267/122)</f>
        <v>12.2</v>
      </c>
      <c r="M1267">
        <f>L1267/MAX($L$2:$L$6948)</f>
        <v>1</v>
      </c>
      <c r="N1267">
        <f>D1267*M1267*M1267</f>
        <v>7.6489151419625694E-3</v>
      </c>
      <c r="O1267">
        <f>D1267*G1267</f>
        <v>3.9217015832648347E-2</v>
      </c>
      <c r="P1267">
        <f>I1267/H1267</f>
        <v>1</v>
      </c>
      <c r="Q1267">
        <f>D1267*P1267*P1267</f>
        <v>7.6489151419625694E-3</v>
      </c>
      <c r="R1267">
        <f t="shared" si="19"/>
        <v>0</v>
      </c>
    </row>
    <row r="1268" spans="1:18" x14ac:dyDescent="0.3">
      <c r="A1268" t="s">
        <v>6138</v>
      </c>
      <c r="B1268" t="s">
        <v>6138</v>
      </c>
      <c r="C1268">
        <v>7.6489151419625694E-3</v>
      </c>
      <c r="D1268">
        <v>7.6489151419625694E-3</v>
      </c>
      <c r="E1268">
        <v>1</v>
      </c>
      <c r="F1268">
        <v>1</v>
      </c>
      <c r="G1268">
        <v>5.1271343850450917</v>
      </c>
      <c r="H1268">
        <v>1</v>
      </c>
      <c r="I1268">
        <v>1</v>
      </c>
      <c r="J1268" cm="1">
        <f t="array" ref="J1268">SUMPRODUCT(--ISNUMBER(SEARCH(A1268, QA_Seed_Keywords!B$2:B$45)))</f>
        <v>0</v>
      </c>
      <c r="K1268" cm="1">
        <f t="array" ref="K1268">SUMPRODUCT(
    (--(C$2:C$100 &gt;= C1268)),
    (--(G$2:G$100 &gt;= G1268)),
    (--(H$2:H$100 &lt;= H1268)),
    (--(I$2:I$100 &gt;= I1268)),
    -- (
        (C$2:C$100 &gt; C1268) +
        (G$2:G$100 &gt; G1268) +
        (H$2:H$100 &lt; H1268) +
        (I$2:I$100 &gt; I1268)
    )
)</f>
        <v>93</v>
      </c>
      <c r="L1268">
        <f>(I1268/10)/(H1268/122)</f>
        <v>12.2</v>
      </c>
      <c r="M1268">
        <f>L1268/MAX($L$2:$L$6948)</f>
        <v>1</v>
      </c>
      <c r="N1268">
        <f>D1268*M1268*M1268</f>
        <v>7.6489151419625694E-3</v>
      </c>
      <c r="O1268">
        <f>D1268*G1268</f>
        <v>3.9217015832648347E-2</v>
      </c>
      <c r="P1268">
        <f>I1268/H1268</f>
        <v>1</v>
      </c>
      <c r="Q1268">
        <f>D1268*P1268*P1268</f>
        <v>7.6489151419625694E-3</v>
      </c>
      <c r="R1268">
        <f t="shared" si="19"/>
        <v>0</v>
      </c>
    </row>
    <row r="1269" spans="1:18" x14ac:dyDescent="0.3">
      <c r="A1269" t="s">
        <v>6139</v>
      </c>
      <c r="B1269" t="s">
        <v>6140</v>
      </c>
      <c r="C1269">
        <v>7.6489151419625694E-3</v>
      </c>
      <c r="D1269">
        <v>7.6489151419625694E-3</v>
      </c>
      <c r="E1269">
        <v>1</v>
      </c>
      <c r="F1269">
        <v>1</v>
      </c>
      <c r="G1269">
        <v>5.1271343850450917</v>
      </c>
      <c r="H1269">
        <v>1</v>
      </c>
      <c r="I1269">
        <v>1</v>
      </c>
      <c r="J1269" cm="1">
        <f t="array" ref="J1269">SUMPRODUCT(--ISNUMBER(SEARCH(A1269, QA_Seed_Keywords!B$2:B$45)))</f>
        <v>0</v>
      </c>
      <c r="K1269" cm="1">
        <f t="array" ref="K1269">SUMPRODUCT(
    (--(C$2:C$100 &gt;= C1269)),
    (--(G$2:G$100 &gt;= G1269)),
    (--(H$2:H$100 &lt;= H1269)),
    (--(I$2:I$100 &gt;= I1269)),
    -- (
        (C$2:C$100 &gt; C1269) +
        (G$2:G$100 &gt; G1269) +
        (H$2:H$100 &lt; H1269) +
        (I$2:I$100 &gt; I1269)
    )
)</f>
        <v>93</v>
      </c>
      <c r="L1269">
        <f>(I1269/10)/(H1269/122)</f>
        <v>12.2</v>
      </c>
      <c r="M1269">
        <f>L1269/MAX($L$2:$L$6948)</f>
        <v>1</v>
      </c>
      <c r="N1269">
        <f>D1269*M1269*M1269</f>
        <v>7.6489151419625694E-3</v>
      </c>
      <c r="O1269">
        <f>D1269*G1269</f>
        <v>3.9217015832648347E-2</v>
      </c>
      <c r="P1269">
        <f>I1269/H1269</f>
        <v>1</v>
      </c>
      <c r="Q1269">
        <f>D1269*P1269*P1269</f>
        <v>7.6489151419625694E-3</v>
      </c>
      <c r="R1269">
        <f t="shared" si="19"/>
        <v>0</v>
      </c>
    </row>
    <row r="1270" spans="1:18" x14ac:dyDescent="0.3">
      <c r="A1270" t="s">
        <v>6141</v>
      </c>
      <c r="B1270" t="s">
        <v>6142</v>
      </c>
      <c r="C1270">
        <v>7.6489151419625694E-3</v>
      </c>
      <c r="D1270">
        <v>7.6489151419625694E-3</v>
      </c>
      <c r="E1270">
        <v>1</v>
      </c>
      <c r="F1270">
        <v>1</v>
      </c>
      <c r="G1270">
        <v>5.1271343850450917</v>
      </c>
      <c r="H1270">
        <v>1</v>
      </c>
      <c r="I1270">
        <v>1</v>
      </c>
      <c r="J1270" cm="1">
        <f t="array" ref="J1270">SUMPRODUCT(--ISNUMBER(SEARCH(A1270, QA_Seed_Keywords!B$2:B$45)))</f>
        <v>0</v>
      </c>
      <c r="K1270" cm="1">
        <f t="array" ref="K1270">SUMPRODUCT(
    (--(C$2:C$100 &gt;= C1270)),
    (--(G$2:G$100 &gt;= G1270)),
    (--(H$2:H$100 &lt;= H1270)),
    (--(I$2:I$100 &gt;= I1270)),
    -- (
        (C$2:C$100 &gt; C1270) +
        (G$2:G$100 &gt; G1270) +
        (H$2:H$100 &lt; H1270) +
        (I$2:I$100 &gt; I1270)
    )
)</f>
        <v>93</v>
      </c>
      <c r="L1270">
        <f>(I1270/10)/(H1270/122)</f>
        <v>12.2</v>
      </c>
      <c r="M1270">
        <f>L1270/MAX($L$2:$L$6948)</f>
        <v>1</v>
      </c>
      <c r="N1270">
        <f>D1270*M1270*M1270</f>
        <v>7.6489151419625694E-3</v>
      </c>
      <c r="O1270">
        <f>D1270*G1270</f>
        <v>3.9217015832648347E-2</v>
      </c>
      <c r="P1270">
        <f>I1270/H1270</f>
        <v>1</v>
      </c>
      <c r="Q1270">
        <f>D1270*P1270*P1270</f>
        <v>7.6489151419625694E-3</v>
      </c>
      <c r="R1270">
        <f t="shared" si="19"/>
        <v>0</v>
      </c>
    </row>
    <row r="1271" spans="1:18" x14ac:dyDescent="0.3">
      <c r="A1271" t="s">
        <v>6143</v>
      </c>
      <c r="B1271" t="s">
        <v>6143</v>
      </c>
      <c r="C1271">
        <v>7.6489151419625694E-3</v>
      </c>
      <c r="D1271">
        <v>7.6489151419625694E-3</v>
      </c>
      <c r="E1271">
        <v>1</v>
      </c>
      <c r="F1271">
        <v>1</v>
      </c>
      <c r="G1271">
        <v>5.1271343850450917</v>
      </c>
      <c r="H1271">
        <v>1</v>
      </c>
      <c r="I1271">
        <v>1</v>
      </c>
      <c r="J1271" cm="1">
        <f t="array" ref="J1271">SUMPRODUCT(--ISNUMBER(SEARCH(A1271, QA_Seed_Keywords!B$2:B$45)))</f>
        <v>0</v>
      </c>
      <c r="K1271" cm="1">
        <f t="array" ref="K1271">SUMPRODUCT(
    (--(C$2:C$100 &gt;= C1271)),
    (--(G$2:G$100 &gt;= G1271)),
    (--(H$2:H$100 &lt;= H1271)),
    (--(I$2:I$100 &gt;= I1271)),
    -- (
        (C$2:C$100 &gt; C1271) +
        (G$2:G$100 &gt; G1271) +
        (H$2:H$100 &lt; H1271) +
        (I$2:I$100 &gt; I1271)
    )
)</f>
        <v>93</v>
      </c>
      <c r="L1271">
        <f>(I1271/10)/(H1271/122)</f>
        <v>12.2</v>
      </c>
      <c r="M1271">
        <f>L1271/MAX($L$2:$L$6948)</f>
        <v>1</v>
      </c>
      <c r="N1271">
        <f>D1271*M1271*M1271</f>
        <v>7.6489151419625694E-3</v>
      </c>
      <c r="O1271">
        <f>D1271*G1271</f>
        <v>3.9217015832648347E-2</v>
      </c>
      <c r="P1271">
        <f>I1271/H1271</f>
        <v>1</v>
      </c>
      <c r="Q1271">
        <f>D1271*P1271*P1271</f>
        <v>7.6489151419625694E-3</v>
      </c>
      <c r="R1271">
        <f t="shared" si="19"/>
        <v>0</v>
      </c>
    </row>
    <row r="1272" spans="1:18" x14ac:dyDescent="0.3">
      <c r="A1272" t="s">
        <v>6144</v>
      </c>
      <c r="B1272" t="s">
        <v>6144</v>
      </c>
      <c r="C1272">
        <v>7.6489151419625694E-3</v>
      </c>
      <c r="D1272">
        <v>7.6489151419625694E-3</v>
      </c>
      <c r="E1272">
        <v>1</v>
      </c>
      <c r="F1272">
        <v>1</v>
      </c>
      <c r="G1272">
        <v>5.1271343850450917</v>
      </c>
      <c r="H1272">
        <v>1</v>
      </c>
      <c r="I1272">
        <v>1</v>
      </c>
      <c r="J1272" cm="1">
        <f t="array" ref="J1272">SUMPRODUCT(--ISNUMBER(SEARCH(A1272, QA_Seed_Keywords!B$2:B$45)))</f>
        <v>0</v>
      </c>
      <c r="K1272" cm="1">
        <f t="array" ref="K1272">SUMPRODUCT(
    (--(C$2:C$100 &gt;= C1272)),
    (--(G$2:G$100 &gt;= G1272)),
    (--(H$2:H$100 &lt;= H1272)),
    (--(I$2:I$100 &gt;= I1272)),
    -- (
        (C$2:C$100 &gt; C1272) +
        (G$2:G$100 &gt; G1272) +
        (H$2:H$100 &lt; H1272) +
        (I$2:I$100 &gt; I1272)
    )
)</f>
        <v>93</v>
      </c>
      <c r="L1272">
        <f>(I1272/10)/(H1272/122)</f>
        <v>12.2</v>
      </c>
      <c r="M1272">
        <f>L1272/MAX($L$2:$L$6948)</f>
        <v>1</v>
      </c>
      <c r="N1272">
        <f>D1272*M1272*M1272</f>
        <v>7.6489151419625694E-3</v>
      </c>
      <c r="O1272">
        <f>D1272*G1272</f>
        <v>3.9217015832648347E-2</v>
      </c>
      <c r="P1272">
        <f>I1272/H1272</f>
        <v>1</v>
      </c>
      <c r="Q1272">
        <f>D1272*P1272*P1272</f>
        <v>7.6489151419625694E-3</v>
      </c>
      <c r="R1272">
        <f t="shared" si="19"/>
        <v>0</v>
      </c>
    </row>
    <row r="1273" spans="1:18" x14ac:dyDescent="0.3">
      <c r="A1273" t="s">
        <v>6145</v>
      </c>
      <c r="B1273" t="s">
        <v>6145</v>
      </c>
      <c r="C1273">
        <v>7.6489151419625694E-3</v>
      </c>
      <c r="D1273">
        <v>7.6489151419625694E-3</v>
      </c>
      <c r="E1273">
        <v>1</v>
      </c>
      <c r="F1273">
        <v>1</v>
      </c>
      <c r="G1273">
        <v>5.1271343850450917</v>
      </c>
      <c r="H1273">
        <v>1</v>
      </c>
      <c r="I1273">
        <v>1</v>
      </c>
      <c r="J1273" cm="1">
        <f t="array" ref="J1273">SUMPRODUCT(--ISNUMBER(SEARCH(A1273, QA_Seed_Keywords!B$2:B$45)))</f>
        <v>0</v>
      </c>
      <c r="K1273" cm="1">
        <f t="array" ref="K1273">SUMPRODUCT(
    (--(C$2:C$100 &gt;= C1273)),
    (--(G$2:G$100 &gt;= G1273)),
    (--(H$2:H$100 &lt;= H1273)),
    (--(I$2:I$100 &gt;= I1273)),
    -- (
        (C$2:C$100 &gt; C1273) +
        (G$2:G$100 &gt; G1273) +
        (H$2:H$100 &lt; H1273) +
        (I$2:I$100 &gt; I1273)
    )
)</f>
        <v>93</v>
      </c>
      <c r="L1273">
        <f>(I1273/10)/(H1273/122)</f>
        <v>12.2</v>
      </c>
      <c r="M1273">
        <f>L1273/MAX($L$2:$L$6948)</f>
        <v>1</v>
      </c>
      <c r="N1273">
        <f>D1273*M1273*M1273</f>
        <v>7.6489151419625694E-3</v>
      </c>
      <c r="O1273">
        <f>D1273*G1273</f>
        <v>3.9217015832648347E-2</v>
      </c>
      <c r="P1273">
        <f>I1273/H1273</f>
        <v>1</v>
      </c>
      <c r="Q1273">
        <f>D1273*P1273*P1273</f>
        <v>7.6489151419625694E-3</v>
      </c>
      <c r="R1273">
        <f t="shared" si="19"/>
        <v>0</v>
      </c>
    </row>
    <row r="1274" spans="1:18" x14ac:dyDescent="0.3">
      <c r="A1274" t="s">
        <v>6146</v>
      </c>
      <c r="B1274" t="s">
        <v>6147</v>
      </c>
      <c r="C1274">
        <v>7.6489151419625694E-3</v>
      </c>
      <c r="D1274">
        <v>7.6489151419625694E-3</v>
      </c>
      <c r="E1274">
        <v>1</v>
      </c>
      <c r="F1274">
        <v>1</v>
      </c>
      <c r="G1274">
        <v>5.1271343850450917</v>
      </c>
      <c r="H1274">
        <v>1</v>
      </c>
      <c r="I1274">
        <v>1</v>
      </c>
      <c r="J1274" cm="1">
        <f t="array" ref="J1274">SUMPRODUCT(--ISNUMBER(SEARCH(A1274, QA_Seed_Keywords!B$2:B$45)))</f>
        <v>0</v>
      </c>
      <c r="K1274" cm="1">
        <f t="array" ref="K1274">SUMPRODUCT(
    (--(C$2:C$100 &gt;= C1274)),
    (--(G$2:G$100 &gt;= G1274)),
    (--(H$2:H$100 &lt;= H1274)),
    (--(I$2:I$100 &gt;= I1274)),
    -- (
        (C$2:C$100 &gt; C1274) +
        (G$2:G$100 &gt; G1274) +
        (H$2:H$100 &lt; H1274) +
        (I$2:I$100 &gt; I1274)
    )
)</f>
        <v>93</v>
      </c>
      <c r="L1274">
        <f>(I1274/10)/(H1274/122)</f>
        <v>12.2</v>
      </c>
      <c r="M1274">
        <f>L1274/MAX($L$2:$L$6948)</f>
        <v>1</v>
      </c>
      <c r="N1274">
        <f>D1274*M1274*M1274</f>
        <v>7.6489151419625694E-3</v>
      </c>
      <c r="O1274">
        <f>D1274*G1274</f>
        <v>3.9217015832648347E-2</v>
      </c>
      <c r="P1274">
        <f>I1274/H1274</f>
        <v>1</v>
      </c>
      <c r="Q1274">
        <f>D1274*P1274*P1274</f>
        <v>7.6489151419625694E-3</v>
      </c>
      <c r="R1274">
        <f t="shared" si="19"/>
        <v>0</v>
      </c>
    </row>
    <row r="1275" spans="1:18" x14ac:dyDescent="0.3">
      <c r="A1275" t="s">
        <v>6148</v>
      </c>
      <c r="B1275" t="s">
        <v>6149</v>
      </c>
      <c r="C1275">
        <v>7.6489151419625694E-3</v>
      </c>
      <c r="D1275">
        <v>7.6489151419625694E-3</v>
      </c>
      <c r="E1275">
        <v>1</v>
      </c>
      <c r="F1275">
        <v>1</v>
      </c>
      <c r="G1275">
        <v>5.1271343850450917</v>
      </c>
      <c r="H1275">
        <v>1</v>
      </c>
      <c r="I1275">
        <v>1</v>
      </c>
      <c r="J1275" cm="1">
        <f t="array" ref="J1275">SUMPRODUCT(--ISNUMBER(SEARCH(A1275, QA_Seed_Keywords!B$2:B$45)))</f>
        <v>0</v>
      </c>
      <c r="K1275" cm="1">
        <f t="array" ref="K1275">SUMPRODUCT(
    (--(C$2:C$100 &gt;= C1275)),
    (--(G$2:G$100 &gt;= G1275)),
    (--(H$2:H$100 &lt;= H1275)),
    (--(I$2:I$100 &gt;= I1275)),
    -- (
        (C$2:C$100 &gt; C1275) +
        (G$2:G$100 &gt; G1275) +
        (H$2:H$100 &lt; H1275) +
        (I$2:I$100 &gt; I1275)
    )
)</f>
        <v>93</v>
      </c>
      <c r="L1275">
        <f>(I1275/10)/(H1275/122)</f>
        <v>12.2</v>
      </c>
      <c r="M1275">
        <f>L1275/MAX($L$2:$L$6948)</f>
        <v>1</v>
      </c>
      <c r="N1275">
        <f>D1275*M1275*M1275</f>
        <v>7.6489151419625694E-3</v>
      </c>
      <c r="O1275">
        <f>D1275*G1275</f>
        <v>3.9217015832648347E-2</v>
      </c>
      <c r="P1275">
        <f>I1275/H1275</f>
        <v>1</v>
      </c>
      <c r="Q1275">
        <f>D1275*P1275*P1275</f>
        <v>7.6489151419625694E-3</v>
      </c>
      <c r="R1275">
        <f t="shared" si="19"/>
        <v>0</v>
      </c>
    </row>
    <row r="1276" spans="1:18" x14ac:dyDescent="0.3">
      <c r="A1276" t="s">
        <v>6150</v>
      </c>
      <c r="B1276" t="s">
        <v>6150</v>
      </c>
      <c r="C1276">
        <v>7.6489151419625694E-3</v>
      </c>
      <c r="D1276">
        <v>7.6489151419625694E-3</v>
      </c>
      <c r="E1276">
        <v>1</v>
      </c>
      <c r="F1276">
        <v>1</v>
      </c>
      <c r="G1276">
        <v>5.1271343850450917</v>
      </c>
      <c r="H1276">
        <v>1</v>
      </c>
      <c r="I1276">
        <v>1</v>
      </c>
      <c r="J1276" cm="1">
        <f t="array" ref="J1276">SUMPRODUCT(--ISNUMBER(SEARCH(A1276, QA_Seed_Keywords!B$2:B$45)))</f>
        <v>0</v>
      </c>
      <c r="K1276" cm="1">
        <f t="array" ref="K1276">SUMPRODUCT(
    (--(C$2:C$100 &gt;= C1276)),
    (--(G$2:G$100 &gt;= G1276)),
    (--(H$2:H$100 &lt;= H1276)),
    (--(I$2:I$100 &gt;= I1276)),
    -- (
        (C$2:C$100 &gt; C1276) +
        (G$2:G$100 &gt; G1276) +
        (H$2:H$100 &lt; H1276) +
        (I$2:I$100 &gt; I1276)
    )
)</f>
        <v>93</v>
      </c>
      <c r="L1276">
        <f>(I1276/10)/(H1276/122)</f>
        <v>12.2</v>
      </c>
      <c r="M1276">
        <f>L1276/MAX($L$2:$L$6948)</f>
        <v>1</v>
      </c>
      <c r="N1276">
        <f>D1276*M1276*M1276</f>
        <v>7.6489151419625694E-3</v>
      </c>
      <c r="O1276">
        <f>D1276*G1276</f>
        <v>3.9217015832648347E-2</v>
      </c>
      <c r="P1276">
        <f>I1276/H1276</f>
        <v>1</v>
      </c>
      <c r="Q1276">
        <f>D1276*P1276*P1276</f>
        <v>7.6489151419625694E-3</v>
      </c>
      <c r="R1276">
        <f t="shared" si="19"/>
        <v>0</v>
      </c>
    </row>
    <row r="1277" spans="1:18" x14ac:dyDescent="0.3">
      <c r="A1277" t="s">
        <v>6151</v>
      </c>
      <c r="B1277" t="s">
        <v>6151</v>
      </c>
      <c r="C1277">
        <v>7.6489151419625694E-3</v>
      </c>
      <c r="D1277">
        <v>7.6489151419625694E-3</v>
      </c>
      <c r="E1277">
        <v>1</v>
      </c>
      <c r="F1277">
        <v>1</v>
      </c>
      <c r="G1277">
        <v>5.1271343850450917</v>
      </c>
      <c r="H1277">
        <v>1</v>
      </c>
      <c r="I1277">
        <v>1</v>
      </c>
      <c r="J1277" cm="1">
        <f t="array" ref="J1277">SUMPRODUCT(--ISNUMBER(SEARCH(A1277, QA_Seed_Keywords!B$2:B$45)))</f>
        <v>0</v>
      </c>
      <c r="K1277" cm="1">
        <f t="array" ref="K1277">SUMPRODUCT(
    (--(C$2:C$100 &gt;= C1277)),
    (--(G$2:G$100 &gt;= G1277)),
    (--(H$2:H$100 &lt;= H1277)),
    (--(I$2:I$100 &gt;= I1277)),
    -- (
        (C$2:C$100 &gt; C1277) +
        (G$2:G$100 &gt; G1277) +
        (H$2:H$100 &lt; H1277) +
        (I$2:I$100 &gt; I1277)
    )
)</f>
        <v>93</v>
      </c>
      <c r="L1277">
        <f>(I1277/10)/(H1277/122)</f>
        <v>12.2</v>
      </c>
      <c r="M1277">
        <f>L1277/MAX($L$2:$L$6948)</f>
        <v>1</v>
      </c>
      <c r="N1277">
        <f>D1277*M1277*M1277</f>
        <v>7.6489151419625694E-3</v>
      </c>
      <c r="O1277">
        <f>D1277*G1277</f>
        <v>3.9217015832648347E-2</v>
      </c>
      <c r="P1277">
        <f>I1277/H1277</f>
        <v>1</v>
      </c>
      <c r="Q1277">
        <f>D1277*P1277*P1277</f>
        <v>7.6489151419625694E-3</v>
      </c>
      <c r="R1277">
        <f t="shared" si="19"/>
        <v>0</v>
      </c>
    </row>
    <row r="1278" spans="1:18" x14ac:dyDescent="0.3">
      <c r="A1278" t="s">
        <v>6152</v>
      </c>
      <c r="B1278" t="s">
        <v>6153</v>
      </c>
      <c r="C1278">
        <v>7.6489151419625694E-3</v>
      </c>
      <c r="D1278">
        <v>7.6489151419625694E-3</v>
      </c>
      <c r="E1278">
        <v>1</v>
      </c>
      <c r="F1278">
        <v>1</v>
      </c>
      <c r="G1278">
        <v>5.1271343850450917</v>
      </c>
      <c r="H1278">
        <v>1</v>
      </c>
      <c r="I1278">
        <v>1</v>
      </c>
      <c r="J1278" cm="1">
        <f t="array" ref="J1278">SUMPRODUCT(--ISNUMBER(SEARCH(A1278, QA_Seed_Keywords!B$2:B$45)))</f>
        <v>0</v>
      </c>
      <c r="K1278" cm="1">
        <f t="array" ref="K1278">SUMPRODUCT(
    (--(C$2:C$100 &gt;= C1278)),
    (--(G$2:G$100 &gt;= G1278)),
    (--(H$2:H$100 &lt;= H1278)),
    (--(I$2:I$100 &gt;= I1278)),
    -- (
        (C$2:C$100 &gt; C1278) +
        (G$2:G$100 &gt; G1278) +
        (H$2:H$100 &lt; H1278) +
        (I$2:I$100 &gt; I1278)
    )
)</f>
        <v>93</v>
      </c>
      <c r="L1278">
        <f>(I1278/10)/(H1278/122)</f>
        <v>12.2</v>
      </c>
      <c r="M1278">
        <f>L1278/MAX($L$2:$L$6948)</f>
        <v>1</v>
      </c>
      <c r="N1278">
        <f>D1278*M1278*M1278</f>
        <v>7.6489151419625694E-3</v>
      </c>
      <c r="O1278">
        <f>D1278*G1278</f>
        <v>3.9217015832648347E-2</v>
      </c>
      <c r="P1278">
        <f>I1278/H1278</f>
        <v>1</v>
      </c>
      <c r="Q1278">
        <f>D1278*P1278*P1278</f>
        <v>7.6489151419625694E-3</v>
      </c>
      <c r="R1278">
        <f t="shared" si="19"/>
        <v>0</v>
      </c>
    </row>
    <row r="1279" spans="1:18" x14ac:dyDescent="0.3">
      <c r="A1279" t="s">
        <v>6154</v>
      </c>
      <c r="B1279" t="s">
        <v>6155</v>
      </c>
      <c r="C1279">
        <v>7.6489151419625694E-3</v>
      </c>
      <c r="D1279">
        <v>7.6489151419625694E-3</v>
      </c>
      <c r="E1279">
        <v>1</v>
      </c>
      <c r="F1279">
        <v>1</v>
      </c>
      <c r="G1279">
        <v>5.1271343850450917</v>
      </c>
      <c r="H1279">
        <v>1</v>
      </c>
      <c r="I1279">
        <v>1</v>
      </c>
      <c r="J1279" cm="1">
        <f t="array" ref="J1279">SUMPRODUCT(--ISNUMBER(SEARCH(A1279, QA_Seed_Keywords!B$2:B$45)))</f>
        <v>0</v>
      </c>
      <c r="K1279" cm="1">
        <f t="array" ref="K1279">SUMPRODUCT(
    (--(C$2:C$100 &gt;= C1279)),
    (--(G$2:G$100 &gt;= G1279)),
    (--(H$2:H$100 &lt;= H1279)),
    (--(I$2:I$100 &gt;= I1279)),
    -- (
        (C$2:C$100 &gt; C1279) +
        (G$2:G$100 &gt; G1279) +
        (H$2:H$100 &lt; H1279) +
        (I$2:I$100 &gt; I1279)
    )
)</f>
        <v>93</v>
      </c>
      <c r="L1279">
        <f>(I1279/10)/(H1279/122)</f>
        <v>12.2</v>
      </c>
      <c r="M1279">
        <f>L1279/MAX($L$2:$L$6948)</f>
        <v>1</v>
      </c>
      <c r="N1279">
        <f>D1279*M1279*M1279</f>
        <v>7.6489151419625694E-3</v>
      </c>
      <c r="O1279">
        <f>D1279*G1279</f>
        <v>3.9217015832648347E-2</v>
      </c>
      <c r="P1279">
        <f>I1279/H1279</f>
        <v>1</v>
      </c>
      <c r="Q1279">
        <f>D1279*P1279*P1279</f>
        <v>7.6489151419625694E-3</v>
      </c>
      <c r="R1279">
        <f t="shared" si="19"/>
        <v>0</v>
      </c>
    </row>
    <row r="1280" spans="1:18" x14ac:dyDescent="0.3">
      <c r="A1280" t="s">
        <v>6156</v>
      </c>
      <c r="B1280" t="s">
        <v>6156</v>
      </c>
      <c r="C1280">
        <v>7.6489151419625694E-3</v>
      </c>
      <c r="D1280">
        <v>7.6489151419625694E-3</v>
      </c>
      <c r="E1280">
        <v>1</v>
      </c>
      <c r="F1280">
        <v>1</v>
      </c>
      <c r="G1280">
        <v>5.1271343850450917</v>
      </c>
      <c r="H1280">
        <v>1</v>
      </c>
      <c r="I1280">
        <v>1</v>
      </c>
      <c r="J1280" cm="1">
        <f t="array" ref="J1280">SUMPRODUCT(--ISNUMBER(SEARCH(A1280, QA_Seed_Keywords!B$2:B$45)))</f>
        <v>0</v>
      </c>
      <c r="K1280" cm="1">
        <f t="array" ref="K1280">SUMPRODUCT(
    (--(C$2:C$100 &gt;= C1280)),
    (--(G$2:G$100 &gt;= G1280)),
    (--(H$2:H$100 &lt;= H1280)),
    (--(I$2:I$100 &gt;= I1280)),
    -- (
        (C$2:C$100 &gt; C1280) +
        (G$2:G$100 &gt; G1280) +
        (H$2:H$100 &lt; H1280) +
        (I$2:I$100 &gt; I1280)
    )
)</f>
        <v>93</v>
      </c>
      <c r="L1280">
        <f>(I1280/10)/(H1280/122)</f>
        <v>12.2</v>
      </c>
      <c r="M1280">
        <f>L1280/MAX($L$2:$L$6948)</f>
        <v>1</v>
      </c>
      <c r="N1280">
        <f>D1280*M1280*M1280</f>
        <v>7.6489151419625694E-3</v>
      </c>
      <c r="O1280">
        <f>D1280*G1280</f>
        <v>3.9217015832648347E-2</v>
      </c>
      <c r="P1280">
        <f>I1280/H1280</f>
        <v>1</v>
      </c>
      <c r="Q1280">
        <f>D1280*P1280*P1280</f>
        <v>7.6489151419625694E-3</v>
      </c>
      <c r="R1280">
        <f t="shared" si="19"/>
        <v>0</v>
      </c>
    </row>
    <row r="1281" spans="1:18" x14ac:dyDescent="0.3">
      <c r="A1281" t="s">
        <v>6157</v>
      </c>
      <c r="B1281" t="s">
        <v>6158</v>
      </c>
      <c r="C1281">
        <v>7.6489151419625694E-3</v>
      </c>
      <c r="D1281">
        <v>7.6489151419625694E-3</v>
      </c>
      <c r="E1281">
        <v>1</v>
      </c>
      <c r="F1281">
        <v>1</v>
      </c>
      <c r="G1281">
        <v>5.1271343850450917</v>
      </c>
      <c r="H1281">
        <v>1</v>
      </c>
      <c r="I1281">
        <v>1</v>
      </c>
      <c r="J1281" cm="1">
        <f t="array" ref="J1281">SUMPRODUCT(--ISNUMBER(SEARCH(A1281, QA_Seed_Keywords!B$2:B$45)))</f>
        <v>0</v>
      </c>
      <c r="K1281" cm="1">
        <f t="array" ref="K1281">SUMPRODUCT(
    (--(C$2:C$100 &gt;= C1281)),
    (--(G$2:G$100 &gt;= G1281)),
    (--(H$2:H$100 &lt;= H1281)),
    (--(I$2:I$100 &gt;= I1281)),
    -- (
        (C$2:C$100 &gt; C1281) +
        (G$2:G$100 &gt; G1281) +
        (H$2:H$100 &lt; H1281) +
        (I$2:I$100 &gt; I1281)
    )
)</f>
        <v>93</v>
      </c>
      <c r="L1281">
        <f>(I1281/10)/(H1281/122)</f>
        <v>12.2</v>
      </c>
      <c r="M1281">
        <f>L1281/MAX($L$2:$L$6948)</f>
        <v>1</v>
      </c>
      <c r="N1281">
        <f>D1281*M1281*M1281</f>
        <v>7.6489151419625694E-3</v>
      </c>
      <c r="O1281">
        <f>D1281*G1281</f>
        <v>3.9217015832648347E-2</v>
      </c>
      <c r="P1281">
        <f>I1281/H1281</f>
        <v>1</v>
      </c>
      <c r="Q1281">
        <f>D1281*P1281*P1281</f>
        <v>7.6489151419625694E-3</v>
      </c>
      <c r="R1281">
        <f t="shared" si="19"/>
        <v>0</v>
      </c>
    </row>
    <row r="1282" spans="1:18" x14ac:dyDescent="0.3">
      <c r="A1282" t="s">
        <v>6159</v>
      </c>
      <c r="B1282" t="s">
        <v>6160</v>
      </c>
      <c r="C1282">
        <v>7.6489151419625694E-3</v>
      </c>
      <c r="D1282">
        <v>7.6489151419625694E-3</v>
      </c>
      <c r="E1282">
        <v>1</v>
      </c>
      <c r="F1282">
        <v>1</v>
      </c>
      <c r="G1282">
        <v>5.1271343850450917</v>
      </c>
      <c r="H1282">
        <v>1</v>
      </c>
      <c r="I1282">
        <v>1</v>
      </c>
      <c r="J1282" cm="1">
        <f t="array" ref="J1282">SUMPRODUCT(--ISNUMBER(SEARCH(A1282, QA_Seed_Keywords!B$2:B$45)))</f>
        <v>0</v>
      </c>
      <c r="K1282" cm="1">
        <f t="array" ref="K1282">SUMPRODUCT(
    (--(C$2:C$100 &gt;= C1282)),
    (--(G$2:G$100 &gt;= G1282)),
    (--(H$2:H$100 &lt;= H1282)),
    (--(I$2:I$100 &gt;= I1282)),
    -- (
        (C$2:C$100 &gt; C1282) +
        (G$2:G$100 &gt; G1282) +
        (H$2:H$100 &lt; H1282) +
        (I$2:I$100 &gt; I1282)
    )
)</f>
        <v>93</v>
      </c>
      <c r="L1282">
        <f>(I1282/10)/(H1282/122)</f>
        <v>12.2</v>
      </c>
      <c r="M1282">
        <f>L1282/MAX($L$2:$L$6948)</f>
        <v>1</v>
      </c>
      <c r="N1282">
        <f>D1282*M1282*M1282</f>
        <v>7.6489151419625694E-3</v>
      </c>
      <c r="O1282">
        <f>D1282*G1282</f>
        <v>3.9217015832648347E-2</v>
      </c>
      <c r="P1282">
        <f>I1282/H1282</f>
        <v>1</v>
      </c>
      <c r="Q1282">
        <f>D1282*P1282*P1282</f>
        <v>7.6489151419625694E-3</v>
      </c>
      <c r="R1282">
        <f t="shared" si="19"/>
        <v>0</v>
      </c>
    </row>
    <row r="1283" spans="1:18" x14ac:dyDescent="0.3">
      <c r="A1283" t="s">
        <v>6161</v>
      </c>
      <c r="B1283" t="s">
        <v>6161</v>
      </c>
      <c r="C1283">
        <v>7.6489151419625694E-3</v>
      </c>
      <c r="D1283">
        <v>7.6489151419625694E-3</v>
      </c>
      <c r="E1283">
        <v>1</v>
      </c>
      <c r="F1283">
        <v>1</v>
      </c>
      <c r="G1283">
        <v>5.1271343850450917</v>
      </c>
      <c r="H1283">
        <v>1</v>
      </c>
      <c r="I1283">
        <v>1</v>
      </c>
      <c r="J1283" cm="1">
        <f t="array" ref="J1283">SUMPRODUCT(--ISNUMBER(SEARCH(A1283, QA_Seed_Keywords!B$2:B$45)))</f>
        <v>0</v>
      </c>
      <c r="K1283" cm="1">
        <f t="array" ref="K1283">SUMPRODUCT(
    (--(C$2:C$100 &gt;= C1283)),
    (--(G$2:G$100 &gt;= G1283)),
    (--(H$2:H$100 &lt;= H1283)),
    (--(I$2:I$100 &gt;= I1283)),
    -- (
        (C$2:C$100 &gt; C1283) +
        (G$2:G$100 &gt; G1283) +
        (H$2:H$100 &lt; H1283) +
        (I$2:I$100 &gt; I1283)
    )
)</f>
        <v>93</v>
      </c>
      <c r="L1283">
        <f>(I1283/10)/(H1283/122)</f>
        <v>12.2</v>
      </c>
      <c r="M1283">
        <f>L1283/MAX($L$2:$L$6948)</f>
        <v>1</v>
      </c>
      <c r="N1283">
        <f>D1283*M1283*M1283</f>
        <v>7.6489151419625694E-3</v>
      </c>
      <c r="O1283">
        <f>D1283*G1283</f>
        <v>3.9217015832648347E-2</v>
      </c>
      <c r="P1283">
        <f>I1283/H1283</f>
        <v>1</v>
      </c>
      <c r="Q1283">
        <f>D1283*P1283*P1283</f>
        <v>7.6489151419625694E-3</v>
      </c>
      <c r="R1283">
        <f t="shared" ref="R1283:R1346" si="20">H1283-I1283</f>
        <v>0</v>
      </c>
    </row>
    <row r="1284" spans="1:18" x14ac:dyDescent="0.3">
      <c r="A1284" t="s">
        <v>6162</v>
      </c>
      <c r="B1284" t="s">
        <v>6163</v>
      </c>
      <c r="C1284">
        <v>7.6489151419625694E-3</v>
      </c>
      <c r="D1284">
        <v>7.6489151419625694E-3</v>
      </c>
      <c r="E1284">
        <v>1</v>
      </c>
      <c r="F1284">
        <v>1</v>
      </c>
      <c r="G1284">
        <v>5.1271343850450917</v>
      </c>
      <c r="H1284">
        <v>1</v>
      </c>
      <c r="I1284">
        <v>1</v>
      </c>
      <c r="J1284" cm="1">
        <f t="array" ref="J1284">SUMPRODUCT(--ISNUMBER(SEARCH(A1284, QA_Seed_Keywords!B$2:B$45)))</f>
        <v>0</v>
      </c>
      <c r="K1284" cm="1">
        <f t="array" ref="K1284">SUMPRODUCT(
    (--(C$2:C$100 &gt;= C1284)),
    (--(G$2:G$100 &gt;= G1284)),
    (--(H$2:H$100 &lt;= H1284)),
    (--(I$2:I$100 &gt;= I1284)),
    -- (
        (C$2:C$100 &gt; C1284) +
        (G$2:G$100 &gt; G1284) +
        (H$2:H$100 &lt; H1284) +
        (I$2:I$100 &gt; I1284)
    )
)</f>
        <v>93</v>
      </c>
      <c r="L1284">
        <f>(I1284/10)/(H1284/122)</f>
        <v>12.2</v>
      </c>
      <c r="M1284">
        <f>L1284/MAX($L$2:$L$6948)</f>
        <v>1</v>
      </c>
      <c r="N1284">
        <f>D1284*M1284*M1284</f>
        <v>7.6489151419625694E-3</v>
      </c>
      <c r="O1284">
        <f>D1284*G1284</f>
        <v>3.9217015832648347E-2</v>
      </c>
      <c r="P1284">
        <f>I1284/H1284</f>
        <v>1</v>
      </c>
      <c r="Q1284">
        <f>D1284*P1284*P1284</f>
        <v>7.6489151419625694E-3</v>
      </c>
      <c r="R1284">
        <f t="shared" si="20"/>
        <v>0</v>
      </c>
    </row>
    <row r="1285" spans="1:18" x14ac:dyDescent="0.3">
      <c r="A1285" t="s">
        <v>6164</v>
      </c>
      <c r="B1285" t="s">
        <v>6164</v>
      </c>
      <c r="C1285">
        <v>7.6489151419625694E-3</v>
      </c>
      <c r="D1285">
        <v>7.6489151419625694E-3</v>
      </c>
      <c r="E1285">
        <v>1</v>
      </c>
      <c r="F1285">
        <v>1</v>
      </c>
      <c r="G1285">
        <v>5.1271343850450917</v>
      </c>
      <c r="H1285">
        <v>1</v>
      </c>
      <c r="I1285">
        <v>1</v>
      </c>
      <c r="J1285" cm="1">
        <f t="array" ref="J1285">SUMPRODUCT(--ISNUMBER(SEARCH(A1285, QA_Seed_Keywords!B$2:B$45)))</f>
        <v>0</v>
      </c>
      <c r="K1285" cm="1">
        <f t="array" ref="K1285">SUMPRODUCT(
    (--(C$2:C$100 &gt;= C1285)),
    (--(G$2:G$100 &gt;= G1285)),
    (--(H$2:H$100 &lt;= H1285)),
    (--(I$2:I$100 &gt;= I1285)),
    -- (
        (C$2:C$100 &gt; C1285) +
        (G$2:G$100 &gt; G1285) +
        (H$2:H$100 &lt; H1285) +
        (I$2:I$100 &gt; I1285)
    )
)</f>
        <v>93</v>
      </c>
      <c r="L1285">
        <f>(I1285/10)/(H1285/122)</f>
        <v>12.2</v>
      </c>
      <c r="M1285">
        <f>L1285/MAX($L$2:$L$6948)</f>
        <v>1</v>
      </c>
      <c r="N1285">
        <f>D1285*M1285*M1285</f>
        <v>7.6489151419625694E-3</v>
      </c>
      <c r="O1285">
        <f>D1285*G1285</f>
        <v>3.9217015832648347E-2</v>
      </c>
      <c r="P1285">
        <f>I1285/H1285</f>
        <v>1</v>
      </c>
      <c r="Q1285">
        <f>D1285*P1285*P1285</f>
        <v>7.6489151419625694E-3</v>
      </c>
      <c r="R1285">
        <f t="shared" si="20"/>
        <v>0</v>
      </c>
    </row>
    <row r="1286" spans="1:18" x14ac:dyDescent="0.3">
      <c r="A1286" t="s">
        <v>6165</v>
      </c>
      <c r="B1286" t="s">
        <v>6165</v>
      </c>
      <c r="C1286">
        <v>7.6489151419625694E-3</v>
      </c>
      <c r="D1286">
        <v>7.6489151419625694E-3</v>
      </c>
      <c r="E1286">
        <v>1</v>
      </c>
      <c r="F1286">
        <v>1</v>
      </c>
      <c r="G1286">
        <v>5.1271343850450917</v>
      </c>
      <c r="H1286">
        <v>1</v>
      </c>
      <c r="I1286">
        <v>1</v>
      </c>
      <c r="J1286" cm="1">
        <f t="array" ref="J1286">SUMPRODUCT(--ISNUMBER(SEARCH(A1286, QA_Seed_Keywords!B$2:B$45)))</f>
        <v>0</v>
      </c>
      <c r="K1286" cm="1">
        <f t="array" ref="K1286">SUMPRODUCT(
    (--(C$2:C$100 &gt;= C1286)),
    (--(G$2:G$100 &gt;= G1286)),
    (--(H$2:H$100 &lt;= H1286)),
    (--(I$2:I$100 &gt;= I1286)),
    -- (
        (C$2:C$100 &gt; C1286) +
        (G$2:G$100 &gt; G1286) +
        (H$2:H$100 &lt; H1286) +
        (I$2:I$100 &gt; I1286)
    )
)</f>
        <v>93</v>
      </c>
      <c r="L1286">
        <f>(I1286/10)/(H1286/122)</f>
        <v>12.2</v>
      </c>
      <c r="M1286">
        <f>L1286/MAX($L$2:$L$6948)</f>
        <v>1</v>
      </c>
      <c r="N1286">
        <f>D1286*M1286*M1286</f>
        <v>7.6489151419625694E-3</v>
      </c>
      <c r="O1286">
        <f>D1286*G1286</f>
        <v>3.9217015832648347E-2</v>
      </c>
      <c r="P1286">
        <f>I1286/H1286</f>
        <v>1</v>
      </c>
      <c r="Q1286">
        <f>D1286*P1286*P1286</f>
        <v>7.6489151419625694E-3</v>
      </c>
      <c r="R1286">
        <f t="shared" si="20"/>
        <v>0</v>
      </c>
    </row>
    <row r="1287" spans="1:18" x14ac:dyDescent="0.3">
      <c r="A1287" t="s">
        <v>6166</v>
      </c>
      <c r="B1287" t="s">
        <v>6167</v>
      </c>
      <c r="C1287">
        <v>7.6489151419625694E-3</v>
      </c>
      <c r="D1287">
        <v>7.6489151419625694E-3</v>
      </c>
      <c r="E1287">
        <v>1</v>
      </c>
      <c r="F1287">
        <v>1</v>
      </c>
      <c r="G1287">
        <v>5.1271343850450917</v>
      </c>
      <c r="H1287">
        <v>1</v>
      </c>
      <c r="I1287">
        <v>1</v>
      </c>
      <c r="J1287" cm="1">
        <f t="array" ref="J1287">SUMPRODUCT(--ISNUMBER(SEARCH(A1287, QA_Seed_Keywords!B$2:B$45)))</f>
        <v>0</v>
      </c>
      <c r="K1287" cm="1">
        <f t="array" ref="K1287">SUMPRODUCT(
    (--(C$2:C$100 &gt;= C1287)),
    (--(G$2:G$100 &gt;= G1287)),
    (--(H$2:H$100 &lt;= H1287)),
    (--(I$2:I$100 &gt;= I1287)),
    -- (
        (C$2:C$100 &gt; C1287) +
        (G$2:G$100 &gt; G1287) +
        (H$2:H$100 &lt; H1287) +
        (I$2:I$100 &gt; I1287)
    )
)</f>
        <v>93</v>
      </c>
      <c r="L1287">
        <f>(I1287/10)/(H1287/122)</f>
        <v>12.2</v>
      </c>
      <c r="M1287">
        <f>L1287/MAX($L$2:$L$6948)</f>
        <v>1</v>
      </c>
      <c r="N1287">
        <f>D1287*M1287*M1287</f>
        <v>7.6489151419625694E-3</v>
      </c>
      <c r="O1287">
        <f>D1287*G1287</f>
        <v>3.9217015832648347E-2</v>
      </c>
      <c r="P1287">
        <f>I1287/H1287</f>
        <v>1</v>
      </c>
      <c r="Q1287">
        <f>D1287*P1287*P1287</f>
        <v>7.6489151419625694E-3</v>
      </c>
      <c r="R1287">
        <f t="shared" si="20"/>
        <v>0</v>
      </c>
    </row>
    <row r="1288" spans="1:18" x14ac:dyDescent="0.3">
      <c r="A1288" t="s">
        <v>6168</v>
      </c>
      <c r="B1288" t="s">
        <v>6168</v>
      </c>
      <c r="C1288">
        <v>7.6489151419625694E-3</v>
      </c>
      <c r="D1288">
        <v>7.6489151419625694E-3</v>
      </c>
      <c r="E1288">
        <v>1</v>
      </c>
      <c r="F1288">
        <v>1</v>
      </c>
      <c r="G1288">
        <v>5.1271343850450917</v>
      </c>
      <c r="H1288">
        <v>1</v>
      </c>
      <c r="I1288">
        <v>1</v>
      </c>
      <c r="J1288" cm="1">
        <f t="array" ref="J1288">SUMPRODUCT(--ISNUMBER(SEARCH(A1288, QA_Seed_Keywords!B$2:B$45)))</f>
        <v>0</v>
      </c>
      <c r="K1288" cm="1">
        <f t="array" ref="K1288">SUMPRODUCT(
    (--(C$2:C$100 &gt;= C1288)),
    (--(G$2:G$100 &gt;= G1288)),
    (--(H$2:H$100 &lt;= H1288)),
    (--(I$2:I$100 &gt;= I1288)),
    -- (
        (C$2:C$100 &gt; C1288) +
        (G$2:G$100 &gt; G1288) +
        (H$2:H$100 &lt; H1288) +
        (I$2:I$100 &gt; I1288)
    )
)</f>
        <v>93</v>
      </c>
      <c r="L1288">
        <f>(I1288/10)/(H1288/122)</f>
        <v>12.2</v>
      </c>
      <c r="M1288">
        <f>L1288/MAX($L$2:$L$6948)</f>
        <v>1</v>
      </c>
      <c r="N1288">
        <f>D1288*M1288*M1288</f>
        <v>7.6489151419625694E-3</v>
      </c>
      <c r="O1288">
        <f>D1288*G1288</f>
        <v>3.9217015832648347E-2</v>
      </c>
      <c r="P1288">
        <f>I1288/H1288</f>
        <v>1</v>
      </c>
      <c r="Q1288">
        <f>D1288*P1288*P1288</f>
        <v>7.6489151419625694E-3</v>
      </c>
      <c r="R1288">
        <f t="shared" si="20"/>
        <v>0</v>
      </c>
    </row>
    <row r="1289" spans="1:18" x14ac:dyDescent="0.3">
      <c r="A1289" t="s">
        <v>6169</v>
      </c>
      <c r="B1289" t="s">
        <v>6169</v>
      </c>
      <c r="C1289">
        <v>7.6489151419625694E-3</v>
      </c>
      <c r="D1289">
        <v>7.6489151419625694E-3</v>
      </c>
      <c r="E1289">
        <v>1</v>
      </c>
      <c r="F1289">
        <v>1</v>
      </c>
      <c r="G1289">
        <v>5.1271343850450917</v>
      </c>
      <c r="H1289">
        <v>1</v>
      </c>
      <c r="I1289">
        <v>1</v>
      </c>
      <c r="J1289" cm="1">
        <f t="array" ref="J1289">SUMPRODUCT(--ISNUMBER(SEARCH(A1289, QA_Seed_Keywords!B$2:B$45)))</f>
        <v>0</v>
      </c>
      <c r="K1289" cm="1">
        <f t="array" ref="K1289">SUMPRODUCT(
    (--(C$2:C$100 &gt;= C1289)),
    (--(G$2:G$100 &gt;= G1289)),
    (--(H$2:H$100 &lt;= H1289)),
    (--(I$2:I$100 &gt;= I1289)),
    -- (
        (C$2:C$100 &gt; C1289) +
        (G$2:G$100 &gt; G1289) +
        (H$2:H$100 &lt; H1289) +
        (I$2:I$100 &gt; I1289)
    )
)</f>
        <v>93</v>
      </c>
      <c r="L1289">
        <f>(I1289/10)/(H1289/122)</f>
        <v>12.2</v>
      </c>
      <c r="M1289">
        <f>L1289/MAX($L$2:$L$6948)</f>
        <v>1</v>
      </c>
      <c r="N1289">
        <f>D1289*M1289*M1289</f>
        <v>7.6489151419625694E-3</v>
      </c>
      <c r="O1289">
        <f>D1289*G1289</f>
        <v>3.9217015832648347E-2</v>
      </c>
      <c r="P1289">
        <f>I1289/H1289</f>
        <v>1</v>
      </c>
      <c r="Q1289">
        <f>D1289*P1289*P1289</f>
        <v>7.6489151419625694E-3</v>
      </c>
      <c r="R1289">
        <f t="shared" si="20"/>
        <v>0</v>
      </c>
    </row>
    <row r="1290" spans="1:18" x14ac:dyDescent="0.3">
      <c r="A1290" t="s">
        <v>6170</v>
      </c>
      <c r="B1290" t="s">
        <v>6170</v>
      </c>
      <c r="C1290">
        <v>7.6489151419625694E-3</v>
      </c>
      <c r="D1290">
        <v>7.6489151419625694E-3</v>
      </c>
      <c r="E1290">
        <v>1</v>
      </c>
      <c r="F1290">
        <v>1</v>
      </c>
      <c r="G1290">
        <v>5.1271343850450917</v>
      </c>
      <c r="H1290">
        <v>1</v>
      </c>
      <c r="I1290">
        <v>1</v>
      </c>
      <c r="J1290" cm="1">
        <f t="array" ref="J1290">SUMPRODUCT(--ISNUMBER(SEARCH(A1290, QA_Seed_Keywords!B$2:B$45)))</f>
        <v>0</v>
      </c>
      <c r="K1290" cm="1">
        <f t="array" ref="K1290">SUMPRODUCT(
    (--(C$2:C$100 &gt;= C1290)),
    (--(G$2:G$100 &gt;= G1290)),
    (--(H$2:H$100 &lt;= H1290)),
    (--(I$2:I$100 &gt;= I1290)),
    -- (
        (C$2:C$100 &gt; C1290) +
        (G$2:G$100 &gt; G1290) +
        (H$2:H$100 &lt; H1290) +
        (I$2:I$100 &gt; I1290)
    )
)</f>
        <v>93</v>
      </c>
      <c r="L1290">
        <f>(I1290/10)/(H1290/122)</f>
        <v>12.2</v>
      </c>
      <c r="M1290">
        <f>L1290/MAX($L$2:$L$6948)</f>
        <v>1</v>
      </c>
      <c r="N1290">
        <f>D1290*M1290*M1290</f>
        <v>7.6489151419625694E-3</v>
      </c>
      <c r="O1290">
        <f>D1290*G1290</f>
        <v>3.9217015832648347E-2</v>
      </c>
      <c r="P1290">
        <f>I1290/H1290</f>
        <v>1</v>
      </c>
      <c r="Q1290">
        <f>D1290*P1290*P1290</f>
        <v>7.6489151419625694E-3</v>
      </c>
      <c r="R1290">
        <f t="shared" si="20"/>
        <v>0</v>
      </c>
    </row>
    <row r="1291" spans="1:18" x14ac:dyDescent="0.3">
      <c r="A1291" t="s">
        <v>6171</v>
      </c>
      <c r="B1291" t="s">
        <v>6171</v>
      </c>
      <c r="C1291">
        <v>7.6489151419625694E-3</v>
      </c>
      <c r="D1291">
        <v>7.6489151419625694E-3</v>
      </c>
      <c r="E1291">
        <v>1</v>
      </c>
      <c r="F1291">
        <v>1</v>
      </c>
      <c r="G1291">
        <v>5.1271343850450917</v>
      </c>
      <c r="H1291">
        <v>1</v>
      </c>
      <c r="I1291">
        <v>1</v>
      </c>
      <c r="J1291" cm="1">
        <f t="array" ref="J1291">SUMPRODUCT(--ISNUMBER(SEARCH(A1291, QA_Seed_Keywords!B$2:B$45)))</f>
        <v>0</v>
      </c>
      <c r="K1291" cm="1">
        <f t="array" ref="K1291">SUMPRODUCT(
    (--(C$2:C$100 &gt;= C1291)),
    (--(G$2:G$100 &gt;= G1291)),
    (--(H$2:H$100 &lt;= H1291)),
    (--(I$2:I$100 &gt;= I1291)),
    -- (
        (C$2:C$100 &gt; C1291) +
        (G$2:G$100 &gt; G1291) +
        (H$2:H$100 &lt; H1291) +
        (I$2:I$100 &gt; I1291)
    )
)</f>
        <v>93</v>
      </c>
      <c r="L1291">
        <f>(I1291/10)/(H1291/122)</f>
        <v>12.2</v>
      </c>
      <c r="M1291">
        <f>L1291/MAX($L$2:$L$6948)</f>
        <v>1</v>
      </c>
      <c r="N1291">
        <f>D1291*M1291*M1291</f>
        <v>7.6489151419625694E-3</v>
      </c>
      <c r="O1291">
        <f>D1291*G1291</f>
        <v>3.9217015832648347E-2</v>
      </c>
      <c r="P1291">
        <f>I1291/H1291</f>
        <v>1</v>
      </c>
      <c r="Q1291">
        <f>D1291*P1291*P1291</f>
        <v>7.6489151419625694E-3</v>
      </c>
      <c r="R1291">
        <f t="shared" si="20"/>
        <v>0</v>
      </c>
    </row>
    <row r="1292" spans="1:18" x14ac:dyDescent="0.3">
      <c r="A1292" t="s">
        <v>6172</v>
      </c>
      <c r="B1292" t="s">
        <v>6172</v>
      </c>
      <c r="C1292">
        <v>7.6489151419625694E-3</v>
      </c>
      <c r="D1292">
        <v>7.6489151419625694E-3</v>
      </c>
      <c r="E1292">
        <v>1</v>
      </c>
      <c r="F1292">
        <v>1</v>
      </c>
      <c r="G1292">
        <v>5.1271343850450917</v>
      </c>
      <c r="H1292">
        <v>1</v>
      </c>
      <c r="I1292">
        <v>1</v>
      </c>
      <c r="J1292" cm="1">
        <f t="array" ref="J1292">SUMPRODUCT(--ISNUMBER(SEARCH(A1292, QA_Seed_Keywords!B$2:B$45)))</f>
        <v>0</v>
      </c>
      <c r="K1292" cm="1">
        <f t="array" ref="K1292">SUMPRODUCT(
    (--(C$2:C$100 &gt;= C1292)),
    (--(G$2:G$100 &gt;= G1292)),
    (--(H$2:H$100 &lt;= H1292)),
    (--(I$2:I$100 &gt;= I1292)),
    -- (
        (C$2:C$100 &gt; C1292) +
        (G$2:G$100 &gt; G1292) +
        (H$2:H$100 &lt; H1292) +
        (I$2:I$100 &gt; I1292)
    )
)</f>
        <v>93</v>
      </c>
      <c r="L1292">
        <f>(I1292/10)/(H1292/122)</f>
        <v>12.2</v>
      </c>
      <c r="M1292">
        <f>L1292/MAX($L$2:$L$6948)</f>
        <v>1</v>
      </c>
      <c r="N1292">
        <f>D1292*M1292*M1292</f>
        <v>7.6489151419625694E-3</v>
      </c>
      <c r="O1292">
        <f>D1292*G1292</f>
        <v>3.9217015832648347E-2</v>
      </c>
      <c r="P1292">
        <f>I1292/H1292</f>
        <v>1</v>
      </c>
      <c r="Q1292">
        <f>D1292*P1292*P1292</f>
        <v>7.6489151419625694E-3</v>
      </c>
      <c r="R1292">
        <f t="shared" si="20"/>
        <v>0</v>
      </c>
    </row>
    <row r="1293" spans="1:18" x14ac:dyDescent="0.3">
      <c r="A1293" t="s">
        <v>6173</v>
      </c>
      <c r="B1293" t="s">
        <v>6174</v>
      </c>
      <c r="C1293">
        <v>7.6489151419625694E-3</v>
      </c>
      <c r="D1293">
        <v>7.6489151419625694E-3</v>
      </c>
      <c r="E1293">
        <v>1</v>
      </c>
      <c r="F1293">
        <v>1</v>
      </c>
      <c r="G1293">
        <v>5.1271343850450917</v>
      </c>
      <c r="H1293">
        <v>1</v>
      </c>
      <c r="I1293">
        <v>1</v>
      </c>
      <c r="J1293" cm="1">
        <f t="array" ref="J1293">SUMPRODUCT(--ISNUMBER(SEARCH(A1293, QA_Seed_Keywords!B$2:B$45)))</f>
        <v>0</v>
      </c>
      <c r="K1293" cm="1">
        <f t="array" ref="K1293">SUMPRODUCT(
    (--(C$2:C$100 &gt;= C1293)),
    (--(G$2:G$100 &gt;= G1293)),
    (--(H$2:H$100 &lt;= H1293)),
    (--(I$2:I$100 &gt;= I1293)),
    -- (
        (C$2:C$100 &gt; C1293) +
        (G$2:G$100 &gt; G1293) +
        (H$2:H$100 &lt; H1293) +
        (I$2:I$100 &gt; I1293)
    )
)</f>
        <v>93</v>
      </c>
      <c r="L1293">
        <f>(I1293/10)/(H1293/122)</f>
        <v>12.2</v>
      </c>
      <c r="M1293">
        <f>L1293/MAX($L$2:$L$6948)</f>
        <v>1</v>
      </c>
      <c r="N1293">
        <f>D1293*M1293*M1293</f>
        <v>7.6489151419625694E-3</v>
      </c>
      <c r="O1293">
        <f>D1293*G1293</f>
        <v>3.9217015832648347E-2</v>
      </c>
      <c r="P1293">
        <f>I1293/H1293</f>
        <v>1</v>
      </c>
      <c r="Q1293">
        <f>D1293*P1293*P1293</f>
        <v>7.6489151419625694E-3</v>
      </c>
      <c r="R1293">
        <f t="shared" si="20"/>
        <v>0</v>
      </c>
    </row>
    <row r="1294" spans="1:18" x14ac:dyDescent="0.3">
      <c r="A1294" t="s">
        <v>6175</v>
      </c>
      <c r="B1294" t="s">
        <v>6175</v>
      </c>
      <c r="C1294">
        <v>7.6489151419625694E-3</v>
      </c>
      <c r="D1294">
        <v>7.6489151419625694E-3</v>
      </c>
      <c r="E1294">
        <v>1</v>
      </c>
      <c r="F1294">
        <v>1</v>
      </c>
      <c r="G1294">
        <v>5.1271343850450917</v>
      </c>
      <c r="H1294">
        <v>1</v>
      </c>
      <c r="I1294">
        <v>1</v>
      </c>
      <c r="J1294" cm="1">
        <f t="array" ref="J1294">SUMPRODUCT(--ISNUMBER(SEARCH(A1294, QA_Seed_Keywords!B$2:B$45)))</f>
        <v>0</v>
      </c>
      <c r="K1294" cm="1">
        <f t="array" ref="K1294">SUMPRODUCT(
    (--(C$2:C$100 &gt;= C1294)),
    (--(G$2:G$100 &gt;= G1294)),
    (--(H$2:H$100 &lt;= H1294)),
    (--(I$2:I$100 &gt;= I1294)),
    -- (
        (C$2:C$100 &gt; C1294) +
        (G$2:G$100 &gt; G1294) +
        (H$2:H$100 &lt; H1294) +
        (I$2:I$100 &gt; I1294)
    )
)</f>
        <v>93</v>
      </c>
      <c r="L1294">
        <f>(I1294/10)/(H1294/122)</f>
        <v>12.2</v>
      </c>
      <c r="M1294">
        <f>L1294/MAX($L$2:$L$6948)</f>
        <v>1</v>
      </c>
      <c r="N1294">
        <f>D1294*M1294*M1294</f>
        <v>7.6489151419625694E-3</v>
      </c>
      <c r="O1294">
        <f>D1294*G1294</f>
        <v>3.9217015832648347E-2</v>
      </c>
      <c r="P1294">
        <f>I1294/H1294</f>
        <v>1</v>
      </c>
      <c r="Q1294">
        <f>D1294*P1294*P1294</f>
        <v>7.6489151419625694E-3</v>
      </c>
      <c r="R1294">
        <f t="shared" si="20"/>
        <v>0</v>
      </c>
    </row>
    <row r="1295" spans="1:18" x14ac:dyDescent="0.3">
      <c r="A1295" t="s">
        <v>6176</v>
      </c>
      <c r="B1295" t="s">
        <v>6176</v>
      </c>
      <c r="C1295">
        <v>7.6489151419625694E-3</v>
      </c>
      <c r="D1295">
        <v>7.6489151419625694E-3</v>
      </c>
      <c r="E1295">
        <v>1</v>
      </c>
      <c r="F1295">
        <v>1</v>
      </c>
      <c r="G1295">
        <v>5.1271343850450917</v>
      </c>
      <c r="H1295">
        <v>1</v>
      </c>
      <c r="I1295">
        <v>1</v>
      </c>
      <c r="J1295" cm="1">
        <f t="array" ref="J1295">SUMPRODUCT(--ISNUMBER(SEARCH(A1295, QA_Seed_Keywords!B$2:B$45)))</f>
        <v>0</v>
      </c>
      <c r="K1295" cm="1">
        <f t="array" ref="K1295">SUMPRODUCT(
    (--(C$2:C$100 &gt;= C1295)),
    (--(G$2:G$100 &gt;= G1295)),
    (--(H$2:H$100 &lt;= H1295)),
    (--(I$2:I$100 &gt;= I1295)),
    -- (
        (C$2:C$100 &gt; C1295) +
        (G$2:G$100 &gt; G1295) +
        (H$2:H$100 &lt; H1295) +
        (I$2:I$100 &gt; I1295)
    )
)</f>
        <v>93</v>
      </c>
      <c r="L1295">
        <f>(I1295/10)/(H1295/122)</f>
        <v>12.2</v>
      </c>
      <c r="M1295">
        <f>L1295/MAX($L$2:$L$6948)</f>
        <v>1</v>
      </c>
      <c r="N1295">
        <f>D1295*M1295*M1295</f>
        <v>7.6489151419625694E-3</v>
      </c>
      <c r="O1295">
        <f>D1295*G1295</f>
        <v>3.9217015832648347E-2</v>
      </c>
      <c r="P1295">
        <f>I1295/H1295</f>
        <v>1</v>
      </c>
      <c r="Q1295">
        <f>D1295*P1295*P1295</f>
        <v>7.6489151419625694E-3</v>
      </c>
      <c r="R1295">
        <f t="shared" si="20"/>
        <v>0</v>
      </c>
    </row>
    <row r="1296" spans="1:18" x14ac:dyDescent="0.3">
      <c r="A1296" t="s">
        <v>6177</v>
      </c>
      <c r="B1296" t="s">
        <v>6178</v>
      </c>
      <c r="C1296">
        <v>7.6489151419625694E-3</v>
      </c>
      <c r="D1296">
        <v>7.6489151419625694E-3</v>
      </c>
      <c r="E1296">
        <v>1</v>
      </c>
      <c r="F1296">
        <v>1</v>
      </c>
      <c r="G1296">
        <v>5.1271343850450917</v>
      </c>
      <c r="H1296">
        <v>1</v>
      </c>
      <c r="I1296">
        <v>1</v>
      </c>
      <c r="J1296" cm="1">
        <f t="array" ref="J1296">SUMPRODUCT(--ISNUMBER(SEARCH(A1296, QA_Seed_Keywords!B$2:B$45)))</f>
        <v>0</v>
      </c>
      <c r="K1296" cm="1">
        <f t="array" ref="K1296">SUMPRODUCT(
    (--(C$2:C$100 &gt;= C1296)),
    (--(G$2:G$100 &gt;= G1296)),
    (--(H$2:H$100 &lt;= H1296)),
    (--(I$2:I$100 &gt;= I1296)),
    -- (
        (C$2:C$100 &gt; C1296) +
        (G$2:G$100 &gt; G1296) +
        (H$2:H$100 &lt; H1296) +
        (I$2:I$100 &gt; I1296)
    )
)</f>
        <v>93</v>
      </c>
      <c r="L1296">
        <f>(I1296/10)/(H1296/122)</f>
        <v>12.2</v>
      </c>
      <c r="M1296">
        <f>L1296/MAX($L$2:$L$6948)</f>
        <v>1</v>
      </c>
      <c r="N1296">
        <f>D1296*M1296*M1296</f>
        <v>7.6489151419625694E-3</v>
      </c>
      <c r="O1296">
        <f>D1296*G1296</f>
        <v>3.9217015832648347E-2</v>
      </c>
      <c r="P1296">
        <f>I1296/H1296</f>
        <v>1</v>
      </c>
      <c r="Q1296">
        <f>D1296*P1296*P1296</f>
        <v>7.6489151419625694E-3</v>
      </c>
      <c r="R1296">
        <f t="shared" si="20"/>
        <v>0</v>
      </c>
    </row>
    <row r="1297" spans="1:18" x14ac:dyDescent="0.3">
      <c r="A1297" t="s">
        <v>6179</v>
      </c>
      <c r="B1297" t="s">
        <v>6180</v>
      </c>
      <c r="C1297">
        <v>7.6489151419625694E-3</v>
      </c>
      <c r="D1297">
        <v>7.6489151419625694E-3</v>
      </c>
      <c r="E1297">
        <v>1</v>
      </c>
      <c r="F1297">
        <v>1</v>
      </c>
      <c r="G1297">
        <v>5.1271343850450917</v>
      </c>
      <c r="H1297">
        <v>1</v>
      </c>
      <c r="I1297">
        <v>1</v>
      </c>
      <c r="J1297" cm="1">
        <f t="array" ref="J1297">SUMPRODUCT(--ISNUMBER(SEARCH(A1297, QA_Seed_Keywords!B$2:B$45)))</f>
        <v>0</v>
      </c>
      <c r="K1297" cm="1">
        <f t="array" ref="K1297">SUMPRODUCT(
    (--(C$2:C$100 &gt;= C1297)),
    (--(G$2:G$100 &gt;= G1297)),
    (--(H$2:H$100 &lt;= H1297)),
    (--(I$2:I$100 &gt;= I1297)),
    -- (
        (C$2:C$100 &gt; C1297) +
        (G$2:G$100 &gt; G1297) +
        (H$2:H$100 &lt; H1297) +
        (I$2:I$100 &gt; I1297)
    )
)</f>
        <v>93</v>
      </c>
      <c r="L1297">
        <f>(I1297/10)/(H1297/122)</f>
        <v>12.2</v>
      </c>
      <c r="M1297">
        <f>L1297/MAX($L$2:$L$6948)</f>
        <v>1</v>
      </c>
      <c r="N1297">
        <f>D1297*M1297*M1297</f>
        <v>7.6489151419625694E-3</v>
      </c>
      <c r="O1297">
        <f>D1297*G1297</f>
        <v>3.9217015832648347E-2</v>
      </c>
      <c r="P1297">
        <f>I1297/H1297</f>
        <v>1</v>
      </c>
      <c r="Q1297">
        <f>D1297*P1297*P1297</f>
        <v>7.6489151419625694E-3</v>
      </c>
      <c r="R1297">
        <f t="shared" si="20"/>
        <v>0</v>
      </c>
    </row>
    <row r="1298" spans="1:18" x14ac:dyDescent="0.3">
      <c r="A1298" t="s">
        <v>6181</v>
      </c>
      <c r="B1298" t="s">
        <v>6182</v>
      </c>
      <c r="C1298">
        <v>7.6489151419625694E-3</v>
      </c>
      <c r="D1298">
        <v>7.6489151419625694E-3</v>
      </c>
      <c r="E1298">
        <v>1</v>
      </c>
      <c r="F1298">
        <v>1</v>
      </c>
      <c r="G1298">
        <v>5.1271343850450917</v>
      </c>
      <c r="H1298">
        <v>1</v>
      </c>
      <c r="I1298">
        <v>1</v>
      </c>
      <c r="J1298" cm="1">
        <f t="array" ref="J1298">SUMPRODUCT(--ISNUMBER(SEARCH(A1298, QA_Seed_Keywords!B$2:B$45)))</f>
        <v>0</v>
      </c>
      <c r="K1298" cm="1">
        <f t="array" ref="K1298">SUMPRODUCT(
    (--(C$2:C$100 &gt;= C1298)),
    (--(G$2:G$100 &gt;= G1298)),
    (--(H$2:H$100 &lt;= H1298)),
    (--(I$2:I$100 &gt;= I1298)),
    -- (
        (C$2:C$100 &gt; C1298) +
        (G$2:G$100 &gt; G1298) +
        (H$2:H$100 &lt; H1298) +
        (I$2:I$100 &gt; I1298)
    )
)</f>
        <v>93</v>
      </c>
      <c r="L1298">
        <f>(I1298/10)/(H1298/122)</f>
        <v>12.2</v>
      </c>
      <c r="M1298">
        <f>L1298/MAX($L$2:$L$6948)</f>
        <v>1</v>
      </c>
      <c r="N1298">
        <f>D1298*M1298*M1298</f>
        <v>7.6489151419625694E-3</v>
      </c>
      <c r="O1298">
        <f>D1298*G1298</f>
        <v>3.9217015832648347E-2</v>
      </c>
      <c r="P1298">
        <f>I1298/H1298</f>
        <v>1</v>
      </c>
      <c r="Q1298">
        <f>D1298*P1298*P1298</f>
        <v>7.6489151419625694E-3</v>
      </c>
      <c r="R1298">
        <f t="shared" si="20"/>
        <v>0</v>
      </c>
    </row>
    <row r="1299" spans="1:18" x14ac:dyDescent="0.3">
      <c r="A1299" t="s">
        <v>6183</v>
      </c>
      <c r="B1299" t="s">
        <v>6183</v>
      </c>
      <c r="C1299">
        <v>7.6489151419625694E-3</v>
      </c>
      <c r="D1299">
        <v>7.6489151419625694E-3</v>
      </c>
      <c r="E1299">
        <v>1</v>
      </c>
      <c r="F1299">
        <v>1</v>
      </c>
      <c r="G1299">
        <v>5.1271343850450917</v>
      </c>
      <c r="H1299">
        <v>1</v>
      </c>
      <c r="I1299">
        <v>1</v>
      </c>
      <c r="J1299" cm="1">
        <f t="array" ref="J1299">SUMPRODUCT(--ISNUMBER(SEARCH(A1299, QA_Seed_Keywords!B$2:B$45)))</f>
        <v>0</v>
      </c>
      <c r="K1299" cm="1">
        <f t="array" ref="K1299">SUMPRODUCT(
    (--(C$2:C$100 &gt;= C1299)),
    (--(G$2:G$100 &gt;= G1299)),
    (--(H$2:H$100 &lt;= H1299)),
    (--(I$2:I$100 &gt;= I1299)),
    -- (
        (C$2:C$100 &gt; C1299) +
        (G$2:G$100 &gt; G1299) +
        (H$2:H$100 &lt; H1299) +
        (I$2:I$100 &gt; I1299)
    )
)</f>
        <v>93</v>
      </c>
      <c r="L1299">
        <f>(I1299/10)/(H1299/122)</f>
        <v>12.2</v>
      </c>
      <c r="M1299">
        <f>L1299/MAX($L$2:$L$6948)</f>
        <v>1</v>
      </c>
      <c r="N1299">
        <f>D1299*M1299*M1299</f>
        <v>7.6489151419625694E-3</v>
      </c>
      <c r="O1299">
        <f>D1299*G1299</f>
        <v>3.9217015832648347E-2</v>
      </c>
      <c r="P1299">
        <f>I1299/H1299</f>
        <v>1</v>
      </c>
      <c r="Q1299">
        <f>D1299*P1299*P1299</f>
        <v>7.6489151419625694E-3</v>
      </c>
      <c r="R1299">
        <f t="shared" si="20"/>
        <v>0</v>
      </c>
    </row>
    <row r="1300" spans="1:18" x14ac:dyDescent="0.3">
      <c r="A1300" t="s">
        <v>6184</v>
      </c>
      <c r="B1300" t="s">
        <v>6185</v>
      </c>
      <c r="C1300">
        <v>7.6489151419625694E-3</v>
      </c>
      <c r="D1300">
        <v>7.6489151419625694E-3</v>
      </c>
      <c r="E1300">
        <v>1</v>
      </c>
      <c r="F1300">
        <v>1</v>
      </c>
      <c r="G1300">
        <v>5.1271343850450917</v>
      </c>
      <c r="H1300">
        <v>1</v>
      </c>
      <c r="I1300">
        <v>1</v>
      </c>
      <c r="J1300" cm="1">
        <f t="array" ref="J1300">SUMPRODUCT(--ISNUMBER(SEARCH(A1300, QA_Seed_Keywords!B$2:B$45)))</f>
        <v>0</v>
      </c>
      <c r="K1300" cm="1">
        <f t="array" ref="K1300">SUMPRODUCT(
    (--(C$2:C$100 &gt;= C1300)),
    (--(G$2:G$100 &gt;= G1300)),
    (--(H$2:H$100 &lt;= H1300)),
    (--(I$2:I$100 &gt;= I1300)),
    -- (
        (C$2:C$100 &gt; C1300) +
        (G$2:G$100 &gt; G1300) +
        (H$2:H$100 &lt; H1300) +
        (I$2:I$100 &gt; I1300)
    )
)</f>
        <v>93</v>
      </c>
      <c r="L1300">
        <f>(I1300/10)/(H1300/122)</f>
        <v>12.2</v>
      </c>
      <c r="M1300">
        <f>L1300/MAX($L$2:$L$6948)</f>
        <v>1</v>
      </c>
      <c r="N1300">
        <f>D1300*M1300*M1300</f>
        <v>7.6489151419625694E-3</v>
      </c>
      <c r="O1300">
        <f>D1300*G1300</f>
        <v>3.9217015832648347E-2</v>
      </c>
      <c r="P1300">
        <f>I1300/H1300</f>
        <v>1</v>
      </c>
      <c r="Q1300">
        <f>D1300*P1300*P1300</f>
        <v>7.6489151419625694E-3</v>
      </c>
      <c r="R1300">
        <f t="shared" si="20"/>
        <v>0</v>
      </c>
    </row>
    <row r="1301" spans="1:18" x14ac:dyDescent="0.3">
      <c r="A1301" t="s">
        <v>6186</v>
      </c>
      <c r="B1301" t="s">
        <v>6187</v>
      </c>
      <c r="C1301">
        <v>7.6489151419625694E-3</v>
      </c>
      <c r="D1301">
        <v>7.6489151419625694E-3</v>
      </c>
      <c r="E1301">
        <v>1</v>
      </c>
      <c r="F1301">
        <v>1</v>
      </c>
      <c r="G1301">
        <v>5.1271343850450917</v>
      </c>
      <c r="H1301">
        <v>1</v>
      </c>
      <c r="I1301">
        <v>1</v>
      </c>
      <c r="J1301" cm="1">
        <f t="array" ref="J1301">SUMPRODUCT(--ISNUMBER(SEARCH(A1301, QA_Seed_Keywords!B$2:B$45)))</f>
        <v>0</v>
      </c>
      <c r="K1301" cm="1">
        <f t="array" ref="K1301">SUMPRODUCT(
    (--(C$2:C$100 &gt;= C1301)),
    (--(G$2:G$100 &gt;= G1301)),
    (--(H$2:H$100 &lt;= H1301)),
    (--(I$2:I$100 &gt;= I1301)),
    -- (
        (C$2:C$100 &gt; C1301) +
        (G$2:G$100 &gt; G1301) +
        (H$2:H$100 &lt; H1301) +
        (I$2:I$100 &gt; I1301)
    )
)</f>
        <v>93</v>
      </c>
      <c r="L1301">
        <f>(I1301/10)/(H1301/122)</f>
        <v>12.2</v>
      </c>
      <c r="M1301">
        <f>L1301/MAX($L$2:$L$6948)</f>
        <v>1</v>
      </c>
      <c r="N1301">
        <f>D1301*M1301*M1301</f>
        <v>7.6489151419625694E-3</v>
      </c>
      <c r="O1301">
        <f>D1301*G1301</f>
        <v>3.9217015832648347E-2</v>
      </c>
      <c r="P1301">
        <f>I1301/H1301</f>
        <v>1</v>
      </c>
      <c r="Q1301">
        <f>D1301*P1301*P1301</f>
        <v>7.6489151419625694E-3</v>
      </c>
      <c r="R1301">
        <f t="shared" si="20"/>
        <v>0</v>
      </c>
    </row>
    <row r="1302" spans="1:18" x14ac:dyDescent="0.3">
      <c r="A1302" t="s">
        <v>6188</v>
      </c>
      <c r="B1302" t="s">
        <v>6189</v>
      </c>
      <c r="C1302">
        <v>7.6489151419625694E-3</v>
      </c>
      <c r="D1302">
        <v>7.6489151419625694E-3</v>
      </c>
      <c r="E1302">
        <v>1</v>
      </c>
      <c r="F1302">
        <v>1</v>
      </c>
      <c r="G1302">
        <v>5.1271343850450917</v>
      </c>
      <c r="H1302">
        <v>1</v>
      </c>
      <c r="I1302">
        <v>1</v>
      </c>
      <c r="J1302" cm="1">
        <f t="array" ref="J1302">SUMPRODUCT(--ISNUMBER(SEARCH(A1302, QA_Seed_Keywords!B$2:B$45)))</f>
        <v>0</v>
      </c>
      <c r="K1302" cm="1">
        <f t="array" ref="K1302">SUMPRODUCT(
    (--(C$2:C$100 &gt;= C1302)),
    (--(G$2:G$100 &gt;= G1302)),
    (--(H$2:H$100 &lt;= H1302)),
    (--(I$2:I$100 &gt;= I1302)),
    -- (
        (C$2:C$100 &gt; C1302) +
        (G$2:G$100 &gt; G1302) +
        (H$2:H$100 &lt; H1302) +
        (I$2:I$100 &gt; I1302)
    )
)</f>
        <v>93</v>
      </c>
      <c r="L1302">
        <f>(I1302/10)/(H1302/122)</f>
        <v>12.2</v>
      </c>
      <c r="M1302">
        <f>L1302/MAX($L$2:$L$6948)</f>
        <v>1</v>
      </c>
      <c r="N1302">
        <f>D1302*M1302*M1302</f>
        <v>7.6489151419625694E-3</v>
      </c>
      <c r="O1302">
        <f>D1302*G1302</f>
        <v>3.9217015832648347E-2</v>
      </c>
      <c r="P1302">
        <f>I1302/H1302</f>
        <v>1</v>
      </c>
      <c r="Q1302">
        <f>D1302*P1302*P1302</f>
        <v>7.6489151419625694E-3</v>
      </c>
      <c r="R1302">
        <f t="shared" si="20"/>
        <v>0</v>
      </c>
    </row>
    <row r="1303" spans="1:18" x14ac:dyDescent="0.3">
      <c r="A1303" t="s">
        <v>6190</v>
      </c>
      <c r="B1303" t="s">
        <v>6190</v>
      </c>
      <c r="C1303">
        <v>7.6489151419625694E-3</v>
      </c>
      <c r="D1303">
        <v>7.6489151419625694E-3</v>
      </c>
      <c r="E1303">
        <v>1</v>
      </c>
      <c r="F1303">
        <v>1</v>
      </c>
      <c r="G1303">
        <v>5.1271343850450917</v>
      </c>
      <c r="H1303">
        <v>1</v>
      </c>
      <c r="I1303">
        <v>1</v>
      </c>
      <c r="J1303" cm="1">
        <f t="array" ref="J1303">SUMPRODUCT(--ISNUMBER(SEARCH(A1303, QA_Seed_Keywords!B$2:B$45)))</f>
        <v>0</v>
      </c>
      <c r="K1303" cm="1">
        <f t="array" ref="K1303">SUMPRODUCT(
    (--(C$2:C$100 &gt;= C1303)),
    (--(G$2:G$100 &gt;= G1303)),
    (--(H$2:H$100 &lt;= H1303)),
    (--(I$2:I$100 &gt;= I1303)),
    -- (
        (C$2:C$100 &gt; C1303) +
        (G$2:G$100 &gt; G1303) +
        (H$2:H$100 &lt; H1303) +
        (I$2:I$100 &gt; I1303)
    )
)</f>
        <v>93</v>
      </c>
      <c r="L1303">
        <f>(I1303/10)/(H1303/122)</f>
        <v>12.2</v>
      </c>
      <c r="M1303">
        <f>L1303/MAX($L$2:$L$6948)</f>
        <v>1</v>
      </c>
      <c r="N1303">
        <f>D1303*M1303*M1303</f>
        <v>7.6489151419625694E-3</v>
      </c>
      <c r="O1303">
        <f>D1303*G1303</f>
        <v>3.9217015832648347E-2</v>
      </c>
      <c r="P1303">
        <f>I1303/H1303</f>
        <v>1</v>
      </c>
      <c r="Q1303">
        <f>D1303*P1303*P1303</f>
        <v>7.6489151419625694E-3</v>
      </c>
      <c r="R1303">
        <f t="shared" si="20"/>
        <v>0</v>
      </c>
    </row>
    <row r="1304" spans="1:18" x14ac:dyDescent="0.3">
      <c r="A1304" t="s">
        <v>6191</v>
      </c>
      <c r="B1304" t="s">
        <v>6192</v>
      </c>
      <c r="C1304">
        <v>7.6489151419625694E-3</v>
      </c>
      <c r="D1304">
        <v>7.6489151419625694E-3</v>
      </c>
      <c r="E1304">
        <v>1</v>
      </c>
      <c r="F1304">
        <v>1</v>
      </c>
      <c r="G1304">
        <v>5.1271343850450917</v>
      </c>
      <c r="H1304">
        <v>1</v>
      </c>
      <c r="I1304">
        <v>1</v>
      </c>
      <c r="J1304" cm="1">
        <f t="array" ref="J1304">SUMPRODUCT(--ISNUMBER(SEARCH(A1304, QA_Seed_Keywords!B$2:B$45)))</f>
        <v>0</v>
      </c>
      <c r="K1304" cm="1">
        <f t="array" ref="K1304">SUMPRODUCT(
    (--(C$2:C$100 &gt;= C1304)),
    (--(G$2:G$100 &gt;= G1304)),
    (--(H$2:H$100 &lt;= H1304)),
    (--(I$2:I$100 &gt;= I1304)),
    -- (
        (C$2:C$100 &gt; C1304) +
        (G$2:G$100 &gt; G1304) +
        (H$2:H$100 &lt; H1304) +
        (I$2:I$100 &gt; I1304)
    )
)</f>
        <v>93</v>
      </c>
      <c r="L1304">
        <f>(I1304/10)/(H1304/122)</f>
        <v>12.2</v>
      </c>
      <c r="M1304">
        <f>L1304/MAX($L$2:$L$6948)</f>
        <v>1</v>
      </c>
      <c r="N1304">
        <f>D1304*M1304*M1304</f>
        <v>7.6489151419625694E-3</v>
      </c>
      <c r="O1304">
        <f>D1304*G1304</f>
        <v>3.9217015832648347E-2</v>
      </c>
      <c r="P1304">
        <f>I1304/H1304</f>
        <v>1</v>
      </c>
      <c r="Q1304">
        <f>D1304*P1304*P1304</f>
        <v>7.6489151419625694E-3</v>
      </c>
      <c r="R1304">
        <f t="shared" si="20"/>
        <v>0</v>
      </c>
    </row>
    <row r="1305" spans="1:18" x14ac:dyDescent="0.3">
      <c r="A1305" t="s">
        <v>6193</v>
      </c>
      <c r="B1305" t="s">
        <v>6193</v>
      </c>
      <c r="C1305">
        <v>7.6489151419625694E-3</v>
      </c>
      <c r="D1305">
        <v>7.6489151419625694E-3</v>
      </c>
      <c r="E1305">
        <v>1</v>
      </c>
      <c r="F1305">
        <v>1</v>
      </c>
      <c r="G1305">
        <v>5.1271343850450917</v>
      </c>
      <c r="H1305">
        <v>1</v>
      </c>
      <c r="I1305">
        <v>1</v>
      </c>
      <c r="J1305" cm="1">
        <f t="array" ref="J1305">SUMPRODUCT(--ISNUMBER(SEARCH(A1305, QA_Seed_Keywords!B$2:B$45)))</f>
        <v>0</v>
      </c>
      <c r="K1305" cm="1">
        <f t="array" ref="K1305">SUMPRODUCT(
    (--(C$2:C$100 &gt;= C1305)),
    (--(G$2:G$100 &gt;= G1305)),
    (--(H$2:H$100 &lt;= H1305)),
    (--(I$2:I$100 &gt;= I1305)),
    -- (
        (C$2:C$100 &gt; C1305) +
        (G$2:G$100 &gt; G1305) +
        (H$2:H$100 &lt; H1305) +
        (I$2:I$100 &gt; I1305)
    )
)</f>
        <v>93</v>
      </c>
      <c r="L1305">
        <f>(I1305/10)/(H1305/122)</f>
        <v>12.2</v>
      </c>
      <c r="M1305">
        <f>L1305/MAX($L$2:$L$6948)</f>
        <v>1</v>
      </c>
      <c r="N1305">
        <f>D1305*M1305*M1305</f>
        <v>7.6489151419625694E-3</v>
      </c>
      <c r="O1305">
        <f>D1305*G1305</f>
        <v>3.9217015832648347E-2</v>
      </c>
      <c r="P1305">
        <f>I1305/H1305</f>
        <v>1</v>
      </c>
      <c r="Q1305">
        <f>D1305*P1305*P1305</f>
        <v>7.6489151419625694E-3</v>
      </c>
      <c r="R1305">
        <f t="shared" si="20"/>
        <v>0</v>
      </c>
    </row>
    <row r="1306" spans="1:18" x14ac:dyDescent="0.3">
      <c r="A1306" t="s">
        <v>6194</v>
      </c>
      <c r="B1306" t="s">
        <v>6194</v>
      </c>
      <c r="C1306">
        <v>7.6489151419625694E-3</v>
      </c>
      <c r="D1306">
        <v>7.6489151419625694E-3</v>
      </c>
      <c r="E1306">
        <v>1</v>
      </c>
      <c r="F1306">
        <v>1</v>
      </c>
      <c r="G1306">
        <v>5.1271343850450917</v>
      </c>
      <c r="H1306">
        <v>1</v>
      </c>
      <c r="I1306">
        <v>1</v>
      </c>
      <c r="J1306" cm="1">
        <f t="array" ref="J1306">SUMPRODUCT(--ISNUMBER(SEARCH(A1306, QA_Seed_Keywords!B$2:B$45)))</f>
        <v>0</v>
      </c>
      <c r="K1306" cm="1">
        <f t="array" ref="K1306">SUMPRODUCT(
    (--(C$2:C$100 &gt;= C1306)),
    (--(G$2:G$100 &gt;= G1306)),
    (--(H$2:H$100 &lt;= H1306)),
    (--(I$2:I$100 &gt;= I1306)),
    -- (
        (C$2:C$100 &gt; C1306) +
        (G$2:G$100 &gt; G1306) +
        (H$2:H$100 &lt; H1306) +
        (I$2:I$100 &gt; I1306)
    )
)</f>
        <v>93</v>
      </c>
      <c r="L1306">
        <f>(I1306/10)/(H1306/122)</f>
        <v>12.2</v>
      </c>
      <c r="M1306">
        <f>L1306/MAX($L$2:$L$6948)</f>
        <v>1</v>
      </c>
      <c r="N1306">
        <f>D1306*M1306*M1306</f>
        <v>7.6489151419625694E-3</v>
      </c>
      <c r="O1306">
        <f>D1306*G1306</f>
        <v>3.9217015832648347E-2</v>
      </c>
      <c r="P1306">
        <f>I1306/H1306</f>
        <v>1</v>
      </c>
      <c r="Q1306">
        <f>D1306*P1306*P1306</f>
        <v>7.6489151419625694E-3</v>
      </c>
      <c r="R1306">
        <f t="shared" si="20"/>
        <v>0</v>
      </c>
    </row>
    <row r="1307" spans="1:18" x14ac:dyDescent="0.3">
      <c r="A1307" t="s">
        <v>6195</v>
      </c>
      <c r="B1307" t="s">
        <v>6195</v>
      </c>
      <c r="C1307">
        <v>7.6489151419625694E-3</v>
      </c>
      <c r="D1307">
        <v>7.6489151419625694E-3</v>
      </c>
      <c r="E1307">
        <v>1</v>
      </c>
      <c r="F1307">
        <v>1</v>
      </c>
      <c r="G1307">
        <v>5.1271343850450917</v>
      </c>
      <c r="H1307">
        <v>1</v>
      </c>
      <c r="I1307">
        <v>1</v>
      </c>
      <c r="J1307" cm="1">
        <f t="array" ref="J1307">SUMPRODUCT(--ISNUMBER(SEARCH(A1307, QA_Seed_Keywords!B$2:B$45)))</f>
        <v>0</v>
      </c>
      <c r="K1307" cm="1">
        <f t="array" ref="K1307">SUMPRODUCT(
    (--(C$2:C$100 &gt;= C1307)),
    (--(G$2:G$100 &gt;= G1307)),
    (--(H$2:H$100 &lt;= H1307)),
    (--(I$2:I$100 &gt;= I1307)),
    -- (
        (C$2:C$100 &gt; C1307) +
        (G$2:G$100 &gt; G1307) +
        (H$2:H$100 &lt; H1307) +
        (I$2:I$100 &gt; I1307)
    )
)</f>
        <v>93</v>
      </c>
      <c r="L1307">
        <f>(I1307/10)/(H1307/122)</f>
        <v>12.2</v>
      </c>
      <c r="M1307">
        <f>L1307/MAX($L$2:$L$6948)</f>
        <v>1</v>
      </c>
      <c r="N1307">
        <f>D1307*M1307*M1307</f>
        <v>7.6489151419625694E-3</v>
      </c>
      <c r="O1307">
        <f>D1307*G1307</f>
        <v>3.9217015832648347E-2</v>
      </c>
      <c r="P1307">
        <f>I1307/H1307</f>
        <v>1</v>
      </c>
      <c r="Q1307">
        <f>D1307*P1307*P1307</f>
        <v>7.6489151419625694E-3</v>
      </c>
      <c r="R1307">
        <f t="shared" si="20"/>
        <v>0</v>
      </c>
    </row>
    <row r="1308" spans="1:18" x14ac:dyDescent="0.3">
      <c r="A1308" t="s">
        <v>6196</v>
      </c>
      <c r="B1308" t="s">
        <v>6197</v>
      </c>
      <c r="C1308">
        <v>7.6489151419625694E-3</v>
      </c>
      <c r="D1308">
        <v>7.6489151419625694E-3</v>
      </c>
      <c r="E1308">
        <v>1</v>
      </c>
      <c r="F1308">
        <v>1</v>
      </c>
      <c r="G1308">
        <v>5.1271343850450917</v>
      </c>
      <c r="H1308">
        <v>1</v>
      </c>
      <c r="I1308">
        <v>1</v>
      </c>
      <c r="J1308" cm="1">
        <f t="array" ref="J1308">SUMPRODUCT(--ISNUMBER(SEARCH(A1308, QA_Seed_Keywords!B$2:B$45)))</f>
        <v>0</v>
      </c>
      <c r="K1308" cm="1">
        <f t="array" ref="K1308">SUMPRODUCT(
    (--(C$2:C$100 &gt;= C1308)),
    (--(G$2:G$100 &gt;= G1308)),
    (--(H$2:H$100 &lt;= H1308)),
    (--(I$2:I$100 &gt;= I1308)),
    -- (
        (C$2:C$100 &gt; C1308) +
        (G$2:G$100 &gt; G1308) +
        (H$2:H$100 &lt; H1308) +
        (I$2:I$100 &gt; I1308)
    )
)</f>
        <v>93</v>
      </c>
      <c r="L1308">
        <f>(I1308/10)/(H1308/122)</f>
        <v>12.2</v>
      </c>
      <c r="M1308">
        <f>L1308/MAX($L$2:$L$6948)</f>
        <v>1</v>
      </c>
      <c r="N1308">
        <f>D1308*M1308*M1308</f>
        <v>7.6489151419625694E-3</v>
      </c>
      <c r="O1308">
        <f>D1308*G1308</f>
        <v>3.9217015832648347E-2</v>
      </c>
      <c r="P1308">
        <f>I1308/H1308</f>
        <v>1</v>
      </c>
      <c r="Q1308">
        <f>D1308*P1308*P1308</f>
        <v>7.6489151419625694E-3</v>
      </c>
      <c r="R1308">
        <f t="shared" si="20"/>
        <v>0</v>
      </c>
    </row>
    <row r="1309" spans="1:18" x14ac:dyDescent="0.3">
      <c r="A1309" t="s">
        <v>6198</v>
      </c>
      <c r="B1309" t="s">
        <v>6198</v>
      </c>
      <c r="C1309">
        <v>7.6489151419625694E-3</v>
      </c>
      <c r="D1309">
        <v>7.6489151419625694E-3</v>
      </c>
      <c r="E1309">
        <v>1</v>
      </c>
      <c r="F1309">
        <v>1</v>
      </c>
      <c r="G1309">
        <v>5.1271343850450917</v>
      </c>
      <c r="H1309">
        <v>1</v>
      </c>
      <c r="I1309">
        <v>1</v>
      </c>
      <c r="J1309" cm="1">
        <f t="array" ref="J1309">SUMPRODUCT(--ISNUMBER(SEARCH(A1309, QA_Seed_Keywords!B$2:B$45)))</f>
        <v>0</v>
      </c>
      <c r="K1309" cm="1">
        <f t="array" ref="K1309">SUMPRODUCT(
    (--(C$2:C$100 &gt;= C1309)),
    (--(G$2:G$100 &gt;= G1309)),
    (--(H$2:H$100 &lt;= H1309)),
    (--(I$2:I$100 &gt;= I1309)),
    -- (
        (C$2:C$100 &gt; C1309) +
        (G$2:G$100 &gt; G1309) +
        (H$2:H$100 &lt; H1309) +
        (I$2:I$100 &gt; I1309)
    )
)</f>
        <v>93</v>
      </c>
      <c r="L1309">
        <f>(I1309/10)/(H1309/122)</f>
        <v>12.2</v>
      </c>
      <c r="M1309">
        <f>L1309/MAX($L$2:$L$6948)</f>
        <v>1</v>
      </c>
      <c r="N1309">
        <f>D1309*M1309*M1309</f>
        <v>7.6489151419625694E-3</v>
      </c>
      <c r="O1309">
        <f>D1309*G1309</f>
        <v>3.9217015832648347E-2</v>
      </c>
      <c r="P1309">
        <f>I1309/H1309</f>
        <v>1</v>
      </c>
      <c r="Q1309">
        <f>D1309*P1309*P1309</f>
        <v>7.6489151419625694E-3</v>
      </c>
      <c r="R1309">
        <f t="shared" si="20"/>
        <v>0</v>
      </c>
    </row>
    <row r="1310" spans="1:18" x14ac:dyDescent="0.3">
      <c r="A1310" t="s">
        <v>6199</v>
      </c>
      <c r="B1310" t="s">
        <v>6199</v>
      </c>
      <c r="C1310">
        <v>7.6489151419625694E-3</v>
      </c>
      <c r="D1310">
        <v>7.6489151419625694E-3</v>
      </c>
      <c r="E1310">
        <v>1</v>
      </c>
      <c r="F1310">
        <v>1</v>
      </c>
      <c r="G1310">
        <v>5.1271343850450917</v>
      </c>
      <c r="H1310">
        <v>1</v>
      </c>
      <c r="I1310">
        <v>1</v>
      </c>
      <c r="J1310" cm="1">
        <f t="array" ref="J1310">SUMPRODUCT(--ISNUMBER(SEARCH(A1310, QA_Seed_Keywords!B$2:B$45)))</f>
        <v>0</v>
      </c>
      <c r="K1310" cm="1">
        <f t="array" ref="K1310">SUMPRODUCT(
    (--(C$2:C$100 &gt;= C1310)),
    (--(G$2:G$100 &gt;= G1310)),
    (--(H$2:H$100 &lt;= H1310)),
    (--(I$2:I$100 &gt;= I1310)),
    -- (
        (C$2:C$100 &gt; C1310) +
        (G$2:G$100 &gt; G1310) +
        (H$2:H$100 &lt; H1310) +
        (I$2:I$100 &gt; I1310)
    )
)</f>
        <v>93</v>
      </c>
      <c r="L1310">
        <f>(I1310/10)/(H1310/122)</f>
        <v>12.2</v>
      </c>
      <c r="M1310">
        <f>L1310/MAX($L$2:$L$6948)</f>
        <v>1</v>
      </c>
      <c r="N1310">
        <f>D1310*M1310*M1310</f>
        <v>7.6489151419625694E-3</v>
      </c>
      <c r="O1310">
        <f>D1310*G1310</f>
        <v>3.9217015832648347E-2</v>
      </c>
      <c r="P1310">
        <f>I1310/H1310</f>
        <v>1</v>
      </c>
      <c r="Q1310">
        <f>D1310*P1310*P1310</f>
        <v>7.6489151419625694E-3</v>
      </c>
      <c r="R1310">
        <f t="shared" si="20"/>
        <v>0</v>
      </c>
    </row>
    <row r="1311" spans="1:18" x14ac:dyDescent="0.3">
      <c r="A1311" t="s">
        <v>6200</v>
      </c>
      <c r="B1311" t="s">
        <v>6201</v>
      </c>
      <c r="C1311">
        <v>7.6489151419625694E-3</v>
      </c>
      <c r="D1311">
        <v>7.6489151419625694E-3</v>
      </c>
      <c r="E1311">
        <v>1</v>
      </c>
      <c r="F1311">
        <v>1</v>
      </c>
      <c r="G1311">
        <v>5.1271343850450917</v>
      </c>
      <c r="H1311">
        <v>1</v>
      </c>
      <c r="I1311">
        <v>1</v>
      </c>
      <c r="J1311" cm="1">
        <f t="array" ref="J1311">SUMPRODUCT(--ISNUMBER(SEARCH(A1311, QA_Seed_Keywords!B$2:B$45)))</f>
        <v>0</v>
      </c>
      <c r="K1311" cm="1">
        <f t="array" ref="K1311">SUMPRODUCT(
    (--(C$2:C$100 &gt;= C1311)),
    (--(G$2:G$100 &gt;= G1311)),
    (--(H$2:H$100 &lt;= H1311)),
    (--(I$2:I$100 &gt;= I1311)),
    -- (
        (C$2:C$100 &gt; C1311) +
        (G$2:G$100 &gt; G1311) +
        (H$2:H$100 &lt; H1311) +
        (I$2:I$100 &gt; I1311)
    )
)</f>
        <v>93</v>
      </c>
      <c r="L1311">
        <f>(I1311/10)/(H1311/122)</f>
        <v>12.2</v>
      </c>
      <c r="M1311">
        <f>L1311/MAX($L$2:$L$6948)</f>
        <v>1</v>
      </c>
      <c r="N1311">
        <f>D1311*M1311*M1311</f>
        <v>7.6489151419625694E-3</v>
      </c>
      <c r="O1311">
        <f>D1311*G1311</f>
        <v>3.9217015832648347E-2</v>
      </c>
      <c r="P1311">
        <f>I1311/H1311</f>
        <v>1</v>
      </c>
      <c r="Q1311">
        <f>D1311*P1311*P1311</f>
        <v>7.6489151419625694E-3</v>
      </c>
      <c r="R1311">
        <f t="shared" si="20"/>
        <v>0</v>
      </c>
    </row>
    <row r="1312" spans="1:18" x14ac:dyDescent="0.3">
      <c r="A1312" t="s">
        <v>6202</v>
      </c>
      <c r="B1312" t="s">
        <v>6202</v>
      </c>
      <c r="C1312">
        <v>7.6489151419625694E-3</v>
      </c>
      <c r="D1312">
        <v>7.6489151419625694E-3</v>
      </c>
      <c r="E1312">
        <v>1</v>
      </c>
      <c r="F1312">
        <v>1</v>
      </c>
      <c r="G1312">
        <v>5.1271343850450917</v>
      </c>
      <c r="H1312">
        <v>1</v>
      </c>
      <c r="I1312">
        <v>1</v>
      </c>
      <c r="J1312" cm="1">
        <f t="array" ref="J1312">SUMPRODUCT(--ISNUMBER(SEARCH(A1312, QA_Seed_Keywords!B$2:B$45)))</f>
        <v>0</v>
      </c>
      <c r="K1312" cm="1">
        <f t="array" ref="K1312">SUMPRODUCT(
    (--(C$2:C$100 &gt;= C1312)),
    (--(G$2:G$100 &gt;= G1312)),
    (--(H$2:H$100 &lt;= H1312)),
    (--(I$2:I$100 &gt;= I1312)),
    -- (
        (C$2:C$100 &gt; C1312) +
        (G$2:G$100 &gt; G1312) +
        (H$2:H$100 &lt; H1312) +
        (I$2:I$100 &gt; I1312)
    )
)</f>
        <v>93</v>
      </c>
      <c r="L1312">
        <f>(I1312/10)/(H1312/122)</f>
        <v>12.2</v>
      </c>
      <c r="M1312">
        <f>L1312/MAX($L$2:$L$6948)</f>
        <v>1</v>
      </c>
      <c r="N1312">
        <f>D1312*M1312*M1312</f>
        <v>7.6489151419625694E-3</v>
      </c>
      <c r="O1312">
        <f>D1312*G1312</f>
        <v>3.9217015832648347E-2</v>
      </c>
      <c r="P1312">
        <f>I1312/H1312</f>
        <v>1</v>
      </c>
      <c r="Q1312">
        <f>D1312*P1312*P1312</f>
        <v>7.6489151419625694E-3</v>
      </c>
      <c r="R1312">
        <f t="shared" si="20"/>
        <v>0</v>
      </c>
    </row>
    <row r="1313" spans="1:18" x14ac:dyDescent="0.3">
      <c r="A1313" t="s">
        <v>6203</v>
      </c>
      <c r="B1313" t="s">
        <v>6203</v>
      </c>
      <c r="C1313">
        <v>7.6489151419625694E-3</v>
      </c>
      <c r="D1313">
        <v>7.6489151419625694E-3</v>
      </c>
      <c r="E1313">
        <v>1</v>
      </c>
      <c r="F1313">
        <v>1</v>
      </c>
      <c r="G1313">
        <v>5.1271343850450917</v>
      </c>
      <c r="H1313">
        <v>1</v>
      </c>
      <c r="I1313">
        <v>1</v>
      </c>
      <c r="J1313" cm="1">
        <f t="array" ref="J1313">SUMPRODUCT(--ISNUMBER(SEARCH(A1313, QA_Seed_Keywords!B$2:B$45)))</f>
        <v>0</v>
      </c>
      <c r="K1313" cm="1">
        <f t="array" ref="K1313">SUMPRODUCT(
    (--(C$2:C$100 &gt;= C1313)),
    (--(G$2:G$100 &gt;= G1313)),
    (--(H$2:H$100 &lt;= H1313)),
    (--(I$2:I$100 &gt;= I1313)),
    -- (
        (C$2:C$100 &gt; C1313) +
        (G$2:G$100 &gt; G1313) +
        (H$2:H$100 &lt; H1313) +
        (I$2:I$100 &gt; I1313)
    )
)</f>
        <v>93</v>
      </c>
      <c r="L1313">
        <f>(I1313/10)/(H1313/122)</f>
        <v>12.2</v>
      </c>
      <c r="M1313">
        <f>L1313/MAX($L$2:$L$6948)</f>
        <v>1</v>
      </c>
      <c r="N1313">
        <f>D1313*M1313*M1313</f>
        <v>7.6489151419625694E-3</v>
      </c>
      <c r="O1313">
        <f>D1313*G1313</f>
        <v>3.9217015832648347E-2</v>
      </c>
      <c r="P1313">
        <f>I1313/H1313</f>
        <v>1</v>
      </c>
      <c r="Q1313">
        <f>D1313*P1313*P1313</f>
        <v>7.6489151419625694E-3</v>
      </c>
      <c r="R1313">
        <f t="shared" si="20"/>
        <v>0</v>
      </c>
    </row>
    <row r="1314" spans="1:18" x14ac:dyDescent="0.3">
      <c r="A1314" t="s">
        <v>6204</v>
      </c>
      <c r="B1314" t="s">
        <v>6204</v>
      </c>
      <c r="C1314">
        <v>7.6489151419625694E-3</v>
      </c>
      <c r="D1314">
        <v>7.6489151419625694E-3</v>
      </c>
      <c r="E1314">
        <v>1</v>
      </c>
      <c r="F1314">
        <v>1</v>
      </c>
      <c r="G1314">
        <v>5.1271343850450917</v>
      </c>
      <c r="H1314">
        <v>1</v>
      </c>
      <c r="I1314">
        <v>1</v>
      </c>
      <c r="J1314" cm="1">
        <f t="array" ref="J1314">SUMPRODUCT(--ISNUMBER(SEARCH(A1314, QA_Seed_Keywords!B$2:B$45)))</f>
        <v>0</v>
      </c>
      <c r="K1314" cm="1">
        <f t="array" ref="K1314">SUMPRODUCT(
    (--(C$2:C$100 &gt;= C1314)),
    (--(G$2:G$100 &gt;= G1314)),
    (--(H$2:H$100 &lt;= H1314)),
    (--(I$2:I$100 &gt;= I1314)),
    -- (
        (C$2:C$100 &gt; C1314) +
        (G$2:G$100 &gt; G1314) +
        (H$2:H$100 &lt; H1314) +
        (I$2:I$100 &gt; I1314)
    )
)</f>
        <v>93</v>
      </c>
      <c r="L1314">
        <f>(I1314/10)/(H1314/122)</f>
        <v>12.2</v>
      </c>
      <c r="M1314">
        <f>L1314/MAX($L$2:$L$6948)</f>
        <v>1</v>
      </c>
      <c r="N1314">
        <f>D1314*M1314*M1314</f>
        <v>7.6489151419625694E-3</v>
      </c>
      <c r="O1314">
        <f>D1314*G1314</f>
        <v>3.9217015832648347E-2</v>
      </c>
      <c r="P1314">
        <f>I1314/H1314</f>
        <v>1</v>
      </c>
      <c r="Q1314">
        <f>D1314*P1314*P1314</f>
        <v>7.6489151419625694E-3</v>
      </c>
      <c r="R1314">
        <f t="shared" si="20"/>
        <v>0</v>
      </c>
    </row>
    <row r="1315" spans="1:18" x14ac:dyDescent="0.3">
      <c r="A1315" t="s">
        <v>6205</v>
      </c>
      <c r="B1315" t="s">
        <v>6205</v>
      </c>
      <c r="C1315">
        <v>7.6489151419625694E-3</v>
      </c>
      <c r="D1315">
        <v>7.6489151419625694E-3</v>
      </c>
      <c r="E1315">
        <v>1</v>
      </c>
      <c r="F1315">
        <v>1</v>
      </c>
      <c r="G1315">
        <v>5.1271343850450917</v>
      </c>
      <c r="H1315">
        <v>1</v>
      </c>
      <c r="I1315">
        <v>1</v>
      </c>
      <c r="J1315" cm="1">
        <f t="array" ref="J1315">SUMPRODUCT(--ISNUMBER(SEARCH(A1315, QA_Seed_Keywords!B$2:B$45)))</f>
        <v>0</v>
      </c>
      <c r="K1315" cm="1">
        <f t="array" ref="K1315">SUMPRODUCT(
    (--(C$2:C$100 &gt;= C1315)),
    (--(G$2:G$100 &gt;= G1315)),
    (--(H$2:H$100 &lt;= H1315)),
    (--(I$2:I$100 &gt;= I1315)),
    -- (
        (C$2:C$100 &gt; C1315) +
        (G$2:G$100 &gt; G1315) +
        (H$2:H$100 &lt; H1315) +
        (I$2:I$100 &gt; I1315)
    )
)</f>
        <v>93</v>
      </c>
      <c r="L1315">
        <f>(I1315/10)/(H1315/122)</f>
        <v>12.2</v>
      </c>
      <c r="M1315">
        <f>L1315/MAX($L$2:$L$6948)</f>
        <v>1</v>
      </c>
      <c r="N1315">
        <f>D1315*M1315*M1315</f>
        <v>7.6489151419625694E-3</v>
      </c>
      <c r="O1315">
        <f>D1315*G1315</f>
        <v>3.9217015832648347E-2</v>
      </c>
      <c r="P1315">
        <f>I1315/H1315</f>
        <v>1</v>
      </c>
      <c r="Q1315">
        <f>D1315*P1315*P1315</f>
        <v>7.6489151419625694E-3</v>
      </c>
      <c r="R1315">
        <f t="shared" si="20"/>
        <v>0</v>
      </c>
    </row>
    <row r="1316" spans="1:18" x14ac:dyDescent="0.3">
      <c r="A1316" t="s">
        <v>6206</v>
      </c>
      <c r="B1316" t="s">
        <v>6206</v>
      </c>
      <c r="C1316">
        <v>7.6489151419625694E-3</v>
      </c>
      <c r="D1316">
        <v>7.6489151419625694E-3</v>
      </c>
      <c r="E1316">
        <v>1</v>
      </c>
      <c r="F1316">
        <v>1</v>
      </c>
      <c r="G1316">
        <v>5.1271343850450917</v>
      </c>
      <c r="H1316">
        <v>1</v>
      </c>
      <c r="I1316">
        <v>1</v>
      </c>
      <c r="J1316" cm="1">
        <f t="array" ref="J1316">SUMPRODUCT(--ISNUMBER(SEARCH(A1316, QA_Seed_Keywords!B$2:B$45)))</f>
        <v>0</v>
      </c>
      <c r="K1316" cm="1">
        <f t="array" ref="K1316">SUMPRODUCT(
    (--(C$2:C$100 &gt;= C1316)),
    (--(G$2:G$100 &gt;= G1316)),
    (--(H$2:H$100 &lt;= H1316)),
    (--(I$2:I$100 &gt;= I1316)),
    -- (
        (C$2:C$100 &gt; C1316) +
        (G$2:G$100 &gt; G1316) +
        (H$2:H$100 &lt; H1316) +
        (I$2:I$100 &gt; I1316)
    )
)</f>
        <v>93</v>
      </c>
      <c r="L1316">
        <f>(I1316/10)/(H1316/122)</f>
        <v>12.2</v>
      </c>
      <c r="M1316">
        <f>L1316/MAX($L$2:$L$6948)</f>
        <v>1</v>
      </c>
      <c r="N1316">
        <f>D1316*M1316*M1316</f>
        <v>7.6489151419625694E-3</v>
      </c>
      <c r="O1316">
        <f>D1316*G1316</f>
        <v>3.9217015832648347E-2</v>
      </c>
      <c r="P1316">
        <f>I1316/H1316</f>
        <v>1</v>
      </c>
      <c r="Q1316">
        <f>D1316*P1316*P1316</f>
        <v>7.6489151419625694E-3</v>
      </c>
      <c r="R1316">
        <f t="shared" si="20"/>
        <v>0</v>
      </c>
    </row>
    <row r="1317" spans="1:18" x14ac:dyDescent="0.3">
      <c r="A1317" t="s">
        <v>6207</v>
      </c>
      <c r="B1317" t="s">
        <v>6207</v>
      </c>
      <c r="C1317">
        <v>7.6489151419625694E-3</v>
      </c>
      <c r="D1317">
        <v>7.6489151419625694E-3</v>
      </c>
      <c r="E1317">
        <v>1</v>
      </c>
      <c r="F1317">
        <v>1</v>
      </c>
      <c r="G1317">
        <v>5.1271343850450917</v>
      </c>
      <c r="H1317">
        <v>1</v>
      </c>
      <c r="I1317">
        <v>1</v>
      </c>
      <c r="J1317" cm="1">
        <f t="array" ref="J1317">SUMPRODUCT(--ISNUMBER(SEARCH(A1317, QA_Seed_Keywords!B$2:B$45)))</f>
        <v>0</v>
      </c>
      <c r="K1317" cm="1">
        <f t="array" ref="K1317">SUMPRODUCT(
    (--(C$2:C$100 &gt;= C1317)),
    (--(G$2:G$100 &gt;= G1317)),
    (--(H$2:H$100 &lt;= H1317)),
    (--(I$2:I$100 &gt;= I1317)),
    -- (
        (C$2:C$100 &gt; C1317) +
        (G$2:G$100 &gt; G1317) +
        (H$2:H$100 &lt; H1317) +
        (I$2:I$100 &gt; I1317)
    )
)</f>
        <v>93</v>
      </c>
      <c r="L1317">
        <f>(I1317/10)/(H1317/122)</f>
        <v>12.2</v>
      </c>
      <c r="M1317">
        <f>L1317/MAX($L$2:$L$6948)</f>
        <v>1</v>
      </c>
      <c r="N1317">
        <f>D1317*M1317*M1317</f>
        <v>7.6489151419625694E-3</v>
      </c>
      <c r="O1317">
        <f>D1317*G1317</f>
        <v>3.9217015832648347E-2</v>
      </c>
      <c r="P1317">
        <f>I1317/H1317</f>
        <v>1</v>
      </c>
      <c r="Q1317">
        <f>D1317*P1317*P1317</f>
        <v>7.6489151419625694E-3</v>
      </c>
      <c r="R1317">
        <f t="shared" si="20"/>
        <v>0</v>
      </c>
    </row>
    <row r="1318" spans="1:18" x14ac:dyDescent="0.3">
      <c r="A1318" t="s">
        <v>6208</v>
      </c>
      <c r="B1318" t="s">
        <v>6208</v>
      </c>
      <c r="C1318">
        <v>7.6489151419625694E-3</v>
      </c>
      <c r="D1318">
        <v>7.6489151419625694E-3</v>
      </c>
      <c r="E1318">
        <v>1</v>
      </c>
      <c r="F1318">
        <v>1</v>
      </c>
      <c r="G1318">
        <v>5.1271343850450917</v>
      </c>
      <c r="H1318">
        <v>1</v>
      </c>
      <c r="I1318">
        <v>1</v>
      </c>
      <c r="J1318" cm="1">
        <f t="array" ref="J1318">SUMPRODUCT(--ISNUMBER(SEARCH(A1318, QA_Seed_Keywords!B$2:B$45)))</f>
        <v>0</v>
      </c>
      <c r="K1318" cm="1">
        <f t="array" ref="K1318">SUMPRODUCT(
    (--(C$2:C$100 &gt;= C1318)),
    (--(G$2:G$100 &gt;= G1318)),
    (--(H$2:H$100 &lt;= H1318)),
    (--(I$2:I$100 &gt;= I1318)),
    -- (
        (C$2:C$100 &gt; C1318) +
        (G$2:G$100 &gt; G1318) +
        (H$2:H$100 &lt; H1318) +
        (I$2:I$100 &gt; I1318)
    )
)</f>
        <v>93</v>
      </c>
      <c r="L1318">
        <f>(I1318/10)/(H1318/122)</f>
        <v>12.2</v>
      </c>
      <c r="M1318">
        <f>L1318/MAX($L$2:$L$6948)</f>
        <v>1</v>
      </c>
      <c r="N1318">
        <f>D1318*M1318*M1318</f>
        <v>7.6489151419625694E-3</v>
      </c>
      <c r="O1318">
        <f>D1318*G1318</f>
        <v>3.9217015832648347E-2</v>
      </c>
      <c r="P1318">
        <f>I1318/H1318</f>
        <v>1</v>
      </c>
      <c r="Q1318">
        <f>D1318*P1318*P1318</f>
        <v>7.6489151419625694E-3</v>
      </c>
      <c r="R1318">
        <f t="shared" si="20"/>
        <v>0</v>
      </c>
    </row>
    <row r="1319" spans="1:18" x14ac:dyDescent="0.3">
      <c r="A1319" t="s">
        <v>6209</v>
      </c>
      <c r="B1319" t="s">
        <v>6209</v>
      </c>
      <c r="C1319">
        <v>7.6489151419625694E-3</v>
      </c>
      <c r="D1319">
        <v>7.6489151419625694E-3</v>
      </c>
      <c r="E1319">
        <v>1</v>
      </c>
      <c r="F1319">
        <v>1</v>
      </c>
      <c r="G1319">
        <v>5.1271343850450917</v>
      </c>
      <c r="H1319">
        <v>1</v>
      </c>
      <c r="I1319">
        <v>1</v>
      </c>
      <c r="J1319" cm="1">
        <f t="array" ref="J1319">SUMPRODUCT(--ISNUMBER(SEARCH(A1319, QA_Seed_Keywords!B$2:B$45)))</f>
        <v>0</v>
      </c>
      <c r="K1319" cm="1">
        <f t="array" ref="K1319">SUMPRODUCT(
    (--(C$2:C$100 &gt;= C1319)),
    (--(G$2:G$100 &gt;= G1319)),
    (--(H$2:H$100 &lt;= H1319)),
    (--(I$2:I$100 &gt;= I1319)),
    -- (
        (C$2:C$100 &gt; C1319) +
        (G$2:G$100 &gt; G1319) +
        (H$2:H$100 &lt; H1319) +
        (I$2:I$100 &gt; I1319)
    )
)</f>
        <v>93</v>
      </c>
      <c r="L1319">
        <f>(I1319/10)/(H1319/122)</f>
        <v>12.2</v>
      </c>
      <c r="M1319">
        <f>L1319/MAX($L$2:$L$6948)</f>
        <v>1</v>
      </c>
      <c r="N1319">
        <f>D1319*M1319*M1319</f>
        <v>7.6489151419625694E-3</v>
      </c>
      <c r="O1319">
        <f>D1319*G1319</f>
        <v>3.9217015832648347E-2</v>
      </c>
      <c r="P1319">
        <f>I1319/H1319</f>
        <v>1</v>
      </c>
      <c r="Q1319">
        <f>D1319*P1319*P1319</f>
        <v>7.6489151419625694E-3</v>
      </c>
      <c r="R1319">
        <f t="shared" si="20"/>
        <v>0</v>
      </c>
    </row>
    <row r="1320" spans="1:18" x14ac:dyDescent="0.3">
      <c r="A1320" t="s">
        <v>6210</v>
      </c>
      <c r="B1320" t="s">
        <v>6211</v>
      </c>
      <c r="C1320">
        <v>7.6489151419625694E-3</v>
      </c>
      <c r="D1320">
        <v>7.6489151419625694E-3</v>
      </c>
      <c r="E1320">
        <v>1</v>
      </c>
      <c r="F1320">
        <v>1</v>
      </c>
      <c r="G1320">
        <v>5.1271343850450917</v>
      </c>
      <c r="H1320">
        <v>1</v>
      </c>
      <c r="I1320">
        <v>1</v>
      </c>
      <c r="J1320" cm="1">
        <f t="array" ref="J1320">SUMPRODUCT(--ISNUMBER(SEARCH(A1320, QA_Seed_Keywords!B$2:B$45)))</f>
        <v>0</v>
      </c>
      <c r="K1320" cm="1">
        <f t="array" ref="K1320">SUMPRODUCT(
    (--(C$2:C$100 &gt;= C1320)),
    (--(G$2:G$100 &gt;= G1320)),
    (--(H$2:H$100 &lt;= H1320)),
    (--(I$2:I$100 &gt;= I1320)),
    -- (
        (C$2:C$100 &gt; C1320) +
        (G$2:G$100 &gt; G1320) +
        (H$2:H$100 &lt; H1320) +
        (I$2:I$100 &gt; I1320)
    )
)</f>
        <v>93</v>
      </c>
      <c r="L1320">
        <f>(I1320/10)/(H1320/122)</f>
        <v>12.2</v>
      </c>
      <c r="M1320">
        <f>L1320/MAX($L$2:$L$6948)</f>
        <v>1</v>
      </c>
      <c r="N1320">
        <f>D1320*M1320*M1320</f>
        <v>7.6489151419625694E-3</v>
      </c>
      <c r="O1320">
        <f>D1320*G1320</f>
        <v>3.9217015832648347E-2</v>
      </c>
      <c r="P1320">
        <f>I1320/H1320</f>
        <v>1</v>
      </c>
      <c r="Q1320">
        <f>D1320*P1320*P1320</f>
        <v>7.6489151419625694E-3</v>
      </c>
      <c r="R1320">
        <f t="shared" si="20"/>
        <v>0</v>
      </c>
    </row>
    <row r="1321" spans="1:18" x14ac:dyDescent="0.3">
      <c r="A1321" t="s">
        <v>6212</v>
      </c>
      <c r="B1321" t="s">
        <v>6212</v>
      </c>
      <c r="C1321">
        <v>7.6489151419625694E-3</v>
      </c>
      <c r="D1321">
        <v>7.6489151419625694E-3</v>
      </c>
      <c r="E1321">
        <v>1</v>
      </c>
      <c r="F1321">
        <v>1</v>
      </c>
      <c r="G1321">
        <v>5.1271343850450917</v>
      </c>
      <c r="H1321">
        <v>1</v>
      </c>
      <c r="I1321">
        <v>1</v>
      </c>
      <c r="J1321" cm="1">
        <f t="array" ref="J1321">SUMPRODUCT(--ISNUMBER(SEARCH(A1321, QA_Seed_Keywords!B$2:B$45)))</f>
        <v>0</v>
      </c>
      <c r="K1321" cm="1">
        <f t="array" ref="K1321">SUMPRODUCT(
    (--(C$2:C$100 &gt;= C1321)),
    (--(G$2:G$100 &gt;= G1321)),
    (--(H$2:H$100 &lt;= H1321)),
    (--(I$2:I$100 &gt;= I1321)),
    -- (
        (C$2:C$100 &gt; C1321) +
        (G$2:G$100 &gt; G1321) +
        (H$2:H$100 &lt; H1321) +
        (I$2:I$100 &gt; I1321)
    )
)</f>
        <v>93</v>
      </c>
      <c r="L1321">
        <f>(I1321/10)/(H1321/122)</f>
        <v>12.2</v>
      </c>
      <c r="M1321">
        <f>L1321/MAX($L$2:$L$6948)</f>
        <v>1</v>
      </c>
      <c r="N1321">
        <f>D1321*M1321*M1321</f>
        <v>7.6489151419625694E-3</v>
      </c>
      <c r="O1321">
        <f>D1321*G1321</f>
        <v>3.9217015832648347E-2</v>
      </c>
      <c r="P1321">
        <f>I1321/H1321</f>
        <v>1</v>
      </c>
      <c r="Q1321">
        <f>D1321*P1321*P1321</f>
        <v>7.6489151419625694E-3</v>
      </c>
      <c r="R1321">
        <f t="shared" si="20"/>
        <v>0</v>
      </c>
    </row>
    <row r="1322" spans="1:18" x14ac:dyDescent="0.3">
      <c r="A1322" t="s">
        <v>6213</v>
      </c>
      <c r="B1322" t="s">
        <v>6214</v>
      </c>
      <c r="C1322">
        <v>7.6489151419625694E-3</v>
      </c>
      <c r="D1322">
        <v>7.6489151419625694E-3</v>
      </c>
      <c r="E1322">
        <v>1</v>
      </c>
      <c r="F1322">
        <v>1</v>
      </c>
      <c r="G1322">
        <v>5.1271343850450917</v>
      </c>
      <c r="H1322">
        <v>1</v>
      </c>
      <c r="I1322">
        <v>1</v>
      </c>
      <c r="J1322" cm="1">
        <f t="array" ref="J1322">SUMPRODUCT(--ISNUMBER(SEARCH(A1322, QA_Seed_Keywords!B$2:B$45)))</f>
        <v>0</v>
      </c>
      <c r="K1322" cm="1">
        <f t="array" ref="K1322">SUMPRODUCT(
    (--(C$2:C$100 &gt;= C1322)),
    (--(G$2:G$100 &gt;= G1322)),
    (--(H$2:H$100 &lt;= H1322)),
    (--(I$2:I$100 &gt;= I1322)),
    -- (
        (C$2:C$100 &gt; C1322) +
        (G$2:G$100 &gt; G1322) +
        (H$2:H$100 &lt; H1322) +
        (I$2:I$100 &gt; I1322)
    )
)</f>
        <v>93</v>
      </c>
      <c r="L1322">
        <f>(I1322/10)/(H1322/122)</f>
        <v>12.2</v>
      </c>
      <c r="M1322">
        <f>L1322/MAX($L$2:$L$6948)</f>
        <v>1</v>
      </c>
      <c r="N1322">
        <f>D1322*M1322*M1322</f>
        <v>7.6489151419625694E-3</v>
      </c>
      <c r="O1322">
        <f>D1322*G1322</f>
        <v>3.9217015832648347E-2</v>
      </c>
      <c r="P1322">
        <f>I1322/H1322</f>
        <v>1</v>
      </c>
      <c r="Q1322">
        <f>D1322*P1322*P1322</f>
        <v>7.6489151419625694E-3</v>
      </c>
      <c r="R1322">
        <f t="shared" si="20"/>
        <v>0</v>
      </c>
    </row>
    <row r="1323" spans="1:18" x14ac:dyDescent="0.3">
      <c r="A1323" t="s">
        <v>6215</v>
      </c>
      <c r="B1323" t="s">
        <v>6216</v>
      </c>
      <c r="C1323">
        <v>7.6489151419625694E-3</v>
      </c>
      <c r="D1323">
        <v>7.6489151419625694E-3</v>
      </c>
      <c r="E1323">
        <v>1</v>
      </c>
      <c r="F1323">
        <v>1</v>
      </c>
      <c r="G1323">
        <v>5.1271343850450917</v>
      </c>
      <c r="H1323">
        <v>1</v>
      </c>
      <c r="I1323">
        <v>1</v>
      </c>
      <c r="J1323" cm="1">
        <f t="array" ref="J1323">SUMPRODUCT(--ISNUMBER(SEARCH(A1323, QA_Seed_Keywords!B$2:B$45)))</f>
        <v>0</v>
      </c>
      <c r="K1323" cm="1">
        <f t="array" ref="K1323">SUMPRODUCT(
    (--(C$2:C$100 &gt;= C1323)),
    (--(G$2:G$100 &gt;= G1323)),
    (--(H$2:H$100 &lt;= H1323)),
    (--(I$2:I$100 &gt;= I1323)),
    -- (
        (C$2:C$100 &gt; C1323) +
        (G$2:G$100 &gt; G1323) +
        (H$2:H$100 &lt; H1323) +
        (I$2:I$100 &gt; I1323)
    )
)</f>
        <v>93</v>
      </c>
      <c r="L1323">
        <f>(I1323/10)/(H1323/122)</f>
        <v>12.2</v>
      </c>
      <c r="M1323">
        <f>L1323/MAX($L$2:$L$6948)</f>
        <v>1</v>
      </c>
      <c r="N1323">
        <f>D1323*M1323*M1323</f>
        <v>7.6489151419625694E-3</v>
      </c>
      <c r="O1323">
        <f>D1323*G1323</f>
        <v>3.9217015832648347E-2</v>
      </c>
      <c r="P1323">
        <f>I1323/H1323</f>
        <v>1</v>
      </c>
      <c r="Q1323">
        <f>D1323*P1323*P1323</f>
        <v>7.6489151419625694E-3</v>
      </c>
      <c r="R1323">
        <f t="shared" si="20"/>
        <v>0</v>
      </c>
    </row>
    <row r="1324" spans="1:18" x14ac:dyDescent="0.3">
      <c r="A1324" t="s">
        <v>6217</v>
      </c>
      <c r="B1324" t="s">
        <v>6217</v>
      </c>
      <c r="C1324">
        <v>7.6489151419625694E-3</v>
      </c>
      <c r="D1324">
        <v>7.6489151419625694E-3</v>
      </c>
      <c r="E1324">
        <v>1</v>
      </c>
      <c r="F1324">
        <v>1</v>
      </c>
      <c r="G1324">
        <v>5.1271343850450917</v>
      </c>
      <c r="H1324">
        <v>1</v>
      </c>
      <c r="I1324">
        <v>1</v>
      </c>
      <c r="J1324" cm="1">
        <f t="array" ref="J1324">SUMPRODUCT(--ISNUMBER(SEARCH(A1324, QA_Seed_Keywords!B$2:B$45)))</f>
        <v>0</v>
      </c>
      <c r="K1324" cm="1">
        <f t="array" ref="K1324">SUMPRODUCT(
    (--(C$2:C$100 &gt;= C1324)),
    (--(G$2:G$100 &gt;= G1324)),
    (--(H$2:H$100 &lt;= H1324)),
    (--(I$2:I$100 &gt;= I1324)),
    -- (
        (C$2:C$100 &gt; C1324) +
        (G$2:G$100 &gt; G1324) +
        (H$2:H$100 &lt; H1324) +
        (I$2:I$100 &gt; I1324)
    )
)</f>
        <v>93</v>
      </c>
      <c r="L1324">
        <f>(I1324/10)/(H1324/122)</f>
        <v>12.2</v>
      </c>
      <c r="M1324">
        <f>L1324/MAX($L$2:$L$6948)</f>
        <v>1</v>
      </c>
      <c r="N1324">
        <f>D1324*M1324*M1324</f>
        <v>7.6489151419625694E-3</v>
      </c>
      <c r="O1324">
        <f>D1324*G1324</f>
        <v>3.9217015832648347E-2</v>
      </c>
      <c r="P1324">
        <f>I1324/H1324</f>
        <v>1</v>
      </c>
      <c r="Q1324">
        <f>D1324*P1324*P1324</f>
        <v>7.6489151419625694E-3</v>
      </c>
      <c r="R1324">
        <f t="shared" si="20"/>
        <v>0</v>
      </c>
    </row>
    <row r="1325" spans="1:18" x14ac:dyDescent="0.3">
      <c r="A1325" t="s">
        <v>6218</v>
      </c>
      <c r="B1325" t="s">
        <v>6218</v>
      </c>
      <c r="C1325">
        <v>7.6489151419625694E-3</v>
      </c>
      <c r="D1325">
        <v>7.6489151419625694E-3</v>
      </c>
      <c r="E1325">
        <v>1</v>
      </c>
      <c r="F1325">
        <v>1</v>
      </c>
      <c r="G1325">
        <v>5.1271343850450917</v>
      </c>
      <c r="H1325">
        <v>1</v>
      </c>
      <c r="I1325">
        <v>1</v>
      </c>
      <c r="J1325" cm="1">
        <f t="array" ref="J1325">SUMPRODUCT(--ISNUMBER(SEARCH(A1325, QA_Seed_Keywords!B$2:B$45)))</f>
        <v>0</v>
      </c>
      <c r="K1325" cm="1">
        <f t="array" ref="K1325">SUMPRODUCT(
    (--(C$2:C$100 &gt;= C1325)),
    (--(G$2:G$100 &gt;= G1325)),
    (--(H$2:H$100 &lt;= H1325)),
    (--(I$2:I$100 &gt;= I1325)),
    -- (
        (C$2:C$100 &gt; C1325) +
        (G$2:G$100 &gt; G1325) +
        (H$2:H$100 &lt; H1325) +
        (I$2:I$100 &gt; I1325)
    )
)</f>
        <v>93</v>
      </c>
      <c r="L1325">
        <f>(I1325/10)/(H1325/122)</f>
        <v>12.2</v>
      </c>
      <c r="M1325">
        <f>L1325/MAX($L$2:$L$6948)</f>
        <v>1</v>
      </c>
      <c r="N1325">
        <f>D1325*M1325*M1325</f>
        <v>7.6489151419625694E-3</v>
      </c>
      <c r="O1325">
        <f>D1325*G1325</f>
        <v>3.9217015832648347E-2</v>
      </c>
      <c r="P1325">
        <f>I1325/H1325</f>
        <v>1</v>
      </c>
      <c r="Q1325">
        <f>D1325*P1325*P1325</f>
        <v>7.6489151419625694E-3</v>
      </c>
      <c r="R1325">
        <f t="shared" si="20"/>
        <v>0</v>
      </c>
    </row>
    <row r="1326" spans="1:18" x14ac:dyDescent="0.3">
      <c r="A1326" t="s">
        <v>6219</v>
      </c>
      <c r="B1326" t="s">
        <v>6220</v>
      </c>
      <c r="C1326">
        <v>7.6489151419625694E-3</v>
      </c>
      <c r="D1326">
        <v>7.6489151419625694E-3</v>
      </c>
      <c r="E1326">
        <v>1</v>
      </c>
      <c r="F1326">
        <v>1</v>
      </c>
      <c r="G1326">
        <v>5.1271343850450917</v>
      </c>
      <c r="H1326">
        <v>1</v>
      </c>
      <c r="I1326">
        <v>1</v>
      </c>
      <c r="J1326" cm="1">
        <f t="array" ref="J1326">SUMPRODUCT(--ISNUMBER(SEARCH(A1326, QA_Seed_Keywords!B$2:B$45)))</f>
        <v>0</v>
      </c>
      <c r="K1326" cm="1">
        <f t="array" ref="K1326">SUMPRODUCT(
    (--(C$2:C$100 &gt;= C1326)),
    (--(G$2:G$100 &gt;= G1326)),
    (--(H$2:H$100 &lt;= H1326)),
    (--(I$2:I$100 &gt;= I1326)),
    -- (
        (C$2:C$100 &gt; C1326) +
        (G$2:G$100 &gt; G1326) +
        (H$2:H$100 &lt; H1326) +
        (I$2:I$100 &gt; I1326)
    )
)</f>
        <v>93</v>
      </c>
      <c r="L1326">
        <f>(I1326/10)/(H1326/122)</f>
        <v>12.2</v>
      </c>
      <c r="M1326">
        <f>L1326/MAX($L$2:$L$6948)</f>
        <v>1</v>
      </c>
      <c r="N1326">
        <f>D1326*M1326*M1326</f>
        <v>7.6489151419625694E-3</v>
      </c>
      <c r="O1326">
        <f>D1326*G1326</f>
        <v>3.9217015832648347E-2</v>
      </c>
      <c r="P1326">
        <f>I1326/H1326</f>
        <v>1</v>
      </c>
      <c r="Q1326">
        <f>D1326*P1326*P1326</f>
        <v>7.6489151419625694E-3</v>
      </c>
      <c r="R1326">
        <f t="shared" si="20"/>
        <v>0</v>
      </c>
    </row>
    <row r="1327" spans="1:18" x14ac:dyDescent="0.3">
      <c r="A1327" t="s">
        <v>6221</v>
      </c>
      <c r="B1327" t="s">
        <v>6221</v>
      </c>
      <c r="C1327">
        <v>7.6489151419625694E-3</v>
      </c>
      <c r="D1327">
        <v>7.6489151419625694E-3</v>
      </c>
      <c r="E1327">
        <v>1</v>
      </c>
      <c r="F1327">
        <v>1</v>
      </c>
      <c r="G1327">
        <v>5.1271343850450917</v>
      </c>
      <c r="H1327">
        <v>1</v>
      </c>
      <c r="I1327">
        <v>1</v>
      </c>
      <c r="J1327" cm="1">
        <f t="array" ref="J1327">SUMPRODUCT(--ISNUMBER(SEARCH(A1327, QA_Seed_Keywords!B$2:B$45)))</f>
        <v>0</v>
      </c>
      <c r="K1327" cm="1">
        <f t="array" ref="K1327">SUMPRODUCT(
    (--(C$2:C$100 &gt;= C1327)),
    (--(G$2:G$100 &gt;= G1327)),
    (--(H$2:H$100 &lt;= H1327)),
    (--(I$2:I$100 &gt;= I1327)),
    -- (
        (C$2:C$100 &gt; C1327) +
        (G$2:G$100 &gt; G1327) +
        (H$2:H$100 &lt; H1327) +
        (I$2:I$100 &gt; I1327)
    )
)</f>
        <v>93</v>
      </c>
      <c r="L1327">
        <f>(I1327/10)/(H1327/122)</f>
        <v>12.2</v>
      </c>
      <c r="M1327">
        <f>L1327/MAX($L$2:$L$6948)</f>
        <v>1</v>
      </c>
      <c r="N1327">
        <f>D1327*M1327*M1327</f>
        <v>7.6489151419625694E-3</v>
      </c>
      <c r="O1327">
        <f>D1327*G1327</f>
        <v>3.9217015832648347E-2</v>
      </c>
      <c r="P1327">
        <f>I1327/H1327</f>
        <v>1</v>
      </c>
      <c r="Q1327">
        <f>D1327*P1327*P1327</f>
        <v>7.6489151419625694E-3</v>
      </c>
      <c r="R1327">
        <f t="shared" si="20"/>
        <v>0</v>
      </c>
    </row>
    <row r="1328" spans="1:18" x14ac:dyDescent="0.3">
      <c r="A1328" t="s">
        <v>6222</v>
      </c>
      <c r="B1328" t="s">
        <v>6222</v>
      </c>
      <c r="C1328">
        <v>7.6489151419625694E-3</v>
      </c>
      <c r="D1328">
        <v>7.6489151419625694E-3</v>
      </c>
      <c r="E1328">
        <v>1</v>
      </c>
      <c r="F1328">
        <v>1</v>
      </c>
      <c r="G1328">
        <v>5.1271343850450917</v>
      </c>
      <c r="H1328">
        <v>1</v>
      </c>
      <c r="I1328">
        <v>1</v>
      </c>
      <c r="J1328" cm="1">
        <f t="array" ref="J1328">SUMPRODUCT(--ISNUMBER(SEARCH(A1328, QA_Seed_Keywords!B$2:B$45)))</f>
        <v>0</v>
      </c>
      <c r="K1328" cm="1">
        <f t="array" ref="K1328">SUMPRODUCT(
    (--(C$2:C$100 &gt;= C1328)),
    (--(G$2:G$100 &gt;= G1328)),
    (--(H$2:H$100 &lt;= H1328)),
    (--(I$2:I$100 &gt;= I1328)),
    -- (
        (C$2:C$100 &gt; C1328) +
        (G$2:G$100 &gt; G1328) +
        (H$2:H$100 &lt; H1328) +
        (I$2:I$100 &gt; I1328)
    )
)</f>
        <v>93</v>
      </c>
      <c r="L1328">
        <f>(I1328/10)/(H1328/122)</f>
        <v>12.2</v>
      </c>
      <c r="M1328">
        <f>L1328/MAX($L$2:$L$6948)</f>
        <v>1</v>
      </c>
      <c r="N1328">
        <f>D1328*M1328*M1328</f>
        <v>7.6489151419625694E-3</v>
      </c>
      <c r="O1328">
        <f>D1328*G1328</f>
        <v>3.9217015832648347E-2</v>
      </c>
      <c r="P1328">
        <f>I1328/H1328</f>
        <v>1</v>
      </c>
      <c r="Q1328">
        <f>D1328*P1328*P1328</f>
        <v>7.6489151419625694E-3</v>
      </c>
      <c r="R1328">
        <f t="shared" si="20"/>
        <v>0</v>
      </c>
    </row>
    <row r="1329" spans="1:18" x14ac:dyDescent="0.3">
      <c r="A1329" t="s">
        <v>6223</v>
      </c>
      <c r="B1329" t="s">
        <v>6223</v>
      </c>
      <c r="C1329">
        <v>7.6489151419625694E-3</v>
      </c>
      <c r="D1329">
        <v>7.6489151419625694E-3</v>
      </c>
      <c r="E1329">
        <v>1</v>
      </c>
      <c r="F1329">
        <v>1</v>
      </c>
      <c r="G1329">
        <v>5.1271343850450917</v>
      </c>
      <c r="H1329">
        <v>1</v>
      </c>
      <c r="I1329">
        <v>1</v>
      </c>
      <c r="J1329" cm="1">
        <f t="array" ref="J1329">SUMPRODUCT(--ISNUMBER(SEARCH(A1329, QA_Seed_Keywords!B$2:B$45)))</f>
        <v>0</v>
      </c>
      <c r="K1329" cm="1">
        <f t="array" ref="K1329">SUMPRODUCT(
    (--(C$2:C$100 &gt;= C1329)),
    (--(G$2:G$100 &gt;= G1329)),
    (--(H$2:H$100 &lt;= H1329)),
    (--(I$2:I$100 &gt;= I1329)),
    -- (
        (C$2:C$100 &gt; C1329) +
        (G$2:G$100 &gt; G1329) +
        (H$2:H$100 &lt; H1329) +
        (I$2:I$100 &gt; I1329)
    )
)</f>
        <v>93</v>
      </c>
      <c r="L1329">
        <f>(I1329/10)/(H1329/122)</f>
        <v>12.2</v>
      </c>
      <c r="M1329">
        <f>L1329/MAX($L$2:$L$6948)</f>
        <v>1</v>
      </c>
      <c r="N1329">
        <f>D1329*M1329*M1329</f>
        <v>7.6489151419625694E-3</v>
      </c>
      <c r="O1329">
        <f>D1329*G1329</f>
        <v>3.9217015832648347E-2</v>
      </c>
      <c r="P1329">
        <f>I1329/H1329</f>
        <v>1</v>
      </c>
      <c r="Q1329">
        <f>D1329*P1329*P1329</f>
        <v>7.6489151419625694E-3</v>
      </c>
      <c r="R1329">
        <f t="shared" si="20"/>
        <v>0</v>
      </c>
    </row>
    <row r="1330" spans="1:18" x14ac:dyDescent="0.3">
      <c r="A1330" t="s">
        <v>6224</v>
      </c>
      <c r="B1330" t="s">
        <v>6224</v>
      </c>
      <c r="C1330">
        <v>7.6489151419625694E-3</v>
      </c>
      <c r="D1330">
        <v>7.6489151419625694E-3</v>
      </c>
      <c r="E1330">
        <v>1</v>
      </c>
      <c r="F1330">
        <v>1</v>
      </c>
      <c r="G1330">
        <v>5.1271343850450917</v>
      </c>
      <c r="H1330">
        <v>1</v>
      </c>
      <c r="I1330">
        <v>1</v>
      </c>
      <c r="J1330" cm="1">
        <f t="array" ref="J1330">SUMPRODUCT(--ISNUMBER(SEARCH(A1330, QA_Seed_Keywords!B$2:B$45)))</f>
        <v>0</v>
      </c>
      <c r="K1330" cm="1">
        <f t="array" ref="K1330">SUMPRODUCT(
    (--(C$2:C$100 &gt;= C1330)),
    (--(G$2:G$100 &gt;= G1330)),
    (--(H$2:H$100 &lt;= H1330)),
    (--(I$2:I$100 &gt;= I1330)),
    -- (
        (C$2:C$100 &gt; C1330) +
        (G$2:G$100 &gt; G1330) +
        (H$2:H$100 &lt; H1330) +
        (I$2:I$100 &gt; I1330)
    )
)</f>
        <v>93</v>
      </c>
      <c r="L1330">
        <f>(I1330/10)/(H1330/122)</f>
        <v>12.2</v>
      </c>
      <c r="M1330">
        <f>L1330/MAX($L$2:$L$6948)</f>
        <v>1</v>
      </c>
      <c r="N1330">
        <f>D1330*M1330*M1330</f>
        <v>7.6489151419625694E-3</v>
      </c>
      <c r="O1330">
        <f>D1330*G1330</f>
        <v>3.9217015832648347E-2</v>
      </c>
      <c r="P1330">
        <f>I1330/H1330</f>
        <v>1</v>
      </c>
      <c r="Q1330">
        <f>D1330*P1330*P1330</f>
        <v>7.6489151419625694E-3</v>
      </c>
      <c r="R1330">
        <f t="shared" si="20"/>
        <v>0</v>
      </c>
    </row>
    <row r="1331" spans="1:18" x14ac:dyDescent="0.3">
      <c r="A1331" t="s">
        <v>6225</v>
      </c>
      <c r="B1331" t="s">
        <v>6226</v>
      </c>
      <c r="C1331">
        <v>7.6489151419625694E-3</v>
      </c>
      <c r="D1331">
        <v>7.6489151419625694E-3</v>
      </c>
      <c r="E1331">
        <v>1</v>
      </c>
      <c r="F1331">
        <v>1</v>
      </c>
      <c r="G1331">
        <v>5.1271343850450917</v>
      </c>
      <c r="H1331">
        <v>1</v>
      </c>
      <c r="I1331">
        <v>1</v>
      </c>
      <c r="J1331" cm="1">
        <f t="array" ref="J1331">SUMPRODUCT(--ISNUMBER(SEARCH(A1331, QA_Seed_Keywords!B$2:B$45)))</f>
        <v>0</v>
      </c>
      <c r="K1331" cm="1">
        <f t="array" ref="K1331">SUMPRODUCT(
    (--(C$2:C$100 &gt;= C1331)),
    (--(G$2:G$100 &gt;= G1331)),
    (--(H$2:H$100 &lt;= H1331)),
    (--(I$2:I$100 &gt;= I1331)),
    -- (
        (C$2:C$100 &gt; C1331) +
        (G$2:G$100 &gt; G1331) +
        (H$2:H$100 &lt; H1331) +
        (I$2:I$100 &gt; I1331)
    )
)</f>
        <v>93</v>
      </c>
      <c r="L1331">
        <f>(I1331/10)/(H1331/122)</f>
        <v>12.2</v>
      </c>
      <c r="M1331">
        <f>L1331/MAX($L$2:$L$6948)</f>
        <v>1</v>
      </c>
      <c r="N1331">
        <f>D1331*M1331*M1331</f>
        <v>7.6489151419625694E-3</v>
      </c>
      <c r="O1331">
        <f>D1331*G1331</f>
        <v>3.9217015832648347E-2</v>
      </c>
      <c r="P1331">
        <f>I1331/H1331</f>
        <v>1</v>
      </c>
      <c r="Q1331">
        <f>D1331*P1331*P1331</f>
        <v>7.6489151419625694E-3</v>
      </c>
      <c r="R1331">
        <f t="shared" si="20"/>
        <v>0</v>
      </c>
    </row>
    <row r="1332" spans="1:18" x14ac:dyDescent="0.3">
      <c r="A1332" t="s">
        <v>6227</v>
      </c>
      <c r="B1332" t="s">
        <v>6227</v>
      </c>
      <c r="C1332">
        <v>7.6489151419625694E-3</v>
      </c>
      <c r="D1332">
        <v>7.6489151419625694E-3</v>
      </c>
      <c r="E1332">
        <v>1</v>
      </c>
      <c r="F1332">
        <v>1</v>
      </c>
      <c r="G1332">
        <v>5.1271343850450917</v>
      </c>
      <c r="H1332">
        <v>1</v>
      </c>
      <c r="I1332">
        <v>1</v>
      </c>
      <c r="J1332" cm="1">
        <f t="array" ref="J1332">SUMPRODUCT(--ISNUMBER(SEARCH(A1332, QA_Seed_Keywords!B$2:B$45)))</f>
        <v>0</v>
      </c>
      <c r="K1332" cm="1">
        <f t="array" ref="K1332">SUMPRODUCT(
    (--(C$2:C$100 &gt;= C1332)),
    (--(G$2:G$100 &gt;= G1332)),
    (--(H$2:H$100 &lt;= H1332)),
    (--(I$2:I$100 &gt;= I1332)),
    -- (
        (C$2:C$100 &gt; C1332) +
        (G$2:G$100 &gt; G1332) +
        (H$2:H$100 &lt; H1332) +
        (I$2:I$100 &gt; I1332)
    )
)</f>
        <v>93</v>
      </c>
      <c r="L1332">
        <f>(I1332/10)/(H1332/122)</f>
        <v>12.2</v>
      </c>
      <c r="M1332">
        <f>L1332/MAX($L$2:$L$6948)</f>
        <v>1</v>
      </c>
      <c r="N1332">
        <f>D1332*M1332*M1332</f>
        <v>7.6489151419625694E-3</v>
      </c>
      <c r="O1332">
        <f>D1332*G1332</f>
        <v>3.9217015832648347E-2</v>
      </c>
      <c r="P1332">
        <f>I1332/H1332</f>
        <v>1</v>
      </c>
      <c r="Q1332">
        <f>D1332*P1332*P1332</f>
        <v>7.6489151419625694E-3</v>
      </c>
      <c r="R1332">
        <f t="shared" si="20"/>
        <v>0</v>
      </c>
    </row>
    <row r="1333" spans="1:18" x14ac:dyDescent="0.3">
      <c r="A1333" t="s">
        <v>6228</v>
      </c>
      <c r="B1333" t="s">
        <v>6229</v>
      </c>
      <c r="C1333">
        <v>7.6489151419625694E-3</v>
      </c>
      <c r="D1333">
        <v>7.6489151419625694E-3</v>
      </c>
      <c r="E1333">
        <v>1</v>
      </c>
      <c r="F1333">
        <v>1</v>
      </c>
      <c r="G1333">
        <v>5.1271343850450917</v>
      </c>
      <c r="H1333">
        <v>1</v>
      </c>
      <c r="I1333">
        <v>1</v>
      </c>
      <c r="J1333" cm="1">
        <f t="array" ref="J1333">SUMPRODUCT(--ISNUMBER(SEARCH(A1333, QA_Seed_Keywords!B$2:B$45)))</f>
        <v>0</v>
      </c>
      <c r="K1333" cm="1">
        <f t="array" ref="K1333">SUMPRODUCT(
    (--(C$2:C$100 &gt;= C1333)),
    (--(G$2:G$100 &gt;= G1333)),
    (--(H$2:H$100 &lt;= H1333)),
    (--(I$2:I$100 &gt;= I1333)),
    -- (
        (C$2:C$100 &gt; C1333) +
        (G$2:G$100 &gt; G1333) +
        (H$2:H$100 &lt; H1333) +
        (I$2:I$100 &gt; I1333)
    )
)</f>
        <v>93</v>
      </c>
      <c r="L1333">
        <f>(I1333/10)/(H1333/122)</f>
        <v>12.2</v>
      </c>
      <c r="M1333">
        <f>L1333/MAX($L$2:$L$6948)</f>
        <v>1</v>
      </c>
      <c r="N1333">
        <f>D1333*M1333*M1333</f>
        <v>7.6489151419625694E-3</v>
      </c>
      <c r="O1333">
        <f>D1333*G1333</f>
        <v>3.9217015832648347E-2</v>
      </c>
      <c r="P1333">
        <f>I1333/H1333</f>
        <v>1</v>
      </c>
      <c r="Q1333">
        <f>D1333*P1333*P1333</f>
        <v>7.6489151419625694E-3</v>
      </c>
      <c r="R1333">
        <f t="shared" si="20"/>
        <v>0</v>
      </c>
    </row>
    <row r="1334" spans="1:18" x14ac:dyDescent="0.3">
      <c r="A1334" t="s">
        <v>6230</v>
      </c>
      <c r="B1334" t="s">
        <v>6231</v>
      </c>
      <c r="C1334">
        <v>7.6489151419625694E-3</v>
      </c>
      <c r="D1334">
        <v>7.6489151419625694E-3</v>
      </c>
      <c r="E1334">
        <v>1</v>
      </c>
      <c r="F1334">
        <v>1</v>
      </c>
      <c r="G1334">
        <v>5.1271343850450917</v>
      </c>
      <c r="H1334">
        <v>1</v>
      </c>
      <c r="I1334">
        <v>1</v>
      </c>
      <c r="J1334" cm="1">
        <f t="array" ref="J1334">SUMPRODUCT(--ISNUMBER(SEARCH(A1334, QA_Seed_Keywords!B$2:B$45)))</f>
        <v>0</v>
      </c>
      <c r="K1334" cm="1">
        <f t="array" ref="K1334">SUMPRODUCT(
    (--(C$2:C$100 &gt;= C1334)),
    (--(G$2:G$100 &gt;= G1334)),
    (--(H$2:H$100 &lt;= H1334)),
    (--(I$2:I$100 &gt;= I1334)),
    -- (
        (C$2:C$100 &gt; C1334) +
        (G$2:G$100 &gt; G1334) +
        (H$2:H$100 &lt; H1334) +
        (I$2:I$100 &gt; I1334)
    )
)</f>
        <v>93</v>
      </c>
      <c r="L1334">
        <f>(I1334/10)/(H1334/122)</f>
        <v>12.2</v>
      </c>
      <c r="M1334">
        <f>L1334/MAX($L$2:$L$6948)</f>
        <v>1</v>
      </c>
      <c r="N1334">
        <f>D1334*M1334*M1334</f>
        <v>7.6489151419625694E-3</v>
      </c>
      <c r="O1334">
        <f>D1334*G1334</f>
        <v>3.9217015832648347E-2</v>
      </c>
      <c r="P1334">
        <f>I1334/H1334</f>
        <v>1</v>
      </c>
      <c r="Q1334">
        <f>D1334*P1334*P1334</f>
        <v>7.6489151419625694E-3</v>
      </c>
      <c r="R1334">
        <f t="shared" si="20"/>
        <v>0</v>
      </c>
    </row>
    <row r="1335" spans="1:18" x14ac:dyDescent="0.3">
      <c r="A1335" t="s">
        <v>6232</v>
      </c>
      <c r="B1335" t="s">
        <v>6233</v>
      </c>
      <c r="C1335">
        <v>7.6489151419625694E-3</v>
      </c>
      <c r="D1335">
        <v>7.6489151419625694E-3</v>
      </c>
      <c r="E1335">
        <v>1</v>
      </c>
      <c r="F1335">
        <v>1</v>
      </c>
      <c r="G1335">
        <v>5.1271343850450917</v>
      </c>
      <c r="H1335">
        <v>1</v>
      </c>
      <c r="I1335">
        <v>1</v>
      </c>
      <c r="J1335" cm="1">
        <f t="array" ref="J1335">SUMPRODUCT(--ISNUMBER(SEARCH(A1335, QA_Seed_Keywords!B$2:B$45)))</f>
        <v>0</v>
      </c>
      <c r="K1335" cm="1">
        <f t="array" ref="K1335">SUMPRODUCT(
    (--(C$2:C$100 &gt;= C1335)),
    (--(G$2:G$100 &gt;= G1335)),
    (--(H$2:H$100 &lt;= H1335)),
    (--(I$2:I$100 &gt;= I1335)),
    -- (
        (C$2:C$100 &gt; C1335) +
        (G$2:G$100 &gt; G1335) +
        (H$2:H$100 &lt; H1335) +
        (I$2:I$100 &gt; I1335)
    )
)</f>
        <v>93</v>
      </c>
      <c r="L1335">
        <f>(I1335/10)/(H1335/122)</f>
        <v>12.2</v>
      </c>
      <c r="M1335">
        <f>L1335/MAX($L$2:$L$6948)</f>
        <v>1</v>
      </c>
      <c r="N1335">
        <f>D1335*M1335*M1335</f>
        <v>7.6489151419625694E-3</v>
      </c>
      <c r="O1335">
        <f>D1335*G1335</f>
        <v>3.9217015832648347E-2</v>
      </c>
      <c r="P1335">
        <f>I1335/H1335</f>
        <v>1</v>
      </c>
      <c r="Q1335">
        <f>D1335*P1335*P1335</f>
        <v>7.6489151419625694E-3</v>
      </c>
      <c r="R1335">
        <f t="shared" si="20"/>
        <v>0</v>
      </c>
    </row>
    <row r="1336" spans="1:18" x14ac:dyDescent="0.3">
      <c r="A1336" t="s">
        <v>6234</v>
      </c>
      <c r="B1336" t="s">
        <v>6235</v>
      </c>
      <c r="C1336">
        <v>7.6489151419625694E-3</v>
      </c>
      <c r="D1336">
        <v>7.6489151419625694E-3</v>
      </c>
      <c r="E1336">
        <v>1</v>
      </c>
      <c r="F1336">
        <v>1</v>
      </c>
      <c r="G1336">
        <v>5.1271343850450917</v>
      </c>
      <c r="H1336">
        <v>1</v>
      </c>
      <c r="I1336">
        <v>1</v>
      </c>
      <c r="J1336" cm="1">
        <f t="array" ref="J1336">SUMPRODUCT(--ISNUMBER(SEARCH(A1336, QA_Seed_Keywords!B$2:B$45)))</f>
        <v>0</v>
      </c>
      <c r="K1336" cm="1">
        <f t="array" ref="K1336">SUMPRODUCT(
    (--(C$2:C$100 &gt;= C1336)),
    (--(G$2:G$100 &gt;= G1336)),
    (--(H$2:H$100 &lt;= H1336)),
    (--(I$2:I$100 &gt;= I1336)),
    -- (
        (C$2:C$100 &gt; C1336) +
        (G$2:G$100 &gt; G1336) +
        (H$2:H$100 &lt; H1336) +
        (I$2:I$100 &gt; I1336)
    )
)</f>
        <v>93</v>
      </c>
      <c r="L1336">
        <f>(I1336/10)/(H1336/122)</f>
        <v>12.2</v>
      </c>
      <c r="M1336">
        <f>L1336/MAX($L$2:$L$6948)</f>
        <v>1</v>
      </c>
      <c r="N1336">
        <f>D1336*M1336*M1336</f>
        <v>7.6489151419625694E-3</v>
      </c>
      <c r="O1336">
        <f>D1336*G1336</f>
        <v>3.9217015832648347E-2</v>
      </c>
      <c r="P1336">
        <f>I1336/H1336</f>
        <v>1</v>
      </c>
      <c r="Q1336">
        <f>D1336*P1336*P1336</f>
        <v>7.6489151419625694E-3</v>
      </c>
      <c r="R1336">
        <f t="shared" si="20"/>
        <v>0</v>
      </c>
    </row>
    <row r="1337" spans="1:18" x14ac:dyDescent="0.3">
      <c r="A1337" t="s">
        <v>6236</v>
      </c>
      <c r="B1337" t="s">
        <v>6237</v>
      </c>
      <c r="C1337">
        <v>7.6489151419625694E-3</v>
      </c>
      <c r="D1337">
        <v>7.6489151419625694E-3</v>
      </c>
      <c r="E1337">
        <v>1</v>
      </c>
      <c r="F1337">
        <v>1</v>
      </c>
      <c r="G1337">
        <v>5.1271343850450917</v>
      </c>
      <c r="H1337">
        <v>1</v>
      </c>
      <c r="I1337">
        <v>1</v>
      </c>
      <c r="J1337" cm="1">
        <f t="array" ref="J1337">SUMPRODUCT(--ISNUMBER(SEARCH(A1337, QA_Seed_Keywords!B$2:B$45)))</f>
        <v>0</v>
      </c>
      <c r="K1337" cm="1">
        <f t="array" ref="K1337">SUMPRODUCT(
    (--(C$2:C$100 &gt;= C1337)),
    (--(G$2:G$100 &gt;= G1337)),
    (--(H$2:H$100 &lt;= H1337)),
    (--(I$2:I$100 &gt;= I1337)),
    -- (
        (C$2:C$100 &gt; C1337) +
        (G$2:G$100 &gt; G1337) +
        (H$2:H$100 &lt; H1337) +
        (I$2:I$100 &gt; I1337)
    )
)</f>
        <v>93</v>
      </c>
      <c r="L1337">
        <f>(I1337/10)/(H1337/122)</f>
        <v>12.2</v>
      </c>
      <c r="M1337">
        <f>L1337/MAX($L$2:$L$6948)</f>
        <v>1</v>
      </c>
      <c r="N1337">
        <f>D1337*M1337*M1337</f>
        <v>7.6489151419625694E-3</v>
      </c>
      <c r="O1337">
        <f>D1337*G1337</f>
        <v>3.9217015832648347E-2</v>
      </c>
      <c r="P1337">
        <f>I1337/H1337</f>
        <v>1</v>
      </c>
      <c r="Q1337">
        <f>D1337*P1337*P1337</f>
        <v>7.6489151419625694E-3</v>
      </c>
      <c r="R1337">
        <f t="shared" si="20"/>
        <v>0</v>
      </c>
    </row>
    <row r="1338" spans="1:18" x14ac:dyDescent="0.3">
      <c r="A1338" t="s">
        <v>6238</v>
      </c>
      <c r="B1338" t="s">
        <v>6238</v>
      </c>
      <c r="C1338">
        <v>7.6489151419625694E-3</v>
      </c>
      <c r="D1338">
        <v>7.6489151419625694E-3</v>
      </c>
      <c r="E1338">
        <v>1</v>
      </c>
      <c r="F1338">
        <v>1</v>
      </c>
      <c r="G1338">
        <v>5.1271343850450917</v>
      </c>
      <c r="H1338">
        <v>1</v>
      </c>
      <c r="I1338">
        <v>1</v>
      </c>
      <c r="J1338" cm="1">
        <f t="array" ref="J1338">SUMPRODUCT(--ISNUMBER(SEARCH(A1338, QA_Seed_Keywords!B$2:B$45)))</f>
        <v>0</v>
      </c>
      <c r="K1338" cm="1">
        <f t="array" ref="K1338">SUMPRODUCT(
    (--(C$2:C$100 &gt;= C1338)),
    (--(G$2:G$100 &gt;= G1338)),
    (--(H$2:H$100 &lt;= H1338)),
    (--(I$2:I$100 &gt;= I1338)),
    -- (
        (C$2:C$100 &gt; C1338) +
        (G$2:G$100 &gt; G1338) +
        (H$2:H$100 &lt; H1338) +
        (I$2:I$100 &gt; I1338)
    )
)</f>
        <v>93</v>
      </c>
      <c r="L1338">
        <f>(I1338/10)/(H1338/122)</f>
        <v>12.2</v>
      </c>
      <c r="M1338">
        <f>L1338/MAX($L$2:$L$6948)</f>
        <v>1</v>
      </c>
      <c r="N1338">
        <f>D1338*M1338*M1338</f>
        <v>7.6489151419625694E-3</v>
      </c>
      <c r="O1338">
        <f>D1338*G1338</f>
        <v>3.9217015832648347E-2</v>
      </c>
      <c r="P1338">
        <f>I1338/H1338</f>
        <v>1</v>
      </c>
      <c r="Q1338">
        <f>D1338*P1338*P1338</f>
        <v>7.6489151419625694E-3</v>
      </c>
      <c r="R1338">
        <f t="shared" si="20"/>
        <v>0</v>
      </c>
    </row>
    <row r="1339" spans="1:18" x14ac:dyDescent="0.3">
      <c r="A1339" t="s">
        <v>6239</v>
      </c>
      <c r="B1339" t="s">
        <v>6239</v>
      </c>
      <c r="C1339">
        <v>7.6489151419625694E-3</v>
      </c>
      <c r="D1339">
        <v>7.6489151419625694E-3</v>
      </c>
      <c r="E1339">
        <v>1</v>
      </c>
      <c r="F1339">
        <v>1</v>
      </c>
      <c r="G1339">
        <v>5.1271343850450917</v>
      </c>
      <c r="H1339">
        <v>1</v>
      </c>
      <c r="I1339">
        <v>1</v>
      </c>
      <c r="J1339" cm="1">
        <f t="array" ref="J1339">SUMPRODUCT(--ISNUMBER(SEARCH(A1339, QA_Seed_Keywords!B$2:B$45)))</f>
        <v>0</v>
      </c>
      <c r="K1339" cm="1">
        <f t="array" ref="K1339">SUMPRODUCT(
    (--(C$2:C$100 &gt;= C1339)),
    (--(G$2:G$100 &gt;= G1339)),
    (--(H$2:H$100 &lt;= H1339)),
    (--(I$2:I$100 &gt;= I1339)),
    -- (
        (C$2:C$100 &gt; C1339) +
        (G$2:G$100 &gt; G1339) +
        (H$2:H$100 &lt; H1339) +
        (I$2:I$100 &gt; I1339)
    )
)</f>
        <v>93</v>
      </c>
      <c r="L1339">
        <f>(I1339/10)/(H1339/122)</f>
        <v>12.2</v>
      </c>
      <c r="M1339">
        <f>L1339/MAX($L$2:$L$6948)</f>
        <v>1</v>
      </c>
      <c r="N1339">
        <f>D1339*M1339*M1339</f>
        <v>7.6489151419625694E-3</v>
      </c>
      <c r="O1339">
        <f>D1339*G1339</f>
        <v>3.9217015832648347E-2</v>
      </c>
      <c r="P1339">
        <f>I1339/H1339</f>
        <v>1</v>
      </c>
      <c r="Q1339">
        <f>D1339*P1339*P1339</f>
        <v>7.6489151419625694E-3</v>
      </c>
      <c r="R1339">
        <f t="shared" si="20"/>
        <v>0</v>
      </c>
    </row>
    <row r="1340" spans="1:18" x14ac:dyDescent="0.3">
      <c r="A1340" t="s">
        <v>6240</v>
      </c>
      <c r="B1340" t="s">
        <v>6240</v>
      </c>
      <c r="C1340">
        <v>7.6489151419625694E-3</v>
      </c>
      <c r="D1340">
        <v>7.6489151419625694E-3</v>
      </c>
      <c r="E1340">
        <v>1</v>
      </c>
      <c r="F1340">
        <v>1</v>
      </c>
      <c r="G1340">
        <v>5.1271343850450917</v>
      </c>
      <c r="H1340">
        <v>1</v>
      </c>
      <c r="I1340">
        <v>1</v>
      </c>
      <c r="J1340" cm="1">
        <f t="array" ref="J1340">SUMPRODUCT(--ISNUMBER(SEARCH(A1340, QA_Seed_Keywords!B$2:B$45)))</f>
        <v>0</v>
      </c>
      <c r="K1340" cm="1">
        <f t="array" ref="K1340">SUMPRODUCT(
    (--(C$2:C$100 &gt;= C1340)),
    (--(G$2:G$100 &gt;= G1340)),
    (--(H$2:H$100 &lt;= H1340)),
    (--(I$2:I$100 &gt;= I1340)),
    -- (
        (C$2:C$100 &gt; C1340) +
        (G$2:G$100 &gt; G1340) +
        (H$2:H$100 &lt; H1340) +
        (I$2:I$100 &gt; I1340)
    )
)</f>
        <v>93</v>
      </c>
      <c r="L1340">
        <f>(I1340/10)/(H1340/122)</f>
        <v>12.2</v>
      </c>
      <c r="M1340">
        <f>L1340/MAX($L$2:$L$6948)</f>
        <v>1</v>
      </c>
      <c r="N1340">
        <f>D1340*M1340*M1340</f>
        <v>7.6489151419625694E-3</v>
      </c>
      <c r="O1340">
        <f>D1340*G1340</f>
        <v>3.9217015832648347E-2</v>
      </c>
      <c r="P1340">
        <f>I1340/H1340</f>
        <v>1</v>
      </c>
      <c r="Q1340">
        <f>D1340*P1340*P1340</f>
        <v>7.6489151419625694E-3</v>
      </c>
      <c r="R1340">
        <f t="shared" si="20"/>
        <v>0</v>
      </c>
    </row>
    <row r="1341" spans="1:18" x14ac:dyDescent="0.3">
      <c r="A1341" t="s">
        <v>6241</v>
      </c>
      <c r="B1341" t="s">
        <v>6242</v>
      </c>
      <c r="C1341">
        <v>7.6489151419625694E-3</v>
      </c>
      <c r="D1341">
        <v>7.6489151419625694E-3</v>
      </c>
      <c r="E1341">
        <v>1</v>
      </c>
      <c r="F1341">
        <v>1</v>
      </c>
      <c r="G1341">
        <v>5.1271343850450917</v>
      </c>
      <c r="H1341">
        <v>1</v>
      </c>
      <c r="I1341">
        <v>1</v>
      </c>
      <c r="J1341" cm="1">
        <f t="array" ref="J1341">SUMPRODUCT(--ISNUMBER(SEARCH(A1341, QA_Seed_Keywords!B$2:B$45)))</f>
        <v>0</v>
      </c>
      <c r="K1341" cm="1">
        <f t="array" ref="K1341">SUMPRODUCT(
    (--(C$2:C$100 &gt;= C1341)),
    (--(G$2:G$100 &gt;= G1341)),
    (--(H$2:H$100 &lt;= H1341)),
    (--(I$2:I$100 &gt;= I1341)),
    -- (
        (C$2:C$100 &gt; C1341) +
        (G$2:G$100 &gt; G1341) +
        (H$2:H$100 &lt; H1341) +
        (I$2:I$100 &gt; I1341)
    )
)</f>
        <v>93</v>
      </c>
      <c r="L1341">
        <f>(I1341/10)/(H1341/122)</f>
        <v>12.2</v>
      </c>
      <c r="M1341">
        <f>L1341/MAX($L$2:$L$6948)</f>
        <v>1</v>
      </c>
      <c r="N1341">
        <f>D1341*M1341*M1341</f>
        <v>7.6489151419625694E-3</v>
      </c>
      <c r="O1341">
        <f>D1341*G1341</f>
        <v>3.9217015832648347E-2</v>
      </c>
      <c r="P1341">
        <f>I1341/H1341</f>
        <v>1</v>
      </c>
      <c r="Q1341">
        <f>D1341*P1341*P1341</f>
        <v>7.6489151419625694E-3</v>
      </c>
      <c r="R1341">
        <f t="shared" si="20"/>
        <v>0</v>
      </c>
    </row>
    <row r="1342" spans="1:18" x14ac:dyDescent="0.3">
      <c r="A1342" t="s">
        <v>6243</v>
      </c>
      <c r="B1342" t="s">
        <v>6243</v>
      </c>
      <c r="C1342">
        <v>7.6489151419625694E-3</v>
      </c>
      <c r="D1342">
        <v>7.6489151419625694E-3</v>
      </c>
      <c r="E1342">
        <v>1</v>
      </c>
      <c r="F1342">
        <v>1</v>
      </c>
      <c r="G1342">
        <v>5.1271343850450917</v>
      </c>
      <c r="H1342">
        <v>1</v>
      </c>
      <c r="I1342">
        <v>1</v>
      </c>
      <c r="J1342" cm="1">
        <f t="array" ref="J1342">SUMPRODUCT(--ISNUMBER(SEARCH(A1342, QA_Seed_Keywords!B$2:B$45)))</f>
        <v>0</v>
      </c>
      <c r="K1342" cm="1">
        <f t="array" ref="K1342">SUMPRODUCT(
    (--(C$2:C$100 &gt;= C1342)),
    (--(G$2:G$100 &gt;= G1342)),
    (--(H$2:H$100 &lt;= H1342)),
    (--(I$2:I$100 &gt;= I1342)),
    -- (
        (C$2:C$100 &gt; C1342) +
        (G$2:G$100 &gt; G1342) +
        (H$2:H$100 &lt; H1342) +
        (I$2:I$100 &gt; I1342)
    )
)</f>
        <v>93</v>
      </c>
      <c r="L1342">
        <f>(I1342/10)/(H1342/122)</f>
        <v>12.2</v>
      </c>
      <c r="M1342">
        <f>L1342/MAX($L$2:$L$6948)</f>
        <v>1</v>
      </c>
      <c r="N1342">
        <f>D1342*M1342*M1342</f>
        <v>7.6489151419625694E-3</v>
      </c>
      <c r="O1342">
        <f>D1342*G1342</f>
        <v>3.9217015832648347E-2</v>
      </c>
      <c r="P1342">
        <f>I1342/H1342</f>
        <v>1</v>
      </c>
      <c r="Q1342">
        <f>D1342*P1342*P1342</f>
        <v>7.6489151419625694E-3</v>
      </c>
      <c r="R1342">
        <f t="shared" si="20"/>
        <v>0</v>
      </c>
    </row>
    <row r="1343" spans="1:18" x14ac:dyDescent="0.3">
      <c r="A1343" t="s">
        <v>6244</v>
      </c>
      <c r="B1343" t="s">
        <v>6245</v>
      </c>
      <c r="C1343">
        <v>7.6489151419625694E-3</v>
      </c>
      <c r="D1343">
        <v>7.6489151419625694E-3</v>
      </c>
      <c r="E1343">
        <v>1</v>
      </c>
      <c r="F1343">
        <v>1</v>
      </c>
      <c r="G1343">
        <v>5.1271343850450917</v>
      </c>
      <c r="H1343">
        <v>1</v>
      </c>
      <c r="I1343">
        <v>1</v>
      </c>
      <c r="J1343" cm="1">
        <f t="array" ref="J1343">SUMPRODUCT(--ISNUMBER(SEARCH(A1343, QA_Seed_Keywords!B$2:B$45)))</f>
        <v>0</v>
      </c>
      <c r="K1343" cm="1">
        <f t="array" ref="K1343">SUMPRODUCT(
    (--(C$2:C$100 &gt;= C1343)),
    (--(G$2:G$100 &gt;= G1343)),
    (--(H$2:H$100 &lt;= H1343)),
    (--(I$2:I$100 &gt;= I1343)),
    -- (
        (C$2:C$100 &gt; C1343) +
        (G$2:G$100 &gt; G1343) +
        (H$2:H$100 &lt; H1343) +
        (I$2:I$100 &gt; I1343)
    )
)</f>
        <v>93</v>
      </c>
      <c r="L1343">
        <f>(I1343/10)/(H1343/122)</f>
        <v>12.2</v>
      </c>
      <c r="M1343">
        <f>L1343/MAX($L$2:$L$6948)</f>
        <v>1</v>
      </c>
      <c r="N1343">
        <f>D1343*M1343*M1343</f>
        <v>7.6489151419625694E-3</v>
      </c>
      <c r="O1343">
        <f>D1343*G1343</f>
        <v>3.9217015832648347E-2</v>
      </c>
      <c r="P1343">
        <f>I1343/H1343</f>
        <v>1</v>
      </c>
      <c r="Q1343">
        <f>D1343*P1343*P1343</f>
        <v>7.6489151419625694E-3</v>
      </c>
      <c r="R1343">
        <f t="shared" si="20"/>
        <v>0</v>
      </c>
    </row>
    <row r="1344" spans="1:18" x14ac:dyDescent="0.3">
      <c r="A1344" t="s">
        <v>6246</v>
      </c>
      <c r="B1344" t="s">
        <v>6247</v>
      </c>
      <c r="C1344">
        <v>7.6489151419625694E-3</v>
      </c>
      <c r="D1344">
        <v>7.6489151419625694E-3</v>
      </c>
      <c r="E1344">
        <v>1</v>
      </c>
      <c r="F1344">
        <v>1</v>
      </c>
      <c r="G1344">
        <v>5.1271343850450917</v>
      </c>
      <c r="H1344">
        <v>1</v>
      </c>
      <c r="I1344">
        <v>1</v>
      </c>
      <c r="J1344" cm="1">
        <f t="array" ref="J1344">SUMPRODUCT(--ISNUMBER(SEARCH(A1344, QA_Seed_Keywords!B$2:B$45)))</f>
        <v>0</v>
      </c>
      <c r="K1344" cm="1">
        <f t="array" ref="K1344">SUMPRODUCT(
    (--(C$2:C$100 &gt;= C1344)),
    (--(G$2:G$100 &gt;= G1344)),
    (--(H$2:H$100 &lt;= H1344)),
    (--(I$2:I$100 &gt;= I1344)),
    -- (
        (C$2:C$100 &gt; C1344) +
        (G$2:G$100 &gt; G1344) +
        (H$2:H$100 &lt; H1344) +
        (I$2:I$100 &gt; I1344)
    )
)</f>
        <v>93</v>
      </c>
      <c r="L1344">
        <f>(I1344/10)/(H1344/122)</f>
        <v>12.2</v>
      </c>
      <c r="M1344">
        <f>L1344/MAX($L$2:$L$6948)</f>
        <v>1</v>
      </c>
      <c r="N1344">
        <f>D1344*M1344*M1344</f>
        <v>7.6489151419625694E-3</v>
      </c>
      <c r="O1344">
        <f>D1344*G1344</f>
        <v>3.9217015832648347E-2</v>
      </c>
      <c r="P1344">
        <f>I1344/H1344</f>
        <v>1</v>
      </c>
      <c r="Q1344">
        <f>D1344*P1344*P1344</f>
        <v>7.6489151419625694E-3</v>
      </c>
      <c r="R1344">
        <f t="shared" si="20"/>
        <v>0</v>
      </c>
    </row>
    <row r="1345" spans="1:18" x14ac:dyDescent="0.3">
      <c r="A1345" t="s">
        <v>6248</v>
      </c>
      <c r="B1345" t="s">
        <v>6249</v>
      </c>
      <c r="C1345">
        <v>7.6489151419625694E-3</v>
      </c>
      <c r="D1345">
        <v>7.6489151419625694E-3</v>
      </c>
      <c r="E1345">
        <v>1</v>
      </c>
      <c r="F1345">
        <v>1</v>
      </c>
      <c r="G1345">
        <v>5.1271343850450917</v>
      </c>
      <c r="H1345">
        <v>1</v>
      </c>
      <c r="I1345">
        <v>1</v>
      </c>
      <c r="J1345" cm="1">
        <f t="array" ref="J1345">SUMPRODUCT(--ISNUMBER(SEARCH(A1345, QA_Seed_Keywords!B$2:B$45)))</f>
        <v>0</v>
      </c>
      <c r="K1345" cm="1">
        <f t="array" ref="K1345">SUMPRODUCT(
    (--(C$2:C$100 &gt;= C1345)),
    (--(G$2:G$100 &gt;= G1345)),
    (--(H$2:H$100 &lt;= H1345)),
    (--(I$2:I$100 &gt;= I1345)),
    -- (
        (C$2:C$100 &gt; C1345) +
        (G$2:G$100 &gt; G1345) +
        (H$2:H$100 &lt; H1345) +
        (I$2:I$100 &gt; I1345)
    )
)</f>
        <v>93</v>
      </c>
      <c r="L1345">
        <f>(I1345/10)/(H1345/122)</f>
        <v>12.2</v>
      </c>
      <c r="M1345">
        <f>L1345/MAX($L$2:$L$6948)</f>
        <v>1</v>
      </c>
      <c r="N1345">
        <f>D1345*M1345*M1345</f>
        <v>7.6489151419625694E-3</v>
      </c>
      <c r="O1345">
        <f>D1345*G1345</f>
        <v>3.9217015832648347E-2</v>
      </c>
      <c r="P1345">
        <f>I1345/H1345</f>
        <v>1</v>
      </c>
      <c r="Q1345">
        <f>D1345*P1345*P1345</f>
        <v>7.6489151419625694E-3</v>
      </c>
      <c r="R1345">
        <f t="shared" si="20"/>
        <v>0</v>
      </c>
    </row>
    <row r="1346" spans="1:18" x14ac:dyDescent="0.3">
      <c r="A1346" t="s">
        <v>6250</v>
      </c>
      <c r="B1346" t="s">
        <v>6251</v>
      </c>
      <c r="C1346">
        <v>7.6489151419625694E-3</v>
      </c>
      <c r="D1346">
        <v>7.6489151419625694E-3</v>
      </c>
      <c r="E1346">
        <v>1</v>
      </c>
      <c r="F1346">
        <v>1</v>
      </c>
      <c r="G1346">
        <v>5.1271343850450917</v>
      </c>
      <c r="H1346">
        <v>1</v>
      </c>
      <c r="I1346">
        <v>1</v>
      </c>
      <c r="J1346" cm="1">
        <f t="array" ref="J1346">SUMPRODUCT(--ISNUMBER(SEARCH(A1346, QA_Seed_Keywords!B$2:B$45)))</f>
        <v>0</v>
      </c>
      <c r="K1346" cm="1">
        <f t="array" ref="K1346">SUMPRODUCT(
    (--(C$2:C$100 &gt;= C1346)),
    (--(G$2:G$100 &gt;= G1346)),
    (--(H$2:H$100 &lt;= H1346)),
    (--(I$2:I$100 &gt;= I1346)),
    -- (
        (C$2:C$100 &gt; C1346) +
        (G$2:G$100 &gt; G1346) +
        (H$2:H$100 &lt; H1346) +
        (I$2:I$100 &gt; I1346)
    )
)</f>
        <v>93</v>
      </c>
      <c r="L1346">
        <f>(I1346/10)/(H1346/122)</f>
        <v>12.2</v>
      </c>
      <c r="M1346">
        <f>L1346/MAX($L$2:$L$6948)</f>
        <v>1</v>
      </c>
      <c r="N1346">
        <f>D1346*M1346*M1346</f>
        <v>7.6489151419625694E-3</v>
      </c>
      <c r="O1346">
        <f>D1346*G1346</f>
        <v>3.9217015832648347E-2</v>
      </c>
      <c r="P1346">
        <f>I1346/H1346</f>
        <v>1</v>
      </c>
      <c r="Q1346">
        <f>D1346*P1346*P1346</f>
        <v>7.6489151419625694E-3</v>
      </c>
      <c r="R1346">
        <f t="shared" si="20"/>
        <v>0</v>
      </c>
    </row>
    <row r="1347" spans="1:18" x14ac:dyDescent="0.3">
      <c r="A1347" t="s">
        <v>6252</v>
      </c>
      <c r="B1347" t="s">
        <v>6252</v>
      </c>
      <c r="C1347">
        <v>7.6489151419625694E-3</v>
      </c>
      <c r="D1347">
        <v>7.6489151419625694E-3</v>
      </c>
      <c r="E1347">
        <v>1</v>
      </c>
      <c r="F1347">
        <v>1</v>
      </c>
      <c r="G1347">
        <v>5.1271343850450917</v>
      </c>
      <c r="H1347">
        <v>1</v>
      </c>
      <c r="I1347">
        <v>1</v>
      </c>
      <c r="J1347" cm="1">
        <f t="array" ref="J1347">SUMPRODUCT(--ISNUMBER(SEARCH(A1347, QA_Seed_Keywords!B$2:B$45)))</f>
        <v>0</v>
      </c>
      <c r="K1347" cm="1">
        <f t="array" ref="K1347">SUMPRODUCT(
    (--(C$2:C$100 &gt;= C1347)),
    (--(G$2:G$100 &gt;= G1347)),
    (--(H$2:H$100 &lt;= H1347)),
    (--(I$2:I$100 &gt;= I1347)),
    -- (
        (C$2:C$100 &gt; C1347) +
        (G$2:G$100 &gt; G1347) +
        (H$2:H$100 &lt; H1347) +
        (I$2:I$100 &gt; I1347)
    )
)</f>
        <v>93</v>
      </c>
      <c r="L1347">
        <f>(I1347/10)/(H1347/122)</f>
        <v>12.2</v>
      </c>
      <c r="M1347">
        <f>L1347/MAX($L$2:$L$6948)</f>
        <v>1</v>
      </c>
      <c r="N1347">
        <f>D1347*M1347*M1347</f>
        <v>7.6489151419625694E-3</v>
      </c>
      <c r="O1347">
        <f>D1347*G1347</f>
        <v>3.9217015832648347E-2</v>
      </c>
      <c r="P1347">
        <f>I1347/H1347</f>
        <v>1</v>
      </c>
      <c r="Q1347">
        <f>D1347*P1347*P1347</f>
        <v>7.6489151419625694E-3</v>
      </c>
      <c r="R1347">
        <f t="shared" ref="R1347:R1410" si="21">H1347-I1347</f>
        <v>0</v>
      </c>
    </row>
    <row r="1348" spans="1:18" x14ac:dyDescent="0.3">
      <c r="A1348" t="s">
        <v>6253</v>
      </c>
      <c r="B1348" t="s">
        <v>6254</v>
      </c>
      <c r="C1348">
        <v>7.6489151419625694E-3</v>
      </c>
      <c r="D1348">
        <v>7.6489151419625694E-3</v>
      </c>
      <c r="E1348">
        <v>1</v>
      </c>
      <c r="F1348">
        <v>1</v>
      </c>
      <c r="G1348">
        <v>5.1271343850450917</v>
      </c>
      <c r="H1348">
        <v>1</v>
      </c>
      <c r="I1348">
        <v>1</v>
      </c>
      <c r="J1348" cm="1">
        <f t="array" ref="J1348">SUMPRODUCT(--ISNUMBER(SEARCH(A1348, QA_Seed_Keywords!B$2:B$45)))</f>
        <v>0</v>
      </c>
      <c r="K1348" cm="1">
        <f t="array" ref="K1348">SUMPRODUCT(
    (--(C$2:C$100 &gt;= C1348)),
    (--(G$2:G$100 &gt;= G1348)),
    (--(H$2:H$100 &lt;= H1348)),
    (--(I$2:I$100 &gt;= I1348)),
    -- (
        (C$2:C$100 &gt; C1348) +
        (G$2:G$100 &gt; G1348) +
        (H$2:H$100 &lt; H1348) +
        (I$2:I$100 &gt; I1348)
    )
)</f>
        <v>93</v>
      </c>
      <c r="L1348">
        <f>(I1348/10)/(H1348/122)</f>
        <v>12.2</v>
      </c>
      <c r="M1348">
        <f>L1348/MAX($L$2:$L$6948)</f>
        <v>1</v>
      </c>
      <c r="N1348">
        <f>D1348*M1348*M1348</f>
        <v>7.6489151419625694E-3</v>
      </c>
      <c r="O1348">
        <f>D1348*G1348</f>
        <v>3.9217015832648347E-2</v>
      </c>
      <c r="P1348">
        <f>I1348/H1348</f>
        <v>1</v>
      </c>
      <c r="Q1348">
        <f>D1348*P1348*P1348</f>
        <v>7.6489151419625694E-3</v>
      </c>
      <c r="R1348">
        <f t="shared" si="21"/>
        <v>0</v>
      </c>
    </row>
    <row r="1349" spans="1:18" x14ac:dyDescent="0.3">
      <c r="A1349" t="s">
        <v>6255</v>
      </c>
      <c r="B1349" t="s">
        <v>6255</v>
      </c>
      <c r="C1349">
        <v>7.6489151419625694E-3</v>
      </c>
      <c r="D1349">
        <v>7.6489151419625694E-3</v>
      </c>
      <c r="E1349">
        <v>1</v>
      </c>
      <c r="F1349">
        <v>1</v>
      </c>
      <c r="G1349">
        <v>5.1271343850450917</v>
      </c>
      <c r="H1349">
        <v>1</v>
      </c>
      <c r="I1349">
        <v>1</v>
      </c>
      <c r="J1349" cm="1">
        <f t="array" ref="J1349">SUMPRODUCT(--ISNUMBER(SEARCH(A1349, QA_Seed_Keywords!B$2:B$45)))</f>
        <v>0</v>
      </c>
      <c r="K1349" cm="1">
        <f t="array" ref="K1349">SUMPRODUCT(
    (--(C$2:C$100 &gt;= C1349)),
    (--(G$2:G$100 &gt;= G1349)),
    (--(H$2:H$100 &lt;= H1349)),
    (--(I$2:I$100 &gt;= I1349)),
    -- (
        (C$2:C$100 &gt; C1349) +
        (G$2:G$100 &gt; G1349) +
        (H$2:H$100 &lt; H1349) +
        (I$2:I$100 &gt; I1349)
    )
)</f>
        <v>93</v>
      </c>
      <c r="L1349">
        <f>(I1349/10)/(H1349/122)</f>
        <v>12.2</v>
      </c>
      <c r="M1349">
        <f>L1349/MAX($L$2:$L$6948)</f>
        <v>1</v>
      </c>
      <c r="N1349">
        <f>D1349*M1349*M1349</f>
        <v>7.6489151419625694E-3</v>
      </c>
      <c r="O1349">
        <f>D1349*G1349</f>
        <v>3.9217015832648347E-2</v>
      </c>
      <c r="P1349">
        <f>I1349/H1349</f>
        <v>1</v>
      </c>
      <c r="Q1349">
        <f>D1349*P1349*P1349</f>
        <v>7.6489151419625694E-3</v>
      </c>
      <c r="R1349">
        <f t="shared" si="21"/>
        <v>0</v>
      </c>
    </row>
    <row r="1350" spans="1:18" x14ac:dyDescent="0.3">
      <c r="A1350" t="s">
        <v>6256</v>
      </c>
      <c r="B1350" t="s">
        <v>6256</v>
      </c>
      <c r="C1350">
        <v>7.6489151419625694E-3</v>
      </c>
      <c r="D1350">
        <v>7.6489151419625694E-3</v>
      </c>
      <c r="E1350">
        <v>1</v>
      </c>
      <c r="F1350">
        <v>1</v>
      </c>
      <c r="G1350">
        <v>5.1271343850450917</v>
      </c>
      <c r="H1350">
        <v>1</v>
      </c>
      <c r="I1350">
        <v>1</v>
      </c>
      <c r="J1350" cm="1">
        <f t="array" ref="J1350">SUMPRODUCT(--ISNUMBER(SEARCH(A1350, QA_Seed_Keywords!B$2:B$45)))</f>
        <v>0</v>
      </c>
      <c r="K1350" cm="1">
        <f t="array" ref="K1350">SUMPRODUCT(
    (--(C$2:C$100 &gt;= C1350)),
    (--(G$2:G$100 &gt;= G1350)),
    (--(H$2:H$100 &lt;= H1350)),
    (--(I$2:I$100 &gt;= I1350)),
    -- (
        (C$2:C$100 &gt; C1350) +
        (G$2:G$100 &gt; G1350) +
        (H$2:H$100 &lt; H1350) +
        (I$2:I$100 &gt; I1350)
    )
)</f>
        <v>93</v>
      </c>
      <c r="L1350">
        <f>(I1350/10)/(H1350/122)</f>
        <v>12.2</v>
      </c>
      <c r="M1350">
        <f>L1350/MAX($L$2:$L$6948)</f>
        <v>1</v>
      </c>
      <c r="N1350">
        <f>D1350*M1350*M1350</f>
        <v>7.6489151419625694E-3</v>
      </c>
      <c r="O1350">
        <f>D1350*G1350</f>
        <v>3.9217015832648347E-2</v>
      </c>
      <c r="P1350">
        <f>I1350/H1350</f>
        <v>1</v>
      </c>
      <c r="Q1350">
        <f>D1350*P1350*P1350</f>
        <v>7.6489151419625694E-3</v>
      </c>
      <c r="R1350">
        <f t="shared" si="21"/>
        <v>0</v>
      </c>
    </row>
    <row r="1351" spans="1:18" x14ac:dyDescent="0.3">
      <c r="A1351" t="s">
        <v>6257</v>
      </c>
      <c r="B1351" t="s">
        <v>6257</v>
      </c>
      <c r="C1351">
        <v>7.6489151419625694E-3</v>
      </c>
      <c r="D1351">
        <v>7.6489151419625694E-3</v>
      </c>
      <c r="E1351">
        <v>1</v>
      </c>
      <c r="F1351">
        <v>1</v>
      </c>
      <c r="G1351">
        <v>5.1271343850450917</v>
      </c>
      <c r="H1351">
        <v>1</v>
      </c>
      <c r="I1351">
        <v>1</v>
      </c>
      <c r="J1351" cm="1">
        <f t="array" ref="J1351">SUMPRODUCT(--ISNUMBER(SEARCH(A1351, QA_Seed_Keywords!B$2:B$45)))</f>
        <v>0</v>
      </c>
      <c r="K1351" cm="1">
        <f t="array" ref="K1351">SUMPRODUCT(
    (--(C$2:C$100 &gt;= C1351)),
    (--(G$2:G$100 &gt;= G1351)),
    (--(H$2:H$100 &lt;= H1351)),
    (--(I$2:I$100 &gt;= I1351)),
    -- (
        (C$2:C$100 &gt; C1351) +
        (G$2:G$100 &gt; G1351) +
        (H$2:H$100 &lt; H1351) +
        (I$2:I$100 &gt; I1351)
    )
)</f>
        <v>93</v>
      </c>
      <c r="L1351">
        <f>(I1351/10)/(H1351/122)</f>
        <v>12.2</v>
      </c>
      <c r="M1351">
        <f>L1351/MAX($L$2:$L$6948)</f>
        <v>1</v>
      </c>
      <c r="N1351">
        <f>D1351*M1351*M1351</f>
        <v>7.6489151419625694E-3</v>
      </c>
      <c r="O1351">
        <f>D1351*G1351</f>
        <v>3.9217015832648347E-2</v>
      </c>
      <c r="P1351">
        <f>I1351/H1351</f>
        <v>1</v>
      </c>
      <c r="Q1351">
        <f>D1351*P1351*P1351</f>
        <v>7.6489151419625694E-3</v>
      </c>
      <c r="R1351">
        <f t="shared" si="21"/>
        <v>0</v>
      </c>
    </row>
    <row r="1352" spans="1:18" x14ac:dyDescent="0.3">
      <c r="A1352" t="s">
        <v>6258</v>
      </c>
      <c r="B1352" t="s">
        <v>6259</v>
      </c>
      <c r="C1352">
        <v>7.6489151419625694E-3</v>
      </c>
      <c r="D1352">
        <v>7.6489151419625694E-3</v>
      </c>
      <c r="E1352">
        <v>1</v>
      </c>
      <c r="F1352">
        <v>1</v>
      </c>
      <c r="G1352">
        <v>5.1271343850450917</v>
      </c>
      <c r="H1352">
        <v>1</v>
      </c>
      <c r="I1352">
        <v>1</v>
      </c>
      <c r="J1352" cm="1">
        <f t="array" ref="J1352">SUMPRODUCT(--ISNUMBER(SEARCH(A1352, QA_Seed_Keywords!B$2:B$45)))</f>
        <v>0</v>
      </c>
      <c r="K1352" cm="1">
        <f t="array" ref="K1352">SUMPRODUCT(
    (--(C$2:C$100 &gt;= C1352)),
    (--(G$2:G$100 &gt;= G1352)),
    (--(H$2:H$100 &lt;= H1352)),
    (--(I$2:I$100 &gt;= I1352)),
    -- (
        (C$2:C$100 &gt; C1352) +
        (G$2:G$100 &gt; G1352) +
        (H$2:H$100 &lt; H1352) +
        (I$2:I$100 &gt; I1352)
    )
)</f>
        <v>93</v>
      </c>
      <c r="L1352">
        <f>(I1352/10)/(H1352/122)</f>
        <v>12.2</v>
      </c>
      <c r="M1352">
        <f>L1352/MAX($L$2:$L$6948)</f>
        <v>1</v>
      </c>
      <c r="N1352">
        <f>D1352*M1352*M1352</f>
        <v>7.6489151419625694E-3</v>
      </c>
      <c r="O1352">
        <f>D1352*G1352</f>
        <v>3.9217015832648347E-2</v>
      </c>
      <c r="P1352">
        <f>I1352/H1352</f>
        <v>1</v>
      </c>
      <c r="Q1352">
        <f>D1352*P1352*P1352</f>
        <v>7.6489151419625694E-3</v>
      </c>
      <c r="R1352">
        <f t="shared" si="21"/>
        <v>0</v>
      </c>
    </row>
    <row r="1353" spans="1:18" x14ac:dyDescent="0.3">
      <c r="A1353" t="s">
        <v>6260</v>
      </c>
      <c r="B1353" t="s">
        <v>6260</v>
      </c>
      <c r="C1353">
        <v>7.6489151419625694E-3</v>
      </c>
      <c r="D1353">
        <v>7.6489151419625694E-3</v>
      </c>
      <c r="E1353">
        <v>1</v>
      </c>
      <c r="F1353">
        <v>1</v>
      </c>
      <c r="G1353">
        <v>5.1271343850450917</v>
      </c>
      <c r="H1353">
        <v>1</v>
      </c>
      <c r="I1353">
        <v>1</v>
      </c>
      <c r="J1353" cm="1">
        <f t="array" ref="J1353">SUMPRODUCT(--ISNUMBER(SEARCH(A1353, QA_Seed_Keywords!B$2:B$45)))</f>
        <v>0</v>
      </c>
      <c r="K1353" cm="1">
        <f t="array" ref="K1353">SUMPRODUCT(
    (--(C$2:C$100 &gt;= C1353)),
    (--(G$2:G$100 &gt;= G1353)),
    (--(H$2:H$100 &lt;= H1353)),
    (--(I$2:I$100 &gt;= I1353)),
    -- (
        (C$2:C$100 &gt; C1353) +
        (G$2:G$100 &gt; G1353) +
        (H$2:H$100 &lt; H1353) +
        (I$2:I$100 &gt; I1353)
    )
)</f>
        <v>93</v>
      </c>
      <c r="L1353">
        <f>(I1353/10)/(H1353/122)</f>
        <v>12.2</v>
      </c>
      <c r="M1353">
        <f>L1353/MAX($L$2:$L$6948)</f>
        <v>1</v>
      </c>
      <c r="N1353">
        <f>D1353*M1353*M1353</f>
        <v>7.6489151419625694E-3</v>
      </c>
      <c r="O1353">
        <f>D1353*G1353</f>
        <v>3.9217015832648347E-2</v>
      </c>
      <c r="P1353">
        <f>I1353/H1353</f>
        <v>1</v>
      </c>
      <c r="Q1353">
        <f>D1353*P1353*P1353</f>
        <v>7.6489151419625694E-3</v>
      </c>
      <c r="R1353">
        <f t="shared" si="21"/>
        <v>0</v>
      </c>
    </row>
    <row r="1354" spans="1:18" x14ac:dyDescent="0.3">
      <c r="A1354" t="s">
        <v>6261</v>
      </c>
      <c r="B1354" t="s">
        <v>6261</v>
      </c>
      <c r="C1354">
        <v>7.6489151419625694E-3</v>
      </c>
      <c r="D1354">
        <v>7.6489151419625694E-3</v>
      </c>
      <c r="E1354">
        <v>1</v>
      </c>
      <c r="F1354">
        <v>1</v>
      </c>
      <c r="G1354">
        <v>5.1271343850450917</v>
      </c>
      <c r="H1354">
        <v>1</v>
      </c>
      <c r="I1354">
        <v>1</v>
      </c>
      <c r="J1354" cm="1">
        <f t="array" ref="J1354">SUMPRODUCT(--ISNUMBER(SEARCH(A1354, QA_Seed_Keywords!B$2:B$45)))</f>
        <v>0</v>
      </c>
      <c r="K1354" cm="1">
        <f t="array" ref="K1354">SUMPRODUCT(
    (--(C$2:C$100 &gt;= C1354)),
    (--(G$2:G$100 &gt;= G1354)),
    (--(H$2:H$100 &lt;= H1354)),
    (--(I$2:I$100 &gt;= I1354)),
    -- (
        (C$2:C$100 &gt; C1354) +
        (G$2:G$100 &gt; G1354) +
        (H$2:H$100 &lt; H1354) +
        (I$2:I$100 &gt; I1354)
    )
)</f>
        <v>93</v>
      </c>
      <c r="L1354">
        <f>(I1354/10)/(H1354/122)</f>
        <v>12.2</v>
      </c>
      <c r="M1354">
        <f>L1354/MAX($L$2:$L$6948)</f>
        <v>1</v>
      </c>
      <c r="N1354">
        <f>D1354*M1354*M1354</f>
        <v>7.6489151419625694E-3</v>
      </c>
      <c r="O1354">
        <f>D1354*G1354</f>
        <v>3.9217015832648347E-2</v>
      </c>
      <c r="P1354">
        <f>I1354/H1354</f>
        <v>1</v>
      </c>
      <c r="Q1354">
        <f>D1354*P1354*P1354</f>
        <v>7.6489151419625694E-3</v>
      </c>
      <c r="R1354">
        <f t="shared" si="21"/>
        <v>0</v>
      </c>
    </row>
    <row r="1355" spans="1:18" x14ac:dyDescent="0.3">
      <c r="A1355" t="s">
        <v>6262</v>
      </c>
      <c r="B1355" t="s">
        <v>6262</v>
      </c>
      <c r="C1355">
        <v>7.6489151419625694E-3</v>
      </c>
      <c r="D1355">
        <v>7.6489151419625694E-3</v>
      </c>
      <c r="E1355">
        <v>1</v>
      </c>
      <c r="F1355">
        <v>1</v>
      </c>
      <c r="G1355">
        <v>5.1271343850450917</v>
      </c>
      <c r="H1355">
        <v>1</v>
      </c>
      <c r="I1355">
        <v>1</v>
      </c>
      <c r="J1355" cm="1">
        <f t="array" ref="J1355">SUMPRODUCT(--ISNUMBER(SEARCH(A1355, QA_Seed_Keywords!B$2:B$45)))</f>
        <v>0</v>
      </c>
      <c r="K1355" cm="1">
        <f t="array" ref="K1355">SUMPRODUCT(
    (--(C$2:C$100 &gt;= C1355)),
    (--(G$2:G$100 &gt;= G1355)),
    (--(H$2:H$100 &lt;= H1355)),
    (--(I$2:I$100 &gt;= I1355)),
    -- (
        (C$2:C$100 &gt; C1355) +
        (G$2:G$100 &gt; G1355) +
        (H$2:H$100 &lt; H1355) +
        (I$2:I$100 &gt; I1355)
    )
)</f>
        <v>93</v>
      </c>
      <c r="L1355">
        <f>(I1355/10)/(H1355/122)</f>
        <v>12.2</v>
      </c>
      <c r="M1355">
        <f>L1355/MAX($L$2:$L$6948)</f>
        <v>1</v>
      </c>
      <c r="N1355">
        <f>D1355*M1355*M1355</f>
        <v>7.6489151419625694E-3</v>
      </c>
      <c r="O1355">
        <f>D1355*G1355</f>
        <v>3.9217015832648347E-2</v>
      </c>
      <c r="P1355">
        <f>I1355/H1355</f>
        <v>1</v>
      </c>
      <c r="Q1355">
        <f>D1355*P1355*P1355</f>
        <v>7.6489151419625694E-3</v>
      </c>
      <c r="R1355">
        <f t="shared" si="21"/>
        <v>0</v>
      </c>
    </row>
    <row r="1356" spans="1:18" x14ac:dyDescent="0.3">
      <c r="A1356" t="s">
        <v>6263</v>
      </c>
      <c r="B1356" t="s">
        <v>6263</v>
      </c>
      <c r="C1356">
        <v>7.6489151419625694E-3</v>
      </c>
      <c r="D1356">
        <v>7.6489151419625694E-3</v>
      </c>
      <c r="E1356">
        <v>1</v>
      </c>
      <c r="F1356">
        <v>1</v>
      </c>
      <c r="G1356">
        <v>5.1271343850450917</v>
      </c>
      <c r="H1356">
        <v>1</v>
      </c>
      <c r="I1356">
        <v>1</v>
      </c>
      <c r="J1356" cm="1">
        <f t="array" ref="J1356">SUMPRODUCT(--ISNUMBER(SEARCH(A1356, QA_Seed_Keywords!B$2:B$45)))</f>
        <v>0</v>
      </c>
      <c r="K1356" cm="1">
        <f t="array" ref="K1356">SUMPRODUCT(
    (--(C$2:C$100 &gt;= C1356)),
    (--(G$2:G$100 &gt;= G1356)),
    (--(H$2:H$100 &lt;= H1356)),
    (--(I$2:I$100 &gt;= I1356)),
    -- (
        (C$2:C$100 &gt; C1356) +
        (G$2:G$100 &gt; G1356) +
        (H$2:H$100 &lt; H1356) +
        (I$2:I$100 &gt; I1356)
    )
)</f>
        <v>93</v>
      </c>
      <c r="L1356">
        <f>(I1356/10)/(H1356/122)</f>
        <v>12.2</v>
      </c>
      <c r="M1356">
        <f>L1356/MAX($L$2:$L$6948)</f>
        <v>1</v>
      </c>
      <c r="N1356">
        <f>D1356*M1356*M1356</f>
        <v>7.6489151419625694E-3</v>
      </c>
      <c r="O1356">
        <f>D1356*G1356</f>
        <v>3.9217015832648347E-2</v>
      </c>
      <c r="P1356">
        <f>I1356/H1356</f>
        <v>1</v>
      </c>
      <c r="Q1356">
        <f>D1356*P1356*P1356</f>
        <v>7.6489151419625694E-3</v>
      </c>
      <c r="R1356">
        <f t="shared" si="21"/>
        <v>0</v>
      </c>
    </row>
    <row r="1357" spans="1:18" x14ac:dyDescent="0.3">
      <c r="A1357" t="s">
        <v>6264</v>
      </c>
      <c r="B1357" t="s">
        <v>6264</v>
      </c>
      <c r="C1357">
        <v>7.6489151419625694E-3</v>
      </c>
      <c r="D1357">
        <v>7.6489151419625694E-3</v>
      </c>
      <c r="E1357">
        <v>1</v>
      </c>
      <c r="F1357">
        <v>1</v>
      </c>
      <c r="G1357">
        <v>5.1271343850450917</v>
      </c>
      <c r="H1357">
        <v>1</v>
      </c>
      <c r="I1357">
        <v>1</v>
      </c>
      <c r="J1357" cm="1">
        <f t="array" ref="J1357">SUMPRODUCT(--ISNUMBER(SEARCH(A1357, QA_Seed_Keywords!B$2:B$45)))</f>
        <v>0</v>
      </c>
      <c r="K1357" cm="1">
        <f t="array" ref="K1357">SUMPRODUCT(
    (--(C$2:C$100 &gt;= C1357)),
    (--(G$2:G$100 &gt;= G1357)),
    (--(H$2:H$100 &lt;= H1357)),
    (--(I$2:I$100 &gt;= I1357)),
    -- (
        (C$2:C$100 &gt; C1357) +
        (G$2:G$100 &gt; G1357) +
        (H$2:H$100 &lt; H1357) +
        (I$2:I$100 &gt; I1357)
    )
)</f>
        <v>93</v>
      </c>
      <c r="L1357">
        <f>(I1357/10)/(H1357/122)</f>
        <v>12.2</v>
      </c>
      <c r="M1357">
        <f>L1357/MAX($L$2:$L$6948)</f>
        <v>1</v>
      </c>
      <c r="N1357">
        <f>D1357*M1357*M1357</f>
        <v>7.6489151419625694E-3</v>
      </c>
      <c r="O1357">
        <f>D1357*G1357</f>
        <v>3.9217015832648347E-2</v>
      </c>
      <c r="P1357">
        <f>I1357/H1357</f>
        <v>1</v>
      </c>
      <c r="Q1357">
        <f>D1357*P1357*P1357</f>
        <v>7.6489151419625694E-3</v>
      </c>
      <c r="R1357">
        <f t="shared" si="21"/>
        <v>0</v>
      </c>
    </row>
    <row r="1358" spans="1:18" x14ac:dyDescent="0.3">
      <c r="A1358" t="s">
        <v>6265</v>
      </c>
      <c r="B1358" t="s">
        <v>6265</v>
      </c>
      <c r="C1358">
        <v>7.6489151419625694E-3</v>
      </c>
      <c r="D1358">
        <v>7.6489151419625694E-3</v>
      </c>
      <c r="E1358">
        <v>1</v>
      </c>
      <c r="F1358">
        <v>1</v>
      </c>
      <c r="G1358">
        <v>5.1271343850450917</v>
      </c>
      <c r="H1358">
        <v>1</v>
      </c>
      <c r="I1358">
        <v>1</v>
      </c>
      <c r="J1358" cm="1">
        <f t="array" ref="J1358">SUMPRODUCT(--ISNUMBER(SEARCH(A1358, QA_Seed_Keywords!B$2:B$45)))</f>
        <v>0</v>
      </c>
      <c r="K1358" cm="1">
        <f t="array" ref="K1358">SUMPRODUCT(
    (--(C$2:C$100 &gt;= C1358)),
    (--(G$2:G$100 &gt;= G1358)),
    (--(H$2:H$100 &lt;= H1358)),
    (--(I$2:I$100 &gt;= I1358)),
    -- (
        (C$2:C$100 &gt; C1358) +
        (G$2:G$100 &gt; G1358) +
        (H$2:H$100 &lt; H1358) +
        (I$2:I$100 &gt; I1358)
    )
)</f>
        <v>93</v>
      </c>
      <c r="L1358">
        <f>(I1358/10)/(H1358/122)</f>
        <v>12.2</v>
      </c>
      <c r="M1358">
        <f>L1358/MAX($L$2:$L$6948)</f>
        <v>1</v>
      </c>
      <c r="N1358">
        <f>D1358*M1358*M1358</f>
        <v>7.6489151419625694E-3</v>
      </c>
      <c r="O1358">
        <f>D1358*G1358</f>
        <v>3.9217015832648347E-2</v>
      </c>
      <c r="P1358">
        <f>I1358/H1358</f>
        <v>1</v>
      </c>
      <c r="Q1358">
        <f>D1358*P1358*P1358</f>
        <v>7.6489151419625694E-3</v>
      </c>
      <c r="R1358">
        <f t="shared" si="21"/>
        <v>0</v>
      </c>
    </row>
    <row r="1359" spans="1:18" x14ac:dyDescent="0.3">
      <c r="A1359" t="s">
        <v>6266</v>
      </c>
      <c r="B1359" t="s">
        <v>6266</v>
      </c>
      <c r="C1359">
        <v>7.6489151419625694E-3</v>
      </c>
      <c r="D1359">
        <v>7.6489151419625694E-3</v>
      </c>
      <c r="E1359">
        <v>1</v>
      </c>
      <c r="F1359">
        <v>1</v>
      </c>
      <c r="G1359">
        <v>5.1271343850450917</v>
      </c>
      <c r="H1359">
        <v>1</v>
      </c>
      <c r="I1359">
        <v>1</v>
      </c>
      <c r="J1359" cm="1">
        <f t="array" ref="J1359">SUMPRODUCT(--ISNUMBER(SEARCH(A1359, QA_Seed_Keywords!B$2:B$45)))</f>
        <v>0</v>
      </c>
      <c r="K1359" cm="1">
        <f t="array" ref="K1359">SUMPRODUCT(
    (--(C$2:C$100 &gt;= C1359)),
    (--(G$2:G$100 &gt;= G1359)),
    (--(H$2:H$100 &lt;= H1359)),
    (--(I$2:I$100 &gt;= I1359)),
    -- (
        (C$2:C$100 &gt; C1359) +
        (G$2:G$100 &gt; G1359) +
        (H$2:H$100 &lt; H1359) +
        (I$2:I$100 &gt; I1359)
    )
)</f>
        <v>93</v>
      </c>
      <c r="L1359">
        <f>(I1359/10)/(H1359/122)</f>
        <v>12.2</v>
      </c>
      <c r="M1359">
        <f>L1359/MAX($L$2:$L$6948)</f>
        <v>1</v>
      </c>
      <c r="N1359">
        <f>D1359*M1359*M1359</f>
        <v>7.6489151419625694E-3</v>
      </c>
      <c r="O1359">
        <f>D1359*G1359</f>
        <v>3.9217015832648347E-2</v>
      </c>
      <c r="P1359">
        <f>I1359/H1359</f>
        <v>1</v>
      </c>
      <c r="Q1359">
        <f>D1359*P1359*P1359</f>
        <v>7.6489151419625694E-3</v>
      </c>
      <c r="R1359">
        <f t="shared" si="21"/>
        <v>0</v>
      </c>
    </row>
    <row r="1360" spans="1:18" x14ac:dyDescent="0.3">
      <c r="A1360" t="s">
        <v>6267</v>
      </c>
      <c r="B1360" t="s">
        <v>6268</v>
      </c>
      <c r="C1360">
        <v>7.6489151419625694E-3</v>
      </c>
      <c r="D1360">
        <v>7.6489151419625694E-3</v>
      </c>
      <c r="E1360">
        <v>1</v>
      </c>
      <c r="F1360">
        <v>1</v>
      </c>
      <c r="G1360">
        <v>5.1271343850450917</v>
      </c>
      <c r="H1360">
        <v>1</v>
      </c>
      <c r="I1360">
        <v>1</v>
      </c>
      <c r="J1360" cm="1">
        <f t="array" ref="J1360">SUMPRODUCT(--ISNUMBER(SEARCH(A1360, QA_Seed_Keywords!B$2:B$45)))</f>
        <v>0</v>
      </c>
      <c r="K1360" cm="1">
        <f t="array" ref="K1360">SUMPRODUCT(
    (--(C$2:C$100 &gt;= C1360)),
    (--(G$2:G$100 &gt;= G1360)),
    (--(H$2:H$100 &lt;= H1360)),
    (--(I$2:I$100 &gt;= I1360)),
    -- (
        (C$2:C$100 &gt; C1360) +
        (G$2:G$100 &gt; G1360) +
        (H$2:H$100 &lt; H1360) +
        (I$2:I$100 &gt; I1360)
    )
)</f>
        <v>93</v>
      </c>
      <c r="L1360">
        <f>(I1360/10)/(H1360/122)</f>
        <v>12.2</v>
      </c>
      <c r="M1360">
        <f>L1360/MAX($L$2:$L$6948)</f>
        <v>1</v>
      </c>
      <c r="N1360">
        <f>D1360*M1360*M1360</f>
        <v>7.6489151419625694E-3</v>
      </c>
      <c r="O1360">
        <f>D1360*G1360</f>
        <v>3.9217015832648347E-2</v>
      </c>
      <c r="P1360">
        <f>I1360/H1360</f>
        <v>1</v>
      </c>
      <c r="Q1360">
        <f>D1360*P1360*P1360</f>
        <v>7.6489151419625694E-3</v>
      </c>
      <c r="R1360">
        <f t="shared" si="21"/>
        <v>0</v>
      </c>
    </row>
    <row r="1361" spans="1:18" x14ac:dyDescent="0.3">
      <c r="A1361" t="s">
        <v>6269</v>
      </c>
      <c r="B1361" t="s">
        <v>6269</v>
      </c>
      <c r="C1361">
        <v>7.6489151419625694E-3</v>
      </c>
      <c r="D1361">
        <v>7.6489151419625694E-3</v>
      </c>
      <c r="E1361">
        <v>1</v>
      </c>
      <c r="F1361">
        <v>1</v>
      </c>
      <c r="G1361">
        <v>5.1271343850450917</v>
      </c>
      <c r="H1361">
        <v>1</v>
      </c>
      <c r="I1361">
        <v>1</v>
      </c>
      <c r="J1361" cm="1">
        <f t="array" ref="J1361">SUMPRODUCT(--ISNUMBER(SEARCH(A1361, QA_Seed_Keywords!B$2:B$45)))</f>
        <v>0</v>
      </c>
      <c r="K1361" cm="1">
        <f t="array" ref="K1361">SUMPRODUCT(
    (--(C$2:C$100 &gt;= C1361)),
    (--(G$2:G$100 &gt;= G1361)),
    (--(H$2:H$100 &lt;= H1361)),
    (--(I$2:I$100 &gt;= I1361)),
    -- (
        (C$2:C$100 &gt; C1361) +
        (G$2:G$100 &gt; G1361) +
        (H$2:H$100 &lt; H1361) +
        (I$2:I$100 &gt; I1361)
    )
)</f>
        <v>93</v>
      </c>
      <c r="L1361">
        <f>(I1361/10)/(H1361/122)</f>
        <v>12.2</v>
      </c>
      <c r="M1361">
        <f>L1361/MAX($L$2:$L$6948)</f>
        <v>1</v>
      </c>
      <c r="N1361">
        <f>D1361*M1361*M1361</f>
        <v>7.6489151419625694E-3</v>
      </c>
      <c r="O1361">
        <f>D1361*G1361</f>
        <v>3.9217015832648347E-2</v>
      </c>
      <c r="P1361">
        <f>I1361/H1361</f>
        <v>1</v>
      </c>
      <c r="Q1361">
        <f>D1361*P1361*P1361</f>
        <v>7.6489151419625694E-3</v>
      </c>
      <c r="R1361">
        <f t="shared" si="21"/>
        <v>0</v>
      </c>
    </row>
    <row r="1362" spans="1:18" x14ac:dyDescent="0.3">
      <c r="A1362" t="s">
        <v>6270</v>
      </c>
      <c r="B1362" t="s">
        <v>6271</v>
      </c>
      <c r="C1362">
        <v>7.6489151419625694E-3</v>
      </c>
      <c r="D1362">
        <v>7.6489151419625694E-3</v>
      </c>
      <c r="E1362">
        <v>1</v>
      </c>
      <c r="F1362">
        <v>1</v>
      </c>
      <c r="G1362">
        <v>5.1271343850450917</v>
      </c>
      <c r="H1362">
        <v>1</v>
      </c>
      <c r="I1362">
        <v>1</v>
      </c>
      <c r="J1362" cm="1">
        <f t="array" ref="J1362">SUMPRODUCT(--ISNUMBER(SEARCH(A1362, QA_Seed_Keywords!B$2:B$45)))</f>
        <v>0</v>
      </c>
      <c r="K1362" cm="1">
        <f t="array" ref="K1362">SUMPRODUCT(
    (--(C$2:C$100 &gt;= C1362)),
    (--(G$2:G$100 &gt;= G1362)),
    (--(H$2:H$100 &lt;= H1362)),
    (--(I$2:I$100 &gt;= I1362)),
    -- (
        (C$2:C$100 &gt; C1362) +
        (G$2:G$100 &gt; G1362) +
        (H$2:H$100 &lt; H1362) +
        (I$2:I$100 &gt; I1362)
    )
)</f>
        <v>93</v>
      </c>
      <c r="L1362">
        <f>(I1362/10)/(H1362/122)</f>
        <v>12.2</v>
      </c>
      <c r="M1362">
        <f>L1362/MAX($L$2:$L$6948)</f>
        <v>1</v>
      </c>
      <c r="N1362">
        <f>D1362*M1362*M1362</f>
        <v>7.6489151419625694E-3</v>
      </c>
      <c r="O1362">
        <f>D1362*G1362</f>
        <v>3.9217015832648347E-2</v>
      </c>
      <c r="P1362">
        <f>I1362/H1362</f>
        <v>1</v>
      </c>
      <c r="Q1362">
        <f>D1362*P1362*P1362</f>
        <v>7.6489151419625694E-3</v>
      </c>
      <c r="R1362">
        <f t="shared" si="21"/>
        <v>0</v>
      </c>
    </row>
    <row r="1363" spans="1:18" x14ac:dyDescent="0.3">
      <c r="A1363" t="s">
        <v>6272</v>
      </c>
      <c r="B1363" t="s">
        <v>6273</v>
      </c>
      <c r="C1363">
        <v>7.6489151419625694E-3</v>
      </c>
      <c r="D1363">
        <v>7.6489151419625694E-3</v>
      </c>
      <c r="E1363">
        <v>1</v>
      </c>
      <c r="F1363">
        <v>1</v>
      </c>
      <c r="G1363">
        <v>5.1271343850450917</v>
      </c>
      <c r="H1363">
        <v>1</v>
      </c>
      <c r="I1363">
        <v>1</v>
      </c>
      <c r="J1363" cm="1">
        <f t="array" ref="J1363">SUMPRODUCT(--ISNUMBER(SEARCH(A1363, QA_Seed_Keywords!B$2:B$45)))</f>
        <v>0</v>
      </c>
      <c r="K1363" cm="1">
        <f t="array" ref="K1363">SUMPRODUCT(
    (--(C$2:C$100 &gt;= C1363)),
    (--(G$2:G$100 &gt;= G1363)),
    (--(H$2:H$100 &lt;= H1363)),
    (--(I$2:I$100 &gt;= I1363)),
    -- (
        (C$2:C$100 &gt; C1363) +
        (G$2:G$100 &gt; G1363) +
        (H$2:H$100 &lt; H1363) +
        (I$2:I$100 &gt; I1363)
    )
)</f>
        <v>93</v>
      </c>
      <c r="L1363">
        <f>(I1363/10)/(H1363/122)</f>
        <v>12.2</v>
      </c>
      <c r="M1363">
        <f>L1363/MAX($L$2:$L$6948)</f>
        <v>1</v>
      </c>
      <c r="N1363">
        <f>D1363*M1363*M1363</f>
        <v>7.6489151419625694E-3</v>
      </c>
      <c r="O1363">
        <f>D1363*G1363</f>
        <v>3.9217015832648347E-2</v>
      </c>
      <c r="P1363">
        <f>I1363/H1363</f>
        <v>1</v>
      </c>
      <c r="Q1363">
        <f>D1363*P1363*P1363</f>
        <v>7.6489151419625694E-3</v>
      </c>
      <c r="R1363">
        <f t="shared" si="21"/>
        <v>0</v>
      </c>
    </row>
    <row r="1364" spans="1:18" x14ac:dyDescent="0.3">
      <c r="A1364" t="s">
        <v>6274</v>
      </c>
      <c r="B1364" t="s">
        <v>6274</v>
      </c>
      <c r="C1364">
        <v>7.6489151419625694E-3</v>
      </c>
      <c r="D1364">
        <v>7.6489151419625694E-3</v>
      </c>
      <c r="E1364">
        <v>1</v>
      </c>
      <c r="F1364">
        <v>1</v>
      </c>
      <c r="G1364">
        <v>5.1271343850450917</v>
      </c>
      <c r="H1364">
        <v>1</v>
      </c>
      <c r="I1364">
        <v>1</v>
      </c>
      <c r="J1364" cm="1">
        <f t="array" ref="J1364">SUMPRODUCT(--ISNUMBER(SEARCH(A1364, QA_Seed_Keywords!B$2:B$45)))</f>
        <v>0</v>
      </c>
      <c r="K1364" cm="1">
        <f t="array" ref="K1364">SUMPRODUCT(
    (--(C$2:C$100 &gt;= C1364)),
    (--(G$2:G$100 &gt;= G1364)),
    (--(H$2:H$100 &lt;= H1364)),
    (--(I$2:I$100 &gt;= I1364)),
    -- (
        (C$2:C$100 &gt; C1364) +
        (G$2:G$100 &gt; G1364) +
        (H$2:H$100 &lt; H1364) +
        (I$2:I$100 &gt; I1364)
    )
)</f>
        <v>93</v>
      </c>
      <c r="L1364">
        <f>(I1364/10)/(H1364/122)</f>
        <v>12.2</v>
      </c>
      <c r="M1364">
        <f>L1364/MAX($L$2:$L$6948)</f>
        <v>1</v>
      </c>
      <c r="N1364">
        <f>D1364*M1364*M1364</f>
        <v>7.6489151419625694E-3</v>
      </c>
      <c r="O1364">
        <f>D1364*G1364</f>
        <v>3.9217015832648347E-2</v>
      </c>
      <c r="P1364">
        <f>I1364/H1364</f>
        <v>1</v>
      </c>
      <c r="Q1364">
        <f>D1364*P1364*P1364</f>
        <v>7.6489151419625694E-3</v>
      </c>
      <c r="R1364">
        <f t="shared" si="21"/>
        <v>0</v>
      </c>
    </row>
    <row r="1365" spans="1:18" x14ac:dyDescent="0.3">
      <c r="A1365" t="s">
        <v>6275</v>
      </c>
      <c r="B1365" t="s">
        <v>6276</v>
      </c>
      <c r="C1365">
        <v>7.6489151419625694E-3</v>
      </c>
      <c r="D1365">
        <v>7.6489151419625694E-3</v>
      </c>
      <c r="E1365">
        <v>1</v>
      </c>
      <c r="F1365">
        <v>1</v>
      </c>
      <c r="G1365">
        <v>5.1271343850450917</v>
      </c>
      <c r="H1365">
        <v>1</v>
      </c>
      <c r="I1365">
        <v>1</v>
      </c>
      <c r="J1365" cm="1">
        <f t="array" ref="J1365">SUMPRODUCT(--ISNUMBER(SEARCH(A1365, QA_Seed_Keywords!B$2:B$45)))</f>
        <v>0</v>
      </c>
      <c r="K1365" cm="1">
        <f t="array" ref="K1365">SUMPRODUCT(
    (--(C$2:C$100 &gt;= C1365)),
    (--(G$2:G$100 &gt;= G1365)),
    (--(H$2:H$100 &lt;= H1365)),
    (--(I$2:I$100 &gt;= I1365)),
    -- (
        (C$2:C$100 &gt; C1365) +
        (G$2:G$100 &gt; G1365) +
        (H$2:H$100 &lt; H1365) +
        (I$2:I$100 &gt; I1365)
    )
)</f>
        <v>93</v>
      </c>
      <c r="L1365">
        <f>(I1365/10)/(H1365/122)</f>
        <v>12.2</v>
      </c>
      <c r="M1365">
        <f>L1365/MAX($L$2:$L$6948)</f>
        <v>1</v>
      </c>
      <c r="N1365">
        <f>D1365*M1365*M1365</f>
        <v>7.6489151419625694E-3</v>
      </c>
      <c r="O1365">
        <f>D1365*G1365</f>
        <v>3.9217015832648347E-2</v>
      </c>
      <c r="P1365">
        <f>I1365/H1365</f>
        <v>1</v>
      </c>
      <c r="Q1365">
        <f>D1365*P1365*P1365</f>
        <v>7.6489151419625694E-3</v>
      </c>
      <c r="R1365">
        <f t="shared" si="21"/>
        <v>0</v>
      </c>
    </row>
    <row r="1366" spans="1:18" x14ac:dyDescent="0.3">
      <c r="A1366" t="s">
        <v>6277</v>
      </c>
      <c r="B1366" t="s">
        <v>6278</v>
      </c>
      <c r="C1366">
        <v>7.6489151419625694E-3</v>
      </c>
      <c r="D1366">
        <v>7.6489151419625694E-3</v>
      </c>
      <c r="E1366">
        <v>1</v>
      </c>
      <c r="F1366">
        <v>1</v>
      </c>
      <c r="G1366">
        <v>5.1271343850450917</v>
      </c>
      <c r="H1366">
        <v>1</v>
      </c>
      <c r="I1366">
        <v>1</v>
      </c>
      <c r="J1366" cm="1">
        <f t="array" ref="J1366">SUMPRODUCT(--ISNUMBER(SEARCH(A1366, QA_Seed_Keywords!B$2:B$45)))</f>
        <v>0</v>
      </c>
      <c r="K1366" cm="1">
        <f t="array" ref="K1366">SUMPRODUCT(
    (--(C$2:C$100 &gt;= C1366)),
    (--(G$2:G$100 &gt;= G1366)),
    (--(H$2:H$100 &lt;= H1366)),
    (--(I$2:I$100 &gt;= I1366)),
    -- (
        (C$2:C$100 &gt; C1366) +
        (G$2:G$100 &gt; G1366) +
        (H$2:H$100 &lt; H1366) +
        (I$2:I$100 &gt; I1366)
    )
)</f>
        <v>93</v>
      </c>
      <c r="L1366">
        <f>(I1366/10)/(H1366/122)</f>
        <v>12.2</v>
      </c>
      <c r="M1366">
        <f>L1366/MAX($L$2:$L$6948)</f>
        <v>1</v>
      </c>
      <c r="N1366">
        <f>D1366*M1366*M1366</f>
        <v>7.6489151419625694E-3</v>
      </c>
      <c r="O1366">
        <f>D1366*G1366</f>
        <v>3.9217015832648347E-2</v>
      </c>
      <c r="P1366">
        <f>I1366/H1366</f>
        <v>1</v>
      </c>
      <c r="Q1366">
        <f>D1366*P1366*P1366</f>
        <v>7.6489151419625694E-3</v>
      </c>
      <c r="R1366">
        <f t="shared" si="21"/>
        <v>0</v>
      </c>
    </row>
    <row r="1367" spans="1:18" x14ac:dyDescent="0.3">
      <c r="A1367" t="s">
        <v>6279</v>
      </c>
      <c r="B1367" t="s">
        <v>6280</v>
      </c>
      <c r="C1367">
        <v>7.6489151419625694E-3</v>
      </c>
      <c r="D1367">
        <v>7.6489151419625694E-3</v>
      </c>
      <c r="E1367">
        <v>1</v>
      </c>
      <c r="F1367">
        <v>1</v>
      </c>
      <c r="G1367">
        <v>5.1271343850450917</v>
      </c>
      <c r="H1367">
        <v>1</v>
      </c>
      <c r="I1367">
        <v>1</v>
      </c>
      <c r="J1367" cm="1">
        <f t="array" ref="J1367">SUMPRODUCT(--ISNUMBER(SEARCH(A1367, QA_Seed_Keywords!B$2:B$45)))</f>
        <v>0</v>
      </c>
      <c r="K1367" cm="1">
        <f t="array" ref="K1367">SUMPRODUCT(
    (--(C$2:C$100 &gt;= C1367)),
    (--(G$2:G$100 &gt;= G1367)),
    (--(H$2:H$100 &lt;= H1367)),
    (--(I$2:I$100 &gt;= I1367)),
    -- (
        (C$2:C$100 &gt; C1367) +
        (G$2:G$100 &gt; G1367) +
        (H$2:H$100 &lt; H1367) +
        (I$2:I$100 &gt; I1367)
    )
)</f>
        <v>93</v>
      </c>
      <c r="L1367">
        <f>(I1367/10)/(H1367/122)</f>
        <v>12.2</v>
      </c>
      <c r="M1367">
        <f>L1367/MAX($L$2:$L$6948)</f>
        <v>1</v>
      </c>
      <c r="N1367">
        <f>D1367*M1367*M1367</f>
        <v>7.6489151419625694E-3</v>
      </c>
      <c r="O1367">
        <f>D1367*G1367</f>
        <v>3.9217015832648347E-2</v>
      </c>
      <c r="P1367">
        <f>I1367/H1367</f>
        <v>1</v>
      </c>
      <c r="Q1367">
        <f>D1367*P1367*P1367</f>
        <v>7.6489151419625694E-3</v>
      </c>
      <c r="R1367">
        <f t="shared" si="21"/>
        <v>0</v>
      </c>
    </row>
    <row r="1368" spans="1:18" x14ac:dyDescent="0.3">
      <c r="A1368" t="s">
        <v>6281</v>
      </c>
      <c r="B1368" t="s">
        <v>6282</v>
      </c>
      <c r="C1368">
        <v>7.6489151419625694E-3</v>
      </c>
      <c r="D1368">
        <v>7.6489151419625694E-3</v>
      </c>
      <c r="E1368">
        <v>1</v>
      </c>
      <c r="F1368">
        <v>1</v>
      </c>
      <c r="G1368">
        <v>5.1271343850450917</v>
      </c>
      <c r="H1368">
        <v>1</v>
      </c>
      <c r="I1368">
        <v>1</v>
      </c>
      <c r="J1368" cm="1">
        <f t="array" ref="J1368">SUMPRODUCT(--ISNUMBER(SEARCH(A1368, QA_Seed_Keywords!B$2:B$45)))</f>
        <v>0</v>
      </c>
      <c r="K1368" cm="1">
        <f t="array" ref="K1368">SUMPRODUCT(
    (--(C$2:C$100 &gt;= C1368)),
    (--(G$2:G$100 &gt;= G1368)),
    (--(H$2:H$100 &lt;= H1368)),
    (--(I$2:I$100 &gt;= I1368)),
    -- (
        (C$2:C$100 &gt; C1368) +
        (G$2:G$100 &gt; G1368) +
        (H$2:H$100 &lt; H1368) +
        (I$2:I$100 &gt; I1368)
    )
)</f>
        <v>93</v>
      </c>
      <c r="L1368">
        <f>(I1368/10)/(H1368/122)</f>
        <v>12.2</v>
      </c>
      <c r="M1368">
        <f>L1368/MAX($L$2:$L$6948)</f>
        <v>1</v>
      </c>
      <c r="N1368">
        <f>D1368*M1368*M1368</f>
        <v>7.6489151419625694E-3</v>
      </c>
      <c r="O1368">
        <f>D1368*G1368</f>
        <v>3.9217015832648347E-2</v>
      </c>
      <c r="P1368">
        <f>I1368/H1368</f>
        <v>1</v>
      </c>
      <c r="Q1368">
        <f>D1368*P1368*P1368</f>
        <v>7.6489151419625694E-3</v>
      </c>
      <c r="R1368">
        <f t="shared" si="21"/>
        <v>0</v>
      </c>
    </row>
    <row r="1369" spans="1:18" x14ac:dyDescent="0.3">
      <c r="A1369" t="s">
        <v>6283</v>
      </c>
      <c r="B1369" t="s">
        <v>6284</v>
      </c>
      <c r="C1369">
        <v>7.6489151419625694E-3</v>
      </c>
      <c r="D1369">
        <v>7.6489151419625694E-3</v>
      </c>
      <c r="E1369">
        <v>1</v>
      </c>
      <c r="F1369">
        <v>1</v>
      </c>
      <c r="G1369">
        <v>5.1271343850450917</v>
      </c>
      <c r="H1369">
        <v>1</v>
      </c>
      <c r="I1369">
        <v>1</v>
      </c>
      <c r="J1369" cm="1">
        <f t="array" ref="J1369">SUMPRODUCT(--ISNUMBER(SEARCH(A1369, QA_Seed_Keywords!B$2:B$45)))</f>
        <v>0</v>
      </c>
      <c r="K1369" cm="1">
        <f t="array" ref="K1369">SUMPRODUCT(
    (--(C$2:C$100 &gt;= C1369)),
    (--(G$2:G$100 &gt;= G1369)),
    (--(H$2:H$100 &lt;= H1369)),
    (--(I$2:I$100 &gt;= I1369)),
    -- (
        (C$2:C$100 &gt; C1369) +
        (G$2:G$100 &gt; G1369) +
        (H$2:H$100 &lt; H1369) +
        (I$2:I$100 &gt; I1369)
    )
)</f>
        <v>93</v>
      </c>
      <c r="L1369">
        <f>(I1369/10)/(H1369/122)</f>
        <v>12.2</v>
      </c>
      <c r="M1369">
        <f>L1369/MAX($L$2:$L$6948)</f>
        <v>1</v>
      </c>
      <c r="N1369">
        <f>D1369*M1369*M1369</f>
        <v>7.6489151419625694E-3</v>
      </c>
      <c r="O1369">
        <f>D1369*G1369</f>
        <v>3.9217015832648347E-2</v>
      </c>
      <c r="P1369">
        <f>I1369/H1369</f>
        <v>1</v>
      </c>
      <c r="Q1369">
        <f>D1369*P1369*P1369</f>
        <v>7.6489151419625694E-3</v>
      </c>
      <c r="R1369">
        <f t="shared" si="21"/>
        <v>0</v>
      </c>
    </row>
    <row r="1370" spans="1:18" x14ac:dyDescent="0.3">
      <c r="A1370" t="s">
        <v>6285</v>
      </c>
      <c r="B1370" t="s">
        <v>6285</v>
      </c>
      <c r="C1370">
        <v>7.6489151419625694E-3</v>
      </c>
      <c r="D1370">
        <v>7.6489151419625694E-3</v>
      </c>
      <c r="E1370">
        <v>1</v>
      </c>
      <c r="F1370">
        <v>1</v>
      </c>
      <c r="G1370">
        <v>5.1271343850450917</v>
      </c>
      <c r="H1370">
        <v>1</v>
      </c>
      <c r="I1370">
        <v>1</v>
      </c>
      <c r="J1370" cm="1">
        <f t="array" ref="J1370">SUMPRODUCT(--ISNUMBER(SEARCH(A1370, QA_Seed_Keywords!B$2:B$45)))</f>
        <v>0</v>
      </c>
      <c r="K1370" cm="1">
        <f t="array" ref="K1370">SUMPRODUCT(
    (--(C$2:C$100 &gt;= C1370)),
    (--(G$2:G$100 &gt;= G1370)),
    (--(H$2:H$100 &lt;= H1370)),
    (--(I$2:I$100 &gt;= I1370)),
    -- (
        (C$2:C$100 &gt; C1370) +
        (G$2:G$100 &gt; G1370) +
        (H$2:H$100 &lt; H1370) +
        (I$2:I$100 &gt; I1370)
    )
)</f>
        <v>93</v>
      </c>
      <c r="L1370">
        <f>(I1370/10)/(H1370/122)</f>
        <v>12.2</v>
      </c>
      <c r="M1370">
        <f>L1370/MAX($L$2:$L$6948)</f>
        <v>1</v>
      </c>
      <c r="N1370">
        <f>D1370*M1370*M1370</f>
        <v>7.6489151419625694E-3</v>
      </c>
      <c r="O1370">
        <f>D1370*G1370</f>
        <v>3.9217015832648347E-2</v>
      </c>
      <c r="P1370">
        <f>I1370/H1370</f>
        <v>1</v>
      </c>
      <c r="Q1370">
        <f>D1370*P1370*P1370</f>
        <v>7.6489151419625694E-3</v>
      </c>
      <c r="R1370">
        <f t="shared" si="21"/>
        <v>0</v>
      </c>
    </row>
    <row r="1371" spans="1:18" x14ac:dyDescent="0.3">
      <c r="A1371" t="s">
        <v>6286</v>
      </c>
      <c r="B1371" t="s">
        <v>6286</v>
      </c>
      <c r="C1371">
        <v>7.6489151419625694E-3</v>
      </c>
      <c r="D1371">
        <v>7.6489151419625694E-3</v>
      </c>
      <c r="E1371">
        <v>1</v>
      </c>
      <c r="F1371">
        <v>1</v>
      </c>
      <c r="G1371">
        <v>5.1271343850450917</v>
      </c>
      <c r="H1371">
        <v>1</v>
      </c>
      <c r="I1371">
        <v>1</v>
      </c>
      <c r="J1371" cm="1">
        <f t="array" ref="J1371">SUMPRODUCT(--ISNUMBER(SEARCH(A1371, QA_Seed_Keywords!B$2:B$45)))</f>
        <v>0</v>
      </c>
      <c r="K1371" cm="1">
        <f t="array" ref="K1371">SUMPRODUCT(
    (--(C$2:C$100 &gt;= C1371)),
    (--(G$2:G$100 &gt;= G1371)),
    (--(H$2:H$100 &lt;= H1371)),
    (--(I$2:I$100 &gt;= I1371)),
    -- (
        (C$2:C$100 &gt; C1371) +
        (G$2:G$100 &gt; G1371) +
        (H$2:H$100 &lt; H1371) +
        (I$2:I$100 &gt; I1371)
    )
)</f>
        <v>93</v>
      </c>
      <c r="L1371">
        <f>(I1371/10)/(H1371/122)</f>
        <v>12.2</v>
      </c>
      <c r="M1371">
        <f>L1371/MAX($L$2:$L$6948)</f>
        <v>1</v>
      </c>
      <c r="N1371">
        <f>D1371*M1371*M1371</f>
        <v>7.6489151419625694E-3</v>
      </c>
      <c r="O1371">
        <f>D1371*G1371</f>
        <v>3.9217015832648347E-2</v>
      </c>
      <c r="P1371">
        <f>I1371/H1371</f>
        <v>1</v>
      </c>
      <c r="Q1371">
        <f>D1371*P1371*P1371</f>
        <v>7.6489151419625694E-3</v>
      </c>
      <c r="R1371">
        <f t="shared" si="21"/>
        <v>0</v>
      </c>
    </row>
    <row r="1372" spans="1:18" x14ac:dyDescent="0.3">
      <c r="A1372" t="s">
        <v>6287</v>
      </c>
      <c r="B1372" t="s">
        <v>6287</v>
      </c>
      <c r="C1372">
        <v>7.6489151419625694E-3</v>
      </c>
      <c r="D1372">
        <v>7.6489151419625694E-3</v>
      </c>
      <c r="E1372">
        <v>1</v>
      </c>
      <c r="F1372">
        <v>1</v>
      </c>
      <c r="G1372">
        <v>5.1271343850450917</v>
      </c>
      <c r="H1372">
        <v>1</v>
      </c>
      <c r="I1372">
        <v>1</v>
      </c>
      <c r="J1372" cm="1">
        <f t="array" ref="J1372">SUMPRODUCT(--ISNUMBER(SEARCH(A1372, QA_Seed_Keywords!B$2:B$45)))</f>
        <v>0</v>
      </c>
      <c r="K1372" cm="1">
        <f t="array" ref="K1372">SUMPRODUCT(
    (--(C$2:C$100 &gt;= C1372)),
    (--(G$2:G$100 &gt;= G1372)),
    (--(H$2:H$100 &lt;= H1372)),
    (--(I$2:I$100 &gt;= I1372)),
    -- (
        (C$2:C$100 &gt; C1372) +
        (G$2:G$100 &gt; G1372) +
        (H$2:H$100 &lt; H1372) +
        (I$2:I$100 &gt; I1372)
    )
)</f>
        <v>93</v>
      </c>
      <c r="L1372">
        <f>(I1372/10)/(H1372/122)</f>
        <v>12.2</v>
      </c>
      <c r="M1372">
        <f>L1372/MAX($L$2:$L$6948)</f>
        <v>1</v>
      </c>
      <c r="N1372">
        <f>D1372*M1372*M1372</f>
        <v>7.6489151419625694E-3</v>
      </c>
      <c r="O1372">
        <f>D1372*G1372</f>
        <v>3.9217015832648347E-2</v>
      </c>
      <c r="P1372">
        <f>I1372/H1372</f>
        <v>1</v>
      </c>
      <c r="Q1372">
        <f>D1372*P1372*P1372</f>
        <v>7.6489151419625694E-3</v>
      </c>
      <c r="R1372">
        <f t="shared" si="21"/>
        <v>0</v>
      </c>
    </row>
    <row r="1373" spans="1:18" x14ac:dyDescent="0.3">
      <c r="A1373" t="s">
        <v>6288</v>
      </c>
      <c r="B1373" t="s">
        <v>6288</v>
      </c>
      <c r="C1373">
        <v>7.6489151419625694E-3</v>
      </c>
      <c r="D1373">
        <v>7.6489151419625694E-3</v>
      </c>
      <c r="E1373">
        <v>1</v>
      </c>
      <c r="F1373">
        <v>1</v>
      </c>
      <c r="G1373">
        <v>5.1271343850450917</v>
      </c>
      <c r="H1373">
        <v>1</v>
      </c>
      <c r="I1373">
        <v>1</v>
      </c>
      <c r="J1373" cm="1">
        <f t="array" ref="J1373">SUMPRODUCT(--ISNUMBER(SEARCH(A1373, QA_Seed_Keywords!B$2:B$45)))</f>
        <v>0</v>
      </c>
      <c r="K1373" cm="1">
        <f t="array" ref="K1373">SUMPRODUCT(
    (--(C$2:C$100 &gt;= C1373)),
    (--(G$2:G$100 &gt;= G1373)),
    (--(H$2:H$100 &lt;= H1373)),
    (--(I$2:I$100 &gt;= I1373)),
    -- (
        (C$2:C$100 &gt; C1373) +
        (G$2:G$100 &gt; G1373) +
        (H$2:H$100 &lt; H1373) +
        (I$2:I$100 &gt; I1373)
    )
)</f>
        <v>93</v>
      </c>
      <c r="L1373">
        <f>(I1373/10)/(H1373/122)</f>
        <v>12.2</v>
      </c>
      <c r="M1373">
        <f>L1373/MAX($L$2:$L$6948)</f>
        <v>1</v>
      </c>
      <c r="N1373">
        <f>D1373*M1373*M1373</f>
        <v>7.6489151419625694E-3</v>
      </c>
      <c r="O1373">
        <f>D1373*G1373</f>
        <v>3.9217015832648347E-2</v>
      </c>
      <c r="P1373">
        <f>I1373/H1373</f>
        <v>1</v>
      </c>
      <c r="Q1373">
        <f>D1373*P1373*P1373</f>
        <v>7.6489151419625694E-3</v>
      </c>
      <c r="R1373">
        <f t="shared" si="21"/>
        <v>0</v>
      </c>
    </row>
    <row r="1374" spans="1:18" x14ac:dyDescent="0.3">
      <c r="A1374" t="s">
        <v>6289</v>
      </c>
      <c r="B1374" t="s">
        <v>6290</v>
      </c>
      <c r="C1374">
        <v>7.6489151419625694E-3</v>
      </c>
      <c r="D1374">
        <v>7.6489151419625694E-3</v>
      </c>
      <c r="E1374">
        <v>1</v>
      </c>
      <c r="F1374">
        <v>1</v>
      </c>
      <c r="G1374">
        <v>5.1271343850450917</v>
      </c>
      <c r="H1374">
        <v>1</v>
      </c>
      <c r="I1374">
        <v>1</v>
      </c>
      <c r="J1374" cm="1">
        <f t="array" ref="J1374">SUMPRODUCT(--ISNUMBER(SEARCH(A1374, QA_Seed_Keywords!B$2:B$45)))</f>
        <v>0</v>
      </c>
      <c r="K1374" cm="1">
        <f t="array" ref="K1374">SUMPRODUCT(
    (--(C$2:C$100 &gt;= C1374)),
    (--(G$2:G$100 &gt;= G1374)),
    (--(H$2:H$100 &lt;= H1374)),
    (--(I$2:I$100 &gt;= I1374)),
    -- (
        (C$2:C$100 &gt; C1374) +
        (G$2:G$100 &gt; G1374) +
        (H$2:H$100 &lt; H1374) +
        (I$2:I$100 &gt; I1374)
    )
)</f>
        <v>93</v>
      </c>
      <c r="L1374">
        <f>(I1374/10)/(H1374/122)</f>
        <v>12.2</v>
      </c>
      <c r="M1374">
        <f>L1374/MAX($L$2:$L$6948)</f>
        <v>1</v>
      </c>
      <c r="N1374">
        <f>D1374*M1374*M1374</f>
        <v>7.6489151419625694E-3</v>
      </c>
      <c r="O1374">
        <f>D1374*G1374</f>
        <v>3.9217015832648347E-2</v>
      </c>
      <c r="P1374">
        <f>I1374/H1374</f>
        <v>1</v>
      </c>
      <c r="Q1374">
        <f>D1374*P1374*P1374</f>
        <v>7.6489151419625694E-3</v>
      </c>
      <c r="R1374">
        <f t="shared" si="21"/>
        <v>0</v>
      </c>
    </row>
    <row r="1375" spans="1:18" x14ac:dyDescent="0.3">
      <c r="A1375" t="s">
        <v>6291</v>
      </c>
      <c r="B1375" t="s">
        <v>6291</v>
      </c>
      <c r="C1375">
        <v>7.6489151419625694E-3</v>
      </c>
      <c r="D1375">
        <v>7.6489151419625694E-3</v>
      </c>
      <c r="E1375">
        <v>1</v>
      </c>
      <c r="F1375">
        <v>1</v>
      </c>
      <c r="G1375">
        <v>5.1271343850450917</v>
      </c>
      <c r="H1375">
        <v>1</v>
      </c>
      <c r="I1375">
        <v>1</v>
      </c>
      <c r="J1375" cm="1">
        <f t="array" ref="J1375">SUMPRODUCT(--ISNUMBER(SEARCH(A1375, QA_Seed_Keywords!B$2:B$45)))</f>
        <v>0</v>
      </c>
      <c r="K1375" cm="1">
        <f t="array" ref="K1375">SUMPRODUCT(
    (--(C$2:C$100 &gt;= C1375)),
    (--(G$2:G$100 &gt;= G1375)),
    (--(H$2:H$100 &lt;= H1375)),
    (--(I$2:I$100 &gt;= I1375)),
    -- (
        (C$2:C$100 &gt; C1375) +
        (G$2:G$100 &gt; G1375) +
        (H$2:H$100 &lt; H1375) +
        (I$2:I$100 &gt; I1375)
    )
)</f>
        <v>93</v>
      </c>
      <c r="L1375">
        <f>(I1375/10)/(H1375/122)</f>
        <v>12.2</v>
      </c>
      <c r="M1375">
        <f>L1375/MAX($L$2:$L$6948)</f>
        <v>1</v>
      </c>
      <c r="N1375">
        <f>D1375*M1375*M1375</f>
        <v>7.6489151419625694E-3</v>
      </c>
      <c r="O1375">
        <f>D1375*G1375</f>
        <v>3.9217015832648347E-2</v>
      </c>
      <c r="P1375">
        <f>I1375/H1375</f>
        <v>1</v>
      </c>
      <c r="Q1375">
        <f>D1375*P1375*P1375</f>
        <v>7.6489151419625694E-3</v>
      </c>
      <c r="R1375">
        <f t="shared" si="21"/>
        <v>0</v>
      </c>
    </row>
    <row r="1376" spans="1:18" x14ac:dyDescent="0.3">
      <c r="A1376" t="s">
        <v>6292</v>
      </c>
      <c r="B1376" t="s">
        <v>6293</v>
      </c>
      <c r="C1376">
        <v>7.6489151419625694E-3</v>
      </c>
      <c r="D1376">
        <v>7.6489151419625694E-3</v>
      </c>
      <c r="E1376">
        <v>1</v>
      </c>
      <c r="F1376">
        <v>1</v>
      </c>
      <c r="G1376">
        <v>5.1271343850450917</v>
      </c>
      <c r="H1376">
        <v>1</v>
      </c>
      <c r="I1376">
        <v>1</v>
      </c>
      <c r="J1376" cm="1">
        <f t="array" ref="J1376">SUMPRODUCT(--ISNUMBER(SEARCH(A1376, QA_Seed_Keywords!B$2:B$45)))</f>
        <v>0</v>
      </c>
      <c r="K1376" cm="1">
        <f t="array" ref="K1376">SUMPRODUCT(
    (--(C$2:C$100 &gt;= C1376)),
    (--(G$2:G$100 &gt;= G1376)),
    (--(H$2:H$100 &lt;= H1376)),
    (--(I$2:I$100 &gt;= I1376)),
    -- (
        (C$2:C$100 &gt; C1376) +
        (G$2:G$100 &gt; G1376) +
        (H$2:H$100 &lt; H1376) +
        (I$2:I$100 &gt; I1376)
    )
)</f>
        <v>93</v>
      </c>
      <c r="L1376">
        <f>(I1376/10)/(H1376/122)</f>
        <v>12.2</v>
      </c>
      <c r="M1376">
        <f>L1376/MAX($L$2:$L$6948)</f>
        <v>1</v>
      </c>
      <c r="N1376">
        <f>D1376*M1376*M1376</f>
        <v>7.6489151419625694E-3</v>
      </c>
      <c r="O1376">
        <f>D1376*G1376</f>
        <v>3.9217015832648347E-2</v>
      </c>
      <c r="P1376">
        <f>I1376/H1376</f>
        <v>1</v>
      </c>
      <c r="Q1376">
        <f>D1376*P1376*P1376</f>
        <v>7.6489151419625694E-3</v>
      </c>
      <c r="R1376">
        <f t="shared" si="21"/>
        <v>0</v>
      </c>
    </row>
    <row r="1377" spans="1:18" x14ac:dyDescent="0.3">
      <c r="A1377" t="s">
        <v>6294</v>
      </c>
      <c r="B1377" t="s">
        <v>6295</v>
      </c>
      <c r="C1377">
        <v>7.6489151419625694E-3</v>
      </c>
      <c r="D1377">
        <v>7.6489151419625694E-3</v>
      </c>
      <c r="E1377">
        <v>1</v>
      </c>
      <c r="F1377">
        <v>1</v>
      </c>
      <c r="G1377">
        <v>5.1271343850450917</v>
      </c>
      <c r="H1377">
        <v>1</v>
      </c>
      <c r="I1377">
        <v>1</v>
      </c>
      <c r="J1377" cm="1">
        <f t="array" ref="J1377">SUMPRODUCT(--ISNUMBER(SEARCH(A1377, QA_Seed_Keywords!B$2:B$45)))</f>
        <v>0</v>
      </c>
      <c r="K1377" cm="1">
        <f t="array" ref="K1377">SUMPRODUCT(
    (--(C$2:C$100 &gt;= C1377)),
    (--(G$2:G$100 &gt;= G1377)),
    (--(H$2:H$100 &lt;= H1377)),
    (--(I$2:I$100 &gt;= I1377)),
    -- (
        (C$2:C$100 &gt; C1377) +
        (G$2:G$100 &gt; G1377) +
        (H$2:H$100 &lt; H1377) +
        (I$2:I$100 &gt; I1377)
    )
)</f>
        <v>93</v>
      </c>
      <c r="L1377">
        <f>(I1377/10)/(H1377/122)</f>
        <v>12.2</v>
      </c>
      <c r="M1377">
        <f>L1377/MAX($L$2:$L$6948)</f>
        <v>1</v>
      </c>
      <c r="N1377">
        <f>D1377*M1377*M1377</f>
        <v>7.6489151419625694E-3</v>
      </c>
      <c r="O1377">
        <f>D1377*G1377</f>
        <v>3.9217015832648347E-2</v>
      </c>
      <c r="P1377">
        <f>I1377/H1377</f>
        <v>1</v>
      </c>
      <c r="Q1377">
        <f>D1377*P1377*P1377</f>
        <v>7.6489151419625694E-3</v>
      </c>
      <c r="R1377">
        <f t="shared" si="21"/>
        <v>0</v>
      </c>
    </row>
    <row r="1378" spans="1:18" x14ac:dyDescent="0.3">
      <c r="A1378" t="s">
        <v>6296</v>
      </c>
      <c r="B1378" t="s">
        <v>6296</v>
      </c>
      <c r="C1378">
        <v>7.6489151419625694E-3</v>
      </c>
      <c r="D1378">
        <v>7.6489151419625694E-3</v>
      </c>
      <c r="E1378">
        <v>1</v>
      </c>
      <c r="F1378">
        <v>1</v>
      </c>
      <c r="G1378">
        <v>5.1271343850450917</v>
      </c>
      <c r="H1378">
        <v>1</v>
      </c>
      <c r="I1378">
        <v>1</v>
      </c>
      <c r="J1378" cm="1">
        <f t="array" ref="J1378">SUMPRODUCT(--ISNUMBER(SEARCH(A1378, QA_Seed_Keywords!B$2:B$45)))</f>
        <v>0</v>
      </c>
      <c r="K1378" cm="1">
        <f t="array" ref="K1378">SUMPRODUCT(
    (--(C$2:C$100 &gt;= C1378)),
    (--(G$2:G$100 &gt;= G1378)),
    (--(H$2:H$100 &lt;= H1378)),
    (--(I$2:I$100 &gt;= I1378)),
    -- (
        (C$2:C$100 &gt; C1378) +
        (G$2:G$100 &gt; G1378) +
        (H$2:H$100 &lt; H1378) +
        (I$2:I$100 &gt; I1378)
    )
)</f>
        <v>93</v>
      </c>
      <c r="L1378">
        <f>(I1378/10)/(H1378/122)</f>
        <v>12.2</v>
      </c>
      <c r="M1378">
        <f>L1378/MAX($L$2:$L$6948)</f>
        <v>1</v>
      </c>
      <c r="N1378">
        <f>D1378*M1378*M1378</f>
        <v>7.6489151419625694E-3</v>
      </c>
      <c r="O1378">
        <f>D1378*G1378</f>
        <v>3.9217015832648347E-2</v>
      </c>
      <c r="P1378">
        <f>I1378/H1378</f>
        <v>1</v>
      </c>
      <c r="Q1378">
        <f>D1378*P1378*P1378</f>
        <v>7.6489151419625694E-3</v>
      </c>
      <c r="R1378">
        <f t="shared" si="21"/>
        <v>0</v>
      </c>
    </row>
    <row r="1379" spans="1:18" x14ac:dyDescent="0.3">
      <c r="A1379" t="s">
        <v>6297</v>
      </c>
      <c r="B1379" t="s">
        <v>6297</v>
      </c>
      <c r="C1379">
        <v>7.6489151419625694E-3</v>
      </c>
      <c r="D1379">
        <v>7.6489151419625694E-3</v>
      </c>
      <c r="E1379">
        <v>1</v>
      </c>
      <c r="F1379">
        <v>1</v>
      </c>
      <c r="G1379">
        <v>5.1271343850450917</v>
      </c>
      <c r="H1379">
        <v>1</v>
      </c>
      <c r="I1379">
        <v>1</v>
      </c>
      <c r="J1379" cm="1">
        <f t="array" ref="J1379">SUMPRODUCT(--ISNUMBER(SEARCH(A1379, QA_Seed_Keywords!B$2:B$45)))</f>
        <v>0</v>
      </c>
      <c r="K1379" cm="1">
        <f t="array" ref="K1379">SUMPRODUCT(
    (--(C$2:C$100 &gt;= C1379)),
    (--(G$2:G$100 &gt;= G1379)),
    (--(H$2:H$100 &lt;= H1379)),
    (--(I$2:I$100 &gt;= I1379)),
    -- (
        (C$2:C$100 &gt; C1379) +
        (G$2:G$100 &gt; G1379) +
        (H$2:H$100 &lt; H1379) +
        (I$2:I$100 &gt; I1379)
    )
)</f>
        <v>93</v>
      </c>
      <c r="L1379">
        <f>(I1379/10)/(H1379/122)</f>
        <v>12.2</v>
      </c>
      <c r="M1379">
        <f>L1379/MAX($L$2:$L$6948)</f>
        <v>1</v>
      </c>
      <c r="N1379">
        <f>D1379*M1379*M1379</f>
        <v>7.6489151419625694E-3</v>
      </c>
      <c r="O1379">
        <f>D1379*G1379</f>
        <v>3.9217015832648347E-2</v>
      </c>
      <c r="P1379">
        <f>I1379/H1379</f>
        <v>1</v>
      </c>
      <c r="Q1379">
        <f>D1379*P1379*P1379</f>
        <v>7.6489151419625694E-3</v>
      </c>
      <c r="R1379">
        <f t="shared" si="21"/>
        <v>0</v>
      </c>
    </row>
    <row r="1380" spans="1:18" x14ac:dyDescent="0.3">
      <c r="A1380" t="s">
        <v>6298</v>
      </c>
      <c r="B1380" t="s">
        <v>6299</v>
      </c>
      <c r="C1380">
        <v>7.6489151419625694E-3</v>
      </c>
      <c r="D1380">
        <v>7.6489151419625694E-3</v>
      </c>
      <c r="E1380">
        <v>1</v>
      </c>
      <c r="F1380">
        <v>1</v>
      </c>
      <c r="G1380">
        <v>5.1271343850450917</v>
      </c>
      <c r="H1380">
        <v>1</v>
      </c>
      <c r="I1380">
        <v>1</v>
      </c>
      <c r="J1380" cm="1">
        <f t="array" ref="J1380">SUMPRODUCT(--ISNUMBER(SEARCH(A1380, QA_Seed_Keywords!B$2:B$45)))</f>
        <v>0</v>
      </c>
      <c r="K1380" cm="1">
        <f t="array" ref="K1380">SUMPRODUCT(
    (--(C$2:C$100 &gt;= C1380)),
    (--(G$2:G$100 &gt;= G1380)),
    (--(H$2:H$100 &lt;= H1380)),
    (--(I$2:I$100 &gt;= I1380)),
    -- (
        (C$2:C$100 &gt; C1380) +
        (G$2:G$100 &gt; G1380) +
        (H$2:H$100 &lt; H1380) +
        (I$2:I$100 &gt; I1380)
    )
)</f>
        <v>93</v>
      </c>
      <c r="L1380">
        <f>(I1380/10)/(H1380/122)</f>
        <v>12.2</v>
      </c>
      <c r="M1380">
        <f>L1380/MAX($L$2:$L$6948)</f>
        <v>1</v>
      </c>
      <c r="N1380">
        <f>D1380*M1380*M1380</f>
        <v>7.6489151419625694E-3</v>
      </c>
      <c r="O1380">
        <f>D1380*G1380</f>
        <v>3.9217015832648347E-2</v>
      </c>
      <c r="P1380">
        <f>I1380/H1380</f>
        <v>1</v>
      </c>
      <c r="Q1380">
        <f>D1380*P1380*P1380</f>
        <v>7.6489151419625694E-3</v>
      </c>
      <c r="R1380">
        <f t="shared" si="21"/>
        <v>0</v>
      </c>
    </row>
    <row r="1381" spans="1:18" x14ac:dyDescent="0.3">
      <c r="A1381" t="s">
        <v>6300</v>
      </c>
      <c r="B1381" t="s">
        <v>6301</v>
      </c>
      <c r="C1381">
        <v>7.6489151419625694E-3</v>
      </c>
      <c r="D1381">
        <v>7.6489151419625694E-3</v>
      </c>
      <c r="E1381">
        <v>1</v>
      </c>
      <c r="F1381">
        <v>1</v>
      </c>
      <c r="G1381">
        <v>5.1271343850450917</v>
      </c>
      <c r="H1381">
        <v>1</v>
      </c>
      <c r="I1381">
        <v>1</v>
      </c>
      <c r="J1381" cm="1">
        <f t="array" ref="J1381">SUMPRODUCT(--ISNUMBER(SEARCH(A1381, QA_Seed_Keywords!B$2:B$45)))</f>
        <v>0</v>
      </c>
      <c r="K1381" cm="1">
        <f t="array" ref="K1381">SUMPRODUCT(
    (--(C$2:C$100 &gt;= C1381)),
    (--(G$2:G$100 &gt;= G1381)),
    (--(H$2:H$100 &lt;= H1381)),
    (--(I$2:I$100 &gt;= I1381)),
    -- (
        (C$2:C$100 &gt; C1381) +
        (G$2:G$100 &gt; G1381) +
        (H$2:H$100 &lt; H1381) +
        (I$2:I$100 &gt; I1381)
    )
)</f>
        <v>93</v>
      </c>
      <c r="L1381">
        <f>(I1381/10)/(H1381/122)</f>
        <v>12.2</v>
      </c>
      <c r="M1381">
        <f>L1381/MAX($L$2:$L$6948)</f>
        <v>1</v>
      </c>
      <c r="N1381">
        <f>D1381*M1381*M1381</f>
        <v>7.6489151419625694E-3</v>
      </c>
      <c r="O1381">
        <f>D1381*G1381</f>
        <v>3.9217015832648347E-2</v>
      </c>
      <c r="P1381">
        <f>I1381/H1381</f>
        <v>1</v>
      </c>
      <c r="Q1381">
        <f>D1381*P1381*P1381</f>
        <v>7.6489151419625694E-3</v>
      </c>
      <c r="R1381">
        <f t="shared" si="21"/>
        <v>0</v>
      </c>
    </row>
    <row r="1382" spans="1:18" x14ac:dyDescent="0.3">
      <c r="A1382" t="s">
        <v>6302</v>
      </c>
      <c r="B1382" t="s">
        <v>6303</v>
      </c>
      <c r="C1382">
        <v>7.6489151419625694E-3</v>
      </c>
      <c r="D1382">
        <v>7.6489151419625694E-3</v>
      </c>
      <c r="E1382">
        <v>1</v>
      </c>
      <c r="F1382">
        <v>1</v>
      </c>
      <c r="G1382">
        <v>5.1271343850450917</v>
      </c>
      <c r="H1382">
        <v>1</v>
      </c>
      <c r="I1382">
        <v>1</v>
      </c>
      <c r="J1382" cm="1">
        <f t="array" ref="J1382">SUMPRODUCT(--ISNUMBER(SEARCH(A1382, QA_Seed_Keywords!B$2:B$45)))</f>
        <v>0</v>
      </c>
      <c r="K1382" cm="1">
        <f t="array" ref="K1382">SUMPRODUCT(
    (--(C$2:C$100 &gt;= C1382)),
    (--(G$2:G$100 &gt;= G1382)),
    (--(H$2:H$100 &lt;= H1382)),
    (--(I$2:I$100 &gt;= I1382)),
    -- (
        (C$2:C$100 &gt; C1382) +
        (G$2:G$100 &gt; G1382) +
        (H$2:H$100 &lt; H1382) +
        (I$2:I$100 &gt; I1382)
    )
)</f>
        <v>93</v>
      </c>
      <c r="L1382">
        <f>(I1382/10)/(H1382/122)</f>
        <v>12.2</v>
      </c>
      <c r="M1382">
        <f>L1382/MAX($L$2:$L$6948)</f>
        <v>1</v>
      </c>
      <c r="N1382">
        <f>D1382*M1382*M1382</f>
        <v>7.6489151419625694E-3</v>
      </c>
      <c r="O1382">
        <f>D1382*G1382</f>
        <v>3.9217015832648347E-2</v>
      </c>
      <c r="P1382">
        <f>I1382/H1382</f>
        <v>1</v>
      </c>
      <c r="Q1382">
        <f>D1382*P1382*P1382</f>
        <v>7.6489151419625694E-3</v>
      </c>
      <c r="R1382">
        <f t="shared" si="21"/>
        <v>0</v>
      </c>
    </row>
    <row r="1383" spans="1:18" x14ac:dyDescent="0.3">
      <c r="A1383" t="s">
        <v>6304</v>
      </c>
      <c r="B1383" t="s">
        <v>6305</v>
      </c>
      <c r="C1383">
        <v>7.6489151419625694E-3</v>
      </c>
      <c r="D1383">
        <v>7.6489151419625694E-3</v>
      </c>
      <c r="E1383">
        <v>1</v>
      </c>
      <c r="F1383">
        <v>1</v>
      </c>
      <c r="G1383">
        <v>5.1271343850450917</v>
      </c>
      <c r="H1383">
        <v>1</v>
      </c>
      <c r="I1383">
        <v>1</v>
      </c>
      <c r="J1383" cm="1">
        <f t="array" ref="J1383">SUMPRODUCT(--ISNUMBER(SEARCH(A1383, QA_Seed_Keywords!B$2:B$45)))</f>
        <v>0</v>
      </c>
      <c r="K1383" cm="1">
        <f t="array" ref="K1383">SUMPRODUCT(
    (--(C$2:C$100 &gt;= C1383)),
    (--(G$2:G$100 &gt;= G1383)),
    (--(H$2:H$100 &lt;= H1383)),
    (--(I$2:I$100 &gt;= I1383)),
    -- (
        (C$2:C$100 &gt; C1383) +
        (G$2:G$100 &gt; G1383) +
        (H$2:H$100 &lt; H1383) +
        (I$2:I$100 &gt; I1383)
    )
)</f>
        <v>93</v>
      </c>
      <c r="L1383">
        <f>(I1383/10)/(H1383/122)</f>
        <v>12.2</v>
      </c>
      <c r="M1383">
        <f>L1383/MAX($L$2:$L$6948)</f>
        <v>1</v>
      </c>
      <c r="N1383">
        <f>D1383*M1383*M1383</f>
        <v>7.6489151419625694E-3</v>
      </c>
      <c r="O1383">
        <f>D1383*G1383</f>
        <v>3.9217015832648347E-2</v>
      </c>
      <c r="P1383">
        <f>I1383/H1383</f>
        <v>1</v>
      </c>
      <c r="Q1383">
        <f>D1383*P1383*P1383</f>
        <v>7.6489151419625694E-3</v>
      </c>
      <c r="R1383">
        <f t="shared" si="21"/>
        <v>0</v>
      </c>
    </row>
    <row r="1384" spans="1:18" x14ac:dyDescent="0.3">
      <c r="A1384" t="s">
        <v>6306</v>
      </c>
      <c r="B1384" t="s">
        <v>6306</v>
      </c>
      <c r="C1384">
        <v>7.6489151419625694E-3</v>
      </c>
      <c r="D1384">
        <v>7.6489151419625694E-3</v>
      </c>
      <c r="E1384">
        <v>1</v>
      </c>
      <c r="F1384">
        <v>1</v>
      </c>
      <c r="G1384">
        <v>5.1271343850450917</v>
      </c>
      <c r="H1384">
        <v>1</v>
      </c>
      <c r="I1384">
        <v>1</v>
      </c>
      <c r="J1384" cm="1">
        <f t="array" ref="J1384">SUMPRODUCT(--ISNUMBER(SEARCH(A1384, QA_Seed_Keywords!B$2:B$45)))</f>
        <v>0</v>
      </c>
      <c r="K1384" cm="1">
        <f t="array" ref="K1384">SUMPRODUCT(
    (--(C$2:C$100 &gt;= C1384)),
    (--(G$2:G$100 &gt;= G1384)),
    (--(H$2:H$100 &lt;= H1384)),
    (--(I$2:I$100 &gt;= I1384)),
    -- (
        (C$2:C$100 &gt; C1384) +
        (G$2:G$100 &gt; G1384) +
        (H$2:H$100 &lt; H1384) +
        (I$2:I$100 &gt; I1384)
    )
)</f>
        <v>93</v>
      </c>
      <c r="L1384">
        <f>(I1384/10)/(H1384/122)</f>
        <v>12.2</v>
      </c>
      <c r="M1384">
        <f>L1384/MAX($L$2:$L$6948)</f>
        <v>1</v>
      </c>
      <c r="N1384">
        <f>D1384*M1384*M1384</f>
        <v>7.6489151419625694E-3</v>
      </c>
      <c r="O1384">
        <f>D1384*G1384</f>
        <v>3.9217015832648347E-2</v>
      </c>
      <c r="P1384">
        <f>I1384/H1384</f>
        <v>1</v>
      </c>
      <c r="Q1384">
        <f>D1384*P1384*P1384</f>
        <v>7.6489151419625694E-3</v>
      </c>
      <c r="R1384">
        <f t="shared" si="21"/>
        <v>0</v>
      </c>
    </row>
    <row r="1385" spans="1:18" x14ac:dyDescent="0.3">
      <c r="A1385" t="s">
        <v>6307</v>
      </c>
      <c r="B1385" t="s">
        <v>6308</v>
      </c>
      <c r="C1385">
        <v>7.6489151419625694E-3</v>
      </c>
      <c r="D1385">
        <v>7.6489151419625694E-3</v>
      </c>
      <c r="E1385">
        <v>1</v>
      </c>
      <c r="F1385">
        <v>1</v>
      </c>
      <c r="G1385">
        <v>5.1271343850450917</v>
      </c>
      <c r="H1385">
        <v>1</v>
      </c>
      <c r="I1385">
        <v>1</v>
      </c>
      <c r="J1385" cm="1">
        <f t="array" ref="J1385">SUMPRODUCT(--ISNUMBER(SEARCH(A1385, QA_Seed_Keywords!B$2:B$45)))</f>
        <v>0</v>
      </c>
      <c r="K1385" cm="1">
        <f t="array" ref="K1385">SUMPRODUCT(
    (--(C$2:C$100 &gt;= C1385)),
    (--(G$2:G$100 &gt;= G1385)),
    (--(H$2:H$100 &lt;= H1385)),
    (--(I$2:I$100 &gt;= I1385)),
    -- (
        (C$2:C$100 &gt; C1385) +
        (G$2:G$100 &gt; G1385) +
        (H$2:H$100 &lt; H1385) +
        (I$2:I$100 &gt; I1385)
    )
)</f>
        <v>93</v>
      </c>
      <c r="L1385">
        <f>(I1385/10)/(H1385/122)</f>
        <v>12.2</v>
      </c>
      <c r="M1385">
        <f>L1385/MAX($L$2:$L$6948)</f>
        <v>1</v>
      </c>
      <c r="N1385">
        <f>D1385*M1385*M1385</f>
        <v>7.6489151419625694E-3</v>
      </c>
      <c r="O1385">
        <f>D1385*G1385</f>
        <v>3.9217015832648347E-2</v>
      </c>
      <c r="P1385">
        <f>I1385/H1385</f>
        <v>1</v>
      </c>
      <c r="Q1385">
        <f>D1385*P1385*P1385</f>
        <v>7.6489151419625694E-3</v>
      </c>
      <c r="R1385">
        <f t="shared" si="21"/>
        <v>0</v>
      </c>
    </row>
    <row r="1386" spans="1:18" x14ac:dyDescent="0.3">
      <c r="A1386" t="s">
        <v>6309</v>
      </c>
      <c r="B1386" t="s">
        <v>6310</v>
      </c>
      <c r="C1386">
        <v>7.6489151419625694E-3</v>
      </c>
      <c r="D1386">
        <v>7.6489151419625694E-3</v>
      </c>
      <c r="E1386">
        <v>1</v>
      </c>
      <c r="F1386">
        <v>1</v>
      </c>
      <c r="G1386">
        <v>5.1271343850450917</v>
      </c>
      <c r="H1386">
        <v>1</v>
      </c>
      <c r="I1386">
        <v>1</v>
      </c>
      <c r="J1386" cm="1">
        <f t="array" ref="J1386">SUMPRODUCT(--ISNUMBER(SEARCH(A1386, QA_Seed_Keywords!B$2:B$45)))</f>
        <v>0</v>
      </c>
      <c r="K1386" cm="1">
        <f t="array" ref="K1386">SUMPRODUCT(
    (--(C$2:C$100 &gt;= C1386)),
    (--(G$2:G$100 &gt;= G1386)),
    (--(H$2:H$100 &lt;= H1386)),
    (--(I$2:I$100 &gt;= I1386)),
    -- (
        (C$2:C$100 &gt; C1386) +
        (G$2:G$100 &gt; G1386) +
        (H$2:H$100 &lt; H1386) +
        (I$2:I$100 &gt; I1386)
    )
)</f>
        <v>93</v>
      </c>
      <c r="L1386">
        <f>(I1386/10)/(H1386/122)</f>
        <v>12.2</v>
      </c>
      <c r="M1386">
        <f>L1386/MAX($L$2:$L$6948)</f>
        <v>1</v>
      </c>
      <c r="N1386">
        <f>D1386*M1386*M1386</f>
        <v>7.6489151419625694E-3</v>
      </c>
      <c r="O1386">
        <f>D1386*G1386</f>
        <v>3.9217015832648347E-2</v>
      </c>
      <c r="P1386">
        <f>I1386/H1386</f>
        <v>1</v>
      </c>
      <c r="Q1386">
        <f>D1386*P1386*P1386</f>
        <v>7.6489151419625694E-3</v>
      </c>
      <c r="R1386">
        <f t="shared" si="21"/>
        <v>0</v>
      </c>
    </row>
    <row r="1387" spans="1:18" x14ac:dyDescent="0.3">
      <c r="A1387" t="s">
        <v>6311</v>
      </c>
      <c r="B1387" t="s">
        <v>6312</v>
      </c>
      <c r="C1387">
        <v>7.6489151419625694E-3</v>
      </c>
      <c r="D1387">
        <v>7.6489151419625694E-3</v>
      </c>
      <c r="E1387">
        <v>1</v>
      </c>
      <c r="F1387">
        <v>1</v>
      </c>
      <c r="G1387">
        <v>5.1271343850450917</v>
      </c>
      <c r="H1387">
        <v>1</v>
      </c>
      <c r="I1387">
        <v>1</v>
      </c>
      <c r="J1387" cm="1">
        <f t="array" ref="J1387">SUMPRODUCT(--ISNUMBER(SEARCH(A1387, QA_Seed_Keywords!B$2:B$45)))</f>
        <v>0</v>
      </c>
      <c r="K1387" cm="1">
        <f t="array" ref="K1387">SUMPRODUCT(
    (--(C$2:C$100 &gt;= C1387)),
    (--(G$2:G$100 &gt;= G1387)),
    (--(H$2:H$100 &lt;= H1387)),
    (--(I$2:I$100 &gt;= I1387)),
    -- (
        (C$2:C$100 &gt; C1387) +
        (G$2:G$100 &gt; G1387) +
        (H$2:H$100 &lt; H1387) +
        (I$2:I$100 &gt; I1387)
    )
)</f>
        <v>93</v>
      </c>
      <c r="L1387">
        <f>(I1387/10)/(H1387/122)</f>
        <v>12.2</v>
      </c>
      <c r="M1387">
        <f>L1387/MAX($L$2:$L$6948)</f>
        <v>1</v>
      </c>
      <c r="N1387">
        <f>D1387*M1387*M1387</f>
        <v>7.6489151419625694E-3</v>
      </c>
      <c r="O1387">
        <f>D1387*G1387</f>
        <v>3.9217015832648347E-2</v>
      </c>
      <c r="P1387">
        <f>I1387/H1387</f>
        <v>1</v>
      </c>
      <c r="Q1387">
        <f>D1387*P1387*P1387</f>
        <v>7.6489151419625694E-3</v>
      </c>
      <c r="R1387">
        <f t="shared" si="21"/>
        <v>0</v>
      </c>
    </row>
    <row r="1388" spans="1:18" x14ac:dyDescent="0.3">
      <c r="A1388" t="s">
        <v>6313</v>
      </c>
      <c r="B1388" t="s">
        <v>6314</v>
      </c>
      <c r="C1388">
        <v>7.6489151419625694E-3</v>
      </c>
      <c r="D1388">
        <v>7.6489151419625694E-3</v>
      </c>
      <c r="E1388">
        <v>1</v>
      </c>
      <c r="F1388">
        <v>1</v>
      </c>
      <c r="G1388">
        <v>5.1271343850450917</v>
      </c>
      <c r="H1388">
        <v>1</v>
      </c>
      <c r="I1388">
        <v>1</v>
      </c>
      <c r="J1388" cm="1">
        <f t="array" ref="J1388">SUMPRODUCT(--ISNUMBER(SEARCH(A1388, QA_Seed_Keywords!B$2:B$45)))</f>
        <v>0</v>
      </c>
      <c r="K1388" cm="1">
        <f t="array" ref="K1388">SUMPRODUCT(
    (--(C$2:C$100 &gt;= C1388)),
    (--(G$2:G$100 &gt;= G1388)),
    (--(H$2:H$100 &lt;= H1388)),
    (--(I$2:I$100 &gt;= I1388)),
    -- (
        (C$2:C$100 &gt; C1388) +
        (G$2:G$100 &gt; G1388) +
        (H$2:H$100 &lt; H1388) +
        (I$2:I$100 &gt; I1388)
    )
)</f>
        <v>93</v>
      </c>
      <c r="L1388">
        <f>(I1388/10)/(H1388/122)</f>
        <v>12.2</v>
      </c>
      <c r="M1388">
        <f>L1388/MAX($L$2:$L$6948)</f>
        <v>1</v>
      </c>
      <c r="N1388">
        <f>D1388*M1388*M1388</f>
        <v>7.6489151419625694E-3</v>
      </c>
      <c r="O1388">
        <f>D1388*G1388</f>
        <v>3.9217015832648347E-2</v>
      </c>
      <c r="P1388">
        <f>I1388/H1388</f>
        <v>1</v>
      </c>
      <c r="Q1388">
        <f>D1388*P1388*P1388</f>
        <v>7.6489151419625694E-3</v>
      </c>
      <c r="R1388">
        <f t="shared" si="21"/>
        <v>0</v>
      </c>
    </row>
    <row r="1389" spans="1:18" x14ac:dyDescent="0.3">
      <c r="A1389" t="s">
        <v>6315</v>
      </c>
      <c r="B1389" t="s">
        <v>6316</v>
      </c>
      <c r="C1389">
        <v>7.6489151419625694E-3</v>
      </c>
      <c r="D1389">
        <v>7.6489151419625694E-3</v>
      </c>
      <c r="E1389">
        <v>1</v>
      </c>
      <c r="F1389">
        <v>1</v>
      </c>
      <c r="G1389">
        <v>5.1271343850450917</v>
      </c>
      <c r="H1389">
        <v>1</v>
      </c>
      <c r="I1389">
        <v>1</v>
      </c>
      <c r="J1389" cm="1">
        <f t="array" ref="J1389">SUMPRODUCT(--ISNUMBER(SEARCH(A1389, QA_Seed_Keywords!B$2:B$45)))</f>
        <v>0</v>
      </c>
      <c r="K1389" cm="1">
        <f t="array" ref="K1389">SUMPRODUCT(
    (--(C$2:C$100 &gt;= C1389)),
    (--(G$2:G$100 &gt;= G1389)),
    (--(H$2:H$100 &lt;= H1389)),
    (--(I$2:I$100 &gt;= I1389)),
    -- (
        (C$2:C$100 &gt; C1389) +
        (G$2:G$100 &gt; G1389) +
        (H$2:H$100 &lt; H1389) +
        (I$2:I$100 &gt; I1389)
    )
)</f>
        <v>93</v>
      </c>
      <c r="L1389">
        <f>(I1389/10)/(H1389/122)</f>
        <v>12.2</v>
      </c>
      <c r="M1389">
        <f>L1389/MAX($L$2:$L$6948)</f>
        <v>1</v>
      </c>
      <c r="N1389">
        <f>D1389*M1389*M1389</f>
        <v>7.6489151419625694E-3</v>
      </c>
      <c r="O1389">
        <f>D1389*G1389</f>
        <v>3.9217015832648347E-2</v>
      </c>
      <c r="P1389">
        <f>I1389/H1389</f>
        <v>1</v>
      </c>
      <c r="Q1389">
        <f>D1389*P1389*P1389</f>
        <v>7.6489151419625694E-3</v>
      </c>
      <c r="R1389">
        <f t="shared" si="21"/>
        <v>0</v>
      </c>
    </row>
    <row r="1390" spans="1:18" x14ac:dyDescent="0.3">
      <c r="A1390" t="s">
        <v>6317</v>
      </c>
      <c r="B1390" t="s">
        <v>6318</v>
      </c>
      <c r="C1390">
        <v>7.6489151419625694E-3</v>
      </c>
      <c r="D1390">
        <v>7.6489151419625694E-3</v>
      </c>
      <c r="E1390">
        <v>1</v>
      </c>
      <c r="F1390">
        <v>1</v>
      </c>
      <c r="G1390">
        <v>5.1271343850450917</v>
      </c>
      <c r="H1390">
        <v>1</v>
      </c>
      <c r="I1390">
        <v>1</v>
      </c>
      <c r="J1390" cm="1">
        <f t="array" ref="J1390">SUMPRODUCT(--ISNUMBER(SEARCH(A1390, QA_Seed_Keywords!B$2:B$45)))</f>
        <v>0</v>
      </c>
      <c r="K1390" cm="1">
        <f t="array" ref="K1390">SUMPRODUCT(
    (--(C$2:C$100 &gt;= C1390)),
    (--(G$2:G$100 &gt;= G1390)),
    (--(H$2:H$100 &lt;= H1390)),
    (--(I$2:I$100 &gt;= I1390)),
    -- (
        (C$2:C$100 &gt; C1390) +
        (G$2:G$100 &gt; G1390) +
        (H$2:H$100 &lt; H1390) +
        (I$2:I$100 &gt; I1390)
    )
)</f>
        <v>93</v>
      </c>
      <c r="L1390">
        <f>(I1390/10)/(H1390/122)</f>
        <v>12.2</v>
      </c>
      <c r="M1390">
        <f>L1390/MAX($L$2:$L$6948)</f>
        <v>1</v>
      </c>
      <c r="N1390">
        <f>D1390*M1390*M1390</f>
        <v>7.6489151419625694E-3</v>
      </c>
      <c r="O1390">
        <f>D1390*G1390</f>
        <v>3.9217015832648347E-2</v>
      </c>
      <c r="P1390">
        <f>I1390/H1390</f>
        <v>1</v>
      </c>
      <c r="Q1390">
        <f>D1390*P1390*P1390</f>
        <v>7.6489151419625694E-3</v>
      </c>
      <c r="R1390">
        <f t="shared" si="21"/>
        <v>0</v>
      </c>
    </row>
    <row r="1391" spans="1:18" x14ac:dyDescent="0.3">
      <c r="A1391" t="s">
        <v>6319</v>
      </c>
      <c r="B1391" t="s">
        <v>6319</v>
      </c>
      <c r="C1391">
        <v>7.6489151419625694E-3</v>
      </c>
      <c r="D1391">
        <v>7.6489151419625694E-3</v>
      </c>
      <c r="E1391">
        <v>1</v>
      </c>
      <c r="F1391">
        <v>1</v>
      </c>
      <c r="G1391">
        <v>5.1271343850450917</v>
      </c>
      <c r="H1391">
        <v>1</v>
      </c>
      <c r="I1391">
        <v>1</v>
      </c>
      <c r="J1391" cm="1">
        <f t="array" ref="J1391">SUMPRODUCT(--ISNUMBER(SEARCH(A1391, QA_Seed_Keywords!B$2:B$45)))</f>
        <v>0</v>
      </c>
      <c r="K1391" cm="1">
        <f t="array" ref="K1391">SUMPRODUCT(
    (--(C$2:C$100 &gt;= C1391)),
    (--(G$2:G$100 &gt;= G1391)),
    (--(H$2:H$100 &lt;= H1391)),
    (--(I$2:I$100 &gt;= I1391)),
    -- (
        (C$2:C$100 &gt; C1391) +
        (G$2:G$100 &gt; G1391) +
        (H$2:H$100 &lt; H1391) +
        (I$2:I$100 &gt; I1391)
    )
)</f>
        <v>93</v>
      </c>
      <c r="L1391">
        <f>(I1391/10)/(H1391/122)</f>
        <v>12.2</v>
      </c>
      <c r="M1391">
        <f>L1391/MAX($L$2:$L$6948)</f>
        <v>1</v>
      </c>
      <c r="N1391">
        <f>D1391*M1391*M1391</f>
        <v>7.6489151419625694E-3</v>
      </c>
      <c r="O1391">
        <f>D1391*G1391</f>
        <v>3.9217015832648347E-2</v>
      </c>
      <c r="P1391">
        <f>I1391/H1391</f>
        <v>1</v>
      </c>
      <c r="Q1391">
        <f>D1391*P1391*P1391</f>
        <v>7.6489151419625694E-3</v>
      </c>
      <c r="R1391">
        <f t="shared" si="21"/>
        <v>0</v>
      </c>
    </row>
    <row r="1392" spans="1:18" x14ac:dyDescent="0.3">
      <c r="A1392" t="s">
        <v>6320</v>
      </c>
      <c r="B1392" t="s">
        <v>6320</v>
      </c>
      <c r="C1392">
        <v>7.6489151419625694E-3</v>
      </c>
      <c r="D1392">
        <v>7.6489151419625694E-3</v>
      </c>
      <c r="E1392">
        <v>1</v>
      </c>
      <c r="F1392">
        <v>1</v>
      </c>
      <c r="G1392">
        <v>5.1271343850450917</v>
      </c>
      <c r="H1392">
        <v>1</v>
      </c>
      <c r="I1392">
        <v>1</v>
      </c>
      <c r="J1392" cm="1">
        <f t="array" ref="J1392">SUMPRODUCT(--ISNUMBER(SEARCH(A1392, QA_Seed_Keywords!B$2:B$45)))</f>
        <v>0</v>
      </c>
      <c r="K1392" cm="1">
        <f t="array" ref="K1392">SUMPRODUCT(
    (--(C$2:C$100 &gt;= C1392)),
    (--(G$2:G$100 &gt;= G1392)),
    (--(H$2:H$100 &lt;= H1392)),
    (--(I$2:I$100 &gt;= I1392)),
    -- (
        (C$2:C$100 &gt; C1392) +
        (G$2:G$100 &gt; G1392) +
        (H$2:H$100 &lt; H1392) +
        (I$2:I$100 &gt; I1392)
    )
)</f>
        <v>93</v>
      </c>
      <c r="L1392">
        <f>(I1392/10)/(H1392/122)</f>
        <v>12.2</v>
      </c>
      <c r="M1392">
        <f>L1392/MAX($L$2:$L$6948)</f>
        <v>1</v>
      </c>
      <c r="N1392">
        <f>D1392*M1392*M1392</f>
        <v>7.6489151419625694E-3</v>
      </c>
      <c r="O1392">
        <f>D1392*G1392</f>
        <v>3.9217015832648347E-2</v>
      </c>
      <c r="P1392">
        <f>I1392/H1392</f>
        <v>1</v>
      </c>
      <c r="Q1392">
        <f>D1392*P1392*P1392</f>
        <v>7.6489151419625694E-3</v>
      </c>
      <c r="R1392">
        <f t="shared" si="21"/>
        <v>0</v>
      </c>
    </row>
    <row r="1393" spans="1:18" x14ac:dyDescent="0.3">
      <c r="A1393" t="s">
        <v>6321</v>
      </c>
      <c r="B1393" t="s">
        <v>6322</v>
      </c>
      <c r="C1393">
        <v>7.6489151419625694E-3</v>
      </c>
      <c r="D1393">
        <v>7.6489151419625694E-3</v>
      </c>
      <c r="E1393">
        <v>1</v>
      </c>
      <c r="F1393">
        <v>1</v>
      </c>
      <c r="G1393">
        <v>5.1271343850450917</v>
      </c>
      <c r="H1393">
        <v>1</v>
      </c>
      <c r="I1393">
        <v>1</v>
      </c>
      <c r="J1393" cm="1">
        <f t="array" ref="J1393">SUMPRODUCT(--ISNUMBER(SEARCH(A1393, QA_Seed_Keywords!B$2:B$45)))</f>
        <v>0</v>
      </c>
      <c r="K1393" cm="1">
        <f t="array" ref="K1393">SUMPRODUCT(
    (--(C$2:C$100 &gt;= C1393)),
    (--(G$2:G$100 &gt;= G1393)),
    (--(H$2:H$100 &lt;= H1393)),
    (--(I$2:I$100 &gt;= I1393)),
    -- (
        (C$2:C$100 &gt; C1393) +
        (G$2:G$100 &gt; G1393) +
        (H$2:H$100 &lt; H1393) +
        (I$2:I$100 &gt; I1393)
    )
)</f>
        <v>93</v>
      </c>
      <c r="L1393">
        <f>(I1393/10)/(H1393/122)</f>
        <v>12.2</v>
      </c>
      <c r="M1393">
        <f>L1393/MAX($L$2:$L$6948)</f>
        <v>1</v>
      </c>
      <c r="N1393">
        <f>D1393*M1393*M1393</f>
        <v>7.6489151419625694E-3</v>
      </c>
      <c r="O1393">
        <f>D1393*G1393</f>
        <v>3.9217015832648347E-2</v>
      </c>
      <c r="P1393">
        <f>I1393/H1393</f>
        <v>1</v>
      </c>
      <c r="Q1393">
        <f>D1393*P1393*P1393</f>
        <v>7.6489151419625694E-3</v>
      </c>
      <c r="R1393">
        <f t="shared" si="21"/>
        <v>0</v>
      </c>
    </row>
    <row r="1394" spans="1:18" x14ac:dyDescent="0.3">
      <c r="A1394" t="s">
        <v>6323</v>
      </c>
      <c r="B1394" t="s">
        <v>6323</v>
      </c>
      <c r="C1394">
        <v>7.6489151419625694E-3</v>
      </c>
      <c r="D1394">
        <v>7.6489151419625694E-3</v>
      </c>
      <c r="E1394">
        <v>1</v>
      </c>
      <c r="F1394">
        <v>1</v>
      </c>
      <c r="G1394">
        <v>5.1271343850450917</v>
      </c>
      <c r="H1394">
        <v>1</v>
      </c>
      <c r="I1394">
        <v>1</v>
      </c>
      <c r="J1394" cm="1">
        <f t="array" ref="J1394">SUMPRODUCT(--ISNUMBER(SEARCH(A1394, QA_Seed_Keywords!B$2:B$45)))</f>
        <v>0</v>
      </c>
      <c r="K1394" cm="1">
        <f t="array" ref="K1394">SUMPRODUCT(
    (--(C$2:C$100 &gt;= C1394)),
    (--(G$2:G$100 &gt;= G1394)),
    (--(H$2:H$100 &lt;= H1394)),
    (--(I$2:I$100 &gt;= I1394)),
    -- (
        (C$2:C$100 &gt; C1394) +
        (G$2:G$100 &gt; G1394) +
        (H$2:H$100 &lt; H1394) +
        (I$2:I$100 &gt; I1394)
    )
)</f>
        <v>93</v>
      </c>
      <c r="L1394">
        <f>(I1394/10)/(H1394/122)</f>
        <v>12.2</v>
      </c>
      <c r="M1394">
        <f>L1394/MAX($L$2:$L$6948)</f>
        <v>1</v>
      </c>
      <c r="N1394">
        <f>D1394*M1394*M1394</f>
        <v>7.6489151419625694E-3</v>
      </c>
      <c r="O1394">
        <f>D1394*G1394</f>
        <v>3.9217015832648347E-2</v>
      </c>
      <c r="P1394">
        <f>I1394/H1394</f>
        <v>1</v>
      </c>
      <c r="Q1394">
        <f>D1394*P1394*P1394</f>
        <v>7.6489151419625694E-3</v>
      </c>
      <c r="R1394">
        <f t="shared" si="21"/>
        <v>0</v>
      </c>
    </row>
    <row r="1395" spans="1:18" x14ac:dyDescent="0.3">
      <c r="A1395" t="s">
        <v>6324</v>
      </c>
      <c r="B1395" t="s">
        <v>6325</v>
      </c>
      <c r="C1395">
        <v>7.6489151419625694E-3</v>
      </c>
      <c r="D1395">
        <v>7.6489151419625694E-3</v>
      </c>
      <c r="E1395">
        <v>1</v>
      </c>
      <c r="F1395">
        <v>1</v>
      </c>
      <c r="G1395">
        <v>5.1271343850450917</v>
      </c>
      <c r="H1395">
        <v>1</v>
      </c>
      <c r="I1395">
        <v>1</v>
      </c>
      <c r="J1395" cm="1">
        <f t="array" ref="J1395">SUMPRODUCT(--ISNUMBER(SEARCH(A1395, QA_Seed_Keywords!B$2:B$45)))</f>
        <v>0</v>
      </c>
      <c r="K1395" cm="1">
        <f t="array" ref="K1395">SUMPRODUCT(
    (--(C$2:C$100 &gt;= C1395)),
    (--(G$2:G$100 &gt;= G1395)),
    (--(H$2:H$100 &lt;= H1395)),
    (--(I$2:I$100 &gt;= I1395)),
    -- (
        (C$2:C$100 &gt; C1395) +
        (G$2:G$100 &gt; G1395) +
        (H$2:H$100 &lt; H1395) +
        (I$2:I$100 &gt; I1395)
    )
)</f>
        <v>93</v>
      </c>
      <c r="L1395">
        <f>(I1395/10)/(H1395/122)</f>
        <v>12.2</v>
      </c>
      <c r="M1395">
        <f>L1395/MAX($L$2:$L$6948)</f>
        <v>1</v>
      </c>
      <c r="N1395">
        <f>D1395*M1395*M1395</f>
        <v>7.6489151419625694E-3</v>
      </c>
      <c r="O1395">
        <f>D1395*G1395</f>
        <v>3.9217015832648347E-2</v>
      </c>
      <c r="P1395">
        <f>I1395/H1395</f>
        <v>1</v>
      </c>
      <c r="Q1395">
        <f>D1395*P1395*P1395</f>
        <v>7.6489151419625694E-3</v>
      </c>
      <c r="R1395">
        <f t="shared" si="21"/>
        <v>0</v>
      </c>
    </row>
    <row r="1396" spans="1:18" x14ac:dyDescent="0.3">
      <c r="A1396" t="s">
        <v>6326</v>
      </c>
      <c r="B1396" t="s">
        <v>6326</v>
      </c>
      <c r="C1396">
        <v>7.6489151419625694E-3</v>
      </c>
      <c r="D1396">
        <v>7.6489151419625694E-3</v>
      </c>
      <c r="E1396">
        <v>1</v>
      </c>
      <c r="F1396">
        <v>1</v>
      </c>
      <c r="G1396">
        <v>5.1271343850450917</v>
      </c>
      <c r="H1396">
        <v>1</v>
      </c>
      <c r="I1396">
        <v>1</v>
      </c>
      <c r="J1396" cm="1">
        <f t="array" ref="J1396">SUMPRODUCT(--ISNUMBER(SEARCH(A1396, QA_Seed_Keywords!B$2:B$45)))</f>
        <v>0</v>
      </c>
      <c r="K1396" cm="1">
        <f t="array" ref="K1396">SUMPRODUCT(
    (--(C$2:C$100 &gt;= C1396)),
    (--(G$2:G$100 &gt;= G1396)),
    (--(H$2:H$100 &lt;= H1396)),
    (--(I$2:I$100 &gt;= I1396)),
    -- (
        (C$2:C$100 &gt; C1396) +
        (G$2:G$100 &gt; G1396) +
        (H$2:H$100 &lt; H1396) +
        (I$2:I$100 &gt; I1396)
    )
)</f>
        <v>93</v>
      </c>
      <c r="L1396">
        <f>(I1396/10)/(H1396/122)</f>
        <v>12.2</v>
      </c>
      <c r="M1396">
        <f>L1396/MAX($L$2:$L$6948)</f>
        <v>1</v>
      </c>
      <c r="N1396">
        <f>D1396*M1396*M1396</f>
        <v>7.6489151419625694E-3</v>
      </c>
      <c r="O1396">
        <f>D1396*G1396</f>
        <v>3.9217015832648347E-2</v>
      </c>
      <c r="P1396">
        <f>I1396/H1396</f>
        <v>1</v>
      </c>
      <c r="Q1396">
        <f>D1396*P1396*P1396</f>
        <v>7.6489151419625694E-3</v>
      </c>
      <c r="R1396">
        <f t="shared" si="21"/>
        <v>0</v>
      </c>
    </row>
    <row r="1397" spans="1:18" x14ac:dyDescent="0.3">
      <c r="A1397" t="s">
        <v>6327</v>
      </c>
      <c r="B1397" t="s">
        <v>6327</v>
      </c>
      <c r="C1397">
        <v>7.6489151419625694E-3</v>
      </c>
      <c r="D1397">
        <v>7.6489151419625694E-3</v>
      </c>
      <c r="E1397">
        <v>1</v>
      </c>
      <c r="F1397">
        <v>1</v>
      </c>
      <c r="G1397">
        <v>5.1271343850450917</v>
      </c>
      <c r="H1397">
        <v>1</v>
      </c>
      <c r="I1397">
        <v>1</v>
      </c>
      <c r="J1397" cm="1">
        <f t="array" ref="J1397">SUMPRODUCT(--ISNUMBER(SEARCH(A1397, QA_Seed_Keywords!B$2:B$45)))</f>
        <v>0</v>
      </c>
      <c r="K1397" cm="1">
        <f t="array" ref="K1397">SUMPRODUCT(
    (--(C$2:C$100 &gt;= C1397)),
    (--(G$2:G$100 &gt;= G1397)),
    (--(H$2:H$100 &lt;= H1397)),
    (--(I$2:I$100 &gt;= I1397)),
    -- (
        (C$2:C$100 &gt; C1397) +
        (G$2:G$100 &gt; G1397) +
        (H$2:H$100 &lt; H1397) +
        (I$2:I$100 &gt; I1397)
    )
)</f>
        <v>93</v>
      </c>
      <c r="L1397">
        <f>(I1397/10)/(H1397/122)</f>
        <v>12.2</v>
      </c>
      <c r="M1397">
        <f>L1397/MAX($L$2:$L$6948)</f>
        <v>1</v>
      </c>
      <c r="N1397">
        <f>D1397*M1397*M1397</f>
        <v>7.6489151419625694E-3</v>
      </c>
      <c r="O1397">
        <f>D1397*G1397</f>
        <v>3.9217015832648347E-2</v>
      </c>
      <c r="P1397">
        <f>I1397/H1397</f>
        <v>1</v>
      </c>
      <c r="Q1397">
        <f>D1397*P1397*P1397</f>
        <v>7.6489151419625694E-3</v>
      </c>
      <c r="R1397">
        <f t="shared" si="21"/>
        <v>0</v>
      </c>
    </row>
    <row r="1398" spans="1:18" x14ac:dyDescent="0.3">
      <c r="A1398" t="s">
        <v>6328</v>
      </c>
      <c r="B1398" t="s">
        <v>6328</v>
      </c>
      <c r="C1398">
        <v>7.6489151419625694E-3</v>
      </c>
      <c r="D1398">
        <v>7.6489151419625694E-3</v>
      </c>
      <c r="E1398">
        <v>1</v>
      </c>
      <c r="F1398">
        <v>1</v>
      </c>
      <c r="G1398">
        <v>5.1271343850450917</v>
      </c>
      <c r="H1398">
        <v>1</v>
      </c>
      <c r="I1398">
        <v>1</v>
      </c>
      <c r="J1398" cm="1">
        <f t="array" ref="J1398">SUMPRODUCT(--ISNUMBER(SEARCH(A1398, QA_Seed_Keywords!B$2:B$45)))</f>
        <v>0</v>
      </c>
      <c r="K1398" cm="1">
        <f t="array" ref="K1398">SUMPRODUCT(
    (--(C$2:C$100 &gt;= C1398)),
    (--(G$2:G$100 &gt;= G1398)),
    (--(H$2:H$100 &lt;= H1398)),
    (--(I$2:I$100 &gt;= I1398)),
    -- (
        (C$2:C$100 &gt; C1398) +
        (G$2:G$100 &gt; G1398) +
        (H$2:H$100 &lt; H1398) +
        (I$2:I$100 &gt; I1398)
    )
)</f>
        <v>93</v>
      </c>
      <c r="L1398">
        <f>(I1398/10)/(H1398/122)</f>
        <v>12.2</v>
      </c>
      <c r="M1398">
        <f>L1398/MAX($L$2:$L$6948)</f>
        <v>1</v>
      </c>
      <c r="N1398">
        <f>D1398*M1398*M1398</f>
        <v>7.6489151419625694E-3</v>
      </c>
      <c r="O1398">
        <f>D1398*G1398</f>
        <v>3.9217015832648347E-2</v>
      </c>
      <c r="P1398">
        <f>I1398/H1398</f>
        <v>1</v>
      </c>
      <c r="Q1398">
        <f>D1398*P1398*P1398</f>
        <v>7.6489151419625694E-3</v>
      </c>
      <c r="R1398">
        <f t="shared" si="21"/>
        <v>0</v>
      </c>
    </row>
    <row r="1399" spans="1:18" x14ac:dyDescent="0.3">
      <c r="A1399" t="s">
        <v>6329</v>
      </c>
      <c r="B1399" t="s">
        <v>6330</v>
      </c>
      <c r="C1399">
        <v>7.6489151419625694E-3</v>
      </c>
      <c r="D1399">
        <v>7.6489151419625694E-3</v>
      </c>
      <c r="E1399">
        <v>1</v>
      </c>
      <c r="F1399">
        <v>1</v>
      </c>
      <c r="G1399">
        <v>5.1271343850450917</v>
      </c>
      <c r="H1399">
        <v>1</v>
      </c>
      <c r="I1399">
        <v>1</v>
      </c>
      <c r="J1399" cm="1">
        <f t="array" ref="J1399">SUMPRODUCT(--ISNUMBER(SEARCH(A1399, QA_Seed_Keywords!B$2:B$45)))</f>
        <v>0</v>
      </c>
      <c r="K1399" cm="1">
        <f t="array" ref="K1399">SUMPRODUCT(
    (--(C$2:C$100 &gt;= C1399)),
    (--(G$2:G$100 &gt;= G1399)),
    (--(H$2:H$100 &lt;= H1399)),
    (--(I$2:I$100 &gt;= I1399)),
    -- (
        (C$2:C$100 &gt; C1399) +
        (G$2:G$100 &gt; G1399) +
        (H$2:H$100 &lt; H1399) +
        (I$2:I$100 &gt; I1399)
    )
)</f>
        <v>93</v>
      </c>
      <c r="L1399">
        <f>(I1399/10)/(H1399/122)</f>
        <v>12.2</v>
      </c>
      <c r="M1399">
        <f>L1399/MAX($L$2:$L$6948)</f>
        <v>1</v>
      </c>
      <c r="N1399">
        <f>D1399*M1399*M1399</f>
        <v>7.6489151419625694E-3</v>
      </c>
      <c r="O1399">
        <f>D1399*G1399</f>
        <v>3.9217015832648347E-2</v>
      </c>
      <c r="P1399">
        <f>I1399/H1399</f>
        <v>1</v>
      </c>
      <c r="Q1399">
        <f>D1399*P1399*P1399</f>
        <v>7.6489151419625694E-3</v>
      </c>
      <c r="R1399">
        <f t="shared" si="21"/>
        <v>0</v>
      </c>
    </row>
    <row r="1400" spans="1:18" x14ac:dyDescent="0.3">
      <c r="A1400" t="s">
        <v>6331</v>
      </c>
      <c r="B1400" t="s">
        <v>6332</v>
      </c>
      <c r="C1400">
        <v>7.6489151419625694E-3</v>
      </c>
      <c r="D1400">
        <v>7.6489151419625694E-3</v>
      </c>
      <c r="E1400">
        <v>1</v>
      </c>
      <c r="F1400">
        <v>1</v>
      </c>
      <c r="G1400">
        <v>5.1271343850450917</v>
      </c>
      <c r="H1400">
        <v>1</v>
      </c>
      <c r="I1400">
        <v>1</v>
      </c>
      <c r="J1400" cm="1">
        <f t="array" ref="J1400">SUMPRODUCT(--ISNUMBER(SEARCH(A1400, QA_Seed_Keywords!B$2:B$45)))</f>
        <v>0</v>
      </c>
      <c r="K1400" cm="1">
        <f t="array" ref="K1400">SUMPRODUCT(
    (--(C$2:C$100 &gt;= C1400)),
    (--(G$2:G$100 &gt;= G1400)),
    (--(H$2:H$100 &lt;= H1400)),
    (--(I$2:I$100 &gt;= I1400)),
    -- (
        (C$2:C$100 &gt; C1400) +
        (G$2:G$100 &gt; G1400) +
        (H$2:H$100 &lt; H1400) +
        (I$2:I$100 &gt; I1400)
    )
)</f>
        <v>93</v>
      </c>
      <c r="L1400">
        <f>(I1400/10)/(H1400/122)</f>
        <v>12.2</v>
      </c>
      <c r="M1400">
        <f>L1400/MAX($L$2:$L$6948)</f>
        <v>1</v>
      </c>
      <c r="N1400">
        <f>D1400*M1400*M1400</f>
        <v>7.6489151419625694E-3</v>
      </c>
      <c r="O1400">
        <f>D1400*G1400</f>
        <v>3.9217015832648347E-2</v>
      </c>
      <c r="P1400">
        <f>I1400/H1400</f>
        <v>1</v>
      </c>
      <c r="Q1400">
        <f>D1400*P1400*P1400</f>
        <v>7.6489151419625694E-3</v>
      </c>
      <c r="R1400">
        <f t="shared" si="21"/>
        <v>0</v>
      </c>
    </row>
    <row r="1401" spans="1:18" x14ac:dyDescent="0.3">
      <c r="A1401" t="s">
        <v>6333</v>
      </c>
      <c r="B1401" t="s">
        <v>6334</v>
      </c>
      <c r="C1401">
        <v>7.6489151419625694E-3</v>
      </c>
      <c r="D1401">
        <v>7.6489151419625694E-3</v>
      </c>
      <c r="E1401">
        <v>1</v>
      </c>
      <c r="F1401">
        <v>1</v>
      </c>
      <c r="G1401">
        <v>5.1271343850450917</v>
      </c>
      <c r="H1401">
        <v>1</v>
      </c>
      <c r="I1401">
        <v>1</v>
      </c>
      <c r="J1401" cm="1">
        <f t="array" ref="J1401">SUMPRODUCT(--ISNUMBER(SEARCH(A1401, QA_Seed_Keywords!B$2:B$45)))</f>
        <v>0</v>
      </c>
      <c r="K1401" cm="1">
        <f t="array" ref="K1401">SUMPRODUCT(
    (--(C$2:C$100 &gt;= C1401)),
    (--(G$2:G$100 &gt;= G1401)),
    (--(H$2:H$100 &lt;= H1401)),
    (--(I$2:I$100 &gt;= I1401)),
    -- (
        (C$2:C$100 &gt; C1401) +
        (G$2:G$100 &gt; G1401) +
        (H$2:H$100 &lt; H1401) +
        (I$2:I$100 &gt; I1401)
    )
)</f>
        <v>93</v>
      </c>
      <c r="L1401">
        <f>(I1401/10)/(H1401/122)</f>
        <v>12.2</v>
      </c>
      <c r="M1401">
        <f>L1401/MAX($L$2:$L$6948)</f>
        <v>1</v>
      </c>
      <c r="N1401">
        <f>D1401*M1401*M1401</f>
        <v>7.6489151419625694E-3</v>
      </c>
      <c r="O1401">
        <f>D1401*G1401</f>
        <v>3.9217015832648347E-2</v>
      </c>
      <c r="P1401">
        <f>I1401/H1401</f>
        <v>1</v>
      </c>
      <c r="Q1401">
        <f>D1401*P1401*P1401</f>
        <v>7.6489151419625694E-3</v>
      </c>
      <c r="R1401">
        <f t="shared" si="21"/>
        <v>0</v>
      </c>
    </row>
    <row r="1402" spans="1:18" x14ac:dyDescent="0.3">
      <c r="A1402" t="s">
        <v>6335</v>
      </c>
      <c r="B1402" t="s">
        <v>6335</v>
      </c>
      <c r="C1402">
        <v>7.6489151419625694E-3</v>
      </c>
      <c r="D1402">
        <v>7.6489151419625694E-3</v>
      </c>
      <c r="E1402">
        <v>1</v>
      </c>
      <c r="F1402">
        <v>1</v>
      </c>
      <c r="G1402">
        <v>5.1271343850450917</v>
      </c>
      <c r="H1402">
        <v>1</v>
      </c>
      <c r="I1402">
        <v>1</v>
      </c>
      <c r="J1402" cm="1">
        <f t="array" ref="J1402">SUMPRODUCT(--ISNUMBER(SEARCH(A1402, QA_Seed_Keywords!B$2:B$45)))</f>
        <v>0</v>
      </c>
      <c r="K1402" cm="1">
        <f t="array" ref="K1402">SUMPRODUCT(
    (--(C$2:C$100 &gt;= C1402)),
    (--(G$2:G$100 &gt;= G1402)),
    (--(H$2:H$100 &lt;= H1402)),
    (--(I$2:I$100 &gt;= I1402)),
    -- (
        (C$2:C$100 &gt; C1402) +
        (G$2:G$100 &gt; G1402) +
        (H$2:H$100 &lt; H1402) +
        (I$2:I$100 &gt; I1402)
    )
)</f>
        <v>93</v>
      </c>
      <c r="L1402">
        <f>(I1402/10)/(H1402/122)</f>
        <v>12.2</v>
      </c>
      <c r="M1402">
        <f>L1402/MAX($L$2:$L$6948)</f>
        <v>1</v>
      </c>
      <c r="N1402">
        <f>D1402*M1402*M1402</f>
        <v>7.6489151419625694E-3</v>
      </c>
      <c r="O1402">
        <f>D1402*G1402</f>
        <v>3.9217015832648347E-2</v>
      </c>
      <c r="P1402">
        <f>I1402/H1402</f>
        <v>1</v>
      </c>
      <c r="Q1402">
        <f>D1402*P1402*P1402</f>
        <v>7.6489151419625694E-3</v>
      </c>
      <c r="R1402">
        <f t="shared" si="21"/>
        <v>0</v>
      </c>
    </row>
    <row r="1403" spans="1:18" x14ac:dyDescent="0.3">
      <c r="A1403" t="s">
        <v>6336</v>
      </c>
      <c r="B1403" t="s">
        <v>6336</v>
      </c>
      <c r="C1403">
        <v>7.6489151419625694E-3</v>
      </c>
      <c r="D1403">
        <v>7.6489151419625694E-3</v>
      </c>
      <c r="E1403">
        <v>1</v>
      </c>
      <c r="F1403">
        <v>1</v>
      </c>
      <c r="G1403">
        <v>5.1271343850450917</v>
      </c>
      <c r="H1403">
        <v>1</v>
      </c>
      <c r="I1403">
        <v>1</v>
      </c>
      <c r="J1403" cm="1">
        <f t="array" ref="J1403">SUMPRODUCT(--ISNUMBER(SEARCH(A1403, QA_Seed_Keywords!B$2:B$45)))</f>
        <v>0</v>
      </c>
      <c r="K1403" cm="1">
        <f t="array" ref="K1403">SUMPRODUCT(
    (--(C$2:C$100 &gt;= C1403)),
    (--(G$2:G$100 &gt;= G1403)),
    (--(H$2:H$100 &lt;= H1403)),
    (--(I$2:I$100 &gt;= I1403)),
    -- (
        (C$2:C$100 &gt; C1403) +
        (G$2:G$100 &gt; G1403) +
        (H$2:H$100 &lt; H1403) +
        (I$2:I$100 &gt; I1403)
    )
)</f>
        <v>93</v>
      </c>
      <c r="L1403">
        <f>(I1403/10)/(H1403/122)</f>
        <v>12.2</v>
      </c>
      <c r="M1403">
        <f>L1403/MAX($L$2:$L$6948)</f>
        <v>1</v>
      </c>
      <c r="N1403">
        <f>D1403*M1403*M1403</f>
        <v>7.6489151419625694E-3</v>
      </c>
      <c r="O1403">
        <f>D1403*G1403</f>
        <v>3.9217015832648347E-2</v>
      </c>
      <c r="P1403">
        <f>I1403/H1403</f>
        <v>1</v>
      </c>
      <c r="Q1403">
        <f>D1403*P1403*P1403</f>
        <v>7.6489151419625694E-3</v>
      </c>
      <c r="R1403">
        <f t="shared" si="21"/>
        <v>0</v>
      </c>
    </row>
    <row r="1404" spans="1:18" x14ac:dyDescent="0.3">
      <c r="A1404" t="s">
        <v>6337</v>
      </c>
      <c r="B1404" t="s">
        <v>6337</v>
      </c>
      <c r="C1404">
        <v>7.6489151419625694E-3</v>
      </c>
      <c r="D1404">
        <v>7.6489151419625694E-3</v>
      </c>
      <c r="E1404">
        <v>1</v>
      </c>
      <c r="F1404">
        <v>1</v>
      </c>
      <c r="G1404">
        <v>5.1271343850450917</v>
      </c>
      <c r="H1404">
        <v>1</v>
      </c>
      <c r="I1404">
        <v>1</v>
      </c>
      <c r="J1404" cm="1">
        <f t="array" ref="J1404">SUMPRODUCT(--ISNUMBER(SEARCH(A1404, QA_Seed_Keywords!B$2:B$45)))</f>
        <v>0</v>
      </c>
      <c r="K1404" cm="1">
        <f t="array" ref="K1404">SUMPRODUCT(
    (--(C$2:C$100 &gt;= C1404)),
    (--(G$2:G$100 &gt;= G1404)),
    (--(H$2:H$100 &lt;= H1404)),
    (--(I$2:I$100 &gt;= I1404)),
    -- (
        (C$2:C$100 &gt; C1404) +
        (G$2:G$100 &gt; G1404) +
        (H$2:H$100 &lt; H1404) +
        (I$2:I$100 &gt; I1404)
    )
)</f>
        <v>93</v>
      </c>
      <c r="L1404">
        <f>(I1404/10)/(H1404/122)</f>
        <v>12.2</v>
      </c>
      <c r="M1404">
        <f>L1404/MAX($L$2:$L$6948)</f>
        <v>1</v>
      </c>
      <c r="N1404">
        <f>D1404*M1404*M1404</f>
        <v>7.6489151419625694E-3</v>
      </c>
      <c r="O1404">
        <f>D1404*G1404</f>
        <v>3.9217015832648347E-2</v>
      </c>
      <c r="P1404">
        <f>I1404/H1404</f>
        <v>1</v>
      </c>
      <c r="Q1404">
        <f>D1404*P1404*P1404</f>
        <v>7.6489151419625694E-3</v>
      </c>
      <c r="R1404">
        <f t="shared" si="21"/>
        <v>0</v>
      </c>
    </row>
    <row r="1405" spans="1:18" x14ac:dyDescent="0.3">
      <c r="A1405" t="s">
        <v>6338</v>
      </c>
      <c r="B1405" t="s">
        <v>6339</v>
      </c>
      <c r="C1405">
        <v>7.6489151419625694E-3</v>
      </c>
      <c r="D1405">
        <v>7.6489151419625694E-3</v>
      </c>
      <c r="E1405">
        <v>1</v>
      </c>
      <c r="F1405">
        <v>1</v>
      </c>
      <c r="G1405">
        <v>5.1271343850450917</v>
      </c>
      <c r="H1405">
        <v>1</v>
      </c>
      <c r="I1405">
        <v>1</v>
      </c>
      <c r="J1405" cm="1">
        <f t="array" ref="J1405">SUMPRODUCT(--ISNUMBER(SEARCH(A1405, QA_Seed_Keywords!B$2:B$45)))</f>
        <v>0</v>
      </c>
      <c r="K1405" cm="1">
        <f t="array" ref="K1405">SUMPRODUCT(
    (--(C$2:C$100 &gt;= C1405)),
    (--(G$2:G$100 &gt;= G1405)),
    (--(H$2:H$100 &lt;= H1405)),
    (--(I$2:I$100 &gt;= I1405)),
    -- (
        (C$2:C$100 &gt; C1405) +
        (G$2:G$100 &gt; G1405) +
        (H$2:H$100 &lt; H1405) +
        (I$2:I$100 &gt; I1405)
    )
)</f>
        <v>93</v>
      </c>
      <c r="L1405">
        <f>(I1405/10)/(H1405/122)</f>
        <v>12.2</v>
      </c>
      <c r="M1405">
        <f>L1405/MAX($L$2:$L$6948)</f>
        <v>1</v>
      </c>
      <c r="N1405">
        <f>D1405*M1405*M1405</f>
        <v>7.6489151419625694E-3</v>
      </c>
      <c r="O1405">
        <f>D1405*G1405</f>
        <v>3.9217015832648347E-2</v>
      </c>
      <c r="P1405">
        <f>I1405/H1405</f>
        <v>1</v>
      </c>
      <c r="Q1405">
        <f>D1405*P1405*P1405</f>
        <v>7.6489151419625694E-3</v>
      </c>
      <c r="R1405">
        <f t="shared" si="21"/>
        <v>0</v>
      </c>
    </row>
    <row r="1406" spans="1:18" x14ac:dyDescent="0.3">
      <c r="A1406" t="s">
        <v>6340</v>
      </c>
      <c r="B1406" t="s">
        <v>6341</v>
      </c>
      <c r="C1406">
        <v>7.6489151419625694E-3</v>
      </c>
      <c r="D1406">
        <v>7.6489151419625694E-3</v>
      </c>
      <c r="E1406">
        <v>1</v>
      </c>
      <c r="F1406">
        <v>1</v>
      </c>
      <c r="G1406">
        <v>5.1271343850450917</v>
      </c>
      <c r="H1406">
        <v>1</v>
      </c>
      <c r="I1406">
        <v>1</v>
      </c>
      <c r="J1406" cm="1">
        <f t="array" ref="J1406">SUMPRODUCT(--ISNUMBER(SEARCH(A1406, QA_Seed_Keywords!B$2:B$45)))</f>
        <v>0</v>
      </c>
      <c r="K1406" cm="1">
        <f t="array" ref="K1406">SUMPRODUCT(
    (--(C$2:C$100 &gt;= C1406)),
    (--(G$2:G$100 &gt;= G1406)),
    (--(H$2:H$100 &lt;= H1406)),
    (--(I$2:I$100 &gt;= I1406)),
    -- (
        (C$2:C$100 &gt; C1406) +
        (G$2:G$100 &gt; G1406) +
        (H$2:H$100 &lt; H1406) +
        (I$2:I$100 &gt; I1406)
    )
)</f>
        <v>93</v>
      </c>
      <c r="L1406">
        <f>(I1406/10)/(H1406/122)</f>
        <v>12.2</v>
      </c>
      <c r="M1406">
        <f>L1406/MAX($L$2:$L$6948)</f>
        <v>1</v>
      </c>
      <c r="N1406">
        <f>D1406*M1406*M1406</f>
        <v>7.6489151419625694E-3</v>
      </c>
      <c r="O1406">
        <f>D1406*G1406</f>
        <v>3.9217015832648347E-2</v>
      </c>
      <c r="P1406">
        <f>I1406/H1406</f>
        <v>1</v>
      </c>
      <c r="Q1406">
        <f>D1406*P1406*P1406</f>
        <v>7.6489151419625694E-3</v>
      </c>
      <c r="R1406">
        <f t="shared" si="21"/>
        <v>0</v>
      </c>
    </row>
    <row r="1407" spans="1:18" x14ac:dyDescent="0.3">
      <c r="A1407" t="s">
        <v>6342</v>
      </c>
      <c r="B1407" t="s">
        <v>6343</v>
      </c>
      <c r="C1407">
        <v>7.6489151419625694E-3</v>
      </c>
      <c r="D1407">
        <v>7.6489151419625694E-3</v>
      </c>
      <c r="E1407">
        <v>1</v>
      </c>
      <c r="F1407">
        <v>1</v>
      </c>
      <c r="G1407">
        <v>5.1271343850450917</v>
      </c>
      <c r="H1407">
        <v>1</v>
      </c>
      <c r="I1407">
        <v>1</v>
      </c>
      <c r="J1407" cm="1">
        <f t="array" ref="J1407">SUMPRODUCT(--ISNUMBER(SEARCH(A1407, QA_Seed_Keywords!B$2:B$45)))</f>
        <v>0</v>
      </c>
      <c r="K1407" cm="1">
        <f t="array" ref="K1407">SUMPRODUCT(
    (--(C$2:C$100 &gt;= C1407)),
    (--(G$2:G$100 &gt;= G1407)),
    (--(H$2:H$100 &lt;= H1407)),
    (--(I$2:I$100 &gt;= I1407)),
    -- (
        (C$2:C$100 &gt; C1407) +
        (G$2:G$100 &gt; G1407) +
        (H$2:H$100 &lt; H1407) +
        (I$2:I$100 &gt; I1407)
    )
)</f>
        <v>93</v>
      </c>
      <c r="L1407">
        <f>(I1407/10)/(H1407/122)</f>
        <v>12.2</v>
      </c>
      <c r="M1407">
        <f>L1407/MAX($L$2:$L$6948)</f>
        <v>1</v>
      </c>
      <c r="N1407">
        <f>D1407*M1407*M1407</f>
        <v>7.6489151419625694E-3</v>
      </c>
      <c r="O1407">
        <f>D1407*G1407</f>
        <v>3.9217015832648347E-2</v>
      </c>
      <c r="P1407">
        <f>I1407/H1407</f>
        <v>1</v>
      </c>
      <c r="Q1407">
        <f>D1407*P1407*P1407</f>
        <v>7.6489151419625694E-3</v>
      </c>
      <c r="R1407">
        <f t="shared" si="21"/>
        <v>0</v>
      </c>
    </row>
    <row r="1408" spans="1:18" x14ac:dyDescent="0.3">
      <c r="A1408" t="s">
        <v>6344</v>
      </c>
      <c r="B1408" t="s">
        <v>6344</v>
      </c>
      <c r="C1408">
        <v>7.6489151419625694E-3</v>
      </c>
      <c r="D1408">
        <v>7.6489151419625694E-3</v>
      </c>
      <c r="E1408">
        <v>1</v>
      </c>
      <c r="F1408">
        <v>1</v>
      </c>
      <c r="G1408">
        <v>5.1271343850450917</v>
      </c>
      <c r="H1408">
        <v>1</v>
      </c>
      <c r="I1408">
        <v>1</v>
      </c>
      <c r="J1408" cm="1">
        <f t="array" ref="J1408">SUMPRODUCT(--ISNUMBER(SEARCH(A1408, QA_Seed_Keywords!B$2:B$45)))</f>
        <v>0</v>
      </c>
      <c r="K1408" cm="1">
        <f t="array" ref="K1408">SUMPRODUCT(
    (--(C$2:C$100 &gt;= C1408)),
    (--(G$2:G$100 &gt;= G1408)),
    (--(H$2:H$100 &lt;= H1408)),
    (--(I$2:I$100 &gt;= I1408)),
    -- (
        (C$2:C$100 &gt; C1408) +
        (G$2:G$100 &gt; G1408) +
        (H$2:H$100 &lt; H1408) +
        (I$2:I$100 &gt; I1408)
    )
)</f>
        <v>93</v>
      </c>
      <c r="L1408">
        <f>(I1408/10)/(H1408/122)</f>
        <v>12.2</v>
      </c>
      <c r="M1408">
        <f>L1408/MAX($L$2:$L$6948)</f>
        <v>1</v>
      </c>
      <c r="N1408">
        <f>D1408*M1408*M1408</f>
        <v>7.6489151419625694E-3</v>
      </c>
      <c r="O1408">
        <f>D1408*G1408</f>
        <v>3.9217015832648347E-2</v>
      </c>
      <c r="P1408">
        <f>I1408/H1408</f>
        <v>1</v>
      </c>
      <c r="Q1408">
        <f>D1408*P1408*P1408</f>
        <v>7.6489151419625694E-3</v>
      </c>
      <c r="R1408">
        <f t="shared" si="21"/>
        <v>0</v>
      </c>
    </row>
    <row r="1409" spans="1:18" x14ac:dyDescent="0.3">
      <c r="A1409" t="s">
        <v>6345</v>
      </c>
      <c r="B1409" t="s">
        <v>6346</v>
      </c>
      <c r="C1409">
        <v>7.6489151419625694E-3</v>
      </c>
      <c r="D1409">
        <v>7.6489151419625694E-3</v>
      </c>
      <c r="E1409">
        <v>1</v>
      </c>
      <c r="F1409">
        <v>1</v>
      </c>
      <c r="G1409">
        <v>5.1271343850450917</v>
      </c>
      <c r="H1409">
        <v>1</v>
      </c>
      <c r="I1409">
        <v>1</v>
      </c>
      <c r="J1409" cm="1">
        <f t="array" ref="J1409">SUMPRODUCT(--ISNUMBER(SEARCH(A1409, QA_Seed_Keywords!B$2:B$45)))</f>
        <v>0</v>
      </c>
      <c r="K1409" cm="1">
        <f t="array" ref="K1409">SUMPRODUCT(
    (--(C$2:C$100 &gt;= C1409)),
    (--(G$2:G$100 &gt;= G1409)),
    (--(H$2:H$100 &lt;= H1409)),
    (--(I$2:I$100 &gt;= I1409)),
    -- (
        (C$2:C$100 &gt; C1409) +
        (G$2:G$100 &gt; G1409) +
        (H$2:H$100 &lt; H1409) +
        (I$2:I$100 &gt; I1409)
    )
)</f>
        <v>93</v>
      </c>
      <c r="L1409">
        <f>(I1409/10)/(H1409/122)</f>
        <v>12.2</v>
      </c>
      <c r="M1409">
        <f>L1409/MAX($L$2:$L$6948)</f>
        <v>1</v>
      </c>
      <c r="N1409">
        <f>D1409*M1409*M1409</f>
        <v>7.6489151419625694E-3</v>
      </c>
      <c r="O1409">
        <f>D1409*G1409</f>
        <v>3.9217015832648347E-2</v>
      </c>
      <c r="P1409">
        <f>I1409/H1409</f>
        <v>1</v>
      </c>
      <c r="Q1409">
        <f>D1409*P1409*P1409</f>
        <v>7.6489151419625694E-3</v>
      </c>
      <c r="R1409">
        <f t="shared" si="21"/>
        <v>0</v>
      </c>
    </row>
    <row r="1410" spans="1:18" x14ac:dyDescent="0.3">
      <c r="A1410" t="s">
        <v>6347</v>
      </c>
      <c r="B1410" t="s">
        <v>6348</v>
      </c>
      <c r="C1410">
        <v>7.6489151419625694E-3</v>
      </c>
      <c r="D1410">
        <v>7.6489151419625694E-3</v>
      </c>
      <c r="E1410">
        <v>1</v>
      </c>
      <c r="F1410">
        <v>1</v>
      </c>
      <c r="G1410">
        <v>5.1271343850450917</v>
      </c>
      <c r="H1410">
        <v>1</v>
      </c>
      <c r="I1410">
        <v>1</v>
      </c>
      <c r="J1410" cm="1">
        <f t="array" ref="J1410">SUMPRODUCT(--ISNUMBER(SEARCH(A1410, QA_Seed_Keywords!B$2:B$45)))</f>
        <v>0</v>
      </c>
      <c r="K1410" cm="1">
        <f t="array" ref="K1410">SUMPRODUCT(
    (--(C$2:C$100 &gt;= C1410)),
    (--(G$2:G$100 &gt;= G1410)),
    (--(H$2:H$100 &lt;= H1410)),
    (--(I$2:I$100 &gt;= I1410)),
    -- (
        (C$2:C$100 &gt; C1410) +
        (G$2:G$100 &gt; G1410) +
        (H$2:H$100 &lt; H1410) +
        (I$2:I$100 &gt; I1410)
    )
)</f>
        <v>93</v>
      </c>
      <c r="L1410">
        <f>(I1410/10)/(H1410/122)</f>
        <v>12.2</v>
      </c>
      <c r="M1410">
        <f>L1410/MAX($L$2:$L$6948)</f>
        <v>1</v>
      </c>
      <c r="N1410">
        <f>D1410*M1410*M1410</f>
        <v>7.6489151419625694E-3</v>
      </c>
      <c r="O1410">
        <f>D1410*G1410</f>
        <v>3.9217015832648347E-2</v>
      </c>
      <c r="P1410">
        <f>I1410/H1410</f>
        <v>1</v>
      </c>
      <c r="Q1410">
        <f>D1410*P1410*P1410</f>
        <v>7.6489151419625694E-3</v>
      </c>
      <c r="R1410">
        <f t="shared" si="21"/>
        <v>0</v>
      </c>
    </row>
    <row r="1411" spans="1:18" x14ac:dyDescent="0.3">
      <c r="A1411" t="s">
        <v>6349</v>
      </c>
      <c r="B1411" t="s">
        <v>6350</v>
      </c>
      <c r="C1411">
        <v>7.6489151419625694E-3</v>
      </c>
      <c r="D1411">
        <v>7.6489151419625694E-3</v>
      </c>
      <c r="E1411">
        <v>1</v>
      </c>
      <c r="F1411">
        <v>1</v>
      </c>
      <c r="G1411">
        <v>5.1271343850450917</v>
      </c>
      <c r="H1411">
        <v>1</v>
      </c>
      <c r="I1411">
        <v>1</v>
      </c>
      <c r="J1411" cm="1">
        <f t="array" ref="J1411">SUMPRODUCT(--ISNUMBER(SEARCH(A1411, QA_Seed_Keywords!B$2:B$45)))</f>
        <v>0</v>
      </c>
      <c r="K1411" cm="1">
        <f t="array" ref="K1411">SUMPRODUCT(
    (--(C$2:C$100 &gt;= C1411)),
    (--(G$2:G$100 &gt;= G1411)),
    (--(H$2:H$100 &lt;= H1411)),
    (--(I$2:I$100 &gt;= I1411)),
    -- (
        (C$2:C$100 &gt; C1411) +
        (G$2:G$100 &gt; G1411) +
        (H$2:H$100 &lt; H1411) +
        (I$2:I$100 &gt; I1411)
    )
)</f>
        <v>93</v>
      </c>
      <c r="L1411">
        <f>(I1411/10)/(H1411/122)</f>
        <v>12.2</v>
      </c>
      <c r="M1411">
        <f>L1411/MAX($L$2:$L$6948)</f>
        <v>1</v>
      </c>
      <c r="N1411">
        <f>D1411*M1411*M1411</f>
        <v>7.6489151419625694E-3</v>
      </c>
      <c r="O1411">
        <f>D1411*G1411</f>
        <v>3.9217015832648347E-2</v>
      </c>
      <c r="P1411">
        <f>I1411/H1411</f>
        <v>1</v>
      </c>
      <c r="Q1411">
        <f>D1411*P1411*P1411</f>
        <v>7.6489151419625694E-3</v>
      </c>
      <c r="R1411">
        <f t="shared" ref="R1411:R1474" si="22">H1411-I1411</f>
        <v>0</v>
      </c>
    </row>
    <row r="1412" spans="1:18" x14ac:dyDescent="0.3">
      <c r="A1412" t="s">
        <v>6351</v>
      </c>
      <c r="B1412" t="s">
        <v>6351</v>
      </c>
      <c r="C1412">
        <v>7.6489151419625694E-3</v>
      </c>
      <c r="D1412">
        <v>7.6489151419625694E-3</v>
      </c>
      <c r="E1412">
        <v>1</v>
      </c>
      <c r="F1412">
        <v>1</v>
      </c>
      <c r="G1412">
        <v>5.1271343850450917</v>
      </c>
      <c r="H1412">
        <v>1</v>
      </c>
      <c r="I1412">
        <v>1</v>
      </c>
      <c r="J1412" cm="1">
        <f t="array" ref="J1412">SUMPRODUCT(--ISNUMBER(SEARCH(A1412, QA_Seed_Keywords!B$2:B$45)))</f>
        <v>0</v>
      </c>
      <c r="K1412" cm="1">
        <f t="array" ref="K1412">SUMPRODUCT(
    (--(C$2:C$100 &gt;= C1412)),
    (--(G$2:G$100 &gt;= G1412)),
    (--(H$2:H$100 &lt;= H1412)),
    (--(I$2:I$100 &gt;= I1412)),
    -- (
        (C$2:C$100 &gt; C1412) +
        (G$2:G$100 &gt; G1412) +
        (H$2:H$100 &lt; H1412) +
        (I$2:I$100 &gt; I1412)
    )
)</f>
        <v>93</v>
      </c>
      <c r="L1412">
        <f>(I1412/10)/(H1412/122)</f>
        <v>12.2</v>
      </c>
      <c r="M1412">
        <f>L1412/MAX($L$2:$L$6948)</f>
        <v>1</v>
      </c>
      <c r="N1412">
        <f>D1412*M1412*M1412</f>
        <v>7.6489151419625694E-3</v>
      </c>
      <c r="O1412">
        <f>D1412*G1412</f>
        <v>3.9217015832648347E-2</v>
      </c>
      <c r="P1412">
        <f>I1412/H1412</f>
        <v>1</v>
      </c>
      <c r="Q1412">
        <f>D1412*P1412*P1412</f>
        <v>7.6489151419625694E-3</v>
      </c>
      <c r="R1412">
        <f t="shared" si="22"/>
        <v>0</v>
      </c>
    </row>
    <row r="1413" spans="1:18" x14ac:dyDescent="0.3">
      <c r="A1413" t="s">
        <v>6352</v>
      </c>
      <c r="B1413" t="s">
        <v>6353</v>
      </c>
      <c r="C1413">
        <v>7.6489151419625694E-3</v>
      </c>
      <c r="D1413">
        <v>7.6489151419625694E-3</v>
      </c>
      <c r="E1413">
        <v>1</v>
      </c>
      <c r="F1413">
        <v>1</v>
      </c>
      <c r="G1413">
        <v>5.1271343850450917</v>
      </c>
      <c r="H1413">
        <v>1</v>
      </c>
      <c r="I1413">
        <v>1</v>
      </c>
      <c r="J1413" cm="1">
        <f t="array" ref="J1413">SUMPRODUCT(--ISNUMBER(SEARCH(A1413, QA_Seed_Keywords!B$2:B$45)))</f>
        <v>0</v>
      </c>
      <c r="K1413" cm="1">
        <f t="array" ref="K1413">SUMPRODUCT(
    (--(C$2:C$100 &gt;= C1413)),
    (--(G$2:G$100 &gt;= G1413)),
    (--(H$2:H$100 &lt;= H1413)),
    (--(I$2:I$100 &gt;= I1413)),
    -- (
        (C$2:C$100 &gt; C1413) +
        (G$2:G$100 &gt; G1413) +
        (H$2:H$100 &lt; H1413) +
        (I$2:I$100 &gt; I1413)
    )
)</f>
        <v>93</v>
      </c>
      <c r="L1413">
        <f>(I1413/10)/(H1413/122)</f>
        <v>12.2</v>
      </c>
      <c r="M1413">
        <f>L1413/MAX($L$2:$L$6948)</f>
        <v>1</v>
      </c>
      <c r="N1413">
        <f>D1413*M1413*M1413</f>
        <v>7.6489151419625694E-3</v>
      </c>
      <c r="O1413">
        <f>D1413*G1413</f>
        <v>3.9217015832648347E-2</v>
      </c>
      <c r="P1413">
        <f>I1413/H1413</f>
        <v>1</v>
      </c>
      <c r="Q1413">
        <f>D1413*P1413*P1413</f>
        <v>7.6489151419625694E-3</v>
      </c>
      <c r="R1413">
        <f t="shared" si="22"/>
        <v>0</v>
      </c>
    </row>
    <row r="1414" spans="1:18" x14ac:dyDescent="0.3">
      <c r="A1414" t="s">
        <v>6354</v>
      </c>
      <c r="B1414" t="s">
        <v>6354</v>
      </c>
      <c r="C1414">
        <v>7.6489151419625694E-3</v>
      </c>
      <c r="D1414">
        <v>7.6489151419625694E-3</v>
      </c>
      <c r="E1414">
        <v>1</v>
      </c>
      <c r="F1414">
        <v>1</v>
      </c>
      <c r="G1414">
        <v>5.1271343850450917</v>
      </c>
      <c r="H1414">
        <v>1</v>
      </c>
      <c r="I1414">
        <v>1</v>
      </c>
      <c r="J1414" cm="1">
        <f t="array" ref="J1414">SUMPRODUCT(--ISNUMBER(SEARCH(A1414, QA_Seed_Keywords!B$2:B$45)))</f>
        <v>0</v>
      </c>
      <c r="K1414" cm="1">
        <f t="array" ref="K1414">SUMPRODUCT(
    (--(C$2:C$100 &gt;= C1414)),
    (--(G$2:G$100 &gt;= G1414)),
    (--(H$2:H$100 &lt;= H1414)),
    (--(I$2:I$100 &gt;= I1414)),
    -- (
        (C$2:C$100 &gt; C1414) +
        (G$2:G$100 &gt; G1414) +
        (H$2:H$100 &lt; H1414) +
        (I$2:I$100 &gt; I1414)
    )
)</f>
        <v>93</v>
      </c>
      <c r="L1414">
        <f>(I1414/10)/(H1414/122)</f>
        <v>12.2</v>
      </c>
      <c r="M1414">
        <f>L1414/MAX($L$2:$L$6948)</f>
        <v>1</v>
      </c>
      <c r="N1414">
        <f>D1414*M1414*M1414</f>
        <v>7.6489151419625694E-3</v>
      </c>
      <c r="O1414">
        <f>D1414*G1414</f>
        <v>3.9217015832648347E-2</v>
      </c>
      <c r="P1414">
        <f>I1414/H1414</f>
        <v>1</v>
      </c>
      <c r="Q1414">
        <f>D1414*P1414*P1414</f>
        <v>7.6489151419625694E-3</v>
      </c>
      <c r="R1414">
        <f t="shared" si="22"/>
        <v>0</v>
      </c>
    </row>
    <row r="1415" spans="1:18" x14ac:dyDescent="0.3">
      <c r="A1415" t="s">
        <v>6355</v>
      </c>
      <c r="B1415" t="s">
        <v>6355</v>
      </c>
      <c r="C1415">
        <v>7.6489151419625694E-3</v>
      </c>
      <c r="D1415">
        <v>7.6489151419625694E-3</v>
      </c>
      <c r="E1415">
        <v>1</v>
      </c>
      <c r="F1415">
        <v>1</v>
      </c>
      <c r="G1415">
        <v>5.1271343850450917</v>
      </c>
      <c r="H1415">
        <v>1</v>
      </c>
      <c r="I1415">
        <v>1</v>
      </c>
      <c r="J1415" cm="1">
        <f t="array" ref="J1415">SUMPRODUCT(--ISNUMBER(SEARCH(A1415, QA_Seed_Keywords!B$2:B$45)))</f>
        <v>0</v>
      </c>
      <c r="K1415" cm="1">
        <f t="array" ref="K1415">SUMPRODUCT(
    (--(C$2:C$100 &gt;= C1415)),
    (--(G$2:G$100 &gt;= G1415)),
    (--(H$2:H$100 &lt;= H1415)),
    (--(I$2:I$100 &gt;= I1415)),
    -- (
        (C$2:C$100 &gt; C1415) +
        (G$2:G$100 &gt; G1415) +
        (H$2:H$100 &lt; H1415) +
        (I$2:I$100 &gt; I1415)
    )
)</f>
        <v>93</v>
      </c>
      <c r="L1415">
        <f>(I1415/10)/(H1415/122)</f>
        <v>12.2</v>
      </c>
      <c r="M1415">
        <f>L1415/MAX($L$2:$L$6948)</f>
        <v>1</v>
      </c>
      <c r="N1415">
        <f>D1415*M1415*M1415</f>
        <v>7.6489151419625694E-3</v>
      </c>
      <c r="O1415">
        <f>D1415*G1415</f>
        <v>3.9217015832648347E-2</v>
      </c>
      <c r="P1415">
        <f>I1415/H1415</f>
        <v>1</v>
      </c>
      <c r="Q1415">
        <f>D1415*P1415*P1415</f>
        <v>7.6489151419625694E-3</v>
      </c>
      <c r="R1415">
        <f t="shared" si="22"/>
        <v>0</v>
      </c>
    </row>
    <row r="1416" spans="1:18" x14ac:dyDescent="0.3">
      <c r="A1416" t="s">
        <v>6356</v>
      </c>
      <c r="B1416" t="s">
        <v>6357</v>
      </c>
      <c r="C1416">
        <v>7.6489151419625694E-3</v>
      </c>
      <c r="D1416">
        <v>7.6489151419625694E-3</v>
      </c>
      <c r="E1416">
        <v>1</v>
      </c>
      <c r="F1416">
        <v>1</v>
      </c>
      <c r="G1416">
        <v>5.1271343850450917</v>
      </c>
      <c r="H1416">
        <v>1</v>
      </c>
      <c r="I1416">
        <v>1</v>
      </c>
      <c r="J1416" cm="1">
        <f t="array" ref="J1416">SUMPRODUCT(--ISNUMBER(SEARCH(A1416, QA_Seed_Keywords!B$2:B$45)))</f>
        <v>0</v>
      </c>
      <c r="K1416" cm="1">
        <f t="array" ref="K1416">SUMPRODUCT(
    (--(C$2:C$100 &gt;= C1416)),
    (--(G$2:G$100 &gt;= G1416)),
    (--(H$2:H$100 &lt;= H1416)),
    (--(I$2:I$100 &gt;= I1416)),
    -- (
        (C$2:C$100 &gt; C1416) +
        (G$2:G$100 &gt; G1416) +
        (H$2:H$100 &lt; H1416) +
        (I$2:I$100 &gt; I1416)
    )
)</f>
        <v>93</v>
      </c>
      <c r="L1416">
        <f>(I1416/10)/(H1416/122)</f>
        <v>12.2</v>
      </c>
      <c r="M1416">
        <f>L1416/MAX($L$2:$L$6948)</f>
        <v>1</v>
      </c>
      <c r="N1416">
        <f>D1416*M1416*M1416</f>
        <v>7.6489151419625694E-3</v>
      </c>
      <c r="O1416">
        <f>D1416*G1416</f>
        <v>3.9217015832648347E-2</v>
      </c>
      <c r="P1416">
        <f>I1416/H1416</f>
        <v>1</v>
      </c>
      <c r="Q1416">
        <f>D1416*P1416*P1416</f>
        <v>7.6489151419625694E-3</v>
      </c>
      <c r="R1416">
        <f t="shared" si="22"/>
        <v>0</v>
      </c>
    </row>
    <row r="1417" spans="1:18" x14ac:dyDescent="0.3">
      <c r="A1417" t="s">
        <v>6358</v>
      </c>
      <c r="B1417" t="s">
        <v>6358</v>
      </c>
      <c r="C1417">
        <v>7.6489151419625694E-3</v>
      </c>
      <c r="D1417">
        <v>7.6489151419625694E-3</v>
      </c>
      <c r="E1417">
        <v>1</v>
      </c>
      <c r="F1417">
        <v>1</v>
      </c>
      <c r="G1417">
        <v>5.1271343850450917</v>
      </c>
      <c r="H1417">
        <v>1</v>
      </c>
      <c r="I1417">
        <v>1</v>
      </c>
      <c r="J1417" cm="1">
        <f t="array" ref="J1417">SUMPRODUCT(--ISNUMBER(SEARCH(A1417, QA_Seed_Keywords!B$2:B$45)))</f>
        <v>0</v>
      </c>
      <c r="K1417" cm="1">
        <f t="array" ref="K1417">SUMPRODUCT(
    (--(C$2:C$100 &gt;= C1417)),
    (--(G$2:G$100 &gt;= G1417)),
    (--(H$2:H$100 &lt;= H1417)),
    (--(I$2:I$100 &gt;= I1417)),
    -- (
        (C$2:C$100 &gt; C1417) +
        (G$2:G$100 &gt; G1417) +
        (H$2:H$100 &lt; H1417) +
        (I$2:I$100 &gt; I1417)
    )
)</f>
        <v>93</v>
      </c>
      <c r="L1417">
        <f>(I1417/10)/(H1417/122)</f>
        <v>12.2</v>
      </c>
      <c r="M1417">
        <f>L1417/MAX($L$2:$L$6948)</f>
        <v>1</v>
      </c>
      <c r="N1417">
        <f>D1417*M1417*M1417</f>
        <v>7.6489151419625694E-3</v>
      </c>
      <c r="O1417">
        <f>D1417*G1417</f>
        <v>3.9217015832648347E-2</v>
      </c>
      <c r="P1417">
        <f>I1417/H1417</f>
        <v>1</v>
      </c>
      <c r="Q1417">
        <f>D1417*P1417*P1417</f>
        <v>7.6489151419625694E-3</v>
      </c>
      <c r="R1417">
        <f t="shared" si="22"/>
        <v>0</v>
      </c>
    </row>
    <row r="1418" spans="1:18" x14ac:dyDescent="0.3">
      <c r="A1418" t="s">
        <v>6359</v>
      </c>
      <c r="B1418" t="s">
        <v>6359</v>
      </c>
      <c r="C1418">
        <v>7.6489151419625694E-3</v>
      </c>
      <c r="D1418">
        <v>7.6489151419625694E-3</v>
      </c>
      <c r="E1418">
        <v>1</v>
      </c>
      <c r="F1418">
        <v>1</v>
      </c>
      <c r="G1418">
        <v>5.1271343850450917</v>
      </c>
      <c r="H1418">
        <v>1</v>
      </c>
      <c r="I1418">
        <v>1</v>
      </c>
      <c r="J1418" cm="1">
        <f t="array" ref="J1418">SUMPRODUCT(--ISNUMBER(SEARCH(A1418, QA_Seed_Keywords!B$2:B$45)))</f>
        <v>0</v>
      </c>
      <c r="K1418" cm="1">
        <f t="array" ref="K1418">SUMPRODUCT(
    (--(C$2:C$100 &gt;= C1418)),
    (--(G$2:G$100 &gt;= G1418)),
    (--(H$2:H$100 &lt;= H1418)),
    (--(I$2:I$100 &gt;= I1418)),
    -- (
        (C$2:C$100 &gt; C1418) +
        (G$2:G$100 &gt; G1418) +
        (H$2:H$100 &lt; H1418) +
        (I$2:I$100 &gt; I1418)
    )
)</f>
        <v>93</v>
      </c>
      <c r="L1418">
        <f>(I1418/10)/(H1418/122)</f>
        <v>12.2</v>
      </c>
      <c r="M1418">
        <f>L1418/MAX($L$2:$L$6948)</f>
        <v>1</v>
      </c>
      <c r="N1418">
        <f>D1418*M1418*M1418</f>
        <v>7.6489151419625694E-3</v>
      </c>
      <c r="O1418">
        <f>D1418*G1418</f>
        <v>3.9217015832648347E-2</v>
      </c>
      <c r="P1418">
        <f>I1418/H1418</f>
        <v>1</v>
      </c>
      <c r="Q1418">
        <f>D1418*P1418*P1418</f>
        <v>7.6489151419625694E-3</v>
      </c>
      <c r="R1418">
        <f t="shared" si="22"/>
        <v>0</v>
      </c>
    </row>
    <row r="1419" spans="1:18" x14ac:dyDescent="0.3">
      <c r="A1419" t="s">
        <v>6360</v>
      </c>
      <c r="B1419" t="s">
        <v>6360</v>
      </c>
      <c r="C1419">
        <v>7.6489151419625694E-3</v>
      </c>
      <c r="D1419">
        <v>7.6489151419625694E-3</v>
      </c>
      <c r="E1419">
        <v>1</v>
      </c>
      <c r="F1419">
        <v>1</v>
      </c>
      <c r="G1419">
        <v>5.1271343850450917</v>
      </c>
      <c r="H1419">
        <v>1</v>
      </c>
      <c r="I1419">
        <v>1</v>
      </c>
      <c r="J1419" cm="1">
        <f t="array" ref="J1419">SUMPRODUCT(--ISNUMBER(SEARCH(A1419, QA_Seed_Keywords!B$2:B$45)))</f>
        <v>0</v>
      </c>
      <c r="K1419" cm="1">
        <f t="array" ref="K1419">SUMPRODUCT(
    (--(C$2:C$100 &gt;= C1419)),
    (--(G$2:G$100 &gt;= G1419)),
    (--(H$2:H$100 &lt;= H1419)),
    (--(I$2:I$100 &gt;= I1419)),
    -- (
        (C$2:C$100 &gt; C1419) +
        (G$2:G$100 &gt; G1419) +
        (H$2:H$100 &lt; H1419) +
        (I$2:I$100 &gt; I1419)
    )
)</f>
        <v>93</v>
      </c>
      <c r="L1419">
        <f>(I1419/10)/(H1419/122)</f>
        <v>12.2</v>
      </c>
      <c r="M1419">
        <f>L1419/MAX($L$2:$L$6948)</f>
        <v>1</v>
      </c>
      <c r="N1419">
        <f>D1419*M1419*M1419</f>
        <v>7.6489151419625694E-3</v>
      </c>
      <c r="O1419">
        <f>D1419*G1419</f>
        <v>3.9217015832648347E-2</v>
      </c>
      <c r="P1419">
        <f>I1419/H1419</f>
        <v>1</v>
      </c>
      <c r="Q1419">
        <f>D1419*P1419*P1419</f>
        <v>7.6489151419625694E-3</v>
      </c>
      <c r="R1419">
        <f t="shared" si="22"/>
        <v>0</v>
      </c>
    </row>
    <row r="1420" spans="1:18" x14ac:dyDescent="0.3">
      <c r="A1420" t="s">
        <v>6361</v>
      </c>
      <c r="B1420" t="s">
        <v>6361</v>
      </c>
      <c r="C1420">
        <v>7.6489151419625694E-3</v>
      </c>
      <c r="D1420">
        <v>7.6489151419625694E-3</v>
      </c>
      <c r="E1420">
        <v>1</v>
      </c>
      <c r="F1420">
        <v>1</v>
      </c>
      <c r="G1420">
        <v>5.1271343850450917</v>
      </c>
      <c r="H1420">
        <v>1</v>
      </c>
      <c r="I1420">
        <v>1</v>
      </c>
      <c r="J1420" cm="1">
        <f t="array" ref="J1420">SUMPRODUCT(--ISNUMBER(SEARCH(A1420, QA_Seed_Keywords!B$2:B$45)))</f>
        <v>0</v>
      </c>
      <c r="K1420" cm="1">
        <f t="array" ref="K1420">SUMPRODUCT(
    (--(C$2:C$100 &gt;= C1420)),
    (--(G$2:G$100 &gt;= G1420)),
    (--(H$2:H$100 &lt;= H1420)),
    (--(I$2:I$100 &gt;= I1420)),
    -- (
        (C$2:C$100 &gt; C1420) +
        (G$2:G$100 &gt; G1420) +
        (H$2:H$100 &lt; H1420) +
        (I$2:I$100 &gt; I1420)
    )
)</f>
        <v>93</v>
      </c>
      <c r="L1420">
        <f>(I1420/10)/(H1420/122)</f>
        <v>12.2</v>
      </c>
      <c r="M1420">
        <f>L1420/MAX($L$2:$L$6948)</f>
        <v>1</v>
      </c>
      <c r="N1420">
        <f>D1420*M1420*M1420</f>
        <v>7.6489151419625694E-3</v>
      </c>
      <c r="O1420">
        <f>D1420*G1420</f>
        <v>3.9217015832648347E-2</v>
      </c>
      <c r="P1420">
        <f>I1420/H1420</f>
        <v>1</v>
      </c>
      <c r="Q1420">
        <f>D1420*P1420*P1420</f>
        <v>7.6489151419625694E-3</v>
      </c>
      <c r="R1420">
        <f t="shared" si="22"/>
        <v>0</v>
      </c>
    </row>
    <row r="1421" spans="1:18" x14ac:dyDescent="0.3">
      <c r="A1421" t="s">
        <v>6362</v>
      </c>
      <c r="B1421" t="s">
        <v>6363</v>
      </c>
      <c r="C1421">
        <v>7.6489151419625694E-3</v>
      </c>
      <c r="D1421">
        <v>7.6489151419625694E-3</v>
      </c>
      <c r="E1421">
        <v>1</v>
      </c>
      <c r="F1421">
        <v>1</v>
      </c>
      <c r="G1421">
        <v>5.1271343850450917</v>
      </c>
      <c r="H1421">
        <v>1</v>
      </c>
      <c r="I1421">
        <v>1</v>
      </c>
      <c r="J1421" cm="1">
        <f t="array" ref="J1421">SUMPRODUCT(--ISNUMBER(SEARCH(A1421, QA_Seed_Keywords!B$2:B$45)))</f>
        <v>0</v>
      </c>
      <c r="K1421" cm="1">
        <f t="array" ref="K1421">SUMPRODUCT(
    (--(C$2:C$100 &gt;= C1421)),
    (--(G$2:G$100 &gt;= G1421)),
    (--(H$2:H$100 &lt;= H1421)),
    (--(I$2:I$100 &gt;= I1421)),
    -- (
        (C$2:C$100 &gt; C1421) +
        (G$2:G$100 &gt; G1421) +
        (H$2:H$100 &lt; H1421) +
        (I$2:I$100 &gt; I1421)
    )
)</f>
        <v>93</v>
      </c>
      <c r="L1421">
        <f>(I1421/10)/(H1421/122)</f>
        <v>12.2</v>
      </c>
      <c r="M1421">
        <f>L1421/MAX($L$2:$L$6948)</f>
        <v>1</v>
      </c>
      <c r="N1421">
        <f>D1421*M1421*M1421</f>
        <v>7.6489151419625694E-3</v>
      </c>
      <c r="O1421">
        <f>D1421*G1421</f>
        <v>3.9217015832648347E-2</v>
      </c>
      <c r="P1421">
        <f>I1421/H1421</f>
        <v>1</v>
      </c>
      <c r="Q1421">
        <f>D1421*P1421*P1421</f>
        <v>7.6489151419625694E-3</v>
      </c>
      <c r="R1421">
        <f t="shared" si="22"/>
        <v>0</v>
      </c>
    </row>
    <row r="1422" spans="1:18" x14ac:dyDescent="0.3">
      <c r="A1422" t="s">
        <v>6364</v>
      </c>
      <c r="B1422" t="s">
        <v>6365</v>
      </c>
      <c r="C1422">
        <v>7.6489151419625694E-3</v>
      </c>
      <c r="D1422">
        <v>7.6489151419625694E-3</v>
      </c>
      <c r="E1422">
        <v>1</v>
      </c>
      <c r="F1422">
        <v>1</v>
      </c>
      <c r="G1422">
        <v>5.1271343850450917</v>
      </c>
      <c r="H1422">
        <v>1</v>
      </c>
      <c r="I1422">
        <v>1</v>
      </c>
      <c r="J1422" cm="1">
        <f t="array" ref="J1422">SUMPRODUCT(--ISNUMBER(SEARCH(A1422, QA_Seed_Keywords!B$2:B$45)))</f>
        <v>0</v>
      </c>
      <c r="K1422" cm="1">
        <f t="array" ref="K1422">SUMPRODUCT(
    (--(C$2:C$100 &gt;= C1422)),
    (--(G$2:G$100 &gt;= G1422)),
    (--(H$2:H$100 &lt;= H1422)),
    (--(I$2:I$100 &gt;= I1422)),
    -- (
        (C$2:C$100 &gt; C1422) +
        (G$2:G$100 &gt; G1422) +
        (H$2:H$100 &lt; H1422) +
        (I$2:I$100 &gt; I1422)
    )
)</f>
        <v>93</v>
      </c>
      <c r="L1422">
        <f>(I1422/10)/(H1422/122)</f>
        <v>12.2</v>
      </c>
      <c r="M1422">
        <f>L1422/MAX($L$2:$L$6948)</f>
        <v>1</v>
      </c>
      <c r="N1422">
        <f>D1422*M1422*M1422</f>
        <v>7.6489151419625694E-3</v>
      </c>
      <c r="O1422">
        <f>D1422*G1422</f>
        <v>3.9217015832648347E-2</v>
      </c>
      <c r="P1422">
        <f>I1422/H1422</f>
        <v>1</v>
      </c>
      <c r="Q1422">
        <f>D1422*P1422*P1422</f>
        <v>7.6489151419625694E-3</v>
      </c>
      <c r="R1422">
        <f t="shared" si="22"/>
        <v>0</v>
      </c>
    </row>
    <row r="1423" spans="1:18" x14ac:dyDescent="0.3">
      <c r="A1423" t="s">
        <v>6366</v>
      </c>
      <c r="B1423" t="s">
        <v>6366</v>
      </c>
      <c r="C1423">
        <v>7.6489151419625694E-3</v>
      </c>
      <c r="D1423">
        <v>7.6489151419625694E-3</v>
      </c>
      <c r="E1423">
        <v>1</v>
      </c>
      <c r="F1423">
        <v>1</v>
      </c>
      <c r="G1423">
        <v>5.1271343850450917</v>
      </c>
      <c r="H1423">
        <v>1</v>
      </c>
      <c r="I1423">
        <v>1</v>
      </c>
      <c r="J1423" cm="1">
        <f t="array" ref="J1423">SUMPRODUCT(--ISNUMBER(SEARCH(A1423, QA_Seed_Keywords!B$2:B$45)))</f>
        <v>0</v>
      </c>
      <c r="K1423" cm="1">
        <f t="array" ref="K1423">SUMPRODUCT(
    (--(C$2:C$100 &gt;= C1423)),
    (--(G$2:G$100 &gt;= G1423)),
    (--(H$2:H$100 &lt;= H1423)),
    (--(I$2:I$100 &gt;= I1423)),
    -- (
        (C$2:C$100 &gt; C1423) +
        (G$2:G$100 &gt; G1423) +
        (H$2:H$100 &lt; H1423) +
        (I$2:I$100 &gt; I1423)
    )
)</f>
        <v>93</v>
      </c>
      <c r="L1423">
        <f>(I1423/10)/(H1423/122)</f>
        <v>12.2</v>
      </c>
      <c r="M1423">
        <f>L1423/MAX($L$2:$L$6948)</f>
        <v>1</v>
      </c>
      <c r="N1423">
        <f>D1423*M1423*M1423</f>
        <v>7.6489151419625694E-3</v>
      </c>
      <c r="O1423">
        <f>D1423*G1423</f>
        <v>3.9217015832648347E-2</v>
      </c>
      <c r="P1423">
        <f>I1423/H1423</f>
        <v>1</v>
      </c>
      <c r="Q1423">
        <f>D1423*P1423*P1423</f>
        <v>7.6489151419625694E-3</v>
      </c>
      <c r="R1423">
        <f t="shared" si="22"/>
        <v>0</v>
      </c>
    </row>
    <row r="1424" spans="1:18" x14ac:dyDescent="0.3">
      <c r="A1424" t="s">
        <v>6367</v>
      </c>
      <c r="B1424" t="s">
        <v>6368</v>
      </c>
      <c r="C1424">
        <v>7.6489151419625694E-3</v>
      </c>
      <c r="D1424">
        <v>7.6489151419625694E-3</v>
      </c>
      <c r="E1424">
        <v>1</v>
      </c>
      <c r="F1424">
        <v>1</v>
      </c>
      <c r="G1424">
        <v>5.1271343850450917</v>
      </c>
      <c r="H1424">
        <v>1</v>
      </c>
      <c r="I1424">
        <v>1</v>
      </c>
      <c r="J1424" cm="1">
        <f t="array" ref="J1424">SUMPRODUCT(--ISNUMBER(SEARCH(A1424, QA_Seed_Keywords!B$2:B$45)))</f>
        <v>0</v>
      </c>
      <c r="K1424" cm="1">
        <f t="array" ref="K1424">SUMPRODUCT(
    (--(C$2:C$100 &gt;= C1424)),
    (--(G$2:G$100 &gt;= G1424)),
    (--(H$2:H$100 &lt;= H1424)),
    (--(I$2:I$100 &gt;= I1424)),
    -- (
        (C$2:C$100 &gt; C1424) +
        (G$2:G$100 &gt; G1424) +
        (H$2:H$100 &lt; H1424) +
        (I$2:I$100 &gt; I1424)
    )
)</f>
        <v>93</v>
      </c>
      <c r="L1424">
        <f>(I1424/10)/(H1424/122)</f>
        <v>12.2</v>
      </c>
      <c r="M1424">
        <f>L1424/MAX($L$2:$L$6948)</f>
        <v>1</v>
      </c>
      <c r="N1424">
        <f>D1424*M1424*M1424</f>
        <v>7.6489151419625694E-3</v>
      </c>
      <c r="O1424">
        <f>D1424*G1424</f>
        <v>3.9217015832648347E-2</v>
      </c>
      <c r="P1424">
        <f>I1424/H1424</f>
        <v>1</v>
      </c>
      <c r="Q1424">
        <f>D1424*P1424*P1424</f>
        <v>7.6489151419625694E-3</v>
      </c>
      <c r="R1424">
        <f t="shared" si="22"/>
        <v>0</v>
      </c>
    </row>
    <row r="1425" spans="1:18" x14ac:dyDescent="0.3">
      <c r="A1425" t="s">
        <v>6369</v>
      </c>
      <c r="B1425" t="s">
        <v>6370</v>
      </c>
      <c r="C1425">
        <v>7.6489151419625694E-3</v>
      </c>
      <c r="D1425">
        <v>7.6489151419625694E-3</v>
      </c>
      <c r="E1425">
        <v>1</v>
      </c>
      <c r="F1425">
        <v>1</v>
      </c>
      <c r="G1425">
        <v>5.1271343850450917</v>
      </c>
      <c r="H1425">
        <v>1</v>
      </c>
      <c r="I1425">
        <v>1</v>
      </c>
      <c r="J1425" cm="1">
        <f t="array" ref="J1425">SUMPRODUCT(--ISNUMBER(SEARCH(A1425, QA_Seed_Keywords!B$2:B$45)))</f>
        <v>0</v>
      </c>
      <c r="K1425" cm="1">
        <f t="array" ref="K1425">SUMPRODUCT(
    (--(C$2:C$100 &gt;= C1425)),
    (--(G$2:G$100 &gt;= G1425)),
    (--(H$2:H$100 &lt;= H1425)),
    (--(I$2:I$100 &gt;= I1425)),
    -- (
        (C$2:C$100 &gt; C1425) +
        (G$2:G$100 &gt; G1425) +
        (H$2:H$100 &lt; H1425) +
        (I$2:I$100 &gt; I1425)
    )
)</f>
        <v>93</v>
      </c>
      <c r="L1425">
        <f>(I1425/10)/(H1425/122)</f>
        <v>12.2</v>
      </c>
      <c r="M1425">
        <f>L1425/MAX($L$2:$L$6948)</f>
        <v>1</v>
      </c>
      <c r="N1425">
        <f>D1425*M1425*M1425</f>
        <v>7.6489151419625694E-3</v>
      </c>
      <c r="O1425">
        <f>D1425*G1425</f>
        <v>3.9217015832648347E-2</v>
      </c>
      <c r="P1425">
        <f>I1425/H1425</f>
        <v>1</v>
      </c>
      <c r="Q1425">
        <f>D1425*P1425*P1425</f>
        <v>7.6489151419625694E-3</v>
      </c>
      <c r="R1425">
        <f t="shared" si="22"/>
        <v>0</v>
      </c>
    </row>
    <row r="1426" spans="1:18" x14ac:dyDescent="0.3">
      <c r="A1426" t="s">
        <v>6371</v>
      </c>
      <c r="B1426" t="s">
        <v>6372</v>
      </c>
      <c r="C1426">
        <v>7.6489151419625694E-3</v>
      </c>
      <c r="D1426">
        <v>7.6489151419625694E-3</v>
      </c>
      <c r="E1426">
        <v>1</v>
      </c>
      <c r="F1426">
        <v>1</v>
      </c>
      <c r="G1426">
        <v>5.1271343850450917</v>
      </c>
      <c r="H1426">
        <v>1</v>
      </c>
      <c r="I1426">
        <v>1</v>
      </c>
      <c r="J1426" cm="1">
        <f t="array" ref="J1426">SUMPRODUCT(--ISNUMBER(SEARCH(A1426, QA_Seed_Keywords!B$2:B$45)))</f>
        <v>0</v>
      </c>
      <c r="K1426" cm="1">
        <f t="array" ref="K1426">SUMPRODUCT(
    (--(C$2:C$100 &gt;= C1426)),
    (--(G$2:G$100 &gt;= G1426)),
    (--(H$2:H$100 &lt;= H1426)),
    (--(I$2:I$100 &gt;= I1426)),
    -- (
        (C$2:C$100 &gt; C1426) +
        (G$2:G$100 &gt; G1426) +
        (H$2:H$100 &lt; H1426) +
        (I$2:I$100 &gt; I1426)
    )
)</f>
        <v>93</v>
      </c>
      <c r="L1426">
        <f>(I1426/10)/(H1426/122)</f>
        <v>12.2</v>
      </c>
      <c r="M1426">
        <f>L1426/MAX($L$2:$L$6948)</f>
        <v>1</v>
      </c>
      <c r="N1426">
        <f>D1426*M1426*M1426</f>
        <v>7.6489151419625694E-3</v>
      </c>
      <c r="O1426">
        <f>D1426*G1426</f>
        <v>3.9217015832648347E-2</v>
      </c>
      <c r="P1426">
        <f>I1426/H1426</f>
        <v>1</v>
      </c>
      <c r="Q1426">
        <f>D1426*P1426*P1426</f>
        <v>7.6489151419625694E-3</v>
      </c>
      <c r="R1426">
        <f t="shared" si="22"/>
        <v>0</v>
      </c>
    </row>
    <row r="1427" spans="1:18" x14ac:dyDescent="0.3">
      <c r="A1427" t="s">
        <v>6373</v>
      </c>
      <c r="B1427" t="s">
        <v>6373</v>
      </c>
      <c r="C1427">
        <v>7.6489151419625694E-3</v>
      </c>
      <c r="D1427">
        <v>7.6489151419625694E-3</v>
      </c>
      <c r="E1427">
        <v>1</v>
      </c>
      <c r="F1427">
        <v>1</v>
      </c>
      <c r="G1427">
        <v>5.1271343850450917</v>
      </c>
      <c r="H1427">
        <v>1</v>
      </c>
      <c r="I1427">
        <v>1</v>
      </c>
      <c r="J1427" cm="1">
        <f t="array" ref="J1427">SUMPRODUCT(--ISNUMBER(SEARCH(A1427, QA_Seed_Keywords!B$2:B$45)))</f>
        <v>0</v>
      </c>
      <c r="K1427" cm="1">
        <f t="array" ref="K1427">SUMPRODUCT(
    (--(C$2:C$100 &gt;= C1427)),
    (--(G$2:G$100 &gt;= G1427)),
    (--(H$2:H$100 &lt;= H1427)),
    (--(I$2:I$100 &gt;= I1427)),
    -- (
        (C$2:C$100 &gt; C1427) +
        (G$2:G$100 &gt; G1427) +
        (H$2:H$100 &lt; H1427) +
        (I$2:I$100 &gt; I1427)
    )
)</f>
        <v>93</v>
      </c>
      <c r="L1427">
        <f>(I1427/10)/(H1427/122)</f>
        <v>12.2</v>
      </c>
      <c r="M1427">
        <f>L1427/MAX($L$2:$L$6948)</f>
        <v>1</v>
      </c>
      <c r="N1427">
        <f>D1427*M1427*M1427</f>
        <v>7.6489151419625694E-3</v>
      </c>
      <c r="O1427">
        <f>D1427*G1427</f>
        <v>3.9217015832648347E-2</v>
      </c>
      <c r="P1427">
        <f>I1427/H1427</f>
        <v>1</v>
      </c>
      <c r="Q1427">
        <f>D1427*P1427*P1427</f>
        <v>7.6489151419625694E-3</v>
      </c>
      <c r="R1427">
        <f t="shared" si="22"/>
        <v>0</v>
      </c>
    </row>
    <row r="1428" spans="1:18" x14ac:dyDescent="0.3">
      <c r="A1428" t="s">
        <v>6374</v>
      </c>
      <c r="B1428" t="s">
        <v>6374</v>
      </c>
      <c r="C1428">
        <v>7.6489151419625694E-3</v>
      </c>
      <c r="D1428">
        <v>7.6489151419625694E-3</v>
      </c>
      <c r="E1428">
        <v>1</v>
      </c>
      <c r="F1428">
        <v>1</v>
      </c>
      <c r="G1428">
        <v>5.1271343850450917</v>
      </c>
      <c r="H1428">
        <v>1</v>
      </c>
      <c r="I1428">
        <v>1</v>
      </c>
      <c r="J1428" cm="1">
        <f t="array" ref="J1428">SUMPRODUCT(--ISNUMBER(SEARCH(A1428, QA_Seed_Keywords!B$2:B$45)))</f>
        <v>0</v>
      </c>
      <c r="K1428" cm="1">
        <f t="array" ref="K1428">SUMPRODUCT(
    (--(C$2:C$100 &gt;= C1428)),
    (--(G$2:G$100 &gt;= G1428)),
    (--(H$2:H$100 &lt;= H1428)),
    (--(I$2:I$100 &gt;= I1428)),
    -- (
        (C$2:C$100 &gt; C1428) +
        (G$2:G$100 &gt; G1428) +
        (H$2:H$100 &lt; H1428) +
        (I$2:I$100 &gt; I1428)
    )
)</f>
        <v>93</v>
      </c>
      <c r="L1428">
        <f>(I1428/10)/(H1428/122)</f>
        <v>12.2</v>
      </c>
      <c r="M1428">
        <f>L1428/MAX($L$2:$L$6948)</f>
        <v>1</v>
      </c>
      <c r="N1428">
        <f>D1428*M1428*M1428</f>
        <v>7.6489151419625694E-3</v>
      </c>
      <c r="O1428">
        <f>D1428*G1428</f>
        <v>3.9217015832648347E-2</v>
      </c>
      <c r="P1428">
        <f>I1428/H1428</f>
        <v>1</v>
      </c>
      <c r="Q1428">
        <f>D1428*P1428*P1428</f>
        <v>7.6489151419625694E-3</v>
      </c>
      <c r="R1428">
        <f t="shared" si="22"/>
        <v>0</v>
      </c>
    </row>
    <row r="1429" spans="1:18" x14ac:dyDescent="0.3">
      <c r="A1429" t="s">
        <v>6375</v>
      </c>
      <c r="B1429" t="s">
        <v>6375</v>
      </c>
      <c r="C1429">
        <v>7.6489151419625694E-3</v>
      </c>
      <c r="D1429">
        <v>7.6489151419625694E-3</v>
      </c>
      <c r="E1429">
        <v>1</v>
      </c>
      <c r="F1429">
        <v>1</v>
      </c>
      <c r="G1429">
        <v>5.1271343850450917</v>
      </c>
      <c r="H1429">
        <v>1</v>
      </c>
      <c r="I1429">
        <v>1</v>
      </c>
      <c r="J1429" cm="1">
        <f t="array" ref="J1429">SUMPRODUCT(--ISNUMBER(SEARCH(A1429, QA_Seed_Keywords!B$2:B$45)))</f>
        <v>0</v>
      </c>
      <c r="K1429" cm="1">
        <f t="array" ref="K1429">SUMPRODUCT(
    (--(C$2:C$100 &gt;= C1429)),
    (--(G$2:G$100 &gt;= G1429)),
    (--(H$2:H$100 &lt;= H1429)),
    (--(I$2:I$100 &gt;= I1429)),
    -- (
        (C$2:C$100 &gt; C1429) +
        (G$2:G$100 &gt; G1429) +
        (H$2:H$100 &lt; H1429) +
        (I$2:I$100 &gt; I1429)
    )
)</f>
        <v>93</v>
      </c>
      <c r="L1429">
        <f>(I1429/10)/(H1429/122)</f>
        <v>12.2</v>
      </c>
      <c r="M1429">
        <f>L1429/MAX($L$2:$L$6948)</f>
        <v>1</v>
      </c>
      <c r="N1429">
        <f>D1429*M1429*M1429</f>
        <v>7.6489151419625694E-3</v>
      </c>
      <c r="O1429">
        <f>D1429*G1429</f>
        <v>3.9217015832648347E-2</v>
      </c>
      <c r="P1429">
        <f>I1429/H1429</f>
        <v>1</v>
      </c>
      <c r="Q1429">
        <f>D1429*P1429*P1429</f>
        <v>7.6489151419625694E-3</v>
      </c>
      <c r="R1429">
        <f t="shared" si="22"/>
        <v>0</v>
      </c>
    </row>
    <row r="1430" spans="1:18" x14ac:dyDescent="0.3">
      <c r="A1430" t="s">
        <v>6376</v>
      </c>
      <c r="B1430" t="s">
        <v>6377</v>
      </c>
      <c r="C1430">
        <v>7.6489151419625694E-3</v>
      </c>
      <c r="D1430">
        <v>7.6489151419625694E-3</v>
      </c>
      <c r="E1430">
        <v>1</v>
      </c>
      <c r="F1430">
        <v>1</v>
      </c>
      <c r="G1430">
        <v>5.1271343850450917</v>
      </c>
      <c r="H1430">
        <v>1</v>
      </c>
      <c r="I1430">
        <v>1</v>
      </c>
      <c r="J1430" cm="1">
        <f t="array" ref="J1430">SUMPRODUCT(--ISNUMBER(SEARCH(A1430, QA_Seed_Keywords!B$2:B$45)))</f>
        <v>0</v>
      </c>
      <c r="K1430" cm="1">
        <f t="array" ref="K1430">SUMPRODUCT(
    (--(C$2:C$100 &gt;= C1430)),
    (--(G$2:G$100 &gt;= G1430)),
    (--(H$2:H$100 &lt;= H1430)),
    (--(I$2:I$100 &gt;= I1430)),
    -- (
        (C$2:C$100 &gt; C1430) +
        (G$2:G$100 &gt; G1430) +
        (H$2:H$100 &lt; H1430) +
        (I$2:I$100 &gt; I1430)
    )
)</f>
        <v>93</v>
      </c>
      <c r="L1430">
        <f>(I1430/10)/(H1430/122)</f>
        <v>12.2</v>
      </c>
      <c r="M1430">
        <f>L1430/MAX($L$2:$L$6948)</f>
        <v>1</v>
      </c>
      <c r="N1430">
        <f>D1430*M1430*M1430</f>
        <v>7.6489151419625694E-3</v>
      </c>
      <c r="O1430">
        <f>D1430*G1430</f>
        <v>3.9217015832648347E-2</v>
      </c>
      <c r="P1430">
        <f>I1430/H1430</f>
        <v>1</v>
      </c>
      <c r="Q1430">
        <f>D1430*P1430*P1430</f>
        <v>7.6489151419625694E-3</v>
      </c>
      <c r="R1430">
        <f t="shared" si="22"/>
        <v>0</v>
      </c>
    </row>
    <row r="1431" spans="1:18" x14ac:dyDescent="0.3">
      <c r="A1431" t="s">
        <v>6378</v>
      </c>
      <c r="B1431" t="s">
        <v>6378</v>
      </c>
      <c r="C1431">
        <v>7.6489151419625694E-3</v>
      </c>
      <c r="D1431">
        <v>7.6489151419625694E-3</v>
      </c>
      <c r="E1431">
        <v>1</v>
      </c>
      <c r="F1431">
        <v>1</v>
      </c>
      <c r="G1431">
        <v>5.1271343850450917</v>
      </c>
      <c r="H1431">
        <v>1</v>
      </c>
      <c r="I1431">
        <v>1</v>
      </c>
      <c r="J1431" cm="1">
        <f t="array" ref="J1431">SUMPRODUCT(--ISNUMBER(SEARCH(A1431, QA_Seed_Keywords!B$2:B$45)))</f>
        <v>0</v>
      </c>
      <c r="K1431" cm="1">
        <f t="array" ref="K1431">SUMPRODUCT(
    (--(C$2:C$100 &gt;= C1431)),
    (--(G$2:G$100 &gt;= G1431)),
    (--(H$2:H$100 &lt;= H1431)),
    (--(I$2:I$100 &gt;= I1431)),
    -- (
        (C$2:C$100 &gt; C1431) +
        (G$2:G$100 &gt; G1431) +
        (H$2:H$100 &lt; H1431) +
        (I$2:I$100 &gt; I1431)
    )
)</f>
        <v>93</v>
      </c>
      <c r="L1431">
        <f>(I1431/10)/(H1431/122)</f>
        <v>12.2</v>
      </c>
      <c r="M1431">
        <f>L1431/MAX($L$2:$L$6948)</f>
        <v>1</v>
      </c>
      <c r="N1431">
        <f>D1431*M1431*M1431</f>
        <v>7.6489151419625694E-3</v>
      </c>
      <c r="O1431">
        <f>D1431*G1431</f>
        <v>3.9217015832648347E-2</v>
      </c>
      <c r="P1431">
        <f>I1431/H1431</f>
        <v>1</v>
      </c>
      <c r="Q1431">
        <f>D1431*P1431*P1431</f>
        <v>7.6489151419625694E-3</v>
      </c>
      <c r="R1431">
        <f t="shared" si="22"/>
        <v>0</v>
      </c>
    </row>
    <row r="1432" spans="1:18" x14ac:dyDescent="0.3">
      <c r="A1432" t="s">
        <v>6379</v>
      </c>
      <c r="B1432" t="s">
        <v>6380</v>
      </c>
      <c r="C1432">
        <v>7.6489151419625694E-3</v>
      </c>
      <c r="D1432">
        <v>7.6489151419625694E-3</v>
      </c>
      <c r="E1432">
        <v>1</v>
      </c>
      <c r="F1432">
        <v>1</v>
      </c>
      <c r="G1432">
        <v>5.1271343850450917</v>
      </c>
      <c r="H1432">
        <v>1</v>
      </c>
      <c r="I1432">
        <v>1</v>
      </c>
      <c r="J1432" cm="1">
        <f t="array" ref="J1432">SUMPRODUCT(--ISNUMBER(SEARCH(A1432, QA_Seed_Keywords!B$2:B$45)))</f>
        <v>0</v>
      </c>
      <c r="K1432" cm="1">
        <f t="array" ref="K1432">SUMPRODUCT(
    (--(C$2:C$100 &gt;= C1432)),
    (--(G$2:G$100 &gt;= G1432)),
    (--(H$2:H$100 &lt;= H1432)),
    (--(I$2:I$100 &gt;= I1432)),
    -- (
        (C$2:C$100 &gt; C1432) +
        (G$2:G$100 &gt; G1432) +
        (H$2:H$100 &lt; H1432) +
        (I$2:I$100 &gt; I1432)
    )
)</f>
        <v>93</v>
      </c>
      <c r="L1432">
        <f>(I1432/10)/(H1432/122)</f>
        <v>12.2</v>
      </c>
      <c r="M1432">
        <f>L1432/MAX($L$2:$L$6948)</f>
        <v>1</v>
      </c>
      <c r="N1432">
        <f>D1432*M1432*M1432</f>
        <v>7.6489151419625694E-3</v>
      </c>
      <c r="O1432">
        <f>D1432*G1432</f>
        <v>3.9217015832648347E-2</v>
      </c>
      <c r="P1432">
        <f>I1432/H1432</f>
        <v>1</v>
      </c>
      <c r="Q1432">
        <f>D1432*P1432*P1432</f>
        <v>7.6489151419625694E-3</v>
      </c>
      <c r="R1432">
        <f t="shared" si="22"/>
        <v>0</v>
      </c>
    </row>
    <row r="1433" spans="1:18" x14ac:dyDescent="0.3">
      <c r="A1433" t="s">
        <v>6381</v>
      </c>
      <c r="B1433" t="s">
        <v>6382</v>
      </c>
      <c r="C1433">
        <v>7.6489151419625694E-3</v>
      </c>
      <c r="D1433">
        <v>7.6489151419625694E-3</v>
      </c>
      <c r="E1433">
        <v>1</v>
      </c>
      <c r="F1433">
        <v>1</v>
      </c>
      <c r="G1433">
        <v>5.1271343850450917</v>
      </c>
      <c r="H1433">
        <v>1</v>
      </c>
      <c r="I1433">
        <v>1</v>
      </c>
      <c r="J1433" cm="1">
        <f t="array" ref="J1433">SUMPRODUCT(--ISNUMBER(SEARCH(A1433, QA_Seed_Keywords!B$2:B$45)))</f>
        <v>0</v>
      </c>
      <c r="K1433" cm="1">
        <f t="array" ref="K1433">SUMPRODUCT(
    (--(C$2:C$100 &gt;= C1433)),
    (--(G$2:G$100 &gt;= G1433)),
    (--(H$2:H$100 &lt;= H1433)),
    (--(I$2:I$100 &gt;= I1433)),
    -- (
        (C$2:C$100 &gt; C1433) +
        (G$2:G$100 &gt; G1433) +
        (H$2:H$100 &lt; H1433) +
        (I$2:I$100 &gt; I1433)
    )
)</f>
        <v>93</v>
      </c>
      <c r="L1433">
        <f>(I1433/10)/(H1433/122)</f>
        <v>12.2</v>
      </c>
      <c r="M1433">
        <f>L1433/MAX($L$2:$L$6948)</f>
        <v>1</v>
      </c>
      <c r="N1433">
        <f>D1433*M1433*M1433</f>
        <v>7.6489151419625694E-3</v>
      </c>
      <c r="O1433">
        <f>D1433*G1433</f>
        <v>3.9217015832648347E-2</v>
      </c>
      <c r="P1433">
        <f>I1433/H1433</f>
        <v>1</v>
      </c>
      <c r="Q1433">
        <f>D1433*P1433*P1433</f>
        <v>7.6489151419625694E-3</v>
      </c>
      <c r="R1433">
        <f t="shared" si="22"/>
        <v>0</v>
      </c>
    </row>
    <row r="1434" spans="1:18" x14ac:dyDescent="0.3">
      <c r="A1434" t="s">
        <v>6383</v>
      </c>
      <c r="B1434" t="s">
        <v>6383</v>
      </c>
      <c r="C1434">
        <v>7.6489151419625694E-3</v>
      </c>
      <c r="D1434">
        <v>7.6489151419625694E-3</v>
      </c>
      <c r="E1434">
        <v>1</v>
      </c>
      <c r="F1434">
        <v>1</v>
      </c>
      <c r="G1434">
        <v>5.1271343850450917</v>
      </c>
      <c r="H1434">
        <v>1</v>
      </c>
      <c r="I1434">
        <v>1</v>
      </c>
      <c r="J1434" cm="1">
        <f t="array" ref="J1434">SUMPRODUCT(--ISNUMBER(SEARCH(A1434, QA_Seed_Keywords!B$2:B$45)))</f>
        <v>0</v>
      </c>
      <c r="K1434" cm="1">
        <f t="array" ref="K1434">SUMPRODUCT(
    (--(C$2:C$100 &gt;= C1434)),
    (--(G$2:G$100 &gt;= G1434)),
    (--(H$2:H$100 &lt;= H1434)),
    (--(I$2:I$100 &gt;= I1434)),
    -- (
        (C$2:C$100 &gt; C1434) +
        (G$2:G$100 &gt; G1434) +
        (H$2:H$100 &lt; H1434) +
        (I$2:I$100 &gt; I1434)
    )
)</f>
        <v>93</v>
      </c>
      <c r="L1434">
        <f>(I1434/10)/(H1434/122)</f>
        <v>12.2</v>
      </c>
      <c r="M1434">
        <f>L1434/MAX($L$2:$L$6948)</f>
        <v>1</v>
      </c>
      <c r="N1434">
        <f>D1434*M1434*M1434</f>
        <v>7.6489151419625694E-3</v>
      </c>
      <c r="O1434">
        <f>D1434*G1434</f>
        <v>3.9217015832648347E-2</v>
      </c>
      <c r="P1434">
        <f>I1434/H1434</f>
        <v>1</v>
      </c>
      <c r="Q1434">
        <f>D1434*P1434*P1434</f>
        <v>7.6489151419625694E-3</v>
      </c>
      <c r="R1434">
        <f t="shared" si="22"/>
        <v>0</v>
      </c>
    </row>
    <row r="1435" spans="1:18" x14ac:dyDescent="0.3">
      <c r="A1435" t="s">
        <v>6384</v>
      </c>
      <c r="B1435" t="s">
        <v>6385</v>
      </c>
      <c r="C1435">
        <v>7.6489151419625694E-3</v>
      </c>
      <c r="D1435">
        <v>7.6489151419625694E-3</v>
      </c>
      <c r="E1435">
        <v>1</v>
      </c>
      <c r="F1435">
        <v>1</v>
      </c>
      <c r="G1435">
        <v>5.1271343850450917</v>
      </c>
      <c r="H1435">
        <v>1</v>
      </c>
      <c r="I1435">
        <v>1</v>
      </c>
      <c r="J1435" cm="1">
        <f t="array" ref="J1435">SUMPRODUCT(--ISNUMBER(SEARCH(A1435, QA_Seed_Keywords!B$2:B$45)))</f>
        <v>0</v>
      </c>
      <c r="K1435" cm="1">
        <f t="array" ref="K1435">SUMPRODUCT(
    (--(C$2:C$100 &gt;= C1435)),
    (--(G$2:G$100 &gt;= G1435)),
    (--(H$2:H$100 &lt;= H1435)),
    (--(I$2:I$100 &gt;= I1435)),
    -- (
        (C$2:C$100 &gt; C1435) +
        (G$2:G$100 &gt; G1435) +
        (H$2:H$100 &lt; H1435) +
        (I$2:I$100 &gt; I1435)
    )
)</f>
        <v>93</v>
      </c>
      <c r="L1435">
        <f>(I1435/10)/(H1435/122)</f>
        <v>12.2</v>
      </c>
      <c r="M1435">
        <f>L1435/MAX($L$2:$L$6948)</f>
        <v>1</v>
      </c>
      <c r="N1435">
        <f>D1435*M1435*M1435</f>
        <v>7.6489151419625694E-3</v>
      </c>
      <c r="O1435">
        <f>D1435*G1435</f>
        <v>3.9217015832648347E-2</v>
      </c>
      <c r="P1435">
        <f>I1435/H1435</f>
        <v>1</v>
      </c>
      <c r="Q1435">
        <f>D1435*P1435*P1435</f>
        <v>7.6489151419625694E-3</v>
      </c>
      <c r="R1435">
        <f t="shared" si="22"/>
        <v>0</v>
      </c>
    </row>
    <row r="1436" spans="1:18" x14ac:dyDescent="0.3">
      <c r="A1436" t="s">
        <v>6386</v>
      </c>
      <c r="B1436" t="s">
        <v>6387</v>
      </c>
      <c r="C1436">
        <v>7.6489151419625694E-3</v>
      </c>
      <c r="D1436">
        <v>7.6489151419625694E-3</v>
      </c>
      <c r="E1436">
        <v>1</v>
      </c>
      <c r="F1436">
        <v>1</v>
      </c>
      <c r="G1436">
        <v>5.1271343850450917</v>
      </c>
      <c r="H1436">
        <v>1</v>
      </c>
      <c r="I1436">
        <v>1</v>
      </c>
      <c r="J1436" cm="1">
        <f t="array" ref="J1436">SUMPRODUCT(--ISNUMBER(SEARCH(A1436, QA_Seed_Keywords!B$2:B$45)))</f>
        <v>0</v>
      </c>
      <c r="K1436" cm="1">
        <f t="array" ref="K1436">SUMPRODUCT(
    (--(C$2:C$100 &gt;= C1436)),
    (--(G$2:G$100 &gt;= G1436)),
    (--(H$2:H$100 &lt;= H1436)),
    (--(I$2:I$100 &gt;= I1436)),
    -- (
        (C$2:C$100 &gt; C1436) +
        (G$2:G$100 &gt; G1436) +
        (H$2:H$100 &lt; H1436) +
        (I$2:I$100 &gt; I1436)
    )
)</f>
        <v>93</v>
      </c>
      <c r="L1436">
        <f>(I1436/10)/(H1436/122)</f>
        <v>12.2</v>
      </c>
      <c r="M1436">
        <f>L1436/MAX($L$2:$L$6948)</f>
        <v>1</v>
      </c>
      <c r="N1436">
        <f>D1436*M1436*M1436</f>
        <v>7.6489151419625694E-3</v>
      </c>
      <c r="O1436">
        <f>D1436*G1436</f>
        <v>3.9217015832648347E-2</v>
      </c>
      <c r="P1436">
        <f>I1436/H1436</f>
        <v>1</v>
      </c>
      <c r="Q1436">
        <f>D1436*P1436*P1436</f>
        <v>7.6489151419625694E-3</v>
      </c>
      <c r="R1436">
        <f t="shared" si="22"/>
        <v>0</v>
      </c>
    </row>
    <row r="1437" spans="1:18" x14ac:dyDescent="0.3">
      <c r="A1437" t="s">
        <v>6388</v>
      </c>
      <c r="B1437" t="s">
        <v>6388</v>
      </c>
      <c r="C1437">
        <v>7.6489151419625694E-3</v>
      </c>
      <c r="D1437">
        <v>7.6489151419625694E-3</v>
      </c>
      <c r="E1437">
        <v>1</v>
      </c>
      <c r="F1437">
        <v>1</v>
      </c>
      <c r="G1437">
        <v>5.1271343850450917</v>
      </c>
      <c r="H1437">
        <v>1</v>
      </c>
      <c r="I1437">
        <v>1</v>
      </c>
      <c r="J1437" cm="1">
        <f t="array" ref="J1437">SUMPRODUCT(--ISNUMBER(SEARCH(A1437, QA_Seed_Keywords!B$2:B$45)))</f>
        <v>0</v>
      </c>
      <c r="K1437" cm="1">
        <f t="array" ref="K1437">SUMPRODUCT(
    (--(C$2:C$100 &gt;= C1437)),
    (--(G$2:G$100 &gt;= G1437)),
    (--(H$2:H$100 &lt;= H1437)),
    (--(I$2:I$100 &gt;= I1437)),
    -- (
        (C$2:C$100 &gt; C1437) +
        (G$2:G$100 &gt; G1437) +
        (H$2:H$100 &lt; H1437) +
        (I$2:I$100 &gt; I1437)
    )
)</f>
        <v>93</v>
      </c>
      <c r="L1437">
        <f>(I1437/10)/(H1437/122)</f>
        <v>12.2</v>
      </c>
      <c r="M1437">
        <f>L1437/MAX($L$2:$L$6948)</f>
        <v>1</v>
      </c>
      <c r="N1437">
        <f>D1437*M1437*M1437</f>
        <v>7.6489151419625694E-3</v>
      </c>
      <c r="O1437">
        <f>D1437*G1437</f>
        <v>3.9217015832648347E-2</v>
      </c>
      <c r="P1437">
        <f>I1437/H1437</f>
        <v>1</v>
      </c>
      <c r="Q1437">
        <f>D1437*P1437*P1437</f>
        <v>7.6489151419625694E-3</v>
      </c>
      <c r="R1437">
        <f t="shared" si="22"/>
        <v>0</v>
      </c>
    </row>
    <row r="1438" spans="1:18" x14ac:dyDescent="0.3">
      <c r="A1438" t="s">
        <v>6389</v>
      </c>
      <c r="B1438" t="s">
        <v>6390</v>
      </c>
      <c r="C1438">
        <v>7.6489151419625694E-3</v>
      </c>
      <c r="D1438">
        <v>7.6489151419625694E-3</v>
      </c>
      <c r="E1438">
        <v>1</v>
      </c>
      <c r="F1438">
        <v>1</v>
      </c>
      <c r="G1438">
        <v>5.1271343850450917</v>
      </c>
      <c r="H1438">
        <v>1</v>
      </c>
      <c r="I1438">
        <v>1</v>
      </c>
      <c r="J1438" cm="1">
        <f t="array" ref="J1438">SUMPRODUCT(--ISNUMBER(SEARCH(A1438, QA_Seed_Keywords!B$2:B$45)))</f>
        <v>0</v>
      </c>
      <c r="K1438" cm="1">
        <f t="array" ref="K1438">SUMPRODUCT(
    (--(C$2:C$100 &gt;= C1438)),
    (--(G$2:G$100 &gt;= G1438)),
    (--(H$2:H$100 &lt;= H1438)),
    (--(I$2:I$100 &gt;= I1438)),
    -- (
        (C$2:C$100 &gt; C1438) +
        (G$2:G$100 &gt; G1438) +
        (H$2:H$100 &lt; H1438) +
        (I$2:I$100 &gt; I1438)
    )
)</f>
        <v>93</v>
      </c>
      <c r="L1438">
        <f>(I1438/10)/(H1438/122)</f>
        <v>12.2</v>
      </c>
      <c r="M1438">
        <f>L1438/MAX($L$2:$L$6948)</f>
        <v>1</v>
      </c>
      <c r="N1438">
        <f>D1438*M1438*M1438</f>
        <v>7.6489151419625694E-3</v>
      </c>
      <c r="O1438">
        <f>D1438*G1438</f>
        <v>3.9217015832648347E-2</v>
      </c>
      <c r="P1438">
        <f>I1438/H1438</f>
        <v>1</v>
      </c>
      <c r="Q1438">
        <f>D1438*P1438*P1438</f>
        <v>7.6489151419625694E-3</v>
      </c>
      <c r="R1438">
        <f t="shared" si="22"/>
        <v>0</v>
      </c>
    </row>
    <row r="1439" spans="1:18" x14ac:dyDescent="0.3">
      <c r="A1439" t="s">
        <v>6391</v>
      </c>
      <c r="B1439" t="s">
        <v>6392</v>
      </c>
      <c r="C1439">
        <v>7.6489151419625694E-3</v>
      </c>
      <c r="D1439">
        <v>7.6489151419625694E-3</v>
      </c>
      <c r="E1439">
        <v>1</v>
      </c>
      <c r="F1439">
        <v>1</v>
      </c>
      <c r="G1439">
        <v>5.1271343850450917</v>
      </c>
      <c r="H1439">
        <v>1</v>
      </c>
      <c r="I1439">
        <v>1</v>
      </c>
      <c r="J1439" cm="1">
        <f t="array" ref="J1439">SUMPRODUCT(--ISNUMBER(SEARCH(A1439, QA_Seed_Keywords!B$2:B$45)))</f>
        <v>0</v>
      </c>
      <c r="K1439" cm="1">
        <f t="array" ref="K1439">SUMPRODUCT(
    (--(C$2:C$100 &gt;= C1439)),
    (--(G$2:G$100 &gt;= G1439)),
    (--(H$2:H$100 &lt;= H1439)),
    (--(I$2:I$100 &gt;= I1439)),
    -- (
        (C$2:C$100 &gt; C1439) +
        (G$2:G$100 &gt; G1439) +
        (H$2:H$100 &lt; H1439) +
        (I$2:I$100 &gt; I1439)
    )
)</f>
        <v>93</v>
      </c>
      <c r="L1439">
        <f>(I1439/10)/(H1439/122)</f>
        <v>12.2</v>
      </c>
      <c r="M1439">
        <f>L1439/MAX($L$2:$L$6948)</f>
        <v>1</v>
      </c>
      <c r="N1439">
        <f>D1439*M1439*M1439</f>
        <v>7.6489151419625694E-3</v>
      </c>
      <c r="O1439">
        <f>D1439*G1439</f>
        <v>3.9217015832648347E-2</v>
      </c>
      <c r="P1439">
        <f>I1439/H1439</f>
        <v>1</v>
      </c>
      <c r="Q1439">
        <f>D1439*P1439*P1439</f>
        <v>7.6489151419625694E-3</v>
      </c>
      <c r="R1439">
        <f t="shared" si="22"/>
        <v>0</v>
      </c>
    </row>
    <row r="1440" spans="1:18" x14ac:dyDescent="0.3">
      <c r="A1440" t="s">
        <v>6393</v>
      </c>
      <c r="B1440" t="s">
        <v>6394</v>
      </c>
      <c r="C1440">
        <v>7.6489151419625694E-3</v>
      </c>
      <c r="D1440">
        <v>7.6489151419625694E-3</v>
      </c>
      <c r="E1440">
        <v>1</v>
      </c>
      <c r="F1440">
        <v>1</v>
      </c>
      <c r="G1440">
        <v>5.1271343850450917</v>
      </c>
      <c r="H1440">
        <v>1</v>
      </c>
      <c r="I1440">
        <v>1</v>
      </c>
      <c r="J1440" cm="1">
        <f t="array" ref="J1440">SUMPRODUCT(--ISNUMBER(SEARCH(A1440, QA_Seed_Keywords!B$2:B$45)))</f>
        <v>0</v>
      </c>
      <c r="K1440" cm="1">
        <f t="array" ref="K1440">SUMPRODUCT(
    (--(C$2:C$100 &gt;= C1440)),
    (--(G$2:G$100 &gt;= G1440)),
    (--(H$2:H$100 &lt;= H1440)),
    (--(I$2:I$100 &gt;= I1440)),
    -- (
        (C$2:C$100 &gt; C1440) +
        (G$2:G$100 &gt; G1440) +
        (H$2:H$100 &lt; H1440) +
        (I$2:I$100 &gt; I1440)
    )
)</f>
        <v>93</v>
      </c>
      <c r="L1440">
        <f>(I1440/10)/(H1440/122)</f>
        <v>12.2</v>
      </c>
      <c r="M1440">
        <f>L1440/MAX($L$2:$L$6948)</f>
        <v>1</v>
      </c>
      <c r="N1440">
        <f>D1440*M1440*M1440</f>
        <v>7.6489151419625694E-3</v>
      </c>
      <c r="O1440">
        <f>D1440*G1440</f>
        <v>3.9217015832648347E-2</v>
      </c>
      <c r="P1440">
        <f>I1440/H1440</f>
        <v>1</v>
      </c>
      <c r="Q1440">
        <f>D1440*P1440*P1440</f>
        <v>7.6489151419625694E-3</v>
      </c>
      <c r="R1440">
        <f t="shared" si="22"/>
        <v>0</v>
      </c>
    </row>
    <row r="1441" spans="1:18" x14ac:dyDescent="0.3">
      <c r="A1441" t="s">
        <v>6395</v>
      </c>
      <c r="B1441" t="s">
        <v>6395</v>
      </c>
      <c r="C1441">
        <v>7.6489151419625694E-3</v>
      </c>
      <c r="D1441">
        <v>7.6489151419625694E-3</v>
      </c>
      <c r="E1441">
        <v>1</v>
      </c>
      <c r="F1441">
        <v>1</v>
      </c>
      <c r="G1441">
        <v>5.1271343850450917</v>
      </c>
      <c r="H1441">
        <v>1</v>
      </c>
      <c r="I1441">
        <v>1</v>
      </c>
      <c r="J1441" cm="1">
        <f t="array" ref="J1441">SUMPRODUCT(--ISNUMBER(SEARCH(A1441, QA_Seed_Keywords!B$2:B$45)))</f>
        <v>0</v>
      </c>
      <c r="K1441" cm="1">
        <f t="array" ref="K1441">SUMPRODUCT(
    (--(C$2:C$100 &gt;= C1441)),
    (--(G$2:G$100 &gt;= G1441)),
    (--(H$2:H$100 &lt;= H1441)),
    (--(I$2:I$100 &gt;= I1441)),
    -- (
        (C$2:C$100 &gt; C1441) +
        (G$2:G$100 &gt; G1441) +
        (H$2:H$100 &lt; H1441) +
        (I$2:I$100 &gt; I1441)
    )
)</f>
        <v>93</v>
      </c>
      <c r="L1441">
        <f>(I1441/10)/(H1441/122)</f>
        <v>12.2</v>
      </c>
      <c r="M1441">
        <f>L1441/MAX($L$2:$L$6948)</f>
        <v>1</v>
      </c>
      <c r="N1441">
        <f>D1441*M1441*M1441</f>
        <v>7.6489151419625694E-3</v>
      </c>
      <c r="O1441">
        <f>D1441*G1441</f>
        <v>3.9217015832648347E-2</v>
      </c>
      <c r="P1441">
        <f>I1441/H1441</f>
        <v>1</v>
      </c>
      <c r="Q1441">
        <f>D1441*P1441*P1441</f>
        <v>7.6489151419625694E-3</v>
      </c>
      <c r="R1441">
        <f t="shared" si="22"/>
        <v>0</v>
      </c>
    </row>
    <row r="1442" spans="1:18" x14ac:dyDescent="0.3">
      <c r="A1442" t="s">
        <v>6396</v>
      </c>
      <c r="B1442" t="s">
        <v>6396</v>
      </c>
      <c r="C1442">
        <v>7.6489151419625694E-3</v>
      </c>
      <c r="D1442">
        <v>7.6489151419625694E-3</v>
      </c>
      <c r="E1442">
        <v>1</v>
      </c>
      <c r="F1442">
        <v>1</v>
      </c>
      <c r="G1442">
        <v>5.1271343850450917</v>
      </c>
      <c r="H1442">
        <v>1</v>
      </c>
      <c r="I1442">
        <v>1</v>
      </c>
      <c r="J1442" cm="1">
        <f t="array" ref="J1442">SUMPRODUCT(--ISNUMBER(SEARCH(A1442, QA_Seed_Keywords!B$2:B$45)))</f>
        <v>0</v>
      </c>
      <c r="K1442" cm="1">
        <f t="array" ref="K1442">SUMPRODUCT(
    (--(C$2:C$100 &gt;= C1442)),
    (--(G$2:G$100 &gt;= G1442)),
    (--(H$2:H$100 &lt;= H1442)),
    (--(I$2:I$100 &gt;= I1442)),
    -- (
        (C$2:C$100 &gt; C1442) +
        (G$2:G$100 &gt; G1442) +
        (H$2:H$100 &lt; H1442) +
        (I$2:I$100 &gt; I1442)
    )
)</f>
        <v>93</v>
      </c>
      <c r="L1442">
        <f>(I1442/10)/(H1442/122)</f>
        <v>12.2</v>
      </c>
      <c r="M1442">
        <f>L1442/MAX($L$2:$L$6948)</f>
        <v>1</v>
      </c>
      <c r="N1442">
        <f>D1442*M1442*M1442</f>
        <v>7.6489151419625694E-3</v>
      </c>
      <c r="O1442">
        <f>D1442*G1442</f>
        <v>3.9217015832648347E-2</v>
      </c>
      <c r="P1442">
        <f>I1442/H1442</f>
        <v>1</v>
      </c>
      <c r="Q1442">
        <f>D1442*P1442*P1442</f>
        <v>7.6489151419625694E-3</v>
      </c>
      <c r="R1442">
        <f t="shared" si="22"/>
        <v>0</v>
      </c>
    </row>
    <row r="1443" spans="1:18" x14ac:dyDescent="0.3">
      <c r="A1443" t="s">
        <v>6397</v>
      </c>
      <c r="B1443" t="s">
        <v>6397</v>
      </c>
      <c r="C1443">
        <v>7.6489151419625694E-3</v>
      </c>
      <c r="D1443">
        <v>7.6489151419625694E-3</v>
      </c>
      <c r="E1443">
        <v>1</v>
      </c>
      <c r="F1443">
        <v>1</v>
      </c>
      <c r="G1443">
        <v>5.1271343850450917</v>
      </c>
      <c r="H1443">
        <v>1</v>
      </c>
      <c r="I1443">
        <v>1</v>
      </c>
      <c r="J1443" cm="1">
        <f t="array" ref="J1443">SUMPRODUCT(--ISNUMBER(SEARCH(A1443, QA_Seed_Keywords!B$2:B$45)))</f>
        <v>0</v>
      </c>
      <c r="K1443" cm="1">
        <f t="array" ref="K1443">SUMPRODUCT(
    (--(C$2:C$100 &gt;= C1443)),
    (--(G$2:G$100 &gt;= G1443)),
    (--(H$2:H$100 &lt;= H1443)),
    (--(I$2:I$100 &gt;= I1443)),
    -- (
        (C$2:C$100 &gt; C1443) +
        (G$2:G$100 &gt; G1443) +
        (H$2:H$100 &lt; H1443) +
        (I$2:I$100 &gt; I1443)
    )
)</f>
        <v>93</v>
      </c>
      <c r="L1443">
        <f>(I1443/10)/(H1443/122)</f>
        <v>12.2</v>
      </c>
      <c r="M1443">
        <f>L1443/MAX($L$2:$L$6948)</f>
        <v>1</v>
      </c>
      <c r="N1443">
        <f>D1443*M1443*M1443</f>
        <v>7.6489151419625694E-3</v>
      </c>
      <c r="O1443">
        <f>D1443*G1443</f>
        <v>3.9217015832648347E-2</v>
      </c>
      <c r="P1443">
        <f>I1443/H1443</f>
        <v>1</v>
      </c>
      <c r="Q1443">
        <f>D1443*P1443*P1443</f>
        <v>7.6489151419625694E-3</v>
      </c>
      <c r="R1443">
        <f t="shared" si="22"/>
        <v>0</v>
      </c>
    </row>
    <row r="1444" spans="1:18" x14ac:dyDescent="0.3">
      <c r="A1444" t="s">
        <v>6398</v>
      </c>
      <c r="B1444" t="s">
        <v>6398</v>
      </c>
      <c r="C1444">
        <v>7.6489151419625694E-3</v>
      </c>
      <c r="D1444">
        <v>7.6489151419625694E-3</v>
      </c>
      <c r="E1444">
        <v>1</v>
      </c>
      <c r="F1444">
        <v>1</v>
      </c>
      <c r="G1444">
        <v>5.1271343850450917</v>
      </c>
      <c r="H1444">
        <v>1</v>
      </c>
      <c r="I1444">
        <v>1</v>
      </c>
      <c r="J1444" cm="1">
        <f t="array" ref="J1444">SUMPRODUCT(--ISNUMBER(SEARCH(A1444, QA_Seed_Keywords!B$2:B$45)))</f>
        <v>0</v>
      </c>
      <c r="K1444" cm="1">
        <f t="array" ref="K1444">SUMPRODUCT(
    (--(C$2:C$100 &gt;= C1444)),
    (--(G$2:G$100 &gt;= G1444)),
    (--(H$2:H$100 &lt;= H1444)),
    (--(I$2:I$100 &gt;= I1444)),
    -- (
        (C$2:C$100 &gt; C1444) +
        (G$2:G$100 &gt; G1444) +
        (H$2:H$100 &lt; H1444) +
        (I$2:I$100 &gt; I1444)
    )
)</f>
        <v>93</v>
      </c>
      <c r="L1444">
        <f>(I1444/10)/(H1444/122)</f>
        <v>12.2</v>
      </c>
      <c r="M1444">
        <f>L1444/MAX($L$2:$L$6948)</f>
        <v>1</v>
      </c>
      <c r="N1444">
        <f>D1444*M1444*M1444</f>
        <v>7.6489151419625694E-3</v>
      </c>
      <c r="O1444">
        <f>D1444*G1444</f>
        <v>3.9217015832648347E-2</v>
      </c>
      <c r="P1444">
        <f>I1444/H1444</f>
        <v>1</v>
      </c>
      <c r="Q1444">
        <f>D1444*P1444*P1444</f>
        <v>7.6489151419625694E-3</v>
      </c>
      <c r="R1444">
        <f t="shared" si="22"/>
        <v>0</v>
      </c>
    </row>
    <row r="1445" spans="1:18" x14ac:dyDescent="0.3">
      <c r="A1445" t="s">
        <v>6399</v>
      </c>
      <c r="B1445" t="s">
        <v>6399</v>
      </c>
      <c r="C1445">
        <v>7.6489151419625694E-3</v>
      </c>
      <c r="D1445">
        <v>7.6489151419625694E-3</v>
      </c>
      <c r="E1445">
        <v>1</v>
      </c>
      <c r="F1445">
        <v>1</v>
      </c>
      <c r="G1445">
        <v>5.1271343850450917</v>
      </c>
      <c r="H1445">
        <v>1</v>
      </c>
      <c r="I1445">
        <v>1</v>
      </c>
      <c r="J1445" cm="1">
        <f t="array" ref="J1445">SUMPRODUCT(--ISNUMBER(SEARCH(A1445, QA_Seed_Keywords!B$2:B$45)))</f>
        <v>0</v>
      </c>
      <c r="K1445" cm="1">
        <f t="array" ref="K1445">SUMPRODUCT(
    (--(C$2:C$100 &gt;= C1445)),
    (--(G$2:G$100 &gt;= G1445)),
    (--(H$2:H$100 &lt;= H1445)),
    (--(I$2:I$100 &gt;= I1445)),
    -- (
        (C$2:C$100 &gt; C1445) +
        (G$2:G$100 &gt; G1445) +
        (H$2:H$100 &lt; H1445) +
        (I$2:I$100 &gt; I1445)
    )
)</f>
        <v>93</v>
      </c>
      <c r="L1445">
        <f>(I1445/10)/(H1445/122)</f>
        <v>12.2</v>
      </c>
      <c r="M1445">
        <f>L1445/MAX($L$2:$L$6948)</f>
        <v>1</v>
      </c>
      <c r="N1445">
        <f>D1445*M1445*M1445</f>
        <v>7.6489151419625694E-3</v>
      </c>
      <c r="O1445">
        <f>D1445*G1445</f>
        <v>3.9217015832648347E-2</v>
      </c>
      <c r="P1445">
        <f>I1445/H1445</f>
        <v>1</v>
      </c>
      <c r="Q1445">
        <f>D1445*P1445*P1445</f>
        <v>7.6489151419625694E-3</v>
      </c>
      <c r="R1445">
        <f t="shared" si="22"/>
        <v>0</v>
      </c>
    </row>
    <row r="1446" spans="1:18" x14ac:dyDescent="0.3">
      <c r="A1446" t="s">
        <v>6400</v>
      </c>
      <c r="B1446" t="s">
        <v>6401</v>
      </c>
      <c r="C1446">
        <v>7.6489151419625694E-3</v>
      </c>
      <c r="D1446">
        <v>7.6489151419625694E-3</v>
      </c>
      <c r="E1446">
        <v>1</v>
      </c>
      <c r="F1446">
        <v>1</v>
      </c>
      <c r="G1446">
        <v>5.1271343850450917</v>
      </c>
      <c r="H1446">
        <v>1</v>
      </c>
      <c r="I1446">
        <v>1</v>
      </c>
      <c r="J1446" cm="1">
        <f t="array" ref="J1446">SUMPRODUCT(--ISNUMBER(SEARCH(A1446, QA_Seed_Keywords!B$2:B$45)))</f>
        <v>0</v>
      </c>
      <c r="K1446" cm="1">
        <f t="array" ref="K1446">SUMPRODUCT(
    (--(C$2:C$100 &gt;= C1446)),
    (--(G$2:G$100 &gt;= G1446)),
    (--(H$2:H$100 &lt;= H1446)),
    (--(I$2:I$100 &gt;= I1446)),
    -- (
        (C$2:C$100 &gt; C1446) +
        (G$2:G$100 &gt; G1446) +
        (H$2:H$100 &lt; H1446) +
        (I$2:I$100 &gt; I1446)
    )
)</f>
        <v>93</v>
      </c>
      <c r="L1446">
        <f>(I1446/10)/(H1446/122)</f>
        <v>12.2</v>
      </c>
      <c r="M1446">
        <f>L1446/MAX($L$2:$L$6948)</f>
        <v>1</v>
      </c>
      <c r="N1446">
        <f>D1446*M1446*M1446</f>
        <v>7.6489151419625694E-3</v>
      </c>
      <c r="O1446">
        <f>D1446*G1446</f>
        <v>3.9217015832648347E-2</v>
      </c>
      <c r="P1446">
        <f>I1446/H1446</f>
        <v>1</v>
      </c>
      <c r="Q1446">
        <f>D1446*P1446*P1446</f>
        <v>7.6489151419625694E-3</v>
      </c>
      <c r="R1446">
        <f t="shared" si="22"/>
        <v>0</v>
      </c>
    </row>
    <row r="1447" spans="1:18" x14ac:dyDescent="0.3">
      <c r="A1447" t="s">
        <v>6402</v>
      </c>
      <c r="B1447" t="s">
        <v>6403</v>
      </c>
      <c r="C1447">
        <v>7.6489151419625694E-3</v>
      </c>
      <c r="D1447">
        <v>7.6489151419625694E-3</v>
      </c>
      <c r="E1447">
        <v>1</v>
      </c>
      <c r="F1447">
        <v>1</v>
      </c>
      <c r="G1447">
        <v>5.1271343850450917</v>
      </c>
      <c r="H1447">
        <v>1</v>
      </c>
      <c r="I1447">
        <v>1</v>
      </c>
      <c r="J1447" cm="1">
        <f t="array" ref="J1447">SUMPRODUCT(--ISNUMBER(SEARCH(A1447, QA_Seed_Keywords!B$2:B$45)))</f>
        <v>0</v>
      </c>
      <c r="K1447" cm="1">
        <f t="array" ref="K1447">SUMPRODUCT(
    (--(C$2:C$100 &gt;= C1447)),
    (--(G$2:G$100 &gt;= G1447)),
    (--(H$2:H$100 &lt;= H1447)),
    (--(I$2:I$100 &gt;= I1447)),
    -- (
        (C$2:C$100 &gt; C1447) +
        (G$2:G$100 &gt; G1447) +
        (H$2:H$100 &lt; H1447) +
        (I$2:I$100 &gt; I1447)
    )
)</f>
        <v>93</v>
      </c>
      <c r="L1447">
        <f>(I1447/10)/(H1447/122)</f>
        <v>12.2</v>
      </c>
      <c r="M1447">
        <f>L1447/MAX($L$2:$L$6948)</f>
        <v>1</v>
      </c>
      <c r="N1447">
        <f>D1447*M1447*M1447</f>
        <v>7.6489151419625694E-3</v>
      </c>
      <c r="O1447">
        <f>D1447*G1447</f>
        <v>3.9217015832648347E-2</v>
      </c>
      <c r="P1447">
        <f>I1447/H1447</f>
        <v>1</v>
      </c>
      <c r="Q1447">
        <f>D1447*P1447*P1447</f>
        <v>7.6489151419625694E-3</v>
      </c>
      <c r="R1447">
        <f t="shared" si="22"/>
        <v>0</v>
      </c>
    </row>
    <row r="1448" spans="1:18" x14ac:dyDescent="0.3">
      <c r="A1448" t="s">
        <v>6404</v>
      </c>
      <c r="B1448" t="s">
        <v>6404</v>
      </c>
      <c r="C1448">
        <v>7.6489151419625694E-3</v>
      </c>
      <c r="D1448">
        <v>7.6489151419625694E-3</v>
      </c>
      <c r="E1448">
        <v>1</v>
      </c>
      <c r="F1448">
        <v>1</v>
      </c>
      <c r="G1448">
        <v>5.1271343850450917</v>
      </c>
      <c r="H1448">
        <v>1</v>
      </c>
      <c r="I1448">
        <v>1</v>
      </c>
      <c r="J1448" cm="1">
        <f t="array" ref="J1448">SUMPRODUCT(--ISNUMBER(SEARCH(A1448, QA_Seed_Keywords!B$2:B$45)))</f>
        <v>0</v>
      </c>
      <c r="K1448" cm="1">
        <f t="array" ref="K1448">SUMPRODUCT(
    (--(C$2:C$100 &gt;= C1448)),
    (--(G$2:G$100 &gt;= G1448)),
    (--(H$2:H$100 &lt;= H1448)),
    (--(I$2:I$100 &gt;= I1448)),
    -- (
        (C$2:C$100 &gt; C1448) +
        (G$2:G$100 &gt; G1448) +
        (H$2:H$100 &lt; H1448) +
        (I$2:I$100 &gt; I1448)
    )
)</f>
        <v>93</v>
      </c>
      <c r="L1448">
        <f>(I1448/10)/(H1448/122)</f>
        <v>12.2</v>
      </c>
      <c r="M1448">
        <f>L1448/MAX($L$2:$L$6948)</f>
        <v>1</v>
      </c>
      <c r="N1448">
        <f>D1448*M1448*M1448</f>
        <v>7.6489151419625694E-3</v>
      </c>
      <c r="O1448">
        <f>D1448*G1448</f>
        <v>3.9217015832648347E-2</v>
      </c>
      <c r="P1448">
        <f>I1448/H1448</f>
        <v>1</v>
      </c>
      <c r="Q1448">
        <f>D1448*P1448*P1448</f>
        <v>7.6489151419625694E-3</v>
      </c>
      <c r="R1448">
        <f t="shared" si="22"/>
        <v>0</v>
      </c>
    </row>
    <row r="1449" spans="1:18" x14ac:dyDescent="0.3">
      <c r="A1449" t="s">
        <v>6405</v>
      </c>
      <c r="B1449" t="s">
        <v>6405</v>
      </c>
      <c r="C1449">
        <v>7.6489151419625694E-3</v>
      </c>
      <c r="D1449">
        <v>7.6489151419625694E-3</v>
      </c>
      <c r="E1449">
        <v>1</v>
      </c>
      <c r="F1449">
        <v>1</v>
      </c>
      <c r="G1449">
        <v>5.1271343850450917</v>
      </c>
      <c r="H1449">
        <v>1</v>
      </c>
      <c r="I1449">
        <v>1</v>
      </c>
      <c r="J1449" cm="1">
        <f t="array" ref="J1449">SUMPRODUCT(--ISNUMBER(SEARCH(A1449, QA_Seed_Keywords!B$2:B$45)))</f>
        <v>0</v>
      </c>
      <c r="K1449" cm="1">
        <f t="array" ref="K1449">SUMPRODUCT(
    (--(C$2:C$100 &gt;= C1449)),
    (--(G$2:G$100 &gt;= G1449)),
    (--(H$2:H$100 &lt;= H1449)),
    (--(I$2:I$100 &gt;= I1449)),
    -- (
        (C$2:C$100 &gt; C1449) +
        (G$2:G$100 &gt; G1449) +
        (H$2:H$100 &lt; H1449) +
        (I$2:I$100 &gt; I1449)
    )
)</f>
        <v>93</v>
      </c>
      <c r="L1449">
        <f>(I1449/10)/(H1449/122)</f>
        <v>12.2</v>
      </c>
      <c r="M1449">
        <f>L1449/MAX($L$2:$L$6948)</f>
        <v>1</v>
      </c>
      <c r="N1449">
        <f>D1449*M1449*M1449</f>
        <v>7.6489151419625694E-3</v>
      </c>
      <c r="O1449">
        <f>D1449*G1449</f>
        <v>3.9217015832648347E-2</v>
      </c>
      <c r="P1449">
        <f>I1449/H1449</f>
        <v>1</v>
      </c>
      <c r="Q1449">
        <f>D1449*P1449*P1449</f>
        <v>7.6489151419625694E-3</v>
      </c>
      <c r="R1449">
        <f t="shared" si="22"/>
        <v>0</v>
      </c>
    </row>
    <row r="1450" spans="1:18" x14ac:dyDescent="0.3">
      <c r="A1450" t="s">
        <v>6406</v>
      </c>
      <c r="B1450" t="s">
        <v>6406</v>
      </c>
      <c r="C1450">
        <v>7.6489151419625694E-3</v>
      </c>
      <c r="D1450">
        <v>7.6489151419625694E-3</v>
      </c>
      <c r="E1450">
        <v>1</v>
      </c>
      <c r="F1450">
        <v>1</v>
      </c>
      <c r="G1450">
        <v>5.1271343850450917</v>
      </c>
      <c r="H1450">
        <v>1</v>
      </c>
      <c r="I1450">
        <v>1</v>
      </c>
      <c r="J1450" cm="1">
        <f t="array" ref="J1450">SUMPRODUCT(--ISNUMBER(SEARCH(A1450, QA_Seed_Keywords!B$2:B$45)))</f>
        <v>0</v>
      </c>
      <c r="K1450" cm="1">
        <f t="array" ref="K1450">SUMPRODUCT(
    (--(C$2:C$100 &gt;= C1450)),
    (--(G$2:G$100 &gt;= G1450)),
    (--(H$2:H$100 &lt;= H1450)),
    (--(I$2:I$100 &gt;= I1450)),
    -- (
        (C$2:C$100 &gt; C1450) +
        (G$2:G$100 &gt; G1450) +
        (H$2:H$100 &lt; H1450) +
        (I$2:I$100 &gt; I1450)
    )
)</f>
        <v>93</v>
      </c>
      <c r="L1450">
        <f>(I1450/10)/(H1450/122)</f>
        <v>12.2</v>
      </c>
      <c r="M1450">
        <f>L1450/MAX($L$2:$L$6948)</f>
        <v>1</v>
      </c>
      <c r="N1450">
        <f>D1450*M1450*M1450</f>
        <v>7.6489151419625694E-3</v>
      </c>
      <c r="O1450">
        <f>D1450*G1450</f>
        <v>3.9217015832648347E-2</v>
      </c>
      <c r="P1450">
        <f>I1450/H1450</f>
        <v>1</v>
      </c>
      <c r="Q1450">
        <f>D1450*P1450*P1450</f>
        <v>7.6489151419625694E-3</v>
      </c>
      <c r="R1450">
        <f t="shared" si="22"/>
        <v>0</v>
      </c>
    </row>
    <row r="1451" spans="1:18" x14ac:dyDescent="0.3">
      <c r="A1451" t="s">
        <v>6407</v>
      </c>
      <c r="B1451" t="s">
        <v>6408</v>
      </c>
      <c r="C1451">
        <v>7.6489151419625694E-3</v>
      </c>
      <c r="D1451">
        <v>7.6489151419625694E-3</v>
      </c>
      <c r="E1451">
        <v>1</v>
      </c>
      <c r="F1451">
        <v>1</v>
      </c>
      <c r="G1451">
        <v>5.1271343850450917</v>
      </c>
      <c r="H1451">
        <v>1</v>
      </c>
      <c r="I1451">
        <v>1</v>
      </c>
      <c r="J1451" cm="1">
        <f t="array" ref="J1451">SUMPRODUCT(--ISNUMBER(SEARCH(A1451, QA_Seed_Keywords!B$2:B$45)))</f>
        <v>0</v>
      </c>
      <c r="K1451" cm="1">
        <f t="array" ref="K1451">SUMPRODUCT(
    (--(C$2:C$100 &gt;= C1451)),
    (--(G$2:G$100 &gt;= G1451)),
    (--(H$2:H$100 &lt;= H1451)),
    (--(I$2:I$100 &gt;= I1451)),
    -- (
        (C$2:C$100 &gt; C1451) +
        (G$2:G$100 &gt; G1451) +
        (H$2:H$100 &lt; H1451) +
        (I$2:I$100 &gt; I1451)
    )
)</f>
        <v>93</v>
      </c>
      <c r="L1451">
        <f>(I1451/10)/(H1451/122)</f>
        <v>12.2</v>
      </c>
      <c r="M1451">
        <f>L1451/MAX($L$2:$L$6948)</f>
        <v>1</v>
      </c>
      <c r="N1451">
        <f>D1451*M1451*M1451</f>
        <v>7.6489151419625694E-3</v>
      </c>
      <c r="O1451">
        <f>D1451*G1451</f>
        <v>3.9217015832648347E-2</v>
      </c>
      <c r="P1451">
        <f>I1451/H1451</f>
        <v>1</v>
      </c>
      <c r="Q1451">
        <f>D1451*P1451*P1451</f>
        <v>7.6489151419625694E-3</v>
      </c>
      <c r="R1451">
        <f t="shared" si="22"/>
        <v>0</v>
      </c>
    </row>
    <row r="1452" spans="1:18" x14ac:dyDescent="0.3">
      <c r="A1452" t="s">
        <v>6409</v>
      </c>
      <c r="B1452" t="s">
        <v>6410</v>
      </c>
      <c r="C1452">
        <v>7.6489151419625694E-3</v>
      </c>
      <c r="D1452">
        <v>7.6489151419625694E-3</v>
      </c>
      <c r="E1452">
        <v>1</v>
      </c>
      <c r="F1452">
        <v>1</v>
      </c>
      <c r="G1452">
        <v>5.1271343850450917</v>
      </c>
      <c r="H1452">
        <v>1</v>
      </c>
      <c r="I1452">
        <v>1</v>
      </c>
      <c r="J1452" cm="1">
        <f t="array" ref="J1452">SUMPRODUCT(--ISNUMBER(SEARCH(A1452, QA_Seed_Keywords!B$2:B$45)))</f>
        <v>0</v>
      </c>
      <c r="K1452" cm="1">
        <f t="array" ref="K1452">SUMPRODUCT(
    (--(C$2:C$100 &gt;= C1452)),
    (--(G$2:G$100 &gt;= G1452)),
    (--(H$2:H$100 &lt;= H1452)),
    (--(I$2:I$100 &gt;= I1452)),
    -- (
        (C$2:C$100 &gt; C1452) +
        (G$2:G$100 &gt; G1452) +
        (H$2:H$100 &lt; H1452) +
        (I$2:I$100 &gt; I1452)
    )
)</f>
        <v>93</v>
      </c>
      <c r="L1452">
        <f>(I1452/10)/(H1452/122)</f>
        <v>12.2</v>
      </c>
      <c r="M1452">
        <f>L1452/MAX($L$2:$L$6948)</f>
        <v>1</v>
      </c>
      <c r="N1452">
        <f>D1452*M1452*M1452</f>
        <v>7.6489151419625694E-3</v>
      </c>
      <c r="O1452">
        <f>D1452*G1452</f>
        <v>3.9217015832648347E-2</v>
      </c>
      <c r="P1452">
        <f>I1452/H1452</f>
        <v>1</v>
      </c>
      <c r="Q1452">
        <f>D1452*P1452*P1452</f>
        <v>7.6489151419625694E-3</v>
      </c>
      <c r="R1452">
        <f t="shared" si="22"/>
        <v>0</v>
      </c>
    </row>
    <row r="1453" spans="1:18" x14ac:dyDescent="0.3">
      <c r="A1453" t="s">
        <v>6411</v>
      </c>
      <c r="B1453" t="s">
        <v>6411</v>
      </c>
      <c r="C1453">
        <v>7.6489151419625694E-3</v>
      </c>
      <c r="D1453">
        <v>7.6489151419625694E-3</v>
      </c>
      <c r="E1453">
        <v>1</v>
      </c>
      <c r="F1453">
        <v>1</v>
      </c>
      <c r="G1453">
        <v>5.1271343850450917</v>
      </c>
      <c r="H1453">
        <v>1</v>
      </c>
      <c r="I1453">
        <v>1</v>
      </c>
      <c r="J1453" cm="1">
        <f t="array" ref="J1453">SUMPRODUCT(--ISNUMBER(SEARCH(A1453, QA_Seed_Keywords!B$2:B$45)))</f>
        <v>0</v>
      </c>
      <c r="K1453" cm="1">
        <f t="array" ref="K1453">SUMPRODUCT(
    (--(C$2:C$100 &gt;= C1453)),
    (--(G$2:G$100 &gt;= G1453)),
    (--(H$2:H$100 &lt;= H1453)),
    (--(I$2:I$100 &gt;= I1453)),
    -- (
        (C$2:C$100 &gt; C1453) +
        (G$2:G$100 &gt; G1453) +
        (H$2:H$100 &lt; H1453) +
        (I$2:I$100 &gt; I1453)
    )
)</f>
        <v>93</v>
      </c>
      <c r="L1453">
        <f>(I1453/10)/(H1453/122)</f>
        <v>12.2</v>
      </c>
      <c r="M1453">
        <f>L1453/MAX($L$2:$L$6948)</f>
        <v>1</v>
      </c>
      <c r="N1453">
        <f>D1453*M1453*M1453</f>
        <v>7.6489151419625694E-3</v>
      </c>
      <c r="O1453">
        <f>D1453*G1453</f>
        <v>3.9217015832648347E-2</v>
      </c>
      <c r="P1453">
        <f>I1453/H1453</f>
        <v>1</v>
      </c>
      <c r="Q1453">
        <f>D1453*P1453*P1453</f>
        <v>7.6489151419625694E-3</v>
      </c>
      <c r="R1453">
        <f t="shared" si="22"/>
        <v>0</v>
      </c>
    </row>
    <row r="1454" spans="1:18" x14ac:dyDescent="0.3">
      <c r="A1454" t="s">
        <v>6412</v>
      </c>
      <c r="B1454" t="s">
        <v>6412</v>
      </c>
      <c r="C1454">
        <v>7.6489151419625694E-3</v>
      </c>
      <c r="D1454">
        <v>7.6489151419625694E-3</v>
      </c>
      <c r="E1454">
        <v>1</v>
      </c>
      <c r="F1454">
        <v>1</v>
      </c>
      <c r="G1454">
        <v>5.1271343850450917</v>
      </c>
      <c r="H1454">
        <v>1</v>
      </c>
      <c r="I1454">
        <v>1</v>
      </c>
      <c r="J1454" cm="1">
        <f t="array" ref="J1454">SUMPRODUCT(--ISNUMBER(SEARCH(A1454, QA_Seed_Keywords!B$2:B$45)))</f>
        <v>0</v>
      </c>
      <c r="K1454" cm="1">
        <f t="array" ref="K1454">SUMPRODUCT(
    (--(C$2:C$100 &gt;= C1454)),
    (--(G$2:G$100 &gt;= G1454)),
    (--(H$2:H$100 &lt;= H1454)),
    (--(I$2:I$100 &gt;= I1454)),
    -- (
        (C$2:C$100 &gt; C1454) +
        (G$2:G$100 &gt; G1454) +
        (H$2:H$100 &lt; H1454) +
        (I$2:I$100 &gt; I1454)
    )
)</f>
        <v>93</v>
      </c>
      <c r="L1454">
        <f>(I1454/10)/(H1454/122)</f>
        <v>12.2</v>
      </c>
      <c r="M1454">
        <f>L1454/MAX($L$2:$L$6948)</f>
        <v>1</v>
      </c>
      <c r="N1454">
        <f>D1454*M1454*M1454</f>
        <v>7.6489151419625694E-3</v>
      </c>
      <c r="O1454">
        <f>D1454*G1454</f>
        <v>3.9217015832648347E-2</v>
      </c>
      <c r="P1454">
        <f>I1454/H1454</f>
        <v>1</v>
      </c>
      <c r="Q1454">
        <f>D1454*P1454*P1454</f>
        <v>7.6489151419625694E-3</v>
      </c>
      <c r="R1454">
        <f t="shared" si="22"/>
        <v>0</v>
      </c>
    </row>
    <row r="1455" spans="1:18" x14ac:dyDescent="0.3">
      <c r="A1455" t="s">
        <v>6413</v>
      </c>
      <c r="B1455" t="s">
        <v>6414</v>
      </c>
      <c r="C1455">
        <v>7.6489151419625694E-3</v>
      </c>
      <c r="D1455">
        <v>7.6489151419625694E-3</v>
      </c>
      <c r="E1455">
        <v>1</v>
      </c>
      <c r="F1455">
        <v>1</v>
      </c>
      <c r="G1455">
        <v>5.1271343850450917</v>
      </c>
      <c r="H1455">
        <v>1</v>
      </c>
      <c r="I1455">
        <v>1</v>
      </c>
      <c r="J1455" cm="1">
        <f t="array" ref="J1455">SUMPRODUCT(--ISNUMBER(SEARCH(A1455, QA_Seed_Keywords!B$2:B$45)))</f>
        <v>0</v>
      </c>
      <c r="K1455" cm="1">
        <f t="array" ref="K1455">SUMPRODUCT(
    (--(C$2:C$100 &gt;= C1455)),
    (--(G$2:G$100 &gt;= G1455)),
    (--(H$2:H$100 &lt;= H1455)),
    (--(I$2:I$100 &gt;= I1455)),
    -- (
        (C$2:C$100 &gt; C1455) +
        (G$2:G$100 &gt; G1455) +
        (H$2:H$100 &lt; H1455) +
        (I$2:I$100 &gt; I1455)
    )
)</f>
        <v>93</v>
      </c>
      <c r="L1455">
        <f>(I1455/10)/(H1455/122)</f>
        <v>12.2</v>
      </c>
      <c r="M1455">
        <f>L1455/MAX($L$2:$L$6948)</f>
        <v>1</v>
      </c>
      <c r="N1455">
        <f>D1455*M1455*M1455</f>
        <v>7.6489151419625694E-3</v>
      </c>
      <c r="O1455">
        <f>D1455*G1455</f>
        <v>3.9217015832648347E-2</v>
      </c>
      <c r="P1455">
        <f>I1455/H1455</f>
        <v>1</v>
      </c>
      <c r="Q1455">
        <f>D1455*P1455*P1455</f>
        <v>7.6489151419625694E-3</v>
      </c>
      <c r="R1455">
        <f t="shared" si="22"/>
        <v>0</v>
      </c>
    </row>
    <row r="1456" spans="1:18" x14ac:dyDescent="0.3">
      <c r="A1456" t="s">
        <v>6415</v>
      </c>
      <c r="B1456" t="s">
        <v>6416</v>
      </c>
      <c r="C1456">
        <v>7.6489151419625694E-3</v>
      </c>
      <c r="D1456">
        <v>7.6489151419625694E-3</v>
      </c>
      <c r="E1456">
        <v>1</v>
      </c>
      <c r="F1456">
        <v>1</v>
      </c>
      <c r="G1456">
        <v>5.1271343850450917</v>
      </c>
      <c r="H1456">
        <v>1</v>
      </c>
      <c r="I1456">
        <v>1</v>
      </c>
      <c r="J1456" cm="1">
        <f t="array" ref="J1456">SUMPRODUCT(--ISNUMBER(SEARCH(A1456, QA_Seed_Keywords!B$2:B$45)))</f>
        <v>0</v>
      </c>
      <c r="K1456" cm="1">
        <f t="array" ref="K1456">SUMPRODUCT(
    (--(C$2:C$100 &gt;= C1456)),
    (--(G$2:G$100 &gt;= G1456)),
    (--(H$2:H$100 &lt;= H1456)),
    (--(I$2:I$100 &gt;= I1456)),
    -- (
        (C$2:C$100 &gt; C1456) +
        (G$2:G$100 &gt; G1456) +
        (H$2:H$100 &lt; H1456) +
        (I$2:I$100 &gt; I1456)
    )
)</f>
        <v>93</v>
      </c>
      <c r="L1456">
        <f>(I1456/10)/(H1456/122)</f>
        <v>12.2</v>
      </c>
      <c r="M1456">
        <f>L1456/MAX($L$2:$L$6948)</f>
        <v>1</v>
      </c>
      <c r="N1456">
        <f>D1456*M1456*M1456</f>
        <v>7.6489151419625694E-3</v>
      </c>
      <c r="O1456">
        <f>D1456*G1456</f>
        <v>3.9217015832648347E-2</v>
      </c>
      <c r="P1456">
        <f>I1456/H1456</f>
        <v>1</v>
      </c>
      <c r="Q1456">
        <f>D1456*P1456*P1456</f>
        <v>7.6489151419625694E-3</v>
      </c>
      <c r="R1456">
        <f t="shared" si="22"/>
        <v>0</v>
      </c>
    </row>
    <row r="1457" spans="1:18" x14ac:dyDescent="0.3">
      <c r="A1457" t="s">
        <v>6417</v>
      </c>
      <c r="B1457" t="s">
        <v>6417</v>
      </c>
      <c r="C1457">
        <v>7.6489151419625694E-3</v>
      </c>
      <c r="D1457">
        <v>7.6489151419625694E-3</v>
      </c>
      <c r="E1457">
        <v>1</v>
      </c>
      <c r="F1457">
        <v>1</v>
      </c>
      <c r="G1457">
        <v>5.1271343850450917</v>
      </c>
      <c r="H1457">
        <v>1</v>
      </c>
      <c r="I1457">
        <v>1</v>
      </c>
      <c r="J1457" cm="1">
        <f t="array" ref="J1457">SUMPRODUCT(--ISNUMBER(SEARCH(A1457, QA_Seed_Keywords!B$2:B$45)))</f>
        <v>0</v>
      </c>
      <c r="K1457" cm="1">
        <f t="array" ref="K1457">SUMPRODUCT(
    (--(C$2:C$100 &gt;= C1457)),
    (--(G$2:G$100 &gt;= G1457)),
    (--(H$2:H$100 &lt;= H1457)),
    (--(I$2:I$100 &gt;= I1457)),
    -- (
        (C$2:C$100 &gt; C1457) +
        (G$2:G$100 &gt; G1457) +
        (H$2:H$100 &lt; H1457) +
        (I$2:I$100 &gt; I1457)
    )
)</f>
        <v>93</v>
      </c>
      <c r="L1457">
        <f>(I1457/10)/(H1457/122)</f>
        <v>12.2</v>
      </c>
      <c r="M1457">
        <f>L1457/MAX($L$2:$L$6948)</f>
        <v>1</v>
      </c>
      <c r="N1457">
        <f>D1457*M1457*M1457</f>
        <v>7.6489151419625694E-3</v>
      </c>
      <c r="O1457">
        <f>D1457*G1457</f>
        <v>3.9217015832648347E-2</v>
      </c>
      <c r="P1457">
        <f>I1457/H1457</f>
        <v>1</v>
      </c>
      <c r="Q1457">
        <f>D1457*P1457*P1457</f>
        <v>7.6489151419625694E-3</v>
      </c>
      <c r="R1457">
        <f t="shared" si="22"/>
        <v>0</v>
      </c>
    </row>
    <row r="1458" spans="1:18" x14ac:dyDescent="0.3">
      <c r="A1458" t="s">
        <v>6418</v>
      </c>
      <c r="B1458" t="s">
        <v>6419</v>
      </c>
      <c r="C1458">
        <v>7.6489151419625694E-3</v>
      </c>
      <c r="D1458">
        <v>7.6489151419625694E-3</v>
      </c>
      <c r="E1458">
        <v>1</v>
      </c>
      <c r="F1458">
        <v>1</v>
      </c>
      <c r="G1458">
        <v>5.1271343850450917</v>
      </c>
      <c r="H1458">
        <v>1</v>
      </c>
      <c r="I1458">
        <v>1</v>
      </c>
      <c r="J1458" cm="1">
        <f t="array" ref="J1458">SUMPRODUCT(--ISNUMBER(SEARCH(A1458, QA_Seed_Keywords!B$2:B$45)))</f>
        <v>0</v>
      </c>
      <c r="K1458" cm="1">
        <f t="array" ref="K1458">SUMPRODUCT(
    (--(C$2:C$100 &gt;= C1458)),
    (--(G$2:G$100 &gt;= G1458)),
    (--(H$2:H$100 &lt;= H1458)),
    (--(I$2:I$100 &gt;= I1458)),
    -- (
        (C$2:C$100 &gt; C1458) +
        (G$2:G$100 &gt; G1458) +
        (H$2:H$100 &lt; H1458) +
        (I$2:I$100 &gt; I1458)
    )
)</f>
        <v>93</v>
      </c>
      <c r="L1458">
        <f>(I1458/10)/(H1458/122)</f>
        <v>12.2</v>
      </c>
      <c r="M1458">
        <f>L1458/MAX($L$2:$L$6948)</f>
        <v>1</v>
      </c>
      <c r="N1458">
        <f>D1458*M1458*M1458</f>
        <v>7.6489151419625694E-3</v>
      </c>
      <c r="O1458">
        <f>D1458*G1458</f>
        <v>3.9217015832648347E-2</v>
      </c>
      <c r="P1458">
        <f>I1458/H1458</f>
        <v>1</v>
      </c>
      <c r="Q1458">
        <f>D1458*P1458*P1458</f>
        <v>7.6489151419625694E-3</v>
      </c>
      <c r="R1458">
        <f t="shared" si="22"/>
        <v>0</v>
      </c>
    </row>
    <row r="1459" spans="1:18" x14ac:dyDescent="0.3">
      <c r="A1459" t="s">
        <v>6420</v>
      </c>
      <c r="B1459" t="s">
        <v>6421</v>
      </c>
      <c r="C1459">
        <v>7.6489151419625694E-3</v>
      </c>
      <c r="D1459">
        <v>7.6489151419625694E-3</v>
      </c>
      <c r="E1459">
        <v>1</v>
      </c>
      <c r="F1459">
        <v>1</v>
      </c>
      <c r="G1459">
        <v>5.1271343850450917</v>
      </c>
      <c r="H1459">
        <v>1</v>
      </c>
      <c r="I1459">
        <v>1</v>
      </c>
      <c r="J1459" cm="1">
        <f t="array" ref="J1459">SUMPRODUCT(--ISNUMBER(SEARCH(A1459, QA_Seed_Keywords!B$2:B$45)))</f>
        <v>0</v>
      </c>
      <c r="K1459" cm="1">
        <f t="array" ref="K1459">SUMPRODUCT(
    (--(C$2:C$100 &gt;= C1459)),
    (--(G$2:G$100 &gt;= G1459)),
    (--(H$2:H$100 &lt;= H1459)),
    (--(I$2:I$100 &gt;= I1459)),
    -- (
        (C$2:C$100 &gt; C1459) +
        (G$2:G$100 &gt; G1459) +
        (H$2:H$100 &lt; H1459) +
        (I$2:I$100 &gt; I1459)
    )
)</f>
        <v>93</v>
      </c>
      <c r="L1459">
        <f>(I1459/10)/(H1459/122)</f>
        <v>12.2</v>
      </c>
      <c r="M1459">
        <f>L1459/MAX($L$2:$L$6948)</f>
        <v>1</v>
      </c>
      <c r="N1459">
        <f>D1459*M1459*M1459</f>
        <v>7.6489151419625694E-3</v>
      </c>
      <c r="O1459">
        <f>D1459*G1459</f>
        <v>3.9217015832648347E-2</v>
      </c>
      <c r="P1459">
        <f>I1459/H1459</f>
        <v>1</v>
      </c>
      <c r="Q1459">
        <f>D1459*P1459*P1459</f>
        <v>7.6489151419625694E-3</v>
      </c>
      <c r="R1459">
        <f t="shared" si="22"/>
        <v>0</v>
      </c>
    </row>
    <row r="1460" spans="1:18" x14ac:dyDescent="0.3">
      <c r="A1460" t="s">
        <v>6422</v>
      </c>
      <c r="B1460" t="s">
        <v>6422</v>
      </c>
      <c r="C1460">
        <v>7.6489151419625694E-3</v>
      </c>
      <c r="D1460">
        <v>7.6489151419625694E-3</v>
      </c>
      <c r="E1460">
        <v>1</v>
      </c>
      <c r="F1460">
        <v>1</v>
      </c>
      <c r="G1460">
        <v>5.1271343850450917</v>
      </c>
      <c r="H1460">
        <v>1</v>
      </c>
      <c r="I1460">
        <v>1</v>
      </c>
      <c r="J1460" cm="1">
        <f t="array" ref="J1460">SUMPRODUCT(--ISNUMBER(SEARCH(A1460, QA_Seed_Keywords!B$2:B$45)))</f>
        <v>0</v>
      </c>
      <c r="K1460" cm="1">
        <f t="array" ref="K1460">SUMPRODUCT(
    (--(C$2:C$100 &gt;= C1460)),
    (--(G$2:G$100 &gt;= G1460)),
    (--(H$2:H$100 &lt;= H1460)),
    (--(I$2:I$100 &gt;= I1460)),
    -- (
        (C$2:C$100 &gt; C1460) +
        (G$2:G$100 &gt; G1460) +
        (H$2:H$100 &lt; H1460) +
        (I$2:I$100 &gt; I1460)
    )
)</f>
        <v>93</v>
      </c>
      <c r="L1460">
        <f>(I1460/10)/(H1460/122)</f>
        <v>12.2</v>
      </c>
      <c r="M1460">
        <f>L1460/MAX($L$2:$L$6948)</f>
        <v>1</v>
      </c>
      <c r="N1460">
        <f>D1460*M1460*M1460</f>
        <v>7.6489151419625694E-3</v>
      </c>
      <c r="O1460">
        <f>D1460*G1460</f>
        <v>3.9217015832648347E-2</v>
      </c>
      <c r="P1460">
        <f>I1460/H1460</f>
        <v>1</v>
      </c>
      <c r="Q1460">
        <f>D1460*P1460*P1460</f>
        <v>7.6489151419625694E-3</v>
      </c>
      <c r="R1460">
        <f t="shared" si="22"/>
        <v>0</v>
      </c>
    </row>
    <row r="1461" spans="1:18" x14ac:dyDescent="0.3">
      <c r="A1461" t="s">
        <v>6423</v>
      </c>
      <c r="B1461" t="s">
        <v>6424</v>
      </c>
      <c r="C1461">
        <v>7.6489151419625694E-3</v>
      </c>
      <c r="D1461">
        <v>7.6489151419625694E-3</v>
      </c>
      <c r="E1461">
        <v>1</v>
      </c>
      <c r="F1461">
        <v>1</v>
      </c>
      <c r="G1461">
        <v>5.1271343850450917</v>
      </c>
      <c r="H1461">
        <v>1</v>
      </c>
      <c r="I1461">
        <v>1</v>
      </c>
      <c r="J1461" cm="1">
        <f t="array" ref="J1461">SUMPRODUCT(--ISNUMBER(SEARCH(A1461, QA_Seed_Keywords!B$2:B$45)))</f>
        <v>0</v>
      </c>
      <c r="K1461" cm="1">
        <f t="array" ref="K1461">SUMPRODUCT(
    (--(C$2:C$100 &gt;= C1461)),
    (--(G$2:G$100 &gt;= G1461)),
    (--(H$2:H$100 &lt;= H1461)),
    (--(I$2:I$100 &gt;= I1461)),
    -- (
        (C$2:C$100 &gt; C1461) +
        (G$2:G$100 &gt; G1461) +
        (H$2:H$100 &lt; H1461) +
        (I$2:I$100 &gt; I1461)
    )
)</f>
        <v>93</v>
      </c>
      <c r="L1461">
        <f>(I1461/10)/(H1461/122)</f>
        <v>12.2</v>
      </c>
      <c r="M1461">
        <f>L1461/MAX($L$2:$L$6948)</f>
        <v>1</v>
      </c>
      <c r="N1461">
        <f>D1461*M1461*M1461</f>
        <v>7.6489151419625694E-3</v>
      </c>
      <c r="O1461">
        <f>D1461*G1461</f>
        <v>3.9217015832648347E-2</v>
      </c>
      <c r="P1461">
        <f>I1461/H1461</f>
        <v>1</v>
      </c>
      <c r="Q1461">
        <f>D1461*P1461*P1461</f>
        <v>7.6489151419625694E-3</v>
      </c>
      <c r="R1461">
        <f t="shared" si="22"/>
        <v>0</v>
      </c>
    </row>
    <row r="1462" spans="1:18" x14ac:dyDescent="0.3">
      <c r="A1462" t="s">
        <v>6425</v>
      </c>
      <c r="B1462" t="s">
        <v>6426</v>
      </c>
      <c r="C1462">
        <v>7.6489151419625694E-3</v>
      </c>
      <c r="D1462">
        <v>7.6489151419625694E-3</v>
      </c>
      <c r="E1462">
        <v>1</v>
      </c>
      <c r="F1462">
        <v>1</v>
      </c>
      <c r="G1462">
        <v>5.1271343850450917</v>
      </c>
      <c r="H1462">
        <v>1</v>
      </c>
      <c r="I1462">
        <v>1</v>
      </c>
      <c r="J1462" cm="1">
        <f t="array" ref="J1462">SUMPRODUCT(--ISNUMBER(SEARCH(A1462, QA_Seed_Keywords!B$2:B$45)))</f>
        <v>0</v>
      </c>
      <c r="K1462" cm="1">
        <f t="array" ref="K1462">SUMPRODUCT(
    (--(C$2:C$100 &gt;= C1462)),
    (--(G$2:G$100 &gt;= G1462)),
    (--(H$2:H$100 &lt;= H1462)),
    (--(I$2:I$100 &gt;= I1462)),
    -- (
        (C$2:C$100 &gt; C1462) +
        (G$2:G$100 &gt; G1462) +
        (H$2:H$100 &lt; H1462) +
        (I$2:I$100 &gt; I1462)
    )
)</f>
        <v>93</v>
      </c>
      <c r="L1462">
        <f>(I1462/10)/(H1462/122)</f>
        <v>12.2</v>
      </c>
      <c r="M1462">
        <f>L1462/MAX($L$2:$L$6948)</f>
        <v>1</v>
      </c>
      <c r="N1462">
        <f>D1462*M1462*M1462</f>
        <v>7.6489151419625694E-3</v>
      </c>
      <c r="O1462">
        <f>D1462*G1462</f>
        <v>3.9217015832648347E-2</v>
      </c>
      <c r="P1462">
        <f>I1462/H1462</f>
        <v>1</v>
      </c>
      <c r="Q1462">
        <f>D1462*P1462*P1462</f>
        <v>7.6489151419625694E-3</v>
      </c>
      <c r="R1462">
        <f t="shared" si="22"/>
        <v>0</v>
      </c>
    </row>
    <row r="1463" spans="1:18" x14ac:dyDescent="0.3">
      <c r="A1463" t="s">
        <v>6427</v>
      </c>
      <c r="B1463" t="s">
        <v>6428</v>
      </c>
      <c r="C1463">
        <v>7.6489151419625694E-3</v>
      </c>
      <c r="D1463">
        <v>7.6489151419625694E-3</v>
      </c>
      <c r="E1463">
        <v>1</v>
      </c>
      <c r="F1463">
        <v>1</v>
      </c>
      <c r="G1463">
        <v>5.1271343850450917</v>
      </c>
      <c r="H1463">
        <v>1</v>
      </c>
      <c r="I1463">
        <v>1</v>
      </c>
      <c r="J1463" cm="1">
        <f t="array" ref="J1463">SUMPRODUCT(--ISNUMBER(SEARCH(A1463, QA_Seed_Keywords!B$2:B$45)))</f>
        <v>0</v>
      </c>
      <c r="K1463" cm="1">
        <f t="array" ref="K1463">SUMPRODUCT(
    (--(C$2:C$100 &gt;= C1463)),
    (--(G$2:G$100 &gt;= G1463)),
    (--(H$2:H$100 &lt;= H1463)),
    (--(I$2:I$100 &gt;= I1463)),
    -- (
        (C$2:C$100 &gt; C1463) +
        (G$2:G$100 &gt; G1463) +
        (H$2:H$100 &lt; H1463) +
        (I$2:I$100 &gt; I1463)
    )
)</f>
        <v>93</v>
      </c>
      <c r="L1463">
        <f>(I1463/10)/(H1463/122)</f>
        <v>12.2</v>
      </c>
      <c r="M1463">
        <f>L1463/MAX($L$2:$L$6948)</f>
        <v>1</v>
      </c>
      <c r="N1463">
        <f>D1463*M1463*M1463</f>
        <v>7.6489151419625694E-3</v>
      </c>
      <c r="O1463">
        <f>D1463*G1463</f>
        <v>3.9217015832648347E-2</v>
      </c>
      <c r="P1463">
        <f>I1463/H1463</f>
        <v>1</v>
      </c>
      <c r="Q1463">
        <f>D1463*P1463*P1463</f>
        <v>7.6489151419625694E-3</v>
      </c>
      <c r="R1463">
        <f t="shared" si="22"/>
        <v>0</v>
      </c>
    </row>
    <row r="1464" spans="1:18" x14ac:dyDescent="0.3">
      <c r="A1464" t="s">
        <v>6429</v>
      </c>
      <c r="B1464" t="s">
        <v>6429</v>
      </c>
      <c r="C1464">
        <v>7.6489151419625694E-3</v>
      </c>
      <c r="D1464">
        <v>7.6489151419625694E-3</v>
      </c>
      <c r="E1464">
        <v>1</v>
      </c>
      <c r="F1464">
        <v>1</v>
      </c>
      <c r="G1464">
        <v>5.1271343850450917</v>
      </c>
      <c r="H1464">
        <v>1</v>
      </c>
      <c r="I1464">
        <v>1</v>
      </c>
      <c r="J1464" cm="1">
        <f t="array" ref="J1464">SUMPRODUCT(--ISNUMBER(SEARCH(A1464, QA_Seed_Keywords!B$2:B$45)))</f>
        <v>0</v>
      </c>
      <c r="K1464" cm="1">
        <f t="array" ref="K1464">SUMPRODUCT(
    (--(C$2:C$100 &gt;= C1464)),
    (--(G$2:G$100 &gt;= G1464)),
    (--(H$2:H$100 &lt;= H1464)),
    (--(I$2:I$100 &gt;= I1464)),
    -- (
        (C$2:C$100 &gt; C1464) +
        (G$2:G$100 &gt; G1464) +
        (H$2:H$100 &lt; H1464) +
        (I$2:I$100 &gt; I1464)
    )
)</f>
        <v>93</v>
      </c>
      <c r="L1464">
        <f>(I1464/10)/(H1464/122)</f>
        <v>12.2</v>
      </c>
      <c r="M1464">
        <f>L1464/MAX($L$2:$L$6948)</f>
        <v>1</v>
      </c>
      <c r="N1464">
        <f>D1464*M1464*M1464</f>
        <v>7.6489151419625694E-3</v>
      </c>
      <c r="O1464">
        <f>D1464*G1464</f>
        <v>3.9217015832648347E-2</v>
      </c>
      <c r="P1464">
        <f>I1464/H1464</f>
        <v>1</v>
      </c>
      <c r="Q1464">
        <f>D1464*P1464*P1464</f>
        <v>7.6489151419625694E-3</v>
      </c>
      <c r="R1464">
        <f t="shared" si="22"/>
        <v>0</v>
      </c>
    </row>
    <row r="1465" spans="1:18" x14ac:dyDescent="0.3">
      <c r="A1465" t="s">
        <v>6430</v>
      </c>
      <c r="B1465" t="s">
        <v>6431</v>
      </c>
      <c r="C1465">
        <v>7.6489151419625694E-3</v>
      </c>
      <c r="D1465">
        <v>7.6489151419625694E-3</v>
      </c>
      <c r="E1465">
        <v>1</v>
      </c>
      <c r="F1465">
        <v>1</v>
      </c>
      <c r="G1465">
        <v>5.1271343850450917</v>
      </c>
      <c r="H1465">
        <v>1</v>
      </c>
      <c r="I1465">
        <v>1</v>
      </c>
      <c r="J1465" cm="1">
        <f t="array" ref="J1465">SUMPRODUCT(--ISNUMBER(SEARCH(A1465, QA_Seed_Keywords!B$2:B$45)))</f>
        <v>0</v>
      </c>
      <c r="K1465" cm="1">
        <f t="array" ref="K1465">SUMPRODUCT(
    (--(C$2:C$100 &gt;= C1465)),
    (--(G$2:G$100 &gt;= G1465)),
    (--(H$2:H$100 &lt;= H1465)),
    (--(I$2:I$100 &gt;= I1465)),
    -- (
        (C$2:C$100 &gt; C1465) +
        (G$2:G$100 &gt; G1465) +
        (H$2:H$100 &lt; H1465) +
        (I$2:I$100 &gt; I1465)
    )
)</f>
        <v>93</v>
      </c>
      <c r="L1465">
        <f>(I1465/10)/(H1465/122)</f>
        <v>12.2</v>
      </c>
      <c r="M1465">
        <f>L1465/MAX($L$2:$L$6948)</f>
        <v>1</v>
      </c>
      <c r="N1465">
        <f>D1465*M1465*M1465</f>
        <v>7.6489151419625694E-3</v>
      </c>
      <c r="O1465">
        <f>D1465*G1465</f>
        <v>3.9217015832648347E-2</v>
      </c>
      <c r="P1465">
        <f>I1465/H1465</f>
        <v>1</v>
      </c>
      <c r="Q1465">
        <f>D1465*P1465*P1465</f>
        <v>7.6489151419625694E-3</v>
      </c>
      <c r="R1465">
        <f t="shared" si="22"/>
        <v>0</v>
      </c>
    </row>
    <row r="1466" spans="1:18" x14ac:dyDescent="0.3">
      <c r="A1466" t="s">
        <v>6432</v>
      </c>
      <c r="B1466" t="s">
        <v>6432</v>
      </c>
      <c r="C1466">
        <v>7.6489151419625694E-3</v>
      </c>
      <c r="D1466">
        <v>7.6489151419625694E-3</v>
      </c>
      <c r="E1466">
        <v>1</v>
      </c>
      <c r="F1466">
        <v>1</v>
      </c>
      <c r="G1466">
        <v>5.1271343850450917</v>
      </c>
      <c r="H1466">
        <v>1</v>
      </c>
      <c r="I1466">
        <v>1</v>
      </c>
      <c r="J1466" cm="1">
        <f t="array" ref="J1466">SUMPRODUCT(--ISNUMBER(SEARCH(A1466, QA_Seed_Keywords!B$2:B$45)))</f>
        <v>0</v>
      </c>
      <c r="K1466" cm="1">
        <f t="array" ref="K1466">SUMPRODUCT(
    (--(C$2:C$100 &gt;= C1466)),
    (--(G$2:G$100 &gt;= G1466)),
    (--(H$2:H$100 &lt;= H1466)),
    (--(I$2:I$100 &gt;= I1466)),
    -- (
        (C$2:C$100 &gt; C1466) +
        (G$2:G$100 &gt; G1466) +
        (H$2:H$100 &lt; H1466) +
        (I$2:I$100 &gt; I1466)
    )
)</f>
        <v>93</v>
      </c>
      <c r="L1466">
        <f>(I1466/10)/(H1466/122)</f>
        <v>12.2</v>
      </c>
      <c r="M1466">
        <f>L1466/MAX($L$2:$L$6948)</f>
        <v>1</v>
      </c>
      <c r="N1466">
        <f>D1466*M1466*M1466</f>
        <v>7.6489151419625694E-3</v>
      </c>
      <c r="O1466">
        <f>D1466*G1466</f>
        <v>3.9217015832648347E-2</v>
      </c>
      <c r="P1466">
        <f>I1466/H1466</f>
        <v>1</v>
      </c>
      <c r="Q1466">
        <f>D1466*P1466*P1466</f>
        <v>7.6489151419625694E-3</v>
      </c>
      <c r="R1466">
        <f t="shared" si="22"/>
        <v>0</v>
      </c>
    </row>
    <row r="1467" spans="1:18" x14ac:dyDescent="0.3">
      <c r="A1467" t="s">
        <v>6433</v>
      </c>
      <c r="B1467" t="s">
        <v>6433</v>
      </c>
      <c r="C1467">
        <v>7.6489151419625694E-3</v>
      </c>
      <c r="D1467">
        <v>7.6489151419625694E-3</v>
      </c>
      <c r="E1467">
        <v>1</v>
      </c>
      <c r="F1467">
        <v>1</v>
      </c>
      <c r="G1467">
        <v>5.1271343850450917</v>
      </c>
      <c r="H1467">
        <v>1</v>
      </c>
      <c r="I1467">
        <v>1</v>
      </c>
      <c r="J1467" cm="1">
        <f t="array" ref="J1467">SUMPRODUCT(--ISNUMBER(SEARCH(A1467, QA_Seed_Keywords!B$2:B$45)))</f>
        <v>0</v>
      </c>
      <c r="K1467" cm="1">
        <f t="array" ref="K1467">SUMPRODUCT(
    (--(C$2:C$100 &gt;= C1467)),
    (--(G$2:G$100 &gt;= G1467)),
    (--(H$2:H$100 &lt;= H1467)),
    (--(I$2:I$100 &gt;= I1467)),
    -- (
        (C$2:C$100 &gt; C1467) +
        (G$2:G$100 &gt; G1467) +
        (H$2:H$100 &lt; H1467) +
        (I$2:I$100 &gt; I1467)
    )
)</f>
        <v>93</v>
      </c>
      <c r="L1467">
        <f>(I1467/10)/(H1467/122)</f>
        <v>12.2</v>
      </c>
      <c r="M1467">
        <f>L1467/MAX($L$2:$L$6948)</f>
        <v>1</v>
      </c>
      <c r="N1467">
        <f>D1467*M1467*M1467</f>
        <v>7.6489151419625694E-3</v>
      </c>
      <c r="O1467">
        <f>D1467*G1467</f>
        <v>3.9217015832648347E-2</v>
      </c>
      <c r="P1467">
        <f>I1467/H1467</f>
        <v>1</v>
      </c>
      <c r="Q1467">
        <f>D1467*P1467*P1467</f>
        <v>7.6489151419625694E-3</v>
      </c>
      <c r="R1467">
        <f t="shared" si="22"/>
        <v>0</v>
      </c>
    </row>
    <row r="1468" spans="1:18" x14ac:dyDescent="0.3">
      <c r="A1468" t="s">
        <v>6434</v>
      </c>
      <c r="B1468" t="s">
        <v>6435</v>
      </c>
      <c r="C1468">
        <v>7.6489151419625694E-3</v>
      </c>
      <c r="D1468">
        <v>7.6489151419625694E-3</v>
      </c>
      <c r="E1468">
        <v>1</v>
      </c>
      <c r="F1468">
        <v>1</v>
      </c>
      <c r="G1468">
        <v>5.1271343850450917</v>
      </c>
      <c r="H1468">
        <v>1</v>
      </c>
      <c r="I1468">
        <v>1</v>
      </c>
      <c r="J1468" cm="1">
        <f t="array" ref="J1468">SUMPRODUCT(--ISNUMBER(SEARCH(A1468, QA_Seed_Keywords!B$2:B$45)))</f>
        <v>0</v>
      </c>
      <c r="K1468" cm="1">
        <f t="array" ref="K1468">SUMPRODUCT(
    (--(C$2:C$100 &gt;= C1468)),
    (--(G$2:G$100 &gt;= G1468)),
    (--(H$2:H$100 &lt;= H1468)),
    (--(I$2:I$100 &gt;= I1468)),
    -- (
        (C$2:C$100 &gt; C1468) +
        (G$2:G$100 &gt; G1468) +
        (H$2:H$100 &lt; H1468) +
        (I$2:I$100 &gt; I1468)
    )
)</f>
        <v>93</v>
      </c>
      <c r="L1468">
        <f>(I1468/10)/(H1468/122)</f>
        <v>12.2</v>
      </c>
      <c r="M1468">
        <f>L1468/MAX($L$2:$L$6948)</f>
        <v>1</v>
      </c>
      <c r="N1468">
        <f>D1468*M1468*M1468</f>
        <v>7.6489151419625694E-3</v>
      </c>
      <c r="O1468">
        <f>D1468*G1468</f>
        <v>3.9217015832648347E-2</v>
      </c>
      <c r="P1468">
        <f>I1468/H1468</f>
        <v>1</v>
      </c>
      <c r="Q1468">
        <f>D1468*P1468*P1468</f>
        <v>7.6489151419625694E-3</v>
      </c>
      <c r="R1468">
        <f t="shared" si="22"/>
        <v>0</v>
      </c>
    </row>
    <row r="1469" spans="1:18" x14ac:dyDescent="0.3">
      <c r="A1469" t="s">
        <v>6436</v>
      </c>
      <c r="B1469" t="s">
        <v>6436</v>
      </c>
      <c r="C1469">
        <v>7.6489151419625694E-3</v>
      </c>
      <c r="D1469">
        <v>7.6489151419625694E-3</v>
      </c>
      <c r="E1469">
        <v>1</v>
      </c>
      <c r="F1469">
        <v>1</v>
      </c>
      <c r="G1469">
        <v>5.1271343850450917</v>
      </c>
      <c r="H1469">
        <v>1</v>
      </c>
      <c r="I1469">
        <v>1</v>
      </c>
      <c r="J1469" cm="1">
        <f t="array" ref="J1469">SUMPRODUCT(--ISNUMBER(SEARCH(A1469, QA_Seed_Keywords!B$2:B$45)))</f>
        <v>0</v>
      </c>
      <c r="K1469" cm="1">
        <f t="array" ref="K1469">SUMPRODUCT(
    (--(C$2:C$100 &gt;= C1469)),
    (--(G$2:G$100 &gt;= G1469)),
    (--(H$2:H$100 &lt;= H1469)),
    (--(I$2:I$100 &gt;= I1469)),
    -- (
        (C$2:C$100 &gt; C1469) +
        (G$2:G$100 &gt; G1469) +
        (H$2:H$100 &lt; H1469) +
        (I$2:I$100 &gt; I1469)
    )
)</f>
        <v>93</v>
      </c>
      <c r="L1469">
        <f>(I1469/10)/(H1469/122)</f>
        <v>12.2</v>
      </c>
      <c r="M1469">
        <f>L1469/MAX($L$2:$L$6948)</f>
        <v>1</v>
      </c>
      <c r="N1469">
        <f>D1469*M1469*M1469</f>
        <v>7.6489151419625694E-3</v>
      </c>
      <c r="O1469">
        <f>D1469*G1469</f>
        <v>3.9217015832648347E-2</v>
      </c>
      <c r="P1469">
        <f>I1469/H1469</f>
        <v>1</v>
      </c>
      <c r="Q1469">
        <f>D1469*P1469*P1469</f>
        <v>7.6489151419625694E-3</v>
      </c>
      <c r="R1469">
        <f t="shared" si="22"/>
        <v>0</v>
      </c>
    </row>
    <row r="1470" spans="1:18" x14ac:dyDescent="0.3">
      <c r="A1470" t="s">
        <v>6437</v>
      </c>
      <c r="B1470" t="s">
        <v>6437</v>
      </c>
      <c r="C1470">
        <v>7.6489151419625694E-3</v>
      </c>
      <c r="D1470">
        <v>7.6489151419625694E-3</v>
      </c>
      <c r="E1470">
        <v>1</v>
      </c>
      <c r="F1470">
        <v>1</v>
      </c>
      <c r="G1470">
        <v>5.1271343850450917</v>
      </c>
      <c r="H1470">
        <v>1</v>
      </c>
      <c r="I1470">
        <v>1</v>
      </c>
      <c r="J1470" cm="1">
        <f t="array" ref="J1470">SUMPRODUCT(--ISNUMBER(SEARCH(A1470, QA_Seed_Keywords!B$2:B$45)))</f>
        <v>0</v>
      </c>
      <c r="K1470" cm="1">
        <f t="array" ref="K1470">SUMPRODUCT(
    (--(C$2:C$100 &gt;= C1470)),
    (--(G$2:G$100 &gt;= G1470)),
    (--(H$2:H$100 &lt;= H1470)),
    (--(I$2:I$100 &gt;= I1470)),
    -- (
        (C$2:C$100 &gt; C1470) +
        (G$2:G$100 &gt; G1470) +
        (H$2:H$100 &lt; H1470) +
        (I$2:I$100 &gt; I1470)
    )
)</f>
        <v>93</v>
      </c>
      <c r="L1470">
        <f>(I1470/10)/(H1470/122)</f>
        <v>12.2</v>
      </c>
      <c r="M1470">
        <f>L1470/MAX($L$2:$L$6948)</f>
        <v>1</v>
      </c>
      <c r="N1470">
        <f>D1470*M1470*M1470</f>
        <v>7.6489151419625694E-3</v>
      </c>
      <c r="O1470">
        <f>D1470*G1470</f>
        <v>3.9217015832648347E-2</v>
      </c>
      <c r="P1470">
        <f>I1470/H1470</f>
        <v>1</v>
      </c>
      <c r="Q1470">
        <f>D1470*P1470*P1470</f>
        <v>7.6489151419625694E-3</v>
      </c>
      <c r="R1470">
        <f t="shared" si="22"/>
        <v>0</v>
      </c>
    </row>
    <row r="1471" spans="1:18" x14ac:dyDescent="0.3">
      <c r="A1471" t="s">
        <v>6438</v>
      </c>
      <c r="B1471" t="s">
        <v>6438</v>
      </c>
      <c r="C1471">
        <v>7.6489151419625694E-3</v>
      </c>
      <c r="D1471">
        <v>7.6489151419625694E-3</v>
      </c>
      <c r="E1471">
        <v>1</v>
      </c>
      <c r="F1471">
        <v>1</v>
      </c>
      <c r="G1471">
        <v>5.1271343850450917</v>
      </c>
      <c r="H1471">
        <v>1</v>
      </c>
      <c r="I1471">
        <v>1</v>
      </c>
      <c r="J1471" cm="1">
        <f t="array" ref="J1471">SUMPRODUCT(--ISNUMBER(SEARCH(A1471, QA_Seed_Keywords!B$2:B$45)))</f>
        <v>0</v>
      </c>
      <c r="K1471" cm="1">
        <f t="array" ref="K1471">SUMPRODUCT(
    (--(C$2:C$100 &gt;= C1471)),
    (--(G$2:G$100 &gt;= G1471)),
    (--(H$2:H$100 &lt;= H1471)),
    (--(I$2:I$100 &gt;= I1471)),
    -- (
        (C$2:C$100 &gt; C1471) +
        (G$2:G$100 &gt; G1471) +
        (H$2:H$100 &lt; H1471) +
        (I$2:I$100 &gt; I1471)
    )
)</f>
        <v>93</v>
      </c>
      <c r="L1471">
        <f>(I1471/10)/(H1471/122)</f>
        <v>12.2</v>
      </c>
      <c r="M1471">
        <f>L1471/MAX($L$2:$L$6948)</f>
        <v>1</v>
      </c>
      <c r="N1471">
        <f>D1471*M1471*M1471</f>
        <v>7.6489151419625694E-3</v>
      </c>
      <c r="O1471">
        <f>D1471*G1471</f>
        <v>3.9217015832648347E-2</v>
      </c>
      <c r="P1471">
        <f>I1471/H1471</f>
        <v>1</v>
      </c>
      <c r="Q1471">
        <f>D1471*P1471*P1471</f>
        <v>7.6489151419625694E-3</v>
      </c>
      <c r="R1471">
        <f t="shared" si="22"/>
        <v>0</v>
      </c>
    </row>
    <row r="1472" spans="1:18" x14ac:dyDescent="0.3">
      <c r="A1472" t="s">
        <v>6439</v>
      </c>
      <c r="B1472" t="s">
        <v>6440</v>
      </c>
      <c r="C1472">
        <v>7.6489151419625694E-3</v>
      </c>
      <c r="D1472">
        <v>7.6489151419625694E-3</v>
      </c>
      <c r="E1472">
        <v>1</v>
      </c>
      <c r="F1472">
        <v>1</v>
      </c>
      <c r="G1472">
        <v>5.1271343850450917</v>
      </c>
      <c r="H1472">
        <v>1</v>
      </c>
      <c r="I1472">
        <v>1</v>
      </c>
      <c r="J1472" cm="1">
        <f t="array" ref="J1472">SUMPRODUCT(--ISNUMBER(SEARCH(A1472, QA_Seed_Keywords!B$2:B$45)))</f>
        <v>0</v>
      </c>
      <c r="K1472" cm="1">
        <f t="array" ref="K1472">SUMPRODUCT(
    (--(C$2:C$100 &gt;= C1472)),
    (--(G$2:G$100 &gt;= G1472)),
    (--(H$2:H$100 &lt;= H1472)),
    (--(I$2:I$100 &gt;= I1472)),
    -- (
        (C$2:C$100 &gt; C1472) +
        (G$2:G$100 &gt; G1472) +
        (H$2:H$100 &lt; H1472) +
        (I$2:I$100 &gt; I1472)
    )
)</f>
        <v>93</v>
      </c>
      <c r="L1472">
        <f>(I1472/10)/(H1472/122)</f>
        <v>12.2</v>
      </c>
      <c r="M1472">
        <f>L1472/MAX($L$2:$L$6948)</f>
        <v>1</v>
      </c>
      <c r="N1472">
        <f>D1472*M1472*M1472</f>
        <v>7.6489151419625694E-3</v>
      </c>
      <c r="O1472">
        <f>D1472*G1472</f>
        <v>3.9217015832648347E-2</v>
      </c>
      <c r="P1472">
        <f>I1472/H1472</f>
        <v>1</v>
      </c>
      <c r="Q1472">
        <f>D1472*P1472*P1472</f>
        <v>7.6489151419625694E-3</v>
      </c>
      <c r="R1472">
        <f t="shared" si="22"/>
        <v>0</v>
      </c>
    </row>
    <row r="1473" spans="1:18" x14ac:dyDescent="0.3">
      <c r="A1473" t="s">
        <v>6441</v>
      </c>
      <c r="B1473" t="s">
        <v>6441</v>
      </c>
      <c r="C1473">
        <v>7.6489151419625694E-3</v>
      </c>
      <c r="D1473">
        <v>7.6489151419625694E-3</v>
      </c>
      <c r="E1473">
        <v>1</v>
      </c>
      <c r="F1473">
        <v>1</v>
      </c>
      <c r="G1473">
        <v>5.1271343850450917</v>
      </c>
      <c r="H1473">
        <v>1</v>
      </c>
      <c r="I1473">
        <v>1</v>
      </c>
      <c r="J1473" cm="1">
        <f t="array" ref="J1473">SUMPRODUCT(--ISNUMBER(SEARCH(A1473, QA_Seed_Keywords!B$2:B$45)))</f>
        <v>0</v>
      </c>
      <c r="K1473" cm="1">
        <f t="array" ref="K1473">SUMPRODUCT(
    (--(C$2:C$100 &gt;= C1473)),
    (--(G$2:G$100 &gt;= G1473)),
    (--(H$2:H$100 &lt;= H1473)),
    (--(I$2:I$100 &gt;= I1473)),
    -- (
        (C$2:C$100 &gt; C1473) +
        (G$2:G$100 &gt; G1473) +
        (H$2:H$100 &lt; H1473) +
        (I$2:I$100 &gt; I1473)
    )
)</f>
        <v>93</v>
      </c>
      <c r="L1473">
        <f>(I1473/10)/(H1473/122)</f>
        <v>12.2</v>
      </c>
      <c r="M1473">
        <f>L1473/MAX($L$2:$L$6948)</f>
        <v>1</v>
      </c>
      <c r="N1473">
        <f>D1473*M1473*M1473</f>
        <v>7.6489151419625694E-3</v>
      </c>
      <c r="O1473">
        <f>D1473*G1473</f>
        <v>3.9217015832648347E-2</v>
      </c>
      <c r="P1473">
        <f>I1473/H1473</f>
        <v>1</v>
      </c>
      <c r="Q1473">
        <f>D1473*P1473*P1473</f>
        <v>7.6489151419625694E-3</v>
      </c>
      <c r="R1473">
        <f t="shared" si="22"/>
        <v>0</v>
      </c>
    </row>
    <row r="1474" spans="1:18" x14ac:dyDescent="0.3">
      <c r="A1474" t="s">
        <v>6442</v>
      </c>
      <c r="B1474" t="s">
        <v>6442</v>
      </c>
      <c r="C1474">
        <v>7.6489151419625694E-3</v>
      </c>
      <c r="D1474">
        <v>7.6489151419625694E-3</v>
      </c>
      <c r="E1474">
        <v>1</v>
      </c>
      <c r="F1474">
        <v>1</v>
      </c>
      <c r="G1474">
        <v>5.1271343850450917</v>
      </c>
      <c r="H1474">
        <v>1</v>
      </c>
      <c r="I1474">
        <v>1</v>
      </c>
      <c r="J1474" cm="1">
        <f t="array" ref="J1474">SUMPRODUCT(--ISNUMBER(SEARCH(A1474, QA_Seed_Keywords!B$2:B$45)))</f>
        <v>0</v>
      </c>
      <c r="K1474" cm="1">
        <f t="array" ref="K1474">SUMPRODUCT(
    (--(C$2:C$100 &gt;= C1474)),
    (--(G$2:G$100 &gt;= G1474)),
    (--(H$2:H$100 &lt;= H1474)),
    (--(I$2:I$100 &gt;= I1474)),
    -- (
        (C$2:C$100 &gt; C1474) +
        (G$2:G$100 &gt; G1474) +
        (H$2:H$100 &lt; H1474) +
        (I$2:I$100 &gt; I1474)
    )
)</f>
        <v>93</v>
      </c>
      <c r="L1474">
        <f>(I1474/10)/(H1474/122)</f>
        <v>12.2</v>
      </c>
      <c r="M1474">
        <f>L1474/MAX($L$2:$L$6948)</f>
        <v>1</v>
      </c>
      <c r="N1474">
        <f>D1474*M1474*M1474</f>
        <v>7.6489151419625694E-3</v>
      </c>
      <c r="O1474">
        <f>D1474*G1474</f>
        <v>3.9217015832648347E-2</v>
      </c>
      <c r="P1474">
        <f>I1474/H1474</f>
        <v>1</v>
      </c>
      <c r="Q1474">
        <f>D1474*P1474*P1474</f>
        <v>7.6489151419625694E-3</v>
      </c>
      <c r="R1474">
        <f t="shared" si="22"/>
        <v>0</v>
      </c>
    </row>
    <row r="1475" spans="1:18" x14ac:dyDescent="0.3">
      <c r="A1475" t="s">
        <v>6443</v>
      </c>
      <c r="B1475" t="s">
        <v>6443</v>
      </c>
      <c r="C1475">
        <v>7.6489151419625694E-3</v>
      </c>
      <c r="D1475">
        <v>7.6489151419625694E-3</v>
      </c>
      <c r="E1475">
        <v>1</v>
      </c>
      <c r="F1475">
        <v>1</v>
      </c>
      <c r="G1475">
        <v>5.1271343850450917</v>
      </c>
      <c r="H1475">
        <v>1</v>
      </c>
      <c r="I1475">
        <v>1</v>
      </c>
      <c r="J1475" cm="1">
        <f t="array" ref="J1475">SUMPRODUCT(--ISNUMBER(SEARCH(A1475, QA_Seed_Keywords!B$2:B$45)))</f>
        <v>0</v>
      </c>
      <c r="K1475" cm="1">
        <f t="array" ref="K1475">SUMPRODUCT(
    (--(C$2:C$100 &gt;= C1475)),
    (--(G$2:G$100 &gt;= G1475)),
    (--(H$2:H$100 &lt;= H1475)),
    (--(I$2:I$100 &gt;= I1475)),
    -- (
        (C$2:C$100 &gt; C1475) +
        (G$2:G$100 &gt; G1475) +
        (H$2:H$100 &lt; H1475) +
        (I$2:I$100 &gt; I1475)
    )
)</f>
        <v>93</v>
      </c>
      <c r="L1475">
        <f>(I1475/10)/(H1475/122)</f>
        <v>12.2</v>
      </c>
      <c r="M1475">
        <f>L1475/MAX($L$2:$L$6948)</f>
        <v>1</v>
      </c>
      <c r="N1475">
        <f>D1475*M1475*M1475</f>
        <v>7.6489151419625694E-3</v>
      </c>
      <c r="O1475">
        <f>D1475*G1475</f>
        <v>3.9217015832648347E-2</v>
      </c>
      <c r="P1475">
        <f>I1475/H1475</f>
        <v>1</v>
      </c>
      <c r="Q1475">
        <f>D1475*P1475*P1475</f>
        <v>7.6489151419625694E-3</v>
      </c>
      <c r="R1475">
        <f t="shared" ref="R1475:R1538" si="23">H1475-I1475</f>
        <v>0</v>
      </c>
    </row>
    <row r="1476" spans="1:18" x14ac:dyDescent="0.3">
      <c r="A1476" t="s">
        <v>6444</v>
      </c>
      <c r="B1476" t="s">
        <v>6444</v>
      </c>
      <c r="C1476">
        <v>7.6489151419625694E-3</v>
      </c>
      <c r="D1476">
        <v>7.6489151419625694E-3</v>
      </c>
      <c r="E1476">
        <v>1</v>
      </c>
      <c r="F1476">
        <v>1</v>
      </c>
      <c r="G1476">
        <v>5.1271343850450917</v>
      </c>
      <c r="H1476">
        <v>1</v>
      </c>
      <c r="I1476">
        <v>1</v>
      </c>
      <c r="J1476" cm="1">
        <f t="array" ref="J1476">SUMPRODUCT(--ISNUMBER(SEARCH(A1476, QA_Seed_Keywords!B$2:B$45)))</f>
        <v>0</v>
      </c>
      <c r="K1476" cm="1">
        <f t="array" ref="K1476">SUMPRODUCT(
    (--(C$2:C$100 &gt;= C1476)),
    (--(G$2:G$100 &gt;= G1476)),
    (--(H$2:H$100 &lt;= H1476)),
    (--(I$2:I$100 &gt;= I1476)),
    -- (
        (C$2:C$100 &gt; C1476) +
        (G$2:G$100 &gt; G1476) +
        (H$2:H$100 &lt; H1476) +
        (I$2:I$100 &gt; I1476)
    )
)</f>
        <v>93</v>
      </c>
      <c r="L1476">
        <f>(I1476/10)/(H1476/122)</f>
        <v>12.2</v>
      </c>
      <c r="M1476">
        <f>L1476/MAX($L$2:$L$6948)</f>
        <v>1</v>
      </c>
      <c r="N1476">
        <f>D1476*M1476*M1476</f>
        <v>7.6489151419625694E-3</v>
      </c>
      <c r="O1476">
        <f>D1476*G1476</f>
        <v>3.9217015832648347E-2</v>
      </c>
      <c r="P1476">
        <f>I1476/H1476</f>
        <v>1</v>
      </c>
      <c r="Q1476">
        <f>D1476*P1476*P1476</f>
        <v>7.6489151419625694E-3</v>
      </c>
      <c r="R1476">
        <f t="shared" si="23"/>
        <v>0</v>
      </c>
    </row>
    <row r="1477" spans="1:18" x14ac:dyDescent="0.3">
      <c r="A1477" t="s">
        <v>6445</v>
      </c>
      <c r="B1477" t="s">
        <v>6445</v>
      </c>
      <c r="C1477">
        <v>7.6489151419625694E-3</v>
      </c>
      <c r="D1477">
        <v>7.6489151419625694E-3</v>
      </c>
      <c r="E1477">
        <v>1</v>
      </c>
      <c r="F1477">
        <v>1</v>
      </c>
      <c r="G1477">
        <v>5.1271343850450917</v>
      </c>
      <c r="H1477">
        <v>1</v>
      </c>
      <c r="I1477">
        <v>1</v>
      </c>
      <c r="J1477" cm="1">
        <f t="array" ref="J1477">SUMPRODUCT(--ISNUMBER(SEARCH(A1477, QA_Seed_Keywords!B$2:B$45)))</f>
        <v>0</v>
      </c>
      <c r="K1477" cm="1">
        <f t="array" ref="K1477">SUMPRODUCT(
    (--(C$2:C$100 &gt;= C1477)),
    (--(G$2:G$100 &gt;= G1477)),
    (--(H$2:H$100 &lt;= H1477)),
    (--(I$2:I$100 &gt;= I1477)),
    -- (
        (C$2:C$100 &gt; C1477) +
        (G$2:G$100 &gt; G1477) +
        (H$2:H$100 &lt; H1477) +
        (I$2:I$100 &gt; I1477)
    )
)</f>
        <v>93</v>
      </c>
      <c r="L1477">
        <f>(I1477/10)/(H1477/122)</f>
        <v>12.2</v>
      </c>
      <c r="M1477">
        <f>L1477/MAX($L$2:$L$6948)</f>
        <v>1</v>
      </c>
      <c r="N1477">
        <f>D1477*M1477*M1477</f>
        <v>7.6489151419625694E-3</v>
      </c>
      <c r="O1477">
        <f>D1477*G1477</f>
        <v>3.9217015832648347E-2</v>
      </c>
      <c r="P1477">
        <f>I1477/H1477</f>
        <v>1</v>
      </c>
      <c r="Q1477">
        <f>D1477*P1477*P1477</f>
        <v>7.6489151419625694E-3</v>
      </c>
      <c r="R1477">
        <f t="shared" si="23"/>
        <v>0</v>
      </c>
    </row>
    <row r="1478" spans="1:18" x14ac:dyDescent="0.3">
      <c r="A1478" t="s">
        <v>6446</v>
      </c>
      <c r="B1478" t="s">
        <v>6446</v>
      </c>
      <c r="C1478">
        <v>7.6489151419625694E-3</v>
      </c>
      <c r="D1478">
        <v>7.6489151419625694E-3</v>
      </c>
      <c r="E1478">
        <v>1</v>
      </c>
      <c r="F1478">
        <v>1</v>
      </c>
      <c r="G1478">
        <v>5.1271343850450917</v>
      </c>
      <c r="H1478">
        <v>1</v>
      </c>
      <c r="I1478">
        <v>1</v>
      </c>
      <c r="J1478" cm="1">
        <f t="array" ref="J1478">SUMPRODUCT(--ISNUMBER(SEARCH(A1478, QA_Seed_Keywords!B$2:B$45)))</f>
        <v>0</v>
      </c>
      <c r="K1478" cm="1">
        <f t="array" ref="K1478">SUMPRODUCT(
    (--(C$2:C$100 &gt;= C1478)),
    (--(G$2:G$100 &gt;= G1478)),
    (--(H$2:H$100 &lt;= H1478)),
    (--(I$2:I$100 &gt;= I1478)),
    -- (
        (C$2:C$100 &gt; C1478) +
        (G$2:G$100 &gt; G1478) +
        (H$2:H$100 &lt; H1478) +
        (I$2:I$100 &gt; I1478)
    )
)</f>
        <v>93</v>
      </c>
      <c r="L1478">
        <f>(I1478/10)/(H1478/122)</f>
        <v>12.2</v>
      </c>
      <c r="M1478">
        <f>L1478/MAX($L$2:$L$6948)</f>
        <v>1</v>
      </c>
      <c r="N1478">
        <f>D1478*M1478*M1478</f>
        <v>7.6489151419625694E-3</v>
      </c>
      <c r="O1478">
        <f>D1478*G1478</f>
        <v>3.9217015832648347E-2</v>
      </c>
      <c r="P1478">
        <f>I1478/H1478</f>
        <v>1</v>
      </c>
      <c r="Q1478">
        <f>D1478*P1478*P1478</f>
        <v>7.6489151419625694E-3</v>
      </c>
      <c r="R1478">
        <f t="shared" si="23"/>
        <v>0</v>
      </c>
    </row>
    <row r="1479" spans="1:18" x14ac:dyDescent="0.3">
      <c r="A1479" t="s">
        <v>6447</v>
      </c>
      <c r="B1479" t="s">
        <v>6448</v>
      </c>
      <c r="C1479">
        <v>7.6489151419625694E-3</v>
      </c>
      <c r="D1479">
        <v>7.6489151419625694E-3</v>
      </c>
      <c r="E1479">
        <v>1</v>
      </c>
      <c r="F1479">
        <v>1</v>
      </c>
      <c r="G1479">
        <v>5.1271343850450917</v>
      </c>
      <c r="H1479">
        <v>1</v>
      </c>
      <c r="I1479">
        <v>1</v>
      </c>
      <c r="J1479" cm="1">
        <f t="array" ref="J1479">SUMPRODUCT(--ISNUMBER(SEARCH(A1479, QA_Seed_Keywords!B$2:B$45)))</f>
        <v>0</v>
      </c>
      <c r="K1479" cm="1">
        <f t="array" ref="K1479">SUMPRODUCT(
    (--(C$2:C$100 &gt;= C1479)),
    (--(G$2:G$100 &gt;= G1479)),
    (--(H$2:H$100 &lt;= H1479)),
    (--(I$2:I$100 &gt;= I1479)),
    -- (
        (C$2:C$100 &gt; C1479) +
        (G$2:G$100 &gt; G1479) +
        (H$2:H$100 &lt; H1479) +
        (I$2:I$100 &gt; I1479)
    )
)</f>
        <v>93</v>
      </c>
      <c r="L1479">
        <f>(I1479/10)/(H1479/122)</f>
        <v>12.2</v>
      </c>
      <c r="M1479">
        <f>L1479/MAX($L$2:$L$6948)</f>
        <v>1</v>
      </c>
      <c r="N1479">
        <f>D1479*M1479*M1479</f>
        <v>7.6489151419625694E-3</v>
      </c>
      <c r="O1479">
        <f>D1479*G1479</f>
        <v>3.9217015832648347E-2</v>
      </c>
      <c r="P1479">
        <f>I1479/H1479</f>
        <v>1</v>
      </c>
      <c r="Q1479">
        <f>D1479*P1479*P1479</f>
        <v>7.6489151419625694E-3</v>
      </c>
      <c r="R1479">
        <f t="shared" si="23"/>
        <v>0</v>
      </c>
    </row>
    <row r="1480" spans="1:18" x14ac:dyDescent="0.3">
      <c r="A1480" t="s">
        <v>6449</v>
      </c>
      <c r="B1480" t="s">
        <v>6449</v>
      </c>
      <c r="C1480">
        <v>7.6489151419625694E-3</v>
      </c>
      <c r="D1480">
        <v>7.6489151419625694E-3</v>
      </c>
      <c r="E1480">
        <v>1</v>
      </c>
      <c r="F1480">
        <v>1</v>
      </c>
      <c r="G1480">
        <v>5.1271343850450917</v>
      </c>
      <c r="H1480">
        <v>1</v>
      </c>
      <c r="I1480">
        <v>1</v>
      </c>
      <c r="J1480" cm="1">
        <f t="array" ref="J1480">SUMPRODUCT(--ISNUMBER(SEARCH(A1480, QA_Seed_Keywords!B$2:B$45)))</f>
        <v>0</v>
      </c>
      <c r="K1480" cm="1">
        <f t="array" ref="K1480">SUMPRODUCT(
    (--(C$2:C$100 &gt;= C1480)),
    (--(G$2:G$100 &gt;= G1480)),
    (--(H$2:H$100 &lt;= H1480)),
    (--(I$2:I$100 &gt;= I1480)),
    -- (
        (C$2:C$100 &gt; C1480) +
        (G$2:G$100 &gt; G1480) +
        (H$2:H$100 &lt; H1480) +
        (I$2:I$100 &gt; I1480)
    )
)</f>
        <v>93</v>
      </c>
      <c r="L1480">
        <f>(I1480/10)/(H1480/122)</f>
        <v>12.2</v>
      </c>
      <c r="M1480">
        <f>L1480/MAX($L$2:$L$6948)</f>
        <v>1</v>
      </c>
      <c r="N1480">
        <f>D1480*M1480*M1480</f>
        <v>7.6489151419625694E-3</v>
      </c>
      <c r="O1480">
        <f>D1480*G1480</f>
        <v>3.9217015832648347E-2</v>
      </c>
      <c r="P1480">
        <f>I1480/H1480</f>
        <v>1</v>
      </c>
      <c r="Q1480">
        <f>D1480*P1480*P1480</f>
        <v>7.6489151419625694E-3</v>
      </c>
      <c r="R1480">
        <f t="shared" si="23"/>
        <v>0</v>
      </c>
    </row>
    <row r="1481" spans="1:18" x14ac:dyDescent="0.3">
      <c r="A1481" t="s">
        <v>6450</v>
      </c>
      <c r="B1481" t="s">
        <v>6450</v>
      </c>
      <c r="C1481">
        <v>7.6489151419625694E-3</v>
      </c>
      <c r="D1481">
        <v>7.6489151419625694E-3</v>
      </c>
      <c r="E1481">
        <v>1</v>
      </c>
      <c r="F1481">
        <v>1</v>
      </c>
      <c r="G1481">
        <v>5.1271343850450917</v>
      </c>
      <c r="H1481">
        <v>1</v>
      </c>
      <c r="I1481">
        <v>1</v>
      </c>
      <c r="J1481" cm="1">
        <f t="array" ref="J1481">SUMPRODUCT(--ISNUMBER(SEARCH(A1481, QA_Seed_Keywords!B$2:B$45)))</f>
        <v>0</v>
      </c>
      <c r="K1481" cm="1">
        <f t="array" ref="K1481">SUMPRODUCT(
    (--(C$2:C$100 &gt;= C1481)),
    (--(G$2:G$100 &gt;= G1481)),
    (--(H$2:H$100 &lt;= H1481)),
    (--(I$2:I$100 &gt;= I1481)),
    -- (
        (C$2:C$100 &gt; C1481) +
        (G$2:G$100 &gt; G1481) +
        (H$2:H$100 &lt; H1481) +
        (I$2:I$100 &gt; I1481)
    )
)</f>
        <v>93</v>
      </c>
      <c r="L1481">
        <f>(I1481/10)/(H1481/122)</f>
        <v>12.2</v>
      </c>
      <c r="M1481">
        <f>L1481/MAX($L$2:$L$6948)</f>
        <v>1</v>
      </c>
      <c r="N1481">
        <f>D1481*M1481*M1481</f>
        <v>7.6489151419625694E-3</v>
      </c>
      <c r="O1481">
        <f>D1481*G1481</f>
        <v>3.9217015832648347E-2</v>
      </c>
      <c r="P1481">
        <f>I1481/H1481</f>
        <v>1</v>
      </c>
      <c r="Q1481">
        <f>D1481*P1481*P1481</f>
        <v>7.6489151419625694E-3</v>
      </c>
      <c r="R1481">
        <f t="shared" si="23"/>
        <v>0</v>
      </c>
    </row>
    <row r="1482" spans="1:18" x14ac:dyDescent="0.3">
      <c r="A1482" t="s">
        <v>6451</v>
      </c>
      <c r="B1482" t="s">
        <v>6451</v>
      </c>
      <c r="C1482">
        <v>7.6489151419625694E-3</v>
      </c>
      <c r="D1482">
        <v>7.6489151419625694E-3</v>
      </c>
      <c r="E1482">
        <v>1</v>
      </c>
      <c r="F1482">
        <v>1</v>
      </c>
      <c r="G1482">
        <v>5.1271343850450917</v>
      </c>
      <c r="H1482">
        <v>1</v>
      </c>
      <c r="I1482">
        <v>1</v>
      </c>
      <c r="J1482" cm="1">
        <f t="array" ref="J1482">SUMPRODUCT(--ISNUMBER(SEARCH(A1482, QA_Seed_Keywords!B$2:B$45)))</f>
        <v>0</v>
      </c>
      <c r="K1482" cm="1">
        <f t="array" ref="K1482">SUMPRODUCT(
    (--(C$2:C$100 &gt;= C1482)),
    (--(G$2:G$100 &gt;= G1482)),
    (--(H$2:H$100 &lt;= H1482)),
    (--(I$2:I$100 &gt;= I1482)),
    -- (
        (C$2:C$100 &gt; C1482) +
        (G$2:G$100 &gt; G1482) +
        (H$2:H$100 &lt; H1482) +
        (I$2:I$100 &gt; I1482)
    )
)</f>
        <v>93</v>
      </c>
      <c r="L1482">
        <f>(I1482/10)/(H1482/122)</f>
        <v>12.2</v>
      </c>
      <c r="M1482">
        <f>L1482/MAX($L$2:$L$6948)</f>
        <v>1</v>
      </c>
      <c r="N1482">
        <f>D1482*M1482*M1482</f>
        <v>7.6489151419625694E-3</v>
      </c>
      <c r="O1482">
        <f>D1482*G1482</f>
        <v>3.9217015832648347E-2</v>
      </c>
      <c r="P1482">
        <f>I1482/H1482</f>
        <v>1</v>
      </c>
      <c r="Q1482">
        <f>D1482*P1482*P1482</f>
        <v>7.6489151419625694E-3</v>
      </c>
      <c r="R1482">
        <f t="shared" si="23"/>
        <v>0</v>
      </c>
    </row>
    <row r="1483" spans="1:18" x14ac:dyDescent="0.3">
      <c r="A1483" t="s">
        <v>6452</v>
      </c>
      <c r="B1483" t="s">
        <v>6452</v>
      </c>
      <c r="C1483">
        <v>7.6489151419625694E-3</v>
      </c>
      <c r="D1483">
        <v>7.6489151419625694E-3</v>
      </c>
      <c r="E1483">
        <v>1</v>
      </c>
      <c r="F1483">
        <v>1</v>
      </c>
      <c r="G1483">
        <v>5.1271343850450917</v>
      </c>
      <c r="H1483">
        <v>1</v>
      </c>
      <c r="I1483">
        <v>1</v>
      </c>
      <c r="J1483" cm="1">
        <f t="array" ref="J1483">SUMPRODUCT(--ISNUMBER(SEARCH(A1483, QA_Seed_Keywords!B$2:B$45)))</f>
        <v>0</v>
      </c>
      <c r="K1483" cm="1">
        <f t="array" ref="K1483">SUMPRODUCT(
    (--(C$2:C$100 &gt;= C1483)),
    (--(G$2:G$100 &gt;= G1483)),
    (--(H$2:H$100 &lt;= H1483)),
    (--(I$2:I$100 &gt;= I1483)),
    -- (
        (C$2:C$100 &gt; C1483) +
        (G$2:G$100 &gt; G1483) +
        (H$2:H$100 &lt; H1483) +
        (I$2:I$100 &gt; I1483)
    )
)</f>
        <v>93</v>
      </c>
      <c r="L1483">
        <f>(I1483/10)/(H1483/122)</f>
        <v>12.2</v>
      </c>
      <c r="M1483">
        <f>L1483/MAX($L$2:$L$6948)</f>
        <v>1</v>
      </c>
      <c r="N1483">
        <f>D1483*M1483*M1483</f>
        <v>7.6489151419625694E-3</v>
      </c>
      <c r="O1483">
        <f>D1483*G1483</f>
        <v>3.9217015832648347E-2</v>
      </c>
      <c r="P1483">
        <f>I1483/H1483</f>
        <v>1</v>
      </c>
      <c r="Q1483">
        <f>D1483*P1483*P1483</f>
        <v>7.6489151419625694E-3</v>
      </c>
      <c r="R1483">
        <f t="shared" si="23"/>
        <v>0</v>
      </c>
    </row>
    <row r="1484" spans="1:18" x14ac:dyDescent="0.3">
      <c r="A1484" t="s">
        <v>6453</v>
      </c>
      <c r="B1484" t="s">
        <v>6453</v>
      </c>
      <c r="C1484">
        <v>7.6489151419625694E-3</v>
      </c>
      <c r="D1484">
        <v>7.6489151419625694E-3</v>
      </c>
      <c r="E1484">
        <v>1</v>
      </c>
      <c r="F1484">
        <v>1</v>
      </c>
      <c r="G1484">
        <v>5.1271343850450917</v>
      </c>
      <c r="H1484">
        <v>1</v>
      </c>
      <c r="I1484">
        <v>1</v>
      </c>
      <c r="J1484" cm="1">
        <f t="array" ref="J1484">SUMPRODUCT(--ISNUMBER(SEARCH(A1484, QA_Seed_Keywords!B$2:B$45)))</f>
        <v>0</v>
      </c>
      <c r="K1484" cm="1">
        <f t="array" ref="K1484">SUMPRODUCT(
    (--(C$2:C$100 &gt;= C1484)),
    (--(G$2:G$100 &gt;= G1484)),
    (--(H$2:H$100 &lt;= H1484)),
    (--(I$2:I$100 &gt;= I1484)),
    -- (
        (C$2:C$100 &gt; C1484) +
        (G$2:G$100 &gt; G1484) +
        (H$2:H$100 &lt; H1484) +
        (I$2:I$100 &gt; I1484)
    )
)</f>
        <v>93</v>
      </c>
      <c r="L1484">
        <f>(I1484/10)/(H1484/122)</f>
        <v>12.2</v>
      </c>
      <c r="M1484">
        <f>L1484/MAX($L$2:$L$6948)</f>
        <v>1</v>
      </c>
      <c r="N1484">
        <f>D1484*M1484*M1484</f>
        <v>7.6489151419625694E-3</v>
      </c>
      <c r="O1484">
        <f>D1484*G1484</f>
        <v>3.9217015832648347E-2</v>
      </c>
      <c r="P1484">
        <f>I1484/H1484</f>
        <v>1</v>
      </c>
      <c r="Q1484">
        <f>D1484*P1484*P1484</f>
        <v>7.6489151419625694E-3</v>
      </c>
      <c r="R1484">
        <f t="shared" si="23"/>
        <v>0</v>
      </c>
    </row>
    <row r="1485" spans="1:18" x14ac:dyDescent="0.3">
      <c r="A1485" t="s">
        <v>6454</v>
      </c>
      <c r="B1485" t="s">
        <v>6454</v>
      </c>
      <c r="C1485">
        <v>7.6489151419625694E-3</v>
      </c>
      <c r="D1485">
        <v>7.6489151419625694E-3</v>
      </c>
      <c r="E1485">
        <v>1</v>
      </c>
      <c r="F1485">
        <v>1</v>
      </c>
      <c r="G1485">
        <v>5.1271343850450917</v>
      </c>
      <c r="H1485">
        <v>1</v>
      </c>
      <c r="I1485">
        <v>1</v>
      </c>
      <c r="J1485" cm="1">
        <f t="array" ref="J1485">SUMPRODUCT(--ISNUMBER(SEARCH(A1485, QA_Seed_Keywords!B$2:B$45)))</f>
        <v>0</v>
      </c>
      <c r="K1485" cm="1">
        <f t="array" ref="K1485">SUMPRODUCT(
    (--(C$2:C$100 &gt;= C1485)),
    (--(G$2:G$100 &gt;= G1485)),
    (--(H$2:H$100 &lt;= H1485)),
    (--(I$2:I$100 &gt;= I1485)),
    -- (
        (C$2:C$100 &gt; C1485) +
        (G$2:G$100 &gt; G1485) +
        (H$2:H$100 &lt; H1485) +
        (I$2:I$100 &gt; I1485)
    )
)</f>
        <v>93</v>
      </c>
      <c r="L1485">
        <f>(I1485/10)/(H1485/122)</f>
        <v>12.2</v>
      </c>
      <c r="M1485">
        <f>L1485/MAX($L$2:$L$6948)</f>
        <v>1</v>
      </c>
      <c r="N1485">
        <f>D1485*M1485*M1485</f>
        <v>7.6489151419625694E-3</v>
      </c>
      <c r="O1485">
        <f>D1485*G1485</f>
        <v>3.9217015832648347E-2</v>
      </c>
      <c r="P1485">
        <f>I1485/H1485</f>
        <v>1</v>
      </c>
      <c r="Q1485">
        <f>D1485*P1485*P1485</f>
        <v>7.6489151419625694E-3</v>
      </c>
      <c r="R1485">
        <f t="shared" si="23"/>
        <v>0</v>
      </c>
    </row>
    <row r="1486" spans="1:18" x14ac:dyDescent="0.3">
      <c r="A1486" t="s">
        <v>6455</v>
      </c>
      <c r="B1486" t="s">
        <v>6456</v>
      </c>
      <c r="C1486">
        <v>7.6489151419625694E-3</v>
      </c>
      <c r="D1486">
        <v>7.6489151419625694E-3</v>
      </c>
      <c r="E1486">
        <v>1</v>
      </c>
      <c r="F1486">
        <v>1</v>
      </c>
      <c r="G1486">
        <v>5.1271343850450917</v>
      </c>
      <c r="H1486">
        <v>1</v>
      </c>
      <c r="I1486">
        <v>1</v>
      </c>
      <c r="J1486" cm="1">
        <f t="array" ref="J1486">SUMPRODUCT(--ISNUMBER(SEARCH(A1486, QA_Seed_Keywords!B$2:B$45)))</f>
        <v>0</v>
      </c>
      <c r="K1486" cm="1">
        <f t="array" ref="K1486">SUMPRODUCT(
    (--(C$2:C$100 &gt;= C1486)),
    (--(G$2:G$100 &gt;= G1486)),
    (--(H$2:H$100 &lt;= H1486)),
    (--(I$2:I$100 &gt;= I1486)),
    -- (
        (C$2:C$100 &gt; C1486) +
        (G$2:G$100 &gt; G1486) +
        (H$2:H$100 &lt; H1486) +
        (I$2:I$100 &gt; I1486)
    )
)</f>
        <v>93</v>
      </c>
      <c r="L1486">
        <f>(I1486/10)/(H1486/122)</f>
        <v>12.2</v>
      </c>
      <c r="M1486">
        <f>L1486/MAX($L$2:$L$6948)</f>
        <v>1</v>
      </c>
      <c r="N1486">
        <f>D1486*M1486*M1486</f>
        <v>7.6489151419625694E-3</v>
      </c>
      <c r="O1486">
        <f>D1486*G1486</f>
        <v>3.9217015832648347E-2</v>
      </c>
      <c r="P1486">
        <f>I1486/H1486</f>
        <v>1</v>
      </c>
      <c r="Q1486">
        <f>D1486*P1486*P1486</f>
        <v>7.6489151419625694E-3</v>
      </c>
      <c r="R1486">
        <f t="shared" si="23"/>
        <v>0</v>
      </c>
    </row>
    <row r="1487" spans="1:18" x14ac:dyDescent="0.3">
      <c r="A1487" t="s">
        <v>6457</v>
      </c>
      <c r="B1487" t="s">
        <v>6458</v>
      </c>
      <c r="C1487">
        <v>7.6489151419625694E-3</v>
      </c>
      <c r="D1487">
        <v>7.6489151419625694E-3</v>
      </c>
      <c r="E1487">
        <v>1</v>
      </c>
      <c r="F1487">
        <v>1</v>
      </c>
      <c r="G1487">
        <v>5.1271343850450917</v>
      </c>
      <c r="H1487">
        <v>1</v>
      </c>
      <c r="I1487">
        <v>1</v>
      </c>
      <c r="J1487" cm="1">
        <f t="array" ref="J1487">SUMPRODUCT(--ISNUMBER(SEARCH(A1487, QA_Seed_Keywords!B$2:B$45)))</f>
        <v>0</v>
      </c>
      <c r="K1487" cm="1">
        <f t="array" ref="K1487">SUMPRODUCT(
    (--(C$2:C$100 &gt;= C1487)),
    (--(G$2:G$100 &gt;= G1487)),
    (--(H$2:H$100 &lt;= H1487)),
    (--(I$2:I$100 &gt;= I1487)),
    -- (
        (C$2:C$100 &gt; C1487) +
        (G$2:G$100 &gt; G1487) +
        (H$2:H$100 &lt; H1487) +
        (I$2:I$100 &gt; I1487)
    )
)</f>
        <v>93</v>
      </c>
      <c r="L1487">
        <f>(I1487/10)/(H1487/122)</f>
        <v>12.2</v>
      </c>
      <c r="M1487">
        <f>L1487/MAX($L$2:$L$6948)</f>
        <v>1</v>
      </c>
      <c r="N1487">
        <f>D1487*M1487*M1487</f>
        <v>7.6489151419625694E-3</v>
      </c>
      <c r="O1487">
        <f>D1487*G1487</f>
        <v>3.9217015832648347E-2</v>
      </c>
      <c r="P1487">
        <f>I1487/H1487</f>
        <v>1</v>
      </c>
      <c r="Q1487">
        <f>D1487*P1487*P1487</f>
        <v>7.6489151419625694E-3</v>
      </c>
      <c r="R1487">
        <f t="shared" si="23"/>
        <v>0</v>
      </c>
    </row>
    <row r="1488" spans="1:18" x14ac:dyDescent="0.3">
      <c r="A1488" t="s">
        <v>6459</v>
      </c>
      <c r="B1488" t="s">
        <v>6460</v>
      </c>
      <c r="C1488">
        <v>7.6489151419625694E-3</v>
      </c>
      <c r="D1488">
        <v>7.6489151419625694E-3</v>
      </c>
      <c r="E1488">
        <v>1</v>
      </c>
      <c r="F1488">
        <v>1</v>
      </c>
      <c r="G1488">
        <v>5.1271343850450917</v>
      </c>
      <c r="H1488">
        <v>1</v>
      </c>
      <c r="I1488">
        <v>1</v>
      </c>
      <c r="J1488" cm="1">
        <f t="array" ref="J1488">SUMPRODUCT(--ISNUMBER(SEARCH(A1488, QA_Seed_Keywords!B$2:B$45)))</f>
        <v>0</v>
      </c>
      <c r="K1488" cm="1">
        <f t="array" ref="K1488">SUMPRODUCT(
    (--(C$2:C$100 &gt;= C1488)),
    (--(G$2:G$100 &gt;= G1488)),
    (--(H$2:H$100 &lt;= H1488)),
    (--(I$2:I$100 &gt;= I1488)),
    -- (
        (C$2:C$100 &gt; C1488) +
        (G$2:G$100 &gt; G1488) +
        (H$2:H$100 &lt; H1488) +
        (I$2:I$100 &gt; I1488)
    )
)</f>
        <v>93</v>
      </c>
      <c r="L1488">
        <f>(I1488/10)/(H1488/122)</f>
        <v>12.2</v>
      </c>
      <c r="M1488">
        <f>L1488/MAX($L$2:$L$6948)</f>
        <v>1</v>
      </c>
      <c r="N1488">
        <f>D1488*M1488*M1488</f>
        <v>7.6489151419625694E-3</v>
      </c>
      <c r="O1488">
        <f>D1488*G1488</f>
        <v>3.9217015832648347E-2</v>
      </c>
      <c r="P1488">
        <f>I1488/H1488</f>
        <v>1</v>
      </c>
      <c r="Q1488">
        <f>D1488*P1488*P1488</f>
        <v>7.6489151419625694E-3</v>
      </c>
      <c r="R1488">
        <f t="shared" si="23"/>
        <v>0</v>
      </c>
    </row>
    <row r="1489" spans="1:18" x14ac:dyDescent="0.3">
      <c r="A1489" t="s">
        <v>6461</v>
      </c>
      <c r="B1489" t="s">
        <v>6462</v>
      </c>
      <c r="C1489">
        <v>7.6489151419625694E-3</v>
      </c>
      <c r="D1489">
        <v>7.6489151419625694E-3</v>
      </c>
      <c r="E1489">
        <v>1</v>
      </c>
      <c r="F1489">
        <v>1</v>
      </c>
      <c r="G1489">
        <v>5.1271343850450917</v>
      </c>
      <c r="H1489">
        <v>1</v>
      </c>
      <c r="I1489">
        <v>1</v>
      </c>
      <c r="J1489" cm="1">
        <f t="array" ref="J1489">SUMPRODUCT(--ISNUMBER(SEARCH(A1489, QA_Seed_Keywords!B$2:B$45)))</f>
        <v>0</v>
      </c>
      <c r="K1489" cm="1">
        <f t="array" ref="K1489">SUMPRODUCT(
    (--(C$2:C$100 &gt;= C1489)),
    (--(G$2:G$100 &gt;= G1489)),
    (--(H$2:H$100 &lt;= H1489)),
    (--(I$2:I$100 &gt;= I1489)),
    -- (
        (C$2:C$100 &gt; C1489) +
        (G$2:G$100 &gt; G1489) +
        (H$2:H$100 &lt; H1489) +
        (I$2:I$100 &gt; I1489)
    )
)</f>
        <v>93</v>
      </c>
      <c r="L1489">
        <f>(I1489/10)/(H1489/122)</f>
        <v>12.2</v>
      </c>
      <c r="M1489">
        <f>L1489/MAX($L$2:$L$6948)</f>
        <v>1</v>
      </c>
      <c r="N1489">
        <f>D1489*M1489*M1489</f>
        <v>7.6489151419625694E-3</v>
      </c>
      <c r="O1489">
        <f>D1489*G1489</f>
        <v>3.9217015832648347E-2</v>
      </c>
      <c r="P1489">
        <f>I1489/H1489</f>
        <v>1</v>
      </c>
      <c r="Q1489">
        <f>D1489*P1489*P1489</f>
        <v>7.6489151419625694E-3</v>
      </c>
      <c r="R1489">
        <f t="shared" si="23"/>
        <v>0</v>
      </c>
    </row>
    <row r="1490" spans="1:18" x14ac:dyDescent="0.3">
      <c r="A1490" t="s">
        <v>6463</v>
      </c>
      <c r="B1490" t="s">
        <v>6464</v>
      </c>
      <c r="C1490">
        <v>7.6489151419625694E-3</v>
      </c>
      <c r="D1490">
        <v>7.6489151419625694E-3</v>
      </c>
      <c r="E1490">
        <v>1</v>
      </c>
      <c r="F1490">
        <v>1</v>
      </c>
      <c r="G1490">
        <v>5.1271343850450917</v>
      </c>
      <c r="H1490">
        <v>1</v>
      </c>
      <c r="I1490">
        <v>1</v>
      </c>
      <c r="J1490" cm="1">
        <f t="array" ref="J1490">SUMPRODUCT(--ISNUMBER(SEARCH(A1490, QA_Seed_Keywords!B$2:B$45)))</f>
        <v>0</v>
      </c>
      <c r="K1490" cm="1">
        <f t="array" ref="K1490">SUMPRODUCT(
    (--(C$2:C$100 &gt;= C1490)),
    (--(G$2:G$100 &gt;= G1490)),
    (--(H$2:H$100 &lt;= H1490)),
    (--(I$2:I$100 &gt;= I1490)),
    -- (
        (C$2:C$100 &gt; C1490) +
        (G$2:G$100 &gt; G1490) +
        (H$2:H$100 &lt; H1490) +
        (I$2:I$100 &gt; I1490)
    )
)</f>
        <v>93</v>
      </c>
      <c r="L1490">
        <f>(I1490/10)/(H1490/122)</f>
        <v>12.2</v>
      </c>
      <c r="M1490">
        <f>L1490/MAX($L$2:$L$6948)</f>
        <v>1</v>
      </c>
      <c r="N1490">
        <f>D1490*M1490*M1490</f>
        <v>7.6489151419625694E-3</v>
      </c>
      <c r="O1490">
        <f>D1490*G1490</f>
        <v>3.9217015832648347E-2</v>
      </c>
      <c r="P1490">
        <f>I1490/H1490</f>
        <v>1</v>
      </c>
      <c r="Q1490">
        <f>D1490*P1490*P1490</f>
        <v>7.6489151419625694E-3</v>
      </c>
      <c r="R1490">
        <f t="shared" si="23"/>
        <v>0</v>
      </c>
    </row>
    <row r="1491" spans="1:18" x14ac:dyDescent="0.3">
      <c r="A1491" t="s">
        <v>6465</v>
      </c>
      <c r="B1491" t="s">
        <v>6465</v>
      </c>
      <c r="C1491">
        <v>7.6489151419625694E-3</v>
      </c>
      <c r="D1491">
        <v>7.6489151419625694E-3</v>
      </c>
      <c r="E1491">
        <v>1</v>
      </c>
      <c r="F1491">
        <v>1</v>
      </c>
      <c r="G1491">
        <v>5.1271343850450917</v>
      </c>
      <c r="H1491">
        <v>1</v>
      </c>
      <c r="I1491">
        <v>1</v>
      </c>
      <c r="J1491" cm="1">
        <f t="array" ref="J1491">SUMPRODUCT(--ISNUMBER(SEARCH(A1491, QA_Seed_Keywords!B$2:B$45)))</f>
        <v>0</v>
      </c>
      <c r="K1491" cm="1">
        <f t="array" ref="K1491">SUMPRODUCT(
    (--(C$2:C$100 &gt;= C1491)),
    (--(G$2:G$100 &gt;= G1491)),
    (--(H$2:H$100 &lt;= H1491)),
    (--(I$2:I$100 &gt;= I1491)),
    -- (
        (C$2:C$100 &gt; C1491) +
        (G$2:G$100 &gt; G1491) +
        (H$2:H$100 &lt; H1491) +
        (I$2:I$100 &gt; I1491)
    )
)</f>
        <v>93</v>
      </c>
      <c r="L1491">
        <f>(I1491/10)/(H1491/122)</f>
        <v>12.2</v>
      </c>
      <c r="M1491">
        <f>L1491/MAX($L$2:$L$6948)</f>
        <v>1</v>
      </c>
      <c r="N1491">
        <f>D1491*M1491*M1491</f>
        <v>7.6489151419625694E-3</v>
      </c>
      <c r="O1491">
        <f>D1491*G1491</f>
        <v>3.9217015832648347E-2</v>
      </c>
      <c r="P1491">
        <f>I1491/H1491</f>
        <v>1</v>
      </c>
      <c r="Q1491">
        <f>D1491*P1491*P1491</f>
        <v>7.6489151419625694E-3</v>
      </c>
      <c r="R1491">
        <f t="shared" si="23"/>
        <v>0</v>
      </c>
    </row>
    <row r="1492" spans="1:18" x14ac:dyDescent="0.3">
      <c r="A1492" t="s">
        <v>6466</v>
      </c>
      <c r="B1492" t="s">
        <v>6467</v>
      </c>
      <c r="C1492">
        <v>7.6489151419625694E-3</v>
      </c>
      <c r="D1492">
        <v>7.6489151419625694E-3</v>
      </c>
      <c r="E1492">
        <v>1</v>
      </c>
      <c r="F1492">
        <v>1</v>
      </c>
      <c r="G1492">
        <v>5.1271343850450917</v>
      </c>
      <c r="H1492">
        <v>1</v>
      </c>
      <c r="I1492">
        <v>1</v>
      </c>
      <c r="J1492" cm="1">
        <f t="array" ref="J1492">SUMPRODUCT(--ISNUMBER(SEARCH(A1492, QA_Seed_Keywords!B$2:B$45)))</f>
        <v>0</v>
      </c>
      <c r="K1492" cm="1">
        <f t="array" ref="K1492">SUMPRODUCT(
    (--(C$2:C$100 &gt;= C1492)),
    (--(G$2:G$100 &gt;= G1492)),
    (--(H$2:H$100 &lt;= H1492)),
    (--(I$2:I$100 &gt;= I1492)),
    -- (
        (C$2:C$100 &gt; C1492) +
        (G$2:G$100 &gt; G1492) +
        (H$2:H$100 &lt; H1492) +
        (I$2:I$100 &gt; I1492)
    )
)</f>
        <v>93</v>
      </c>
      <c r="L1492">
        <f>(I1492/10)/(H1492/122)</f>
        <v>12.2</v>
      </c>
      <c r="M1492">
        <f>L1492/MAX($L$2:$L$6948)</f>
        <v>1</v>
      </c>
      <c r="N1492">
        <f>D1492*M1492*M1492</f>
        <v>7.6489151419625694E-3</v>
      </c>
      <c r="O1492">
        <f>D1492*G1492</f>
        <v>3.9217015832648347E-2</v>
      </c>
      <c r="P1492">
        <f>I1492/H1492</f>
        <v>1</v>
      </c>
      <c r="Q1492">
        <f>D1492*P1492*P1492</f>
        <v>7.6489151419625694E-3</v>
      </c>
      <c r="R1492">
        <f t="shared" si="23"/>
        <v>0</v>
      </c>
    </row>
    <row r="1493" spans="1:18" x14ac:dyDescent="0.3">
      <c r="A1493" t="s">
        <v>6468</v>
      </c>
      <c r="B1493" t="s">
        <v>6469</v>
      </c>
      <c r="C1493">
        <v>7.6489151419625694E-3</v>
      </c>
      <c r="D1493">
        <v>7.6489151419625694E-3</v>
      </c>
      <c r="E1493">
        <v>1</v>
      </c>
      <c r="F1493">
        <v>1</v>
      </c>
      <c r="G1493">
        <v>5.1271343850450917</v>
      </c>
      <c r="H1493">
        <v>1</v>
      </c>
      <c r="I1493">
        <v>1</v>
      </c>
      <c r="J1493" cm="1">
        <f t="array" ref="J1493">SUMPRODUCT(--ISNUMBER(SEARCH(A1493, QA_Seed_Keywords!B$2:B$45)))</f>
        <v>0</v>
      </c>
      <c r="K1493" cm="1">
        <f t="array" ref="K1493">SUMPRODUCT(
    (--(C$2:C$100 &gt;= C1493)),
    (--(G$2:G$100 &gt;= G1493)),
    (--(H$2:H$100 &lt;= H1493)),
    (--(I$2:I$100 &gt;= I1493)),
    -- (
        (C$2:C$100 &gt; C1493) +
        (G$2:G$100 &gt; G1493) +
        (H$2:H$100 &lt; H1493) +
        (I$2:I$100 &gt; I1493)
    )
)</f>
        <v>93</v>
      </c>
      <c r="L1493">
        <f>(I1493/10)/(H1493/122)</f>
        <v>12.2</v>
      </c>
      <c r="M1493">
        <f>L1493/MAX($L$2:$L$6948)</f>
        <v>1</v>
      </c>
      <c r="N1493">
        <f>D1493*M1493*M1493</f>
        <v>7.6489151419625694E-3</v>
      </c>
      <c r="O1493">
        <f>D1493*G1493</f>
        <v>3.9217015832648347E-2</v>
      </c>
      <c r="P1493">
        <f>I1493/H1493</f>
        <v>1</v>
      </c>
      <c r="Q1493">
        <f>D1493*P1493*P1493</f>
        <v>7.6489151419625694E-3</v>
      </c>
      <c r="R1493">
        <f t="shared" si="23"/>
        <v>0</v>
      </c>
    </row>
    <row r="1494" spans="1:18" x14ac:dyDescent="0.3">
      <c r="A1494" t="s">
        <v>6470</v>
      </c>
      <c r="B1494" t="s">
        <v>6470</v>
      </c>
      <c r="C1494">
        <v>7.6489151419625694E-3</v>
      </c>
      <c r="D1494">
        <v>7.6489151419625694E-3</v>
      </c>
      <c r="E1494">
        <v>1</v>
      </c>
      <c r="F1494">
        <v>1</v>
      </c>
      <c r="G1494">
        <v>5.1271343850450917</v>
      </c>
      <c r="H1494">
        <v>1</v>
      </c>
      <c r="I1494">
        <v>1</v>
      </c>
      <c r="J1494" cm="1">
        <f t="array" ref="J1494">SUMPRODUCT(--ISNUMBER(SEARCH(A1494, QA_Seed_Keywords!B$2:B$45)))</f>
        <v>0</v>
      </c>
      <c r="K1494" cm="1">
        <f t="array" ref="K1494">SUMPRODUCT(
    (--(C$2:C$100 &gt;= C1494)),
    (--(G$2:G$100 &gt;= G1494)),
    (--(H$2:H$100 &lt;= H1494)),
    (--(I$2:I$100 &gt;= I1494)),
    -- (
        (C$2:C$100 &gt; C1494) +
        (G$2:G$100 &gt; G1494) +
        (H$2:H$100 &lt; H1494) +
        (I$2:I$100 &gt; I1494)
    )
)</f>
        <v>93</v>
      </c>
      <c r="L1494">
        <f>(I1494/10)/(H1494/122)</f>
        <v>12.2</v>
      </c>
      <c r="M1494">
        <f>L1494/MAX($L$2:$L$6948)</f>
        <v>1</v>
      </c>
      <c r="N1494">
        <f>D1494*M1494*M1494</f>
        <v>7.6489151419625694E-3</v>
      </c>
      <c r="O1494">
        <f>D1494*G1494</f>
        <v>3.9217015832648347E-2</v>
      </c>
      <c r="P1494">
        <f>I1494/H1494</f>
        <v>1</v>
      </c>
      <c r="Q1494">
        <f>D1494*P1494*P1494</f>
        <v>7.6489151419625694E-3</v>
      </c>
      <c r="R1494">
        <f t="shared" si="23"/>
        <v>0</v>
      </c>
    </row>
    <row r="1495" spans="1:18" x14ac:dyDescent="0.3">
      <c r="A1495" t="s">
        <v>6471</v>
      </c>
      <c r="B1495" t="s">
        <v>6471</v>
      </c>
      <c r="C1495">
        <v>7.6489151419625694E-3</v>
      </c>
      <c r="D1495">
        <v>7.6489151419625694E-3</v>
      </c>
      <c r="E1495">
        <v>1</v>
      </c>
      <c r="F1495">
        <v>1</v>
      </c>
      <c r="G1495">
        <v>5.1271343850450917</v>
      </c>
      <c r="H1495">
        <v>1</v>
      </c>
      <c r="I1495">
        <v>1</v>
      </c>
      <c r="J1495" cm="1">
        <f t="array" ref="J1495">SUMPRODUCT(--ISNUMBER(SEARCH(A1495, QA_Seed_Keywords!B$2:B$45)))</f>
        <v>0</v>
      </c>
      <c r="K1495" cm="1">
        <f t="array" ref="K1495">SUMPRODUCT(
    (--(C$2:C$100 &gt;= C1495)),
    (--(G$2:G$100 &gt;= G1495)),
    (--(H$2:H$100 &lt;= H1495)),
    (--(I$2:I$100 &gt;= I1495)),
    -- (
        (C$2:C$100 &gt; C1495) +
        (G$2:G$100 &gt; G1495) +
        (H$2:H$100 &lt; H1495) +
        (I$2:I$100 &gt; I1495)
    )
)</f>
        <v>93</v>
      </c>
      <c r="L1495">
        <f>(I1495/10)/(H1495/122)</f>
        <v>12.2</v>
      </c>
      <c r="M1495">
        <f>L1495/MAX($L$2:$L$6948)</f>
        <v>1</v>
      </c>
      <c r="N1495">
        <f>D1495*M1495*M1495</f>
        <v>7.6489151419625694E-3</v>
      </c>
      <c r="O1495">
        <f>D1495*G1495</f>
        <v>3.9217015832648347E-2</v>
      </c>
      <c r="P1495">
        <f>I1495/H1495</f>
        <v>1</v>
      </c>
      <c r="Q1495">
        <f>D1495*P1495*P1495</f>
        <v>7.6489151419625694E-3</v>
      </c>
      <c r="R1495">
        <f t="shared" si="23"/>
        <v>0</v>
      </c>
    </row>
    <row r="1496" spans="1:18" x14ac:dyDescent="0.3">
      <c r="A1496" t="s">
        <v>6472</v>
      </c>
      <c r="B1496" t="s">
        <v>6472</v>
      </c>
      <c r="C1496">
        <v>7.6489151419625694E-3</v>
      </c>
      <c r="D1496">
        <v>7.6489151419625694E-3</v>
      </c>
      <c r="E1496">
        <v>1</v>
      </c>
      <c r="F1496">
        <v>1</v>
      </c>
      <c r="G1496">
        <v>5.1271343850450917</v>
      </c>
      <c r="H1496">
        <v>1</v>
      </c>
      <c r="I1496">
        <v>1</v>
      </c>
      <c r="J1496" cm="1">
        <f t="array" ref="J1496">SUMPRODUCT(--ISNUMBER(SEARCH(A1496, QA_Seed_Keywords!B$2:B$45)))</f>
        <v>0</v>
      </c>
      <c r="K1496" cm="1">
        <f t="array" ref="K1496">SUMPRODUCT(
    (--(C$2:C$100 &gt;= C1496)),
    (--(G$2:G$100 &gt;= G1496)),
    (--(H$2:H$100 &lt;= H1496)),
    (--(I$2:I$100 &gt;= I1496)),
    -- (
        (C$2:C$100 &gt; C1496) +
        (G$2:G$100 &gt; G1496) +
        (H$2:H$100 &lt; H1496) +
        (I$2:I$100 &gt; I1496)
    )
)</f>
        <v>93</v>
      </c>
      <c r="L1496">
        <f>(I1496/10)/(H1496/122)</f>
        <v>12.2</v>
      </c>
      <c r="M1496">
        <f>L1496/MAX($L$2:$L$6948)</f>
        <v>1</v>
      </c>
      <c r="N1496">
        <f>D1496*M1496*M1496</f>
        <v>7.6489151419625694E-3</v>
      </c>
      <c r="O1496">
        <f>D1496*G1496</f>
        <v>3.9217015832648347E-2</v>
      </c>
      <c r="P1496">
        <f>I1496/H1496</f>
        <v>1</v>
      </c>
      <c r="Q1496">
        <f>D1496*P1496*P1496</f>
        <v>7.6489151419625694E-3</v>
      </c>
      <c r="R1496">
        <f t="shared" si="23"/>
        <v>0</v>
      </c>
    </row>
    <row r="1497" spans="1:18" x14ac:dyDescent="0.3">
      <c r="A1497" t="s">
        <v>6473</v>
      </c>
      <c r="B1497" t="s">
        <v>6474</v>
      </c>
      <c r="C1497">
        <v>7.6489151419625694E-3</v>
      </c>
      <c r="D1497">
        <v>7.6489151419625694E-3</v>
      </c>
      <c r="E1497">
        <v>1</v>
      </c>
      <c r="F1497">
        <v>1</v>
      </c>
      <c r="G1497">
        <v>5.1271343850450917</v>
      </c>
      <c r="H1497">
        <v>1</v>
      </c>
      <c r="I1497">
        <v>1</v>
      </c>
      <c r="J1497" cm="1">
        <f t="array" ref="J1497">SUMPRODUCT(--ISNUMBER(SEARCH(A1497, QA_Seed_Keywords!B$2:B$45)))</f>
        <v>0</v>
      </c>
      <c r="K1497" cm="1">
        <f t="array" ref="K1497">SUMPRODUCT(
    (--(C$2:C$100 &gt;= C1497)),
    (--(G$2:G$100 &gt;= G1497)),
    (--(H$2:H$100 &lt;= H1497)),
    (--(I$2:I$100 &gt;= I1497)),
    -- (
        (C$2:C$100 &gt; C1497) +
        (G$2:G$100 &gt; G1497) +
        (H$2:H$100 &lt; H1497) +
        (I$2:I$100 &gt; I1497)
    )
)</f>
        <v>93</v>
      </c>
      <c r="L1497">
        <f>(I1497/10)/(H1497/122)</f>
        <v>12.2</v>
      </c>
      <c r="M1497">
        <f>L1497/MAX($L$2:$L$6948)</f>
        <v>1</v>
      </c>
      <c r="N1497">
        <f>D1497*M1497*M1497</f>
        <v>7.6489151419625694E-3</v>
      </c>
      <c r="O1497">
        <f>D1497*G1497</f>
        <v>3.9217015832648347E-2</v>
      </c>
      <c r="P1497">
        <f>I1497/H1497</f>
        <v>1</v>
      </c>
      <c r="Q1497">
        <f>D1497*P1497*P1497</f>
        <v>7.6489151419625694E-3</v>
      </c>
      <c r="R1497">
        <f t="shared" si="23"/>
        <v>0</v>
      </c>
    </row>
    <row r="1498" spans="1:18" x14ac:dyDescent="0.3">
      <c r="A1498" t="s">
        <v>6475</v>
      </c>
      <c r="B1498" t="s">
        <v>6475</v>
      </c>
      <c r="C1498">
        <v>7.6489151419625694E-3</v>
      </c>
      <c r="D1498">
        <v>7.6489151419625694E-3</v>
      </c>
      <c r="E1498">
        <v>1</v>
      </c>
      <c r="F1498">
        <v>1</v>
      </c>
      <c r="G1498">
        <v>5.1271343850450917</v>
      </c>
      <c r="H1498">
        <v>1</v>
      </c>
      <c r="I1498">
        <v>1</v>
      </c>
      <c r="J1498" cm="1">
        <f t="array" ref="J1498">SUMPRODUCT(--ISNUMBER(SEARCH(A1498, QA_Seed_Keywords!B$2:B$45)))</f>
        <v>0</v>
      </c>
      <c r="K1498" cm="1">
        <f t="array" ref="K1498">SUMPRODUCT(
    (--(C$2:C$100 &gt;= C1498)),
    (--(G$2:G$100 &gt;= G1498)),
    (--(H$2:H$100 &lt;= H1498)),
    (--(I$2:I$100 &gt;= I1498)),
    -- (
        (C$2:C$100 &gt; C1498) +
        (G$2:G$100 &gt; G1498) +
        (H$2:H$100 &lt; H1498) +
        (I$2:I$100 &gt; I1498)
    )
)</f>
        <v>93</v>
      </c>
      <c r="L1498">
        <f>(I1498/10)/(H1498/122)</f>
        <v>12.2</v>
      </c>
      <c r="M1498">
        <f>L1498/MAX($L$2:$L$6948)</f>
        <v>1</v>
      </c>
      <c r="N1498">
        <f>D1498*M1498*M1498</f>
        <v>7.6489151419625694E-3</v>
      </c>
      <c r="O1498">
        <f>D1498*G1498</f>
        <v>3.9217015832648347E-2</v>
      </c>
      <c r="P1498">
        <f>I1498/H1498</f>
        <v>1</v>
      </c>
      <c r="Q1498">
        <f>D1498*P1498*P1498</f>
        <v>7.6489151419625694E-3</v>
      </c>
      <c r="R1498">
        <f t="shared" si="23"/>
        <v>0</v>
      </c>
    </row>
    <row r="1499" spans="1:18" x14ac:dyDescent="0.3">
      <c r="A1499" t="s">
        <v>6476</v>
      </c>
      <c r="B1499" t="s">
        <v>6476</v>
      </c>
      <c r="C1499">
        <v>7.6489151419625694E-3</v>
      </c>
      <c r="D1499">
        <v>7.6489151419625694E-3</v>
      </c>
      <c r="E1499">
        <v>1</v>
      </c>
      <c r="F1499">
        <v>1</v>
      </c>
      <c r="G1499">
        <v>5.1271343850450917</v>
      </c>
      <c r="H1499">
        <v>1</v>
      </c>
      <c r="I1499">
        <v>1</v>
      </c>
      <c r="J1499" cm="1">
        <f t="array" ref="J1499">SUMPRODUCT(--ISNUMBER(SEARCH(A1499, QA_Seed_Keywords!B$2:B$45)))</f>
        <v>0</v>
      </c>
      <c r="K1499" cm="1">
        <f t="array" ref="K1499">SUMPRODUCT(
    (--(C$2:C$100 &gt;= C1499)),
    (--(G$2:G$100 &gt;= G1499)),
    (--(H$2:H$100 &lt;= H1499)),
    (--(I$2:I$100 &gt;= I1499)),
    -- (
        (C$2:C$100 &gt; C1499) +
        (G$2:G$100 &gt; G1499) +
        (H$2:H$100 &lt; H1499) +
        (I$2:I$100 &gt; I1499)
    )
)</f>
        <v>93</v>
      </c>
      <c r="L1499">
        <f>(I1499/10)/(H1499/122)</f>
        <v>12.2</v>
      </c>
      <c r="M1499">
        <f>L1499/MAX($L$2:$L$6948)</f>
        <v>1</v>
      </c>
      <c r="N1499">
        <f>D1499*M1499*M1499</f>
        <v>7.6489151419625694E-3</v>
      </c>
      <c r="O1499">
        <f>D1499*G1499</f>
        <v>3.9217015832648347E-2</v>
      </c>
      <c r="P1499">
        <f>I1499/H1499</f>
        <v>1</v>
      </c>
      <c r="Q1499">
        <f>D1499*P1499*P1499</f>
        <v>7.6489151419625694E-3</v>
      </c>
      <c r="R1499">
        <f t="shared" si="23"/>
        <v>0</v>
      </c>
    </row>
    <row r="1500" spans="1:18" x14ac:dyDescent="0.3">
      <c r="A1500" t="s">
        <v>6477</v>
      </c>
      <c r="B1500" t="s">
        <v>6478</v>
      </c>
      <c r="C1500">
        <v>7.6489151419625694E-3</v>
      </c>
      <c r="D1500">
        <v>7.6489151419625694E-3</v>
      </c>
      <c r="E1500">
        <v>1</v>
      </c>
      <c r="F1500">
        <v>1</v>
      </c>
      <c r="G1500">
        <v>5.1271343850450917</v>
      </c>
      <c r="H1500">
        <v>1</v>
      </c>
      <c r="I1500">
        <v>1</v>
      </c>
      <c r="J1500" cm="1">
        <f t="array" ref="J1500">SUMPRODUCT(--ISNUMBER(SEARCH(A1500, QA_Seed_Keywords!B$2:B$45)))</f>
        <v>0</v>
      </c>
      <c r="K1500" cm="1">
        <f t="array" ref="K1500">SUMPRODUCT(
    (--(C$2:C$100 &gt;= C1500)),
    (--(G$2:G$100 &gt;= G1500)),
    (--(H$2:H$100 &lt;= H1500)),
    (--(I$2:I$100 &gt;= I1500)),
    -- (
        (C$2:C$100 &gt; C1500) +
        (G$2:G$100 &gt; G1500) +
        (H$2:H$100 &lt; H1500) +
        (I$2:I$100 &gt; I1500)
    )
)</f>
        <v>93</v>
      </c>
      <c r="L1500">
        <f>(I1500/10)/(H1500/122)</f>
        <v>12.2</v>
      </c>
      <c r="M1500">
        <f>L1500/MAX($L$2:$L$6948)</f>
        <v>1</v>
      </c>
      <c r="N1500">
        <f>D1500*M1500*M1500</f>
        <v>7.6489151419625694E-3</v>
      </c>
      <c r="O1500">
        <f>D1500*G1500</f>
        <v>3.9217015832648347E-2</v>
      </c>
      <c r="P1500">
        <f>I1500/H1500</f>
        <v>1</v>
      </c>
      <c r="Q1500">
        <f>D1500*P1500*P1500</f>
        <v>7.6489151419625694E-3</v>
      </c>
      <c r="R1500">
        <f t="shared" si="23"/>
        <v>0</v>
      </c>
    </row>
    <row r="1501" spans="1:18" x14ac:dyDescent="0.3">
      <c r="A1501" t="s">
        <v>6479</v>
      </c>
      <c r="B1501" t="s">
        <v>6480</v>
      </c>
      <c r="C1501">
        <v>7.6489151419625694E-3</v>
      </c>
      <c r="D1501">
        <v>7.6489151419625694E-3</v>
      </c>
      <c r="E1501">
        <v>1</v>
      </c>
      <c r="F1501">
        <v>1</v>
      </c>
      <c r="G1501">
        <v>5.1271343850450917</v>
      </c>
      <c r="H1501">
        <v>1</v>
      </c>
      <c r="I1501">
        <v>1</v>
      </c>
      <c r="J1501" cm="1">
        <f t="array" ref="J1501">SUMPRODUCT(--ISNUMBER(SEARCH(A1501, QA_Seed_Keywords!B$2:B$45)))</f>
        <v>0</v>
      </c>
      <c r="K1501" cm="1">
        <f t="array" ref="K1501">SUMPRODUCT(
    (--(C$2:C$100 &gt;= C1501)),
    (--(G$2:G$100 &gt;= G1501)),
    (--(H$2:H$100 &lt;= H1501)),
    (--(I$2:I$100 &gt;= I1501)),
    -- (
        (C$2:C$100 &gt; C1501) +
        (G$2:G$100 &gt; G1501) +
        (H$2:H$100 &lt; H1501) +
        (I$2:I$100 &gt; I1501)
    )
)</f>
        <v>93</v>
      </c>
      <c r="L1501">
        <f>(I1501/10)/(H1501/122)</f>
        <v>12.2</v>
      </c>
      <c r="M1501">
        <f>L1501/MAX($L$2:$L$6948)</f>
        <v>1</v>
      </c>
      <c r="N1501">
        <f>D1501*M1501*M1501</f>
        <v>7.6489151419625694E-3</v>
      </c>
      <c r="O1501">
        <f>D1501*G1501</f>
        <v>3.9217015832648347E-2</v>
      </c>
      <c r="P1501">
        <f>I1501/H1501</f>
        <v>1</v>
      </c>
      <c r="Q1501">
        <f>D1501*P1501*P1501</f>
        <v>7.6489151419625694E-3</v>
      </c>
      <c r="R1501">
        <f t="shared" si="23"/>
        <v>0</v>
      </c>
    </row>
    <row r="1502" spans="1:18" x14ac:dyDescent="0.3">
      <c r="A1502" t="s">
        <v>6481</v>
      </c>
      <c r="B1502" t="s">
        <v>6481</v>
      </c>
      <c r="C1502">
        <v>7.6489151419625694E-3</v>
      </c>
      <c r="D1502">
        <v>7.6489151419625694E-3</v>
      </c>
      <c r="E1502">
        <v>1</v>
      </c>
      <c r="F1502">
        <v>1</v>
      </c>
      <c r="G1502">
        <v>5.1271343850450917</v>
      </c>
      <c r="H1502">
        <v>1</v>
      </c>
      <c r="I1502">
        <v>1</v>
      </c>
      <c r="J1502" cm="1">
        <f t="array" ref="J1502">SUMPRODUCT(--ISNUMBER(SEARCH(A1502, QA_Seed_Keywords!B$2:B$45)))</f>
        <v>0</v>
      </c>
      <c r="K1502" cm="1">
        <f t="array" ref="K1502">SUMPRODUCT(
    (--(C$2:C$100 &gt;= C1502)),
    (--(G$2:G$100 &gt;= G1502)),
    (--(H$2:H$100 &lt;= H1502)),
    (--(I$2:I$100 &gt;= I1502)),
    -- (
        (C$2:C$100 &gt; C1502) +
        (G$2:G$100 &gt; G1502) +
        (H$2:H$100 &lt; H1502) +
        (I$2:I$100 &gt; I1502)
    )
)</f>
        <v>93</v>
      </c>
      <c r="L1502">
        <f>(I1502/10)/(H1502/122)</f>
        <v>12.2</v>
      </c>
      <c r="M1502">
        <f>L1502/MAX($L$2:$L$6948)</f>
        <v>1</v>
      </c>
      <c r="N1502">
        <f>D1502*M1502*M1502</f>
        <v>7.6489151419625694E-3</v>
      </c>
      <c r="O1502">
        <f>D1502*G1502</f>
        <v>3.9217015832648347E-2</v>
      </c>
      <c r="P1502">
        <f>I1502/H1502</f>
        <v>1</v>
      </c>
      <c r="Q1502">
        <f>D1502*P1502*P1502</f>
        <v>7.6489151419625694E-3</v>
      </c>
      <c r="R1502">
        <f t="shared" si="23"/>
        <v>0</v>
      </c>
    </row>
    <row r="1503" spans="1:18" x14ac:dyDescent="0.3">
      <c r="A1503" t="s">
        <v>6482</v>
      </c>
      <c r="B1503" t="s">
        <v>6482</v>
      </c>
      <c r="C1503">
        <v>7.6489151419625694E-3</v>
      </c>
      <c r="D1503">
        <v>7.6489151419625694E-3</v>
      </c>
      <c r="E1503">
        <v>1</v>
      </c>
      <c r="F1503">
        <v>1</v>
      </c>
      <c r="G1503">
        <v>5.1271343850450917</v>
      </c>
      <c r="H1503">
        <v>1</v>
      </c>
      <c r="I1503">
        <v>1</v>
      </c>
      <c r="J1503" cm="1">
        <f t="array" ref="J1503">SUMPRODUCT(--ISNUMBER(SEARCH(A1503, QA_Seed_Keywords!B$2:B$45)))</f>
        <v>0</v>
      </c>
      <c r="K1503" cm="1">
        <f t="array" ref="K1503">SUMPRODUCT(
    (--(C$2:C$100 &gt;= C1503)),
    (--(G$2:G$100 &gt;= G1503)),
    (--(H$2:H$100 &lt;= H1503)),
    (--(I$2:I$100 &gt;= I1503)),
    -- (
        (C$2:C$100 &gt; C1503) +
        (G$2:G$100 &gt; G1503) +
        (H$2:H$100 &lt; H1503) +
        (I$2:I$100 &gt; I1503)
    )
)</f>
        <v>93</v>
      </c>
      <c r="L1503">
        <f>(I1503/10)/(H1503/122)</f>
        <v>12.2</v>
      </c>
      <c r="M1503">
        <f>L1503/MAX($L$2:$L$6948)</f>
        <v>1</v>
      </c>
      <c r="N1503">
        <f>D1503*M1503*M1503</f>
        <v>7.6489151419625694E-3</v>
      </c>
      <c r="O1503">
        <f>D1503*G1503</f>
        <v>3.9217015832648347E-2</v>
      </c>
      <c r="P1503">
        <f>I1503/H1503</f>
        <v>1</v>
      </c>
      <c r="Q1503">
        <f>D1503*P1503*P1503</f>
        <v>7.6489151419625694E-3</v>
      </c>
      <c r="R1503">
        <f t="shared" si="23"/>
        <v>0</v>
      </c>
    </row>
    <row r="1504" spans="1:18" x14ac:dyDescent="0.3">
      <c r="A1504" t="s">
        <v>6483</v>
      </c>
      <c r="B1504" t="s">
        <v>6484</v>
      </c>
      <c r="C1504">
        <v>7.6489151419625694E-3</v>
      </c>
      <c r="D1504">
        <v>7.6489151419625694E-3</v>
      </c>
      <c r="E1504">
        <v>1</v>
      </c>
      <c r="F1504">
        <v>1</v>
      </c>
      <c r="G1504">
        <v>5.1271343850450917</v>
      </c>
      <c r="H1504">
        <v>1</v>
      </c>
      <c r="I1504">
        <v>1</v>
      </c>
      <c r="J1504" cm="1">
        <f t="array" ref="J1504">SUMPRODUCT(--ISNUMBER(SEARCH(A1504, QA_Seed_Keywords!B$2:B$45)))</f>
        <v>0</v>
      </c>
      <c r="K1504" cm="1">
        <f t="array" ref="K1504">SUMPRODUCT(
    (--(C$2:C$100 &gt;= C1504)),
    (--(G$2:G$100 &gt;= G1504)),
    (--(H$2:H$100 &lt;= H1504)),
    (--(I$2:I$100 &gt;= I1504)),
    -- (
        (C$2:C$100 &gt; C1504) +
        (G$2:G$100 &gt; G1504) +
        (H$2:H$100 &lt; H1504) +
        (I$2:I$100 &gt; I1504)
    )
)</f>
        <v>93</v>
      </c>
      <c r="L1504">
        <f>(I1504/10)/(H1504/122)</f>
        <v>12.2</v>
      </c>
      <c r="M1504">
        <f>L1504/MAX($L$2:$L$6948)</f>
        <v>1</v>
      </c>
      <c r="N1504">
        <f>D1504*M1504*M1504</f>
        <v>7.6489151419625694E-3</v>
      </c>
      <c r="O1504">
        <f>D1504*G1504</f>
        <v>3.9217015832648347E-2</v>
      </c>
      <c r="P1504">
        <f>I1504/H1504</f>
        <v>1</v>
      </c>
      <c r="Q1504">
        <f>D1504*P1504*P1504</f>
        <v>7.6489151419625694E-3</v>
      </c>
      <c r="R1504">
        <f t="shared" si="23"/>
        <v>0</v>
      </c>
    </row>
    <row r="1505" spans="1:18" x14ac:dyDescent="0.3">
      <c r="A1505" t="s">
        <v>6485</v>
      </c>
      <c r="B1505" t="s">
        <v>6485</v>
      </c>
      <c r="C1505">
        <v>7.6489151419625694E-3</v>
      </c>
      <c r="D1505">
        <v>7.6489151419625694E-3</v>
      </c>
      <c r="E1505">
        <v>1</v>
      </c>
      <c r="F1505">
        <v>1</v>
      </c>
      <c r="G1505">
        <v>5.1271343850450917</v>
      </c>
      <c r="H1505">
        <v>1</v>
      </c>
      <c r="I1505">
        <v>1</v>
      </c>
      <c r="J1505" cm="1">
        <f t="array" ref="J1505">SUMPRODUCT(--ISNUMBER(SEARCH(A1505, QA_Seed_Keywords!B$2:B$45)))</f>
        <v>0</v>
      </c>
      <c r="K1505" cm="1">
        <f t="array" ref="K1505">SUMPRODUCT(
    (--(C$2:C$100 &gt;= C1505)),
    (--(G$2:G$100 &gt;= G1505)),
    (--(H$2:H$100 &lt;= H1505)),
    (--(I$2:I$100 &gt;= I1505)),
    -- (
        (C$2:C$100 &gt; C1505) +
        (G$2:G$100 &gt; G1505) +
        (H$2:H$100 &lt; H1505) +
        (I$2:I$100 &gt; I1505)
    )
)</f>
        <v>93</v>
      </c>
      <c r="L1505">
        <f>(I1505/10)/(H1505/122)</f>
        <v>12.2</v>
      </c>
      <c r="M1505">
        <f>L1505/MAX($L$2:$L$6948)</f>
        <v>1</v>
      </c>
      <c r="N1505">
        <f>D1505*M1505*M1505</f>
        <v>7.6489151419625694E-3</v>
      </c>
      <c r="O1505">
        <f>D1505*G1505</f>
        <v>3.9217015832648347E-2</v>
      </c>
      <c r="P1505">
        <f>I1505/H1505</f>
        <v>1</v>
      </c>
      <c r="Q1505">
        <f>D1505*P1505*P1505</f>
        <v>7.6489151419625694E-3</v>
      </c>
      <c r="R1505">
        <f t="shared" si="23"/>
        <v>0</v>
      </c>
    </row>
    <row r="1506" spans="1:18" x14ac:dyDescent="0.3">
      <c r="A1506" t="s">
        <v>6486</v>
      </c>
      <c r="B1506" t="s">
        <v>6486</v>
      </c>
      <c r="C1506">
        <v>7.6489151419625694E-3</v>
      </c>
      <c r="D1506">
        <v>7.6489151419625694E-3</v>
      </c>
      <c r="E1506">
        <v>1</v>
      </c>
      <c r="F1506">
        <v>1</v>
      </c>
      <c r="G1506">
        <v>5.1271343850450917</v>
      </c>
      <c r="H1506">
        <v>1</v>
      </c>
      <c r="I1506">
        <v>1</v>
      </c>
      <c r="J1506" cm="1">
        <f t="array" ref="J1506">SUMPRODUCT(--ISNUMBER(SEARCH(A1506, QA_Seed_Keywords!B$2:B$45)))</f>
        <v>0</v>
      </c>
      <c r="K1506" cm="1">
        <f t="array" ref="K1506">SUMPRODUCT(
    (--(C$2:C$100 &gt;= C1506)),
    (--(G$2:G$100 &gt;= G1506)),
    (--(H$2:H$100 &lt;= H1506)),
    (--(I$2:I$100 &gt;= I1506)),
    -- (
        (C$2:C$100 &gt; C1506) +
        (G$2:G$100 &gt; G1506) +
        (H$2:H$100 &lt; H1506) +
        (I$2:I$100 &gt; I1506)
    )
)</f>
        <v>93</v>
      </c>
      <c r="L1506">
        <f>(I1506/10)/(H1506/122)</f>
        <v>12.2</v>
      </c>
      <c r="M1506">
        <f>L1506/MAX($L$2:$L$6948)</f>
        <v>1</v>
      </c>
      <c r="N1506">
        <f>D1506*M1506*M1506</f>
        <v>7.6489151419625694E-3</v>
      </c>
      <c r="O1506">
        <f>D1506*G1506</f>
        <v>3.9217015832648347E-2</v>
      </c>
      <c r="P1506">
        <f>I1506/H1506</f>
        <v>1</v>
      </c>
      <c r="Q1506">
        <f>D1506*P1506*P1506</f>
        <v>7.6489151419625694E-3</v>
      </c>
      <c r="R1506">
        <f t="shared" si="23"/>
        <v>0</v>
      </c>
    </row>
    <row r="1507" spans="1:18" x14ac:dyDescent="0.3">
      <c r="A1507" t="s">
        <v>6487</v>
      </c>
      <c r="B1507" t="s">
        <v>6487</v>
      </c>
      <c r="C1507">
        <v>7.6489151419625694E-3</v>
      </c>
      <c r="D1507">
        <v>7.6489151419625694E-3</v>
      </c>
      <c r="E1507">
        <v>1</v>
      </c>
      <c r="F1507">
        <v>1</v>
      </c>
      <c r="G1507">
        <v>5.1271343850450917</v>
      </c>
      <c r="H1507">
        <v>1</v>
      </c>
      <c r="I1507">
        <v>1</v>
      </c>
      <c r="J1507" cm="1">
        <f t="array" ref="J1507">SUMPRODUCT(--ISNUMBER(SEARCH(A1507, QA_Seed_Keywords!B$2:B$45)))</f>
        <v>0</v>
      </c>
      <c r="K1507" cm="1">
        <f t="array" ref="K1507">SUMPRODUCT(
    (--(C$2:C$100 &gt;= C1507)),
    (--(G$2:G$100 &gt;= G1507)),
    (--(H$2:H$100 &lt;= H1507)),
    (--(I$2:I$100 &gt;= I1507)),
    -- (
        (C$2:C$100 &gt; C1507) +
        (G$2:G$100 &gt; G1507) +
        (H$2:H$100 &lt; H1507) +
        (I$2:I$100 &gt; I1507)
    )
)</f>
        <v>93</v>
      </c>
      <c r="L1507">
        <f>(I1507/10)/(H1507/122)</f>
        <v>12.2</v>
      </c>
      <c r="M1507">
        <f>L1507/MAX($L$2:$L$6948)</f>
        <v>1</v>
      </c>
      <c r="N1507">
        <f>D1507*M1507*M1507</f>
        <v>7.6489151419625694E-3</v>
      </c>
      <c r="O1507">
        <f>D1507*G1507</f>
        <v>3.9217015832648347E-2</v>
      </c>
      <c r="P1507">
        <f>I1507/H1507</f>
        <v>1</v>
      </c>
      <c r="Q1507">
        <f>D1507*P1507*P1507</f>
        <v>7.6489151419625694E-3</v>
      </c>
      <c r="R1507">
        <f t="shared" si="23"/>
        <v>0</v>
      </c>
    </row>
    <row r="1508" spans="1:18" x14ac:dyDescent="0.3">
      <c r="A1508" t="s">
        <v>6488</v>
      </c>
      <c r="B1508" t="s">
        <v>6488</v>
      </c>
      <c r="C1508">
        <v>7.6489151419625694E-3</v>
      </c>
      <c r="D1508">
        <v>7.6489151419625694E-3</v>
      </c>
      <c r="E1508">
        <v>1</v>
      </c>
      <c r="F1508">
        <v>1</v>
      </c>
      <c r="G1508">
        <v>5.1271343850450917</v>
      </c>
      <c r="H1508">
        <v>1</v>
      </c>
      <c r="I1508">
        <v>1</v>
      </c>
      <c r="J1508" cm="1">
        <f t="array" ref="J1508">SUMPRODUCT(--ISNUMBER(SEARCH(A1508, QA_Seed_Keywords!B$2:B$45)))</f>
        <v>0</v>
      </c>
      <c r="K1508" cm="1">
        <f t="array" ref="K1508">SUMPRODUCT(
    (--(C$2:C$100 &gt;= C1508)),
    (--(G$2:G$100 &gt;= G1508)),
    (--(H$2:H$100 &lt;= H1508)),
    (--(I$2:I$100 &gt;= I1508)),
    -- (
        (C$2:C$100 &gt; C1508) +
        (G$2:G$100 &gt; G1508) +
        (H$2:H$100 &lt; H1508) +
        (I$2:I$100 &gt; I1508)
    )
)</f>
        <v>93</v>
      </c>
      <c r="L1508">
        <f>(I1508/10)/(H1508/122)</f>
        <v>12.2</v>
      </c>
      <c r="M1508">
        <f>L1508/MAX($L$2:$L$6948)</f>
        <v>1</v>
      </c>
      <c r="N1508">
        <f>D1508*M1508*M1508</f>
        <v>7.6489151419625694E-3</v>
      </c>
      <c r="O1508">
        <f>D1508*G1508</f>
        <v>3.9217015832648347E-2</v>
      </c>
      <c r="P1508">
        <f>I1508/H1508</f>
        <v>1</v>
      </c>
      <c r="Q1508">
        <f>D1508*P1508*P1508</f>
        <v>7.6489151419625694E-3</v>
      </c>
      <c r="R1508">
        <f t="shared" si="23"/>
        <v>0</v>
      </c>
    </row>
    <row r="1509" spans="1:18" x14ac:dyDescent="0.3">
      <c r="A1509" t="s">
        <v>6489</v>
      </c>
      <c r="B1509" t="s">
        <v>6489</v>
      </c>
      <c r="C1509">
        <v>7.6489151419625694E-3</v>
      </c>
      <c r="D1509">
        <v>7.6489151419625694E-3</v>
      </c>
      <c r="E1509">
        <v>1</v>
      </c>
      <c r="F1509">
        <v>1</v>
      </c>
      <c r="G1509">
        <v>5.1271343850450917</v>
      </c>
      <c r="H1509">
        <v>1</v>
      </c>
      <c r="I1509">
        <v>1</v>
      </c>
      <c r="J1509" cm="1">
        <f t="array" ref="J1509">SUMPRODUCT(--ISNUMBER(SEARCH(A1509, QA_Seed_Keywords!B$2:B$45)))</f>
        <v>0</v>
      </c>
      <c r="K1509" cm="1">
        <f t="array" ref="K1509">SUMPRODUCT(
    (--(C$2:C$100 &gt;= C1509)),
    (--(G$2:G$100 &gt;= G1509)),
    (--(H$2:H$100 &lt;= H1509)),
    (--(I$2:I$100 &gt;= I1509)),
    -- (
        (C$2:C$100 &gt; C1509) +
        (G$2:G$100 &gt; G1509) +
        (H$2:H$100 &lt; H1509) +
        (I$2:I$100 &gt; I1509)
    )
)</f>
        <v>93</v>
      </c>
      <c r="L1509">
        <f>(I1509/10)/(H1509/122)</f>
        <v>12.2</v>
      </c>
      <c r="M1509">
        <f>L1509/MAX($L$2:$L$6948)</f>
        <v>1</v>
      </c>
      <c r="N1509">
        <f>D1509*M1509*M1509</f>
        <v>7.6489151419625694E-3</v>
      </c>
      <c r="O1509">
        <f>D1509*G1509</f>
        <v>3.9217015832648347E-2</v>
      </c>
      <c r="P1509">
        <f>I1509/H1509</f>
        <v>1</v>
      </c>
      <c r="Q1509">
        <f>D1509*P1509*P1509</f>
        <v>7.6489151419625694E-3</v>
      </c>
      <c r="R1509">
        <f t="shared" si="23"/>
        <v>0</v>
      </c>
    </row>
    <row r="1510" spans="1:18" x14ac:dyDescent="0.3">
      <c r="A1510" t="s">
        <v>6490</v>
      </c>
      <c r="B1510" t="s">
        <v>6490</v>
      </c>
      <c r="C1510">
        <v>7.6489151419625694E-3</v>
      </c>
      <c r="D1510">
        <v>7.6489151419625694E-3</v>
      </c>
      <c r="E1510">
        <v>1</v>
      </c>
      <c r="F1510">
        <v>1</v>
      </c>
      <c r="G1510">
        <v>5.1271343850450917</v>
      </c>
      <c r="H1510">
        <v>1</v>
      </c>
      <c r="I1510">
        <v>1</v>
      </c>
      <c r="J1510" cm="1">
        <f t="array" ref="J1510">SUMPRODUCT(--ISNUMBER(SEARCH(A1510, QA_Seed_Keywords!B$2:B$45)))</f>
        <v>0</v>
      </c>
      <c r="K1510" cm="1">
        <f t="array" ref="K1510">SUMPRODUCT(
    (--(C$2:C$100 &gt;= C1510)),
    (--(G$2:G$100 &gt;= G1510)),
    (--(H$2:H$100 &lt;= H1510)),
    (--(I$2:I$100 &gt;= I1510)),
    -- (
        (C$2:C$100 &gt; C1510) +
        (G$2:G$100 &gt; G1510) +
        (H$2:H$100 &lt; H1510) +
        (I$2:I$100 &gt; I1510)
    )
)</f>
        <v>93</v>
      </c>
      <c r="L1510">
        <f>(I1510/10)/(H1510/122)</f>
        <v>12.2</v>
      </c>
      <c r="M1510">
        <f>L1510/MAX($L$2:$L$6948)</f>
        <v>1</v>
      </c>
      <c r="N1510">
        <f>D1510*M1510*M1510</f>
        <v>7.6489151419625694E-3</v>
      </c>
      <c r="O1510">
        <f>D1510*G1510</f>
        <v>3.9217015832648347E-2</v>
      </c>
      <c r="P1510">
        <f>I1510/H1510</f>
        <v>1</v>
      </c>
      <c r="Q1510">
        <f>D1510*P1510*P1510</f>
        <v>7.6489151419625694E-3</v>
      </c>
      <c r="R1510">
        <f t="shared" si="23"/>
        <v>0</v>
      </c>
    </row>
    <row r="1511" spans="1:18" x14ac:dyDescent="0.3">
      <c r="A1511" t="s">
        <v>6491</v>
      </c>
      <c r="B1511" t="s">
        <v>6491</v>
      </c>
      <c r="C1511">
        <v>7.6489151419625694E-3</v>
      </c>
      <c r="D1511">
        <v>7.6489151419625694E-3</v>
      </c>
      <c r="E1511">
        <v>1</v>
      </c>
      <c r="F1511">
        <v>1</v>
      </c>
      <c r="G1511">
        <v>5.1271343850450917</v>
      </c>
      <c r="H1511">
        <v>1</v>
      </c>
      <c r="I1511">
        <v>1</v>
      </c>
      <c r="J1511" cm="1">
        <f t="array" ref="J1511">SUMPRODUCT(--ISNUMBER(SEARCH(A1511, QA_Seed_Keywords!B$2:B$45)))</f>
        <v>0</v>
      </c>
      <c r="K1511" cm="1">
        <f t="array" ref="K1511">SUMPRODUCT(
    (--(C$2:C$100 &gt;= C1511)),
    (--(G$2:G$100 &gt;= G1511)),
    (--(H$2:H$100 &lt;= H1511)),
    (--(I$2:I$100 &gt;= I1511)),
    -- (
        (C$2:C$100 &gt; C1511) +
        (G$2:G$100 &gt; G1511) +
        (H$2:H$100 &lt; H1511) +
        (I$2:I$100 &gt; I1511)
    )
)</f>
        <v>93</v>
      </c>
      <c r="L1511">
        <f>(I1511/10)/(H1511/122)</f>
        <v>12.2</v>
      </c>
      <c r="M1511">
        <f>L1511/MAX($L$2:$L$6948)</f>
        <v>1</v>
      </c>
      <c r="N1511">
        <f>D1511*M1511*M1511</f>
        <v>7.6489151419625694E-3</v>
      </c>
      <c r="O1511">
        <f>D1511*G1511</f>
        <v>3.9217015832648347E-2</v>
      </c>
      <c r="P1511">
        <f>I1511/H1511</f>
        <v>1</v>
      </c>
      <c r="Q1511">
        <f>D1511*P1511*P1511</f>
        <v>7.6489151419625694E-3</v>
      </c>
      <c r="R1511">
        <f t="shared" si="23"/>
        <v>0</v>
      </c>
    </row>
    <row r="1512" spans="1:18" x14ac:dyDescent="0.3">
      <c r="A1512" t="s">
        <v>6492</v>
      </c>
      <c r="B1512" t="s">
        <v>6493</v>
      </c>
      <c r="C1512">
        <v>7.6489151419625694E-3</v>
      </c>
      <c r="D1512">
        <v>7.6489151419625694E-3</v>
      </c>
      <c r="E1512">
        <v>1</v>
      </c>
      <c r="F1512">
        <v>1</v>
      </c>
      <c r="G1512">
        <v>5.1271343850450917</v>
      </c>
      <c r="H1512">
        <v>1</v>
      </c>
      <c r="I1512">
        <v>1</v>
      </c>
      <c r="J1512" cm="1">
        <f t="array" ref="J1512">SUMPRODUCT(--ISNUMBER(SEARCH(A1512, QA_Seed_Keywords!B$2:B$45)))</f>
        <v>0</v>
      </c>
      <c r="K1512" cm="1">
        <f t="array" ref="K1512">SUMPRODUCT(
    (--(C$2:C$100 &gt;= C1512)),
    (--(G$2:G$100 &gt;= G1512)),
    (--(H$2:H$100 &lt;= H1512)),
    (--(I$2:I$100 &gt;= I1512)),
    -- (
        (C$2:C$100 &gt; C1512) +
        (G$2:G$100 &gt; G1512) +
        (H$2:H$100 &lt; H1512) +
        (I$2:I$100 &gt; I1512)
    )
)</f>
        <v>93</v>
      </c>
      <c r="L1512">
        <f>(I1512/10)/(H1512/122)</f>
        <v>12.2</v>
      </c>
      <c r="M1512">
        <f>L1512/MAX($L$2:$L$6948)</f>
        <v>1</v>
      </c>
      <c r="N1512">
        <f>D1512*M1512*M1512</f>
        <v>7.6489151419625694E-3</v>
      </c>
      <c r="O1512">
        <f>D1512*G1512</f>
        <v>3.9217015832648347E-2</v>
      </c>
      <c r="P1512">
        <f>I1512/H1512</f>
        <v>1</v>
      </c>
      <c r="Q1512">
        <f>D1512*P1512*P1512</f>
        <v>7.6489151419625694E-3</v>
      </c>
      <c r="R1512">
        <f t="shared" si="23"/>
        <v>0</v>
      </c>
    </row>
    <row r="1513" spans="1:18" x14ac:dyDescent="0.3">
      <c r="A1513" t="s">
        <v>6494</v>
      </c>
      <c r="B1513" t="s">
        <v>6494</v>
      </c>
      <c r="C1513">
        <v>7.6489151419625694E-3</v>
      </c>
      <c r="D1513">
        <v>7.6489151419625694E-3</v>
      </c>
      <c r="E1513">
        <v>1</v>
      </c>
      <c r="F1513">
        <v>1</v>
      </c>
      <c r="G1513">
        <v>5.1271343850450917</v>
      </c>
      <c r="H1513">
        <v>1</v>
      </c>
      <c r="I1513">
        <v>1</v>
      </c>
      <c r="J1513" cm="1">
        <f t="array" ref="J1513">SUMPRODUCT(--ISNUMBER(SEARCH(A1513, QA_Seed_Keywords!B$2:B$45)))</f>
        <v>0</v>
      </c>
      <c r="K1513" cm="1">
        <f t="array" ref="K1513">SUMPRODUCT(
    (--(C$2:C$100 &gt;= C1513)),
    (--(G$2:G$100 &gt;= G1513)),
    (--(H$2:H$100 &lt;= H1513)),
    (--(I$2:I$100 &gt;= I1513)),
    -- (
        (C$2:C$100 &gt; C1513) +
        (G$2:G$100 &gt; G1513) +
        (H$2:H$100 &lt; H1513) +
        (I$2:I$100 &gt; I1513)
    )
)</f>
        <v>93</v>
      </c>
      <c r="L1513">
        <f>(I1513/10)/(H1513/122)</f>
        <v>12.2</v>
      </c>
      <c r="M1513">
        <f>L1513/MAX($L$2:$L$6948)</f>
        <v>1</v>
      </c>
      <c r="N1513">
        <f>D1513*M1513*M1513</f>
        <v>7.6489151419625694E-3</v>
      </c>
      <c r="O1513">
        <f>D1513*G1513</f>
        <v>3.9217015832648347E-2</v>
      </c>
      <c r="P1513">
        <f>I1513/H1513</f>
        <v>1</v>
      </c>
      <c r="Q1513">
        <f>D1513*P1513*P1513</f>
        <v>7.6489151419625694E-3</v>
      </c>
      <c r="R1513">
        <f t="shared" si="23"/>
        <v>0</v>
      </c>
    </row>
    <row r="1514" spans="1:18" x14ac:dyDescent="0.3">
      <c r="A1514" t="s">
        <v>6495</v>
      </c>
      <c r="B1514" t="s">
        <v>6495</v>
      </c>
      <c r="C1514">
        <v>7.6489151419625694E-3</v>
      </c>
      <c r="D1514">
        <v>7.6489151419625694E-3</v>
      </c>
      <c r="E1514">
        <v>1</v>
      </c>
      <c r="F1514">
        <v>1</v>
      </c>
      <c r="G1514">
        <v>5.1271343850450917</v>
      </c>
      <c r="H1514">
        <v>1</v>
      </c>
      <c r="I1514">
        <v>1</v>
      </c>
      <c r="J1514" cm="1">
        <f t="array" ref="J1514">SUMPRODUCT(--ISNUMBER(SEARCH(A1514, QA_Seed_Keywords!B$2:B$45)))</f>
        <v>0</v>
      </c>
      <c r="K1514" cm="1">
        <f t="array" ref="K1514">SUMPRODUCT(
    (--(C$2:C$100 &gt;= C1514)),
    (--(G$2:G$100 &gt;= G1514)),
    (--(H$2:H$100 &lt;= H1514)),
    (--(I$2:I$100 &gt;= I1514)),
    -- (
        (C$2:C$100 &gt; C1514) +
        (G$2:G$100 &gt; G1514) +
        (H$2:H$100 &lt; H1514) +
        (I$2:I$100 &gt; I1514)
    )
)</f>
        <v>93</v>
      </c>
      <c r="L1514">
        <f>(I1514/10)/(H1514/122)</f>
        <v>12.2</v>
      </c>
      <c r="M1514">
        <f>L1514/MAX($L$2:$L$6948)</f>
        <v>1</v>
      </c>
      <c r="N1514">
        <f>D1514*M1514*M1514</f>
        <v>7.6489151419625694E-3</v>
      </c>
      <c r="O1514">
        <f>D1514*G1514</f>
        <v>3.9217015832648347E-2</v>
      </c>
      <c r="P1514">
        <f>I1514/H1514</f>
        <v>1</v>
      </c>
      <c r="Q1514">
        <f>D1514*P1514*P1514</f>
        <v>7.6489151419625694E-3</v>
      </c>
      <c r="R1514">
        <f t="shared" si="23"/>
        <v>0</v>
      </c>
    </row>
    <row r="1515" spans="1:18" x14ac:dyDescent="0.3">
      <c r="A1515" t="s">
        <v>6496</v>
      </c>
      <c r="B1515" t="s">
        <v>6497</v>
      </c>
      <c r="C1515">
        <v>7.6489151419625694E-3</v>
      </c>
      <c r="D1515">
        <v>7.6489151419625694E-3</v>
      </c>
      <c r="E1515">
        <v>1</v>
      </c>
      <c r="F1515">
        <v>1</v>
      </c>
      <c r="G1515">
        <v>5.1271343850450917</v>
      </c>
      <c r="H1515">
        <v>1</v>
      </c>
      <c r="I1515">
        <v>1</v>
      </c>
      <c r="J1515" cm="1">
        <f t="array" ref="J1515">SUMPRODUCT(--ISNUMBER(SEARCH(A1515, QA_Seed_Keywords!B$2:B$45)))</f>
        <v>0</v>
      </c>
      <c r="K1515" cm="1">
        <f t="array" ref="K1515">SUMPRODUCT(
    (--(C$2:C$100 &gt;= C1515)),
    (--(G$2:G$100 &gt;= G1515)),
    (--(H$2:H$100 &lt;= H1515)),
    (--(I$2:I$100 &gt;= I1515)),
    -- (
        (C$2:C$100 &gt; C1515) +
        (G$2:G$100 &gt; G1515) +
        (H$2:H$100 &lt; H1515) +
        (I$2:I$100 &gt; I1515)
    )
)</f>
        <v>93</v>
      </c>
      <c r="L1515">
        <f>(I1515/10)/(H1515/122)</f>
        <v>12.2</v>
      </c>
      <c r="M1515">
        <f>L1515/MAX($L$2:$L$6948)</f>
        <v>1</v>
      </c>
      <c r="N1515">
        <f>D1515*M1515*M1515</f>
        <v>7.6489151419625694E-3</v>
      </c>
      <c r="O1515">
        <f>D1515*G1515</f>
        <v>3.9217015832648347E-2</v>
      </c>
      <c r="P1515">
        <f>I1515/H1515</f>
        <v>1</v>
      </c>
      <c r="Q1515">
        <f>D1515*P1515*P1515</f>
        <v>7.6489151419625694E-3</v>
      </c>
      <c r="R1515">
        <f t="shared" si="23"/>
        <v>0</v>
      </c>
    </row>
    <row r="1516" spans="1:18" x14ac:dyDescent="0.3">
      <c r="A1516" t="s">
        <v>6498</v>
      </c>
      <c r="B1516" t="s">
        <v>6498</v>
      </c>
      <c r="C1516">
        <v>7.6489151419625694E-3</v>
      </c>
      <c r="D1516">
        <v>7.6489151419625694E-3</v>
      </c>
      <c r="E1516">
        <v>1</v>
      </c>
      <c r="F1516">
        <v>1</v>
      </c>
      <c r="G1516">
        <v>5.1271343850450917</v>
      </c>
      <c r="H1516">
        <v>1</v>
      </c>
      <c r="I1516">
        <v>1</v>
      </c>
      <c r="J1516" cm="1">
        <f t="array" ref="J1516">SUMPRODUCT(--ISNUMBER(SEARCH(A1516, QA_Seed_Keywords!B$2:B$45)))</f>
        <v>0</v>
      </c>
      <c r="K1516" cm="1">
        <f t="array" ref="K1516">SUMPRODUCT(
    (--(C$2:C$100 &gt;= C1516)),
    (--(G$2:G$100 &gt;= G1516)),
    (--(H$2:H$100 &lt;= H1516)),
    (--(I$2:I$100 &gt;= I1516)),
    -- (
        (C$2:C$100 &gt; C1516) +
        (G$2:G$100 &gt; G1516) +
        (H$2:H$100 &lt; H1516) +
        (I$2:I$100 &gt; I1516)
    )
)</f>
        <v>93</v>
      </c>
      <c r="L1516">
        <f>(I1516/10)/(H1516/122)</f>
        <v>12.2</v>
      </c>
      <c r="M1516">
        <f>L1516/MAX($L$2:$L$6948)</f>
        <v>1</v>
      </c>
      <c r="N1516">
        <f>D1516*M1516*M1516</f>
        <v>7.6489151419625694E-3</v>
      </c>
      <c r="O1516">
        <f>D1516*G1516</f>
        <v>3.9217015832648347E-2</v>
      </c>
      <c r="P1516">
        <f>I1516/H1516</f>
        <v>1</v>
      </c>
      <c r="Q1516">
        <f>D1516*P1516*P1516</f>
        <v>7.6489151419625694E-3</v>
      </c>
      <c r="R1516">
        <f t="shared" si="23"/>
        <v>0</v>
      </c>
    </row>
    <row r="1517" spans="1:18" x14ac:dyDescent="0.3">
      <c r="A1517" t="s">
        <v>6499</v>
      </c>
      <c r="B1517" t="s">
        <v>6500</v>
      </c>
      <c r="C1517">
        <v>7.6489151419625694E-3</v>
      </c>
      <c r="D1517">
        <v>7.6489151419625694E-3</v>
      </c>
      <c r="E1517">
        <v>1</v>
      </c>
      <c r="F1517">
        <v>1</v>
      </c>
      <c r="G1517">
        <v>5.1271343850450917</v>
      </c>
      <c r="H1517">
        <v>1</v>
      </c>
      <c r="I1517">
        <v>1</v>
      </c>
      <c r="J1517" cm="1">
        <f t="array" ref="J1517">SUMPRODUCT(--ISNUMBER(SEARCH(A1517, QA_Seed_Keywords!B$2:B$45)))</f>
        <v>0</v>
      </c>
      <c r="K1517" cm="1">
        <f t="array" ref="K1517">SUMPRODUCT(
    (--(C$2:C$100 &gt;= C1517)),
    (--(G$2:G$100 &gt;= G1517)),
    (--(H$2:H$100 &lt;= H1517)),
    (--(I$2:I$100 &gt;= I1517)),
    -- (
        (C$2:C$100 &gt; C1517) +
        (G$2:G$100 &gt; G1517) +
        (H$2:H$100 &lt; H1517) +
        (I$2:I$100 &gt; I1517)
    )
)</f>
        <v>93</v>
      </c>
      <c r="L1517">
        <f>(I1517/10)/(H1517/122)</f>
        <v>12.2</v>
      </c>
      <c r="M1517">
        <f>L1517/MAX($L$2:$L$6948)</f>
        <v>1</v>
      </c>
      <c r="N1517">
        <f>D1517*M1517*M1517</f>
        <v>7.6489151419625694E-3</v>
      </c>
      <c r="O1517">
        <f>D1517*G1517</f>
        <v>3.9217015832648347E-2</v>
      </c>
      <c r="P1517">
        <f>I1517/H1517</f>
        <v>1</v>
      </c>
      <c r="Q1517">
        <f>D1517*P1517*P1517</f>
        <v>7.6489151419625694E-3</v>
      </c>
      <c r="R1517">
        <f t="shared" si="23"/>
        <v>0</v>
      </c>
    </row>
    <row r="1518" spans="1:18" x14ac:dyDescent="0.3">
      <c r="A1518" t="s">
        <v>6501</v>
      </c>
      <c r="B1518" t="s">
        <v>6502</v>
      </c>
      <c r="C1518">
        <v>7.6489151419625694E-3</v>
      </c>
      <c r="D1518">
        <v>7.6489151419625694E-3</v>
      </c>
      <c r="E1518">
        <v>1</v>
      </c>
      <c r="F1518">
        <v>1</v>
      </c>
      <c r="G1518">
        <v>5.1271343850450917</v>
      </c>
      <c r="H1518">
        <v>1</v>
      </c>
      <c r="I1518">
        <v>1</v>
      </c>
      <c r="J1518" cm="1">
        <f t="array" ref="J1518">SUMPRODUCT(--ISNUMBER(SEARCH(A1518, QA_Seed_Keywords!B$2:B$45)))</f>
        <v>0</v>
      </c>
      <c r="K1518" cm="1">
        <f t="array" ref="K1518">SUMPRODUCT(
    (--(C$2:C$100 &gt;= C1518)),
    (--(G$2:G$100 &gt;= G1518)),
    (--(H$2:H$100 &lt;= H1518)),
    (--(I$2:I$100 &gt;= I1518)),
    -- (
        (C$2:C$100 &gt; C1518) +
        (G$2:G$100 &gt; G1518) +
        (H$2:H$100 &lt; H1518) +
        (I$2:I$100 &gt; I1518)
    )
)</f>
        <v>93</v>
      </c>
      <c r="L1518">
        <f>(I1518/10)/(H1518/122)</f>
        <v>12.2</v>
      </c>
      <c r="M1518">
        <f>L1518/MAX($L$2:$L$6948)</f>
        <v>1</v>
      </c>
      <c r="N1518">
        <f>D1518*M1518*M1518</f>
        <v>7.6489151419625694E-3</v>
      </c>
      <c r="O1518">
        <f>D1518*G1518</f>
        <v>3.9217015832648347E-2</v>
      </c>
      <c r="P1518">
        <f>I1518/H1518</f>
        <v>1</v>
      </c>
      <c r="Q1518">
        <f>D1518*P1518*P1518</f>
        <v>7.6489151419625694E-3</v>
      </c>
      <c r="R1518">
        <f t="shared" si="23"/>
        <v>0</v>
      </c>
    </row>
    <row r="1519" spans="1:18" x14ac:dyDescent="0.3">
      <c r="A1519" t="s">
        <v>6503</v>
      </c>
      <c r="B1519" t="s">
        <v>6504</v>
      </c>
      <c r="C1519">
        <v>7.6489151419625694E-3</v>
      </c>
      <c r="D1519">
        <v>7.6489151419625694E-3</v>
      </c>
      <c r="E1519">
        <v>1</v>
      </c>
      <c r="F1519">
        <v>1</v>
      </c>
      <c r="G1519">
        <v>5.1271343850450917</v>
      </c>
      <c r="H1519">
        <v>1</v>
      </c>
      <c r="I1519">
        <v>1</v>
      </c>
      <c r="J1519" cm="1">
        <f t="array" ref="J1519">SUMPRODUCT(--ISNUMBER(SEARCH(A1519, QA_Seed_Keywords!B$2:B$45)))</f>
        <v>0</v>
      </c>
      <c r="K1519" cm="1">
        <f t="array" ref="K1519">SUMPRODUCT(
    (--(C$2:C$100 &gt;= C1519)),
    (--(G$2:G$100 &gt;= G1519)),
    (--(H$2:H$100 &lt;= H1519)),
    (--(I$2:I$100 &gt;= I1519)),
    -- (
        (C$2:C$100 &gt; C1519) +
        (G$2:G$100 &gt; G1519) +
        (H$2:H$100 &lt; H1519) +
        (I$2:I$100 &gt; I1519)
    )
)</f>
        <v>93</v>
      </c>
      <c r="L1519">
        <f>(I1519/10)/(H1519/122)</f>
        <v>12.2</v>
      </c>
      <c r="M1519">
        <f>L1519/MAX($L$2:$L$6948)</f>
        <v>1</v>
      </c>
      <c r="N1519">
        <f>D1519*M1519*M1519</f>
        <v>7.6489151419625694E-3</v>
      </c>
      <c r="O1519">
        <f>D1519*G1519</f>
        <v>3.9217015832648347E-2</v>
      </c>
      <c r="P1519">
        <f>I1519/H1519</f>
        <v>1</v>
      </c>
      <c r="Q1519">
        <f>D1519*P1519*P1519</f>
        <v>7.6489151419625694E-3</v>
      </c>
      <c r="R1519">
        <f t="shared" si="23"/>
        <v>0</v>
      </c>
    </row>
    <row r="1520" spans="1:18" x14ac:dyDescent="0.3">
      <c r="A1520" t="s">
        <v>6505</v>
      </c>
      <c r="B1520" t="s">
        <v>6506</v>
      </c>
      <c r="C1520">
        <v>7.6489151419625694E-3</v>
      </c>
      <c r="D1520">
        <v>7.6489151419625694E-3</v>
      </c>
      <c r="E1520">
        <v>1</v>
      </c>
      <c r="F1520">
        <v>1</v>
      </c>
      <c r="G1520">
        <v>5.1271343850450917</v>
      </c>
      <c r="H1520">
        <v>1</v>
      </c>
      <c r="I1520">
        <v>1</v>
      </c>
      <c r="J1520" cm="1">
        <f t="array" ref="J1520">SUMPRODUCT(--ISNUMBER(SEARCH(A1520, QA_Seed_Keywords!B$2:B$45)))</f>
        <v>0</v>
      </c>
      <c r="K1520" cm="1">
        <f t="array" ref="K1520">SUMPRODUCT(
    (--(C$2:C$100 &gt;= C1520)),
    (--(G$2:G$100 &gt;= G1520)),
    (--(H$2:H$100 &lt;= H1520)),
    (--(I$2:I$100 &gt;= I1520)),
    -- (
        (C$2:C$100 &gt; C1520) +
        (G$2:G$100 &gt; G1520) +
        (H$2:H$100 &lt; H1520) +
        (I$2:I$100 &gt; I1520)
    )
)</f>
        <v>93</v>
      </c>
      <c r="L1520">
        <f>(I1520/10)/(H1520/122)</f>
        <v>12.2</v>
      </c>
      <c r="M1520">
        <f>L1520/MAX($L$2:$L$6948)</f>
        <v>1</v>
      </c>
      <c r="N1520">
        <f>D1520*M1520*M1520</f>
        <v>7.6489151419625694E-3</v>
      </c>
      <c r="O1520">
        <f>D1520*G1520</f>
        <v>3.9217015832648347E-2</v>
      </c>
      <c r="P1520">
        <f>I1520/H1520</f>
        <v>1</v>
      </c>
      <c r="Q1520">
        <f>D1520*P1520*P1520</f>
        <v>7.6489151419625694E-3</v>
      </c>
      <c r="R1520">
        <f t="shared" si="23"/>
        <v>0</v>
      </c>
    </row>
    <row r="1521" spans="1:18" x14ac:dyDescent="0.3">
      <c r="A1521" t="s">
        <v>6507</v>
      </c>
      <c r="B1521" t="s">
        <v>6507</v>
      </c>
      <c r="C1521">
        <v>7.6489151419625694E-3</v>
      </c>
      <c r="D1521">
        <v>7.6489151419625694E-3</v>
      </c>
      <c r="E1521">
        <v>1</v>
      </c>
      <c r="F1521">
        <v>1</v>
      </c>
      <c r="G1521">
        <v>5.1271343850450917</v>
      </c>
      <c r="H1521">
        <v>1</v>
      </c>
      <c r="I1521">
        <v>1</v>
      </c>
      <c r="J1521" cm="1">
        <f t="array" ref="J1521">SUMPRODUCT(--ISNUMBER(SEARCH(A1521, QA_Seed_Keywords!B$2:B$45)))</f>
        <v>0</v>
      </c>
      <c r="K1521" cm="1">
        <f t="array" ref="K1521">SUMPRODUCT(
    (--(C$2:C$100 &gt;= C1521)),
    (--(G$2:G$100 &gt;= G1521)),
    (--(H$2:H$100 &lt;= H1521)),
    (--(I$2:I$100 &gt;= I1521)),
    -- (
        (C$2:C$100 &gt; C1521) +
        (G$2:G$100 &gt; G1521) +
        (H$2:H$100 &lt; H1521) +
        (I$2:I$100 &gt; I1521)
    )
)</f>
        <v>93</v>
      </c>
      <c r="L1521">
        <f>(I1521/10)/(H1521/122)</f>
        <v>12.2</v>
      </c>
      <c r="M1521">
        <f>L1521/MAX($L$2:$L$6948)</f>
        <v>1</v>
      </c>
      <c r="N1521">
        <f>D1521*M1521*M1521</f>
        <v>7.6489151419625694E-3</v>
      </c>
      <c r="O1521">
        <f>D1521*G1521</f>
        <v>3.9217015832648347E-2</v>
      </c>
      <c r="P1521">
        <f>I1521/H1521</f>
        <v>1</v>
      </c>
      <c r="Q1521">
        <f>D1521*P1521*P1521</f>
        <v>7.6489151419625694E-3</v>
      </c>
      <c r="R1521">
        <f t="shared" si="23"/>
        <v>0</v>
      </c>
    </row>
    <row r="1522" spans="1:18" x14ac:dyDescent="0.3">
      <c r="A1522" t="s">
        <v>6508</v>
      </c>
      <c r="B1522" t="s">
        <v>6508</v>
      </c>
      <c r="C1522">
        <v>7.6489151419625694E-3</v>
      </c>
      <c r="D1522">
        <v>7.6489151419625694E-3</v>
      </c>
      <c r="E1522">
        <v>1</v>
      </c>
      <c r="F1522">
        <v>1</v>
      </c>
      <c r="G1522">
        <v>5.1271343850450917</v>
      </c>
      <c r="H1522">
        <v>1</v>
      </c>
      <c r="I1522">
        <v>1</v>
      </c>
      <c r="J1522" cm="1">
        <f t="array" ref="J1522">SUMPRODUCT(--ISNUMBER(SEARCH(A1522, QA_Seed_Keywords!B$2:B$45)))</f>
        <v>0</v>
      </c>
      <c r="K1522" cm="1">
        <f t="array" ref="K1522">SUMPRODUCT(
    (--(C$2:C$100 &gt;= C1522)),
    (--(G$2:G$100 &gt;= G1522)),
    (--(H$2:H$100 &lt;= H1522)),
    (--(I$2:I$100 &gt;= I1522)),
    -- (
        (C$2:C$100 &gt; C1522) +
        (G$2:G$100 &gt; G1522) +
        (H$2:H$100 &lt; H1522) +
        (I$2:I$100 &gt; I1522)
    )
)</f>
        <v>93</v>
      </c>
      <c r="L1522">
        <f>(I1522/10)/(H1522/122)</f>
        <v>12.2</v>
      </c>
      <c r="M1522">
        <f>L1522/MAX($L$2:$L$6948)</f>
        <v>1</v>
      </c>
      <c r="N1522">
        <f>D1522*M1522*M1522</f>
        <v>7.6489151419625694E-3</v>
      </c>
      <c r="O1522">
        <f>D1522*G1522</f>
        <v>3.9217015832648347E-2</v>
      </c>
      <c r="P1522">
        <f>I1522/H1522</f>
        <v>1</v>
      </c>
      <c r="Q1522">
        <f>D1522*P1522*P1522</f>
        <v>7.6489151419625694E-3</v>
      </c>
      <c r="R1522">
        <f t="shared" si="23"/>
        <v>0</v>
      </c>
    </row>
    <row r="1523" spans="1:18" x14ac:dyDescent="0.3">
      <c r="A1523" t="s">
        <v>6509</v>
      </c>
      <c r="B1523" t="s">
        <v>6510</v>
      </c>
      <c r="C1523">
        <v>7.6489151419625694E-3</v>
      </c>
      <c r="D1523">
        <v>7.6489151419625694E-3</v>
      </c>
      <c r="E1523">
        <v>1</v>
      </c>
      <c r="F1523">
        <v>1</v>
      </c>
      <c r="G1523">
        <v>5.1271343850450917</v>
      </c>
      <c r="H1523">
        <v>1</v>
      </c>
      <c r="I1523">
        <v>1</v>
      </c>
      <c r="J1523" cm="1">
        <f t="array" ref="J1523">SUMPRODUCT(--ISNUMBER(SEARCH(A1523, QA_Seed_Keywords!B$2:B$45)))</f>
        <v>0</v>
      </c>
      <c r="K1523" cm="1">
        <f t="array" ref="K1523">SUMPRODUCT(
    (--(C$2:C$100 &gt;= C1523)),
    (--(G$2:G$100 &gt;= G1523)),
    (--(H$2:H$100 &lt;= H1523)),
    (--(I$2:I$100 &gt;= I1523)),
    -- (
        (C$2:C$100 &gt; C1523) +
        (G$2:G$100 &gt; G1523) +
        (H$2:H$100 &lt; H1523) +
        (I$2:I$100 &gt; I1523)
    )
)</f>
        <v>93</v>
      </c>
      <c r="L1523">
        <f>(I1523/10)/(H1523/122)</f>
        <v>12.2</v>
      </c>
      <c r="M1523">
        <f>L1523/MAX($L$2:$L$6948)</f>
        <v>1</v>
      </c>
      <c r="N1523">
        <f>D1523*M1523*M1523</f>
        <v>7.6489151419625694E-3</v>
      </c>
      <c r="O1523">
        <f>D1523*G1523</f>
        <v>3.9217015832648347E-2</v>
      </c>
      <c r="P1523">
        <f>I1523/H1523</f>
        <v>1</v>
      </c>
      <c r="Q1523">
        <f>D1523*P1523*P1523</f>
        <v>7.6489151419625694E-3</v>
      </c>
      <c r="R1523">
        <f t="shared" si="23"/>
        <v>0</v>
      </c>
    </row>
    <row r="1524" spans="1:18" x14ac:dyDescent="0.3">
      <c r="A1524" t="s">
        <v>6511</v>
      </c>
      <c r="B1524" t="s">
        <v>6511</v>
      </c>
      <c r="C1524">
        <v>7.6489151419625694E-3</v>
      </c>
      <c r="D1524">
        <v>7.6489151419625694E-3</v>
      </c>
      <c r="E1524">
        <v>1</v>
      </c>
      <c r="F1524">
        <v>1</v>
      </c>
      <c r="G1524">
        <v>5.1271343850450917</v>
      </c>
      <c r="H1524">
        <v>1</v>
      </c>
      <c r="I1524">
        <v>1</v>
      </c>
      <c r="J1524" cm="1">
        <f t="array" ref="J1524">SUMPRODUCT(--ISNUMBER(SEARCH(A1524, QA_Seed_Keywords!B$2:B$45)))</f>
        <v>0</v>
      </c>
      <c r="K1524" cm="1">
        <f t="array" ref="K1524">SUMPRODUCT(
    (--(C$2:C$100 &gt;= C1524)),
    (--(G$2:G$100 &gt;= G1524)),
    (--(H$2:H$100 &lt;= H1524)),
    (--(I$2:I$100 &gt;= I1524)),
    -- (
        (C$2:C$100 &gt; C1524) +
        (G$2:G$100 &gt; G1524) +
        (H$2:H$100 &lt; H1524) +
        (I$2:I$100 &gt; I1524)
    )
)</f>
        <v>93</v>
      </c>
      <c r="L1524">
        <f>(I1524/10)/(H1524/122)</f>
        <v>12.2</v>
      </c>
      <c r="M1524">
        <f>L1524/MAX($L$2:$L$6948)</f>
        <v>1</v>
      </c>
      <c r="N1524">
        <f>D1524*M1524*M1524</f>
        <v>7.6489151419625694E-3</v>
      </c>
      <c r="O1524">
        <f>D1524*G1524</f>
        <v>3.9217015832648347E-2</v>
      </c>
      <c r="P1524">
        <f>I1524/H1524</f>
        <v>1</v>
      </c>
      <c r="Q1524">
        <f>D1524*P1524*P1524</f>
        <v>7.6489151419625694E-3</v>
      </c>
      <c r="R1524">
        <f t="shared" si="23"/>
        <v>0</v>
      </c>
    </row>
    <row r="1525" spans="1:18" x14ac:dyDescent="0.3">
      <c r="A1525" t="s">
        <v>6512</v>
      </c>
      <c r="B1525" t="s">
        <v>6513</v>
      </c>
      <c r="C1525">
        <v>7.6489151419625694E-3</v>
      </c>
      <c r="D1525">
        <v>7.6489151419625694E-3</v>
      </c>
      <c r="E1525">
        <v>1</v>
      </c>
      <c r="F1525">
        <v>1</v>
      </c>
      <c r="G1525">
        <v>5.1271343850450917</v>
      </c>
      <c r="H1525">
        <v>1</v>
      </c>
      <c r="I1525">
        <v>1</v>
      </c>
      <c r="J1525" cm="1">
        <f t="array" ref="J1525">SUMPRODUCT(--ISNUMBER(SEARCH(A1525, QA_Seed_Keywords!B$2:B$45)))</f>
        <v>0</v>
      </c>
      <c r="K1525" cm="1">
        <f t="array" ref="K1525">SUMPRODUCT(
    (--(C$2:C$100 &gt;= C1525)),
    (--(G$2:G$100 &gt;= G1525)),
    (--(H$2:H$100 &lt;= H1525)),
    (--(I$2:I$100 &gt;= I1525)),
    -- (
        (C$2:C$100 &gt; C1525) +
        (G$2:G$100 &gt; G1525) +
        (H$2:H$100 &lt; H1525) +
        (I$2:I$100 &gt; I1525)
    )
)</f>
        <v>93</v>
      </c>
      <c r="L1525">
        <f>(I1525/10)/(H1525/122)</f>
        <v>12.2</v>
      </c>
      <c r="M1525">
        <f>L1525/MAX($L$2:$L$6948)</f>
        <v>1</v>
      </c>
      <c r="N1525">
        <f>D1525*M1525*M1525</f>
        <v>7.6489151419625694E-3</v>
      </c>
      <c r="O1525">
        <f>D1525*G1525</f>
        <v>3.9217015832648347E-2</v>
      </c>
      <c r="P1525">
        <f>I1525/H1525</f>
        <v>1</v>
      </c>
      <c r="Q1525">
        <f>D1525*P1525*P1525</f>
        <v>7.6489151419625694E-3</v>
      </c>
      <c r="R1525">
        <f t="shared" si="23"/>
        <v>0</v>
      </c>
    </row>
    <row r="1526" spans="1:18" x14ac:dyDescent="0.3">
      <c r="A1526" t="s">
        <v>6514</v>
      </c>
      <c r="B1526" t="s">
        <v>6514</v>
      </c>
      <c r="C1526">
        <v>7.6489151419625694E-3</v>
      </c>
      <c r="D1526">
        <v>7.6489151419625694E-3</v>
      </c>
      <c r="E1526">
        <v>1</v>
      </c>
      <c r="F1526">
        <v>1</v>
      </c>
      <c r="G1526">
        <v>5.1271343850450917</v>
      </c>
      <c r="H1526">
        <v>1</v>
      </c>
      <c r="I1526">
        <v>1</v>
      </c>
      <c r="J1526" cm="1">
        <f t="array" ref="J1526">SUMPRODUCT(--ISNUMBER(SEARCH(A1526, QA_Seed_Keywords!B$2:B$45)))</f>
        <v>0</v>
      </c>
      <c r="K1526" cm="1">
        <f t="array" ref="K1526">SUMPRODUCT(
    (--(C$2:C$100 &gt;= C1526)),
    (--(G$2:G$100 &gt;= G1526)),
    (--(H$2:H$100 &lt;= H1526)),
    (--(I$2:I$100 &gt;= I1526)),
    -- (
        (C$2:C$100 &gt; C1526) +
        (G$2:G$100 &gt; G1526) +
        (H$2:H$100 &lt; H1526) +
        (I$2:I$100 &gt; I1526)
    )
)</f>
        <v>93</v>
      </c>
      <c r="L1526">
        <f>(I1526/10)/(H1526/122)</f>
        <v>12.2</v>
      </c>
      <c r="M1526">
        <f>L1526/MAX($L$2:$L$6948)</f>
        <v>1</v>
      </c>
      <c r="N1526">
        <f>D1526*M1526*M1526</f>
        <v>7.6489151419625694E-3</v>
      </c>
      <c r="O1526">
        <f>D1526*G1526</f>
        <v>3.9217015832648347E-2</v>
      </c>
      <c r="P1526">
        <f>I1526/H1526</f>
        <v>1</v>
      </c>
      <c r="Q1526">
        <f>D1526*P1526*P1526</f>
        <v>7.6489151419625694E-3</v>
      </c>
      <c r="R1526">
        <f t="shared" si="23"/>
        <v>0</v>
      </c>
    </row>
    <row r="1527" spans="1:18" x14ac:dyDescent="0.3">
      <c r="A1527" t="s">
        <v>6515</v>
      </c>
      <c r="B1527" t="s">
        <v>6516</v>
      </c>
      <c r="C1527">
        <v>7.6489151419625694E-3</v>
      </c>
      <c r="D1527">
        <v>7.6489151419625694E-3</v>
      </c>
      <c r="E1527">
        <v>1</v>
      </c>
      <c r="F1527">
        <v>1</v>
      </c>
      <c r="G1527">
        <v>5.1271343850450917</v>
      </c>
      <c r="H1527">
        <v>1</v>
      </c>
      <c r="I1527">
        <v>1</v>
      </c>
      <c r="J1527" cm="1">
        <f t="array" ref="J1527">SUMPRODUCT(--ISNUMBER(SEARCH(A1527, QA_Seed_Keywords!B$2:B$45)))</f>
        <v>0</v>
      </c>
      <c r="K1527" cm="1">
        <f t="array" ref="K1527">SUMPRODUCT(
    (--(C$2:C$100 &gt;= C1527)),
    (--(G$2:G$100 &gt;= G1527)),
    (--(H$2:H$100 &lt;= H1527)),
    (--(I$2:I$100 &gt;= I1527)),
    -- (
        (C$2:C$100 &gt; C1527) +
        (G$2:G$100 &gt; G1527) +
        (H$2:H$100 &lt; H1527) +
        (I$2:I$100 &gt; I1527)
    )
)</f>
        <v>93</v>
      </c>
      <c r="L1527">
        <f>(I1527/10)/(H1527/122)</f>
        <v>12.2</v>
      </c>
      <c r="M1527">
        <f>L1527/MAX($L$2:$L$6948)</f>
        <v>1</v>
      </c>
      <c r="N1527">
        <f>D1527*M1527*M1527</f>
        <v>7.6489151419625694E-3</v>
      </c>
      <c r="O1527">
        <f>D1527*G1527</f>
        <v>3.9217015832648347E-2</v>
      </c>
      <c r="P1527">
        <f>I1527/H1527</f>
        <v>1</v>
      </c>
      <c r="Q1527">
        <f>D1527*P1527*P1527</f>
        <v>7.6489151419625694E-3</v>
      </c>
      <c r="R1527">
        <f t="shared" si="23"/>
        <v>0</v>
      </c>
    </row>
    <row r="1528" spans="1:18" x14ac:dyDescent="0.3">
      <c r="A1528" t="s">
        <v>6517</v>
      </c>
      <c r="B1528" t="s">
        <v>6517</v>
      </c>
      <c r="C1528">
        <v>7.6489151419625694E-3</v>
      </c>
      <c r="D1528">
        <v>7.6489151419625694E-3</v>
      </c>
      <c r="E1528">
        <v>1</v>
      </c>
      <c r="F1528">
        <v>1</v>
      </c>
      <c r="G1528">
        <v>5.1271343850450917</v>
      </c>
      <c r="H1528">
        <v>1</v>
      </c>
      <c r="I1528">
        <v>1</v>
      </c>
      <c r="J1528" cm="1">
        <f t="array" ref="J1528">SUMPRODUCT(--ISNUMBER(SEARCH(A1528, QA_Seed_Keywords!B$2:B$45)))</f>
        <v>0</v>
      </c>
      <c r="K1528" cm="1">
        <f t="array" ref="K1528">SUMPRODUCT(
    (--(C$2:C$100 &gt;= C1528)),
    (--(G$2:G$100 &gt;= G1528)),
    (--(H$2:H$100 &lt;= H1528)),
    (--(I$2:I$100 &gt;= I1528)),
    -- (
        (C$2:C$100 &gt; C1528) +
        (G$2:G$100 &gt; G1528) +
        (H$2:H$100 &lt; H1528) +
        (I$2:I$100 &gt; I1528)
    )
)</f>
        <v>93</v>
      </c>
      <c r="L1528">
        <f>(I1528/10)/(H1528/122)</f>
        <v>12.2</v>
      </c>
      <c r="M1528">
        <f>L1528/MAX($L$2:$L$6948)</f>
        <v>1</v>
      </c>
      <c r="N1528">
        <f>D1528*M1528*M1528</f>
        <v>7.6489151419625694E-3</v>
      </c>
      <c r="O1528">
        <f>D1528*G1528</f>
        <v>3.9217015832648347E-2</v>
      </c>
      <c r="P1528">
        <f>I1528/H1528</f>
        <v>1</v>
      </c>
      <c r="Q1528">
        <f>D1528*P1528*P1528</f>
        <v>7.6489151419625694E-3</v>
      </c>
      <c r="R1528">
        <f t="shared" si="23"/>
        <v>0</v>
      </c>
    </row>
    <row r="1529" spans="1:18" x14ac:dyDescent="0.3">
      <c r="A1529" t="s">
        <v>6518</v>
      </c>
      <c r="B1529" t="s">
        <v>6519</v>
      </c>
      <c r="C1529">
        <v>7.6489151419625694E-3</v>
      </c>
      <c r="D1529">
        <v>7.6489151419625694E-3</v>
      </c>
      <c r="E1529">
        <v>1</v>
      </c>
      <c r="F1529">
        <v>1</v>
      </c>
      <c r="G1529">
        <v>5.1271343850450917</v>
      </c>
      <c r="H1529">
        <v>1</v>
      </c>
      <c r="I1529">
        <v>1</v>
      </c>
      <c r="J1529" cm="1">
        <f t="array" ref="J1529">SUMPRODUCT(--ISNUMBER(SEARCH(A1529, QA_Seed_Keywords!B$2:B$45)))</f>
        <v>0</v>
      </c>
      <c r="K1529" cm="1">
        <f t="array" ref="K1529">SUMPRODUCT(
    (--(C$2:C$100 &gt;= C1529)),
    (--(G$2:G$100 &gt;= G1529)),
    (--(H$2:H$100 &lt;= H1529)),
    (--(I$2:I$100 &gt;= I1529)),
    -- (
        (C$2:C$100 &gt; C1529) +
        (G$2:G$100 &gt; G1529) +
        (H$2:H$100 &lt; H1529) +
        (I$2:I$100 &gt; I1529)
    )
)</f>
        <v>93</v>
      </c>
      <c r="L1529">
        <f>(I1529/10)/(H1529/122)</f>
        <v>12.2</v>
      </c>
      <c r="M1529">
        <f>L1529/MAX($L$2:$L$6948)</f>
        <v>1</v>
      </c>
      <c r="N1529">
        <f>D1529*M1529*M1529</f>
        <v>7.6489151419625694E-3</v>
      </c>
      <c r="O1529">
        <f>D1529*G1529</f>
        <v>3.9217015832648347E-2</v>
      </c>
      <c r="P1529">
        <f>I1529/H1529</f>
        <v>1</v>
      </c>
      <c r="Q1529">
        <f>D1529*P1529*P1529</f>
        <v>7.6489151419625694E-3</v>
      </c>
      <c r="R1529">
        <f t="shared" si="23"/>
        <v>0</v>
      </c>
    </row>
    <row r="1530" spans="1:18" x14ac:dyDescent="0.3">
      <c r="A1530" t="s">
        <v>6520</v>
      </c>
      <c r="B1530" t="s">
        <v>6521</v>
      </c>
      <c r="C1530">
        <v>7.6489151419625694E-3</v>
      </c>
      <c r="D1530">
        <v>7.6489151419625694E-3</v>
      </c>
      <c r="E1530">
        <v>1</v>
      </c>
      <c r="F1530">
        <v>1</v>
      </c>
      <c r="G1530">
        <v>5.1271343850450917</v>
      </c>
      <c r="H1530">
        <v>1</v>
      </c>
      <c r="I1530">
        <v>1</v>
      </c>
      <c r="J1530" cm="1">
        <f t="array" ref="J1530">SUMPRODUCT(--ISNUMBER(SEARCH(A1530, QA_Seed_Keywords!B$2:B$45)))</f>
        <v>0</v>
      </c>
      <c r="K1530" cm="1">
        <f t="array" ref="K1530">SUMPRODUCT(
    (--(C$2:C$100 &gt;= C1530)),
    (--(G$2:G$100 &gt;= G1530)),
    (--(H$2:H$100 &lt;= H1530)),
    (--(I$2:I$100 &gt;= I1530)),
    -- (
        (C$2:C$100 &gt; C1530) +
        (G$2:G$100 &gt; G1530) +
        (H$2:H$100 &lt; H1530) +
        (I$2:I$100 &gt; I1530)
    )
)</f>
        <v>93</v>
      </c>
      <c r="L1530">
        <f>(I1530/10)/(H1530/122)</f>
        <v>12.2</v>
      </c>
      <c r="M1530">
        <f>L1530/MAX($L$2:$L$6948)</f>
        <v>1</v>
      </c>
      <c r="N1530">
        <f>D1530*M1530*M1530</f>
        <v>7.6489151419625694E-3</v>
      </c>
      <c r="O1530">
        <f>D1530*G1530</f>
        <v>3.9217015832648347E-2</v>
      </c>
      <c r="P1530">
        <f>I1530/H1530</f>
        <v>1</v>
      </c>
      <c r="Q1530">
        <f>D1530*P1530*P1530</f>
        <v>7.6489151419625694E-3</v>
      </c>
      <c r="R1530">
        <f t="shared" si="23"/>
        <v>0</v>
      </c>
    </row>
    <row r="1531" spans="1:18" x14ac:dyDescent="0.3">
      <c r="A1531" t="s">
        <v>6522</v>
      </c>
      <c r="B1531" t="s">
        <v>6522</v>
      </c>
      <c r="C1531">
        <v>7.6489151419625694E-3</v>
      </c>
      <c r="D1531">
        <v>7.6489151419625694E-3</v>
      </c>
      <c r="E1531">
        <v>1</v>
      </c>
      <c r="F1531">
        <v>1</v>
      </c>
      <c r="G1531">
        <v>5.1271343850450917</v>
      </c>
      <c r="H1531">
        <v>1</v>
      </c>
      <c r="I1531">
        <v>1</v>
      </c>
      <c r="J1531" cm="1">
        <f t="array" ref="J1531">SUMPRODUCT(--ISNUMBER(SEARCH(A1531, QA_Seed_Keywords!B$2:B$45)))</f>
        <v>0</v>
      </c>
      <c r="K1531" cm="1">
        <f t="array" ref="K1531">SUMPRODUCT(
    (--(C$2:C$100 &gt;= C1531)),
    (--(G$2:G$100 &gt;= G1531)),
    (--(H$2:H$100 &lt;= H1531)),
    (--(I$2:I$100 &gt;= I1531)),
    -- (
        (C$2:C$100 &gt; C1531) +
        (G$2:G$100 &gt; G1531) +
        (H$2:H$100 &lt; H1531) +
        (I$2:I$100 &gt; I1531)
    )
)</f>
        <v>93</v>
      </c>
      <c r="L1531">
        <f>(I1531/10)/(H1531/122)</f>
        <v>12.2</v>
      </c>
      <c r="M1531">
        <f>L1531/MAX($L$2:$L$6948)</f>
        <v>1</v>
      </c>
      <c r="N1531">
        <f>D1531*M1531*M1531</f>
        <v>7.6489151419625694E-3</v>
      </c>
      <c r="O1531">
        <f>D1531*G1531</f>
        <v>3.9217015832648347E-2</v>
      </c>
      <c r="P1531">
        <f>I1531/H1531</f>
        <v>1</v>
      </c>
      <c r="Q1531">
        <f>D1531*P1531*P1531</f>
        <v>7.6489151419625694E-3</v>
      </c>
      <c r="R1531">
        <f t="shared" si="23"/>
        <v>0</v>
      </c>
    </row>
    <row r="1532" spans="1:18" x14ac:dyDescent="0.3">
      <c r="A1532" t="s">
        <v>6523</v>
      </c>
      <c r="B1532" t="s">
        <v>6524</v>
      </c>
      <c r="C1532">
        <v>7.6489151419625694E-3</v>
      </c>
      <c r="D1532">
        <v>7.6489151419625694E-3</v>
      </c>
      <c r="E1532">
        <v>1</v>
      </c>
      <c r="F1532">
        <v>1</v>
      </c>
      <c r="G1532">
        <v>5.1271343850450917</v>
      </c>
      <c r="H1532">
        <v>1</v>
      </c>
      <c r="I1532">
        <v>1</v>
      </c>
      <c r="J1532" cm="1">
        <f t="array" ref="J1532">SUMPRODUCT(--ISNUMBER(SEARCH(A1532, QA_Seed_Keywords!B$2:B$45)))</f>
        <v>0</v>
      </c>
      <c r="K1532" cm="1">
        <f t="array" ref="K1532">SUMPRODUCT(
    (--(C$2:C$100 &gt;= C1532)),
    (--(G$2:G$100 &gt;= G1532)),
    (--(H$2:H$100 &lt;= H1532)),
    (--(I$2:I$100 &gt;= I1532)),
    -- (
        (C$2:C$100 &gt; C1532) +
        (G$2:G$100 &gt; G1532) +
        (H$2:H$100 &lt; H1532) +
        (I$2:I$100 &gt; I1532)
    )
)</f>
        <v>93</v>
      </c>
      <c r="L1532">
        <f>(I1532/10)/(H1532/122)</f>
        <v>12.2</v>
      </c>
      <c r="M1532">
        <f>L1532/MAX($L$2:$L$6948)</f>
        <v>1</v>
      </c>
      <c r="N1532">
        <f>D1532*M1532*M1532</f>
        <v>7.6489151419625694E-3</v>
      </c>
      <c r="O1532">
        <f>D1532*G1532</f>
        <v>3.9217015832648347E-2</v>
      </c>
      <c r="P1532">
        <f>I1532/H1532</f>
        <v>1</v>
      </c>
      <c r="Q1532">
        <f>D1532*P1532*P1532</f>
        <v>7.6489151419625694E-3</v>
      </c>
      <c r="R1532">
        <f t="shared" si="23"/>
        <v>0</v>
      </c>
    </row>
    <row r="1533" spans="1:18" x14ac:dyDescent="0.3">
      <c r="A1533" t="s">
        <v>6525</v>
      </c>
      <c r="B1533" t="s">
        <v>6526</v>
      </c>
      <c r="C1533">
        <v>7.6489151419625694E-3</v>
      </c>
      <c r="D1533">
        <v>7.6489151419625694E-3</v>
      </c>
      <c r="E1533">
        <v>1</v>
      </c>
      <c r="F1533">
        <v>1</v>
      </c>
      <c r="G1533">
        <v>5.1271343850450917</v>
      </c>
      <c r="H1533">
        <v>1</v>
      </c>
      <c r="I1533">
        <v>1</v>
      </c>
      <c r="J1533" cm="1">
        <f t="array" ref="J1533">SUMPRODUCT(--ISNUMBER(SEARCH(A1533, QA_Seed_Keywords!B$2:B$45)))</f>
        <v>0</v>
      </c>
      <c r="K1533" cm="1">
        <f t="array" ref="K1533">SUMPRODUCT(
    (--(C$2:C$100 &gt;= C1533)),
    (--(G$2:G$100 &gt;= G1533)),
    (--(H$2:H$100 &lt;= H1533)),
    (--(I$2:I$100 &gt;= I1533)),
    -- (
        (C$2:C$100 &gt; C1533) +
        (G$2:G$100 &gt; G1533) +
        (H$2:H$100 &lt; H1533) +
        (I$2:I$100 &gt; I1533)
    )
)</f>
        <v>93</v>
      </c>
      <c r="L1533">
        <f>(I1533/10)/(H1533/122)</f>
        <v>12.2</v>
      </c>
      <c r="M1533">
        <f>L1533/MAX($L$2:$L$6948)</f>
        <v>1</v>
      </c>
      <c r="N1533">
        <f>D1533*M1533*M1533</f>
        <v>7.6489151419625694E-3</v>
      </c>
      <c r="O1533">
        <f>D1533*G1533</f>
        <v>3.9217015832648347E-2</v>
      </c>
      <c r="P1533">
        <f>I1533/H1533</f>
        <v>1</v>
      </c>
      <c r="Q1533">
        <f>D1533*P1533*P1533</f>
        <v>7.6489151419625694E-3</v>
      </c>
      <c r="R1533">
        <f t="shared" si="23"/>
        <v>0</v>
      </c>
    </row>
    <row r="1534" spans="1:18" x14ac:dyDescent="0.3">
      <c r="A1534" t="s">
        <v>6527</v>
      </c>
      <c r="B1534" t="s">
        <v>6527</v>
      </c>
      <c r="C1534">
        <v>7.6489151419625694E-3</v>
      </c>
      <c r="D1534">
        <v>7.6489151419625694E-3</v>
      </c>
      <c r="E1534">
        <v>1</v>
      </c>
      <c r="F1534">
        <v>1</v>
      </c>
      <c r="G1534">
        <v>5.1271343850450917</v>
      </c>
      <c r="H1534">
        <v>1</v>
      </c>
      <c r="I1534">
        <v>1</v>
      </c>
      <c r="J1534" cm="1">
        <f t="array" ref="J1534">SUMPRODUCT(--ISNUMBER(SEARCH(A1534, QA_Seed_Keywords!B$2:B$45)))</f>
        <v>0</v>
      </c>
      <c r="K1534" cm="1">
        <f t="array" ref="K1534">SUMPRODUCT(
    (--(C$2:C$100 &gt;= C1534)),
    (--(G$2:G$100 &gt;= G1534)),
    (--(H$2:H$100 &lt;= H1534)),
    (--(I$2:I$100 &gt;= I1534)),
    -- (
        (C$2:C$100 &gt; C1534) +
        (G$2:G$100 &gt; G1534) +
        (H$2:H$100 &lt; H1534) +
        (I$2:I$100 &gt; I1534)
    )
)</f>
        <v>93</v>
      </c>
      <c r="L1534">
        <f>(I1534/10)/(H1534/122)</f>
        <v>12.2</v>
      </c>
      <c r="M1534">
        <f>L1534/MAX($L$2:$L$6948)</f>
        <v>1</v>
      </c>
      <c r="N1534">
        <f>D1534*M1534*M1534</f>
        <v>7.6489151419625694E-3</v>
      </c>
      <c r="O1534">
        <f>D1534*G1534</f>
        <v>3.9217015832648347E-2</v>
      </c>
      <c r="P1534">
        <f>I1534/H1534</f>
        <v>1</v>
      </c>
      <c r="Q1534">
        <f>D1534*P1534*P1534</f>
        <v>7.6489151419625694E-3</v>
      </c>
      <c r="R1534">
        <f t="shared" si="23"/>
        <v>0</v>
      </c>
    </row>
    <row r="1535" spans="1:18" x14ac:dyDescent="0.3">
      <c r="A1535" t="s">
        <v>901</v>
      </c>
      <c r="B1535" t="s">
        <v>902</v>
      </c>
      <c r="C1535">
        <v>6.8499032409009147E-2</v>
      </c>
      <c r="D1535">
        <v>6.8499032409009147E-3</v>
      </c>
      <c r="E1535">
        <v>43</v>
      </c>
      <c r="F1535">
        <v>4.3</v>
      </c>
      <c r="G1535">
        <v>1.166321215447514</v>
      </c>
      <c r="H1535">
        <v>104</v>
      </c>
      <c r="I1535">
        <v>10</v>
      </c>
      <c r="J1535" cm="1">
        <f t="array" ref="J1535">SUMPRODUCT(--ISNUMBER(SEARCH(A1535, QA_Seed_Keywords!B$2:B$45)))</f>
        <v>0</v>
      </c>
      <c r="K1535" cm="1">
        <f t="array" ref="K1535">SUMPRODUCT(
    (--(C$2:C$100 &gt;= C1535)),
    (--(G$2:G$100 &gt;= G1535)),
    (--(H$2:H$100 &lt;= H1535)),
    (--(I$2:I$100 &gt;= I1535)),
    -- (
        (C$2:C$100 &gt; C1535) +
        (G$2:G$100 &gt; G1535) +
        (H$2:H$100 &lt; H1535) +
        (I$2:I$100 &gt; I1535)
    )
)</f>
        <v>3</v>
      </c>
      <c r="L1535">
        <f>(I1535/10)/(H1535/122)</f>
        <v>1.1730769230769231</v>
      </c>
      <c r="M1535">
        <f>L1535/MAX($L$2:$L$6948)</f>
        <v>9.6153846153846159E-2</v>
      </c>
      <c r="N1535">
        <f>D1535*M1535*M1535</f>
        <v>6.3331205999453736E-5</v>
      </c>
      <c r="O1535">
        <f>D1535*G1535</f>
        <v>7.9891874736254202E-3</v>
      </c>
      <c r="P1535">
        <f>I1535/H1535</f>
        <v>9.6153846153846159E-2</v>
      </c>
      <c r="Q1535">
        <f>D1535*P1535*P1535</f>
        <v>6.3331205999453736E-5</v>
      </c>
      <c r="R1535">
        <f t="shared" si="23"/>
        <v>94</v>
      </c>
    </row>
    <row r="1536" spans="1:18" x14ac:dyDescent="0.3">
      <c r="A1536" t="s">
        <v>6532</v>
      </c>
      <c r="B1536" t="s">
        <v>6533</v>
      </c>
      <c r="C1536">
        <v>7.6340091688807624E-3</v>
      </c>
      <c r="D1536">
        <v>7.6340091688807624E-3</v>
      </c>
      <c r="E1536">
        <v>1</v>
      </c>
      <c r="F1536">
        <v>1</v>
      </c>
      <c r="G1536">
        <v>5.1271343850450917</v>
      </c>
      <c r="H1536">
        <v>1</v>
      </c>
      <c r="I1536">
        <v>1</v>
      </c>
      <c r="J1536" cm="1">
        <f t="array" ref="J1536">SUMPRODUCT(--ISNUMBER(SEARCH(A1536, QA_Seed_Keywords!B$2:B$45)))</f>
        <v>0</v>
      </c>
      <c r="K1536" cm="1">
        <f t="array" ref="K1536">SUMPRODUCT(
    (--(C$2:C$100 &gt;= C1536)),
    (--(G$2:G$100 &gt;= G1536)),
    (--(H$2:H$100 &lt;= H1536)),
    (--(I$2:I$100 &gt;= I1536)),
    -- (
        (C$2:C$100 &gt; C1536) +
        (G$2:G$100 &gt; G1536) +
        (H$2:H$100 &lt; H1536) +
        (I$2:I$100 &gt; I1536)
    )
)</f>
        <v>93</v>
      </c>
      <c r="L1536">
        <f>(I1536/10)/(H1536/122)</f>
        <v>12.2</v>
      </c>
      <c r="M1536">
        <f>L1536/MAX($L$2:$L$6948)</f>
        <v>1</v>
      </c>
      <c r="N1536">
        <f>D1536*M1536*M1536</f>
        <v>7.6340091688807624E-3</v>
      </c>
      <c r="O1536">
        <f>D1536*G1536</f>
        <v>3.9140590905518059E-2</v>
      </c>
      <c r="P1536">
        <f>I1536/H1536</f>
        <v>1</v>
      </c>
      <c r="Q1536">
        <f>D1536*P1536*P1536</f>
        <v>7.6340091688807624E-3</v>
      </c>
      <c r="R1536">
        <f t="shared" si="23"/>
        <v>0</v>
      </c>
    </row>
    <row r="1537" spans="1:18" x14ac:dyDescent="0.3">
      <c r="A1537" t="s">
        <v>6534</v>
      </c>
      <c r="B1537" t="s">
        <v>6535</v>
      </c>
      <c r="C1537">
        <v>7.6340091688807624E-3</v>
      </c>
      <c r="D1537">
        <v>7.6340091688807624E-3</v>
      </c>
      <c r="E1537">
        <v>1</v>
      </c>
      <c r="F1537">
        <v>1</v>
      </c>
      <c r="G1537">
        <v>5.1271343850450917</v>
      </c>
      <c r="H1537">
        <v>1</v>
      </c>
      <c r="I1537">
        <v>1</v>
      </c>
      <c r="J1537" cm="1">
        <f t="array" ref="J1537">SUMPRODUCT(--ISNUMBER(SEARCH(A1537, QA_Seed_Keywords!B$2:B$45)))</f>
        <v>0</v>
      </c>
      <c r="K1537" cm="1">
        <f t="array" ref="K1537">SUMPRODUCT(
    (--(C$2:C$100 &gt;= C1537)),
    (--(G$2:G$100 &gt;= G1537)),
    (--(H$2:H$100 &lt;= H1537)),
    (--(I$2:I$100 &gt;= I1537)),
    -- (
        (C$2:C$100 &gt; C1537) +
        (G$2:G$100 &gt; G1537) +
        (H$2:H$100 &lt; H1537) +
        (I$2:I$100 &gt; I1537)
    )
)</f>
        <v>93</v>
      </c>
      <c r="L1537">
        <f>(I1537/10)/(H1537/122)</f>
        <v>12.2</v>
      </c>
      <c r="M1537">
        <f>L1537/MAX($L$2:$L$6948)</f>
        <v>1</v>
      </c>
      <c r="N1537">
        <f>D1537*M1537*M1537</f>
        <v>7.6340091688807624E-3</v>
      </c>
      <c r="O1537">
        <f>D1537*G1537</f>
        <v>3.9140590905518059E-2</v>
      </c>
      <c r="P1537">
        <f>I1537/H1537</f>
        <v>1</v>
      </c>
      <c r="Q1537">
        <f>D1537*P1537*P1537</f>
        <v>7.6340091688807624E-3</v>
      </c>
      <c r="R1537">
        <f t="shared" si="23"/>
        <v>0</v>
      </c>
    </row>
    <row r="1538" spans="1:18" x14ac:dyDescent="0.3">
      <c r="A1538" t="s">
        <v>6536</v>
      </c>
      <c r="B1538" t="s">
        <v>6536</v>
      </c>
      <c r="C1538">
        <v>7.6340091688807624E-3</v>
      </c>
      <c r="D1538">
        <v>7.6340091688807624E-3</v>
      </c>
      <c r="E1538">
        <v>1</v>
      </c>
      <c r="F1538">
        <v>1</v>
      </c>
      <c r="G1538">
        <v>5.1271343850450917</v>
      </c>
      <c r="H1538">
        <v>1</v>
      </c>
      <c r="I1538">
        <v>1</v>
      </c>
      <c r="J1538" cm="1">
        <f t="array" ref="J1538">SUMPRODUCT(--ISNUMBER(SEARCH(A1538, QA_Seed_Keywords!B$2:B$45)))</f>
        <v>0</v>
      </c>
      <c r="K1538" cm="1">
        <f t="array" ref="K1538">SUMPRODUCT(
    (--(C$2:C$100 &gt;= C1538)),
    (--(G$2:G$100 &gt;= G1538)),
    (--(H$2:H$100 &lt;= H1538)),
    (--(I$2:I$100 &gt;= I1538)),
    -- (
        (C$2:C$100 &gt; C1538) +
        (G$2:G$100 &gt; G1538) +
        (H$2:H$100 &lt; H1538) +
        (I$2:I$100 &gt; I1538)
    )
)</f>
        <v>93</v>
      </c>
      <c r="L1538">
        <f>(I1538/10)/(H1538/122)</f>
        <v>12.2</v>
      </c>
      <c r="M1538">
        <f>L1538/MAX($L$2:$L$6948)</f>
        <v>1</v>
      </c>
      <c r="N1538">
        <f>D1538*M1538*M1538</f>
        <v>7.6340091688807624E-3</v>
      </c>
      <c r="O1538">
        <f>D1538*G1538</f>
        <v>3.9140590905518059E-2</v>
      </c>
      <c r="P1538">
        <f>I1538/H1538</f>
        <v>1</v>
      </c>
      <c r="Q1538">
        <f>D1538*P1538*P1538</f>
        <v>7.6340091688807624E-3</v>
      </c>
      <c r="R1538">
        <f t="shared" si="23"/>
        <v>0</v>
      </c>
    </row>
    <row r="1539" spans="1:18" x14ac:dyDescent="0.3">
      <c r="A1539" t="s">
        <v>6537</v>
      </c>
      <c r="B1539" t="s">
        <v>6538</v>
      </c>
      <c r="C1539">
        <v>7.6340091688807624E-3</v>
      </c>
      <c r="D1539">
        <v>7.6340091688807624E-3</v>
      </c>
      <c r="E1539">
        <v>1</v>
      </c>
      <c r="F1539">
        <v>1</v>
      </c>
      <c r="G1539">
        <v>5.1271343850450917</v>
      </c>
      <c r="H1539">
        <v>1</v>
      </c>
      <c r="I1539">
        <v>1</v>
      </c>
      <c r="J1539" cm="1">
        <f t="array" ref="J1539">SUMPRODUCT(--ISNUMBER(SEARCH(A1539, QA_Seed_Keywords!B$2:B$45)))</f>
        <v>0</v>
      </c>
      <c r="K1539" cm="1">
        <f t="array" ref="K1539">SUMPRODUCT(
    (--(C$2:C$100 &gt;= C1539)),
    (--(G$2:G$100 &gt;= G1539)),
    (--(H$2:H$100 &lt;= H1539)),
    (--(I$2:I$100 &gt;= I1539)),
    -- (
        (C$2:C$100 &gt; C1539) +
        (G$2:G$100 &gt; G1539) +
        (H$2:H$100 &lt; H1539) +
        (I$2:I$100 &gt; I1539)
    )
)</f>
        <v>93</v>
      </c>
      <c r="L1539">
        <f>(I1539/10)/(H1539/122)</f>
        <v>12.2</v>
      </c>
      <c r="M1539">
        <f>L1539/MAX($L$2:$L$6948)</f>
        <v>1</v>
      </c>
      <c r="N1539">
        <f>D1539*M1539*M1539</f>
        <v>7.6340091688807624E-3</v>
      </c>
      <c r="O1539">
        <f>D1539*G1539</f>
        <v>3.9140590905518059E-2</v>
      </c>
      <c r="P1539">
        <f>I1539/H1539</f>
        <v>1</v>
      </c>
      <c r="Q1539">
        <f>D1539*P1539*P1539</f>
        <v>7.6340091688807624E-3</v>
      </c>
      <c r="R1539">
        <f t="shared" ref="R1539:R1602" si="24">H1539-I1539</f>
        <v>0</v>
      </c>
    </row>
    <row r="1540" spans="1:18" x14ac:dyDescent="0.3">
      <c r="A1540" t="s">
        <v>6539</v>
      </c>
      <c r="B1540" t="s">
        <v>6540</v>
      </c>
      <c r="C1540">
        <v>7.6340091688807624E-3</v>
      </c>
      <c r="D1540">
        <v>7.6340091688807624E-3</v>
      </c>
      <c r="E1540">
        <v>1</v>
      </c>
      <c r="F1540">
        <v>1</v>
      </c>
      <c r="G1540">
        <v>5.1271343850450917</v>
      </c>
      <c r="H1540">
        <v>1</v>
      </c>
      <c r="I1540">
        <v>1</v>
      </c>
      <c r="J1540" cm="1">
        <f t="array" ref="J1540">SUMPRODUCT(--ISNUMBER(SEARCH(A1540, QA_Seed_Keywords!B$2:B$45)))</f>
        <v>0</v>
      </c>
      <c r="K1540" cm="1">
        <f t="array" ref="K1540">SUMPRODUCT(
    (--(C$2:C$100 &gt;= C1540)),
    (--(G$2:G$100 &gt;= G1540)),
    (--(H$2:H$100 &lt;= H1540)),
    (--(I$2:I$100 &gt;= I1540)),
    -- (
        (C$2:C$100 &gt; C1540) +
        (G$2:G$100 &gt; G1540) +
        (H$2:H$100 &lt; H1540) +
        (I$2:I$100 &gt; I1540)
    )
)</f>
        <v>93</v>
      </c>
      <c r="L1540">
        <f>(I1540/10)/(H1540/122)</f>
        <v>12.2</v>
      </c>
      <c r="M1540">
        <f>L1540/MAX($L$2:$L$6948)</f>
        <v>1</v>
      </c>
      <c r="N1540">
        <f>D1540*M1540*M1540</f>
        <v>7.6340091688807624E-3</v>
      </c>
      <c r="O1540">
        <f>D1540*G1540</f>
        <v>3.9140590905518059E-2</v>
      </c>
      <c r="P1540">
        <f>I1540/H1540</f>
        <v>1</v>
      </c>
      <c r="Q1540">
        <f>D1540*P1540*P1540</f>
        <v>7.6340091688807624E-3</v>
      </c>
      <c r="R1540">
        <f t="shared" si="24"/>
        <v>0</v>
      </c>
    </row>
    <row r="1541" spans="1:18" x14ac:dyDescent="0.3">
      <c r="A1541" t="s">
        <v>6541</v>
      </c>
      <c r="B1541" t="s">
        <v>6541</v>
      </c>
      <c r="C1541">
        <v>7.6340091688807624E-3</v>
      </c>
      <c r="D1541">
        <v>7.6340091688807624E-3</v>
      </c>
      <c r="E1541">
        <v>1</v>
      </c>
      <c r="F1541">
        <v>1</v>
      </c>
      <c r="G1541">
        <v>5.1271343850450917</v>
      </c>
      <c r="H1541">
        <v>1</v>
      </c>
      <c r="I1541">
        <v>1</v>
      </c>
      <c r="J1541" cm="1">
        <f t="array" ref="J1541">SUMPRODUCT(--ISNUMBER(SEARCH(A1541, QA_Seed_Keywords!B$2:B$45)))</f>
        <v>0</v>
      </c>
      <c r="K1541" cm="1">
        <f t="array" ref="K1541">SUMPRODUCT(
    (--(C$2:C$100 &gt;= C1541)),
    (--(G$2:G$100 &gt;= G1541)),
    (--(H$2:H$100 &lt;= H1541)),
    (--(I$2:I$100 &gt;= I1541)),
    -- (
        (C$2:C$100 &gt; C1541) +
        (G$2:G$100 &gt; G1541) +
        (H$2:H$100 &lt; H1541) +
        (I$2:I$100 &gt; I1541)
    )
)</f>
        <v>93</v>
      </c>
      <c r="L1541">
        <f>(I1541/10)/(H1541/122)</f>
        <v>12.2</v>
      </c>
      <c r="M1541">
        <f>L1541/MAX($L$2:$L$6948)</f>
        <v>1</v>
      </c>
      <c r="N1541">
        <f>D1541*M1541*M1541</f>
        <v>7.6340091688807624E-3</v>
      </c>
      <c r="O1541">
        <f>D1541*G1541</f>
        <v>3.9140590905518059E-2</v>
      </c>
      <c r="P1541">
        <f>I1541/H1541</f>
        <v>1</v>
      </c>
      <c r="Q1541">
        <f>D1541*P1541*P1541</f>
        <v>7.6340091688807624E-3</v>
      </c>
      <c r="R1541">
        <f t="shared" si="24"/>
        <v>0</v>
      </c>
    </row>
    <row r="1542" spans="1:18" x14ac:dyDescent="0.3">
      <c r="A1542" t="s">
        <v>6542</v>
      </c>
      <c r="B1542" t="s">
        <v>6542</v>
      </c>
      <c r="C1542">
        <v>7.6340091688807624E-3</v>
      </c>
      <c r="D1542">
        <v>7.6340091688807624E-3</v>
      </c>
      <c r="E1542">
        <v>1</v>
      </c>
      <c r="F1542">
        <v>1</v>
      </c>
      <c r="G1542">
        <v>5.1271343850450917</v>
      </c>
      <c r="H1542">
        <v>1</v>
      </c>
      <c r="I1542">
        <v>1</v>
      </c>
      <c r="J1542" cm="1">
        <f t="array" ref="J1542">SUMPRODUCT(--ISNUMBER(SEARCH(A1542, QA_Seed_Keywords!B$2:B$45)))</f>
        <v>0</v>
      </c>
      <c r="K1542" cm="1">
        <f t="array" ref="K1542">SUMPRODUCT(
    (--(C$2:C$100 &gt;= C1542)),
    (--(G$2:G$100 &gt;= G1542)),
    (--(H$2:H$100 &lt;= H1542)),
    (--(I$2:I$100 &gt;= I1542)),
    -- (
        (C$2:C$100 &gt; C1542) +
        (G$2:G$100 &gt; G1542) +
        (H$2:H$100 &lt; H1542) +
        (I$2:I$100 &gt; I1542)
    )
)</f>
        <v>93</v>
      </c>
      <c r="L1542">
        <f>(I1542/10)/(H1542/122)</f>
        <v>12.2</v>
      </c>
      <c r="M1542">
        <f>L1542/MAX($L$2:$L$6948)</f>
        <v>1</v>
      </c>
      <c r="N1542">
        <f>D1542*M1542*M1542</f>
        <v>7.6340091688807624E-3</v>
      </c>
      <c r="O1542">
        <f>D1542*G1542</f>
        <v>3.9140590905518059E-2</v>
      </c>
      <c r="P1542">
        <f>I1542/H1542</f>
        <v>1</v>
      </c>
      <c r="Q1542">
        <f>D1542*P1542*P1542</f>
        <v>7.6340091688807624E-3</v>
      </c>
      <c r="R1542">
        <f t="shared" si="24"/>
        <v>0</v>
      </c>
    </row>
    <row r="1543" spans="1:18" x14ac:dyDescent="0.3">
      <c r="A1543" t="s">
        <v>6543</v>
      </c>
      <c r="B1543" t="s">
        <v>6543</v>
      </c>
      <c r="C1543">
        <v>7.6340091688807624E-3</v>
      </c>
      <c r="D1543">
        <v>7.6340091688807624E-3</v>
      </c>
      <c r="E1543">
        <v>1</v>
      </c>
      <c r="F1543">
        <v>1</v>
      </c>
      <c r="G1543">
        <v>5.1271343850450917</v>
      </c>
      <c r="H1543">
        <v>1</v>
      </c>
      <c r="I1543">
        <v>1</v>
      </c>
      <c r="J1543" cm="1">
        <f t="array" ref="J1543">SUMPRODUCT(--ISNUMBER(SEARCH(A1543, QA_Seed_Keywords!B$2:B$45)))</f>
        <v>0</v>
      </c>
      <c r="K1543" cm="1">
        <f t="array" ref="K1543">SUMPRODUCT(
    (--(C$2:C$100 &gt;= C1543)),
    (--(G$2:G$100 &gt;= G1543)),
    (--(H$2:H$100 &lt;= H1543)),
    (--(I$2:I$100 &gt;= I1543)),
    -- (
        (C$2:C$100 &gt; C1543) +
        (G$2:G$100 &gt; G1543) +
        (H$2:H$100 &lt; H1543) +
        (I$2:I$100 &gt; I1543)
    )
)</f>
        <v>93</v>
      </c>
      <c r="L1543">
        <f>(I1543/10)/(H1543/122)</f>
        <v>12.2</v>
      </c>
      <c r="M1543">
        <f>L1543/MAX($L$2:$L$6948)</f>
        <v>1</v>
      </c>
      <c r="N1543">
        <f>D1543*M1543*M1543</f>
        <v>7.6340091688807624E-3</v>
      </c>
      <c r="O1543">
        <f>D1543*G1543</f>
        <v>3.9140590905518059E-2</v>
      </c>
      <c r="P1543">
        <f>I1543/H1543</f>
        <v>1</v>
      </c>
      <c r="Q1543">
        <f>D1543*P1543*P1543</f>
        <v>7.6340091688807624E-3</v>
      </c>
      <c r="R1543">
        <f t="shared" si="24"/>
        <v>0</v>
      </c>
    </row>
    <row r="1544" spans="1:18" x14ac:dyDescent="0.3">
      <c r="A1544" t="s">
        <v>6544</v>
      </c>
      <c r="B1544" t="s">
        <v>6544</v>
      </c>
      <c r="C1544">
        <v>7.6340091688807624E-3</v>
      </c>
      <c r="D1544">
        <v>7.6340091688807624E-3</v>
      </c>
      <c r="E1544">
        <v>1</v>
      </c>
      <c r="F1544">
        <v>1</v>
      </c>
      <c r="G1544">
        <v>5.1271343850450917</v>
      </c>
      <c r="H1544">
        <v>1</v>
      </c>
      <c r="I1544">
        <v>1</v>
      </c>
      <c r="J1544" cm="1">
        <f t="array" ref="J1544">SUMPRODUCT(--ISNUMBER(SEARCH(A1544, QA_Seed_Keywords!B$2:B$45)))</f>
        <v>0</v>
      </c>
      <c r="K1544" cm="1">
        <f t="array" ref="K1544">SUMPRODUCT(
    (--(C$2:C$100 &gt;= C1544)),
    (--(G$2:G$100 &gt;= G1544)),
    (--(H$2:H$100 &lt;= H1544)),
    (--(I$2:I$100 &gt;= I1544)),
    -- (
        (C$2:C$100 &gt; C1544) +
        (G$2:G$100 &gt; G1544) +
        (H$2:H$100 &lt; H1544) +
        (I$2:I$100 &gt; I1544)
    )
)</f>
        <v>93</v>
      </c>
      <c r="L1544">
        <f>(I1544/10)/(H1544/122)</f>
        <v>12.2</v>
      </c>
      <c r="M1544">
        <f>L1544/MAX($L$2:$L$6948)</f>
        <v>1</v>
      </c>
      <c r="N1544">
        <f>D1544*M1544*M1544</f>
        <v>7.6340091688807624E-3</v>
      </c>
      <c r="O1544">
        <f>D1544*G1544</f>
        <v>3.9140590905518059E-2</v>
      </c>
      <c r="P1544">
        <f>I1544/H1544</f>
        <v>1</v>
      </c>
      <c r="Q1544">
        <f>D1544*P1544*P1544</f>
        <v>7.6340091688807624E-3</v>
      </c>
      <c r="R1544">
        <f t="shared" si="24"/>
        <v>0</v>
      </c>
    </row>
    <row r="1545" spans="1:18" x14ac:dyDescent="0.3">
      <c r="A1545" t="s">
        <v>6545</v>
      </c>
      <c r="B1545" t="s">
        <v>6545</v>
      </c>
      <c r="C1545">
        <v>7.6340091688807624E-3</v>
      </c>
      <c r="D1545">
        <v>7.6340091688807624E-3</v>
      </c>
      <c r="E1545">
        <v>1</v>
      </c>
      <c r="F1545">
        <v>1</v>
      </c>
      <c r="G1545">
        <v>5.1271343850450917</v>
      </c>
      <c r="H1545">
        <v>1</v>
      </c>
      <c r="I1545">
        <v>1</v>
      </c>
      <c r="J1545" cm="1">
        <f t="array" ref="J1545">SUMPRODUCT(--ISNUMBER(SEARCH(A1545, QA_Seed_Keywords!B$2:B$45)))</f>
        <v>0</v>
      </c>
      <c r="K1545" cm="1">
        <f t="array" ref="K1545">SUMPRODUCT(
    (--(C$2:C$100 &gt;= C1545)),
    (--(G$2:G$100 &gt;= G1545)),
    (--(H$2:H$100 &lt;= H1545)),
    (--(I$2:I$100 &gt;= I1545)),
    -- (
        (C$2:C$100 &gt; C1545) +
        (G$2:G$100 &gt; G1545) +
        (H$2:H$100 &lt; H1545) +
        (I$2:I$100 &gt; I1545)
    )
)</f>
        <v>93</v>
      </c>
      <c r="L1545">
        <f>(I1545/10)/(H1545/122)</f>
        <v>12.2</v>
      </c>
      <c r="M1545">
        <f>L1545/MAX($L$2:$L$6948)</f>
        <v>1</v>
      </c>
      <c r="N1545">
        <f>D1545*M1545*M1545</f>
        <v>7.6340091688807624E-3</v>
      </c>
      <c r="O1545">
        <f>D1545*G1545</f>
        <v>3.9140590905518059E-2</v>
      </c>
      <c r="P1545">
        <f>I1545/H1545</f>
        <v>1</v>
      </c>
      <c r="Q1545">
        <f>D1545*P1545*P1545</f>
        <v>7.6340091688807624E-3</v>
      </c>
      <c r="R1545">
        <f t="shared" si="24"/>
        <v>0</v>
      </c>
    </row>
    <row r="1546" spans="1:18" x14ac:dyDescent="0.3">
      <c r="A1546" t="s">
        <v>6546</v>
      </c>
      <c r="B1546" t="s">
        <v>6546</v>
      </c>
      <c r="C1546">
        <v>7.6340091688807624E-3</v>
      </c>
      <c r="D1546">
        <v>7.6340091688807624E-3</v>
      </c>
      <c r="E1546">
        <v>1</v>
      </c>
      <c r="F1546">
        <v>1</v>
      </c>
      <c r="G1546">
        <v>5.1271343850450917</v>
      </c>
      <c r="H1546">
        <v>1</v>
      </c>
      <c r="I1546">
        <v>1</v>
      </c>
      <c r="J1546" cm="1">
        <f t="array" ref="J1546">SUMPRODUCT(--ISNUMBER(SEARCH(A1546, QA_Seed_Keywords!B$2:B$45)))</f>
        <v>0</v>
      </c>
      <c r="K1546" cm="1">
        <f t="array" ref="K1546">SUMPRODUCT(
    (--(C$2:C$100 &gt;= C1546)),
    (--(G$2:G$100 &gt;= G1546)),
    (--(H$2:H$100 &lt;= H1546)),
    (--(I$2:I$100 &gt;= I1546)),
    -- (
        (C$2:C$100 &gt; C1546) +
        (G$2:G$100 &gt; G1546) +
        (H$2:H$100 &lt; H1546) +
        (I$2:I$100 &gt; I1546)
    )
)</f>
        <v>93</v>
      </c>
      <c r="L1546">
        <f>(I1546/10)/(H1546/122)</f>
        <v>12.2</v>
      </c>
      <c r="M1546">
        <f>L1546/MAX($L$2:$L$6948)</f>
        <v>1</v>
      </c>
      <c r="N1546">
        <f>D1546*M1546*M1546</f>
        <v>7.6340091688807624E-3</v>
      </c>
      <c r="O1546">
        <f>D1546*G1546</f>
        <v>3.9140590905518059E-2</v>
      </c>
      <c r="P1546">
        <f>I1546/H1546</f>
        <v>1</v>
      </c>
      <c r="Q1546">
        <f>D1546*P1546*P1546</f>
        <v>7.6340091688807624E-3</v>
      </c>
      <c r="R1546">
        <f t="shared" si="24"/>
        <v>0</v>
      </c>
    </row>
    <row r="1547" spans="1:18" x14ac:dyDescent="0.3">
      <c r="A1547" t="s">
        <v>6547</v>
      </c>
      <c r="B1547" t="s">
        <v>6548</v>
      </c>
      <c r="C1547">
        <v>7.6340091688807624E-3</v>
      </c>
      <c r="D1547">
        <v>7.6340091688807624E-3</v>
      </c>
      <c r="E1547">
        <v>1</v>
      </c>
      <c r="F1547">
        <v>1</v>
      </c>
      <c r="G1547">
        <v>5.1271343850450917</v>
      </c>
      <c r="H1547">
        <v>1</v>
      </c>
      <c r="I1547">
        <v>1</v>
      </c>
      <c r="J1547" cm="1">
        <f t="array" ref="J1547">SUMPRODUCT(--ISNUMBER(SEARCH(A1547, QA_Seed_Keywords!B$2:B$45)))</f>
        <v>0</v>
      </c>
      <c r="K1547" cm="1">
        <f t="array" ref="K1547">SUMPRODUCT(
    (--(C$2:C$100 &gt;= C1547)),
    (--(G$2:G$100 &gt;= G1547)),
    (--(H$2:H$100 &lt;= H1547)),
    (--(I$2:I$100 &gt;= I1547)),
    -- (
        (C$2:C$100 &gt; C1547) +
        (G$2:G$100 &gt; G1547) +
        (H$2:H$100 &lt; H1547) +
        (I$2:I$100 &gt; I1547)
    )
)</f>
        <v>93</v>
      </c>
      <c r="L1547">
        <f>(I1547/10)/(H1547/122)</f>
        <v>12.2</v>
      </c>
      <c r="M1547">
        <f>L1547/MAX($L$2:$L$6948)</f>
        <v>1</v>
      </c>
      <c r="N1547">
        <f>D1547*M1547*M1547</f>
        <v>7.6340091688807624E-3</v>
      </c>
      <c r="O1547">
        <f>D1547*G1547</f>
        <v>3.9140590905518059E-2</v>
      </c>
      <c r="P1547">
        <f>I1547/H1547</f>
        <v>1</v>
      </c>
      <c r="Q1547">
        <f>D1547*P1547*P1547</f>
        <v>7.6340091688807624E-3</v>
      </c>
      <c r="R1547">
        <f t="shared" si="24"/>
        <v>0</v>
      </c>
    </row>
    <row r="1548" spans="1:18" x14ac:dyDescent="0.3">
      <c r="A1548" t="s">
        <v>6549</v>
      </c>
      <c r="B1548" t="s">
        <v>6550</v>
      </c>
      <c r="C1548">
        <v>7.6340091688807624E-3</v>
      </c>
      <c r="D1548">
        <v>7.6340091688807624E-3</v>
      </c>
      <c r="E1548">
        <v>1</v>
      </c>
      <c r="F1548">
        <v>1</v>
      </c>
      <c r="G1548">
        <v>5.1271343850450917</v>
      </c>
      <c r="H1548">
        <v>1</v>
      </c>
      <c r="I1548">
        <v>1</v>
      </c>
      <c r="J1548" cm="1">
        <f t="array" ref="J1548">SUMPRODUCT(--ISNUMBER(SEARCH(A1548, QA_Seed_Keywords!B$2:B$45)))</f>
        <v>0</v>
      </c>
      <c r="K1548" cm="1">
        <f t="array" ref="K1548">SUMPRODUCT(
    (--(C$2:C$100 &gt;= C1548)),
    (--(G$2:G$100 &gt;= G1548)),
    (--(H$2:H$100 &lt;= H1548)),
    (--(I$2:I$100 &gt;= I1548)),
    -- (
        (C$2:C$100 &gt; C1548) +
        (G$2:G$100 &gt; G1548) +
        (H$2:H$100 &lt; H1548) +
        (I$2:I$100 &gt; I1548)
    )
)</f>
        <v>93</v>
      </c>
      <c r="L1548">
        <f>(I1548/10)/(H1548/122)</f>
        <v>12.2</v>
      </c>
      <c r="M1548">
        <f>L1548/MAX($L$2:$L$6948)</f>
        <v>1</v>
      </c>
      <c r="N1548">
        <f>D1548*M1548*M1548</f>
        <v>7.6340091688807624E-3</v>
      </c>
      <c r="O1548">
        <f>D1548*G1548</f>
        <v>3.9140590905518059E-2</v>
      </c>
      <c r="P1548">
        <f>I1548/H1548</f>
        <v>1</v>
      </c>
      <c r="Q1548">
        <f>D1548*P1548*P1548</f>
        <v>7.6340091688807624E-3</v>
      </c>
      <c r="R1548">
        <f t="shared" si="24"/>
        <v>0</v>
      </c>
    </row>
    <row r="1549" spans="1:18" x14ac:dyDescent="0.3">
      <c r="A1549" t="s">
        <v>6551</v>
      </c>
      <c r="B1549" t="s">
        <v>6551</v>
      </c>
      <c r="C1549">
        <v>7.6340091688807624E-3</v>
      </c>
      <c r="D1549">
        <v>7.6340091688807624E-3</v>
      </c>
      <c r="E1549">
        <v>1</v>
      </c>
      <c r="F1549">
        <v>1</v>
      </c>
      <c r="G1549">
        <v>5.1271343850450917</v>
      </c>
      <c r="H1549">
        <v>1</v>
      </c>
      <c r="I1549">
        <v>1</v>
      </c>
      <c r="J1549" cm="1">
        <f t="array" ref="J1549">SUMPRODUCT(--ISNUMBER(SEARCH(A1549, QA_Seed_Keywords!B$2:B$45)))</f>
        <v>0</v>
      </c>
      <c r="K1549" cm="1">
        <f t="array" ref="K1549">SUMPRODUCT(
    (--(C$2:C$100 &gt;= C1549)),
    (--(G$2:G$100 &gt;= G1549)),
    (--(H$2:H$100 &lt;= H1549)),
    (--(I$2:I$100 &gt;= I1549)),
    -- (
        (C$2:C$100 &gt; C1549) +
        (G$2:G$100 &gt; G1549) +
        (H$2:H$100 &lt; H1549) +
        (I$2:I$100 &gt; I1549)
    )
)</f>
        <v>93</v>
      </c>
      <c r="L1549">
        <f>(I1549/10)/(H1549/122)</f>
        <v>12.2</v>
      </c>
      <c r="M1549">
        <f>L1549/MAX($L$2:$L$6948)</f>
        <v>1</v>
      </c>
      <c r="N1549">
        <f>D1549*M1549*M1549</f>
        <v>7.6340091688807624E-3</v>
      </c>
      <c r="O1549">
        <f>D1549*G1549</f>
        <v>3.9140590905518059E-2</v>
      </c>
      <c r="P1549">
        <f>I1549/H1549</f>
        <v>1</v>
      </c>
      <c r="Q1549">
        <f>D1549*P1549*P1549</f>
        <v>7.6340091688807624E-3</v>
      </c>
      <c r="R1549">
        <f t="shared" si="24"/>
        <v>0</v>
      </c>
    </row>
    <row r="1550" spans="1:18" x14ac:dyDescent="0.3">
      <c r="A1550" t="s">
        <v>6552</v>
      </c>
      <c r="B1550" t="s">
        <v>6552</v>
      </c>
      <c r="C1550">
        <v>7.6340091688807624E-3</v>
      </c>
      <c r="D1550">
        <v>7.6340091688807624E-3</v>
      </c>
      <c r="E1550">
        <v>1</v>
      </c>
      <c r="F1550">
        <v>1</v>
      </c>
      <c r="G1550">
        <v>5.1271343850450917</v>
      </c>
      <c r="H1550">
        <v>1</v>
      </c>
      <c r="I1550">
        <v>1</v>
      </c>
      <c r="J1550" cm="1">
        <f t="array" ref="J1550">SUMPRODUCT(--ISNUMBER(SEARCH(A1550, QA_Seed_Keywords!B$2:B$45)))</f>
        <v>0</v>
      </c>
      <c r="K1550" cm="1">
        <f t="array" ref="K1550">SUMPRODUCT(
    (--(C$2:C$100 &gt;= C1550)),
    (--(G$2:G$100 &gt;= G1550)),
    (--(H$2:H$100 &lt;= H1550)),
    (--(I$2:I$100 &gt;= I1550)),
    -- (
        (C$2:C$100 &gt; C1550) +
        (G$2:G$100 &gt; G1550) +
        (H$2:H$100 &lt; H1550) +
        (I$2:I$100 &gt; I1550)
    )
)</f>
        <v>93</v>
      </c>
      <c r="L1550">
        <f>(I1550/10)/(H1550/122)</f>
        <v>12.2</v>
      </c>
      <c r="M1550">
        <f>L1550/MAX($L$2:$L$6948)</f>
        <v>1</v>
      </c>
      <c r="N1550">
        <f>D1550*M1550*M1550</f>
        <v>7.6340091688807624E-3</v>
      </c>
      <c r="O1550">
        <f>D1550*G1550</f>
        <v>3.9140590905518059E-2</v>
      </c>
      <c r="P1550">
        <f>I1550/H1550</f>
        <v>1</v>
      </c>
      <c r="Q1550">
        <f>D1550*P1550*P1550</f>
        <v>7.6340091688807624E-3</v>
      </c>
      <c r="R1550">
        <f t="shared" si="24"/>
        <v>0</v>
      </c>
    </row>
    <row r="1551" spans="1:18" x14ac:dyDescent="0.3">
      <c r="A1551" t="s">
        <v>6553</v>
      </c>
      <c r="B1551" t="s">
        <v>6554</v>
      </c>
      <c r="C1551">
        <v>7.6340091688807624E-3</v>
      </c>
      <c r="D1551">
        <v>7.6340091688807624E-3</v>
      </c>
      <c r="E1551">
        <v>1</v>
      </c>
      <c r="F1551">
        <v>1</v>
      </c>
      <c r="G1551">
        <v>5.1271343850450917</v>
      </c>
      <c r="H1551">
        <v>1</v>
      </c>
      <c r="I1551">
        <v>1</v>
      </c>
      <c r="J1551" cm="1">
        <f t="array" ref="J1551">SUMPRODUCT(--ISNUMBER(SEARCH(A1551, QA_Seed_Keywords!B$2:B$45)))</f>
        <v>0</v>
      </c>
      <c r="K1551" cm="1">
        <f t="array" ref="K1551">SUMPRODUCT(
    (--(C$2:C$100 &gt;= C1551)),
    (--(G$2:G$100 &gt;= G1551)),
    (--(H$2:H$100 &lt;= H1551)),
    (--(I$2:I$100 &gt;= I1551)),
    -- (
        (C$2:C$100 &gt; C1551) +
        (G$2:G$100 &gt; G1551) +
        (H$2:H$100 &lt; H1551) +
        (I$2:I$100 &gt; I1551)
    )
)</f>
        <v>93</v>
      </c>
      <c r="L1551">
        <f>(I1551/10)/(H1551/122)</f>
        <v>12.2</v>
      </c>
      <c r="M1551">
        <f>L1551/MAX($L$2:$L$6948)</f>
        <v>1</v>
      </c>
      <c r="N1551">
        <f>D1551*M1551*M1551</f>
        <v>7.6340091688807624E-3</v>
      </c>
      <c r="O1551">
        <f>D1551*G1551</f>
        <v>3.9140590905518059E-2</v>
      </c>
      <c r="P1551">
        <f>I1551/H1551</f>
        <v>1</v>
      </c>
      <c r="Q1551">
        <f>D1551*P1551*P1551</f>
        <v>7.6340091688807624E-3</v>
      </c>
      <c r="R1551">
        <f t="shared" si="24"/>
        <v>0</v>
      </c>
    </row>
    <row r="1552" spans="1:18" x14ac:dyDescent="0.3">
      <c r="A1552" t="s">
        <v>6555</v>
      </c>
      <c r="B1552" t="s">
        <v>6555</v>
      </c>
      <c r="C1552">
        <v>7.6340091688807624E-3</v>
      </c>
      <c r="D1552">
        <v>7.6340091688807624E-3</v>
      </c>
      <c r="E1552">
        <v>1</v>
      </c>
      <c r="F1552">
        <v>1</v>
      </c>
      <c r="G1552">
        <v>5.1271343850450917</v>
      </c>
      <c r="H1552">
        <v>1</v>
      </c>
      <c r="I1552">
        <v>1</v>
      </c>
      <c r="J1552" cm="1">
        <f t="array" ref="J1552">SUMPRODUCT(--ISNUMBER(SEARCH(A1552, QA_Seed_Keywords!B$2:B$45)))</f>
        <v>0</v>
      </c>
      <c r="K1552" cm="1">
        <f t="array" ref="K1552">SUMPRODUCT(
    (--(C$2:C$100 &gt;= C1552)),
    (--(G$2:G$100 &gt;= G1552)),
    (--(H$2:H$100 &lt;= H1552)),
    (--(I$2:I$100 &gt;= I1552)),
    -- (
        (C$2:C$100 &gt; C1552) +
        (G$2:G$100 &gt; G1552) +
        (H$2:H$100 &lt; H1552) +
        (I$2:I$100 &gt; I1552)
    )
)</f>
        <v>93</v>
      </c>
      <c r="L1552">
        <f>(I1552/10)/(H1552/122)</f>
        <v>12.2</v>
      </c>
      <c r="M1552">
        <f>L1552/MAX($L$2:$L$6948)</f>
        <v>1</v>
      </c>
      <c r="N1552">
        <f>D1552*M1552*M1552</f>
        <v>7.6340091688807624E-3</v>
      </c>
      <c r="O1552">
        <f>D1552*G1552</f>
        <v>3.9140590905518059E-2</v>
      </c>
      <c r="P1552">
        <f>I1552/H1552</f>
        <v>1</v>
      </c>
      <c r="Q1552">
        <f>D1552*P1552*P1552</f>
        <v>7.6340091688807624E-3</v>
      </c>
      <c r="R1552">
        <f t="shared" si="24"/>
        <v>0</v>
      </c>
    </row>
    <row r="1553" spans="1:18" x14ac:dyDescent="0.3">
      <c r="A1553" t="s">
        <v>6556</v>
      </c>
      <c r="B1553" t="s">
        <v>6557</v>
      </c>
      <c r="C1553">
        <v>7.6340091688807624E-3</v>
      </c>
      <c r="D1553">
        <v>7.6340091688807624E-3</v>
      </c>
      <c r="E1553">
        <v>1</v>
      </c>
      <c r="F1553">
        <v>1</v>
      </c>
      <c r="G1553">
        <v>5.1271343850450917</v>
      </c>
      <c r="H1553">
        <v>1</v>
      </c>
      <c r="I1553">
        <v>1</v>
      </c>
      <c r="J1553" cm="1">
        <f t="array" ref="J1553">SUMPRODUCT(--ISNUMBER(SEARCH(A1553, QA_Seed_Keywords!B$2:B$45)))</f>
        <v>0</v>
      </c>
      <c r="K1553" cm="1">
        <f t="array" ref="K1553">SUMPRODUCT(
    (--(C$2:C$100 &gt;= C1553)),
    (--(G$2:G$100 &gt;= G1553)),
    (--(H$2:H$100 &lt;= H1553)),
    (--(I$2:I$100 &gt;= I1553)),
    -- (
        (C$2:C$100 &gt; C1553) +
        (G$2:G$100 &gt; G1553) +
        (H$2:H$100 &lt; H1553) +
        (I$2:I$100 &gt; I1553)
    )
)</f>
        <v>93</v>
      </c>
      <c r="L1553">
        <f>(I1553/10)/(H1553/122)</f>
        <v>12.2</v>
      </c>
      <c r="M1553">
        <f>L1553/MAX($L$2:$L$6948)</f>
        <v>1</v>
      </c>
      <c r="N1553">
        <f>D1553*M1553*M1553</f>
        <v>7.6340091688807624E-3</v>
      </c>
      <c r="O1553">
        <f>D1553*G1553</f>
        <v>3.9140590905518059E-2</v>
      </c>
      <c r="P1553">
        <f>I1553/H1553</f>
        <v>1</v>
      </c>
      <c r="Q1553">
        <f>D1553*P1553*P1553</f>
        <v>7.6340091688807624E-3</v>
      </c>
      <c r="R1553">
        <f t="shared" si="24"/>
        <v>0</v>
      </c>
    </row>
    <row r="1554" spans="1:18" x14ac:dyDescent="0.3">
      <c r="A1554" t="s">
        <v>6558</v>
      </c>
      <c r="B1554" t="s">
        <v>6559</v>
      </c>
      <c r="C1554">
        <v>7.6340091688807624E-3</v>
      </c>
      <c r="D1554">
        <v>7.6340091688807624E-3</v>
      </c>
      <c r="E1554">
        <v>1</v>
      </c>
      <c r="F1554">
        <v>1</v>
      </c>
      <c r="G1554">
        <v>5.1271343850450917</v>
      </c>
      <c r="H1554">
        <v>1</v>
      </c>
      <c r="I1554">
        <v>1</v>
      </c>
      <c r="J1554" cm="1">
        <f t="array" ref="J1554">SUMPRODUCT(--ISNUMBER(SEARCH(A1554, QA_Seed_Keywords!B$2:B$45)))</f>
        <v>0</v>
      </c>
      <c r="K1554" cm="1">
        <f t="array" ref="K1554">SUMPRODUCT(
    (--(C$2:C$100 &gt;= C1554)),
    (--(G$2:G$100 &gt;= G1554)),
    (--(H$2:H$100 &lt;= H1554)),
    (--(I$2:I$100 &gt;= I1554)),
    -- (
        (C$2:C$100 &gt; C1554) +
        (G$2:G$100 &gt; G1554) +
        (H$2:H$100 &lt; H1554) +
        (I$2:I$100 &gt; I1554)
    )
)</f>
        <v>93</v>
      </c>
      <c r="L1554">
        <f>(I1554/10)/(H1554/122)</f>
        <v>12.2</v>
      </c>
      <c r="M1554">
        <f>L1554/MAX($L$2:$L$6948)</f>
        <v>1</v>
      </c>
      <c r="N1554">
        <f>D1554*M1554*M1554</f>
        <v>7.6340091688807624E-3</v>
      </c>
      <c r="O1554">
        <f>D1554*G1554</f>
        <v>3.9140590905518059E-2</v>
      </c>
      <c r="P1554">
        <f>I1554/H1554</f>
        <v>1</v>
      </c>
      <c r="Q1554">
        <f>D1554*P1554*P1554</f>
        <v>7.6340091688807624E-3</v>
      </c>
      <c r="R1554">
        <f t="shared" si="24"/>
        <v>0</v>
      </c>
    </row>
    <row r="1555" spans="1:18" x14ac:dyDescent="0.3">
      <c r="A1555" t="s">
        <v>6560</v>
      </c>
      <c r="B1555" t="s">
        <v>6560</v>
      </c>
      <c r="C1555">
        <v>7.6340091688807624E-3</v>
      </c>
      <c r="D1555">
        <v>7.6340091688807624E-3</v>
      </c>
      <c r="E1555">
        <v>1</v>
      </c>
      <c r="F1555">
        <v>1</v>
      </c>
      <c r="G1555">
        <v>5.1271343850450917</v>
      </c>
      <c r="H1555">
        <v>1</v>
      </c>
      <c r="I1555">
        <v>1</v>
      </c>
      <c r="J1555" cm="1">
        <f t="array" ref="J1555">SUMPRODUCT(--ISNUMBER(SEARCH(A1555, QA_Seed_Keywords!B$2:B$45)))</f>
        <v>0</v>
      </c>
      <c r="K1555" cm="1">
        <f t="array" ref="K1555">SUMPRODUCT(
    (--(C$2:C$100 &gt;= C1555)),
    (--(G$2:G$100 &gt;= G1555)),
    (--(H$2:H$100 &lt;= H1555)),
    (--(I$2:I$100 &gt;= I1555)),
    -- (
        (C$2:C$100 &gt; C1555) +
        (G$2:G$100 &gt; G1555) +
        (H$2:H$100 &lt; H1555) +
        (I$2:I$100 &gt; I1555)
    )
)</f>
        <v>93</v>
      </c>
      <c r="L1555">
        <f>(I1555/10)/(H1555/122)</f>
        <v>12.2</v>
      </c>
      <c r="M1555">
        <f>L1555/MAX($L$2:$L$6948)</f>
        <v>1</v>
      </c>
      <c r="N1555">
        <f>D1555*M1555*M1555</f>
        <v>7.6340091688807624E-3</v>
      </c>
      <c r="O1555">
        <f>D1555*G1555</f>
        <v>3.9140590905518059E-2</v>
      </c>
      <c r="P1555">
        <f>I1555/H1555</f>
        <v>1</v>
      </c>
      <c r="Q1555">
        <f>D1555*P1555*P1555</f>
        <v>7.6340091688807624E-3</v>
      </c>
      <c r="R1555">
        <f t="shared" si="24"/>
        <v>0</v>
      </c>
    </row>
    <row r="1556" spans="1:18" x14ac:dyDescent="0.3">
      <c r="A1556" t="s">
        <v>6561</v>
      </c>
      <c r="B1556" t="s">
        <v>6561</v>
      </c>
      <c r="C1556">
        <v>7.6340091688807624E-3</v>
      </c>
      <c r="D1556">
        <v>7.6340091688807624E-3</v>
      </c>
      <c r="E1556">
        <v>1</v>
      </c>
      <c r="F1556">
        <v>1</v>
      </c>
      <c r="G1556">
        <v>5.1271343850450917</v>
      </c>
      <c r="H1556">
        <v>1</v>
      </c>
      <c r="I1556">
        <v>1</v>
      </c>
      <c r="J1556" cm="1">
        <f t="array" ref="J1556">SUMPRODUCT(--ISNUMBER(SEARCH(A1556, QA_Seed_Keywords!B$2:B$45)))</f>
        <v>0</v>
      </c>
      <c r="K1556" cm="1">
        <f t="array" ref="K1556">SUMPRODUCT(
    (--(C$2:C$100 &gt;= C1556)),
    (--(G$2:G$100 &gt;= G1556)),
    (--(H$2:H$100 &lt;= H1556)),
    (--(I$2:I$100 &gt;= I1556)),
    -- (
        (C$2:C$100 &gt; C1556) +
        (G$2:G$100 &gt; G1556) +
        (H$2:H$100 &lt; H1556) +
        (I$2:I$100 &gt; I1556)
    )
)</f>
        <v>93</v>
      </c>
      <c r="L1556">
        <f>(I1556/10)/(H1556/122)</f>
        <v>12.2</v>
      </c>
      <c r="M1556">
        <f>L1556/MAX($L$2:$L$6948)</f>
        <v>1</v>
      </c>
      <c r="N1556">
        <f>D1556*M1556*M1556</f>
        <v>7.6340091688807624E-3</v>
      </c>
      <c r="O1556">
        <f>D1556*G1556</f>
        <v>3.9140590905518059E-2</v>
      </c>
      <c r="P1556">
        <f>I1556/H1556</f>
        <v>1</v>
      </c>
      <c r="Q1556">
        <f>D1556*P1556*P1556</f>
        <v>7.6340091688807624E-3</v>
      </c>
      <c r="R1556">
        <f t="shared" si="24"/>
        <v>0</v>
      </c>
    </row>
    <row r="1557" spans="1:18" x14ac:dyDescent="0.3">
      <c r="A1557" t="s">
        <v>6562</v>
      </c>
      <c r="B1557" t="s">
        <v>6563</v>
      </c>
      <c r="C1557">
        <v>7.6340091688807624E-3</v>
      </c>
      <c r="D1557">
        <v>7.6340091688807624E-3</v>
      </c>
      <c r="E1557">
        <v>1</v>
      </c>
      <c r="F1557">
        <v>1</v>
      </c>
      <c r="G1557">
        <v>5.1271343850450917</v>
      </c>
      <c r="H1557">
        <v>1</v>
      </c>
      <c r="I1557">
        <v>1</v>
      </c>
      <c r="J1557" cm="1">
        <f t="array" ref="J1557">SUMPRODUCT(--ISNUMBER(SEARCH(A1557, QA_Seed_Keywords!B$2:B$45)))</f>
        <v>0</v>
      </c>
      <c r="K1557" cm="1">
        <f t="array" ref="K1557">SUMPRODUCT(
    (--(C$2:C$100 &gt;= C1557)),
    (--(G$2:G$100 &gt;= G1557)),
    (--(H$2:H$100 &lt;= H1557)),
    (--(I$2:I$100 &gt;= I1557)),
    -- (
        (C$2:C$100 &gt; C1557) +
        (G$2:G$100 &gt; G1557) +
        (H$2:H$100 &lt; H1557) +
        (I$2:I$100 &gt; I1557)
    )
)</f>
        <v>93</v>
      </c>
      <c r="L1557">
        <f>(I1557/10)/(H1557/122)</f>
        <v>12.2</v>
      </c>
      <c r="M1557">
        <f>L1557/MAX($L$2:$L$6948)</f>
        <v>1</v>
      </c>
      <c r="N1557">
        <f>D1557*M1557*M1557</f>
        <v>7.6340091688807624E-3</v>
      </c>
      <c r="O1557">
        <f>D1557*G1557</f>
        <v>3.9140590905518059E-2</v>
      </c>
      <c r="P1557">
        <f>I1557/H1557</f>
        <v>1</v>
      </c>
      <c r="Q1557">
        <f>D1557*P1557*P1557</f>
        <v>7.6340091688807624E-3</v>
      </c>
      <c r="R1557">
        <f t="shared" si="24"/>
        <v>0</v>
      </c>
    </row>
    <row r="1558" spans="1:18" x14ac:dyDescent="0.3">
      <c r="A1558" t="s">
        <v>6564</v>
      </c>
      <c r="B1558" t="s">
        <v>6565</v>
      </c>
      <c r="C1558">
        <v>7.6340091688807624E-3</v>
      </c>
      <c r="D1558">
        <v>7.6340091688807624E-3</v>
      </c>
      <c r="E1558">
        <v>1</v>
      </c>
      <c r="F1558">
        <v>1</v>
      </c>
      <c r="G1558">
        <v>5.1271343850450917</v>
      </c>
      <c r="H1558">
        <v>1</v>
      </c>
      <c r="I1558">
        <v>1</v>
      </c>
      <c r="J1558" cm="1">
        <f t="array" ref="J1558">SUMPRODUCT(--ISNUMBER(SEARCH(A1558, QA_Seed_Keywords!B$2:B$45)))</f>
        <v>0</v>
      </c>
      <c r="K1558" cm="1">
        <f t="array" ref="K1558">SUMPRODUCT(
    (--(C$2:C$100 &gt;= C1558)),
    (--(G$2:G$100 &gt;= G1558)),
    (--(H$2:H$100 &lt;= H1558)),
    (--(I$2:I$100 &gt;= I1558)),
    -- (
        (C$2:C$100 &gt; C1558) +
        (G$2:G$100 &gt; G1558) +
        (H$2:H$100 &lt; H1558) +
        (I$2:I$100 &gt; I1558)
    )
)</f>
        <v>93</v>
      </c>
      <c r="L1558">
        <f>(I1558/10)/(H1558/122)</f>
        <v>12.2</v>
      </c>
      <c r="M1558">
        <f>L1558/MAX($L$2:$L$6948)</f>
        <v>1</v>
      </c>
      <c r="N1558">
        <f>D1558*M1558*M1558</f>
        <v>7.6340091688807624E-3</v>
      </c>
      <c r="O1558">
        <f>D1558*G1558</f>
        <v>3.9140590905518059E-2</v>
      </c>
      <c r="P1558">
        <f>I1558/H1558</f>
        <v>1</v>
      </c>
      <c r="Q1558">
        <f>D1558*P1558*P1558</f>
        <v>7.6340091688807624E-3</v>
      </c>
      <c r="R1558">
        <f t="shared" si="24"/>
        <v>0</v>
      </c>
    </row>
    <row r="1559" spans="1:18" x14ac:dyDescent="0.3">
      <c r="A1559" t="s">
        <v>6566</v>
      </c>
      <c r="B1559" t="s">
        <v>6567</v>
      </c>
      <c r="C1559">
        <v>7.6340091688807624E-3</v>
      </c>
      <c r="D1559">
        <v>7.6340091688807624E-3</v>
      </c>
      <c r="E1559">
        <v>1</v>
      </c>
      <c r="F1559">
        <v>1</v>
      </c>
      <c r="G1559">
        <v>5.1271343850450917</v>
      </c>
      <c r="H1559">
        <v>1</v>
      </c>
      <c r="I1559">
        <v>1</v>
      </c>
      <c r="J1559" cm="1">
        <f t="array" ref="J1559">SUMPRODUCT(--ISNUMBER(SEARCH(A1559, QA_Seed_Keywords!B$2:B$45)))</f>
        <v>0</v>
      </c>
      <c r="K1559" cm="1">
        <f t="array" ref="K1559">SUMPRODUCT(
    (--(C$2:C$100 &gt;= C1559)),
    (--(G$2:G$100 &gt;= G1559)),
    (--(H$2:H$100 &lt;= H1559)),
    (--(I$2:I$100 &gt;= I1559)),
    -- (
        (C$2:C$100 &gt; C1559) +
        (G$2:G$100 &gt; G1559) +
        (H$2:H$100 &lt; H1559) +
        (I$2:I$100 &gt; I1559)
    )
)</f>
        <v>93</v>
      </c>
      <c r="L1559">
        <f>(I1559/10)/(H1559/122)</f>
        <v>12.2</v>
      </c>
      <c r="M1559">
        <f>L1559/MAX($L$2:$L$6948)</f>
        <v>1</v>
      </c>
      <c r="N1559">
        <f>D1559*M1559*M1559</f>
        <v>7.6340091688807624E-3</v>
      </c>
      <c r="O1559">
        <f>D1559*G1559</f>
        <v>3.9140590905518059E-2</v>
      </c>
      <c r="P1559">
        <f>I1559/H1559</f>
        <v>1</v>
      </c>
      <c r="Q1559">
        <f>D1559*P1559*P1559</f>
        <v>7.6340091688807624E-3</v>
      </c>
      <c r="R1559">
        <f t="shared" si="24"/>
        <v>0</v>
      </c>
    </row>
    <row r="1560" spans="1:18" x14ac:dyDescent="0.3">
      <c r="A1560" t="s">
        <v>6568</v>
      </c>
      <c r="B1560" t="s">
        <v>6568</v>
      </c>
      <c r="C1560">
        <v>7.6340091688807624E-3</v>
      </c>
      <c r="D1560">
        <v>7.6340091688807624E-3</v>
      </c>
      <c r="E1560">
        <v>1</v>
      </c>
      <c r="F1560">
        <v>1</v>
      </c>
      <c r="G1560">
        <v>5.1271343850450917</v>
      </c>
      <c r="H1560">
        <v>1</v>
      </c>
      <c r="I1560">
        <v>1</v>
      </c>
      <c r="J1560" cm="1">
        <f t="array" ref="J1560">SUMPRODUCT(--ISNUMBER(SEARCH(A1560, QA_Seed_Keywords!B$2:B$45)))</f>
        <v>0</v>
      </c>
      <c r="K1560" cm="1">
        <f t="array" ref="K1560">SUMPRODUCT(
    (--(C$2:C$100 &gt;= C1560)),
    (--(G$2:G$100 &gt;= G1560)),
    (--(H$2:H$100 &lt;= H1560)),
    (--(I$2:I$100 &gt;= I1560)),
    -- (
        (C$2:C$100 &gt; C1560) +
        (G$2:G$100 &gt; G1560) +
        (H$2:H$100 &lt; H1560) +
        (I$2:I$100 &gt; I1560)
    )
)</f>
        <v>93</v>
      </c>
      <c r="L1560">
        <f>(I1560/10)/(H1560/122)</f>
        <v>12.2</v>
      </c>
      <c r="M1560">
        <f>L1560/MAX($L$2:$L$6948)</f>
        <v>1</v>
      </c>
      <c r="N1560">
        <f>D1560*M1560*M1560</f>
        <v>7.6340091688807624E-3</v>
      </c>
      <c r="O1560">
        <f>D1560*G1560</f>
        <v>3.9140590905518059E-2</v>
      </c>
      <c r="P1560">
        <f>I1560/H1560</f>
        <v>1</v>
      </c>
      <c r="Q1560">
        <f>D1560*P1560*P1560</f>
        <v>7.6340091688807624E-3</v>
      </c>
      <c r="R1560">
        <f t="shared" si="24"/>
        <v>0</v>
      </c>
    </row>
    <row r="1561" spans="1:18" x14ac:dyDescent="0.3">
      <c r="A1561" t="s">
        <v>6569</v>
      </c>
      <c r="B1561" t="s">
        <v>6569</v>
      </c>
      <c r="C1561">
        <v>7.6340091688807624E-3</v>
      </c>
      <c r="D1561">
        <v>7.6340091688807624E-3</v>
      </c>
      <c r="E1561">
        <v>1</v>
      </c>
      <c r="F1561">
        <v>1</v>
      </c>
      <c r="G1561">
        <v>5.1271343850450917</v>
      </c>
      <c r="H1561">
        <v>1</v>
      </c>
      <c r="I1561">
        <v>1</v>
      </c>
      <c r="J1561" cm="1">
        <f t="array" ref="J1561">SUMPRODUCT(--ISNUMBER(SEARCH(A1561, QA_Seed_Keywords!B$2:B$45)))</f>
        <v>0</v>
      </c>
      <c r="K1561" cm="1">
        <f t="array" ref="K1561">SUMPRODUCT(
    (--(C$2:C$100 &gt;= C1561)),
    (--(G$2:G$100 &gt;= G1561)),
    (--(H$2:H$100 &lt;= H1561)),
    (--(I$2:I$100 &gt;= I1561)),
    -- (
        (C$2:C$100 &gt; C1561) +
        (G$2:G$100 &gt; G1561) +
        (H$2:H$100 &lt; H1561) +
        (I$2:I$100 &gt; I1561)
    )
)</f>
        <v>93</v>
      </c>
      <c r="L1561">
        <f>(I1561/10)/(H1561/122)</f>
        <v>12.2</v>
      </c>
      <c r="M1561">
        <f>L1561/MAX($L$2:$L$6948)</f>
        <v>1</v>
      </c>
      <c r="N1561">
        <f>D1561*M1561*M1561</f>
        <v>7.6340091688807624E-3</v>
      </c>
      <c r="O1561">
        <f>D1561*G1561</f>
        <v>3.9140590905518059E-2</v>
      </c>
      <c r="P1561">
        <f>I1561/H1561</f>
        <v>1</v>
      </c>
      <c r="Q1561">
        <f>D1561*P1561*P1561</f>
        <v>7.6340091688807624E-3</v>
      </c>
      <c r="R1561">
        <f t="shared" si="24"/>
        <v>0</v>
      </c>
    </row>
    <row r="1562" spans="1:18" x14ac:dyDescent="0.3">
      <c r="A1562" t="s">
        <v>6570</v>
      </c>
      <c r="B1562" t="s">
        <v>6571</v>
      </c>
      <c r="C1562">
        <v>7.6340091688807624E-3</v>
      </c>
      <c r="D1562">
        <v>7.6340091688807624E-3</v>
      </c>
      <c r="E1562">
        <v>1</v>
      </c>
      <c r="F1562">
        <v>1</v>
      </c>
      <c r="G1562">
        <v>5.1271343850450917</v>
      </c>
      <c r="H1562">
        <v>1</v>
      </c>
      <c r="I1562">
        <v>1</v>
      </c>
      <c r="J1562" cm="1">
        <f t="array" ref="J1562">SUMPRODUCT(--ISNUMBER(SEARCH(A1562, QA_Seed_Keywords!B$2:B$45)))</f>
        <v>0</v>
      </c>
      <c r="K1562" cm="1">
        <f t="array" ref="K1562">SUMPRODUCT(
    (--(C$2:C$100 &gt;= C1562)),
    (--(G$2:G$100 &gt;= G1562)),
    (--(H$2:H$100 &lt;= H1562)),
    (--(I$2:I$100 &gt;= I1562)),
    -- (
        (C$2:C$100 &gt; C1562) +
        (G$2:G$100 &gt; G1562) +
        (H$2:H$100 &lt; H1562) +
        (I$2:I$100 &gt; I1562)
    )
)</f>
        <v>93</v>
      </c>
      <c r="L1562">
        <f>(I1562/10)/(H1562/122)</f>
        <v>12.2</v>
      </c>
      <c r="M1562">
        <f>L1562/MAX($L$2:$L$6948)</f>
        <v>1</v>
      </c>
      <c r="N1562">
        <f>D1562*M1562*M1562</f>
        <v>7.6340091688807624E-3</v>
      </c>
      <c r="O1562">
        <f>D1562*G1562</f>
        <v>3.9140590905518059E-2</v>
      </c>
      <c r="P1562">
        <f>I1562/H1562</f>
        <v>1</v>
      </c>
      <c r="Q1562">
        <f>D1562*P1562*P1562</f>
        <v>7.6340091688807624E-3</v>
      </c>
      <c r="R1562">
        <f t="shared" si="24"/>
        <v>0</v>
      </c>
    </row>
    <row r="1563" spans="1:18" x14ac:dyDescent="0.3">
      <c r="A1563" t="s">
        <v>6572</v>
      </c>
      <c r="B1563" t="s">
        <v>6573</v>
      </c>
      <c r="C1563">
        <v>7.6340091688807624E-3</v>
      </c>
      <c r="D1563">
        <v>7.6340091688807624E-3</v>
      </c>
      <c r="E1563">
        <v>1</v>
      </c>
      <c r="F1563">
        <v>1</v>
      </c>
      <c r="G1563">
        <v>5.1271343850450917</v>
      </c>
      <c r="H1563">
        <v>1</v>
      </c>
      <c r="I1563">
        <v>1</v>
      </c>
      <c r="J1563" cm="1">
        <f t="array" ref="J1563">SUMPRODUCT(--ISNUMBER(SEARCH(A1563, QA_Seed_Keywords!B$2:B$45)))</f>
        <v>0</v>
      </c>
      <c r="K1563" cm="1">
        <f t="array" ref="K1563">SUMPRODUCT(
    (--(C$2:C$100 &gt;= C1563)),
    (--(G$2:G$100 &gt;= G1563)),
    (--(H$2:H$100 &lt;= H1563)),
    (--(I$2:I$100 &gt;= I1563)),
    -- (
        (C$2:C$100 &gt; C1563) +
        (G$2:G$100 &gt; G1563) +
        (H$2:H$100 &lt; H1563) +
        (I$2:I$100 &gt; I1563)
    )
)</f>
        <v>93</v>
      </c>
      <c r="L1563">
        <f>(I1563/10)/(H1563/122)</f>
        <v>12.2</v>
      </c>
      <c r="M1563">
        <f>L1563/MAX($L$2:$L$6948)</f>
        <v>1</v>
      </c>
      <c r="N1563">
        <f>D1563*M1563*M1563</f>
        <v>7.6340091688807624E-3</v>
      </c>
      <c r="O1563">
        <f>D1563*G1563</f>
        <v>3.9140590905518059E-2</v>
      </c>
      <c r="P1563">
        <f>I1563/H1563</f>
        <v>1</v>
      </c>
      <c r="Q1563">
        <f>D1563*P1563*P1563</f>
        <v>7.6340091688807624E-3</v>
      </c>
      <c r="R1563">
        <f t="shared" si="24"/>
        <v>0</v>
      </c>
    </row>
    <row r="1564" spans="1:18" x14ac:dyDescent="0.3">
      <c r="A1564" t="s">
        <v>6574</v>
      </c>
      <c r="B1564" t="s">
        <v>6575</v>
      </c>
      <c r="C1564">
        <v>7.6340091688807624E-3</v>
      </c>
      <c r="D1564">
        <v>7.6340091688807624E-3</v>
      </c>
      <c r="E1564">
        <v>1</v>
      </c>
      <c r="F1564">
        <v>1</v>
      </c>
      <c r="G1564">
        <v>5.1271343850450917</v>
      </c>
      <c r="H1564">
        <v>1</v>
      </c>
      <c r="I1564">
        <v>1</v>
      </c>
      <c r="J1564" cm="1">
        <f t="array" ref="J1564">SUMPRODUCT(--ISNUMBER(SEARCH(A1564, QA_Seed_Keywords!B$2:B$45)))</f>
        <v>0</v>
      </c>
      <c r="K1564" cm="1">
        <f t="array" ref="K1564">SUMPRODUCT(
    (--(C$2:C$100 &gt;= C1564)),
    (--(G$2:G$100 &gt;= G1564)),
    (--(H$2:H$100 &lt;= H1564)),
    (--(I$2:I$100 &gt;= I1564)),
    -- (
        (C$2:C$100 &gt; C1564) +
        (G$2:G$100 &gt; G1564) +
        (H$2:H$100 &lt; H1564) +
        (I$2:I$100 &gt; I1564)
    )
)</f>
        <v>93</v>
      </c>
      <c r="L1564">
        <f>(I1564/10)/(H1564/122)</f>
        <v>12.2</v>
      </c>
      <c r="M1564">
        <f>L1564/MAX($L$2:$L$6948)</f>
        <v>1</v>
      </c>
      <c r="N1564">
        <f>D1564*M1564*M1564</f>
        <v>7.6340091688807624E-3</v>
      </c>
      <c r="O1564">
        <f>D1564*G1564</f>
        <v>3.9140590905518059E-2</v>
      </c>
      <c r="P1564">
        <f>I1564/H1564</f>
        <v>1</v>
      </c>
      <c r="Q1564">
        <f>D1564*P1564*P1564</f>
        <v>7.6340091688807624E-3</v>
      </c>
      <c r="R1564">
        <f t="shared" si="24"/>
        <v>0</v>
      </c>
    </row>
    <row r="1565" spans="1:18" x14ac:dyDescent="0.3">
      <c r="A1565" t="s">
        <v>6576</v>
      </c>
      <c r="B1565" t="s">
        <v>6576</v>
      </c>
      <c r="C1565">
        <v>7.6340091688807624E-3</v>
      </c>
      <c r="D1565">
        <v>7.6340091688807624E-3</v>
      </c>
      <c r="E1565">
        <v>1</v>
      </c>
      <c r="F1565">
        <v>1</v>
      </c>
      <c r="G1565">
        <v>5.1271343850450917</v>
      </c>
      <c r="H1565">
        <v>1</v>
      </c>
      <c r="I1565">
        <v>1</v>
      </c>
      <c r="J1565" cm="1">
        <f t="array" ref="J1565">SUMPRODUCT(--ISNUMBER(SEARCH(A1565, QA_Seed_Keywords!B$2:B$45)))</f>
        <v>0</v>
      </c>
      <c r="K1565" cm="1">
        <f t="array" ref="K1565">SUMPRODUCT(
    (--(C$2:C$100 &gt;= C1565)),
    (--(G$2:G$100 &gt;= G1565)),
    (--(H$2:H$100 &lt;= H1565)),
    (--(I$2:I$100 &gt;= I1565)),
    -- (
        (C$2:C$100 &gt; C1565) +
        (G$2:G$100 &gt; G1565) +
        (H$2:H$100 &lt; H1565) +
        (I$2:I$100 &gt; I1565)
    )
)</f>
        <v>93</v>
      </c>
      <c r="L1565">
        <f>(I1565/10)/(H1565/122)</f>
        <v>12.2</v>
      </c>
      <c r="M1565">
        <f>L1565/MAX($L$2:$L$6948)</f>
        <v>1</v>
      </c>
      <c r="N1565">
        <f>D1565*M1565*M1565</f>
        <v>7.6340091688807624E-3</v>
      </c>
      <c r="O1565">
        <f>D1565*G1565</f>
        <v>3.9140590905518059E-2</v>
      </c>
      <c r="P1565">
        <f>I1565/H1565</f>
        <v>1</v>
      </c>
      <c r="Q1565">
        <f>D1565*P1565*P1565</f>
        <v>7.6340091688807624E-3</v>
      </c>
      <c r="R1565">
        <f t="shared" si="24"/>
        <v>0</v>
      </c>
    </row>
    <row r="1566" spans="1:18" x14ac:dyDescent="0.3">
      <c r="A1566" t="s">
        <v>6577</v>
      </c>
      <c r="B1566" t="s">
        <v>6577</v>
      </c>
      <c r="C1566">
        <v>7.6340091688807624E-3</v>
      </c>
      <c r="D1566">
        <v>7.6340091688807624E-3</v>
      </c>
      <c r="E1566">
        <v>1</v>
      </c>
      <c r="F1566">
        <v>1</v>
      </c>
      <c r="G1566">
        <v>5.1271343850450917</v>
      </c>
      <c r="H1566">
        <v>1</v>
      </c>
      <c r="I1566">
        <v>1</v>
      </c>
      <c r="J1566" cm="1">
        <f t="array" ref="J1566">SUMPRODUCT(--ISNUMBER(SEARCH(A1566, QA_Seed_Keywords!B$2:B$45)))</f>
        <v>0</v>
      </c>
      <c r="K1566" cm="1">
        <f t="array" ref="K1566">SUMPRODUCT(
    (--(C$2:C$100 &gt;= C1566)),
    (--(G$2:G$100 &gt;= G1566)),
    (--(H$2:H$100 &lt;= H1566)),
    (--(I$2:I$100 &gt;= I1566)),
    -- (
        (C$2:C$100 &gt; C1566) +
        (G$2:G$100 &gt; G1566) +
        (H$2:H$100 &lt; H1566) +
        (I$2:I$100 &gt; I1566)
    )
)</f>
        <v>93</v>
      </c>
      <c r="L1566">
        <f>(I1566/10)/(H1566/122)</f>
        <v>12.2</v>
      </c>
      <c r="M1566">
        <f>L1566/MAX($L$2:$L$6948)</f>
        <v>1</v>
      </c>
      <c r="N1566">
        <f>D1566*M1566*M1566</f>
        <v>7.6340091688807624E-3</v>
      </c>
      <c r="O1566">
        <f>D1566*G1566</f>
        <v>3.9140590905518059E-2</v>
      </c>
      <c r="P1566">
        <f>I1566/H1566</f>
        <v>1</v>
      </c>
      <c r="Q1566">
        <f>D1566*P1566*P1566</f>
        <v>7.6340091688807624E-3</v>
      </c>
      <c r="R1566">
        <f t="shared" si="24"/>
        <v>0</v>
      </c>
    </row>
    <row r="1567" spans="1:18" x14ac:dyDescent="0.3">
      <c r="A1567" t="s">
        <v>6578</v>
      </c>
      <c r="B1567" t="s">
        <v>6578</v>
      </c>
      <c r="C1567">
        <v>7.6340091688807624E-3</v>
      </c>
      <c r="D1567">
        <v>7.6340091688807624E-3</v>
      </c>
      <c r="E1567">
        <v>1</v>
      </c>
      <c r="F1567">
        <v>1</v>
      </c>
      <c r="G1567">
        <v>5.1271343850450917</v>
      </c>
      <c r="H1567">
        <v>1</v>
      </c>
      <c r="I1567">
        <v>1</v>
      </c>
      <c r="J1567" cm="1">
        <f t="array" ref="J1567">SUMPRODUCT(--ISNUMBER(SEARCH(A1567, QA_Seed_Keywords!B$2:B$45)))</f>
        <v>0</v>
      </c>
      <c r="K1567" cm="1">
        <f t="array" ref="K1567">SUMPRODUCT(
    (--(C$2:C$100 &gt;= C1567)),
    (--(G$2:G$100 &gt;= G1567)),
    (--(H$2:H$100 &lt;= H1567)),
    (--(I$2:I$100 &gt;= I1567)),
    -- (
        (C$2:C$100 &gt; C1567) +
        (G$2:G$100 &gt; G1567) +
        (H$2:H$100 &lt; H1567) +
        (I$2:I$100 &gt; I1567)
    )
)</f>
        <v>93</v>
      </c>
      <c r="L1567">
        <f>(I1567/10)/(H1567/122)</f>
        <v>12.2</v>
      </c>
      <c r="M1567">
        <f>L1567/MAX($L$2:$L$6948)</f>
        <v>1</v>
      </c>
      <c r="N1567">
        <f>D1567*M1567*M1567</f>
        <v>7.6340091688807624E-3</v>
      </c>
      <c r="O1567">
        <f>D1567*G1567</f>
        <v>3.9140590905518059E-2</v>
      </c>
      <c r="P1567">
        <f>I1567/H1567</f>
        <v>1</v>
      </c>
      <c r="Q1567">
        <f>D1567*P1567*P1567</f>
        <v>7.6340091688807624E-3</v>
      </c>
      <c r="R1567">
        <f t="shared" si="24"/>
        <v>0</v>
      </c>
    </row>
    <row r="1568" spans="1:18" x14ac:dyDescent="0.3">
      <c r="A1568" t="s">
        <v>6579</v>
      </c>
      <c r="B1568" t="s">
        <v>6580</v>
      </c>
      <c r="C1568">
        <v>7.6340091688807624E-3</v>
      </c>
      <c r="D1568">
        <v>7.6340091688807624E-3</v>
      </c>
      <c r="E1568">
        <v>1</v>
      </c>
      <c r="F1568">
        <v>1</v>
      </c>
      <c r="G1568">
        <v>5.1271343850450917</v>
      </c>
      <c r="H1568">
        <v>1</v>
      </c>
      <c r="I1568">
        <v>1</v>
      </c>
      <c r="J1568" cm="1">
        <f t="array" ref="J1568">SUMPRODUCT(--ISNUMBER(SEARCH(A1568, QA_Seed_Keywords!B$2:B$45)))</f>
        <v>0</v>
      </c>
      <c r="K1568" cm="1">
        <f t="array" ref="K1568">SUMPRODUCT(
    (--(C$2:C$100 &gt;= C1568)),
    (--(G$2:G$100 &gt;= G1568)),
    (--(H$2:H$100 &lt;= H1568)),
    (--(I$2:I$100 &gt;= I1568)),
    -- (
        (C$2:C$100 &gt; C1568) +
        (G$2:G$100 &gt; G1568) +
        (H$2:H$100 &lt; H1568) +
        (I$2:I$100 &gt; I1568)
    )
)</f>
        <v>93</v>
      </c>
      <c r="L1568">
        <f>(I1568/10)/(H1568/122)</f>
        <v>12.2</v>
      </c>
      <c r="M1568">
        <f>L1568/MAX($L$2:$L$6948)</f>
        <v>1</v>
      </c>
      <c r="N1568">
        <f>D1568*M1568*M1568</f>
        <v>7.6340091688807624E-3</v>
      </c>
      <c r="O1568">
        <f>D1568*G1568</f>
        <v>3.9140590905518059E-2</v>
      </c>
      <c r="P1568">
        <f>I1568/H1568</f>
        <v>1</v>
      </c>
      <c r="Q1568">
        <f>D1568*P1568*P1568</f>
        <v>7.6340091688807624E-3</v>
      </c>
      <c r="R1568">
        <f t="shared" si="24"/>
        <v>0</v>
      </c>
    </row>
    <row r="1569" spans="1:18" x14ac:dyDescent="0.3">
      <c r="A1569" t="s">
        <v>6581</v>
      </c>
      <c r="B1569" t="s">
        <v>6582</v>
      </c>
      <c r="C1569">
        <v>7.6340091688807624E-3</v>
      </c>
      <c r="D1569">
        <v>7.6340091688807624E-3</v>
      </c>
      <c r="E1569">
        <v>1</v>
      </c>
      <c r="F1569">
        <v>1</v>
      </c>
      <c r="G1569">
        <v>5.1271343850450917</v>
      </c>
      <c r="H1569">
        <v>1</v>
      </c>
      <c r="I1569">
        <v>1</v>
      </c>
      <c r="J1569" cm="1">
        <f t="array" ref="J1569">SUMPRODUCT(--ISNUMBER(SEARCH(A1569, QA_Seed_Keywords!B$2:B$45)))</f>
        <v>0</v>
      </c>
      <c r="K1569" cm="1">
        <f t="array" ref="K1569">SUMPRODUCT(
    (--(C$2:C$100 &gt;= C1569)),
    (--(G$2:G$100 &gt;= G1569)),
    (--(H$2:H$100 &lt;= H1569)),
    (--(I$2:I$100 &gt;= I1569)),
    -- (
        (C$2:C$100 &gt; C1569) +
        (G$2:G$100 &gt; G1569) +
        (H$2:H$100 &lt; H1569) +
        (I$2:I$100 &gt; I1569)
    )
)</f>
        <v>93</v>
      </c>
      <c r="L1569">
        <f>(I1569/10)/(H1569/122)</f>
        <v>12.2</v>
      </c>
      <c r="M1569">
        <f>L1569/MAX($L$2:$L$6948)</f>
        <v>1</v>
      </c>
      <c r="N1569">
        <f>D1569*M1569*M1569</f>
        <v>7.6340091688807624E-3</v>
      </c>
      <c r="O1569">
        <f>D1569*G1569</f>
        <v>3.9140590905518059E-2</v>
      </c>
      <c r="P1569">
        <f>I1569/H1569</f>
        <v>1</v>
      </c>
      <c r="Q1569">
        <f>D1569*P1569*P1569</f>
        <v>7.6340091688807624E-3</v>
      </c>
      <c r="R1569">
        <f t="shared" si="24"/>
        <v>0</v>
      </c>
    </row>
    <row r="1570" spans="1:18" x14ac:dyDescent="0.3">
      <c r="A1570" t="s">
        <v>6583</v>
      </c>
      <c r="B1570" t="s">
        <v>6583</v>
      </c>
      <c r="C1570">
        <v>7.6340091688807624E-3</v>
      </c>
      <c r="D1570">
        <v>7.6340091688807624E-3</v>
      </c>
      <c r="E1570">
        <v>1</v>
      </c>
      <c r="F1570">
        <v>1</v>
      </c>
      <c r="G1570">
        <v>5.1271343850450917</v>
      </c>
      <c r="H1570">
        <v>1</v>
      </c>
      <c r="I1570">
        <v>1</v>
      </c>
      <c r="J1570" cm="1">
        <f t="array" ref="J1570">SUMPRODUCT(--ISNUMBER(SEARCH(A1570, QA_Seed_Keywords!B$2:B$45)))</f>
        <v>0</v>
      </c>
      <c r="K1570" cm="1">
        <f t="array" ref="K1570">SUMPRODUCT(
    (--(C$2:C$100 &gt;= C1570)),
    (--(G$2:G$100 &gt;= G1570)),
    (--(H$2:H$100 &lt;= H1570)),
    (--(I$2:I$100 &gt;= I1570)),
    -- (
        (C$2:C$100 &gt; C1570) +
        (G$2:G$100 &gt; G1570) +
        (H$2:H$100 &lt; H1570) +
        (I$2:I$100 &gt; I1570)
    )
)</f>
        <v>93</v>
      </c>
      <c r="L1570">
        <f>(I1570/10)/(H1570/122)</f>
        <v>12.2</v>
      </c>
      <c r="M1570">
        <f>L1570/MAX($L$2:$L$6948)</f>
        <v>1</v>
      </c>
      <c r="N1570">
        <f>D1570*M1570*M1570</f>
        <v>7.6340091688807624E-3</v>
      </c>
      <c r="O1570">
        <f>D1570*G1570</f>
        <v>3.9140590905518059E-2</v>
      </c>
      <c r="P1570">
        <f>I1570/H1570</f>
        <v>1</v>
      </c>
      <c r="Q1570">
        <f>D1570*P1570*P1570</f>
        <v>7.6340091688807624E-3</v>
      </c>
      <c r="R1570">
        <f t="shared" si="24"/>
        <v>0</v>
      </c>
    </row>
    <row r="1571" spans="1:18" x14ac:dyDescent="0.3">
      <c r="A1571" t="s">
        <v>6584</v>
      </c>
      <c r="B1571" t="s">
        <v>6584</v>
      </c>
      <c r="C1571">
        <v>7.6340091688807624E-3</v>
      </c>
      <c r="D1571">
        <v>7.6340091688807624E-3</v>
      </c>
      <c r="E1571">
        <v>1</v>
      </c>
      <c r="F1571">
        <v>1</v>
      </c>
      <c r="G1571">
        <v>5.1271343850450917</v>
      </c>
      <c r="H1571">
        <v>1</v>
      </c>
      <c r="I1571">
        <v>1</v>
      </c>
      <c r="J1571" cm="1">
        <f t="array" ref="J1571">SUMPRODUCT(--ISNUMBER(SEARCH(A1571, QA_Seed_Keywords!B$2:B$45)))</f>
        <v>0</v>
      </c>
      <c r="K1571" cm="1">
        <f t="array" ref="K1571">SUMPRODUCT(
    (--(C$2:C$100 &gt;= C1571)),
    (--(G$2:G$100 &gt;= G1571)),
    (--(H$2:H$100 &lt;= H1571)),
    (--(I$2:I$100 &gt;= I1571)),
    -- (
        (C$2:C$100 &gt; C1571) +
        (G$2:G$100 &gt; G1571) +
        (H$2:H$100 &lt; H1571) +
        (I$2:I$100 &gt; I1571)
    )
)</f>
        <v>93</v>
      </c>
      <c r="L1571">
        <f>(I1571/10)/(H1571/122)</f>
        <v>12.2</v>
      </c>
      <c r="M1571">
        <f>L1571/MAX($L$2:$L$6948)</f>
        <v>1</v>
      </c>
      <c r="N1571">
        <f>D1571*M1571*M1571</f>
        <v>7.6340091688807624E-3</v>
      </c>
      <c r="O1571">
        <f>D1571*G1571</f>
        <v>3.9140590905518059E-2</v>
      </c>
      <c r="P1571">
        <f>I1571/H1571</f>
        <v>1</v>
      </c>
      <c r="Q1571">
        <f>D1571*P1571*P1571</f>
        <v>7.6340091688807624E-3</v>
      </c>
      <c r="R1571">
        <f t="shared" si="24"/>
        <v>0</v>
      </c>
    </row>
    <row r="1572" spans="1:18" x14ac:dyDescent="0.3">
      <c r="A1572" t="s">
        <v>6585</v>
      </c>
      <c r="B1572" t="s">
        <v>6585</v>
      </c>
      <c r="C1572">
        <v>7.6340091688807624E-3</v>
      </c>
      <c r="D1572">
        <v>7.6340091688807624E-3</v>
      </c>
      <c r="E1572">
        <v>1</v>
      </c>
      <c r="F1572">
        <v>1</v>
      </c>
      <c r="G1572">
        <v>5.1271343850450917</v>
      </c>
      <c r="H1572">
        <v>1</v>
      </c>
      <c r="I1572">
        <v>1</v>
      </c>
      <c r="J1572" cm="1">
        <f t="array" ref="J1572">SUMPRODUCT(--ISNUMBER(SEARCH(A1572, QA_Seed_Keywords!B$2:B$45)))</f>
        <v>0</v>
      </c>
      <c r="K1572" cm="1">
        <f t="array" ref="K1572">SUMPRODUCT(
    (--(C$2:C$100 &gt;= C1572)),
    (--(G$2:G$100 &gt;= G1572)),
    (--(H$2:H$100 &lt;= H1572)),
    (--(I$2:I$100 &gt;= I1572)),
    -- (
        (C$2:C$100 &gt; C1572) +
        (G$2:G$100 &gt; G1572) +
        (H$2:H$100 &lt; H1572) +
        (I$2:I$100 &gt; I1572)
    )
)</f>
        <v>93</v>
      </c>
      <c r="L1572">
        <f>(I1572/10)/(H1572/122)</f>
        <v>12.2</v>
      </c>
      <c r="M1572">
        <f>L1572/MAX($L$2:$L$6948)</f>
        <v>1</v>
      </c>
      <c r="N1572">
        <f>D1572*M1572*M1572</f>
        <v>7.6340091688807624E-3</v>
      </c>
      <c r="O1572">
        <f>D1572*G1572</f>
        <v>3.9140590905518059E-2</v>
      </c>
      <c r="P1572">
        <f>I1572/H1572</f>
        <v>1</v>
      </c>
      <c r="Q1572">
        <f>D1572*P1572*P1572</f>
        <v>7.6340091688807624E-3</v>
      </c>
      <c r="R1572">
        <f t="shared" si="24"/>
        <v>0</v>
      </c>
    </row>
    <row r="1573" spans="1:18" x14ac:dyDescent="0.3">
      <c r="A1573" t="s">
        <v>6586</v>
      </c>
      <c r="B1573" t="s">
        <v>6587</v>
      </c>
      <c r="C1573">
        <v>7.6340091688807624E-3</v>
      </c>
      <c r="D1573">
        <v>7.6340091688807624E-3</v>
      </c>
      <c r="E1573">
        <v>1</v>
      </c>
      <c r="F1573">
        <v>1</v>
      </c>
      <c r="G1573">
        <v>5.1271343850450917</v>
      </c>
      <c r="H1573">
        <v>1</v>
      </c>
      <c r="I1573">
        <v>1</v>
      </c>
      <c r="J1573" cm="1">
        <f t="array" ref="J1573">SUMPRODUCT(--ISNUMBER(SEARCH(A1573, QA_Seed_Keywords!B$2:B$45)))</f>
        <v>0</v>
      </c>
      <c r="K1573" cm="1">
        <f t="array" ref="K1573">SUMPRODUCT(
    (--(C$2:C$100 &gt;= C1573)),
    (--(G$2:G$100 &gt;= G1573)),
    (--(H$2:H$100 &lt;= H1573)),
    (--(I$2:I$100 &gt;= I1573)),
    -- (
        (C$2:C$100 &gt; C1573) +
        (G$2:G$100 &gt; G1573) +
        (H$2:H$100 &lt; H1573) +
        (I$2:I$100 &gt; I1573)
    )
)</f>
        <v>93</v>
      </c>
      <c r="L1573">
        <f>(I1573/10)/(H1573/122)</f>
        <v>12.2</v>
      </c>
      <c r="M1573">
        <f>L1573/MAX($L$2:$L$6948)</f>
        <v>1</v>
      </c>
      <c r="N1573">
        <f>D1573*M1573*M1573</f>
        <v>7.6340091688807624E-3</v>
      </c>
      <c r="O1573">
        <f>D1573*G1573</f>
        <v>3.9140590905518059E-2</v>
      </c>
      <c r="P1573">
        <f>I1573/H1573</f>
        <v>1</v>
      </c>
      <c r="Q1573">
        <f>D1573*P1573*P1573</f>
        <v>7.6340091688807624E-3</v>
      </c>
      <c r="R1573">
        <f t="shared" si="24"/>
        <v>0</v>
      </c>
    </row>
    <row r="1574" spans="1:18" x14ac:dyDescent="0.3">
      <c r="A1574" t="s">
        <v>6588</v>
      </c>
      <c r="B1574" t="s">
        <v>6588</v>
      </c>
      <c r="C1574">
        <v>7.6340091688807624E-3</v>
      </c>
      <c r="D1574">
        <v>7.6340091688807624E-3</v>
      </c>
      <c r="E1574">
        <v>1</v>
      </c>
      <c r="F1574">
        <v>1</v>
      </c>
      <c r="G1574">
        <v>5.1271343850450917</v>
      </c>
      <c r="H1574">
        <v>1</v>
      </c>
      <c r="I1574">
        <v>1</v>
      </c>
      <c r="J1574" cm="1">
        <f t="array" ref="J1574">SUMPRODUCT(--ISNUMBER(SEARCH(A1574, QA_Seed_Keywords!B$2:B$45)))</f>
        <v>0</v>
      </c>
      <c r="K1574" cm="1">
        <f t="array" ref="K1574">SUMPRODUCT(
    (--(C$2:C$100 &gt;= C1574)),
    (--(G$2:G$100 &gt;= G1574)),
    (--(H$2:H$100 &lt;= H1574)),
    (--(I$2:I$100 &gt;= I1574)),
    -- (
        (C$2:C$100 &gt; C1574) +
        (G$2:G$100 &gt; G1574) +
        (H$2:H$100 &lt; H1574) +
        (I$2:I$100 &gt; I1574)
    )
)</f>
        <v>93</v>
      </c>
      <c r="L1574">
        <f>(I1574/10)/(H1574/122)</f>
        <v>12.2</v>
      </c>
      <c r="M1574">
        <f>L1574/MAX($L$2:$L$6948)</f>
        <v>1</v>
      </c>
      <c r="N1574">
        <f>D1574*M1574*M1574</f>
        <v>7.6340091688807624E-3</v>
      </c>
      <c r="O1574">
        <f>D1574*G1574</f>
        <v>3.9140590905518059E-2</v>
      </c>
      <c r="P1574">
        <f>I1574/H1574</f>
        <v>1</v>
      </c>
      <c r="Q1574">
        <f>D1574*P1574*P1574</f>
        <v>7.6340091688807624E-3</v>
      </c>
      <c r="R1574">
        <f t="shared" si="24"/>
        <v>0</v>
      </c>
    </row>
    <row r="1575" spans="1:18" x14ac:dyDescent="0.3">
      <c r="A1575" t="s">
        <v>6589</v>
      </c>
      <c r="B1575" t="s">
        <v>6589</v>
      </c>
      <c r="C1575">
        <v>7.6340091688807624E-3</v>
      </c>
      <c r="D1575">
        <v>7.6340091688807624E-3</v>
      </c>
      <c r="E1575">
        <v>1</v>
      </c>
      <c r="F1575">
        <v>1</v>
      </c>
      <c r="G1575">
        <v>5.1271343850450917</v>
      </c>
      <c r="H1575">
        <v>1</v>
      </c>
      <c r="I1575">
        <v>1</v>
      </c>
      <c r="J1575" cm="1">
        <f t="array" ref="J1575">SUMPRODUCT(--ISNUMBER(SEARCH(A1575, QA_Seed_Keywords!B$2:B$45)))</f>
        <v>0</v>
      </c>
      <c r="K1575" cm="1">
        <f t="array" ref="K1575">SUMPRODUCT(
    (--(C$2:C$100 &gt;= C1575)),
    (--(G$2:G$100 &gt;= G1575)),
    (--(H$2:H$100 &lt;= H1575)),
    (--(I$2:I$100 &gt;= I1575)),
    -- (
        (C$2:C$100 &gt; C1575) +
        (G$2:G$100 &gt; G1575) +
        (H$2:H$100 &lt; H1575) +
        (I$2:I$100 &gt; I1575)
    )
)</f>
        <v>93</v>
      </c>
      <c r="L1575">
        <f>(I1575/10)/(H1575/122)</f>
        <v>12.2</v>
      </c>
      <c r="M1575">
        <f>L1575/MAX($L$2:$L$6948)</f>
        <v>1</v>
      </c>
      <c r="N1575">
        <f>D1575*M1575*M1575</f>
        <v>7.6340091688807624E-3</v>
      </c>
      <c r="O1575">
        <f>D1575*G1575</f>
        <v>3.9140590905518059E-2</v>
      </c>
      <c r="P1575">
        <f>I1575/H1575</f>
        <v>1</v>
      </c>
      <c r="Q1575">
        <f>D1575*P1575*P1575</f>
        <v>7.6340091688807624E-3</v>
      </c>
      <c r="R1575">
        <f t="shared" si="24"/>
        <v>0</v>
      </c>
    </row>
    <row r="1576" spans="1:18" x14ac:dyDescent="0.3">
      <c r="A1576" t="s">
        <v>6590</v>
      </c>
      <c r="B1576" t="s">
        <v>6590</v>
      </c>
      <c r="C1576">
        <v>7.6340091688807624E-3</v>
      </c>
      <c r="D1576">
        <v>7.6340091688807624E-3</v>
      </c>
      <c r="E1576">
        <v>1</v>
      </c>
      <c r="F1576">
        <v>1</v>
      </c>
      <c r="G1576">
        <v>5.1271343850450917</v>
      </c>
      <c r="H1576">
        <v>1</v>
      </c>
      <c r="I1576">
        <v>1</v>
      </c>
      <c r="J1576" cm="1">
        <f t="array" ref="J1576">SUMPRODUCT(--ISNUMBER(SEARCH(A1576, QA_Seed_Keywords!B$2:B$45)))</f>
        <v>0</v>
      </c>
      <c r="K1576" cm="1">
        <f t="array" ref="K1576">SUMPRODUCT(
    (--(C$2:C$100 &gt;= C1576)),
    (--(G$2:G$100 &gt;= G1576)),
    (--(H$2:H$100 &lt;= H1576)),
    (--(I$2:I$100 &gt;= I1576)),
    -- (
        (C$2:C$100 &gt; C1576) +
        (G$2:G$100 &gt; G1576) +
        (H$2:H$100 &lt; H1576) +
        (I$2:I$100 &gt; I1576)
    )
)</f>
        <v>93</v>
      </c>
      <c r="L1576">
        <f>(I1576/10)/(H1576/122)</f>
        <v>12.2</v>
      </c>
      <c r="M1576">
        <f>L1576/MAX($L$2:$L$6948)</f>
        <v>1</v>
      </c>
      <c r="N1576">
        <f>D1576*M1576*M1576</f>
        <v>7.6340091688807624E-3</v>
      </c>
      <c r="O1576">
        <f>D1576*G1576</f>
        <v>3.9140590905518059E-2</v>
      </c>
      <c r="P1576">
        <f>I1576/H1576</f>
        <v>1</v>
      </c>
      <c r="Q1576">
        <f>D1576*P1576*P1576</f>
        <v>7.6340091688807624E-3</v>
      </c>
      <c r="R1576">
        <f t="shared" si="24"/>
        <v>0</v>
      </c>
    </row>
    <row r="1577" spans="1:18" x14ac:dyDescent="0.3">
      <c r="A1577" t="s">
        <v>6591</v>
      </c>
      <c r="B1577" t="s">
        <v>6591</v>
      </c>
      <c r="C1577">
        <v>7.6340091688807624E-3</v>
      </c>
      <c r="D1577">
        <v>7.6340091688807624E-3</v>
      </c>
      <c r="E1577">
        <v>1</v>
      </c>
      <c r="F1577">
        <v>1</v>
      </c>
      <c r="G1577">
        <v>5.1271343850450917</v>
      </c>
      <c r="H1577">
        <v>1</v>
      </c>
      <c r="I1577">
        <v>1</v>
      </c>
      <c r="J1577" cm="1">
        <f t="array" ref="J1577">SUMPRODUCT(--ISNUMBER(SEARCH(A1577, QA_Seed_Keywords!B$2:B$45)))</f>
        <v>0</v>
      </c>
      <c r="K1577" cm="1">
        <f t="array" ref="K1577">SUMPRODUCT(
    (--(C$2:C$100 &gt;= C1577)),
    (--(G$2:G$100 &gt;= G1577)),
    (--(H$2:H$100 &lt;= H1577)),
    (--(I$2:I$100 &gt;= I1577)),
    -- (
        (C$2:C$100 &gt; C1577) +
        (G$2:G$100 &gt; G1577) +
        (H$2:H$100 &lt; H1577) +
        (I$2:I$100 &gt; I1577)
    )
)</f>
        <v>93</v>
      </c>
      <c r="L1577">
        <f>(I1577/10)/(H1577/122)</f>
        <v>12.2</v>
      </c>
      <c r="M1577">
        <f>L1577/MAX($L$2:$L$6948)</f>
        <v>1</v>
      </c>
      <c r="N1577">
        <f>D1577*M1577*M1577</f>
        <v>7.6340091688807624E-3</v>
      </c>
      <c r="O1577">
        <f>D1577*G1577</f>
        <v>3.9140590905518059E-2</v>
      </c>
      <c r="P1577">
        <f>I1577/H1577</f>
        <v>1</v>
      </c>
      <c r="Q1577">
        <f>D1577*P1577*P1577</f>
        <v>7.6340091688807624E-3</v>
      </c>
      <c r="R1577">
        <f t="shared" si="24"/>
        <v>0</v>
      </c>
    </row>
    <row r="1578" spans="1:18" x14ac:dyDescent="0.3">
      <c r="A1578" t="s">
        <v>6592</v>
      </c>
      <c r="B1578" t="s">
        <v>6592</v>
      </c>
      <c r="C1578">
        <v>7.6340091688807624E-3</v>
      </c>
      <c r="D1578">
        <v>7.6340091688807624E-3</v>
      </c>
      <c r="E1578">
        <v>1</v>
      </c>
      <c r="F1578">
        <v>1</v>
      </c>
      <c r="G1578">
        <v>5.1271343850450917</v>
      </c>
      <c r="H1578">
        <v>1</v>
      </c>
      <c r="I1578">
        <v>1</v>
      </c>
      <c r="J1578" cm="1">
        <f t="array" ref="J1578">SUMPRODUCT(--ISNUMBER(SEARCH(A1578, QA_Seed_Keywords!B$2:B$45)))</f>
        <v>0</v>
      </c>
      <c r="K1578" cm="1">
        <f t="array" ref="K1578">SUMPRODUCT(
    (--(C$2:C$100 &gt;= C1578)),
    (--(G$2:G$100 &gt;= G1578)),
    (--(H$2:H$100 &lt;= H1578)),
    (--(I$2:I$100 &gt;= I1578)),
    -- (
        (C$2:C$100 &gt; C1578) +
        (G$2:G$100 &gt; G1578) +
        (H$2:H$100 &lt; H1578) +
        (I$2:I$100 &gt; I1578)
    )
)</f>
        <v>93</v>
      </c>
      <c r="L1578">
        <f>(I1578/10)/(H1578/122)</f>
        <v>12.2</v>
      </c>
      <c r="M1578">
        <f>L1578/MAX($L$2:$L$6948)</f>
        <v>1</v>
      </c>
      <c r="N1578">
        <f>D1578*M1578*M1578</f>
        <v>7.6340091688807624E-3</v>
      </c>
      <c r="O1578">
        <f>D1578*G1578</f>
        <v>3.9140590905518059E-2</v>
      </c>
      <c r="P1578">
        <f>I1578/H1578</f>
        <v>1</v>
      </c>
      <c r="Q1578">
        <f>D1578*P1578*P1578</f>
        <v>7.6340091688807624E-3</v>
      </c>
      <c r="R1578">
        <f t="shared" si="24"/>
        <v>0</v>
      </c>
    </row>
    <row r="1579" spans="1:18" x14ac:dyDescent="0.3">
      <c r="A1579" t="s">
        <v>6593</v>
      </c>
      <c r="B1579" t="s">
        <v>6593</v>
      </c>
      <c r="C1579">
        <v>7.6340091688807624E-3</v>
      </c>
      <c r="D1579">
        <v>7.6340091688807624E-3</v>
      </c>
      <c r="E1579">
        <v>1</v>
      </c>
      <c r="F1579">
        <v>1</v>
      </c>
      <c r="G1579">
        <v>5.1271343850450917</v>
      </c>
      <c r="H1579">
        <v>1</v>
      </c>
      <c r="I1579">
        <v>1</v>
      </c>
      <c r="J1579" cm="1">
        <f t="array" ref="J1579">SUMPRODUCT(--ISNUMBER(SEARCH(A1579, QA_Seed_Keywords!B$2:B$45)))</f>
        <v>0</v>
      </c>
      <c r="K1579" cm="1">
        <f t="array" ref="K1579">SUMPRODUCT(
    (--(C$2:C$100 &gt;= C1579)),
    (--(G$2:G$100 &gt;= G1579)),
    (--(H$2:H$100 &lt;= H1579)),
    (--(I$2:I$100 &gt;= I1579)),
    -- (
        (C$2:C$100 &gt; C1579) +
        (G$2:G$100 &gt; G1579) +
        (H$2:H$100 &lt; H1579) +
        (I$2:I$100 &gt; I1579)
    )
)</f>
        <v>93</v>
      </c>
      <c r="L1579">
        <f>(I1579/10)/(H1579/122)</f>
        <v>12.2</v>
      </c>
      <c r="M1579">
        <f>L1579/MAX($L$2:$L$6948)</f>
        <v>1</v>
      </c>
      <c r="N1579">
        <f>D1579*M1579*M1579</f>
        <v>7.6340091688807624E-3</v>
      </c>
      <c r="O1579">
        <f>D1579*G1579</f>
        <v>3.9140590905518059E-2</v>
      </c>
      <c r="P1579">
        <f>I1579/H1579</f>
        <v>1</v>
      </c>
      <c r="Q1579">
        <f>D1579*P1579*P1579</f>
        <v>7.6340091688807624E-3</v>
      </c>
      <c r="R1579">
        <f t="shared" si="24"/>
        <v>0</v>
      </c>
    </row>
    <row r="1580" spans="1:18" x14ac:dyDescent="0.3">
      <c r="A1580" t="s">
        <v>6594</v>
      </c>
      <c r="B1580" t="s">
        <v>6594</v>
      </c>
      <c r="C1580">
        <v>7.6340091688807624E-3</v>
      </c>
      <c r="D1580">
        <v>7.6340091688807624E-3</v>
      </c>
      <c r="E1580">
        <v>1</v>
      </c>
      <c r="F1580">
        <v>1</v>
      </c>
      <c r="G1580">
        <v>5.1271343850450917</v>
      </c>
      <c r="H1580">
        <v>1</v>
      </c>
      <c r="I1580">
        <v>1</v>
      </c>
      <c r="J1580" cm="1">
        <f t="array" ref="J1580">SUMPRODUCT(--ISNUMBER(SEARCH(A1580, QA_Seed_Keywords!B$2:B$45)))</f>
        <v>0</v>
      </c>
      <c r="K1580" cm="1">
        <f t="array" ref="K1580">SUMPRODUCT(
    (--(C$2:C$100 &gt;= C1580)),
    (--(G$2:G$100 &gt;= G1580)),
    (--(H$2:H$100 &lt;= H1580)),
    (--(I$2:I$100 &gt;= I1580)),
    -- (
        (C$2:C$100 &gt; C1580) +
        (G$2:G$100 &gt; G1580) +
        (H$2:H$100 &lt; H1580) +
        (I$2:I$100 &gt; I1580)
    )
)</f>
        <v>93</v>
      </c>
      <c r="L1580">
        <f>(I1580/10)/(H1580/122)</f>
        <v>12.2</v>
      </c>
      <c r="M1580">
        <f>L1580/MAX($L$2:$L$6948)</f>
        <v>1</v>
      </c>
      <c r="N1580">
        <f>D1580*M1580*M1580</f>
        <v>7.6340091688807624E-3</v>
      </c>
      <c r="O1580">
        <f>D1580*G1580</f>
        <v>3.9140590905518059E-2</v>
      </c>
      <c r="P1580">
        <f>I1580/H1580</f>
        <v>1</v>
      </c>
      <c r="Q1580">
        <f>D1580*P1580*P1580</f>
        <v>7.6340091688807624E-3</v>
      </c>
      <c r="R1580">
        <f t="shared" si="24"/>
        <v>0</v>
      </c>
    </row>
    <row r="1581" spans="1:18" x14ac:dyDescent="0.3">
      <c r="A1581" t="s">
        <v>6595</v>
      </c>
      <c r="B1581" t="s">
        <v>6595</v>
      </c>
      <c r="C1581">
        <v>7.6340091688807624E-3</v>
      </c>
      <c r="D1581">
        <v>7.6340091688807624E-3</v>
      </c>
      <c r="E1581">
        <v>1</v>
      </c>
      <c r="F1581">
        <v>1</v>
      </c>
      <c r="G1581">
        <v>5.1271343850450917</v>
      </c>
      <c r="H1581">
        <v>1</v>
      </c>
      <c r="I1581">
        <v>1</v>
      </c>
      <c r="J1581" cm="1">
        <f t="array" ref="J1581">SUMPRODUCT(--ISNUMBER(SEARCH(A1581, QA_Seed_Keywords!B$2:B$45)))</f>
        <v>0</v>
      </c>
      <c r="K1581" cm="1">
        <f t="array" ref="K1581">SUMPRODUCT(
    (--(C$2:C$100 &gt;= C1581)),
    (--(G$2:G$100 &gt;= G1581)),
    (--(H$2:H$100 &lt;= H1581)),
    (--(I$2:I$100 &gt;= I1581)),
    -- (
        (C$2:C$100 &gt; C1581) +
        (G$2:G$100 &gt; G1581) +
        (H$2:H$100 &lt; H1581) +
        (I$2:I$100 &gt; I1581)
    )
)</f>
        <v>93</v>
      </c>
      <c r="L1581">
        <f>(I1581/10)/(H1581/122)</f>
        <v>12.2</v>
      </c>
      <c r="M1581">
        <f>L1581/MAX($L$2:$L$6948)</f>
        <v>1</v>
      </c>
      <c r="N1581">
        <f>D1581*M1581*M1581</f>
        <v>7.6340091688807624E-3</v>
      </c>
      <c r="O1581">
        <f>D1581*G1581</f>
        <v>3.9140590905518059E-2</v>
      </c>
      <c r="P1581">
        <f>I1581/H1581</f>
        <v>1</v>
      </c>
      <c r="Q1581">
        <f>D1581*P1581*P1581</f>
        <v>7.6340091688807624E-3</v>
      </c>
      <c r="R1581">
        <f t="shared" si="24"/>
        <v>0</v>
      </c>
    </row>
    <row r="1582" spans="1:18" x14ac:dyDescent="0.3">
      <c r="A1582" t="s">
        <v>6596</v>
      </c>
      <c r="B1582" t="s">
        <v>6597</v>
      </c>
      <c r="C1582">
        <v>7.6340091688807624E-3</v>
      </c>
      <c r="D1582">
        <v>7.6340091688807624E-3</v>
      </c>
      <c r="E1582">
        <v>1</v>
      </c>
      <c r="F1582">
        <v>1</v>
      </c>
      <c r="G1582">
        <v>5.1271343850450917</v>
      </c>
      <c r="H1582">
        <v>1</v>
      </c>
      <c r="I1582">
        <v>1</v>
      </c>
      <c r="J1582" cm="1">
        <f t="array" ref="J1582">SUMPRODUCT(--ISNUMBER(SEARCH(A1582, QA_Seed_Keywords!B$2:B$45)))</f>
        <v>0</v>
      </c>
      <c r="K1582" cm="1">
        <f t="array" ref="K1582">SUMPRODUCT(
    (--(C$2:C$100 &gt;= C1582)),
    (--(G$2:G$100 &gt;= G1582)),
    (--(H$2:H$100 &lt;= H1582)),
    (--(I$2:I$100 &gt;= I1582)),
    -- (
        (C$2:C$100 &gt; C1582) +
        (G$2:G$100 &gt; G1582) +
        (H$2:H$100 &lt; H1582) +
        (I$2:I$100 &gt; I1582)
    )
)</f>
        <v>93</v>
      </c>
      <c r="L1582">
        <f>(I1582/10)/(H1582/122)</f>
        <v>12.2</v>
      </c>
      <c r="M1582">
        <f>L1582/MAX($L$2:$L$6948)</f>
        <v>1</v>
      </c>
      <c r="N1582">
        <f>D1582*M1582*M1582</f>
        <v>7.6340091688807624E-3</v>
      </c>
      <c r="O1582">
        <f>D1582*G1582</f>
        <v>3.9140590905518059E-2</v>
      </c>
      <c r="P1582">
        <f>I1582/H1582</f>
        <v>1</v>
      </c>
      <c r="Q1582">
        <f>D1582*P1582*P1582</f>
        <v>7.6340091688807624E-3</v>
      </c>
      <c r="R1582">
        <f t="shared" si="24"/>
        <v>0</v>
      </c>
    </row>
    <row r="1583" spans="1:18" x14ac:dyDescent="0.3">
      <c r="A1583" t="s">
        <v>6598</v>
      </c>
      <c r="B1583" t="s">
        <v>6599</v>
      </c>
      <c r="C1583">
        <v>7.6340091688807624E-3</v>
      </c>
      <c r="D1583">
        <v>7.6340091688807624E-3</v>
      </c>
      <c r="E1583">
        <v>1</v>
      </c>
      <c r="F1583">
        <v>1</v>
      </c>
      <c r="G1583">
        <v>5.1271343850450917</v>
      </c>
      <c r="H1583">
        <v>1</v>
      </c>
      <c r="I1583">
        <v>1</v>
      </c>
      <c r="J1583" cm="1">
        <f t="array" ref="J1583">SUMPRODUCT(--ISNUMBER(SEARCH(A1583, QA_Seed_Keywords!B$2:B$45)))</f>
        <v>0</v>
      </c>
      <c r="K1583" cm="1">
        <f t="array" ref="K1583">SUMPRODUCT(
    (--(C$2:C$100 &gt;= C1583)),
    (--(G$2:G$100 &gt;= G1583)),
    (--(H$2:H$100 &lt;= H1583)),
    (--(I$2:I$100 &gt;= I1583)),
    -- (
        (C$2:C$100 &gt; C1583) +
        (G$2:G$100 &gt; G1583) +
        (H$2:H$100 &lt; H1583) +
        (I$2:I$100 &gt; I1583)
    )
)</f>
        <v>93</v>
      </c>
      <c r="L1583">
        <f>(I1583/10)/(H1583/122)</f>
        <v>12.2</v>
      </c>
      <c r="M1583">
        <f>L1583/MAX($L$2:$L$6948)</f>
        <v>1</v>
      </c>
      <c r="N1583">
        <f>D1583*M1583*M1583</f>
        <v>7.6340091688807624E-3</v>
      </c>
      <c r="O1583">
        <f>D1583*G1583</f>
        <v>3.9140590905518059E-2</v>
      </c>
      <c r="P1583">
        <f>I1583/H1583</f>
        <v>1</v>
      </c>
      <c r="Q1583">
        <f>D1583*P1583*P1583</f>
        <v>7.6340091688807624E-3</v>
      </c>
      <c r="R1583">
        <f t="shared" si="24"/>
        <v>0</v>
      </c>
    </row>
    <row r="1584" spans="1:18" x14ac:dyDescent="0.3">
      <c r="A1584" t="s">
        <v>6600</v>
      </c>
      <c r="B1584" t="s">
        <v>6600</v>
      </c>
      <c r="C1584">
        <v>7.6340091688807624E-3</v>
      </c>
      <c r="D1584">
        <v>7.6340091688807624E-3</v>
      </c>
      <c r="E1584">
        <v>1</v>
      </c>
      <c r="F1584">
        <v>1</v>
      </c>
      <c r="G1584">
        <v>5.1271343850450917</v>
      </c>
      <c r="H1584">
        <v>1</v>
      </c>
      <c r="I1584">
        <v>1</v>
      </c>
      <c r="J1584" cm="1">
        <f t="array" ref="J1584">SUMPRODUCT(--ISNUMBER(SEARCH(A1584, QA_Seed_Keywords!B$2:B$45)))</f>
        <v>0</v>
      </c>
      <c r="K1584" cm="1">
        <f t="array" ref="K1584">SUMPRODUCT(
    (--(C$2:C$100 &gt;= C1584)),
    (--(G$2:G$100 &gt;= G1584)),
    (--(H$2:H$100 &lt;= H1584)),
    (--(I$2:I$100 &gt;= I1584)),
    -- (
        (C$2:C$100 &gt; C1584) +
        (G$2:G$100 &gt; G1584) +
        (H$2:H$100 &lt; H1584) +
        (I$2:I$100 &gt; I1584)
    )
)</f>
        <v>93</v>
      </c>
      <c r="L1584">
        <f>(I1584/10)/(H1584/122)</f>
        <v>12.2</v>
      </c>
      <c r="M1584">
        <f>L1584/MAX($L$2:$L$6948)</f>
        <v>1</v>
      </c>
      <c r="N1584">
        <f>D1584*M1584*M1584</f>
        <v>7.6340091688807624E-3</v>
      </c>
      <c r="O1584">
        <f>D1584*G1584</f>
        <v>3.9140590905518059E-2</v>
      </c>
      <c r="P1584">
        <f>I1584/H1584</f>
        <v>1</v>
      </c>
      <c r="Q1584">
        <f>D1584*P1584*P1584</f>
        <v>7.6340091688807624E-3</v>
      </c>
      <c r="R1584">
        <f t="shared" si="24"/>
        <v>0</v>
      </c>
    </row>
    <row r="1585" spans="1:18" x14ac:dyDescent="0.3">
      <c r="A1585" t="s">
        <v>6601</v>
      </c>
      <c r="B1585" t="s">
        <v>6601</v>
      </c>
      <c r="C1585">
        <v>7.6340091688807624E-3</v>
      </c>
      <c r="D1585">
        <v>7.6340091688807624E-3</v>
      </c>
      <c r="E1585">
        <v>1</v>
      </c>
      <c r="F1585">
        <v>1</v>
      </c>
      <c r="G1585">
        <v>5.1271343850450917</v>
      </c>
      <c r="H1585">
        <v>1</v>
      </c>
      <c r="I1585">
        <v>1</v>
      </c>
      <c r="J1585" cm="1">
        <f t="array" ref="J1585">SUMPRODUCT(--ISNUMBER(SEARCH(A1585, QA_Seed_Keywords!B$2:B$45)))</f>
        <v>0</v>
      </c>
      <c r="K1585" cm="1">
        <f t="array" ref="K1585">SUMPRODUCT(
    (--(C$2:C$100 &gt;= C1585)),
    (--(G$2:G$100 &gt;= G1585)),
    (--(H$2:H$100 &lt;= H1585)),
    (--(I$2:I$100 &gt;= I1585)),
    -- (
        (C$2:C$100 &gt; C1585) +
        (G$2:G$100 &gt; G1585) +
        (H$2:H$100 &lt; H1585) +
        (I$2:I$100 &gt; I1585)
    )
)</f>
        <v>93</v>
      </c>
      <c r="L1585">
        <f>(I1585/10)/(H1585/122)</f>
        <v>12.2</v>
      </c>
      <c r="M1585">
        <f>L1585/MAX($L$2:$L$6948)</f>
        <v>1</v>
      </c>
      <c r="N1585">
        <f>D1585*M1585*M1585</f>
        <v>7.6340091688807624E-3</v>
      </c>
      <c r="O1585">
        <f>D1585*G1585</f>
        <v>3.9140590905518059E-2</v>
      </c>
      <c r="P1585">
        <f>I1585/H1585</f>
        <v>1</v>
      </c>
      <c r="Q1585">
        <f>D1585*P1585*P1585</f>
        <v>7.6340091688807624E-3</v>
      </c>
      <c r="R1585">
        <f t="shared" si="24"/>
        <v>0</v>
      </c>
    </row>
    <row r="1586" spans="1:18" x14ac:dyDescent="0.3">
      <c r="A1586" t="s">
        <v>6602</v>
      </c>
      <c r="B1586" t="s">
        <v>6602</v>
      </c>
      <c r="C1586">
        <v>7.6340091688807624E-3</v>
      </c>
      <c r="D1586">
        <v>7.6340091688807624E-3</v>
      </c>
      <c r="E1586">
        <v>1</v>
      </c>
      <c r="F1586">
        <v>1</v>
      </c>
      <c r="G1586">
        <v>5.1271343850450917</v>
      </c>
      <c r="H1586">
        <v>1</v>
      </c>
      <c r="I1586">
        <v>1</v>
      </c>
      <c r="J1586" cm="1">
        <f t="array" ref="J1586">SUMPRODUCT(--ISNUMBER(SEARCH(A1586, QA_Seed_Keywords!B$2:B$45)))</f>
        <v>0</v>
      </c>
      <c r="K1586" cm="1">
        <f t="array" ref="K1586">SUMPRODUCT(
    (--(C$2:C$100 &gt;= C1586)),
    (--(G$2:G$100 &gt;= G1586)),
    (--(H$2:H$100 &lt;= H1586)),
    (--(I$2:I$100 &gt;= I1586)),
    -- (
        (C$2:C$100 &gt; C1586) +
        (G$2:G$100 &gt; G1586) +
        (H$2:H$100 &lt; H1586) +
        (I$2:I$100 &gt; I1586)
    )
)</f>
        <v>93</v>
      </c>
      <c r="L1586">
        <f>(I1586/10)/(H1586/122)</f>
        <v>12.2</v>
      </c>
      <c r="M1586">
        <f>L1586/MAX($L$2:$L$6948)</f>
        <v>1</v>
      </c>
      <c r="N1586">
        <f>D1586*M1586*M1586</f>
        <v>7.6340091688807624E-3</v>
      </c>
      <c r="O1586">
        <f>D1586*G1586</f>
        <v>3.9140590905518059E-2</v>
      </c>
      <c r="P1586">
        <f>I1586/H1586</f>
        <v>1</v>
      </c>
      <c r="Q1586">
        <f>D1586*P1586*P1586</f>
        <v>7.6340091688807624E-3</v>
      </c>
      <c r="R1586">
        <f t="shared" si="24"/>
        <v>0</v>
      </c>
    </row>
    <row r="1587" spans="1:18" x14ac:dyDescent="0.3">
      <c r="A1587" t="s">
        <v>6603</v>
      </c>
      <c r="B1587" t="s">
        <v>6603</v>
      </c>
      <c r="C1587">
        <v>7.6340091688807624E-3</v>
      </c>
      <c r="D1587">
        <v>7.6340091688807624E-3</v>
      </c>
      <c r="E1587">
        <v>1</v>
      </c>
      <c r="F1587">
        <v>1</v>
      </c>
      <c r="G1587">
        <v>5.1271343850450917</v>
      </c>
      <c r="H1587">
        <v>1</v>
      </c>
      <c r="I1587">
        <v>1</v>
      </c>
      <c r="J1587" cm="1">
        <f t="array" ref="J1587">SUMPRODUCT(--ISNUMBER(SEARCH(A1587, QA_Seed_Keywords!B$2:B$45)))</f>
        <v>0</v>
      </c>
      <c r="K1587" cm="1">
        <f t="array" ref="K1587">SUMPRODUCT(
    (--(C$2:C$100 &gt;= C1587)),
    (--(G$2:G$100 &gt;= G1587)),
    (--(H$2:H$100 &lt;= H1587)),
    (--(I$2:I$100 &gt;= I1587)),
    -- (
        (C$2:C$100 &gt; C1587) +
        (G$2:G$100 &gt; G1587) +
        (H$2:H$100 &lt; H1587) +
        (I$2:I$100 &gt; I1587)
    )
)</f>
        <v>93</v>
      </c>
      <c r="L1587">
        <f>(I1587/10)/(H1587/122)</f>
        <v>12.2</v>
      </c>
      <c r="M1587">
        <f>L1587/MAX($L$2:$L$6948)</f>
        <v>1</v>
      </c>
      <c r="N1587">
        <f>D1587*M1587*M1587</f>
        <v>7.6340091688807624E-3</v>
      </c>
      <c r="O1587">
        <f>D1587*G1587</f>
        <v>3.9140590905518059E-2</v>
      </c>
      <c r="P1587">
        <f>I1587/H1587</f>
        <v>1</v>
      </c>
      <c r="Q1587">
        <f>D1587*P1587*P1587</f>
        <v>7.6340091688807624E-3</v>
      </c>
      <c r="R1587">
        <f t="shared" si="24"/>
        <v>0</v>
      </c>
    </row>
    <row r="1588" spans="1:18" x14ac:dyDescent="0.3">
      <c r="A1588" t="s">
        <v>6604</v>
      </c>
      <c r="B1588" t="s">
        <v>6604</v>
      </c>
      <c r="C1588">
        <v>7.6340091688807624E-3</v>
      </c>
      <c r="D1588">
        <v>7.6340091688807624E-3</v>
      </c>
      <c r="E1588">
        <v>1</v>
      </c>
      <c r="F1588">
        <v>1</v>
      </c>
      <c r="G1588">
        <v>5.1271343850450917</v>
      </c>
      <c r="H1588">
        <v>1</v>
      </c>
      <c r="I1588">
        <v>1</v>
      </c>
      <c r="J1588" cm="1">
        <f t="array" ref="J1588">SUMPRODUCT(--ISNUMBER(SEARCH(A1588, QA_Seed_Keywords!B$2:B$45)))</f>
        <v>0</v>
      </c>
      <c r="K1588" cm="1">
        <f t="array" ref="K1588">SUMPRODUCT(
    (--(C$2:C$100 &gt;= C1588)),
    (--(G$2:G$100 &gt;= G1588)),
    (--(H$2:H$100 &lt;= H1588)),
    (--(I$2:I$100 &gt;= I1588)),
    -- (
        (C$2:C$100 &gt; C1588) +
        (G$2:G$100 &gt; G1588) +
        (H$2:H$100 &lt; H1588) +
        (I$2:I$100 &gt; I1588)
    )
)</f>
        <v>93</v>
      </c>
      <c r="L1588">
        <f>(I1588/10)/(H1588/122)</f>
        <v>12.2</v>
      </c>
      <c r="M1588">
        <f>L1588/MAX($L$2:$L$6948)</f>
        <v>1</v>
      </c>
      <c r="N1588">
        <f>D1588*M1588*M1588</f>
        <v>7.6340091688807624E-3</v>
      </c>
      <c r="O1588">
        <f>D1588*G1588</f>
        <v>3.9140590905518059E-2</v>
      </c>
      <c r="P1588">
        <f>I1588/H1588</f>
        <v>1</v>
      </c>
      <c r="Q1588">
        <f>D1588*P1588*P1588</f>
        <v>7.6340091688807624E-3</v>
      </c>
      <c r="R1588">
        <f t="shared" si="24"/>
        <v>0</v>
      </c>
    </row>
    <row r="1589" spans="1:18" x14ac:dyDescent="0.3">
      <c r="A1589" t="s">
        <v>6605</v>
      </c>
      <c r="B1589" t="s">
        <v>6605</v>
      </c>
      <c r="C1589">
        <v>7.6340091688807624E-3</v>
      </c>
      <c r="D1589">
        <v>7.6340091688807624E-3</v>
      </c>
      <c r="E1589">
        <v>1</v>
      </c>
      <c r="F1589">
        <v>1</v>
      </c>
      <c r="G1589">
        <v>5.1271343850450917</v>
      </c>
      <c r="H1589">
        <v>1</v>
      </c>
      <c r="I1589">
        <v>1</v>
      </c>
      <c r="J1589" cm="1">
        <f t="array" ref="J1589">SUMPRODUCT(--ISNUMBER(SEARCH(A1589, QA_Seed_Keywords!B$2:B$45)))</f>
        <v>0</v>
      </c>
      <c r="K1589" cm="1">
        <f t="array" ref="K1589">SUMPRODUCT(
    (--(C$2:C$100 &gt;= C1589)),
    (--(G$2:G$100 &gt;= G1589)),
    (--(H$2:H$100 &lt;= H1589)),
    (--(I$2:I$100 &gt;= I1589)),
    -- (
        (C$2:C$100 &gt; C1589) +
        (G$2:G$100 &gt; G1589) +
        (H$2:H$100 &lt; H1589) +
        (I$2:I$100 &gt; I1589)
    )
)</f>
        <v>93</v>
      </c>
      <c r="L1589">
        <f>(I1589/10)/(H1589/122)</f>
        <v>12.2</v>
      </c>
      <c r="M1589">
        <f>L1589/MAX($L$2:$L$6948)</f>
        <v>1</v>
      </c>
      <c r="N1589">
        <f>D1589*M1589*M1589</f>
        <v>7.6340091688807624E-3</v>
      </c>
      <c r="O1589">
        <f>D1589*G1589</f>
        <v>3.9140590905518059E-2</v>
      </c>
      <c r="P1589">
        <f>I1589/H1589</f>
        <v>1</v>
      </c>
      <c r="Q1589">
        <f>D1589*P1589*P1589</f>
        <v>7.6340091688807624E-3</v>
      </c>
      <c r="R1589">
        <f t="shared" si="24"/>
        <v>0</v>
      </c>
    </row>
    <row r="1590" spans="1:18" x14ac:dyDescent="0.3">
      <c r="A1590" t="s">
        <v>6606</v>
      </c>
      <c r="B1590" t="s">
        <v>6607</v>
      </c>
      <c r="C1590">
        <v>7.6340091688807624E-3</v>
      </c>
      <c r="D1590">
        <v>7.6340091688807624E-3</v>
      </c>
      <c r="E1590">
        <v>1</v>
      </c>
      <c r="F1590">
        <v>1</v>
      </c>
      <c r="G1590">
        <v>5.1271343850450917</v>
      </c>
      <c r="H1590">
        <v>1</v>
      </c>
      <c r="I1590">
        <v>1</v>
      </c>
      <c r="J1590" cm="1">
        <f t="array" ref="J1590">SUMPRODUCT(--ISNUMBER(SEARCH(A1590, QA_Seed_Keywords!B$2:B$45)))</f>
        <v>0</v>
      </c>
      <c r="K1590" cm="1">
        <f t="array" ref="K1590">SUMPRODUCT(
    (--(C$2:C$100 &gt;= C1590)),
    (--(G$2:G$100 &gt;= G1590)),
    (--(H$2:H$100 &lt;= H1590)),
    (--(I$2:I$100 &gt;= I1590)),
    -- (
        (C$2:C$100 &gt; C1590) +
        (G$2:G$100 &gt; G1590) +
        (H$2:H$100 &lt; H1590) +
        (I$2:I$100 &gt; I1590)
    )
)</f>
        <v>93</v>
      </c>
      <c r="L1590">
        <f>(I1590/10)/(H1590/122)</f>
        <v>12.2</v>
      </c>
      <c r="M1590">
        <f>L1590/MAX($L$2:$L$6948)</f>
        <v>1</v>
      </c>
      <c r="N1590">
        <f>D1590*M1590*M1590</f>
        <v>7.6340091688807624E-3</v>
      </c>
      <c r="O1590">
        <f>D1590*G1590</f>
        <v>3.9140590905518059E-2</v>
      </c>
      <c r="P1590">
        <f>I1590/H1590</f>
        <v>1</v>
      </c>
      <c r="Q1590">
        <f>D1590*P1590*P1590</f>
        <v>7.6340091688807624E-3</v>
      </c>
      <c r="R1590">
        <f t="shared" si="24"/>
        <v>0</v>
      </c>
    </row>
    <row r="1591" spans="1:18" x14ac:dyDescent="0.3">
      <c r="A1591" t="s">
        <v>6608</v>
      </c>
      <c r="B1591" t="s">
        <v>6608</v>
      </c>
      <c r="C1591">
        <v>7.6340091688807624E-3</v>
      </c>
      <c r="D1591">
        <v>7.6340091688807624E-3</v>
      </c>
      <c r="E1591">
        <v>1</v>
      </c>
      <c r="F1591">
        <v>1</v>
      </c>
      <c r="G1591">
        <v>5.1271343850450917</v>
      </c>
      <c r="H1591">
        <v>1</v>
      </c>
      <c r="I1591">
        <v>1</v>
      </c>
      <c r="J1591" cm="1">
        <f t="array" ref="J1591">SUMPRODUCT(--ISNUMBER(SEARCH(A1591, QA_Seed_Keywords!B$2:B$45)))</f>
        <v>0</v>
      </c>
      <c r="K1591" cm="1">
        <f t="array" ref="K1591">SUMPRODUCT(
    (--(C$2:C$100 &gt;= C1591)),
    (--(G$2:G$100 &gt;= G1591)),
    (--(H$2:H$100 &lt;= H1591)),
    (--(I$2:I$100 &gt;= I1591)),
    -- (
        (C$2:C$100 &gt; C1591) +
        (G$2:G$100 &gt; G1591) +
        (H$2:H$100 &lt; H1591) +
        (I$2:I$100 &gt; I1591)
    )
)</f>
        <v>93</v>
      </c>
      <c r="L1591">
        <f>(I1591/10)/(H1591/122)</f>
        <v>12.2</v>
      </c>
      <c r="M1591">
        <f>L1591/MAX($L$2:$L$6948)</f>
        <v>1</v>
      </c>
      <c r="N1591">
        <f>D1591*M1591*M1591</f>
        <v>7.6340091688807624E-3</v>
      </c>
      <c r="O1591">
        <f>D1591*G1591</f>
        <v>3.9140590905518059E-2</v>
      </c>
      <c r="P1591">
        <f>I1591/H1591</f>
        <v>1</v>
      </c>
      <c r="Q1591">
        <f>D1591*P1591*P1591</f>
        <v>7.6340091688807624E-3</v>
      </c>
      <c r="R1591">
        <f t="shared" si="24"/>
        <v>0</v>
      </c>
    </row>
    <row r="1592" spans="1:18" x14ac:dyDescent="0.3">
      <c r="A1592" t="s">
        <v>6609</v>
      </c>
      <c r="B1592" t="s">
        <v>6609</v>
      </c>
      <c r="C1592">
        <v>7.6340091688807624E-3</v>
      </c>
      <c r="D1592">
        <v>7.6340091688807624E-3</v>
      </c>
      <c r="E1592">
        <v>1</v>
      </c>
      <c r="F1592">
        <v>1</v>
      </c>
      <c r="G1592">
        <v>5.1271343850450917</v>
      </c>
      <c r="H1592">
        <v>1</v>
      </c>
      <c r="I1592">
        <v>1</v>
      </c>
      <c r="J1592" cm="1">
        <f t="array" ref="J1592">SUMPRODUCT(--ISNUMBER(SEARCH(A1592, QA_Seed_Keywords!B$2:B$45)))</f>
        <v>0</v>
      </c>
      <c r="K1592" cm="1">
        <f t="array" ref="K1592">SUMPRODUCT(
    (--(C$2:C$100 &gt;= C1592)),
    (--(G$2:G$100 &gt;= G1592)),
    (--(H$2:H$100 &lt;= H1592)),
    (--(I$2:I$100 &gt;= I1592)),
    -- (
        (C$2:C$100 &gt; C1592) +
        (G$2:G$100 &gt; G1592) +
        (H$2:H$100 &lt; H1592) +
        (I$2:I$100 &gt; I1592)
    )
)</f>
        <v>93</v>
      </c>
      <c r="L1592">
        <f>(I1592/10)/(H1592/122)</f>
        <v>12.2</v>
      </c>
      <c r="M1592">
        <f>L1592/MAX($L$2:$L$6948)</f>
        <v>1</v>
      </c>
      <c r="N1592">
        <f>D1592*M1592*M1592</f>
        <v>7.6340091688807624E-3</v>
      </c>
      <c r="O1592">
        <f>D1592*G1592</f>
        <v>3.9140590905518059E-2</v>
      </c>
      <c r="P1592">
        <f>I1592/H1592</f>
        <v>1</v>
      </c>
      <c r="Q1592">
        <f>D1592*P1592*P1592</f>
        <v>7.6340091688807624E-3</v>
      </c>
      <c r="R1592">
        <f t="shared" si="24"/>
        <v>0</v>
      </c>
    </row>
    <row r="1593" spans="1:18" x14ac:dyDescent="0.3">
      <c r="A1593" t="s">
        <v>6610</v>
      </c>
      <c r="B1593" t="s">
        <v>6610</v>
      </c>
      <c r="C1593">
        <v>7.6340091688807624E-3</v>
      </c>
      <c r="D1593">
        <v>7.6340091688807624E-3</v>
      </c>
      <c r="E1593">
        <v>1</v>
      </c>
      <c r="F1593">
        <v>1</v>
      </c>
      <c r="G1593">
        <v>5.1271343850450917</v>
      </c>
      <c r="H1593">
        <v>1</v>
      </c>
      <c r="I1593">
        <v>1</v>
      </c>
      <c r="J1593" cm="1">
        <f t="array" ref="J1593">SUMPRODUCT(--ISNUMBER(SEARCH(A1593, QA_Seed_Keywords!B$2:B$45)))</f>
        <v>0</v>
      </c>
      <c r="K1593" cm="1">
        <f t="array" ref="K1593">SUMPRODUCT(
    (--(C$2:C$100 &gt;= C1593)),
    (--(G$2:G$100 &gt;= G1593)),
    (--(H$2:H$100 &lt;= H1593)),
    (--(I$2:I$100 &gt;= I1593)),
    -- (
        (C$2:C$100 &gt; C1593) +
        (G$2:G$100 &gt; G1593) +
        (H$2:H$100 &lt; H1593) +
        (I$2:I$100 &gt; I1593)
    )
)</f>
        <v>93</v>
      </c>
      <c r="L1593">
        <f>(I1593/10)/(H1593/122)</f>
        <v>12.2</v>
      </c>
      <c r="M1593">
        <f>L1593/MAX($L$2:$L$6948)</f>
        <v>1</v>
      </c>
      <c r="N1593">
        <f>D1593*M1593*M1593</f>
        <v>7.6340091688807624E-3</v>
      </c>
      <c r="O1593">
        <f>D1593*G1593</f>
        <v>3.9140590905518059E-2</v>
      </c>
      <c r="P1593">
        <f>I1593/H1593</f>
        <v>1</v>
      </c>
      <c r="Q1593">
        <f>D1593*P1593*P1593</f>
        <v>7.6340091688807624E-3</v>
      </c>
      <c r="R1593">
        <f t="shared" si="24"/>
        <v>0</v>
      </c>
    </row>
    <row r="1594" spans="1:18" x14ac:dyDescent="0.3">
      <c r="A1594" t="s">
        <v>6611</v>
      </c>
      <c r="B1594" t="s">
        <v>6611</v>
      </c>
      <c r="C1594">
        <v>7.6340091688807624E-3</v>
      </c>
      <c r="D1594">
        <v>7.6340091688807624E-3</v>
      </c>
      <c r="E1594">
        <v>1</v>
      </c>
      <c r="F1594">
        <v>1</v>
      </c>
      <c r="G1594">
        <v>5.1271343850450917</v>
      </c>
      <c r="H1594">
        <v>1</v>
      </c>
      <c r="I1594">
        <v>1</v>
      </c>
      <c r="J1594" cm="1">
        <f t="array" ref="J1594">SUMPRODUCT(--ISNUMBER(SEARCH(A1594, QA_Seed_Keywords!B$2:B$45)))</f>
        <v>0</v>
      </c>
      <c r="K1594" cm="1">
        <f t="array" ref="K1594">SUMPRODUCT(
    (--(C$2:C$100 &gt;= C1594)),
    (--(G$2:G$100 &gt;= G1594)),
    (--(H$2:H$100 &lt;= H1594)),
    (--(I$2:I$100 &gt;= I1594)),
    -- (
        (C$2:C$100 &gt; C1594) +
        (G$2:G$100 &gt; G1594) +
        (H$2:H$100 &lt; H1594) +
        (I$2:I$100 &gt; I1594)
    )
)</f>
        <v>93</v>
      </c>
      <c r="L1594">
        <f>(I1594/10)/(H1594/122)</f>
        <v>12.2</v>
      </c>
      <c r="M1594">
        <f>L1594/MAX($L$2:$L$6948)</f>
        <v>1</v>
      </c>
      <c r="N1594">
        <f>D1594*M1594*M1594</f>
        <v>7.6340091688807624E-3</v>
      </c>
      <c r="O1594">
        <f>D1594*G1594</f>
        <v>3.9140590905518059E-2</v>
      </c>
      <c r="P1594">
        <f>I1594/H1594</f>
        <v>1</v>
      </c>
      <c r="Q1594">
        <f>D1594*P1594*P1594</f>
        <v>7.6340091688807624E-3</v>
      </c>
      <c r="R1594">
        <f t="shared" si="24"/>
        <v>0</v>
      </c>
    </row>
    <row r="1595" spans="1:18" x14ac:dyDescent="0.3">
      <c r="A1595" t="s">
        <v>6612</v>
      </c>
      <c r="B1595" t="s">
        <v>6613</v>
      </c>
      <c r="C1595">
        <v>7.6340091688807624E-3</v>
      </c>
      <c r="D1595">
        <v>7.6340091688807624E-3</v>
      </c>
      <c r="E1595">
        <v>1</v>
      </c>
      <c r="F1595">
        <v>1</v>
      </c>
      <c r="G1595">
        <v>5.1271343850450917</v>
      </c>
      <c r="H1595">
        <v>1</v>
      </c>
      <c r="I1595">
        <v>1</v>
      </c>
      <c r="J1595" cm="1">
        <f t="array" ref="J1595">SUMPRODUCT(--ISNUMBER(SEARCH(A1595, QA_Seed_Keywords!B$2:B$45)))</f>
        <v>0</v>
      </c>
      <c r="K1595" cm="1">
        <f t="array" ref="K1595">SUMPRODUCT(
    (--(C$2:C$100 &gt;= C1595)),
    (--(G$2:G$100 &gt;= G1595)),
    (--(H$2:H$100 &lt;= H1595)),
    (--(I$2:I$100 &gt;= I1595)),
    -- (
        (C$2:C$100 &gt; C1595) +
        (G$2:G$100 &gt; G1595) +
        (H$2:H$100 &lt; H1595) +
        (I$2:I$100 &gt; I1595)
    )
)</f>
        <v>93</v>
      </c>
      <c r="L1595">
        <f>(I1595/10)/(H1595/122)</f>
        <v>12.2</v>
      </c>
      <c r="M1595">
        <f>L1595/MAX($L$2:$L$6948)</f>
        <v>1</v>
      </c>
      <c r="N1595">
        <f>D1595*M1595*M1595</f>
        <v>7.6340091688807624E-3</v>
      </c>
      <c r="O1595">
        <f>D1595*G1595</f>
        <v>3.9140590905518059E-2</v>
      </c>
      <c r="P1595">
        <f>I1595/H1595</f>
        <v>1</v>
      </c>
      <c r="Q1595">
        <f>D1595*P1595*P1595</f>
        <v>7.6340091688807624E-3</v>
      </c>
      <c r="R1595">
        <f t="shared" si="24"/>
        <v>0</v>
      </c>
    </row>
    <row r="1596" spans="1:18" x14ac:dyDescent="0.3">
      <c r="A1596" t="s">
        <v>6614</v>
      </c>
      <c r="B1596" t="s">
        <v>6614</v>
      </c>
      <c r="C1596">
        <v>7.6340091688807624E-3</v>
      </c>
      <c r="D1596">
        <v>7.6340091688807624E-3</v>
      </c>
      <c r="E1596">
        <v>1</v>
      </c>
      <c r="F1596">
        <v>1</v>
      </c>
      <c r="G1596">
        <v>5.1271343850450917</v>
      </c>
      <c r="H1596">
        <v>1</v>
      </c>
      <c r="I1596">
        <v>1</v>
      </c>
      <c r="J1596" cm="1">
        <f t="array" ref="J1596">SUMPRODUCT(--ISNUMBER(SEARCH(A1596, QA_Seed_Keywords!B$2:B$45)))</f>
        <v>0</v>
      </c>
      <c r="K1596" cm="1">
        <f t="array" ref="K1596">SUMPRODUCT(
    (--(C$2:C$100 &gt;= C1596)),
    (--(G$2:G$100 &gt;= G1596)),
    (--(H$2:H$100 &lt;= H1596)),
    (--(I$2:I$100 &gt;= I1596)),
    -- (
        (C$2:C$100 &gt; C1596) +
        (G$2:G$100 &gt; G1596) +
        (H$2:H$100 &lt; H1596) +
        (I$2:I$100 &gt; I1596)
    )
)</f>
        <v>93</v>
      </c>
      <c r="L1596">
        <f>(I1596/10)/(H1596/122)</f>
        <v>12.2</v>
      </c>
      <c r="M1596">
        <f>L1596/MAX($L$2:$L$6948)</f>
        <v>1</v>
      </c>
      <c r="N1596">
        <f>D1596*M1596*M1596</f>
        <v>7.6340091688807624E-3</v>
      </c>
      <c r="O1596">
        <f>D1596*G1596</f>
        <v>3.9140590905518059E-2</v>
      </c>
      <c r="P1596">
        <f>I1596/H1596</f>
        <v>1</v>
      </c>
      <c r="Q1596">
        <f>D1596*P1596*P1596</f>
        <v>7.6340091688807624E-3</v>
      </c>
      <c r="R1596">
        <f t="shared" si="24"/>
        <v>0</v>
      </c>
    </row>
    <row r="1597" spans="1:18" x14ac:dyDescent="0.3">
      <c r="A1597" t="s">
        <v>6615</v>
      </c>
      <c r="B1597" t="s">
        <v>6616</v>
      </c>
      <c r="C1597">
        <v>7.6340091688807624E-3</v>
      </c>
      <c r="D1597">
        <v>7.6340091688807624E-3</v>
      </c>
      <c r="E1597">
        <v>1</v>
      </c>
      <c r="F1597">
        <v>1</v>
      </c>
      <c r="G1597">
        <v>5.1271343850450917</v>
      </c>
      <c r="H1597">
        <v>1</v>
      </c>
      <c r="I1597">
        <v>1</v>
      </c>
      <c r="J1597" cm="1">
        <f t="array" ref="J1597">SUMPRODUCT(--ISNUMBER(SEARCH(A1597, QA_Seed_Keywords!B$2:B$45)))</f>
        <v>0</v>
      </c>
      <c r="K1597" cm="1">
        <f t="array" ref="K1597">SUMPRODUCT(
    (--(C$2:C$100 &gt;= C1597)),
    (--(G$2:G$100 &gt;= G1597)),
    (--(H$2:H$100 &lt;= H1597)),
    (--(I$2:I$100 &gt;= I1597)),
    -- (
        (C$2:C$100 &gt; C1597) +
        (G$2:G$100 &gt; G1597) +
        (H$2:H$100 &lt; H1597) +
        (I$2:I$100 &gt; I1597)
    )
)</f>
        <v>93</v>
      </c>
      <c r="L1597">
        <f>(I1597/10)/(H1597/122)</f>
        <v>12.2</v>
      </c>
      <c r="M1597">
        <f>L1597/MAX($L$2:$L$6948)</f>
        <v>1</v>
      </c>
      <c r="N1597">
        <f>D1597*M1597*M1597</f>
        <v>7.6340091688807624E-3</v>
      </c>
      <c r="O1597">
        <f>D1597*G1597</f>
        <v>3.9140590905518059E-2</v>
      </c>
      <c r="P1597">
        <f>I1597/H1597</f>
        <v>1</v>
      </c>
      <c r="Q1597">
        <f>D1597*P1597*P1597</f>
        <v>7.6340091688807624E-3</v>
      </c>
      <c r="R1597">
        <f t="shared" si="24"/>
        <v>0</v>
      </c>
    </row>
    <row r="1598" spans="1:18" x14ac:dyDescent="0.3">
      <c r="A1598" t="s">
        <v>6617</v>
      </c>
      <c r="B1598" t="s">
        <v>6617</v>
      </c>
      <c r="C1598">
        <v>7.6340091688807624E-3</v>
      </c>
      <c r="D1598">
        <v>7.6340091688807624E-3</v>
      </c>
      <c r="E1598">
        <v>1</v>
      </c>
      <c r="F1598">
        <v>1</v>
      </c>
      <c r="G1598">
        <v>5.1271343850450917</v>
      </c>
      <c r="H1598">
        <v>1</v>
      </c>
      <c r="I1598">
        <v>1</v>
      </c>
      <c r="J1598" cm="1">
        <f t="array" ref="J1598">SUMPRODUCT(--ISNUMBER(SEARCH(A1598, QA_Seed_Keywords!B$2:B$45)))</f>
        <v>0</v>
      </c>
      <c r="K1598" cm="1">
        <f t="array" ref="K1598">SUMPRODUCT(
    (--(C$2:C$100 &gt;= C1598)),
    (--(G$2:G$100 &gt;= G1598)),
    (--(H$2:H$100 &lt;= H1598)),
    (--(I$2:I$100 &gt;= I1598)),
    -- (
        (C$2:C$100 &gt; C1598) +
        (G$2:G$100 &gt; G1598) +
        (H$2:H$100 &lt; H1598) +
        (I$2:I$100 &gt; I1598)
    )
)</f>
        <v>93</v>
      </c>
      <c r="L1598">
        <f>(I1598/10)/(H1598/122)</f>
        <v>12.2</v>
      </c>
      <c r="M1598">
        <f>L1598/MAX($L$2:$L$6948)</f>
        <v>1</v>
      </c>
      <c r="N1598">
        <f>D1598*M1598*M1598</f>
        <v>7.6340091688807624E-3</v>
      </c>
      <c r="O1598">
        <f>D1598*G1598</f>
        <v>3.9140590905518059E-2</v>
      </c>
      <c r="P1598">
        <f>I1598/H1598</f>
        <v>1</v>
      </c>
      <c r="Q1598">
        <f>D1598*P1598*P1598</f>
        <v>7.6340091688807624E-3</v>
      </c>
      <c r="R1598">
        <f t="shared" si="24"/>
        <v>0</v>
      </c>
    </row>
    <row r="1599" spans="1:18" x14ac:dyDescent="0.3">
      <c r="A1599" t="s">
        <v>6618</v>
      </c>
      <c r="B1599" t="s">
        <v>6618</v>
      </c>
      <c r="C1599">
        <v>7.6340091688807624E-3</v>
      </c>
      <c r="D1599">
        <v>7.6340091688807624E-3</v>
      </c>
      <c r="E1599">
        <v>1</v>
      </c>
      <c r="F1599">
        <v>1</v>
      </c>
      <c r="G1599">
        <v>5.1271343850450917</v>
      </c>
      <c r="H1599">
        <v>1</v>
      </c>
      <c r="I1599">
        <v>1</v>
      </c>
      <c r="J1599" cm="1">
        <f t="array" ref="J1599">SUMPRODUCT(--ISNUMBER(SEARCH(A1599, QA_Seed_Keywords!B$2:B$45)))</f>
        <v>0</v>
      </c>
      <c r="K1599" cm="1">
        <f t="array" ref="K1599">SUMPRODUCT(
    (--(C$2:C$100 &gt;= C1599)),
    (--(G$2:G$100 &gt;= G1599)),
    (--(H$2:H$100 &lt;= H1599)),
    (--(I$2:I$100 &gt;= I1599)),
    -- (
        (C$2:C$100 &gt; C1599) +
        (G$2:G$100 &gt; G1599) +
        (H$2:H$100 &lt; H1599) +
        (I$2:I$100 &gt; I1599)
    )
)</f>
        <v>93</v>
      </c>
      <c r="L1599">
        <f>(I1599/10)/(H1599/122)</f>
        <v>12.2</v>
      </c>
      <c r="M1599">
        <f>L1599/MAX($L$2:$L$6948)</f>
        <v>1</v>
      </c>
      <c r="N1599">
        <f>D1599*M1599*M1599</f>
        <v>7.6340091688807624E-3</v>
      </c>
      <c r="O1599">
        <f>D1599*G1599</f>
        <v>3.9140590905518059E-2</v>
      </c>
      <c r="P1599">
        <f>I1599/H1599</f>
        <v>1</v>
      </c>
      <c r="Q1599">
        <f>D1599*P1599*P1599</f>
        <v>7.6340091688807624E-3</v>
      </c>
      <c r="R1599">
        <f t="shared" si="24"/>
        <v>0</v>
      </c>
    </row>
    <row r="1600" spans="1:18" x14ac:dyDescent="0.3">
      <c r="A1600" t="s">
        <v>6619</v>
      </c>
      <c r="B1600" t="s">
        <v>6619</v>
      </c>
      <c r="C1600">
        <v>7.6340091688807624E-3</v>
      </c>
      <c r="D1600">
        <v>7.6340091688807624E-3</v>
      </c>
      <c r="E1600">
        <v>1</v>
      </c>
      <c r="F1600">
        <v>1</v>
      </c>
      <c r="G1600">
        <v>5.1271343850450917</v>
      </c>
      <c r="H1600">
        <v>1</v>
      </c>
      <c r="I1600">
        <v>1</v>
      </c>
      <c r="J1600" cm="1">
        <f t="array" ref="J1600">SUMPRODUCT(--ISNUMBER(SEARCH(A1600, QA_Seed_Keywords!B$2:B$45)))</f>
        <v>0</v>
      </c>
      <c r="K1600" cm="1">
        <f t="array" ref="K1600">SUMPRODUCT(
    (--(C$2:C$100 &gt;= C1600)),
    (--(G$2:G$100 &gt;= G1600)),
    (--(H$2:H$100 &lt;= H1600)),
    (--(I$2:I$100 &gt;= I1600)),
    -- (
        (C$2:C$100 &gt; C1600) +
        (G$2:G$100 &gt; G1600) +
        (H$2:H$100 &lt; H1600) +
        (I$2:I$100 &gt; I1600)
    )
)</f>
        <v>93</v>
      </c>
      <c r="L1600">
        <f>(I1600/10)/(H1600/122)</f>
        <v>12.2</v>
      </c>
      <c r="M1600">
        <f>L1600/MAX($L$2:$L$6948)</f>
        <v>1</v>
      </c>
      <c r="N1600">
        <f>D1600*M1600*M1600</f>
        <v>7.6340091688807624E-3</v>
      </c>
      <c r="O1600">
        <f>D1600*G1600</f>
        <v>3.9140590905518059E-2</v>
      </c>
      <c r="P1600">
        <f>I1600/H1600</f>
        <v>1</v>
      </c>
      <c r="Q1600">
        <f>D1600*P1600*P1600</f>
        <v>7.6340091688807624E-3</v>
      </c>
      <c r="R1600">
        <f t="shared" si="24"/>
        <v>0</v>
      </c>
    </row>
    <row r="1601" spans="1:18" x14ac:dyDescent="0.3">
      <c r="A1601" t="s">
        <v>6620</v>
      </c>
      <c r="B1601" t="s">
        <v>6621</v>
      </c>
      <c r="C1601">
        <v>7.6340091688807624E-3</v>
      </c>
      <c r="D1601">
        <v>7.6340091688807624E-3</v>
      </c>
      <c r="E1601">
        <v>1</v>
      </c>
      <c r="F1601">
        <v>1</v>
      </c>
      <c r="G1601">
        <v>5.1271343850450917</v>
      </c>
      <c r="H1601">
        <v>1</v>
      </c>
      <c r="I1601">
        <v>1</v>
      </c>
      <c r="J1601" cm="1">
        <f t="array" ref="J1601">SUMPRODUCT(--ISNUMBER(SEARCH(A1601, QA_Seed_Keywords!B$2:B$45)))</f>
        <v>0</v>
      </c>
      <c r="K1601" cm="1">
        <f t="array" ref="K1601">SUMPRODUCT(
    (--(C$2:C$100 &gt;= C1601)),
    (--(G$2:G$100 &gt;= G1601)),
    (--(H$2:H$100 &lt;= H1601)),
    (--(I$2:I$100 &gt;= I1601)),
    -- (
        (C$2:C$100 &gt; C1601) +
        (G$2:G$100 &gt; G1601) +
        (H$2:H$100 &lt; H1601) +
        (I$2:I$100 &gt; I1601)
    )
)</f>
        <v>93</v>
      </c>
      <c r="L1601">
        <f>(I1601/10)/(H1601/122)</f>
        <v>12.2</v>
      </c>
      <c r="M1601">
        <f>L1601/MAX($L$2:$L$6948)</f>
        <v>1</v>
      </c>
      <c r="N1601">
        <f>D1601*M1601*M1601</f>
        <v>7.6340091688807624E-3</v>
      </c>
      <c r="O1601">
        <f>D1601*G1601</f>
        <v>3.9140590905518059E-2</v>
      </c>
      <c r="P1601">
        <f>I1601/H1601</f>
        <v>1</v>
      </c>
      <c r="Q1601">
        <f>D1601*P1601*P1601</f>
        <v>7.6340091688807624E-3</v>
      </c>
      <c r="R1601">
        <f t="shared" si="24"/>
        <v>0</v>
      </c>
    </row>
    <row r="1602" spans="1:18" x14ac:dyDescent="0.3">
      <c r="A1602" t="s">
        <v>6622</v>
      </c>
      <c r="B1602" t="s">
        <v>6622</v>
      </c>
      <c r="C1602">
        <v>7.6340091688807624E-3</v>
      </c>
      <c r="D1602">
        <v>7.6340091688807624E-3</v>
      </c>
      <c r="E1602">
        <v>1</v>
      </c>
      <c r="F1602">
        <v>1</v>
      </c>
      <c r="G1602">
        <v>5.1271343850450917</v>
      </c>
      <c r="H1602">
        <v>1</v>
      </c>
      <c r="I1602">
        <v>1</v>
      </c>
      <c r="J1602" cm="1">
        <f t="array" ref="J1602">SUMPRODUCT(--ISNUMBER(SEARCH(A1602, QA_Seed_Keywords!B$2:B$45)))</f>
        <v>0</v>
      </c>
      <c r="K1602" cm="1">
        <f t="array" ref="K1602">SUMPRODUCT(
    (--(C$2:C$100 &gt;= C1602)),
    (--(G$2:G$100 &gt;= G1602)),
    (--(H$2:H$100 &lt;= H1602)),
    (--(I$2:I$100 &gt;= I1602)),
    -- (
        (C$2:C$100 &gt; C1602) +
        (G$2:G$100 &gt; G1602) +
        (H$2:H$100 &lt; H1602) +
        (I$2:I$100 &gt; I1602)
    )
)</f>
        <v>93</v>
      </c>
      <c r="L1602">
        <f>(I1602/10)/(H1602/122)</f>
        <v>12.2</v>
      </c>
      <c r="M1602">
        <f>L1602/MAX($L$2:$L$6948)</f>
        <v>1</v>
      </c>
      <c r="N1602">
        <f>D1602*M1602*M1602</f>
        <v>7.6340091688807624E-3</v>
      </c>
      <c r="O1602">
        <f>D1602*G1602</f>
        <v>3.9140590905518059E-2</v>
      </c>
      <c r="P1602">
        <f>I1602/H1602</f>
        <v>1</v>
      </c>
      <c r="Q1602">
        <f>D1602*P1602*P1602</f>
        <v>7.6340091688807624E-3</v>
      </c>
      <c r="R1602">
        <f t="shared" si="24"/>
        <v>0</v>
      </c>
    </row>
    <row r="1603" spans="1:18" x14ac:dyDescent="0.3">
      <c r="A1603" t="s">
        <v>6623</v>
      </c>
      <c r="B1603" t="s">
        <v>6623</v>
      </c>
      <c r="C1603">
        <v>7.6340091688807624E-3</v>
      </c>
      <c r="D1603">
        <v>7.6340091688807624E-3</v>
      </c>
      <c r="E1603">
        <v>1</v>
      </c>
      <c r="F1603">
        <v>1</v>
      </c>
      <c r="G1603">
        <v>5.1271343850450917</v>
      </c>
      <c r="H1603">
        <v>1</v>
      </c>
      <c r="I1603">
        <v>1</v>
      </c>
      <c r="J1603" cm="1">
        <f t="array" ref="J1603">SUMPRODUCT(--ISNUMBER(SEARCH(A1603, QA_Seed_Keywords!B$2:B$45)))</f>
        <v>0</v>
      </c>
      <c r="K1603" cm="1">
        <f t="array" ref="K1603">SUMPRODUCT(
    (--(C$2:C$100 &gt;= C1603)),
    (--(G$2:G$100 &gt;= G1603)),
    (--(H$2:H$100 &lt;= H1603)),
    (--(I$2:I$100 &gt;= I1603)),
    -- (
        (C$2:C$100 &gt; C1603) +
        (G$2:G$100 &gt; G1603) +
        (H$2:H$100 &lt; H1603) +
        (I$2:I$100 &gt; I1603)
    )
)</f>
        <v>93</v>
      </c>
      <c r="L1603">
        <f>(I1603/10)/(H1603/122)</f>
        <v>12.2</v>
      </c>
      <c r="M1603">
        <f>L1603/MAX($L$2:$L$6948)</f>
        <v>1</v>
      </c>
      <c r="N1603">
        <f>D1603*M1603*M1603</f>
        <v>7.6340091688807624E-3</v>
      </c>
      <c r="O1603">
        <f>D1603*G1603</f>
        <v>3.9140590905518059E-2</v>
      </c>
      <c r="P1603">
        <f>I1603/H1603</f>
        <v>1</v>
      </c>
      <c r="Q1603">
        <f>D1603*P1603*P1603</f>
        <v>7.6340091688807624E-3</v>
      </c>
      <c r="R1603">
        <f t="shared" ref="R1603:R1666" si="25">H1603-I1603</f>
        <v>0</v>
      </c>
    </row>
    <row r="1604" spans="1:18" x14ac:dyDescent="0.3">
      <c r="A1604" t="s">
        <v>6624</v>
      </c>
      <c r="B1604" t="s">
        <v>6625</v>
      </c>
      <c r="C1604">
        <v>7.6340091688807624E-3</v>
      </c>
      <c r="D1604">
        <v>7.6340091688807624E-3</v>
      </c>
      <c r="E1604">
        <v>1</v>
      </c>
      <c r="F1604">
        <v>1</v>
      </c>
      <c r="G1604">
        <v>5.1271343850450917</v>
      </c>
      <c r="H1604">
        <v>1</v>
      </c>
      <c r="I1604">
        <v>1</v>
      </c>
      <c r="J1604" cm="1">
        <f t="array" ref="J1604">SUMPRODUCT(--ISNUMBER(SEARCH(A1604, QA_Seed_Keywords!B$2:B$45)))</f>
        <v>0</v>
      </c>
      <c r="K1604" cm="1">
        <f t="array" ref="K1604">SUMPRODUCT(
    (--(C$2:C$100 &gt;= C1604)),
    (--(G$2:G$100 &gt;= G1604)),
    (--(H$2:H$100 &lt;= H1604)),
    (--(I$2:I$100 &gt;= I1604)),
    -- (
        (C$2:C$100 &gt; C1604) +
        (G$2:G$100 &gt; G1604) +
        (H$2:H$100 &lt; H1604) +
        (I$2:I$100 &gt; I1604)
    )
)</f>
        <v>93</v>
      </c>
      <c r="L1604">
        <f>(I1604/10)/(H1604/122)</f>
        <v>12.2</v>
      </c>
      <c r="M1604">
        <f>L1604/MAX($L$2:$L$6948)</f>
        <v>1</v>
      </c>
      <c r="N1604">
        <f>D1604*M1604*M1604</f>
        <v>7.6340091688807624E-3</v>
      </c>
      <c r="O1604">
        <f>D1604*G1604</f>
        <v>3.9140590905518059E-2</v>
      </c>
      <c r="P1604">
        <f>I1604/H1604</f>
        <v>1</v>
      </c>
      <c r="Q1604">
        <f>D1604*P1604*P1604</f>
        <v>7.6340091688807624E-3</v>
      </c>
      <c r="R1604">
        <f t="shared" si="25"/>
        <v>0</v>
      </c>
    </row>
    <row r="1605" spans="1:18" x14ac:dyDescent="0.3">
      <c r="A1605" t="s">
        <v>6626</v>
      </c>
      <c r="B1605" t="s">
        <v>6626</v>
      </c>
      <c r="C1605">
        <v>7.6340091688807624E-3</v>
      </c>
      <c r="D1605">
        <v>7.6340091688807624E-3</v>
      </c>
      <c r="E1605">
        <v>1</v>
      </c>
      <c r="F1605">
        <v>1</v>
      </c>
      <c r="G1605">
        <v>5.1271343850450917</v>
      </c>
      <c r="H1605">
        <v>1</v>
      </c>
      <c r="I1605">
        <v>1</v>
      </c>
      <c r="J1605" cm="1">
        <f t="array" ref="J1605">SUMPRODUCT(--ISNUMBER(SEARCH(A1605, QA_Seed_Keywords!B$2:B$45)))</f>
        <v>0</v>
      </c>
      <c r="K1605" cm="1">
        <f t="array" ref="K1605">SUMPRODUCT(
    (--(C$2:C$100 &gt;= C1605)),
    (--(G$2:G$100 &gt;= G1605)),
    (--(H$2:H$100 &lt;= H1605)),
    (--(I$2:I$100 &gt;= I1605)),
    -- (
        (C$2:C$100 &gt; C1605) +
        (G$2:G$100 &gt; G1605) +
        (H$2:H$100 &lt; H1605) +
        (I$2:I$100 &gt; I1605)
    )
)</f>
        <v>93</v>
      </c>
      <c r="L1605">
        <f>(I1605/10)/(H1605/122)</f>
        <v>12.2</v>
      </c>
      <c r="M1605">
        <f>L1605/MAX($L$2:$L$6948)</f>
        <v>1</v>
      </c>
      <c r="N1605">
        <f>D1605*M1605*M1605</f>
        <v>7.6340091688807624E-3</v>
      </c>
      <c r="O1605">
        <f>D1605*G1605</f>
        <v>3.9140590905518059E-2</v>
      </c>
      <c r="P1605">
        <f>I1605/H1605</f>
        <v>1</v>
      </c>
      <c r="Q1605">
        <f>D1605*P1605*P1605</f>
        <v>7.6340091688807624E-3</v>
      </c>
      <c r="R1605">
        <f t="shared" si="25"/>
        <v>0</v>
      </c>
    </row>
    <row r="1606" spans="1:18" x14ac:dyDescent="0.3">
      <c r="A1606" t="s">
        <v>6627</v>
      </c>
      <c r="B1606" t="s">
        <v>6627</v>
      </c>
      <c r="C1606">
        <v>7.6340091688807624E-3</v>
      </c>
      <c r="D1606">
        <v>7.6340091688807624E-3</v>
      </c>
      <c r="E1606">
        <v>1</v>
      </c>
      <c r="F1606">
        <v>1</v>
      </c>
      <c r="G1606">
        <v>5.1271343850450917</v>
      </c>
      <c r="H1606">
        <v>1</v>
      </c>
      <c r="I1606">
        <v>1</v>
      </c>
      <c r="J1606" cm="1">
        <f t="array" ref="J1606">SUMPRODUCT(--ISNUMBER(SEARCH(A1606, QA_Seed_Keywords!B$2:B$45)))</f>
        <v>0</v>
      </c>
      <c r="K1606" cm="1">
        <f t="array" ref="K1606">SUMPRODUCT(
    (--(C$2:C$100 &gt;= C1606)),
    (--(G$2:G$100 &gt;= G1606)),
    (--(H$2:H$100 &lt;= H1606)),
    (--(I$2:I$100 &gt;= I1606)),
    -- (
        (C$2:C$100 &gt; C1606) +
        (G$2:G$100 &gt; G1606) +
        (H$2:H$100 &lt; H1606) +
        (I$2:I$100 &gt; I1606)
    )
)</f>
        <v>93</v>
      </c>
      <c r="L1606">
        <f>(I1606/10)/(H1606/122)</f>
        <v>12.2</v>
      </c>
      <c r="M1606">
        <f>L1606/MAX($L$2:$L$6948)</f>
        <v>1</v>
      </c>
      <c r="N1606">
        <f>D1606*M1606*M1606</f>
        <v>7.6340091688807624E-3</v>
      </c>
      <c r="O1606">
        <f>D1606*G1606</f>
        <v>3.9140590905518059E-2</v>
      </c>
      <c r="P1606">
        <f>I1606/H1606</f>
        <v>1</v>
      </c>
      <c r="Q1606">
        <f>D1606*P1606*P1606</f>
        <v>7.6340091688807624E-3</v>
      </c>
      <c r="R1606">
        <f t="shared" si="25"/>
        <v>0</v>
      </c>
    </row>
    <row r="1607" spans="1:18" x14ac:dyDescent="0.3">
      <c r="A1607" t="s">
        <v>6628</v>
      </c>
      <c r="B1607" t="s">
        <v>6628</v>
      </c>
      <c r="C1607">
        <v>7.6340091688807624E-3</v>
      </c>
      <c r="D1607">
        <v>7.6340091688807624E-3</v>
      </c>
      <c r="E1607">
        <v>1</v>
      </c>
      <c r="F1607">
        <v>1</v>
      </c>
      <c r="G1607">
        <v>5.1271343850450917</v>
      </c>
      <c r="H1607">
        <v>1</v>
      </c>
      <c r="I1607">
        <v>1</v>
      </c>
      <c r="J1607" cm="1">
        <f t="array" ref="J1607">SUMPRODUCT(--ISNUMBER(SEARCH(A1607, QA_Seed_Keywords!B$2:B$45)))</f>
        <v>0</v>
      </c>
      <c r="K1607" cm="1">
        <f t="array" ref="K1607">SUMPRODUCT(
    (--(C$2:C$100 &gt;= C1607)),
    (--(G$2:G$100 &gt;= G1607)),
    (--(H$2:H$100 &lt;= H1607)),
    (--(I$2:I$100 &gt;= I1607)),
    -- (
        (C$2:C$100 &gt; C1607) +
        (G$2:G$100 &gt; G1607) +
        (H$2:H$100 &lt; H1607) +
        (I$2:I$100 &gt; I1607)
    )
)</f>
        <v>93</v>
      </c>
      <c r="L1607">
        <f>(I1607/10)/(H1607/122)</f>
        <v>12.2</v>
      </c>
      <c r="M1607">
        <f>L1607/MAX($L$2:$L$6948)</f>
        <v>1</v>
      </c>
      <c r="N1607">
        <f>D1607*M1607*M1607</f>
        <v>7.6340091688807624E-3</v>
      </c>
      <c r="O1607">
        <f>D1607*G1607</f>
        <v>3.9140590905518059E-2</v>
      </c>
      <c r="P1607">
        <f>I1607/H1607</f>
        <v>1</v>
      </c>
      <c r="Q1607">
        <f>D1607*P1607*P1607</f>
        <v>7.6340091688807624E-3</v>
      </c>
      <c r="R1607">
        <f t="shared" si="25"/>
        <v>0</v>
      </c>
    </row>
    <row r="1608" spans="1:18" x14ac:dyDescent="0.3">
      <c r="A1608" t="s">
        <v>6629</v>
      </c>
      <c r="B1608" t="s">
        <v>6629</v>
      </c>
      <c r="C1608">
        <v>7.6340091688807624E-3</v>
      </c>
      <c r="D1608">
        <v>7.6340091688807624E-3</v>
      </c>
      <c r="E1608">
        <v>1</v>
      </c>
      <c r="F1608">
        <v>1</v>
      </c>
      <c r="G1608">
        <v>5.1271343850450917</v>
      </c>
      <c r="H1608">
        <v>1</v>
      </c>
      <c r="I1608">
        <v>1</v>
      </c>
      <c r="J1608" cm="1">
        <f t="array" ref="J1608">SUMPRODUCT(--ISNUMBER(SEARCH(A1608, QA_Seed_Keywords!B$2:B$45)))</f>
        <v>0</v>
      </c>
      <c r="K1608" cm="1">
        <f t="array" ref="K1608">SUMPRODUCT(
    (--(C$2:C$100 &gt;= C1608)),
    (--(G$2:G$100 &gt;= G1608)),
    (--(H$2:H$100 &lt;= H1608)),
    (--(I$2:I$100 &gt;= I1608)),
    -- (
        (C$2:C$100 &gt; C1608) +
        (G$2:G$100 &gt; G1608) +
        (H$2:H$100 &lt; H1608) +
        (I$2:I$100 &gt; I1608)
    )
)</f>
        <v>93</v>
      </c>
      <c r="L1608">
        <f>(I1608/10)/(H1608/122)</f>
        <v>12.2</v>
      </c>
      <c r="M1608">
        <f>L1608/MAX($L$2:$L$6948)</f>
        <v>1</v>
      </c>
      <c r="N1608">
        <f>D1608*M1608*M1608</f>
        <v>7.6340091688807624E-3</v>
      </c>
      <c r="O1608">
        <f>D1608*G1608</f>
        <v>3.9140590905518059E-2</v>
      </c>
      <c r="P1608">
        <f>I1608/H1608</f>
        <v>1</v>
      </c>
      <c r="Q1608">
        <f>D1608*P1608*P1608</f>
        <v>7.6340091688807624E-3</v>
      </c>
      <c r="R1608">
        <f t="shared" si="25"/>
        <v>0</v>
      </c>
    </row>
    <row r="1609" spans="1:18" x14ac:dyDescent="0.3">
      <c r="A1609" t="s">
        <v>6630</v>
      </c>
      <c r="B1609" t="s">
        <v>6631</v>
      </c>
      <c r="C1609">
        <v>7.6340091688807624E-3</v>
      </c>
      <c r="D1609">
        <v>7.6340091688807624E-3</v>
      </c>
      <c r="E1609">
        <v>1</v>
      </c>
      <c r="F1609">
        <v>1</v>
      </c>
      <c r="G1609">
        <v>5.1271343850450917</v>
      </c>
      <c r="H1609">
        <v>1</v>
      </c>
      <c r="I1609">
        <v>1</v>
      </c>
      <c r="J1609" cm="1">
        <f t="array" ref="J1609">SUMPRODUCT(--ISNUMBER(SEARCH(A1609, QA_Seed_Keywords!B$2:B$45)))</f>
        <v>0</v>
      </c>
      <c r="K1609" cm="1">
        <f t="array" ref="K1609">SUMPRODUCT(
    (--(C$2:C$100 &gt;= C1609)),
    (--(G$2:G$100 &gt;= G1609)),
    (--(H$2:H$100 &lt;= H1609)),
    (--(I$2:I$100 &gt;= I1609)),
    -- (
        (C$2:C$100 &gt; C1609) +
        (G$2:G$100 &gt; G1609) +
        (H$2:H$100 &lt; H1609) +
        (I$2:I$100 &gt; I1609)
    )
)</f>
        <v>93</v>
      </c>
      <c r="L1609">
        <f>(I1609/10)/(H1609/122)</f>
        <v>12.2</v>
      </c>
      <c r="M1609">
        <f>L1609/MAX($L$2:$L$6948)</f>
        <v>1</v>
      </c>
      <c r="N1609">
        <f>D1609*M1609*M1609</f>
        <v>7.6340091688807624E-3</v>
      </c>
      <c r="O1609">
        <f>D1609*G1609</f>
        <v>3.9140590905518059E-2</v>
      </c>
      <c r="P1609">
        <f>I1609/H1609</f>
        <v>1</v>
      </c>
      <c r="Q1609">
        <f>D1609*P1609*P1609</f>
        <v>7.6340091688807624E-3</v>
      </c>
      <c r="R1609">
        <f t="shared" si="25"/>
        <v>0</v>
      </c>
    </row>
    <row r="1610" spans="1:18" x14ac:dyDescent="0.3">
      <c r="A1610" t="s">
        <v>6632</v>
      </c>
      <c r="B1610" t="s">
        <v>6633</v>
      </c>
      <c r="C1610">
        <v>7.6340091688807624E-3</v>
      </c>
      <c r="D1610">
        <v>7.6340091688807624E-3</v>
      </c>
      <c r="E1610">
        <v>1</v>
      </c>
      <c r="F1610">
        <v>1</v>
      </c>
      <c r="G1610">
        <v>5.1271343850450917</v>
      </c>
      <c r="H1610">
        <v>1</v>
      </c>
      <c r="I1610">
        <v>1</v>
      </c>
      <c r="J1610" cm="1">
        <f t="array" ref="J1610">SUMPRODUCT(--ISNUMBER(SEARCH(A1610, QA_Seed_Keywords!B$2:B$45)))</f>
        <v>0</v>
      </c>
      <c r="K1610" cm="1">
        <f t="array" ref="K1610">SUMPRODUCT(
    (--(C$2:C$100 &gt;= C1610)),
    (--(G$2:G$100 &gt;= G1610)),
    (--(H$2:H$100 &lt;= H1610)),
    (--(I$2:I$100 &gt;= I1610)),
    -- (
        (C$2:C$100 &gt; C1610) +
        (G$2:G$100 &gt; G1610) +
        (H$2:H$100 &lt; H1610) +
        (I$2:I$100 &gt; I1610)
    )
)</f>
        <v>93</v>
      </c>
      <c r="L1610">
        <f>(I1610/10)/(H1610/122)</f>
        <v>12.2</v>
      </c>
      <c r="M1610">
        <f>L1610/MAX($L$2:$L$6948)</f>
        <v>1</v>
      </c>
      <c r="N1610">
        <f>D1610*M1610*M1610</f>
        <v>7.6340091688807624E-3</v>
      </c>
      <c r="O1610">
        <f>D1610*G1610</f>
        <v>3.9140590905518059E-2</v>
      </c>
      <c r="P1610">
        <f>I1610/H1610</f>
        <v>1</v>
      </c>
      <c r="Q1610">
        <f>D1610*P1610*P1610</f>
        <v>7.6340091688807624E-3</v>
      </c>
      <c r="R1610">
        <f t="shared" si="25"/>
        <v>0</v>
      </c>
    </row>
    <row r="1611" spans="1:18" x14ac:dyDescent="0.3">
      <c r="A1611" t="s">
        <v>6634</v>
      </c>
      <c r="B1611" t="s">
        <v>6634</v>
      </c>
      <c r="C1611">
        <v>7.6340091688807624E-3</v>
      </c>
      <c r="D1611">
        <v>7.6340091688807624E-3</v>
      </c>
      <c r="E1611">
        <v>1</v>
      </c>
      <c r="F1611">
        <v>1</v>
      </c>
      <c r="G1611">
        <v>5.1271343850450917</v>
      </c>
      <c r="H1611">
        <v>1</v>
      </c>
      <c r="I1611">
        <v>1</v>
      </c>
      <c r="J1611" cm="1">
        <f t="array" ref="J1611">SUMPRODUCT(--ISNUMBER(SEARCH(A1611, QA_Seed_Keywords!B$2:B$45)))</f>
        <v>0</v>
      </c>
      <c r="K1611" cm="1">
        <f t="array" ref="K1611">SUMPRODUCT(
    (--(C$2:C$100 &gt;= C1611)),
    (--(G$2:G$100 &gt;= G1611)),
    (--(H$2:H$100 &lt;= H1611)),
    (--(I$2:I$100 &gt;= I1611)),
    -- (
        (C$2:C$100 &gt; C1611) +
        (G$2:G$100 &gt; G1611) +
        (H$2:H$100 &lt; H1611) +
        (I$2:I$100 &gt; I1611)
    )
)</f>
        <v>93</v>
      </c>
      <c r="L1611">
        <f>(I1611/10)/(H1611/122)</f>
        <v>12.2</v>
      </c>
      <c r="M1611">
        <f>L1611/MAX($L$2:$L$6948)</f>
        <v>1</v>
      </c>
      <c r="N1611">
        <f>D1611*M1611*M1611</f>
        <v>7.6340091688807624E-3</v>
      </c>
      <c r="O1611">
        <f>D1611*G1611</f>
        <v>3.9140590905518059E-2</v>
      </c>
      <c r="P1611">
        <f>I1611/H1611</f>
        <v>1</v>
      </c>
      <c r="Q1611">
        <f>D1611*P1611*P1611</f>
        <v>7.6340091688807624E-3</v>
      </c>
      <c r="R1611">
        <f t="shared" si="25"/>
        <v>0</v>
      </c>
    </row>
    <row r="1612" spans="1:18" x14ac:dyDescent="0.3">
      <c r="A1612" t="s">
        <v>6635</v>
      </c>
      <c r="B1612" t="s">
        <v>6635</v>
      </c>
      <c r="C1612">
        <v>7.6340091688807624E-3</v>
      </c>
      <c r="D1612">
        <v>7.6340091688807624E-3</v>
      </c>
      <c r="E1612">
        <v>1</v>
      </c>
      <c r="F1612">
        <v>1</v>
      </c>
      <c r="G1612">
        <v>5.1271343850450917</v>
      </c>
      <c r="H1612">
        <v>1</v>
      </c>
      <c r="I1612">
        <v>1</v>
      </c>
      <c r="J1612" cm="1">
        <f t="array" ref="J1612">SUMPRODUCT(--ISNUMBER(SEARCH(A1612, QA_Seed_Keywords!B$2:B$45)))</f>
        <v>0</v>
      </c>
      <c r="K1612" cm="1">
        <f t="array" ref="K1612">SUMPRODUCT(
    (--(C$2:C$100 &gt;= C1612)),
    (--(G$2:G$100 &gt;= G1612)),
    (--(H$2:H$100 &lt;= H1612)),
    (--(I$2:I$100 &gt;= I1612)),
    -- (
        (C$2:C$100 &gt; C1612) +
        (G$2:G$100 &gt; G1612) +
        (H$2:H$100 &lt; H1612) +
        (I$2:I$100 &gt; I1612)
    )
)</f>
        <v>93</v>
      </c>
      <c r="L1612">
        <f>(I1612/10)/(H1612/122)</f>
        <v>12.2</v>
      </c>
      <c r="M1612">
        <f>L1612/MAX($L$2:$L$6948)</f>
        <v>1</v>
      </c>
      <c r="N1612">
        <f>D1612*M1612*M1612</f>
        <v>7.6340091688807624E-3</v>
      </c>
      <c r="O1612">
        <f>D1612*G1612</f>
        <v>3.9140590905518059E-2</v>
      </c>
      <c r="P1612">
        <f>I1612/H1612</f>
        <v>1</v>
      </c>
      <c r="Q1612">
        <f>D1612*P1612*P1612</f>
        <v>7.6340091688807624E-3</v>
      </c>
      <c r="R1612">
        <f t="shared" si="25"/>
        <v>0</v>
      </c>
    </row>
    <row r="1613" spans="1:18" x14ac:dyDescent="0.3">
      <c r="A1613" t="s">
        <v>6636</v>
      </c>
      <c r="B1613" t="s">
        <v>6636</v>
      </c>
      <c r="C1613">
        <v>7.6340091688807624E-3</v>
      </c>
      <c r="D1613">
        <v>7.6340091688807624E-3</v>
      </c>
      <c r="E1613">
        <v>1</v>
      </c>
      <c r="F1613">
        <v>1</v>
      </c>
      <c r="G1613">
        <v>5.1271343850450917</v>
      </c>
      <c r="H1613">
        <v>1</v>
      </c>
      <c r="I1613">
        <v>1</v>
      </c>
      <c r="J1613" cm="1">
        <f t="array" ref="J1613">SUMPRODUCT(--ISNUMBER(SEARCH(A1613, QA_Seed_Keywords!B$2:B$45)))</f>
        <v>0</v>
      </c>
      <c r="K1613" cm="1">
        <f t="array" ref="K1613">SUMPRODUCT(
    (--(C$2:C$100 &gt;= C1613)),
    (--(G$2:G$100 &gt;= G1613)),
    (--(H$2:H$100 &lt;= H1613)),
    (--(I$2:I$100 &gt;= I1613)),
    -- (
        (C$2:C$100 &gt; C1613) +
        (G$2:G$100 &gt; G1613) +
        (H$2:H$100 &lt; H1613) +
        (I$2:I$100 &gt; I1613)
    )
)</f>
        <v>93</v>
      </c>
      <c r="L1613">
        <f>(I1613/10)/(H1613/122)</f>
        <v>12.2</v>
      </c>
      <c r="M1613">
        <f>L1613/MAX($L$2:$L$6948)</f>
        <v>1</v>
      </c>
      <c r="N1613">
        <f>D1613*M1613*M1613</f>
        <v>7.6340091688807624E-3</v>
      </c>
      <c r="O1613">
        <f>D1613*G1613</f>
        <v>3.9140590905518059E-2</v>
      </c>
      <c r="P1613">
        <f>I1613/H1613</f>
        <v>1</v>
      </c>
      <c r="Q1613">
        <f>D1613*P1613*P1613</f>
        <v>7.6340091688807624E-3</v>
      </c>
      <c r="R1613">
        <f t="shared" si="25"/>
        <v>0</v>
      </c>
    </row>
    <row r="1614" spans="1:18" x14ac:dyDescent="0.3">
      <c r="A1614" t="s">
        <v>6637</v>
      </c>
      <c r="B1614" t="s">
        <v>6637</v>
      </c>
      <c r="C1614">
        <v>7.6340091688807624E-3</v>
      </c>
      <c r="D1614">
        <v>7.6340091688807624E-3</v>
      </c>
      <c r="E1614">
        <v>1</v>
      </c>
      <c r="F1614">
        <v>1</v>
      </c>
      <c r="G1614">
        <v>5.1271343850450917</v>
      </c>
      <c r="H1614">
        <v>1</v>
      </c>
      <c r="I1614">
        <v>1</v>
      </c>
      <c r="J1614" cm="1">
        <f t="array" ref="J1614">SUMPRODUCT(--ISNUMBER(SEARCH(A1614, QA_Seed_Keywords!B$2:B$45)))</f>
        <v>0</v>
      </c>
      <c r="K1614" cm="1">
        <f t="array" ref="K1614">SUMPRODUCT(
    (--(C$2:C$100 &gt;= C1614)),
    (--(G$2:G$100 &gt;= G1614)),
    (--(H$2:H$100 &lt;= H1614)),
    (--(I$2:I$100 &gt;= I1614)),
    -- (
        (C$2:C$100 &gt; C1614) +
        (G$2:G$100 &gt; G1614) +
        (H$2:H$100 &lt; H1614) +
        (I$2:I$100 &gt; I1614)
    )
)</f>
        <v>93</v>
      </c>
      <c r="L1614">
        <f>(I1614/10)/(H1614/122)</f>
        <v>12.2</v>
      </c>
      <c r="M1614">
        <f>L1614/MAX($L$2:$L$6948)</f>
        <v>1</v>
      </c>
      <c r="N1614">
        <f>D1614*M1614*M1614</f>
        <v>7.6340091688807624E-3</v>
      </c>
      <c r="O1614">
        <f>D1614*G1614</f>
        <v>3.9140590905518059E-2</v>
      </c>
      <c r="P1614">
        <f>I1614/H1614</f>
        <v>1</v>
      </c>
      <c r="Q1614">
        <f>D1614*P1614*P1614</f>
        <v>7.6340091688807624E-3</v>
      </c>
      <c r="R1614">
        <f t="shared" si="25"/>
        <v>0</v>
      </c>
    </row>
    <row r="1615" spans="1:18" x14ac:dyDescent="0.3">
      <c r="A1615" t="s">
        <v>6638</v>
      </c>
      <c r="B1615" t="s">
        <v>6639</v>
      </c>
      <c r="C1615">
        <v>7.6340091688807624E-3</v>
      </c>
      <c r="D1615">
        <v>7.6340091688807624E-3</v>
      </c>
      <c r="E1615">
        <v>1</v>
      </c>
      <c r="F1615">
        <v>1</v>
      </c>
      <c r="G1615">
        <v>5.1271343850450917</v>
      </c>
      <c r="H1615">
        <v>1</v>
      </c>
      <c r="I1615">
        <v>1</v>
      </c>
      <c r="J1615" cm="1">
        <f t="array" ref="J1615">SUMPRODUCT(--ISNUMBER(SEARCH(A1615, QA_Seed_Keywords!B$2:B$45)))</f>
        <v>0</v>
      </c>
      <c r="K1615" cm="1">
        <f t="array" ref="K1615">SUMPRODUCT(
    (--(C$2:C$100 &gt;= C1615)),
    (--(G$2:G$100 &gt;= G1615)),
    (--(H$2:H$100 &lt;= H1615)),
    (--(I$2:I$100 &gt;= I1615)),
    -- (
        (C$2:C$100 &gt; C1615) +
        (G$2:G$100 &gt; G1615) +
        (H$2:H$100 &lt; H1615) +
        (I$2:I$100 &gt; I1615)
    )
)</f>
        <v>93</v>
      </c>
      <c r="L1615">
        <f>(I1615/10)/(H1615/122)</f>
        <v>12.2</v>
      </c>
      <c r="M1615">
        <f>L1615/MAX($L$2:$L$6948)</f>
        <v>1</v>
      </c>
      <c r="N1615">
        <f>D1615*M1615*M1615</f>
        <v>7.6340091688807624E-3</v>
      </c>
      <c r="O1615">
        <f>D1615*G1615</f>
        <v>3.9140590905518059E-2</v>
      </c>
      <c r="P1615">
        <f>I1615/H1615</f>
        <v>1</v>
      </c>
      <c r="Q1615">
        <f>D1615*P1615*P1615</f>
        <v>7.6340091688807624E-3</v>
      </c>
      <c r="R1615">
        <f t="shared" si="25"/>
        <v>0</v>
      </c>
    </row>
    <row r="1616" spans="1:18" x14ac:dyDescent="0.3">
      <c r="A1616" t="s">
        <v>6640</v>
      </c>
      <c r="B1616" t="s">
        <v>6641</v>
      </c>
      <c r="C1616">
        <v>7.6340091688807624E-3</v>
      </c>
      <c r="D1616">
        <v>7.6340091688807624E-3</v>
      </c>
      <c r="E1616">
        <v>1</v>
      </c>
      <c r="F1616">
        <v>1</v>
      </c>
      <c r="G1616">
        <v>5.1271343850450917</v>
      </c>
      <c r="H1616">
        <v>1</v>
      </c>
      <c r="I1616">
        <v>1</v>
      </c>
      <c r="J1616" cm="1">
        <f t="array" ref="J1616">SUMPRODUCT(--ISNUMBER(SEARCH(A1616, QA_Seed_Keywords!B$2:B$45)))</f>
        <v>0</v>
      </c>
      <c r="K1616" cm="1">
        <f t="array" ref="K1616">SUMPRODUCT(
    (--(C$2:C$100 &gt;= C1616)),
    (--(G$2:G$100 &gt;= G1616)),
    (--(H$2:H$100 &lt;= H1616)),
    (--(I$2:I$100 &gt;= I1616)),
    -- (
        (C$2:C$100 &gt; C1616) +
        (G$2:G$100 &gt; G1616) +
        (H$2:H$100 &lt; H1616) +
        (I$2:I$100 &gt; I1616)
    )
)</f>
        <v>93</v>
      </c>
      <c r="L1616">
        <f>(I1616/10)/(H1616/122)</f>
        <v>12.2</v>
      </c>
      <c r="M1616">
        <f>L1616/MAX($L$2:$L$6948)</f>
        <v>1</v>
      </c>
      <c r="N1616">
        <f>D1616*M1616*M1616</f>
        <v>7.6340091688807624E-3</v>
      </c>
      <c r="O1616">
        <f>D1616*G1616</f>
        <v>3.9140590905518059E-2</v>
      </c>
      <c r="P1616">
        <f>I1616/H1616</f>
        <v>1</v>
      </c>
      <c r="Q1616">
        <f>D1616*P1616*P1616</f>
        <v>7.6340091688807624E-3</v>
      </c>
      <c r="R1616">
        <f t="shared" si="25"/>
        <v>0</v>
      </c>
    </row>
    <row r="1617" spans="1:18" x14ac:dyDescent="0.3">
      <c r="A1617" t="s">
        <v>6642</v>
      </c>
      <c r="B1617" t="s">
        <v>6642</v>
      </c>
      <c r="C1617">
        <v>7.6340091688807624E-3</v>
      </c>
      <c r="D1617">
        <v>7.6340091688807624E-3</v>
      </c>
      <c r="E1617">
        <v>1</v>
      </c>
      <c r="F1617">
        <v>1</v>
      </c>
      <c r="G1617">
        <v>5.1271343850450917</v>
      </c>
      <c r="H1617">
        <v>1</v>
      </c>
      <c r="I1617">
        <v>1</v>
      </c>
      <c r="J1617" cm="1">
        <f t="array" ref="J1617">SUMPRODUCT(--ISNUMBER(SEARCH(A1617, QA_Seed_Keywords!B$2:B$45)))</f>
        <v>0</v>
      </c>
      <c r="K1617" cm="1">
        <f t="array" ref="K1617">SUMPRODUCT(
    (--(C$2:C$100 &gt;= C1617)),
    (--(G$2:G$100 &gt;= G1617)),
    (--(H$2:H$100 &lt;= H1617)),
    (--(I$2:I$100 &gt;= I1617)),
    -- (
        (C$2:C$100 &gt; C1617) +
        (G$2:G$100 &gt; G1617) +
        (H$2:H$100 &lt; H1617) +
        (I$2:I$100 &gt; I1617)
    )
)</f>
        <v>93</v>
      </c>
      <c r="L1617">
        <f>(I1617/10)/(H1617/122)</f>
        <v>12.2</v>
      </c>
      <c r="M1617">
        <f>L1617/MAX($L$2:$L$6948)</f>
        <v>1</v>
      </c>
      <c r="N1617">
        <f>D1617*M1617*M1617</f>
        <v>7.6340091688807624E-3</v>
      </c>
      <c r="O1617">
        <f>D1617*G1617</f>
        <v>3.9140590905518059E-2</v>
      </c>
      <c r="P1617">
        <f>I1617/H1617</f>
        <v>1</v>
      </c>
      <c r="Q1617">
        <f>D1617*P1617*P1617</f>
        <v>7.6340091688807624E-3</v>
      </c>
      <c r="R1617">
        <f t="shared" si="25"/>
        <v>0</v>
      </c>
    </row>
    <row r="1618" spans="1:18" x14ac:dyDescent="0.3">
      <c r="A1618" t="s">
        <v>6643</v>
      </c>
      <c r="B1618" t="s">
        <v>6643</v>
      </c>
      <c r="C1618">
        <v>7.6340091688807624E-3</v>
      </c>
      <c r="D1618">
        <v>7.6340091688807624E-3</v>
      </c>
      <c r="E1618">
        <v>1</v>
      </c>
      <c r="F1618">
        <v>1</v>
      </c>
      <c r="G1618">
        <v>5.1271343850450917</v>
      </c>
      <c r="H1618">
        <v>1</v>
      </c>
      <c r="I1618">
        <v>1</v>
      </c>
      <c r="J1618" cm="1">
        <f t="array" ref="J1618">SUMPRODUCT(--ISNUMBER(SEARCH(A1618, QA_Seed_Keywords!B$2:B$45)))</f>
        <v>0</v>
      </c>
      <c r="K1618" cm="1">
        <f t="array" ref="K1618">SUMPRODUCT(
    (--(C$2:C$100 &gt;= C1618)),
    (--(G$2:G$100 &gt;= G1618)),
    (--(H$2:H$100 &lt;= H1618)),
    (--(I$2:I$100 &gt;= I1618)),
    -- (
        (C$2:C$100 &gt; C1618) +
        (G$2:G$100 &gt; G1618) +
        (H$2:H$100 &lt; H1618) +
        (I$2:I$100 &gt; I1618)
    )
)</f>
        <v>93</v>
      </c>
      <c r="L1618">
        <f>(I1618/10)/(H1618/122)</f>
        <v>12.2</v>
      </c>
      <c r="M1618">
        <f>L1618/MAX($L$2:$L$6948)</f>
        <v>1</v>
      </c>
      <c r="N1618">
        <f>D1618*M1618*M1618</f>
        <v>7.6340091688807624E-3</v>
      </c>
      <c r="O1618">
        <f>D1618*G1618</f>
        <v>3.9140590905518059E-2</v>
      </c>
      <c r="P1618">
        <f>I1618/H1618</f>
        <v>1</v>
      </c>
      <c r="Q1618">
        <f>D1618*P1618*P1618</f>
        <v>7.6340091688807624E-3</v>
      </c>
      <c r="R1618">
        <f t="shared" si="25"/>
        <v>0</v>
      </c>
    </row>
    <row r="1619" spans="1:18" x14ac:dyDescent="0.3">
      <c r="A1619" t="s">
        <v>6644</v>
      </c>
      <c r="B1619" t="s">
        <v>6644</v>
      </c>
      <c r="C1619">
        <v>7.6340091688807624E-3</v>
      </c>
      <c r="D1619">
        <v>7.6340091688807624E-3</v>
      </c>
      <c r="E1619">
        <v>1</v>
      </c>
      <c r="F1619">
        <v>1</v>
      </c>
      <c r="G1619">
        <v>5.1271343850450917</v>
      </c>
      <c r="H1619">
        <v>1</v>
      </c>
      <c r="I1619">
        <v>1</v>
      </c>
      <c r="J1619" cm="1">
        <f t="array" ref="J1619">SUMPRODUCT(--ISNUMBER(SEARCH(A1619, QA_Seed_Keywords!B$2:B$45)))</f>
        <v>0</v>
      </c>
      <c r="K1619" cm="1">
        <f t="array" ref="K1619">SUMPRODUCT(
    (--(C$2:C$100 &gt;= C1619)),
    (--(G$2:G$100 &gt;= G1619)),
    (--(H$2:H$100 &lt;= H1619)),
    (--(I$2:I$100 &gt;= I1619)),
    -- (
        (C$2:C$100 &gt; C1619) +
        (G$2:G$100 &gt; G1619) +
        (H$2:H$100 &lt; H1619) +
        (I$2:I$100 &gt; I1619)
    )
)</f>
        <v>93</v>
      </c>
      <c r="L1619">
        <f>(I1619/10)/(H1619/122)</f>
        <v>12.2</v>
      </c>
      <c r="M1619">
        <f>L1619/MAX($L$2:$L$6948)</f>
        <v>1</v>
      </c>
      <c r="N1619">
        <f>D1619*M1619*M1619</f>
        <v>7.6340091688807624E-3</v>
      </c>
      <c r="O1619">
        <f>D1619*G1619</f>
        <v>3.9140590905518059E-2</v>
      </c>
      <c r="P1619">
        <f>I1619/H1619</f>
        <v>1</v>
      </c>
      <c r="Q1619">
        <f>D1619*P1619*P1619</f>
        <v>7.6340091688807624E-3</v>
      </c>
      <c r="R1619">
        <f t="shared" si="25"/>
        <v>0</v>
      </c>
    </row>
    <row r="1620" spans="1:18" x14ac:dyDescent="0.3">
      <c r="A1620" t="s">
        <v>6645</v>
      </c>
      <c r="B1620" t="s">
        <v>6646</v>
      </c>
      <c r="C1620">
        <v>7.6340091688807624E-3</v>
      </c>
      <c r="D1620">
        <v>7.6340091688807624E-3</v>
      </c>
      <c r="E1620">
        <v>1</v>
      </c>
      <c r="F1620">
        <v>1</v>
      </c>
      <c r="G1620">
        <v>5.1271343850450917</v>
      </c>
      <c r="H1620">
        <v>1</v>
      </c>
      <c r="I1620">
        <v>1</v>
      </c>
      <c r="J1620" cm="1">
        <f t="array" ref="J1620">SUMPRODUCT(--ISNUMBER(SEARCH(A1620, QA_Seed_Keywords!B$2:B$45)))</f>
        <v>0</v>
      </c>
      <c r="K1620" cm="1">
        <f t="array" ref="K1620">SUMPRODUCT(
    (--(C$2:C$100 &gt;= C1620)),
    (--(G$2:G$100 &gt;= G1620)),
    (--(H$2:H$100 &lt;= H1620)),
    (--(I$2:I$100 &gt;= I1620)),
    -- (
        (C$2:C$100 &gt; C1620) +
        (G$2:G$100 &gt; G1620) +
        (H$2:H$100 &lt; H1620) +
        (I$2:I$100 &gt; I1620)
    )
)</f>
        <v>93</v>
      </c>
      <c r="L1620">
        <f>(I1620/10)/(H1620/122)</f>
        <v>12.2</v>
      </c>
      <c r="M1620">
        <f>L1620/MAX($L$2:$L$6948)</f>
        <v>1</v>
      </c>
      <c r="N1620">
        <f>D1620*M1620*M1620</f>
        <v>7.6340091688807624E-3</v>
      </c>
      <c r="O1620">
        <f>D1620*G1620</f>
        <v>3.9140590905518059E-2</v>
      </c>
      <c r="P1620">
        <f>I1620/H1620</f>
        <v>1</v>
      </c>
      <c r="Q1620">
        <f>D1620*P1620*P1620</f>
        <v>7.6340091688807624E-3</v>
      </c>
      <c r="R1620">
        <f t="shared" si="25"/>
        <v>0</v>
      </c>
    </row>
    <row r="1621" spans="1:18" x14ac:dyDescent="0.3">
      <c r="A1621" t="s">
        <v>6647</v>
      </c>
      <c r="B1621" t="s">
        <v>6647</v>
      </c>
      <c r="C1621">
        <v>7.6340091688807624E-3</v>
      </c>
      <c r="D1621">
        <v>7.6340091688807624E-3</v>
      </c>
      <c r="E1621">
        <v>1</v>
      </c>
      <c r="F1621">
        <v>1</v>
      </c>
      <c r="G1621">
        <v>5.1271343850450917</v>
      </c>
      <c r="H1621">
        <v>1</v>
      </c>
      <c r="I1621">
        <v>1</v>
      </c>
      <c r="J1621" cm="1">
        <f t="array" ref="J1621">SUMPRODUCT(--ISNUMBER(SEARCH(A1621, QA_Seed_Keywords!B$2:B$45)))</f>
        <v>0</v>
      </c>
      <c r="K1621" cm="1">
        <f t="array" ref="K1621">SUMPRODUCT(
    (--(C$2:C$100 &gt;= C1621)),
    (--(G$2:G$100 &gt;= G1621)),
    (--(H$2:H$100 &lt;= H1621)),
    (--(I$2:I$100 &gt;= I1621)),
    -- (
        (C$2:C$100 &gt; C1621) +
        (G$2:G$100 &gt; G1621) +
        (H$2:H$100 &lt; H1621) +
        (I$2:I$100 &gt; I1621)
    )
)</f>
        <v>93</v>
      </c>
      <c r="L1621">
        <f>(I1621/10)/(H1621/122)</f>
        <v>12.2</v>
      </c>
      <c r="M1621">
        <f>L1621/MAX($L$2:$L$6948)</f>
        <v>1</v>
      </c>
      <c r="N1621">
        <f>D1621*M1621*M1621</f>
        <v>7.6340091688807624E-3</v>
      </c>
      <c r="O1621">
        <f>D1621*G1621</f>
        <v>3.9140590905518059E-2</v>
      </c>
      <c r="P1621">
        <f>I1621/H1621</f>
        <v>1</v>
      </c>
      <c r="Q1621">
        <f>D1621*P1621*P1621</f>
        <v>7.6340091688807624E-3</v>
      </c>
      <c r="R1621">
        <f t="shared" si="25"/>
        <v>0</v>
      </c>
    </row>
    <row r="1622" spans="1:18" x14ac:dyDescent="0.3">
      <c r="A1622" t="s">
        <v>6648</v>
      </c>
      <c r="B1622" t="s">
        <v>6648</v>
      </c>
      <c r="C1622">
        <v>7.6340091688807624E-3</v>
      </c>
      <c r="D1622">
        <v>7.6340091688807624E-3</v>
      </c>
      <c r="E1622">
        <v>1</v>
      </c>
      <c r="F1622">
        <v>1</v>
      </c>
      <c r="G1622">
        <v>5.1271343850450917</v>
      </c>
      <c r="H1622">
        <v>1</v>
      </c>
      <c r="I1622">
        <v>1</v>
      </c>
      <c r="J1622" cm="1">
        <f t="array" ref="J1622">SUMPRODUCT(--ISNUMBER(SEARCH(A1622, QA_Seed_Keywords!B$2:B$45)))</f>
        <v>0</v>
      </c>
      <c r="K1622" cm="1">
        <f t="array" ref="K1622">SUMPRODUCT(
    (--(C$2:C$100 &gt;= C1622)),
    (--(G$2:G$100 &gt;= G1622)),
    (--(H$2:H$100 &lt;= H1622)),
    (--(I$2:I$100 &gt;= I1622)),
    -- (
        (C$2:C$100 &gt; C1622) +
        (G$2:G$100 &gt; G1622) +
        (H$2:H$100 &lt; H1622) +
        (I$2:I$100 &gt; I1622)
    )
)</f>
        <v>93</v>
      </c>
      <c r="L1622">
        <f>(I1622/10)/(H1622/122)</f>
        <v>12.2</v>
      </c>
      <c r="M1622">
        <f>L1622/MAX($L$2:$L$6948)</f>
        <v>1</v>
      </c>
      <c r="N1622">
        <f>D1622*M1622*M1622</f>
        <v>7.6340091688807624E-3</v>
      </c>
      <c r="O1622">
        <f>D1622*G1622</f>
        <v>3.9140590905518059E-2</v>
      </c>
      <c r="P1622">
        <f>I1622/H1622</f>
        <v>1</v>
      </c>
      <c r="Q1622">
        <f>D1622*P1622*P1622</f>
        <v>7.6340091688807624E-3</v>
      </c>
      <c r="R1622">
        <f t="shared" si="25"/>
        <v>0</v>
      </c>
    </row>
    <row r="1623" spans="1:18" x14ac:dyDescent="0.3">
      <c r="A1623" t="s">
        <v>6649</v>
      </c>
      <c r="B1623" t="s">
        <v>6649</v>
      </c>
      <c r="C1623">
        <v>7.6340091688807624E-3</v>
      </c>
      <c r="D1623">
        <v>7.6340091688807624E-3</v>
      </c>
      <c r="E1623">
        <v>1</v>
      </c>
      <c r="F1623">
        <v>1</v>
      </c>
      <c r="G1623">
        <v>5.1271343850450917</v>
      </c>
      <c r="H1623">
        <v>1</v>
      </c>
      <c r="I1623">
        <v>1</v>
      </c>
      <c r="J1623" cm="1">
        <f t="array" ref="J1623">SUMPRODUCT(--ISNUMBER(SEARCH(A1623, QA_Seed_Keywords!B$2:B$45)))</f>
        <v>0</v>
      </c>
      <c r="K1623" cm="1">
        <f t="array" ref="K1623">SUMPRODUCT(
    (--(C$2:C$100 &gt;= C1623)),
    (--(G$2:G$100 &gt;= G1623)),
    (--(H$2:H$100 &lt;= H1623)),
    (--(I$2:I$100 &gt;= I1623)),
    -- (
        (C$2:C$100 &gt; C1623) +
        (G$2:G$100 &gt; G1623) +
        (H$2:H$100 &lt; H1623) +
        (I$2:I$100 &gt; I1623)
    )
)</f>
        <v>93</v>
      </c>
      <c r="L1623">
        <f>(I1623/10)/(H1623/122)</f>
        <v>12.2</v>
      </c>
      <c r="M1623">
        <f>L1623/MAX($L$2:$L$6948)</f>
        <v>1</v>
      </c>
      <c r="N1623">
        <f>D1623*M1623*M1623</f>
        <v>7.6340091688807624E-3</v>
      </c>
      <c r="O1623">
        <f>D1623*G1623</f>
        <v>3.9140590905518059E-2</v>
      </c>
      <c r="P1623">
        <f>I1623/H1623</f>
        <v>1</v>
      </c>
      <c r="Q1623">
        <f>D1623*P1623*P1623</f>
        <v>7.6340091688807624E-3</v>
      </c>
      <c r="R1623">
        <f t="shared" si="25"/>
        <v>0</v>
      </c>
    </row>
    <row r="1624" spans="1:18" x14ac:dyDescent="0.3">
      <c r="A1624" t="s">
        <v>6650</v>
      </c>
      <c r="B1624" t="s">
        <v>6650</v>
      </c>
      <c r="C1624">
        <v>7.6340091688807624E-3</v>
      </c>
      <c r="D1624">
        <v>7.6340091688807624E-3</v>
      </c>
      <c r="E1624">
        <v>1</v>
      </c>
      <c r="F1624">
        <v>1</v>
      </c>
      <c r="G1624">
        <v>5.1271343850450917</v>
      </c>
      <c r="H1624">
        <v>1</v>
      </c>
      <c r="I1624">
        <v>1</v>
      </c>
      <c r="J1624" cm="1">
        <f t="array" ref="J1624">SUMPRODUCT(--ISNUMBER(SEARCH(A1624, QA_Seed_Keywords!B$2:B$45)))</f>
        <v>0</v>
      </c>
      <c r="K1624" cm="1">
        <f t="array" ref="K1624">SUMPRODUCT(
    (--(C$2:C$100 &gt;= C1624)),
    (--(G$2:G$100 &gt;= G1624)),
    (--(H$2:H$100 &lt;= H1624)),
    (--(I$2:I$100 &gt;= I1624)),
    -- (
        (C$2:C$100 &gt; C1624) +
        (G$2:G$100 &gt; G1624) +
        (H$2:H$100 &lt; H1624) +
        (I$2:I$100 &gt; I1624)
    )
)</f>
        <v>93</v>
      </c>
      <c r="L1624">
        <f>(I1624/10)/(H1624/122)</f>
        <v>12.2</v>
      </c>
      <c r="M1624">
        <f>L1624/MAX($L$2:$L$6948)</f>
        <v>1</v>
      </c>
      <c r="N1624">
        <f>D1624*M1624*M1624</f>
        <v>7.6340091688807624E-3</v>
      </c>
      <c r="O1624">
        <f>D1624*G1624</f>
        <v>3.9140590905518059E-2</v>
      </c>
      <c r="P1624">
        <f>I1624/H1624</f>
        <v>1</v>
      </c>
      <c r="Q1624">
        <f>D1624*P1624*P1624</f>
        <v>7.6340091688807624E-3</v>
      </c>
      <c r="R1624">
        <f t="shared" si="25"/>
        <v>0</v>
      </c>
    </row>
    <row r="1625" spans="1:18" x14ac:dyDescent="0.3">
      <c r="A1625" t="s">
        <v>6651</v>
      </c>
      <c r="B1625" t="s">
        <v>6651</v>
      </c>
      <c r="C1625">
        <v>7.6340091688807624E-3</v>
      </c>
      <c r="D1625">
        <v>7.6340091688807624E-3</v>
      </c>
      <c r="E1625">
        <v>1</v>
      </c>
      <c r="F1625">
        <v>1</v>
      </c>
      <c r="G1625">
        <v>5.1271343850450917</v>
      </c>
      <c r="H1625">
        <v>1</v>
      </c>
      <c r="I1625">
        <v>1</v>
      </c>
      <c r="J1625" cm="1">
        <f t="array" ref="J1625">SUMPRODUCT(--ISNUMBER(SEARCH(A1625, QA_Seed_Keywords!B$2:B$45)))</f>
        <v>0</v>
      </c>
      <c r="K1625" cm="1">
        <f t="array" ref="K1625">SUMPRODUCT(
    (--(C$2:C$100 &gt;= C1625)),
    (--(G$2:G$100 &gt;= G1625)),
    (--(H$2:H$100 &lt;= H1625)),
    (--(I$2:I$100 &gt;= I1625)),
    -- (
        (C$2:C$100 &gt; C1625) +
        (G$2:G$100 &gt; G1625) +
        (H$2:H$100 &lt; H1625) +
        (I$2:I$100 &gt; I1625)
    )
)</f>
        <v>93</v>
      </c>
      <c r="L1625">
        <f>(I1625/10)/(H1625/122)</f>
        <v>12.2</v>
      </c>
      <c r="M1625">
        <f>L1625/MAX($L$2:$L$6948)</f>
        <v>1</v>
      </c>
      <c r="N1625">
        <f>D1625*M1625*M1625</f>
        <v>7.6340091688807624E-3</v>
      </c>
      <c r="O1625">
        <f>D1625*G1625</f>
        <v>3.9140590905518059E-2</v>
      </c>
      <c r="P1625">
        <f>I1625/H1625</f>
        <v>1</v>
      </c>
      <c r="Q1625">
        <f>D1625*P1625*P1625</f>
        <v>7.6340091688807624E-3</v>
      </c>
      <c r="R1625">
        <f t="shared" si="25"/>
        <v>0</v>
      </c>
    </row>
    <row r="1626" spans="1:18" x14ac:dyDescent="0.3">
      <c r="A1626" t="s">
        <v>6652</v>
      </c>
      <c r="B1626" t="s">
        <v>6652</v>
      </c>
      <c r="C1626">
        <v>7.6340091688807624E-3</v>
      </c>
      <c r="D1626">
        <v>7.6340091688807624E-3</v>
      </c>
      <c r="E1626">
        <v>1</v>
      </c>
      <c r="F1626">
        <v>1</v>
      </c>
      <c r="G1626">
        <v>5.1271343850450917</v>
      </c>
      <c r="H1626">
        <v>1</v>
      </c>
      <c r="I1626">
        <v>1</v>
      </c>
      <c r="J1626" cm="1">
        <f t="array" ref="J1626">SUMPRODUCT(--ISNUMBER(SEARCH(A1626, QA_Seed_Keywords!B$2:B$45)))</f>
        <v>0</v>
      </c>
      <c r="K1626" cm="1">
        <f t="array" ref="K1626">SUMPRODUCT(
    (--(C$2:C$100 &gt;= C1626)),
    (--(G$2:G$100 &gt;= G1626)),
    (--(H$2:H$100 &lt;= H1626)),
    (--(I$2:I$100 &gt;= I1626)),
    -- (
        (C$2:C$100 &gt; C1626) +
        (G$2:G$100 &gt; G1626) +
        (H$2:H$100 &lt; H1626) +
        (I$2:I$100 &gt; I1626)
    )
)</f>
        <v>93</v>
      </c>
      <c r="L1626">
        <f>(I1626/10)/(H1626/122)</f>
        <v>12.2</v>
      </c>
      <c r="M1626">
        <f>L1626/MAX($L$2:$L$6948)</f>
        <v>1</v>
      </c>
      <c r="N1626">
        <f>D1626*M1626*M1626</f>
        <v>7.6340091688807624E-3</v>
      </c>
      <c r="O1626">
        <f>D1626*G1626</f>
        <v>3.9140590905518059E-2</v>
      </c>
      <c r="P1626">
        <f>I1626/H1626</f>
        <v>1</v>
      </c>
      <c r="Q1626">
        <f>D1626*P1626*P1626</f>
        <v>7.6340091688807624E-3</v>
      </c>
      <c r="R1626">
        <f t="shared" si="25"/>
        <v>0</v>
      </c>
    </row>
    <row r="1627" spans="1:18" x14ac:dyDescent="0.3">
      <c r="A1627" t="s">
        <v>6653</v>
      </c>
      <c r="B1627" t="s">
        <v>6654</v>
      </c>
      <c r="C1627">
        <v>7.6340091688807624E-3</v>
      </c>
      <c r="D1627">
        <v>7.6340091688807624E-3</v>
      </c>
      <c r="E1627">
        <v>1</v>
      </c>
      <c r="F1627">
        <v>1</v>
      </c>
      <c r="G1627">
        <v>5.1271343850450917</v>
      </c>
      <c r="H1627">
        <v>1</v>
      </c>
      <c r="I1627">
        <v>1</v>
      </c>
      <c r="J1627" cm="1">
        <f t="array" ref="J1627">SUMPRODUCT(--ISNUMBER(SEARCH(A1627, QA_Seed_Keywords!B$2:B$45)))</f>
        <v>0</v>
      </c>
      <c r="K1627" cm="1">
        <f t="array" ref="K1627">SUMPRODUCT(
    (--(C$2:C$100 &gt;= C1627)),
    (--(G$2:G$100 &gt;= G1627)),
    (--(H$2:H$100 &lt;= H1627)),
    (--(I$2:I$100 &gt;= I1627)),
    -- (
        (C$2:C$100 &gt; C1627) +
        (G$2:G$100 &gt; G1627) +
        (H$2:H$100 &lt; H1627) +
        (I$2:I$100 &gt; I1627)
    )
)</f>
        <v>93</v>
      </c>
      <c r="L1627">
        <f>(I1627/10)/(H1627/122)</f>
        <v>12.2</v>
      </c>
      <c r="M1627">
        <f>L1627/MAX($L$2:$L$6948)</f>
        <v>1</v>
      </c>
      <c r="N1627">
        <f>D1627*M1627*M1627</f>
        <v>7.6340091688807624E-3</v>
      </c>
      <c r="O1627">
        <f>D1627*G1627</f>
        <v>3.9140590905518059E-2</v>
      </c>
      <c r="P1627">
        <f>I1627/H1627</f>
        <v>1</v>
      </c>
      <c r="Q1627">
        <f>D1627*P1627*P1627</f>
        <v>7.6340091688807624E-3</v>
      </c>
      <c r="R1627">
        <f t="shared" si="25"/>
        <v>0</v>
      </c>
    </row>
    <row r="1628" spans="1:18" x14ac:dyDescent="0.3">
      <c r="A1628" t="s">
        <v>6655</v>
      </c>
      <c r="B1628" t="s">
        <v>6655</v>
      </c>
      <c r="C1628">
        <v>7.6340091688807624E-3</v>
      </c>
      <c r="D1628">
        <v>7.6340091688807624E-3</v>
      </c>
      <c r="E1628">
        <v>1</v>
      </c>
      <c r="F1628">
        <v>1</v>
      </c>
      <c r="G1628">
        <v>5.1271343850450917</v>
      </c>
      <c r="H1628">
        <v>1</v>
      </c>
      <c r="I1628">
        <v>1</v>
      </c>
      <c r="J1628" cm="1">
        <f t="array" ref="J1628">SUMPRODUCT(--ISNUMBER(SEARCH(A1628, QA_Seed_Keywords!B$2:B$45)))</f>
        <v>0</v>
      </c>
      <c r="K1628" cm="1">
        <f t="array" ref="K1628">SUMPRODUCT(
    (--(C$2:C$100 &gt;= C1628)),
    (--(G$2:G$100 &gt;= G1628)),
    (--(H$2:H$100 &lt;= H1628)),
    (--(I$2:I$100 &gt;= I1628)),
    -- (
        (C$2:C$100 &gt; C1628) +
        (G$2:G$100 &gt; G1628) +
        (H$2:H$100 &lt; H1628) +
        (I$2:I$100 &gt; I1628)
    )
)</f>
        <v>93</v>
      </c>
      <c r="L1628">
        <f>(I1628/10)/(H1628/122)</f>
        <v>12.2</v>
      </c>
      <c r="M1628">
        <f>L1628/MAX($L$2:$L$6948)</f>
        <v>1</v>
      </c>
      <c r="N1628">
        <f>D1628*M1628*M1628</f>
        <v>7.6340091688807624E-3</v>
      </c>
      <c r="O1628">
        <f>D1628*G1628</f>
        <v>3.9140590905518059E-2</v>
      </c>
      <c r="P1628">
        <f>I1628/H1628</f>
        <v>1</v>
      </c>
      <c r="Q1628">
        <f>D1628*P1628*P1628</f>
        <v>7.6340091688807624E-3</v>
      </c>
      <c r="R1628">
        <f t="shared" si="25"/>
        <v>0</v>
      </c>
    </row>
    <row r="1629" spans="1:18" x14ac:dyDescent="0.3">
      <c r="A1629" t="s">
        <v>6656</v>
      </c>
      <c r="B1629" t="s">
        <v>6656</v>
      </c>
      <c r="C1629">
        <v>7.6340091688807624E-3</v>
      </c>
      <c r="D1629">
        <v>7.6340091688807624E-3</v>
      </c>
      <c r="E1629">
        <v>1</v>
      </c>
      <c r="F1629">
        <v>1</v>
      </c>
      <c r="G1629">
        <v>5.1271343850450917</v>
      </c>
      <c r="H1629">
        <v>1</v>
      </c>
      <c r="I1629">
        <v>1</v>
      </c>
      <c r="J1629" cm="1">
        <f t="array" ref="J1629">SUMPRODUCT(--ISNUMBER(SEARCH(A1629, QA_Seed_Keywords!B$2:B$45)))</f>
        <v>0</v>
      </c>
      <c r="K1629" cm="1">
        <f t="array" ref="K1629">SUMPRODUCT(
    (--(C$2:C$100 &gt;= C1629)),
    (--(G$2:G$100 &gt;= G1629)),
    (--(H$2:H$100 &lt;= H1629)),
    (--(I$2:I$100 &gt;= I1629)),
    -- (
        (C$2:C$100 &gt; C1629) +
        (G$2:G$100 &gt; G1629) +
        (H$2:H$100 &lt; H1629) +
        (I$2:I$100 &gt; I1629)
    )
)</f>
        <v>93</v>
      </c>
      <c r="L1629">
        <f>(I1629/10)/(H1629/122)</f>
        <v>12.2</v>
      </c>
      <c r="M1629">
        <f>L1629/MAX($L$2:$L$6948)</f>
        <v>1</v>
      </c>
      <c r="N1629">
        <f>D1629*M1629*M1629</f>
        <v>7.6340091688807624E-3</v>
      </c>
      <c r="O1629">
        <f>D1629*G1629</f>
        <v>3.9140590905518059E-2</v>
      </c>
      <c r="P1629">
        <f>I1629/H1629</f>
        <v>1</v>
      </c>
      <c r="Q1629">
        <f>D1629*P1629*P1629</f>
        <v>7.6340091688807624E-3</v>
      </c>
      <c r="R1629">
        <f t="shared" si="25"/>
        <v>0</v>
      </c>
    </row>
    <row r="1630" spans="1:18" x14ac:dyDescent="0.3">
      <c r="A1630" t="s">
        <v>6657</v>
      </c>
      <c r="B1630" t="s">
        <v>6658</v>
      </c>
      <c r="C1630">
        <v>7.6340091688807624E-3</v>
      </c>
      <c r="D1630">
        <v>7.6340091688807624E-3</v>
      </c>
      <c r="E1630">
        <v>1</v>
      </c>
      <c r="F1630">
        <v>1</v>
      </c>
      <c r="G1630">
        <v>5.1271343850450917</v>
      </c>
      <c r="H1630">
        <v>1</v>
      </c>
      <c r="I1630">
        <v>1</v>
      </c>
      <c r="J1630" cm="1">
        <f t="array" ref="J1630">SUMPRODUCT(--ISNUMBER(SEARCH(A1630, QA_Seed_Keywords!B$2:B$45)))</f>
        <v>0</v>
      </c>
      <c r="K1630" cm="1">
        <f t="array" ref="K1630">SUMPRODUCT(
    (--(C$2:C$100 &gt;= C1630)),
    (--(G$2:G$100 &gt;= G1630)),
    (--(H$2:H$100 &lt;= H1630)),
    (--(I$2:I$100 &gt;= I1630)),
    -- (
        (C$2:C$100 &gt; C1630) +
        (G$2:G$100 &gt; G1630) +
        (H$2:H$100 &lt; H1630) +
        (I$2:I$100 &gt; I1630)
    )
)</f>
        <v>93</v>
      </c>
      <c r="L1630">
        <f>(I1630/10)/(H1630/122)</f>
        <v>12.2</v>
      </c>
      <c r="M1630">
        <f>L1630/MAX($L$2:$L$6948)</f>
        <v>1</v>
      </c>
      <c r="N1630">
        <f>D1630*M1630*M1630</f>
        <v>7.6340091688807624E-3</v>
      </c>
      <c r="O1630">
        <f>D1630*G1630</f>
        <v>3.9140590905518059E-2</v>
      </c>
      <c r="P1630">
        <f>I1630/H1630</f>
        <v>1</v>
      </c>
      <c r="Q1630">
        <f>D1630*P1630*P1630</f>
        <v>7.6340091688807624E-3</v>
      </c>
      <c r="R1630">
        <f t="shared" si="25"/>
        <v>0</v>
      </c>
    </row>
    <row r="1631" spans="1:18" x14ac:dyDescent="0.3">
      <c r="A1631" t="s">
        <v>6659</v>
      </c>
      <c r="B1631" t="s">
        <v>6659</v>
      </c>
      <c r="C1631">
        <v>7.6340091688807624E-3</v>
      </c>
      <c r="D1631">
        <v>7.6340091688807624E-3</v>
      </c>
      <c r="E1631">
        <v>1</v>
      </c>
      <c r="F1631">
        <v>1</v>
      </c>
      <c r="G1631">
        <v>5.1271343850450917</v>
      </c>
      <c r="H1631">
        <v>1</v>
      </c>
      <c r="I1631">
        <v>1</v>
      </c>
      <c r="J1631" cm="1">
        <f t="array" ref="J1631">SUMPRODUCT(--ISNUMBER(SEARCH(A1631, QA_Seed_Keywords!B$2:B$45)))</f>
        <v>0</v>
      </c>
      <c r="K1631" cm="1">
        <f t="array" ref="K1631">SUMPRODUCT(
    (--(C$2:C$100 &gt;= C1631)),
    (--(G$2:G$100 &gt;= G1631)),
    (--(H$2:H$100 &lt;= H1631)),
    (--(I$2:I$100 &gt;= I1631)),
    -- (
        (C$2:C$100 &gt; C1631) +
        (G$2:G$100 &gt; G1631) +
        (H$2:H$100 &lt; H1631) +
        (I$2:I$100 &gt; I1631)
    )
)</f>
        <v>93</v>
      </c>
      <c r="L1631">
        <f>(I1631/10)/(H1631/122)</f>
        <v>12.2</v>
      </c>
      <c r="M1631">
        <f>L1631/MAX($L$2:$L$6948)</f>
        <v>1</v>
      </c>
      <c r="N1631">
        <f>D1631*M1631*M1631</f>
        <v>7.6340091688807624E-3</v>
      </c>
      <c r="O1631">
        <f>D1631*G1631</f>
        <v>3.9140590905518059E-2</v>
      </c>
      <c r="P1631">
        <f>I1631/H1631</f>
        <v>1</v>
      </c>
      <c r="Q1631">
        <f>D1631*P1631*P1631</f>
        <v>7.6340091688807624E-3</v>
      </c>
      <c r="R1631">
        <f t="shared" si="25"/>
        <v>0</v>
      </c>
    </row>
    <row r="1632" spans="1:18" x14ac:dyDescent="0.3">
      <c r="A1632" t="s">
        <v>6660</v>
      </c>
      <c r="B1632" t="s">
        <v>6660</v>
      </c>
      <c r="C1632">
        <v>7.6340091688807624E-3</v>
      </c>
      <c r="D1632">
        <v>7.6340091688807624E-3</v>
      </c>
      <c r="E1632">
        <v>1</v>
      </c>
      <c r="F1632">
        <v>1</v>
      </c>
      <c r="G1632">
        <v>5.1271343850450917</v>
      </c>
      <c r="H1632">
        <v>1</v>
      </c>
      <c r="I1632">
        <v>1</v>
      </c>
      <c r="J1632" cm="1">
        <f t="array" ref="J1632">SUMPRODUCT(--ISNUMBER(SEARCH(A1632, QA_Seed_Keywords!B$2:B$45)))</f>
        <v>0</v>
      </c>
      <c r="K1632" cm="1">
        <f t="array" ref="K1632">SUMPRODUCT(
    (--(C$2:C$100 &gt;= C1632)),
    (--(G$2:G$100 &gt;= G1632)),
    (--(H$2:H$100 &lt;= H1632)),
    (--(I$2:I$100 &gt;= I1632)),
    -- (
        (C$2:C$100 &gt; C1632) +
        (G$2:G$100 &gt; G1632) +
        (H$2:H$100 &lt; H1632) +
        (I$2:I$100 &gt; I1632)
    )
)</f>
        <v>93</v>
      </c>
      <c r="L1632">
        <f>(I1632/10)/(H1632/122)</f>
        <v>12.2</v>
      </c>
      <c r="M1632">
        <f>L1632/MAX($L$2:$L$6948)</f>
        <v>1</v>
      </c>
      <c r="N1632">
        <f>D1632*M1632*M1632</f>
        <v>7.6340091688807624E-3</v>
      </c>
      <c r="O1632">
        <f>D1632*G1632</f>
        <v>3.9140590905518059E-2</v>
      </c>
      <c r="P1632">
        <f>I1632/H1632</f>
        <v>1</v>
      </c>
      <c r="Q1632">
        <f>D1632*P1632*P1632</f>
        <v>7.6340091688807624E-3</v>
      </c>
      <c r="R1632">
        <f t="shared" si="25"/>
        <v>0</v>
      </c>
    </row>
    <row r="1633" spans="1:18" x14ac:dyDescent="0.3">
      <c r="A1633" t="s">
        <v>6661</v>
      </c>
      <c r="B1633" t="s">
        <v>6661</v>
      </c>
      <c r="C1633">
        <v>7.6340091688807624E-3</v>
      </c>
      <c r="D1633">
        <v>7.6340091688807624E-3</v>
      </c>
      <c r="E1633">
        <v>1</v>
      </c>
      <c r="F1633">
        <v>1</v>
      </c>
      <c r="G1633">
        <v>5.1271343850450917</v>
      </c>
      <c r="H1633">
        <v>1</v>
      </c>
      <c r="I1633">
        <v>1</v>
      </c>
      <c r="J1633" cm="1">
        <f t="array" ref="J1633">SUMPRODUCT(--ISNUMBER(SEARCH(A1633, QA_Seed_Keywords!B$2:B$45)))</f>
        <v>0</v>
      </c>
      <c r="K1633" cm="1">
        <f t="array" ref="K1633">SUMPRODUCT(
    (--(C$2:C$100 &gt;= C1633)),
    (--(G$2:G$100 &gt;= G1633)),
    (--(H$2:H$100 &lt;= H1633)),
    (--(I$2:I$100 &gt;= I1633)),
    -- (
        (C$2:C$100 &gt; C1633) +
        (G$2:G$100 &gt; G1633) +
        (H$2:H$100 &lt; H1633) +
        (I$2:I$100 &gt; I1633)
    )
)</f>
        <v>93</v>
      </c>
      <c r="L1633">
        <f>(I1633/10)/(H1633/122)</f>
        <v>12.2</v>
      </c>
      <c r="M1633">
        <f>L1633/MAX($L$2:$L$6948)</f>
        <v>1</v>
      </c>
      <c r="N1633">
        <f>D1633*M1633*M1633</f>
        <v>7.6340091688807624E-3</v>
      </c>
      <c r="O1633">
        <f>D1633*G1633</f>
        <v>3.9140590905518059E-2</v>
      </c>
      <c r="P1633">
        <f>I1633/H1633</f>
        <v>1</v>
      </c>
      <c r="Q1633">
        <f>D1633*P1633*P1633</f>
        <v>7.6340091688807624E-3</v>
      </c>
      <c r="R1633">
        <f t="shared" si="25"/>
        <v>0</v>
      </c>
    </row>
    <row r="1634" spans="1:18" x14ac:dyDescent="0.3">
      <c r="A1634" t="s">
        <v>6662</v>
      </c>
      <c r="B1634" t="s">
        <v>6662</v>
      </c>
      <c r="C1634">
        <v>7.6340091688807624E-3</v>
      </c>
      <c r="D1634">
        <v>7.6340091688807624E-3</v>
      </c>
      <c r="E1634">
        <v>1</v>
      </c>
      <c r="F1634">
        <v>1</v>
      </c>
      <c r="G1634">
        <v>5.1271343850450917</v>
      </c>
      <c r="H1634">
        <v>1</v>
      </c>
      <c r="I1634">
        <v>1</v>
      </c>
      <c r="J1634" cm="1">
        <f t="array" ref="J1634">SUMPRODUCT(--ISNUMBER(SEARCH(A1634, QA_Seed_Keywords!B$2:B$45)))</f>
        <v>0</v>
      </c>
      <c r="K1634" cm="1">
        <f t="array" ref="K1634">SUMPRODUCT(
    (--(C$2:C$100 &gt;= C1634)),
    (--(G$2:G$100 &gt;= G1634)),
    (--(H$2:H$100 &lt;= H1634)),
    (--(I$2:I$100 &gt;= I1634)),
    -- (
        (C$2:C$100 &gt; C1634) +
        (G$2:G$100 &gt; G1634) +
        (H$2:H$100 &lt; H1634) +
        (I$2:I$100 &gt; I1634)
    )
)</f>
        <v>93</v>
      </c>
      <c r="L1634">
        <f>(I1634/10)/(H1634/122)</f>
        <v>12.2</v>
      </c>
      <c r="M1634">
        <f>L1634/MAX($L$2:$L$6948)</f>
        <v>1</v>
      </c>
      <c r="N1634">
        <f>D1634*M1634*M1634</f>
        <v>7.6340091688807624E-3</v>
      </c>
      <c r="O1634">
        <f>D1634*G1634</f>
        <v>3.9140590905518059E-2</v>
      </c>
      <c r="P1634">
        <f>I1634/H1634</f>
        <v>1</v>
      </c>
      <c r="Q1634">
        <f>D1634*P1634*P1634</f>
        <v>7.6340091688807624E-3</v>
      </c>
      <c r="R1634">
        <f t="shared" si="25"/>
        <v>0</v>
      </c>
    </row>
    <row r="1635" spans="1:18" x14ac:dyDescent="0.3">
      <c r="A1635" t="s">
        <v>6663</v>
      </c>
      <c r="B1635" t="s">
        <v>6663</v>
      </c>
      <c r="C1635">
        <v>7.6340091688807624E-3</v>
      </c>
      <c r="D1635">
        <v>7.6340091688807624E-3</v>
      </c>
      <c r="E1635">
        <v>1</v>
      </c>
      <c r="F1635">
        <v>1</v>
      </c>
      <c r="G1635">
        <v>5.1271343850450917</v>
      </c>
      <c r="H1635">
        <v>1</v>
      </c>
      <c r="I1635">
        <v>1</v>
      </c>
      <c r="J1635" cm="1">
        <f t="array" ref="J1635">SUMPRODUCT(--ISNUMBER(SEARCH(A1635, QA_Seed_Keywords!B$2:B$45)))</f>
        <v>0</v>
      </c>
      <c r="K1635" cm="1">
        <f t="array" ref="K1635">SUMPRODUCT(
    (--(C$2:C$100 &gt;= C1635)),
    (--(G$2:G$100 &gt;= G1635)),
    (--(H$2:H$100 &lt;= H1635)),
    (--(I$2:I$100 &gt;= I1635)),
    -- (
        (C$2:C$100 &gt; C1635) +
        (G$2:G$100 &gt; G1635) +
        (H$2:H$100 &lt; H1635) +
        (I$2:I$100 &gt; I1635)
    )
)</f>
        <v>93</v>
      </c>
      <c r="L1635">
        <f>(I1635/10)/(H1635/122)</f>
        <v>12.2</v>
      </c>
      <c r="M1635">
        <f>L1635/MAX($L$2:$L$6948)</f>
        <v>1</v>
      </c>
      <c r="N1635">
        <f>D1635*M1635*M1635</f>
        <v>7.6340091688807624E-3</v>
      </c>
      <c r="O1635">
        <f>D1635*G1635</f>
        <v>3.9140590905518059E-2</v>
      </c>
      <c r="P1635">
        <f>I1635/H1635</f>
        <v>1</v>
      </c>
      <c r="Q1635">
        <f>D1635*P1635*P1635</f>
        <v>7.6340091688807624E-3</v>
      </c>
      <c r="R1635">
        <f t="shared" si="25"/>
        <v>0</v>
      </c>
    </row>
    <row r="1636" spans="1:18" x14ac:dyDescent="0.3">
      <c r="A1636" t="s">
        <v>6664</v>
      </c>
      <c r="B1636" t="s">
        <v>6665</v>
      </c>
      <c r="C1636">
        <v>7.6340091688807624E-3</v>
      </c>
      <c r="D1636">
        <v>7.6340091688807624E-3</v>
      </c>
      <c r="E1636">
        <v>1</v>
      </c>
      <c r="F1636">
        <v>1</v>
      </c>
      <c r="G1636">
        <v>5.1271343850450917</v>
      </c>
      <c r="H1636">
        <v>1</v>
      </c>
      <c r="I1636">
        <v>1</v>
      </c>
      <c r="J1636" cm="1">
        <f t="array" ref="J1636">SUMPRODUCT(--ISNUMBER(SEARCH(A1636, QA_Seed_Keywords!B$2:B$45)))</f>
        <v>0</v>
      </c>
      <c r="K1636" cm="1">
        <f t="array" ref="K1636">SUMPRODUCT(
    (--(C$2:C$100 &gt;= C1636)),
    (--(G$2:G$100 &gt;= G1636)),
    (--(H$2:H$100 &lt;= H1636)),
    (--(I$2:I$100 &gt;= I1636)),
    -- (
        (C$2:C$100 &gt; C1636) +
        (G$2:G$100 &gt; G1636) +
        (H$2:H$100 &lt; H1636) +
        (I$2:I$100 &gt; I1636)
    )
)</f>
        <v>93</v>
      </c>
      <c r="L1636">
        <f>(I1636/10)/(H1636/122)</f>
        <v>12.2</v>
      </c>
      <c r="M1636">
        <f>L1636/MAX($L$2:$L$6948)</f>
        <v>1</v>
      </c>
      <c r="N1636">
        <f>D1636*M1636*M1636</f>
        <v>7.6340091688807624E-3</v>
      </c>
      <c r="O1636">
        <f>D1636*G1636</f>
        <v>3.9140590905518059E-2</v>
      </c>
      <c r="P1636">
        <f>I1636/H1636</f>
        <v>1</v>
      </c>
      <c r="Q1636">
        <f>D1636*P1636*P1636</f>
        <v>7.6340091688807624E-3</v>
      </c>
      <c r="R1636">
        <f t="shared" si="25"/>
        <v>0</v>
      </c>
    </row>
    <row r="1637" spans="1:18" x14ac:dyDescent="0.3">
      <c r="A1637" t="s">
        <v>6666</v>
      </c>
      <c r="B1637" t="s">
        <v>6666</v>
      </c>
      <c r="C1637">
        <v>7.6340091688807624E-3</v>
      </c>
      <c r="D1637">
        <v>7.6340091688807624E-3</v>
      </c>
      <c r="E1637">
        <v>1</v>
      </c>
      <c r="F1637">
        <v>1</v>
      </c>
      <c r="G1637">
        <v>5.1271343850450917</v>
      </c>
      <c r="H1637">
        <v>1</v>
      </c>
      <c r="I1637">
        <v>1</v>
      </c>
      <c r="J1637" cm="1">
        <f t="array" ref="J1637">SUMPRODUCT(--ISNUMBER(SEARCH(A1637, QA_Seed_Keywords!B$2:B$45)))</f>
        <v>0</v>
      </c>
      <c r="K1637" cm="1">
        <f t="array" ref="K1637">SUMPRODUCT(
    (--(C$2:C$100 &gt;= C1637)),
    (--(G$2:G$100 &gt;= G1637)),
    (--(H$2:H$100 &lt;= H1637)),
    (--(I$2:I$100 &gt;= I1637)),
    -- (
        (C$2:C$100 &gt; C1637) +
        (G$2:G$100 &gt; G1637) +
        (H$2:H$100 &lt; H1637) +
        (I$2:I$100 &gt; I1637)
    )
)</f>
        <v>93</v>
      </c>
      <c r="L1637">
        <f>(I1637/10)/(H1637/122)</f>
        <v>12.2</v>
      </c>
      <c r="M1637">
        <f>L1637/MAX($L$2:$L$6948)</f>
        <v>1</v>
      </c>
      <c r="N1637">
        <f>D1637*M1637*M1637</f>
        <v>7.6340091688807624E-3</v>
      </c>
      <c r="O1637">
        <f>D1637*G1637</f>
        <v>3.9140590905518059E-2</v>
      </c>
      <c r="P1637">
        <f>I1637/H1637</f>
        <v>1</v>
      </c>
      <c r="Q1637">
        <f>D1637*P1637*P1637</f>
        <v>7.6340091688807624E-3</v>
      </c>
      <c r="R1637">
        <f t="shared" si="25"/>
        <v>0</v>
      </c>
    </row>
    <row r="1638" spans="1:18" x14ac:dyDescent="0.3">
      <c r="A1638" t="s">
        <v>6667</v>
      </c>
      <c r="B1638" t="s">
        <v>6667</v>
      </c>
      <c r="C1638">
        <v>7.6340091688807624E-3</v>
      </c>
      <c r="D1638">
        <v>7.6340091688807624E-3</v>
      </c>
      <c r="E1638">
        <v>1</v>
      </c>
      <c r="F1638">
        <v>1</v>
      </c>
      <c r="G1638">
        <v>5.1271343850450917</v>
      </c>
      <c r="H1638">
        <v>1</v>
      </c>
      <c r="I1638">
        <v>1</v>
      </c>
      <c r="J1638" cm="1">
        <f t="array" ref="J1638">SUMPRODUCT(--ISNUMBER(SEARCH(A1638, QA_Seed_Keywords!B$2:B$45)))</f>
        <v>0</v>
      </c>
      <c r="K1638" cm="1">
        <f t="array" ref="K1638">SUMPRODUCT(
    (--(C$2:C$100 &gt;= C1638)),
    (--(G$2:G$100 &gt;= G1638)),
    (--(H$2:H$100 &lt;= H1638)),
    (--(I$2:I$100 &gt;= I1638)),
    -- (
        (C$2:C$100 &gt; C1638) +
        (G$2:G$100 &gt; G1638) +
        (H$2:H$100 &lt; H1638) +
        (I$2:I$100 &gt; I1638)
    )
)</f>
        <v>93</v>
      </c>
      <c r="L1638">
        <f>(I1638/10)/(H1638/122)</f>
        <v>12.2</v>
      </c>
      <c r="M1638">
        <f>L1638/MAX($L$2:$L$6948)</f>
        <v>1</v>
      </c>
      <c r="N1638">
        <f>D1638*M1638*M1638</f>
        <v>7.6340091688807624E-3</v>
      </c>
      <c r="O1638">
        <f>D1638*G1638</f>
        <v>3.9140590905518059E-2</v>
      </c>
      <c r="P1638">
        <f>I1638/H1638</f>
        <v>1</v>
      </c>
      <c r="Q1638">
        <f>D1638*P1638*P1638</f>
        <v>7.6340091688807624E-3</v>
      </c>
      <c r="R1638">
        <f t="shared" si="25"/>
        <v>0</v>
      </c>
    </row>
    <row r="1639" spans="1:18" x14ac:dyDescent="0.3">
      <c r="A1639" t="s">
        <v>6668</v>
      </c>
      <c r="B1639" t="s">
        <v>6669</v>
      </c>
      <c r="C1639">
        <v>7.6340091688807624E-3</v>
      </c>
      <c r="D1639">
        <v>7.6340091688807624E-3</v>
      </c>
      <c r="E1639">
        <v>1</v>
      </c>
      <c r="F1639">
        <v>1</v>
      </c>
      <c r="G1639">
        <v>5.1271343850450917</v>
      </c>
      <c r="H1639">
        <v>1</v>
      </c>
      <c r="I1639">
        <v>1</v>
      </c>
      <c r="J1639" cm="1">
        <f t="array" ref="J1639">SUMPRODUCT(--ISNUMBER(SEARCH(A1639, QA_Seed_Keywords!B$2:B$45)))</f>
        <v>0</v>
      </c>
      <c r="K1639" cm="1">
        <f t="array" ref="K1639">SUMPRODUCT(
    (--(C$2:C$100 &gt;= C1639)),
    (--(G$2:G$100 &gt;= G1639)),
    (--(H$2:H$100 &lt;= H1639)),
    (--(I$2:I$100 &gt;= I1639)),
    -- (
        (C$2:C$100 &gt; C1639) +
        (G$2:G$100 &gt; G1639) +
        (H$2:H$100 &lt; H1639) +
        (I$2:I$100 &gt; I1639)
    )
)</f>
        <v>93</v>
      </c>
      <c r="L1639">
        <f>(I1639/10)/(H1639/122)</f>
        <v>12.2</v>
      </c>
      <c r="M1639">
        <f>L1639/MAX($L$2:$L$6948)</f>
        <v>1</v>
      </c>
      <c r="N1639">
        <f>D1639*M1639*M1639</f>
        <v>7.6340091688807624E-3</v>
      </c>
      <c r="O1639">
        <f>D1639*G1639</f>
        <v>3.9140590905518059E-2</v>
      </c>
      <c r="P1639">
        <f>I1639/H1639</f>
        <v>1</v>
      </c>
      <c r="Q1639">
        <f>D1639*P1639*P1639</f>
        <v>7.6340091688807624E-3</v>
      </c>
      <c r="R1639">
        <f t="shared" si="25"/>
        <v>0</v>
      </c>
    </row>
    <row r="1640" spans="1:18" x14ac:dyDescent="0.3">
      <c r="A1640" t="s">
        <v>6670</v>
      </c>
      <c r="B1640" t="s">
        <v>6670</v>
      </c>
      <c r="C1640">
        <v>7.6340091688807624E-3</v>
      </c>
      <c r="D1640">
        <v>7.6340091688807624E-3</v>
      </c>
      <c r="E1640">
        <v>1</v>
      </c>
      <c r="F1640">
        <v>1</v>
      </c>
      <c r="G1640">
        <v>5.1271343850450917</v>
      </c>
      <c r="H1640">
        <v>1</v>
      </c>
      <c r="I1640">
        <v>1</v>
      </c>
      <c r="J1640" cm="1">
        <f t="array" ref="J1640">SUMPRODUCT(--ISNUMBER(SEARCH(A1640, QA_Seed_Keywords!B$2:B$45)))</f>
        <v>0</v>
      </c>
      <c r="K1640" cm="1">
        <f t="array" ref="K1640">SUMPRODUCT(
    (--(C$2:C$100 &gt;= C1640)),
    (--(G$2:G$100 &gt;= G1640)),
    (--(H$2:H$100 &lt;= H1640)),
    (--(I$2:I$100 &gt;= I1640)),
    -- (
        (C$2:C$100 &gt; C1640) +
        (G$2:G$100 &gt; G1640) +
        (H$2:H$100 &lt; H1640) +
        (I$2:I$100 &gt; I1640)
    )
)</f>
        <v>93</v>
      </c>
      <c r="L1640">
        <f>(I1640/10)/(H1640/122)</f>
        <v>12.2</v>
      </c>
      <c r="M1640">
        <f>L1640/MAX($L$2:$L$6948)</f>
        <v>1</v>
      </c>
      <c r="N1640">
        <f>D1640*M1640*M1640</f>
        <v>7.6340091688807624E-3</v>
      </c>
      <c r="O1640">
        <f>D1640*G1640</f>
        <v>3.9140590905518059E-2</v>
      </c>
      <c r="P1640">
        <f>I1640/H1640</f>
        <v>1</v>
      </c>
      <c r="Q1640">
        <f>D1640*P1640*P1640</f>
        <v>7.6340091688807624E-3</v>
      </c>
      <c r="R1640">
        <f t="shared" si="25"/>
        <v>0</v>
      </c>
    </row>
    <row r="1641" spans="1:18" x14ac:dyDescent="0.3">
      <c r="A1641" t="s">
        <v>6671</v>
      </c>
      <c r="B1641" t="s">
        <v>6671</v>
      </c>
      <c r="C1641">
        <v>7.6340091688807624E-3</v>
      </c>
      <c r="D1641">
        <v>7.6340091688807624E-3</v>
      </c>
      <c r="E1641">
        <v>1</v>
      </c>
      <c r="F1641">
        <v>1</v>
      </c>
      <c r="G1641">
        <v>5.1271343850450917</v>
      </c>
      <c r="H1641">
        <v>1</v>
      </c>
      <c r="I1641">
        <v>1</v>
      </c>
      <c r="J1641" cm="1">
        <f t="array" ref="J1641">SUMPRODUCT(--ISNUMBER(SEARCH(A1641, QA_Seed_Keywords!B$2:B$45)))</f>
        <v>0</v>
      </c>
      <c r="K1641" cm="1">
        <f t="array" ref="K1641">SUMPRODUCT(
    (--(C$2:C$100 &gt;= C1641)),
    (--(G$2:G$100 &gt;= G1641)),
    (--(H$2:H$100 &lt;= H1641)),
    (--(I$2:I$100 &gt;= I1641)),
    -- (
        (C$2:C$100 &gt; C1641) +
        (G$2:G$100 &gt; G1641) +
        (H$2:H$100 &lt; H1641) +
        (I$2:I$100 &gt; I1641)
    )
)</f>
        <v>93</v>
      </c>
      <c r="L1641">
        <f>(I1641/10)/(H1641/122)</f>
        <v>12.2</v>
      </c>
      <c r="M1641">
        <f>L1641/MAX($L$2:$L$6948)</f>
        <v>1</v>
      </c>
      <c r="N1641">
        <f>D1641*M1641*M1641</f>
        <v>7.6340091688807624E-3</v>
      </c>
      <c r="O1641">
        <f>D1641*G1641</f>
        <v>3.9140590905518059E-2</v>
      </c>
      <c r="P1641">
        <f>I1641/H1641</f>
        <v>1</v>
      </c>
      <c r="Q1641">
        <f>D1641*P1641*P1641</f>
        <v>7.6340091688807624E-3</v>
      </c>
      <c r="R1641">
        <f t="shared" si="25"/>
        <v>0</v>
      </c>
    </row>
    <row r="1642" spans="1:18" x14ac:dyDescent="0.3">
      <c r="A1642" t="s">
        <v>6672</v>
      </c>
      <c r="B1642" t="s">
        <v>6673</v>
      </c>
      <c r="C1642">
        <v>7.6340091688807624E-3</v>
      </c>
      <c r="D1642">
        <v>7.6340091688807624E-3</v>
      </c>
      <c r="E1642">
        <v>1</v>
      </c>
      <c r="F1642">
        <v>1</v>
      </c>
      <c r="G1642">
        <v>5.1271343850450917</v>
      </c>
      <c r="H1642">
        <v>1</v>
      </c>
      <c r="I1642">
        <v>1</v>
      </c>
      <c r="J1642" cm="1">
        <f t="array" ref="J1642">SUMPRODUCT(--ISNUMBER(SEARCH(A1642, QA_Seed_Keywords!B$2:B$45)))</f>
        <v>0</v>
      </c>
      <c r="K1642" cm="1">
        <f t="array" ref="K1642">SUMPRODUCT(
    (--(C$2:C$100 &gt;= C1642)),
    (--(G$2:G$100 &gt;= G1642)),
    (--(H$2:H$100 &lt;= H1642)),
    (--(I$2:I$100 &gt;= I1642)),
    -- (
        (C$2:C$100 &gt; C1642) +
        (G$2:G$100 &gt; G1642) +
        (H$2:H$100 &lt; H1642) +
        (I$2:I$100 &gt; I1642)
    )
)</f>
        <v>93</v>
      </c>
      <c r="L1642">
        <f>(I1642/10)/(H1642/122)</f>
        <v>12.2</v>
      </c>
      <c r="M1642">
        <f>L1642/MAX($L$2:$L$6948)</f>
        <v>1</v>
      </c>
      <c r="N1642">
        <f>D1642*M1642*M1642</f>
        <v>7.6340091688807624E-3</v>
      </c>
      <c r="O1642">
        <f>D1642*G1642</f>
        <v>3.9140590905518059E-2</v>
      </c>
      <c r="P1642">
        <f>I1642/H1642</f>
        <v>1</v>
      </c>
      <c r="Q1642">
        <f>D1642*P1642*P1642</f>
        <v>7.6340091688807624E-3</v>
      </c>
      <c r="R1642">
        <f t="shared" si="25"/>
        <v>0</v>
      </c>
    </row>
    <row r="1643" spans="1:18" x14ac:dyDescent="0.3">
      <c r="A1643" t="s">
        <v>6674</v>
      </c>
      <c r="B1643" t="s">
        <v>6674</v>
      </c>
      <c r="C1643">
        <v>7.6340091688807624E-3</v>
      </c>
      <c r="D1643">
        <v>7.6340091688807624E-3</v>
      </c>
      <c r="E1643">
        <v>1</v>
      </c>
      <c r="F1643">
        <v>1</v>
      </c>
      <c r="G1643">
        <v>5.1271343850450917</v>
      </c>
      <c r="H1643">
        <v>1</v>
      </c>
      <c r="I1643">
        <v>1</v>
      </c>
      <c r="J1643" cm="1">
        <f t="array" ref="J1643">SUMPRODUCT(--ISNUMBER(SEARCH(A1643, QA_Seed_Keywords!B$2:B$45)))</f>
        <v>0</v>
      </c>
      <c r="K1643" cm="1">
        <f t="array" ref="K1643">SUMPRODUCT(
    (--(C$2:C$100 &gt;= C1643)),
    (--(G$2:G$100 &gt;= G1643)),
    (--(H$2:H$100 &lt;= H1643)),
    (--(I$2:I$100 &gt;= I1643)),
    -- (
        (C$2:C$100 &gt; C1643) +
        (G$2:G$100 &gt; G1643) +
        (H$2:H$100 &lt; H1643) +
        (I$2:I$100 &gt; I1643)
    )
)</f>
        <v>93</v>
      </c>
      <c r="L1643">
        <f>(I1643/10)/(H1643/122)</f>
        <v>12.2</v>
      </c>
      <c r="M1643">
        <f>L1643/MAX($L$2:$L$6948)</f>
        <v>1</v>
      </c>
      <c r="N1643">
        <f>D1643*M1643*M1643</f>
        <v>7.6340091688807624E-3</v>
      </c>
      <c r="O1643">
        <f>D1643*G1643</f>
        <v>3.9140590905518059E-2</v>
      </c>
      <c r="P1643">
        <f>I1643/H1643</f>
        <v>1</v>
      </c>
      <c r="Q1643">
        <f>D1643*P1643*P1643</f>
        <v>7.6340091688807624E-3</v>
      </c>
      <c r="R1643">
        <f t="shared" si="25"/>
        <v>0</v>
      </c>
    </row>
    <row r="1644" spans="1:18" x14ac:dyDescent="0.3">
      <c r="A1644" t="s">
        <v>6675</v>
      </c>
      <c r="B1644" t="s">
        <v>6675</v>
      </c>
      <c r="C1644">
        <v>7.6340091688807624E-3</v>
      </c>
      <c r="D1644">
        <v>7.6340091688807624E-3</v>
      </c>
      <c r="E1644">
        <v>1</v>
      </c>
      <c r="F1644">
        <v>1</v>
      </c>
      <c r="G1644">
        <v>5.1271343850450917</v>
      </c>
      <c r="H1644">
        <v>1</v>
      </c>
      <c r="I1644">
        <v>1</v>
      </c>
      <c r="J1644" cm="1">
        <f t="array" ref="J1644">SUMPRODUCT(--ISNUMBER(SEARCH(A1644, QA_Seed_Keywords!B$2:B$45)))</f>
        <v>0</v>
      </c>
      <c r="K1644" cm="1">
        <f t="array" ref="K1644">SUMPRODUCT(
    (--(C$2:C$100 &gt;= C1644)),
    (--(G$2:G$100 &gt;= G1644)),
    (--(H$2:H$100 &lt;= H1644)),
    (--(I$2:I$100 &gt;= I1644)),
    -- (
        (C$2:C$100 &gt; C1644) +
        (G$2:G$100 &gt; G1644) +
        (H$2:H$100 &lt; H1644) +
        (I$2:I$100 &gt; I1644)
    )
)</f>
        <v>93</v>
      </c>
      <c r="L1644">
        <f>(I1644/10)/(H1644/122)</f>
        <v>12.2</v>
      </c>
      <c r="M1644">
        <f>L1644/MAX($L$2:$L$6948)</f>
        <v>1</v>
      </c>
      <c r="N1644">
        <f>D1644*M1644*M1644</f>
        <v>7.6340091688807624E-3</v>
      </c>
      <c r="O1644">
        <f>D1644*G1644</f>
        <v>3.9140590905518059E-2</v>
      </c>
      <c r="P1644">
        <f>I1644/H1644</f>
        <v>1</v>
      </c>
      <c r="Q1644">
        <f>D1644*P1644*P1644</f>
        <v>7.6340091688807624E-3</v>
      </c>
      <c r="R1644">
        <f t="shared" si="25"/>
        <v>0</v>
      </c>
    </row>
    <row r="1645" spans="1:18" x14ac:dyDescent="0.3">
      <c r="A1645" t="s">
        <v>6676</v>
      </c>
      <c r="B1645" t="s">
        <v>6676</v>
      </c>
      <c r="C1645">
        <v>7.6340091688807624E-3</v>
      </c>
      <c r="D1645">
        <v>7.6340091688807624E-3</v>
      </c>
      <c r="E1645">
        <v>1</v>
      </c>
      <c r="F1645">
        <v>1</v>
      </c>
      <c r="G1645">
        <v>5.1271343850450917</v>
      </c>
      <c r="H1645">
        <v>1</v>
      </c>
      <c r="I1645">
        <v>1</v>
      </c>
      <c r="J1645" cm="1">
        <f t="array" ref="J1645">SUMPRODUCT(--ISNUMBER(SEARCH(A1645, QA_Seed_Keywords!B$2:B$45)))</f>
        <v>0</v>
      </c>
      <c r="K1645" cm="1">
        <f t="array" ref="K1645">SUMPRODUCT(
    (--(C$2:C$100 &gt;= C1645)),
    (--(G$2:G$100 &gt;= G1645)),
    (--(H$2:H$100 &lt;= H1645)),
    (--(I$2:I$100 &gt;= I1645)),
    -- (
        (C$2:C$100 &gt; C1645) +
        (G$2:G$100 &gt; G1645) +
        (H$2:H$100 &lt; H1645) +
        (I$2:I$100 &gt; I1645)
    )
)</f>
        <v>93</v>
      </c>
      <c r="L1645">
        <f>(I1645/10)/(H1645/122)</f>
        <v>12.2</v>
      </c>
      <c r="M1645">
        <f>L1645/MAX($L$2:$L$6948)</f>
        <v>1</v>
      </c>
      <c r="N1645">
        <f>D1645*M1645*M1645</f>
        <v>7.6340091688807624E-3</v>
      </c>
      <c r="O1645">
        <f>D1645*G1645</f>
        <v>3.9140590905518059E-2</v>
      </c>
      <c r="P1645">
        <f>I1645/H1645</f>
        <v>1</v>
      </c>
      <c r="Q1645">
        <f>D1645*P1645*P1645</f>
        <v>7.6340091688807624E-3</v>
      </c>
      <c r="R1645">
        <f t="shared" si="25"/>
        <v>0</v>
      </c>
    </row>
    <row r="1646" spans="1:18" x14ac:dyDescent="0.3">
      <c r="A1646" t="s">
        <v>6677</v>
      </c>
      <c r="B1646" t="s">
        <v>6677</v>
      </c>
      <c r="C1646">
        <v>7.6340091688807624E-3</v>
      </c>
      <c r="D1646">
        <v>7.6340091688807624E-3</v>
      </c>
      <c r="E1646">
        <v>1</v>
      </c>
      <c r="F1646">
        <v>1</v>
      </c>
      <c r="G1646">
        <v>5.1271343850450917</v>
      </c>
      <c r="H1646">
        <v>1</v>
      </c>
      <c r="I1646">
        <v>1</v>
      </c>
      <c r="J1646" cm="1">
        <f t="array" ref="J1646">SUMPRODUCT(--ISNUMBER(SEARCH(A1646, QA_Seed_Keywords!B$2:B$45)))</f>
        <v>0</v>
      </c>
      <c r="K1646" cm="1">
        <f t="array" ref="K1646">SUMPRODUCT(
    (--(C$2:C$100 &gt;= C1646)),
    (--(G$2:G$100 &gt;= G1646)),
    (--(H$2:H$100 &lt;= H1646)),
    (--(I$2:I$100 &gt;= I1646)),
    -- (
        (C$2:C$100 &gt; C1646) +
        (G$2:G$100 &gt; G1646) +
        (H$2:H$100 &lt; H1646) +
        (I$2:I$100 &gt; I1646)
    )
)</f>
        <v>93</v>
      </c>
      <c r="L1646">
        <f>(I1646/10)/(H1646/122)</f>
        <v>12.2</v>
      </c>
      <c r="M1646">
        <f>L1646/MAX($L$2:$L$6948)</f>
        <v>1</v>
      </c>
      <c r="N1646">
        <f>D1646*M1646*M1646</f>
        <v>7.6340091688807624E-3</v>
      </c>
      <c r="O1646">
        <f>D1646*G1646</f>
        <v>3.9140590905518059E-2</v>
      </c>
      <c r="P1646">
        <f>I1646/H1646</f>
        <v>1</v>
      </c>
      <c r="Q1646">
        <f>D1646*P1646*P1646</f>
        <v>7.6340091688807624E-3</v>
      </c>
      <c r="R1646">
        <f t="shared" si="25"/>
        <v>0</v>
      </c>
    </row>
    <row r="1647" spans="1:18" x14ac:dyDescent="0.3">
      <c r="A1647" t="s">
        <v>6678</v>
      </c>
      <c r="B1647" t="s">
        <v>6678</v>
      </c>
      <c r="C1647">
        <v>7.6340091688807624E-3</v>
      </c>
      <c r="D1647">
        <v>7.6340091688807624E-3</v>
      </c>
      <c r="E1647">
        <v>1</v>
      </c>
      <c r="F1647">
        <v>1</v>
      </c>
      <c r="G1647">
        <v>5.1271343850450917</v>
      </c>
      <c r="H1647">
        <v>1</v>
      </c>
      <c r="I1647">
        <v>1</v>
      </c>
      <c r="J1647" cm="1">
        <f t="array" ref="J1647">SUMPRODUCT(--ISNUMBER(SEARCH(A1647, QA_Seed_Keywords!B$2:B$45)))</f>
        <v>0</v>
      </c>
      <c r="K1647" cm="1">
        <f t="array" ref="K1647">SUMPRODUCT(
    (--(C$2:C$100 &gt;= C1647)),
    (--(G$2:G$100 &gt;= G1647)),
    (--(H$2:H$100 &lt;= H1647)),
    (--(I$2:I$100 &gt;= I1647)),
    -- (
        (C$2:C$100 &gt; C1647) +
        (G$2:G$100 &gt; G1647) +
        (H$2:H$100 &lt; H1647) +
        (I$2:I$100 &gt; I1647)
    )
)</f>
        <v>93</v>
      </c>
      <c r="L1647">
        <f>(I1647/10)/(H1647/122)</f>
        <v>12.2</v>
      </c>
      <c r="M1647">
        <f>L1647/MAX($L$2:$L$6948)</f>
        <v>1</v>
      </c>
      <c r="N1647">
        <f>D1647*M1647*M1647</f>
        <v>7.6340091688807624E-3</v>
      </c>
      <c r="O1647">
        <f>D1647*G1647</f>
        <v>3.9140590905518059E-2</v>
      </c>
      <c r="P1647">
        <f>I1647/H1647</f>
        <v>1</v>
      </c>
      <c r="Q1647">
        <f>D1647*P1647*P1647</f>
        <v>7.6340091688807624E-3</v>
      </c>
      <c r="R1647">
        <f t="shared" si="25"/>
        <v>0</v>
      </c>
    </row>
    <row r="1648" spans="1:18" x14ac:dyDescent="0.3">
      <c r="A1648" t="s">
        <v>6679</v>
      </c>
      <c r="B1648" t="s">
        <v>6680</v>
      </c>
      <c r="C1648">
        <v>7.6340091688807624E-3</v>
      </c>
      <c r="D1648">
        <v>7.6340091688807624E-3</v>
      </c>
      <c r="E1648">
        <v>1</v>
      </c>
      <c r="F1648">
        <v>1</v>
      </c>
      <c r="G1648">
        <v>5.1271343850450917</v>
      </c>
      <c r="H1648">
        <v>1</v>
      </c>
      <c r="I1648">
        <v>1</v>
      </c>
      <c r="J1648" cm="1">
        <f t="array" ref="J1648">SUMPRODUCT(--ISNUMBER(SEARCH(A1648, QA_Seed_Keywords!B$2:B$45)))</f>
        <v>0</v>
      </c>
      <c r="K1648" cm="1">
        <f t="array" ref="K1648">SUMPRODUCT(
    (--(C$2:C$100 &gt;= C1648)),
    (--(G$2:G$100 &gt;= G1648)),
    (--(H$2:H$100 &lt;= H1648)),
    (--(I$2:I$100 &gt;= I1648)),
    -- (
        (C$2:C$100 &gt; C1648) +
        (G$2:G$100 &gt; G1648) +
        (H$2:H$100 &lt; H1648) +
        (I$2:I$100 &gt; I1648)
    )
)</f>
        <v>93</v>
      </c>
      <c r="L1648">
        <f>(I1648/10)/(H1648/122)</f>
        <v>12.2</v>
      </c>
      <c r="M1648">
        <f>L1648/MAX($L$2:$L$6948)</f>
        <v>1</v>
      </c>
      <c r="N1648">
        <f>D1648*M1648*M1648</f>
        <v>7.6340091688807624E-3</v>
      </c>
      <c r="O1648">
        <f>D1648*G1648</f>
        <v>3.9140590905518059E-2</v>
      </c>
      <c r="P1648">
        <f>I1648/H1648</f>
        <v>1</v>
      </c>
      <c r="Q1648">
        <f>D1648*P1648*P1648</f>
        <v>7.6340091688807624E-3</v>
      </c>
      <c r="R1648">
        <f t="shared" si="25"/>
        <v>0</v>
      </c>
    </row>
    <row r="1649" spans="1:18" x14ac:dyDescent="0.3">
      <c r="A1649" t="s">
        <v>6681</v>
      </c>
      <c r="B1649" t="s">
        <v>6682</v>
      </c>
      <c r="C1649">
        <v>7.6340091688807624E-3</v>
      </c>
      <c r="D1649">
        <v>7.6340091688807624E-3</v>
      </c>
      <c r="E1649">
        <v>1</v>
      </c>
      <c r="F1649">
        <v>1</v>
      </c>
      <c r="G1649">
        <v>5.1271343850450917</v>
      </c>
      <c r="H1649">
        <v>1</v>
      </c>
      <c r="I1649">
        <v>1</v>
      </c>
      <c r="J1649" cm="1">
        <f t="array" ref="J1649">SUMPRODUCT(--ISNUMBER(SEARCH(A1649, QA_Seed_Keywords!B$2:B$45)))</f>
        <v>0</v>
      </c>
      <c r="K1649" cm="1">
        <f t="array" ref="K1649">SUMPRODUCT(
    (--(C$2:C$100 &gt;= C1649)),
    (--(G$2:G$100 &gt;= G1649)),
    (--(H$2:H$100 &lt;= H1649)),
    (--(I$2:I$100 &gt;= I1649)),
    -- (
        (C$2:C$100 &gt; C1649) +
        (G$2:G$100 &gt; G1649) +
        (H$2:H$100 &lt; H1649) +
        (I$2:I$100 &gt; I1649)
    )
)</f>
        <v>93</v>
      </c>
      <c r="L1649">
        <f>(I1649/10)/(H1649/122)</f>
        <v>12.2</v>
      </c>
      <c r="M1649">
        <f>L1649/MAX($L$2:$L$6948)</f>
        <v>1</v>
      </c>
      <c r="N1649">
        <f>D1649*M1649*M1649</f>
        <v>7.6340091688807624E-3</v>
      </c>
      <c r="O1649">
        <f>D1649*G1649</f>
        <v>3.9140590905518059E-2</v>
      </c>
      <c r="P1649">
        <f>I1649/H1649</f>
        <v>1</v>
      </c>
      <c r="Q1649">
        <f>D1649*P1649*P1649</f>
        <v>7.6340091688807624E-3</v>
      </c>
      <c r="R1649">
        <f t="shared" si="25"/>
        <v>0</v>
      </c>
    </row>
    <row r="1650" spans="1:18" x14ac:dyDescent="0.3">
      <c r="A1650" t="s">
        <v>6683</v>
      </c>
      <c r="B1650" t="s">
        <v>6683</v>
      </c>
      <c r="C1650">
        <v>7.6340091688807624E-3</v>
      </c>
      <c r="D1650">
        <v>7.6340091688807624E-3</v>
      </c>
      <c r="E1650">
        <v>1</v>
      </c>
      <c r="F1650">
        <v>1</v>
      </c>
      <c r="G1650">
        <v>5.1271343850450917</v>
      </c>
      <c r="H1650">
        <v>1</v>
      </c>
      <c r="I1650">
        <v>1</v>
      </c>
      <c r="J1650" cm="1">
        <f t="array" ref="J1650">SUMPRODUCT(--ISNUMBER(SEARCH(A1650, QA_Seed_Keywords!B$2:B$45)))</f>
        <v>0</v>
      </c>
      <c r="K1650" cm="1">
        <f t="array" ref="K1650">SUMPRODUCT(
    (--(C$2:C$100 &gt;= C1650)),
    (--(G$2:G$100 &gt;= G1650)),
    (--(H$2:H$100 &lt;= H1650)),
    (--(I$2:I$100 &gt;= I1650)),
    -- (
        (C$2:C$100 &gt; C1650) +
        (G$2:G$100 &gt; G1650) +
        (H$2:H$100 &lt; H1650) +
        (I$2:I$100 &gt; I1650)
    )
)</f>
        <v>93</v>
      </c>
      <c r="L1650">
        <f>(I1650/10)/(H1650/122)</f>
        <v>12.2</v>
      </c>
      <c r="M1650">
        <f>L1650/MAX($L$2:$L$6948)</f>
        <v>1</v>
      </c>
      <c r="N1650">
        <f>D1650*M1650*M1650</f>
        <v>7.6340091688807624E-3</v>
      </c>
      <c r="O1650">
        <f>D1650*G1650</f>
        <v>3.9140590905518059E-2</v>
      </c>
      <c r="P1650">
        <f>I1650/H1650</f>
        <v>1</v>
      </c>
      <c r="Q1650">
        <f>D1650*P1650*P1650</f>
        <v>7.6340091688807624E-3</v>
      </c>
      <c r="R1650">
        <f t="shared" si="25"/>
        <v>0</v>
      </c>
    </row>
    <row r="1651" spans="1:18" x14ac:dyDescent="0.3">
      <c r="A1651" t="s">
        <v>6684</v>
      </c>
      <c r="B1651" t="s">
        <v>6684</v>
      </c>
      <c r="C1651">
        <v>7.6340091688807624E-3</v>
      </c>
      <c r="D1651">
        <v>7.6340091688807624E-3</v>
      </c>
      <c r="E1651">
        <v>1</v>
      </c>
      <c r="F1651">
        <v>1</v>
      </c>
      <c r="G1651">
        <v>5.1271343850450917</v>
      </c>
      <c r="H1651">
        <v>1</v>
      </c>
      <c r="I1651">
        <v>1</v>
      </c>
      <c r="J1651" cm="1">
        <f t="array" ref="J1651">SUMPRODUCT(--ISNUMBER(SEARCH(A1651, QA_Seed_Keywords!B$2:B$45)))</f>
        <v>0</v>
      </c>
      <c r="K1651" cm="1">
        <f t="array" ref="K1651">SUMPRODUCT(
    (--(C$2:C$100 &gt;= C1651)),
    (--(G$2:G$100 &gt;= G1651)),
    (--(H$2:H$100 &lt;= H1651)),
    (--(I$2:I$100 &gt;= I1651)),
    -- (
        (C$2:C$100 &gt; C1651) +
        (G$2:G$100 &gt; G1651) +
        (H$2:H$100 &lt; H1651) +
        (I$2:I$100 &gt; I1651)
    )
)</f>
        <v>93</v>
      </c>
      <c r="L1651">
        <f>(I1651/10)/(H1651/122)</f>
        <v>12.2</v>
      </c>
      <c r="M1651">
        <f>L1651/MAX($L$2:$L$6948)</f>
        <v>1</v>
      </c>
      <c r="N1651">
        <f>D1651*M1651*M1651</f>
        <v>7.6340091688807624E-3</v>
      </c>
      <c r="O1651">
        <f>D1651*G1651</f>
        <v>3.9140590905518059E-2</v>
      </c>
      <c r="P1651">
        <f>I1651/H1651</f>
        <v>1</v>
      </c>
      <c r="Q1651">
        <f>D1651*P1651*P1651</f>
        <v>7.6340091688807624E-3</v>
      </c>
      <c r="R1651">
        <f t="shared" si="25"/>
        <v>0</v>
      </c>
    </row>
    <row r="1652" spans="1:18" x14ac:dyDescent="0.3">
      <c r="A1652" t="s">
        <v>6685</v>
      </c>
      <c r="B1652" t="s">
        <v>6685</v>
      </c>
      <c r="C1652">
        <v>7.6340091688807624E-3</v>
      </c>
      <c r="D1652">
        <v>7.6340091688807624E-3</v>
      </c>
      <c r="E1652">
        <v>1</v>
      </c>
      <c r="F1652">
        <v>1</v>
      </c>
      <c r="G1652">
        <v>5.1271343850450917</v>
      </c>
      <c r="H1652">
        <v>1</v>
      </c>
      <c r="I1652">
        <v>1</v>
      </c>
      <c r="J1652" cm="1">
        <f t="array" ref="J1652">SUMPRODUCT(--ISNUMBER(SEARCH(A1652, QA_Seed_Keywords!B$2:B$45)))</f>
        <v>0</v>
      </c>
      <c r="K1652" cm="1">
        <f t="array" ref="K1652">SUMPRODUCT(
    (--(C$2:C$100 &gt;= C1652)),
    (--(G$2:G$100 &gt;= G1652)),
    (--(H$2:H$100 &lt;= H1652)),
    (--(I$2:I$100 &gt;= I1652)),
    -- (
        (C$2:C$100 &gt; C1652) +
        (G$2:G$100 &gt; G1652) +
        (H$2:H$100 &lt; H1652) +
        (I$2:I$100 &gt; I1652)
    )
)</f>
        <v>93</v>
      </c>
      <c r="L1652">
        <f>(I1652/10)/(H1652/122)</f>
        <v>12.2</v>
      </c>
      <c r="M1652">
        <f>L1652/MAX($L$2:$L$6948)</f>
        <v>1</v>
      </c>
      <c r="N1652">
        <f>D1652*M1652*M1652</f>
        <v>7.6340091688807624E-3</v>
      </c>
      <c r="O1652">
        <f>D1652*G1652</f>
        <v>3.9140590905518059E-2</v>
      </c>
      <c r="P1652">
        <f>I1652/H1652</f>
        <v>1</v>
      </c>
      <c r="Q1652">
        <f>D1652*P1652*P1652</f>
        <v>7.6340091688807624E-3</v>
      </c>
      <c r="R1652">
        <f t="shared" si="25"/>
        <v>0</v>
      </c>
    </row>
    <row r="1653" spans="1:18" x14ac:dyDescent="0.3">
      <c r="A1653" t="s">
        <v>6686</v>
      </c>
      <c r="B1653" t="s">
        <v>6686</v>
      </c>
      <c r="C1653">
        <v>7.6340091688807624E-3</v>
      </c>
      <c r="D1653">
        <v>7.6340091688807624E-3</v>
      </c>
      <c r="E1653">
        <v>1</v>
      </c>
      <c r="F1653">
        <v>1</v>
      </c>
      <c r="G1653">
        <v>5.1271343850450917</v>
      </c>
      <c r="H1653">
        <v>1</v>
      </c>
      <c r="I1653">
        <v>1</v>
      </c>
      <c r="J1653" cm="1">
        <f t="array" ref="J1653">SUMPRODUCT(--ISNUMBER(SEARCH(A1653, QA_Seed_Keywords!B$2:B$45)))</f>
        <v>0</v>
      </c>
      <c r="K1653" cm="1">
        <f t="array" ref="K1653">SUMPRODUCT(
    (--(C$2:C$100 &gt;= C1653)),
    (--(G$2:G$100 &gt;= G1653)),
    (--(H$2:H$100 &lt;= H1653)),
    (--(I$2:I$100 &gt;= I1653)),
    -- (
        (C$2:C$100 &gt; C1653) +
        (G$2:G$100 &gt; G1653) +
        (H$2:H$100 &lt; H1653) +
        (I$2:I$100 &gt; I1653)
    )
)</f>
        <v>93</v>
      </c>
      <c r="L1653">
        <f>(I1653/10)/(H1653/122)</f>
        <v>12.2</v>
      </c>
      <c r="M1653">
        <f>L1653/MAX($L$2:$L$6948)</f>
        <v>1</v>
      </c>
      <c r="N1653">
        <f>D1653*M1653*M1653</f>
        <v>7.6340091688807624E-3</v>
      </c>
      <c r="O1653">
        <f>D1653*G1653</f>
        <v>3.9140590905518059E-2</v>
      </c>
      <c r="P1653">
        <f>I1653/H1653</f>
        <v>1</v>
      </c>
      <c r="Q1653">
        <f>D1653*P1653*P1653</f>
        <v>7.6340091688807624E-3</v>
      </c>
      <c r="R1653">
        <f t="shared" si="25"/>
        <v>0</v>
      </c>
    </row>
    <row r="1654" spans="1:18" x14ac:dyDescent="0.3">
      <c r="A1654" t="s">
        <v>484</v>
      </c>
      <c r="B1654" t="s">
        <v>484</v>
      </c>
      <c r="C1654">
        <v>7.6340091688807624E-3</v>
      </c>
      <c r="D1654">
        <v>7.6340091688807624E-3</v>
      </c>
      <c r="E1654">
        <v>1</v>
      </c>
      <c r="F1654">
        <v>1</v>
      </c>
      <c r="G1654">
        <v>5.1271343850450917</v>
      </c>
      <c r="H1654">
        <v>1</v>
      </c>
      <c r="I1654">
        <v>1</v>
      </c>
      <c r="J1654" cm="1">
        <f t="array" ref="J1654">SUMPRODUCT(--ISNUMBER(SEARCH(A1654, QA_Seed_Keywords!B$2:B$45)))</f>
        <v>0</v>
      </c>
      <c r="K1654" cm="1">
        <f t="array" ref="K1654">SUMPRODUCT(
    (--(C$2:C$100 &gt;= C1654)),
    (--(G$2:G$100 &gt;= G1654)),
    (--(H$2:H$100 &lt;= H1654)),
    (--(I$2:I$100 &gt;= I1654)),
    -- (
        (C$2:C$100 &gt; C1654) +
        (G$2:G$100 &gt; G1654) +
        (H$2:H$100 &lt; H1654) +
        (I$2:I$100 &gt; I1654)
    )
)</f>
        <v>93</v>
      </c>
      <c r="L1654">
        <f>(I1654/10)/(H1654/122)</f>
        <v>12.2</v>
      </c>
      <c r="M1654">
        <f>L1654/MAX($L$2:$L$6948)</f>
        <v>1</v>
      </c>
      <c r="N1654">
        <f>D1654*M1654*M1654</f>
        <v>7.6340091688807624E-3</v>
      </c>
      <c r="O1654">
        <f>D1654*G1654</f>
        <v>3.9140590905518059E-2</v>
      </c>
      <c r="P1654">
        <f>I1654/H1654</f>
        <v>1</v>
      </c>
      <c r="Q1654">
        <f>D1654*P1654*P1654</f>
        <v>7.6340091688807624E-3</v>
      </c>
      <c r="R1654">
        <f t="shared" si="25"/>
        <v>0</v>
      </c>
    </row>
    <row r="1655" spans="1:18" x14ac:dyDescent="0.3">
      <c r="A1655" t="s">
        <v>6687</v>
      </c>
      <c r="B1655" t="s">
        <v>6687</v>
      </c>
      <c r="C1655">
        <v>7.6340091688807624E-3</v>
      </c>
      <c r="D1655">
        <v>7.6340091688807624E-3</v>
      </c>
      <c r="E1655">
        <v>1</v>
      </c>
      <c r="F1655">
        <v>1</v>
      </c>
      <c r="G1655">
        <v>5.1271343850450917</v>
      </c>
      <c r="H1655">
        <v>1</v>
      </c>
      <c r="I1655">
        <v>1</v>
      </c>
      <c r="J1655" cm="1">
        <f t="array" ref="J1655">SUMPRODUCT(--ISNUMBER(SEARCH(A1655, QA_Seed_Keywords!B$2:B$45)))</f>
        <v>0</v>
      </c>
      <c r="K1655" cm="1">
        <f t="array" ref="K1655">SUMPRODUCT(
    (--(C$2:C$100 &gt;= C1655)),
    (--(G$2:G$100 &gt;= G1655)),
    (--(H$2:H$100 &lt;= H1655)),
    (--(I$2:I$100 &gt;= I1655)),
    -- (
        (C$2:C$100 &gt; C1655) +
        (G$2:G$100 &gt; G1655) +
        (H$2:H$100 &lt; H1655) +
        (I$2:I$100 &gt; I1655)
    )
)</f>
        <v>93</v>
      </c>
      <c r="L1655">
        <f>(I1655/10)/(H1655/122)</f>
        <v>12.2</v>
      </c>
      <c r="M1655">
        <f>L1655/MAX($L$2:$L$6948)</f>
        <v>1</v>
      </c>
      <c r="N1655">
        <f>D1655*M1655*M1655</f>
        <v>7.6340091688807624E-3</v>
      </c>
      <c r="O1655">
        <f>D1655*G1655</f>
        <v>3.9140590905518059E-2</v>
      </c>
      <c r="P1655">
        <f>I1655/H1655</f>
        <v>1</v>
      </c>
      <c r="Q1655">
        <f>D1655*P1655*P1655</f>
        <v>7.6340091688807624E-3</v>
      </c>
      <c r="R1655">
        <f t="shared" si="25"/>
        <v>0</v>
      </c>
    </row>
    <row r="1656" spans="1:18" x14ac:dyDescent="0.3">
      <c r="A1656" t="s">
        <v>6688</v>
      </c>
      <c r="B1656" t="s">
        <v>6688</v>
      </c>
      <c r="C1656">
        <v>7.6340091688807624E-3</v>
      </c>
      <c r="D1656">
        <v>7.6340091688807624E-3</v>
      </c>
      <c r="E1656">
        <v>1</v>
      </c>
      <c r="F1656">
        <v>1</v>
      </c>
      <c r="G1656">
        <v>5.1271343850450917</v>
      </c>
      <c r="H1656">
        <v>1</v>
      </c>
      <c r="I1656">
        <v>1</v>
      </c>
      <c r="J1656" cm="1">
        <f t="array" ref="J1656">SUMPRODUCT(--ISNUMBER(SEARCH(A1656, QA_Seed_Keywords!B$2:B$45)))</f>
        <v>0</v>
      </c>
      <c r="K1656" cm="1">
        <f t="array" ref="K1656">SUMPRODUCT(
    (--(C$2:C$100 &gt;= C1656)),
    (--(G$2:G$100 &gt;= G1656)),
    (--(H$2:H$100 &lt;= H1656)),
    (--(I$2:I$100 &gt;= I1656)),
    -- (
        (C$2:C$100 &gt; C1656) +
        (G$2:G$100 &gt; G1656) +
        (H$2:H$100 &lt; H1656) +
        (I$2:I$100 &gt; I1656)
    )
)</f>
        <v>93</v>
      </c>
      <c r="L1656">
        <f>(I1656/10)/(H1656/122)</f>
        <v>12.2</v>
      </c>
      <c r="M1656">
        <f>L1656/MAX($L$2:$L$6948)</f>
        <v>1</v>
      </c>
      <c r="N1656">
        <f>D1656*M1656*M1656</f>
        <v>7.6340091688807624E-3</v>
      </c>
      <c r="O1656">
        <f>D1656*G1656</f>
        <v>3.9140590905518059E-2</v>
      </c>
      <c r="P1656">
        <f>I1656/H1656</f>
        <v>1</v>
      </c>
      <c r="Q1656">
        <f>D1656*P1656*P1656</f>
        <v>7.6340091688807624E-3</v>
      </c>
      <c r="R1656">
        <f t="shared" si="25"/>
        <v>0</v>
      </c>
    </row>
    <row r="1657" spans="1:18" x14ac:dyDescent="0.3">
      <c r="A1657" t="s">
        <v>6689</v>
      </c>
      <c r="B1657" t="s">
        <v>6689</v>
      </c>
      <c r="C1657">
        <v>7.6340091688807624E-3</v>
      </c>
      <c r="D1657">
        <v>7.6340091688807624E-3</v>
      </c>
      <c r="E1657">
        <v>1</v>
      </c>
      <c r="F1657">
        <v>1</v>
      </c>
      <c r="G1657">
        <v>5.1271343850450917</v>
      </c>
      <c r="H1657">
        <v>1</v>
      </c>
      <c r="I1657">
        <v>1</v>
      </c>
      <c r="J1657" cm="1">
        <f t="array" ref="J1657">SUMPRODUCT(--ISNUMBER(SEARCH(A1657, QA_Seed_Keywords!B$2:B$45)))</f>
        <v>0</v>
      </c>
      <c r="K1657" cm="1">
        <f t="array" ref="K1657">SUMPRODUCT(
    (--(C$2:C$100 &gt;= C1657)),
    (--(G$2:G$100 &gt;= G1657)),
    (--(H$2:H$100 &lt;= H1657)),
    (--(I$2:I$100 &gt;= I1657)),
    -- (
        (C$2:C$100 &gt; C1657) +
        (G$2:G$100 &gt; G1657) +
        (H$2:H$100 &lt; H1657) +
        (I$2:I$100 &gt; I1657)
    )
)</f>
        <v>93</v>
      </c>
      <c r="L1657">
        <f>(I1657/10)/(H1657/122)</f>
        <v>12.2</v>
      </c>
      <c r="M1657">
        <f>L1657/MAX($L$2:$L$6948)</f>
        <v>1</v>
      </c>
      <c r="N1657">
        <f>D1657*M1657*M1657</f>
        <v>7.6340091688807624E-3</v>
      </c>
      <c r="O1657">
        <f>D1657*G1657</f>
        <v>3.9140590905518059E-2</v>
      </c>
      <c r="P1657">
        <f>I1657/H1657</f>
        <v>1</v>
      </c>
      <c r="Q1657">
        <f>D1657*P1657*P1657</f>
        <v>7.6340091688807624E-3</v>
      </c>
      <c r="R1657">
        <f t="shared" si="25"/>
        <v>0</v>
      </c>
    </row>
    <row r="1658" spans="1:18" x14ac:dyDescent="0.3">
      <c r="A1658" t="s">
        <v>6690</v>
      </c>
      <c r="B1658" t="s">
        <v>6690</v>
      </c>
      <c r="C1658">
        <v>7.6340091688807624E-3</v>
      </c>
      <c r="D1658">
        <v>7.6340091688807624E-3</v>
      </c>
      <c r="E1658">
        <v>1</v>
      </c>
      <c r="F1658">
        <v>1</v>
      </c>
      <c r="G1658">
        <v>5.1271343850450917</v>
      </c>
      <c r="H1658">
        <v>1</v>
      </c>
      <c r="I1658">
        <v>1</v>
      </c>
      <c r="J1658" cm="1">
        <f t="array" ref="J1658">SUMPRODUCT(--ISNUMBER(SEARCH(A1658, QA_Seed_Keywords!B$2:B$45)))</f>
        <v>0</v>
      </c>
      <c r="K1658" cm="1">
        <f t="array" ref="K1658">SUMPRODUCT(
    (--(C$2:C$100 &gt;= C1658)),
    (--(G$2:G$100 &gt;= G1658)),
    (--(H$2:H$100 &lt;= H1658)),
    (--(I$2:I$100 &gt;= I1658)),
    -- (
        (C$2:C$100 &gt; C1658) +
        (G$2:G$100 &gt; G1658) +
        (H$2:H$100 &lt; H1658) +
        (I$2:I$100 &gt; I1658)
    )
)</f>
        <v>93</v>
      </c>
      <c r="L1658">
        <f>(I1658/10)/(H1658/122)</f>
        <v>12.2</v>
      </c>
      <c r="M1658">
        <f>L1658/MAX($L$2:$L$6948)</f>
        <v>1</v>
      </c>
      <c r="N1658">
        <f>D1658*M1658*M1658</f>
        <v>7.6340091688807624E-3</v>
      </c>
      <c r="O1658">
        <f>D1658*G1658</f>
        <v>3.9140590905518059E-2</v>
      </c>
      <c r="P1658">
        <f>I1658/H1658</f>
        <v>1</v>
      </c>
      <c r="Q1658">
        <f>D1658*P1658*P1658</f>
        <v>7.6340091688807624E-3</v>
      </c>
      <c r="R1658">
        <f t="shared" si="25"/>
        <v>0</v>
      </c>
    </row>
    <row r="1659" spans="1:18" x14ac:dyDescent="0.3">
      <c r="A1659" t="s">
        <v>6691</v>
      </c>
      <c r="B1659" t="s">
        <v>6691</v>
      </c>
      <c r="C1659">
        <v>7.6340091688807624E-3</v>
      </c>
      <c r="D1659">
        <v>7.6340091688807624E-3</v>
      </c>
      <c r="E1659">
        <v>1</v>
      </c>
      <c r="F1659">
        <v>1</v>
      </c>
      <c r="G1659">
        <v>5.1271343850450917</v>
      </c>
      <c r="H1659">
        <v>1</v>
      </c>
      <c r="I1659">
        <v>1</v>
      </c>
      <c r="J1659" cm="1">
        <f t="array" ref="J1659">SUMPRODUCT(--ISNUMBER(SEARCH(A1659, QA_Seed_Keywords!B$2:B$45)))</f>
        <v>0</v>
      </c>
      <c r="K1659" cm="1">
        <f t="array" ref="K1659">SUMPRODUCT(
    (--(C$2:C$100 &gt;= C1659)),
    (--(G$2:G$100 &gt;= G1659)),
    (--(H$2:H$100 &lt;= H1659)),
    (--(I$2:I$100 &gt;= I1659)),
    -- (
        (C$2:C$100 &gt; C1659) +
        (G$2:G$100 &gt; G1659) +
        (H$2:H$100 &lt; H1659) +
        (I$2:I$100 &gt; I1659)
    )
)</f>
        <v>93</v>
      </c>
      <c r="L1659">
        <f>(I1659/10)/(H1659/122)</f>
        <v>12.2</v>
      </c>
      <c r="M1659">
        <f>L1659/MAX($L$2:$L$6948)</f>
        <v>1</v>
      </c>
      <c r="N1659">
        <f>D1659*M1659*M1659</f>
        <v>7.6340091688807624E-3</v>
      </c>
      <c r="O1659">
        <f>D1659*G1659</f>
        <v>3.9140590905518059E-2</v>
      </c>
      <c r="P1659">
        <f>I1659/H1659</f>
        <v>1</v>
      </c>
      <c r="Q1659">
        <f>D1659*P1659*P1659</f>
        <v>7.6340091688807624E-3</v>
      </c>
      <c r="R1659">
        <f t="shared" si="25"/>
        <v>0</v>
      </c>
    </row>
    <row r="1660" spans="1:18" x14ac:dyDescent="0.3">
      <c r="A1660" t="s">
        <v>6692</v>
      </c>
      <c r="B1660" t="s">
        <v>6692</v>
      </c>
      <c r="C1660">
        <v>7.6340091688807624E-3</v>
      </c>
      <c r="D1660">
        <v>7.6340091688807624E-3</v>
      </c>
      <c r="E1660">
        <v>1</v>
      </c>
      <c r="F1660">
        <v>1</v>
      </c>
      <c r="G1660">
        <v>5.1271343850450917</v>
      </c>
      <c r="H1660">
        <v>1</v>
      </c>
      <c r="I1660">
        <v>1</v>
      </c>
      <c r="J1660" cm="1">
        <f t="array" ref="J1660">SUMPRODUCT(--ISNUMBER(SEARCH(A1660, QA_Seed_Keywords!B$2:B$45)))</f>
        <v>0</v>
      </c>
      <c r="K1660" cm="1">
        <f t="array" ref="K1660">SUMPRODUCT(
    (--(C$2:C$100 &gt;= C1660)),
    (--(G$2:G$100 &gt;= G1660)),
    (--(H$2:H$100 &lt;= H1660)),
    (--(I$2:I$100 &gt;= I1660)),
    -- (
        (C$2:C$100 &gt; C1660) +
        (G$2:G$100 &gt; G1660) +
        (H$2:H$100 &lt; H1660) +
        (I$2:I$100 &gt; I1660)
    )
)</f>
        <v>93</v>
      </c>
      <c r="L1660">
        <f>(I1660/10)/(H1660/122)</f>
        <v>12.2</v>
      </c>
      <c r="M1660">
        <f>L1660/MAX($L$2:$L$6948)</f>
        <v>1</v>
      </c>
      <c r="N1660">
        <f>D1660*M1660*M1660</f>
        <v>7.6340091688807624E-3</v>
      </c>
      <c r="O1660">
        <f>D1660*G1660</f>
        <v>3.9140590905518059E-2</v>
      </c>
      <c r="P1660">
        <f>I1660/H1660</f>
        <v>1</v>
      </c>
      <c r="Q1660">
        <f>D1660*P1660*P1660</f>
        <v>7.6340091688807624E-3</v>
      </c>
      <c r="R1660">
        <f t="shared" si="25"/>
        <v>0</v>
      </c>
    </row>
    <row r="1661" spans="1:18" x14ac:dyDescent="0.3">
      <c r="A1661" t="s">
        <v>6693</v>
      </c>
      <c r="B1661" t="s">
        <v>6694</v>
      </c>
      <c r="C1661">
        <v>7.6340091688807624E-3</v>
      </c>
      <c r="D1661">
        <v>7.6340091688807624E-3</v>
      </c>
      <c r="E1661">
        <v>1</v>
      </c>
      <c r="F1661">
        <v>1</v>
      </c>
      <c r="G1661">
        <v>5.1271343850450917</v>
      </c>
      <c r="H1661">
        <v>1</v>
      </c>
      <c r="I1661">
        <v>1</v>
      </c>
      <c r="J1661" cm="1">
        <f t="array" ref="J1661">SUMPRODUCT(--ISNUMBER(SEARCH(A1661, QA_Seed_Keywords!B$2:B$45)))</f>
        <v>0</v>
      </c>
      <c r="K1661" cm="1">
        <f t="array" ref="K1661">SUMPRODUCT(
    (--(C$2:C$100 &gt;= C1661)),
    (--(G$2:G$100 &gt;= G1661)),
    (--(H$2:H$100 &lt;= H1661)),
    (--(I$2:I$100 &gt;= I1661)),
    -- (
        (C$2:C$100 &gt; C1661) +
        (G$2:G$100 &gt; G1661) +
        (H$2:H$100 &lt; H1661) +
        (I$2:I$100 &gt; I1661)
    )
)</f>
        <v>93</v>
      </c>
      <c r="L1661">
        <f>(I1661/10)/(H1661/122)</f>
        <v>12.2</v>
      </c>
      <c r="M1661">
        <f>L1661/MAX($L$2:$L$6948)</f>
        <v>1</v>
      </c>
      <c r="N1661">
        <f>D1661*M1661*M1661</f>
        <v>7.6340091688807624E-3</v>
      </c>
      <c r="O1661">
        <f>D1661*G1661</f>
        <v>3.9140590905518059E-2</v>
      </c>
      <c r="P1661">
        <f>I1661/H1661</f>
        <v>1</v>
      </c>
      <c r="Q1661">
        <f>D1661*P1661*P1661</f>
        <v>7.6340091688807624E-3</v>
      </c>
      <c r="R1661">
        <f t="shared" si="25"/>
        <v>0</v>
      </c>
    </row>
    <row r="1662" spans="1:18" x14ac:dyDescent="0.3">
      <c r="A1662" t="s">
        <v>6695</v>
      </c>
      <c r="B1662" t="s">
        <v>6696</v>
      </c>
      <c r="C1662">
        <v>7.6340091688807624E-3</v>
      </c>
      <c r="D1662">
        <v>7.6340091688807624E-3</v>
      </c>
      <c r="E1662">
        <v>1</v>
      </c>
      <c r="F1662">
        <v>1</v>
      </c>
      <c r="G1662">
        <v>5.1271343850450917</v>
      </c>
      <c r="H1662">
        <v>1</v>
      </c>
      <c r="I1662">
        <v>1</v>
      </c>
      <c r="J1662" cm="1">
        <f t="array" ref="J1662">SUMPRODUCT(--ISNUMBER(SEARCH(A1662, QA_Seed_Keywords!B$2:B$45)))</f>
        <v>0</v>
      </c>
      <c r="K1662" cm="1">
        <f t="array" ref="K1662">SUMPRODUCT(
    (--(C$2:C$100 &gt;= C1662)),
    (--(G$2:G$100 &gt;= G1662)),
    (--(H$2:H$100 &lt;= H1662)),
    (--(I$2:I$100 &gt;= I1662)),
    -- (
        (C$2:C$100 &gt; C1662) +
        (G$2:G$100 &gt; G1662) +
        (H$2:H$100 &lt; H1662) +
        (I$2:I$100 &gt; I1662)
    )
)</f>
        <v>93</v>
      </c>
      <c r="L1662">
        <f>(I1662/10)/(H1662/122)</f>
        <v>12.2</v>
      </c>
      <c r="M1662">
        <f>L1662/MAX($L$2:$L$6948)</f>
        <v>1</v>
      </c>
      <c r="N1662">
        <f>D1662*M1662*M1662</f>
        <v>7.6340091688807624E-3</v>
      </c>
      <c r="O1662">
        <f>D1662*G1662</f>
        <v>3.9140590905518059E-2</v>
      </c>
      <c r="P1662">
        <f>I1662/H1662</f>
        <v>1</v>
      </c>
      <c r="Q1662">
        <f>D1662*P1662*P1662</f>
        <v>7.6340091688807624E-3</v>
      </c>
      <c r="R1662">
        <f t="shared" si="25"/>
        <v>0</v>
      </c>
    </row>
    <row r="1663" spans="1:18" x14ac:dyDescent="0.3">
      <c r="A1663" t="s">
        <v>6697</v>
      </c>
      <c r="B1663" t="s">
        <v>6698</v>
      </c>
      <c r="C1663">
        <v>7.6340091688807624E-3</v>
      </c>
      <c r="D1663">
        <v>7.6340091688807624E-3</v>
      </c>
      <c r="E1663">
        <v>1</v>
      </c>
      <c r="F1663">
        <v>1</v>
      </c>
      <c r="G1663">
        <v>5.1271343850450917</v>
      </c>
      <c r="H1663">
        <v>1</v>
      </c>
      <c r="I1663">
        <v>1</v>
      </c>
      <c r="J1663" cm="1">
        <f t="array" ref="J1663">SUMPRODUCT(--ISNUMBER(SEARCH(A1663, QA_Seed_Keywords!B$2:B$45)))</f>
        <v>0</v>
      </c>
      <c r="K1663" cm="1">
        <f t="array" ref="K1663">SUMPRODUCT(
    (--(C$2:C$100 &gt;= C1663)),
    (--(G$2:G$100 &gt;= G1663)),
    (--(H$2:H$100 &lt;= H1663)),
    (--(I$2:I$100 &gt;= I1663)),
    -- (
        (C$2:C$100 &gt; C1663) +
        (G$2:G$100 &gt; G1663) +
        (H$2:H$100 &lt; H1663) +
        (I$2:I$100 &gt; I1663)
    )
)</f>
        <v>93</v>
      </c>
      <c r="L1663">
        <f>(I1663/10)/(H1663/122)</f>
        <v>12.2</v>
      </c>
      <c r="M1663">
        <f>L1663/MAX($L$2:$L$6948)</f>
        <v>1</v>
      </c>
      <c r="N1663">
        <f>D1663*M1663*M1663</f>
        <v>7.6340091688807624E-3</v>
      </c>
      <c r="O1663">
        <f>D1663*G1663</f>
        <v>3.9140590905518059E-2</v>
      </c>
      <c r="P1663">
        <f>I1663/H1663</f>
        <v>1</v>
      </c>
      <c r="Q1663">
        <f>D1663*P1663*P1663</f>
        <v>7.6340091688807624E-3</v>
      </c>
      <c r="R1663">
        <f t="shared" si="25"/>
        <v>0</v>
      </c>
    </row>
    <row r="1664" spans="1:18" x14ac:dyDescent="0.3">
      <c r="A1664" t="s">
        <v>6699</v>
      </c>
      <c r="B1664" t="s">
        <v>6700</v>
      </c>
      <c r="C1664">
        <v>7.6340091688807624E-3</v>
      </c>
      <c r="D1664">
        <v>7.6340091688807624E-3</v>
      </c>
      <c r="E1664">
        <v>1</v>
      </c>
      <c r="F1664">
        <v>1</v>
      </c>
      <c r="G1664">
        <v>5.1271343850450917</v>
      </c>
      <c r="H1664">
        <v>1</v>
      </c>
      <c r="I1664">
        <v>1</v>
      </c>
      <c r="J1664" cm="1">
        <f t="array" ref="J1664">SUMPRODUCT(--ISNUMBER(SEARCH(A1664, QA_Seed_Keywords!B$2:B$45)))</f>
        <v>0</v>
      </c>
      <c r="K1664" cm="1">
        <f t="array" ref="K1664">SUMPRODUCT(
    (--(C$2:C$100 &gt;= C1664)),
    (--(G$2:G$100 &gt;= G1664)),
    (--(H$2:H$100 &lt;= H1664)),
    (--(I$2:I$100 &gt;= I1664)),
    -- (
        (C$2:C$100 &gt; C1664) +
        (G$2:G$100 &gt; G1664) +
        (H$2:H$100 &lt; H1664) +
        (I$2:I$100 &gt; I1664)
    )
)</f>
        <v>93</v>
      </c>
      <c r="L1664">
        <f>(I1664/10)/(H1664/122)</f>
        <v>12.2</v>
      </c>
      <c r="M1664">
        <f>L1664/MAX($L$2:$L$6948)</f>
        <v>1</v>
      </c>
      <c r="N1664">
        <f>D1664*M1664*M1664</f>
        <v>7.6340091688807624E-3</v>
      </c>
      <c r="O1664">
        <f>D1664*G1664</f>
        <v>3.9140590905518059E-2</v>
      </c>
      <c r="P1664">
        <f>I1664/H1664</f>
        <v>1</v>
      </c>
      <c r="Q1664">
        <f>D1664*P1664*P1664</f>
        <v>7.6340091688807624E-3</v>
      </c>
      <c r="R1664">
        <f t="shared" si="25"/>
        <v>0</v>
      </c>
    </row>
    <row r="1665" spans="1:18" x14ac:dyDescent="0.3">
      <c r="A1665" t="s">
        <v>6701</v>
      </c>
      <c r="B1665" t="s">
        <v>6701</v>
      </c>
      <c r="C1665">
        <v>7.6340091688807624E-3</v>
      </c>
      <c r="D1665">
        <v>7.6340091688807624E-3</v>
      </c>
      <c r="E1665">
        <v>1</v>
      </c>
      <c r="F1665">
        <v>1</v>
      </c>
      <c r="G1665">
        <v>5.1271343850450917</v>
      </c>
      <c r="H1665">
        <v>1</v>
      </c>
      <c r="I1665">
        <v>1</v>
      </c>
      <c r="J1665" cm="1">
        <f t="array" ref="J1665">SUMPRODUCT(--ISNUMBER(SEARCH(A1665, QA_Seed_Keywords!B$2:B$45)))</f>
        <v>0</v>
      </c>
      <c r="K1665" cm="1">
        <f t="array" ref="K1665">SUMPRODUCT(
    (--(C$2:C$100 &gt;= C1665)),
    (--(G$2:G$100 &gt;= G1665)),
    (--(H$2:H$100 &lt;= H1665)),
    (--(I$2:I$100 &gt;= I1665)),
    -- (
        (C$2:C$100 &gt; C1665) +
        (G$2:G$100 &gt; G1665) +
        (H$2:H$100 &lt; H1665) +
        (I$2:I$100 &gt; I1665)
    )
)</f>
        <v>93</v>
      </c>
      <c r="L1665">
        <f>(I1665/10)/(H1665/122)</f>
        <v>12.2</v>
      </c>
      <c r="M1665">
        <f>L1665/MAX($L$2:$L$6948)</f>
        <v>1</v>
      </c>
      <c r="N1665">
        <f>D1665*M1665*M1665</f>
        <v>7.6340091688807624E-3</v>
      </c>
      <c r="O1665">
        <f>D1665*G1665</f>
        <v>3.9140590905518059E-2</v>
      </c>
      <c r="P1665">
        <f>I1665/H1665</f>
        <v>1</v>
      </c>
      <c r="Q1665">
        <f>D1665*P1665*P1665</f>
        <v>7.6340091688807624E-3</v>
      </c>
      <c r="R1665">
        <f t="shared" si="25"/>
        <v>0</v>
      </c>
    </row>
    <row r="1666" spans="1:18" x14ac:dyDescent="0.3">
      <c r="A1666" t="s">
        <v>6702</v>
      </c>
      <c r="B1666" t="s">
        <v>6702</v>
      </c>
      <c r="C1666">
        <v>7.6340091688807624E-3</v>
      </c>
      <c r="D1666">
        <v>7.6340091688807624E-3</v>
      </c>
      <c r="E1666">
        <v>1</v>
      </c>
      <c r="F1666">
        <v>1</v>
      </c>
      <c r="G1666">
        <v>5.1271343850450917</v>
      </c>
      <c r="H1666">
        <v>1</v>
      </c>
      <c r="I1666">
        <v>1</v>
      </c>
      <c r="J1666" cm="1">
        <f t="array" ref="J1666">SUMPRODUCT(--ISNUMBER(SEARCH(A1666, QA_Seed_Keywords!B$2:B$45)))</f>
        <v>0</v>
      </c>
      <c r="K1666" cm="1">
        <f t="array" ref="K1666">SUMPRODUCT(
    (--(C$2:C$100 &gt;= C1666)),
    (--(G$2:G$100 &gt;= G1666)),
    (--(H$2:H$100 &lt;= H1666)),
    (--(I$2:I$100 &gt;= I1666)),
    -- (
        (C$2:C$100 &gt; C1666) +
        (G$2:G$100 &gt; G1666) +
        (H$2:H$100 &lt; H1666) +
        (I$2:I$100 &gt; I1666)
    )
)</f>
        <v>93</v>
      </c>
      <c r="L1666">
        <f>(I1666/10)/(H1666/122)</f>
        <v>12.2</v>
      </c>
      <c r="M1666">
        <f>L1666/MAX($L$2:$L$6948)</f>
        <v>1</v>
      </c>
      <c r="N1666">
        <f>D1666*M1666*M1666</f>
        <v>7.6340091688807624E-3</v>
      </c>
      <c r="O1666">
        <f>D1666*G1666</f>
        <v>3.9140590905518059E-2</v>
      </c>
      <c r="P1666">
        <f>I1666/H1666</f>
        <v>1</v>
      </c>
      <c r="Q1666">
        <f>D1666*P1666*P1666</f>
        <v>7.6340091688807624E-3</v>
      </c>
      <c r="R1666">
        <f t="shared" si="25"/>
        <v>0</v>
      </c>
    </row>
    <row r="1667" spans="1:18" x14ac:dyDescent="0.3">
      <c r="A1667" t="s">
        <v>6703</v>
      </c>
      <c r="B1667" t="s">
        <v>6703</v>
      </c>
      <c r="C1667">
        <v>7.6340091688807624E-3</v>
      </c>
      <c r="D1667">
        <v>7.6340091688807624E-3</v>
      </c>
      <c r="E1667">
        <v>1</v>
      </c>
      <c r="F1667">
        <v>1</v>
      </c>
      <c r="G1667">
        <v>5.1271343850450917</v>
      </c>
      <c r="H1667">
        <v>1</v>
      </c>
      <c r="I1667">
        <v>1</v>
      </c>
      <c r="J1667" cm="1">
        <f t="array" ref="J1667">SUMPRODUCT(--ISNUMBER(SEARCH(A1667, QA_Seed_Keywords!B$2:B$45)))</f>
        <v>0</v>
      </c>
      <c r="K1667" cm="1">
        <f t="array" ref="K1667">SUMPRODUCT(
    (--(C$2:C$100 &gt;= C1667)),
    (--(G$2:G$100 &gt;= G1667)),
    (--(H$2:H$100 &lt;= H1667)),
    (--(I$2:I$100 &gt;= I1667)),
    -- (
        (C$2:C$100 &gt; C1667) +
        (G$2:G$100 &gt; G1667) +
        (H$2:H$100 &lt; H1667) +
        (I$2:I$100 &gt; I1667)
    )
)</f>
        <v>93</v>
      </c>
      <c r="L1667">
        <f>(I1667/10)/(H1667/122)</f>
        <v>12.2</v>
      </c>
      <c r="M1667">
        <f>L1667/MAX($L$2:$L$6948)</f>
        <v>1</v>
      </c>
      <c r="N1667">
        <f>D1667*M1667*M1667</f>
        <v>7.6340091688807624E-3</v>
      </c>
      <c r="O1667">
        <f>D1667*G1667</f>
        <v>3.9140590905518059E-2</v>
      </c>
      <c r="P1667">
        <f>I1667/H1667</f>
        <v>1</v>
      </c>
      <c r="Q1667">
        <f>D1667*P1667*P1667</f>
        <v>7.6340091688807624E-3</v>
      </c>
      <c r="R1667">
        <f t="shared" ref="R1667:R1730" si="26">H1667-I1667</f>
        <v>0</v>
      </c>
    </row>
    <row r="1668" spans="1:18" x14ac:dyDescent="0.3">
      <c r="A1668" t="s">
        <v>6704</v>
      </c>
      <c r="B1668" t="s">
        <v>6704</v>
      </c>
      <c r="C1668">
        <v>7.6340091688807624E-3</v>
      </c>
      <c r="D1668">
        <v>7.6340091688807624E-3</v>
      </c>
      <c r="E1668">
        <v>1</v>
      </c>
      <c r="F1668">
        <v>1</v>
      </c>
      <c r="G1668">
        <v>5.1271343850450917</v>
      </c>
      <c r="H1668">
        <v>1</v>
      </c>
      <c r="I1668">
        <v>1</v>
      </c>
      <c r="J1668" cm="1">
        <f t="array" ref="J1668">SUMPRODUCT(--ISNUMBER(SEARCH(A1668, QA_Seed_Keywords!B$2:B$45)))</f>
        <v>0</v>
      </c>
      <c r="K1668" cm="1">
        <f t="array" ref="K1668">SUMPRODUCT(
    (--(C$2:C$100 &gt;= C1668)),
    (--(G$2:G$100 &gt;= G1668)),
    (--(H$2:H$100 &lt;= H1668)),
    (--(I$2:I$100 &gt;= I1668)),
    -- (
        (C$2:C$100 &gt; C1668) +
        (G$2:G$100 &gt; G1668) +
        (H$2:H$100 &lt; H1668) +
        (I$2:I$100 &gt; I1668)
    )
)</f>
        <v>93</v>
      </c>
      <c r="L1668">
        <f>(I1668/10)/(H1668/122)</f>
        <v>12.2</v>
      </c>
      <c r="M1668">
        <f>L1668/MAX($L$2:$L$6948)</f>
        <v>1</v>
      </c>
      <c r="N1668">
        <f>D1668*M1668*M1668</f>
        <v>7.6340091688807624E-3</v>
      </c>
      <c r="O1668">
        <f>D1668*G1668</f>
        <v>3.9140590905518059E-2</v>
      </c>
      <c r="P1668">
        <f>I1668/H1668</f>
        <v>1</v>
      </c>
      <c r="Q1668">
        <f>D1668*P1668*P1668</f>
        <v>7.6340091688807624E-3</v>
      </c>
      <c r="R1668">
        <f t="shared" si="26"/>
        <v>0</v>
      </c>
    </row>
    <row r="1669" spans="1:18" x14ac:dyDescent="0.3">
      <c r="A1669" t="s">
        <v>6705</v>
      </c>
      <c r="B1669" t="s">
        <v>6705</v>
      </c>
      <c r="C1669">
        <v>7.6340091688807624E-3</v>
      </c>
      <c r="D1669">
        <v>7.6340091688807624E-3</v>
      </c>
      <c r="E1669">
        <v>1</v>
      </c>
      <c r="F1669">
        <v>1</v>
      </c>
      <c r="G1669">
        <v>5.1271343850450917</v>
      </c>
      <c r="H1669">
        <v>1</v>
      </c>
      <c r="I1669">
        <v>1</v>
      </c>
      <c r="J1669" cm="1">
        <f t="array" ref="J1669">SUMPRODUCT(--ISNUMBER(SEARCH(A1669, QA_Seed_Keywords!B$2:B$45)))</f>
        <v>0</v>
      </c>
      <c r="K1669" cm="1">
        <f t="array" ref="K1669">SUMPRODUCT(
    (--(C$2:C$100 &gt;= C1669)),
    (--(G$2:G$100 &gt;= G1669)),
    (--(H$2:H$100 &lt;= H1669)),
    (--(I$2:I$100 &gt;= I1669)),
    -- (
        (C$2:C$100 &gt; C1669) +
        (G$2:G$100 &gt; G1669) +
        (H$2:H$100 &lt; H1669) +
        (I$2:I$100 &gt; I1669)
    )
)</f>
        <v>93</v>
      </c>
      <c r="L1669">
        <f>(I1669/10)/(H1669/122)</f>
        <v>12.2</v>
      </c>
      <c r="M1669">
        <f>L1669/MAX($L$2:$L$6948)</f>
        <v>1</v>
      </c>
      <c r="N1669">
        <f>D1669*M1669*M1669</f>
        <v>7.6340091688807624E-3</v>
      </c>
      <c r="O1669">
        <f>D1669*G1669</f>
        <v>3.9140590905518059E-2</v>
      </c>
      <c r="P1669">
        <f>I1669/H1669</f>
        <v>1</v>
      </c>
      <c r="Q1669">
        <f>D1669*P1669*P1669</f>
        <v>7.6340091688807624E-3</v>
      </c>
      <c r="R1669">
        <f t="shared" si="26"/>
        <v>0</v>
      </c>
    </row>
    <row r="1670" spans="1:18" x14ac:dyDescent="0.3">
      <c r="A1670" t="s">
        <v>6706</v>
      </c>
      <c r="B1670" t="s">
        <v>6706</v>
      </c>
      <c r="C1670">
        <v>7.6340091688807624E-3</v>
      </c>
      <c r="D1670">
        <v>7.6340091688807624E-3</v>
      </c>
      <c r="E1670">
        <v>1</v>
      </c>
      <c r="F1670">
        <v>1</v>
      </c>
      <c r="G1670">
        <v>5.1271343850450917</v>
      </c>
      <c r="H1670">
        <v>1</v>
      </c>
      <c r="I1670">
        <v>1</v>
      </c>
      <c r="J1670" cm="1">
        <f t="array" ref="J1670">SUMPRODUCT(--ISNUMBER(SEARCH(A1670, QA_Seed_Keywords!B$2:B$45)))</f>
        <v>0</v>
      </c>
      <c r="K1670" cm="1">
        <f t="array" ref="K1670">SUMPRODUCT(
    (--(C$2:C$100 &gt;= C1670)),
    (--(G$2:G$100 &gt;= G1670)),
    (--(H$2:H$100 &lt;= H1670)),
    (--(I$2:I$100 &gt;= I1670)),
    -- (
        (C$2:C$100 &gt; C1670) +
        (G$2:G$100 &gt; G1670) +
        (H$2:H$100 &lt; H1670) +
        (I$2:I$100 &gt; I1670)
    )
)</f>
        <v>93</v>
      </c>
      <c r="L1670">
        <f>(I1670/10)/(H1670/122)</f>
        <v>12.2</v>
      </c>
      <c r="M1670">
        <f>L1670/MAX($L$2:$L$6948)</f>
        <v>1</v>
      </c>
      <c r="N1670">
        <f>D1670*M1670*M1670</f>
        <v>7.6340091688807624E-3</v>
      </c>
      <c r="O1670">
        <f>D1670*G1670</f>
        <v>3.9140590905518059E-2</v>
      </c>
      <c r="P1670">
        <f>I1670/H1670</f>
        <v>1</v>
      </c>
      <c r="Q1670">
        <f>D1670*P1670*P1670</f>
        <v>7.6340091688807624E-3</v>
      </c>
      <c r="R1670">
        <f t="shared" si="26"/>
        <v>0</v>
      </c>
    </row>
    <row r="1671" spans="1:18" x14ac:dyDescent="0.3">
      <c r="A1671" t="s">
        <v>6707</v>
      </c>
      <c r="B1671" t="s">
        <v>6707</v>
      </c>
      <c r="C1671">
        <v>7.6340091688807624E-3</v>
      </c>
      <c r="D1671">
        <v>7.6340091688807624E-3</v>
      </c>
      <c r="E1671">
        <v>1</v>
      </c>
      <c r="F1671">
        <v>1</v>
      </c>
      <c r="G1671">
        <v>5.1271343850450917</v>
      </c>
      <c r="H1671">
        <v>1</v>
      </c>
      <c r="I1671">
        <v>1</v>
      </c>
      <c r="J1671" cm="1">
        <f t="array" ref="J1671">SUMPRODUCT(--ISNUMBER(SEARCH(A1671, QA_Seed_Keywords!B$2:B$45)))</f>
        <v>0</v>
      </c>
      <c r="K1671" cm="1">
        <f t="array" ref="K1671">SUMPRODUCT(
    (--(C$2:C$100 &gt;= C1671)),
    (--(G$2:G$100 &gt;= G1671)),
    (--(H$2:H$100 &lt;= H1671)),
    (--(I$2:I$100 &gt;= I1671)),
    -- (
        (C$2:C$100 &gt; C1671) +
        (G$2:G$100 &gt; G1671) +
        (H$2:H$100 &lt; H1671) +
        (I$2:I$100 &gt; I1671)
    )
)</f>
        <v>93</v>
      </c>
      <c r="L1671">
        <f>(I1671/10)/(H1671/122)</f>
        <v>12.2</v>
      </c>
      <c r="M1671">
        <f>L1671/MAX($L$2:$L$6948)</f>
        <v>1</v>
      </c>
      <c r="N1671">
        <f>D1671*M1671*M1671</f>
        <v>7.6340091688807624E-3</v>
      </c>
      <c r="O1671">
        <f>D1671*G1671</f>
        <v>3.9140590905518059E-2</v>
      </c>
      <c r="P1671">
        <f>I1671/H1671</f>
        <v>1</v>
      </c>
      <c r="Q1671">
        <f>D1671*P1671*P1671</f>
        <v>7.6340091688807624E-3</v>
      </c>
      <c r="R1671">
        <f t="shared" si="26"/>
        <v>0</v>
      </c>
    </row>
    <row r="1672" spans="1:18" x14ac:dyDescent="0.3">
      <c r="A1672" t="s">
        <v>6708</v>
      </c>
      <c r="B1672" t="s">
        <v>6709</v>
      </c>
      <c r="C1672">
        <v>7.6340091688807624E-3</v>
      </c>
      <c r="D1672">
        <v>7.6340091688807624E-3</v>
      </c>
      <c r="E1672">
        <v>1</v>
      </c>
      <c r="F1672">
        <v>1</v>
      </c>
      <c r="G1672">
        <v>5.1271343850450917</v>
      </c>
      <c r="H1672">
        <v>1</v>
      </c>
      <c r="I1672">
        <v>1</v>
      </c>
      <c r="J1672" cm="1">
        <f t="array" ref="J1672">SUMPRODUCT(--ISNUMBER(SEARCH(A1672, QA_Seed_Keywords!B$2:B$45)))</f>
        <v>0</v>
      </c>
      <c r="K1672" cm="1">
        <f t="array" ref="K1672">SUMPRODUCT(
    (--(C$2:C$100 &gt;= C1672)),
    (--(G$2:G$100 &gt;= G1672)),
    (--(H$2:H$100 &lt;= H1672)),
    (--(I$2:I$100 &gt;= I1672)),
    -- (
        (C$2:C$100 &gt; C1672) +
        (G$2:G$100 &gt; G1672) +
        (H$2:H$100 &lt; H1672) +
        (I$2:I$100 &gt; I1672)
    )
)</f>
        <v>93</v>
      </c>
      <c r="L1672">
        <f>(I1672/10)/(H1672/122)</f>
        <v>12.2</v>
      </c>
      <c r="M1672">
        <f>L1672/MAX($L$2:$L$6948)</f>
        <v>1</v>
      </c>
      <c r="N1672">
        <f>D1672*M1672*M1672</f>
        <v>7.6340091688807624E-3</v>
      </c>
      <c r="O1672">
        <f>D1672*G1672</f>
        <v>3.9140590905518059E-2</v>
      </c>
      <c r="P1672">
        <f>I1672/H1672</f>
        <v>1</v>
      </c>
      <c r="Q1672">
        <f>D1672*P1672*P1672</f>
        <v>7.6340091688807624E-3</v>
      </c>
      <c r="R1672">
        <f t="shared" si="26"/>
        <v>0</v>
      </c>
    </row>
    <row r="1673" spans="1:18" x14ac:dyDescent="0.3">
      <c r="A1673" t="s">
        <v>6710</v>
      </c>
      <c r="B1673" t="s">
        <v>6711</v>
      </c>
      <c r="C1673">
        <v>7.6340091688807624E-3</v>
      </c>
      <c r="D1673">
        <v>7.6340091688807624E-3</v>
      </c>
      <c r="E1673">
        <v>1</v>
      </c>
      <c r="F1673">
        <v>1</v>
      </c>
      <c r="G1673">
        <v>5.1271343850450917</v>
      </c>
      <c r="H1673">
        <v>1</v>
      </c>
      <c r="I1673">
        <v>1</v>
      </c>
      <c r="J1673" cm="1">
        <f t="array" ref="J1673">SUMPRODUCT(--ISNUMBER(SEARCH(A1673, QA_Seed_Keywords!B$2:B$45)))</f>
        <v>0</v>
      </c>
      <c r="K1673" cm="1">
        <f t="array" ref="K1673">SUMPRODUCT(
    (--(C$2:C$100 &gt;= C1673)),
    (--(G$2:G$100 &gt;= G1673)),
    (--(H$2:H$100 &lt;= H1673)),
    (--(I$2:I$100 &gt;= I1673)),
    -- (
        (C$2:C$100 &gt; C1673) +
        (G$2:G$100 &gt; G1673) +
        (H$2:H$100 &lt; H1673) +
        (I$2:I$100 &gt; I1673)
    )
)</f>
        <v>93</v>
      </c>
      <c r="L1673">
        <f>(I1673/10)/(H1673/122)</f>
        <v>12.2</v>
      </c>
      <c r="M1673">
        <f>L1673/MAX($L$2:$L$6948)</f>
        <v>1</v>
      </c>
      <c r="N1673">
        <f>D1673*M1673*M1673</f>
        <v>7.6340091688807624E-3</v>
      </c>
      <c r="O1673">
        <f>D1673*G1673</f>
        <v>3.9140590905518059E-2</v>
      </c>
      <c r="P1673">
        <f>I1673/H1673</f>
        <v>1</v>
      </c>
      <c r="Q1673">
        <f>D1673*P1673*P1673</f>
        <v>7.6340091688807624E-3</v>
      </c>
      <c r="R1673">
        <f t="shared" si="26"/>
        <v>0</v>
      </c>
    </row>
    <row r="1674" spans="1:18" x14ac:dyDescent="0.3">
      <c r="A1674" t="s">
        <v>6712</v>
      </c>
      <c r="B1674" t="s">
        <v>6712</v>
      </c>
      <c r="C1674">
        <v>7.6340091688807624E-3</v>
      </c>
      <c r="D1674">
        <v>7.6340091688807624E-3</v>
      </c>
      <c r="E1674">
        <v>1</v>
      </c>
      <c r="F1674">
        <v>1</v>
      </c>
      <c r="G1674">
        <v>5.1271343850450917</v>
      </c>
      <c r="H1674">
        <v>1</v>
      </c>
      <c r="I1674">
        <v>1</v>
      </c>
      <c r="J1674" cm="1">
        <f t="array" ref="J1674">SUMPRODUCT(--ISNUMBER(SEARCH(A1674, QA_Seed_Keywords!B$2:B$45)))</f>
        <v>0</v>
      </c>
      <c r="K1674" cm="1">
        <f t="array" ref="K1674">SUMPRODUCT(
    (--(C$2:C$100 &gt;= C1674)),
    (--(G$2:G$100 &gt;= G1674)),
    (--(H$2:H$100 &lt;= H1674)),
    (--(I$2:I$100 &gt;= I1674)),
    -- (
        (C$2:C$100 &gt; C1674) +
        (G$2:G$100 &gt; G1674) +
        (H$2:H$100 &lt; H1674) +
        (I$2:I$100 &gt; I1674)
    )
)</f>
        <v>93</v>
      </c>
      <c r="L1674">
        <f>(I1674/10)/(H1674/122)</f>
        <v>12.2</v>
      </c>
      <c r="M1674">
        <f>L1674/MAX($L$2:$L$6948)</f>
        <v>1</v>
      </c>
      <c r="N1674">
        <f>D1674*M1674*M1674</f>
        <v>7.6340091688807624E-3</v>
      </c>
      <c r="O1674">
        <f>D1674*G1674</f>
        <v>3.9140590905518059E-2</v>
      </c>
      <c r="P1674">
        <f>I1674/H1674</f>
        <v>1</v>
      </c>
      <c r="Q1674">
        <f>D1674*P1674*P1674</f>
        <v>7.6340091688807624E-3</v>
      </c>
      <c r="R1674">
        <f t="shared" si="26"/>
        <v>0</v>
      </c>
    </row>
    <row r="1675" spans="1:18" x14ac:dyDescent="0.3">
      <c r="A1675" t="s">
        <v>6713</v>
      </c>
      <c r="B1675" t="s">
        <v>6714</v>
      </c>
      <c r="C1675">
        <v>7.6340091688807624E-3</v>
      </c>
      <c r="D1675">
        <v>7.6340091688807624E-3</v>
      </c>
      <c r="E1675">
        <v>1</v>
      </c>
      <c r="F1675">
        <v>1</v>
      </c>
      <c r="G1675">
        <v>5.1271343850450917</v>
      </c>
      <c r="H1675">
        <v>1</v>
      </c>
      <c r="I1675">
        <v>1</v>
      </c>
      <c r="J1675" cm="1">
        <f t="array" ref="J1675">SUMPRODUCT(--ISNUMBER(SEARCH(A1675, QA_Seed_Keywords!B$2:B$45)))</f>
        <v>0</v>
      </c>
      <c r="K1675" cm="1">
        <f t="array" ref="K1675">SUMPRODUCT(
    (--(C$2:C$100 &gt;= C1675)),
    (--(G$2:G$100 &gt;= G1675)),
    (--(H$2:H$100 &lt;= H1675)),
    (--(I$2:I$100 &gt;= I1675)),
    -- (
        (C$2:C$100 &gt; C1675) +
        (G$2:G$100 &gt; G1675) +
        (H$2:H$100 &lt; H1675) +
        (I$2:I$100 &gt; I1675)
    )
)</f>
        <v>93</v>
      </c>
      <c r="L1675">
        <f>(I1675/10)/(H1675/122)</f>
        <v>12.2</v>
      </c>
      <c r="M1675">
        <f>L1675/MAX($L$2:$L$6948)</f>
        <v>1</v>
      </c>
      <c r="N1675">
        <f>D1675*M1675*M1675</f>
        <v>7.6340091688807624E-3</v>
      </c>
      <c r="O1675">
        <f>D1675*G1675</f>
        <v>3.9140590905518059E-2</v>
      </c>
      <c r="P1675">
        <f>I1675/H1675</f>
        <v>1</v>
      </c>
      <c r="Q1675">
        <f>D1675*P1675*P1675</f>
        <v>7.6340091688807624E-3</v>
      </c>
      <c r="R1675">
        <f t="shared" si="26"/>
        <v>0</v>
      </c>
    </row>
    <row r="1676" spans="1:18" x14ac:dyDescent="0.3">
      <c r="A1676" t="s">
        <v>6715</v>
      </c>
      <c r="B1676" t="s">
        <v>6715</v>
      </c>
      <c r="C1676">
        <v>7.6340091688807624E-3</v>
      </c>
      <c r="D1676">
        <v>7.6340091688807624E-3</v>
      </c>
      <c r="E1676">
        <v>1</v>
      </c>
      <c r="F1676">
        <v>1</v>
      </c>
      <c r="G1676">
        <v>5.1271343850450917</v>
      </c>
      <c r="H1676">
        <v>1</v>
      </c>
      <c r="I1676">
        <v>1</v>
      </c>
      <c r="J1676" cm="1">
        <f t="array" ref="J1676">SUMPRODUCT(--ISNUMBER(SEARCH(A1676, QA_Seed_Keywords!B$2:B$45)))</f>
        <v>0</v>
      </c>
      <c r="K1676" cm="1">
        <f t="array" ref="K1676">SUMPRODUCT(
    (--(C$2:C$100 &gt;= C1676)),
    (--(G$2:G$100 &gt;= G1676)),
    (--(H$2:H$100 &lt;= H1676)),
    (--(I$2:I$100 &gt;= I1676)),
    -- (
        (C$2:C$100 &gt; C1676) +
        (G$2:G$100 &gt; G1676) +
        (H$2:H$100 &lt; H1676) +
        (I$2:I$100 &gt; I1676)
    )
)</f>
        <v>93</v>
      </c>
      <c r="L1676">
        <f>(I1676/10)/(H1676/122)</f>
        <v>12.2</v>
      </c>
      <c r="M1676">
        <f>L1676/MAX($L$2:$L$6948)</f>
        <v>1</v>
      </c>
      <c r="N1676">
        <f>D1676*M1676*M1676</f>
        <v>7.6340091688807624E-3</v>
      </c>
      <c r="O1676">
        <f>D1676*G1676</f>
        <v>3.9140590905518059E-2</v>
      </c>
      <c r="P1676">
        <f>I1676/H1676</f>
        <v>1</v>
      </c>
      <c r="Q1676">
        <f>D1676*P1676*P1676</f>
        <v>7.6340091688807624E-3</v>
      </c>
      <c r="R1676">
        <f t="shared" si="26"/>
        <v>0</v>
      </c>
    </row>
    <row r="1677" spans="1:18" x14ac:dyDescent="0.3">
      <c r="A1677" t="s">
        <v>6716</v>
      </c>
      <c r="B1677" t="s">
        <v>6717</v>
      </c>
      <c r="C1677">
        <v>7.6340091688807624E-3</v>
      </c>
      <c r="D1677">
        <v>7.6340091688807624E-3</v>
      </c>
      <c r="E1677">
        <v>1</v>
      </c>
      <c r="F1677">
        <v>1</v>
      </c>
      <c r="G1677">
        <v>5.1271343850450917</v>
      </c>
      <c r="H1677">
        <v>1</v>
      </c>
      <c r="I1677">
        <v>1</v>
      </c>
      <c r="J1677" cm="1">
        <f t="array" ref="J1677">SUMPRODUCT(--ISNUMBER(SEARCH(A1677, QA_Seed_Keywords!B$2:B$45)))</f>
        <v>0</v>
      </c>
      <c r="K1677" cm="1">
        <f t="array" ref="K1677">SUMPRODUCT(
    (--(C$2:C$100 &gt;= C1677)),
    (--(G$2:G$100 &gt;= G1677)),
    (--(H$2:H$100 &lt;= H1677)),
    (--(I$2:I$100 &gt;= I1677)),
    -- (
        (C$2:C$100 &gt; C1677) +
        (G$2:G$100 &gt; G1677) +
        (H$2:H$100 &lt; H1677) +
        (I$2:I$100 &gt; I1677)
    )
)</f>
        <v>93</v>
      </c>
      <c r="L1677">
        <f>(I1677/10)/(H1677/122)</f>
        <v>12.2</v>
      </c>
      <c r="M1677">
        <f>L1677/MAX($L$2:$L$6948)</f>
        <v>1</v>
      </c>
      <c r="N1677">
        <f>D1677*M1677*M1677</f>
        <v>7.6340091688807624E-3</v>
      </c>
      <c r="O1677">
        <f>D1677*G1677</f>
        <v>3.9140590905518059E-2</v>
      </c>
      <c r="P1677">
        <f>I1677/H1677</f>
        <v>1</v>
      </c>
      <c r="Q1677">
        <f>D1677*P1677*P1677</f>
        <v>7.6340091688807624E-3</v>
      </c>
      <c r="R1677">
        <f t="shared" si="26"/>
        <v>0</v>
      </c>
    </row>
    <row r="1678" spans="1:18" x14ac:dyDescent="0.3">
      <c r="A1678" t="s">
        <v>6718</v>
      </c>
      <c r="B1678" t="s">
        <v>6718</v>
      </c>
      <c r="C1678">
        <v>7.6340091688807624E-3</v>
      </c>
      <c r="D1678">
        <v>7.6340091688807624E-3</v>
      </c>
      <c r="E1678">
        <v>1</v>
      </c>
      <c r="F1678">
        <v>1</v>
      </c>
      <c r="G1678">
        <v>5.1271343850450917</v>
      </c>
      <c r="H1678">
        <v>1</v>
      </c>
      <c r="I1678">
        <v>1</v>
      </c>
      <c r="J1678" cm="1">
        <f t="array" ref="J1678">SUMPRODUCT(--ISNUMBER(SEARCH(A1678, QA_Seed_Keywords!B$2:B$45)))</f>
        <v>0</v>
      </c>
      <c r="K1678" cm="1">
        <f t="array" ref="K1678">SUMPRODUCT(
    (--(C$2:C$100 &gt;= C1678)),
    (--(G$2:G$100 &gt;= G1678)),
    (--(H$2:H$100 &lt;= H1678)),
    (--(I$2:I$100 &gt;= I1678)),
    -- (
        (C$2:C$100 &gt; C1678) +
        (G$2:G$100 &gt; G1678) +
        (H$2:H$100 &lt; H1678) +
        (I$2:I$100 &gt; I1678)
    )
)</f>
        <v>93</v>
      </c>
      <c r="L1678">
        <f>(I1678/10)/(H1678/122)</f>
        <v>12.2</v>
      </c>
      <c r="M1678">
        <f>L1678/MAX($L$2:$L$6948)</f>
        <v>1</v>
      </c>
      <c r="N1678">
        <f>D1678*M1678*M1678</f>
        <v>7.6340091688807624E-3</v>
      </c>
      <c r="O1678">
        <f>D1678*G1678</f>
        <v>3.9140590905518059E-2</v>
      </c>
      <c r="P1678">
        <f>I1678/H1678</f>
        <v>1</v>
      </c>
      <c r="Q1678">
        <f>D1678*P1678*P1678</f>
        <v>7.6340091688807624E-3</v>
      </c>
      <c r="R1678">
        <f t="shared" si="26"/>
        <v>0</v>
      </c>
    </row>
    <row r="1679" spans="1:18" x14ac:dyDescent="0.3">
      <c r="A1679" t="s">
        <v>6719</v>
      </c>
      <c r="B1679" t="s">
        <v>6720</v>
      </c>
      <c r="C1679">
        <v>7.6340091688807624E-3</v>
      </c>
      <c r="D1679">
        <v>7.6340091688807624E-3</v>
      </c>
      <c r="E1679">
        <v>1</v>
      </c>
      <c r="F1679">
        <v>1</v>
      </c>
      <c r="G1679">
        <v>5.1271343850450917</v>
      </c>
      <c r="H1679">
        <v>1</v>
      </c>
      <c r="I1679">
        <v>1</v>
      </c>
      <c r="J1679" cm="1">
        <f t="array" ref="J1679">SUMPRODUCT(--ISNUMBER(SEARCH(A1679, QA_Seed_Keywords!B$2:B$45)))</f>
        <v>0</v>
      </c>
      <c r="K1679" cm="1">
        <f t="array" ref="K1679">SUMPRODUCT(
    (--(C$2:C$100 &gt;= C1679)),
    (--(G$2:G$100 &gt;= G1679)),
    (--(H$2:H$100 &lt;= H1679)),
    (--(I$2:I$100 &gt;= I1679)),
    -- (
        (C$2:C$100 &gt; C1679) +
        (G$2:G$100 &gt; G1679) +
        (H$2:H$100 &lt; H1679) +
        (I$2:I$100 &gt; I1679)
    )
)</f>
        <v>93</v>
      </c>
      <c r="L1679">
        <f>(I1679/10)/(H1679/122)</f>
        <v>12.2</v>
      </c>
      <c r="M1679">
        <f>L1679/MAX($L$2:$L$6948)</f>
        <v>1</v>
      </c>
      <c r="N1679">
        <f>D1679*M1679*M1679</f>
        <v>7.6340091688807624E-3</v>
      </c>
      <c r="O1679">
        <f>D1679*G1679</f>
        <v>3.9140590905518059E-2</v>
      </c>
      <c r="P1679">
        <f>I1679/H1679</f>
        <v>1</v>
      </c>
      <c r="Q1679">
        <f>D1679*P1679*P1679</f>
        <v>7.6340091688807624E-3</v>
      </c>
      <c r="R1679">
        <f t="shared" si="26"/>
        <v>0</v>
      </c>
    </row>
    <row r="1680" spans="1:18" x14ac:dyDescent="0.3">
      <c r="A1680" t="s">
        <v>6721</v>
      </c>
      <c r="B1680" t="s">
        <v>6722</v>
      </c>
      <c r="C1680">
        <v>7.6340091688807624E-3</v>
      </c>
      <c r="D1680">
        <v>7.6340091688807624E-3</v>
      </c>
      <c r="E1680">
        <v>1</v>
      </c>
      <c r="F1680">
        <v>1</v>
      </c>
      <c r="G1680">
        <v>5.1271343850450917</v>
      </c>
      <c r="H1680">
        <v>1</v>
      </c>
      <c r="I1680">
        <v>1</v>
      </c>
      <c r="J1680" cm="1">
        <f t="array" ref="J1680">SUMPRODUCT(--ISNUMBER(SEARCH(A1680, QA_Seed_Keywords!B$2:B$45)))</f>
        <v>0</v>
      </c>
      <c r="K1680" cm="1">
        <f t="array" ref="K1680">SUMPRODUCT(
    (--(C$2:C$100 &gt;= C1680)),
    (--(G$2:G$100 &gt;= G1680)),
    (--(H$2:H$100 &lt;= H1680)),
    (--(I$2:I$100 &gt;= I1680)),
    -- (
        (C$2:C$100 &gt; C1680) +
        (G$2:G$100 &gt; G1680) +
        (H$2:H$100 &lt; H1680) +
        (I$2:I$100 &gt; I1680)
    )
)</f>
        <v>93</v>
      </c>
      <c r="L1680">
        <f>(I1680/10)/(H1680/122)</f>
        <v>12.2</v>
      </c>
      <c r="M1680">
        <f>L1680/MAX($L$2:$L$6948)</f>
        <v>1</v>
      </c>
      <c r="N1680">
        <f>D1680*M1680*M1680</f>
        <v>7.6340091688807624E-3</v>
      </c>
      <c r="O1680">
        <f>D1680*G1680</f>
        <v>3.9140590905518059E-2</v>
      </c>
      <c r="P1680">
        <f>I1680/H1680</f>
        <v>1</v>
      </c>
      <c r="Q1680">
        <f>D1680*P1680*P1680</f>
        <v>7.6340091688807624E-3</v>
      </c>
      <c r="R1680">
        <f t="shared" si="26"/>
        <v>0</v>
      </c>
    </row>
    <row r="1681" spans="1:18" x14ac:dyDescent="0.3">
      <c r="A1681" t="s">
        <v>6723</v>
      </c>
      <c r="B1681" t="s">
        <v>6723</v>
      </c>
      <c r="C1681">
        <v>7.6340091688807624E-3</v>
      </c>
      <c r="D1681">
        <v>7.6340091688807624E-3</v>
      </c>
      <c r="E1681">
        <v>1</v>
      </c>
      <c r="F1681">
        <v>1</v>
      </c>
      <c r="G1681">
        <v>5.1271343850450917</v>
      </c>
      <c r="H1681">
        <v>1</v>
      </c>
      <c r="I1681">
        <v>1</v>
      </c>
      <c r="J1681" cm="1">
        <f t="array" ref="J1681">SUMPRODUCT(--ISNUMBER(SEARCH(A1681, QA_Seed_Keywords!B$2:B$45)))</f>
        <v>0</v>
      </c>
      <c r="K1681" cm="1">
        <f t="array" ref="K1681">SUMPRODUCT(
    (--(C$2:C$100 &gt;= C1681)),
    (--(G$2:G$100 &gt;= G1681)),
    (--(H$2:H$100 &lt;= H1681)),
    (--(I$2:I$100 &gt;= I1681)),
    -- (
        (C$2:C$100 &gt; C1681) +
        (G$2:G$100 &gt; G1681) +
        (H$2:H$100 &lt; H1681) +
        (I$2:I$100 &gt; I1681)
    )
)</f>
        <v>93</v>
      </c>
      <c r="L1681">
        <f>(I1681/10)/(H1681/122)</f>
        <v>12.2</v>
      </c>
      <c r="M1681">
        <f>L1681/MAX($L$2:$L$6948)</f>
        <v>1</v>
      </c>
      <c r="N1681">
        <f>D1681*M1681*M1681</f>
        <v>7.6340091688807624E-3</v>
      </c>
      <c r="O1681">
        <f>D1681*G1681</f>
        <v>3.9140590905518059E-2</v>
      </c>
      <c r="P1681">
        <f>I1681/H1681</f>
        <v>1</v>
      </c>
      <c r="Q1681">
        <f>D1681*P1681*P1681</f>
        <v>7.6340091688807624E-3</v>
      </c>
      <c r="R1681">
        <f t="shared" si="26"/>
        <v>0</v>
      </c>
    </row>
    <row r="1682" spans="1:18" x14ac:dyDescent="0.3">
      <c r="A1682" t="s">
        <v>6724</v>
      </c>
      <c r="B1682" t="s">
        <v>6725</v>
      </c>
      <c r="C1682">
        <v>7.6340091688807624E-3</v>
      </c>
      <c r="D1682">
        <v>7.6340091688807624E-3</v>
      </c>
      <c r="E1682">
        <v>1</v>
      </c>
      <c r="F1682">
        <v>1</v>
      </c>
      <c r="G1682">
        <v>5.1271343850450917</v>
      </c>
      <c r="H1682">
        <v>1</v>
      </c>
      <c r="I1682">
        <v>1</v>
      </c>
      <c r="J1682" cm="1">
        <f t="array" ref="J1682">SUMPRODUCT(--ISNUMBER(SEARCH(A1682, QA_Seed_Keywords!B$2:B$45)))</f>
        <v>0</v>
      </c>
      <c r="K1682" cm="1">
        <f t="array" ref="K1682">SUMPRODUCT(
    (--(C$2:C$100 &gt;= C1682)),
    (--(G$2:G$100 &gt;= G1682)),
    (--(H$2:H$100 &lt;= H1682)),
    (--(I$2:I$100 &gt;= I1682)),
    -- (
        (C$2:C$100 &gt; C1682) +
        (G$2:G$100 &gt; G1682) +
        (H$2:H$100 &lt; H1682) +
        (I$2:I$100 &gt; I1682)
    )
)</f>
        <v>93</v>
      </c>
      <c r="L1682">
        <f>(I1682/10)/(H1682/122)</f>
        <v>12.2</v>
      </c>
      <c r="M1682">
        <f>L1682/MAX($L$2:$L$6948)</f>
        <v>1</v>
      </c>
      <c r="N1682">
        <f>D1682*M1682*M1682</f>
        <v>7.6340091688807624E-3</v>
      </c>
      <c r="O1682">
        <f>D1682*G1682</f>
        <v>3.9140590905518059E-2</v>
      </c>
      <c r="P1682">
        <f>I1682/H1682</f>
        <v>1</v>
      </c>
      <c r="Q1682">
        <f>D1682*P1682*P1682</f>
        <v>7.6340091688807624E-3</v>
      </c>
      <c r="R1682">
        <f t="shared" si="26"/>
        <v>0</v>
      </c>
    </row>
    <row r="1683" spans="1:18" x14ac:dyDescent="0.3">
      <c r="A1683" t="s">
        <v>6726</v>
      </c>
      <c r="B1683" t="s">
        <v>6726</v>
      </c>
      <c r="C1683">
        <v>7.6340091688807624E-3</v>
      </c>
      <c r="D1683">
        <v>7.6340091688807624E-3</v>
      </c>
      <c r="E1683">
        <v>1</v>
      </c>
      <c r="F1683">
        <v>1</v>
      </c>
      <c r="G1683">
        <v>5.1271343850450917</v>
      </c>
      <c r="H1683">
        <v>1</v>
      </c>
      <c r="I1683">
        <v>1</v>
      </c>
      <c r="J1683" cm="1">
        <f t="array" ref="J1683">SUMPRODUCT(--ISNUMBER(SEARCH(A1683, QA_Seed_Keywords!B$2:B$45)))</f>
        <v>0</v>
      </c>
      <c r="K1683" cm="1">
        <f t="array" ref="K1683">SUMPRODUCT(
    (--(C$2:C$100 &gt;= C1683)),
    (--(G$2:G$100 &gt;= G1683)),
    (--(H$2:H$100 &lt;= H1683)),
    (--(I$2:I$100 &gt;= I1683)),
    -- (
        (C$2:C$100 &gt; C1683) +
        (G$2:G$100 &gt; G1683) +
        (H$2:H$100 &lt; H1683) +
        (I$2:I$100 &gt; I1683)
    )
)</f>
        <v>93</v>
      </c>
      <c r="L1683">
        <f>(I1683/10)/(H1683/122)</f>
        <v>12.2</v>
      </c>
      <c r="M1683">
        <f>L1683/MAX($L$2:$L$6948)</f>
        <v>1</v>
      </c>
      <c r="N1683">
        <f>D1683*M1683*M1683</f>
        <v>7.6340091688807624E-3</v>
      </c>
      <c r="O1683">
        <f>D1683*G1683</f>
        <v>3.9140590905518059E-2</v>
      </c>
      <c r="P1683">
        <f>I1683/H1683</f>
        <v>1</v>
      </c>
      <c r="Q1683">
        <f>D1683*P1683*P1683</f>
        <v>7.6340091688807624E-3</v>
      </c>
      <c r="R1683">
        <f t="shared" si="26"/>
        <v>0</v>
      </c>
    </row>
    <row r="1684" spans="1:18" x14ac:dyDescent="0.3">
      <c r="A1684" t="s">
        <v>6727</v>
      </c>
      <c r="B1684" t="s">
        <v>6727</v>
      </c>
      <c r="C1684">
        <v>7.6340091688807624E-3</v>
      </c>
      <c r="D1684">
        <v>7.6340091688807624E-3</v>
      </c>
      <c r="E1684">
        <v>1</v>
      </c>
      <c r="F1684">
        <v>1</v>
      </c>
      <c r="G1684">
        <v>5.1271343850450917</v>
      </c>
      <c r="H1684">
        <v>1</v>
      </c>
      <c r="I1684">
        <v>1</v>
      </c>
      <c r="J1684" cm="1">
        <f t="array" ref="J1684">SUMPRODUCT(--ISNUMBER(SEARCH(A1684, QA_Seed_Keywords!B$2:B$45)))</f>
        <v>0</v>
      </c>
      <c r="K1684" cm="1">
        <f t="array" ref="K1684">SUMPRODUCT(
    (--(C$2:C$100 &gt;= C1684)),
    (--(G$2:G$100 &gt;= G1684)),
    (--(H$2:H$100 &lt;= H1684)),
    (--(I$2:I$100 &gt;= I1684)),
    -- (
        (C$2:C$100 &gt; C1684) +
        (G$2:G$100 &gt; G1684) +
        (H$2:H$100 &lt; H1684) +
        (I$2:I$100 &gt; I1684)
    )
)</f>
        <v>93</v>
      </c>
      <c r="L1684">
        <f>(I1684/10)/(H1684/122)</f>
        <v>12.2</v>
      </c>
      <c r="M1684">
        <f>L1684/MAX($L$2:$L$6948)</f>
        <v>1</v>
      </c>
      <c r="N1684">
        <f>D1684*M1684*M1684</f>
        <v>7.6340091688807624E-3</v>
      </c>
      <c r="O1684">
        <f>D1684*G1684</f>
        <v>3.9140590905518059E-2</v>
      </c>
      <c r="P1684">
        <f>I1684/H1684</f>
        <v>1</v>
      </c>
      <c r="Q1684">
        <f>D1684*P1684*P1684</f>
        <v>7.6340091688807624E-3</v>
      </c>
      <c r="R1684">
        <f t="shared" si="26"/>
        <v>0</v>
      </c>
    </row>
    <row r="1685" spans="1:18" x14ac:dyDescent="0.3">
      <c r="A1685" t="s">
        <v>6728</v>
      </c>
      <c r="B1685" t="s">
        <v>6729</v>
      </c>
      <c r="C1685">
        <v>7.6340091688807624E-3</v>
      </c>
      <c r="D1685">
        <v>7.6340091688807624E-3</v>
      </c>
      <c r="E1685">
        <v>1</v>
      </c>
      <c r="F1685">
        <v>1</v>
      </c>
      <c r="G1685">
        <v>5.1271343850450917</v>
      </c>
      <c r="H1685">
        <v>1</v>
      </c>
      <c r="I1685">
        <v>1</v>
      </c>
      <c r="J1685" cm="1">
        <f t="array" ref="J1685">SUMPRODUCT(--ISNUMBER(SEARCH(A1685, QA_Seed_Keywords!B$2:B$45)))</f>
        <v>0</v>
      </c>
      <c r="K1685" cm="1">
        <f t="array" ref="K1685">SUMPRODUCT(
    (--(C$2:C$100 &gt;= C1685)),
    (--(G$2:G$100 &gt;= G1685)),
    (--(H$2:H$100 &lt;= H1685)),
    (--(I$2:I$100 &gt;= I1685)),
    -- (
        (C$2:C$100 &gt; C1685) +
        (G$2:G$100 &gt; G1685) +
        (H$2:H$100 &lt; H1685) +
        (I$2:I$100 &gt; I1685)
    )
)</f>
        <v>93</v>
      </c>
      <c r="L1685">
        <f>(I1685/10)/(H1685/122)</f>
        <v>12.2</v>
      </c>
      <c r="M1685">
        <f>L1685/MAX($L$2:$L$6948)</f>
        <v>1</v>
      </c>
      <c r="N1685">
        <f>D1685*M1685*M1685</f>
        <v>7.6340091688807624E-3</v>
      </c>
      <c r="O1685">
        <f>D1685*G1685</f>
        <v>3.9140590905518059E-2</v>
      </c>
      <c r="P1685">
        <f>I1685/H1685</f>
        <v>1</v>
      </c>
      <c r="Q1685">
        <f>D1685*P1685*P1685</f>
        <v>7.6340091688807624E-3</v>
      </c>
      <c r="R1685">
        <f t="shared" si="26"/>
        <v>0</v>
      </c>
    </row>
    <row r="1686" spans="1:18" x14ac:dyDescent="0.3">
      <c r="A1686" t="s">
        <v>6730</v>
      </c>
      <c r="B1686" t="s">
        <v>6731</v>
      </c>
      <c r="C1686">
        <v>7.6340091688807624E-3</v>
      </c>
      <c r="D1686">
        <v>7.6340091688807624E-3</v>
      </c>
      <c r="E1686">
        <v>1</v>
      </c>
      <c r="F1686">
        <v>1</v>
      </c>
      <c r="G1686">
        <v>5.1271343850450917</v>
      </c>
      <c r="H1686">
        <v>1</v>
      </c>
      <c r="I1686">
        <v>1</v>
      </c>
      <c r="J1686" cm="1">
        <f t="array" ref="J1686">SUMPRODUCT(--ISNUMBER(SEARCH(A1686, QA_Seed_Keywords!B$2:B$45)))</f>
        <v>0</v>
      </c>
      <c r="K1686" cm="1">
        <f t="array" ref="K1686">SUMPRODUCT(
    (--(C$2:C$100 &gt;= C1686)),
    (--(G$2:G$100 &gt;= G1686)),
    (--(H$2:H$100 &lt;= H1686)),
    (--(I$2:I$100 &gt;= I1686)),
    -- (
        (C$2:C$100 &gt; C1686) +
        (G$2:G$100 &gt; G1686) +
        (H$2:H$100 &lt; H1686) +
        (I$2:I$100 &gt; I1686)
    )
)</f>
        <v>93</v>
      </c>
      <c r="L1686">
        <f>(I1686/10)/(H1686/122)</f>
        <v>12.2</v>
      </c>
      <c r="M1686">
        <f>L1686/MAX($L$2:$L$6948)</f>
        <v>1</v>
      </c>
      <c r="N1686">
        <f>D1686*M1686*M1686</f>
        <v>7.6340091688807624E-3</v>
      </c>
      <c r="O1686">
        <f>D1686*G1686</f>
        <v>3.9140590905518059E-2</v>
      </c>
      <c r="P1686">
        <f>I1686/H1686</f>
        <v>1</v>
      </c>
      <c r="Q1686">
        <f>D1686*P1686*P1686</f>
        <v>7.6340091688807624E-3</v>
      </c>
      <c r="R1686">
        <f t="shared" si="26"/>
        <v>0</v>
      </c>
    </row>
    <row r="1687" spans="1:18" x14ac:dyDescent="0.3">
      <c r="A1687" t="s">
        <v>6732</v>
      </c>
      <c r="B1687" t="s">
        <v>6732</v>
      </c>
      <c r="C1687">
        <v>7.6340091688807624E-3</v>
      </c>
      <c r="D1687">
        <v>7.6340091688807624E-3</v>
      </c>
      <c r="E1687">
        <v>1</v>
      </c>
      <c r="F1687">
        <v>1</v>
      </c>
      <c r="G1687">
        <v>5.1271343850450917</v>
      </c>
      <c r="H1687">
        <v>1</v>
      </c>
      <c r="I1687">
        <v>1</v>
      </c>
      <c r="J1687" cm="1">
        <f t="array" ref="J1687">SUMPRODUCT(--ISNUMBER(SEARCH(A1687, QA_Seed_Keywords!B$2:B$45)))</f>
        <v>0</v>
      </c>
      <c r="K1687" cm="1">
        <f t="array" ref="K1687">SUMPRODUCT(
    (--(C$2:C$100 &gt;= C1687)),
    (--(G$2:G$100 &gt;= G1687)),
    (--(H$2:H$100 &lt;= H1687)),
    (--(I$2:I$100 &gt;= I1687)),
    -- (
        (C$2:C$100 &gt; C1687) +
        (G$2:G$100 &gt; G1687) +
        (H$2:H$100 &lt; H1687) +
        (I$2:I$100 &gt; I1687)
    )
)</f>
        <v>93</v>
      </c>
      <c r="L1687">
        <f>(I1687/10)/(H1687/122)</f>
        <v>12.2</v>
      </c>
      <c r="M1687">
        <f>L1687/MAX($L$2:$L$6948)</f>
        <v>1</v>
      </c>
      <c r="N1687">
        <f>D1687*M1687*M1687</f>
        <v>7.6340091688807624E-3</v>
      </c>
      <c r="O1687">
        <f>D1687*G1687</f>
        <v>3.9140590905518059E-2</v>
      </c>
      <c r="P1687">
        <f>I1687/H1687</f>
        <v>1</v>
      </c>
      <c r="Q1687">
        <f>D1687*P1687*P1687</f>
        <v>7.6340091688807624E-3</v>
      </c>
      <c r="R1687">
        <f t="shared" si="26"/>
        <v>0</v>
      </c>
    </row>
    <row r="1688" spans="1:18" x14ac:dyDescent="0.3">
      <c r="A1688" t="s">
        <v>6733</v>
      </c>
      <c r="B1688" t="s">
        <v>6733</v>
      </c>
      <c r="C1688">
        <v>7.6340091688807624E-3</v>
      </c>
      <c r="D1688">
        <v>7.6340091688807624E-3</v>
      </c>
      <c r="E1688">
        <v>1</v>
      </c>
      <c r="F1688">
        <v>1</v>
      </c>
      <c r="G1688">
        <v>5.1271343850450917</v>
      </c>
      <c r="H1688">
        <v>1</v>
      </c>
      <c r="I1688">
        <v>1</v>
      </c>
      <c r="J1688" cm="1">
        <f t="array" ref="J1688">SUMPRODUCT(--ISNUMBER(SEARCH(A1688, QA_Seed_Keywords!B$2:B$45)))</f>
        <v>0</v>
      </c>
      <c r="K1688" cm="1">
        <f t="array" ref="K1688">SUMPRODUCT(
    (--(C$2:C$100 &gt;= C1688)),
    (--(G$2:G$100 &gt;= G1688)),
    (--(H$2:H$100 &lt;= H1688)),
    (--(I$2:I$100 &gt;= I1688)),
    -- (
        (C$2:C$100 &gt; C1688) +
        (G$2:G$100 &gt; G1688) +
        (H$2:H$100 &lt; H1688) +
        (I$2:I$100 &gt; I1688)
    )
)</f>
        <v>93</v>
      </c>
      <c r="L1688">
        <f>(I1688/10)/(H1688/122)</f>
        <v>12.2</v>
      </c>
      <c r="M1688">
        <f>L1688/MAX($L$2:$L$6948)</f>
        <v>1</v>
      </c>
      <c r="N1688">
        <f>D1688*M1688*M1688</f>
        <v>7.6340091688807624E-3</v>
      </c>
      <c r="O1688">
        <f>D1688*G1688</f>
        <v>3.9140590905518059E-2</v>
      </c>
      <c r="P1688">
        <f>I1688/H1688</f>
        <v>1</v>
      </c>
      <c r="Q1688">
        <f>D1688*P1688*P1688</f>
        <v>7.6340091688807624E-3</v>
      </c>
      <c r="R1688">
        <f t="shared" si="26"/>
        <v>0</v>
      </c>
    </row>
    <row r="1689" spans="1:18" x14ac:dyDescent="0.3">
      <c r="A1689" t="s">
        <v>6734</v>
      </c>
      <c r="B1689" t="s">
        <v>6735</v>
      </c>
      <c r="C1689">
        <v>7.6340091688807624E-3</v>
      </c>
      <c r="D1689">
        <v>7.6340091688807624E-3</v>
      </c>
      <c r="E1689">
        <v>1</v>
      </c>
      <c r="F1689">
        <v>1</v>
      </c>
      <c r="G1689">
        <v>5.1271343850450917</v>
      </c>
      <c r="H1689">
        <v>1</v>
      </c>
      <c r="I1689">
        <v>1</v>
      </c>
      <c r="J1689" cm="1">
        <f t="array" ref="J1689">SUMPRODUCT(--ISNUMBER(SEARCH(A1689, QA_Seed_Keywords!B$2:B$45)))</f>
        <v>0</v>
      </c>
      <c r="K1689" cm="1">
        <f t="array" ref="K1689">SUMPRODUCT(
    (--(C$2:C$100 &gt;= C1689)),
    (--(G$2:G$100 &gt;= G1689)),
    (--(H$2:H$100 &lt;= H1689)),
    (--(I$2:I$100 &gt;= I1689)),
    -- (
        (C$2:C$100 &gt; C1689) +
        (G$2:G$100 &gt; G1689) +
        (H$2:H$100 &lt; H1689) +
        (I$2:I$100 &gt; I1689)
    )
)</f>
        <v>93</v>
      </c>
      <c r="L1689">
        <f>(I1689/10)/(H1689/122)</f>
        <v>12.2</v>
      </c>
      <c r="M1689">
        <f>L1689/MAX($L$2:$L$6948)</f>
        <v>1</v>
      </c>
      <c r="N1689">
        <f>D1689*M1689*M1689</f>
        <v>7.6340091688807624E-3</v>
      </c>
      <c r="O1689">
        <f>D1689*G1689</f>
        <v>3.9140590905518059E-2</v>
      </c>
      <c r="P1689">
        <f>I1689/H1689</f>
        <v>1</v>
      </c>
      <c r="Q1689">
        <f>D1689*P1689*P1689</f>
        <v>7.6340091688807624E-3</v>
      </c>
      <c r="R1689">
        <f t="shared" si="26"/>
        <v>0</v>
      </c>
    </row>
    <row r="1690" spans="1:18" x14ac:dyDescent="0.3">
      <c r="A1690" t="s">
        <v>6736</v>
      </c>
      <c r="B1690" t="s">
        <v>6737</v>
      </c>
      <c r="C1690">
        <v>7.6340091688807624E-3</v>
      </c>
      <c r="D1690">
        <v>7.6340091688807624E-3</v>
      </c>
      <c r="E1690">
        <v>1</v>
      </c>
      <c r="F1690">
        <v>1</v>
      </c>
      <c r="G1690">
        <v>5.1271343850450917</v>
      </c>
      <c r="H1690">
        <v>1</v>
      </c>
      <c r="I1690">
        <v>1</v>
      </c>
      <c r="J1690" cm="1">
        <f t="array" ref="J1690">SUMPRODUCT(--ISNUMBER(SEARCH(A1690, QA_Seed_Keywords!B$2:B$45)))</f>
        <v>0</v>
      </c>
      <c r="K1690" cm="1">
        <f t="array" ref="K1690">SUMPRODUCT(
    (--(C$2:C$100 &gt;= C1690)),
    (--(G$2:G$100 &gt;= G1690)),
    (--(H$2:H$100 &lt;= H1690)),
    (--(I$2:I$100 &gt;= I1690)),
    -- (
        (C$2:C$100 &gt; C1690) +
        (G$2:G$100 &gt; G1690) +
        (H$2:H$100 &lt; H1690) +
        (I$2:I$100 &gt; I1690)
    )
)</f>
        <v>93</v>
      </c>
      <c r="L1690">
        <f>(I1690/10)/(H1690/122)</f>
        <v>12.2</v>
      </c>
      <c r="M1690">
        <f>L1690/MAX($L$2:$L$6948)</f>
        <v>1</v>
      </c>
      <c r="N1690">
        <f>D1690*M1690*M1690</f>
        <v>7.6340091688807624E-3</v>
      </c>
      <c r="O1690">
        <f>D1690*G1690</f>
        <v>3.9140590905518059E-2</v>
      </c>
      <c r="P1690">
        <f>I1690/H1690</f>
        <v>1</v>
      </c>
      <c r="Q1690">
        <f>D1690*P1690*P1690</f>
        <v>7.6340091688807624E-3</v>
      </c>
      <c r="R1690">
        <f t="shared" si="26"/>
        <v>0</v>
      </c>
    </row>
    <row r="1691" spans="1:18" x14ac:dyDescent="0.3">
      <c r="A1691" t="s">
        <v>6738</v>
      </c>
      <c r="B1691" t="s">
        <v>6738</v>
      </c>
      <c r="C1691">
        <v>7.6340091688807624E-3</v>
      </c>
      <c r="D1691">
        <v>7.6340091688807624E-3</v>
      </c>
      <c r="E1691">
        <v>1</v>
      </c>
      <c r="F1691">
        <v>1</v>
      </c>
      <c r="G1691">
        <v>5.1271343850450917</v>
      </c>
      <c r="H1691">
        <v>1</v>
      </c>
      <c r="I1691">
        <v>1</v>
      </c>
      <c r="J1691" cm="1">
        <f t="array" ref="J1691">SUMPRODUCT(--ISNUMBER(SEARCH(A1691, QA_Seed_Keywords!B$2:B$45)))</f>
        <v>0</v>
      </c>
      <c r="K1691" cm="1">
        <f t="array" ref="K1691">SUMPRODUCT(
    (--(C$2:C$100 &gt;= C1691)),
    (--(G$2:G$100 &gt;= G1691)),
    (--(H$2:H$100 &lt;= H1691)),
    (--(I$2:I$100 &gt;= I1691)),
    -- (
        (C$2:C$100 &gt; C1691) +
        (G$2:G$100 &gt; G1691) +
        (H$2:H$100 &lt; H1691) +
        (I$2:I$100 &gt; I1691)
    )
)</f>
        <v>93</v>
      </c>
      <c r="L1691">
        <f>(I1691/10)/(H1691/122)</f>
        <v>12.2</v>
      </c>
      <c r="M1691">
        <f>L1691/MAX($L$2:$L$6948)</f>
        <v>1</v>
      </c>
      <c r="N1691">
        <f>D1691*M1691*M1691</f>
        <v>7.6340091688807624E-3</v>
      </c>
      <c r="O1691">
        <f>D1691*G1691</f>
        <v>3.9140590905518059E-2</v>
      </c>
      <c r="P1691">
        <f>I1691/H1691</f>
        <v>1</v>
      </c>
      <c r="Q1691">
        <f>D1691*P1691*P1691</f>
        <v>7.6340091688807624E-3</v>
      </c>
      <c r="R1691">
        <f t="shared" si="26"/>
        <v>0</v>
      </c>
    </row>
    <row r="1692" spans="1:18" x14ac:dyDescent="0.3">
      <c r="A1692" t="s">
        <v>6739</v>
      </c>
      <c r="B1692" t="s">
        <v>6740</v>
      </c>
      <c r="C1692">
        <v>7.6340091688807624E-3</v>
      </c>
      <c r="D1692">
        <v>7.6340091688807624E-3</v>
      </c>
      <c r="E1692">
        <v>1</v>
      </c>
      <c r="F1692">
        <v>1</v>
      </c>
      <c r="G1692">
        <v>5.1271343850450917</v>
      </c>
      <c r="H1692">
        <v>1</v>
      </c>
      <c r="I1692">
        <v>1</v>
      </c>
      <c r="J1692" cm="1">
        <f t="array" ref="J1692">SUMPRODUCT(--ISNUMBER(SEARCH(A1692, QA_Seed_Keywords!B$2:B$45)))</f>
        <v>0</v>
      </c>
      <c r="K1692" cm="1">
        <f t="array" ref="K1692">SUMPRODUCT(
    (--(C$2:C$100 &gt;= C1692)),
    (--(G$2:G$100 &gt;= G1692)),
    (--(H$2:H$100 &lt;= H1692)),
    (--(I$2:I$100 &gt;= I1692)),
    -- (
        (C$2:C$100 &gt; C1692) +
        (G$2:G$100 &gt; G1692) +
        (H$2:H$100 &lt; H1692) +
        (I$2:I$100 &gt; I1692)
    )
)</f>
        <v>93</v>
      </c>
      <c r="L1692">
        <f>(I1692/10)/(H1692/122)</f>
        <v>12.2</v>
      </c>
      <c r="M1692">
        <f>L1692/MAX($L$2:$L$6948)</f>
        <v>1</v>
      </c>
      <c r="N1692">
        <f>D1692*M1692*M1692</f>
        <v>7.6340091688807624E-3</v>
      </c>
      <c r="O1692">
        <f>D1692*G1692</f>
        <v>3.9140590905518059E-2</v>
      </c>
      <c r="P1692">
        <f>I1692/H1692</f>
        <v>1</v>
      </c>
      <c r="Q1692">
        <f>D1692*P1692*P1692</f>
        <v>7.6340091688807624E-3</v>
      </c>
      <c r="R1692">
        <f t="shared" si="26"/>
        <v>0</v>
      </c>
    </row>
    <row r="1693" spans="1:18" x14ac:dyDescent="0.3">
      <c r="A1693" t="s">
        <v>6741</v>
      </c>
      <c r="B1693" t="s">
        <v>6741</v>
      </c>
      <c r="C1693">
        <v>7.6340091688807624E-3</v>
      </c>
      <c r="D1693">
        <v>7.6340091688807624E-3</v>
      </c>
      <c r="E1693">
        <v>1</v>
      </c>
      <c r="F1693">
        <v>1</v>
      </c>
      <c r="G1693">
        <v>5.1271343850450917</v>
      </c>
      <c r="H1693">
        <v>1</v>
      </c>
      <c r="I1693">
        <v>1</v>
      </c>
      <c r="J1693" cm="1">
        <f t="array" ref="J1693">SUMPRODUCT(--ISNUMBER(SEARCH(A1693, QA_Seed_Keywords!B$2:B$45)))</f>
        <v>0</v>
      </c>
      <c r="K1693" cm="1">
        <f t="array" ref="K1693">SUMPRODUCT(
    (--(C$2:C$100 &gt;= C1693)),
    (--(G$2:G$100 &gt;= G1693)),
    (--(H$2:H$100 &lt;= H1693)),
    (--(I$2:I$100 &gt;= I1693)),
    -- (
        (C$2:C$100 &gt; C1693) +
        (G$2:G$100 &gt; G1693) +
        (H$2:H$100 &lt; H1693) +
        (I$2:I$100 &gt; I1693)
    )
)</f>
        <v>93</v>
      </c>
      <c r="L1693">
        <f>(I1693/10)/(H1693/122)</f>
        <v>12.2</v>
      </c>
      <c r="M1693">
        <f>L1693/MAX($L$2:$L$6948)</f>
        <v>1</v>
      </c>
      <c r="N1693">
        <f>D1693*M1693*M1693</f>
        <v>7.6340091688807624E-3</v>
      </c>
      <c r="O1693">
        <f>D1693*G1693</f>
        <v>3.9140590905518059E-2</v>
      </c>
      <c r="P1693">
        <f>I1693/H1693</f>
        <v>1</v>
      </c>
      <c r="Q1693">
        <f>D1693*P1693*P1693</f>
        <v>7.6340091688807624E-3</v>
      </c>
      <c r="R1693">
        <f t="shared" si="26"/>
        <v>0</v>
      </c>
    </row>
    <row r="1694" spans="1:18" x14ac:dyDescent="0.3">
      <c r="A1694" t="s">
        <v>6742</v>
      </c>
      <c r="B1694" t="s">
        <v>6743</v>
      </c>
      <c r="C1694">
        <v>7.6340091688807624E-3</v>
      </c>
      <c r="D1694">
        <v>7.6340091688807624E-3</v>
      </c>
      <c r="E1694">
        <v>1</v>
      </c>
      <c r="F1694">
        <v>1</v>
      </c>
      <c r="G1694">
        <v>5.1271343850450917</v>
      </c>
      <c r="H1694">
        <v>1</v>
      </c>
      <c r="I1694">
        <v>1</v>
      </c>
      <c r="J1694" cm="1">
        <f t="array" ref="J1694">SUMPRODUCT(--ISNUMBER(SEARCH(A1694, QA_Seed_Keywords!B$2:B$45)))</f>
        <v>0</v>
      </c>
      <c r="K1694" cm="1">
        <f t="array" ref="K1694">SUMPRODUCT(
    (--(C$2:C$100 &gt;= C1694)),
    (--(G$2:G$100 &gt;= G1694)),
    (--(H$2:H$100 &lt;= H1694)),
    (--(I$2:I$100 &gt;= I1694)),
    -- (
        (C$2:C$100 &gt; C1694) +
        (G$2:G$100 &gt; G1694) +
        (H$2:H$100 &lt; H1694) +
        (I$2:I$100 &gt; I1694)
    )
)</f>
        <v>93</v>
      </c>
      <c r="L1694">
        <f>(I1694/10)/(H1694/122)</f>
        <v>12.2</v>
      </c>
      <c r="M1694">
        <f>L1694/MAX($L$2:$L$6948)</f>
        <v>1</v>
      </c>
      <c r="N1694">
        <f>D1694*M1694*M1694</f>
        <v>7.6340091688807624E-3</v>
      </c>
      <c r="O1694">
        <f>D1694*G1694</f>
        <v>3.9140590905518059E-2</v>
      </c>
      <c r="P1694">
        <f>I1694/H1694</f>
        <v>1</v>
      </c>
      <c r="Q1694">
        <f>D1694*P1694*P1694</f>
        <v>7.6340091688807624E-3</v>
      </c>
      <c r="R1694">
        <f t="shared" si="26"/>
        <v>0</v>
      </c>
    </row>
    <row r="1695" spans="1:18" x14ac:dyDescent="0.3">
      <c r="A1695" t="s">
        <v>6744</v>
      </c>
      <c r="B1695" t="s">
        <v>6745</v>
      </c>
      <c r="C1695">
        <v>7.6340091688807624E-3</v>
      </c>
      <c r="D1695">
        <v>7.6340091688807624E-3</v>
      </c>
      <c r="E1695">
        <v>1</v>
      </c>
      <c r="F1695">
        <v>1</v>
      </c>
      <c r="G1695">
        <v>5.1271343850450917</v>
      </c>
      <c r="H1695">
        <v>1</v>
      </c>
      <c r="I1695">
        <v>1</v>
      </c>
      <c r="J1695" cm="1">
        <f t="array" ref="J1695">SUMPRODUCT(--ISNUMBER(SEARCH(A1695, QA_Seed_Keywords!B$2:B$45)))</f>
        <v>0</v>
      </c>
      <c r="K1695" cm="1">
        <f t="array" ref="K1695">SUMPRODUCT(
    (--(C$2:C$100 &gt;= C1695)),
    (--(G$2:G$100 &gt;= G1695)),
    (--(H$2:H$100 &lt;= H1695)),
    (--(I$2:I$100 &gt;= I1695)),
    -- (
        (C$2:C$100 &gt; C1695) +
        (G$2:G$100 &gt; G1695) +
        (H$2:H$100 &lt; H1695) +
        (I$2:I$100 &gt; I1695)
    )
)</f>
        <v>93</v>
      </c>
      <c r="L1695">
        <f>(I1695/10)/(H1695/122)</f>
        <v>12.2</v>
      </c>
      <c r="M1695">
        <f>L1695/MAX($L$2:$L$6948)</f>
        <v>1</v>
      </c>
      <c r="N1695">
        <f>D1695*M1695*M1695</f>
        <v>7.6340091688807624E-3</v>
      </c>
      <c r="O1695">
        <f>D1695*G1695</f>
        <v>3.9140590905518059E-2</v>
      </c>
      <c r="P1695">
        <f>I1695/H1695</f>
        <v>1</v>
      </c>
      <c r="Q1695">
        <f>D1695*P1695*P1695</f>
        <v>7.6340091688807624E-3</v>
      </c>
      <c r="R1695">
        <f t="shared" si="26"/>
        <v>0</v>
      </c>
    </row>
    <row r="1696" spans="1:18" x14ac:dyDescent="0.3">
      <c r="A1696" t="s">
        <v>6746</v>
      </c>
      <c r="B1696" t="s">
        <v>6747</v>
      </c>
      <c r="C1696">
        <v>7.6340091688807624E-3</v>
      </c>
      <c r="D1696">
        <v>7.6340091688807624E-3</v>
      </c>
      <c r="E1696">
        <v>1</v>
      </c>
      <c r="F1696">
        <v>1</v>
      </c>
      <c r="G1696">
        <v>5.1271343850450917</v>
      </c>
      <c r="H1696">
        <v>1</v>
      </c>
      <c r="I1696">
        <v>1</v>
      </c>
      <c r="J1696" cm="1">
        <f t="array" ref="J1696">SUMPRODUCT(--ISNUMBER(SEARCH(A1696, QA_Seed_Keywords!B$2:B$45)))</f>
        <v>0</v>
      </c>
      <c r="K1696" cm="1">
        <f t="array" ref="K1696">SUMPRODUCT(
    (--(C$2:C$100 &gt;= C1696)),
    (--(G$2:G$100 &gt;= G1696)),
    (--(H$2:H$100 &lt;= H1696)),
    (--(I$2:I$100 &gt;= I1696)),
    -- (
        (C$2:C$100 &gt; C1696) +
        (G$2:G$100 &gt; G1696) +
        (H$2:H$100 &lt; H1696) +
        (I$2:I$100 &gt; I1696)
    )
)</f>
        <v>93</v>
      </c>
      <c r="L1696">
        <f>(I1696/10)/(H1696/122)</f>
        <v>12.2</v>
      </c>
      <c r="M1696">
        <f>L1696/MAX($L$2:$L$6948)</f>
        <v>1</v>
      </c>
      <c r="N1696">
        <f>D1696*M1696*M1696</f>
        <v>7.6340091688807624E-3</v>
      </c>
      <c r="O1696">
        <f>D1696*G1696</f>
        <v>3.9140590905518059E-2</v>
      </c>
      <c r="P1696">
        <f>I1696/H1696</f>
        <v>1</v>
      </c>
      <c r="Q1696">
        <f>D1696*P1696*P1696</f>
        <v>7.6340091688807624E-3</v>
      </c>
      <c r="R1696">
        <f t="shared" si="26"/>
        <v>0</v>
      </c>
    </row>
    <row r="1697" spans="1:18" x14ac:dyDescent="0.3">
      <c r="A1697" t="s">
        <v>6748</v>
      </c>
      <c r="B1697" t="s">
        <v>6748</v>
      </c>
      <c r="C1697">
        <v>7.6340091688807624E-3</v>
      </c>
      <c r="D1697">
        <v>7.6340091688807624E-3</v>
      </c>
      <c r="E1697">
        <v>1</v>
      </c>
      <c r="F1697">
        <v>1</v>
      </c>
      <c r="G1697">
        <v>5.1271343850450917</v>
      </c>
      <c r="H1697">
        <v>1</v>
      </c>
      <c r="I1697">
        <v>1</v>
      </c>
      <c r="J1697" cm="1">
        <f t="array" ref="J1697">SUMPRODUCT(--ISNUMBER(SEARCH(A1697, QA_Seed_Keywords!B$2:B$45)))</f>
        <v>0</v>
      </c>
      <c r="K1697" cm="1">
        <f t="array" ref="K1697">SUMPRODUCT(
    (--(C$2:C$100 &gt;= C1697)),
    (--(G$2:G$100 &gt;= G1697)),
    (--(H$2:H$100 &lt;= H1697)),
    (--(I$2:I$100 &gt;= I1697)),
    -- (
        (C$2:C$100 &gt; C1697) +
        (G$2:G$100 &gt; G1697) +
        (H$2:H$100 &lt; H1697) +
        (I$2:I$100 &gt; I1697)
    )
)</f>
        <v>93</v>
      </c>
      <c r="L1697">
        <f>(I1697/10)/(H1697/122)</f>
        <v>12.2</v>
      </c>
      <c r="M1697">
        <f>L1697/MAX($L$2:$L$6948)</f>
        <v>1</v>
      </c>
      <c r="N1697">
        <f>D1697*M1697*M1697</f>
        <v>7.6340091688807624E-3</v>
      </c>
      <c r="O1697">
        <f>D1697*G1697</f>
        <v>3.9140590905518059E-2</v>
      </c>
      <c r="P1697">
        <f>I1697/H1697</f>
        <v>1</v>
      </c>
      <c r="Q1697">
        <f>D1697*P1697*P1697</f>
        <v>7.6340091688807624E-3</v>
      </c>
      <c r="R1697">
        <f t="shared" si="26"/>
        <v>0</v>
      </c>
    </row>
    <row r="1698" spans="1:18" x14ac:dyDescent="0.3">
      <c r="A1698" t="s">
        <v>6749</v>
      </c>
      <c r="B1698" t="s">
        <v>6749</v>
      </c>
      <c r="C1698">
        <v>7.6340091688807624E-3</v>
      </c>
      <c r="D1698">
        <v>7.6340091688807624E-3</v>
      </c>
      <c r="E1698">
        <v>1</v>
      </c>
      <c r="F1698">
        <v>1</v>
      </c>
      <c r="G1698">
        <v>5.1271343850450917</v>
      </c>
      <c r="H1698">
        <v>1</v>
      </c>
      <c r="I1698">
        <v>1</v>
      </c>
      <c r="J1698" cm="1">
        <f t="array" ref="J1698">SUMPRODUCT(--ISNUMBER(SEARCH(A1698, QA_Seed_Keywords!B$2:B$45)))</f>
        <v>0</v>
      </c>
      <c r="K1698" cm="1">
        <f t="array" ref="K1698">SUMPRODUCT(
    (--(C$2:C$100 &gt;= C1698)),
    (--(G$2:G$100 &gt;= G1698)),
    (--(H$2:H$100 &lt;= H1698)),
    (--(I$2:I$100 &gt;= I1698)),
    -- (
        (C$2:C$100 &gt; C1698) +
        (G$2:G$100 &gt; G1698) +
        (H$2:H$100 &lt; H1698) +
        (I$2:I$100 &gt; I1698)
    )
)</f>
        <v>93</v>
      </c>
      <c r="L1698">
        <f>(I1698/10)/(H1698/122)</f>
        <v>12.2</v>
      </c>
      <c r="M1698">
        <f>L1698/MAX($L$2:$L$6948)</f>
        <v>1</v>
      </c>
      <c r="N1698">
        <f>D1698*M1698*M1698</f>
        <v>7.6340091688807624E-3</v>
      </c>
      <c r="O1698">
        <f>D1698*G1698</f>
        <v>3.9140590905518059E-2</v>
      </c>
      <c r="P1698">
        <f>I1698/H1698</f>
        <v>1</v>
      </c>
      <c r="Q1698">
        <f>D1698*P1698*P1698</f>
        <v>7.6340091688807624E-3</v>
      </c>
      <c r="R1698">
        <f t="shared" si="26"/>
        <v>0</v>
      </c>
    </row>
    <row r="1699" spans="1:18" x14ac:dyDescent="0.3">
      <c r="A1699" t="s">
        <v>6750</v>
      </c>
      <c r="B1699" t="s">
        <v>6750</v>
      </c>
      <c r="C1699">
        <v>7.6340091688807624E-3</v>
      </c>
      <c r="D1699">
        <v>7.6340091688807624E-3</v>
      </c>
      <c r="E1699">
        <v>1</v>
      </c>
      <c r="F1699">
        <v>1</v>
      </c>
      <c r="G1699">
        <v>5.1271343850450917</v>
      </c>
      <c r="H1699">
        <v>1</v>
      </c>
      <c r="I1699">
        <v>1</v>
      </c>
      <c r="J1699" cm="1">
        <f t="array" ref="J1699">SUMPRODUCT(--ISNUMBER(SEARCH(A1699, QA_Seed_Keywords!B$2:B$45)))</f>
        <v>0</v>
      </c>
      <c r="K1699" cm="1">
        <f t="array" ref="K1699">SUMPRODUCT(
    (--(C$2:C$100 &gt;= C1699)),
    (--(G$2:G$100 &gt;= G1699)),
    (--(H$2:H$100 &lt;= H1699)),
    (--(I$2:I$100 &gt;= I1699)),
    -- (
        (C$2:C$100 &gt; C1699) +
        (G$2:G$100 &gt; G1699) +
        (H$2:H$100 &lt; H1699) +
        (I$2:I$100 &gt; I1699)
    )
)</f>
        <v>93</v>
      </c>
      <c r="L1699">
        <f>(I1699/10)/(H1699/122)</f>
        <v>12.2</v>
      </c>
      <c r="M1699">
        <f>L1699/MAX($L$2:$L$6948)</f>
        <v>1</v>
      </c>
      <c r="N1699">
        <f>D1699*M1699*M1699</f>
        <v>7.6340091688807624E-3</v>
      </c>
      <c r="O1699">
        <f>D1699*G1699</f>
        <v>3.9140590905518059E-2</v>
      </c>
      <c r="P1699">
        <f>I1699/H1699</f>
        <v>1</v>
      </c>
      <c r="Q1699">
        <f>D1699*P1699*P1699</f>
        <v>7.6340091688807624E-3</v>
      </c>
      <c r="R1699">
        <f t="shared" si="26"/>
        <v>0</v>
      </c>
    </row>
    <row r="1700" spans="1:18" x14ac:dyDescent="0.3">
      <c r="A1700" t="s">
        <v>6751</v>
      </c>
      <c r="B1700" t="s">
        <v>6751</v>
      </c>
      <c r="C1700">
        <v>7.6340091688807624E-3</v>
      </c>
      <c r="D1700">
        <v>7.6340091688807624E-3</v>
      </c>
      <c r="E1700">
        <v>1</v>
      </c>
      <c r="F1700">
        <v>1</v>
      </c>
      <c r="G1700">
        <v>5.1271343850450917</v>
      </c>
      <c r="H1700">
        <v>1</v>
      </c>
      <c r="I1700">
        <v>1</v>
      </c>
      <c r="J1700" cm="1">
        <f t="array" ref="J1700">SUMPRODUCT(--ISNUMBER(SEARCH(A1700, QA_Seed_Keywords!B$2:B$45)))</f>
        <v>0</v>
      </c>
      <c r="K1700" cm="1">
        <f t="array" ref="K1700">SUMPRODUCT(
    (--(C$2:C$100 &gt;= C1700)),
    (--(G$2:G$100 &gt;= G1700)),
    (--(H$2:H$100 &lt;= H1700)),
    (--(I$2:I$100 &gt;= I1700)),
    -- (
        (C$2:C$100 &gt; C1700) +
        (G$2:G$100 &gt; G1700) +
        (H$2:H$100 &lt; H1700) +
        (I$2:I$100 &gt; I1700)
    )
)</f>
        <v>93</v>
      </c>
      <c r="L1700">
        <f>(I1700/10)/(H1700/122)</f>
        <v>12.2</v>
      </c>
      <c r="M1700">
        <f>L1700/MAX($L$2:$L$6948)</f>
        <v>1</v>
      </c>
      <c r="N1700">
        <f>D1700*M1700*M1700</f>
        <v>7.6340091688807624E-3</v>
      </c>
      <c r="O1700">
        <f>D1700*G1700</f>
        <v>3.9140590905518059E-2</v>
      </c>
      <c r="P1700">
        <f>I1700/H1700</f>
        <v>1</v>
      </c>
      <c r="Q1700">
        <f>D1700*P1700*P1700</f>
        <v>7.6340091688807624E-3</v>
      </c>
      <c r="R1700">
        <f t="shared" si="26"/>
        <v>0</v>
      </c>
    </row>
    <row r="1701" spans="1:18" x14ac:dyDescent="0.3">
      <c r="A1701" t="s">
        <v>6752</v>
      </c>
      <c r="B1701" t="s">
        <v>6753</v>
      </c>
      <c r="C1701">
        <v>7.6340091688807624E-3</v>
      </c>
      <c r="D1701">
        <v>7.6340091688807624E-3</v>
      </c>
      <c r="E1701">
        <v>1</v>
      </c>
      <c r="F1701">
        <v>1</v>
      </c>
      <c r="G1701">
        <v>5.1271343850450917</v>
      </c>
      <c r="H1701">
        <v>1</v>
      </c>
      <c r="I1701">
        <v>1</v>
      </c>
      <c r="J1701" cm="1">
        <f t="array" ref="J1701">SUMPRODUCT(--ISNUMBER(SEARCH(A1701, QA_Seed_Keywords!B$2:B$45)))</f>
        <v>0</v>
      </c>
      <c r="K1701" cm="1">
        <f t="array" ref="K1701">SUMPRODUCT(
    (--(C$2:C$100 &gt;= C1701)),
    (--(G$2:G$100 &gt;= G1701)),
    (--(H$2:H$100 &lt;= H1701)),
    (--(I$2:I$100 &gt;= I1701)),
    -- (
        (C$2:C$100 &gt; C1701) +
        (G$2:G$100 &gt; G1701) +
        (H$2:H$100 &lt; H1701) +
        (I$2:I$100 &gt; I1701)
    )
)</f>
        <v>93</v>
      </c>
      <c r="L1701">
        <f>(I1701/10)/(H1701/122)</f>
        <v>12.2</v>
      </c>
      <c r="M1701">
        <f>L1701/MAX($L$2:$L$6948)</f>
        <v>1</v>
      </c>
      <c r="N1701">
        <f>D1701*M1701*M1701</f>
        <v>7.6340091688807624E-3</v>
      </c>
      <c r="O1701">
        <f>D1701*G1701</f>
        <v>3.9140590905518059E-2</v>
      </c>
      <c r="P1701">
        <f>I1701/H1701</f>
        <v>1</v>
      </c>
      <c r="Q1701">
        <f>D1701*P1701*P1701</f>
        <v>7.6340091688807624E-3</v>
      </c>
      <c r="R1701">
        <f t="shared" si="26"/>
        <v>0</v>
      </c>
    </row>
    <row r="1702" spans="1:18" x14ac:dyDescent="0.3">
      <c r="A1702" t="s">
        <v>6754</v>
      </c>
      <c r="B1702" t="s">
        <v>6754</v>
      </c>
      <c r="C1702">
        <v>7.6340091688807624E-3</v>
      </c>
      <c r="D1702">
        <v>7.6340091688807624E-3</v>
      </c>
      <c r="E1702">
        <v>1</v>
      </c>
      <c r="F1702">
        <v>1</v>
      </c>
      <c r="G1702">
        <v>5.1271343850450917</v>
      </c>
      <c r="H1702">
        <v>1</v>
      </c>
      <c r="I1702">
        <v>1</v>
      </c>
      <c r="J1702" cm="1">
        <f t="array" ref="J1702">SUMPRODUCT(--ISNUMBER(SEARCH(A1702, QA_Seed_Keywords!B$2:B$45)))</f>
        <v>0</v>
      </c>
      <c r="K1702" cm="1">
        <f t="array" ref="K1702">SUMPRODUCT(
    (--(C$2:C$100 &gt;= C1702)),
    (--(G$2:G$100 &gt;= G1702)),
    (--(H$2:H$100 &lt;= H1702)),
    (--(I$2:I$100 &gt;= I1702)),
    -- (
        (C$2:C$100 &gt; C1702) +
        (G$2:G$100 &gt; G1702) +
        (H$2:H$100 &lt; H1702) +
        (I$2:I$100 &gt; I1702)
    )
)</f>
        <v>93</v>
      </c>
      <c r="L1702">
        <f>(I1702/10)/(H1702/122)</f>
        <v>12.2</v>
      </c>
      <c r="M1702">
        <f>L1702/MAX($L$2:$L$6948)</f>
        <v>1</v>
      </c>
      <c r="N1702">
        <f>D1702*M1702*M1702</f>
        <v>7.6340091688807624E-3</v>
      </c>
      <c r="O1702">
        <f>D1702*G1702</f>
        <v>3.9140590905518059E-2</v>
      </c>
      <c r="P1702">
        <f>I1702/H1702</f>
        <v>1</v>
      </c>
      <c r="Q1702">
        <f>D1702*P1702*P1702</f>
        <v>7.6340091688807624E-3</v>
      </c>
      <c r="R1702">
        <f t="shared" si="26"/>
        <v>0</v>
      </c>
    </row>
    <row r="1703" spans="1:18" x14ac:dyDescent="0.3">
      <c r="A1703" t="s">
        <v>6755</v>
      </c>
      <c r="B1703" t="s">
        <v>6755</v>
      </c>
      <c r="C1703">
        <v>7.6340091688807624E-3</v>
      </c>
      <c r="D1703">
        <v>7.6340091688807624E-3</v>
      </c>
      <c r="E1703">
        <v>1</v>
      </c>
      <c r="F1703">
        <v>1</v>
      </c>
      <c r="G1703">
        <v>5.1271343850450917</v>
      </c>
      <c r="H1703">
        <v>1</v>
      </c>
      <c r="I1703">
        <v>1</v>
      </c>
      <c r="J1703" cm="1">
        <f t="array" ref="J1703">SUMPRODUCT(--ISNUMBER(SEARCH(A1703, QA_Seed_Keywords!B$2:B$45)))</f>
        <v>0</v>
      </c>
      <c r="K1703" cm="1">
        <f t="array" ref="K1703">SUMPRODUCT(
    (--(C$2:C$100 &gt;= C1703)),
    (--(G$2:G$100 &gt;= G1703)),
    (--(H$2:H$100 &lt;= H1703)),
    (--(I$2:I$100 &gt;= I1703)),
    -- (
        (C$2:C$100 &gt; C1703) +
        (G$2:G$100 &gt; G1703) +
        (H$2:H$100 &lt; H1703) +
        (I$2:I$100 &gt; I1703)
    )
)</f>
        <v>93</v>
      </c>
      <c r="L1703">
        <f>(I1703/10)/(H1703/122)</f>
        <v>12.2</v>
      </c>
      <c r="M1703">
        <f>L1703/MAX($L$2:$L$6948)</f>
        <v>1</v>
      </c>
      <c r="N1703">
        <f>D1703*M1703*M1703</f>
        <v>7.6340091688807624E-3</v>
      </c>
      <c r="O1703">
        <f>D1703*G1703</f>
        <v>3.9140590905518059E-2</v>
      </c>
      <c r="P1703">
        <f>I1703/H1703</f>
        <v>1</v>
      </c>
      <c r="Q1703">
        <f>D1703*P1703*P1703</f>
        <v>7.6340091688807624E-3</v>
      </c>
      <c r="R1703">
        <f t="shared" si="26"/>
        <v>0</v>
      </c>
    </row>
    <row r="1704" spans="1:18" x14ac:dyDescent="0.3">
      <c r="A1704" t="s">
        <v>6756</v>
      </c>
      <c r="B1704" t="s">
        <v>6756</v>
      </c>
      <c r="C1704">
        <v>7.6340091688807624E-3</v>
      </c>
      <c r="D1704">
        <v>7.6340091688807624E-3</v>
      </c>
      <c r="E1704">
        <v>1</v>
      </c>
      <c r="F1704">
        <v>1</v>
      </c>
      <c r="G1704">
        <v>5.1271343850450917</v>
      </c>
      <c r="H1704">
        <v>1</v>
      </c>
      <c r="I1704">
        <v>1</v>
      </c>
      <c r="J1704" cm="1">
        <f t="array" ref="J1704">SUMPRODUCT(--ISNUMBER(SEARCH(A1704, QA_Seed_Keywords!B$2:B$45)))</f>
        <v>0</v>
      </c>
      <c r="K1704" cm="1">
        <f t="array" ref="K1704">SUMPRODUCT(
    (--(C$2:C$100 &gt;= C1704)),
    (--(G$2:G$100 &gt;= G1704)),
    (--(H$2:H$100 &lt;= H1704)),
    (--(I$2:I$100 &gt;= I1704)),
    -- (
        (C$2:C$100 &gt; C1704) +
        (G$2:G$100 &gt; G1704) +
        (H$2:H$100 &lt; H1704) +
        (I$2:I$100 &gt; I1704)
    )
)</f>
        <v>93</v>
      </c>
      <c r="L1704">
        <f>(I1704/10)/(H1704/122)</f>
        <v>12.2</v>
      </c>
      <c r="M1704">
        <f>L1704/MAX($L$2:$L$6948)</f>
        <v>1</v>
      </c>
      <c r="N1704">
        <f>D1704*M1704*M1704</f>
        <v>7.6340091688807624E-3</v>
      </c>
      <c r="O1704">
        <f>D1704*G1704</f>
        <v>3.9140590905518059E-2</v>
      </c>
      <c r="P1704">
        <f>I1704/H1704</f>
        <v>1</v>
      </c>
      <c r="Q1704">
        <f>D1704*P1704*P1704</f>
        <v>7.6340091688807624E-3</v>
      </c>
      <c r="R1704">
        <f t="shared" si="26"/>
        <v>0</v>
      </c>
    </row>
    <row r="1705" spans="1:18" x14ac:dyDescent="0.3">
      <c r="A1705" t="s">
        <v>6757</v>
      </c>
      <c r="B1705" t="s">
        <v>6757</v>
      </c>
      <c r="C1705">
        <v>7.6340091688807624E-3</v>
      </c>
      <c r="D1705">
        <v>7.6340091688807624E-3</v>
      </c>
      <c r="E1705">
        <v>1</v>
      </c>
      <c r="F1705">
        <v>1</v>
      </c>
      <c r="G1705">
        <v>5.1271343850450917</v>
      </c>
      <c r="H1705">
        <v>1</v>
      </c>
      <c r="I1705">
        <v>1</v>
      </c>
      <c r="J1705" cm="1">
        <f t="array" ref="J1705">SUMPRODUCT(--ISNUMBER(SEARCH(A1705, QA_Seed_Keywords!B$2:B$45)))</f>
        <v>0</v>
      </c>
      <c r="K1705" cm="1">
        <f t="array" ref="K1705">SUMPRODUCT(
    (--(C$2:C$100 &gt;= C1705)),
    (--(G$2:G$100 &gt;= G1705)),
    (--(H$2:H$100 &lt;= H1705)),
    (--(I$2:I$100 &gt;= I1705)),
    -- (
        (C$2:C$100 &gt; C1705) +
        (G$2:G$100 &gt; G1705) +
        (H$2:H$100 &lt; H1705) +
        (I$2:I$100 &gt; I1705)
    )
)</f>
        <v>93</v>
      </c>
      <c r="L1705">
        <f>(I1705/10)/(H1705/122)</f>
        <v>12.2</v>
      </c>
      <c r="M1705">
        <f>L1705/MAX($L$2:$L$6948)</f>
        <v>1</v>
      </c>
      <c r="N1705">
        <f>D1705*M1705*M1705</f>
        <v>7.6340091688807624E-3</v>
      </c>
      <c r="O1705">
        <f>D1705*G1705</f>
        <v>3.9140590905518059E-2</v>
      </c>
      <c r="P1705">
        <f>I1705/H1705</f>
        <v>1</v>
      </c>
      <c r="Q1705">
        <f>D1705*P1705*P1705</f>
        <v>7.6340091688807624E-3</v>
      </c>
      <c r="R1705">
        <f t="shared" si="26"/>
        <v>0</v>
      </c>
    </row>
    <row r="1706" spans="1:18" x14ac:dyDescent="0.3">
      <c r="A1706" t="s">
        <v>6758</v>
      </c>
      <c r="B1706" t="s">
        <v>6758</v>
      </c>
      <c r="C1706">
        <v>7.6340091688807624E-3</v>
      </c>
      <c r="D1706">
        <v>7.6340091688807624E-3</v>
      </c>
      <c r="E1706">
        <v>1</v>
      </c>
      <c r="F1706">
        <v>1</v>
      </c>
      <c r="G1706">
        <v>5.1271343850450917</v>
      </c>
      <c r="H1706">
        <v>1</v>
      </c>
      <c r="I1706">
        <v>1</v>
      </c>
      <c r="J1706" cm="1">
        <f t="array" ref="J1706">SUMPRODUCT(--ISNUMBER(SEARCH(A1706, QA_Seed_Keywords!B$2:B$45)))</f>
        <v>0</v>
      </c>
      <c r="K1706" cm="1">
        <f t="array" ref="K1706">SUMPRODUCT(
    (--(C$2:C$100 &gt;= C1706)),
    (--(G$2:G$100 &gt;= G1706)),
    (--(H$2:H$100 &lt;= H1706)),
    (--(I$2:I$100 &gt;= I1706)),
    -- (
        (C$2:C$100 &gt; C1706) +
        (G$2:G$100 &gt; G1706) +
        (H$2:H$100 &lt; H1706) +
        (I$2:I$100 &gt; I1706)
    )
)</f>
        <v>93</v>
      </c>
      <c r="L1706">
        <f>(I1706/10)/(H1706/122)</f>
        <v>12.2</v>
      </c>
      <c r="M1706">
        <f>L1706/MAX($L$2:$L$6948)</f>
        <v>1</v>
      </c>
      <c r="N1706">
        <f>D1706*M1706*M1706</f>
        <v>7.6340091688807624E-3</v>
      </c>
      <c r="O1706">
        <f>D1706*G1706</f>
        <v>3.9140590905518059E-2</v>
      </c>
      <c r="P1706">
        <f>I1706/H1706</f>
        <v>1</v>
      </c>
      <c r="Q1706">
        <f>D1706*P1706*P1706</f>
        <v>7.6340091688807624E-3</v>
      </c>
      <c r="R1706">
        <f t="shared" si="26"/>
        <v>0</v>
      </c>
    </row>
    <row r="1707" spans="1:18" x14ac:dyDescent="0.3">
      <c r="A1707" t="s">
        <v>6759</v>
      </c>
      <c r="B1707" t="s">
        <v>6759</v>
      </c>
      <c r="C1707">
        <v>7.6340091688807624E-3</v>
      </c>
      <c r="D1707">
        <v>7.6340091688807624E-3</v>
      </c>
      <c r="E1707">
        <v>1</v>
      </c>
      <c r="F1707">
        <v>1</v>
      </c>
      <c r="G1707">
        <v>5.1271343850450917</v>
      </c>
      <c r="H1707">
        <v>1</v>
      </c>
      <c r="I1707">
        <v>1</v>
      </c>
      <c r="J1707" cm="1">
        <f t="array" ref="J1707">SUMPRODUCT(--ISNUMBER(SEARCH(A1707, QA_Seed_Keywords!B$2:B$45)))</f>
        <v>0</v>
      </c>
      <c r="K1707" cm="1">
        <f t="array" ref="K1707">SUMPRODUCT(
    (--(C$2:C$100 &gt;= C1707)),
    (--(G$2:G$100 &gt;= G1707)),
    (--(H$2:H$100 &lt;= H1707)),
    (--(I$2:I$100 &gt;= I1707)),
    -- (
        (C$2:C$100 &gt; C1707) +
        (G$2:G$100 &gt; G1707) +
        (H$2:H$100 &lt; H1707) +
        (I$2:I$100 &gt; I1707)
    )
)</f>
        <v>93</v>
      </c>
      <c r="L1707">
        <f>(I1707/10)/(H1707/122)</f>
        <v>12.2</v>
      </c>
      <c r="M1707">
        <f>L1707/MAX($L$2:$L$6948)</f>
        <v>1</v>
      </c>
      <c r="N1707">
        <f>D1707*M1707*M1707</f>
        <v>7.6340091688807624E-3</v>
      </c>
      <c r="O1707">
        <f>D1707*G1707</f>
        <v>3.9140590905518059E-2</v>
      </c>
      <c r="P1707">
        <f>I1707/H1707</f>
        <v>1</v>
      </c>
      <c r="Q1707">
        <f>D1707*P1707*P1707</f>
        <v>7.6340091688807624E-3</v>
      </c>
      <c r="R1707">
        <f t="shared" si="26"/>
        <v>0</v>
      </c>
    </row>
    <row r="1708" spans="1:18" x14ac:dyDescent="0.3">
      <c r="A1708" t="s">
        <v>6760</v>
      </c>
      <c r="B1708" t="s">
        <v>6760</v>
      </c>
      <c r="C1708">
        <v>7.6340091688807624E-3</v>
      </c>
      <c r="D1708">
        <v>7.6340091688807624E-3</v>
      </c>
      <c r="E1708">
        <v>1</v>
      </c>
      <c r="F1708">
        <v>1</v>
      </c>
      <c r="G1708">
        <v>5.1271343850450917</v>
      </c>
      <c r="H1708">
        <v>1</v>
      </c>
      <c r="I1708">
        <v>1</v>
      </c>
      <c r="J1708" cm="1">
        <f t="array" ref="J1708">SUMPRODUCT(--ISNUMBER(SEARCH(A1708, QA_Seed_Keywords!B$2:B$45)))</f>
        <v>0</v>
      </c>
      <c r="K1708" cm="1">
        <f t="array" ref="K1708">SUMPRODUCT(
    (--(C$2:C$100 &gt;= C1708)),
    (--(G$2:G$100 &gt;= G1708)),
    (--(H$2:H$100 &lt;= H1708)),
    (--(I$2:I$100 &gt;= I1708)),
    -- (
        (C$2:C$100 &gt; C1708) +
        (G$2:G$100 &gt; G1708) +
        (H$2:H$100 &lt; H1708) +
        (I$2:I$100 &gt; I1708)
    )
)</f>
        <v>93</v>
      </c>
      <c r="L1708">
        <f>(I1708/10)/(H1708/122)</f>
        <v>12.2</v>
      </c>
      <c r="M1708">
        <f>L1708/MAX($L$2:$L$6948)</f>
        <v>1</v>
      </c>
      <c r="N1708">
        <f>D1708*M1708*M1708</f>
        <v>7.6340091688807624E-3</v>
      </c>
      <c r="O1708">
        <f>D1708*G1708</f>
        <v>3.9140590905518059E-2</v>
      </c>
      <c r="P1708">
        <f>I1708/H1708</f>
        <v>1</v>
      </c>
      <c r="Q1708">
        <f>D1708*P1708*P1708</f>
        <v>7.6340091688807624E-3</v>
      </c>
      <c r="R1708">
        <f t="shared" si="26"/>
        <v>0</v>
      </c>
    </row>
    <row r="1709" spans="1:18" x14ac:dyDescent="0.3">
      <c r="A1709" t="s">
        <v>6761</v>
      </c>
      <c r="B1709" t="s">
        <v>6761</v>
      </c>
      <c r="C1709">
        <v>7.6340091688807624E-3</v>
      </c>
      <c r="D1709">
        <v>7.6340091688807624E-3</v>
      </c>
      <c r="E1709">
        <v>1</v>
      </c>
      <c r="F1709">
        <v>1</v>
      </c>
      <c r="G1709">
        <v>5.1271343850450917</v>
      </c>
      <c r="H1709">
        <v>1</v>
      </c>
      <c r="I1709">
        <v>1</v>
      </c>
      <c r="J1709" cm="1">
        <f t="array" ref="J1709">SUMPRODUCT(--ISNUMBER(SEARCH(A1709, QA_Seed_Keywords!B$2:B$45)))</f>
        <v>0</v>
      </c>
      <c r="K1709" cm="1">
        <f t="array" ref="K1709">SUMPRODUCT(
    (--(C$2:C$100 &gt;= C1709)),
    (--(G$2:G$100 &gt;= G1709)),
    (--(H$2:H$100 &lt;= H1709)),
    (--(I$2:I$100 &gt;= I1709)),
    -- (
        (C$2:C$100 &gt; C1709) +
        (G$2:G$100 &gt; G1709) +
        (H$2:H$100 &lt; H1709) +
        (I$2:I$100 &gt; I1709)
    )
)</f>
        <v>93</v>
      </c>
      <c r="L1709">
        <f>(I1709/10)/(H1709/122)</f>
        <v>12.2</v>
      </c>
      <c r="M1709">
        <f>L1709/MAX($L$2:$L$6948)</f>
        <v>1</v>
      </c>
      <c r="N1709">
        <f>D1709*M1709*M1709</f>
        <v>7.6340091688807624E-3</v>
      </c>
      <c r="O1709">
        <f>D1709*G1709</f>
        <v>3.9140590905518059E-2</v>
      </c>
      <c r="P1709">
        <f>I1709/H1709</f>
        <v>1</v>
      </c>
      <c r="Q1709">
        <f>D1709*P1709*P1709</f>
        <v>7.6340091688807624E-3</v>
      </c>
      <c r="R1709">
        <f t="shared" si="26"/>
        <v>0</v>
      </c>
    </row>
    <row r="1710" spans="1:18" x14ac:dyDescent="0.3">
      <c r="A1710" t="s">
        <v>6762</v>
      </c>
      <c r="B1710" t="s">
        <v>6762</v>
      </c>
      <c r="C1710">
        <v>7.6340091688807624E-3</v>
      </c>
      <c r="D1710">
        <v>7.6340091688807624E-3</v>
      </c>
      <c r="E1710">
        <v>1</v>
      </c>
      <c r="F1710">
        <v>1</v>
      </c>
      <c r="G1710">
        <v>5.1271343850450917</v>
      </c>
      <c r="H1710">
        <v>1</v>
      </c>
      <c r="I1710">
        <v>1</v>
      </c>
      <c r="J1710" cm="1">
        <f t="array" ref="J1710">SUMPRODUCT(--ISNUMBER(SEARCH(A1710, QA_Seed_Keywords!B$2:B$45)))</f>
        <v>0</v>
      </c>
      <c r="K1710" cm="1">
        <f t="array" ref="K1710">SUMPRODUCT(
    (--(C$2:C$100 &gt;= C1710)),
    (--(G$2:G$100 &gt;= G1710)),
    (--(H$2:H$100 &lt;= H1710)),
    (--(I$2:I$100 &gt;= I1710)),
    -- (
        (C$2:C$100 &gt; C1710) +
        (G$2:G$100 &gt; G1710) +
        (H$2:H$100 &lt; H1710) +
        (I$2:I$100 &gt; I1710)
    )
)</f>
        <v>93</v>
      </c>
      <c r="L1710">
        <f>(I1710/10)/(H1710/122)</f>
        <v>12.2</v>
      </c>
      <c r="M1710">
        <f>L1710/MAX($L$2:$L$6948)</f>
        <v>1</v>
      </c>
      <c r="N1710">
        <f>D1710*M1710*M1710</f>
        <v>7.6340091688807624E-3</v>
      </c>
      <c r="O1710">
        <f>D1710*G1710</f>
        <v>3.9140590905518059E-2</v>
      </c>
      <c r="P1710">
        <f>I1710/H1710</f>
        <v>1</v>
      </c>
      <c r="Q1710">
        <f>D1710*P1710*P1710</f>
        <v>7.6340091688807624E-3</v>
      </c>
      <c r="R1710">
        <f t="shared" si="26"/>
        <v>0</v>
      </c>
    </row>
    <row r="1711" spans="1:18" x14ac:dyDescent="0.3">
      <c r="A1711" t="s">
        <v>6763</v>
      </c>
      <c r="B1711" t="s">
        <v>6763</v>
      </c>
      <c r="C1711">
        <v>7.6340091688807624E-3</v>
      </c>
      <c r="D1711">
        <v>7.6340091688807624E-3</v>
      </c>
      <c r="E1711">
        <v>1</v>
      </c>
      <c r="F1711">
        <v>1</v>
      </c>
      <c r="G1711">
        <v>5.1271343850450917</v>
      </c>
      <c r="H1711">
        <v>1</v>
      </c>
      <c r="I1711">
        <v>1</v>
      </c>
      <c r="J1711" cm="1">
        <f t="array" ref="J1711">SUMPRODUCT(--ISNUMBER(SEARCH(A1711, QA_Seed_Keywords!B$2:B$45)))</f>
        <v>0</v>
      </c>
      <c r="K1711" cm="1">
        <f t="array" ref="K1711">SUMPRODUCT(
    (--(C$2:C$100 &gt;= C1711)),
    (--(G$2:G$100 &gt;= G1711)),
    (--(H$2:H$100 &lt;= H1711)),
    (--(I$2:I$100 &gt;= I1711)),
    -- (
        (C$2:C$100 &gt; C1711) +
        (G$2:G$100 &gt; G1711) +
        (H$2:H$100 &lt; H1711) +
        (I$2:I$100 &gt; I1711)
    )
)</f>
        <v>93</v>
      </c>
      <c r="L1711">
        <f>(I1711/10)/(H1711/122)</f>
        <v>12.2</v>
      </c>
      <c r="M1711">
        <f>L1711/MAX($L$2:$L$6948)</f>
        <v>1</v>
      </c>
      <c r="N1711">
        <f>D1711*M1711*M1711</f>
        <v>7.6340091688807624E-3</v>
      </c>
      <c r="O1711">
        <f>D1711*G1711</f>
        <v>3.9140590905518059E-2</v>
      </c>
      <c r="P1711">
        <f>I1711/H1711</f>
        <v>1</v>
      </c>
      <c r="Q1711">
        <f>D1711*P1711*P1711</f>
        <v>7.6340091688807624E-3</v>
      </c>
      <c r="R1711">
        <f t="shared" si="26"/>
        <v>0</v>
      </c>
    </row>
    <row r="1712" spans="1:18" x14ac:dyDescent="0.3">
      <c r="A1712" t="s">
        <v>6764</v>
      </c>
      <c r="B1712" t="s">
        <v>6765</v>
      </c>
      <c r="C1712">
        <v>7.6340091688807624E-3</v>
      </c>
      <c r="D1712">
        <v>7.6340091688807624E-3</v>
      </c>
      <c r="E1712">
        <v>1</v>
      </c>
      <c r="F1712">
        <v>1</v>
      </c>
      <c r="G1712">
        <v>5.1271343850450917</v>
      </c>
      <c r="H1712">
        <v>1</v>
      </c>
      <c r="I1712">
        <v>1</v>
      </c>
      <c r="J1712" cm="1">
        <f t="array" ref="J1712">SUMPRODUCT(--ISNUMBER(SEARCH(A1712, QA_Seed_Keywords!B$2:B$45)))</f>
        <v>0</v>
      </c>
      <c r="K1712" cm="1">
        <f t="array" ref="K1712">SUMPRODUCT(
    (--(C$2:C$100 &gt;= C1712)),
    (--(G$2:G$100 &gt;= G1712)),
    (--(H$2:H$100 &lt;= H1712)),
    (--(I$2:I$100 &gt;= I1712)),
    -- (
        (C$2:C$100 &gt; C1712) +
        (G$2:G$100 &gt; G1712) +
        (H$2:H$100 &lt; H1712) +
        (I$2:I$100 &gt; I1712)
    )
)</f>
        <v>93</v>
      </c>
      <c r="L1712">
        <f>(I1712/10)/(H1712/122)</f>
        <v>12.2</v>
      </c>
      <c r="M1712">
        <f>L1712/MAX($L$2:$L$6948)</f>
        <v>1</v>
      </c>
      <c r="N1712">
        <f>D1712*M1712*M1712</f>
        <v>7.6340091688807624E-3</v>
      </c>
      <c r="O1712">
        <f>D1712*G1712</f>
        <v>3.9140590905518059E-2</v>
      </c>
      <c r="P1712">
        <f>I1712/H1712</f>
        <v>1</v>
      </c>
      <c r="Q1712">
        <f>D1712*P1712*P1712</f>
        <v>7.6340091688807624E-3</v>
      </c>
      <c r="R1712">
        <f t="shared" si="26"/>
        <v>0</v>
      </c>
    </row>
    <row r="1713" spans="1:18" x14ac:dyDescent="0.3">
      <c r="A1713" t="s">
        <v>6766</v>
      </c>
      <c r="B1713" t="s">
        <v>6767</v>
      </c>
      <c r="C1713">
        <v>7.6340091688807624E-3</v>
      </c>
      <c r="D1713">
        <v>7.6340091688807624E-3</v>
      </c>
      <c r="E1713">
        <v>1</v>
      </c>
      <c r="F1713">
        <v>1</v>
      </c>
      <c r="G1713">
        <v>5.1271343850450917</v>
      </c>
      <c r="H1713">
        <v>1</v>
      </c>
      <c r="I1713">
        <v>1</v>
      </c>
      <c r="J1713" cm="1">
        <f t="array" ref="J1713">SUMPRODUCT(--ISNUMBER(SEARCH(A1713, QA_Seed_Keywords!B$2:B$45)))</f>
        <v>0</v>
      </c>
      <c r="K1713" cm="1">
        <f t="array" ref="K1713">SUMPRODUCT(
    (--(C$2:C$100 &gt;= C1713)),
    (--(G$2:G$100 &gt;= G1713)),
    (--(H$2:H$100 &lt;= H1713)),
    (--(I$2:I$100 &gt;= I1713)),
    -- (
        (C$2:C$100 &gt; C1713) +
        (G$2:G$100 &gt; G1713) +
        (H$2:H$100 &lt; H1713) +
        (I$2:I$100 &gt; I1713)
    )
)</f>
        <v>93</v>
      </c>
      <c r="L1713">
        <f>(I1713/10)/(H1713/122)</f>
        <v>12.2</v>
      </c>
      <c r="M1713">
        <f>L1713/MAX($L$2:$L$6948)</f>
        <v>1</v>
      </c>
      <c r="N1713">
        <f>D1713*M1713*M1713</f>
        <v>7.6340091688807624E-3</v>
      </c>
      <c r="O1713">
        <f>D1713*G1713</f>
        <v>3.9140590905518059E-2</v>
      </c>
      <c r="P1713">
        <f>I1713/H1713</f>
        <v>1</v>
      </c>
      <c r="Q1713">
        <f>D1713*P1713*P1713</f>
        <v>7.6340091688807624E-3</v>
      </c>
      <c r="R1713">
        <f t="shared" si="26"/>
        <v>0</v>
      </c>
    </row>
    <row r="1714" spans="1:18" x14ac:dyDescent="0.3">
      <c r="A1714" t="s">
        <v>6768</v>
      </c>
      <c r="B1714" t="s">
        <v>6769</v>
      </c>
      <c r="C1714">
        <v>7.6340091688807624E-3</v>
      </c>
      <c r="D1714">
        <v>7.6340091688807624E-3</v>
      </c>
      <c r="E1714">
        <v>1</v>
      </c>
      <c r="F1714">
        <v>1</v>
      </c>
      <c r="G1714">
        <v>5.1271343850450917</v>
      </c>
      <c r="H1714">
        <v>1</v>
      </c>
      <c r="I1714">
        <v>1</v>
      </c>
      <c r="J1714" cm="1">
        <f t="array" ref="J1714">SUMPRODUCT(--ISNUMBER(SEARCH(A1714, QA_Seed_Keywords!B$2:B$45)))</f>
        <v>0</v>
      </c>
      <c r="K1714" cm="1">
        <f t="array" ref="K1714">SUMPRODUCT(
    (--(C$2:C$100 &gt;= C1714)),
    (--(G$2:G$100 &gt;= G1714)),
    (--(H$2:H$100 &lt;= H1714)),
    (--(I$2:I$100 &gt;= I1714)),
    -- (
        (C$2:C$100 &gt; C1714) +
        (G$2:G$100 &gt; G1714) +
        (H$2:H$100 &lt; H1714) +
        (I$2:I$100 &gt; I1714)
    )
)</f>
        <v>93</v>
      </c>
      <c r="L1714">
        <f>(I1714/10)/(H1714/122)</f>
        <v>12.2</v>
      </c>
      <c r="M1714">
        <f>L1714/MAX($L$2:$L$6948)</f>
        <v>1</v>
      </c>
      <c r="N1714">
        <f>D1714*M1714*M1714</f>
        <v>7.6340091688807624E-3</v>
      </c>
      <c r="O1714">
        <f>D1714*G1714</f>
        <v>3.9140590905518059E-2</v>
      </c>
      <c r="P1714">
        <f>I1714/H1714</f>
        <v>1</v>
      </c>
      <c r="Q1714">
        <f>D1714*P1714*P1714</f>
        <v>7.6340091688807624E-3</v>
      </c>
      <c r="R1714">
        <f t="shared" si="26"/>
        <v>0</v>
      </c>
    </row>
    <row r="1715" spans="1:18" x14ac:dyDescent="0.3">
      <c r="A1715" t="s">
        <v>6770</v>
      </c>
      <c r="B1715" t="s">
        <v>6770</v>
      </c>
      <c r="C1715">
        <v>7.6340091688807624E-3</v>
      </c>
      <c r="D1715">
        <v>7.6340091688807624E-3</v>
      </c>
      <c r="E1715">
        <v>1</v>
      </c>
      <c r="F1715">
        <v>1</v>
      </c>
      <c r="G1715">
        <v>5.1271343850450917</v>
      </c>
      <c r="H1715">
        <v>1</v>
      </c>
      <c r="I1715">
        <v>1</v>
      </c>
      <c r="J1715" cm="1">
        <f t="array" ref="J1715">SUMPRODUCT(--ISNUMBER(SEARCH(A1715, QA_Seed_Keywords!B$2:B$45)))</f>
        <v>0</v>
      </c>
      <c r="K1715" cm="1">
        <f t="array" ref="K1715">SUMPRODUCT(
    (--(C$2:C$100 &gt;= C1715)),
    (--(G$2:G$100 &gt;= G1715)),
    (--(H$2:H$100 &lt;= H1715)),
    (--(I$2:I$100 &gt;= I1715)),
    -- (
        (C$2:C$100 &gt; C1715) +
        (G$2:G$100 &gt; G1715) +
        (H$2:H$100 &lt; H1715) +
        (I$2:I$100 &gt; I1715)
    )
)</f>
        <v>93</v>
      </c>
      <c r="L1715">
        <f>(I1715/10)/(H1715/122)</f>
        <v>12.2</v>
      </c>
      <c r="M1715">
        <f>L1715/MAX($L$2:$L$6948)</f>
        <v>1</v>
      </c>
      <c r="N1715">
        <f>D1715*M1715*M1715</f>
        <v>7.6340091688807624E-3</v>
      </c>
      <c r="O1715">
        <f>D1715*G1715</f>
        <v>3.9140590905518059E-2</v>
      </c>
      <c r="P1715">
        <f>I1715/H1715</f>
        <v>1</v>
      </c>
      <c r="Q1715">
        <f>D1715*P1715*P1715</f>
        <v>7.6340091688807624E-3</v>
      </c>
      <c r="R1715">
        <f t="shared" si="26"/>
        <v>0</v>
      </c>
    </row>
    <row r="1716" spans="1:18" x14ac:dyDescent="0.3">
      <c r="A1716" t="s">
        <v>6771</v>
      </c>
      <c r="B1716" t="s">
        <v>6772</v>
      </c>
      <c r="C1716">
        <v>7.6340091688807624E-3</v>
      </c>
      <c r="D1716">
        <v>7.6340091688807624E-3</v>
      </c>
      <c r="E1716">
        <v>1</v>
      </c>
      <c r="F1716">
        <v>1</v>
      </c>
      <c r="G1716">
        <v>5.1271343850450917</v>
      </c>
      <c r="H1716">
        <v>1</v>
      </c>
      <c r="I1716">
        <v>1</v>
      </c>
      <c r="J1716" cm="1">
        <f t="array" ref="J1716">SUMPRODUCT(--ISNUMBER(SEARCH(A1716, QA_Seed_Keywords!B$2:B$45)))</f>
        <v>0</v>
      </c>
      <c r="K1716" cm="1">
        <f t="array" ref="K1716">SUMPRODUCT(
    (--(C$2:C$100 &gt;= C1716)),
    (--(G$2:G$100 &gt;= G1716)),
    (--(H$2:H$100 &lt;= H1716)),
    (--(I$2:I$100 &gt;= I1716)),
    -- (
        (C$2:C$100 &gt; C1716) +
        (G$2:G$100 &gt; G1716) +
        (H$2:H$100 &lt; H1716) +
        (I$2:I$100 &gt; I1716)
    )
)</f>
        <v>93</v>
      </c>
      <c r="L1716">
        <f>(I1716/10)/(H1716/122)</f>
        <v>12.2</v>
      </c>
      <c r="M1716">
        <f>L1716/MAX($L$2:$L$6948)</f>
        <v>1</v>
      </c>
      <c r="N1716">
        <f>D1716*M1716*M1716</f>
        <v>7.6340091688807624E-3</v>
      </c>
      <c r="O1716">
        <f>D1716*G1716</f>
        <v>3.9140590905518059E-2</v>
      </c>
      <c r="P1716">
        <f>I1716/H1716</f>
        <v>1</v>
      </c>
      <c r="Q1716">
        <f>D1716*P1716*P1716</f>
        <v>7.6340091688807624E-3</v>
      </c>
      <c r="R1716">
        <f t="shared" si="26"/>
        <v>0</v>
      </c>
    </row>
    <row r="1717" spans="1:18" x14ac:dyDescent="0.3">
      <c r="A1717" t="s">
        <v>6773</v>
      </c>
      <c r="B1717" t="s">
        <v>6773</v>
      </c>
      <c r="C1717">
        <v>7.6340091688807624E-3</v>
      </c>
      <c r="D1717">
        <v>7.6340091688807624E-3</v>
      </c>
      <c r="E1717">
        <v>1</v>
      </c>
      <c r="F1717">
        <v>1</v>
      </c>
      <c r="G1717">
        <v>5.1271343850450917</v>
      </c>
      <c r="H1717">
        <v>1</v>
      </c>
      <c r="I1717">
        <v>1</v>
      </c>
      <c r="J1717" cm="1">
        <f t="array" ref="J1717">SUMPRODUCT(--ISNUMBER(SEARCH(A1717, QA_Seed_Keywords!B$2:B$45)))</f>
        <v>0</v>
      </c>
      <c r="K1717" cm="1">
        <f t="array" ref="K1717">SUMPRODUCT(
    (--(C$2:C$100 &gt;= C1717)),
    (--(G$2:G$100 &gt;= G1717)),
    (--(H$2:H$100 &lt;= H1717)),
    (--(I$2:I$100 &gt;= I1717)),
    -- (
        (C$2:C$100 &gt; C1717) +
        (G$2:G$100 &gt; G1717) +
        (H$2:H$100 &lt; H1717) +
        (I$2:I$100 &gt; I1717)
    )
)</f>
        <v>93</v>
      </c>
      <c r="L1717">
        <f>(I1717/10)/(H1717/122)</f>
        <v>12.2</v>
      </c>
      <c r="M1717">
        <f>L1717/MAX($L$2:$L$6948)</f>
        <v>1</v>
      </c>
      <c r="N1717">
        <f>D1717*M1717*M1717</f>
        <v>7.6340091688807624E-3</v>
      </c>
      <c r="O1717">
        <f>D1717*G1717</f>
        <v>3.9140590905518059E-2</v>
      </c>
      <c r="P1717">
        <f>I1717/H1717</f>
        <v>1</v>
      </c>
      <c r="Q1717">
        <f>D1717*P1717*P1717</f>
        <v>7.6340091688807624E-3</v>
      </c>
      <c r="R1717">
        <f t="shared" si="26"/>
        <v>0</v>
      </c>
    </row>
    <row r="1718" spans="1:18" x14ac:dyDescent="0.3">
      <c r="A1718" t="s">
        <v>6774</v>
      </c>
      <c r="B1718" t="s">
        <v>6774</v>
      </c>
      <c r="C1718">
        <v>7.6340091688807624E-3</v>
      </c>
      <c r="D1718">
        <v>7.6340091688807624E-3</v>
      </c>
      <c r="E1718">
        <v>1</v>
      </c>
      <c r="F1718">
        <v>1</v>
      </c>
      <c r="G1718">
        <v>5.1271343850450917</v>
      </c>
      <c r="H1718">
        <v>1</v>
      </c>
      <c r="I1718">
        <v>1</v>
      </c>
      <c r="J1718" cm="1">
        <f t="array" ref="J1718">SUMPRODUCT(--ISNUMBER(SEARCH(A1718, QA_Seed_Keywords!B$2:B$45)))</f>
        <v>0</v>
      </c>
      <c r="K1718" cm="1">
        <f t="array" ref="K1718">SUMPRODUCT(
    (--(C$2:C$100 &gt;= C1718)),
    (--(G$2:G$100 &gt;= G1718)),
    (--(H$2:H$100 &lt;= H1718)),
    (--(I$2:I$100 &gt;= I1718)),
    -- (
        (C$2:C$100 &gt; C1718) +
        (G$2:G$100 &gt; G1718) +
        (H$2:H$100 &lt; H1718) +
        (I$2:I$100 &gt; I1718)
    )
)</f>
        <v>93</v>
      </c>
      <c r="L1718">
        <f>(I1718/10)/(H1718/122)</f>
        <v>12.2</v>
      </c>
      <c r="M1718">
        <f>L1718/MAX($L$2:$L$6948)</f>
        <v>1</v>
      </c>
      <c r="N1718">
        <f>D1718*M1718*M1718</f>
        <v>7.6340091688807624E-3</v>
      </c>
      <c r="O1718">
        <f>D1718*G1718</f>
        <v>3.9140590905518059E-2</v>
      </c>
      <c r="P1718">
        <f>I1718/H1718</f>
        <v>1</v>
      </c>
      <c r="Q1718">
        <f>D1718*P1718*P1718</f>
        <v>7.6340091688807624E-3</v>
      </c>
      <c r="R1718">
        <f t="shared" si="26"/>
        <v>0</v>
      </c>
    </row>
    <row r="1719" spans="1:18" x14ac:dyDescent="0.3">
      <c r="A1719" t="s">
        <v>6775</v>
      </c>
      <c r="B1719" t="s">
        <v>6775</v>
      </c>
      <c r="C1719">
        <v>7.6340091688807624E-3</v>
      </c>
      <c r="D1719">
        <v>7.6340091688807624E-3</v>
      </c>
      <c r="E1719">
        <v>1</v>
      </c>
      <c r="F1719">
        <v>1</v>
      </c>
      <c r="G1719">
        <v>5.1271343850450917</v>
      </c>
      <c r="H1719">
        <v>1</v>
      </c>
      <c r="I1719">
        <v>1</v>
      </c>
      <c r="J1719" cm="1">
        <f t="array" ref="J1719">SUMPRODUCT(--ISNUMBER(SEARCH(A1719, QA_Seed_Keywords!B$2:B$45)))</f>
        <v>0</v>
      </c>
      <c r="K1719" cm="1">
        <f t="array" ref="K1719">SUMPRODUCT(
    (--(C$2:C$100 &gt;= C1719)),
    (--(G$2:G$100 &gt;= G1719)),
    (--(H$2:H$100 &lt;= H1719)),
    (--(I$2:I$100 &gt;= I1719)),
    -- (
        (C$2:C$100 &gt; C1719) +
        (G$2:G$100 &gt; G1719) +
        (H$2:H$100 &lt; H1719) +
        (I$2:I$100 &gt; I1719)
    )
)</f>
        <v>93</v>
      </c>
      <c r="L1719">
        <f>(I1719/10)/(H1719/122)</f>
        <v>12.2</v>
      </c>
      <c r="M1719">
        <f>L1719/MAX($L$2:$L$6948)</f>
        <v>1</v>
      </c>
      <c r="N1719">
        <f>D1719*M1719*M1719</f>
        <v>7.6340091688807624E-3</v>
      </c>
      <c r="O1719">
        <f>D1719*G1719</f>
        <v>3.9140590905518059E-2</v>
      </c>
      <c r="P1719">
        <f>I1719/H1719</f>
        <v>1</v>
      </c>
      <c r="Q1719">
        <f>D1719*P1719*P1719</f>
        <v>7.6340091688807624E-3</v>
      </c>
      <c r="R1719">
        <f t="shared" si="26"/>
        <v>0</v>
      </c>
    </row>
    <row r="1720" spans="1:18" x14ac:dyDescent="0.3">
      <c r="A1720" t="s">
        <v>6776</v>
      </c>
      <c r="B1720" t="s">
        <v>6777</v>
      </c>
      <c r="C1720">
        <v>7.6340091688807624E-3</v>
      </c>
      <c r="D1720">
        <v>7.6340091688807624E-3</v>
      </c>
      <c r="E1720">
        <v>1</v>
      </c>
      <c r="F1720">
        <v>1</v>
      </c>
      <c r="G1720">
        <v>5.1271343850450917</v>
      </c>
      <c r="H1720">
        <v>1</v>
      </c>
      <c r="I1720">
        <v>1</v>
      </c>
      <c r="J1720" cm="1">
        <f t="array" ref="J1720">SUMPRODUCT(--ISNUMBER(SEARCH(A1720, QA_Seed_Keywords!B$2:B$45)))</f>
        <v>0</v>
      </c>
      <c r="K1720" cm="1">
        <f t="array" ref="K1720">SUMPRODUCT(
    (--(C$2:C$100 &gt;= C1720)),
    (--(G$2:G$100 &gt;= G1720)),
    (--(H$2:H$100 &lt;= H1720)),
    (--(I$2:I$100 &gt;= I1720)),
    -- (
        (C$2:C$100 &gt; C1720) +
        (G$2:G$100 &gt; G1720) +
        (H$2:H$100 &lt; H1720) +
        (I$2:I$100 &gt; I1720)
    )
)</f>
        <v>93</v>
      </c>
      <c r="L1720">
        <f>(I1720/10)/(H1720/122)</f>
        <v>12.2</v>
      </c>
      <c r="M1720">
        <f>L1720/MAX($L$2:$L$6948)</f>
        <v>1</v>
      </c>
      <c r="N1720">
        <f>D1720*M1720*M1720</f>
        <v>7.6340091688807624E-3</v>
      </c>
      <c r="O1720">
        <f>D1720*G1720</f>
        <v>3.9140590905518059E-2</v>
      </c>
      <c r="P1720">
        <f>I1720/H1720</f>
        <v>1</v>
      </c>
      <c r="Q1720">
        <f>D1720*P1720*P1720</f>
        <v>7.6340091688807624E-3</v>
      </c>
      <c r="R1720">
        <f t="shared" si="26"/>
        <v>0</v>
      </c>
    </row>
    <row r="1721" spans="1:18" x14ac:dyDescent="0.3">
      <c r="A1721" t="s">
        <v>6778</v>
      </c>
      <c r="B1721" t="s">
        <v>6778</v>
      </c>
      <c r="C1721">
        <v>7.6340091688807624E-3</v>
      </c>
      <c r="D1721">
        <v>7.6340091688807624E-3</v>
      </c>
      <c r="E1721">
        <v>1</v>
      </c>
      <c r="F1721">
        <v>1</v>
      </c>
      <c r="G1721">
        <v>5.1271343850450917</v>
      </c>
      <c r="H1721">
        <v>1</v>
      </c>
      <c r="I1721">
        <v>1</v>
      </c>
      <c r="J1721" cm="1">
        <f t="array" ref="J1721">SUMPRODUCT(--ISNUMBER(SEARCH(A1721, QA_Seed_Keywords!B$2:B$45)))</f>
        <v>0</v>
      </c>
      <c r="K1721" cm="1">
        <f t="array" ref="K1721">SUMPRODUCT(
    (--(C$2:C$100 &gt;= C1721)),
    (--(G$2:G$100 &gt;= G1721)),
    (--(H$2:H$100 &lt;= H1721)),
    (--(I$2:I$100 &gt;= I1721)),
    -- (
        (C$2:C$100 &gt; C1721) +
        (G$2:G$100 &gt; G1721) +
        (H$2:H$100 &lt; H1721) +
        (I$2:I$100 &gt; I1721)
    )
)</f>
        <v>93</v>
      </c>
      <c r="L1721">
        <f>(I1721/10)/(H1721/122)</f>
        <v>12.2</v>
      </c>
      <c r="M1721">
        <f>L1721/MAX($L$2:$L$6948)</f>
        <v>1</v>
      </c>
      <c r="N1721">
        <f>D1721*M1721*M1721</f>
        <v>7.6340091688807624E-3</v>
      </c>
      <c r="O1721">
        <f>D1721*G1721</f>
        <v>3.9140590905518059E-2</v>
      </c>
      <c r="P1721">
        <f>I1721/H1721</f>
        <v>1</v>
      </c>
      <c r="Q1721">
        <f>D1721*P1721*P1721</f>
        <v>7.6340091688807624E-3</v>
      </c>
      <c r="R1721">
        <f t="shared" si="26"/>
        <v>0</v>
      </c>
    </row>
    <row r="1722" spans="1:18" x14ac:dyDescent="0.3">
      <c r="A1722" t="s">
        <v>6779</v>
      </c>
      <c r="B1722" t="s">
        <v>6779</v>
      </c>
      <c r="C1722">
        <v>7.6340091688807624E-3</v>
      </c>
      <c r="D1722">
        <v>7.6340091688807624E-3</v>
      </c>
      <c r="E1722">
        <v>1</v>
      </c>
      <c r="F1722">
        <v>1</v>
      </c>
      <c r="G1722">
        <v>5.1271343850450917</v>
      </c>
      <c r="H1722">
        <v>1</v>
      </c>
      <c r="I1722">
        <v>1</v>
      </c>
      <c r="J1722" cm="1">
        <f t="array" ref="J1722">SUMPRODUCT(--ISNUMBER(SEARCH(A1722, QA_Seed_Keywords!B$2:B$45)))</f>
        <v>0</v>
      </c>
      <c r="K1722" cm="1">
        <f t="array" ref="K1722">SUMPRODUCT(
    (--(C$2:C$100 &gt;= C1722)),
    (--(G$2:G$100 &gt;= G1722)),
    (--(H$2:H$100 &lt;= H1722)),
    (--(I$2:I$100 &gt;= I1722)),
    -- (
        (C$2:C$100 &gt; C1722) +
        (G$2:G$100 &gt; G1722) +
        (H$2:H$100 &lt; H1722) +
        (I$2:I$100 &gt; I1722)
    )
)</f>
        <v>93</v>
      </c>
      <c r="L1722">
        <f>(I1722/10)/(H1722/122)</f>
        <v>12.2</v>
      </c>
      <c r="M1722">
        <f>L1722/MAX($L$2:$L$6948)</f>
        <v>1</v>
      </c>
      <c r="N1722">
        <f>D1722*M1722*M1722</f>
        <v>7.6340091688807624E-3</v>
      </c>
      <c r="O1722">
        <f>D1722*G1722</f>
        <v>3.9140590905518059E-2</v>
      </c>
      <c r="P1722">
        <f>I1722/H1722</f>
        <v>1</v>
      </c>
      <c r="Q1722">
        <f>D1722*P1722*P1722</f>
        <v>7.6340091688807624E-3</v>
      </c>
      <c r="R1722">
        <f t="shared" si="26"/>
        <v>0</v>
      </c>
    </row>
    <row r="1723" spans="1:18" x14ac:dyDescent="0.3">
      <c r="A1723" t="s">
        <v>6780</v>
      </c>
      <c r="B1723" t="s">
        <v>6781</v>
      </c>
      <c r="C1723">
        <v>7.6340091688807624E-3</v>
      </c>
      <c r="D1723">
        <v>7.6340091688807624E-3</v>
      </c>
      <c r="E1723">
        <v>1</v>
      </c>
      <c r="F1723">
        <v>1</v>
      </c>
      <c r="G1723">
        <v>5.1271343850450917</v>
      </c>
      <c r="H1723">
        <v>1</v>
      </c>
      <c r="I1723">
        <v>1</v>
      </c>
      <c r="J1723" cm="1">
        <f t="array" ref="J1723">SUMPRODUCT(--ISNUMBER(SEARCH(A1723, QA_Seed_Keywords!B$2:B$45)))</f>
        <v>0</v>
      </c>
      <c r="K1723" cm="1">
        <f t="array" ref="K1723">SUMPRODUCT(
    (--(C$2:C$100 &gt;= C1723)),
    (--(G$2:G$100 &gt;= G1723)),
    (--(H$2:H$100 &lt;= H1723)),
    (--(I$2:I$100 &gt;= I1723)),
    -- (
        (C$2:C$100 &gt; C1723) +
        (G$2:G$100 &gt; G1723) +
        (H$2:H$100 &lt; H1723) +
        (I$2:I$100 &gt; I1723)
    )
)</f>
        <v>93</v>
      </c>
      <c r="L1723">
        <f>(I1723/10)/(H1723/122)</f>
        <v>12.2</v>
      </c>
      <c r="M1723">
        <f>L1723/MAX($L$2:$L$6948)</f>
        <v>1</v>
      </c>
      <c r="N1723">
        <f>D1723*M1723*M1723</f>
        <v>7.6340091688807624E-3</v>
      </c>
      <c r="O1723">
        <f>D1723*G1723</f>
        <v>3.9140590905518059E-2</v>
      </c>
      <c r="P1723">
        <f>I1723/H1723</f>
        <v>1</v>
      </c>
      <c r="Q1723">
        <f>D1723*P1723*P1723</f>
        <v>7.6340091688807624E-3</v>
      </c>
      <c r="R1723">
        <f t="shared" si="26"/>
        <v>0</v>
      </c>
    </row>
    <row r="1724" spans="1:18" x14ac:dyDescent="0.3">
      <c r="A1724" t="s">
        <v>6782</v>
      </c>
      <c r="B1724" t="s">
        <v>6783</v>
      </c>
      <c r="C1724">
        <v>7.6340091688807624E-3</v>
      </c>
      <c r="D1724">
        <v>7.6340091688807624E-3</v>
      </c>
      <c r="E1724">
        <v>1</v>
      </c>
      <c r="F1724">
        <v>1</v>
      </c>
      <c r="G1724">
        <v>5.1271343850450917</v>
      </c>
      <c r="H1724">
        <v>1</v>
      </c>
      <c r="I1724">
        <v>1</v>
      </c>
      <c r="J1724" cm="1">
        <f t="array" ref="J1724">SUMPRODUCT(--ISNUMBER(SEARCH(A1724, QA_Seed_Keywords!B$2:B$45)))</f>
        <v>0</v>
      </c>
      <c r="K1724" cm="1">
        <f t="array" ref="K1724">SUMPRODUCT(
    (--(C$2:C$100 &gt;= C1724)),
    (--(G$2:G$100 &gt;= G1724)),
    (--(H$2:H$100 &lt;= H1724)),
    (--(I$2:I$100 &gt;= I1724)),
    -- (
        (C$2:C$100 &gt; C1724) +
        (G$2:G$100 &gt; G1724) +
        (H$2:H$100 &lt; H1724) +
        (I$2:I$100 &gt; I1724)
    )
)</f>
        <v>93</v>
      </c>
      <c r="L1724">
        <f>(I1724/10)/(H1724/122)</f>
        <v>12.2</v>
      </c>
      <c r="M1724">
        <f>L1724/MAX($L$2:$L$6948)</f>
        <v>1</v>
      </c>
      <c r="N1724">
        <f>D1724*M1724*M1724</f>
        <v>7.6340091688807624E-3</v>
      </c>
      <c r="O1724">
        <f>D1724*G1724</f>
        <v>3.9140590905518059E-2</v>
      </c>
      <c r="P1724">
        <f>I1724/H1724</f>
        <v>1</v>
      </c>
      <c r="Q1724">
        <f>D1724*P1724*P1724</f>
        <v>7.6340091688807624E-3</v>
      </c>
      <c r="R1724">
        <f t="shared" si="26"/>
        <v>0</v>
      </c>
    </row>
    <row r="1725" spans="1:18" x14ac:dyDescent="0.3">
      <c r="A1725" t="s">
        <v>6784</v>
      </c>
      <c r="B1725" t="s">
        <v>6785</v>
      </c>
      <c r="C1725">
        <v>7.6340091688807624E-3</v>
      </c>
      <c r="D1725">
        <v>7.6340091688807624E-3</v>
      </c>
      <c r="E1725">
        <v>1</v>
      </c>
      <c r="F1725">
        <v>1</v>
      </c>
      <c r="G1725">
        <v>5.1271343850450917</v>
      </c>
      <c r="H1725">
        <v>1</v>
      </c>
      <c r="I1725">
        <v>1</v>
      </c>
      <c r="J1725" cm="1">
        <f t="array" ref="J1725">SUMPRODUCT(--ISNUMBER(SEARCH(A1725, QA_Seed_Keywords!B$2:B$45)))</f>
        <v>0</v>
      </c>
      <c r="K1725" cm="1">
        <f t="array" ref="K1725">SUMPRODUCT(
    (--(C$2:C$100 &gt;= C1725)),
    (--(G$2:G$100 &gt;= G1725)),
    (--(H$2:H$100 &lt;= H1725)),
    (--(I$2:I$100 &gt;= I1725)),
    -- (
        (C$2:C$100 &gt; C1725) +
        (G$2:G$100 &gt; G1725) +
        (H$2:H$100 &lt; H1725) +
        (I$2:I$100 &gt; I1725)
    )
)</f>
        <v>93</v>
      </c>
      <c r="L1725">
        <f>(I1725/10)/(H1725/122)</f>
        <v>12.2</v>
      </c>
      <c r="M1725">
        <f>L1725/MAX($L$2:$L$6948)</f>
        <v>1</v>
      </c>
      <c r="N1725">
        <f>D1725*M1725*M1725</f>
        <v>7.6340091688807624E-3</v>
      </c>
      <c r="O1725">
        <f>D1725*G1725</f>
        <v>3.9140590905518059E-2</v>
      </c>
      <c r="P1725">
        <f>I1725/H1725</f>
        <v>1</v>
      </c>
      <c r="Q1725">
        <f>D1725*P1725*P1725</f>
        <v>7.6340091688807624E-3</v>
      </c>
      <c r="R1725">
        <f t="shared" si="26"/>
        <v>0</v>
      </c>
    </row>
    <row r="1726" spans="1:18" x14ac:dyDescent="0.3">
      <c r="A1726" t="s">
        <v>6786</v>
      </c>
      <c r="B1726" t="s">
        <v>6787</v>
      </c>
      <c r="C1726">
        <v>7.6340091688807624E-3</v>
      </c>
      <c r="D1726">
        <v>7.6340091688807624E-3</v>
      </c>
      <c r="E1726">
        <v>1</v>
      </c>
      <c r="F1726">
        <v>1</v>
      </c>
      <c r="G1726">
        <v>5.1271343850450917</v>
      </c>
      <c r="H1726">
        <v>1</v>
      </c>
      <c r="I1726">
        <v>1</v>
      </c>
      <c r="J1726" cm="1">
        <f t="array" ref="J1726">SUMPRODUCT(--ISNUMBER(SEARCH(A1726, QA_Seed_Keywords!B$2:B$45)))</f>
        <v>0</v>
      </c>
      <c r="K1726" cm="1">
        <f t="array" ref="K1726">SUMPRODUCT(
    (--(C$2:C$100 &gt;= C1726)),
    (--(G$2:G$100 &gt;= G1726)),
    (--(H$2:H$100 &lt;= H1726)),
    (--(I$2:I$100 &gt;= I1726)),
    -- (
        (C$2:C$100 &gt; C1726) +
        (G$2:G$100 &gt; G1726) +
        (H$2:H$100 &lt; H1726) +
        (I$2:I$100 &gt; I1726)
    )
)</f>
        <v>93</v>
      </c>
      <c r="L1726">
        <f>(I1726/10)/(H1726/122)</f>
        <v>12.2</v>
      </c>
      <c r="M1726">
        <f>L1726/MAX($L$2:$L$6948)</f>
        <v>1</v>
      </c>
      <c r="N1726">
        <f>D1726*M1726*M1726</f>
        <v>7.6340091688807624E-3</v>
      </c>
      <c r="O1726">
        <f>D1726*G1726</f>
        <v>3.9140590905518059E-2</v>
      </c>
      <c r="P1726">
        <f>I1726/H1726</f>
        <v>1</v>
      </c>
      <c r="Q1726">
        <f>D1726*P1726*P1726</f>
        <v>7.6340091688807624E-3</v>
      </c>
      <c r="R1726">
        <f t="shared" si="26"/>
        <v>0</v>
      </c>
    </row>
    <row r="1727" spans="1:18" x14ac:dyDescent="0.3">
      <c r="A1727" t="s">
        <v>6788</v>
      </c>
      <c r="B1727" t="s">
        <v>6789</v>
      </c>
      <c r="C1727">
        <v>7.6340091688807624E-3</v>
      </c>
      <c r="D1727">
        <v>7.6340091688807624E-3</v>
      </c>
      <c r="E1727">
        <v>1</v>
      </c>
      <c r="F1727">
        <v>1</v>
      </c>
      <c r="G1727">
        <v>5.1271343850450917</v>
      </c>
      <c r="H1727">
        <v>1</v>
      </c>
      <c r="I1727">
        <v>1</v>
      </c>
      <c r="J1727" cm="1">
        <f t="array" ref="J1727">SUMPRODUCT(--ISNUMBER(SEARCH(A1727, QA_Seed_Keywords!B$2:B$45)))</f>
        <v>0</v>
      </c>
      <c r="K1727" cm="1">
        <f t="array" ref="K1727">SUMPRODUCT(
    (--(C$2:C$100 &gt;= C1727)),
    (--(G$2:G$100 &gt;= G1727)),
    (--(H$2:H$100 &lt;= H1727)),
    (--(I$2:I$100 &gt;= I1727)),
    -- (
        (C$2:C$100 &gt; C1727) +
        (G$2:G$100 &gt; G1727) +
        (H$2:H$100 &lt; H1727) +
        (I$2:I$100 &gt; I1727)
    )
)</f>
        <v>93</v>
      </c>
      <c r="L1727">
        <f>(I1727/10)/(H1727/122)</f>
        <v>12.2</v>
      </c>
      <c r="M1727">
        <f>L1727/MAX($L$2:$L$6948)</f>
        <v>1</v>
      </c>
      <c r="N1727">
        <f>D1727*M1727*M1727</f>
        <v>7.6340091688807624E-3</v>
      </c>
      <c r="O1727">
        <f>D1727*G1727</f>
        <v>3.9140590905518059E-2</v>
      </c>
      <c r="P1727">
        <f>I1727/H1727</f>
        <v>1</v>
      </c>
      <c r="Q1727">
        <f>D1727*P1727*P1727</f>
        <v>7.6340091688807624E-3</v>
      </c>
      <c r="R1727">
        <f t="shared" si="26"/>
        <v>0</v>
      </c>
    </row>
    <row r="1728" spans="1:18" x14ac:dyDescent="0.3">
      <c r="A1728" t="s">
        <v>6790</v>
      </c>
      <c r="B1728" t="s">
        <v>6791</v>
      </c>
      <c r="C1728">
        <v>7.6340091688807624E-3</v>
      </c>
      <c r="D1728">
        <v>7.6340091688807624E-3</v>
      </c>
      <c r="E1728">
        <v>1</v>
      </c>
      <c r="F1728">
        <v>1</v>
      </c>
      <c r="G1728">
        <v>5.1271343850450917</v>
      </c>
      <c r="H1728">
        <v>1</v>
      </c>
      <c r="I1728">
        <v>1</v>
      </c>
      <c r="J1728" cm="1">
        <f t="array" ref="J1728">SUMPRODUCT(--ISNUMBER(SEARCH(A1728, QA_Seed_Keywords!B$2:B$45)))</f>
        <v>0</v>
      </c>
      <c r="K1728" cm="1">
        <f t="array" ref="K1728">SUMPRODUCT(
    (--(C$2:C$100 &gt;= C1728)),
    (--(G$2:G$100 &gt;= G1728)),
    (--(H$2:H$100 &lt;= H1728)),
    (--(I$2:I$100 &gt;= I1728)),
    -- (
        (C$2:C$100 &gt; C1728) +
        (G$2:G$100 &gt; G1728) +
        (H$2:H$100 &lt; H1728) +
        (I$2:I$100 &gt; I1728)
    )
)</f>
        <v>93</v>
      </c>
      <c r="L1728">
        <f>(I1728/10)/(H1728/122)</f>
        <v>12.2</v>
      </c>
      <c r="M1728">
        <f>L1728/MAX($L$2:$L$6948)</f>
        <v>1</v>
      </c>
      <c r="N1728">
        <f>D1728*M1728*M1728</f>
        <v>7.6340091688807624E-3</v>
      </c>
      <c r="O1728">
        <f>D1728*G1728</f>
        <v>3.9140590905518059E-2</v>
      </c>
      <c r="P1728">
        <f>I1728/H1728</f>
        <v>1</v>
      </c>
      <c r="Q1728">
        <f>D1728*P1728*P1728</f>
        <v>7.6340091688807624E-3</v>
      </c>
      <c r="R1728">
        <f t="shared" si="26"/>
        <v>0</v>
      </c>
    </row>
    <row r="1729" spans="1:18" x14ac:dyDescent="0.3">
      <c r="A1729" t="s">
        <v>6792</v>
      </c>
      <c r="B1729" t="s">
        <v>6793</v>
      </c>
      <c r="C1729">
        <v>7.6340091688807624E-3</v>
      </c>
      <c r="D1729">
        <v>7.6340091688807624E-3</v>
      </c>
      <c r="E1729">
        <v>1</v>
      </c>
      <c r="F1729">
        <v>1</v>
      </c>
      <c r="G1729">
        <v>5.1271343850450917</v>
      </c>
      <c r="H1729">
        <v>1</v>
      </c>
      <c r="I1729">
        <v>1</v>
      </c>
      <c r="J1729" cm="1">
        <f t="array" ref="J1729">SUMPRODUCT(--ISNUMBER(SEARCH(A1729, QA_Seed_Keywords!B$2:B$45)))</f>
        <v>0</v>
      </c>
      <c r="K1729" cm="1">
        <f t="array" ref="K1729">SUMPRODUCT(
    (--(C$2:C$100 &gt;= C1729)),
    (--(G$2:G$100 &gt;= G1729)),
    (--(H$2:H$100 &lt;= H1729)),
    (--(I$2:I$100 &gt;= I1729)),
    -- (
        (C$2:C$100 &gt; C1729) +
        (G$2:G$100 &gt; G1729) +
        (H$2:H$100 &lt; H1729) +
        (I$2:I$100 &gt; I1729)
    )
)</f>
        <v>93</v>
      </c>
      <c r="L1729">
        <f>(I1729/10)/(H1729/122)</f>
        <v>12.2</v>
      </c>
      <c r="M1729">
        <f>L1729/MAX($L$2:$L$6948)</f>
        <v>1</v>
      </c>
      <c r="N1729">
        <f>D1729*M1729*M1729</f>
        <v>7.6340091688807624E-3</v>
      </c>
      <c r="O1729">
        <f>D1729*G1729</f>
        <v>3.9140590905518059E-2</v>
      </c>
      <c r="P1729">
        <f>I1729/H1729</f>
        <v>1</v>
      </c>
      <c r="Q1729">
        <f>D1729*P1729*P1729</f>
        <v>7.6340091688807624E-3</v>
      </c>
      <c r="R1729">
        <f t="shared" si="26"/>
        <v>0</v>
      </c>
    </row>
    <row r="1730" spans="1:18" x14ac:dyDescent="0.3">
      <c r="A1730" t="s">
        <v>6794</v>
      </c>
      <c r="B1730" t="s">
        <v>6794</v>
      </c>
      <c r="C1730">
        <v>7.6340091688807624E-3</v>
      </c>
      <c r="D1730">
        <v>7.6340091688807624E-3</v>
      </c>
      <c r="E1730">
        <v>1</v>
      </c>
      <c r="F1730">
        <v>1</v>
      </c>
      <c r="G1730">
        <v>5.1271343850450917</v>
      </c>
      <c r="H1730">
        <v>1</v>
      </c>
      <c r="I1730">
        <v>1</v>
      </c>
      <c r="J1730" cm="1">
        <f t="array" ref="J1730">SUMPRODUCT(--ISNUMBER(SEARCH(A1730, QA_Seed_Keywords!B$2:B$45)))</f>
        <v>0</v>
      </c>
      <c r="K1730" cm="1">
        <f t="array" ref="K1730">SUMPRODUCT(
    (--(C$2:C$100 &gt;= C1730)),
    (--(G$2:G$100 &gt;= G1730)),
    (--(H$2:H$100 &lt;= H1730)),
    (--(I$2:I$100 &gt;= I1730)),
    -- (
        (C$2:C$100 &gt; C1730) +
        (G$2:G$100 &gt; G1730) +
        (H$2:H$100 &lt; H1730) +
        (I$2:I$100 &gt; I1730)
    )
)</f>
        <v>93</v>
      </c>
      <c r="L1730">
        <f>(I1730/10)/(H1730/122)</f>
        <v>12.2</v>
      </c>
      <c r="M1730">
        <f>L1730/MAX($L$2:$L$6948)</f>
        <v>1</v>
      </c>
      <c r="N1730">
        <f>D1730*M1730*M1730</f>
        <v>7.6340091688807624E-3</v>
      </c>
      <c r="O1730">
        <f>D1730*G1730</f>
        <v>3.9140590905518059E-2</v>
      </c>
      <c r="P1730">
        <f>I1730/H1730</f>
        <v>1</v>
      </c>
      <c r="Q1730">
        <f>D1730*P1730*P1730</f>
        <v>7.6340091688807624E-3</v>
      </c>
      <c r="R1730">
        <f t="shared" si="26"/>
        <v>0</v>
      </c>
    </row>
    <row r="1731" spans="1:18" x14ac:dyDescent="0.3">
      <c r="A1731" t="s">
        <v>6795</v>
      </c>
      <c r="B1731" t="s">
        <v>6795</v>
      </c>
      <c r="C1731">
        <v>7.6340091688807624E-3</v>
      </c>
      <c r="D1731">
        <v>7.6340091688807624E-3</v>
      </c>
      <c r="E1731">
        <v>1</v>
      </c>
      <c r="F1731">
        <v>1</v>
      </c>
      <c r="G1731">
        <v>5.1271343850450917</v>
      </c>
      <c r="H1731">
        <v>1</v>
      </c>
      <c r="I1731">
        <v>1</v>
      </c>
      <c r="J1731" cm="1">
        <f t="array" ref="J1731">SUMPRODUCT(--ISNUMBER(SEARCH(A1731, QA_Seed_Keywords!B$2:B$45)))</f>
        <v>0</v>
      </c>
      <c r="K1731" cm="1">
        <f t="array" ref="K1731">SUMPRODUCT(
    (--(C$2:C$100 &gt;= C1731)),
    (--(G$2:G$100 &gt;= G1731)),
    (--(H$2:H$100 &lt;= H1731)),
    (--(I$2:I$100 &gt;= I1731)),
    -- (
        (C$2:C$100 &gt; C1731) +
        (G$2:G$100 &gt; G1731) +
        (H$2:H$100 &lt; H1731) +
        (I$2:I$100 &gt; I1731)
    )
)</f>
        <v>93</v>
      </c>
      <c r="L1731">
        <f>(I1731/10)/(H1731/122)</f>
        <v>12.2</v>
      </c>
      <c r="M1731">
        <f>L1731/MAX($L$2:$L$6948)</f>
        <v>1</v>
      </c>
      <c r="N1731">
        <f>D1731*M1731*M1731</f>
        <v>7.6340091688807624E-3</v>
      </c>
      <c r="O1731">
        <f>D1731*G1731</f>
        <v>3.9140590905518059E-2</v>
      </c>
      <c r="P1731">
        <f>I1731/H1731</f>
        <v>1</v>
      </c>
      <c r="Q1731">
        <f>D1731*P1731*P1731</f>
        <v>7.6340091688807624E-3</v>
      </c>
      <c r="R1731">
        <f t="shared" ref="R1731:R1794" si="27">H1731-I1731</f>
        <v>0</v>
      </c>
    </row>
    <row r="1732" spans="1:18" x14ac:dyDescent="0.3">
      <c r="A1732" t="s">
        <v>6796</v>
      </c>
      <c r="B1732" t="s">
        <v>6796</v>
      </c>
      <c r="C1732">
        <v>7.6340091688807624E-3</v>
      </c>
      <c r="D1732">
        <v>7.6340091688807624E-3</v>
      </c>
      <c r="E1732">
        <v>1</v>
      </c>
      <c r="F1732">
        <v>1</v>
      </c>
      <c r="G1732">
        <v>5.1271343850450917</v>
      </c>
      <c r="H1732">
        <v>1</v>
      </c>
      <c r="I1732">
        <v>1</v>
      </c>
      <c r="J1732" cm="1">
        <f t="array" ref="J1732">SUMPRODUCT(--ISNUMBER(SEARCH(A1732, QA_Seed_Keywords!B$2:B$45)))</f>
        <v>0</v>
      </c>
      <c r="K1732" cm="1">
        <f t="array" ref="K1732">SUMPRODUCT(
    (--(C$2:C$100 &gt;= C1732)),
    (--(G$2:G$100 &gt;= G1732)),
    (--(H$2:H$100 &lt;= H1732)),
    (--(I$2:I$100 &gt;= I1732)),
    -- (
        (C$2:C$100 &gt; C1732) +
        (G$2:G$100 &gt; G1732) +
        (H$2:H$100 &lt; H1732) +
        (I$2:I$100 &gt; I1732)
    )
)</f>
        <v>93</v>
      </c>
      <c r="L1732">
        <f>(I1732/10)/(H1732/122)</f>
        <v>12.2</v>
      </c>
      <c r="M1732">
        <f>L1732/MAX($L$2:$L$6948)</f>
        <v>1</v>
      </c>
      <c r="N1732">
        <f>D1732*M1732*M1732</f>
        <v>7.6340091688807624E-3</v>
      </c>
      <c r="O1732">
        <f>D1732*G1732</f>
        <v>3.9140590905518059E-2</v>
      </c>
      <c r="P1732">
        <f>I1732/H1732</f>
        <v>1</v>
      </c>
      <c r="Q1732">
        <f>D1732*P1732*P1732</f>
        <v>7.6340091688807624E-3</v>
      </c>
      <c r="R1732">
        <f t="shared" si="27"/>
        <v>0</v>
      </c>
    </row>
    <row r="1733" spans="1:18" x14ac:dyDescent="0.3">
      <c r="A1733" t="s">
        <v>6797</v>
      </c>
      <c r="B1733" t="s">
        <v>6797</v>
      </c>
      <c r="C1733">
        <v>7.6340091688807624E-3</v>
      </c>
      <c r="D1733">
        <v>7.6340091688807624E-3</v>
      </c>
      <c r="E1733">
        <v>1</v>
      </c>
      <c r="F1733">
        <v>1</v>
      </c>
      <c r="G1733">
        <v>5.1271343850450917</v>
      </c>
      <c r="H1733">
        <v>1</v>
      </c>
      <c r="I1733">
        <v>1</v>
      </c>
      <c r="J1733" cm="1">
        <f t="array" ref="J1733">SUMPRODUCT(--ISNUMBER(SEARCH(A1733, QA_Seed_Keywords!B$2:B$45)))</f>
        <v>0</v>
      </c>
      <c r="K1733" cm="1">
        <f t="array" ref="K1733">SUMPRODUCT(
    (--(C$2:C$100 &gt;= C1733)),
    (--(G$2:G$100 &gt;= G1733)),
    (--(H$2:H$100 &lt;= H1733)),
    (--(I$2:I$100 &gt;= I1733)),
    -- (
        (C$2:C$100 &gt; C1733) +
        (G$2:G$100 &gt; G1733) +
        (H$2:H$100 &lt; H1733) +
        (I$2:I$100 &gt; I1733)
    )
)</f>
        <v>93</v>
      </c>
      <c r="L1733">
        <f>(I1733/10)/(H1733/122)</f>
        <v>12.2</v>
      </c>
      <c r="M1733">
        <f>L1733/MAX($L$2:$L$6948)</f>
        <v>1</v>
      </c>
      <c r="N1733">
        <f>D1733*M1733*M1733</f>
        <v>7.6340091688807624E-3</v>
      </c>
      <c r="O1733">
        <f>D1733*G1733</f>
        <v>3.9140590905518059E-2</v>
      </c>
      <c r="P1733">
        <f>I1733/H1733</f>
        <v>1</v>
      </c>
      <c r="Q1733">
        <f>D1733*P1733*P1733</f>
        <v>7.6340091688807624E-3</v>
      </c>
      <c r="R1733">
        <f t="shared" si="27"/>
        <v>0</v>
      </c>
    </row>
    <row r="1734" spans="1:18" x14ac:dyDescent="0.3">
      <c r="A1734" t="s">
        <v>6798</v>
      </c>
      <c r="B1734" t="s">
        <v>6798</v>
      </c>
      <c r="C1734">
        <v>7.6340091688807624E-3</v>
      </c>
      <c r="D1734">
        <v>7.6340091688807624E-3</v>
      </c>
      <c r="E1734">
        <v>1</v>
      </c>
      <c r="F1734">
        <v>1</v>
      </c>
      <c r="G1734">
        <v>5.1271343850450917</v>
      </c>
      <c r="H1734">
        <v>1</v>
      </c>
      <c r="I1734">
        <v>1</v>
      </c>
      <c r="J1734" cm="1">
        <f t="array" ref="J1734">SUMPRODUCT(--ISNUMBER(SEARCH(A1734, QA_Seed_Keywords!B$2:B$45)))</f>
        <v>0</v>
      </c>
      <c r="K1734" cm="1">
        <f t="array" ref="K1734">SUMPRODUCT(
    (--(C$2:C$100 &gt;= C1734)),
    (--(G$2:G$100 &gt;= G1734)),
    (--(H$2:H$100 &lt;= H1734)),
    (--(I$2:I$100 &gt;= I1734)),
    -- (
        (C$2:C$100 &gt; C1734) +
        (G$2:G$100 &gt; G1734) +
        (H$2:H$100 &lt; H1734) +
        (I$2:I$100 &gt; I1734)
    )
)</f>
        <v>93</v>
      </c>
      <c r="L1734">
        <f>(I1734/10)/(H1734/122)</f>
        <v>12.2</v>
      </c>
      <c r="M1734">
        <f>L1734/MAX($L$2:$L$6948)</f>
        <v>1</v>
      </c>
      <c r="N1734">
        <f>D1734*M1734*M1734</f>
        <v>7.6340091688807624E-3</v>
      </c>
      <c r="O1734">
        <f>D1734*G1734</f>
        <v>3.9140590905518059E-2</v>
      </c>
      <c r="P1734">
        <f>I1734/H1734</f>
        <v>1</v>
      </c>
      <c r="Q1734">
        <f>D1734*P1734*P1734</f>
        <v>7.6340091688807624E-3</v>
      </c>
      <c r="R1734">
        <f t="shared" si="27"/>
        <v>0</v>
      </c>
    </row>
    <row r="1735" spans="1:18" x14ac:dyDescent="0.3">
      <c r="A1735" t="s">
        <v>6799</v>
      </c>
      <c r="B1735" t="s">
        <v>6799</v>
      </c>
      <c r="C1735">
        <v>7.6340091688807624E-3</v>
      </c>
      <c r="D1735">
        <v>7.6340091688807624E-3</v>
      </c>
      <c r="E1735">
        <v>1</v>
      </c>
      <c r="F1735">
        <v>1</v>
      </c>
      <c r="G1735">
        <v>5.1271343850450917</v>
      </c>
      <c r="H1735">
        <v>1</v>
      </c>
      <c r="I1735">
        <v>1</v>
      </c>
      <c r="J1735" cm="1">
        <f t="array" ref="J1735">SUMPRODUCT(--ISNUMBER(SEARCH(A1735, QA_Seed_Keywords!B$2:B$45)))</f>
        <v>0</v>
      </c>
      <c r="K1735" cm="1">
        <f t="array" ref="K1735">SUMPRODUCT(
    (--(C$2:C$100 &gt;= C1735)),
    (--(G$2:G$100 &gt;= G1735)),
    (--(H$2:H$100 &lt;= H1735)),
    (--(I$2:I$100 &gt;= I1735)),
    -- (
        (C$2:C$100 &gt; C1735) +
        (G$2:G$100 &gt; G1735) +
        (H$2:H$100 &lt; H1735) +
        (I$2:I$100 &gt; I1735)
    )
)</f>
        <v>93</v>
      </c>
      <c r="L1735">
        <f>(I1735/10)/(H1735/122)</f>
        <v>12.2</v>
      </c>
      <c r="M1735">
        <f>L1735/MAX($L$2:$L$6948)</f>
        <v>1</v>
      </c>
      <c r="N1735">
        <f>D1735*M1735*M1735</f>
        <v>7.6340091688807624E-3</v>
      </c>
      <c r="O1735">
        <f>D1735*G1735</f>
        <v>3.9140590905518059E-2</v>
      </c>
      <c r="P1735">
        <f>I1735/H1735</f>
        <v>1</v>
      </c>
      <c r="Q1735">
        <f>D1735*P1735*P1735</f>
        <v>7.6340091688807624E-3</v>
      </c>
      <c r="R1735">
        <f t="shared" si="27"/>
        <v>0</v>
      </c>
    </row>
    <row r="1736" spans="1:18" x14ac:dyDescent="0.3">
      <c r="A1736" t="s">
        <v>6800</v>
      </c>
      <c r="B1736" t="s">
        <v>6800</v>
      </c>
      <c r="C1736">
        <v>7.6340091688807624E-3</v>
      </c>
      <c r="D1736">
        <v>7.6340091688807624E-3</v>
      </c>
      <c r="E1736">
        <v>1</v>
      </c>
      <c r="F1736">
        <v>1</v>
      </c>
      <c r="G1736">
        <v>5.1271343850450917</v>
      </c>
      <c r="H1736">
        <v>1</v>
      </c>
      <c r="I1736">
        <v>1</v>
      </c>
      <c r="J1736" cm="1">
        <f t="array" ref="J1736">SUMPRODUCT(--ISNUMBER(SEARCH(A1736, QA_Seed_Keywords!B$2:B$45)))</f>
        <v>0</v>
      </c>
      <c r="K1736" cm="1">
        <f t="array" ref="K1736">SUMPRODUCT(
    (--(C$2:C$100 &gt;= C1736)),
    (--(G$2:G$100 &gt;= G1736)),
    (--(H$2:H$100 &lt;= H1736)),
    (--(I$2:I$100 &gt;= I1736)),
    -- (
        (C$2:C$100 &gt; C1736) +
        (G$2:G$100 &gt; G1736) +
        (H$2:H$100 &lt; H1736) +
        (I$2:I$100 &gt; I1736)
    )
)</f>
        <v>93</v>
      </c>
      <c r="L1736">
        <f>(I1736/10)/(H1736/122)</f>
        <v>12.2</v>
      </c>
      <c r="M1736">
        <f>L1736/MAX($L$2:$L$6948)</f>
        <v>1</v>
      </c>
      <c r="N1736">
        <f>D1736*M1736*M1736</f>
        <v>7.6340091688807624E-3</v>
      </c>
      <c r="O1736">
        <f>D1736*G1736</f>
        <v>3.9140590905518059E-2</v>
      </c>
      <c r="P1736">
        <f>I1736/H1736</f>
        <v>1</v>
      </c>
      <c r="Q1736">
        <f>D1736*P1736*P1736</f>
        <v>7.6340091688807624E-3</v>
      </c>
      <c r="R1736">
        <f t="shared" si="27"/>
        <v>0</v>
      </c>
    </row>
    <row r="1737" spans="1:18" x14ac:dyDescent="0.3">
      <c r="A1737" t="s">
        <v>6801</v>
      </c>
      <c r="B1737" t="s">
        <v>6802</v>
      </c>
      <c r="C1737">
        <v>7.6340091688807624E-3</v>
      </c>
      <c r="D1737">
        <v>7.6340091688807624E-3</v>
      </c>
      <c r="E1737">
        <v>1</v>
      </c>
      <c r="F1737">
        <v>1</v>
      </c>
      <c r="G1737">
        <v>5.1271343850450917</v>
      </c>
      <c r="H1737">
        <v>1</v>
      </c>
      <c r="I1737">
        <v>1</v>
      </c>
      <c r="J1737" cm="1">
        <f t="array" ref="J1737">SUMPRODUCT(--ISNUMBER(SEARCH(A1737, QA_Seed_Keywords!B$2:B$45)))</f>
        <v>0</v>
      </c>
      <c r="K1737" cm="1">
        <f t="array" ref="K1737">SUMPRODUCT(
    (--(C$2:C$100 &gt;= C1737)),
    (--(G$2:G$100 &gt;= G1737)),
    (--(H$2:H$100 &lt;= H1737)),
    (--(I$2:I$100 &gt;= I1737)),
    -- (
        (C$2:C$100 &gt; C1737) +
        (G$2:G$100 &gt; G1737) +
        (H$2:H$100 &lt; H1737) +
        (I$2:I$100 &gt; I1737)
    )
)</f>
        <v>93</v>
      </c>
      <c r="L1737">
        <f>(I1737/10)/(H1737/122)</f>
        <v>12.2</v>
      </c>
      <c r="M1737">
        <f>L1737/MAX($L$2:$L$6948)</f>
        <v>1</v>
      </c>
      <c r="N1737">
        <f>D1737*M1737*M1737</f>
        <v>7.6340091688807624E-3</v>
      </c>
      <c r="O1737">
        <f>D1737*G1737</f>
        <v>3.9140590905518059E-2</v>
      </c>
      <c r="P1737">
        <f>I1737/H1737</f>
        <v>1</v>
      </c>
      <c r="Q1737">
        <f>D1737*P1737*P1737</f>
        <v>7.6340091688807624E-3</v>
      </c>
      <c r="R1737">
        <f t="shared" si="27"/>
        <v>0</v>
      </c>
    </row>
    <row r="1738" spans="1:18" x14ac:dyDescent="0.3">
      <c r="A1738" t="s">
        <v>6803</v>
      </c>
      <c r="B1738" t="s">
        <v>6803</v>
      </c>
      <c r="C1738">
        <v>7.6340091688807624E-3</v>
      </c>
      <c r="D1738">
        <v>7.6340091688807624E-3</v>
      </c>
      <c r="E1738">
        <v>1</v>
      </c>
      <c r="F1738">
        <v>1</v>
      </c>
      <c r="G1738">
        <v>5.1271343850450917</v>
      </c>
      <c r="H1738">
        <v>1</v>
      </c>
      <c r="I1738">
        <v>1</v>
      </c>
      <c r="J1738" cm="1">
        <f t="array" ref="J1738">SUMPRODUCT(--ISNUMBER(SEARCH(A1738, QA_Seed_Keywords!B$2:B$45)))</f>
        <v>0</v>
      </c>
      <c r="K1738" cm="1">
        <f t="array" ref="K1738">SUMPRODUCT(
    (--(C$2:C$100 &gt;= C1738)),
    (--(G$2:G$100 &gt;= G1738)),
    (--(H$2:H$100 &lt;= H1738)),
    (--(I$2:I$100 &gt;= I1738)),
    -- (
        (C$2:C$100 &gt; C1738) +
        (G$2:G$100 &gt; G1738) +
        (H$2:H$100 &lt; H1738) +
        (I$2:I$100 &gt; I1738)
    )
)</f>
        <v>93</v>
      </c>
      <c r="L1738">
        <f>(I1738/10)/(H1738/122)</f>
        <v>12.2</v>
      </c>
      <c r="M1738">
        <f>L1738/MAX($L$2:$L$6948)</f>
        <v>1</v>
      </c>
      <c r="N1738">
        <f>D1738*M1738*M1738</f>
        <v>7.6340091688807624E-3</v>
      </c>
      <c r="O1738">
        <f>D1738*G1738</f>
        <v>3.9140590905518059E-2</v>
      </c>
      <c r="P1738">
        <f>I1738/H1738</f>
        <v>1</v>
      </c>
      <c r="Q1738">
        <f>D1738*P1738*P1738</f>
        <v>7.6340091688807624E-3</v>
      </c>
      <c r="R1738">
        <f t="shared" si="27"/>
        <v>0</v>
      </c>
    </row>
    <row r="1739" spans="1:18" x14ac:dyDescent="0.3">
      <c r="A1739" t="s">
        <v>6804</v>
      </c>
      <c r="B1739" t="s">
        <v>6804</v>
      </c>
      <c r="C1739">
        <v>7.6340091688807624E-3</v>
      </c>
      <c r="D1739">
        <v>7.6340091688807624E-3</v>
      </c>
      <c r="E1739">
        <v>1</v>
      </c>
      <c r="F1739">
        <v>1</v>
      </c>
      <c r="G1739">
        <v>5.1271343850450917</v>
      </c>
      <c r="H1739">
        <v>1</v>
      </c>
      <c r="I1739">
        <v>1</v>
      </c>
      <c r="J1739" cm="1">
        <f t="array" ref="J1739">SUMPRODUCT(--ISNUMBER(SEARCH(A1739, QA_Seed_Keywords!B$2:B$45)))</f>
        <v>0</v>
      </c>
      <c r="K1739" cm="1">
        <f t="array" ref="K1739">SUMPRODUCT(
    (--(C$2:C$100 &gt;= C1739)),
    (--(G$2:G$100 &gt;= G1739)),
    (--(H$2:H$100 &lt;= H1739)),
    (--(I$2:I$100 &gt;= I1739)),
    -- (
        (C$2:C$100 &gt; C1739) +
        (G$2:G$100 &gt; G1739) +
        (H$2:H$100 &lt; H1739) +
        (I$2:I$100 &gt; I1739)
    )
)</f>
        <v>93</v>
      </c>
      <c r="L1739">
        <f>(I1739/10)/(H1739/122)</f>
        <v>12.2</v>
      </c>
      <c r="M1739">
        <f>L1739/MAX($L$2:$L$6948)</f>
        <v>1</v>
      </c>
      <c r="N1739">
        <f>D1739*M1739*M1739</f>
        <v>7.6340091688807624E-3</v>
      </c>
      <c r="O1739">
        <f>D1739*G1739</f>
        <v>3.9140590905518059E-2</v>
      </c>
      <c r="P1739">
        <f>I1739/H1739</f>
        <v>1</v>
      </c>
      <c r="Q1739">
        <f>D1739*P1739*P1739</f>
        <v>7.6340091688807624E-3</v>
      </c>
      <c r="R1739">
        <f t="shared" si="27"/>
        <v>0</v>
      </c>
    </row>
    <row r="1740" spans="1:18" x14ac:dyDescent="0.3">
      <c r="A1740" t="s">
        <v>6805</v>
      </c>
      <c r="B1740" t="s">
        <v>6805</v>
      </c>
      <c r="C1740">
        <v>7.6340091688807624E-3</v>
      </c>
      <c r="D1740">
        <v>7.6340091688807624E-3</v>
      </c>
      <c r="E1740">
        <v>1</v>
      </c>
      <c r="F1740">
        <v>1</v>
      </c>
      <c r="G1740">
        <v>5.1271343850450917</v>
      </c>
      <c r="H1740">
        <v>1</v>
      </c>
      <c r="I1740">
        <v>1</v>
      </c>
      <c r="J1740" cm="1">
        <f t="array" ref="J1740">SUMPRODUCT(--ISNUMBER(SEARCH(A1740, QA_Seed_Keywords!B$2:B$45)))</f>
        <v>0</v>
      </c>
      <c r="K1740" cm="1">
        <f t="array" ref="K1740">SUMPRODUCT(
    (--(C$2:C$100 &gt;= C1740)),
    (--(G$2:G$100 &gt;= G1740)),
    (--(H$2:H$100 &lt;= H1740)),
    (--(I$2:I$100 &gt;= I1740)),
    -- (
        (C$2:C$100 &gt; C1740) +
        (G$2:G$100 &gt; G1740) +
        (H$2:H$100 &lt; H1740) +
        (I$2:I$100 &gt; I1740)
    )
)</f>
        <v>93</v>
      </c>
      <c r="L1740">
        <f>(I1740/10)/(H1740/122)</f>
        <v>12.2</v>
      </c>
      <c r="M1740">
        <f>L1740/MAX($L$2:$L$6948)</f>
        <v>1</v>
      </c>
      <c r="N1740">
        <f>D1740*M1740*M1740</f>
        <v>7.6340091688807624E-3</v>
      </c>
      <c r="O1740">
        <f>D1740*G1740</f>
        <v>3.9140590905518059E-2</v>
      </c>
      <c r="P1740">
        <f>I1740/H1740</f>
        <v>1</v>
      </c>
      <c r="Q1740">
        <f>D1740*P1740*P1740</f>
        <v>7.6340091688807624E-3</v>
      </c>
      <c r="R1740">
        <f t="shared" si="27"/>
        <v>0</v>
      </c>
    </row>
    <row r="1741" spans="1:18" x14ac:dyDescent="0.3">
      <c r="A1741" t="s">
        <v>6806</v>
      </c>
      <c r="B1741" t="s">
        <v>6806</v>
      </c>
      <c r="C1741">
        <v>7.6340091688807624E-3</v>
      </c>
      <c r="D1741">
        <v>7.6340091688807624E-3</v>
      </c>
      <c r="E1741">
        <v>1</v>
      </c>
      <c r="F1741">
        <v>1</v>
      </c>
      <c r="G1741">
        <v>5.1271343850450917</v>
      </c>
      <c r="H1741">
        <v>1</v>
      </c>
      <c r="I1741">
        <v>1</v>
      </c>
      <c r="J1741" cm="1">
        <f t="array" ref="J1741">SUMPRODUCT(--ISNUMBER(SEARCH(A1741, QA_Seed_Keywords!B$2:B$45)))</f>
        <v>0</v>
      </c>
      <c r="K1741" cm="1">
        <f t="array" ref="K1741">SUMPRODUCT(
    (--(C$2:C$100 &gt;= C1741)),
    (--(G$2:G$100 &gt;= G1741)),
    (--(H$2:H$100 &lt;= H1741)),
    (--(I$2:I$100 &gt;= I1741)),
    -- (
        (C$2:C$100 &gt; C1741) +
        (G$2:G$100 &gt; G1741) +
        (H$2:H$100 &lt; H1741) +
        (I$2:I$100 &gt; I1741)
    )
)</f>
        <v>93</v>
      </c>
      <c r="L1741">
        <f>(I1741/10)/(H1741/122)</f>
        <v>12.2</v>
      </c>
      <c r="M1741">
        <f>L1741/MAX($L$2:$L$6948)</f>
        <v>1</v>
      </c>
      <c r="N1741">
        <f>D1741*M1741*M1741</f>
        <v>7.6340091688807624E-3</v>
      </c>
      <c r="O1741">
        <f>D1741*G1741</f>
        <v>3.9140590905518059E-2</v>
      </c>
      <c r="P1741">
        <f>I1741/H1741</f>
        <v>1</v>
      </c>
      <c r="Q1741">
        <f>D1741*P1741*P1741</f>
        <v>7.6340091688807624E-3</v>
      </c>
      <c r="R1741">
        <f t="shared" si="27"/>
        <v>0</v>
      </c>
    </row>
    <row r="1742" spans="1:18" x14ac:dyDescent="0.3">
      <c r="A1742" t="s">
        <v>6807</v>
      </c>
      <c r="B1742" t="s">
        <v>6807</v>
      </c>
      <c r="C1742">
        <v>7.6340091688807624E-3</v>
      </c>
      <c r="D1742">
        <v>7.6340091688807624E-3</v>
      </c>
      <c r="E1742">
        <v>1</v>
      </c>
      <c r="F1742">
        <v>1</v>
      </c>
      <c r="G1742">
        <v>5.1271343850450917</v>
      </c>
      <c r="H1742">
        <v>1</v>
      </c>
      <c r="I1742">
        <v>1</v>
      </c>
      <c r="J1742" cm="1">
        <f t="array" ref="J1742">SUMPRODUCT(--ISNUMBER(SEARCH(A1742, QA_Seed_Keywords!B$2:B$45)))</f>
        <v>0</v>
      </c>
      <c r="K1742" cm="1">
        <f t="array" ref="K1742">SUMPRODUCT(
    (--(C$2:C$100 &gt;= C1742)),
    (--(G$2:G$100 &gt;= G1742)),
    (--(H$2:H$100 &lt;= H1742)),
    (--(I$2:I$100 &gt;= I1742)),
    -- (
        (C$2:C$100 &gt; C1742) +
        (G$2:G$100 &gt; G1742) +
        (H$2:H$100 &lt; H1742) +
        (I$2:I$100 &gt; I1742)
    )
)</f>
        <v>93</v>
      </c>
      <c r="L1742">
        <f>(I1742/10)/(H1742/122)</f>
        <v>12.2</v>
      </c>
      <c r="M1742">
        <f>L1742/MAX($L$2:$L$6948)</f>
        <v>1</v>
      </c>
      <c r="N1742">
        <f>D1742*M1742*M1742</f>
        <v>7.6340091688807624E-3</v>
      </c>
      <c r="O1742">
        <f>D1742*G1742</f>
        <v>3.9140590905518059E-2</v>
      </c>
      <c r="P1742">
        <f>I1742/H1742</f>
        <v>1</v>
      </c>
      <c r="Q1742">
        <f>D1742*P1742*P1742</f>
        <v>7.6340091688807624E-3</v>
      </c>
      <c r="R1742">
        <f t="shared" si="27"/>
        <v>0</v>
      </c>
    </row>
    <row r="1743" spans="1:18" x14ac:dyDescent="0.3">
      <c r="A1743" t="s">
        <v>6815</v>
      </c>
      <c r="B1743" t="s">
        <v>6815</v>
      </c>
      <c r="C1743">
        <v>7.6122438823690644E-3</v>
      </c>
      <c r="D1743">
        <v>7.6122438823690644E-3</v>
      </c>
      <c r="E1743">
        <v>1</v>
      </c>
      <c r="F1743">
        <v>1</v>
      </c>
      <c r="G1743">
        <v>5.1271343850450917</v>
      </c>
      <c r="H1743">
        <v>1</v>
      </c>
      <c r="I1743">
        <v>1</v>
      </c>
      <c r="J1743" cm="1">
        <f t="array" ref="J1743">SUMPRODUCT(--ISNUMBER(SEARCH(A1743, QA_Seed_Keywords!B$2:B$45)))</f>
        <v>0</v>
      </c>
      <c r="K1743" cm="1">
        <f t="array" ref="K1743">SUMPRODUCT(
    (--(C$2:C$100 &gt;= C1743)),
    (--(G$2:G$100 &gt;= G1743)),
    (--(H$2:H$100 &lt;= H1743)),
    (--(I$2:I$100 &gt;= I1743)),
    -- (
        (C$2:C$100 &gt; C1743) +
        (G$2:G$100 &gt; G1743) +
        (H$2:H$100 &lt; H1743) +
        (I$2:I$100 &gt; I1743)
    )
)</f>
        <v>93</v>
      </c>
      <c r="L1743">
        <f>(I1743/10)/(H1743/122)</f>
        <v>12.2</v>
      </c>
      <c r="M1743">
        <f>L1743/MAX($L$2:$L$6948)</f>
        <v>1</v>
      </c>
      <c r="N1743">
        <f>D1743*M1743*M1743</f>
        <v>7.6122438823690644E-3</v>
      </c>
      <c r="O1743">
        <f>D1743*G1743</f>
        <v>3.9028997356643572E-2</v>
      </c>
      <c r="P1743">
        <f>I1743/H1743</f>
        <v>1</v>
      </c>
      <c r="Q1743">
        <f>D1743*P1743*P1743</f>
        <v>7.6122438823690644E-3</v>
      </c>
      <c r="R1743">
        <f t="shared" si="27"/>
        <v>0</v>
      </c>
    </row>
    <row r="1744" spans="1:18" x14ac:dyDescent="0.3">
      <c r="A1744" t="s">
        <v>6816</v>
      </c>
      <c r="B1744" t="s">
        <v>6817</v>
      </c>
      <c r="C1744">
        <v>7.6122438823690644E-3</v>
      </c>
      <c r="D1744">
        <v>7.6122438823690644E-3</v>
      </c>
      <c r="E1744">
        <v>1</v>
      </c>
      <c r="F1744">
        <v>1</v>
      </c>
      <c r="G1744">
        <v>5.1271343850450917</v>
      </c>
      <c r="H1744">
        <v>1</v>
      </c>
      <c r="I1744">
        <v>1</v>
      </c>
      <c r="J1744" cm="1">
        <f t="array" ref="J1744">SUMPRODUCT(--ISNUMBER(SEARCH(A1744, QA_Seed_Keywords!B$2:B$45)))</f>
        <v>0</v>
      </c>
      <c r="K1744" cm="1">
        <f t="array" ref="K1744">SUMPRODUCT(
    (--(C$2:C$100 &gt;= C1744)),
    (--(G$2:G$100 &gt;= G1744)),
    (--(H$2:H$100 &lt;= H1744)),
    (--(I$2:I$100 &gt;= I1744)),
    -- (
        (C$2:C$100 &gt; C1744) +
        (G$2:G$100 &gt; G1744) +
        (H$2:H$100 &lt; H1744) +
        (I$2:I$100 &gt; I1744)
    )
)</f>
        <v>93</v>
      </c>
      <c r="L1744">
        <f>(I1744/10)/(H1744/122)</f>
        <v>12.2</v>
      </c>
      <c r="M1744">
        <f>L1744/MAX($L$2:$L$6948)</f>
        <v>1</v>
      </c>
      <c r="N1744">
        <f>D1744*M1744*M1744</f>
        <v>7.6122438823690644E-3</v>
      </c>
      <c r="O1744">
        <f>D1744*G1744</f>
        <v>3.9028997356643572E-2</v>
      </c>
      <c r="P1744">
        <f>I1744/H1744</f>
        <v>1</v>
      </c>
      <c r="Q1744">
        <f>D1744*P1744*P1744</f>
        <v>7.6122438823690644E-3</v>
      </c>
      <c r="R1744">
        <f t="shared" si="27"/>
        <v>0</v>
      </c>
    </row>
    <row r="1745" spans="1:18" x14ac:dyDescent="0.3">
      <c r="A1745" t="s">
        <v>6818</v>
      </c>
      <c r="B1745" t="s">
        <v>6819</v>
      </c>
      <c r="C1745">
        <v>7.6122438823690644E-3</v>
      </c>
      <c r="D1745">
        <v>7.6122438823690644E-3</v>
      </c>
      <c r="E1745">
        <v>1</v>
      </c>
      <c r="F1745">
        <v>1</v>
      </c>
      <c r="G1745">
        <v>5.1271343850450917</v>
      </c>
      <c r="H1745">
        <v>1</v>
      </c>
      <c r="I1745">
        <v>1</v>
      </c>
      <c r="J1745" cm="1">
        <f t="array" ref="J1745">SUMPRODUCT(--ISNUMBER(SEARCH(A1745, QA_Seed_Keywords!B$2:B$45)))</f>
        <v>0</v>
      </c>
      <c r="K1745" cm="1">
        <f t="array" ref="K1745">SUMPRODUCT(
    (--(C$2:C$100 &gt;= C1745)),
    (--(G$2:G$100 &gt;= G1745)),
    (--(H$2:H$100 &lt;= H1745)),
    (--(I$2:I$100 &gt;= I1745)),
    -- (
        (C$2:C$100 &gt; C1745) +
        (G$2:G$100 &gt; G1745) +
        (H$2:H$100 &lt; H1745) +
        (I$2:I$100 &gt; I1745)
    )
)</f>
        <v>93</v>
      </c>
      <c r="L1745">
        <f>(I1745/10)/(H1745/122)</f>
        <v>12.2</v>
      </c>
      <c r="M1745">
        <f>L1745/MAX($L$2:$L$6948)</f>
        <v>1</v>
      </c>
      <c r="N1745">
        <f>D1745*M1745*M1745</f>
        <v>7.6122438823690644E-3</v>
      </c>
      <c r="O1745">
        <f>D1745*G1745</f>
        <v>3.9028997356643572E-2</v>
      </c>
      <c r="P1745">
        <f>I1745/H1745</f>
        <v>1</v>
      </c>
      <c r="Q1745">
        <f>D1745*P1745*P1745</f>
        <v>7.6122438823690644E-3</v>
      </c>
      <c r="R1745">
        <f t="shared" si="27"/>
        <v>0</v>
      </c>
    </row>
    <row r="1746" spans="1:18" x14ac:dyDescent="0.3">
      <c r="A1746" t="s">
        <v>6820</v>
      </c>
      <c r="B1746" t="s">
        <v>6821</v>
      </c>
      <c r="C1746">
        <v>7.6122438823690644E-3</v>
      </c>
      <c r="D1746">
        <v>7.6122438823690644E-3</v>
      </c>
      <c r="E1746">
        <v>1</v>
      </c>
      <c r="F1746">
        <v>1</v>
      </c>
      <c r="G1746">
        <v>5.1271343850450917</v>
      </c>
      <c r="H1746">
        <v>1</v>
      </c>
      <c r="I1746">
        <v>1</v>
      </c>
      <c r="J1746" cm="1">
        <f t="array" ref="J1746">SUMPRODUCT(--ISNUMBER(SEARCH(A1746, QA_Seed_Keywords!B$2:B$45)))</f>
        <v>0</v>
      </c>
      <c r="K1746" cm="1">
        <f t="array" ref="K1746">SUMPRODUCT(
    (--(C$2:C$100 &gt;= C1746)),
    (--(G$2:G$100 &gt;= G1746)),
    (--(H$2:H$100 &lt;= H1746)),
    (--(I$2:I$100 &gt;= I1746)),
    -- (
        (C$2:C$100 &gt; C1746) +
        (G$2:G$100 &gt; G1746) +
        (H$2:H$100 &lt; H1746) +
        (I$2:I$100 &gt; I1746)
    )
)</f>
        <v>93</v>
      </c>
      <c r="L1746">
        <f>(I1746/10)/(H1746/122)</f>
        <v>12.2</v>
      </c>
      <c r="M1746">
        <f>L1746/MAX($L$2:$L$6948)</f>
        <v>1</v>
      </c>
      <c r="N1746">
        <f>D1746*M1746*M1746</f>
        <v>7.6122438823690644E-3</v>
      </c>
      <c r="O1746">
        <f>D1746*G1746</f>
        <v>3.9028997356643572E-2</v>
      </c>
      <c r="P1746">
        <f>I1746/H1746</f>
        <v>1</v>
      </c>
      <c r="Q1746">
        <f>D1746*P1746*P1746</f>
        <v>7.6122438823690644E-3</v>
      </c>
      <c r="R1746">
        <f t="shared" si="27"/>
        <v>0</v>
      </c>
    </row>
    <row r="1747" spans="1:18" x14ac:dyDescent="0.3">
      <c r="A1747" t="s">
        <v>6822</v>
      </c>
      <c r="B1747" t="s">
        <v>6822</v>
      </c>
      <c r="C1747">
        <v>7.6122438823690644E-3</v>
      </c>
      <c r="D1747">
        <v>7.6122438823690644E-3</v>
      </c>
      <c r="E1747">
        <v>1</v>
      </c>
      <c r="F1747">
        <v>1</v>
      </c>
      <c r="G1747">
        <v>5.1271343850450917</v>
      </c>
      <c r="H1747">
        <v>1</v>
      </c>
      <c r="I1747">
        <v>1</v>
      </c>
      <c r="J1747" cm="1">
        <f t="array" ref="J1747">SUMPRODUCT(--ISNUMBER(SEARCH(A1747, QA_Seed_Keywords!B$2:B$45)))</f>
        <v>0</v>
      </c>
      <c r="K1747" cm="1">
        <f t="array" ref="K1747">SUMPRODUCT(
    (--(C$2:C$100 &gt;= C1747)),
    (--(G$2:G$100 &gt;= G1747)),
    (--(H$2:H$100 &lt;= H1747)),
    (--(I$2:I$100 &gt;= I1747)),
    -- (
        (C$2:C$100 &gt; C1747) +
        (G$2:G$100 &gt; G1747) +
        (H$2:H$100 &lt; H1747) +
        (I$2:I$100 &gt; I1747)
    )
)</f>
        <v>93</v>
      </c>
      <c r="L1747">
        <f>(I1747/10)/(H1747/122)</f>
        <v>12.2</v>
      </c>
      <c r="M1747">
        <f>L1747/MAX($L$2:$L$6948)</f>
        <v>1</v>
      </c>
      <c r="N1747">
        <f>D1747*M1747*M1747</f>
        <v>7.6122438823690644E-3</v>
      </c>
      <c r="O1747">
        <f>D1747*G1747</f>
        <v>3.9028997356643572E-2</v>
      </c>
      <c r="P1747">
        <f>I1747/H1747</f>
        <v>1</v>
      </c>
      <c r="Q1747">
        <f>D1747*P1747*P1747</f>
        <v>7.6122438823690644E-3</v>
      </c>
      <c r="R1747">
        <f t="shared" si="27"/>
        <v>0</v>
      </c>
    </row>
    <row r="1748" spans="1:18" x14ac:dyDescent="0.3">
      <c r="A1748" t="s">
        <v>6823</v>
      </c>
      <c r="B1748" t="s">
        <v>6824</v>
      </c>
      <c r="C1748">
        <v>7.6122438823690644E-3</v>
      </c>
      <c r="D1748">
        <v>7.6122438823690644E-3</v>
      </c>
      <c r="E1748">
        <v>1</v>
      </c>
      <c r="F1748">
        <v>1</v>
      </c>
      <c r="G1748">
        <v>5.1271343850450917</v>
      </c>
      <c r="H1748">
        <v>1</v>
      </c>
      <c r="I1748">
        <v>1</v>
      </c>
      <c r="J1748" cm="1">
        <f t="array" ref="J1748">SUMPRODUCT(--ISNUMBER(SEARCH(A1748, QA_Seed_Keywords!B$2:B$45)))</f>
        <v>0</v>
      </c>
      <c r="K1748" cm="1">
        <f t="array" ref="K1748">SUMPRODUCT(
    (--(C$2:C$100 &gt;= C1748)),
    (--(G$2:G$100 &gt;= G1748)),
    (--(H$2:H$100 &lt;= H1748)),
    (--(I$2:I$100 &gt;= I1748)),
    -- (
        (C$2:C$100 &gt; C1748) +
        (G$2:G$100 &gt; G1748) +
        (H$2:H$100 &lt; H1748) +
        (I$2:I$100 &gt; I1748)
    )
)</f>
        <v>93</v>
      </c>
      <c r="L1748">
        <f>(I1748/10)/(H1748/122)</f>
        <v>12.2</v>
      </c>
      <c r="M1748">
        <f>L1748/MAX($L$2:$L$6948)</f>
        <v>1</v>
      </c>
      <c r="N1748">
        <f>D1748*M1748*M1748</f>
        <v>7.6122438823690644E-3</v>
      </c>
      <c r="O1748">
        <f>D1748*G1748</f>
        <v>3.9028997356643572E-2</v>
      </c>
      <c r="P1748">
        <f>I1748/H1748</f>
        <v>1</v>
      </c>
      <c r="Q1748">
        <f>D1748*P1748*P1748</f>
        <v>7.6122438823690644E-3</v>
      </c>
      <c r="R1748">
        <f t="shared" si="27"/>
        <v>0</v>
      </c>
    </row>
    <row r="1749" spans="1:18" x14ac:dyDescent="0.3">
      <c r="A1749" t="s">
        <v>6825</v>
      </c>
      <c r="B1749" t="s">
        <v>6826</v>
      </c>
      <c r="C1749">
        <v>7.6122438823690644E-3</v>
      </c>
      <c r="D1749">
        <v>7.6122438823690644E-3</v>
      </c>
      <c r="E1749">
        <v>1</v>
      </c>
      <c r="F1749">
        <v>1</v>
      </c>
      <c r="G1749">
        <v>5.1271343850450917</v>
      </c>
      <c r="H1749">
        <v>1</v>
      </c>
      <c r="I1749">
        <v>1</v>
      </c>
      <c r="J1749" cm="1">
        <f t="array" ref="J1749">SUMPRODUCT(--ISNUMBER(SEARCH(A1749, QA_Seed_Keywords!B$2:B$45)))</f>
        <v>0</v>
      </c>
      <c r="K1749" cm="1">
        <f t="array" ref="K1749">SUMPRODUCT(
    (--(C$2:C$100 &gt;= C1749)),
    (--(G$2:G$100 &gt;= G1749)),
    (--(H$2:H$100 &lt;= H1749)),
    (--(I$2:I$100 &gt;= I1749)),
    -- (
        (C$2:C$100 &gt; C1749) +
        (G$2:G$100 &gt; G1749) +
        (H$2:H$100 &lt; H1749) +
        (I$2:I$100 &gt; I1749)
    )
)</f>
        <v>93</v>
      </c>
      <c r="L1749">
        <f>(I1749/10)/(H1749/122)</f>
        <v>12.2</v>
      </c>
      <c r="M1749">
        <f>L1749/MAX($L$2:$L$6948)</f>
        <v>1</v>
      </c>
      <c r="N1749">
        <f>D1749*M1749*M1749</f>
        <v>7.6122438823690644E-3</v>
      </c>
      <c r="O1749">
        <f>D1749*G1749</f>
        <v>3.9028997356643572E-2</v>
      </c>
      <c r="P1749">
        <f>I1749/H1749</f>
        <v>1</v>
      </c>
      <c r="Q1749">
        <f>D1749*P1749*P1749</f>
        <v>7.6122438823690644E-3</v>
      </c>
      <c r="R1749">
        <f t="shared" si="27"/>
        <v>0</v>
      </c>
    </row>
    <row r="1750" spans="1:18" x14ac:dyDescent="0.3">
      <c r="A1750" t="s">
        <v>6827</v>
      </c>
      <c r="B1750" t="s">
        <v>6828</v>
      </c>
      <c r="C1750">
        <v>7.6122438823690644E-3</v>
      </c>
      <c r="D1750">
        <v>7.6122438823690644E-3</v>
      </c>
      <c r="E1750">
        <v>1</v>
      </c>
      <c r="F1750">
        <v>1</v>
      </c>
      <c r="G1750">
        <v>5.1271343850450917</v>
      </c>
      <c r="H1750">
        <v>1</v>
      </c>
      <c r="I1750">
        <v>1</v>
      </c>
      <c r="J1750" cm="1">
        <f t="array" ref="J1750">SUMPRODUCT(--ISNUMBER(SEARCH(A1750, QA_Seed_Keywords!B$2:B$45)))</f>
        <v>0</v>
      </c>
      <c r="K1750" cm="1">
        <f t="array" ref="K1750">SUMPRODUCT(
    (--(C$2:C$100 &gt;= C1750)),
    (--(G$2:G$100 &gt;= G1750)),
    (--(H$2:H$100 &lt;= H1750)),
    (--(I$2:I$100 &gt;= I1750)),
    -- (
        (C$2:C$100 &gt; C1750) +
        (G$2:G$100 &gt; G1750) +
        (H$2:H$100 &lt; H1750) +
        (I$2:I$100 &gt; I1750)
    )
)</f>
        <v>93</v>
      </c>
      <c r="L1750">
        <f>(I1750/10)/(H1750/122)</f>
        <v>12.2</v>
      </c>
      <c r="M1750">
        <f>L1750/MAX($L$2:$L$6948)</f>
        <v>1</v>
      </c>
      <c r="N1750">
        <f>D1750*M1750*M1750</f>
        <v>7.6122438823690644E-3</v>
      </c>
      <c r="O1750">
        <f>D1750*G1750</f>
        <v>3.9028997356643572E-2</v>
      </c>
      <c r="P1750">
        <f>I1750/H1750</f>
        <v>1</v>
      </c>
      <c r="Q1750">
        <f>D1750*P1750*P1750</f>
        <v>7.6122438823690644E-3</v>
      </c>
      <c r="R1750">
        <f t="shared" si="27"/>
        <v>0</v>
      </c>
    </row>
    <row r="1751" spans="1:18" x14ac:dyDescent="0.3">
      <c r="A1751" t="s">
        <v>6829</v>
      </c>
      <c r="B1751" t="s">
        <v>6830</v>
      </c>
      <c r="C1751">
        <v>7.6122438823690644E-3</v>
      </c>
      <c r="D1751">
        <v>7.6122438823690644E-3</v>
      </c>
      <c r="E1751">
        <v>1</v>
      </c>
      <c r="F1751">
        <v>1</v>
      </c>
      <c r="G1751">
        <v>5.1271343850450917</v>
      </c>
      <c r="H1751">
        <v>1</v>
      </c>
      <c r="I1751">
        <v>1</v>
      </c>
      <c r="J1751" cm="1">
        <f t="array" ref="J1751">SUMPRODUCT(--ISNUMBER(SEARCH(A1751, QA_Seed_Keywords!B$2:B$45)))</f>
        <v>0</v>
      </c>
      <c r="K1751" cm="1">
        <f t="array" ref="K1751">SUMPRODUCT(
    (--(C$2:C$100 &gt;= C1751)),
    (--(G$2:G$100 &gt;= G1751)),
    (--(H$2:H$100 &lt;= H1751)),
    (--(I$2:I$100 &gt;= I1751)),
    -- (
        (C$2:C$100 &gt; C1751) +
        (G$2:G$100 &gt; G1751) +
        (H$2:H$100 &lt; H1751) +
        (I$2:I$100 &gt; I1751)
    )
)</f>
        <v>93</v>
      </c>
      <c r="L1751">
        <f>(I1751/10)/(H1751/122)</f>
        <v>12.2</v>
      </c>
      <c r="M1751">
        <f>L1751/MAX($L$2:$L$6948)</f>
        <v>1</v>
      </c>
      <c r="N1751">
        <f>D1751*M1751*M1751</f>
        <v>7.6122438823690644E-3</v>
      </c>
      <c r="O1751">
        <f>D1751*G1751</f>
        <v>3.9028997356643572E-2</v>
      </c>
      <c r="P1751">
        <f>I1751/H1751</f>
        <v>1</v>
      </c>
      <c r="Q1751">
        <f>D1751*P1751*P1751</f>
        <v>7.6122438823690644E-3</v>
      </c>
      <c r="R1751">
        <f t="shared" si="27"/>
        <v>0</v>
      </c>
    </row>
    <row r="1752" spans="1:18" x14ac:dyDescent="0.3">
      <c r="A1752" t="s">
        <v>6831</v>
      </c>
      <c r="B1752" t="s">
        <v>6831</v>
      </c>
      <c r="C1752">
        <v>7.6122438823690644E-3</v>
      </c>
      <c r="D1752">
        <v>7.6122438823690644E-3</v>
      </c>
      <c r="E1752">
        <v>1</v>
      </c>
      <c r="F1752">
        <v>1</v>
      </c>
      <c r="G1752">
        <v>5.1271343850450917</v>
      </c>
      <c r="H1752">
        <v>1</v>
      </c>
      <c r="I1752">
        <v>1</v>
      </c>
      <c r="J1752" cm="1">
        <f t="array" ref="J1752">SUMPRODUCT(--ISNUMBER(SEARCH(A1752, QA_Seed_Keywords!B$2:B$45)))</f>
        <v>0</v>
      </c>
      <c r="K1752" cm="1">
        <f t="array" ref="K1752">SUMPRODUCT(
    (--(C$2:C$100 &gt;= C1752)),
    (--(G$2:G$100 &gt;= G1752)),
    (--(H$2:H$100 &lt;= H1752)),
    (--(I$2:I$100 &gt;= I1752)),
    -- (
        (C$2:C$100 &gt; C1752) +
        (G$2:G$100 &gt; G1752) +
        (H$2:H$100 &lt; H1752) +
        (I$2:I$100 &gt; I1752)
    )
)</f>
        <v>93</v>
      </c>
      <c r="L1752">
        <f>(I1752/10)/(H1752/122)</f>
        <v>12.2</v>
      </c>
      <c r="M1752">
        <f>L1752/MAX($L$2:$L$6948)</f>
        <v>1</v>
      </c>
      <c r="N1752">
        <f>D1752*M1752*M1752</f>
        <v>7.6122438823690644E-3</v>
      </c>
      <c r="O1752">
        <f>D1752*G1752</f>
        <v>3.9028997356643572E-2</v>
      </c>
      <c r="P1752">
        <f>I1752/H1752</f>
        <v>1</v>
      </c>
      <c r="Q1752">
        <f>D1752*P1752*P1752</f>
        <v>7.6122438823690644E-3</v>
      </c>
      <c r="R1752">
        <f t="shared" si="27"/>
        <v>0</v>
      </c>
    </row>
    <row r="1753" spans="1:18" x14ac:dyDescent="0.3">
      <c r="A1753" t="s">
        <v>6832</v>
      </c>
      <c r="B1753" t="s">
        <v>6832</v>
      </c>
      <c r="C1753">
        <v>7.6122438823690644E-3</v>
      </c>
      <c r="D1753">
        <v>7.6122438823690644E-3</v>
      </c>
      <c r="E1753">
        <v>1</v>
      </c>
      <c r="F1753">
        <v>1</v>
      </c>
      <c r="G1753">
        <v>5.1271343850450917</v>
      </c>
      <c r="H1753">
        <v>1</v>
      </c>
      <c r="I1753">
        <v>1</v>
      </c>
      <c r="J1753" cm="1">
        <f t="array" ref="J1753">SUMPRODUCT(--ISNUMBER(SEARCH(A1753, QA_Seed_Keywords!B$2:B$45)))</f>
        <v>0</v>
      </c>
      <c r="K1753" cm="1">
        <f t="array" ref="K1753">SUMPRODUCT(
    (--(C$2:C$100 &gt;= C1753)),
    (--(G$2:G$100 &gt;= G1753)),
    (--(H$2:H$100 &lt;= H1753)),
    (--(I$2:I$100 &gt;= I1753)),
    -- (
        (C$2:C$100 &gt; C1753) +
        (G$2:G$100 &gt; G1753) +
        (H$2:H$100 &lt; H1753) +
        (I$2:I$100 &gt; I1753)
    )
)</f>
        <v>93</v>
      </c>
      <c r="L1753">
        <f>(I1753/10)/(H1753/122)</f>
        <v>12.2</v>
      </c>
      <c r="M1753">
        <f>L1753/MAX($L$2:$L$6948)</f>
        <v>1</v>
      </c>
      <c r="N1753">
        <f>D1753*M1753*M1753</f>
        <v>7.6122438823690644E-3</v>
      </c>
      <c r="O1753">
        <f>D1753*G1753</f>
        <v>3.9028997356643572E-2</v>
      </c>
      <c r="P1753">
        <f>I1753/H1753</f>
        <v>1</v>
      </c>
      <c r="Q1753">
        <f>D1753*P1753*P1753</f>
        <v>7.6122438823690644E-3</v>
      </c>
      <c r="R1753">
        <f t="shared" si="27"/>
        <v>0</v>
      </c>
    </row>
    <row r="1754" spans="1:18" x14ac:dyDescent="0.3">
      <c r="A1754" t="s">
        <v>6833</v>
      </c>
      <c r="B1754" t="s">
        <v>6834</v>
      </c>
      <c r="C1754">
        <v>7.6122438823690644E-3</v>
      </c>
      <c r="D1754">
        <v>7.6122438823690644E-3</v>
      </c>
      <c r="E1754">
        <v>1</v>
      </c>
      <c r="F1754">
        <v>1</v>
      </c>
      <c r="G1754">
        <v>5.1271343850450917</v>
      </c>
      <c r="H1754">
        <v>1</v>
      </c>
      <c r="I1754">
        <v>1</v>
      </c>
      <c r="J1754" cm="1">
        <f t="array" ref="J1754">SUMPRODUCT(--ISNUMBER(SEARCH(A1754, QA_Seed_Keywords!B$2:B$45)))</f>
        <v>0</v>
      </c>
      <c r="K1754" cm="1">
        <f t="array" ref="K1754">SUMPRODUCT(
    (--(C$2:C$100 &gt;= C1754)),
    (--(G$2:G$100 &gt;= G1754)),
    (--(H$2:H$100 &lt;= H1754)),
    (--(I$2:I$100 &gt;= I1754)),
    -- (
        (C$2:C$100 &gt; C1754) +
        (G$2:G$100 &gt; G1754) +
        (H$2:H$100 &lt; H1754) +
        (I$2:I$100 &gt; I1754)
    )
)</f>
        <v>93</v>
      </c>
      <c r="L1754">
        <f>(I1754/10)/(H1754/122)</f>
        <v>12.2</v>
      </c>
      <c r="M1754">
        <f>L1754/MAX($L$2:$L$6948)</f>
        <v>1</v>
      </c>
      <c r="N1754">
        <f>D1754*M1754*M1754</f>
        <v>7.6122438823690644E-3</v>
      </c>
      <c r="O1754">
        <f>D1754*G1754</f>
        <v>3.9028997356643572E-2</v>
      </c>
      <c r="P1754">
        <f>I1754/H1754</f>
        <v>1</v>
      </c>
      <c r="Q1754">
        <f>D1754*P1754*P1754</f>
        <v>7.6122438823690644E-3</v>
      </c>
      <c r="R1754">
        <f t="shared" si="27"/>
        <v>0</v>
      </c>
    </row>
    <row r="1755" spans="1:18" x14ac:dyDescent="0.3">
      <c r="A1755" t="s">
        <v>6835</v>
      </c>
      <c r="B1755" t="s">
        <v>6836</v>
      </c>
      <c r="C1755">
        <v>7.6122438823690644E-3</v>
      </c>
      <c r="D1755">
        <v>7.6122438823690644E-3</v>
      </c>
      <c r="E1755">
        <v>1</v>
      </c>
      <c r="F1755">
        <v>1</v>
      </c>
      <c r="G1755">
        <v>5.1271343850450917</v>
      </c>
      <c r="H1755">
        <v>1</v>
      </c>
      <c r="I1755">
        <v>1</v>
      </c>
      <c r="J1755" cm="1">
        <f t="array" ref="J1755">SUMPRODUCT(--ISNUMBER(SEARCH(A1755, QA_Seed_Keywords!B$2:B$45)))</f>
        <v>0</v>
      </c>
      <c r="K1755" cm="1">
        <f t="array" ref="K1755">SUMPRODUCT(
    (--(C$2:C$100 &gt;= C1755)),
    (--(G$2:G$100 &gt;= G1755)),
    (--(H$2:H$100 &lt;= H1755)),
    (--(I$2:I$100 &gt;= I1755)),
    -- (
        (C$2:C$100 &gt; C1755) +
        (G$2:G$100 &gt; G1755) +
        (H$2:H$100 &lt; H1755) +
        (I$2:I$100 &gt; I1755)
    )
)</f>
        <v>93</v>
      </c>
      <c r="L1755">
        <f>(I1755/10)/(H1755/122)</f>
        <v>12.2</v>
      </c>
      <c r="M1755">
        <f>L1755/MAX($L$2:$L$6948)</f>
        <v>1</v>
      </c>
      <c r="N1755">
        <f>D1755*M1755*M1755</f>
        <v>7.6122438823690644E-3</v>
      </c>
      <c r="O1755">
        <f>D1755*G1755</f>
        <v>3.9028997356643572E-2</v>
      </c>
      <c r="P1755">
        <f>I1755/H1755</f>
        <v>1</v>
      </c>
      <c r="Q1755">
        <f>D1755*P1755*P1755</f>
        <v>7.6122438823690644E-3</v>
      </c>
      <c r="R1755">
        <f t="shared" si="27"/>
        <v>0</v>
      </c>
    </row>
    <row r="1756" spans="1:18" x14ac:dyDescent="0.3">
      <c r="A1756" t="s">
        <v>6837</v>
      </c>
      <c r="B1756" t="s">
        <v>6837</v>
      </c>
      <c r="C1756">
        <v>7.6122438823690644E-3</v>
      </c>
      <c r="D1756">
        <v>7.6122438823690644E-3</v>
      </c>
      <c r="E1756">
        <v>1</v>
      </c>
      <c r="F1756">
        <v>1</v>
      </c>
      <c r="G1756">
        <v>5.1271343850450917</v>
      </c>
      <c r="H1756">
        <v>1</v>
      </c>
      <c r="I1756">
        <v>1</v>
      </c>
      <c r="J1756" cm="1">
        <f t="array" ref="J1756">SUMPRODUCT(--ISNUMBER(SEARCH(A1756, QA_Seed_Keywords!B$2:B$45)))</f>
        <v>0</v>
      </c>
      <c r="K1756" cm="1">
        <f t="array" ref="K1756">SUMPRODUCT(
    (--(C$2:C$100 &gt;= C1756)),
    (--(G$2:G$100 &gt;= G1756)),
    (--(H$2:H$100 &lt;= H1756)),
    (--(I$2:I$100 &gt;= I1756)),
    -- (
        (C$2:C$100 &gt; C1756) +
        (G$2:G$100 &gt; G1756) +
        (H$2:H$100 &lt; H1756) +
        (I$2:I$100 &gt; I1756)
    )
)</f>
        <v>93</v>
      </c>
      <c r="L1756">
        <f>(I1756/10)/(H1756/122)</f>
        <v>12.2</v>
      </c>
      <c r="M1756">
        <f>L1756/MAX($L$2:$L$6948)</f>
        <v>1</v>
      </c>
      <c r="N1756">
        <f>D1756*M1756*M1756</f>
        <v>7.6122438823690644E-3</v>
      </c>
      <c r="O1756">
        <f>D1756*G1756</f>
        <v>3.9028997356643572E-2</v>
      </c>
      <c r="P1756">
        <f>I1756/H1756</f>
        <v>1</v>
      </c>
      <c r="Q1756">
        <f>D1756*P1756*P1756</f>
        <v>7.6122438823690644E-3</v>
      </c>
      <c r="R1756">
        <f t="shared" si="27"/>
        <v>0</v>
      </c>
    </row>
    <row r="1757" spans="1:18" x14ac:dyDescent="0.3">
      <c r="A1757" t="s">
        <v>6838</v>
      </c>
      <c r="B1757" t="s">
        <v>6839</v>
      </c>
      <c r="C1757">
        <v>7.6122438823690644E-3</v>
      </c>
      <c r="D1757">
        <v>7.6122438823690644E-3</v>
      </c>
      <c r="E1757">
        <v>1</v>
      </c>
      <c r="F1757">
        <v>1</v>
      </c>
      <c r="G1757">
        <v>5.1271343850450917</v>
      </c>
      <c r="H1757">
        <v>1</v>
      </c>
      <c r="I1757">
        <v>1</v>
      </c>
      <c r="J1757" cm="1">
        <f t="array" ref="J1757">SUMPRODUCT(--ISNUMBER(SEARCH(A1757, QA_Seed_Keywords!B$2:B$45)))</f>
        <v>0</v>
      </c>
      <c r="K1757" cm="1">
        <f t="array" ref="K1757">SUMPRODUCT(
    (--(C$2:C$100 &gt;= C1757)),
    (--(G$2:G$100 &gt;= G1757)),
    (--(H$2:H$100 &lt;= H1757)),
    (--(I$2:I$100 &gt;= I1757)),
    -- (
        (C$2:C$100 &gt; C1757) +
        (G$2:G$100 &gt; G1757) +
        (H$2:H$100 &lt; H1757) +
        (I$2:I$100 &gt; I1757)
    )
)</f>
        <v>93</v>
      </c>
      <c r="L1757">
        <f>(I1757/10)/(H1757/122)</f>
        <v>12.2</v>
      </c>
      <c r="M1757">
        <f>L1757/MAX($L$2:$L$6948)</f>
        <v>1</v>
      </c>
      <c r="N1757">
        <f>D1757*M1757*M1757</f>
        <v>7.6122438823690644E-3</v>
      </c>
      <c r="O1757">
        <f>D1757*G1757</f>
        <v>3.9028997356643572E-2</v>
      </c>
      <c r="P1757">
        <f>I1757/H1757</f>
        <v>1</v>
      </c>
      <c r="Q1757">
        <f>D1757*P1757*P1757</f>
        <v>7.6122438823690644E-3</v>
      </c>
      <c r="R1757">
        <f t="shared" si="27"/>
        <v>0</v>
      </c>
    </row>
    <row r="1758" spans="1:18" x14ac:dyDescent="0.3">
      <c r="A1758" t="s">
        <v>6840</v>
      </c>
      <c r="B1758" t="s">
        <v>6841</v>
      </c>
      <c r="C1758">
        <v>7.6122438823690644E-3</v>
      </c>
      <c r="D1758">
        <v>7.6122438823690644E-3</v>
      </c>
      <c r="E1758">
        <v>1</v>
      </c>
      <c r="F1758">
        <v>1</v>
      </c>
      <c r="G1758">
        <v>5.1271343850450917</v>
      </c>
      <c r="H1758">
        <v>1</v>
      </c>
      <c r="I1758">
        <v>1</v>
      </c>
      <c r="J1758" cm="1">
        <f t="array" ref="J1758">SUMPRODUCT(--ISNUMBER(SEARCH(A1758, QA_Seed_Keywords!B$2:B$45)))</f>
        <v>0</v>
      </c>
      <c r="K1758" cm="1">
        <f t="array" ref="K1758">SUMPRODUCT(
    (--(C$2:C$100 &gt;= C1758)),
    (--(G$2:G$100 &gt;= G1758)),
    (--(H$2:H$100 &lt;= H1758)),
    (--(I$2:I$100 &gt;= I1758)),
    -- (
        (C$2:C$100 &gt; C1758) +
        (G$2:G$100 &gt; G1758) +
        (H$2:H$100 &lt; H1758) +
        (I$2:I$100 &gt; I1758)
    )
)</f>
        <v>93</v>
      </c>
      <c r="L1758">
        <f>(I1758/10)/(H1758/122)</f>
        <v>12.2</v>
      </c>
      <c r="M1758">
        <f>L1758/MAX($L$2:$L$6948)</f>
        <v>1</v>
      </c>
      <c r="N1758">
        <f>D1758*M1758*M1758</f>
        <v>7.6122438823690644E-3</v>
      </c>
      <c r="O1758">
        <f>D1758*G1758</f>
        <v>3.9028997356643572E-2</v>
      </c>
      <c r="P1758">
        <f>I1758/H1758</f>
        <v>1</v>
      </c>
      <c r="Q1758">
        <f>D1758*P1758*P1758</f>
        <v>7.6122438823690644E-3</v>
      </c>
      <c r="R1758">
        <f t="shared" si="27"/>
        <v>0</v>
      </c>
    </row>
    <row r="1759" spans="1:18" x14ac:dyDescent="0.3">
      <c r="A1759" t="s">
        <v>6842</v>
      </c>
      <c r="B1759" t="s">
        <v>6842</v>
      </c>
      <c r="C1759">
        <v>7.6122438823690644E-3</v>
      </c>
      <c r="D1759">
        <v>7.6122438823690644E-3</v>
      </c>
      <c r="E1759">
        <v>1</v>
      </c>
      <c r="F1759">
        <v>1</v>
      </c>
      <c r="G1759">
        <v>5.1271343850450917</v>
      </c>
      <c r="H1759">
        <v>1</v>
      </c>
      <c r="I1759">
        <v>1</v>
      </c>
      <c r="J1759" cm="1">
        <f t="array" ref="J1759">SUMPRODUCT(--ISNUMBER(SEARCH(A1759, QA_Seed_Keywords!B$2:B$45)))</f>
        <v>0</v>
      </c>
      <c r="K1759" cm="1">
        <f t="array" ref="K1759">SUMPRODUCT(
    (--(C$2:C$100 &gt;= C1759)),
    (--(G$2:G$100 &gt;= G1759)),
    (--(H$2:H$100 &lt;= H1759)),
    (--(I$2:I$100 &gt;= I1759)),
    -- (
        (C$2:C$100 &gt; C1759) +
        (G$2:G$100 &gt; G1759) +
        (H$2:H$100 &lt; H1759) +
        (I$2:I$100 &gt; I1759)
    )
)</f>
        <v>93</v>
      </c>
      <c r="L1759">
        <f>(I1759/10)/(H1759/122)</f>
        <v>12.2</v>
      </c>
      <c r="M1759">
        <f>L1759/MAX($L$2:$L$6948)</f>
        <v>1</v>
      </c>
      <c r="N1759">
        <f>D1759*M1759*M1759</f>
        <v>7.6122438823690644E-3</v>
      </c>
      <c r="O1759">
        <f>D1759*G1759</f>
        <v>3.9028997356643572E-2</v>
      </c>
      <c r="P1759">
        <f>I1759/H1759</f>
        <v>1</v>
      </c>
      <c r="Q1759">
        <f>D1759*P1759*P1759</f>
        <v>7.6122438823690644E-3</v>
      </c>
      <c r="R1759">
        <f t="shared" si="27"/>
        <v>0</v>
      </c>
    </row>
    <row r="1760" spans="1:18" x14ac:dyDescent="0.3">
      <c r="A1760" t="s">
        <v>6843</v>
      </c>
      <c r="B1760" t="s">
        <v>6844</v>
      </c>
      <c r="C1760">
        <v>7.6122438823690644E-3</v>
      </c>
      <c r="D1760">
        <v>7.6122438823690644E-3</v>
      </c>
      <c r="E1760">
        <v>1</v>
      </c>
      <c r="F1760">
        <v>1</v>
      </c>
      <c r="G1760">
        <v>5.1271343850450917</v>
      </c>
      <c r="H1760">
        <v>1</v>
      </c>
      <c r="I1760">
        <v>1</v>
      </c>
      <c r="J1760" cm="1">
        <f t="array" ref="J1760">SUMPRODUCT(--ISNUMBER(SEARCH(A1760, QA_Seed_Keywords!B$2:B$45)))</f>
        <v>0</v>
      </c>
      <c r="K1760" cm="1">
        <f t="array" ref="K1760">SUMPRODUCT(
    (--(C$2:C$100 &gt;= C1760)),
    (--(G$2:G$100 &gt;= G1760)),
    (--(H$2:H$100 &lt;= H1760)),
    (--(I$2:I$100 &gt;= I1760)),
    -- (
        (C$2:C$100 &gt; C1760) +
        (G$2:G$100 &gt; G1760) +
        (H$2:H$100 &lt; H1760) +
        (I$2:I$100 &gt; I1760)
    )
)</f>
        <v>93</v>
      </c>
      <c r="L1760">
        <f>(I1760/10)/(H1760/122)</f>
        <v>12.2</v>
      </c>
      <c r="M1760">
        <f>L1760/MAX($L$2:$L$6948)</f>
        <v>1</v>
      </c>
      <c r="N1760">
        <f>D1760*M1760*M1760</f>
        <v>7.6122438823690644E-3</v>
      </c>
      <c r="O1760">
        <f>D1760*G1760</f>
        <v>3.9028997356643572E-2</v>
      </c>
      <c r="P1760">
        <f>I1760/H1760</f>
        <v>1</v>
      </c>
      <c r="Q1760">
        <f>D1760*P1760*P1760</f>
        <v>7.6122438823690644E-3</v>
      </c>
      <c r="R1760">
        <f t="shared" si="27"/>
        <v>0</v>
      </c>
    </row>
    <row r="1761" spans="1:18" x14ac:dyDescent="0.3">
      <c r="A1761" t="s">
        <v>6845</v>
      </c>
      <c r="B1761" t="s">
        <v>6846</v>
      </c>
      <c r="C1761">
        <v>7.6122438823690644E-3</v>
      </c>
      <c r="D1761">
        <v>7.6122438823690644E-3</v>
      </c>
      <c r="E1761">
        <v>1</v>
      </c>
      <c r="F1761">
        <v>1</v>
      </c>
      <c r="G1761">
        <v>5.1271343850450917</v>
      </c>
      <c r="H1761">
        <v>1</v>
      </c>
      <c r="I1761">
        <v>1</v>
      </c>
      <c r="J1761" cm="1">
        <f t="array" ref="J1761">SUMPRODUCT(--ISNUMBER(SEARCH(A1761, QA_Seed_Keywords!B$2:B$45)))</f>
        <v>0</v>
      </c>
      <c r="K1761" cm="1">
        <f t="array" ref="K1761">SUMPRODUCT(
    (--(C$2:C$100 &gt;= C1761)),
    (--(G$2:G$100 &gt;= G1761)),
    (--(H$2:H$100 &lt;= H1761)),
    (--(I$2:I$100 &gt;= I1761)),
    -- (
        (C$2:C$100 &gt; C1761) +
        (G$2:G$100 &gt; G1761) +
        (H$2:H$100 &lt; H1761) +
        (I$2:I$100 &gt; I1761)
    )
)</f>
        <v>93</v>
      </c>
      <c r="L1761">
        <f>(I1761/10)/(H1761/122)</f>
        <v>12.2</v>
      </c>
      <c r="M1761">
        <f>L1761/MAX($L$2:$L$6948)</f>
        <v>1</v>
      </c>
      <c r="N1761">
        <f>D1761*M1761*M1761</f>
        <v>7.6122438823690644E-3</v>
      </c>
      <c r="O1761">
        <f>D1761*G1761</f>
        <v>3.9028997356643572E-2</v>
      </c>
      <c r="P1761">
        <f>I1761/H1761</f>
        <v>1</v>
      </c>
      <c r="Q1761">
        <f>D1761*P1761*P1761</f>
        <v>7.6122438823690644E-3</v>
      </c>
      <c r="R1761">
        <f t="shared" si="27"/>
        <v>0</v>
      </c>
    </row>
    <row r="1762" spans="1:18" x14ac:dyDescent="0.3">
      <c r="A1762" t="s">
        <v>6847</v>
      </c>
      <c r="B1762" t="s">
        <v>6848</v>
      </c>
      <c r="C1762">
        <v>7.6122438823690644E-3</v>
      </c>
      <c r="D1762">
        <v>7.6122438823690644E-3</v>
      </c>
      <c r="E1762">
        <v>1</v>
      </c>
      <c r="F1762">
        <v>1</v>
      </c>
      <c r="G1762">
        <v>5.1271343850450917</v>
      </c>
      <c r="H1762">
        <v>1</v>
      </c>
      <c r="I1762">
        <v>1</v>
      </c>
      <c r="J1762" cm="1">
        <f t="array" ref="J1762">SUMPRODUCT(--ISNUMBER(SEARCH(A1762, QA_Seed_Keywords!B$2:B$45)))</f>
        <v>0</v>
      </c>
      <c r="K1762" cm="1">
        <f t="array" ref="K1762">SUMPRODUCT(
    (--(C$2:C$100 &gt;= C1762)),
    (--(G$2:G$100 &gt;= G1762)),
    (--(H$2:H$100 &lt;= H1762)),
    (--(I$2:I$100 &gt;= I1762)),
    -- (
        (C$2:C$100 &gt; C1762) +
        (G$2:G$100 &gt; G1762) +
        (H$2:H$100 &lt; H1762) +
        (I$2:I$100 &gt; I1762)
    )
)</f>
        <v>93</v>
      </c>
      <c r="L1762">
        <f>(I1762/10)/(H1762/122)</f>
        <v>12.2</v>
      </c>
      <c r="M1762">
        <f>L1762/MAX($L$2:$L$6948)</f>
        <v>1</v>
      </c>
      <c r="N1762">
        <f>D1762*M1762*M1762</f>
        <v>7.6122438823690644E-3</v>
      </c>
      <c r="O1762">
        <f>D1762*G1762</f>
        <v>3.9028997356643572E-2</v>
      </c>
      <c r="P1762">
        <f>I1762/H1762</f>
        <v>1</v>
      </c>
      <c r="Q1762">
        <f>D1762*P1762*P1762</f>
        <v>7.6122438823690644E-3</v>
      </c>
      <c r="R1762">
        <f t="shared" si="27"/>
        <v>0</v>
      </c>
    </row>
    <row r="1763" spans="1:18" x14ac:dyDescent="0.3">
      <c r="A1763" t="s">
        <v>6849</v>
      </c>
      <c r="B1763" t="s">
        <v>6850</v>
      </c>
      <c r="C1763">
        <v>7.6122438823690644E-3</v>
      </c>
      <c r="D1763">
        <v>7.6122438823690644E-3</v>
      </c>
      <c r="E1763">
        <v>1</v>
      </c>
      <c r="F1763">
        <v>1</v>
      </c>
      <c r="G1763">
        <v>5.1271343850450917</v>
      </c>
      <c r="H1763">
        <v>1</v>
      </c>
      <c r="I1763">
        <v>1</v>
      </c>
      <c r="J1763" cm="1">
        <f t="array" ref="J1763">SUMPRODUCT(--ISNUMBER(SEARCH(A1763, QA_Seed_Keywords!B$2:B$45)))</f>
        <v>0</v>
      </c>
      <c r="K1763" cm="1">
        <f t="array" ref="K1763">SUMPRODUCT(
    (--(C$2:C$100 &gt;= C1763)),
    (--(G$2:G$100 &gt;= G1763)),
    (--(H$2:H$100 &lt;= H1763)),
    (--(I$2:I$100 &gt;= I1763)),
    -- (
        (C$2:C$100 &gt; C1763) +
        (G$2:G$100 &gt; G1763) +
        (H$2:H$100 &lt; H1763) +
        (I$2:I$100 &gt; I1763)
    )
)</f>
        <v>93</v>
      </c>
      <c r="L1763">
        <f>(I1763/10)/(H1763/122)</f>
        <v>12.2</v>
      </c>
      <c r="M1763">
        <f>L1763/MAX($L$2:$L$6948)</f>
        <v>1</v>
      </c>
      <c r="N1763">
        <f>D1763*M1763*M1763</f>
        <v>7.6122438823690644E-3</v>
      </c>
      <c r="O1763">
        <f>D1763*G1763</f>
        <v>3.9028997356643572E-2</v>
      </c>
      <c r="P1763">
        <f>I1763/H1763</f>
        <v>1</v>
      </c>
      <c r="Q1763">
        <f>D1763*P1763*P1763</f>
        <v>7.6122438823690644E-3</v>
      </c>
      <c r="R1763">
        <f t="shared" si="27"/>
        <v>0</v>
      </c>
    </row>
    <row r="1764" spans="1:18" x14ac:dyDescent="0.3">
      <c r="A1764" t="s">
        <v>6851</v>
      </c>
      <c r="B1764" t="s">
        <v>6852</v>
      </c>
      <c r="C1764">
        <v>7.6122438823690644E-3</v>
      </c>
      <c r="D1764">
        <v>7.6122438823690644E-3</v>
      </c>
      <c r="E1764">
        <v>1</v>
      </c>
      <c r="F1764">
        <v>1</v>
      </c>
      <c r="G1764">
        <v>5.1271343850450917</v>
      </c>
      <c r="H1764">
        <v>1</v>
      </c>
      <c r="I1764">
        <v>1</v>
      </c>
      <c r="J1764" cm="1">
        <f t="array" ref="J1764">SUMPRODUCT(--ISNUMBER(SEARCH(A1764, QA_Seed_Keywords!B$2:B$45)))</f>
        <v>0</v>
      </c>
      <c r="K1764" cm="1">
        <f t="array" ref="K1764">SUMPRODUCT(
    (--(C$2:C$100 &gt;= C1764)),
    (--(G$2:G$100 &gt;= G1764)),
    (--(H$2:H$100 &lt;= H1764)),
    (--(I$2:I$100 &gt;= I1764)),
    -- (
        (C$2:C$100 &gt; C1764) +
        (G$2:G$100 &gt; G1764) +
        (H$2:H$100 &lt; H1764) +
        (I$2:I$100 &gt; I1764)
    )
)</f>
        <v>93</v>
      </c>
      <c r="L1764">
        <f>(I1764/10)/(H1764/122)</f>
        <v>12.2</v>
      </c>
      <c r="M1764">
        <f>L1764/MAX($L$2:$L$6948)</f>
        <v>1</v>
      </c>
      <c r="N1764">
        <f>D1764*M1764*M1764</f>
        <v>7.6122438823690644E-3</v>
      </c>
      <c r="O1764">
        <f>D1764*G1764</f>
        <v>3.9028997356643572E-2</v>
      </c>
      <c r="P1764">
        <f>I1764/H1764</f>
        <v>1</v>
      </c>
      <c r="Q1764">
        <f>D1764*P1764*P1764</f>
        <v>7.6122438823690644E-3</v>
      </c>
      <c r="R1764">
        <f t="shared" si="27"/>
        <v>0</v>
      </c>
    </row>
    <row r="1765" spans="1:18" x14ac:dyDescent="0.3">
      <c r="A1765" t="s">
        <v>6853</v>
      </c>
      <c r="B1765" t="s">
        <v>6854</v>
      </c>
      <c r="C1765">
        <v>7.6122438823690644E-3</v>
      </c>
      <c r="D1765">
        <v>7.6122438823690644E-3</v>
      </c>
      <c r="E1765">
        <v>1</v>
      </c>
      <c r="F1765">
        <v>1</v>
      </c>
      <c r="G1765">
        <v>5.1271343850450917</v>
      </c>
      <c r="H1765">
        <v>1</v>
      </c>
      <c r="I1765">
        <v>1</v>
      </c>
      <c r="J1765" cm="1">
        <f t="array" ref="J1765">SUMPRODUCT(--ISNUMBER(SEARCH(A1765, QA_Seed_Keywords!B$2:B$45)))</f>
        <v>0</v>
      </c>
      <c r="K1765" cm="1">
        <f t="array" ref="K1765">SUMPRODUCT(
    (--(C$2:C$100 &gt;= C1765)),
    (--(G$2:G$100 &gt;= G1765)),
    (--(H$2:H$100 &lt;= H1765)),
    (--(I$2:I$100 &gt;= I1765)),
    -- (
        (C$2:C$100 &gt; C1765) +
        (G$2:G$100 &gt; G1765) +
        (H$2:H$100 &lt; H1765) +
        (I$2:I$100 &gt; I1765)
    )
)</f>
        <v>93</v>
      </c>
      <c r="L1765">
        <f>(I1765/10)/(H1765/122)</f>
        <v>12.2</v>
      </c>
      <c r="M1765">
        <f>L1765/MAX($L$2:$L$6948)</f>
        <v>1</v>
      </c>
      <c r="N1765">
        <f>D1765*M1765*M1765</f>
        <v>7.6122438823690644E-3</v>
      </c>
      <c r="O1765">
        <f>D1765*G1765</f>
        <v>3.9028997356643572E-2</v>
      </c>
      <c r="P1765">
        <f>I1765/H1765</f>
        <v>1</v>
      </c>
      <c r="Q1765">
        <f>D1765*P1765*P1765</f>
        <v>7.6122438823690644E-3</v>
      </c>
      <c r="R1765">
        <f t="shared" si="27"/>
        <v>0</v>
      </c>
    </row>
    <row r="1766" spans="1:18" x14ac:dyDescent="0.3">
      <c r="A1766" t="s">
        <v>6855</v>
      </c>
      <c r="B1766" t="s">
        <v>6855</v>
      </c>
      <c r="C1766">
        <v>7.6122438823690644E-3</v>
      </c>
      <c r="D1766">
        <v>7.6122438823690644E-3</v>
      </c>
      <c r="E1766">
        <v>1</v>
      </c>
      <c r="F1766">
        <v>1</v>
      </c>
      <c r="G1766">
        <v>5.1271343850450917</v>
      </c>
      <c r="H1766">
        <v>1</v>
      </c>
      <c r="I1766">
        <v>1</v>
      </c>
      <c r="J1766" cm="1">
        <f t="array" ref="J1766">SUMPRODUCT(--ISNUMBER(SEARCH(A1766, QA_Seed_Keywords!B$2:B$45)))</f>
        <v>0</v>
      </c>
      <c r="K1766" cm="1">
        <f t="array" ref="K1766">SUMPRODUCT(
    (--(C$2:C$100 &gt;= C1766)),
    (--(G$2:G$100 &gt;= G1766)),
    (--(H$2:H$100 &lt;= H1766)),
    (--(I$2:I$100 &gt;= I1766)),
    -- (
        (C$2:C$100 &gt; C1766) +
        (G$2:G$100 &gt; G1766) +
        (H$2:H$100 &lt; H1766) +
        (I$2:I$100 &gt; I1766)
    )
)</f>
        <v>93</v>
      </c>
      <c r="L1766">
        <f>(I1766/10)/(H1766/122)</f>
        <v>12.2</v>
      </c>
      <c r="M1766">
        <f>L1766/MAX($L$2:$L$6948)</f>
        <v>1</v>
      </c>
      <c r="N1766">
        <f>D1766*M1766*M1766</f>
        <v>7.6122438823690644E-3</v>
      </c>
      <c r="O1766">
        <f>D1766*G1766</f>
        <v>3.9028997356643572E-2</v>
      </c>
      <c r="P1766">
        <f>I1766/H1766</f>
        <v>1</v>
      </c>
      <c r="Q1766">
        <f>D1766*P1766*P1766</f>
        <v>7.6122438823690644E-3</v>
      </c>
      <c r="R1766">
        <f t="shared" si="27"/>
        <v>0</v>
      </c>
    </row>
    <row r="1767" spans="1:18" x14ac:dyDescent="0.3">
      <c r="A1767" t="s">
        <v>6856</v>
      </c>
      <c r="B1767" t="s">
        <v>6856</v>
      </c>
      <c r="C1767">
        <v>7.6122438823690644E-3</v>
      </c>
      <c r="D1767">
        <v>7.6122438823690644E-3</v>
      </c>
      <c r="E1767">
        <v>1</v>
      </c>
      <c r="F1767">
        <v>1</v>
      </c>
      <c r="G1767">
        <v>5.1271343850450917</v>
      </c>
      <c r="H1767">
        <v>1</v>
      </c>
      <c r="I1767">
        <v>1</v>
      </c>
      <c r="J1767" cm="1">
        <f t="array" ref="J1767">SUMPRODUCT(--ISNUMBER(SEARCH(A1767, QA_Seed_Keywords!B$2:B$45)))</f>
        <v>0</v>
      </c>
      <c r="K1767" cm="1">
        <f t="array" ref="K1767">SUMPRODUCT(
    (--(C$2:C$100 &gt;= C1767)),
    (--(G$2:G$100 &gt;= G1767)),
    (--(H$2:H$100 &lt;= H1767)),
    (--(I$2:I$100 &gt;= I1767)),
    -- (
        (C$2:C$100 &gt; C1767) +
        (G$2:G$100 &gt; G1767) +
        (H$2:H$100 &lt; H1767) +
        (I$2:I$100 &gt; I1767)
    )
)</f>
        <v>93</v>
      </c>
      <c r="L1767">
        <f>(I1767/10)/(H1767/122)</f>
        <v>12.2</v>
      </c>
      <c r="M1767">
        <f>L1767/MAX($L$2:$L$6948)</f>
        <v>1</v>
      </c>
      <c r="N1767">
        <f>D1767*M1767*M1767</f>
        <v>7.6122438823690644E-3</v>
      </c>
      <c r="O1767">
        <f>D1767*G1767</f>
        <v>3.9028997356643572E-2</v>
      </c>
      <c r="P1767">
        <f>I1767/H1767</f>
        <v>1</v>
      </c>
      <c r="Q1767">
        <f>D1767*P1767*P1767</f>
        <v>7.6122438823690644E-3</v>
      </c>
      <c r="R1767">
        <f t="shared" si="27"/>
        <v>0</v>
      </c>
    </row>
    <row r="1768" spans="1:18" x14ac:dyDescent="0.3">
      <c r="A1768" t="s">
        <v>6857</v>
      </c>
      <c r="B1768" t="s">
        <v>6857</v>
      </c>
      <c r="C1768">
        <v>7.6122438823690644E-3</v>
      </c>
      <c r="D1768">
        <v>7.6122438823690644E-3</v>
      </c>
      <c r="E1768">
        <v>1</v>
      </c>
      <c r="F1768">
        <v>1</v>
      </c>
      <c r="G1768">
        <v>5.1271343850450917</v>
      </c>
      <c r="H1768">
        <v>1</v>
      </c>
      <c r="I1768">
        <v>1</v>
      </c>
      <c r="J1768" cm="1">
        <f t="array" ref="J1768">SUMPRODUCT(--ISNUMBER(SEARCH(A1768, QA_Seed_Keywords!B$2:B$45)))</f>
        <v>0</v>
      </c>
      <c r="K1768" cm="1">
        <f t="array" ref="K1768">SUMPRODUCT(
    (--(C$2:C$100 &gt;= C1768)),
    (--(G$2:G$100 &gt;= G1768)),
    (--(H$2:H$100 &lt;= H1768)),
    (--(I$2:I$100 &gt;= I1768)),
    -- (
        (C$2:C$100 &gt; C1768) +
        (G$2:G$100 &gt; G1768) +
        (H$2:H$100 &lt; H1768) +
        (I$2:I$100 &gt; I1768)
    )
)</f>
        <v>93</v>
      </c>
      <c r="L1768">
        <f>(I1768/10)/(H1768/122)</f>
        <v>12.2</v>
      </c>
      <c r="M1768">
        <f>L1768/MAX($L$2:$L$6948)</f>
        <v>1</v>
      </c>
      <c r="N1768">
        <f>D1768*M1768*M1768</f>
        <v>7.6122438823690644E-3</v>
      </c>
      <c r="O1768">
        <f>D1768*G1768</f>
        <v>3.9028997356643572E-2</v>
      </c>
      <c r="P1768">
        <f>I1768/H1768</f>
        <v>1</v>
      </c>
      <c r="Q1768">
        <f>D1768*P1768*P1768</f>
        <v>7.6122438823690644E-3</v>
      </c>
      <c r="R1768">
        <f t="shared" si="27"/>
        <v>0</v>
      </c>
    </row>
    <row r="1769" spans="1:18" x14ac:dyDescent="0.3">
      <c r="A1769" t="s">
        <v>6858</v>
      </c>
      <c r="B1769" t="s">
        <v>6859</v>
      </c>
      <c r="C1769">
        <v>7.6122438823690644E-3</v>
      </c>
      <c r="D1769">
        <v>7.6122438823690644E-3</v>
      </c>
      <c r="E1769">
        <v>1</v>
      </c>
      <c r="F1769">
        <v>1</v>
      </c>
      <c r="G1769">
        <v>5.1271343850450917</v>
      </c>
      <c r="H1769">
        <v>1</v>
      </c>
      <c r="I1769">
        <v>1</v>
      </c>
      <c r="J1769" cm="1">
        <f t="array" ref="J1769">SUMPRODUCT(--ISNUMBER(SEARCH(A1769, QA_Seed_Keywords!B$2:B$45)))</f>
        <v>0</v>
      </c>
      <c r="K1769" cm="1">
        <f t="array" ref="K1769">SUMPRODUCT(
    (--(C$2:C$100 &gt;= C1769)),
    (--(G$2:G$100 &gt;= G1769)),
    (--(H$2:H$100 &lt;= H1769)),
    (--(I$2:I$100 &gt;= I1769)),
    -- (
        (C$2:C$100 &gt; C1769) +
        (G$2:G$100 &gt; G1769) +
        (H$2:H$100 &lt; H1769) +
        (I$2:I$100 &gt; I1769)
    )
)</f>
        <v>93</v>
      </c>
      <c r="L1769">
        <f>(I1769/10)/(H1769/122)</f>
        <v>12.2</v>
      </c>
      <c r="M1769">
        <f>L1769/MAX($L$2:$L$6948)</f>
        <v>1</v>
      </c>
      <c r="N1769">
        <f>D1769*M1769*M1769</f>
        <v>7.6122438823690644E-3</v>
      </c>
      <c r="O1769">
        <f>D1769*G1769</f>
        <v>3.9028997356643572E-2</v>
      </c>
      <c r="P1769">
        <f>I1769/H1769</f>
        <v>1</v>
      </c>
      <c r="Q1769">
        <f>D1769*P1769*P1769</f>
        <v>7.6122438823690644E-3</v>
      </c>
      <c r="R1769">
        <f t="shared" si="27"/>
        <v>0</v>
      </c>
    </row>
    <row r="1770" spans="1:18" x14ac:dyDescent="0.3">
      <c r="A1770" t="s">
        <v>6860</v>
      </c>
      <c r="B1770" t="s">
        <v>6861</v>
      </c>
      <c r="C1770">
        <v>7.6122438823690644E-3</v>
      </c>
      <c r="D1770">
        <v>7.6122438823690644E-3</v>
      </c>
      <c r="E1770">
        <v>1</v>
      </c>
      <c r="F1770">
        <v>1</v>
      </c>
      <c r="G1770">
        <v>5.1271343850450917</v>
      </c>
      <c r="H1770">
        <v>1</v>
      </c>
      <c r="I1770">
        <v>1</v>
      </c>
      <c r="J1770" cm="1">
        <f t="array" ref="J1770">SUMPRODUCT(--ISNUMBER(SEARCH(A1770, QA_Seed_Keywords!B$2:B$45)))</f>
        <v>0</v>
      </c>
      <c r="K1770" cm="1">
        <f t="array" ref="K1770">SUMPRODUCT(
    (--(C$2:C$100 &gt;= C1770)),
    (--(G$2:G$100 &gt;= G1770)),
    (--(H$2:H$100 &lt;= H1770)),
    (--(I$2:I$100 &gt;= I1770)),
    -- (
        (C$2:C$100 &gt; C1770) +
        (G$2:G$100 &gt; G1770) +
        (H$2:H$100 &lt; H1770) +
        (I$2:I$100 &gt; I1770)
    )
)</f>
        <v>93</v>
      </c>
      <c r="L1770">
        <f>(I1770/10)/(H1770/122)</f>
        <v>12.2</v>
      </c>
      <c r="M1770">
        <f>L1770/MAX($L$2:$L$6948)</f>
        <v>1</v>
      </c>
      <c r="N1770">
        <f>D1770*M1770*M1770</f>
        <v>7.6122438823690644E-3</v>
      </c>
      <c r="O1770">
        <f>D1770*G1770</f>
        <v>3.9028997356643572E-2</v>
      </c>
      <c r="P1770">
        <f>I1770/H1770</f>
        <v>1</v>
      </c>
      <c r="Q1770">
        <f>D1770*P1770*P1770</f>
        <v>7.6122438823690644E-3</v>
      </c>
      <c r="R1770">
        <f t="shared" si="27"/>
        <v>0</v>
      </c>
    </row>
    <row r="1771" spans="1:18" x14ac:dyDescent="0.3">
      <c r="A1771" t="s">
        <v>6862</v>
      </c>
      <c r="B1771" t="s">
        <v>6863</v>
      </c>
      <c r="C1771">
        <v>7.6122438823690644E-3</v>
      </c>
      <c r="D1771">
        <v>7.6122438823690644E-3</v>
      </c>
      <c r="E1771">
        <v>1</v>
      </c>
      <c r="F1771">
        <v>1</v>
      </c>
      <c r="G1771">
        <v>5.1271343850450917</v>
      </c>
      <c r="H1771">
        <v>1</v>
      </c>
      <c r="I1771">
        <v>1</v>
      </c>
      <c r="J1771" cm="1">
        <f t="array" ref="J1771">SUMPRODUCT(--ISNUMBER(SEARCH(A1771, QA_Seed_Keywords!B$2:B$45)))</f>
        <v>0</v>
      </c>
      <c r="K1771" cm="1">
        <f t="array" ref="K1771">SUMPRODUCT(
    (--(C$2:C$100 &gt;= C1771)),
    (--(G$2:G$100 &gt;= G1771)),
    (--(H$2:H$100 &lt;= H1771)),
    (--(I$2:I$100 &gt;= I1771)),
    -- (
        (C$2:C$100 &gt; C1771) +
        (G$2:G$100 &gt; G1771) +
        (H$2:H$100 &lt; H1771) +
        (I$2:I$100 &gt; I1771)
    )
)</f>
        <v>93</v>
      </c>
      <c r="L1771">
        <f>(I1771/10)/(H1771/122)</f>
        <v>12.2</v>
      </c>
      <c r="M1771">
        <f>L1771/MAX($L$2:$L$6948)</f>
        <v>1</v>
      </c>
      <c r="N1771">
        <f>D1771*M1771*M1771</f>
        <v>7.6122438823690644E-3</v>
      </c>
      <c r="O1771">
        <f>D1771*G1771</f>
        <v>3.9028997356643572E-2</v>
      </c>
      <c r="P1771">
        <f>I1771/H1771</f>
        <v>1</v>
      </c>
      <c r="Q1771">
        <f>D1771*P1771*P1771</f>
        <v>7.6122438823690644E-3</v>
      </c>
      <c r="R1771">
        <f t="shared" si="27"/>
        <v>0</v>
      </c>
    </row>
    <row r="1772" spans="1:18" x14ac:dyDescent="0.3">
      <c r="A1772" t="s">
        <v>6864</v>
      </c>
      <c r="B1772" t="s">
        <v>6865</v>
      </c>
      <c r="C1772">
        <v>7.6122438823690644E-3</v>
      </c>
      <c r="D1772">
        <v>7.6122438823690644E-3</v>
      </c>
      <c r="E1772">
        <v>1</v>
      </c>
      <c r="F1772">
        <v>1</v>
      </c>
      <c r="G1772">
        <v>5.1271343850450917</v>
      </c>
      <c r="H1772">
        <v>1</v>
      </c>
      <c r="I1772">
        <v>1</v>
      </c>
      <c r="J1772" cm="1">
        <f t="array" ref="J1772">SUMPRODUCT(--ISNUMBER(SEARCH(A1772, QA_Seed_Keywords!B$2:B$45)))</f>
        <v>0</v>
      </c>
      <c r="K1772" cm="1">
        <f t="array" ref="K1772">SUMPRODUCT(
    (--(C$2:C$100 &gt;= C1772)),
    (--(G$2:G$100 &gt;= G1772)),
    (--(H$2:H$100 &lt;= H1772)),
    (--(I$2:I$100 &gt;= I1772)),
    -- (
        (C$2:C$100 &gt; C1772) +
        (G$2:G$100 &gt; G1772) +
        (H$2:H$100 &lt; H1772) +
        (I$2:I$100 &gt; I1772)
    )
)</f>
        <v>93</v>
      </c>
      <c r="L1772">
        <f>(I1772/10)/(H1772/122)</f>
        <v>12.2</v>
      </c>
      <c r="M1772">
        <f>L1772/MAX($L$2:$L$6948)</f>
        <v>1</v>
      </c>
      <c r="N1772">
        <f>D1772*M1772*M1772</f>
        <v>7.6122438823690644E-3</v>
      </c>
      <c r="O1772">
        <f>D1772*G1772</f>
        <v>3.9028997356643572E-2</v>
      </c>
      <c r="P1772">
        <f>I1772/H1772</f>
        <v>1</v>
      </c>
      <c r="Q1772">
        <f>D1772*P1772*P1772</f>
        <v>7.6122438823690644E-3</v>
      </c>
      <c r="R1772">
        <f t="shared" si="27"/>
        <v>0</v>
      </c>
    </row>
    <row r="1773" spans="1:18" x14ac:dyDescent="0.3">
      <c r="A1773" t="s">
        <v>6866</v>
      </c>
      <c r="B1773" t="s">
        <v>6867</v>
      </c>
      <c r="C1773">
        <v>7.6122438823690644E-3</v>
      </c>
      <c r="D1773">
        <v>7.6122438823690644E-3</v>
      </c>
      <c r="E1773">
        <v>1</v>
      </c>
      <c r="F1773">
        <v>1</v>
      </c>
      <c r="G1773">
        <v>5.1271343850450917</v>
      </c>
      <c r="H1773">
        <v>1</v>
      </c>
      <c r="I1773">
        <v>1</v>
      </c>
      <c r="J1773" cm="1">
        <f t="array" ref="J1773">SUMPRODUCT(--ISNUMBER(SEARCH(A1773, QA_Seed_Keywords!B$2:B$45)))</f>
        <v>0</v>
      </c>
      <c r="K1773" cm="1">
        <f t="array" ref="K1773">SUMPRODUCT(
    (--(C$2:C$100 &gt;= C1773)),
    (--(G$2:G$100 &gt;= G1773)),
    (--(H$2:H$100 &lt;= H1773)),
    (--(I$2:I$100 &gt;= I1773)),
    -- (
        (C$2:C$100 &gt; C1773) +
        (G$2:G$100 &gt; G1773) +
        (H$2:H$100 &lt; H1773) +
        (I$2:I$100 &gt; I1773)
    )
)</f>
        <v>93</v>
      </c>
      <c r="L1773">
        <f>(I1773/10)/(H1773/122)</f>
        <v>12.2</v>
      </c>
      <c r="M1773">
        <f>L1773/MAX($L$2:$L$6948)</f>
        <v>1</v>
      </c>
      <c r="N1773">
        <f>D1773*M1773*M1773</f>
        <v>7.6122438823690644E-3</v>
      </c>
      <c r="O1773">
        <f>D1773*G1773</f>
        <v>3.9028997356643572E-2</v>
      </c>
      <c r="P1773">
        <f>I1773/H1773</f>
        <v>1</v>
      </c>
      <c r="Q1773">
        <f>D1773*P1773*P1773</f>
        <v>7.6122438823690644E-3</v>
      </c>
      <c r="R1773">
        <f t="shared" si="27"/>
        <v>0</v>
      </c>
    </row>
    <row r="1774" spans="1:18" x14ac:dyDescent="0.3">
      <c r="A1774" t="s">
        <v>6868</v>
      </c>
      <c r="B1774" t="s">
        <v>6869</v>
      </c>
      <c r="C1774">
        <v>7.6122438823690644E-3</v>
      </c>
      <c r="D1774">
        <v>7.6122438823690644E-3</v>
      </c>
      <c r="E1774">
        <v>1</v>
      </c>
      <c r="F1774">
        <v>1</v>
      </c>
      <c r="G1774">
        <v>5.1271343850450917</v>
      </c>
      <c r="H1774">
        <v>1</v>
      </c>
      <c r="I1774">
        <v>1</v>
      </c>
      <c r="J1774" cm="1">
        <f t="array" ref="J1774">SUMPRODUCT(--ISNUMBER(SEARCH(A1774, QA_Seed_Keywords!B$2:B$45)))</f>
        <v>0</v>
      </c>
      <c r="K1774" cm="1">
        <f t="array" ref="K1774">SUMPRODUCT(
    (--(C$2:C$100 &gt;= C1774)),
    (--(G$2:G$100 &gt;= G1774)),
    (--(H$2:H$100 &lt;= H1774)),
    (--(I$2:I$100 &gt;= I1774)),
    -- (
        (C$2:C$100 &gt; C1774) +
        (G$2:G$100 &gt; G1774) +
        (H$2:H$100 &lt; H1774) +
        (I$2:I$100 &gt; I1774)
    )
)</f>
        <v>93</v>
      </c>
      <c r="L1774">
        <f>(I1774/10)/(H1774/122)</f>
        <v>12.2</v>
      </c>
      <c r="M1774">
        <f>L1774/MAX($L$2:$L$6948)</f>
        <v>1</v>
      </c>
      <c r="N1774">
        <f>D1774*M1774*M1774</f>
        <v>7.6122438823690644E-3</v>
      </c>
      <c r="O1774">
        <f>D1774*G1774</f>
        <v>3.9028997356643572E-2</v>
      </c>
      <c r="P1774">
        <f>I1774/H1774</f>
        <v>1</v>
      </c>
      <c r="Q1774">
        <f>D1774*P1774*P1774</f>
        <v>7.6122438823690644E-3</v>
      </c>
      <c r="R1774">
        <f t="shared" si="27"/>
        <v>0</v>
      </c>
    </row>
    <row r="1775" spans="1:18" x14ac:dyDescent="0.3">
      <c r="A1775" t="s">
        <v>6870</v>
      </c>
      <c r="B1775" t="s">
        <v>6871</v>
      </c>
      <c r="C1775">
        <v>7.6122438823690644E-3</v>
      </c>
      <c r="D1775">
        <v>7.6122438823690644E-3</v>
      </c>
      <c r="E1775">
        <v>1</v>
      </c>
      <c r="F1775">
        <v>1</v>
      </c>
      <c r="G1775">
        <v>5.1271343850450917</v>
      </c>
      <c r="H1775">
        <v>1</v>
      </c>
      <c r="I1775">
        <v>1</v>
      </c>
      <c r="J1775" cm="1">
        <f t="array" ref="J1775">SUMPRODUCT(--ISNUMBER(SEARCH(A1775, QA_Seed_Keywords!B$2:B$45)))</f>
        <v>0</v>
      </c>
      <c r="K1775" cm="1">
        <f t="array" ref="K1775">SUMPRODUCT(
    (--(C$2:C$100 &gt;= C1775)),
    (--(G$2:G$100 &gt;= G1775)),
    (--(H$2:H$100 &lt;= H1775)),
    (--(I$2:I$100 &gt;= I1775)),
    -- (
        (C$2:C$100 &gt; C1775) +
        (G$2:G$100 &gt; G1775) +
        (H$2:H$100 &lt; H1775) +
        (I$2:I$100 &gt; I1775)
    )
)</f>
        <v>93</v>
      </c>
      <c r="L1775">
        <f>(I1775/10)/(H1775/122)</f>
        <v>12.2</v>
      </c>
      <c r="M1775">
        <f>L1775/MAX($L$2:$L$6948)</f>
        <v>1</v>
      </c>
      <c r="N1775">
        <f>D1775*M1775*M1775</f>
        <v>7.6122438823690644E-3</v>
      </c>
      <c r="O1775">
        <f>D1775*G1775</f>
        <v>3.9028997356643572E-2</v>
      </c>
      <c r="P1775">
        <f>I1775/H1775</f>
        <v>1</v>
      </c>
      <c r="Q1775">
        <f>D1775*P1775*P1775</f>
        <v>7.6122438823690644E-3</v>
      </c>
      <c r="R1775">
        <f t="shared" si="27"/>
        <v>0</v>
      </c>
    </row>
    <row r="1776" spans="1:18" x14ac:dyDescent="0.3">
      <c r="A1776" t="s">
        <v>6872</v>
      </c>
      <c r="B1776" t="s">
        <v>6872</v>
      </c>
      <c r="C1776">
        <v>7.6122438823690644E-3</v>
      </c>
      <c r="D1776">
        <v>7.6122438823690644E-3</v>
      </c>
      <c r="E1776">
        <v>1</v>
      </c>
      <c r="F1776">
        <v>1</v>
      </c>
      <c r="G1776">
        <v>5.1271343850450917</v>
      </c>
      <c r="H1776">
        <v>1</v>
      </c>
      <c r="I1776">
        <v>1</v>
      </c>
      <c r="J1776" cm="1">
        <f t="array" ref="J1776">SUMPRODUCT(--ISNUMBER(SEARCH(A1776, QA_Seed_Keywords!B$2:B$45)))</f>
        <v>0</v>
      </c>
      <c r="K1776" cm="1">
        <f t="array" ref="K1776">SUMPRODUCT(
    (--(C$2:C$100 &gt;= C1776)),
    (--(G$2:G$100 &gt;= G1776)),
    (--(H$2:H$100 &lt;= H1776)),
    (--(I$2:I$100 &gt;= I1776)),
    -- (
        (C$2:C$100 &gt; C1776) +
        (G$2:G$100 &gt; G1776) +
        (H$2:H$100 &lt; H1776) +
        (I$2:I$100 &gt; I1776)
    )
)</f>
        <v>93</v>
      </c>
      <c r="L1776">
        <f>(I1776/10)/(H1776/122)</f>
        <v>12.2</v>
      </c>
      <c r="M1776">
        <f>L1776/MAX($L$2:$L$6948)</f>
        <v>1</v>
      </c>
      <c r="N1776">
        <f>D1776*M1776*M1776</f>
        <v>7.6122438823690644E-3</v>
      </c>
      <c r="O1776">
        <f>D1776*G1776</f>
        <v>3.9028997356643572E-2</v>
      </c>
      <c r="P1776">
        <f>I1776/H1776</f>
        <v>1</v>
      </c>
      <c r="Q1776">
        <f>D1776*P1776*P1776</f>
        <v>7.6122438823690644E-3</v>
      </c>
      <c r="R1776">
        <f t="shared" si="27"/>
        <v>0</v>
      </c>
    </row>
    <row r="1777" spans="1:18" x14ac:dyDescent="0.3">
      <c r="A1777" t="s">
        <v>6873</v>
      </c>
      <c r="B1777" t="s">
        <v>6873</v>
      </c>
      <c r="C1777">
        <v>7.6122438823690644E-3</v>
      </c>
      <c r="D1777">
        <v>7.6122438823690644E-3</v>
      </c>
      <c r="E1777">
        <v>1</v>
      </c>
      <c r="F1777">
        <v>1</v>
      </c>
      <c r="G1777">
        <v>5.1271343850450917</v>
      </c>
      <c r="H1777">
        <v>1</v>
      </c>
      <c r="I1777">
        <v>1</v>
      </c>
      <c r="J1777" cm="1">
        <f t="array" ref="J1777">SUMPRODUCT(--ISNUMBER(SEARCH(A1777, QA_Seed_Keywords!B$2:B$45)))</f>
        <v>0</v>
      </c>
      <c r="K1777" cm="1">
        <f t="array" ref="K1777">SUMPRODUCT(
    (--(C$2:C$100 &gt;= C1777)),
    (--(G$2:G$100 &gt;= G1777)),
    (--(H$2:H$100 &lt;= H1777)),
    (--(I$2:I$100 &gt;= I1777)),
    -- (
        (C$2:C$100 &gt; C1777) +
        (G$2:G$100 &gt; G1777) +
        (H$2:H$100 &lt; H1777) +
        (I$2:I$100 &gt; I1777)
    )
)</f>
        <v>93</v>
      </c>
      <c r="L1777">
        <f>(I1777/10)/(H1777/122)</f>
        <v>12.2</v>
      </c>
      <c r="M1777">
        <f>L1777/MAX($L$2:$L$6948)</f>
        <v>1</v>
      </c>
      <c r="N1777">
        <f>D1777*M1777*M1777</f>
        <v>7.6122438823690644E-3</v>
      </c>
      <c r="O1777">
        <f>D1777*G1777</f>
        <v>3.9028997356643572E-2</v>
      </c>
      <c r="P1777">
        <f>I1777/H1777</f>
        <v>1</v>
      </c>
      <c r="Q1777">
        <f>D1777*P1777*P1777</f>
        <v>7.6122438823690644E-3</v>
      </c>
      <c r="R1777">
        <f t="shared" si="27"/>
        <v>0</v>
      </c>
    </row>
    <row r="1778" spans="1:18" x14ac:dyDescent="0.3">
      <c r="A1778" t="s">
        <v>6874</v>
      </c>
      <c r="B1778" t="s">
        <v>6874</v>
      </c>
      <c r="C1778">
        <v>7.6122438823690644E-3</v>
      </c>
      <c r="D1778">
        <v>7.6122438823690644E-3</v>
      </c>
      <c r="E1778">
        <v>1</v>
      </c>
      <c r="F1778">
        <v>1</v>
      </c>
      <c r="G1778">
        <v>5.1271343850450917</v>
      </c>
      <c r="H1778">
        <v>1</v>
      </c>
      <c r="I1778">
        <v>1</v>
      </c>
      <c r="J1778" cm="1">
        <f t="array" ref="J1778">SUMPRODUCT(--ISNUMBER(SEARCH(A1778, QA_Seed_Keywords!B$2:B$45)))</f>
        <v>0</v>
      </c>
      <c r="K1778" cm="1">
        <f t="array" ref="K1778">SUMPRODUCT(
    (--(C$2:C$100 &gt;= C1778)),
    (--(G$2:G$100 &gt;= G1778)),
    (--(H$2:H$100 &lt;= H1778)),
    (--(I$2:I$100 &gt;= I1778)),
    -- (
        (C$2:C$100 &gt; C1778) +
        (G$2:G$100 &gt; G1778) +
        (H$2:H$100 &lt; H1778) +
        (I$2:I$100 &gt; I1778)
    )
)</f>
        <v>93</v>
      </c>
      <c r="L1778">
        <f>(I1778/10)/(H1778/122)</f>
        <v>12.2</v>
      </c>
      <c r="M1778">
        <f>L1778/MAX($L$2:$L$6948)</f>
        <v>1</v>
      </c>
      <c r="N1778">
        <f>D1778*M1778*M1778</f>
        <v>7.6122438823690644E-3</v>
      </c>
      <c r="O1778">
        <f>D1778*G1778</f>
        <v>3.9028997356643572E-2</v>
      </c>
      <c r="P1778">
        <f>I1778/H1778</f>
        <v>1</v>
      </c>
      <c r="Q1778">
        <f>D1778*P1778*P1778</f>
        <v>7.6122438823690644E-3</v>
      </c>
      <c r="R1778">
        <f t="shared" si="27"/>
        <v>0</v>
      </c>
    </row>
    <row r="1779" spans="1:18" x14ac:dyDescent="0.3">
      <c r="A1779" t="s">
        <v>6875</v>
      </c>
      <c r="B1779" t="s">
        <v>6876</v>
      </c>
      <c r="C1779">
        <v>7.6122438823690644E-3</v>
      </c>
      <c r="D1779">
        <v>7.6122438823690644E-3</v>
      </c>
      <c r="E1779">
        <v>1</v>
      </c>
      <c r="F1779">
        <v>1</v>
      </c>
      <c r="G1779">
        <v>5.1271343850450917</v>
      </c>
      <c r="H1779">
        <v>1</v>
      </c>
      <c r="I1779">
        <v>1</v>
      </c>
      <c r="J1779" cm="1">
        <f t="array" ref="J1779">SUMPRODUCT(--ISNUMBER(SEARCH(A1779, QA_Seed_Keywords!B$2:B$45)))</f>
        <v>0</v>
      </c>
      <c r="K1779" cm="1">
        <f t="array" ref="K1779">SUMPRODUCT(
    (--(C$2:C$100 &gt;= C1779)),
    (--(G$2:G$100 &gt;= G1779)),
    (--(H$2:H$100 &lt;= H1779)),
    (--(I$2:I$100 &gt;= I1779)),
    -- (
        (C$2:C$100 &gt; C1779) +
        (G$2:G$100 &gt; G1779) +
        (H$2:H$100 &lt; H1779) +
        (I$2:I$100 &gt; I1779)
    )
)</f>
        <v>93</v>
      </c>
      <c r="L1779">
        <f>(I1779/10)/(H1779/122)</f>
        <v>12.2</v>
      </c>
      <c r="M1779">
        <f>L1779/MAX($L$2:$L$6948)</f>
        <v>1</v>
      </c>
      <c r="N1779">
        <f>D1779*M1779*M1779</f>
        <v>7.6122438823690644E-3</v>
      </c>
      <c r="O1779">
        <f>D1779*G1779</f>
        <v>3.9028997356643572E-2</v>
      </c>
      <c r="P1779">
        <f>I1779/H1779</f>
        <v>1</v>
      </c>
      <c r="Q1779">
        <f>D1779*P1779*P1779</f>
        <v>7.6122438823690644E-3</v>
      </c>
      <c r="R1779">
        <f t="shared" si="27"/>
        <v>0</v>
      </c>
    </row>
    <row r="1780" spans="1:18" x14ac:dyDescent="0.3">
      <c r="A1780" t="s">
        <v>6877</v>
      </c>
      <c r="B1780" t="s">
        <v>6877</v>
      </c>
      <c r="C1780">
        <v>7.6122438823690644E-3</v>
      </c>
      <c r="D1780">
        <v>7.6122438823690644E-3</v>
      </c>
      <c r="E1780">
        <v>1</v>
      </c>
      <c r="F1780">
        <v>1</v>
      </c>
      <c r="G1780">
        <v>5.1271343850450917</v>
      </c>
      <c r="H1780">
        <v>1</v>
      </c>
      <c r="I1780">
        <v>1</v>
      </c>
      <c r="J1780" cm="1">
        <f t="array" ref="J1780">SUMPRODUCT(--ISNUMBER(SEARCH(A1780, QA_Seed_Keywords!B$2:B$45)))</f>
        <v>0</v>
      </c>
      <c r="K1780" cm="1">
        <f t="array" ref="K1780">SUMPRODUCT(
    (--(C$2:C$100 &gt;= C1780)),
    (--(G$2:G$100 &gt;= G1780)),
    (--(H$2:H$100 &lt;= H1780)),
    (--(I$2:I$100 &gt;= I1780)),
    -- (
        (C$2:C$100 &gt; C1780) +
        (G$2:G$100 &gt; G1780) +
        (H$2:H$100 &lt; H1780) +
        (I$2:I$100 &gt; I1780)
    )
)</f>
        <v>93</v>
      </c>
      <c r="L1780">
        <f>(I1780/10)/(H1780/122)</f>
        <v>12.2</v>
      </c>
      <c r="M1780">
        <f>L1780/MAX($L$2:$L$6948)</f>
        <v>1</v>
      </c>
      <c r="N1780">
        <f>D1780*M1780*M1780</f>
        <v>7.6122438823690644E-3</v>
      </c>
      <c r="O1780">
        <f>D1780*G1780</f>
        <v>3.9028997356643572E-2</v>
      </c>
      <c r="P1780">
        <f>I1780/H1780</f>
        <v>1</v>
      </c>
      <c r="Q1780">
        <f>D1780*P1780*P1780</f>
        <v>7.6122438823690644E-3</v>
      </c>
      <c r="R1780">
        <f t="shared" si="27"/>
        <v>0</v>
      </c>
    </row>
    <row r="1781" spans="1:18" x14ac:dyDescent="0.3">
      <c r="A1781" t="s">
        <v>6878</v>
      </c>
      <c r="B1781" t="s">
        <v>6879</v>
      </c>
      <c r="C1781">
        <v>7.6122438823690644E-3</v>
      </c>
      <c r="D1781">
        <v>7.6122438823690644E-3</v>
      </c>
      <c r="E1781">
        <v>1</v>
      </c>
      <c r="F1781">
        <v>1</v>
      </c>
      <c r="G1781">
        <v>5.1271343850450917</v>
      </c>
      <c r="H1781">
        <v>1</v>
      </c>
      <c r="I1781">
        <v>1</v>
      </c>
      <c r="J1781" cm="1">
        <f t="array" ref="J1781">SUMPRODUCT(--ISNUMBER(SEARCH(A1781, QA_Seed_Keywords!B$2:B$45)))</f>
        <v>0</v>
      </c>
      <c r="K1781" cm="1">
        <f t="array" ref="K1781">SUMPRODUCT(
    (--(C$2:C$100 &gt;= C1781)),
    (--(G$2:G$100 &gt;= G1781)),
    (--(H$2:H$100 &lt;= H1781)),
    (--(I$2:I$100 &gt;= I1781)),
    -- (
        (C$2:C$100 &gt; C1781) +
        (G$2:G$100 &gt; G1781) +
        (H$2:H$100 &lt; H1781) +
        (I$2:I$100 &gt; I1781)
    )
)</f>
        <v>93</v>
      </c>
      <c r="L1781">
        <f>(I1781/10)/(H1781/122)</f>
        <v>12.2</v>
      </c>
      <c r="M1781">
        <f>L1781/MAX($L$2:$L$6948)</f>
        <v>1</v>
      </c>
      <c r="N1781">
        <f>D1781*M1781*M1781</f>
        <v>7.6122438823690644E-3</v>
      </c>
      <c r="O1781">
        <f>D1781*G1781</f>
        <v>3.9028997356643572E-2</v>
      </c>
      <c r="P1781">
        <f>I1781/H1781</f>
        <v>1</v>
      </c>
      <c r="Q1781">
        <f>D1781*P1781*P1781</f>
        <v>7.6122438823690644E-3</v>
      </c>
      <c r="R1781">
        <f t="shared" si="27"/>
        <v>0</v>
      </c>
    </row>
    <row r="1782" spans="1:18" x14ac:dyDescent="0.3">
      <c r="A1782" t="s">
        <v>6880</v>
      </c>
      <c r="B1782" t="s">
        <v>6881</v>
      </c>
      <c r="C1782">
        <v>7.6122438823690644E-3</v>
      </c>
      <c r="D1782">
        <v>7.6122438823690644E-3</v>
      </c>
      <c r="E1782">
        <v>1</v>
      </c>
      <c r="F1782">
        <v>1</v>
      </c>
      <c r="G1782">
        <v>5.1271343850450917</v>
      </c>
      <c r="H1782">
        <v>1</v>
      </c>
      <c r="I1782">
        <v>1</v>
      </c>
      <c r="J1782" cm="1">
        <f t="array" ref="J1782">SUMPRODUCT(--ISNUMBER(SEARCH(A1782, QA_Seed_Keywords!B$2:B$45)))</f>
        <v>0</v>
      </c>
      <c r="K1782" cm="1">
        <f t="array" ref="K1782">SUMPRODUCT(
    (--(C$2:C$100 &gt;= C1782)),
    (--(G$2:G$100 &gt;= G1782)),
    (--(H$2:H$100 &lt;= H1782)),
    (--(I$2:I$100 &gt;= I1782)),
    -- (
        (C$2:C$100 &gt; C1782) +
        (G$2:G$100 &gt; G1782) +
        (H$2:H$100 &lt; H1782) +
        (I$2:I$100 &gt; I1782)
    )
)</f>
        <v>93</v>
      </c>
      <c r="L1782">
        <f>(I1782/10)/(H1782/122)</f>
        <v>12.2</v>
      </c>
      <c r="M1782">
        <f>L1782/MAX($L$2:$L$6948)</f>
        <v>1</v>
      </c>
      <c r="N1782">
        <f>D1782*M1782*M1782</f>
        <v>7.6122438823690644E-3</v>
      </c>
      <c r="O1782">
        <f>D1782*G1782</f>
        <v>3.9028997356643572E-2</v>
      </c>
      <c r="P1782">
        <f>I1782/H1782</f>
        <v>1</v>
      </c>
      <c r="Q1782">
        <f>D1782*P1782*P1782</f>
        <v>7.6122438823690644E-3</v>
      </c>
      <c r="R1782">
        <f t="shared" si="27"/>
        <v>0</v>
      </c>
    </row>
    <row r="1783" spans="1:18" x14ac:dyDescent="0.3">
      <c r="A1783" t="s">
        <v>6882</v>
      </c>
      <c r="B1783" t="s">
        <v>6883</v>
      </c>
      <c r="C1783">
        <v>7.6122438823690644E-3</v>
      </c>
      <c r="D1783">
        <v>7.6122438823690644E-3</v>
      </c>
      <c r="E1783">
        <v>1</v>
      </c>
      <c r="F1783">
        <v>1</v>
      </c>
      <c r="G1783">
        <v>5.1271343850450917</v>
      </c>
      <c r="H1783">
        <v>1</v>
      </c>
      <c r="I1783">
        <v>1</v>
      </c>
      <c r="J1783" cm="1">
        <f t="array" ref="J1783">SUMPRODUCT(--ISNUMBER(SEARCH(A1783, QA_Seed_Keywords!B$2:B$45)))</f>
        <v>0</v>
      </c>
      <c r="K1783" cm="1">
        <f t="array" ref="K1783">SUMPRODUCT(
    (--(C$2:C$100 &gt;= C1783)),
    (--(G$2:G$100 &gt;= G1783)),
    (--(H$2:H$100 &lt;= H1783)),
    (--(I$2:I$100 &gt;= I1783)),
    -- (
        (C$2:C$100 &gt; C1783) +
        (G$2:G$100 &gt; G1783) +
        (H$2:H$100 &lt; H1783) +
        (I$2:I$100 &gt; I1783)
    )
)</f>
        <v>93</v>
      </c>
      <c r="L1783">
        <f>(I1783/10)/(H1783/122)</f>
        <v>12.2</v>
      </c>
      <c r="M1783">
        <f>L1783/MAX($L$2:$L$6948)</f>
        <v>1</v>
      </c>
      <c r="N1783">
        <f>D1783*M1783*M1783</f>
        <v>7.6122438823690644E-3</v>
      </c>
      <c r="O1783">
        <f>D1783*G1783</f>
        <v>3.9028997356643572E-2</v>
      </c>
      <c r="P1783">
        <f>I1783/H1783</f>
        <v>1</v>
      </c>
      <c r="Q1783">
        <f>D1783*P1783*P1783</f>
        <v>7.6122438823690644E-3</v>
      </c>
      <c r="R1783">
        <f t="shared" si="27"/>
        <v>0</v>
      </c>
    </row>
    <row r="1784" spans="1:18" x14ac:dyDescent="0.3">
      <c r="A1784" t="s">
        <v>6884</v>
      </c>
      <c r="B1784" t="s">
        <v>6884</v>
      </c>
      <c r="C1784">
        <v>7.6122438823690644E-3</v>
      </c>
      <c r="D1784">
        <v>7.6122438823690644E-3</v>
      </c>
      <c r="E1784">
        <v>1</v>
      </c>
      <c r="F1784">
        <v>1</v>
      </c>
      <c r="G1784">
        <v>5.1271343850450917</v>
      </c>
      <c r="H1784">
        <v>1</v>
      </c>
      <c r="I1784">
        <v>1</v>
      </c>
      <c r="J1784" cm="1">
        <f t="array" ref="J1784">SUMPRODUCT(--ISNUMBER(SEARCH(A1784, QA_Seed_Keywords!B$2:B$45)))</f>
        <v>0</v>
      </c>
      <c r="K1784" cm="1">
        <f t="array" ref="K1784">SUMPRODUCT(
    (--(C$2:C$100 &gt;= C1784)),
    (--(G$2:G$100 &gt;= G1784)),
    (--(H$2:H$100 &lt;= H1784)),
    (--(I$2:I$100 &gt;= I1784)),
    -- (
        (C$2:C$100 &gt; C1784) +
        (G$2:G$100 &gt; G1784) +
        (H$2:H$100 &lt; H1784) +
        (I$2:I$100 &gt; I1784)
    )
)</f>
        <v>93</v>
      </c>
      <c r="L1784">
        <f>(I1784/10)/(H1784/122)</f>
        <v>12.2</v>
      </c>
      <c r="M1784">
        <f>L1784/MAX($L$2:$L$6948)</f>
        <v>1</v>
      </c>
      <c r="N1784">
        <f>D1784*M1784*M1784</f>
        <v>7.6122438823690644E-3</v>
      </c>
      <c r="O1784">
        <f>D1784*G1784</f>
        <v>3.9028997356643572E-2</v>
      </c>
      <c r="P1784">
        <f>I1784/H1784</f>
        <v>1</v>
      </c>
      <c r="Q1784">
        <f>D1784*P1784*P1784</f>
        <v>7.6122438823690644E-3</v>
      </c>
      <c r="R1784">
        <f t="shared" si="27"/>
        <v>0</v>
      </c>
    </row>
    <row r="1785" spans="1:18" x14ac:dyDescent="0.3">
      <c r="A1785" t="s">
        <v>6885</v>
      </c>
      <c r="B1785" t="s">
        <v>6886</v>
      </c>
      <c r="C1785">
        <v>7.6122438823690644E-3</v>
      </c>
      <c r="D1785">
        <v>7.6122438823690644E-3</v>
      </c>
      <c r="E1785">
        <v>1</v>
      </c>
      <c r="F1785">
        <v>1</v>
      </c>
      <c r="G1785">
        <v>5.1271343850450917</v>
      </c>
      <c r="H1785">
        <v>1</v>
      </c>
      <c r="I1785">
        <v>1</v>
      </c>
      <c r="J1785" cm="1">
        <f t="array" ref="J1785">SUMPRODUCT(--ISNUMBER(SEARCH(A1785, QA_Seed_Keywords!B$2:B$45)))</f>
        <v>0</v>
      </c>
      <c r="K1785" cm="1">
        <f t="array" ref="K1785">SUMPRODUCT(
    (--(C$2:C$100 &gt;= C1785)),
    (--(G$2:G$100 &gt;= G1785)),
    (--(H$2:H$100 &lt;= H1785)),
    (--(I$2:I$100 &gt;= I1785)),
    -- (
        (C$2:C$100 &gt; C1785) +
        (G$2:G$100 &gt; G1785) +
        (H$2:H$100 &lt; H1785) +
        (I$2:I$100 &gt; I1785)
    )
)</f>
        <v>93</v>
      </c>
      <c r="L1785">
        <f>(I1785/10)/(H1785/122)</f>
        <v>12.2</v>
      </c>
      <c r="M1785">
        <f>L1785/MAX($L$2:$L$6948)</f>
        <v>1</v>
      </c>
      <c r="N1785">
        <f>D1785*M1785*M1785</f>
        <v>7.6122438823690644E-3</v>
      </c>
      <c r="O1785">
        <f>D1785*G1785</f>
        <v>3.9028997356643572E-2</v>
      </c>
      <c r="P1785">
        <f>I1785/H1785</f>
        <v>1</v>
      </c>
      <c r="Q1785">
        <f>D1785*P1785*P1785</f>
        <v>7.6122438823690644E-3</v>
      </c>
      <c r="R1785">
        <f t="shared" si="27"/>
        <v>0</v>
      </c>
    </row>
    <row r="1786" spans="1:18" x14ac:dyDescent="0.3">
      <c r="A1786" t="s">
        <v>6887</v>
      </c>
      <c r="B1786" t="s">
        <v>6887</v>
      </c>
      <c r="C1786">
        <v>7.6122438823690644E-3</v>
      </c>
      <c r="D1786">
        <v>7.6122438823690644E-3</v>
      </c>
      <c r="E1786">
        <v>1</v>
      </c>
      <c r="F1786">
        <v>1</v>
      </c>
      <c r="G1786">
        <v>5.1271343850450917</v>
      </c>
      <c r="H1786">
        <v>1</v>
      </c>
      <c r="I1786">
        <v>1</v>
      </c>
      <c r="J1786" cm="1">
        <f t="array" ref="J1786">SUMPRODUCT(--ISNUMBER(SEARCH(A1786, QA_Seed_Keywords!B$2:B$45)))</f>
        <v>0</v>
      </c>
      <c r="K1786" cm="1">
        <f t="array" ref="K1786">SUMPRODUCT(
    (--(C$2:C$100 &gt;= C1786)),
    (--(G$2:G$100 &gt;= G1786)),
    (--(H$2:H$100 &lt;= H1786)),
    (--(I$2:I$100 &gt;= I1786)),
    -- (
        (C$2:C$100 &gt; C1786) +
        (G$2:G$100 &gt; G1786) +
        (H$2:H$100 &lt; H1786) +
        (I$2:I$100 &gt; I1786)
    )
)</f>
        <v>93</v>
      </c>
      <c r="L1786">
        <f>(I1786/10)/(H1786/122)</f>
        <v>12.2</v>
      </c>
      <c r="M1786">
        <f>L1786/MAX($L$2:$L$6948)</f>
        <v>1</v>
      </c>
      <c r="N1786">
        <f>D1786*M1786*M1786</f>
        <v>7.6122438823690644E-3</v>
      </c>
      <c r="O1786">
        <f>D1786*G1786</f>
        <v>3.9028997356643572E-2</v>
      </c>
      <c r="P1786">
        <f>I1786/H1786</f>
        <v>1</v>
      </c>
      <c r="Q1786">
        <f>D1786*P1786*P1786</f>
        <v>7.6122438823690644E-3</v>
      </c>
      <c r="R1786">
        <f t="shared" si="27"/>
        <v>0</v>
      </c>
    </row>
    <row r="1787" spans="1:18" x14ac:dyDescent="0.3">
      <c r="A1787" t="s">
        <v>6888</v>
      </c>
      <c r="B1787" t="s">
        <v>6888</v>
      </c>
      <c r="C1787">
        <v>7.6122438823690644E-3</v>
      </c>
      <c r="D1787">
        <v>7.6122438823690644E-3</v>
      </c>
      <c r="E1787">
        <v>1</v>
      </c>
      <c r="F1787">
        <v>1</v>
      </c>
      <c r="G1787">
        <v>5.1271343850450917</v>
      </c>
      <c r="H1787">
        <v>1</v>
      </c>
      <c r="I1787">
        <v>1</v>
      </c>
      <c r="J1787" cm="1">
        <f t="array" ref="J1787">SUMPRODUCT(--ISNUMBER(SEARCH(A1787, QA_Seed_Keywords!B$2:B$45)))</f>
        <v>0</v>
      </c>
      <c r="K1787" cm="1">
        <f t="array" ref="K1787">SUMPRODUCT(
    (--(C$2:C$100 &gt;= C1787)),
    (--(G$2:G$100 &gt;= G1787)),
    (--(H$2:H$100 &lt;= H1787)),
    (--(I$2:I$100 &gt;= I1787)),
    -- (
        (C$2:C$100 &gt; C1787) +
        (G$2:G$100 &gt; G1787) +
        (H$2:H$100 &lt; H1787) +
        (I$2:I$100 &gt; I1787)
    )
)</f>
        <v>93</v>
      </c>
      <c r="L1787">
        <f>(I1787/10)/(H1787/122)</f>
        <v>12.2</v>
      </c>
      <c r="M1787">
        <f>L1787/MAX($L$2:$L$6948)</f>
        <v>1</v>
      </c>
      <c r="N1787">
        <f>D1787*M1787*M1787</f>
        <v>7.6122438823690644E-3</v>
      </c>
      <c r="O1787">
        <f>D1787*G1787</f>
        <v>3.9028997356643572E-2</v>
      </c>
      <c r="P1787">
        <f>I1787/H1787</f>
        <v>1</v>
      </c>
      <c r="Q1787">
        <f>D1787*P1787*P1787</f>
        <v>7.6122438823690644E-3</v>
      </c>
      <c r="R1787">
        <f t="shared" si="27"/>
        <v>0</v>
      </c>
    </row>
    <row r="1788" spans="1:18" x14ac:dyDescent="0.3">
      <c r="A1788" t="s">
        <v>6889</v>
      </c>
      <c r="B1788" t="s">
        <v>6889</v>
      </c>
      <c r="C1788">
        <v>7.6122438823690644E-3</v>
      </c>
      <c r="D1788">
        <v>7.6122438823690644E-3</v>
      </c>
      <c r="E1788">
        <v>1</v>
      </c>
      <c r="F1788">
        <v>1</v>
      </c>
      <c r="G1788">
        <v>5.1271343850450917</v>
      </c>
      <c r="H1788">
        <v>1</v>
      </c>
      <c r="I1788">
        <v>1</v>
      </c>
      <c r="J1788" cm="1">
        <f t="array" ref="J1788">SUMPRODUCT(--ISNUMBER(SEARCH(A1788, QA_Seed_Keywords!B$2:B$45)))</f>
        <v>0</v>
      </c>
      <c r="K1788" cm="1">
        <f t="array" ref="K1788">SUMPRODUCT(
    (--(C$2:C$100 &gt;= C1788)),
    (--(G$2:G$100 &gt;= G1788)),
    (--(H$2:H$100 &lt;= H1788)),
    (--(I$2:I$100 &gt;= I1788)),
    -- (
        (C$2:C$100 &gt; C1788) +
        (G$2:G$100 &gt; G1788) +
        (H$2:H$100 &lt; H1788) +
        (I$2:I$100 &gt; I1788)
    )
)</f>
        <v>93</v>
      </c>
      <c r="L1788">
        <f>(I1788/10)/(H1788/122)</f>
        <v>12.2</v>
      </c>
      <c r="M1788">
        <f>L1788/MAX($L$2:$L$6948)</f>
        <v>1</v>
      </c>
      <c r="N1788">
        <f>D1788*M1788*M1788</f>
        <v>7.6122438823690644E-3</v>
      </c>
      <c r="O1788">
        <f>D1788*G1788</f>
        <v>3.9028997356643572E-2</v>
      </c>
      <c r="P1788">
        <f>I1788/H1788</f>
        <v>1</v>
      </c>
      <c r="Q1788">
        <f>D1788*P1788*P1788</f>
        <v>7.6122438823690644E-3</v>
      </c>
      <c r="R1788">
        <f t="shared" si="27"/>
        <v>0</v>
      </c>
    </row>
    <row r="1789" spans="1:18" x14ac:dyDescent="0.3">
      <c r="A1789" t="s">
        <v>6890</v>
      </c>
      <c r="B1789" t="s">
        <v>6890</v>
      </c>
      <c r="C1789">
        <v>7.6122438823690644E-3</v>
      </c>
      <c r="D1789">
        <v>7.6122438823690644E-3</v>
      </c>
      <c r="E1789">
        <v>1</v>
      </c>
      <c r="F1789">
        <v>1</v>
      </c>
      <c r="G1789">
        <v>5.1271343850450917</v>
      </c>
      <c r="H1789">
        <v>1</v>
      </c>
      <c r="I1789">
        <v>1</v>
      </c>
      <c r="J1789" cm="1">
        <f t="array" ref="J1789">SUMPRODUCT(--ISNUMBER(SEARCH(A1789, QA_Seed_Keywords!B$2:B$45)))</f>
        <v>0</v>
      </c>
      <c r="K1789" cm="1">
        <f t="array" ref="K1789">SUMPRODUCT(
    (--(C$2:C$100 &gt;= C1789)),
    (--(G$2:G$100 &gt;= G1789)),
    (--(H$2:H$100 &lt;= H1789)),
    (--(I$2:I$100 &gt;= I1789)),
    -- (
        (C$2:C$100 &gt; C1789) +
        (G$2:G$100 &gt; G1789) +
        (H$2:H$100 &lt; H1789) +
        (I$2:I$100 &gt; I1789)
    )
)</f>
        <v>93</v>
      </c>
      <c r="L1789">
        <f>(I1789/10)/(H1789/122)</f>
        <v>12.2</v>
      </c>
      <c r="M1789">
        <f>L1789/MAX($L$2:$L$6948)</f>
        <v>1</v>
      </c>
      <c r="N1789">
        <f>D1789*M1789*M1789</f>
        <v>7.6122438823690644E-3</v>
      </c>
      <c r="O1789">
        <f>D1789*G1789</f>
        <v>3.9028997356643572E-2</v>
      </c>
      <c r="P1789">
        <f>I1789/H1789</f>
        <v>1</v>
      </c>
      <c r="Q1789">
        <f>D1789*P1789*P1789</f>
        <v>7.6122438823690644E-3</v>
      </c>
      <c r="R1789">
        <f t="shared" si="27"/>
        <v>0</v>
      </c>
    </row>
    <row r="1790" spans="1:18" x14ac:dyDescent="0.3">
      <c r="A1790" t="s">
        <v>6891</v>
      </c>
      <c r="B1790" t="s">
        <v>6891</v>
      </c>
      <c r="C1790">
        <v>7.6122438823690644E-3</v>
      </c>
      <c r="D1790">
        <v>7.6122438823690644E-3</v>
      </c>
      <c r="E1790">
        <v>1</v>
      </c>
      <c r="F1790">
        <v>1</v>
      </c>
      <c r="G1790">
        <v>5.1271343850450917</v>
      </c>
      <c r="H1790">
        <v>1</v>
      </c>
      <c r="I1790">
        <v>1</v>
      </c>
      <c r="J1790" cm="1">
        <f t="array" ref="J1790">SUMPRODUCT(--ISNUMBER(SEARCH(A1790, QA_Seed_Keywords!B$2:B$45)))</f>
        <v>0</v>
      </c>
      <c r="K1790" cm="1">
        <f t="array" ref="K1790">SUMPRODUCT(
    (--(C$2:C$100 &gt;= C1790)),
    (--(G$2:G$100 &gt;= G1790)),
    (--(H$2:H$100 &lt;= H1790)),
    (--(I$2:I$100 &gt;= I1790)),
    -- (
        (C$2:C$100 &gt; C1790) +
        (G$2:G$100 &gt; G1790) +
        (H$2:H$100 &lt; H1790) +
        (I$2:I$100 &gt; I1790)
    )
)</f>
        <v>93</v>
      </c>
      <c r="L1790">
        <f>(I1790/10)/(H1790/122)</f>
        <v>12.2</v>
      </c>
      <c r="M1790">
        <f>L1790/MAX($L$2:$L$6948)</f>
        <v>1</v>
      </c>
      <c r="N1790">
        <f>D1790*M1790*M1790</f>
        <v>7.6122438823690644E-3</v>
      </c>
      <c r="O1790">
        <f>D1790*G1790</f>
        <v>3.9028997356643572E-2</v>
      </c>
      <c r="P1790">
        <f>I1790/H1790</f>
        <v>1</v>
      </c>
      <c r="Q1790">
        <f>D1790*P1790*P1790</f>
        <v>7.6122438823690644E-3</v>
      </c>
      <c r="R1790">
        <f t="shared" si="27"/>
        <v>0</v>
      </c>
    </row>
    <row r="1791" spans="1:18" x14ac:dyDescent="0.3">
      <c r="A1791" t="s">
        <v>6892</v>
      </c>
      <c r="B1791" t="s">
        <v>6893</v>
      </c>
      <c r="C1791">
        <v>7.6122438823690644E-3</v>
      </c>
      <c r="D1791">
        <v>7.6122438823690644E-3</v>
      </c>
      <c r="E1791">
        <v>1</v>
      </c>
      <c r="F1791">
        <v>1</v>
      </c>
      <c r="G1791">
        <v>5.1271343850450917</v>
      </c>
      <c r="H1791">
        <v>1</v>
      </c>
      <c r="I1791">
        <v>1</v>
      </c>
      <c r="J1791" cm="1">
        <f t="array" ref="J1791">SUMPRODUCT(--ISNUMBER(SEARCH(A1791, QA_Seed_Keywords!B$2:B$45)))</f>
        <v>0</v>
      </c>
      <c r="K1791" cm="1">
        <f t="array" ref="K1791">SUMPRODUCT(
    (--(C$2:C$100 &gt;= C1791)),
    (--(G$2:G$100 &gt;= G1791)),
    (--(H$2:H$100 &lt;= H1791)),
    (--(I$2:I$100 &gt;= I1791)),
    -- (
        (C$2:C$100 &gt; C1791) +
        (G$2:G$100 &gt; G1791) +
        (H$2:H$100 &lt; H1791) +
        (I$2:I$100 &gt; I1791)
    )
)</f>
        <v>93</v>
      </c>
      <c r="L1791">
        <f>(I1791/10)/(H1791/122)</f>
        <v>12.2</v>
      </c>
      <c r="M1791">
        <f>L1791/MAX($L$2:$L$6948)</f>
        <v>1</v>
      </c>
      <c r="N1791">
        <f>D1791*M1791*M1791</f>
        <v>7.6122438823690644E-3</v>
      </c>
      <c r="O1791">
        <f>D1791*G1791</f>
        <v>3.9028997356643572E-2</v>
      </c>
      <c r="P1791">
        <f>I1791/H1791</f>
        <v>1</v>
      </c>
      <c r="Q1791">
        <f>D1791*P1791*P1791</f>
        <v>7.6122438823690644E-3</v>
      </c>
      <c r="R1791">
        <f t="shared" si="27"/>
        <v>0</v>
      </c>
    </row>
    <row r="1792" spans="1:18" x14ac:dyDescent="0.3">
      <c r="A1792" t="s">
        <v>6894</v>
      </c>
      <c r="B1792" t="s">
        <v>6895</v>
      </c>
      <c r="C1792">
        <v>7.6122438823690644E-3</v>
      </c>
      <c r="D1792">
        <v>7.6122438823690644E-3</v>
      </c>
      <c r="E1792">
        <v>1</v>
      </c>
      <c r="F1792">
        <v>1</v>
      </c>
      <c r="G1792">
        <v>5.1271343850450917</v>
      </c>
      <c r="H1792">
        <v>1</v>
      </c>
      <c r="I1792">
        <v>1</v>
      </c>
      <c r="J1792" cm="1">
        <f t="array" ref="J1792">SUMPRODUCT(--ISNUMBER(SEARCH(A1792, QA_Seed_Keywords!B$2:B$45)))</f>
        <v>0</v>
      </c>
      <c r="K1792" cm="1">
        <f t="array" ref="K1792">SUMPRODUCT(
    (--(C$2:C$100 &gt;= C1792)),
    (--(G$2:G$100 &gt;= G1792)),
    (--(H$2:H$100 &lt;= H1792)),
    (--(I$2:I$100 &gt;= I1792)),
    -- (
        (C$2:C$100 &gt; C1792) +
        (G$2:G$100 &gt; G1792) +
        (H$2:H$100 &lt; H1792) +
        (I$2:I$100 &gt; I1792)
    )
)</f>
        <v>93</v>
      </c>
      <c r="L1792">
        <f>(I1792/10)/(H1792/122)</f>
        <v>12.2</v>
      </c>
      <c r="M1792">
        <f>L1792/MAX($L$2:$L$6948)</f>
        <v>1</v>
      </c>
      <c r="N1792">
        <f>D1792*M1792*M1792</f>
        <v>7.6122438823690644E-3</v>
      </c>
      <c r="O1792">
        <f>D1792*G1792</f>
        <v>3.9028997356643572E-2</v>
      </c>
      <c r="P1792">
        <f>I1792/H1792</f>
        <v>1</v>
      </c>
      <c r="Q1792">
        <f>D1792*P1792*P1792</f>
        <v>7.6122438823690644E-3</v>
      </c>
      <c r="R1792">
        <f t="shared" si="27"/>
        <v>0</v>
      </c>
    </row>
    <row r="1793" spans="1:18" x14ac:dyDescent="0.3">
      <c r="A1793" t="s">
        <v>6896</v>
      </c>
      <c r="B1793" t="s">
        <v>6897</v>
      </c>
      <c r="C1793">
        <v>7.6122438823690644E-3</v>
      </c>
      <c r="D1793">
        <v>7.6122438823690644E-3</v>
      </c>
      <c r="E1793">
        <v>1</v>
      </c>
      <c r="F1793">
        <v>1</v>
      </c>
      <c r="G1793">
        <v>5.1271343850450917</v>
      </c>
      <c r="H1793">
        <v>1</v>
      </c>
      <c r="I1793">
        <v>1</v>
      </c>
      <c r="J1793" cm="1">
        <f t="array" ref="J1793">SUMPRODUCT(--ISNUMBER(SEARCH(A1793, QA_Seed_Keywords!B$2:B$45)))</f>
        <v>0</v>
      </c>
      <c r="K1793" cm="1">
        <f t="array" ref="K1793">SUMPRODUCT(
    (--(C$2:C$100 &gt;= C1793)),
    (--(G$2:G$100 &gt;= G1793)),
    (--(H$2:H$100 &lt;= H1793)),
    (--(I$2:I$100 &gt;= I1793)),
    -- (
        (C$2:C$100 &gt; C1793) +
        (G$2:G$100 &gt; G1793) +
        (H$2:H$100 &lt; H1793) +
        (I$2:I$100 &gt; I1793)
    )
)</f>
        <v>93</v>
      </c>
      <c r="L1793">
        <f>(I1793/10)/(H1793/122)</f>
        <v>12.2</v>
      </c>
      <c r="M1793">
        <f>L1793/MAX($L$2:$L$6948)</f>
        <v>1</v>
      </c>
      <c r="N1793">
        <f>D1793*M1793*M1793</f>
        <v>7.6122438823690644E-3</v>
      </c>
      <c r="O1793">
        <f>D1793*G1793</f>
        <v>3.9028997356643572E-2</v>
      </c>
      <c r="P1793">
        <f>I1793/H1793</f>
        <v>1</v>
      </c>
      <c r="Q1793">
        <f>D1793*P1793*P1793</f>
        <v>7.6122438823690644E-3</v>
      </c>
      <c r="R1793">
        <f t="shared" si="27"/>
        <v>0</v>
      </c>
    </row>
    <row r="1794" spans="1:18" x14ac:dyDescent="0.3">
      <c r="A1794" t="s">
        <v>6898</v>
      </c>
      <c r="B1794" t="s">
        <v>6899</v>
      </c>
      <c r="C1794">
        <v>7.6122438823690644E-3</v>
      </c>
      <c r="D1794">
        <v>7.6122438823690644E-3</v>
      </c>
      <c r="E1794">
        <v>1</v>
      </c>
      <c r="F1794">
        <v>1</v>
      </c>
      <c r="G1794">
        <v>5.1271343850450917</v>
      </c>
      <c r="H1794">
        <v>1</v>
      </c>
      <c r="I1794">
        <v>1</v>
      </c>
      <c r="J1794" cm="1">
        <f t="array" ref="J1794">SUMPRODUCT(--ISNUMBER(SEARCH(A1794, QA_Seed_Keywords!B$2:B$45)))</f>
        <v>0</v>
      </c>
      <c r="K1794" cm="1">
        <f t="array" ref="K1794">SUMPRODUCT(
    (--(C$2:C$100 &gt;= C1794)),
    (--(G$2:G$100 &gt;= G1794)),
    (--(H$2:H$100 &lt;= H1794)),
    (--(I$2:I$100 &gt;= I1794)),
    -- (
        (C$2:C$100 &gt; C1794) +
        (G$2:G$100 &gt; G1794) +
        (H$2:H$100 &lt; H1794) +
        (I$2:I$100 &gt; I1794)
    )
)</f>
        <v>93</v>
      </c>
      <c r="L1794">
        <f>(I1794/10)/(H1794/122)</f>
        <v>12.2</v>
      </c>
      <c r="M1794">
        <f>L1794/MAX($L$2:$L$6948)</f>
        <v>1</v>
      </c>
      <c r="N1794">
        <f>D1794*M1794*M1794</f>
        <v>7.6122438823690644E-3</v>
      </c>
      <c r="O1794">
        <f>D1794*G1794</f>
        <v>3.9028997356643572E-2</v>
      </c>
      <c r="P1794">
        <f>I1794/H1794</f>
        <v>1</v>
      </c>
      <c r="Q1794">
        <f>D1794*P1794*P1794</f>
        <v>7.6122438823690644E-3</v>
      </c>
      <c r="R1794">
        <f t="shared" si="27"/>
        <v>0</v>
      </c>
    </row>
    <row r="1795" spans="1:18" x14ac:dyDescent="0.3">
      <c r="A1795" t="s">
        <v>6900</v>
      </c>
      <c r="B1795" t="s">
        <v>6901</v>
      </c>
      <c r="C1795">
        <v>7.6122438823690644E-3</v>
      </c>
      <c r="D1795">
        <v>7.6122438823690644E-3</v>
      </c>
      <c r="E1795">
        <v>1</v>
      </c>
      <c r="F1795">
        <v>1</v>
      </c>
      <c r="G1795">
        <v>5.1271343850450917</v>
      </c>
      <c r="H1795">
        <v>1</v>
      </c>
      <c r="I1795">
        <v>1</v>
      </c>
      <c r="J1795" cm="1">
        <f t="array" ref="J1795">SUMPRODUCT(--ISNUMBER(SEARCH(A1795, QA_Seed_Keywords!B$2:B$45)))</f>
        <v>0</v>
      </c>
      <c r="K1795" cm="1">
        <f t="array" ref="K1795">SUMPRODUCT(
    (--(C$2:C$100 &gt;= C1795)),
    (--(G$2:G$100 &gt;= G1795)),
    (--(H$2:H$100 &lt;= H1795)),
    (--(I$2:I$100 &gt;= I1795)),
    -- (
        (C$2:C$100 &gt; C1795) +
        (G$2:G$100 &gt; G1795) +
        (H$2:H$100 &lt; H1795) +
        (I$2:I$100 &gt; I1795)
    )
)</f>
        <v>93</v>
      </c>
      <c r="L1795">
        <f>(I1795/10)/(H1795/122)</f>
        <v>12.2</v>
      </c>
      <c r="M1795">
        <f>L1795/MAX($L$2:$L$6948)</f>
        <v>1</v>
      </c>
      <c r="N1795">
        <f>D1795*M1795*M1795</f>
        <v>7.6122438823690644E-3</v>
      </c>
      <c r="O1795">
        <f>D1795*G1795</f>
        <v>3.9028997356643572E-2</v>
      </c>
      <c r="P1795">
        <f>I1795/H1795</f>
        <v>1</v>
      </c>
      <c r="Q1795">
        <f>D1795*P1795*P1795</f>
        <v>7.6122438823690644E-3</v>
      </c>
      <c r="R1795">
        <f t="shared" ref="R1795:R1858" si="28">H1795-I1795</f>
        <v>0</v>
      </c>
    </row>
    <row r="1796" spans="1:18" x14ac:dyDescent="0.3">
      <c r="A1796" t="s">
        <v>6902</v>
      </c>
      <c r="B1796" t="s">
        <v>6902</v>
      </c>
      <c r="C1796">
        <v>7.6122438823690644E-3</v>
      </c>
      <c r="D1796">
        <v>7.6122438823690644E-3</v>
      </c>
      <c r="E1796">
        <v>1</v>
      </c>
      <c r="F1796">
        <v>1</v>
      </c>
      <c r="G1796">
        <v>5.1271343850450917</v>
      </c>
      <c r="H1796">
        <v>1</v>
      </c>
      <c r="I1796">
        <v>1</v>
      </c>
      <c r="J1796" cm="1">
        <f t="array" ref="J1796">SUMPRODUCT(--ISNUMBER(SEARCH(A1796, QA_Seed_Keywords!B$2:B$45)))</f>
        <v>0</v>
      </c>
      <c r="K1796" cm="1">
        <f t="array" ref="K1796">SUMPRODUCT(
    (--(C$2:C$100 &gt;= C1796)),
    (--(G$2:G$100 &gt;= G1796)),
    (--(H$2:H$100 &lt;= H1796)),
    (--(I$2:I$100 &gt;= I1796)),
    -- (
        (C$2:C$100 &gt; C1796) +
        (G$2:G$100 &gt; G1796) +
        (H$2:H$100 &lt; H1796) +
        (I$2:I$100 &gt; I1796)
    )
)</f>
        <v>93</v>
      </c>
      <c r="L1796">
        <f>(I1796/10)/(H1796/122)</f>
        <v>12.2</v>
      </c>
      <c r="M1796">
        <f>L1796/MAX($L$2:$L$6948)</f>
        <v>1</v>
      </c>
      <c r="N1796">
        <f>D1796*M1796*M1796</f>
        <v>7.6122438823690644E-3</v>
      </c>
      <c r="O1796">
        <f>D1796*G1796</f>
        <v>3.9028997356643572E-2</v>
      </c>
      <c r="P1796">
        <f>I1796/H1796</f>
        <v>1</v>
      </c>
      <c r="Q1796">
        <f>D1796*P1796*P1796</f>
        <v>7.6122438823690644E-3</v>
      </c>
      <c r="R1796">
        <f t="shared" si="28"/>
        <v>0</v>
      </c>
    </row>
    <row r="1797" spans="1:18" x14ac:dyDescent="0.3">
      <c r="A1797" t="s">
        <v>6903</v>
      </c>
      <c r="B1797" t="s">
        <v>6903</v>
      </c>
      <c r="C1797">
        <v>7.6122438823690644E-3</v>
      </c>
      <c r="D1797">
        <v>7.6122438823690644E-3</v>
      </c>
      <c r="E1797">
        <v>1</v>
      </c>
      <c r="F1797">
        <v>1</v>
      </c>
      <c r="G1797">
        <v>5.1271343850450917</v>
      </c>
      <c r="H1797">
        <v>1</v>
      </c>
      <c r="I1797">
        <v>1</v>
      </c>
      <c r="J1797" cm="1">
        <f t="array" ref="J1797">SUMPRODUCT(--ISNUMBER(SEARCH(A1797, QA_Seed_Keywords!B$2:B$45)))</f>
        <v>0</v>
      </c>
      <c r="K1797" cm="1">
        <f t="array" ref="K1797">SUMPRODUCT(
    (--(C$2:C$100 &gt;= C1797)),
    (--(G$2:G$100 &gt;= G1797)),
    (--(H$2:H$100 &lt;= H1797)),
    (--(I$2:I$100 &gt;= I1797)),
    -- (
        (C$2:C$100 &gt; C1797) +
        (G$2:G$100 &gt; G1797) +
        (H$2:H$100 &lt; H1797) +
        (I$2:I$100 &gt; I1797)
    )
)</f>
        <v>93</v>
      </c>
      <c r="L1797">
        <f>(I1797/10)/(H1797/122)</f>
        <v>12.2</v>
      </c>
      <c r="M1797">
        <f>L1797/MAX($L$2:$L$6948)</f>
        <v>1</v>
      </c>
      <c r="N1797">
        <f>D1797*M1797*M1797</f>
        <v>7.6122438823690644E-3</v>
      </c>
      <c r="O1797">
        <f>D1797*G1797</f>
        <v>3.9028997356643572E-2</v>
      </c>
      <c r="P1797">
        <f>I1797/H1797</f>
        <v>1</v>
      </c>
      <c r="Q1797">
        <f>D1797*P1797*P1797</f>
        <v>7.6122438823690644E-3</v>
      </c>
      <c r="R1797">
        <f t="shared" si="28"/>
        <v>0</v>
      </c>
    </row>
    <row r="1798" spans="1:18" x14ac:dyDescent="0.3">
      <c r="A1798" t="s">
        <v>6904</v>
      </c>
      <c r="B1798" t="s">
        <v>6904</v>
      </c>
      <c r="C1798">
        <v>7.6122438823690644E-3</v>
      </c>
      <c r="D1798">
        <v>7.6122438823690644E-3</v>
      </c>
      <c r="E1798">
        <v>1</v>
      </c>
      <c r="F1798">
        <v>1</v>
      </c>
      <c r="G1798">
        <v>5.1271343850450917</v>
      </c>
      <c r="H1798">
        <v>1</v>
      </c>
      <c r="I1798">
        <v>1</v>
      </c>
      <c r="J1798" cm="1">
        <f t="array" ref="J1798">SUMPRODUCT(--ISNUMBER(SEARCH(A1798, QA_Seed_Keywords!B$2:B$45)))</f>
        <v>0</v>
      </c>
      <c r="K1798" cm="1">
        <f t="array" ref="K1798">SUMPRODUCT(
    (--(C$2:C$100 &gt;= C1798)),
    (--(G$2:G$100 &gt;= G1798)),
    (--(H$2:H$100 &lt;= H1798)),
    (--(I$2:I$100 &gt;= I1798)),
    -- (
        (C$2:C$100 &gt; C1798) +
        (G$2:G$100 &gt; G1798) +
        (H$2:H$100 &lt; H1798) +
        (I$2:I$100 &gt; I1798)
    )
)</f>
        <v>93</v>
      </c>
      <c r="L1798">
        <f>(I1798/10)/(H1798/122)</f>
        <v>12.2</v>
      </c>
      <c r="M1798">
        <f>L1798/MAX($L$2:$L$6948)</f>
        <v>1</v>
      </c>
      <c r="N1798">
        <f>D1798*M1798*M1798</f>
        <v>7.6122438823690644E-3</v>
      </c>
      <c r="O1798">
        <f>D1798*G1798</f>
        <v>3.9028997356643572E-2</v>
      </c>
      <c r="P1798">
        <f>I1798/H1798</f>
        <v>1</v>
      </c>
      <c r="Q1798">
        <f>D1798*P1798*P1798</f>
        <v>7.6122438823690644E-3</v>
      </c>
      <c r="R1798">
        <f t="shared" si="28"/>
        <v>0</v>
      </c>
    </row>
    <row r="1799" spans="1:18" x14ac:dyDescent="0.3">
      <c r="A1799" t="s">
        <v>6905</v>
      </c>
      <c r="B1799" t="s">
        <v>6906</v>
      </c>
      <c r="C1799">
        <v>7.6122438823690644E-3</v>
      </c>
      <c r="D1799">
        <v>7.6122438823690644E-3</v>
      </c>
      <c r="E1799">
        <v>1</v>
      </c>
      <c r="F1799">
        <v>1</v>
      </c>
      <c r="G1799">
        <v>5.1271343850450917</v>
      </c>
      <c r="H1799">
        <v>1</v>
      </c>
      <c r="I1799">
        <v>1</v>
      </c>
      <c r="J1799" cm="1">
        <f t="array" ref="J1799">SUMPRODUCT(--ISNUMBER(SEARCH(A1799, QA_Seed_Keywords!B$2:B$45)))</f>
        <v>0</v>
      </c>
      <c r="K1799" cm="1">
        <f t="array" ref="K1799">SUMPRODUCT(
    (--(C$2:C$100 &gt;= C1799)),
    (--(G$2:G$100 &gt;= G1799)),
    (--(H$2:H$100 &lt;= H1799)),
    (--(I$2:I$100 &gt;= I1799)),
    -- (
        (C$2:C$100 &gt; C1799) +
        (G$2:G$100 &gt; G1799) +
        (H$2:H$100 &lt; H1799) +
        (I$2:I$100 &gt; I1799)
    )
)</f>
        <v>93</v>
      </c>
      <c r="L1799">
        <f>(I1799/10)/(H1799/122)</f>
        <v>12.2</v>
      </c>
      <c r="M1799">
        <f>L1799/MAX($L$2:$L$6948)</f>
        <v>1</v>
      </c>
      <c r="N1799">
        <f>D1799*M1799*M1799</f>
        <v>7.6122438823690644E-3</v>
      </c>
      <c r="O1799">
        <f>D1799*G1799</f>
        <v>3.9028997356643572E-2</v>
      </c>
      <c r="P1799">
        <f>I1799/H1799</f>
        <v>1</v>
      </c>
      <c r="Q1799">
        <f>D1799*P1799*P1799</f>
        <v>7.6122438823690644E-3</v>
      </c>
      <c r="R1799">
        <f t="shared" si="28"/>
        <v>0</v>
      </c>
    </row>
    <row r="1800" spans="1:18" x14ac:dyDescent="0.3">
      <c r="A1800" t="s">
        <v>6907</v>
      </c>
      <c r="B1800" t="s">
        <v>6907</v>
      </c>
      <c r="C1800">
        <v>7.6122438823690644E-3</v>
      </c>
      <c r="D1800">
        <v>7.6122438823690644E-3</v>
      </c>
      <c r="E1800">
        <v>1</v>
      </c>
      <c r="F1800">
        <v>1</v>
      </c>
      <c r="G1800">
        <v>5.1271343850450917</v>
      </c>
      <c r="H1800">
        <v>1</v>
      </c>
      <c r="I1800">
        <v>1</v>
      </c>
      <c r="J1800" cm="1">
        <f t="array" ref="J1800">SUMPRODUCT(--ISNUMBER(SEARCH(A1800, QA_Seed_Keywords!B$2:B$45)))</f>
        <v>0</v>
      </c>
      <c r="K1800" cm="1">
        <f t="array" ref="K1800">SUMPRODUCT(
    (--(C$2:C$100 &gt;= C1800)),
    (--(G$2:G$100 &gt;= G1800)),
    (--(H$2:H$100 &lt;= H1800)),
    (--(I$2:I$100 &gt;= I1800)),
    -- (
        (C$2:C$100 &gt; C1800) +
        (G$2:G$100 &gt; G1800) +
        (H$2:H$100 &lt; H1800) +
        (I$2:I$100 &gt; I1800)
    )
)</f>
        <v>93</v>
      </c>
      <c r="L1800">
        <f>(I1800/10)/(H1800/122)</f>
        <v>12.2</v>
      </c>
      <c r="M1800">
        <f>L1800/MAX($L$2:$L$6948)</f>
        <v>1</v>
      </c>
      <c r="N1800">
        <f>D1800*M1800*M1800</f>
        <v>7.6122438823690644E-3</v>
      </c>
      <c r="O1800">
        <f>D1800*G1800</f>
        <v>3.9028997356643572E-2</v>
      </c>
      <c r="P1800">
        <f>I1800/H1800</f>
        <v>1</v>
      </c>
      <c r="Q1800">
        <f>D1800*P1800*P1800</f>
        <v>7.6122438823690644E-3</v>
      </c>
      <c r="R1800">
        <f t="shared" si="28"/>
        <v>0</v>
      </c>
    </row>
    <row r="1801" spans="1:18" x14ac:dyDescent="0.3">
      <c r="A1801" t="s">
        <v>6908</v>
      </c>
      <c r="B1801" t="s">
        <v>6908</v>
      </c>
      <c r="C1801">
        <v>7.6122438823690644E-3</v>
      </c>
      <c r="D1801">
        <v>7.6122438823690644E-3</v>
      </c>
      <c r="E1801">
        <v>1</v>
      </c>
      <c r="F1801">
        <v>1</v>
      </c>
      <c r="G1801">
        <v>5.1271343850450917</v>
      </c>
      <c r="H1801">
        <v>1</v>
      </c>
      <c r="I1801">
        <v>1</v>
      </c>
      <c r="J1801" cm="1">
        <f t="array" ref="J1801">SUMPRODUCT(--ISNUMBER(SEARCH(A1801, QA_Seed_Keywords!B$2:B$45)))</f>
        <v>0</v>
      </c>
      <c r="K1801" cm="1">
        <f t="array" ref="K1801">SUMPRODUCT(
    (--(C$2:C$100 &gt;= C1801)),
    (--(G$2:G$100 &gt;= G1801)),
    (--(H$2:H$100 &lt;= H1801)),
    (--(I$2:I$100 &gt;= I1801)),
    -- (
        (C$2:C$100 &gt; C1801) +
        (G$2:G$100 &gt; G1801) +
        (H$2:H$100 &lt; H1801) +
        (I$2:I$100 &gt; I1801)
    )
)</f>
        <v>93</v>
      </c>
      <c r="L1801">
        <f>(I1801/10)/(H1801/122)</f>
        <v>12.2</v>
      </c>
      <c r="M1801">
        <f>L1801/MAX($L$2:$L$6948)</f>
        <v>1</v>
      </c>
      <c r="N1801">
        <f>D1801*M1801*M1801</f>
        <v>7.6122438823690644E-3</v>
      </c>
      <c r="O1801">
        <f>D1801*G1801</f>
        <v>3.9028997356643572E-2</v>
      </c>
      <c r="P1801">
        <f>I1801/H1801</f>
        <v>1</v>
      </c>
      <c r="Q1801">
        <f>D1801*P1801*P1801</f>
        <v>7.6122438823690644E-3</v>
      </c>
      <c r="R1801">
        <f t="shared" si="28"/>
        <v>0</v>
      </c>
    </row>
    <row r="1802" spans="1:18" x14ac:dyDescent="0.3">
      <c r="A1802" t="s">
        <v>6909</v>
      </c>
      <c r="B1802" t="s">
        <v>6909</v>
      </c>
      <c r="C1802">
        <v>7.6122438823690644E-3</v>
      </c>
      <c r="D1802">
        <v>7.6122438823690644E-3</v>
      </c>
      <c r="E1802">
        <v>1</v>
      </c>
      <c r="F1802">
        <v>1</v>
      </c>
      <c r="G1802">
        <v>5.1271343850450917</v>
      </c>
      <c r="H1802">
        <v>1</v>
      </c>
      <c r="I1802">
        <v>1</v>
      </c>
      <c r="J1802" cm="1">
        <f t="array" ref="J1802">SUMPRODUCT(--ISNUMBER(SEARCH(A1802, QA_Seed_Keywords!B$2:B$45)))</f>
        <v>0</v>
      </c>
      <c r="K1802" cm="1">
        <f t="array" ref="K1802">SUMPRODUCT(
    (--(C$2:C$100 &gt;= C1802)),
    (--(G$2:G$100 &gt;= G1802)),
    (--(H$2:H$100 &lt;= H1802)),
    (--(I$2:I$100 &gt;= I1802)),
    -- (
        (C$2:C$100 &gt; C1802) +
        (G$2:G$100 &gt; G1802) +
        (H$2:H$100 &lt; H1802) +
        (I$2:I$100 &gt; I1802)
    )
)</f>
        <v>93</v>
      </c>
      <c r="L1802">
        <f>(I1802/10)/(H1802/122)</f>
        <v>12.2</v>
      </c>
      <c r="M1802">
        <f>L1802/MAX($L$2:$L$6948)</f>
        <v>1</v>
      </c>
      <c r="N1802">
        <f>D1802*M1802*M1802</f>
        <v>7.6122438823690644E-3</v>
      </c>
      <c r="O1802">
        <f>D1802*G1802</f>
        <v>3.9028997356643572E-2</v>
      </c>
      <c r="P1802">
        <f>I1802/H1802</f>
        <v>1</v>
      </c>
      <c r="Q1802">
        <f>D1802*P1802*P1802</f>
        <v>7.6122438823690644E-3</v>
      </c>
      <c r="R1802">
        <f t="shared" si="28"/>
        <v>0</v>
      </c>
    </row>
    <row r="1803" spans="1:18" x14ac:dyDescent="0.3">
      <c r="A1803" t="s">
        <v>6910</v>
      </c>
      <c r="B1803" t="s">
        <v>6910</v>
      </c>
      <c r="C1803">
        <v>7.6122438823690644E-3</v>
      </c>
      <c r="D1803">
        <v>7.6122438823690644E-3</v>
      </c>
      <c r="E1803">
        <v>1</v>
      </c>
      <c r="F1803">
        <v>1</v>
      </c>
      <c r="G1803">
        <v>5.1271343850450917</v>
      </c>
      <c r="H1803">
        <v>1</v>
      </c>
      <c r="I1803">
        <v>1</v>
      </c>
      <c r="J1803" cm="1">
        <f t="array" ref="J1803">SUMPRODUCT(--ISNUMBER(SEARCH(A1803, QA_Seed_Keywords!B$2:B$45)))</f>
        <v>0</v>
      </c>
      <c r="K1803" cm="1">
        <f t="array" ref="K1803">SUMPRODUCT(
    (--(C$2:C$100 &gt;= C1803)),
    (--(G$2:G$100 &gt;= G1803)),
    (--(H$2:H$100 &lt;= H1803)),
    (--(I$2:I$100 &gt;= I1803)),
    -- (
        (C$2:C$100 &gt; C1803) +
        (G$2:G$100 &gt; G1803) +
        (H$2:H$100 &lt; H1803) +
        (I$2:I$100 &gt; I1803)
    )
)</f>
        <v>93</v>
      </c>
      <c r="L1803">
        <f>(I1803/10)/(H1803/122)</f>
        <v>12.2</v>
      </c>
      <c r="M1803">
        <f>L1803/MAX($L$2:$L$6948)</f>
        <v>1</v>
      </c>
      <c r="N1803">
        <f>D1803*M1803*M1803</f>
        <v>7.6122438823690644E-3</v>
      </c>
      <c r="O1803">
        <f>D1803*G1803</f>
        <v>3.9028997356643572E-2</v>
      </c>
      <c r="P1803">
        <f>I1803/H1803</f>
        <v>1</v>
      </c>
      <c r="Q1803">
        <f>D1803*P1803*P1803</f>
        <v>7.6122438823690644E-3</v>
      </c>
      <c r="R1803">
        <f t="shared" si="28"/>
        <v>0</v>
      </c>
    </row>
    <row r="1804" spans="1:18" x14ac:dyDescent="0.3">
      <c r="A1804" t="s">
        <v>6911</v>
      </c>
      <c r="B1804" t="s">
        <v>6912</v>
      </c>
      <c r="C1804">
        <v>7.6122438823690644E-3</v>
      </c>
      <c r="D1804">
        <v>7.6122438823690644E-3</v>
      </c>
      <c r="E1804">
        <v>1</v>
      </c>
      <c r="F1804">
        <v>1</v>
      </c>
      <c r="G1804">
        <v>5.1271343850450917</v>
      </c>
      <c r="H1804">
        <v>1</v>
      </c>
      <c r="I1804">
        <v>1</v>
      </c>
      <c r="J1804" cm="1">
        <f t="array" ref="J1804">SUMPRODUCT(--ISNUMBER(SEARCH(A1804, QA_Seed_Keywords!B$2:B$45)))</f>
        <v>0</v>
      </c>
      <c r="K1804" cm="1">
        <f t="array" ref="K1804">SUMPRODUCT(
    (--(C$2:C$100 &gt;= C1804)),
    (--(G$2:G$100 &gt;= G1804)),
    (--(H$2:H$100 &lt;= H1804)),
    (--(I$2:I$100 &gt;= I1804)),
    -- (
        (C$2:C$100 &gt; C1804) +
        (G$2:G$100 &gt; G1804) +
        (H$2:H$100 &lt; H1804) +
        (I$2:I$100 &gt; I1804)
    )
)</f>
        <v>93</v>
      </c>
      <c r="L1804">
        <f>(I1804/10)/(H1804/122)</f>
        <v>12.2</v>
      </c>
      <c r="M1804">
        <f>L1804/MAX($L$2:$L$6948)</f>
        <v>1</v>
      </c>
      <c r="N1804">
        <f>D1804*M1804*M1804</f>
        <v>7.6122438823690644E-3</v>
      </c>
      <c r="O1804">
        <f>D1804*G1804</f>
        <v>3.9028997356643572E-2</v>
      </c>
      <c r="P1804">
        <f>I1804/H1804</f>
        <v>1</v>
      </c>
      <c r="Q1804">
        <f>D1804*P1804*P1804</f>
        <v>7.6122438823690644E-3</v>
      </c>
      <c r="R1804">
        <f t="shared" si="28"/>
        <v>0</v>
      </c>
    </row>
    <row r="1805" spans="1:18" x14ac:dyDescent="0.3">
      <c r="A1805" t="s">
        <v>6913</v>
      </c>
      <c r="B1805" t="s">
        <v>6914</v>
      </c>
      <c r="C1805">
        <v>7.6122438823690644E-3</v>
      </c>
      <c r="D1805">
        <v>7.6122438823690644E-3</v>
      </c>
      <c r="E1805">
        <v>1</v>
      </c>
      <c r="F1805">
        <v>1</v>
      </c>
      <c r="G1805">
        <v>5.1271343850450917</v>
      </c>
      <c r="H1805">
        <v>1</v>
      </c>
      <c r="I1805">
        <v>1</v>
      </c>
      <c r="J1805" cm="1">
        <f t="array" ref="J1805">SUMPRODUCT(--ISNUMBER(SEARCH(A1805, QA_Seed_Keywords!B$2:B$45)))</f>
        <v>0</v>
      </c>
      <c r="K1805" cm="1">
        <f t="array" ref="K1805">SUMPRODUCT(
    (--(C$2:C$100 &gt;= C1805)),
    (--(G$2:G$100 &gt;= G1805)),
    (--(H$2:H$100 &lt;= H1805)),
    (--(I$2:I$100 &gt;= I1805)),
    -- (
        (C$2:C$100 &gt; C1805) +
        (G$2:G$100 &gt; G1805) +
        (H$2:H$100 &lt; H1805) +
        (I$2:I$100 &gt; I1805)
    )
)</f>
        <v>93</v>
      </c>
      <c r="L1805">
        <f>(I1805/10)/(H1805/122)</f>
        <v>12.2</v>
      </c>
      <c r="M1805">
        <f>L1805/MAX($L$2:$L$6948)</f>
        <v>1</v>
      </c>
      <c r="N1805">
        <f>D1805*M1805*M1805</f>
        <v>7.6122438823690644E-3</v>
      </c>
      <c r="O1805">
        <f>D1805*G1805</f>
        <v>3.9028997356643572E-2</v>
      </c>
      <c r="P1805">
        <f>I1805/H1805</f>
        <v>1</v>
      </c>
      <c r="Q1805">
        <f>D1805*P1805*P1805</f>
        <v>7.6122438823690644E-3</v>
      </c>
      <c r="R1805">
        <f t="shared" si="28"/>
        <v>0</v>
      </c>
    </row>
    <row r="1806" spans="1:18" x14ac:dyDescent="0.3">
      <c r="A1806" t="s">
        <v>6915</v>
      </c>
      <c r="B1806" t="s">
        <v>6915</v>
      </c>
      <c r="C1806">
        <v>7.6122438823690644E-3</v>
      </c>
      <c r="D1806">
        <v>7.6122438823690644E-3</v>
      </c>
      <c r="E1806">
        <v>1</v>
      </c>
      <c r="F1806">
        <v>1</v>
      </c>
      <c r="G1806">
        <v>5.1271343850450917</v>
      </c>
      <c r="H1806">
        <v>1</v>
      </c>
      <c r="I1806">
        <v>1</v>
      </c>
      <c r="J1806" cm="1">
        <f t="array" ref="J1806">SUMPRODUCT(--ISNUMBER(SEARCH(A1806, QA_Seed_Keywords!B$2:B$45)))</f>
        <v>0</v>
      </c>
      <c r="K1806" cm="1">
        <f t="array" ref="K1806">SUMPRODUCT(
    (--(C$2:C$100 &gt;= C1806)),
    (--(G$2:G$100 &gt;= G1806)),
    (--(H$2:H$100 &lt;= H1806)),
    (--(I$2:I$100 &gt;= I1806)),
    -- (
        (C$2:C$100 &gt; C1806) +
        (G$2:G$100 &gt; G1806) +
        (H$2:H$100 &lt; H1806) +
        (I$2:I$100 &gt; I1806)
    )
)</f>
        <v>93</v>
      </c>
      <c r="L1806">
        <f>(I1806/10)/(H1806/122)</f>
        <v>12.2</v>
      </c>
      <c r="M1806">
        <f>L1806/MAX($L$2:$L$6948)</f>
        <v>1</v>
      </c>
      <c r="N1806">
        <f>D1806*M1806*M1806</f>
        <v>7.6122438823690644E-3</v>
      </c>
      <c r="O1806">
        <f>D1806*G1806</f>
        <v>3.9028997356643572E-2</v>
      </c>
      <c r="P1806">
        <f>I1806/H1806</f>
        <v>1</v>
      </c>
      <c r="Q1806">
        <f>D1806*P1806*P1806</f>
        <v>7.6122438823690644E-3</v>
      </c>
      <c r="R1806">
        <f t="shared" si="28"/>
        <v>0</v>
      </c>
    </row>
    <row r="1807" spans="1:18" x14ac:dyDescent="0.3">
      <c r="A1807" t="s">
        <v>6916</v>
      </c>
      <c r="B1807" t="s">
        <v>6917</v>
      </c>
      <c r="C1807">
        <v>7.6122438823690644E-3</v>
      </c>
      <c r="D1807">
        <v>7.6122438823690644E-3</v>
      </c>
      <c r="E1807">
        <v>1</v>
      </c>
      <c r="F1807">
        <v>1</v>
      </c>
      <c r="G1807">
        <v>5.1271343850450917</v>
      </c>
      <c r="H1807">
        <v>1</v>
      </c>
      <c r="I1807">
        <v>1</v>
      </c>
      <c r="J1807" cm="1">
        <f t="array" ref="J1807">SUMPRODUCT(--ISNUMBER(SEARCH(A1807, QA_Seed_Keywords!B$2:B$45)))</f>
        <v>0</v>
      </c>
      <c r="K1807" cm="1">
        <f t="array" ref="K1807">SUMPRODUCT(
    (--(C$2:C$100 &gt;= C1807)),
    (--(G$2:G$100 &gt;= G1807)),
    (--(H$2:H$100 &lt;= H1807)),
    (--(I$2:I$100 &gt;= I1807)),
    -- (
        (C$2:C$100 &gt; C1807) +
        (G$2:G$100 &gt; G1807) +
        (H$2:H$100 &lt; H1807) +
        (I$2:I$100 &gt; I1807)
    )
)</f>
        <v>93</v>
      </c>
      <c r="L1807">
        <f>(I1807/10)/(H1807/122)</f>
        <v>12.2</v>
      </c>
      <c r="M1807">
        <f>L1807/MAX($L$2:$L$6948)</f>
        <v>1</v>
      </c>
      <c r="N1807">
        <f>D1807*M1807*M1807</f>
        <v>7.6122438823690644E-3</v>
      </c>
      <c r="O1807">
        <f>D1807*G1807</f>
        <v>3.9028997356643572E-2</v>
      </c>
      <c r="P1807">
        <f>I1807/H1807</f>
        <v>1</v>
      </c>
      <c r="Q1807">
        <f>D1807*P1807*P1807</f>
        <v>7.6122438823690644E-3</v>
      </c>
      <c r="R1807">
        <f t="shared" si="28"/>
        <v>0</v>
      </c>
    </row>
    <row r="1808" spans="1:18" x14ac:dyDescent="0.3">
      <c r="A1808" t="s">
        <v>6918</v>
      </c>
      <c r="B1808" t="s">
        <v>6919</v>
      </c>
      <c r="C1808">
        <v>7.6122438823690644E-3</v>
      </c>
      <c r="D1808">
        <v>7.6122438823690644E-3</v>
      </c>
      <c r="E1808">
        <v>1</v>
      </c>
      <c r="F1808">
        <v>1</v>
      </c>
      <c r="G1808">
        <v>5.1271343850450917</v>
      </c>
      <c r="H1808">
        <v>1</v>
      </c>
      <c r="I1808">
        <v>1</v>
      </c>
      <c r="J1808" cm="1">
        <f t="array" ref="J1808">SUMPRODUCT(--ISNUMBER(SEARCH(A1808, QA_Seed_Keywords!B$2:B$45)))</f>
        <v>0</v>
      </c>
      <c r="K1808" cm="1">
        <f t="array" ref="K1808">SUMPRODUCT(
    (--(C$2:C$100 &gt;= C1808)),
    (--(G$2:G$100 &gt;= G1808)),
    (--(H$2:H$100 &lt;= H1808)),
    (--(I$2:I$100 &gt;= I1808)),
    -- (
        (C$2:C$100 &gt; C1808) +
        (G$2:G$100 &gt; G1808) +
        (H$2:H$100 &lt; H1808) +
        (I$2:I$100 &gt; I1808)
    )
)</f>
        <v>93</v>
      </c>
      <c r="L1808">
        <f>(I1808/10)/(H1808/122)</f>
        <v>12.2</v>
      </c>
      <c r="M1808">
        <f>L1808/MAX($L$2:$L$6948)</f>
        <v>1</v>
      </c>
      <c r="N1808">
        <f>D1808*M1808*M1808</f>
        <v>7.6122438823690644E-3</v>
      </c>
      <c r="O1808">
        <f>D1808*G1808</f>
        <v>3.9028997356643572E-2</v>
      </c>
      <c r="P1808">
        <f>I1808/H1808</f>
        <v>1</v>
      </c>
      <c r="Q1808">
        <f>D1808*P1808*P1808</f>
        <v>7.6122438823690644E-3</v>
      </c>
      <c r="R1808">
        <f t="shared" si="28"/>
        <v>0</v>
      </c>
    </row>
    <row r="1809" spans="1:18" x14ac:dyDescent="0.3">
      <c r="A1809" t="s">
        <v>6920</v>
      </c>
      <c r="B1809" t="s">
        <v>6920</v>
      </c>
      <c r="C1809">
        <v>7.6122438823690644E-3</v>
      </c>
      <c r="D1809">
        <v>7.6122438823690644E-3</v>
      </c>
      <c r="E1809">
        <v>1</v>
      </c>
      <c r="F1809">
        <v>1</v>
      </c>
      <c r="G1809">
        <v>5.1271343850450917</v>
      </c>
      <c r="H1809">
        <v>1</v>
      </c>
      <c r="I1809">
        <v>1</v>
      </c>
      <c r="J1809" cm="1">
        <f t="array" ref="J1809">SUMPRODUCT(--ISNUMBER(SEARCH(A1809, QA_Seed_Keywords!B$2:B$45)))</f>
        <v>0</v>
      </c>
      <c r="K1809" cm="1">
        <f t="array" ref="K1809">SUMPRODUCT(
    (--(C$2:C$100 &gt;= C1809)),
    (--(G$2:G$100 &gt;= G1809)),
    (--(H$2:H$100 &lt;= H1809)),
    (--(I$2:I$100 &gt;= I1809)),
    -- (
        (C$2:C$100 &gt; C1809) +
        (G$2:G$100 &gt; G1809) +
        (H$2:H$100 &lt; H1809) +
        (I$2:I$100 &gt; I1809)
    )
)</f>
        <v>93</v>
      </c>
      <c r="L1809">
        <f>(I1809/10)/(H1809/122)</f>
        <v>12.2</v>
      </c>
      <c r="M1809">
        <f>L1809/MAX($L$2:$L$6948)</f>
        <v>1</v>
      </c>
      <c r="N1809">
        <f>D1809*M1809*M1809</f>
        <v>7.6122438823690644E-3</v>
      </c>
      <c r="O1809">
        <f>D1809*G1809</f>
        <v>3.9028997356643572E-2</v>
      </c>
      <c r="P1809">
        <f>I1809/H1809</f>
        <v>1</v>
      </c>
      <c r="Q1809">
        <f>D1809*P1809*P1809</f>
        <v>7.6122438823690644E-3</v>
      </c>
      <c r="R1809">
        <f t="shared" si="28"/>
        <v>0</v>
      </c>
    </row>
    <row r="1810" spans="1:18" x14ac:dyDescent="0.3">
      <c r="A1810" t="s">
        <v>6921</v>
      </c>
      <c r="B1810" t="s">
        <v>6922</v>
      </c>
      <c r="C1810">
        <v>7.6122438823690644E-3</v>
      </c>
      <c r="D1810">
        <v>7.6122438823690644E-3</v>
      </c>
      <c r="E1810">
        <v>1</v>
      </c>
      <c r="F1810">
        <v>1</v>
      </c>
      <c r="G1810">
        <v>5.1271343850450917</v>
      </c>
      <c r="H1810">
        <v>1</v>
      </c>
      <c r="I1810">
        <v>1</v>
      </c>
      <c r="J1810" cm="1">
        <f t="array" ref="J1810">SUMPRODUCT(--ISNUMBER(SEARCH(A1810, QA_Seed_Keywords!B$2:B$45)))</f>
        <v>0</v>
      </c>
      <c r="K1810" cm="1">
        <f t="array" ref="K1810">SUMPRODUCT(
    (--(C$2:C$100 &gt;= C1810)),
    (--(G$2:G$100 &gt;= G1810)),
    (--(H$2:H$100 &lt;= H1810)),
    (--(I$2:I$100 &gt;= I1810)),
    -- (
        (C$2:C$100 &gt; C1810) +
        (G$2:G$100 &gt; G1810) +
        (H$2:H$100 &lt; H1810) +
        (I$2:I$100 &gt; I1810)
    )
)</f>
        <v>93</v>
      </c>
      <c r="L1810">
        <f>(I1810/10)/(H1810/122)</f>
        <v>12.2</v>
      </c>
      <c r="M1810">
        <f>L1810/MAX($L$2:$L$6948)</f>
        <v>1</v>
      </c>
      <c r="N1810">
        <f>D1810*M1810*M1810</f>
        <v>7.6122438823690644E-3</v>
      </c>
      <c r="O1810">
        <f>D1810*G1810</f>
        <v>3.9028997356643572E-2</v>
      </c>
      <c r="P1810">
        <f>I1810/H1810</f>
        <v>1</v>
      </c>
      <c r="Q1810">
        <f>D1810*P1810*P1810</f>
        <v>7.6122438823690644E-3</v>
      </c>
      <c r="R1810">
        <f t="shared" si="28"/>
        <v>0</v>
      </c>
    </row>
    <row r="1811" spans="1:18" x14ac:dyDescent="0.3">
      <c r="A1811" t="s">
        <v>6923</v>
      </c>
      <c r="B1811" t="s">
        <v>6924</v>
      </c>
      <c r="C1811">
        <v>7.6122438823690644E-3</v>
      </c>
      <c r="D1811">
        <v>7.6122438823690644E-3</v>
      </c>
      <c r="E1811">
        <v>1</v>
      </c>
      <c r="F1811">
        <v>1</v>
      </c>
      <c r="G1811">
        <v>5.1271343850450917</v>
      </c>
      <c r="H1811">
        <v>1</v>
      </c>
      <c r="I1811">
        <v>1</v>
      </c>
      <c r="J1811" cm="1">
        <f t="array" ref="J1811">SUMPRODUCT(--ISNUMBER(SEARCH(A1811, QA_Seed_Keywords!B$2:B$45)))</f>
        <v>0</v>
      </c>
      <c r="K1811" cm="1">
        <f t="array" ref="K1811">SUMPRODUCT(
    (--(C$2:C$100 &gt;= C1811)),
    (--(G$2:G$100 &gt;= G1811)),
    (--(H$2:H$100 &lt;= H1811)),
    (--(I$2:I$100 &gt;= I1811)),
    -- (
        (C$2:C$100 &gt; C1811) +
        (G$2:G$100 &gt; G1811) +
        (H$2:H$100 &lt; H1811) +
        (I$2:I$100 &gt; I1811)
    )
)</f>
        <v>93</v>
      </c>
      <c r="L1811">
        <f>(I1811/10)/(H1811/122)</f>
        <v>12.2</v>
      </c>
      <c r="M1811">
        <f>L1811/MAX($L$2:$L$6948)</f>
        <v>1</v>
      </c>
      <c r="N1811">
        <f>D1811*M1811*M1811</f>
        <v>7.6122438823690644E-3</v>
      </c>
      <c r="O1811">
        <f>D1811*G1811</f>
        <v>3.9028997356643572E-2</v>
      </c>
      <c r="P1811">
        <f>I1811/H1811</f>
        <v>1</v>
      </c>
      <c r="Q1811">
        <f>D1811*P1811*P1811</f>
        <v>7.6122438823690644E-3</v>
      </c>
      <c r="R1811">
        <f t="shared" si="28"/>
        <v>0</v>
      </c>
    </row>
    <row r="1812" spans="1:18" x14ac:dyDescent="0.3">
      <c r="A1812" t="s">
        <v>6925</v>
      </c>
      <c r="B1812" t="s">
        <v>6925</v>
      </c>
      <c r="C1812">
        <v>7.6122438823690644E-3</v>
      </c>
      <c r="D1812">
        <v>7.6122438823690644E-3</v>
      </c>
      <c r="E1812">
        <v>1</v>
      </c>
      <c r="F1812">
        <v>1</v>
      </c>
      <c r="G1812">
        <v>5.1271343850450917</v>
      </c>
      <c r="H1812">
        <v>1</v>
      </c>
      <c r="I1812">
        <v>1</v>
      </c>
      <c r="J1812" cm="1">
        <f t="array" ref="J1812">SUMPRODUCT(--ISNUMBER(SEARCH(A1812, QA_Seed_Keywords!B$2:B$45)))</f>
        <v>0</v>
      </c>
      <c r="K1812" cm="1">
        <f t="array" ref="K1812">SUMPRODUCT(
    (--(C$2:C$100 &gt;= C1812)),
    (--(G$2:G$100 &gt;= G1812)),
    (--(H$2:H$100 &lt;= H1812)),
    (--(I$2:I$100 &gt;= I1812)),
    -- (
        (C$2:C$100 &gt; C1812) +
        (G$2:G$100 &gt; G1812) +
        (H$2:H$100 &lt; H1812) +
        (I$2:I$100 &gt; I1812)
    )
)</f>
        <v>93</v>
      </c>
      <c r="L1812">
        <f>(I1812/10)/(H1812/122)</f>
        <v>12.2</v>
      </c>
      <c r="M1812">
        <f>L1812/MAX($L$2:$L$6948)</f>
        <v>1</v>
      </c>
      <c r="N1812">
        <f>D1812*M1812*M1812</f>
        <v>7.6122438823690644E-3</v>
      </c>
      <c r="O1812">
        <f>D1812*G1812</f>
        <v>3.9028997356643572E-2</v>
      </c>
      <c r="P1812">
        <f>I1812/H1812</f>
        <v>1</v>
      </c>
      <c r="Q1812">
        <f>D1812*P1812*P1812</f>
        <v>7.6122438823690644E-3</v>
      </c>
      <c r="R1812">
        <f t="shared" si="28"/>
        <v>0</v>
      </c>
    </row>
    <row r="1813" spans="1:18" x14ac:dyDescent="0.3">
      <c r="A1813" t="s">
        <v>6926</v>
      </c>
      <c r="B1813" t="s">
        <v>6926</v>
      </c>
      <c r="C1813">
        <v>7.6122438823690644E-3</v>
      </c>
      <c r="D1813">
        <v>7.6122438823690644E-3</v>
      </c>
      <c r="E1813">
        <v>1</v>
      </c>
      <c r="F1813">
        <v>1</v>
      </c>
      <c r="G1813">
        <v>5.1271343850450917</v>
      </c>
      <c r="H1813">
        <v>1</v>
      </c>
      <c r="I1813">
        <v>1</v>
      </c>
      <c r="J1813" cm="1">
        <f t="array" ref="J1813">SUMPRODUCT(--ISNUMBER(SEARCH(A1813, QA_Seed_Keywords!B$2:B$45)))</f>
        <v>0</v>
      </c>
      <c r="K1813" cm="1">
        <f t="array" ref="K1813">SUMPRODUCT(
    (--(C$2:C$100 &gt;= C1813)),
    (--(G$2:G$100 &gt;= G1813)),
    (--(H$2:H$100 &lt;= H1813)),
    (--(I$2:I$100 &gt;= I1813)),
    -- (
        (C$2:C$100 &gt; C1813) +
        (G$2:G$100 &gt; G1813) +
        (H$2:H$100 &lt; H1813) +
        (I$2:I$100 &gt; I1813)
    )
)</f>
        <v>93</v>
      </c>
      <c r="L1813">
        <f>(I1813/10)/(H1813/122)</f>
        <v>12.2</v>
      </c>
      <c r="M1813">
        <f>L1813/MAX($L$2:$L$6948)</f>
        <v>1</v>
      </c>
      <c r="N1813">
        <f>D1813*M1813*M1813</f>
        <v>7.6122438823690644E-3</v>
      </c>
      <c r="O1813">
        <f>D1813*G1813</f>
        <v>3.9028997356643572E-2</v>
      </c>
      <c r="P1813">
        <f>I1813/H1813</f>
        <v>1</v>
      </c>
      <c r="Q1813">
        <f>D1813*P1813*P1813</f>
        <v>7.6122438823690644E-3</v>
      </c>
      <c r="R1813">
        <f t="shared" si="28"/>
        <v>0</v>
      </c>
    </row>
    <row r="1814" spans="1:18" x14ac:dyDescent="0.3">
      <c r="A1814" t="s">
        <v>6927</v>
      </c>
      <c r="B1814" t="s">
        <v>6927</v>
      </c>
      <c r="C1814">
        <v>7.6122438823690644E-3</v>
      </c>
      <c r="D1814">
        <v>7.6122438823690644E-3</v>
      </c>
      <c r="E1814">
        <v>1</v>
      </c>
      <c r="F1814">
        <v>1</v>
      </c>
      <c r="G1814">
        <v>5.1271343850450917</v>
      </c>
      <c r="H1814">
        <v>1</v>
      </c>
      <c r="I1814">
        <v>1</v>
      </c>
      <c r="J1814" cm="1">
        <f t="array" ref="J1814">SUMPRODUCT(--ISNUMBER(SEARCH(A1814, QA_Seed_Keywords!B$2:B$45)))</f>
        <v>0</v>
      </c>
      <c r="K1814" cm="1">
        <f t="array" ref="K1814">SUMPRODUCT(
    (--(C$2:C$100 &gt;= C1814)),
    (--(G$2:G$100 &gt;= G1814)),
    (--(H$2:H$100 &lt;= H1814)),
    (--(I$2:I$100 &gt;= I1814)),
    -- (
        (C$2:C$100 &gt; C1814) +
        (G$2:G$100 &gt; G1814) +
        (H$2:H$100 &lt; H1814) +
        (I$2:I$100 &gt; I1814)
    )
)</f>
        <v>93</v>
      </c>
      <c r="L1814">
        <f>(I1814/10)/(H1814/122)</f>
        <v>12.2</v>
      </c>
      <c r="M1814">
        <f>L1814/MAX($L$2:$L$6948)</f>
        <v>1</v>
      </c>
      <c r="N1814">
        <f>D1814*M1814*M1814</f>
        <v>7.6122438823690644E-3</v>
      </c>
      <c r="O1814">
        <f>D1814*G1814</f>
        <v>3.9028997356643572E-2</v>
      </c>
      <c r="P1814">
        <f>I1814/H1814</f>
        <v>1</v>
      </c>
      <c r="Q1814">
        <f>D1814*P1814*P1814</f>
        <v>7.6122438823690644E-3</v>
      </c>
      <c r="R1814">
        <f t="shared" si="28"/>
        <v>0</v>
      </c>
    </row>
    <row r="1815" spans="1:18" x14ac:dyDescent="0.3">
      <c r="A1815" t="s">
        <v>6928</v>
      </c>
      <c r="B1815" t="s">
        <v>6929</v>
      </c>
      <c r="C1815">
        <v>7.6122438823690644E-3</v>
      </c>
      <c r="D1815">
        <v>7.6122438823690644E-3</v>
      </c>
      <c r="E1815">
        <v>1</v>
      </c>
      <c r="F1815">
        <v>1</v>
      </c>
      <c r="G1815">
        <v>5.1271343850450917</v>
      </c>
      <c r="H1815">
        <v>1</v>
      </c>
      <c r="I1815">
        <v>1</v>
      </c>
      <c r="J1815" cm="1">
        <f t="array" ref="J1815">SUMPRODUCT(--ISNUMBER(SEARCH(A1815, QA_Seed_Keywords!B$2:B$45)))</f>
        <v>0</v>
      </c>
      <c r="K1815" cm="1">
        <f t="array" ref="K1815">SUMPRODUCT(
    (--(C$2:C$100 &gt;= C1815)),
    (--(G$2:G$100 &gt;= G1815)),
    (--(H$2:H$100 &lt;= H1815)),
    (--(I$2:I$100 &gt;= I1815)),
    -- (
        (C$2:C$100 &gt; C1815) +
        (G$2:G$100 &gt; G1815) +
        (H$2:H$100 &lt; H1815) +
        (I$2:I$100 &gt; I1815)
    )
)</f>
        <v>93</v>
      </c>
      <c r="L1815">
        <f>(I1815/10)/(H1815/122)</f>
        <v>12.2</v>
      </c>
      <c r="M1815">
        <f>L1815/MAX($L$2:$L$6948)</f>
        <v>1</v>
      </c>
      <c r="N1815">
        <f>D1815*M1815*M1815</f>
        <v>7.6122438823690644E-3</v>
      </c>
      <c r="O1815">
        <f>D1815*G1815</f>
        <v>3.9028997356643572E-2</v>
      </c>
      <c r="P1815">
        <f>I1815/H1815</f>
        <v>1</v>
      </c>
      <c r="Q1815">
        <f>D1815*P1815*P1815</f>
        <v>7.6122438823690644E-3</v>
      </c>
      <c r="R1815">
        <f t="shared" si="28"/>
        <v>0</v>
      </c>
    </row>
    <row r="1816" spans="1:18" x14ac:dyDescent="0.3">
      <c r="A1816" t="s">
        <v>6930</v>
      </c>
      <c r="B1816" t="s">
        <v>6931</v>
      </c>
      <c r="C1816">
        <v>7.6122438823690644E-3</v>
      </c>
      <c r="D1816">
        <v>7.6122438823690644E-3</v>
      </c>
      <c r="E1816">
        <v>1</v>
      </c>
      <c r="F1816">
        <v>1</v>
      </c>
      <c r="G1816">
        <v>5.1271343850450917</v>
      </c>
      <c r="H1816">
        <v>1</v>
      </c>
      <c r="I1816">
        <v>1</v>
      </c>
      <c r="J1816" cm="1">
        <f t="array" ref="J1816">SUMPRODUCT(--ISNUMBER(SEARCH(A1816, QA_Seed_Keywords!B$2:B$45)))</f>
        <v>0</v>
      </c>
      <c r="K1816" cm="1">
        <f t="array" ref="K1816">SUMPRODUCT(
    (--(C$2:C$100 &gt;= C1816)),
    (--(G$2:G$100 &gt;= G1816)),
    (--(H$2:H$100 &lt;= H1816)),
    (--(I$2:I$100 &gt;= I1816)),
    -- (
        (C$2:C$100 &gt; C1816) +
        (G$2:G$100 &gt; G1816) +
        (H$2:H$100 &lt; H1816) +
        (I$2:I$100 &gt; I1816)
    )
)</f>
        <v>93</v>
      </c>
      <c r="L1816">
        <f>(I1816/10)/(H1816/122)</f>
        <v>12.2</v>
      </c>
      <c r="M1816">
        <f>L1816/MAX($L$2:$L$6948)</f>
        <v>1</v>
      </c>
      <c r="N1816">
        <f>D1816*M1816*M1816</f>
        <v>7.6122438823690644E-3</v>
      </c>
      <c r="O1816">
        <f>D1816*G1816</f>
        <v>3.9028997356643572E-2</v>
      </c>
      <c r="P1816">
        <f>I1816/H1816</f>
        <v>1</v>
      </c>
      <c r="Q1816">
        <f>D1816*P1816*P1816</f>
        <v>7.6122438823690644E-3</v>
      </c>
      <c r="R1816">
        <f t="shared" si="28"/>
        <v>0</v>
      </c>
    </row>
    <row r="1817" spans="1:18" x14ac:dyDescent="0.3">
      <c r="A1817" t="s">
        <v>6932</v>
      </c>
      <c r="B1817" t="s">
        <v>6933</v>
      </c>
      <c r="C1817">
        <v>7.6122438823690644E-3</v>
      </c>
      <c r="D1817">
        <v>7.6122438823690644E-3</v>
      </c>
      <c r="E1817">
        <v>1</v>
      </c>
      <c r="F1817">
        <v>1</v>
      </c>
      <c r="G1817">
        <v>5.1271343850450917</v>
      </c>
      <c r="H1817">
        <v>1</v>
      </c>
      <c r="I1817">
        <v>1</v>
      </c>
      <c r="J1817" cm="1">
        <f t="array" ref="J1817">SUMPRODUCT(--ISNUMBER(SEARCH(A1817, QA_Seed_Keywords!B$2:B$45)))</f>
        <v>0</v>
      </c>
      <c r="K1817" cm="1">
        <f t="array" ref="K1817">SUMPRODUCT(
    (--(C$2:C$100 &gt;= C1817)),
    (--(G$2:G$100 &gt;= G1817)),
    (--(H$2:H$100 &lt;= H1817)),
    (--(I$2:I$100 &gt;= I1817)),
    -- (
        (C$2:C$100 &gt; C1817) +
        (G$2:G$100 &gt; G1817) +
        (H$2:H$100 &lt; H1817) +
        (I$2:I$100 &gt; I1817)
    )
)</f>
        <v>93</v>
      </c>
      <c r="L1817">
        <f>(I1817/10)/(H1817/122)</f>
        <v>12.2</v>
      </c>
      <c r="M1817">
        <f>L1817/MAX($L$2:$L$6948)</f>
        <v>1</v>
      </c>
      <c r="N1817">
        <f>D1817*M1817*M1817</f>
        <v>7.6122438823690644E-3</v>
      </c>
      <c r="O1817">
        <f>D1817*G1817</f>
        <v>3.9028997356643572E-2</v>
      </c>
      <c r="P1817">
        <f>I1817/H1817</f>
        <v>1</v>
      </c>
      <c r="Q1817">
        <f>D1817*P1817*P1817</f>
        <v>7.6122438823690644E-3</v>
      </c>
      <c r="R1817">
        <f t="shared" si="28"/>
        <v>0</v>
      </c>
    </row>
    <row r="1818" spans="1:18" x14ac:dyDescent="0.3">
      <c r="A1818" t="s">
        <v>6934</v>
      </c>
      <c r="B1818" t="s">
        <v>6935</v>
      </c>
      <c r="C1818">
        <v>7.6122438823690644E-3</v>
      </c>
      <c r="D1818">
        <v>7.6122438823690644E-3</v>
      </c>
      <c r="E1818">
        <v>1</v>
      </c>
      <c r="F1818">
        <v>1</v>
      </c>
      <c r="G1818">
        <v>5.1271343850450917</v>
      </c>
      <c r="H1818">
        <v>1</v>
      </c>
      <c r="I1818">
        <v>1</v>
      </c>
      <c r="J1818" cm="1">
        <f t="array" ref="J1818">SUMPRODUCT(--ISNUMBER(SEARCH(A1818, QA_Seed_Keywords!B$2:B$45)))</f>
        <v>0</v>
      </c>
      <c r="K1818" cm="1">
        <f t="array" ref="K1818">SUMPRODUCT(
    (--(C$2:C$100 &gt;= C1818)),
    (--(G$2:G$100 &gt;= G1818)),
    (--(H$2:H$100 &lt;= H1818)),
    (--(I$2:I$100 &gt;= I1818)),
    -- (
        (C$2:C$100 &gt; C1818) +
        (G$2:G$100 &gt; G1818) +
        (H$2:H$100 &lt; H1818) +
        (I$2:I$100 &gt; I1818)
    )
)</f>
        <v>93</v>
      </c>
      <c r="L1818">
        <f>(I1818/10)/(H1818/122)</f>
        <v>12.2</v>
      </c>
      <c r="M1818">
        <f>L1818/MAX($L$2:$L$6948)</f>
        <v>1</v>
      </c>
      <c r="N1818">
        <f>D1818*M1818*M1818</f>
        <v>7.6122438823690644E-3</v>
      </c>
      <c r="O1818">
        <f>D1818*G1818</f>
        <v>3.9028997356643572E-2</v>
      </c>
      <c r="P1818">
        <f>I1818/H1818</f>
        <v>1</v>
      </c>
      <c r="Q1818">
        <f>D1818*P1818*P1818</f>
        <v>7.6122438823690644E-3</v>
      </c>
      <c r="R1818">
        <f t="shared" si="28"/>
        <v>0</v>
      </c>
    </row>
    <row r="1819" spans="1:18" x14ac:dyDescent="0.3">
      <c r="A1819" t="s">
        <v>6936</v>
      </c>
      <c r="B1819" t="s">
        <v>6936</v>
      </c>
      <c r="C1819">
        <v>7.6122438823690644E-3</v>
      </c>
      <c r="D1819">
        <v>7.6122438823690644E-3</v>
      </c>
      <c r="E1819">
        <v>1</v>
      </c>
      <c r="F1819">
        <v>1</v>
      </c>
      <c r="G1819">
        <v>5.1271343850450917</v>
      </c>
      <c r="H1819">
        <v>1</v>
      </c>
      <c r="I1819">
        <v>1</v>
      </c>
      <c r="J1819" cm="1">
        <f t="array" ref="J1819">SUMPRODUCT(--ISNUMBER(SEARCH(A1819, QA_Seed_Keywords!B$2:B$45)))</f>
        <v>0</v>
      </c>
      <c r="K1819" cm="1">
        <f t="array" ref="K1819">SUMPRODUCT(
    (--(C$2:C$100 &gt;= C1819)),
    (--(G$2:G$100 &gt;= G1819)),
    (--(H$2:H$100 &lt;= H1819)),
    (--(I$2:I$100 &gt;= I1819)),
    -- (
        (C$2:C$100 &gt; C1819) +
        (G$2:G$100 &gt; G1819) +
        (H$2:H$100 &lt; H1819) +
        (I$2:I$100 &gt; I1819)
    )
)</f>
        <v>93</v>
      </c>
      <c r="L1819">
        <f>(I1819/10)/(H1819/122)</f>
        <v>12.2</v>
      </c>
      <c r="M1819">
        <f>L1819/MAX($L$2:$L$6948)</f>
        <v>1</v>
      </c>
      <c r="N1819">
        <f>D1819*M1819*M1819</f>
        <v>7.6122438823690644E-3</v>
      </c>
      <c r="O1819">
        <f>D1819*G1819</f>
        <v>3.9028997356643572E-2</v>
      </c>
      <c r="P1819">
        <f>I1819/H1819</f>
        <v>1</v>
      </c>
      <c r="Q1819">
        <f>D1819*P1819*P1819</f>
        <v>7.6122438823690644E-3</v>
      </c>
      <c r="R1819">
        <f t="shared" si="28"/>
        <v>0</v>
      </c>
    </row>
    <row r="1820" spans="1:18" x14ac:dyDescent="0.3">
      <c r="A1820" t="s">
        <v>6937</v>
      </c>
      <c r="B1820" t="s">
        <v>6937</v>
      </c>
      <c r="C1820">
        <v>7.6122438823690644E-3</v>
      </c>
      <c r="D1820">
        <v>7.6122438823690644E-3</v>
      </c>
      <c r="E1820">
        <v>1</v>
      </c>
      <c r="F1820">
        <v>1</v>
      </c>
      <c r="G1820">
        <v>5.1271343850450917</v>
      </c>
      <c r="H1820">
        <v>1</v>
      </c>
      <c r="I1820">
        <v>1</v>
      </c>
      <c r="J1820" cm="1">
        <f t="array" ref="J1820">SUMPRODUCT(--ISNUMBER(SEARCH(A1820, QA_Seed_Keywords!B$2:B$45)))</f>
        <v>0</v>
      </c>
      <c r="K1820" cm="1">
        <f t="array" ref="K1820">SUMPRODUCT(
    (--(C$2:C$100 &gt;= C1820)),
    (--(G$2:G$100 &gt;= G1820)),
    (--(H$2:H$100 &lt;= H1820)),
    (--(I$2:I$100 &gt;= I1820)),
    -- (
        (C$2:C$100 &gt; C1820) +
        (G$2:G$100 &gt; G1820) +
        (H$2:H$100 &lt; H1820) +
        (I$2:I$100 &gt; I1820)
    )
)</f>
        <v>93</v>
      </c>
      <c r="L1820">
        <f>(I1820/10)/(H1820/122)</f>
        <v>12.2</v>
      </c>
      <c r="M1820">
        <f>L1820/MAX($L$2:$L$6948)</f>
        <v>1</v>
      </c>
      <c r="N1820">
        <f>D1820*M1820*M1820</f>
        <v>7.6122438823690644E-3</v>
      </c>
      <c r="O1820">
        <f>D1820*G1820</f>
        <v>3.9028997356643572E-2</v>
      </c>
      <c r="P1820">
        <f>I1820/H1820</f>
        <v>1</v>
      </c>
      <c r="Q1820">
        <f>D1820*P1820*P1820</f>
        <v>7.6122438823690644E-3</v>
      </c>
      <c r="R1820">
        <f t="shared" si="28"/>
        <v>0</v>
      </c>
    </row>
    <row r="1821" spans="1:18" x14ac:dyDescent="0.3">
      <c r="A1821" t="s">
        <v>6938</v>
      </c>
      <c r="B1821" t="s">
        <v>6938</v>
      </c>
      <c r="C1821">
        <v>7.6122438823690644E-3</v>
      </c>
      <c r="D1821">
        <v>7.6122438823690644E-3</v>
      </c>
      <c r="E1821">
        <v>1</v>
      </c>
      <c r="F1821">
        <v>1</v>
      </c>
      <c r="G1821">
        <v>5.1271343850450917</v>
      </c>
      <c r="H1821">
        <v>1</v>
      </c>
      <c r="I1821">
        <v>1</v>
      </c>
      <c r="J1821" cm="1">
        <f t="array" ref="J1821">SUMPRODUCT(--ISNUMBER(SEARCH(A1821, QA_Seed_Keywords!B$2:B$45)))</f>
        <v>0</v>
      </c>
      <c r="K1821" cm="1">
        <f t="array" ref="K1821">SUMPRODUCT(
    (--(C$2:C$100 &gt;= C1821)),
    (--(G$2:G$100 &gt;= G1821)),
    (--(H$2:H$100 &lt;= H1821)),
    (--(I$2:I$100 &gt;= I1821)),
    -- (
        (C$2:C$100 &gt; C1821) +
        (G$2:G$100 &gt; G1821) +
        (H$2:H$100 &lt; H1821) +
        (I$2:I$100 &gt; I1821)
    )
)</f>
        <v>93</v>
      </c>
      <c r="L1821">
        <f>(I1821/10)/(H1821/122)</f>
        <v>12.2</v>
      </c>
      <c r="M1821">
        <f>L1821/MAX($L$2:$L$6948)</f>
        <v>1</v>
      </c>
      <c r="N1821">
        <f>D1821*M1821*M1821</f>
        <v>7.6122438823690644E-3</v>
      </c>
      <c r="O1821">
        <f>D1821*G1821</f>
        <v>3.9028997356643572E-2</v>
      </c>
      <c r="P1821">
        <f>I1821/H1821</f>
        <v>1</v>
      </c>
      <c r="Q1821">
        <f>D1821*P1821*P1821</f>
        <v>7.6122438823690644E-3</v>
      </c>
      <c r="R1821">
        <f t="shared" si="28"/>
        <v>0</v>
      </c>
    </row>
    <row r="1822" spans="1:18" x14ac:dyDescent="0.3">
      <c r="A1822" t="s">
        <v>6939</v>
      </c>
      <c r="B1822" t="s">
        <v>6939</v>
      </c>
      <c r="C1822">
        <v>7.6122438823690644E-3</v>
      </c>
      <c r="D1822">
        <v>7.6122438823690644E-3</v>
      </c>
      <c r="E1822">
        <v>1</v>
      </c>
      <c r="F1822">
        <v>1</v>
      </c>
      <c r="G1822">
        <v>5.1271343850450917</v>
      </c>
      <c r="H1822">
        <v>1</v>
      </c>
      <c r="I1822">
        <v>1</v>
      </c>
      <c r="J1822" cm="1">
        <f t="array" ref="J1822">SUMPRODUCT(--ISNUMBER(SEARCH(A1822, QA_Seed_Keywords!B$2:B$45)))</f>
        <v>0</v>
      </c>
      <c r="K1822" cm="1">
        <f t="array" ref="K1822">SUMPRODUCT(
    (--(C$2:C$100 &gt;= C1822)),
    (--(G$2:G$100 &gt;= G1822)),
    (--(H$2:H$100 &lt;= H1822)),
    (--(I$2:I$100 &gt;= I1822)),
    -- (
        (C$2:C$100 &gt; C1822) +
        (G$2:G$100 &gt; G1822) +
        (H$2:H$100 &lt; H1822) +
        (I$2:I$100 &gt; I1822)
    )
)</f>
        <v>93</v>
      </c>
      <c r="L1822">
        <f>(I1822/10)/(H1822/122)</f>
        <v>12.2</v>
      </c>
      <c r="M1822">
        <f>L1822/MAX($L$2:$L$6948)</f>
        <v>1</v>
      </c>
      <c r="N1822">
        <f>D1822*M1822*M1822</f>
        <v>7.6122438823690644E-3</v>
      </c>
      <c r="O1822">
        <f>D1822*G1822</f>
        <v>3.9028997356643572E-2</v>
      </c>
      <c r="P1822">
        <f>I1822/H1822</f>
        <v>1</v>
      </c>
      <c r="Q1822">
        <f>D1822*P1822*P1822</f>
        <v>7.6122438823690644E-3</v>
      </c>
      <c r="R1822">
        <f t="shared" si="28"/>
        <v>0</v>
      </c>
    </row>
    <row r="1823" spans="1:18" x14ac:dyDescent="0.3">
      <c r="A1823" t="s">
        <v>6940</v>
      </c>
      <c r="B1823" t="s">
        <v>6940</v>
      </c>
      <c r="C1823">
        <v>7.6122438823690644E-3</v>
      </c>
      <c r="D1823">
        <v>7.6122438823690644E-3</v>
      </c>
      <c r="E1823">
        <v>1</v>
      </c>
      <c r="F1823">
        <v>1</v>
      </c>
      <c r="G1823">
        <v>5.1271343850450917</v>
      </c>
      <c r="H1823">
        <v>1</v>
      </c>
      <c r="I1823">
        <v>1</v>
      </c>
      <c r="J1823" cm="1">
        <f t="array" ref="J1823">SUMPRODUCT(--ISNUMBER(SEARCH(A1823, QA_Seed_Keywords!B$2:B$45)))</f>
        <v>0</v>
      </c>
      <c r="K1823" cm="1">
        <f t="array" ref="K1823">SUMPRODUCT(
    (--(C$2:C$100 &gt;= C1823)),
    (--(G$2:G$100 &gt;= G1823)),
    (--(H$2:H$100 &lt;= H1823)),
    (--(I$2:I$100 &gt;= I1823)),
    -- (
        (C$2:C$100 &gt; C1823) +
        (G$2:G$100 &gt; G1823) +
        (H$2:H$100 &lt; H1823) +
        (I$2:I$100 &gt; I1823)
    )
)</f>
        <v>93</v>
      </c>
      <c r="L1823">
        <f>(I1823/10)/(H1823/122)</f>
        <v>12.2</v>
      </c>
      <c r="M1823">
        <f>L1823/MAX($L$2:$L$6948)</f>
        <v>1</v>
      </c>
      <c r="N1823">
        <f>D1823*M1823*M1823</f>
        <v>7.6122438823690644E-3</v>
      </c>
      <c r="O1823">
        <f>D1823*G1823</f>
        <v>3.9028997356643572E-2</v>
      </c>
      <c r="P1823">
        <f>I1823/H1823</f>
        <v>1</v>
      </c>
      <c r="Q1823">
        <f>D1823*P1823*P1823</f>
        <v>7.6122438823690644E-3</v>
      </c>
      <c r="R1823">
        <f t="shared" si="28"/>
        <v>0</v>
      </c>
    </row>
    <row r="1824" spans="1:18" x14ac:dyDescent="0.3">
      <c r="A1824" t="s">
        <v>6941</v>
      </c>
      <c r="B1824" t="s">
        <v>6942</v>
      </c>
      <c r="C1824">
        <v>7.6122438823690644E-3</v>
      </c>
      <c r="D1824">
        <v>7.6122438823690644E-3</v>
      </c>
      <c r="E1824">
        <v>1</v>
      </c>
      <c r="F1824">
        <v>1</v>
      </c>
      <c r="G1824">
        <v>5.1271343850450917</v>
      </c>
      <c r="H1824">
        <v>1</v>
      </c>
      <c r="I1824">
        <v>1</v>
      </c>
      <c r="J1824" cm="1">
        <f t="array" ref="J1824">SUMPRODUCT(--ISNUMBER(SEARCH(A1824, QA_Seed_Keywords!B$2:B$45)))</f>
        <v>0</v>
      </c>
      <c r="K1824" cm="1">
        <f t="array" ref="K1824">SUMPRODUCT(
    (--(C$2:C$100 &gt;= C1824)),
    (--(G$2:G$100 &gt;= G1824)),
    (--(H$2:H$100 &lt;= H1824)),
    (--(I$2:I$100 &gt;= I1824)),
    -- (
        (C$2:C$100 &gt; C1824) +
        (G$2:G$100 &gt; G1824) +
        (H$2:H$100 &lt; H1824) +
        (I$2:I$100 &gt; I1824)
    )
)</f>
        <v>93</v>
      </c>
      <c r="L1824">
        <f>(I1824/10)/(H1824/122)</f>
        <v>12.2</v>
      </c>
      <c r="M1824">
        <f>L1824/MAX($L$2:$L$6948)</f>
        <v>1</v>
      </c>
      <c r="N1824">
        <f>D1824*M1824*M1824</f>
        <v>7.6122438823690644E-3</v>
      </c>
      <c r="O1824">
        <f>D1824*G1824</f>
        <v>3.9028997356643572E-2</v>
      </c>
      <c r="P1824">
        <f>I1824/H1824</f>
        <v>1</v>
      </c>
      <c r="Q1824">
        <f>D1824*P1824*P1824</f>
        <v>7.6122438823690644E-3</v>
      </c>
      <c r="R1824">
        <f t="shared" si="28"/>
        <v>0</v>
      </c>
    </row>
    <row r="1825" spans="1:18" x14ac:dyDescent="0.3">
      <c r="A1825" t="s">
        <v>6943</v>
      </c>
      <c r="B1825" t="s">
        <v>6943</v>
      </c>
      <c r="C1825">
        <v>7.6122438823690644E-3</v>
      </c>
      <c r="D1825">
        <v>7.6122438823690644E-3</v>
      </c>
      <c r="E1825">
        <v>1</v>
      </c>
      <c r="F1825">
        <v>1</v>
      </c>
      <c r="G1825">
        <v>5.1271343850450917</v>
      </c>
      <c r="H1825">
        <v>1</v>
      </c>
      <c r="I1825">
        <v>1</v>
      </c>
      <c r="J1825" cm="1">
        <f t="array" ref="J1825">SUMPRODUCT(--ISNUMBER(SEARCH(A1825, QA_Seed_Keywords!B$2:B$45)))</f>
        <v>0</v>
      </c>
      <c r="K1825" cm="1">
        <f t="array" ref="K1825">SUMPRODUCT(
    (--(C$2:C$100 &gt;= C1825)),
    (--(G$2:G$100 &gt;= G1825)),
    (--(H$2:H$100 &lt;= H1825)),
    (--(I$2:I$100 &gt;= I1825)),
    -- (
        (C$2:C$100 &gt; C1825) +
        (G$2:G$100 &gt; G1825) +
        (H$2:H$100 &lt; H1825) +
        (I$2:I$100 &gt; I1825)
    )
)</f>
        <v>93</v>
      </c>
      <c r="L1825">
        <f>(I1825/10)/(H1825/122)</f>
        <v>12.2</v>
      </c>
      <c r="M1825">
        <f>L1825/MAX($L$2:$L$6948)</f>
        <v>1</v>
      </c>
      <c r="N1825">
        <f>D1825*M1825*M1825</f>
        <v>7.6122438823690644E-3</v>
      </c>
      <c r="O1825">
        <f>D1825*G1825</f>
        <v>3.9028997356643572E-2</v>
      </c>
      <c r="P1825">
        <f>I1825/H1825</f>
        <v>1</v>
      </c>
      <c r="Q1825">
        <f>D1825*P1825*P1825</f>
        <v>7.6122438823690644E-3</v>
      </c>
      <c r="R1825">
        <f t="shared" si="28"/>
        <v>0</v>
      </c>
    </row>
    <row r="1826" spans="1:18" x14ac:dyDescent="0.3">
      <c r="A1826" t="s">
        <v>6944</v>
      </c>
      <c r="B1826" t="s">
        <v>6944</v>
      </c>
      <c r="C1826">
        <v>7.6122438823690644E-3</v>
      </c>
      <c r="D1826">
        <v>7.6122438823690644E-3</v>
      </c>
      <c r="E1826">
        <v>1</v>
      </c>
      <c r="F1826">
        <v>1</v>
      </c>
      <c r="G1826">
        <v>5.1271343850450917</v>
      </c>
      <c r="H1826">
        <v>1</v>
      </c>
      <c r="I1826">
        <v>1</v>
      </c>
      <c r="J1826" cm="1">
        <f t="array" ref="J1826">SUMPRODUCT(--ISNUMBER(SEARCH(A1826, QA_Seed_Keywords!B$2:B$45)))</f>
        <v>0</v>
      </c>
      <c r="K1826" cm="1">
        <f t="array" ref="K1826">SUMPRODUCT(
    (--(C$2:C$100 &gt;= C1826)),
    (--(G$2:G$100 &gt;= G1826)),
    (--(H$2:H$100 &lt;= H1826)),
    (--(I$2:I$100 &gt;= I1826)),
    -- (
        (C$2:C$100 &gt; C1826) +
        (G$2:G$100 &gt; G1826) +
        (H$2:H$100 &lt; H1826) +
        (I$2:I$100 &gt; I1826)
    )
)</f>
        <v>93</v>
      </c>
      <c r="L1826">
        <f>(I1826/10)/(H1826/122)</f>
        <v>12.2</v>
      </c>
      <c r="M1826">
        <f>L1826/MAX($L$2:$L$6948)</f>
        <v>1</v>
      </c>
      <c r="N1826">
        <f>D1826*M1826*M1826</f>
        <v>7.6122438823690644E-3</v>
      </c>
      <c r="O1826">
        <f>D1826*G1826</f>
        <v>3.9028997356643572E-2</v>
      </c>
      <c r="P1826">
        <f>I1826/H1826</f>
        <v>1</v>
      </c>
      <c r="Q1826">
        <f>D1826*P1826*P1826</f>
        <v>7.6122438823690644E-3</v>
      </c>
      <c r="R1826">
        <f t="shared" si="28"/>
        <v>0</v>
      </c>
    </row>
    <row r="1827" spans="1:18" x14ac:dyDescent="0.3">
      <c r="A1827" t="s">
        <v>6945</v>
      </c>
      <c r="B1827" t="s">
        <v>6945</v>
      </c>
      <c r="C1827">
        <v>7.6122438823690644E-3</v>
      </c>
      <c r="D1827">
        <v>7.6122438823690644E-3</v>
      </c>
      <c r="E1827">
        <v>1</v>
      </c>
      <c r="F1827">
        <v>1</v>
      </c>
      <c r="G1827">
        <v>5.1271343850450917</v>
      </c>
      <c r="H1827">
        <v>1</v>
      </c>
      <c r="I1827">
        <v>1</v>
      </c>
      <c r="J1827" cm="1">
        <f t="array" ref="J1827">SUMPRODUCT(--ISNUMBER(SEARCH(A1827, QA_Seed_Keywords!B$2:B$45)))</f>
        <v>0</v>
      </c>
      <c r="K1827" cm="1">
        <f t="array" ref="K1827">SUMPRODUCT(
    (--(C$2:C$100 &gt;= C1827)),
    (--(G$2:G$100 &gt;= G1827)),
    (--(H$2:H$100 &lt;= H1827)),
    (--(I$2:I$100 &gt;= I1827)),
    -- (
        (C$2:C$100 &gt; C1827) +
        (G$2:G$100 &gt; G1827) +
        (H$2:H$100 &lt; H1827) +
        (I$2:I$100 &gt; I1827)
    )
)</f>
        <v>93</v>
      </c>
      <c r="L1827">
        <f>(I1827/10)/(H1827/122)</f>
        <v>12.2</v>
      </c>
      <c r="M1827">
        <f>L1827/MAX($L$2:$L$6948)</f>
        <v>1</v>
      </c>
      <c r="N1827">
        <f>D1827*M1827*M1827</f>
        <v>7.6122438823690644E-3</v>
      </c>
      <c r="O1827">
        <f>D1827*G1827</f>
        <v>3.9028997356643572E-2</v>
      </c>
      <c r="P1827">
        <f>I1827/H1827</f>
        <v>1</v>
      </c>
      <c r="Q1827">
        <f>D1827*P1827*P1827</f>
        <v>7.6122438823690644E-3</v>
      </c>
      <c r="R1827">
        <f t="shared" si="28"/>
        <v>0</v>
      </c>
    </row>
    <row r="1828" spans="1:18" x14ac:dyDescent="0.3">
      <c r="A1828" t="s">
        <v>6946</v>
      </c>
      <c r="B1828" t="s">
        <v>6946</v>
      </c>
      <c r="C1828">
        <v>7.6122438823690644E-3</v>
      </c>
      <c r="D1828">
        <v>7.6122438823690644E-3</v>
      </c>
      <c r="E1828">
        <v>1</v>
      </c>
      <c r="F1828">
        <v>1</v>
      </c>
      <c r="G1828">
        <v>5.1271343850450917</v>
      </c>
      <c r="H1828">
        <v>1</v>
      </c>
      <c r="I1828">
        <v>1</v>
      </c>
      <c r="J1828" cm="1">
        <f t="array" ref="J1828">SUMPRODUCT(--ISNUMBER(SEARCH(A1828, QA_Seed_Keywords!B$2:B$45)))</f>
        <v>0</v>
      </c>
      <c r="K1828" cm="1">
        <f t="array" ref="K1828">SUMPRODUCT(
    (--(C$2:C$100 &gt;= C1828)),
    (--(G$2:G$100 &gt;= G1828)),
    (--(H$2:H$100 &lt;= H1828)),
    (--(I$2:I$100 &gt;= I1828)),
    -- (
        (C$2:C$100 &gt; C1828) +
        (G$2:G$100 &gt; G1828) +
        (H$2:H$100 &lt; H1828) +
        (I$2:I$100 &gt; I1828)
    )
)</f>
        <v>93</v>
      </c>
      <c r="L1828">
        <f>(I1828/10)/(H1828/122)</f>
        <v>12.2</v>
      </c>
      <c r="M1828">
        <f>L1828/MAX($L$2:$L$6948)</f>
        <v>1</v>
      </c>
      <c r="N1828">
        <f>D1828*M1828*M1828</f>
        <v>7.6122438823690644E-3</v>
      </c>
      <c r="O1828">
        <f>D1828*G1828</f>
        <v>3.9028997356643572E-2</v>
      </c>
      <c r="P1828">
        <f>I1828/H1828</f>
        <v>1</v>
      </c>
      <c r="Q1828">
        <f>D1828*P1828*P1828</f>
        <v>7.6122438823690644E-3</v>
      </c>
      <c r="R1828">
        <f t="shared" si="28"/>
        <v>0</v>
      </c>
    </row>
    <row r="1829" spans="1:18" x14ac:dyDescent="0.3">
      <c r="A1829" t="s">
        <v>6947</v>
      </c>
      <c r="B1829" t="s">
        <v>6947</v>
      </c>
      <c r="C1829">
        <v>7.6122438823690644E-3</v>
      </c>
      <c r="D1829">
        <v>7.6122438823690644E-3</v>
      </c>
      <c r="E1829">
        <v>1</v>
      </c>
      <c r="F1829">
        <v>1</v>
      </c>
      <c r="G1829">
        <v>5.1271343850450917</v>
      </c>
      <c r="H1829">
        <v>1</v>
      </c>
      <c r="I1829">
        <v>1</v>
      </c>
      <c r="J1829" cm="1">
        <f t="array" ref="J1829">SUMPRODUCT(--ISNUMBER(SEARCH(A1829, QA_Seed_Keywords!B$2:B$45)))</f>
        <v>0</v>
      </c>
      <c r="K1829" cm="1">
        <f t="array" ref="K1829">SUMPRODUCT(
    (--(C$2:C$100 &gt;= C1829)),
    (--(G$2:G$100 &gt;= G1829)),
    (--(H$2:H$100 &lt;= H1829)),
    (--(I$2:I$100 &gt;= I1829)),
    -- (
        (C$2:C$100 &gt; C1829) +
        (G$2:G$100 &gt; G1829) +
        (H$2:H$100 &lt; H1829) +
        (I$2:I$100 &gt; I1829)
    )
)</f>
        <v>93</v>
      </c>
      <c r="L1829">
        <f>(I1829/10)/(H1829/122)</f>
        <v>12.2</v>
      </c>
      <c r="M1829">
        <f>L1829/MAX($L$2:$L$6948)</f>
        <v>1</v>
      </c>
      <c r="N1829">
        <f>D1829*M1829*M1829</f>
        <v>7.6122438823690644E-3</v>
      </c>
      <c r="O1829">
        <f>D1829*G1829</f>
        <v>3.9028997356643572E-2</v>
      </c>
      <c r="P1829">
        <f>I1829/H1829</f>
        <v>1</v>
      </c>
      <c r="Q1829">
        <f>D1829*P1829*P1829</f>
        <v>7.6122438823690644E-3</v>
      </c>
      <c r="R1829">
        <f t="shared" si="28"/>
        <v>0</v>
      </c>
    </row>
    <row r="1830" spans="1:18" x14ac:dyDescent="0.3">
      <c r="A1830" t="s">
        <v>6948</v>
      </c>
      <c r="B1830" t="s">
        <v>6949</v>
      </c>
      <c r="C1830">
        <v>7.6122438823690644E-3</v>
      </c>
      <c r="D1830">
        <v>7.6122438823690644E-3</v>
      </c>
      <c r="E1830">
        <v>1</v>
      </c>
      <c r="F1830">
        <v>1</v>
      </c>
      <c r="G1830">
        <v>5.1271343850450917</v>
      </c>
      <c r="H1830">
        <v>1</v>
      </c>
      <c r="I1830">
        <v>1</v>
      </c>
      <c r="J1830" cm="1">
        <f t="array" ref="J1830">SUMPRODUCT(--ISNUMBER(SEARCH(A1830, QA_Seed_Keywords!B$2:B$45)))</f>
        <v>0</v>
      </c>
      <c r="K1830" cm="1">
        <f t="array" ref="K1830">SUMPRODUCT(
    (--(C$2:C$100 &gt;= C1830)),
    (--(G$2:G$100 &gt;= G1830)),
    (--(H$2:H$100 &lt;= H1830)),
    (--(I$2:I$100 &gt;= I1830)),
    -- (
        (C$2:C$100 &gt; C1830) +
        (G$2:G$100 &gt; G1830) +
        (H$2:H$100 &lt; H1830) +
        (I$2:I$100 &gt; I1830)
    )
)</f>
        <v>93</v>
      </c>
      <c r="L1830">
        <f>(I1830/10)/(H1830/122)</f>
        <v>12.2</v>
      </c>
      <c r="M1830">
        <f>L1830/MAX($L$2:$L$6948)</f>
        <v>1</v>
      </c>
      <c r="N1830">
        <f>D1830*M1830*M1830</f>
        <v>7.6122438823690644E-3</v>
      </c>
      <c r="O1830">
        <f>D1830*G1830</f>
        <v>3.9028997356643572E-2</v>
      </c>
      <c r="P1830">
        <f>I1830/H1830</f>
        <v>1</v>
      </c>
      <c r="Q1830">
        <f>D1830*P1830*P1830</f>
        <v>7.6122438823690644E-3</v>
      </c>
      <c r="R1830">
        <f t="shared" si="28"/>
        <v>0</v>
      </c>
    </row>
    <row r="1831" spans="1:18" x14ac:dyDescent="0.3">
      <c r="A1831" t="s">
        <v>6950</v>
      </c>
      <c r="B1831" t="s">
        <v>6950</v>
      </c>
      <c r="C1831">
        <v>7.6122438823690644E-3</v>
      </c>
      <c r="D1831">
        <v>7.6122438823690644E-3</v>
      </c>
      <c r="E1831">
        <v>1</v>
      </c>
      <c r="F1831">
        <v>1</v>
      </c>
      <c r="G1831">
        <v>5.1271343850450917</v>
      </c>
      <c r="H1831">
        <v>1</v>
      </c>
      <c r="I1831">
        <v>1</v>
      </c>
      <c r="J1831" cm="1">
        <f t="array" ref="J1831">SUMPRODUCT(--ISNUMBER(SEARCH(A1831, QA_Seed_Keywords!B$2:B$45)))</f>
        <v>0</v>
      </c>
      <c r="K1831" cm="1">
        <f t="array" ref="K1831">SUMPRODUCT(
    (--(C$2:C$100 &gt;= C1831)),
    (--(G$2:G$100 &gt;= G1831)),
    (--(H$2:H$100 &lt;= H1831)),
    (--(I$2:I$100 &gt;= I1831)),
    -- (
        (C$2:C$100 &gt; C1831) +
        (G$2:G$100 &gt; G1831) +
        (H$2:H$100 &lt; H1831) +
        (I$2:I$100 &gt; I1831)
    )
)</f>
        <v>93</v>
      </c>
      <c r="L1831">
        <f>(I1831/10)/(H1831/122)</f>
        <v>12.2</v>
      </c>
      <c r="M1831">
        <f>L1831/MAX($L$2:$L$6948)</f>
        <v>1</v>
      </c>
      <c r="N1831">
        <f>D1831*M1831*M1831</f>
        <v>7.6122438823690644E-3</v>
      </c>
      <c r="O1831">
        <f>D1831*G1831</f>
        <v>3.9028997356643572E-2</v>
      </c>
      <c r="P1831">
        <f>I1831/H1831</f>
        <v>1</v>
      </c>
      <c r="Q1831">
        <f>D1831*P1831*P1831</f>
        <v>7.6122438823690644E-3</v>
      </c>
      <c r="R1831">
        <f t="shared" si="28"/>
        <v>0</v>
      </c>
    </row>
    <row r="1832" spans="1:18" x14ac:dyDescent="0.3">
      <c r="A1832" t="s">
        <v>6951</v>
      </c>
      <c r="B1832" t="s">
        <v>6952</v>
      </c>
      <c r="C1832">
        <v>7.6122438823690644E-3</v>
      </c>
      <c r="D1832">
        <v>7.6122438823690644E-3</v>
      </c>
      <c r="E1832">
        <v>1</v>
      </c>
      <c r="F1832">
        <v>1</v>
      </c>
      <c r="G1832">
        <v>5.1271343850450917</v>
      </c>
      <c r="H1832">
        <v>1</v>
      </c>
      <c r="I1832">
        <v>1</v>
      </c>
      <c r="J1832" cm="1">
        <f t="array" ref="J1832">SUMPRODUCT(--ISNUMBER(SEARCH(A1832, QA_Seed_Keywords!B$2:B$45)))</f>
        <v>0</v>
      </c>
      <c r="K1832" cm="1">
        <f t="array" ref="K1832">SUMPRODUCT(
    (--(C$2:C$100 &gt;= C1832)),
    (--(G$2:G$100 &gt;= G1832)),
    (--(H$2:H$100 &lt;= H1832)),
    (--(I$2:I$100 &gt;= I1832)),
    -- (
        (C$2:C$100 &gt; C1832) +
        (G$2:G$100 &gt; G1832) +
        (H$2:H$100 &lt; H1832) +
        (I$2:I$100 &gt; I1832)
    )
)</f>
        <v>93</v>
      </c>
      <c r="L1832">
        <f>(I1832/10)/(H1832/122)</f>
        <v>12.2</v>
      </c>
      <c r="M1832">
        <f>L1832/MAX($L$2:$L$6948)</f>
        <v>1</v>
      </c>
      <c r="N1832">
        <f>D1832*M1832*M1832</f>
        <v>7.6122438823690644E-3</v>
      </c>
      <c r="O1832">
        <f>D1832*G1832</f>
        <v>3.9028997356643572E-2</v>
      </c>
      <c r="P1832">
        <f>I1832/H1832</f>
        <v>1</v>
      </c>
      <c r="Q1832">
        <f>D1832*P1832*P1832</f>
        <v>7.6122438823690644E-3</v>
      </c>
      <c r="R1832">
        <f t="shared" si="28"/>
        <v>0</v>
      </c>
    </row>
    <row r="1833" spans="1:18" x14ac:dyDescent="0.3">
      <c r="A1833" t="s">
        <v>6953</v>
      </c>
      <c r="B1833" t="s">
        <v>6954</v>
      </c>
      <c r="C1833">
        <v>7.6122438823690644E-3</v>
      </c>
      <c r="D1833">
        <v>7.6122438823690644E-3</v>
      </c>
      <c r="E1833">
        <v>1</v>
      </c>
      <c r="F1833">
        <v>1</v>
      </c>
      <c r="G1833">
        <v>5.1271343850450917</v>
      </c>
      <c r="H1833">
        <v>1</v>
      </c>
      <c r="I1833">
        <v>1</v>
      </c>
      <c r="J1833" cm="1">
        <f t="array" ref="J1833">SUMPRODUCT(--ISNUMBER(SEARCH(A1833, QA_Seed_Keywords!B$2:B$45)))</f>
        <v>0</v>
      </c>
      <c r="K1833" cm="1">
        <f t="array" ref="K1833">SUMPRODUCT(
    (--(C$2:C$100 &gt;= C1833)),
    (--(G$2:G$100 &gt;= G1833)),
    (--(H$2:H$100 &lt;= H1833)),
    (--(I$2:I$100 &gt;= I1833)),
    -- (
        (C$2:C$100 &gt; C1833) +
        (G$2:G$100 &gt; G1833) +
        (H$2:H$100 &lt; H1833) +
        (I$2:I$100 &gt; I1833)
    )
)</f>
        <v>93</v>
      </c>
      <c r="L1833">
        <f>(I1833/10)/(H1833/122)</f>
        <v>12.2</v>
      </c>
      <c r="M1833">
        <f>L1833/MAX($L$2:$L$6948)</f>
        <v>1</v>
      </c>
      <c r="N1833">
        <f>D1833*M1833*M1833</f>
        <v>7.6122438823690644E-3</v>
      </c>
      <c r="O1833">
        <f>D1833*G1833</f>
        <v>3.9028997356643572E-2</v>
      </c>
      <c r="P1833">
        <f>I1833/H1833</f>
        <v>1</v>
      </c>
      <c r="Q1833">
        <f>D1833*P1833*P1833</f>
        <v>7.6122438823690644E-3</v>
      </c>
      <c r="R1833">
        <f t="shared" si="28"/>
        <v>0</v>
      </c>
    </row>
    <row r="1834" spans="1:18" x14ac:dyDescent="0.3">
      <c r="A1834" t="s">
        <v>6955</v>
      </c>
      <c r="B1834" t="s">
        <v>6956</v>
      </c>
      <c r="C1834">
        <v>7.6122438823690644E-3</v>
      </c>
      <c r="D1834">
        <v>7.6122438823690644E-3</v>
      </c>
      <c r="E1834">
        <v>1</v>
      </c>
      <c r="F1834">
        <v>1</v>
      </c>
      <c r="G1834">
        <v>5.1271343850450917</v>
      </c>
      <c r="H1834">
        <v>1</v>
      </c>
      <c r="I1834">
        <v>1</v>
      </c>
      <c r="J1834" cm="1">
        <f t="array" ref="J1834">SUMPRODUCT(--ISNUMBER(SEARCH(A1834, QA_Seed_Keywords!B$2:B$45)))</f>
        <v>0</v>
      </c>
      <c r="K1834" cm="1">
        <f t="array" ref="K1834">SUMPRODUCT(
    (--(C$2:C$100 &gt;= C1834)),
    (--(G$2:G$100 &gt;= G1834)),
    (--(H$2:H$100 &lt;= H1834)),
    (--(I$2:I$100 &gt;= I1834)),
    -- (
        (C$2:C$100 &gt; C1834) +
        (G$2:G$100 &gt; G1834) +
        (H$2:H$100 &lt; H1834) +
        (I$2:I$100 &gt; I1834)
    )
)</f>
        <v>93</v>
      </c>
      <c r="L1834">
        <f>(I1834/10)/(H1834/122)</f>
        <v>12.2</v>
      </c>
      <c r="M1834">
        <f>L1834/MAX($L$2:$L$6948)</f>
        <v>1</v>
      </c>
      <c r="N1834">
        <f>D1834*M1834*M1834</f>
        <v>7.6122438823690644E-3</v>
      </c>
      <c r="O1834">
        <f>D1834*G1834</f>
        <v>3.9028997356643572E-2</v>
      </c>
      <c r="P1834">
        <f>I1834/H1834</f>
        <v>1</v>
      </c>
      <c r="Q1834">
        <f>D1834*P1834*P1834</f>
        <v>7.6122438823690644E-3</v>
      </c>
      <c r="R1834">
        <f t="shared" si="28"/>
        <v>0</v>
      </c>
    </row>
    <row r="1835" spans="1:18" x14ac:dyDescent="0.3">
      <c r="A1835" t="s">
        <v>6957</v>
      </c>
      <c r="B1835" t="s">
        <v>6958</v>
      </c>
      <c r="C1835">
        <v>7.6122438823690644E-3</v>
      </c>
      <c r="D1835">
        <v>7.6122438823690644E-3</v>
      </c>
      <c r="E1835">
        <v>1</v>
      </c>
      <c r="F1835">
        <v>1</v>
      </c>
      <c r="G1835">
        <v>5.1271343850450917</v>
      </c>
      <c r="H1835">
        <v>1</v>
      </c>
      <c r="I1835">
        <v>1</v>
      </c>
      <c r="J1835" cm="1">
        <f t="array" ref="J1835">SUMPRODUCT(--ISNUMBER(SEARCH(A1835, QA_Seed_Keywords!B$2:B$45)))</f>
        <v>0</v>
      </c>
      <c r="K1835" cm="1">
        <f t="array" ref="K1835">SUMPRODUCT(
    (--(C$2:C$100 &gt;= C1835)),
    (--(G$2:G$100 &gt;= G1835)),
    (--(H$2:H$100 &lt;= H1835)),
    (--(I$2:I$100 &gt;= I1835)),
    -- (
        (C$2:C$100 &gt; C1835) +
        (G$2:G$100 &gt; G1835) +
        (H$2:H$100 &lt; H1835) +
        (I$2:I$100 &gt; I1835)
    )
)</f>
        <v>93</v>
      </c>
      <c r="L1835">
        <f>(I1835/10)/(H1835/122)</f>
        <v>12.2</v>
      </c>
      <c r="M1835">
        <f>L1835/MAX($L$2:$L$6948)</f>
        <v>1</v>
      </c>
      <c r="N1835">
        <f>D1835*M1835*M1835</f>
        <v>7.6122438823690644E-3</v>
      </c>
      <c r="O1835">
        <f>D1835*G1835</f>
        <v>3.9028997356643572E-2</v>
      </c>
      <c r="P1835">
        <f>I1835/H1835</f>
        <v>1</v>
      </c>
      <c r="Q1835">
        <f>D1835*P1835*P1835</f>
        <v>7.6122438823690644E-3</v>
      </c>
      <c r="R1835">
        <f t="shared" si="28"/>
        <v>0</v>
      </c>
    </row>
    <row r="1836" spans="1:18" x14ac:dyDescent="0.3">
      <c r="A1836" t="s">
        <v>6959</v>
      </c>
      <c r="B1836" t="s">
        <v>6959</v>
      </c>
      <c r="C1836">
        <v>7.6122438823690644E-3</v>
      </c>
      <c r="D1836">
        <v>7.6122438823690644E-3</v>
      </c>
      <c r="E1836">
        <v>1</v>
      </c>
      <c r="F1836">
        <v>1</v>
      </c>
      <c r="G1836">
        <v>5.1271343850450917</v>
      </c>
      <c r="H1836">
        <v>1</v>
      </c>
      <c r="I1836">
        <v>1</v>
      </c>
      <c r="J1836" cm="1">
        <f t="array" ref="J1836">SUMPRODUCT(--ISNUMBER(SEARCH(A1836, QA_Seed_Keywords!B$2:B$45)))</f>
        <v>0</v>
      </c>
      <c r="K1836" cm="1">
        <f t="array" ref="K1836">SUMPRODUCT(
    (--(C$2:C$100 &gt;= C1836)),
    (--(G$2:G$100 &gt;= G1836)),
    (--(H$2:H$100 &lt;= H1836)),
    (--(I$2:I$100 &gt;= I1836)),
    -- (
        (C$2:C$100 &gt; C1836) +
        (G$2:G$100 &gt; G1836) +
        (H$2:H$100 &lt; H1836) +
        (I$2:I$100 &gt; I1836)
    )
)</f>
        <v>93</v>
      </c>
      <c r="L1836">
        <f>(I1836/10)/(H1836/122)</f>
        <v>12.2</v>
      </c>
      <c r="M1836">
        <f>L1836/MAX($L$2:$L$6948)</f>
        <v>1</v>
      </c>
      <c r="N1836">
        <f>D1836*M1836*M1836</f>
        <v>7.6122438823690644E-3</v>
      </c>
      <c r="O1836">
        <f>D1836*G1836</f>
        <v>3.9028997356643572E-2</v>
      </c>
      <c r="P1836">
        <f>I1836/H1836</f>
        <v>1</v>
      </c>
      <c r="Q1836">
        <f>D1836*P1836*P1836</f>
        <v>7.6122438823690644E-3</v>
      </c>
      <c r="R1836">
        <f t="shared" si="28"/>
        <v>0</v>
      </c>
    </row>
    <row r="1837" spans="1:18" x14ac:dyDescent="0.3">
      <c r="A1837" t="s">
        <v>6960</v>
      </c>
      <c r="B1837" t="s">
        <v>6960</v>
      </c>
      <c r="C1837">
        <v>7.6122438823690644E-3</v>
      </c>
      <c r="D1837">
        <v>7.6122438823690644E-3</v>
      </c>
      <c r="E1837">
        <v>1</v>
      </c>
      <c r="F1837">
        <v>1</v>
      </c>
      <c r="G1837">
        <v>5.1271343850450917</v>
      </c>
      <c r="H1837">
        <v>1</v>
      </c>
      <c r="I1837">
        <v>1</v>
      </c>
      <c r="J1837" cm="1">
        <f t="array" ref="J1837">SUMPRODUCT(--ISNUMBER(SEARCH(A1837, QA_Seed_Keywords!B$2:B$45)))</f>
        <v>0</v>
      </c>
      <c r="K1837" cm="1">
        <f t="array" ref="K1837">SUMPRODUCT(
    (--(C$2:C$100 &gt;= C1837)),
    (--(G$2:G$100 &gt;= G1837)),
    (--(H$2:H$100 &lt;= H1837)),
    (--(I$2:I$100 &gt;= I1837)),
    -- (
        (C$2:C$100 &gt; C1837) +
        (G$2:G$100 &gt; G1837) +
        (H$2:H$100 &lt; H1837) +
        (I$2:I$100 &gt; I1837)
    )
)</f>
        <v>93</v>
      </c>
      <c r="L1837">
        <f>(I1837/10)/(H1837/122)</f>
        <v>12.2</v>
      </c>
      <c r="M1837">
        <f>L1837/MAX($L$2:$L$6948)</f>
        <v>1</v>
      </c>
      <c r="N1837">
        <f>D1837*M1837*M1837</f>
        <v>7.6122438823690644E-3</v>
      </c>
      <c r="O1837">
        <f>D1837*G1837</f>
        <v>3.9028997356643572E-2</v>
      </c>
      <c r="P1837">
        <f>I1837/H1837</f>
        <v>1</v>
      </c>
      <c r="Q1837">
        <f>D1837*P1837*P1837</f>
        <v>7.6122438823690644E-3</v>
      </c>
      <c r="R1837">
        <f t="shared" si="28"/>
        <v>0</v>
      </c>
    </row>
    <row r="1838" spans="1:18" x14ac:dyDescent="0.3">
      <c r="A1838" t="s">
        <v>6961</v>
      </c>
      <c r="B1838" t="s">
        <v>6962</v>
      </c>
      <c r="C1838">
        <v>7.6122438823690644E-3</v>
      </c>
      <c r="D1838">
        <v>7.6122438823690644E-3</v>
      </c>
      <c r="E1838">
        <v>1</v>
      </c>
      <c r="F1838">
        <v>1</v>
      </c>
      <c r="G1838">
        <v>5.1271343850450917</v>
      </c>
      <c r="H1838">
        <v>1</v>
      </c>
      <c r="I1838">
        <v>1</v>
      </c>
      <c r="J1838" cm="1">
        <f t="array" ref="J1838">SUMPRODUCT(--ISNUMBER(SEARCH(A1838, QA_Seed_Keywords!B$2:B$45)))</f>
        <v>0</v>
      </c>
      <c r="K1838" cm="1">
        <f t="array" ref="K1838">SUMPRODUCT(
    (--(C$2:C$100 &gt;= C1838)),
    (--(G$2:G$100 &gt;= G1838)),
    (--(H$2:H$100 &lt;= H1838)),
    (--(I$2:I$100 &gt;= I1838)),
    -- (
        (C$2:C$100 &gt; C1838) +
        (G$2:G$100 &gt; G1838) +
        (H$2:H$100 &lt; H1838) +
        (I$2:I$100 &gt; I1838)
    )
)</f>
        <v>93</v>
      </c>
      <c r="L1838">
        <f>(I1838/10)/(H1838/122)</f>
        <v>12.2</v>
      </c>
      <c r="M1838">
        <f>L1838/MAX($L$2:$L$6948)</f>
        <v>1</v>
      </c>
      <c r="N1838">
        <f>D1838*M1838*M1838</f>
        <v>7.6122438823690644E-3</v>
      </c>
      <c r="O1838">
        <f>D1838*G1838</f>
        <v>3.9028997356643572E-2</v>
      </c>
      <c r="P1838">
        <f>I1838/H1838</f>
        <v>1</v>
      </c>
      <c r="Q1838">
        <f>D1838*P1838*P1838</f>
        <v>7.6122438823690644E-3</v>
      </c>
      <c r="R1838">
        <f t="shared" si="28"/>
        <v>0</v>
      </c>
    </row>
    <row r="1839" spans="1:18" x14ac:dyDescent="0.3">
      <c r="A1839" t="s">
        <v>6963</v>
      </c>
      <c r="B1839" t="s">
        <v>6964</v>
      </c>
      <c r="C1839">
        <v>7.6122438823690644E-3</v>
      </c>
      <c r="D1839">
        <v>7.6122438823690644E-3</v>
      </c>
      <c r="E1839">
        <v>1</v>
      </c>
      <c r="F1839">
        <v>1</v>
      </c>
      <c r="G1839">
        <v>5.1271343850450917</v>
      </c>
      <c r="H1839">
        <v>1</v>
      </c>
      <c r="I1839">
        <v>1</v>
      </c>
      <c r="J1839" cm="1">
        <f t="array" ref="J1839">SUMPRODUCT(--ISNUMBER(SEARCH(A1839, QA_Seed_Keywords!B$2:B$45)))</f>
        <v>0</v>
      </c>
      <c r="K1839" cm="1">
        <f t="array" ref="K1839">SUMPRODUCT(
    (--(C$2:C$100 &gt;= C1839)),
    (--(G$2:G$100 &gt;= G1839)),
    (--(H$2:H$100 &lt;= H1839)),
    (--(I$2:I$100 &gt;= I1839)),
    -- (
        (C$2:C$100 &gt; C1839) +
        (G$2:G$100 &gt; G1839) +
        (H$2:H$100 &lt; H1839) +
        (I$2:I$100 &gt; I1839)
    )
)</f>
        <v>93</v>
      </c>
      <c r="L1839">
        <f>(I1839/10)/(H1839/122)</f>
        <v>12.2</v>
      </c>
      <c r="M1839">
        <f>L1839/MAX($L$2:$L$6948)</f>
        <v>1</v>
      </c>
      <c r="N1839">
        <f>D1839*M1839*M1839</f>
        <v>7.6122438823690644E-3</v>
      </c>
      <c r="O1839">
        <f>D1839*G1839</f>
        <v>3.9028997356643572E-2</v>
      </c>
      <c r="P1839">
        <f>I1839/H1839</f>
        <v>1</v>
      </c>
      <c r="Q1839">
        <f>D1839*P1839*P1839</f>
        <v>7.6122438823690644E-3</v>
      </c>
      <c r="R1839">
        <f t="shared" si="28"/>
        <v>0</v>
      </c>
    </row>
    <row r="1840" spans="1:18" x14ac:dyDescent="0.3">
      <c r="A1840" t="s">
        <v>6965</v>
      </c>
      <c r="B1840" t="s">
        <v>6966</v>
      </c>
      <c r="C1840">
        <v>7.6122438823690644E-3</v>
      </c>
      <c r="D1840">
        <v>7.6122438823690644E-3</v>
      </c>
      <c r="E1840">
        <v>1</v>
      </c>
      <c r="F1840">
        <v>1</v>
      </c>
      <c r="G1840">
        <v>5.1271343850450917</v>
      </c>
      <c r="H1840">
        <v>1</v>
      </c>
      <c r="I1840">
        <v>1</v>
      </c>
      <c r="J1840" cm="1">
        <f t="array" ref="J1840">SUMPRODUCT(--ISNUMBER(SEARCH(A1840, QA_Seed_Keywords!B$2:B$45)))</f>
        <v>0</v>
      </c>
      <c r="K1840" cm="1">
        <f t="array" ref="K1840">SUMPRODUCT(
    (--(C$2:C$100 &gt;= C1840)),
    (--(G$2:G$100 &gt;= G1840)),
    (--(H$2:H$100 &lt;= H1840)),
    (--(I$2:I$100 &gt;= I1840)),
    -- (
        (C$2:C$100 &gt; C1840) +
        (G$2:G$100 &gt; G1840) +
        (H$2:H$100 &lt; H1840) +
        (I$2:I$100 &gt; I1840)
    )
)</f>
        <v>93</v>
      </c>
      <c r="L1840">
        <f>(I1840/10)/(H1840/122)</f>
        <v>12.2</v>
      </c>
      <c r="M1840">
        <f>L1840/MAX($L$2:$L$6948)</f>
        <v>1</v>
      </c>
      <c r="N1840">
        <f>D1840*M1840*M1840</f>
        <v>7.6122438823690644E-3</v>
      </c>
      <c r="O1840">
        <f>D1840*G1840</f>
        <v>3.9028997356643572E-2</v>
      </c>
      <c r="P1840">
        <f>I1840/H1840</f>
        <v>1</v>
      </c>
      <c r="Q1840">
        <f>D1840*P1840*P1840</f>
        <v>7.6122438823690644E-3</v>
      </c>
      <c r="R1840">
        <f t="shared" si="28"/>
        <v>0</v>
      </c>
    </row>
    <row r="1841" spans="1:18" x14ac:dyDescent="0.3">
      <c r="A1841" t="s">
        <v>6967</v>
      </c>
      <c r="B1841" t="s">
        <v>6968</v>
      </c>
      <c r="C1841">
        <v>7.6122438823690644E-3</v>
      </c>
      <c r="D1841">
        <v>7.6122438823690644E-3</v>
      </c>
      <c r="E1841">
        <v>1</v>
      </c>
      <c r="F1841">
        <v>1</v>
      </c>
      <c r="G1841">
        <v>5.1271343850450917</v>
      </c>
      <c r="H1841">
        <v>1</v>
      </c>
      <c r="I1841">
        <v>1</v>
      </c>
      <c r="J1841" cm="1">
        <f t="array" ref="J1841">SUMPRODUCT(--ISNUMBER(SEARCH(A1841, QA_Seed_Keywords!B$2:B$45)))</f>
        <v>0</v>
      </c>
      <c r="K1841" cm="1">
        <f t="array" ref="K1841">SUMPRODUCT(
    (--(C$2:C$100 &gt;= C1841)),
    (--(G$2:G$100 &gt;= G1841)),
    (--(H$2:H$100 &lt;= H1841)),
    (--(I$2:I$100 &gt;= I1841)),
    -- (
        (C$2:C$100 &gt; C1841) +
        (G$2:G$100 &gt; G1841) +
        (H$2:H$100 &lt; H1841) +
        (I$2:I$100 &gt; I1841)
    )
)</f>
        <v>93</v>
      </c>
      <c r="L1841">
        <f>(I1841/10)/(H1841/122)</f>
        <v>12.2</v>
      </c>
      <c r="M1841">
        <f>L1841/MAX($L$2:$L$6948)</f>
        <v>1</v>
      </c>
      <c r="N1841">
        <f>D1841*M1841*M1841</f>
        <v>7.6122438823690644E-3</v>
      </c>
      <c r="O1841">
        <f>D1841*G1841</f>
        <v>3.9028997356643572E-2</v>
      </c>
      <c r="P1841">
        <f>I1841/H1841</f>
        <v>1</v>
      </c>
      <c r="Q1841">
        <f>D1841*P1841*P1841</f>
        <v>7.6122438823690644E-3</v>
      </c>
      <c r="R1841">
        <f t="shared" si="28"/>
        <v>0</v>
      </c>
    </row>
    <row r="1842" spans="1:18" x14ac:dyDescent="0.3">
      <c r="A1842" t="s">
        <v>6969</v>
      </c>
      <c r="B1842" t="s">
        <v>6969</v>
      </c>
      <c r="C1842">
        <v>7.6122438823690644E-3</v>
      </c>
      <c r="D1842">
        <v>7.6122438823690644E-3</v>
      </c>
      <c r="E1842">
        <v>1</v>
      </c>
      <c r="F1842">
        <v>1</v>
      </c>
      <c r="G1842">
        <v>5.1271343850450917</v>
      </c>
      <c r="H1842">
        <v>1</v>
      </c>
      <c r="I1842">
        <v>1</v>
      </c>
      <c r="J1842" cm="1">
        <f t="array" ref="J1842">SUMPRODUCT(--ISNUMBER(SEARCH(A1842, QA_Seed_Keywords!B$2:B$45)))</f>
        <v>0</v>
      </c>
      <c r="K1842" cm="1">
        <f t="array" ref="K1842">SUMPRODUCT(
    (--(C$2:C$100 &gt;= C1842)),
    (--(G$2:G$100 &gt;= G1842)),
    (--(H$2:H$100 &lt;= H1842)),
    (--(I$2:I$100 &gt;= I1842)),
    -- (
        (C$2:C$100 &gt; C1842) +
        (G$2:G$100 &gt; G1842) +
        (H$2:H$100 &lt; H1842) +
        (I$2:I$100 &gt; I1842)
    )
)</f>
        <v>93</v>
      </c>
      <c r="L1842">
        <f>(I1842/10)/(H1842/122)</f>
        <v>12.2</v>
      </c>
      <c r="M1842">
        <f>L1842/MAX($L$2:$L$6948)</f>
        <v>1</v>
      </c>
      <c r="N1842">
        <f>D1842*M1842*M1842</f>
        <v>7.6122438823690644E-3</v>
      </c>
      <c r="O1842">
        <f>D1842*G1842</f>
        <v>3.9028997356643572E-2</v>
      </c>
      <c r="P1842">
        <f>I1842/H1842</f>
        <v>1</v>
      </c>
      <c r="Q1842">
        <f>D1842*P1842*P1842</f>
        <v>7.6122438823690644E-3</v>
      </c>
      <c r="R1842">
        <f t="shared" si="28"/>
        <v>0</v>
      </c>
    </row>
    <row r="1843" spans="1:18" x14ac:dyDescent="0.3">
      <c r="A1843" t="s">
        <v>6970</v>
      </c>
      <c r="B1843" t="s">
        <v>6971</v>
      </c>
      <c r="C1843">
        <v>7.6122438823690644E-3</v>
      </c>
      <c r="D1843">
        <v>7.6122438823690644E-3</v>
      </c>
      <c r="E1843">
        <v>1</v>
      </c>
      <c r="F1843">
        <v>1</v>
      </c>
      <c r="G1843">
        <v>5.1271343850450917</v>
      </c>
      <c r="H1843">
        <v>1</v>
      </c>
      <c r="I1843">
        <v>1</v>
      </c>
      <c r="J1843" cm="1">
        <f t="array" ref="J1843">SUMPRODUCT(--ISNUMBER(SEARCH(A1843, QA_Seed_Keywords!B$2:B$45)))</f>
        <v>0</v>
      </c>
      <c r="K1843" cm="1">
        <f t="array" ref="K1843">SUMPRODUCT(
    (--(C$2:C$100 &gt;= C1843)),
    (--(G$2:G$100 &gt;= G1843)),
    (--(H$2:H$100 &lt;= H1843)),
    (--(I$2:I$100 &gt;= I1843)),
    -- (
        (C$2:C$100 &gt; C1843) +
        (G$2:G$100 &gt; G1843) +
        (H$2:H$100 &lt; H1843) +
        (I$2:I$100 &gt; I1843)
    )
)</f>
        <v>93</v>
      </c>
      <c r="L1843">
        <f>(I1843/10)/(H1843/122)</f>
        <v>12.2</v>
      </c>
      <c r="M1843">
        <f>L1843/MAX($L$2:$L$6948)</f>
        <v>1</v>
      </c>
      <c r="N1843">
        <f>D1843*M1843*M1843</f>
        <v>7.6122438823690644E-3</v>
      </c>
      <c r="O1843">
        <f>D1843*G1843</f>
        <v>3.9028997356643572E-2</v>
      </c>
      <c r="P1843">
        <f>I1843/H1843</f>
        <v>1</v>
      </c>
      <c r="Q1843">
        <f>D1843*P1843*P1843</f>
        <v>7.6122438823690644E-3</v>
      </c>
      <c r="R1843">
        <f t="shared" si="28"/>
        <v>0</v>
      </c>
    </row>
    <row r="1844" spans="1:18" x14ac:dyDescent="0.3">
      <c r="A1844" t="s">
        <v>6972</v>
      </c>
      <c r="B1844" t="s">
        <v>6972</v>
      </c>
      <c r="C1844">
        <v>7.6122438823690644E-3</v>
      </c>
      <c r="D1844">
        <v>7.6122438823690644E-3</v>
      </c>
      <c r="E1844">
        <v>1</v>
      </c>
      <c r="F1844">
        <v>1</v>
      </c>
      <c r="G1844">
        <v>5.1271343850450917</v>
      </c>
      <c r="H1844">
        <v>1</v>
      </c>
      <c r="I1844">
        <v>1</v>
      </c>
      <c r="J1844" cm="1">
        <f t="array" ref="J1844">SUMPRODUCT(--ISNUMBER(SEARCH(A1844, QA_Seed_Keywords!B$2:B$45)))</f>
        <v>0</v>
      </c>
      <c r="K1844" cm="1">
        <f t="array" ref="K1844">SUMPRODUCT(
    (--(C$2:C$100 &gt;= C1844)),
    (--(G$2:G$100 &gt;= G1844)),
    (--(H$2:H$100 &lt;= H1844)),
    (--(I$2:I$100 &gt;= I1844)),
    -- (
        (C$2:C$100 &gt; C1844) +
        (G$2:G$100 &gt; G1844) +
        (H$2:H$100 &lt; H1844) +
        (I$2:I$100 &gt; I1844)
    )
)</f>
        <v>93</v>
      </c>
      <c r="L1844">
        <f>(I1844/10)/(H1844/122)</f>
        <v>12.2</v>
      </c>
      <c r="M1844">
        <f>L1844/MAX($L$2:$L$6948)</f>
        <v>1</v>
      </c>
      <c r="N1844">
        <f>D1844*M1844*M1844</f>
        <v>7.6122438823690644E-3</v>
      </c>
      <c r="O1844">
        <f>D1844*G1844</f>
        <v>3.9028997356643572E-2</v>
      </c>
      <c r="P1844">
        <f>I1844/H1844</f>
        <v>1</v>
      </c>
      <c r="Q1844">
        <f>D1844*P1844*P1844</f>
        <v>7.6122438823690644E-3</v>
      </c>
      <c r="R1844">
        <f t="shared" si="28"/>
        <v>0</v>
      </c>
    </row>
    <row r="1845" spans="1:18" x14ac:dyDescent="0.3">
      <c r="A1845" t="s">
        <v>6973</v>
      </c>
      <c r="B1845" t="s">
        <v>6973</v>
      </c>
      <c r="C1845">
        <v>7.6122438823690644E-3</v>
      </c>
      <c r="D1845">
        <v>7.6122438823690644E-3</v>
      </c>
      <c r="E1845">
        <v>1</v>
      </c>
      <c r="F1845">
        <v>1</v>
      </c>
      <c r="G1845">
        <v>5.1271343850450917</v>
      </c>
      <c r="H1845">
        <v>1</v>
      </c>
      <c r="I1845">
        <v>1</v>
      </c>
      <c r="J1845" cm="1">
        <f t="array" ref="J1845">SUMPRODUCT(--ISNUMBER(SEARCH(A1845, QA_Seed_Keywords!B$2:B$45)))</f>
        <v>0</v>
      </c>
      <c r="K1845" cm="1">
        <f t="array" ref="K1845">SUMPRODUCT(
    (--(C$2:C$100 &gt;= C1845)),
    (--(G$2:G$100 &gt;= G1845)),
    (--(H$2:H$100 &lt;= H1845)),
    (--(I$2:I$100 &gt;= I1845)),
    -- (
        (C$2:C$100 &gt; C1845) +
        (G$2:G$100 &gt; G1845) +
        (H$2:H$100 &lt; H1845) +
        (I$2:I$100 &gt; I1845)
    )
)</f>
        <v>93</v>
      </c>
      <c r="L1845">
        <f>(I1845/10)/(H1845/122)</f>
        <v>12.2</v>
      </c>
      <c r="M1845">
        <f>L1845/MAX($L$2:$L$6948)</f>
        <v>1</v>
      </c>
      <c r="N1845">
        <f>D1845*M1845*M1845</f>
        <v>7.6122438823690644E-3</v>
      </c>
      <c r="O1845">
        <f>D1845*G1845</f>
        <v>3.9028997356643572E-2</v>
      </c>
      <c r="P1845">
        <f>I1845/H1845</f>
        <v>1</v>
      </c>
      <c r="Q1845">
        <f>D1845*P1845*P1845</f>
        <v>7.6122438823690644E-3</v>
      </c>
      <c r="R1845">
        <f t="shared" si="28"/>
        <v>0</v>
      </c>
    </row>
    <row r="1846" spans="1:18" x14ac:dyDescent="0.3">
      <c r="A1846" t="s">
        <v>6974</v>
      </c>
      <c r="B1846" t="s">
        <v>6975</v>
      </c>
      <c r="C1846">
        <v>7.6122438823690644E-3</v>
      </c>
      <c r="D1846">
        <v>7.6122438823690644E-3</v>
      </c>
      <c r="E1846">
        <v>1</v>
      </c>
      <c r="F1846">
        <v>1</v>
      </c>
      <c r="G1846">
        <v>5.1271343850450917</v>
      </c>
      <c r="H1846">
        <v>1</v>
      </c>
      <c r="I1846">
        <v>1</v>
      </c>
      <c r="J1846" cm="1">
        <f t="array" ref="J1846">SUMPRODUCT(--ISNUMBER(SEARCH(A1846, QA_Seed_Keywords!B$2:B$45)))</f>
        <v>0</v>
      </c>
      <c r="K1846" cm="1">
        <f t="array" ref="K1846">SUMPRODUCT(
    (--(C$2:C$100 &gt;= C1846)),
    (--(G$2:G$100 &gt;= G1846)),
    (--(H$2:H$100 &lt;= H1846)),
    (--(I$2:I$100 &gt;= I1846)),
    -- (
        (C$2:C$100 &gt; C1846) +
        (G$2:G$100 &gt; G1846) +
        (H$2:H$100 &lt; H1846) +
        (I$2:I$100 &gt; I1846)
    )
)</f>
        <v>93</v>
      </c>
      <c r="L1846">
        <f>(I1846/10)/(H1846/122)</f>
        <v>12.2</v>
      </c>
      <c r="M1846">
        <f>L1846/MAX($L$2:$L$6948)</f>
        <v>1</v>
      </c>
      <c r="N1846">
        <f>D1846*M1846*M1846</f>
        <v>7.6122438823690644E-3</v>
      </c>
      <c r="O1846">
        <f>D1846*G1846</f>
        <v>3.9028997356643572E-2</v>
      </c>
      <c r="P1846">
        <f>I1846/H1846</f>
        <v>1</v>
      </c>
      <c r="Q1846">
        <f>D1846*P1846*P1846</f>
        <v>7.6122438823690644E-3</v>
      </c>
      <c r="R1846">
        <f t="shared" si="28"/>
        <v>0</v>
      </c>
    </row>
    <row r="1847" spans="1:18" x14ac:dyDescent="0.3">
      <c r="A1847" t="s">
        <v>6976</v>
      </c>
      <c r="B1847" t="s">
        <v>6977</v>
      </c>
      <c r="C1847">
        <v>7.6122438823690644E-3</v>
      </c>
      <c r="D1847">
        <v>7.6122438823690644E-3</v>
      </c>
      <c r="E1847">
        <v>1</v>
      </c>
      <c r="F1847">
        <v>1</v>
      </c>
      <c r="G1847">
        <v>5.1271343850450917</v>
      </c>
      <c r="H1847">
        <v>1</v>
      </c>
      <c r="I1847">
        <v>1</v>
      </c>
      <c r="J1847" cm="1">
        <f t="array" ref="J1847">SUMPRODUCT(--ISNUMBER(SEARCH(A1847, QA_Seed_Keywords!B$2:B$45)))</f>
        <v>0</v>
      </c>
      <c r="K1847" cm="1">
        <f t="array" ref="K1847">SUMPRODUCT(
    (--(C$2:C$100 &gt;= C1847)),
    (--(G$2:G$100 &gt;= G1847)),
    (--(H$2:H$100 &lt;= H1847)),
    (--(I$2:I$100 &gt;= I1847)),
    -- (
        (C$2:C$100 &gt; C1847) +
        (G$2:G$100 &gt; G1847) +
        (H$2:H$100 &lt; H1847) +
        (I$2:I$100 &gt; I1847)
    )
)</f>
        <v>93</v>
      </c>
      <c r="L1847">
        <f>(I1847/10)/(H1847/122)</f>
        <v>12.2</v>
      </c>
      <c r="M1847">
        <f>L1847/MAX($L$2:$L$6948)</f>
        <v>1</v>
      </c>
      <c r="N1847">
        <f>D1847*M1847*M1847</f>
        <v>7.6122438823690644E-3</v>
      </c>
      <c r="O1847">
        <f>D1847*G1847</f>
        <v>3.9028997356643572E-2</v>
      </c>
      <c r="P1847">
        <f>I1847/H1847</f>
        <v>1</v>
      </c>
      <c r="Q1847">
        <f>D1847*P1847*P1847</f>
        <v>7.6122438823690644E-3</v>
      </c>
      <c r="R1847">
        <f t="shared" si="28"/>
        <v>0</v>
      </c>
    </row>
    <row r="1848" spans="1:18" x14ac:dyDescent="0.3">
      <c r="A1848" t="s">
        <v>6978</v>
      </c>
      <c r="B1848" t="s">
        <v>6978</v>
      </c>
      <c r="C1848">
        <v>7.6122438823690644E-3</v>
      </c>
      <c r="D1848">
        <v>7.6122438823690644E-3</v>
      </c>
      <c r="E1848">
        <v>1</v>
      </c>
      <c r="F1848">
        <v>1</v>
      </c>
      <c r="G1848">
        <v>5.1271343850450917</v>
      </c>
      <c r="H1848">
        <v>1</v>
      </c>
      <c r="I1848">
        <v>1</v>
      </c>
      <c r="J1848" cm="1">
        <f t="array" ref="J1848">SUMPRODUCT(--ISNUMBER(SEARCH(A1848, QA_Seed_Keywords!B$2:B$45)))</f>
        <v>0</v>
      </c>
      <c r="K1848" cm="1">
        <f t="array" ref="K1848">SUMPRODUCT(
    (--(C$2:C$100 &gt;= C1848)),
    (--(G$2:G$100 &gt;= G1848)),
    (--(H$2:H$100 &lt;= H1848)),
    (--(I$2:I$100 &gt;= I1848)),
    -- (
        (C$2:C$100 &gt; C1848) +
        (G$2:G$100 &gt; G1848) +
        (H$2:H$100 &lt; H1848) +
        (I$2:I$100 &gt; I1848)
    )
)</f>
        <v>93</v>
      </c>
      <c r="L1848">
        <f>(I1848/10)/(H1848/122)</f>
        <v>12.2</v>
      </c>
      <c r="M1848">
        <f>L1848/MAX($L$2:$L$6948)</f>
        <v>1</v>
      </c>
      <c r="N1848">
        <f>D1848*M1848*M1848</f>
        <v>7.6122438823690644E-3</v>
      </c>
      <c r="O1848">
        <f>D1848*G1848</f>
        <v>3.9028997356643572E-2</v>
      </c>
      <c r="P1848">
        <f>I1848/H1848</f>
        <v>1</v>
      </c>
      <c r="Q1848">
        <f>D1848*P1848*P1848</f>
        <v>7.6122438823690644E-3</v>
      </c>
      <c r="R1848">
        <f t="shared" si="28"/>
        <v>0</v>
      </c>
    </row>
    <row r="1849" spans="1:18" x14ac:dyDescent="0.3">
      <c r="A1849" t="s">
        <v>6979</v>
      </c>
      <c r="B1849" t="s">
        <v>6980</v>
      </c>
      <c r="C1849">
        <v>7.6122438823690644E-3</v>
      </c>
      <c r="D1849">
        <v>7.6122438823690644E-3</v>
      </c>
      <c r="E1849">
        <v>1</v>
      </c>
      <c r="F1849">
        <v>1</v>
      </c>
      <c r="G1849">
        <v>5.1271343850450917</v>
      </c>
      <c r="H1849">
        <v>1</v>
      </c>
      <c r="I1849">
        <v>1</v>
      </c>
      <c r="J1849" cm="1">
        <f t="array" ref="J1849">SUMPRODUCT(--ISNUMBER(SEARCH(A1849, QA_Seed_Keywords!B$2:B$45)))</f>
        <v>0</v>
      </c>
      <c r="K1849" cm="1">
        <f t="array" ref="K1849">SUMPRODUCT(
    (--(C$2:C$100 &gt;= C1849)),
    (--(G$2:G$100 &gt;= G1849)),
    (--(H$2:H$100 &lt;= H1849)),
    (--(I$2:I$100 &gt;= I1849)),
    -- (
        (C$2:C$100 &gt; C1849) +
        (G$2:G$100 &gt; G1849) +
        (H$2:H$100 &lt; H1849) +
        (I$2:I$100 &gt; I1849)
    )
)</f>
        <v>93</v>
      </c>
      <c r="L1849">
        <f>(I1849/10)/(H1849/122)</f>
        <v>12.2</v>
      </c>
      <c r="M1849">
        <f>L1849/MAX($L$2:$L$6948)</f>
        <v>1</v>
      </c>
      <c r="N1849">
        <f>D1849*M1849*M1849</f>
        <v>7.6122438823690644E-3</v>
      </c>
      <c r="O1849">
        <f>D1849*G1849</f>
        <v>3.9028997356643572E-2</v>
      </c>
      <c r="P1849">
        <f>I1849/H1849</f>
        <v>1</v>
      </c>
      <c r="Q1849">
        <f>D1849*P1849*P1849</f>
        <v>7.6122438823690644E-3</v>
      </c>
      <c r="R1849">
        <f t="shared" si="28"/>
        <v>0</v>
      </c>
    </row>
    <row r="1850" spans="1:18" x14ac:dyDescent="0.3">
      <c r="A1850" t="s">
        <v>6981</v>
      </c>
      <c r="B1850" t="s">
        <v>6981</v>
      </c>
      <c r="C1850">
        <v>7.6122438823690644E-3</v>
      </c>
      <c r="D1850">
        <v>7.6122438823690644E-3</v>
      </c>
      <c r="E1850">
        <v>1</v>
      </c>
      <c r="F1850">
        <v>1</v>
      </c>
      <c r="G1850">
        <v>5.1271343850450917</v>
      </c>
      <c r="H1850">
        <v>1</v>
      </c>
      <c r="I1850">
        <v>1</v>
      </c>
      <c r="J1850" cm="1">
        <f t="array" ref="J1850">SUMPRODUCT(--ISNUMBER(SEARCH(A1850, QA_Seed_Keywords!B$2:B$45)))</f>
        <v>0</v>
      </c>
      <c r="K1850" cm="1">
        <f t="array" ref="K1850">SUMPRODUCT(
    (--(C$2:C$100 &gt;= C1850)),
    (--(G$2:G$100 &gt;= G1850)),
    (--(H$2:H$100 &lt;= H1850)),
    (--(I$2:I$100 &gt;= I1850)),
    -- (
        (C$2:C$100 &gt; C1850) +
        (G$2:G$100 &gt; G1850) +
        (H$2:H$100 &lt; H1850) +
        (I$2:I$100 &gt; I1850)
    )
)</f>
        <v>93</v>
      </c>
      <c r="L1850">
        <f>(I1850/10)/(H1850/122)</f>
        <v>12.2</v>
      </c>
      <c r="M1850">
        <f>L1850/MAX($L$2:$L$6948)</f>
        <v>1</v>
      </c>
      <c r="N1850">
        <f>D1850*M1850*M1850</f>
        <v>7.6122438823690644E-3</v>
      </c>
      <c r="O1850">
        <f>D1850*G1850</f>
        <v>3.9028997356643572E-2</v>
      </c>
      <c r="P1850">
        <f>I1850/H1850</f>
        <v>1</v>
      </c>
      <c r="Q1850">
        <f>D1850*P1850*P1850</f>
        <v>7.6122438823690644E-3</v>
      </c>
      <c r="R1850">
        <f t="shared" si="28"/>
        <v>0</v>
      </c>
    </row>
    <row r="1851" spans="1:18" x14ac:dyDescent="0.3">
      <c r="A1851" t="s">
        <v>6982</v>
      </c>
      <c r="B1851" t="s">
        <v>6982</v>
      </c>
      <c r="C1851">
        <v>7.6122438823690644E-3</v>
      </c>
      <c r="D1851">
        <v>7.6122438823690644E-3</v>
      </c>
      <c r="E1851">
        <v>1</v>
      </c>
      <c r="F1851">
        <v>1</v>
      </c>
      <c r="G1851">
        <v>5.1271343850450917</v>
      </c>
      <c r="H1851">
        <v>1</v>
      </c>
      <c r="I1851">
        <v>1</v>
      </c>
      <c r="J1851" cm="1">
        <f t="array" ref="J1851">SUMPRODUCT(--ISNUMBER(SEARCH(A1851, QA_Seed_Keywords!B$2:B$45)))</f>
        <v>0</v>
      </c>
      <c r="K1851" cm="1">
        <f t="array" ref="K1851">SUMPRODUCT(
    (--(C$2:C$100 &gt;= C1851)),
    (--(G$2:G$100 &gt;= G1851)),
    (--(H$2:H$100 &lt;= H1851)),
    (--(I$2:I$100 &gt;= I1851)),
    -- (
        (C$2:C$100 &gt; C1851) +
        (G$2:G$100 &gt; G1851) +
        (H$2:H$100 &lt; H1851) +
        (I$2:I$100 &gt; I1851)
    )
)</f>
        <v>93</v>
      </c>
      <c r="L1851">
        <f>(I1851/10)/(H1851/122)</f>
        <v>12.2</v>
      </c>
      <c r="M1851">
        <f>L1851/MAX($L$2:$L$6948)</f>
        <v>1</v>
      </c>
      <c r="N1851">
        <f>D1851*M1851*M1851</f>
        <v>7.6122438823690644E-3</v>
      </c>
      <c r="O1851">
        <f>D1851*G1851</f>
        <v>3.9028997356643572E-2</v>
      </c>
      <c r="P1851">
        <f>I1851/H1851</f>
        <v>1</v>
      </c>
      <c r="Q1851">
        <f>D1851*P1851*P1851</f>
        <v>7.6122438823690644E-3</v>
      </c>
      <c r="R1851">
        <f t="shared" si="28"/>
        <v>0</v>
      </c>
    </row>
    <row r="1852" spans="1:18" x14ac:dyDescent="0.3">
      <c r="A1852" t="s">
        <v>6983</v>
      </c>
      <c r="B1852" t="s">
        <v>6984</v>
      </c>
      <c r="C1852">
        <v>7.6122438823690644E-3</v>
      </c>
      <c r="D1852">
        <v>7.6122438823690644E-3</v>
      </c>
      <c r="E1852">
        <v>1</v>
      </c>
      <c r="F1852">
        <v>1</v>
      </c>
      <c r="G1852">
        <v>5.1271343850450917</v>
      </c>
      <c r="H1852">
        <v>1</v>
      </c>
      <c r="I1852">
        <v>1</v>
      </c>
      <c r="J1852" cm="1">
        <f t="array" ref="J1852">SUMPRODUCT(--ISNUMBER(SEARCH(A1852, QA_Seed_Keywords!B$2:B$45)))</f>
        <v>0</v>
      </c>
      <c r="K1852" cm="1">
        <f t="array" ref="K1852">SUMPRODUCT(
    (--(C$2:C$100 &gt;= C1852)),
    (--(G$2:G$100 &gt;= G1852)),
    (--(H$2:H$100 &lt;= H1852)),
    (--(I$2:I$100 &gt;= I1852)),
    -- (
        (C$2:C$100 &gt; C1852) +
        (G$2:G$100 &gt; G1852) +
        (H$2:H$100 &lt; H1852) +
        (I$2:I$100 &gt; I1852)
    )
)</f>
        <v>93</v>
      </c>
      <c r="L1852">
        <f>(I1852/10)/(H1852/122)</f>
        <v>12.2</v>
      </c>
      <c r="M1852">
        <f>L1852/MAX($L$2:$L$6948)</f>
        <v>1</v>
      </c>
      <c r="N1852">
        <f>D1852*M1852*M1852</f>
        <v>7.6122438823690644E-3</v>
      </c>
      <c r="O1852">
        <f>D1852*G1852</f>
        <v>3.9028997356643572E-2</v>
      </c>
      <c r="P1852">
        <f>I1852/H1852</f>
        <v>1</v>
      </c>
      <c r="Q1852">
        <f>D1852*P1852*P1852</f>
        <v>7.6122438823690644E-3</v>
      </c>
      <c r="R1852">
        <f t="shared" si="28"/>
        <v>0</v>
      </c>
    </row>
    <row r="1853" spans="1:18" x14ac:dyDescent="0.3">
      <c r="A1853" t="s">
        <v>6985</v>
      </c>
      <c r="B1853" t="s">
        <v>6985</v>
      </c>
      <c r="C1853">
        <v>7.6122438823690644E-3</v>
      </c>
      <c r="D1853">
        <v>7.6122438823690644E-3</v>
      </c>
      <c r="E1853">
        <v>1</v>
      </c>
      <c r="F1853">
        <v>1</v>
      </c>
      <c r="G1853">
        <v>5.1271343850450917</v>
      </c>
      <c r="H1853">
        <v>1</v>
      </c>
      <c r="I1853">
        <v>1</v>
      </c>
      <c r="J1853" cm="1">
        <f t="array" ref="J1853">SUMPRODUCT(--ISNUMBER(SEARCH(A1853, QA_Seed_Keywords!B$2:B$45)))</f>
        <v>0</v>
      </c>
      <c r="K1853" cm="1">
        <f t="array" ref="K1853">SUMPRODUCT(
    (--(C$2:C$100 &gt;= C1853)),
    (--(G$2:G$100 &gt;= G1853)),
    (--(H$2:H$100 &lt;= H1853)),
    (--(I$2:I$100 &gt;= I1853)),
    -- (
        (C$2:C$100 &gt; C1853) +
        (G$2:G$100 &gt; G1853) +
        (H$2:H$100 &lt; H1853) +
        (I$2:I$100 &gt; I1853)
    )
)</f>
        <v>93</v>
      </c>
      <c r="L1853">
        <f>(I1853/10)/(H1853/122)</f>
        <v>12.2</v>
      </c>
      <c r="M1853">
        <f>L1853/MAX($L$2:$L$6948)</f>
        <v>1</v>
      </c>
      <c r="N1853">
        <f>D1853*M1853*M1853</f>
        <v>7.6122438823690644E-3</v>
      </c>
      <c r="O1853">
        <f>D1853*G1853</f>
        <v>3.9028997356643572E-2</v>
      </c>
      <c r="P1853">
        <f>I1853/H1853</f>
        <v>1</v>
      </c>
      <c r="Q1853">
        <f>D1853*P1853*P1853</f>
        <v>7.6122438823690644E-3</v>
      </c>
      <c r="R1853">
        <f t="shared" si="28"/>
        <v>0</v>
      </c>
    </row>
    <row r="1854" spans="1:18" x14ac:dyDescent="0.3">
      <c r="A1854" t="s">
        <v>6986</v>
      </c>
      <c r="B1854" t="s">
        <v>6987</v>
      </c>
      <c r="C1854">
        <v>7.6122438823690644E-3</v>
      </c>
      <c r="D1854">
        <v>7.6122438823690644E-3</v>
      </c>
      <c r="E1854">
        <v>1</v>
      </c>
      <c r="F1854">
        <v>1</v>
      </c>
      <c r="G1854">
        <v>5.1271343850450917</v>
      </c>
      <c r="H1854">
        <v>1</v>
      </c>
      <c r="I1854">
        <v>1</v>
      </c>
      <c r="J1854" cm="1">
        <f t="array" ref="J1854">SUMPRODUCT(--ISNUMBER(SEARCH(A1854, QA_Seed_Keywords!B$2:B$45)))</f>
        <v>0</v>
      </c>
      <c r="K1854" cm="1">
        <f t="array" ref="K1854">SUMPRODUCT(
    (--(C$2:C$100 &gt;= C1854)),
    (--(G$2:G$100 &gt;= G1854)),
    (--(H$2:H$100 &lt;= H1854)),
    (--(I$2:I$100 &gt;= I1854)),
    -- (
        (C$2:C$100 &gt; C1854) +
        (G$2:G$100 &gt; G1854) +
        (H$2:H$100 &lt; H1854) +
        (I$2:I$100 &gt; I1854)
    )
)</f>
        <v>93</v>
      </c>
      <c r="L1854">
        <f>(I1854/10)/(H1854/122)</f>
        <v>12.2</v>
      </c>
      <c r="M1854">
        <f>L1854/MAX($L$2:$L$6948)</f>
        <v>1</v>
      </c>
      <c r="N1854">
        <f>D1854*M1854*M1854</f>
        <v>7.6122438823690644E-3</v>
      </c>
      <c r="O1854">
        <f>D1854*G1854</f>
        <v>3.9028997356643572E-2</v>
      </c>
      <c r="P1854">
        <f>I1854/H1854</f>
        <v>1</v>
      </c>
      <c r="Q1854">
        <f>D1854*P1854*P1854</f>
        <v>7.6122438823690644E-3</v>
      </c>
      <c r="R1854">
        <f t="shared" si="28"/>
        <v>0</v>
      </c>
    </row>
    <row r="1855" spans="1:18" x14ac:dyDescent="0.3">
      <c r="A1855" t="s">
        <v>6988</v>
      </c>
      <c r="B1855" t="s">
        <v>6988</v>
      </c>
      <c r="C1855">
        <v>7.6122438823690644E-3</v>
      </c>
      <c r="D1855">
        <v>7.6122438823690644E-3</v>
      </c>
      <c r="E1855">
        <v>1</v>
      </c>
      <c r="F1855">
        <v>1</v>
      </c>
      <c r="G1855">
        <v>5.1271343850450917</v>
      </c>
      <c r="H1855">
        <v>1</v>
      </c>
      <c r="I1855">
        <v>1</v>
      </c>
      <c r="J1855" cm="1">
        <f t="array" ref="J1855">SUMPRODUCT(--ISNUMBER(SEARCH(A1855, QA_Seed_Keywords!B$2:B$45)))</f>
        <v>0</v>
      </c>
      <c r="K1855" cm="1">
        <f t="array" ref="K1855">SUMPRODUCT(
    (--(C$2:C$100 &gt;= C1855)),
    (--(G$2:G$100 &gt;= G1855)),
    (--(H$2:H$100 &lt;= H1855)),
    (--(I$2:I$100 &gt;= I1855)),
    -- (
        (C$2:C$100 &gt; C1855) +
        (G$2:G$100 &gt; G1855) +
        (H$2:H$100 &lt; H1855) +
        (I$2:I$100 &gt; I1855)
    )
)</f>
        <v>93</v>
      </c>
      <c r="L1855">
        <f>(I1855/10)/(H1855/122)</f>
        <v>12.2</v>
      </c>
      <c r="M1855">
        <f>L1855/MAX($L$2:$L$6948)</f>
        <v>1</v>
      </c>
      <c r="N1855">
        <f>D1855*M1855*M1855</f>
        <v>7.6122438823690644E-3</v>
      </c>
      <c r="O1855">
        <f>D1855*G1855</f>
        <v>3.9028997356643572E-2</v>
      </c>
      <c r="P1855">
        <f>I1855/H1855</f>
        <v>1</v>
      </c>
      <c r="Q1855">
        <f>D1855*P1855*P1855</f>
        <v>7.6122438823690644E-3</v>
      </c>
      <c r="R1855">
        <f t="shared" si="28"/>
        <v>0</v>
      </c>
    </row>
    <row r="1856" spans="1:18" x14ac:dyDescent="0.3">
      <c r="A1856" t="s">
        <v>6989</v>
      </c>
      <c r="B1856" t="s">
        <v>6990</v>
      </c>
      <c r="C1856">
        <v>7.6122438823690644E-3</v>
      </c>
      <c r="D1856">
        <v>7.6122438823690644E-3</v>
      </c>
      <c r="E1856">
        <v>1</v>
      </c>
      <c r="F1856">
        <v>1</v>
      </c>
      <c r="G1856">
        <v>5.1271343850450917</v>
      </c>
      <c r="H1856">
        <v>1</v>
      </c>
      <c r="I1856">
        <v>1</v>
      </c>
      <c r="J1856" cm="1">
        <f t="array" ref="J1856">SUMPRODUCT(--ISNUMBER(SEARCH(A1856, QA_Seed_Keywords!B$2:B$45)))</f>
        <v>0</v>
      </c>
      <c r="K1856" cm="1">
        <f t="array" ref="K1856">SUMPRODUCT(
    (--(C$2:C$100 &gt;= C1856)),
    (--(G$2:G$100 &gt;= G1856)),
    (--(H$2:H$100 &lt;= H1856)),
    (--(I$2:I$100 &gt;= I1856)),
    -- (
        (C$2:C$100 &gt; C1856) +
        (G$2:G$100 &gt; G1856) +
        (H$2:H$100 &lt; H1856) +
        (I$2:I$100 &gt; I1856)
    )
)</f>
        <v>93</v>
      </c>
      <c r="L1856">
        <f>(I1856/10)/(H1856/122)</f>
        <v>12.2</v>
      </c>
      <c r="M1856">
        <f>L1856/MAX($L$2:$L$6948)</f>
        <v>1</v>
      </c>
      <c r="N1856">
        <f>D1856*M1856*M1856</f>
        <v>7.6122438823690644E-3</v>
      </c>
      <c r="O1856">
        <f>D1856*G1856</f>
        <v>3.9028997356643572E-2</v>
      </c>
      <c r="P1856">
        <f>I1856/H1856</f>
        <v>1</v>
      </c>
      <c r="Q1856">
        <f>D1856*P1856*P1856</f>
        <v>7.6122438823690644E-3</v>
      </c>
      <c r="R1856">
        <f t="shared" si="28"/>
        <v>0</v>
      </c>
    </row>
    <row r="1857" spans="1:18" x14ac:dyDescent="0.3">
      <c r="A1857" t="s">
        <v>6991</v>
      </c>
      <c r="B1857" t="s">
        <v>6992</v>
      </c>
      <c r="C1857">
        <v>7.6122438823690644E-3</v>
      </c>
      <c r="D1857">
        <v>7.6122438823690644E-3</v>
      </c>
      <c r="E1857">
        <v>1</v>
      </c>
      <c r="F1857">
        <v>1</v>
      </c>
      <c r="G1857">
        <v>5.1271343850450917</v>
      </c>
      <c r="H1857">
        <v>1</v>
      </c>
      <c r="I1857">
        <v>1</v>
      </c>
      <c r="J1857" cm="1">
        <f t="array" ref="J1857">SUMPRODUCT(--ISNUMBER(SEARCH(A1857, QA_Seed_Keywords!B$2:B$45)))</f>
        <v>0</v>
      </c>
      <c r="K1857" cm="1">
        <f t="array" ref="K1857">SUMPRODUCT(
    (--(C$2:C$100 &gt;= C1857)),
    (--(G$2:G$100 &gt;= G1857)),
    (--(H$2:H$100 &lt;= H1857)),
    (--(I$2:I$100 &gt;= I1857)),
    -- (
        (C$2:C$100 &gt; C1857) +
        (G$2:G$100 &gt; G1857) +
        (H$2:H$100 &lt; H1857) +
        (I$2:I$100 &gt; I1857)
    )
)</f>
        <v>93</v>
      </c>
      <c r="L1857">
        <f>(I1857/10)/(H1857/122)</f>
        <v>12.2</v>
      </c>
      <c r="M1857">
        <f>L1857/MAX($L$2:$L$6948)</f>
        <v>1</v>
      </c>
      <c r="N1857">
        <f>D1857*M1857*M1857</f>
        <v>7.6122438823690644E-3</v>
      </c>
      <c r="O1857">
        <f>D1857*G1857</f>
        <v>3.9028997356643572E-2</v>
      </c>
      <c r="P1857">
        <f>I1857/H1857</f>
        <v>1</v>
      </c>
      <c r="Q1857">
        <f>D1857*P1857*P1857</f>
        <v>7.6122438823690644E-3</v>
      </c>
      <c r="R1857">
        <f t="shared" si="28"/>
        <v>0</v>
      </c>
    </row>
    <row r="1858" spans="1:18" x14ac:dyDescent="0.3">
      <c r="A1858" t="s">
        <v>6993</v>
      </c>
      <c r="B1858" t="s">
        <v>6994</v>
      </c>
      <c r="C1858">
        <v>7.6122438823690644E-3</v>
      </c>
      <c r="D1858">
        <v>7.6122438823690644E-3</v>
      </c>
      <c r="E1858">
        <v>1</v>
      </c>
      <c r="F1858">
        <v>1</v>
      </c>
      <c r="G1858">
        <v>5.1271343850450917</v>
      </c>
      <c r="H1858">
        <v>1</v>
      </c>
      <c r="I1858">
        <v>1</v>
      </c>
      <c r="J1858" cm="1">
        <f t="array" ref="J1858">SUMPRODUCT(--ISNUMBER(SEARCH(A1858, QA_Seed_Keywords!B$2:B$45)))</f>
        <v>0</v>
      </c>
      <c r="K1858" cm="1">
        <f t="array" ref="K1858">SUMPRODUCT(
    (--(C$2:C$100 &gt;= C1858)),
    (--(G$2:G$100 &gt;= G1858)),
    (--(H$2:H$100 &lt;= H1858)),
    (--(I$2:I$100 &gt;= I1858)),
    -- (
        (C$2:C$100 &gt; C1858) +
        (G$2:G$100 &gt; G1858) +
        (H$2:H$100 &lt; H1858) +
        (I$2:I$100 &gt; I1858)
    )
)</f>
        <v>93</v>
      </c>
      <c r="L1858">
        <f>(I1858/10)/(H1858/122)</f>
        <v>12.2</v>
      </c>
      <c r="M1858">
        <f>L1858/MAX($L$2:$L$6948)</f>
        <v>1</v>
      </c>
      <c r="N1858">
        <f>D1858*M1858*M1858</f>
        <v>7.6122438823690644E-3</v>
      </c>
      <c r="O1858">
        <f>D1858*G1858</f>
        <v>3.9028997356643572E-2</v>
      </c>
      <c r="P1858">
        <f>I1858/H1858</f>
        <v>1</v>
      </c>
      <c r="Q1858">
        <f>D1858*P1858*P1858</f>
        <v>7.6122438823690644E-3</v>
      </c>
      <c r="R1858">
        <f t="shared" si="28"/>
        <v>0</v>
      </c>
    </row>
    <row r="1859" spans="1:18" x14ac:dyDescent="0.3">
      <c r="A1859" t="s">
        <v>6995</v>
      </c>
      <c r="B1859" t="s">
        <v>6996</v>
      </c>
      <c r="C1859">
        <v>7.6122438823690644E-3</v>
      </c>
      <c r="D1859">
        <v>7.6122438823690644E-3</v>
      </c>
      <c r="E1859">
        <v>1</v>
      </c>
      <c r="F1859">
        <v>1</v>
      </c>
      <c r="G1859">
        <v>5.1271343850450917</v>
      </c>
      <c r="H1859">
        <v>1</v>
      </c>
      <c r="I1859">
        <v>1</v>
      </c>
      <c r="J1859" cm="1">
        <f t="array" ref="J1859">SUMPRODUCT(--ISNUMBER(SEARCH(A1859, QA_Seed_Keywords!B$2:B$45)))</f>
        <v>0</v>
      </c>
      <c r="K1859" cm="1">
        <f t="array" ref="K1859">SUMPRODUCT(
    (--(C$2:C$100 &gt;= C1859)),
    (--(G$2:G$100 &gt;= G1859)),
    (--(H$2:H$100 &lt;= H1859)),
    (--(I$2:I$100 &gt;= I1859)),
    -- (
        (C$2:C$100 &gt; C1859) +
        (G$2:G$100 &gt; G1859) +
        (H$2:H$100 &lt; H1859) +
        (I$2:I$100 &gt; I1859)
    )
)</f>
        <v>93</v>
      </c>
      <c r="L1859">
        <f>(I1859/10)/(H1859/122)</f>
        <v>12.2</v>
      </c>
      <c r="M1859">
        <f>L1859/MAX($L$2:$L$6948)</f>
        <v>1</v>
      </c>
      <c r="N1859">
        <f>D1859*M1859*M1859</f>
        <v>7.6122438823690644E-3</v>
      </c>
      <c r="O1859">
        <f>D1859*G1859</f>
        <v>3.9028997356643572E-2</v>
      </c>
      <c r="P1859">
        <f>I1859/H1859</f>
        <v>1</v>
      </c>
      <c r="Q1859">
        <f>D1859*P1859*P1859</f>
        <v>7.6122438823690644E-3</v>
      </c>
      <c r="R1859">
        <f t="shared" ref="R1859:R1922" si="29">H1859-I1859</f>
        <v>0</v>
      </c>
    </row>
    <row r="1860" spans="1:18" x14ac:dyDescent="0.3">
      <c r="A1860" t="s">
        <v>6997</v>
      </c>
      <c r="B1860" t="s">
        <v>6998</v>
      </c>
      <c r="C1860">
        <v>7.6122438823690644E-3</v>
      </c>
      <c r="D1860">
        <v>7.6122438823690644E-3</v>
      </c>
      <c r="E1860">
        <v>1</v>
      </c>
      <c r="F1860">
        <v>1</v>
      </c>
      <c r="G1860">
        <v>5.1271343850450917</v>
      </c>
      <c r="H1860">
        <v>1</v>
      </c>
      <c r="I1860">
        <v>1</v>
      </c>
      <c r="J1860" cm="1">
        <f t="array" ref="J1860">SUMPRODUCT(--ISNUMBER(SEARCH(A1860, QA_Seed_Keywords!B$2:B$45)))</f>
        <v>0</v>
      </c>
      <c r="K1860" cm="1">
        <f t="array" ref="K1860">SUMPRODUCT(
    (--(C$2:C$100 &gt;= C1860)),
    (--(G$2:G$100 &gt;= G1860)),
    (--(H$2:H$100 &lt;= H1860)),
    (--(I$2:I$100 &gt;= I1860)),
    -- (
        (C$2:C$100 &gt; C1860) +
        (G$2:G$100 &gt; G1860) +
        (H$2:H$100 &lt; H1860) +
        (I$2:I$100 &gt; I1860)
    )
)</f>
        <v>93</v>
      </c>
      <c r="L1860">
        <f>(I1860/10)/(H1860/122)</f>
        <v>12.2</v>
      </c>
      <c r="M1860">
        <f>L1860/MAX($L$2:$L$6948)</f>
        <v>1</v>
      </c>
      <c r="N1860">
        <f>D1860*M1860*M1860</f>
        <v>7.6122438823690644E-3</v>
      </c>
      <c r="O1860">
        <f>D1860*G1860</f>
        <v>3.9028997356643572E-2</v>
      </c>
      <c r="P1860">
        <f>I1860/H1860</f>
        <v>1</v>
      </c>
      <c r="Q1860">
        <f>D1860*P1860*P1860</f>
        <v>7.6122438823690644E-3</v>
      </c>
      <c r="R1860">
        <f t="shared" si="29"/>
        <v>0</v>
      </c>
    </row>
    <row r="1861" spans="1:18" x14ac:dyDescent="0.3">
      <c r="A1861" t="s">
        <v>6999</v>
      </c>
      <c r="B1861" t="s">
        <v>7000</v>
      </c>
      <c r="C1861">
        <v>7.6122438823690644E-3</v>
      </c>
      <c r="D1861">
        <v>7.6122438823690644E-3</v>
      </c>
      <c r="E1861">
        <v>1</v>
      </c>
      <c r="F1861">
        <v>1</v>
      </c>
      <c r="G1861">
        <v>5.1271343850450917</v>
      </c>
      <c r="H1861">
        <v>1</v>
      </c>
      <c r="I1861">
        <v>1</v>
      </c>
      <c r="J1861" cm="1">
        <f t="array" ref="J1861">SUMPRODUCT(--ISNUMBER(SEARCH(A1861, QA_Seed_Keywords!B$2:B$45)))</f>
        <v>0</v>
      </c>
      <c r="K1861" cm="1">
        <f t="array" ref="K1861">SUMPRODUCT(
    (--(C$2:C$100 &gt;= C1861)),
    (--(G$2:G$100 &gt;= G1861)),
    (--(H$2:H$100 &lt;= H1861)),
    (--(I$2:I$100 &gt;= I1861)),
    -- (
        (C$2:C$100 &gt; C1861) +
        (G$2:G$100 &gt; G1861) +
        (H$2:H$100 &lt; H1861) +
        (I$2:I$100 &gt; I1861)
    )
)</f>
        <v>93</v>
      </c>
      <c r="L1861">
        <f>(I1861/10)/(H1861/122)</f>
        <v>12.2</v>
      </c>
      <c r="M1861">
        <f>L1861/MAX($L$2:$L$6948)</f>
        <v>1</v>
      </c>
      <c r="N1861">
        <f>D1861*M1861*M1861</f>
        <v>7.6122438823690644E-3</v>
      </c>
      <c r="O1861">
        <f>D1861*G1861</f>
        <v>3.9028997356643572E-2</v>
      </c>
      <c r="P1861">
        <f>I1861/H1861</f>
        <v>1</v>
      </c>
      <c r="Q1861">
        <f>D1861*P1861*P1861</f>
        <v>7.6122438823690644E-3</v>
      </c>
      <c r="R1861">
        <f t="shared" si="29"/>
        <v>0</v>
      </c>
    </row>
    <row r="1862" spans="1:18" x14ac:dyDescent="0.3">
      <c r="A1862" t="s">
        <v>7001</v>
      </c>
      <c r="B1862" t="s">
        <v>7002</v>
      </c>
      <c r="C1862">
        <v>7.6122438823690644E-3</v>
      </c>
      <c r="D1862">
        <v>7.6122438823690644E-3</v>
      </c>
      <c r="E1862">
        <v>1</v>
      </c>
      <c r="F1862">
        <v>1</v>
      </c>
      <c r="G1862">
        <v>5.1271343850450917</v>
      </c>
      <c r="H1862">
        <v>1</v>
      </c>
      <c r="I1862">
        <v>1</v>
      </c>
      <c r="J1862" cm="1">
        <f t="array" ref="J1862">SUMPRODUCT(--ISNUMBER(SEARCH(A1862, QA_Seed_Keywords!B$2:B$45)))</f>
        <v>0</v>
      </c>
      <c r="K1862" cm="1">
        <f t="array" ref="K1862">SUMPRODUCT(
    (--(C$2:C$100 &gt;= C1862)),
    (--(G$2:G$100 &gt;= G1862)),
    (--(H$2:H$100 &lt;= H1862)),
    (--(I$2:I$100 &gt;= I1862)),
    -- (
        (C$2:C$100 &gt; C1862) +
        (G$2:G$100 &gt; G1862) +
        (H$2:H$100 &lt; H1862) +
        (I$2:I$100 &gt; I1862)
    )
)</f>
        <v>93</v>
      </c>
      <c r="L1862">
        <f>(I1862/10)/(H1862/122)</f>
        <v>12.2</v>
      </c>
      <c r="M1862">
        <f>L1862/MAX($L$2:$L$6948)</f>
        <v>1</v>
      </c>
      <c r="N1862">
        <f>D1862*M1862*M1862</f>
        <v>7.6122438823690644E-3</v>
      </c>
      <c r="O1862">
        <f>D1862*G1862</f>
        <v>3.9028997356643572E-2</v>
      </c>
      <c r="P1862">
        <f>I1862/H1862</f>
        <v>1</v>
      </c>
      <c r="Q1862">
        <f>D1862*P1862*P1862</f>
        <v>7.6122438823690644E-3</v>
      </c>
      <c r="R1862">
        <f t="shared" si="29"/>
        <v>0</v>
      </c>
    </row>
    <row r="1863" spans="1:18" x14ac:dyDescent="0.3">
      <c r="A1863" t="s">
        <v>7003</v>
      </c>
      <c r="B1863" t="s">
        <v>7003</v>
      </c>
      <c r="C1863">
        <v>7.6122438823690644E-3</v>
      </c>
      <c r="D1863">
        <v>7.6122438823690644E-3</v>
      </c>
      <c r="E1863">
        <v>1</v>
      </c>
      <c r="F1863">
        <v>1</v>
      </c>
      <c r="G1863">
        <v>5.1271343850450917</v>
      </c>
      <c r="H1863">
        <v>1</v>
      </c>
      <c r="I1863">
        <v>1</v>
      </c>
      <c r="J1863" cm="1">
        <f t="array" ref="J1863">SUMPRODUCT(--ISNUMBER(SEARCH(A1863, QA_Seed_Keywords!B$2:B$45)))</f>
        <v>0</v>
      </c>
      <c r="K1863" cm="1">
        <f t="array" ref="K1863">SUMPRODUCT(
    (--(C$2:C$100 &gt;= C1863)),
    (--(G$2:G$100 &gt;= G1863)),
    (--(H$2:H$100 &lt;= H1863)),
    (--(I$2:I$100 &gt;= I1863)),
    -- (
        (C$2:C$100 &gt; C1863) +
        (G$2:G$100 &gt; G1863) +
        (H$2:H$100 &lt; H1863) +
        (I$2:I$100 &gt; I1863)
    )
)</f>
        <v>93</v>
      </c>
      <c r="L1863">
        <f>(I1863/10)/(H1863/122)</f>
        <v>12.2</v>
      </c>
      <c r="M1863">
        <f>L1863/MAX($L$2:$L$6948)</f>
        <v>1</v>
      </c>
      <c r="N1863">
        <f>D1863*M1863*M1863</f>
        <v>7.6122438823690644E-3</v>
      </c>
      <c r="O1863">
        <f>D1863*G1863</f>
        <v>3.9028997356643572E-2</v>
      </c>
      <c r="P1863">
        <f>I1863/H1863</f>
        <v>1</v>
      </c>
      <c r="Q1863">
        <f>D1863*P1863*P1863</f>
        <v>7.6122438823690644E-3</v>
      </c>
      <c r="R1863">
        <f t="shared" si="29"/>
        <v>0</v>
      </c>
    </row>
    <row r="1864" spans="1:18" x14ac:dyDescent="0.3">
      <c r="A1864" t="s">
        <v>7004</v>
      </c>
      <c r="B1864" t="s">
        <v>7004</v>
      </c>
      <c r="C1864">
        <v>7.6122438823690644E-3</v>
      </c>
      <c r="D1864">
        <v>7.6122438823690644E-3</v>
      </c>
      <c r="E1864">
        <v>1</v>
      </c>
      <c r="F1864">
        <v>1</v>
      </c>
      <c r="G1864">
        <v>5.1271343850450917</v>
      </c>
      <c r="H1864">
        <v>1</v>
      </c>
      <c r="I1864">
        <v>1</v>
      </c>
      <c r="J1864" cm="1">
        <f t="array" ref="J1864">SUMPRODUCT(--ISNUMBER(SEARCH(A1864, QA_Seed_Keywords!B$2:B$45)))</f>
        <v>0</v>
      </c>
      <c r="K1864" cm="1">
        <f t="array" ref="K1864">SUMPRODUCT(
    (--(C$2:C$100 &gt;= C1864)),
    (--(G$2:G$100 &gt;= G1864)),
    (--(H$2:H$100 &lt;= H1864)),
    (--(I$2:I$100 &gt;= I1864)),
    -- (
        (C$2:C$100 &gt; C1864) +
        (G$2:G$100 &gt; G1864) +
        (H$2:H$100 &lt; H1864) +
        (I$2:I$100 &gt; I1864)
    )
)</f>
        <v>93</v>
      </c>
      <c r="L1864">
        <f>(I1864/10)/(H1864/122)</f>
        <v>12.2</v>
      </c>
      <c r="M1864">
        <f>L1864/MAX($L$2:$L$6948)</f>
        <v>1</v>
      </c>
      <c r="N1864">
        <f>D1864*M1864*M1864</f>
        <v>7.6122438823690644E-3</v>
      </c>
      <c r="O1864">
        <f>D1864*G1864</f>
        <v>3.9028997356643572E-2</v>
      </c>
      <c r="P1864">
        <f>I1864/H1864</f>
        <v>1</v>
      </c>
      <c r="Q1864">
        <f>D1864*P1864*P1864</f>
        <v>7.6122438823690644E-3</v>
      </c>
      <c r="R1864">
        <f t="shared" si="29"/>
        <v>0</v>
      </c>
    </row>
    <row r="1865" spans="1:18" x14ac:dyDescent="0.3">
      <c r="A1865" t="s">
        <v>7005</v>
      </c>
      <c r="B1865" t="s">
        <v>7005</v>
      </c>
      <c r="C1865">
        <v>7.6122438823690644E-3</v>
      </c>
      <c r="D1865">
        <v>7.6122438823690644E-3</v>
      </c>
      <c r="E1865">
        <v>1</v>
      </c>
      <c r="F1865">
        <v>1</v>
      </c>
      <c r="G1865">
        <v>5.1271343850450917</v>
      </c>
      <c r="H1865">
        <v>1</v>
      </c>
      <c r="I1865">
        <v>1</v>
      </c>
      <c r="J1865" cm="1">
        <f t="array" ref="J1865">SUMPRODUCT(--ISNUMBER(SEARCH(A1865, QA_Seed_Keywords!B$2:B$45)))</f>
        <v>0</v>
      </c>
      <c r="K1865" cm="1">
        <f t="array" ref="K1865">SUMPRODUCT(
    (--(C$2:C$100 &gt;= C1865)),
    (--(G$2:G$100 &gt;= G1865)),
    (--(H$2:H$100 &lt;= H1865)),
    (--(I$2:I$100 &gt;= I1865)),
    -- (
        (C$2:C$100 &gt; C1865) +
        (G$2:G$100 &gt; G1865) +
        (H$2:H$100 &lt; H1865) +
        (I$2:I$100 &gt; I1865)
    )
)</f>
        <v>93</v>
      </c>
      <c r="L1865">
        <f>(I1865/10)/(H1865/122)</f>
        <v>12.2</v>
      </c>
      <c r="M1865">
        <f>L1865/MAX($L$2:$L$6948)</f>
        <v>1</v>
      </c>
      <c r="N1865">
        <f>D1865*M1865*M1865</f>
        <v>7.6122438823690644E-3</v>
      </c>
      <c r="O1865">
        <f>D1865*G1865</f>
        <v>3.9028997356643572E-2</v>
      </c>
      <c r="P1865">
        <f>I1865/H1865</f>
        <v>1</v>
      </c>
      <c r="Q1865">
        <f>D1865*P1865*P1865</f>
        <v>7.6122438823690644E-3</v>
      </c>
      <c r="R1865">
        <f t="shared" si="29"/>
        <v>0</v>
      </c>
    </row>
    <row r="1866" spans="1:18" x14ac:dyDescent="0.3">
      <c r="A1866" t="s">
        <v>7006</v>
      </c>
      <c r="B1866" t="s">
        <v>7006</v>
      </c>
      <c r="C1866">
        <v>7.6122438823690644E-3</v>
      </c>
      <c r="D1866">
        <v>7.6122438823690644E-3</v>
      </c>
      <c r="E1866">
        <v>1</v>
      </c>
      <c r="F1866">
        <v>1</v>
      </c>
      <c r="G1866">
        <v>5.1271343850450917</v>
      </c>
      <c r="H1866">
        <v>1</v>
      </c>
      <c r="I1866">
        <v>1</v>
      </c>
      <c r="J1866" cm="1">
        <f t="array" ref="J1866">SUMPRODUCT(--ISNUMBER(SEARCH(A1866, QA_Seed_Keywords!B$2:B$45)))</f>
        <v>0</v>
      </c>
      <c r="K1866" cm="1">
        <f t="array" ref="K1866">SUMPRODUCT(
    (--(C$2:C$100 &gt;= C1866)),
    (--(G$2:G$100 &gt;= G1866)),
    (--(H$2:H$100 &lt;= H1866)),
    (--(I$2:I$100 &gt;= I1866)),
    -- (
        (C$2:C$100 &gt; C1866) +
        (G$2:G$100 &gt; G1866) +
        (H$2:H$100 &lt; H1866) +
        (I$2:I$100 &gt; I1866)
    )
)</f>
        <v>93</v>
      </c>
      <c r="L1866">
        <f>(I1866/10)/(H1866/122)</f>
        <v>12.2</v>
      </c>
      <c r="M1866">
        <f>L1866/MAX($L$2:$L$6948)</f>
        <v>1</v>
      </c>
      <c r="N1866">
        <f>D1866*M1866*M1866</f>
        <v>7.6122438823690644E-3</v>
      </c>
      <c r="O1866">
        <f>D1866*G1866</f>
        <v>3.9028997356643572E-2</v>
      </c>
      <c r="P1866">
        <f>I1866/H1866</f>
        <v>1</v>
      </c>
      <c r="Q1866">
        <f>D1866*P1866*P1866</f>
        <v>7.6122438823690644E-3</v>
      </c>
      <c r="R1866">
        <f t="shared" si="29"/>
        <v>0</v>
      </c>
    </row>
    <row r="1867" spans="1:18" x14ac:dyDescent="0.3">
      <c r="A1867" t="s">
        <v>7007</v>
      </c>
      <c r="B1867" t="s">
        <v>7008</v>
      </c>
      <c r="C1867">
        <v>7.6122438823690644E-3</v>
      </c>
      <c r="D1867">
        <v>7.6122438823690644E-3</v>
      </c>
      <c r="E1867">
        <v>1</v>
      </c>
      <c r="F1867">
        <v>1</v>
      </c>
      <c r="G1867">
        <v>5.1271343850450917</v>
      </c>
      <c r="H1867">
        <v>1</v>
      </c>
      <c r="I1867">
        <v>1</v>
      </c>
      <c r="J1867" cm="1">
        <f t="array" ref="J1867">SUMPRODUCT(--ISNUMBER(SEARCH(A1867, QA_Seed_Keywords!B$2:B$45)))</f>
        <v>0</v>
      </c>
      <c r="K1867" cm="1">
        <f t="array" ref="K1867">SUMPRODUCT(
    (--(C$2:C$100 &gt;= C1867)),
    (--(G$2:G$100 &gt;= G1867)),
    (--(H$2:H$100 &lt;= H1867)),
    (--(I$2:I$100 &gt;= I1867)),
    -- (
        (C$2:C$100 &gt; C1867) +
        (G$2:G$100 &gt; G1867) +
        (H$2:H$100 &lt; H1867) +
        (I$2:I$100 &gt; I1867)
    )
)</f>
        <v>93</v>
      </c>
      <c r="L1867">
        <f>(I1867/10)/(H1867/122)</f>
        <v>12.2</v>
      </c>
      <c r="M1867">
        <f>L1867/MAX($L$2:$L$6948)</f>
        <v>1</v>
      </c>
      <c r="N1867">
        <f>D1867*M1867*M1867</f>
        <v>7.6122438823690644E-3</v>
      </c>
      <c r="O1867">
        <f>D1867*G1867</f>
        <v>3.9028997356643572E-2</v>
      </c>
      <c r="P1867">
        <f>I1867/H1867</f>
        <v>1</v>
      </c>
      <c r="Q1867">
        <f>D1867*P1867*P1867</f>
        <v>7.6122438823690644E-3</v>
      </c>
      <c r="R1867">
        <f t="shared" si="29"/>
        <v>0</v>
      </c>
    </row>
    <row r="1868" spans="1:18" x14ac:dyDescent="0.3">
      <c r="A1868" t="s">
        <v>7009</v>
      </c>
      <c r="B1868" t="s">
        <v>7010</v>
      </c>
      <c r="C1868">
        <v>7.6122438823690644E-3</v>
      </c>
      <c r="D1868">
        <v>7.6122438823690644E-3</v>
      </c>
      <c r="E1868">
        <v>1</v>
      </c>
      <c r="F1868">
        <v>1</v>
      </c>
      <c r="G1868">
        <v>5.1271343850450917</v>
      </c>
      <c r="H1868">
        <v>1</v>
      </c>
      <c r="I1868">
        <v>1</v>
      </c>
      <c r="J1868" cm="1">
        <f t="array" ref="J1868">SUMPRODUCT(--ISNUMBER(SEARCH(A1868, QA_Seed_Keywords!B$2:B$45)))</f>
        <v>0</v>
      </c>
      <c r="K1868" cm="1">
        <f t="array" ref="K1868">SUMPRODUCT(
    (--(C$2:C$100 &gt;= C1868)),
    (--(G$2:G$100 &gt;= G1868)),
    (--(H$2:H$100 &lt;= H1868)),
    (--(I$2:I$100 &gt;= I1868)),
    -- (
        (C$2:C$100 &gt; C1868) +
        (G$2:G$100 &gt; G1868) +
        (H$2:H$100 &lt; H1868) +
        (I$2:I$100 &gt; I1868)
    )
)</f>
        <v>93</v>
      </c>
      <c r="L1868">
        <f>(I1868/10)/(H1868/122)</f>
        <v>12.2</v>
      </c>
      <c r="M1868">
        <f>L1868/MAX($L$2:$L$6948)</f>
        <v>1</v>
      </c>
      <c r="N1868">
        <f>D1868*M1868*M1868</f>
        <v>7.6122438823690644E-3</v>
      </c>
      <c r="O1868">
        <f>D1868*G1868</f>
        <v>3.9028997356643572E-2</v>
      </c>
      <c r="P1868">
        <f>I1868/H1868</f>
        <v>1</v>
      </c>
      <c r="Q1868">
        <f>D1868*P1868*P1868</f>
        <v>7.6122438823690644E-3</v>
      </c>
      <c r="R1868">
        <f t="shared" si="29"/>
        <v>0</v>
      </c>
    </row>
    <row r="1869" spans="1:18" x14ac:dyDescent="0.3">
      <c r="A1869" t="s">
        <v>7011</v>
      </c>
      <c r="B1869" t="s">
        <v>7011</v>
      </c>
      <c r="C1869">
        <v>7.6122438823690644E-3</v>
      </c>
      <c r="D1869">
        <v>7.6122438823690644E-3</v>
      </c>
      <c r="E1869">
        <v>1</v>
      </c>
      <c r="F1869">
        <v>1</v>
      </c>
      <c r="G1869">
        <v>5.1271343850450917</v>
      </c>
      <c r="H1869">
        <v>1</v>
      </c>
      <c r="I1869">
        <v>1</v>
      </c>
      <c r="J1869" cm="1">
        <f t="array" ref="J1869">SUMPRODUCT(--ISNUMBER(SEARCH(A1869, QA_Seed_Keywords!B$2:B$45)))</f>
        <v>0</v>
      </c>
      <c r="K1869" cm="1">
        <f t="array" ref="K1869">SUMPRODUCT(
    (--(C$2:C$100 &gt;= C1869)),
    (--(G$2:G$100 &gt;= G1869)),
    (--(H$2:H$100 &lt;= H1869)),
    (--(I$2:I$100 &gt;= I1869)),
    -- (
        (C$2:C$100 &gt; C1869) +
        (G$2:G$100 &gt; G1869) +
        (H$2:H$100 &lt; H1869) +
        (I$2:I$100 &gt; I1869)
    )
)</f>
        <v>93</v>
      </c>
      <c r="L1869">
        <f>(I1869/10)/(H1869/122)</f>
        <v>12.2</v>
      </c>
      <c r="M1869">
        <f>L1869/MAX($L$2:$L$6948)</f>
        <v>1</v>
      </c>
      <c r="N1869">
        <f>D1869*M1869*M1869</f>
        <v>7.6122438823690644E-3</v>
      </c>
      <c r="O1869">
        <f>D1869*G1869</f>
        <v>3.9028997356643572E-2</v>
      </c>
      <c r="P1869">
        <f>I1869/H1869</f>
        <v>1</v>
      </c>
      <c r="Q1869">
        <f>D1869*P1869*P1869</f>
        <v>7.6122438823690644E-3</v>
      </c>
      <c r="R1869">
        <f t="shared" si="29"/>
        <v>0</v>
      </c>
    </row>
    <row r="1870" spans="1:18" x14ac:dyDescent="0.3">
      <c r="A1870" t="s">
        <v>7012</v>
      </c>
      <c r="B1870" t="s">
        <v>7012</v>
      </c>
      <c r="C1870">
        <v>7.6122438823690644E-3</v>
      </c>
      <c r="D1870">
        <v>7.6122438823690644E-3</v>
      </c>
      <c r="E1870">
        <v>1</v>
      </c>
      <c r="F1870">
        <v>1</v>
      </c>
      <c r="G1870">
        <v>5.1271343850450917</v>
      </c>
      <c r="H1870">
        <v>1</v>
      </c>
      <c r="I1870">
        <v>1</v>
      </c>
      <c r="J1870" cm="1">
        <f t="array" ref="J1870">SUMPRODUCT(--ISNUMBER(SEARCH(A1870, QA_Seed_Keywords!B$2:B$45)))</f>
        <v>0</v>
      </c>
      <c r="K1870" cm="1">
        <f t="array" ref="K1870">SUMPRODUCT(
    (--(C$2:C$100 &gt;= C1870)),
    (--(G$2:G$100 &gt;= G1870)),
    (--(H$2:H$100 &lt;= H1870)),
    (--(I$2:I$100 &gt;= I1870)),
    -- (
        (C$2:C$100 &gt; C1870) +
        (G$2:G$100 &gt; G1870) +
        (H$2:H$100 &lt; H1870) +
        (I$2:I$100 &gt; I1870)
    )
)</f>
        <v>93</v>
      </c>
      <c r="L1870">
        <f>(I1870/10)/(H1870/122)</f>
        <v>12.2</v>
      </c>
      <c r="M1870">
        <f>L1870/MAX($L$2:$L$6948)</f>
        <v>1</v>
      </c>
      <c r="N1870">
        <f>D1870*M1870*M1870</f>
        <v>7.6122438823690644E-3</v>
      </c>
      <c r="O1870">
        <f>D1870*G1870</f>
        <v>3.9028997356643572E-2</v>
      </c>
      <c r="P1870">
        <f>I1870/H1870</f>
        <v>1</v>
      </c>
      <c r="Q1870">
        <f>D1870*P1870*P1870</f>
        <v>7.6122438823690644E-3</v>
      </c>
      <c r="R1870">
        <f t="shared" si="29"/>
        <v>0</v>
      </c>
    </row>
    <row r="1871" spans="1:18" x14ac:dyDescent="0.3">
      <c r="A1871" t="s">
        <v>7013</v>
      </c>
      <c r="B1871" t="s">
        <v>7013</v>
      </c>
      <c r="C1871">
        <v>7.6122438823690644E-3</v>
      </c>
      <c r="D1871">
        <v>7.6122438823690644E-3</v>
      </c>
      <c r="E1871">
        <v>1</v>
      </c>
      <c r="F1871">
        <v>1</v>
      </c>
      <c r="G1871">
        <v>5.1271343850450917</v>
      </c>
      <c r="H1871">
        <v>1</v>
      </c>
      <c r="I1871">
        <v>1</v>
      </c>
      <c r="J1871" cm="1">
        <f t="array" ref="J1871">SUMPRODUCT(--ISNUMBER(SEARCH(A1871, QA_Seed_Keywords!B$2:B$45)))</f>
        <v>0</v>
      </c>
      <c r="K1871" cm="1">
        <f t="array" ref="K1871">SUMPRODUCT(
    (--(C$2:C$100 &gt;= C1871)),
    (--(G$2:G$100 &gt;= G1871)),
    (--(H$2:H$100 &lt;= H1871)),
    (--(I$2:I$100 &gt;= I1871)),
    -- (
        (C$2:C$100 &gt; C1871) +
        (G$2:G$100 &gt; G1871) +
        (H$2:H$100 &lt; H1871) +
        (I$2:I$100 &gt; I1871)
    )
)</f>
        <v>93</v>
      </c>
      <c r="L1871">
        <f>(I1871/10)/(H1871/122)</f>
        <v>12.2</v>
      </c>
      <c r="M1871">
        <f>L1871/MAX($L$2:$L$6948)</f>
        <v>1</v>
      </c>
      <c r="N1871">
        <f>D1871*M1871*M1871</f>
        <v>7.6122438823690644E-3</v>
      </c>
      <c r="O1871">
        <f>D1871*G1871</f>
        <v>3.9028997356643572E-2</v>
      </c>
      <c r="P1871">
        <f>I1871/H1871</f>
        <v>1</v>
      </c>
      <c r="Q1871">
        <f>D1871*P1871*P1871</f>
        <v>7.6122438823690644E-3</v>
      </c>
      <c r="R1871">
        <f t="shared" si="29"/>
        <v>0</v>
      </c>
    </row>
    <row r="1872" spans="1:18" x14ac:dyDescent="0.3">
      <c r="A1872" t="s">
        <v>7014</v>
      </c>
      <c r="B1872" t="s">
        <v>7014</v>
      </c>
      <c r="C1872">
        <v>7.6122438823690644E-3</v>
      </c>
      <c r="D1872">
        <v>7.6122438823690644E-3</v>
      </c>
      <c r="E1872">
        <v>1</v>
      </c>
      <c r="F1872">
        <v>1</v>
      </c>
      <c r="G1872">
        <v>5.1271343850450917</v>
      </c>
      <c r="H1872">
        <v>1</v>
      </c>
      <c r="I1872">
        <v>1</v>
      </c>
      <c r="J1872" cm="1">
        <f t="array" ref="J1872">SUMPRODUCT(--ISNUMBER(SEARCH(A1872, QA_Seed_Keywords!B$2:B$45)))</f>
        <v>0</v>
      </c>
      <c r="K1872" cm="1">
        <f t="array" ref="K1872">SUMPRODUCT(
    (--(C$2:C$100 &gt;= C1872)),
    (--(G$2:G$100 &gt;= G1872)),
    (--(H$2:H$100 &lt;= H1872)),
    (--(I$2:I$100 &gt;= I1872)),
    -- (
        (C$2:C$100 &gt; C1872) +
        (G$2:G$100 &gt; G1872) +
        (H$2:H$100 &lt; H1872) +
        (I$2:I$100 &gt; I1872)
    )
)</f>
        <v>93</v>
      </c>
      <c r="L1872">
        <f>(I1872/10)/(H1872/122)</f>
        <v>12.2</v>
      </c>
      <c r="M1872">
        <f>L1872/MAX($L$2:$L$6948)</f>
        <v>1</v>
      </c>
      <c r="N1872">
        <f>D1872*M1872*M1872</f>
        <v>7.6122438823690644E-3</v>
      </c>
      <c r="O1872">
        <f>D1872*G1872</f>
        <v>3.9028997356643572E-2</v>
      </c>
      <c r="P1872">
        <f>I1872/H1872</f>
        <v>1</v>
      </c>
      <c r="Q1872">
        <f>D1872*P1872*P1872</f>
        <v>7.6122438823690644E-3</v>
      </c>
      <c r="R1872">
        <f t="shared" si="29"/>
        <v>0</v>
      </c>
    </row>
    <row r="1873" spans="1:18" x14ac:dyDescent="0.3">
      <c r="A1873" t="s">
        <v>7015</v>
      </c>
      <c r="B1873" t="s">
        <v>7015</v>
      </c>
      <c r="C1873">
        <v>7.6122438823690644E-3</v>
      </c>
      <c r="D1873">
        <v>7.6122438823690644E-3</v>
      </c>
      <c r="E1873">
        <v>1</v>
      </c>
      <c r="F1873">
        <v>1</v>
      </c>
      <c r="G1873">
        <v>5.1271343850450917</v>
      </c>
      <c r="H1873">
        <v>1</v>
      </c>
      <c r="I1873">
        <v>1</v>
      </c>
      <c r="J1873" cm="1">
        <f t="array" ref="J1873">SUMPRODUCT(--ISNUMBER(SEARCH(A1873, QA_Seed_Keywords!B$2:B$45)))</f>
        <v>0</v>
      </c>
      <c r="K1873" cm="1">
        <f t="array" ref="K1873">SUMPRODUCT(
    (--(C$2:C$100 &gt;= C1873)),
    (--(G$2:G$100 &gt;= G1873)),
    (--(H$2:H$100 &lt;= H1873)),
    (--(I$2:I$100 &gt;= I1873)),
    -- (
        (C$2:C$100 &gt; C1873) +
        (G$2:G$100 &gt; G1873) +
        (H$2:H$100 &lt; H1873) +
        (I$2:I$100 &gt; I1873)
    )
)</f>
        <v>93</v>
      </c>
      <c r="L1873">
        <f>(I1873/10)/(H1873/122)</f>
        <v>12.2</v>
      </c>
      <c r="M1873">
        <f>L1873/MAX($L$2:$L$6948)</f>
        <v>1</v>
      </c>
      <c r="N1873">
        <f>D1873*M1873*M1873</f>
        <v>7.6122438823690644E-3</v>
      </c>
      <c r="O1873">
        <f>D1873*G1873</f>
        <v>3.9028997356643572E-2</v>
      </c>
      <c r="P1873">
        <f>I1873/H1873</f>
        <v>1</v>
      </c>
      <c r="Q1873">
        <f>D1873*P1873*P1873</f>
        <v>7.6122438823690644E-3</v>
      </c>
      <c r="R1873">
        <f t="shared" si="29"/>
        <v>0</v>
      </c>
    </row>
    <row r="1874" spans="1:18" x14ac:dyDescent="0.3">
      <c r="A1874" t="s">
        <v>7016</v>
      </c>
      <c r="B1874" t="s">
        <v>7017</v>
      </c>
      <c r="C1874">
        <v>7.6122438823690644E-3</v>
      </c>
      <c r="D1874">
        <v>7.6122438823690644E-3</v>
      </c>
      <c r="E1874">
        <v>1</v>
      </c>
      <c r="F1874">
        <v>1</v>
      </c>
      <c r="G1874">
        <v>5.1271343850450917</v>
      </c>
      <c r="H1874">
        <v>1</v>
      </c>
      <c r="I1874">
        <v>1</v>
      </c>
      <c r="J1874" cm="1">
        <f t="array" ref="J1874">SUMPRODUCT(--ISNUMBER(SEARCH(A1874, QA_Seed_Keywords!B$2:B$45)))</f>
        <v>0</v>
      </c>
      <c r="K1874" cm="1">
        <f t="array" ref="K1874">SUMPRODUCT(
    (--(C$2:C$100 &gt;= C1874)),
    (--(G$2:G$100 &gt;= G1874)),
    (--(H$2:H$100 &lt;= H1874)),
    (--(I$2:I$100 &gt;= I1874)),
    -- (
        (C$2:C$100 &gt; C1874) +
        (G$2:G$100 &gt; G1874) +
        (H$2:H$100 &lt; H1874) +
        (I$2:I$100 &gt; I1874)
    )
)</f>
        <v>93</v>
      </c>
      <c r="L1874">
        <f>(I1874/10)/(H1874/122)</f>
        <v>12.2</v>
      </c>
      <c r="M1874">
        <f>L1874/MAX($L$2:$L$6948)</f>
        <v>1</v>
      </c>
      <c r="N1874">
        <f>D1874*M1874*M1874</f>
        <v>7.6122438823690644E-3</v>
      </c>
      <c r="O1874">
        <f>D1874*G1874</f>
        <v>3.9028997356643572E-2</v>
      </c>
      <c r="P1874">
        <f>I1874/H1874</f>
        <v>1</v>
      </c>
      <c r="Q1874">
        <f>D1874*P1874*P1874</f>
        <v>7.6122438823690644E-3</v>
      </c>
      <c r="R1874">
        <f t="shared" si="29"/>
        <v>0</v>
      </c>
    </row>
    <row r="1875" spans="1:18" x14ac:dyDescent="0.3">
      <c r="A1875" t="s">
        <v>7018</v>
      </c>
      <c r="B1875" t="s">
        <v>7019</v>
      </c>
      <c r="C1875">
        <v>7.6122438823690644E-3</v>
      </c>
      <c r="D1875">
        <v>7.6122438823690644E-3</v>
      </c>
      <c r="E1875">
        <v>1</v>
      </c>
      <c r="F1875">
        <v>1</v>
      </c>
      <c r="G1875">
        <v>5.1271343850450917</v>
      </c>
      <c r="H1875">
        <v>1</v>
      </c>
      <c r="I1875">
        <v>1</v>
      </c>
      <c r="J1875" cm="1">
        <f t="array" ref="J1875">SUMPRODUCT(--ISNUMBER(SEARCH(A1875, QA_Seed_Keywords!B$2:B$45)))</f>
        <v>0</v>
      </c>
      <c r="K1875" cm="1">
        <f t="array" ref="K1875">SUMPRODUCT(
    (--(C$2:C$100 &gt;= C1875)),
    (--(G$2:G$100 &gt;= G1875)),
    (--(H$2:H$100 &lt;= H1875)),
    (--(I$2:I$100 &gt;= I1875)),
    -- (
        (C$2:C$100 &gt; C1875) +
        (G$2:G$100 &gt; G1875) +
        (H$2:H$100 &lt; H1875) +
        (I$2:I$100 &gt; I1875)
    )
)</f>
        <v>93</v>
      </c>
      <c r="L1875">
        <f>(I1875/10)/(H1875/122)</f>
        <v>12.2</v>
      </c>
      <c r="M1875">
        <f>L1875/MAX($L$2:$L$6948)</f>
        <v>1</v>
      </c>
      <c r="N1875">
        <f>D1875*M1875*M1875</f>
        <v>7.6122438823690644E-3</v>
      </c>
      <c r="O1875">
        <f>D1875*G1875</f>
        <v>3.9028997356643572E-2</v>
      </c>
      <c r="P1875">
        <f>I1875/H1875</f>
        <v>1</v>
      </c>
      <c r="Q1875">
        <f>D1875*P1875*P1875</f>
        <v>7.6122438823690644E-3</v>
      </c>
      <c r="R1875">
        <f t="shared" si="29"/>
        <v>0</v>
      </c>
    </row>
    <row r="1876" spans="1:18" x14ac:dyDescent="0.3">
      <c r="A1876" t="s">
        <v>7020</v>
      </c>
      <c r="B1876" t="s">
        <v>7020</v>
      </c>
      <c r="C1876">
        <v>7.6122438823690644E-3</v>
      </c>
      <c r="D1876">
        <v>7.6122438823690644E-3</v>
      </c>
      <c r="E1876">
        <v>1</v>
      </c>
      <c r="F1876">
        <v>1</v>
      </c>
      <c r="G1876">
        <v>5.1271343850450917</v>
      </c>
      <c r="H1876">
        <v>1</v>
      </c>
      <c r="I1876">
        <v>1</v>
      </c>
      <c r="J1876" cm="1">
        <f t="array" ref="J1876">SUMPRODUCT(--ISNUMBER(SEARCH(A1876, QA_Seed_Keywords!B$2:B$45)))</f>
        <v>0</v>
      </c>
      <c r="K1876" cm="1">
        <f t="array" ref="K1876">SUMPRODUCT(
    (--(C$2:C$100 &gt;= C1876)),
    (--(G$2:G$100 &gt;= G1876)),
    (--(H$2:H$100 &lt;= H1876)),
    (--(I$2:I$100 &gt;= I1876)),
    -- (
        (C$2:C$100 &gt; C1876) +
        (G$2:G$100 &gt; G1876) +
        (H$2:H$100 &lt; H1876) +
        (I$2:I$100 &gt; I1876)
    )
)</f>
        <v>93</v>
      </c>
      <c r="L1876">
        <f>(I1876/10)/(H1876/122)</f>
        <v>12.2</v>
      </c>
      <c r="M1876">
        <f>L1876/MAX($L$2:$L$6948)</f>
        <v>1</v>
      </c>
      <c r="N1876">
        <f>D1876*M1876*M1876</f>
        <v>7.6122438823690644E-3</v>
      </c>
      <c r="O1876">
        <f>D1876*G1876</f>
        <v>3.9028997356643572E-2</v>
      </c>
      <c r="P1876">
        <f>I1876/H1876</f>
        <v>1</v>
      </c>
      <c r="Q1876">
        <f>D1876*P1876*P1876</f>
        <v>7.6122438823690644E-3</v>
      </c>
      <c r="R1876">
        <f t="shared" si="29"/>
        <v>0</v>
      </c>
    </row>
    <row r="1877" spans="1:18" x14ac:dyDescent="0.3">
      <c r="A1877" t="s">
        <v>7021</v>
      </c>
      <c r="B1877" t="s">
        <v>7021</v>
      </c>
      <c r="C1877">
        <v>7.6122438823690644E-3</v>
      </c>
      <c r="D1877">
        <v>7.6122438823690644E-3</v>
      </c>
      <c r="E1877">
        <v>1</v>
      </c>
      <c r="F1877">
        <v>1</v>
      </c>
      <c r="G1877">
        <v>5.1271343850450917</v>
      </c>
      <c r="H1877">
        <v>1</v>
      </c>
      <c r="I1877">
        <v>1</v>
      </c>
      <c r="J1877" cm="1">
        <f t="array" ref="J1877">SUMPRODUCT(--ISNUMBER(SEARCH(A1877, QA_Seed_Keywords!B$2:B$45)))</f>
        <v>0</v>
      </c>
      <c r="K1877" cm="1">
        <f t="array" ref="K1877">SUMPRODUCT(
    (--(C$2:C$100 &gt;= C1877)),
    (--(G$2:G$100 &gt;= G1877)),
    (--(H$2:H$100 &lt;= H1877)),
    (--(I$2:I$100 &gt;= I1877)),
    -- (
        (C$2:C$100 &gt; C1877) +
        (G$2:G$100 &gt; G1877) +
        (H$2:H$100 &lt; H1877) +
        (I$2:I$100 &gt; I1877)
    )
)</f>
        <v>93</v>
      </c>
      <c r="L1877">
        <f>(I1877/10)/(H1877/122)</f>
        <v>12.2</v>
      </c>
      <c r="M1877">
        <f>L1877/MAX($L$2:$L$6948)</f>
        <v>1</v>
      </c>
      <c r="N1877">
        <f>D1877*M1877*M1877</f>
        <v>7.6122438823690644E-3</v>
      </c>
      <c r="O1877">
        <f>D1877*G1877</f>
        <v>3.9028997356643572E-2</v>
      </c>
      <c r="P1877">
        <f>I1877/H1877</f>
        <v>1</v>
      </c>
      <c r="Q1877">
        <f>D1877*P1877*P1877</f>
        <v>7.6122438823690644E-3</v>
      </c>
      <c r="R1877">
        <f t="shared" si="29"/>
        <v>0</v>
      </c>
    </row>
    <row r="1878" spans="1:18" x14ac:dyDescent="0.3">
      <c r="A1878" t="s">
        <v>7022</v>
      </c>
      <c r="B1878" t="s">
        <v>7023</v>
      </c>
      <c r="C1878">
        <v>7.6122438823690644E-3</v>
      </c>
      <c r="D1878">
        <v>7.6122438823690644E-3</v>
      </c>
      <c r="E1878">
        <v>1</v>
      </c>
      <c r="F1878">
        <v>1</v>
      </c>
      <c r="G1878">
        <v>5.1271343850450917</v>
      </c>
      <c r="H1878">
        <v>1</v>
      </c>
      <c r="I1878">
        <v>1</v>
      </c>
      <c r="J1878" cm="1">
        <f t="array" ref="J1878">SUMPRODUCT(--ISNUMBER(SEARCH(A1878, QA_Seed_Keywords!B$2:B$45)))</f>
        <v>0</v>
      </c>
      <c r="K1878" cm="1">
        <f t="array" ref="K1878">SUMPRODUCT(
    (--(C$2:C$100 &gt;= C1878)),
    (--(G$2:G$100 &gt;= G1878)),
    (--(H$2:H$100 &lt;= H1878)),
    (--(I$2:I$100 &gt;= I1878)),
    -- (
        (C$2:C$100 &gt; C1878) +
        (G$2:G$100 &gt; G1878) +
        (H$2:H$100 &lt; H1878) +
        (I$2:I$100 &gt; I1878)
    )
)</f>
        <v>93</v>
      </c>
      <c r="L1878">
        <f>(I1878/10)/(H1878/122)</f>
        <v>12.2</v>
      </c>
      <c r="M1878">
        <f>L1878/MAX($L$2:$L$6948)</f>
        <v>1</v>
      </c>
      <c r="N1878">
        <f>D1878*M1878*M1878</f>
        <v>7.6122438823690644E-3</v>
      </c>
      <c r="O1878">
        <f>D1878*G1878</f>
        <v>3.9028997356643572E-2</v>
      </c>
      <c r="P1878">
        <f>I1878/H1878</f>
        <v>1</v>
      </c>
      <c r="Q1878">
        <f>D1878*P1878*P1878</f>
        <v>7.6122438823690644E-3</v>
      </c>
      <c r="R1878">
        <f t="shared" si="29"/>
        <v>0</v>
      </c>
    </row>
    <row r="1879" spans="1:18" x14ac:dyDescent="0.3">
      <c r="A1879" t="s">
        <v>7024</v>
      </c>
      <c r="B1879" t="s">
        <v>7024</v>
      </c>
      <c r="C1879">
        <v>7.6122438823690644E-3</v>
      </c>
      <c r="D1879">
        <v>7.6122438823690644E-3</v>
      </c>
      <c r="E1879">
        <v>1</v>
      </c>
      <c r="F1879">
        <v>1</v>
      </c>
      <c r="G1879">
        <v>5.1271343850450917</v>
      </c>
      <c r="H1879">
        <v>1</v>
      </c>
      <c r="I1879">
        <v>1</v>
      </c>
      <c r="J1879" cm="1">
        <f t="array" ref="J1879">SUMPRODUCT(--ISNUMBER(SEARCH(A1879, QA_Seed_Keywords!B$2:B$45)))</f>
        <v>0</v>
      </c>
      <c r="K1879" cm="1">
        <f t="array" ref="K1879">SUMPRODUCT(
    (--(C$2:C$100 &gt;= C1879)),
    (--(G$2:G$100 &gt;= G1879)),
    (--(H$2:H$100 &lt;= H1879)),
    (--(I$2:I$100 &gt;= I1879)),
    -- (
        (C$2:C$100 &gt; C1879) +
        (G$2:G$100 &gt; G1879) +
        (H$2:H$100 &lt; H1879) +
        (I$2:I$100 &gt; I1879)
    )
)</f>
        <v>93</v>
      </c>
      <c r="L1879">
        <f>(I1879/10)/(H1879/122)</f>
        <v>12.2</v>
      </c>
      <c r="M1879">
        <f>L1879/MAX($L$2:$L$6948)</f>
        <v>1</v>
      </c>
      <c r="N1879">
        <f>D1879*M1879*M1879</f>
        <v>7.6122438823690644E-3</v>
      </c>
      <c r="O1879">
        <f>D1879*G1879</f>
        <v>3.9028997356643572E-2</v>
      </c>
      <c r="P1879">
        <f>I1879/H1879</f>
        <v>1</v>
      </c>
      <c r="Q1879">
        <f>D1879*P1879*P1879</f>
        <v>7.6122438823690644E-3</v>
      </c>
      <c r="R1879">
        <f t="shared" si="29"/>
        <v>0</v>
      </c>
    </row>
    <row r="1880" spans="1:18" x14ac:dyDescent="0.3">
      <c r="A1880" t="s">
        <v>7025</v>
      </c>
      <c r="B1880" t="s">
        <v>7026</v>
      </c>
      <c r="C1880">
        <v>7.6122438823690644E-3</v>
      </c>
      <c r="D1880">
        <v>7.6122438823690644E-3</v>
      </c>
      <c r="E1880">
        <v>1</v>
      </c>
      <c r="F1880">
        <v>1</v>
      </c>
      <c r="G1880">
        <v>5.1271343850450917</v>
      </c>
      <c r="H1880">
        <v>1</v>
      </c>
      <c r="I1880">
        <v>1</v>
      </c>
      <c r="J1880" cm="1">
        <f t="array" ref="J1880">SUMPRODUCT(--ISNUMBER(SEARCH(A1880, QA_Seed_Keywords!B$2:B$45)))</f>
        <v>0</v>
      </c>
      <c r="K1880" cm="1">
        <f t="array" ref="K1880">SUMPRODUCT(
    (--(C$2:C$100 &gt;= C1880)),
    (--(G$2:G$100 &gt;= G1880)),
    (--(H$2:H$100 &lt;= H1880)),
    (--(I$2:I$100 &gt;= I1880)),
    -- (
        (C$2:C$100 &gt; C1880) +
        (G$2:G$100 &gt; G1880) +
        (H$2:H$100 &lt; H1880) +
        (I$2:I$100 &gt; I1880)
    )
)</f>
        <v>93</v>
      </c>
      <c r="L1880">
        <f>(I1880/10)/(H1880/122)</f>
        <v>12.2</v>
      </c>
      <c r="M1880">
        <f>L1880/MAX($L$2:$L$6948)</f>
        <v>1</v>
      </c>
      <c r="N1880">
        <f>D1880*M1880*M1880</f>
        <v>7.6122438823690644E-3</v>
      </c>
      <c r="O1880">
        <f>D1880*G1880</f>
        <v>3.9028997356643572E-2</v>
      </c>
      <c r="P1880">
        <f>I1880/H1880</f>
        <v>1</v>
      </c>
      <c r="Q1880">
        <f>D1880*P1880*P1880</f>
        <v>7.6122438823690644E-3</v>
      </c>
      <c r="R1880">
        <f t="shared" si="29"/>
        <v>0</v>
      </c>
    </row>
    <row r="1881" spans="1:18" x14ac:dyDescent="0.3">
      <c r="A1881" t="s">
        <v>7027</v>
      </c>
      <c r="B1881" t="s">
        <v>7027</v>
      </c>
      <c r="C1881">
        <v>7.6122438823690644E-3</v>
      </c>
      <c r="D1881">
        <v>7.6122438823690644E-3</v>
      </c>
      <c r="E1881">
        <v>1</v>
      </c>
      <c r="F1881">
        <v>1</v>
      </c>
      <c r="G1881">
        <v>5.1271343850450917</v>
      </c>
      <c r="H1881">
        <v>1</v>
      </c>
      <c r="I1881">
        <v>1</v>
      </c>
      <c r="J1881" cm="1">
        <f t="array" ref="J1881">SUMPRODUCT(--ISNUMBER(SEARCH(A1881, QA_Seed_Keywords!B$2:B$45)))</f>
        <v>0</v>
      </c>
      <c r="K1881" cm="1">
        <f t="array" ref="K1881">SUMPRODUCT(
    (--(C$2:C$100 &gt;= C1881)),
    (--(G$2:G$100 &gt;= G1881)),
    (--(H$2:H$100 &lt;= H1881)),
    (--(I$2:I$100 &gt;= I1881)),
    -- (
        (C$2:C$100 &gt; C1881) +
        (G$2:G$100 &gt; G1881) +
        (H$2:H$100 &lt; H1881) +
        (I$2:I$100 &gt; I1881)
    )
)</f>
        <v>93</v>
      </c>
      <c r="L1881">
        <f>(I1881/10)/(H1881/122)</f>
        <v>12.2</v>
      </c>
      <c r="M1881">
        <f>L1881/MAX($L$2:$L$6948)</f>
        <v>1</v>
      </c>
      <c r="N1881">
        <f>D1881*M1881*M1881</f>
        <v>7.6122438823690644E-3</v>
      </c>
      <c r="O1881">
        <f>D1881*G1881</f>
        <v>3.9028997356643572E-2</v>
      </c>
      <c r="P1881">
        <f>I1881/H1881</f>
        <v>1</v>
      </c>
      <c r="Q1881">
        <f>D1881*P1881*P1881</f>
        <v>7.6122438823690644E-3</v>
      </c>
      <c r="R1881">
        <f t="shared" si="29"/>
        <v>0</v>
      </c>
    </row>
    <row r="1882" spans="1:18" x14ac:dyDescent="0.3">
      <c r="A1882" t="s">
        <v>7028</v>
      </c>
      <c r="B1882" t="s">
        <v>7028</v>
      </c>
      <c r="C1882">
        <v>7.6122438823690644E-3</v>
      </c>
      <c r="D1882">
        <v>7.6122438823690644E-3</v>
      </c>
      <c r="E1882">
        <v>1</v>
      </c>
      <c r="F1882">
        <v>1</v>
      </c>
      <c r="G1882">
        <v>5.1271343850450917</v>
      </c>
      <c r="H1882">
        <v>1</v>
      </c>
      <c r="I1882">
        <v>1</v>
      </c>
      <c r="J1882" cm="1">
        <f t="array" ref="J1882">SUMPRODUCT(--ISNUMBER(SEARCH(A1882, QA_Seed_Keywords!B$2:B$45)))</f>
        <v>0</v>
      </c>
      <c r="K1882" cm="1">
        <f t="array" ref="K1882">SUMPRODUCT(
    (--(C$2:C$100 &gt;= C1882)),
    (--(G$2:G$100 &gt;= G1882)),
    (--(H$2:H$100 &lt;= H1882)),
    (--(I$2:I$100 &gt;= I1882)),
    -- (
        (C$2:C$100 &gt; C1882) +
        (G$2:G$100 &gt; G1882) +
        (H$2:H$100 &lt; H1882) +
        (I$2:I$100 &gt; I1882)
    )
)</f>
        <v>93</v>
      </c>
      <c r="L1882">
        <f>(I1882/10)/(H1882/122)</f>
        <v>12.2</v>
      </c>
      <c r="M1882">
        <f>L1882/MAX($L$2:$L$6948)</f>
        <v>1</v>
      </c>
      <c r="N1882">
        <f>D1882*M1882*M1882</f>
        <v>7.6122438823690644E-3</v>
      </c>
      <c r="O1882">
        <f>D1882*G1882</f>
        <v>3.9028997356643572E-2</v>
      </c>
      <c r="P1882">
        <f>I1882/H1882</f>
        <v>1</v>
      </c>
      <c r="Q1882">
        <f>D1882*P1882*P1882</f>
        <v>7.6122438823690644E-3</v>
      </c>
      <c r="R1882">
        <f t="shared" si="29"/>
        <v>0</v>
      </c>
    </row>
    <row r="1883" spans="1:18" x14ac:dyDescent="0.3">
      <c r="A1883" t="s">
        <v>7029</v>
      </c>
      <c r="B1883" t="s">
        <v>7029</v>
      </c>
      <c r="C1883">
        <v>7.6122438823690644E-3</v>
      </c>
      <c r="D1883">
        <v>7.6122438823690644E-3</v>
      </c>
      <c r="E1883">
        <v>1</v>
      </c>
      <c r="F1883">
        <v>1</v>
      </c>
      <c r="G1883">
        <v>5.1271343850450917</v>
      </c>
      <c r="H1883">
        <v>1</v>
      </c>
      <c r="I1883">
        <v>1</v>
      </c>
      <c r="J1883" cm="1">
        <f t="array" ref="J1883">SUMPRODUCT(--ISNUMBER(SEARCH(A1883, QA_Seed_Keywords!B$2:B$45)))</f>
        <v>0</v>
      </c>
      <c r="K1883" cm="1">
        <f t="array" ref="K1883">SUMPRODUCT(
    (--(C$2:C$100 &gt;= C1883)),
    (--(G$2:G$100 &gt;= G1883)),
    (--(H$2:H$100 &lt;= H1883)),
    (--(I$2:I$100 &gt;= I1883)),
    -- (
        (C$2:C$100 &gt; C1883) +
        (G$2:G$100 &gt; G1883) +
        (H$2:H$100 &lt; H1883) +
        (I$2:I$100 &gt; I1883)
    )
)</f>
        <v>93</v>
      </c>
      <c r="L1883">
        <f>(I1883/10)/(H1883/122)</f>
        <v>12.2</v>
      </c>
      <c r="M1883">
        <f>L1883/MAX($L$2:$L$6948)</f>
        <v>1</v>
      </c>
      <c r="N1883">
        <f>D1883*M1883*M1883</f>
        <v>7.6122438823690644E-3</v>
      </c>
      <c r="O1883">
        <f>D1883*G1883</f>
        <v>3.9028997356643572E-2</v>
      </c>
      <c r="P1883">
        <f>I1883/H1883</f>
        <v>1</v>
      </c>
      <c r="Q1883">
        <f>D1883*P1883*P1883</f>
        <v>7.6122438823690644E-3</v>
      </c>
      <c r="R1883">
        <f t="shared" si="29"/>
        <v>0</v>
      </c>
    </row>
    <row r="1884" spans="1:18" x14ac:dyDescent="0.3">
      <c r="A1884" t="s">
        <v>7030</v>
      </c>
      <c r="B1884" t="s">
        <v>7030</v>
      </c>
      <c r="C1884">
        <v>7.6122438823690644E-3</v>
      </c>
      <c r="D1884">
        <v>7.6122438823690644E-3</v>
      </c>
      <c r="E1884">
        <v>1</v>
      </c>
      <c r="F1884">
        <v>1</v>
      </c>
      <c r="G1884">
        <v>5.1271343850450917</v>
      </c>
      <c r="H1884">
        <v>1</v>
      </c>
      <c r="I1884">
        <v>1</v>
      </c>
      <c r="J1884" cm="1">
        <f t="array" ref="J1884">SUMPRODUCT(--ISNUMBER(SEARCH(A1884, QA_Seed_Keywords!B$2:B$45)))</f>
        <v>0</v>
      </c>
      <c r="K1884" cm="1">
        <f t="array" ref="K1884">SUMPRODUCT(
    (--(C$2:C$100 &gt;= C1884)),
    (--(G$2:G$100 &gt;= G1884)),
    (--(H$2:H$100 &lt;= H1884)),
    (--(I$2:I$100 &gt;= I1884)),
    -- (
        (C$2:C$100 &gt; C1884) +
        (G$2:G$100 &gt; G1884) +
        (H$2:H$100 &lt; H1884) +
        (I$2:I$100 &gt; I1884)
    )
)</f>
        <v>93</v>
      </c>
      <c r="L1884">
        <f>(I1884/10)/(H1884/122)</f>
        <v>12.2</v>
      </c>
      <c r="M1884">
        <f>L1884/MAX($L$2:$L$6948)</f>
        <v>1</v>
      </c>
      <c r="N1884">
        <f>D1884*M1884*M1884</f>
        <v>7.6122438823690644E-3</v>
      </c>
      <c r="O1884">
        <f>D1884*G1884</f>
        <v>3.9028997356643572E-2</v>
      </c>
      <c r="P1884">
        <f>I1884/H1884</f>
        <v>1</v>
      </c>
      <c r="Q1884">
        <f>D1884*P1884*P1884</f>
        <v>7.6122438823690644E-3</v>
      </c>
      <c r="R1884">
        <f t="shared" si="29"/>
        <v>0</v>
      </c>
    </row>
    <row r="1885" spans="1:18" x14ac:dyDescent="0.3">
      <c r="A1885" t="s">
        <v>7031</v>
      </c>
      <c r="B1885" t="s">
        <v>7031</v>
      </c>
      <c r="C1885">
        <v>7.6122438823690644E-3</v>
      </c>
      <c r="D1885">
        <v>7.6122438823690644E-3</v>
      </c>
      <c r="E1885">
        <v>1</v>
      </c>
      <c r="F1885">
        <v>1</v>
      </c>
      <c r="G1885">
        <v>5.1271343850450917</v>
      </c>
      <c r="H1885">
        <v>1</v>
      </c>
      <c r="I1885">
        <v>1</v>
      </c>
      <c r="J1885" cm="1">
        <f t="array" ref="J1885">SUMPRODUCT(--ISNUMBER(SEARCH(A1885, QA_Seed_Keywords!B$2:B$45)))</f>
        <v>0</v>
      </c>
      <c r="K1885" cm="1">
        <f t="array" ref="K1885">SUMPRODUCT(
    (--(C$2:C$100 &gt;= C1885)),
    (--(G$2:G$100 &gt;= G1885)),
    (--(H$2:H$100 &lt;= H1885)),
    (--(I$2:I$100 &gt;= I1885)),
    -- (
        (C$2:C$100 &gt; C1885) +
        (G$2:G$100 &gt; G1885) +
        (H$2:H$100 &lt; H1885) +
        (I$2:I$100 &gt; I1885)
    )
)</f>
        <v>93</v>
      </c>
      <c r="L1885">
        <f>(I1885/10)/(H1885/122)</f>
        <v>12.2</v>
      </c>
      <c r="M1885">
        <f>L1885/MAX($L$2:$L$6948)</f>
        <v>1</v>
      </c>
      <c r="N1885">
        <f>D1885*M1885*M1885</f>
        <v>7.6122438823690644E-3</v>
      </c>
      <c r="O1885">
        <f>D1885*G1885</f>
        <v>3.9028997356643572E-2</v>
      </c>
      <c r="P1885">
        <f>I1885/H1885</f>
        <v>1</v>
      </c>
      <c r="Q1885">
        <f>D1885*P1885*P1885</f>
        <v>7.6122438823690644E-3</v>
      </c>
      <c r="R1885">
        <f t="shared" si="29"/>
        <v>0</v>
      </c>
    </row>
    <row r="1886" spans="1:18" x14ac:dyDescent="0.3">
      <c r="A1886" t="s">
        <v>7032</v>
      </c>
      <c r="B1886" t="s">
        <v>7033</v>
      </c>
      <c r="C1886">
        <v>7.6122438823690644E-3</v>
      </c>
      <c r="D1886">
        <v>7.6122438823690644E-3</v>
      </c>
      <c r="E1886">
        <v>1</v>
      </c>
      <c r="F1886">
        <v>1</v>
      </c>
      <c r="G1886">
        <v>5.1271343850450917</v>
      </c>
      <c r="H1886">
        <v>1</v>
      </c>
      <c r="I1886">
        <v>1</v>
      </c>
      <c r="J1886" cm="1">
        <f t="array" ref="J1886">SUMPRODUCT(--ISNUMBER(SEARCH(A1886, QA_Seed_Keywords!B$2:B$45)))</f>
        <v>0</v>
      </c>
      <c r="K1886" cm="1">
        <f t="array" ref="K1886">SUMPRODUCT(
    (--(C$2:C$100 &gt;= C1886)),
    (--(G$2:G$100 &gt;= G1886)),
    (--(H$2:H$100 &lt;= H1886)),
    (--(I$2:I$100 &gt;= I1886)),
    -- (
        (C$2:C$100 &gt; C1886) +
        (G$2:G$100 &gt; G1886) +
        (H$2:H$100 &lt; H1886) +
        (I$2:I$100 &gt; I1886)
    )
)</f>
        <v>93</v>
      </c>
      <c r="L1886">
        <f>(I1886/10)/(H1886/122)</f>
        <v>12.2</v>
      </c>
      <c r="M1886">
        <f>L1886/MAX($L$2:$L$6948)</f>
        <v>1</v>
      </c>
      <c r="N1886">
        <f>D1886*M1886*M1886</f>
        <v>7.6122438823690644E-3</v>
      </c>
      <c r="O1886">
        <f>D1886*G1886</f>
        <v>3.9028997356643572E-2</v>
      </c>
      <c r="P1886">
        <f>I1886/H1886</f>
        <v>1</v>
      </c>
      <c r="Q1886">
        <f>D1886*P1886*P1886</f>
        <v>7.6122438823690644E-3</v>
      </c>
      <c r="R1886">
        <f t="shared" si="29"/>
        <v>0</v>
      </c>
    </row>
    <row r="1887" spans="1:18" x14ac:dyDescent="0.3">
      <c r="A1887" t="s">
        <v>7034</v>
      </c>
      <c r="B1887" t="s">
        <v>7034</v>
      </c>
      <c r="C1887">
        <v>7.6122438823690644E-3</v>
      </c>
      <c r="D1887">
        <v>7.6122438823690644E-3</v>
      </c>
      <c r="E1887">
        <v>1</v>
      </c>
      <c r="F1887">
        <v>1</v>
      </c>
      <c r="G1887">
        <v>5.1271343850450917</v>
      </c>
      <c r="H1887">
        <v>1</v>
      </c>
      <c r="I1887">
        <v>1</v>
      </c>
      <c r="J1887" cm="1">
        <f t="array" ref="J1887">SUMPRODUCT(--ISNUMBER(SEARCH(A1887, QA_Seed_Keywords!B$2:B$45)))</f>
        <v>0</v>
      </c>
      <c r="K1887" cm="1">
        <f t="array" ref="K1887">SUMPRODUCT(
    (--(C$2:C$100 &gt;= C1887)),
    (--(G$2:G$100 &gt;= G1887)),
    (--(H$2:H$100 &lt;= H1887)),
    (--(I$2:I$100 &gt;= I1887)),
    -- (
        (C$2:C$100 &gt; C1887) +
        (G$2:G$100 &gt; G1887) +
        (H$2:H$100 &lt; H1887) +
        (I$2:I$100 &gt; I1887)
    )
)</f>
        <v>93</v>
      </c>
      <c r="L1887">
        <f>(I1887/10)/(H1887/122)</f>
        <v>12.2</v>
      </c>
      <c r="M1887">
        <f>L1887/MAX($L$2:$L$6948)</f>
        <v>1</v>
      </c>
      <c r="N1887">
        <f>D1887*M1887*M1887</f>
        <v>7.6122438823690644E-3</v>
      </c>
      <c r="O1887">
        <f>D1887*G1887</f>
        <v>3.9028997356643572E-2</v>
      </c>
      <c r="P1887">
        <f>I1887/H1887</f>
        <v>1</v>
      </c>
      <c r="Q1887">
        <f>D1887*P1887*P1887</f>
        <v>7.6122438823690644E-3</v>
      </c>
      <c r="R1887">
        <f t="shared" si="29"/>
        <v>0</v>
      </c>
    </row>
    <row r="1888" spans="1:18" x14ac:dyDescent="0.3">
      <c r="A1888" t="s">
        <v>7035</v>
      </c>
      <c r="B1888" t="s">
        <v>7035</v>
      </c>
      <c r="C1888">
        <v>7.6122438823690644E-3</v>
      </c>
      <c r="D1888">
        <v>7.6122438823690644E-3</v>
      </c>
      <c r="E1888">
        <v>1</v>
      </c>
      <c r="F1888">
        <v>1</v>
      </c>
      <c r="G1888">
        <v>5.1271343850450917</v>
      </c>
      <c r="H1888">
        <v>1</v>
      </c>
      <c r="I1888">
        <v>1</v>
      </c>
      <c r="J1888" cm="1">
        <f t="array" ref="J1888">SUMPRODUCT(--ISNUMBER(SEARCH(A1888, QA_Seed_Keywords!B$2:B$45)))</f>
        <v>0</v>
      </c>
      <c r="K1888" cm="1">
        <f t="array" ref="K1888">SUMPRODUCT(
    (--(C$2:C$100 &gt;= C1888)),
    (--(G$2:G$100 &gt;= G1888)),
    (--(H$2:H$100 &lt;= H1888)),
    (--(I$2:I$100 &gt;= I1888)),
    -- (
        (C$2:C$100 &gt; C1888) +
        (G$2:G$100 &gt; G1888) +
        (H$2:H$100 &lt; H1888) +
        (I$2:I$100 &gt; I1888)
    )
)</f>
        <v>93</v>
      </c>
      <c r="L1888">
        <f>(I1888/10)/(H1888/122)</f>
        <v>12.2</v>
      </c>
      <c r="M1888">
        <f>L1888/MAX($L$2:$L$6948)</f>
        <v>1</v>
      </c>
      <c r="N1888">
        <f>D1888*M1888*M1888</f>
        <v>7.6122438823690644E-3</v>
      </c>
      <c r="O1888">
        <f>D1888*G1888</f>
        <v>3.9028997356643572E-2</v>
      </c>
      <c r="P1888">
        <f>I1888/H1888</f>
        <v>1</v>
      </c>
      <c r="Q1888">
        <f>D1888*P1888*P1888</f>
        <v>7.6122438823690644E-3</v>
      </c>
      <c r="R1888">
        <f t="shared" si="29"/>
        <v>0</v>
      </c>
    </row>
    <row r="1889" spans="1:18" x14ac:dyDescent="0.3">
      <c r="A1889" t="s">
        <v>7036</v>
      </c>
      <c r="B1889" t="s">
        <v>7037</v>
      </c>
      <c r="C1889">
        <v>7.6122438823690644E-3</v>
      </c>
      <c r="D1889">
        <v>7.6122438823690644E-3</v>
      </c>
      <c r="E1889">
        <v>1</v>
      </c>
      <c r="F1889">
        <v>1</v>
      </c>
      <c r="G1889">
        <v>5.1271343850450917</v>
      </c>
      <c r="H1889">
        <v>1</v>
      </c>
      <c r="I1889">
        <v>1</v>
      </c>
      <c r="J1889" cm="1">
        <f t="array" ref="J1889">SUMPRODUCT(--ISNUMBER(SEARCH(A1889, QA_Seed_Keywords!B$2:B$45)))</f>
        <v>0</v>
      </c>
      <c r="K1889" cm="1">
        <f t="array" ref="K1889">SUMPRODUCT(
    (--(C$2:C$100 &gt;= C1889)),
    (--(G$2:G$100 &gt;= G1889)),
    (--(H$2:H$100 &lt;= H1889)),
    (--(I$2:I$100 &gt;= I1889)),
    -- (
        (C$2:C$100 &gt; C1889) +
        (G$2:G$100 &gt; G1889) +
        (H$2:H$100 &lt; H1889) +
        (I$2:I$100 &gt; I1889)
    )
)</f>
        <v>93</v>
      </c>
      <c r="L1889">
        <f>(I1889/10)/(H1889/122)</f>
        <v>12.2</v>
      </c>
      <c r="M1889">
        <f>L1889/MAX($L$2:$L$6948)</f>
        <v>1</v>
      </c>
      <c r="N1889">
        <f>D1889*M1889*M1889</f>
        <v>7.6122438823690644E-3</v>
      </c>
      <c r="O1889">
        <f>D1889*G1889</f>
        <v>3.9028997356643572E-2</v>
      </c>
      <c r="P1889">
        <f>I1889/H1889</f>
        <v>1</v>
      </c>
      <c r="Q1889">
        <f>D1889*P1889*P1889</f>
        <v>7.6122438823690644E-3</v>
      </c>
      <c r="R1889">
        <f t="shared" si="29"/>
        <v>0</v>
      </c>
    </row>
    <row r="1890" spans="1:18" x14ac:dyDescent="0.3">
      <c r="A1890" t="s">
        <v>7038</v>
      </c>
      <c r="B1890" t="s">
        <v>7039</v>
      </c>
      <c r="C1890">
        <v>7.6122438823690644E-3</v>
      </c>
      <c r="D1890">
        <v>7.6122438823690644E-3</v>
      </c>
      <c r="E1890">
        <v>1</v>
      </c>
      <c r="F1890">
        <v>1</v>
      </c>
      <c r="G1890">
        <v>5.1271343850450917</v>
      </c>
      <c r="H1890">
        <v>1</v>
      </c>
      <c r="I1890">
        <v>1</v>
      </c>
      <c r="J1890" cm="1">
        <f t="array" ref="J1890">SUMPRODUCT(--ISNUMBER(SEARCH(A1890, QA_Seed_Keywords!B$2:B$45)))</f>
        <v>0</v>
      </c>
      <c r="K1890" cm="1">
        <f t="array" ref="K1890">SUMPRODUCT(
    (--(C$2:C$100 &gt;= C1890)),
    (--(G$2:G$100 &gt;= G1890)),
    (--(H$2:H$100 &lt;= H1890)),
    (--(I$2:I$100 &gt;= I1890)),
    -- (
        (C$2:C$100 &gt; C1890) +
        (G$2:G$100 &gt; G1890) +
        (H$2:H$100 &lt; H1890) +
        (I$2:I$100 &gt; I1890)
    )
)</f>
        <v>93</v>
      </c>
      <c r="L1890">
        <f>(I1890/10)/(H1890/122)</f>
        <v>12.2</v>
      </c>
      <c r="M1890">
        <f>L1890/MAX($L$2:$L$6948)</f>
        <v>1</v>
      </c>
      <c r="N1890">
        <f>D1890*M1890*M1890</f>
        <v>7.6122438823690644E-3</v>
      </c>
      <c r="O1890">
        <f>D1890*G1890</f>
        <v>3.9028997356643572E-2</v>
      </c>
      <c r="P1890">
        <f>I1890/H1890</f>
        <v>1</v>
      </c>
      <c r="Q1890">
        <f>D1890*P1890*P1890</f>
        <v>7.6122438823690644E-3</v>
      </c>
      <c r="R1890">
        <f t="shared" si="29"/>
        <v>0</v>
      </c>
    </row>
    <row r="1891" spans="1:18" x14ac:dyDescent="0.3">
      <c r="A1891" t="s">
        <v>7040</v>
      </c>
      <c r="B1891" t="s">
        <v>7041</v>
      </c>
      <c r="C1891">
        <v>7.6122438823690644E-3</v>
      </c>
      <c r="D1891">
        <v>7.6122438823690644E-3</v>
      </c>
      <c r="E1891">
        <v>1</v>
      </c>
      <c r="F1891">
        <v>1</v>
      </c>
      <c r="G1891">
        <v>5.1271343850450917</v>
      </c>
      <c r="H1891">
        <v>1</v>
      </c>
      <c r="I1891">
        <v>1</v>
      </c>
      <c r="J1891" cm="1">
        <f t="array" ref="J1891">SUMPRODUCT(--ISNUMBER(SEARCH(A1891, QA_Seed_Keywords!B$2:B$45)))</f>
        <v>0</v>
      </c>
      <c r="K1891" cm="1">
        <f t="array" ref="K1891">SUMPRODUCT(
    (--(C$2:C$100 &gt;= C1891)),
    (--(G$2:G$100 &gt;= G1891)),
    (--(H$2:H$100 &lt;= H1891)),
    (--(I$2:I$100 &gt;= I1891)),
    -- (
        (C$2:C$100 &gt; C1891) +
        (G$2:G$100 &gt; G1891) +
        (H$2:H$100 &lt; H1891) +
        (I$2:I$100 &gt; I1891)
    )
)</f>
        <v>93</v>
      </c>
      <c r="L1891">
        <f>(I1891/10)/(H1891/122)</f>
        <v>12.2</v>
      </c>
      <c r="M1891">
        <f>L1891/MAX($L$2:$L$6948)</f>
        <v>1</v>
      </c>
      <c r="N1891">
        <f>D1891*M1891*M1891</f>
        <v>7.6122438823690644E-3</v>
      </c>
      <c r="O1891">
        <f>D1891*G1891</f>
        <v>3.9028997356643572E-2</v>
      </c>
      <c r="P1891">
        <f>I1891/H1891</f>
        <v>1</v>
      </c>
      <c r="Q1891">
        <f>D1891*P1891*P1891</f>
        <v>7.6122438823690644E-3</v>
      </c>
      <c r="R1891">
        <f t="shared" si="29"/>
        <v>0</v>
      </c>
    </row>
    <row r="1892" spans="1:18" x14ac:dyDescent="0.3">
      <c r="A1892" t="s">
        <v>7042</v>
      </c>
      <c r="B1892" t="s">
        <v>7042</v>
      </c>
      <c r="C1892">
        <v>7.6122438823690644E-3</v>
      </c>
      <c r="D1892">
        <v>7.6122438823690644E-3</v>
      </c>
      <c r="E1892">
        <v>1</v>
      </c>
      <c r="F1892">
        <v>1</v>
      </c>
      <c r="G1892">
        <v>5.1271343850450917</v>
      </c>
      <c r="H1892">
        <v>1</v>
      </c>
      <c r="I1892">
        <v>1</v>
      </c>
      <c r="J1892" cm="1">
        <f t="array" ref="J1892">SUMPRODUCT(--ISNUMBER(SEARCH(A1892, QA_Seed_Keywords!B$2:B$45)))</f>
        <v>0</v>
      </c>
      <c r="K1892" cm="1">
        <f t="array" ref="K1892">SUMPRODUCT(
    (--(C$2:C$100 &gt;= C1892)),
    (--(G$2:G$100 &gt;= G1892)),
    (--(H$2:H$100 &lt;= H1892)),
    (--(I$2:I$100 &gt;= I1892)),
    -- (
        (C$2:C$100 &gt; C1892) +
        (G$2:G$100 &gt; G1892) +
        (H$2:H$100 &lt; H1892) +
        (I$2:I$100 &gt; I1892)
    )
)</f>
        <v>93</v>
      </c>
      <c r="L1892">
        <f>(I1892/10)/(H1892/122)</f>
        <v>12.2</v>
      </c>
      <c r="M1892">
        <f>L1892/MAX($L$2:$L$6948)</f>
        <v>1</v>
      </c>
      <c r="N1892">
        <f>D1892*M1892*M1892</f>
        <v>7.6122438823690644E-3</v>
      </c>
      <c r="O1892">
        <f>D1892*G1892</f>
        <v>3.9028997356643572E-2</v>
      </c>
      <c r="P1892">
        <f>I1892/H1892</f>
        <v>1</v>
      </c>
      <c r="Q1892">
        <f>D1892*P1892*P1892</f>
        <v>7.6122438823690644E-3</v>
      </c>
      <c r="R1892">
        <f t="shared" si="29"/>
        <v>0</v>
      </c>
    </row>
    <row r="1893" spans="1:18" x14ac:dyDescent="0.3">
      <c r="A1893" t="s">
        <v>7043</v>
      </c>
      <c r="B1893" t="s">
        <v>7043</v>
      </c>
      <c r="C1893">
        <v>7.6122438823690644E-3</v>
      </c>
      <c r="D1893">
        <v>7.6122438823690644E-3</v>
      </c>
      <c r="E1893">
        <v>1</v>
      </c>
      <c r="F1893">
        <v>1</v>
      </c>
      <c r="G1893">
        <v>5.1271343850450917</v>
      </c>
      <c r="H1893">
        <v>1</v>
      </c>
      <c r="I1893">
        <v>1</v>
      </c>
      <c r="J1893" cm="1">
        <f t="array" ref="J1893">SUMPRODUCT(--ISNUMBER(SEARCH(A1893, QA_Seed_Keywords!B$2:B$45)))</f>
        <v>0</v>
      </c>
      <c r="K1893" cm="1">
        <f t="array" ref="K1893">SUMPRODUCT(
    (--(C$2:C$100 &gt;= C1893)),
    (--(G$2:G$100 &gt;= G1893)),
    (--(H$2:H$100 &lt;= H1893)),
    (--(I$2:I$100 &gt;= I1893)),
    -- (
        (C$2:C$100 &gt; C1893) +
        (G$2:G$100 &gt; G1893) +
        (H$2:H$100 &lt; H1893) +
        (I$2:I$100 &gt; I1893)
    )
)</f>
        <v>93</v>
      </c>
      <c r="L1893">
        <f>(I1893/10)/(H1893/122)</f>
        <v>12.2</v>
      </c>
      <c r="M1893">
        <f>L1893/MAX($L$2:$L$6948)</f>
        <v>1</v>
      </c>
      <c r="N1893">
        <f>D1893*M1893*M1893</f>
        <v>7.6122438823690644E-3</v>
      </c>
      <c r="O1893">
        <f>D1893*G1893</f>
        <v>3.9028997356643572E-2</v>
      </c>
      <c r="P1893">
        <f>I1893/H1893</f>
        <v>1</v>
      </c>
      <c r="Q1893">
        <f>D1893*P1893*P1893</f>
        <v>7.6122438823690644E-3</v>
      </c>
      <c r="R1893">
        <f t="shared" si="29"/>
        <v>0</v>
      </c>
    </row>
    <row r="1894" spans="1:18" x14ac:dyDescent="0.3">
      <c r="A1894" t="s">
        <v>7044</v>
      </c>
      <c r="B1894" t="s">
        <v>7044</v>
      </c>
      <c r="C1894">
        <v>7.6122438823690644E-3</v>
      </c>
      <c r="D1894">
        <v>7.6122438823690644E-3</v>
      </c>
      <c r="E1894">
        <v>1</v>
      </c>
      <c r="F1894">
        <v>1</v>
      </c>
      <c r="G1894">
        <v>5.1271343850450917</v>
      </c>
      <c r="H1894">
        <v>1</v>
      </c>
      <c r="I1894">
        <v>1</v>
      </c>
      <c r="J1894" cm="1">
        <f t="array" ref="J1894">SUMPRODUCT(--ISNUMBER(SEARCH(A1894, QA_Seed_Keywords!B$2:B$45)))</f>
        <v>0</v>
      </c>
      <c r="K1894" cm="1">
        <f t="array" ref="K1894">SUMPRODUCT(
    (--(C$2:C$100 &gt;= C1894)),
    (--(G$2:G$100 &gt;= G1894)),
    (--(H$2:H$100 &lt;= H1894)),
    (--(I$2:I$100 &gt;= I1894)),
    -- (
        (C$2:C$100 &gt; C1894) +
        (G$2:G$100 &gt; G1894) +
        (H$2:H$100 &lt; H1894) +
        (I$2:I$100 &gt; I1894)
    )
)</f>
        <v>93</v>
      </c>
      <c r="L1894">
        <f>(I1894/10)/(H1894/122)</f>
        <v>12.2</v>
      </c>
      <c r="M1894">
        <f>L1894/MAX($L$2:$L$6948)</f>
        <v>1</v>
      </c>
      <c r="N1894">
        <f>D1894*M1894*M1894</f>
        <v>7.6122438823690644E-3</v>
      </c>
      <c r="O1894">
        <f>D1894*G1894</f>
        <v>3.9028997356643572E-2</v>
      </c>
      <c r="P1894">
        <f>I1894/H1894</f>
        <v>1</v>
      </c>
      <c r="Q1894">
        <f>D1894*P1894*P1894</f>
        <v>7.6122438823690644E-3</v>
      </c>
      <c r="R1894">
        <f t="shared" si="29"/>
        <v>0</v>
      </c>
    </row>
    <row r="1895" spans="1:18" x14ac:dyDescent="0.3">
      <c r="A1895" t="s">
        <v>7045</v>
      </c>
      <c r="B1895" t="s">
        <v>7046</v>
      </c>
      <c r="C1895">
        <v>7.6122438823690644E-3</v>
      </c>
      <c r="D1895">
        <v>7.6122438823690644E-3</v>
      </c>
      <c r="E1895">
        <v>1</v>
      </c>
      <c r="F1895">
        <v>1</v>
      </c>
      <c r="G1895">
        <v>5.1271343850450917</v>
      </c>
      <c r="H1895">
        <v>1</v>
      </c>
      <c r="I1895">
        <v>1</v>
      </c>
      <c r="J1895" cm="1">
        <f t="array" ref="J1895">SUMPRODUCT(--ISNUMBER(SEARCH(A1895, QA_Seed_Keywords!B$2:B$45)))</f>
        <v>0</v>
      </c>
      <c r="K1895" cm="1">
        <f t="array" ref="K1895">SUMPRODUCT(
    (--(C$2:C$100 &gt;= C1895)),
    (--(G$2:G$100 &gt;= G1895)),
    (--(H$2:H$100 &lt;= H1895)),
    (--(I$2:I$100 &gt;= I1895)),
    -- (
        (C$2:C$100 &gt; C1895) +
        (G$2:G$100 &gt; G1895) +
        (H$2:H$100 &lt; H1895) +
        (I$2:I$100 &gt; I1895)
    )
)</f>
        <v>93</v>
      </c>
      <c r="L1895">
        <f>(I1895/10)/(H1895/122)</f>
        <v>12.2</v>
      </c>
      <c r="M1895">
        <f>L1895/MAX($L$2:$L$6948)</f>
        <v>1</v>
      </c>
      <c r="N1895">
        <f>D1895*M1895*M1895</f>
        <v>7.6122438823690644E-3</v>
      </c>
      <c r="O1895">
        <f>D1895*G1895</f>
        <v>3.9028997356643572E-2</v>
      </c>
      <c r="P1895">
        <f>I1895/H1895</f>
        <v>1</v>
      </c>
      <c r="Q1895">
        <f>D1895*P1895*P1895</f>
        <v>7.6122438823690644E-3</v>
      </c>
      <c r="R1895">
        <f t="shared" si="29"/>
        <v>0</v>
      </c>
    </row>
    <row r="1896" spans="1:18" x14ac:dyDescent="0.3">
      <c r="A1896" t="s">
        <v>7047</v>
      </c>
      <c r="B1896" t="s">
        <v>7047</v>
      </c>
      <c r="C1896">
        <v>7.6122438823690644E-3</v>
      </c>
      <c r="D1896">
        <v>7.6122438823690644E-3</v>
      </c>
      <c r="E1896">
        <v>1</v>
      </c>
      <c r="F1896">
        <v>1</v>
      </c>
      <c r="G1896">
        <v>5.1271343850450917</v>
      </c>
      <c r="H1896">
        <v>1</v>
      </c>
      <c r="I1896">
        <v>1</v>
      </c>
      <c r="J1896" cm="1">
        <f t="array" ref="J1896">SUMPRODUCT(--ISNUMBER(SEARCH(A1896, QA_Seed_Keywords!B$2:B$45)))</f>
        <v>0</v>
      </c>
      <c r="K1896" cm="1">
        <f t="array" ref="K1896">SUMPRODUCT(
    (--(C$2:C$100 &gt;= C1896)),
    (--(G$2:G$100 &gt;= G1896)),
    (--(H$2:H$100 &lt;= H1896)),
    (--(I$2:I$100 &gt;= I1896)),
    -- (
        (C$2:C$100 &gt; C1896) +
        (G$2:G$100 &gt; G1896) +
        (H$2:H$100 &lt; H1896) +
        (I$2:I$100 &gt; I1896)
    )
)</f>
        <v>93</v>
      </c>
      <c r="L1896">
        <f>(I1896/10)/(H1896/122)</f>
        <v>12.2</v>
      </c>
      <c r="M1896">
        <f>L1896/MAX($L$2:$L$6948)</f>
        <v>1</v>
      </c>
      <c r="N1896">
        <f>D1896*M1896*M1896</f>
        <v>7.6122438823690644E-3</v>
      </c>
      <c r="O1896">
        <f>D1896*G1896</f>
        <v>3.9028997356643572E-2</v>
      </c>
      <c r="P1896">
        <f>I1896/H1896</f>
        <v>1</v>
      </c>
      <c r="Q1896">
        <f>D1896*P1896*P1896</f>
        <v>7.6122438823690644E-3</v>
      </c>
      <c r="R1896">
        <f t="shared" si="29"/>
        <v>0</v>
      </c>
    </row>
    <row r="1897" spans="1:18" x14ac:dyDescent="0.3">
      <c r="A1897" t="s">
        <v>7048</v>
      </c>
      <c r="B1897" t="s">
        <v>7048</v>
      </c>
      <c r="C1897">
        <v>7.6122438823690644E-3</v>
      </c>
      <c r="D1897">
        <v>7.6122438823690644E-3</v>
      </c>
      <c r="E1897">
        <v>1</v>
      </c>
      <c r="F1897">
        <v>1</v>
      </c>
      <c r="G1897">
        <v>5.1271343850450917</v>
      </c>
      <c r="H1897">
        <v>1</v>
      </c>
      <c r="I1897">
        <v>1</v>
      </c>
      <c r="J1897" cm="1">
        <f t="array" ref="J1897">SUMPRODUCT(--ISNUMBER(SEARCH(A1897, QA_Seed_Keywords!B$2:B$45)))</f>
        <v>0</v>
      </c>
      <c r="K1897" cm="1">
        <f t="array" ref="K1897">SUMPRODUCT(
    (--(C$2:C$100 &gt;= C1897)),
    (--(G$2:G$100 &gt;= G1897)),
    (--(H$2:H$100 &lt;= H1897)),
    (--(I$2:I$100 &gt;= I1897)),
    -- (
        (C$2:C$100 &gt; C1897) +
        (G$2:G$100 &gt; G1897) +
        (H$2:H$100 &lt; H1897) +
        (I$2:I$100 &gt; I1897)
    )
)</f>
        <v>93</v>
      </c>
      <c r="L1897">
        <f>(I1897/10)/(H1897/122)</f>
        <v>12.2</v>
      </c>
      <c r="M1897">
        <f>L1897/MAX($L$2:$L$6948)</f>
        <v>1</v>
      </c>
      <c r="N1897">
        <f>D1897*M1897*M1897</f>
        <v>7.6122438823690644E-3</v>
      </c>
      <c r="O1897">
        <f>D1897*G1897</f>
        <v>3.9028997356643572E-2</v>
      </c>
      <c r="P1897">
        <f>I1897/H1897</f>
        <v>1</v>
      </c>
      <c r="Q1897">
        <f>D1897*P1897*P1897</f>
        <v>7.6122438823690644E-3</v>
      </c>
      <c r="R1897">
        <f t="shared" si="29"/>
        <v>0</v>
      </c>
    </row>
    <row r="1898" spans="1:18" x14ac:dyDescent="0.3">
      <c r="A1898" t="s">
        <v>7049</v>
      </c>
      <c r="B1898" t="s">
        <v>7049</v>
      </c>
      <c r="C1898">
        <v>7.6122438823690644E-3</v>
      </c>
      <c r="D1898">
        <v>7.6122438823690644E-3</v>
      </c>
      <c r="E1898">
        <v>1</v>
      </c>
      <c r="F1898">
        <v>1</v>
      </c>
      <c r="G1898">
        <v>5.1271343850450917</v>
      </c>
      <c r="H1898">
        <v>1</v>
      </c>
      <c r="I1898">
        <v>1</v>
      </c>
      <c r="J1898" cm="1">
        <f t="array" ref="J1898">SUMPRODUCT(--ISNUMBER(SEARCH(A1898, QA_Seed_Keywords!B$2:B$45)))</f>
        <v>0</v>
      </c>
      <c r="K1898" cm="1">
        <f t="array" ref="K1898">SUMPRODUCT(
    (--(C$2:C$100 &gt;= C1898)),
    (--(G$2:G$100 &gt;= G1898)),
    (--(H$2:H$100 &lt;= H1898)),
    (--(I$2:I$100 &gt;= I1898)),
    -- (
        (C$2:C$100 &gt; C1898) +
        (G$2:G$100 &gt; G1898) +
        (H$2:H$100 &lt; H1898) +
        (I$2:I$100 &gt; I1898)
    )
)</f>
        <v>93</v>
      </c>
      <c r="L1898">
        <f>(I1898/10)/(H1898/122)</f>
        <v>12.2</v>
      </c>
      <c r="M1898">
        <f>L1898/MAX($L$2:$L$6948)</f>
        <v>1</v>
      </c>
      <c r="N1898">
        <f>D1898*M1898*M1898</f>
        <v>7.6122438823690644E-3</v>
      </c>
      <c r="O1898">
        <f>D1898*G1898</f>
        <v>3.9028997356643572E-2</v>
      </c>
      <c r="P1898">
        <f>I1898/H1898</f>
        <v>1</v>
      </c>
      <c r="Q1898">
        <f>D1898*P1898*P1898</f>
        <v>7.6122438823690644E-3</v>
      </c>
      <c r="R1898">
        <f t="shared" si="29"/>
        <v>0</v>
      </c>
    </row>
    <row r="1899" spans="1:18" x14ac:dyDescent="0.3">
      <c r="A1899" t="s">
        <v>7050</v>
      </c>
      <c r="B1899" t="s">
        <v>7050</v>
      </c>
      <c r="C1899">
        <v>7.6122438823690644E-3</v>
      </c>
      <c r="D1899">
        <v>7.6122438823690644E-3</v>
      </c>
      <c r="E1899">
        <v>1</v>
      </c>
      <c r="F1899">
        <v>1</v>
      </c>
      <c r="G1899">
        <v>5.1271343850450917</v>
      </c>
      <c r="H1899">
        <v>1</v>
      </c>
      <c r="I1899">
        <v>1</v>
      </c>
      <c r="J1899" cm="1">
        <f t="array" ref="J1899">SUMPRODUCT(--ISNUMBER(SEARCH(A1899, QA_Seed_Keywords!B$2:B$45)))</f>
        <v>0</v>
      </c>
      <c r="K1899" cm="1">
        <f t="array" ref="K1899">SUMPRODUCT(
    (--(C$2:C$100 &gt;= C1899)),
    (--(G$2:G$100 &gt;= G1899)),
    (--(H$2:H$100 &lt;= H1899)),
    (--(I$2:I$100 &gt;= I1899)),
    -- (
        (C$2:C$100 &gt; C1899) +
        (G$2:G$100 &gt; G1899) +
        (H$2:H$100 &lt; H1899) +
        (I$2:I$100 &gt; I1899)
    )
)</f>
        <v>93</v>
      </c>
      <c r="L1899">
        <f>(I1899/10)/(H1899/122)</f>
        <v>12.2</v>
      </c>
      <c r="M1899">
        <f>L1899/MAX($L$2:$L$6948)</f>
        <v>1</v>
      </c>
      <c r="N1899">
        <f>D1899*M1899*M1899</f>
        <v>7.6122438823690644E-3</v>
      </c>
      <c r="O1899">
        <f>D1899*G1899</f>
        <v>3.9028997356643572E-2</v>
      </c>
      <c r="P1899">
        <f>I1899/H1899</f>
        <v>1</v>
      </c>
      <c r="Q1899">
        <f>D1899*P1899*P1899</f>
        <v>7.6122438823690644E-3</v>
      </c>
      <c r="R1899">
        <f t="shared" si="29"/>
        <v>0</v>
      </c>
    </row>
    <row r="1900" spans="1:18" x14ac:dyDescent="0.3">
      <c r="A1900" t="s">
        <v>7051</v>
      </c>
      <c r="B1900" t="s">
        <v>7051</v>
      </c>
      <c r="C1900">
        <v>7.6122438823690644E-3</v>
      </c>
      <c r="D1900">
        <v>7.6122438823690644E-3</v>
      </c>
      <c r="E1900">
        <v>1</v>
      </c>
      <c r="F1900">
        <v>1</v>
      </c>
      <c r="G1900">
        <v>5.1271343850450917</v>
      </c>
      <c r="H1900">
        <v>1</v>
      </c>
      <c r="I1900">
        <v>1</v>
      </c>
      <c r="J1900" cm="1">
        <f t="array" ref="J1900">SUMPRODUCT(--ISNUMBER(SEARCH(A1900, QA_Seed_Keywords!B$2:B$45)))</f>
        <v>0</v>
      </c>
      <c r="K1900" cm="1">
        <f t="array" ref="K1900">SUMPRODUCT(
    (--(C$2:C$100 &gt;= C1900)),
    (--(G$2:G$100 &gt;= G1900)),
    (--(H$2:H$100 &lt;= H1900)),
    (--(I$2:I$100 &gt;= I1900)),
    -- (
        (C$2:C$100 &gt; C1900) +
        (G$2:G$100 &gt; G1900) +
        (H$2:H$100 &lt; H1900) +
        (I$2:I$100 &gt; I1900)
    )
)</f>
        <v>93</v>
      </c>
      <c r="L1900">
        <f>(I1900/10)/(H1900/122)</f>
        <v>12.2</v>
      </c>
      <c r="M1900">
        <f>L1900/MAX($L$2:$L$6948)</f>
        <v>1</v>
      </c>
      <c r="N1900">
        <f>D1900*M1900*M1900</f>
        <v>7.6122438823690644E-3</v>
      </c>
      <c r="O1900">
        <f>D1900*G1900</f>
        <v>3.9028997356643572E-2</v>
      </c>
      <c r="P1900">
        <f>I1900/H1900</f>
        <v>1</v>
      </c>
      <c r="Q1900">
        <f>D1900*P1900*P1900</f>
        <v>7.6122438823690644E-3</v>
      </c>
      <c r="R1900">
        <f t="shared" si="29"/>
        <v>0</v>
      </c>
    </row>
    <row r="1901" spans="1:18" x14ac:dyDescent="0.3">
      <c r="A1901" t="s">
        <v>7052</v>
      </c>
      <c r="B1901" t="s">
        <v>7053</v>
      </c>
      <c r="C1901">
        <v>7.6122438823690644E-3</v>
      </c>
      <c r="D1901">
        <v>7.6122438823690644E-3</v>
      </c>
      <c r="E1901">
        <v>1</v>
      </c>
      <c r="F1901">
        <v>1</v>
      </c>
      <c r="G1901">
        <v>5.1271343850450917</v>
      </c>
      <c r="H1901">
        <v>1</v>
      </c>
      <c r="I1901">
        <v>1</v>
      </c>
      <c r="J1901" cm="1">
        <f t="array" ref="J1901">SUMPRODUCT(--ISNUMBER(SEARCH(A1901, QA_Seed_Keywords!B$2:B$45)))</f>
        <v>0</v>
      </c>
      <c r="K1901" cm="1">
        <f t="array" ref="K1901">SUMPRODUCT(
    (--(C$2:C$100 &gt;= C1901)),
    (--(G$2:G$100 &gt;= G1901)),
    (--(H$2:H$100 &lt;= H1901)),
    (--(I$2:I$100 &gt;= I1901)),
    -- (
        (C$2:C$100 &gt; C1901) +
        (G$2:G$100 &gt; G1901) +
        (H$2:H$100 &lt; H1901) +
        (I$2:I$100 &gt; I1901)
    )
)</f>
        <v>93</v>
      </c>
      <c r="L1901">
        <f>(I1901/10)/(H1901/122)</f>
        <v>12.2</v>
      </c>
      <c r="M1901">
        <f>L1901/MAX($L$2:$L$6948)</f>
        <v>1</v>
      </c>
      <c r="N1901">
        <f>D1901*M1901*M1901</f>
        <v>7.6122438823690644E-3</v>
      </c>
      <c r="O1901">
        <f>D1901*G1901</f>
        <v>3.9028997356643572E-2</v>
      </c>
      <c r="P1901">
        <f>I1901/H1901</f>
        <v>1</v>
      </c>
      <c r="Q1901">
        <f>D1901*P1901*P1901</f>
        <v>7.6122438823690644E-3</v>
      </c>
      <c r="R1901">
        <f t="shared" si="29"/>
        <v>0</v>
      </c>
    </row>
    <row r="1902" spans="1:18" x14ac:dyDescent="0.3">
      <c r="A1902" t="s">
        <v>7054</v>
      </c>
      <c r="B1902" t="s">
        <v>7054</v>
      </c>
      <c r="C1902">
        <v>7.6122438823690644E-3</v>
      </c>
      <c r="D1902">
        <v>7.6122438823690644E-3</v>
      </c>
      <c r="E1902">
        <v>1</v>
      </c>
      <c r="F1902">
        <v>1</v>
      </c>
      <c r="G1902">
        <v>5.1271343850450917</v>
      </c>
      <c r="H1902">
        <v>1</v>
      </c>
      <c r="I1902">
        <v>1</v>
      </c>
      <c r="J1902" cm="1">
        <f t="array" ref="J1902">SUMPRODUCT(--ISNUMBER(SEARCH(A1902, QA_Seed_Keywords!B$2:B$45)))</f>
        <v>0</v>
      </c>
      <c r="K1902" cm="1">
        <f t="array" ref="K1902">SUMPRODUCT(
    (--(C$2:C$100 &gt;= C1902)),
    (--(G$2:G$100 &gt;= G1902)),
    (--(H$2:H$100 &lt;= H1902)),
    (--(I$2:I$100 &gt;= I1902)),
    -- (
        (C$2:C$100 &gt; C1902) +
        (G$2:G$100 &gt; G1902) +
        (H$2:H$100 &lt; H1902) +
        (I$2:I$100 &gt; I1902)
    )
)</f>
        <v>93</v>
      </c>
      <c r="L1902">
        <f>(I1902/10)/(H1902/122)</f>
        <v>12.2</v>
      </c>
      <c r="M1902">
        <f>L1902/MAX($L$2:$L$6948)</f>
        <v>1</v>
      </c>
      <c r="N1902">
        <f>D1902*M1902*M1902</f>
        <v>7.6122438823690644E-3</v>
      </c>
      <c r="O1902">
        <f>D1902*G1902</f>
        <v>3.9028997356643572E-2</v>
      </c>
      <c r="P1902">
        <f>I1902/H1902</f>
        <v>1</v>
      </c>
      <c r="Q1902">
        <f>D1902*P1902*P1902</f>
        <v>7.6122438823690644E-3</v>
      </c>
      <c r="R1902">
        <f t="shared" si="29"/>
        <v>0</v>
      </c>
    </row>
    <row r="1903" spans="1:18" x14ac:dyDescent="0.3">
      <c r="A1903" t="s">
        <v>7055</v>
      </c>
      <c r="B1903" t="s">
        <v>7056</v>
      </c>
      <c r="C1903">
        <v>7.6122438823690644E-3</v>
      </c>
      <c r="D1903">
        <v>7.6122438823690644E-3</v>
      </c>
      <c r="E1903">
        <v>1</v>
      </c>
      <c r="F1903">
        <v>1</v>
      </c>
      <c r="G1903">
        <v>5.1271343850450917</v>
      </c>
      <c r="H1903">
        <v>1</v>
      </c>
      <c r="I1903">
        <v>1</v>
      </c>
      <c r="J1903" cm="1">
        <f t="array" ref="J1903">SUMPRODUCT(--ISNUMBER(SEARCH(A1903, QA_Seed_Keywords!B$2:B$45)))</f>
        <v>0</v>
      </c>
      <c r="K1903" cm="1">
        <f t="array" ref="K1903">SUMPRODUCT(
    (--(C$2:C$100 &gt;= C1903)),
    (--(G$2:G$100 &gt;= G1903)),
    (--(H$2:H$100 &lt;= H1903)),
    (--(I$2:I$100 &gt;= I1903)),
    -- (
        (C$2:C$100 &gt; C1903) +
        (G$2:G$100 &gt; G1903) +
        (H$2:H$100 &lt; H1903) +
        (I$2:I$100 &gt; I1903)
    )
)</f>
        <v>93</v>
      </c>
      <c r="L1903">
        <f>(I1903/10)/(H1903/122)</f>
        <v>12.2</v>
      </c>
      <c r="M1903">
        <f>L1903/MAX($L$2:$L$6948)</f>
        <v>1</v>
      </c>
      <c r="N1903">
        <f>D1903*M1903*M1903</f>
        <v>7.6122438823690644E-3</v>
      </c>
      <c r="O1903">
        <f>D1903*G1903</f>
        <v>3.9028997356643572E-2</v>
      </c>
      <c r="P1903">
        <f>I1903/H1903</f>
        <v>1</v>
      </c>
      <c r="Q1903">
        <f>D1903*P1903*P1903</f>
        <v>7.6122438823690644E-3</v>
      </c>
      <c r="R1903">
        <f t="shared" si="29"/>
        <v>0</v>
      </c>
    </row>
    <row r="1904" spans="1:18" x14ac:dyDescent="0.3">
      <c r="A1904" t="s">
        <v>7057</v>
      </c>
      <c r="B1904" t="s">
        <v>7057</v>
      </c>
      <c r="C1904">
        <v>7.6122438823690644E-3</v>
      </c>
      <c r="D1904">
        <v>7.6122438823690644E-3</v>
      </c>
      <c r="E1904">
        <v>1</v>
      </c>
      <c r="F1904">
        <v>1</v>
      </c>
      <c r="G1904">
        <v>5.1271343850450917</v>
      </c>
      <c r="H1904">
        <v>1</v>
      </c>
      <c r="I1904">
        <v>1</v>
      </c>
      <c r="J1904" cm="1">
        <f t="array" ref="J1904">SUMPRODUCT(--ISNUMBER(SEARCH(A1904, QA_Seed_Keywords!B$2:B$45)))</f>
        <v>0</v>
      </c>
      <c r="K1904" cm="1">
        <f t="array" ref="K1904">SUMPRODUCT(
    (--(C$2:C$100 &gt;= C1904)),
    (--(G$2:G$100 &gt;= G1904)),
    (--(H$2:H$100 &lt;= H1904)),
    (--(I$2:I$100 &gt;= I1904)),
    -- (
        (C$2:C$100 &gt; C1904) +
        (G$2:G$100 &gt; G1904) +
        (H$2:H$100 &lt; H1904) +
        (I$2:I$100 &gt; I1904)
    )
)</f>
        <v>93</v>
      </c>
      <c r="L1904">
        <f>(I1904/10)/(H1904/122)</f>
        <v>12.2</v>
      </c>
      <c r="M1904">
        <f>L1904/MAX($L$2:$L$6948)</f>
        <v>1</v>
      </c>
      <c r="N1904">
        <f>D1904*M1904*M1904</f>
        <v>7.6122438823690644E-3</v>
      </c>
      <c r="O1904">
        <f>D1904*G1904</f>
        <v>3.9028997356643572E-2</v>
      </c>
      <c r="P1904">
        <f>I1904/H1904</f>
        <v>1</v>
      </c>
      <c r="Q1904">
        <f>D1904*P1904*P1904</f>
        <v>7.6122438823690644E-3</v>
      </c>
      <c r="R1904">
        <f t="shared" si="29"/>
        <v>0</v>
      </c>
    </row>
    <row r="1905" spans="1:18" x14ac:dyDescent="0.3">
      <c r="A1905" t="s">
        <v>7058</v>
      </c>
      <c r="B1905" t="s">
        <v>7059</v>
      </c>
      <c r="C1905">
        <v>7.6122438823690644E-3</v>
      </c>
      <c r="D1905">
        <v>7.6122438823690644E-3</v>
      </c>
      <c r="E1905">
        <v>1</v>
      </c>
      <c r="F1905">
        <v>1</v>
      </c>
      <c r="G1905">
        <v>5.1271343850450917</v>
      </c>
      <c r="H1905">
        <v>1</v>
      </c>
      <c r="I1905">
        <v>1</v>
      </c>
      <c r="J1905" cm="1">
        <f t="array" ref="J1905">SUMPRODUCT(--ISNUMBER(SEARCH(A1905, QA_Seed_Keywords!B$2:B$45)))</f>
        <v>0</v>
      </c>
      <c r="K1905" cm="1">
        <f t="array" ref="K1905">SUMPRODUCT(
    (--(C$2:C$100 &gt;= C1905)),
    (--(G$2:G$100 &gt;= G1905)),
    (--(H$2:H$100 &lt;= H1905)),
    (--(I$2:I$100 &gt;= I1905)),
    -- (
        (C$2:C$100 &gt; C1905) +
        (G$2:G$100 &gt; G1905) +
        (H$2:H$100 &lt; H1905) +
        (I$2:I$100 &gt; I1905)
    )
)</f>
        <v>93</v>
      </c>
      <c r="L1905">
        <f>(I1905/10)/(H1905/122)</f>
        <v>12.2</v>
      </c>
      <c r="M1905">
        <f>L1905/MAX($L$2:$L$6948)</f>
        <v>1</v>
      </c>
      <c r="N1905">
        <f>D1905*M1905*M1905</f>
        <v>7.6122438823690644E-3</v>
      </c>
      <c r="O1905">
        <f>D1905*G1905</f>
        <v>3.9028997356643572E-2</v>
      </c>
      <c r="P1905">
        <f>I1905/H1905</f>
        <v>1</v>
      </c>
      <c r="Q1905">
        <f>D1905*P1905*P1905</f>
        <v>7.6122438823690644E-3</v>
      </c>
      <c r="R1905">
        <f t="shared" si="29"/>
        <v>0</v>
      </c>
    </row>
    <row r="1906" spans="1:18" x14ac:dyDescent="0.3">
      <c r="A1906" t="s">
        <v>7060</v>
      </c>
      <c r="B1906" t="s">
        <v>7060</v>
      </c>
      <c r="C1906">
        <v>7.6122438823690644E-3</v>
      </c>
      <c r="D1906">
        <v>7.6122438823690644E-3</v>
      </c>
      <c r="E1906">
        <v>1</v>
      </c>
      <c r="F1906">
        <v>1</v>
      </c>
      <c r="G1906">
        <v>5.1271343850450917</v>
      </c>
      <c r="H1906">
        <v>1</v>
      </c>
      <c r="I1906">
        <v>1</v>
      </c>
      <c r="J1906" cm="1">
        <f t="array" ref="J1906">SUMPRODUCT(--ISNUMBER(SEARCH(A1906, QA_Seed_Keywords!B$2:B$45)))</f>
        <v>0</v>
      </c>
      <c r="K1906" cm="1">
        <f t="array" ref="K1906">SUMPRODUCT(
    (--(C$2:C$100 &gt;= C1906)),
    (--(G$2:G$100 &gt;= G1906)),
    (--(H$2:H$100 &lt;= H1906)),
    (--(I$2:I$100 &gt;= I1906)),
    -- (
        (C$2:C$100 &gt; C1906) +
        (G$2:G$100 &gt; G1906) +
        (H$2:H$100 &lt; H1906) +
        (I$2:I$100 &gt; I1906)
    )
)</f>
        <v>93</v>
      </c>
      <c r="L1906">
        <f>(I1906/10)/(H1906/122)</f>
        <v>12.2</v>
      </c>
      <c r="M1906">
        <f>L1906/MAX($L$2:$L$6948)</f>
        <v>1</v>
      </c>
      <c r="N1906">
        <f>D1906*M1906*M1906</f>
        <v>7.6122438823690644E-3</v>
      </c>
      <c r="O1906">
        <f>D1906*G1906</f>
        <v>3.9028997356643572E-2</v>
      </c>
      <c r="P1906">
        <f>I1906/H1906</f>
        <v>1</v>
      </c>
      <c r="Q1906">
        <f>D1906*P1906*P1906</f>
        <v>7.6122438823690644E-3</v>
      </c>
      <c r="R1906">
        <f t="shared" si="29"/>
        <v>0</v>
      </c>
    </row>
    <row r="1907" spans="1:18" x14ac:dyDescent="0.3">
      <c r="A1907" t="s">
        <v>7061</v>
      </c>
      <c r="B1907" t="s">
        <v>7062</v>
      </c>
      <c r="C1907">
        <v>7.6122438823690644E-3</v>
      </c>
      <c r="D1907">
        <v>7.6122438823690644E-3</v>
      </c>
      <c r="E1907">
        <v>1</v>
      </c>
      <c r="F1907">
        <v>1</v>
      </c>
      <c r="G1907">
        <v>5.1271343850450917</v>
      </c>
      <c r="H1907">
        <v>1</v>
      </c>
      <c r="I1907">
        <v>1</v>
      </c>
      <c r="J1907" cm="1">
        <f t="array" ref="J1907">SUMPRODUCT(--ISNUMBER(SEARCH(A1907, QA_Seed_Keywords!B$2:B$45)))</f>
        <v>0</v>
      </c>
      <c r="K1907" cm="1">
        <f t="array" ref="K1907">SUMPRODUCT(
    (--(C$2:C$100 &gt;= C1907)),
    (--(G$2:G$100 &gt;= G1907)),
    (--(H$2:H$100 &lt;= H1907)),
    (--(I$2:I$100 &gt;= I1907)),
    -- (
        (C$2:C$100 &gt; C1907) +
        (G$2:G$100 &gt; G1907) +
        (H$2:H$100 &lt; H1907) +
        (I$2:I$100 &gt; I1907)
    )
)</f>
        <v>93</v>
      </c>
      <c r="L1907">
        <f>(I1907/10)/(H1907/122)</f>
        <v>12.2</v>
      </c>
      <c r="M1907">
        <f>L1907/MAX($L$2:$L$6948)</f>
        <v>1</v>
      </c>
      <c r="N1907">
        <f>D1907*M1907*M1907</f>
        <v>7.6122438823690644E-3</v>
      </c>
      <c r="O1907">
        <f>D1907*G1907</f>
        <v>3.9028997356643572E-2</v>
      </c>
      <c r="P1907">
        <f>I1907/H1907</f>
        <v>1</v>
      </c>
      <c r="Q1907">
        <f>D1907*P1907*P1907</f>
        <v>7.6122438823690644E-3</v>
      </c>
      <c r="R1907">
        <f t="shared" si="29"/>
        <v>0</v>
      </c>
    </row>
    <row r="1908" spans="1:18" x14ac:dyDescent="0.3">
      <c r="A1908" t="s">
        <v>7063</v>
      </c>
      <c r="B1908" t="s">
        <v>7063</v>
      </c>
      <c r="C1908">
        <v>7.6122438823690644E-3</v>
      </c>
      <c r="D1908">
        <v>7.6122438823690644E-3</v>
      </c>
      <c r="E1908">
        <v>1</v>
      </c>
      <c r="F1908">
        <v>1</v>
      </c>
      <c r="G1908">
        <v>5.1271343850450917</v>
      </c>
      <c r="H1908">
        <v>1</v>
      </c>
      <c r="I1908">
        <v>1</v>
      </c>
      <c r="J1908" cm="1">
        <f t="array" ref="J1908">SUMPRODUCT(--ISNUMBER(SEARCH(A1908, QA_Seed_Keywords!B$2:B$45)))</f>
        <v>0</v>
      </c>
      <c r="K1908" cm="1">
        <f t="array" ref="K1908">SUMPRODUCT(
    (--(C$2:C$100 &gt;= C1908)),
    (--(G$2:G$100 &gt;= G1908)),
    (--(H$2:H$100 &lt;= H1908)),
    (--(I$2:I$100 &gt;= I1908)),
    -- (
        (C$2:C$100 &gt; C1908) +
        (G$2:G$100 &gt; G1908) +
        (H$2:H$100 &lt; H1908) +
        (I$2:I$100 &gt; I1908)
    )
)</f>
        <v>93</v>
      </c>
      <c r="L1908">
        <f>(I1908/10)/(H1908/122)</f>
        <v>12.2</v>
      </c>
      <c r="M1908">
        <f>L1908/MAX($L$2:$L$6948)</f>
        <v>1</v>
      </c>
      <c r="N1908">
        <f>D1908*M1908*M1908</f>
        <v>7.6122438823690644E-3</v>
      </c>
      <c r="O1908">
        <f>D1908*G1908</f>
        <v>3.9028997356643572E-2</v>
      </c>
      <c r="P1908">
        <f>I1908/H1908</f>
        <v>1</v>
      </c>
      <c r="Q1908">
        <f>D1908*P1908*P1908</f>
        <v>7.6122438823690644E-3</v>
      </c>
      <c r="R1908">
        <f t="shared" si="29"/>
        <v>0</v>
      </c>
    </row>
    <row r="1909" spans="1:18" x14ac:dyDescent="0.3">
      <c r="A1909" t="s">
        <v>7064</v>
      </c>
      <c r="B1909" t="s">
        <v>7065</v>
      </c>
      <c r="C1909">
        <v>7.6122438823690644E-3</v>
      </c>
      <c r="D1909">
        <v>7.6122438823690644E-3</v>
      </c>
      <c r="E1909">
        <v>1</v>
      </c>
      <c r="F1909">
        <v>1</v>
      </c>
      <c r="G1909">
        <v>5.1271343850450917</v>
      </c>
      <c r="H1909">
        <v>1</v>
      </c>
      <c r="I1909">
        <v>1</v>
      </c>
      <c r="J1909" cm="1">
        <f t="array" ref="J1909">SUMPRODUCT(--ISNUMBER(SEARCH(A1909, QA_Seed_Keywords!B$2:B$45)))</f>
        <v>0</v>
      </c>
      <c r="K1909" cm="1">
        <f t="array" ref="K1909">SUMPRODUCT(
    (--(C$2:C$100 &gt;= C1909)),
    (--(G$2:G$100 &gt;= G1909)),
    (--(H$2:H$100 &lt;= H1909)),
    (--(I$2:I$100 &gt;= I1909)),
    -- (
        (C$2:C$100 &gt; C1909) +
        (G$2:G$100 &gt; G1909) +
        (H$2:H$100 &lt; H1909) +
        (I$2:I$100 &gt; I1909)
    )
)</f>
        <v>93</v>
      </c>
      <c r="L1909">
        <f>(I1909/10)/(H1909/122)</f>
        <v>12.2</v>
      </c>
      <c r="M1909">
        <f>L1909/MAX($L$2:$L$6948)</f>
        <v>1</v>
      </c>
      <c r="N1909">
        <f>D1909*M1909*M1909</f>
        <v>7.6122438823690644E-3</v>
      </c>
      <c r="O1909">
        <f>D1909*G1909</f>
        <v>3.9028997356643572E-2</v>
      </c>
      <c r="P1909">
        <f>I1909/H1909</f>
        <v>1</v>
      </c>
      <c r="Q1909">
        <f>D1909*P1909*P1909</f>
        <v>7.6122438823690644E-3</v>
      </c>
      <c r="R1909">
        <f t="shared" si="29"/>
        <v>0</v>
      </c>
    </row>
    <row r="1910" spans="1:18" x14ac:dyDescent="0.3">
      <c r="A1910" t="s">
        <v>7066</v>
      </c>
      <c r="B1910" t="s">
        <v>7066</v>
      </c>
      <c r="C1910">
        <v>7.6122438823690644E-3</v>
      </c>
      <c r="D1910">
        <v>7.6122438823690644E-3</v>
      </c>
      <c r="E1910">
        <v>1</v>
      </c>
      <c r="F1910">
        <v>1</v>
      </c>
      <c r="G1910">
        <v>5.1271343850450917</v>
      </c>
      <c r="H1910">
        <v>1</v>
      </c>
      <c r="I1910">
        <v>1</v>
      </c>
      <c r="J1910" cm="1">
        <f t="array" ref="J1910">SUMPRODUCT(--ISNUMBER(SEARCH(A1910, QA_Seed_Keywords!B$2:B$45)))</f>
        <v>0</v>
      </c>
      <c r="K1910" cm="1">
        <f t="array" ref="K1910">SUMPRODUCT(
    (--(C$2:C$100 &gt;= C1910)),
    (--(G$2:G$100 &gt;= G1910)),
    (--(H$2:H$100 &lt;= H1910)),
    (--(I$2:I$100 &gt;= I1910)),
    -- (
        (C$2:C$100 &gt; C1910) +
        (G$2:G$100 &gt; G1910) +
        (H$2:H$100 &lt; H1910) +
        (I$2:I$100 &gt; I1910)
    )
)</f>
        <v>93</v>
      </c>
      <c r="L1910">
        <f>(I1910/10)/(H1910/122)</f>
        <v>12.2</v>
      </c>
      <c r="M1910">
        <f>L1910/MAX($L$2:$L$6948)</f>
        <v>1</v>
      </c>
      <c r="N1910">
        <f>D1910*M1910*M1910</f>
        <v>7.6122438823690644E-3</v>
      </c>
      <c r="O1910">
        <f>D1910*G1910</f>
        <v>3.9028997356643572E-2</v>
      </c>
      <c r="P1910">
        <f>I1910/H1910</f>
        <v>1</v>
      </c>
      <c r="Q1910">
        <f>D1910*P1910*P1910</f>
        <v>7.6122438823690644E-3</v>
      </c>
      <c r="R1910">
        <f t="shared" si="29"/>
        <v>0</v>
      </c>
    </row>
    <row r="1911" spans="1:18" x14ac:dyDescent="0.3">
      <c r="A1911" t="s">
        <v>7067</v>
      </c>
      <c r="B1911" t="s">
        <v>7068</v>
      </c>
      <c r="C1911">
        <v>7.6122438823690644E-3</v>
      </c>
      <c r="D1911">
        <v>7.6122438823690644E-3</v>
      </c>
      <c r="E1911">
        <v>1</v>
      </c>
      <c r="F1911">
        <v>1</v>
      </c>
      <c r="G1911">
        <v>5.1271343850450917</v>
      </c>
      <c r="H1911">
        <v>1</v>
      </c>
      <c r="I1911">
        <v>1</v>
      </c>
      <c r="J1911" cm="1">
        <f t="array" ref="J1911">SUMPRODUCT(--ISNUMBER(SEARCH(A1911, QA_Seed_Keywords!B$2:B$45)))</f>
        <v>0</v>
      </c>
      <c r="K1911" cm="1">
        <f t="array" ref="K1911">SUMPRODUCT(
    (--(C$2:C$100 &gt;= C1911)),
    (--(G$2:G$100 &gt;= G1911)),
    (--(H$2:H$100 &lt;= H1911)),
    (--(I$2:I$100 &gt;= I1911)),
    -- (
        (C$2:C$100 &gt; C1911) +
        (G$2:G$100 &gt; G1911) +
        (H$2:H$100 &lt; H1911) +
        (I$2:I$100 &gt; I1911)
    )
)</f>
        <v>93</v>
      </c>
      <c r="L1911">
        <f>(I1911/10)/(H1911/122)</f>
        <v>12.2</v>
      </c>
      <c r="M1911">
        <f>L1911/MAX($L$2:$L$6948)</f>
        <v>1</v>
      </c>
      <c r="N1911">
        <f>D1911*M1911*M1911</f>
        <v>7.6122438823690644E-3</v>
      </c>
      <c r="O1911">
        <f>D1911*G1911</f>
        <v>3.9028997356643572E-2</v>
      </c>
      <c r="P1911">
        <f>I1911/H1911</f>
        <v>1</v>
      </c>
      <c r="Q1911">
        <f>D1911*P1911*P1911</f>
        <v>7.6122438823690644E-3</v>
      </c>
      <c r="R1911">
        <f t="shared" si="29"/>
        <v>0</v>
      </c>
    </row>
    <row r="1912" spans="1:18" x14ac:dyDescent="0.3">
      <c r="A1912" t="s">
        <v>7069</v>
      </c>
      <c r="B1912" t="s">
        <v>7070</v>
      </c>
      <c r="C1912">
        <v>7.6122438823690644E-3</v>
      </c>
      <c r="D1912">
        <v>7.6122438823690644E-3</v>
      </c>
      <c r="E1912">
        <v>1</v>
      </c>
      <c r="F1912">
        <v>1</v>
      </c>
      <c r="G1912">
        <v>5.1271343850450917</v>
      </c>
      <c r="H1912">
        <v>1</v>
      </c>
      <c r="I1912">
        <v>1</v>
      </c>
      <c r="J1912" cm="1">
        <f t="array" ref="J1912">SUMPRODUCT(--ISNUMBER(SEARCH(A1912, QA_Seed_Keywords!B$2:B$45)))</f>
        <v>0</v>
      </c>
      <c r="K1912" cm="1">
        <f t="array" ref="K1912">SUMPRODUCT(
    (--(C$2:C$100 &gt;= C1912)),
    (--(G$2:G$100 &gt;= G1912)),
    (--(H$2:H$100 &lt;= H1912)),
    (--(I$2:I$100 &gt;= I1912)),
    -- (
        (C$2:C$100 &gt; C1912) +
        (G$2:G$100 &gt; G1912) +
        (H$2:H$100 &lt; H1912) +
        (I$2:I$100 &gt; I1912)
    )
)</f>
        <v>93</v>
      </c>
      <c r="L1912">
        <f>(I1912/10)/(H1912/122)</f>
        <v>12.2</v>
      </c>
      <c r="M1912">
        <f>L1912/MAX($L$2:$L$6948)</f>
        <v>1</v>
      </c>
      <c r="N1912">
        <f>D1912*M1912*M1912</f>
        <v>7.6122438823690644E-3</v>
      </c>
      <c r="O1912">
        <f>D1912*G1912</f>
        <v>3.9028997356643572E-2</v>
      </c>
      <c r="P1912">
        <f>I1912/H1912</f>
        <v>1</v>
      </c>
      <c r="Q1912">
        <f>D1912*P1912*P1912</f>
        <v>7.6122438823690644E-3</v>
      </c>
      <c r="R1912">
        <f t="shared" si="29"/>
        <v>0</v>
      </c>
    </row>
    <row r="1913" spans="1:18" x14ac:dyDescent="0.3">
      <c r="A1913" t="s">
        <v>7071</v>
      </c>
      <c r="B1913" t="s">
        <v>7072</v>
      </c>
      <c r="C1913">
        <v>7.6122438823690644E-3</v>
      </c>
      <c r="D1913">
        <v>7.6122438823690644E-3</v>
      </c>
      <c r="E1913">
        <v>1</v>
      </c>
      <c r="F1913">
        <v>1</v>
      </c>
      <c r="G1913">
        <v>5.1271343850450917</v>
      </c>
      <c r="H1913">
        <v>1</v>
      </c>
      <c r="I1913">
        <v>1</v>
      </c>
      <c r="J1913" cm="1">
        <f t="array" ref="J1913">SUMPRODUCT(--ISNUMBER(SEARCH(A1913, QA_Seed_Keywords!B$2:B$45)))</f>
        <v>0</v>
      </c>
      <c r="K1913" cm="1">
        <f t="array" ref="K1913">SUMPRODUCT(
    (--(C$2:C$100 &gt;= C1913)),
    (--(G$2:G$100 &gt;= G1913)),
    (--(H$2:H$100 &lt;= H1913)),
    (--(I$2:I$100 &gt;= I1913)),
    -- (
        (C$2:C$100 &gt; C1913) +
        (G$2:G$100 &gt; G1913) +
        (H$2:H$100 &lt; H1913) +
        (I$2:I$100 &gt; I1913)
    )
)</f>
        <v>93</v>
      </c>
      <c r="L1913">
        <f>(I1913/10)/(H1913/122)</f>
        <v>12.2</v>
      </c>
      <c r="M1913">
        <f>L1913/MAX($L$2:$L$6948)</f>
        <v>1</v>
      </c>
      <c r="N1913">
        <f>D1913*M1913*M1913</f>
        <v>7.6122438823690644E-3</v>
      </c>
      <c r="O1913">
        <f>D1913*G1913</f>
        <v>3.9028997356643572E-2</v>
      </c>
      <c r="P1913">
        <f>I1913/H1913</f>
        <v>1</v>
      </c>
      <c r="Q1913">
        <f>D1913*P1913*P1913</f>
        <v>7.6122438823690644E-3</v>
      </c>
      <c r="R1913">
        <f t="shared" si="29"/>
        <v>0</v>
      </c>
    </row>
    <row r="1914" spans="1:18" x14ac:dyDescent="0.3">
      <c r="A1914" t="s">
        <v>7073</v>
      </c>
      <c r="B1914" t="s">
        <v>7073</v>
      </c>
      <c r="C1914">
        <v>7.6122438823690644E-3</v>
      </c>
      <c r="D1914">
        <v>7.6122438823690644E-3</v>
      </c>
      <c r="E1914">
        <v>1</v>
      </c>
      <c r="F1914">
        <v>1</v>
      </c>
      <c r="G1914">
        <v>5.1271343850450917</v>
      </c>
      <c r="H1914">
        <v>1</v>
      </c>
      <c r="I1914">
        <v>1</v>
      </c>
      <c r="J1914" cm="1">
        <f t="array" ref="J1914">SUMPRODUCT(--ISNUMBER(SEARCH(A1914, QA_Seed_Keywords!B$2:B$45)))</f>
        <v>0</v>
      </c>
      <c r="K1914" cm="1">
        <f t="array" ref="K1914">SUMPRODUCT(
    (--(C$2:C$100 &gt;= C1914)),
    (--(G$2:G$100 &gt;= G1914)),
    (--(H$2:H$100 &lt;= H1914)),
    (--(I$2:I$100 &gt;= I1914)),
    -- (
        (C$2:C$100 &gt; C1914) +
        (G$2:G$100 &gt; G1914) +
        (H$2:H$100 &lt; H1914) +
        (I$2:I$100 &gt; I1914)
    )
)</f>
        <v>93</v>
      </c>
      <c r="L1914">
        <f>(I1914/10)/(H1914/122)</f>
        <v>12.2</v>
      </c>
      <c r="M1914">
        <f>L1914/MAX($L$2:$L$6948)</f>
        <v>1</v>
      </c>
      <c r="N1914">
        <f>D1914*M1914*M1914</f>
        <v>7.6122438823690644E-3</v>
      </c>
      <c r="O1914">
        <f>D1914*G1914</f>
        <v>3.9028997356643572E-2</v>
      </c>
      <c r="P1914">
        <f>I1914/H1914</f>
        <v>1</v>
      </c>
      <c r="Q1914">
        <f>D1914*P1914*P1914</f>
        <v>7.6122438823690644E-3</v>
      </c>
      <c r="R1914">
        <f t="shared" si="29"/>
        <v>0</v>
      </c>
    </row>
    <row r="1915" spans="1:18" x14ac:dyDescent="0.3">
      <c r="A1915" t="s">
        <v>7074</v>
      </c>
      <c r="B1915" t="s">
        <v>7075</v>
      </c>
      <c r="C1915">
        <v>7.6122438823690644E-3</v>
      </c>
      <c r="D1915">
        <v>7.6122438823690644E-3</v>
      </c>
      <c r="E1915">
        <v>1</v>
      </c>
      <c r="F1915">
        <v>1</v>
      </c>
      <c r="G1915">
        <v>5.1271343850450917</v>
      </c>
      <c r="H1915">
        <v>1</v>
      </c>
      <c r="I1915">
        <v>1</v>
      </c>
      <c r="J1915" cm="1">
        <f t="array" ref="J1915">SUMPRODUCT(--ISNUMBER(SEARCH(A1915, QA_Seed_Keywords!B$2:B$45)))</f>
        <v>0</v>
      </c>
      <c r="K1915" cm="1">
        <f t="array" ref="K1915">SUMPRODUCT(
    (--(C$2:C$100 &gt;= C1915)),
    (--(G$2:G$100 &gt;= G1915)),
    (--(H$2:H$100 &lt;= H1915)),
    (--(I$2:I$100 &gt;= I1915)),
    -- (
        (C$2:C$100 &gt; C1915) +
        (G$2:G$100 &gt; G1915) +
        (H$2:H$100 &lt; H1915) +
        (I$2:I$100 &gt; I1915)
    )
)</f>
        <v>93</v>
      </c>
      <c r="L1915">
        <f>(I1915/10)/(H1915/122)</f>
        <v>12.2</v>
      </c>
      <c r="M1915">
        <f>L1915/MAX($L$2:$L$6948)</f>
        <v>1</v>
      </c>
      <c r="N1915">
        <f>D1915*M1915*M1915</f>
        <v>7.6122438823690644E-3</v>
      </c>
      <c r="O1915">
        <f>D1915*G1915</f>
        <v>3.9028997356643572E-2</v>
      </c>
      <c r="P1915">
        <f>I1915/H1915</f>
        <v>1</v>
      </c>
      <c r="Q1915">
        <f>D1915*P1915*P1915</f>
        <v>7.6122438823690644E-3</v>
      </c>
      <c r="R1915">
        <f t="shared" si="29"/>
        <v>0</v>
      </c>
    </row>
    <row r="1916" spans="1:18" x14ac:dyDescent="0.3">
      <c r="A1916" t="s">
        <v>7076</v>
      </c>
      <c r="B1916" t="s">
        <v>7077</v>
      </c>
      <c r="C1916">
        <v>7.6122438823690644E-3</v>
      </c>
      <c r="D1916">
        <v>7.6122438823690644E-3</v>
      </c>
      <c r="E1916">
        <v>1</v>
      </c>
      <c r="F1916">
        <v>1</v>
      </c>
      <c r="G1916">
        <v>5.1271343850450917</v>
      </c>
      <c r="H1916">
        <v>1</v>
      </c>
      <c r="I1916">
        <v>1</v>
      </c>
      <c r="J1916" cm="1">
        <f t="array" ref="J1916">SUMPRODUCT(--ISNUMBER(SEARCH(A1916, QA_Seed_Keywords!B$2:B$45)))</f>
        <v>0</v>
      </c>
      <c r="K1916" cm="1">
        <f t="array" ref="K1916">SUMPRODUCT(
    (--(C$2:C$100 &gt;= C1916)),
    (--(G$2:G$100 &gt;= G1916)),
    (--(H$2:H$100 &lt;= H1916)),
    (--(I$2:I$100 &gt;= I1916)),
    -- (
        (C$2:C$100 &gt; C1916) +
        (G$2:G$100 &gt; G1916) +
        (H$2:H$100 &lt; H1916) +
        (I$2:I$100 &gt; I1916)
    )
)</f>
        <v>93</v>
      </c>
      <c r="L1916">
        <f>(I1916/10)/(H1916/122)</f>
        <v>12.2</v>
      </c>
      <c r="M1916">
        <f>L1916/MAX($L$2:$L$6948)</f>
        <v>1</v>
      </c>
      <c r="N1916">
        <f>D1916*M1916*M1916</f>
        <v>7.6122438823690644E-3</v>
      </c>
      <c r="O1916">
        <f>D1916*G1916</f>
        <v>3.9028997356643572E-2</v>
      </c>
      <c r="P1916">
        <f>I1916/H1916</f>
        <v>1</v>
      </c>
      <c r="Q1916">
        <f>D1916*P1916*P1916</f>
        <v>7.6122438823690644E-3</v>
      </c>
      <c r="R1916">
        <f t="shared" si="29"/>
        <v>0</v>
      </c>
    </row>
    <row r="1917" spans="1:18" x14ac:dyDescent="0.3">
      <c r="A1917" t="s">
        <v>7078</v>
      </c>
      <c r="B1917" t="s">
        <v>7079</v>
      </c>
      <c r="C1917">
        <v>7.6122438823690644E-3</v>
      </c>
      <c r="D1917">
        <v>7.6122438823690644E-3</v>
      </c>
      <c r="E1917">
        <v>1</v>
      </c>
      <c r="F1917">
        <v>1</v>
      </c>
      <c r="G1917">
        <v>5.1271343850450917</v>
      </c>
      <c r="H1917">
        <v>1</v>
      </c>
      <c r="I1917">
        <v>1</v>
      </c>
      <c r="J1917" cm="1">
        <f t="array" ref="J1917">SUMPRODUCT(--ISNUMBER(SEARCH(A1917, QA_Seed_Keywords!B$2:B$45)))</f>
        <v>0</v>
      </c>
      <c r="K1917" cm="1">
        <f t="array" ref="K1917">SUMPRODUCT(
    (--(C$2:C$100 &gt;= C1917)),
    (--(G$2:G$100 &gt;= G1917)),
    (--(H$2:H$100 &lt;= H1917)),
    (--(I$2:I$100 &gt;= I1917)),
    -- (
        (C$2:C$100 &gt; C1917) +
        (G$2:G$100 &gt; G1917) +
        (H$2:H$100 &lt; H1917) +
        (I$2:I$100 &gt; I1917)
    )
)</f>
        <v>93</v>
      </c>
      <c r="L1917">
        <f>(I1917/10)/(H1917/122)</f>
        <v>12.2</v>
      </c>
      <c r="M1917">
        <f>L1917/MAX($L$2:$L$6948)</f>
        <v>1</v>
      </c>
      <c r="N1917">
        <f>D1917*M1917*M1917</f>
        <v>7.6122438823690644E-3</v>
      </c>
      <c r="O1917">
        <f>D1917*G1917</f>
        <v>3.9028997356643572E-2</v>
      </c>
      <c r="P1917">
        <f>I1917/H1917</f>
        <v>1</v>
      </c>
      <c r="Q1917">
        <f>D1917*P1917*P1917</f>
        <v>7.6122438823690644E-3</v>
      </c>
      <c r="R1917">
        <f t="shared" si="29"/>
        <v>0</v>
      </c>
    </row>
    <row r="1918" spans="1:18" x14ac:dyDescent="0.3">
      <c r="A1918" t="s">
        <v>7080</v>
      </c>
      <c r="B1918" t="s">
        <v>7081</v>
      </c>
      <c r="C1918">
        <v>7.6122438823690644E-3</v>
      </c>
      <c r="D1918">
        <v>7.6122438823690644E-3</v>
      </c>
      <c r="E1918">
        <v>1</v>
      </c>
      <c r="F1918">
        <v>1</v>
      </c>
      <c r="G1918">
        <v>5.1271343850450917</v>
      </c>
      <c r="H1918">
        <v>1</v>
      </c>
      <c r="I1918">
        <v>1</v>
      </c>
      <c r="J1918" cm="1">
        <f t="array" ref="J1918">SUMPRODUCT(--ISNUMBER(SEARCH(A1918, QA_Seed_Keywords!B$2:B$45)))</f>
        <v>0</v>
      </c>
      <c r="K1918" cm="1">
        <f t="array" ref="K1918">SUMPRODUCT(
    (--(C$2:C$100 &gt;= C1918)),
    (--(G$2:G$100 &gt;= G1918)),
    (--(H$2:H$100 &lt;= H1918)),
    (--(I$2:I$100 &gt;= I1918)),
    -- (
        (C$2:C$100 &gt; C1918) +
        (G$2:G$100 &gt; G1918) +
        (H$2:H$100 &lt; H1918) +
        (I$2:I$100 &gt; I1918)
    )
)</f>
        <v>93</v>
      </c>
      <c r="L1918">
        <f>(I1918/10)/(H1918/122)</f>
        <v>12.2</v>
      </c>
      <c r="M1918">
        <f>L1918/MAX($L$2:$L$6948)</f>
        <v>1</v>
      </c>
      <c r="N1918">
        <f>D1918*M1918*M1918</f>
        <v>7.6122438823690644E-3</v>
      </c>
      <c r="O1918">
        <f>D1918*G1918</f>
        <v>3.9028997356643572E-2</v>
      </c>
      <c r="P1918">
        <f>I1918/H1918</f>
        <v>1</v>
      </c>
      <c r="Q1918">
        <f>D1918*P1918*P1918</f>
        <v>7.6122438823690644E-3</v>
      </c>
      <c r="R1918">
        <f t="shared" si="29"/>
        <v>0</v>
      </c>
    </row>
    <row r="1919" spans="1:18" x14ac:dyDescent="0.3">
      <c r="A1919" t="s">
        <v>7082</v>
      </c>
      <c r="B1919" t="s">
        <v>7083</v>
      </c>
      <c r="C1919">
        <v>7.6122438823690644E-3</v>
      </c>
      <c r="D1919">
        <v>7.6122438823690644E-3</v>
      </c>
      <c r="E1919">
        <v>1</v>
      </c>
      <c r="F1919">
        <v>1</v>
      </c>
      <c r="G1919">
        <v>5.1271343850450917</v>
      </c>
      <c r="H1919">
        <v>1</v>
      </c>
      <c r="I1919">
        <v>1</v>
      </c>
      <c r="J1919" cm="1">
        <f t="array" ref="J1919">SUMPRODUCT(--ISNUMBER(SEARCH(A1919, QA_Seed_Keywords!B$2:B$45)))</f>
        <v>0</v>
      </c>
      <c r="K1919" cm="1">
        <f t="array" ref="K1919">SUMPRODUCT(
    (--(C$2:C$100 &gt;= C1919)),
    (--(G$2:G$100 &gt;= G1919)),
    (--(H$2:H$100 &lt;= H1919)),
    (--(I$2:I$100 &gt;= I1919)),
    -- (
        (C$2:C$100 &gt; C1919) +
        (G$2:G$100 &gt; G1919) +
        (H$2:H$100 &lt; H1919) +
        (I$2:I$100 &gt; I1919)
    )
)</f>
        <v>93</v>
      </c>
      <c r="L1919">
        <f>(I1919/10)/(H1919/122)</f>
        <v>12.2</v>
      </c>
      <c r="M1919">
        <f>L1919/MAX($L$2:$L$6948)</f>
        <v>1</v>
      </c>
      <c r="N1919">
        <f>D1919*M1919*M1919</f>
        <v>7.6122438823690644E-3</v>
      </c>
      <c r="O1919">
        <f>D1919*G1919</f>
        <v>3.9028997356643572E-2</v>
      </c>
      <c r="P1919">
        <f>I1919/H1919</f>
        <v>1</v>
      </c>
      <c r="Q1919">
        <f>D1919*P1919*P1919</f>
        <v>7.6122438823690644E-3</v>
      </c>
      <c r="R1919">
        <f t="shared" si="29"/>
        <v>0</v>
      </c>
    </row>
    <row r="1920" spans="1:18" x14ac:dyDescent="0.3">
      <c r="A1920" t="s">
        <v>7084</v>
      </c>
      <c r="B1920" t="s">
        <v>7085</v>
      </c>
      <c r="C1920">
        <v>7.6122438823690644E-3</v>
      </c>
      <c r="D1920">
        <v>7.6122438823690644E-3</v>
      </c>
      <c r="E1920">
        <v>1</v>
      </c>
      <c r="F1920">
        <v>1</v>
      </c>
      <c r="G1920">
        <v>5.1271343850450917</v>
      </c>
      <c r="H1920">
        <v>1</v>
      </c>
      <c r="I1920">
        <v>1</v>
      </c>
      <c r="J1920" cm="1">
        <f t="array" ref="J1920">SUMPRODUCT(--ISNUMBER(SEARCH(A1920, QA_Seed_Keywords!B$2:B$45)))</f>
        <v>0</v>
      </c>
      <c r="K1920" cm="1">
        <f t="array" ref="K1920">SUMPRODUCT(
    (--(C$2:C$100 &gt;= C1920)),
    (--(G$2:G$100 &gt;= G1920)),
    (--(H$2:H$100 &lt;= H1920)),
    (--(I$2:I$100 &gt;= I1920)),
    -- (
        (C$2:C$100 &gt; C1920) +
        (G$2:G$100 &gt; G1920) +
        (H$2:H$100 &lt; H1920) +
        (I$2:I$100 &gt; I1920)
    )
)</f>
        <v>93</v>
      </c>
      <c r="L1920">
        <f>(I1920/10)/(H1920/122)</f>
        <v>12.2</v>
      </c>
      <c r="M1920">
        <f>L1920/MAX($L$2:$L$6948)</f>
        <v>1</v>
      </c>
      <c r="N1920">
        <f>D1920*M1920*M1920</f>
        <v>7.6122438823690644E-3</v>
      </c>
      <c r="O1920">
        <f>D1920*G1920</f>
        <v>3.9028997356643572E-2</v>
      </c>
      <c r="P1920">
        <f>I1920/H1920</f>
        <v>1</v>
      </c>
      <c r="Q1920">
        <f>D1920*P1920*P1920</f>
        <v>7.6122438823690644E-3</v>
      </c>
      <c r="R1920">
        <f t="shared" si="29"/>
        <v>0</v>
      </c>
    </row>
    <row r="1921" spans="1:18" x14ac:dyDescent="0.3">
      <c r="A1921" t="s">
        <v>7086</v>
      </c>
      <c r="B1921" t="s">
        <v>7086</v>
      </c>
      <c r="C1921">
        <v>7.6122438823690644E-3</v>
      </c>
      <c r="D1921">
        <v>7.6122438823690644E-3</v>
      </c>
      <c r="E1921">
        <v>1</v>
      </c>
      <c r="F1921">
        <v>1</v>
      </c>
      <c r="G1921">
        <v>5.1271343850450917</v>
      </c>
      <c r="H1921">
        <v>1</v>
      </c>
      <c r="I1921">
        <v>1</v>
      </c>
      <c r="J1921" cm="1">
        <f t="array" ref="J1921">SUMPRODUCT(--ISNUMBER(SEARCH(A1921, QA_Seed_Keywords!B$2:B$45)))</f>
        <v>0</v>
      </c>
      <c r="K1921" cm="1">
        <f t="array" ref="K1921">SUMPRODUCT(
    (--(C$2:C$100 &gt;= C1921)),
    (--(G$2:G$100 &gt;= G1921)),
    (--(H$2:H$100 &lt;= H1921)),
    (--(I$2:I$100 &gt;= I1921)),
    -- (
        (C$2:C$100 &gt; C1921) +
        (G$2:G$100 &gt; G1921) +
        (H$2:H$100 &lt; H1921) +
        (I$2:I$100 &gt; I1921)
    )
)</f>
        <v>93</v>
      </c>
      <c r="L1921">
        <f>(I1921/10)/(H1921/122)</f>
        <v>12.2</v>
      </c>
      <c r="M1921">
        <f>L1921/MAX($L$2:$L$6948)</f>
        <v>1</v>
      </c>
      <c r="N1921">
        <f>D1921*M1921*M1921</f>
        <v>7.6122438823690644E-3</v>
      </c>
      <c r="O1921">
        <f>D1921*G1921</f>
        <v>3.9028997356643572E-2</v>
      </c>
      <c r="P1921">
        <f>I1921/H1921</f>
        <v>1</v>
      </c>
      <c r="Q1921">
        <f>D1921*P1921*P1921</f>
        <v>7.6122438823690644E-3</v>
      </c>
      <c r="R1921">
        <f t="shared" si="29"/>
        <v>0</v>
      </c>
    </row>
    <row r="1922" spans="1:18" x14ac:dyDescent="0.3">
      <c r="A1922" t="s">
        <v>7087</v>
      </c>
      <c r="B1922" t="s">
        <v>7087</v>
      </c>
      <c r="C1922">
        <v>7.6122438823690644E-3</v>
      </c>
      <c r="D1922">
        <v>7.6122438823690644E-3</v>
      </c>
      <c r="E1922">
        <v>1</v>
      </c>
      <c r="F1922">
        <v>1</v>
      </c>
      <c r="G1922">
        <v>5.1271343850450917</v>
      </c>
      <c r="H1922">
        <v>1</v>
      </c>
      <c r="I1922">
        <v>1</v>
      </c>
      <c r="J1922" cm="1">
        <f t="array" ref="J1922">SUMPRODUCT(--ISNUMBER(SEARCH(A1922, QA_Seed_Keywords!B$2:B$45)))</f>
        <v>0</v>
      </c>
      <c r="K1922" cm="1">
        <f t="array" ref="K1922">SUMPRODUCT(
    (--(C$2:C$100 &gt;= C1922)),
    (--(G$2:G$100 &gt;= G1922)),
    (--(H$2:H$100 &lt;= H1922)),
    (--(I$2:I$100 &gt;= I1922)),
    -- (
        (C$2:C$100 &gt; C1922) +
        (G$2:G$100 &gt; G1922) +
        (H$2:H$100 &lt; H1922) +
        (I$2:I$100 &gt; I1922)
    )
)</f>
        <v>93</v>
      </c>
      <c r="L1922">
        <f>(I1922/10)/(H1922/122)</f>
        <v>12.2</v>
      </c>
      <c r="M1922">
        <f>L1922/MAX($L$2:$L$6948)</f>
        <v>1</v>
      </c>
      <c r="N1922">
        <f>D1922*M1922*M1922</f>
        <v>7.6122438823690644E-3</v>
      </c>
      <c r="O1922">
        <f>D1922*G1922</f>
        <v>3.9028997356643572E-2</v>
      </c>
      <c r="P1922">
        <f>I1922/H1922</f>
        <v>1</v>
      </c>
      <c r="Q1922">
        <f>D1922*P1922*P1922</f>
        <v>7.6122438823690644E-3</v>
      </c>
      <c r="R1922">
        <f t="shared" si="29"/>
        <v>0</v>
      </c>
    </row>
    <row r="1923" spans="1:18" x14ac:dyDescent="0.3">
      <c r="A1923" t="s">
        <v>7088</v>
      </c>
      <c r="B1923" t="s">
        <v>7088</v>
      </c>
      <c r="C1923">
        <v>7.6122438823690644E-3</v>
      </c>
      <c r="D1923">
        <v>7.6122438823690644E-3</v>
      </c>
      <c r="E1923">
        <v>1</v>
      </c>
      <c r="F1923">
        <v>1</v>
      </c>
      <c r="G1923">
        <v>5.1271343850450917</v>
      </c>
      <c r="H1923">
        <v>1</v>
      </c>
      <c r="I1923">
        <v>1</v>
      </c>
      <c r="J1923" cm="1">
        <f t="array" ref="J1923">SUMPRODUCT(--ISNUMBER(SEARCH(A1923, QA_Seed_Keywords!B$2:B$45)))</f>
        <v>0</v>
      </c>
      <c r="K1923" cm="1">
        <f t="array" ref="K1923">SUMPRODUCT(
    (--(C$2:C$100 &gt;= C1923)),
    (--(G$2:G$100 &gt;= G1923)),
    (--(H$2:H$100 &lt;= H1923)),
    (--(I$2:I$100 &gt;= I1923)),
    -- (
        (C$2:C$100 &gt; C1923) +
        (G$2:G$100 &gt; G1923) +
        (H$2:H$100 &lt; H1923) +
        (I$2:I$100 &gt; I1923)
    )
)</f>
        <v>93</v>
      </c>
      <c r="L1923">
        <f>(I1923/10)/(H1923/122)</f>
        <v>12.2</v>
      </c>
      <c r="M1923">
        <f>L1923/MAX($L$2:$L$6948)</f>
        <v>1</v>
      </c>
      <c r="N1923">
        <f>D1923*M1923*M1923</f>
        <v>7.6122438823690644E-3</v>
      </c>
      <c r="O1923">
        <f>D1923*G1923</f>
        <v>3.9028997356643572E-2</v>
      </c>
      <c r="P1923">
        <f>I1923/H1923</f>
        <v>1</v>
      </c>
      <c r="Q1923">
        <f>D1923*P1923*P1923</f>
        <v>7.6122438823690644E-3</v>
      </c>
      <c r="R1923">
        <f t="shared" ref="R1923:R1986" si="30">H1923-I1923</f>
        <v>0</v>
      </c>
    </row>
    <row r="1924" spans="1:18" x14ac:dyDescent="0.3">
      <c r="A1924" t="s">
        <v>7089</v>
      </c>
      <c r="B1924" t="s">
        <v>7089</v>
      </c>
      <c r="C1924">
        <v>7.6122438823690644E-3</v>
      </c>
      <c r="D1924">
        <v>7.6122438823690644E-3</v>
      </c>
      <c r="E1924">
        <v>1</v>
      </c>
      <c r="F1924">
        <v>1</v>
      </c>
      <c r="G1924">
        <v>5.1271343850450917</v>
      </c>
      <c r="H1924">
        <v>1</v>
      </c>
      <c r="I1924">
        <v>1</v>
      </c>
      <c r="J1924" cm="1">
        <f t="array" ref="J1924">SUMPRODUCT(--ISNUMBER(SEARCH(A1924, QA_Seed_Keywords!B$2:B$45)))</f>
        <v>0</v>
      </c>
      <c r="K1924" cm="1">
        <f t="array" ref="K1924">SUMPRODUCT(
    (--(C$2:C$100 &gt;= C1924)),
    (--(G$2:G$100 &gt;= G1924)),
    (--(H$2:H$100 &lt;= H1924)),
    (--(I$2:I$100 &gt;= I1924)),
    -- (
        (C$2:C$100 &gt; C1924) +
        (G$2:G$100 &gt; G1924) +
        (H$2:H$100 &lt; H1924) +
        (I$2:I$100 &gt; I1924)
    )
)</f>
        <v>93</v>
      </c>
      <c r="L1924">
        <f>(I1924/10)/(H1924/122)</f>
        <v>12.2</v>
      </c>
      <c r="M1924">
        <f>L1924/MAX($L$2:$L$6948)</f>
        <v>1</v>
      </c>
      <c r="N1924">
        <f>D1924*M1924*M1924</f>
        <v>7.6122438823690644E-3</v>
      </c>
      <c r="O1924">
        <f>D1924*G1924</f>
        <v>3.9028997356643572E-2</v>
      </c>
      <c r="P1924">
        <f>I1924/H1924</f>
        <v>1</v>
      </c>
      <c r="Q1924">
        <f>D1924*P1924*P1924</f>
        <v>7.6122438823690644E-3</v>
      </c>
      <c r="R1924">
        <f t="shared" si="30"/>
        <v>0</v>
      </c>
    </row>
    <row r="1925" spans="1:18" x14ac:dyDescent="0.3">
      <c r="A1925" t="s">
        <v>7090</v>
      </c>
      <c r="B1925" t="s">
        <v>7090</v>
      </c>
      <c r="C1925">
        <v>7.6122438823690644E-3</v>
      </c>
      <c r="D1925">
        <v>7.6122438823690644E-3</v>
      </c>
      <c r="E1925">
        <v>1</v>
      </c>
      <c r="F1925">
        <v>1</v>
      </c>
      <c r="G1925">
        <v>5.1271343850450917</v>
      </c>
      <c r="H1925">
        <v>1</v>
      </c>
      <c r="I1925">
        <v>1</v>
      </c>
      <c r="J1925" cm="1">
        <f t="array" ref="J1925">SUMPRODUCT(--ISNUMBER(SEARCH(A1925, QA_Seed_Keywords!B$2:B$45)))</f>
        <v>0</v>
      </c>
      <c r="K1925" cm="1">
        <f t="array" ref="K1925">SUMPRODUCT(
    (--(C$2:C$100 &gt;= C1925)),
    (--(G$2:G$100 &gt;= G1925)),
    (--(H$2:H$100 &lt;= H1925)),
    (--(I$2:I$100 &gt;= I1925)),
    -- (
        (C$2:C$100 &gt; C1925) +
        (G$2:G$100 &gt; G1925) +
        (H$2:H$100 &lt; H1925) +
        (I$2:I$100 &gt; I1925)
    )
)</f>
        <v>93</v>
      </c>
      <c r="L1925">
        <f>(I1925/10)/(H1925/122)</f>
        <v>12.2</v>
      </c>
      <c r="M1925">
        <f>L1925/MAX($L$2:$L$6948)</f>
        <v>1</v>
      </c>
      <c r="N1925">
        <f>D1925*M1925*M1925</f>
        <v>7.6122438823690644E-3</v>
      </c>
      <c r="O1925">
        <f>D1925*G1925</f>
        <v>3.9028997356643572E-2</v>
      </c>
      <c r="P1925">
        <f>I1925/H1925</f>
        <v>1</v>
      </c>
      <c r="Q1925">
        <f>D1925*P1925*P1925</f>
        <v>7.6122438823690644E-3</v>
      </c>
      <c r="R1925">
        <f t="shared" si="30"/>
        <v>0</v>
      </c>
    </row>
    <row r="1926" spans="1:18" x14ac:dyDescent="0.3">
      <c r="A1926" t="s">
        <v>7091</v>
      </c>
      <c r="B1926" t="s">
        <v>7092</v>
      </c>
      <c r="C1926">
        <v>7.6122438823690644E-3</v>
      </c>
      <c r="D1926">
        <v>7.6122438823690644E-3</v>
      </c>
      <c r="E1926">
        <v>1</v>
      </c>
      <c r="F1926">
        <v>1</v>
      </c>
      <c r="G1926">
        <v>5.1271343850450917</v>
      </c>
      <c r="H1926">
        <v>1</v>
      </c>
      <c r="I1926">
        <v>1</v>
      </c>
      <c r="J1926" cm="1">
        <f t="array" ref="J1926">SUMPRODUCT(--ISNUMBER(SEARCH(A1926, QA_Seed_Keywords!B$2:B$45)))</f>
        <v>0</v>
      </c>
      <c r="K1926" cm="1">
        <f t="array" ref="K1926">SUMPRODUCT(
    (--(C$2:C$100 &gt;= C1926)),
    (--(G$2:G$100 &gt;= G1926)),
    (--(H$2:H$100 &lt;= H1926)),
    (--(I$2:I$100 &gt;= I1926)),
    -- (
        (C$2:C$100 &gt; C1926) +
        (G$2:G$100 &gt; G1926) +
        (H$2:H$100 &lt; H1926) +
        (I$2:I$100 &gt; I1926)
    )
)</f>
        <v>93</v>
      </c>
      <c r="L1926">
        <f>(I1926/10)/(H1926/122)</f>
        <v>12.2</v>
      </c>
      <c r="M1926">
        <f>L1926/MAX($L$2:$L$6948)</f>
        <v>1</v>
      </c>
      <c r="N1926">
        <f>D1926*M1926*M1926</f>
        <v>7.6122438823690644E-3</v>
      </c>
      <c r="O1926">
        <f>D1926*G1926</f>
        <v>3.9028997356643572E-2</v>
      </c>
      <c r="P1926">
        <f>I1926/H1926</f>
        <v>1</v>
      </c>
      <c r="Q1926">
        <f>D1926*P1926*P1926</f>
        <v>7.6122438823690644E-3</v>
      </c>
      <c r="R1926">
        <f t="shared" si="30"/>
        <v>0</v>
      </c>
    </row>
    <row r="1927" spans="1:18" x14ac:dyDescent="0.3">
      <c r="A1927" t="s">
        <v>7093</v>
      </c>
      <c r="B1927" t="s">
        <v>7094</v>
      </c>
      <c r="C1927">
        <v>7.6122438823690644E-3</v>
      </c>
      <c r="D1927">
        <v>7.6122438823690644E-3</v>
      </c>
      <c r="E1927">
        <v>1</v>
      </c>
      <c r="F1927">
        <v>1</v>
      </c>
      <c r="G1927">
        <v>5.1271343850450917</v>
      </c>
      <c r="H1927">
        <v>1</v>
      </c>
      <c r="I1927">
        <v>1</v>
      </c>
      <c r="J1927" cm="1">
        <f t="array" ref="J1927">SUMPRODUCT(--ISNUMBER(SEARCH(A1927, QA_Seed_Keywords!B$2:B$45)))</f>
        <v>0</v>
      </c>
      <c r="K1927" cm="1">
        <f t="array" ref="K1927">SUMPRODUCT(
    (--(C$2:C$100 &gt;= C1927)),
    (--(G$2:G$100 &gt;= G1927)),
    (--(H$2:H$100 &lt;= H1927)),
    (--(I$2:I$100 &gt;= I1927)),
    -- (
        (C$2:C$100 &gt; C1927) +
        (G$2:G$100 &gt; G1927) +
        (H$2:H$100 &lt; H1927) +
        (I$2:I$100 &gt; I1927)
    )
)</f>
        <v>93</v>
      </c>
      <c r="L1927">
        <f>(I1927/10)/(H1927/122)</f>
        <v>12.2</v>
      </c>
      <c r="M1927">
        <f>L1927/MAX($L$2:$L$6948)</f>
        <v>1</v>
      </c>
      <c r="N1927">
        <f>D1927*M1927*M1927</f>
        <v>7.6122438823690644E-3</v>
      </c>
      <c r="O1927">
        <f>D1927*G1927</f>
        <v>3.9028997356643572E-2</v>
      </c>
      <c r="P1927">
        <f>I1927/H1927</f>
        <v>1</v>
      </c>
      <c r="Q1927">
        <f>D1927*P1927*P1927</f>
        <v>7.6122438823690644E-3</v>
      </c>
      <c r="R1927">
        <f t="shared" si="30"/>
        <v>0</v>
      </c>
    </row>
    <row r="1928" spans="1:18" x14ac:dyDescent="0.3">
      <c r="A1928" t="s">
        <v>7095</v>
      </c>
      <c r="B1928" t="s">
        <v>7096</v>
      </c>
      <c r="C1928">
        <v>7.6122438823690644E-3</v>
      </c>
      <c r="D1928">
        <v>7.6122438823690644E-3</v>
      </c>
      <c r="E1928">
        <v>1</v>
      </c>
      <c r="F1928">
        <v>1</v>
      </c>
      <c r="G1928">
        <v>5.1271343850450917</v>
      </c>
      <c r="H1928">
        <v>1</v>
      </c>
      <c r="I1928">
        <v>1</v>
      </c>
      <c r="J1928" cm="1">
        <f t="array" ref="J1928">SUMPRODUCT(--ISNUMBER(SEARCH(A1928, QA_Seed_Keywords!B$2:B$45)))</f>
        <v>0</v>
      </c>
      <c r="K1928" cm="1">
        <f t="array" ref="K1928">SUMPRODUCT(
    (--(C$2:C$100 &gt;= C1928)),
    (--(G$2:G$100 &gt;= G1928)),
    (--(H$2:H$100 &lt;= H1928)),
    (--(I$2:I$100 &gt;= I1928)),
    -- (
        (C$2:C$100 &gt; C1928) +
        (G$2:G$100 &gt; G1928) +
        (H$2:H$100 &lt; H1928) +
        (I$2:I$100 &gt; I1928)
    )
)</f>
        <v>93</v>
      </c>
      <c r="L1928">
        <f>(I1928/10)/(H1928/122)</f>
        <v>12.2</v>
      </c>
      <c r="M1928">
        <f>L1928/MAX($L$2:$L$6948)</f>
        <v>1</v>
      </c>
      <c r="N1928">
        <f>D1928*M1928*M1928</f>
        <v>7.6122438823690644E-3</v>
      </c>
      <c r="O1928">
        <f>D1928*G1928</f>
        <v>3.9028997356643572E-2</v>
      </c>
      <c r="P1928">
        <f>I1928/H1928</f>
        <v>1</v>
      </c>
      <c r="Q1928">
        <f>D1928*P1928*P1928</f>
        <v>7.6122438823690644E-3</v>
      </c>
      <c r="R1928">
        <f t="shared" si="30"/>
        <v>0</v>
      </c>
    </row>
    <row r="1929" spans="1:18" x14ac:dyDescent="0.3">
      <c r="A1929" t="s">
        <v>7097</v>
      </c>
      <c r="B1929" t="s">
        <v>7097</v>
      </c>
      <c r="C1929">
        <v>7.6122438823690644E-3</v>
      </c>
      <c r="D1929">
        <v>7.6122438823690644E-3</v>
      </c>
      <c r="E1929">
        <v>1</v>
      </c>
      <c r="F1929">
        <v>1</v>
      </c>
      <c r="G1929">
        <v>5.1271343850450917</v>
      </c>
      <c r="H1929">
        <v>1</v>
      </c>
      <c r="I1929">
        <v>1</v>
      </c>
      <c r="J1929" cm="1">
        <f t="array" ref="J1929">SUMPRODUCT(--ISNUMBER(SEARCH(A1929, QA_Seed_Keywords!B$2:B$45)))</f>
        <v>0</v>
      </c>
      <c r="K1929" cm="1">
        <f t="array" ref="K1929">SUMPRODUCT(
    (--(C$2:C$100 &gt;= C1929)),
    (--(G$2:G$100 &gt;= G1929)),
    (--(H$2:H$100 &lt;= H1929)),
    (--(I$2:I$100 &gt;= I1929)),
    -- (
        (C$2:C$100 &gt; C1929) +
        (G$2:G$100 &gt; G1929) +
        (H$2:H$100 &lt; H1929) +
        (I$2:I$100 &gt; I1929)
    )
)</f>
        <v>93</v>
      </c>
      <c r="L1929">
        <f>(I1929/10)/(H1929/122)</f>
        <v>12.2</v>
      </c>
      <c r="M1929">
        <f>L1929/MAX($L$2:$L$6948)</f>
        <v>1</v>
      </c>
      <c r="N1929">
        <f>D1929*M1929*M1929</f>
        <v>7.6122438823690644E-3</v>
      </c>
      <c r="O1929">
        <f>D1929*G1929</f>
        <v>3.9028997356643572E-2</v>
      </c>
      <c r="P1929">
        <f>I1929/H1929</f>
        <v>1</v>
      </c>
      <c r="Q1929">
        <f>D1929*P1929*P1929</f>
        <v>7.6122438823690644E-3</v>
      </c>
      <c r="R1929">
        <f t="shared" si="30"/>
        <v>0</v>
      </c>
    </row>
    <row r="1930" spans="1:18" x14ac:dyDescent="0.3">
      <c r="A1930" t="s">
        <v>7098</v>
      </c>
      <c r="B1930" t="s">
        <v>7098</v>
      </c>
      <c r="C1930">
        <v>7.6122438823690644E-3</v>
      </c>
      <c r="D1930">
        <v>7.6122438823690644E-3</v>
      </c>
      <c r="E1930">
        <v>1</v>
      </c>
      <c r="F1930">
        <v>1</v>
      </c>
      <c r="G1930">
        <v>5.1271343850450917</v>
      </c>
      <c r="H1930">
        <v>1</v>
      </c>
      <c r="I1930">
        <v>1</v>
      </c>
      <c r="J1930" cm="1">
        <f t="array" ref="J1930">SUMPRODUCT(--ISNUMBER(SEARCH(A1930, QA_Seed_Keywords!B$2:B$45)))</f>
        <v>0</v>
      </c>
      <c r="K1930" cm="1">
        <f t="array" ref="K1930">SUMPRODUCT(
    (--(C$2:C$100 &gt;= C1930)),
    (--(G$2:G$100 &gt;= G1930)),
    (--(H$2:H$100 &lt;= H1930)),
    (--(I$2:I$100 &gt;= I1930)),
    -- (
        (C$2:C$100 &gt; C1930) +
        (G$2:G$100 &gt; G1930) +
        (H$2:H$100 &lt; H1930) +
        (I$2:I$100 &gt; I1930)
    )
)</f>
        <v>93</v>
      </c>
      <c r="L1930">
        <f>(I1930/10)/(H1930/122)</f>
        <v>12.2</v>
      </c>
      <c r="M1930">
        <f>L1930/MAX($L$2:$L$6948)</f>
        <v>1</v>
      </c>
      <c r="N1930">
        <f>D1930*M1930*M1930</f>
        <v>7.6122438823690644E-3</v>
      </c>
      <c r="O1930">
        <f>D1930*G1930</f>
        <v>3.9028997356643572E-2</v>
      </c>
      <c r="P1930">
        <f>I1930/H1930</f>
        <v>1</v>
      </c>
      <c r="Q1930">
        <f>D1930*P1930*P1930</f>
        <v>7.6122438823690644E-3</v>
      </c>
      <c r="R1930">
        <f t="shared" si="30"/>
        <v>0</v>
      </c>
    </row>
    <row r="1931" spans="1:18" x14ac:dyDescent="0.3">
      <c r="A1931" t="s">
        <v>7099</v>
      </c>
      <c r="B1931" t="s">
        <v>7100</v>
      </c>
      <c r="C1931">
        <v>7.6122438823690644E-3</v>
      </c>
      <c r="D1931">
        <v>7.6122438823690644E-3</v>
      </c>
      <c r="E1931">
        <v>1</v>
      </c>
      <c r="F1931">
        <v>1</v>
      </c>
      <c r="G1931">
        <v>5.1271343850450917</v>
      </c>
      <c r="H1931">
        <v>1</v>
      </c>
      <c r="I1931">
        <v>1</v>
      </c>
      <c r="J1931" cm="1">
        <f t="array" ref="J1931">SUMPRODUCT(--ISNUMBER(SEARCH(A1931, QA_Seed_Keywords!B$2:B$45)))</f>
        <v>0</v>
      </c>
      <c r="K1931" cm="1">
        <f t="array" ref="K1931">SUMPRODUCT(
    (--(C$2:C$100 &gt;= C1931)),
    (--(G$2:G$100 &gt;= G1931)),
    (--(H$2:H$100 &lt;= H1931)),
    (--(I$2:I$100 &gt;= I1931)),
    -- (
        (C$2:C$100 &gt; C1931) +
        (G$2:G$100 &gt; G1931) +
        (H$2:H$100 &lt; H1931) +
        (I$2:I$100 &gt; I1931)
    )
)</f>
        <v>93</v>
      </c>
      <c r="L1931">
        <f>(I1931/10)/(H1931/122)</f>
        <v>12.2</v>
      </c>
      <c r="M1931">
        <f>L1931/MAX($L$2:$L$6948)</f>
        <v>1</v>
      </c>
      <c r="N1931">
        <f>D1931*M1931*M1931</f>
        <v>7.6122438823690644E-3</v>
      </c>
      <c r="O1931">
        <f>D1931*G1931</f>
        <v>3.9028997356643572E-2</v>
      </c>
      <c r="P1931">
        <f>I1931/H1931</f>
        <v>1</v>
      </c>
      <c r="Q1931">
        <f>D1931*P1931*P1931</f>
        <v>7.6122438823690644E-3</v>
      </c>
      <c r="R1931">
        <f t="shared" si="30"/>
        <v>0</v>
      </c>
    </row>
    <row r="1932" spans="1:18" x14ac:dyDescent="0.3">
      <c r="A1932" t="s">
        <v>7101</v>
      </c>
      <c r="B1932" t="s">
        <v>7101</v>
      </c>
      <c r="C1932">
        <v>7.6122438823690644E-3</v>
      </c>
      <c r="D1932">
        <v>7.6122438823690644E-3</v>
      </c>
      <c r="E1932">
        <v>1</v>
      </c>
      <c r="F1932">
        <v>1</v>
      </c>
      <c r="G1932">
        <v>5.1271343850450917</v>
      </c>
      <c r="H1932">
        <v>1</v>
      </c>
      <c r="I1932">
        <v>1</v>
      </c>
      <c r="J1932" cm="1">
        <f t="array" ref="J1932">SUMPRODUCT(--ISNUMBER(SEARCH(A1932, QA_Seed_Keywords!B$2:B$45)))</f>
        <v>0</v>
      </c>
      <c r="K1932" cm="1">
        <f t="array" ref="K1932">SUMPRODUCT(
    (--(C$2:C$100 &gt;= C1932)),
    (--(G$2:G$100 &gt;= G1932)),
    (--(H$2:H$100 &lt;= H1932)),
    (--(I$2:I$100 &gt;= I1932)),
    -- (
        (C$2:C$100 &gt; C1932) +
        (G$2:G$100 &gt; G1932) +
        (H$2:H$100 &lt; H1932) +
        (I$2:I$100 &gt; I1932)
    )
)</f>
        <v>93</v>
      </c>
      <c r="L1932">
        <f>(I1932/10)/(H1932/122)</f>
        <v>12.2</v>
      </c>
      <c r="M1932">
        <f>L1932/MAX($L$2:$L$6948)</f>
        <v>1</v>
      </c>
      <c r="N1932">
        <f>D1932*M1932*M1932</f>
        <v>7.6122438823690644E-3</v>
      </c>
      <c r="O1932">
        <f>D1932*G1932</f>
        <v>3.9028997356643572E-2</v>
      </c>
      <c r="P1932">
        <f>I1932/H1932</f>
        <v>1</v>
      </c>
      <c r="Q1932">
        <f>D1932*P1932*P1932</f>
        <v>7.6122438823690644E-3</v>
      </c>
      <c r="R1932">
        <f t="shared" si="30"/>
        <v>0</v>
      </c>
    </row>
    <row r="1933" spans="1:18" x14ac:dyDescent="0.3">
      <c r="A1933" t="s">
        <v>7102</v>
      </c>
      <c r="B1933" t="s">
        <v>7102</v>
      </c>
      <c r="C1933">
        <v>7.6122438823690644E-3</v>
      </c>
      <c r="D1933">
        <v>7.6122438823690644E-3</v>
      </c>
      <c r="E1933">
        <v>1</v>
      </c>
      <c r="F1933">
        <v>1</v>
      </c>
      <c r="G1933">
        <v>5.1271343850450917</v>
      </c>
      <c r="H1933">
        <v>1</v>
      </c>
      <c r="I1933">
        <v>1</v>
      </c>
      <c r="J1933" cm="1">
        <f t="array" ref="J1933">SUMPRODUCT(--ISNUMBER(SEARCH(A1933, QA_Seed_Keywords!B$2:B$45)))</f>
        <v>0</v>
      </c>
      <c r="K1933" cm="1">
        <f t="array" ref="K1933">SUMPRODUCT(
    (--(C$2:C$100 &gt;= C1933)),
    (--(G$2:G$100 &gt;= G1933)),
    (--(H$2:H$100 &lt;= H1933)),
    (--(I$2:I$100 &gt;= I1933)),
    -- (
        (C$2:C$100 &gt; C1933) +
        (G$2:G$100 &gt; G1933) +
        (H$2:H$100 &lt; H1933) +
        (I$2:I$100 &gt; I1933)
    )
)</f>
        <v>93</v>
      </c>
      <c r="L1933">
        <f>(I1933/10)/(H1933/122)</f>
        <v>12.2</v>
      </c>
      <c r="M1933">
        <f>L1933/MAX($L$2:$L$6948)</f>
        <v>1</v>
      </c>
      <c r="N1933">
        <f>D1933*M1933*M1933</f>
        <v>7.6122438823690644E-3</v>
      </c>
      <c r="O1933">
        <f>D1933*G1933</f>
        <v>3.9028997356643572E-2</v>
      </c>
      <c r="P1933">
        <f>I1933/H1933</f>
        <v>1</v>
      </c>
      <c r="Q1933">
        <f>D1933*P1933*P1933</f>
        <v>7.6122438823690644E-3</v>
      </c>
      <c r="R1933">
        <f t="shared" si="30"/>
        <v>0</v>
      </c>
    </row>
    <row r="1934" spans="1:18" x14ac:dyDescent="0.3">
      <c r="A1934" t="s">
        <v>7103</v>
      </c>
      <c r="B1934" t="s">
        <v>7104</v>
      </c>
      <c r="C1934">
        <v>7.6122438823690644E-3</v>
      </c>
      <c r="D1934">
        <v>7.6122438823690644E-3</v>
      </c>
      <c r="E1934">
        <v>1</v>
      </c>
      <c r="F1934">
        <v>1</v>
      </c>
      <c r="G1934">
        <v>5.1271343850450917</v>
      </c>
      <c r="H1934">
        <v>1</v>
      </c>
      <c r="I1934">
        <v>1</v>
      </c>
      <c r="J1934" cm="1">
        <f t="array" ref="J1934">SUMPRODUCT(--ISNUMBER(SEARCH(A1934, QA_Seed_Keywords!B$2:B$45)))</f>
        <v>0</v>
      </c>
      <c r="K1934" cm="1">
        <f t="array" ref="K1934">SUMPRODUCT(
    (--(C$2:C$100 &gt;= C1934)),
    (--(G$2:G$100 &gt;= G1934)),
    (--(H$2:H$100 &lt;= H1934)),
    (--(I$2:I$100 &gt;= I1934)),
    -- (
        (C$2:C$100 &gt; C1934) +
        (G$2:G$100 &gt; G1934) +
        (H$2:H$100 &lt; H1934) +
        (I$2:I$100 &gt; I1934)
    )
)</f>
        <v>93</v>
      </c>
      <c r="L1934">
        <f>(I1934/10)/(H1934/122)</f>
        <v>12.2</v>
      </c>
      <c r="M1934">
        <f>L1934/MAX($L$2:$L$6948)</f>
        <v>1</v>
      </c>
      <c r="N1934">
        <f>D1934*M1934*M1934</f>
        <v>7.6122438823690644E-3</v>
      </c>
      <c r="O1934">
        <f>D1934*G1934</f>
        <v>3.9028997356643572E-2</v>
      </c>
      <c r="P1934">
        <f>I1934/H1934</f>
        <v>1</v>
      </c>
      <c r="Q1934">
        <f>D1934*P1934*P1934</f>
        <v>7.6122438823690644E-3</v>
      </c>
      <c r="R1934">
        <f t="shared" si="30"/>
        <v>0</v>
      </c>
    </row>
    <row r="1935" spans="1:18" x14ac:dyDescent="0.3">
      <c r="A1935" t="s">
        <v>7105</v>
      </c>
      <c r="B1935" t="s">
        <v>7106</v>
      </c>
      <c r="C1935">
        <v>7.6122438823690644E-3</v>
      </c>
      <c r="D1935">
        <v>7.6122438823690644E-3</v>
      </c>
      <c r="E1935">
        <v>1</v>
      </c>
      <c r="F1935">
        <v>1</v>
      </c>
      <c r="G1935">
        <v>5.1271343850450917</v>
      </c>
      <c r="H1935">
        <v>1</v>
      </c>
      <c r="I1935">
        <v>1</v>
      </c>
      <c r="J1935" cm="1">
        <f t="array" ref="J1935">SUMPRODUCT(--ISNUMBER(SEARCH(A1935, QA_Seed_Keywords!B$2:B$45)))</f>
        <v>0</v>
      </c>
      <c r="K1935" cm="1">
        <f t="array" ref="K1935">SUMPRODUCT(
    (--(C$2:C$100 &gt;= C1935)),
    (--(G$2:G$100 &gt;= G1935)),
    (--(H$2:H$100 &lt;= H1935)),
    (--(I$2:I$100 &gt;= I1935)),
    -- (
        (C$2:C$100 &gt; C1935) +
        (G$2:G$100 &gt; G1935) +
        (H$2:H$100 &lt; H1935) +
        (I$2:I$100 &gt; I1935)
    )
)</f>
        <v>93</v>
      </c>
      <c r="L1935">
        <f>(I1935/10)/(H1935/122)</f>
        <v>12.2</v>
      </c>
      <c r="M1935">
        <f>L1935/MAX($L$2:$L$6948)</f>
        <v>1</v>
      </c>
      <c r="N1935">
        <f>D1935*M1935*M1935</f>
        <v>7.6122438823690644E-3</v>
      </c>
      <c r="O1935">
        <f>D1935*G1935</f>
        <v>3.9028997356643572E-2</v>
      </c>
      <c r="P1935">
        <f>I1935/H1935</f>
        <v>1</v>
      </c>
      <c r="Q1935">
        <f>D1935*P1935*P1935</f>
        <v>7.6122438823690644E-3</v>
      </c>
      <c r="R1935">
        <f t="shared" si="30"/>
        <v>0</v>
      </c>
    </row>
    <row r="1936" spans="1:18" x14ac:dyDescent="0.3">
      <c r="A1936" t="s">
        <v>7107</v>
      </c>
      <c r="B1936" t="s">
        <v>7107</v>
      </c>
      <c r="C1936">
        <v>7.6122438823690644E-3</v>
      </c>
      <c r="D1936">
        <v>7.6122438823690644E-3</v>
      </c>
      <c r="E1936">
        <v>1</v>
      </c>
      <c r="F1936">
        <v>1</v>
      </c>
      <c r="G1936">
        <v>5.1271343850450917</v>
      </c>
      <c r="H1936">
        <v>1</v>
      </c>
      <c r="I1936">
        <v>1</v>
      </c>
      <c r="J1936" cm="1">
        <f t="array" ref="J1936">SUMPRODUCT(--ISNUMBER(SEARCH(A1936, QA_Seed_Keywords!B$2:B$45)))</f>
        <v>0</v>
      </c>
      <c r="K1936" cm="1">
        <f t="array" ref="K1936">SUMPRODUCT(
    (--(C$2:C$100 &gt;= C1936)),
    (--(G$2:G$100 &gt;= G1936)),
    (--(H$2:H$100 &lt;= H1936)),
    (--(I$2:I$100 &gt;= I1936)),
    -- (
        (C$2:C$100 &gt; C1936) +
        (G$2:G$100 &gt; G1936) +
        (H$2:H$100 &lt; H1936) +
        (I$2:I$100 &gt; I1936)
    )
)</f>
        <v>93</v>
      </c>
      <c r="L1936">
        <f>(I1936/10)/(H1936/122)</f>
        <v>12.2</v>
      </c>
      <c r="M1936">
        <f>L1936/MAX($L$2:$L$6948)</f>
        <v>1</v>
      </c>
      <c r="N1936">
        <f>D1936*M1936*M1936</f>
        <v>7.6122438823690644E-3</v>
      </c>
      <c r="O1936">
        <f>D1936*G1936</f>
        <v>3.9028997356643572E-2</v>
      </c>
      <c r="P1936">
        <f>I1936/H1936</f>
        <v>1</v>
      </c>
      <c r="Q1936">
        <f>D1936*P1936*P1936</f>
        <v>7.6122438823690644E-3</v>
      </c>
      <c r="R1936">
        <f t="shared" si="30"/>
        <v>0</v>
      </c>
    </row>
    <row r="1937" spans="1:18" x14ac:dyDescent="0.3">
      <c r="A1937" t="s">
        <v>7108</v>
      </c>
      <c r="B1937" t="s">
        <v>7109</v>
      </c>
      <c r="C1937">
        <v>7.6122438823690644E-3</v>
      </c>
      <c r="D1937">
        <v>7.6122438823690644E-3</v>
      </c>
      <c r="E1937">
        <v>1</v>
      </c>
      <c r="F1937">
        <v>1</v>
      </c>
      <c r="G1937">
        <v>5.1271343850450917</v>
      </c>
      <c r="H1937">
        <v>1</v>
      </c>
      <c r="I1937">
        <v>1</v>
      </c>
      <c r="J1937" cm="1">
        <f t="array" ref="J1937">SUMPRODUCT(--ISNUMBER(SEARCH(A1937, QA_Seed_Keywords!B$2:B$45)))</f>
        <v>0</v>
      </c>
      <c r="K1937" cm="1">
        <f t="array" ref="K1937">SUMPRODUCT(
    (--(C$2:C$100 &gt;= C1937)),
    (--(G$2:G$100 &gt;= G1937)),
    (--(H$2:H$100 &lt;= H1937)),
    (--(I$2:I$100 &gt;= I1937)),
    -- (
        (C$2:C$100 &gt; C1937) +
        (G$2:G$100 &gt; G1937) +
        (H$2:H$100 &lt; H1937) +
        (I$2:I$100 &gt; I1937)
    )
)</f>
        <v>93</v>
      </c>
      <c r="L1937">
        <f>(I1937/10)/(H1937/122)</f>
        <v>12.2</v>
      </c>
      <c r="M1937">
        <f>L1937/MAX($L$2:$L$6948)</f>
        <v>1</v>
      </c>
      <c r="N1937">
        <f>D1937*M1937*M1937</f>
        <v>7.6122438823690644E-3</v>
      </c>
      <c r="O1937">
        <f>D1937*G1937</f>
        <v>3.9028997356643572E-2</v>
      </c>
      <c r="P1937">
        <f>I1937/H1937</f>
        <v>1</v>
      </c>
      <c r="Q1937">
        <f>D1937*P1937*P1937</f>
        <v>7.6122438823690644E-3</v>
      </c>
      <c r="R1937">
        <f t="shared" si="30"/>
        <v>0</v>
      </c>
    </row>
    <row r="1938" spans="1:18" x14ac:dyDescent="0.3">
      <c r="A1938" t="s">
        <v>7110</v>
      </c>
      <c r="B1938" t="s">
        <v>7110</v>
      </c>
      <c r="C1938">
        <v>7.6122438823690644E-3</v>
      </c>
      <c r="D1938">
        <v>7.6122438823690644E-3</v>
      </c>
      <c r="E1938">
        <v>1</v>
      </c>
      <c r="F1938">
        <v>1</v>
      </c>
      <c r="G1938">
        <v>5.1271343850450917</v>
      </c>
      <c r="H1938">
        <v>1</v>
      </c>
      <c r="I1938">
        <v>1</v>
      </c>
      <c r="J1938" cm="1">
        <f t="array" ref="J1938">SUMPRODUCT(--ISNUMBER(SEARCH(A1938, QA_Seed_Keywords!B$2:B$45)))</f>
        <v>0</v>
      </c>
      <c r="K1938" cm="1">
        <f t="array" ref="K1938">SUMPRODUCT(
    (--(C$2:C$100 &gt;= C1938)),
    (--(G$2:G$100 &gt;= G1938)),
    (--(H$2:H$100 &lt;= H1938)),
    (--(I$2:I$100 &gt;= I1938)),
    -- (
        (C$2:C$100 &gt; C1938) +
        (G$2:G$100 &gt; G1938) +
        (H$2:H$100 &lt; H1938) +
        (I$2:I$100 &gt; I1938)
    )
)</f>
        <v>93</v>
      </c>
      <c r="L1938">
        <f>(I1938/10)/(H1938/122)</f>
        <v>12.2</v>
      </c>
      <c r="M1938">
        <f>L1938/MAX($L$2:$L$6948)</f>
        <v>1</v>
      </c>
      <c r="N1938">
        <f>D1938*M1938*M1938</f>
        <v>7.6122438823690644E-3</v>
      </c>
      <c r="O1938">
        <f>D1938*G1938</f>
        <v>3.9028997356643572E-2</v>
      </c>
      <c r="P1938">
        <f>I1938/H1938</f>
        <v>1</v>
      </c>
      <c r="Q1938">
        <f>D1938*P1938*P1938</f>
        <v>7.6122438823690644E-3</v>
      </c>
      <c r="R1938">
        <f t="shared" si="30"/>
        <v>0</v>
      </c>
    </row>
    <row r="1939" spans="1:18" x14ac:dyDescent="0.3">
      <c r="A1939" t="s">
        <v>7111</v>
      </c>
      <c r="B1939" t="s">
        <v>7112</v>
      </c>
      <c r="C1939">
        <v>7.6122438823690644E-3</v>
      </c>
      <c r="D1939">
        <v>7.6122438823690644E-3</v>
      </c>
      <c r="E1939">
        <v>1</v>
      </c>
      <c r="F1939">
        <v>1</v>
      </c>
      <c r="G1939">
        <v>5.1271343850450917</v>
      </c>
      <c r="H1939">
        <v>1</v>
      </c>
      <c r="I1939">
        <v>1</v>
      </c>
      <c r="J1939" cm="1">
        <f t="array" ref="J1939">SUMPRODUCT(--ISNUMBER(SEARCH(A1939, QA_Seed_Keywords!B$2:B$45)))</f>
        <v>0</v>
      </c>
      <c r="K1939" cm="1">
        <f t="array" ref="K1939">SUMPRODUCT(
    (--(C$2:C$100 &gt;= C1939)),
    (--(G$2:G$100 &gt;= G1939)),
    (--(H$2:H$100 &lt;= H1939)),
    (--(I$2:I$100 &gt;= I1939)),
    -- (
        (C$2:C$100 &gt; C1939) +
        (G$2:G$100 &gt; G1939) +
        (H$2:H$100 &lt; H1939) +
        (I$2:I$100 &gt; I1939)
    )
)</f>
        <v>93</v>
      </c>
      <c r="L1939">
        <f>(I1939/10)/(H1939/122)</f>
        <v>12.2</v>
      </c>
      <c r="M1939">
        <f>L1939/MAX($L$2:$L$6948)</f>
        <v>1</v>
      </c>
      <c r="N1939">
        <f>D1939*M1939*M1939</f>
        <v>7.6122438823690644E-3</v>
      </c>
      <c r="O1939">
        <f>D1939*G1939</f>
        <v>3.9028997356643572E-2</v>
      </c>
      <c r="P1939">
        <f>I1939/H1939</f>
        <v>1</v>
      </c>
      <c r="Q1939">
        <f>D1939*P1939*P1939</f>
        <v>7.6122438823690644E-3</v>
      </c>
      <c r="R1939">
        <f t="shared" si="30"/>
        <v>0</v>
      </c>
    </row>
    <row r="1940" spans="1:18" x14ac:dyDescent="0.3">
      <c r="A1940" t="s">
        <v>7113</v>
      </c>
      <c r="B1940" t="s">
        <v>7114</v>
      </c>
      <c r="C1940">
        <v>7.6122438823690644E-3</v>
      </c>
      <c r="D1940">
        <v>7.6122438823690644E-3</v>
      </c>
      <c r="E1940">
        <v>1</v>
      </c>
      <c r="F1940">
        <v>1</v>
      </c>
      <c r="G1940">
        <v>5.1271343850450917</v>
      </c>
      <c r="H1940">
        <v>1</v>
      </c>
      <c r="I1940">
        <v>1</v>
      </c>
      <c r="J1940" cm="1">
        <f t="array" ref="J1940">SUMPRODUCT(--ISNUMBER(SEARCH(A1940, QA_Seed_Keywords!B$2:B$45)))</f>
        <v>0</v>
      </c>
      <c r="K1940" cm="1">
        <f t="array" ref="K1940">SUMPRODUCT(
    (--(C$2:C$100 &gt;= C1940)),
    (--(G$2:G$100 &gt;= G1940)),
    (--(H$2:H$100 &lt;= H1940)),
    (--(I$2:I$100 &gt;= I1940)),
    -- (
        (C$2:C$100 &gt; C1940) +
        (G$2:G$100 &gt; G1940) +
        (H$2:H$100 &lt; H1940) +
        (I$2:I$100 &gt; I1940)
    )
)</f>
        <v>93</v>
      </c>
      <c r="L1940">
        <f>(I1940/10)/(H1940/122)</f>
        <v>12.2</v>
      </c>
      <c r="M1940">
        <f>L1940/MAX($L$2:$L$6948)</f>
        <v>1</v>
      </c>
      <c r="N1940">
        <f>D1940*M1940*M1940</f>
        <v>7.6122438823690644E-3</v>
      </c>
      <c r="O1940">
        <f>D1940*G1940</f>
        <v>3.9028997356643572E-2</v>
      </c>
      <c r="P1940">
        <f>I1940/H1940</f>
        <v>1</v>
      </c>
      <c r="Q1940">
        <f>D1940*P1940*P1940</f>
        <v>7.6122438823690644E-3</v>
      </c>
      <c r="R1940">
        <f t="shared" si="30"/>
        <v>0</v>
      </c>
    </row>
    <row r="1941" spans="1:18" x14ac:dyDescent="0.3">
      <c r="A1941" t="s">
        <v>7115</v>
      </c>
      <c r="B1941" t="s">
        <v>7116</v>
      </c>
      <c r="C1941">
        <v>7.6122438823690644E-3</v>
      </c>
      <c r="D1941">
        <v>7.6122438823690644E-3</v>
      </c>
      <c r="E1941">
        <v>1</v>
      </c>
      <c r="F1941">
        <v>1</v>
      </c>
      <c r="G1941">
        <v>5.1271343850450917</v>
      </c>
      <c r="H1941">
        <v>1</v>
      </c>
      <c r="I1941">
        <v>1</v>
      </c>
      <c r="J1941" cm="1">
        <f t="array" ref="J1941">SUMPRODUCT(--ISNUMBER(SEARCH(A1941, QA_Seed_Keywords!B$2:B$45)))</f>
        <v>0</v>
      </c>
      <c r="K1941" cm="1">
        <f t="array" ref="K1941">SUMPRODUCT(
    (--(C$2:C$100 &gt;= C1941)),
    (--(G$2:G$100 &gt;= G1941)),
    (--(H$2:H$100 &lt;= H1941)),
    (--(I$2:I$100 &gt;= I1941)),
    -- (
        (C$2:C$100 &gt; C1941) +
        (G$2:G$100 &gt; G1941) +
        (H$2:H$100 &lt; H1941) +
        (I$2:I$100 &gt; I1941)
    )
)</f>
        <v>93</v>
      </c>
      <c r="L1941">
        <f>(I1941/10)/(H1941/122)</f>
        <v>12.2</v>
      </c>
      <c r="M1941">
        <f>L1941/MAX($L$2:$L$6948)</f>
        <v>1</v>
      </c>
      <c r="N1941">
        <f>D1941*M1941*M1941</f>
        <v>7.6122438823690644E-3</v>
      </c>
      <c r="O1941">
        <f>D1941*G1941</f>
        <v>3.9028997356643572E-2</v>
      </c>
      <c r="P1941">
        <f>I1941/H1941</f>
        <v>1</v>
      </c>
      <c r="Q1941">
        <f>D1941*P1941*P1941</f>
        <v>7.6122438823690644E-3</v>
      </c>
      <c r="R1941">
        <f t="shared" si="30"/>
        <v>0</v>
      </c>
    </row>
    <row r="1942" spans="1:18" x14ac:dyDescent="0.3">
      <c r="A1942" t="s">
        <v>7117</v>
      </c>
      <c r="B1942" t="s">
        <v>7118</v>
      </c>
      <c r="C1942">
        <v>7.6122438823690644E-3</v>
      </c>
      <c r="D1942">
        <v>7.6122438823690644E-3</v>
      </c>
      <c r="E1942">
        <v>1</v>
      </c>
      <c r="F1942">
        <v>1</v>
      </c>
      <c r="G1942">
        <v>5.1271343850450917</v>
      </c>
      <c r="H1942">
        <v>1</v>
      </c>
      <c r="I1942">
        <v>1</v>
      </c>
      <c r="J1942" cm="1">
        <f t="array" ref="J1942">SUMPRODUCT(--ISNUMBER(SEARCH(A1942, QA_Seed_Keywords!B$2:B$45)))</f>
        <v>0</v>
      </c>
      <c r="K1942" cm="1">
        <f t="array" ref="K1942">SUMPRODUCT(
    (--(C$2:C$100 &gt;= C1942)),
    (--(G$2:G$100 &gt;= G1942)),
    (--(H$2:H$100 &lt;= H1942)),
    (--(I$2:I$100 &gt;= I1942)),
    -- (
        (C$2:C$100 &gt; C1942) +
        (G$2:G$100 &gt; G1942) +
        (H$2:H$100 &lt; H1942) +
        (I$2:I$100 &gt; I1942)
    )
)</f>
        <v>93</v>
      </c>
      <c r="L1942">
        <f>(I1942/10)/(H1942/122)</f>
        <v>12.2</v>
      </c>
      <c r="M1942">
        <f>L1942/MAX($L$2:$L$6948)</f>
        <v>1</v>
      </c>
      <c r="N1942">
        <f>D1942*M1942*M1942</f>
        <v>7.6122438823690644E-3</v>
      </c>
      <c r="O1942">
        <f>D1942*G1942</f>
        <v>3.9028997356643572E-2</v>
      </c>
      <c r="P1942">
        <f>I1942/H1942</f>
        <v>1</v>
      </c>
      <c r="Q1942">
        <f>D1942*P1942*P1942</f>
        <v>7.6122438823690644E-3</v>
      </c>
      <c r="R1942">
        <f t="shared" si="30"/>
        <v>0</v>
      </c>
    </row>
    <row r="1943" spans="1:18" x14ac:dyDescent="0.3">
      <c r="A1943" t="s">
        <v>7119</v>
      </c>
      <c r="B1943" t="s">
        <v>7120</v>
      </c>
      <c r="C1943">
        <v>7.6122438823690644E-3</v>
      </c>
      <c r="D1943">
        <v>7.6122438823690644E-3</v>
      </c>
      <c r="E1943">
        <v>1</v>
      </c>
      <c r="F1943">
        <v>1</v>
      </c>
      <c r="G1943">
        <v>5.1271343850450917</v>
      </c>
      <c r="H1943">
        <v>1</v>
      </c>
      <c r="I1943">
        <v>1</v>
      </c>
      <c r="J1943" cm="1">
        <f t="array" ref="J1943">SUMPRODUCT(--ISNUMBER(SEARCH(A1943, QA_Seed_Keywords!B$2:B$45)))</f>
        <v>0</v>
      </c>
      <c r="K1943" cm="1">
        <f t="array" ref="K1943">SUMPRODUCT(
    (--(C$2:C$100 &gt;= C1943)),
    (--(G$2:G$100 &gt;= G1943)),
    (--(H$2:H$100 &lt;= H1943)),
    (--(I$2:I$100 &gt;= I1943)),
    -- (
        (C$2:C$100 &gt; C1943) +
        (G$2:G$100 &gt; G1943) +
        (H$2:H$100 &lt; H1943) +
        (I$2:I$100 &gt; I1943)
    )
)</f>
        <v>93</v>
      </c>
      <c r="L1943">
        <f>(I1943/10)/(H1943/122)</f>
        <v>12.2</v>
      </c>
      <c r="M1943">
        <f>L1943/MAX($L$2:$L$6948)</f>
        <v>1</v>
      </c>
      <c r="N1943">
        <f>D1943*M1943*M1943</f>
        <v>7.6122438823690644E-3</v>
      </c>
      <c r="O1943">
        <f>D1943*G1943</f>
        <v>3.9028997356643572E-2</v>
      </c>
      <c r="P1943">
        <f>I1943/H1943</f>
        <v>1</v>
      </c>
      <c r="Q1943">
        <f>D1943*P1943*P1943</f>
        <v>7.6122438823690644E-3</v>
      </c>
      <c r="R1943">
        <f t="shared" si="30"/>
        <v>0</v>
      </c>
    </row>
    <row r="1944" spans="1:18" x14ac:dyDescent="0.3">
      <c r="A1944" t="s">
        <v>7121</v>
      </c>
      <c r="B1944" t="s">
        <v>7121</v>
      </c>
      <c r="C1944">
        <v>7.6122438823690644E-3</v>
      </c>
      <c r="D1944">
        <v>7.6122438823690644E-3</v>
      </c>
      <c r="E1944">
        <v>1</v>
      </c>
      <c r="F1944">
        <v>1</v>
      </c>
      <c r="G1944">
        <v>5.1271343850450917</v>
      </c>
      <c r="H1944">
        <v>1</v>
      </c>
      <c r="I1944">
        <v>1</v>
      </c>
      <c r="J1944" cm="1">
        <f t="array" ref="J1944">SUMPRODUCT(--ISNUMBER(SEARCH(A1944, QA_Seed_Keywords!B$2:B$45)))</f>
        <v>0</v>
      </c>
      <c r="K1944" cm="1">
        <f t="array" ref="K1944">SUMPRODUCT(
    (--(C$2:C$100 &gt;= C1944)),
    (--(G$2:G$100 &gt;= G1944)),
    (--(H$2:H$100 &lt;= H1944)),
    (--(I$2:I$100 &gt;= I1944)),
    -- (
        (C$2:C$100 &gt; C1944) +
        (G$2:G$100 &gt; G1944) +
        (H$2:H$100 &lt; H1944) +
        (I$2:I$100 &gt; I1944)
    )
)</f>
        <v>93</v>
      </c>
      <c r="L1944">
        <f>(I1944/10)/(H1944/122)</f>
        <v>12.2</v>
      </c>
      <c r="M1944">
        <f>L1944/MAX($L$2:$L$6948)</f>
        <v>1</v>
      </c>
      <c r="N1944">
        <f>D1944*M1944*M1944</f>
        <v>7.6122438823690644E-3</v>
      </c>
      <c r="O1944">
        <f>D1944*G1944</f>
        <v>3.9028997356643572E-2</v>
      </c>
      <c r="P1944">
        <f>I1944/H1944</f>
        <v>1</v>
      </c>
      <c r="Q1944">
        <f>D1944*P1944*P1944</f>
        <v>7.6122438823690644E-3</v>
      </c>
      <c r="R1944">
        <f t="shared" si="30"/>
        <v>0</v>
      </c>
    </row>
    <row r="1945" spans="1:18" x14ac:dyDescent="0.3">
      <c r="A1945" t="s">
        <v>7122</v>
      </c>
      <c r="B1945" t="s">
        <v>7123</v>
      </c>
      <c r="C1945">
        <v>7.6122438823690644E-3</v>
      </c>
      <c r="D1945">
        <v>7.6122438823690644E-3</v>
      </c>
      <c r="E1945">
        <v>1</v>
      </c>
      <c r="F1945">
        <v>1</v>
      </c>
      <c r="G1945">
        <v>5.1271343850450917</v>
      </c>
      <c r="H1945">
        <v>1</v>
      </c>
      <c r="I1945">
        <v>1</v>
      </c>
      <c r="J1945" cm="1">
        <f t="array" ref="J1945">SUMPRODUCT(--ISNUMBER(SEARCH(A1945, QA_Seed_Keywords!B$2:B$45)))</f>
        <v>0</v>
      </c>
      <c r="K1945" cm="1">
        <f t="array" ref="K1945">SUMPRODUCT(
    (--(C$2:C$100 &gt;= C1945)),
    (--(G$2:G$100 &gt;= G1945)),
    (--(H$2:H$100 &lt;= H1945)),
    (--(I$2:I$100 &gt;= I1945)),
    -- (
        (C$2:C$100 &gt; C1945) +
        (G$2:G$100 &gt; G1945) +
        (H$2:H$100 &lt; H1945) +
        (I$2:I$100 &gt; I1945)
    )
)</f>
        <v>93</v>
      </c>
      <c r="L1945">
        <f>(I1945/10)/(H1945/122)</f>
        <v>12.2</v>
      </c>
      <c r="M1945">
        <f>L1945/MAX($L$2:$L$6948)</f>
        <v>1</v>
      </c>
      <c r="N1945">
        <f>D1945*M1945*M1945</f>
        <v>7.6122438823690644E-3</v>
      </c>
      <c r="O1945">
        <f>D1945*G1945</f>
        <v>3.9028997356643572E-2</v>
      </c>
      <c r="P1945">
        <f>I1945/H1945</f>
        <v>1</v>
      </c>
      <c r="Q1945">
        <f>D1945*P1945*P1945</f>
        <v>7.6122438823690644E-3</v>
      </c>
      <c r="R1945">
        <f t="shared" si="30"/>
        <v>0</v>
      </c>
    </row>
    <row r="1946" spans="1:18" x14ac:dyDescent="0.3">
      <c r="A1946" t="s">
        <v>7124</v>
      </c>
      <c r="B1946" t="s">
        <v>7125</v>
      </c>
      <c r="C1946">
        <v>7.6122438823690644E-3</v>
      </c>
      <c r="D1946">
        <v>7.6122438823690644E-3</v>
      </c>
      <c r="E1946">
        <v>1</v>
      </c>
      <c r="F1946">
        <v>1</v>
      </c>
      <c r="G1946">
        <v>5.1271343850450917</v>
      </c>
      <c r="H1946">
        <v>1</v>
      </c>
      <c r="I1946">
        <v>1</v>
      </c>
      <c r="J1946" cm="1">
        <f t="array" ref="J1946">SUMPRODUCT(--ISNUMBER(SEARCH(A1946, QA_Seed_Keywords!B$2:B$45)))</f>
        <v>0</v>
      </c>
      <c r="K1946" cm="1">
        <f t="array" ref="K1946">SUMPRODUCT(
    (--(C$2:C$100 &gt;= C1946)),
    (--(G$2:G$100 &gt;= G1946)),
    (--(H$2:H$100 &lt;= H1946)),
    (--(I$2:I$100 &gt;= I1946)),
    -- (
        (C$2:C$100 &gt; C1946) +
        (G$2:G$100 &gt; G1946) +
        (H$2:H$100 &lt; H1946) +
        (I$2:I$100 &gt; I1946)
    )
)</f>
        <v>93</v>
      </c>
      <c r="L1946">
        <f>(I1946/10)/(H1946/122)</f>
        <v>12.2</v>
      </c>
      <c r="M1946">
        <f>L1946/MAX($L$2:$L$6948)</f>
        <v>1</v>
      </c>
      <c r="N1946">
        <f>D1946*M1946*M1946</f>
        <v>7.6122438823690644E-3</v>
      </c>
      <c r="O1946">
        <f>D1946*G1946</f>
        <v>3.9028997356643572E-2</v>
      </c>
      <c r="P1946">
        <f>I1946/H1946</f>
        <v>1</v>
      </c>
      <c r="Q1946">
        <f>D1946*P1946*P1946</f>
        <v>7.6122438823690644E-3</v>
      </c>
      <c r="R1946">
        <f t="shared" si="30"/>
        <v>0</v>
      </c>
    </row>
    <row r="1947" spans="1:18" x14ac:dyDescent="0.3">
      <c r="A1947" t="s">
        <v>7126</v>
      </c>
      <c r="B1947" t="s">
        <v>7126</v>
      </c>
      <c r="C1947">
        <v>7.6122438823690644E-3</v>
      </c>
      <c r="D1947">
        <v>7.6122438823690644E-3</v>
      </c>
      <c r="E1947">
        <v>1</v>
      </c>
      <c r="F1947">
        <v>1</v>
      </c>
      <c r="G1947">
        <v>5.1271343850450917</v>
      </c>
      <c r="H1947">
        <v>1</v>
      </c>
      <c r="I1947">
        <v>1</v>
      </c>
      <c r="J1947" cm="1">
        <f t="array" ref="J1947">SUMPRODUCT(--ISNUMBER(SEARCH(A1947, QA_Seed_Keywords!B$2:B$45)))</f>
        <v>0</v>
      </c>
      <c r="K1947" cm="1">
        <f t="array" ref="K1947">SUMPRODUCT(
    (--(C$2:C$100 &gt;= C1947)),
    (--(G$2:G$100 &gt;= G1947)),
    (--(H$2:H$100 &lt;= H1947)),
    (--(I$2:I$100 &gt;= I1947)),
    -- (
        (C$2:C$100 &gt; C1947) +
        (G$2:G$100 &gt; G1947) +
        (H$2:H$100 &lt; H1947) +
        (I$2:I$100 &gt; I1947)
    )
)</f>
        <v>93</v>
      </c>
      <c r="L1947">
        <f>(I1947/10)/(H1947/122)</f>
        <v>12.2</v>
      </c>
      <c r="M1947">
        <f>L1947/MAX($L$2:$L$6948)</f>
        <v>1</v>
      </c>
      <c r="N1947">
        <f>D1947*M1947*M1947</f>
        <v>7.6122438823690644E-3</v>
      </c>
      <c r="O1947">
        <f>D1947*G1947</f>
        <v>3.9028997356643572E-2</v>
      </c>
      <c r="P1947">
        <f>I1947/H1947</f>
        <v>1</v>
      </c>
      <c r="Q1947">
        <f>D1947*P1947*P1947</f>
        <v>7.6122438823690644E-3</v>
      </c>
      <c r="R1947">
        <f t="shared" si="30"/>
        <v>0</v>
      </c>
    </row>
    <row r="1948" spans="1:18" x14ac:dyDescent="0.3">
      <c r="A1948" t="s">
        <v>7127</v>
      </c>
      <c r="B1948" t="s">
        <v>7127</v>
      </c>
      <c r="C1948">
        <v>7.6122438823690644E-3</v>
      </c>
      <c r="D1948">
        <v>7.6122438823690644E-3</v>
      </c>
      <c r="E1948">
        <v>1</v>
      </c>
      <c r="F1948">
        <v>1</v>
      </c>
      <c r="G1948">
        <v>5.1271343850450917</v>
      </c>
      <c r="H1948">
        <v>1</v>
      </c>
      <c r="I1948">
        <v>1</v>
      </c>
      <c r="J1948" cm="1">
        <f t="array" ref="J1948">SUMPRODUCT(--ISNUMBER(SEARCH(A1948, QA_Seed_Keywords!B$2:B$45)))</f>
        <v>0</v>
      </c>
      <c r="K1948" cm="1">
        <f t="array" ref="K1948">SUMPRODUCT(
    (--(C$2:C$100 &gt;= C1948)),
    (--(G$2:G$100 &gt;= G1948)),
    (--(H$2:H$100 &lt;= H1948)),
    (--(I$2:I$100 &gt;= I1948)),
    -- (
        (C$2:C$100 &gt; C1948) +
        (G$2:G$100 &gt; G1948) +
        (H$2:H$100 &lt; H1948) +
        (I$2:I$100 &gt; I1948)
    )
)</f>
        <v>93</v>
      </c>
      <c r="L1948">
        <f>(I1948/10)/(H1948/122)</f>
        <v>12.2</v>
      </c>
      <c r="M1948">
        <f>L1948/MAX($L$2:$L$6948)</f>
        <v>1</v>
      </c>
      <c r="N1948">
        <f>D1948*M1948*M1948</f>
        <v>7.6122438823690644E-3</v>
      </c>
      <c r="O1948">
        <f>D1948*G1948</f>
        <v>3.9028997356643572E-2</v>
      </c>
      <c r="P1948">
        <f>I1948/H1948</f>
        <v>1</v>
      </c>
      <c r="Q1948">
        <f>D1948*P1948*P1948</f>
        <v>7.6122438823690644E-3</v>
      </c>
      <c r="R1948">
        <f t="shared" si="30"/>
        <v>0</v>
      </c>
    </row>
    <row r="1949" spans="1:18" x14ac:dyDescent="0.3">
      <c r="A1949" t="s">
        <v>7128</v>
      </c>
      <c r="B1949" t="s">
        <v>7129</v>
      </c>
      <c r="C1949">
        <v>7.6122438823690644E-3</v>
      </c>
      <c r="D1949">
        <v>7.6122438823690644E-3</v>
      </c>
      <c r="E1949">
        <v>1</v>
      </c>
      <c r="F1949">
        <v>1</v>
      </c>
      <c r="G1949">
        <v>5.1271343850450917</v>
      </c>
      <c r="H1949">
        <v>1</v>
      </c>
      <c r="I1949">
        <v>1</v>
      </c>
      <c r="J1949" cm="1">
        <f t="array" ref="J1949">SUMPRODUCT(--ISNUMBER(SEARCH(A1949, QA_Seed_Keywords!B$2:B$45)))</f>
        <v>0</v>
      </c>
      <c r="K1949" cm="1">
        <f t="array" ref="K1949">SUMPRODUCT(
    (--(C$2:C$100 &gt;= C1949)),
    (--(G$2:G$100 &gt;= G1949)),
    (--(H$2:H$100 &lt;= H1949)),
    (--(I$2:I$100 &gt;= I1949)),
    -- (
        (C$2:C$100 &gt; C1949) +
        (G$2:G$100 &gt; G1949) +
        (H$2:H$100 &lt; H1949) +
        (I$2:I$100 &gt; I1949)
    )
)</f>
        <v>93</v>
      </c>
      <c r="L1949">
        <f>(I1949/10)/(H1949/122)</f>
        <v>12.2</v>
      </c>
      <c r="M1949">
        <f>L1949/MAX($L$2:$L$6948)</f>
        <v>1</v>
      </c>
      <c r="N1949">
        <f>D1949*M1949*M1949</f>
        <v>7.6122438823690644E-3</v>
      </c>
      <c r="O1949">
        <f>D1949*G1949</f>
        <v>3.9028997356643572E-2</v>
      </c>
      <c r="P1949">
        <f>I1949/H1949</f>
        <v>1</v>
      </c>
      <c r="Q1949">
        <f>D1949*P1949*P1949</f>
        <v>7.6122438823690644E-3</v>
      </c>
      <c r="R1949">
        <f t="shared" si="30"/>
        <v>0</v>
      </c>
    </row>
    <row r="1950" spans="1:18" x14ac:dyDescent="0.3">
      <c r="A1950" t="s">
        <v>7130</v>
      </c>
      <c r="B1950" t="s">
        <v>7131</v>
      </c>
      <c r="C1950">
        <v>7.6122438823690644E-3</v>
      </c>
      <c r="D1950">
        <v>7.6122438823690644E-3</v>
      </c>
      <c r="E1950">
        <v>1</v>
      </c>
      <c r="F1950">
        <v>1</v>
      </c>
      <c r="G1950">
        <v>5.1271343850450917</v>
      </c>
      <c r="H1950">
        <v>1</v>
      </c>
      <c r="I1950">
        <v>1</v>
      </c>
      <c r="J1950" cm="1">
        <f t="array" ref="J1950">SUMPRODUCT(--ISNUMBER(SEARCH(A1950, QA_Seed_Keywords!B$2:B$45)))</f>
        <v>0</v>
      </c>
      <c r="K1950" cm="1">
        <f t="array" ref="K1950">SUMPRODUCT(
    (--(C$2:C$100 &gt;= C1950)),
    (--(G$2:G$100 &gt;= G1950)),
    (--(H$2:H$100 &lt;= H1950)),
    (--(I$2:I$100 &gt;= I1950)),
    -- (
        (C$2:C$100 &gt; C1950) +
        (G$2:G$100 &gt; G1950) +
        (H$2:H$100 &lt; H1950) +
        (I$2:I$100 &gt; I1950)
    )
)</f>
        <v>93</v>
      </c>
      <c r="L1950">
        <f>(I1950/10)/(H1950/122)</f>
        <v>12.2</v>
      </c>
      <c r="M1950">
        <f>L1950/MAX($L$2:$L$6948)</f>
        <v>1</v>
      </c>
      <c r="N1950">
        <f>D1950*M1950*M1950</f>
        <v>7.6122438823690644E-3</v>
      </c>
      <c r="O1950">
        <f>D1950*G1950</f>
        <v>3.9028997356643572E-2</v>
      </c>
      <c r="P1950">
        <f>I1950/H1950</f>
        <v>1</v>
      </c>
      <c r="Q1950">
        <f>D1950*P1950*P1950</f>
        <v>7.6122438823690644E-3</v>
      </c>
      <c r="R1950">
        <f t="shared" si="30"/>
        <v>0</v>
      </c>
    </row>
    <row r="1951" spans="1:18" x14ac:dyDescent="0.3">
      <c r="A1951" t="s">
        <v>7132</v>
      </c>
      <c r="B1951" t="s">
        <v>7133</v>
      </c>
      <c r="C1951">
        <v>7.6122438823690644E-3</v>
      </c>
      <c r="D1951">
        <v>7.6122438823690644E-3</v>
      </c>
      <c r="E1951">
        <v>1</v>
      </c>
      <c r="F1951">
        <v>1</v>
      </c>
      <c r="G1951">
        <v>5.1271343850450917</v>
      </c>
      <c r="H1951">
        <v>1</v>
      </c>
      <c r="I1951">
        <v>1</v>
      </c>
      <c r="J1951" cm="1">
        <f t="array" ref="J1951">SUMPRODUCT(--ISNUMBER(SEARCH(A1951, QA_Seed_Keywords!B$2:B$45)))</f>
        <v>0</v>
      </c>
      <c r="K1951" cm="1">
        <f t="array" ref="K1951">SUMPRODUCT(
    (--(C$2:C$100 &gt;= C1951)),
    (--(G$2:G$100 &gt;= G1951)),
    (--(H$2:H$100 &lt;= H1951)),
    (--(I$2:I$100 &gt;= I1951)),
    -- (
        (C$2:C$100 &gt; C1951) +
        (G$2:G$100 &gt; G1951) +
        (H$2:H$100 &lt; H1951) +
        (I$2:I$100 &gt; I1951)
    )
)</f>
        <v>93</v>
      </c>
      <c r="L1951">
        <f>(I1951/10)/(H1951/122)</f>
        <v>12.2</v>
      </c>
      <c r="M1951">
        <f>L1951/MAX($L$2:$L$6948)</f>
        <v>1</v>
      </c>
      <c r="N1951">
        <f>D1951*M1951*M1951</f>
        <v>7.6122438823690644E-3</v>
      </c>
      <c r="O1951">
        <f>D1951*G1951</f>
        <v>3.9028997356643572E-2</v>
      </c>
      <c r="P1951">
        <f>I1951/H1951</f>
        <v>1</v>
      </c>
      <c r="Q1951">
        <f>D1951*P1951*P1951</f>
        <v>7.6122438823690644E-3</v>
      </c>
      <c r="R1951">
        <f t="shared" si="30"/>
        <v>0</v>
      </c>
    </row>
    <row r="1952" spans="1:18" x14ac:dyDescent="0.3">
      <c r="A1952" t="s">
        <v>7134</v>
      </c>
      <c r="B1952" t="s">
        <v>7134</v>
      </c>
      <c r="C1952">
        <v>7.6122438823690644E-3</v>
      </c>
      <c r="D1952">
        <v>7.6122438823690644E-3</v>
      </c>
      <c r="E1952">
        <v>1</v>
      </c>
      <c r="F1952">
        <v>1</v>
      </c>
      <c r="G1952">
        <v>5.1271343850450917</v>
      </c>
      <c r="H1952">
        <v>1</v>
      </c>
      <c r="I1952">
        <v>1</v>
      </c>
      <c r="J1952" cm="1">
        <f t="array" ref="J1952">SUMPRODUCT(--ISNUMBER(SEARCH(A1952, QA_Seed_Keywords!B$2:B$45)))</f>
        <v>0</v>
      </c>
      <c r="K1952" cm="1">
        <f t="array" ref="K1952">SUMPRODUCT(
    (--(C$2:C$100 &gt;= C1952)),
    (--(G$2:G$100 &gt;= G1952)),
    (--(H$2:H$100 &lt;= H1952)),
    (--(I$2:I$100 &gt;= I1952)),
    -- (
        (C$2:C$100 &gt; C1952) +
        (G$2:G$100 &gt; G1952) +
        (H$2:H$100 &lt; H1952) +
        (I$2:I$100 &gt; I1952)
    )
)</f>
        <v>93</v>
      </c>
      <c r="L1952">
        <f>(I1952/10)/(H1952/122)</f>
        <v>12.2</v>
      </c>
      <c r="M1952">
        <f>L1952/MAX($L$2:$L$6948)</f>
        <v>1</v>
      </c>
      <c r="N1952">
        <f>D1952*M1952*M1952</f>
        <v>7.6122438823690644E-3</v>
      </c>
      <c r="O1952">
        <f>D1952*G1952</f>
        <v>3.9028997356643572E-2</v>
      </c>
      <c r="P1952">
        <f>I1952/H1952</f>
        <v>1</v>
      </c>
      <c r="Q1952">
        <f>D1952*P1952*P1952</f>
        <v>7.6122438823690644E-3</v>
      </c>
      <c r="R1952">
        <f t="shared" si="30"/>
        <v>0</v>
      </c>
    </row>
    <row r="1953" spans="1:18" x14ac:dyDescent="0.3">
      <c r="A1953" t="s">
        <v>7135</v>
      </c>
      <c r="B1953" t="s">
        <v>7136</v>
      </c>
      <c r="C1953">
        <v>7.6122438823690644E-3</v>
      </c>
      <c r="D1953">
        <v>7.6122438823690644E-3</v>
      </c>
      <c r="E1953">
        <v>1</v>
      </c>
      <c r="F1953">
        <v>1</v>
      </c>
      <c r="G1953">
        <v>5.1271343850450917</v>
      </c>
      <c r="H1953">
        <v>1</v>
      </c>
      <c r="I1953">
        <v>1</v>
      </c>
      <c r="J1953" cm="1">
        <f t="array" ref="J1953">SUMPRODUCT(--ISNUMBER(SEARCH(A1953, QA_Seed_Keywords!B$2:B$45)))</f>
        <v>0</v>
      </c>
      <c r="K1953" cm="1">
        <f t="array" ref="K1953">SUMPRODUCT(
    (--(C$2:C$100 &gt;= C1953)),
    (--(G$2:G$100 &gt;= G1953)),
    (--(H$2:H$100 &lt;= H1953)),
    (--(I$2:I$100 &gt;= I1953)),
    -- (
        (C$2:C$100 &gt; C1953) +
        (G$2:G$100 &gt; G1953) +
        (H$2:H$100 &lt; H1953) +
        (I$2:I$100 &gt; I1953)
    )
)</f>
        <v>93</v>
      </c>
      <c r="L1953">
        <f>(I1953/10)/(H1953/122)</f>
        <v>12.2</v>
      </c>
      <c r="M1953">
        <f>L1953/MAX($L$2:$L$6948)</f>
        <v>1</v>
      </c>
      <c r="N1953">
        <f>D1953*M1953*M1953</f>
        <v>7.6122438823690644E-3</v>
      </c>
      <c r="O1953">
        <f>D1953*G1953</f>
        <v>3.9028997356643572E-2</v>
      </c>
      <c r="P1953">
        <f>I1953/H1953</f>
        <v>1</v>
      </c>
      <c r="Q1953">
        <f>D1953*P1953*P1953</f>
        <v>7.6122438823690644E-3</v>
      </c>
      <c r="R1953">
        <f t="shared" si="30"/>
        <v>0</v>
      </c>
    </row>
    <row r="1954" spans="1:18" x14ac:dyDescent="0.3">
      <c r="A1954" t="s">
        <v>7137</v>
      </c>
      <c r="B1954" t="s">
        <v>7138</v>
      </c>
      <c r="C1954">
        <v>7.6122438823690644E-3</v>
      </c>
      <c r="D1954">
        <v>7.6122438823690644E-3</v>
      </c>
      <c r="E1954">
        <v>1</v>
      </c>
      <c r="F1954">
        <v>1</v>
      </c>
      <c r="G1954">
        <v>5.1271343850450917</v>
      </c>
      <c r="H1954">
        <v>1</v>
      </c>
      <c r="I1954">
        <v>1</v>
      </c>
      <c r="J1954" cm="1">
        <f t="array" ref="J1954">SUMPRODUCT(--ISNUMBER(SEARCH(A1954, QA_Seed_Keywords!B$2:B$45)))</f>
        <v>0</v>
      </c>
      <c r="K1954" cm="1">
        <f t="array" ref="K1954">SUMPRODUCT(
    (--(C$2:C$100 &gt;= C1954)),
    (--(G$2:G$100 &gt;= G1954)),
    (--(H$2:H$100 &lt;= H1954)),
    (--(I$2:I$100 &gt;= I1954)),
    -- (
        (C$2:C$100 &gt; C1954) +
        (G$2:G$100 &gt; G1954) +
        (H$2:H$100 &lt; H1954) +
        (I$2:I$100 &gt; I1954)
    )
)</f>
        <v>93</v>
      </c>
      <c r="L1954">
        <f>(I1954/10)/(H1954/122)</f>
        <v>12.2</v>
      </c>
      <c r="M1954">
        <f>L1954/MAX($L$2:$L$6948)</f>
        <v>1</v>
      </c>
      <c r="N1954">
        <f>D1954*M1954*M1954</f>
        <v>7.6122438823690644E-3</v>
      </c>
      <c r="O1954">
        <f>D1954*G1954</f>
        <v>3.9028997356643572E-2</v>
      </c>
      <c r="P1954">
        <f>I1954/H1954</f>
        <v>1</v>
      </c>
      <c r="Q1954">
        <f>D1954*P1954*P1954</f>
        <v>7.6122438823690644E-3</v>
      </c>
      <c r="R1954">
        <f t="shared" si="30"/>
        <v>0</v>
      </c>
    </row>
    <row r="1955" spans="1:18" x14ac:dyDescent="0.3">
      <c r="A1955" t="s">
        <v>7139</v>
      </c>
      <c r="B1955" t="s">
        <v>7140</v>
      </c>
      <c r="C1955">
        <v>7.6122438823690644E-3</v>
      </c>
      <c r="D1955">
        <v>7.6122438823690644E-3</v>
      </c>
      <c r="E1955">
        <v>1</v>
      </c>
      <c r="F1955">
        <v>1</v>
      </c>
      <c r="G1955">
        <v>5.1271343850450917</v>
      </c>
      <c r="H1955">
        <v>1</v>
      </c>
      <c r="I1955">
        <v>1</v>
      </c>
      <c r="J1955" cm="1">
        <f t="array" ref="J1955">SUMPRODUCT(--ISNUMBER(SEARCH(A1955, QA_Seed_Keywords!B$2:B$45)))</f>
        <v>0</v>
      </c>
      <c r="K1955" cm="1">
        <f t="array" ref="K1955">SUMPRODUCT(
    (--(C$2:C$100 &gt;= C1955)),
    (--(G$2:G$100 &gt;= G1955)),
    (--(H$2:H$100 &lt;= H1955)),
    (--(I$2:I$100 &gt;= I1955)),
    -- (
        (C$2:C$100 &gt; C1955) +
        (G$2:G$100 &gt; G1955) +
        (H$2:H$100 &lt; H1955) +
        (I$2:I$100 &gt; I1955)
    )
)</f>
        <v>93</v>
      </c>
      <c r="L1955">
        <f>(I1955/10)/(H1955/122)</f>
        <v>12.2</v>
      </c>
      <c r="M1955">
        <f>L1955/MAX($L$2:$L$6948)</f>
        <v>1</v>
      </c>
      <c r="N1955">
        <f>D1955*M1955*M1955</f>
        <v>7.6122438823690644E-3</v>
      </c>
      <c r="O1955">
        <f>D1955*G1955</f>
        <v>3.9028997356643572E-2</v>
      </c>
      <c r="P1955">
        <f>I1955/H1955</f>
        <v>1</v>
      </c>
      <c r="Q1955">
        <f>D1955*P1955*P1955</f>
        <v>7.6122438823690644E-3</v>
      </c>
      <c r="R1955">
        <f t="shared" si="30"/>
        <v>0</v>
      </c>
    </row>
    <row r="1956" spans="1:18" x14ac:dyDescent="0.3">
      <c r="A1956" t="s">
        <v>7141</v>
      </c>
      <c r="B1956" t="s">
        <v>7142</v>
      </c>
      <c r="C1956">
        <v>7.6122438823690644E-3</v>
      </c>
      <c r="D1956">
        <v>7.6122438823690644E-3</v>
      </c>
      <c r="E1956">
        <v>1</v>
      </c>
      <c r="F1956">
        <v>1</v>
      </c>
      <c r="G1956">
        <v>5.1271343850450917</v>
      </c>
      <c r="H1956">
        <v>1</v>
      </c>
      <c r="I1956">
        <v>1</v>
      </c>
      <c r="J1956" cm="1">
        <f t="array" ref="J1956">SUMPRODUCT(--ISNUMBER(SEARCH(A1956, QA_Seed_Keywords!B$2:B$45)))</f>
        <v>0</v>
      </c>
      <c r="K1956" cm="1">
        <f t="array" ref="K1956">SUMPRODUCT(
    (--(C$2:C$100 &gt;= C1956)),
    (--(G$2:G$100 &gt;= G1956)),
    (--(H$2:H$100 &lt;= H1956)),
    (--(I$2:I$100 &gt;= I1956)),
    -- (
        (C$2:C$100 &gt; C1956) +
        (G$2:G$100 &gt; G1956) +
        (H$2:H$100 &lt; H1956) +
        (I$2:I$100 &gt; I1956)
    )
)</f>
        <v>93</v>
      </c>
      <c r="L1956">
        <f>(I1956/10)/(H1956/122)</f>
        <v>12.2</v>
      </c>
      <c r="M1956">
        <f>L1956/MAX($L$2:$L$6948)</f>
        <v>1</v>
      </c>
      <c r="N1956">
        <f>D1956*M1956*M1956</f>
        <v>7.6122438823690644E-3</v>
      </c>
      <c r="O1956">
        <f>D1956*G1956</f>
        <v>3.9028997356643572E-2</v>
      </c>
      <c r="P1956">
        <f>I1956/H1956</f>
        <v>1</v>
      </c>
      <c r="Q1956">
        <f>D1956*P1956*P1956</f>
        <v>7.6122438823690644E-3</v>
      </c>
      <c r="R1956">
        <f t="shared" si="30"/>
        <v>0</v>
      </c>
    </row>
    <row r="1957" spans="1:18" x14ac:dyDescent="0.3">
      <c r="A1957" t="s">
        <v>7143</v>
      </c>
      <c r="B1957" t="s">
        <v>7144</v>
      </c>
      <c r="C1957">
        <v>7.6122438823690644E-3</v>
      </c>
      <c r="D1957">
        <v>7.6122438823690644E-3</v>
      </c>
      <c r="E1957">
        <v>1</v>
      </c>
      <c r="F1957">
        <v>1</v>
      </c>
      <c r="G1957">
        <v>5.1271343850450917</v>
      </c>
      <c r="H1957">
        <v>1</v>
      </c>
      <c r="I1957">
        <v>1</v>
      </c>
      <c r="J1957" cm="1">
        <f t="array" ref="J1957">SUMPRODUCT(--ISNUMBER(SEARCH(A1957, QA_Seed_Keywords!B$2:B$45)))</f>
        <v>0</v>
      </c>
      <c r="K1957" cm="1">
        <f t="array" ref="K1957">SUMPRODUCT(
    (--(C$2:C$100 &gt;= C1957)),
    (--(G$2:G$100 &gt;= G1957)),
    (--(H$2:H$100 &lt;= H1957)),
    (--(I$2:I$100 &gt;= I1957)),
    -- (
        (C$2:C$100 &gt; C1957) +
        (G$2:G$100 &gt; G1957) +
        (H$2:H$100 &lt; H1957) +
        (I$2:I$100 &gt; I1957)
    )
)</f>
        <v>93</v>
      </c>
      <c r="L1957">
        <f>(I1957/10)/(H1957/122)</f>
        <v>12.2</v>
      </c>
      <c r="M1957">
        <f>L1957/MAX($L$2:$L$6948)</f>
        <v>1</v>
      </c>
      <c r="N1957">
        <f>D1957*M1957*M1957</f>
        <v>7.6122438823690644E-3</v>
      </c>
      <c r="O1957">
        <f>D1957*G1957</f>
        <v>3.9028997356643572E-2</v>
      </c>
      <c r="P1957">
        <f>I1957/H1957</f>
        <v>1</v>
      </c>
      <c r="Q1957">
        <f>D1957*P1957*P1957</f>
        <v>7.6122438823690644E-3</v>
      </c>
      <c r="R1957">
        <f t="shared" si="30"/>
        <v>0</v>
      </c>
    </row>
    <row r="1958" spans="1:18" x14ac:dyDescent="0.3">
      <c r="A1958" t="s">
        <v>7145</v>
      </c>
      <c r="B1958" t="s">
        <v>7146</v>
      </c>
      <c r="C1958">
        <v>7.6122438823690644E-3</v>
      </c>
      <c r="D1958">
        <v>7.6122438823690644E-3</v>
      </c>
      <c r="E1958">
        <v>1</v>
      </c>
      <c r="F1958">
        <v>1</v>
      </c>
      <c r="G1958">
        <v>5.1271343850450917</v>
      </c>
      <c r="H1958">
        <v>1</v>
      </c>
      <c r="I1958">
        <v>1</v>
      </c>
      <c r="J1958" cm="1">
        <f t="array" ref="J1958">SUMPRODUCT(--ISNUMBER(SEARCH(A1958, QA_Seed_Keywords!B$2:B$45)))</f>
        <v>0</v>
      </c>
      <c r="K1958" cm="1">
        <f t="array" ref="K1958">SUMPRODUCT(
    (--(C$2:C$100 &gt;= C1958)),
    (--(G$2:G$100 &gt;= G1958)),
    (--(H$2:H$100 &lt;= H1958)),
    (--(I$2:I$100 &gt;= I1958)),
    -- (
        (C$2:C$100 &gt; C1958) +
        (G$2:G$100 &gt; G1958) +
        (H$2:H$100 &lt; H1958) +
        (I$2:I$100 &gt; I1958)
    )
)</f>
        <v>93</v>
      </c>
      <c r="L1958">
        <f>(I1958/10)/(H1958/122)</f>
        <v>12.2</v>
      </c>
      <c r="M1958">
        <f>L1958/MAX($L$2:$L$6948)</f>
        <v>1</v>
      </c>
      <c r="N1958">
        <f>D1958*M1958*M1958</f>
        <v>7.6122438823690644E-3</v>
      </c>
      <c r="O1958">
        <f>D1958*G1958</f>
        <v>3.9028997356643572E-2</v>
      </c>
      <c r="P1958">
        <f>I1958/H1958</f>
        <v>1</v>
      </c>
      <c r="Q1958">
        <f>D1958*P1958*P1958</f>
        <v>7.6122438823690644E-3</v>
      </c>
      <c r="R1958">
        <f t="shared" si="30"/>
        <v>0</v>
      </c>
    </row>
    <row r="1959" spans="1:18" x14ac:dyDescent="0.3">
      <c r="A1959" t="s">
        <v>7147</v>
      </c>
      <c r="B1959" t="s">
        <v>7148</v>
      </c>
      <c r="C1959">
        <v>7.6122438823690644E-3</v>
      </c>
      <c r="D1959">
        <v>7.6122438823690644E-3</v>
      </c>
      <c r="E1959">
        <v>1</v>
      </c>
      <c r="F1959">
        <v>1</v>
      </c>
      <c r="G1959">
        <v>5.1271343850450917</v>
      </c>
      <c r="H1959">
        <v>1</v>
      </c>
      <c r="I1959">
        <v>1</v>
      </c>
      <c r="J1959" cm="1">
        <f t="array" ref="J1959">SUMPRODUCT(--ISNUMBER(SEARCH(A1959, QA_Seed_Keywords!B$2:B$45)))</f>
        <v>0</v>
      </c>
      <c r="K1959" cm="1">
        <f t="array" ref="K1959">SUMPRODUCT(
    (--(C$2:C$100 &gt;= C1959)),
    (--(G$2:G$100 &gt;= G1959)),
    (--(H$2:H$100 &lt;= H1959)),
    (--(I$2:I$100 &gt;= I1959)),
    -- (
        (C$2:C$100 &gt; C1959) +
        (G$2:G$100 &gt; G1959) +
        (H$2:H$100 &lt; H1959) +
        (I$2:I$100 &gt; I1959)
    )
)</f>
        <v>93</v>
      </c>
      <c r="L1959">
        <f>(I1959/10)/(H1959/122)</f>
        <v>12.2</v>
      </c>
      <c r="M1959">
        <f>L1959/MAX($L$2:$L$6948)</f>
        <v>1</v>
      </c>
      <c r="N1959">
        <f>D1959*M1959*M1959</f>
        <v>7.6122438823690644E-3</v>
      </c>
      <c r="O1959">
        <f>D1959*G1959</f>
        <v>3.9028997356643572E-2</v>
      </c>
      <c r="P1959">
        <f>I1959/H1959</f>
        <v>1</v>
      </c>
      <c r="Q1959">
        <f>D1959*P1959*P1959</f>
        <v>7.6122438823690644E-3</v>
      </c>
      <c r="R1959">
        <f t="shared" si="30"/>
        <v>0</v>
      </c>
    </row>
    <row r="1960" spans="1:18" x14ac:dyDescent="0.3">
      <c r="A1960" t="s">
        <v>7149</v>
      </c>
      <c r="B1960" t="s">
        <v>7150</v>
      </c>
      <c r="C1960">
        <v>7.6122438823690644E-3</v>
      </c>
      <c r="D1960">
        <v>7.6122438823690644E-3</v>
      </c>
      <c r="E1960">
        <v>1</v>
      </c>
      <c r="F1960">
        <v>1</v>
      </c>
      <c r="G1960">
        <v>5.1271343850450917</v>
      </c>
      <c r="H1960">
        <v>1</v>
      </c>
      <c r="I1960">
        <v>1</v>
      </c>
      <c r="J1960" cm="1">
        <f t="array" ref="J1960">SUMPRODUCT(--ISNUMBER(SEARCH(A1960, QA_Seed_Keywords!B$2:B$45)))</f>
        <v>0</v>
      </c>
      <c r="K1960" cm="1">
        <f t="array" ref="K1960">SUMPRODUCT(
    (--(C$2:C$100 &gt;= C1960)),
    (--(G$2:G$100 &gt;= G1960)),
    (--(H$2:H$100 &lt;= H1960)),
    (--(I$2:I$100 &gt;= I1960)),
    -- (
        (C$2:C$100 &gt; C1960) +
        (G$2:G$100 &gt; G1960) +
        (H$2:H$100 &lt; H1960) +
        (I$2:I$100 &gt; I1960)
    )
)</f>
        <v>93</v>
      </c>
      <c r="L1960">
        <f>(I1960/10)/(H1960/122)</f>
        <v>12.2</v>
      </c>
      <c r="M1960">
        <f>L1960/MAX($L$2:$L$6948)</f>
        <v>1</v>
      </c>
      <c r="N1960">
        <f>D1960*M1960*M1960</f>
        <v>7.6122438823690644E-3</v>
      </c>
      <c r="O1960">
        <f>D1960*G1960</f>
        <v>3.9028997356643572E-2</v>
      </c>
      <c r="P1960">
        <f>I1960/H1960</f>
        <v>1</v>
      </c>
      <c r="Q1960">
        <f>D1960*P1960*P1960</f>
        <v>7.6122438823690644E-3</v>
      </c>
      <c r="R1960">
        <f t="shared" si="30"/>
        <v>0</v>
      </c>
    </row>
    <row r="1961" spans="1:18" x14ac:dyDescent="0.3">
      <c r="A1961" t="s">
        <v>7151</v>
      </c>
      <c r="B1961" t="s">
        <v>7152</v>
      </c>
      <c r="C1961">
        <v>7.6122438823690644E-3</v>
      </c>
      <c r="D1961">
        <v>7.6122438823690644E-3</v>
      </c>
      <c r="E1961">
        <v>1</v>
      </c>
      <c r="F1961">
        <v>1</v>
      </c>
      <c r="G1961">
        <v>5.1271343850450917</v>
      </c>
      <c r="H1961">
        <v>1</v>
      </c>
      <c r="I1961">
        <v>1</v>
      </c>
      <c r="J1961" cm="1">
        <f t="array" ref="J1961">SUMPRODUCT(--ISNUMBER(SEARCH(A1961, QA_Seed_Keywords!B$2:B$45)))</f>
        <v>0</v>
      </c>
      <c r="K1961" cm="1">
        <f t="array" ref="K1961">SUMPRODUCT(
    (--(C$2:C$100 &gt;= C1961)),
    (--(G$2:G$100 &gt;= G1961)),
    (--(H$2:H$100 &lt;= H1961)),
    (--(I$2:I$100 &gt;= I1961)),
    -- (
        (C$2:C$100 &gt; C1961) +
        (G$2:G$100 &gt; G1961) +
        (H$2:H$100 &lt; H1961) +
        (I$2:I$100 &gt; I1961)
    )
)</f>
        <v>93</v>
      </c>
      <c r="L1961">
        <f>(I1961/10)/(H1961/122)</f>
        <v>12.2</v>
      </c>
      <c r="M1961">
        <f>L1961/MAX($L$2:$L$6948)</f>
        <v>1</v>
      </c>
      <c r="N1961">
        <f>D1961*M1961*M1961</f>
        <v>7.6122438823690644E-3</v>
      </c>
      <c r="O1961">
        <f>D1961*G1961</f>
        <v>3.9028997356643572E-2</v>
      </c>
      <c r="P1961">
        <f>I1961/H1961</f>
        <v>1</v>
      </c>
      <c r="Q1961">
        <f>D1961*P1961*P1961</f>
        <v>7.6122438823690644E-3</v>
      </c>
      <c r="R1961">
        <f t="shared" si="30"/>
        <v>0</v>
      </c>
    </row>
    <row r="1962" spans="1:18" x14ac:dyDescent="0.3">
      <c r="A1962" t="s">
        <v>7153</v>
      </c>
      <c r="B1962" t="s">
        <v>7154</v>
      </c>
      <c r="C1962">
        <v>7.6122438823690644E-3</v>
      </c>
      <c r="D1962">
        <v>7.6122438823690644E-3</v>
      </c>
      <c r="E1962">
        <v>1</v>
      </c>
      <c r="F1962">
        <v>1</v>
      </c>
      <c r="G1962">
        <v>5.1271343850450917</v>
      </c>
      <c r="H1962">
        <v>1</v>
      </c>
      <c r="I1962">
        <v>1</v>
      </c>
      <c r="J1962" cm="1">
        <f t="array" ref="J1962">SUMPRODUCT(--ISNUMBER(SEARCH(A1962, QA_Seed_Keywords!B$2:B$45)))</f>
        <v>0</v>
      </c>
      <c r="K1962" cm="1">
        <f t="array" ref="K1962">SUMPRODUCT(
    (--(C$2:C$100 &gt;= C1962)),
    (--(G$2:G$100 &gt;= G1962)),
    (--(H$2:H$100 &lt;= H1962)),
    (--(I$2:I$100 &gt;= I1962)),
    -- (
        (C$2:C$100 &gt; C1962) +
        (G$2:G$100 &gt; G1962) +
        (H$2:H$100 &lt; H1962) +
        (I$2:I$100 &gt; I1962)
    )
)</f>
        <v>93</v>
      </c>
      <c r="L1962">
        <f>(I1962/10)/(H1962/122)</f>
        <v>12.2</v>
      </c>
      <c r="M1962">
        <f>L1962/MAX($L$2:$L$6948)</f>
        <v>1</v>
      </c>
      <c r="N1962">
        <f>D1962*M1962*M1962</f>
        <v>7.6122438823690644E-3</v>
      </c>
      <c r="O1962">
        <f>D1962*G1962</f>
        <v>3.9028997356643572E-2</v>
      </c>
      <c r="P1962">
        <f>I1962/H1962</f>
        <v>1</v>
      </c>
      <c r="Q1962">
        <f>D1962*P1962*P1962</f>
        <v>7.6122438823690644E-3</v>
      </c>
      <c r="R1962">
        <f t="shared" si="30"/>
        <v>0</v>
      </c>
    </row>
    <row r="1963" spans="1:18" x14ac:dyDescent="0.3">
      <c r="A1963" t="s">
        <v>7155</v>
      </c>
      <c r="B1963" t="s">
        <v>7155</v>
      </c>
      <c r="C1963">
        <v>7.6122438823690644E-3</v>
      </c>
      <c r="D1963">
        <v>7.6122438823690644E-3</v>
      </c>
      <c r="E1963">
        <v>1</v>
      </c>
      <c r="F1963">
        <v>1</v>
      </c>
      <c r="G1963">
        <v>5.1271343850450917</v>
      </c>
      <c r="H1963">
        <v>1</v>
      </c>
      <c r="I1963">
        <v>1</v>
      </c>
      <c r="J1963" cm="1">
        <f t="array" ref="J1963">SUMPRODUCT(--ISNUMBER(SEARCH(A1963, QA_Seed_Keywords!B$2:B$45)))</f>
        <v>0</v>
      </c>
      <c r="K1963" cm="1">
        <f t="array" ref="K1963">SUMPRODUCT(
    (--(C$2:C$100 &gt;= C1963)),
    (--(G$2:G$100 &gt;= G1963)),
    (--(H$2:H$100 &lt;= H1963)),
    (--(I$2:I$100 &gt;= I1963)),
    -- (
        (C$2:C$100 &gt; C1963) +
        (G$2:G$100 &gt; G1963) +
        (H$2:H$100 &lt; H1963) +
        (I$2:I$100 &gt; I1963)
    )
)</f>
        <v>93</v>
      </c>
      <c r="L1963">
        <f>(I1963/10)/(H1963/122)</f>
        <v>12.2</v>
      </c>
      <c r="M1963">
        <f>L1963/MAX($L$2:$L$6948)</f>
        <v>1</v>
      </c>
      <c r="N1963">
        <f>D1963*M1963*M1963</f>
        <v>7.6122438823690644E-3</v>
      </c>
      <c r="O1963">
        <f>D1963*G1963</f>
        <v>3.9028997356643572E-2</v>
      </c>
      <c r="P1963">
        <f>I1963/H1963</f>
        <v>1</v>
      </c>
      <c r="Q1963">
        <f>D1963*P1963*P1963</f>
        <v>7.6122438823690644E-3</v>
      </c>
      <c r="R1963">
        <f t="shared" si="30"/>
        <v>0</v>
      </c>
    </row>
    <row r="1964" spans="1:18" x14ac:dyDescent="0.3">
      <c r="A1964" t="s">
        <v>7156</v>
      </c>
      <c r="B1964" t="s">
        <v>7156</v>
      </c>
      <c r="C1964">
        <v>7.6122438823690644E-3</v>
      </c>
      <c r="D1964">
        <v>7.6122438823690644E-3</v>
      </c>
      <c r="E1964">
        <v>1</v>
      </c>
      <c r="F1964">
        <v>1</v>
      </c>
      <c r="G1964">
        <v>5.1271343850450917</v>
      </c>
      <c r="H1964">
        <v>1</v>
      </c>
      <c r="I1964">
        <v>1</v>
      </c>
      <c r="J1964" cm="1">
        <f t="array" ref="J1964">SUMPRODUCT(--ISNUMBER(SEARCH(A1964, QA_Seed_Keywords!B$2:B$45)))</f>
        <v>0</v>
      </c>
      <c r="K1964" cm="1">
        <f t="array" ref="K1964">SUMPRODUCT(
    (--(C$2:C$100 &gt;= C1964)),
    (--(G$2:G$100 &gt;= G1964)),
    (--(H$2:H$100 &lt;= H1964)),
    (--(I$2:I$100 &gt;= I1964)),
    -- (
        (C$2:C$100 &gt; C1964) +
        (G$2:G$100 &gt; G1964) +
        (H$2:H$100 &lt; H1964) +
        (I$2:I$100 &gt; I1964)
    )
)</f>
        <v>93</v>
      </c>
      <c r="L1964">
        <f>(I1964/10)/(H1964/122)</f>
        <v>12.2</v>
      </c>
      <c r="M1964">
        <f>L1964/MAX($L$2:$L$6948)</f>
        <v>1</v>
      </c>
      <c r="N1964">
        <f>D1964*M1964*M1964</f>
        <v>7.6122438823690644E-3</v>
      </c>
      <c r="O1964">
        <f>D1964*G1964</f>
        <v>3.9028997356643572E-2</v>
      </c>
      <c r="P1964">
        <f>I1964/H1964</f>
        <v>1</v>
      </c>
      <c r="Q1964">
        <f>D1964*P1964*P1964</f>
        <v>7.6122438823690644E-3</v>
      </c>
      <c r="R1964">
        <f t="shared" si="30"/>
        <v>0</v>
      </c>
    </row>
    <row r="1965" spans="1:18" x14ac:dyDescent="0.3">
      <c r="A1965" t="s">
        <v>7157</v>
      </c>
      <c r="B1965" t="s">
        <v>7158</v>
      </c>
      <c r="C1965">
        <v>7.6122438823690644E-3</v>
      </c>
      <c r="D1965">
        <v>7.6122438823690644E-3</v>
      </c>
      <c r="E1965">
        <v>1</v>
      </c>
      <c r="F1965">
        <v>1</v>
      </c>
      <c r="G1965">
        <v>5.1271343850450917</v>
      </c>
      <c r="H1965">
        <v>1</v>
      </c>
      <c r="I1965">
        <v>1</v>
      </c>
      <c r="J1965" cm="1">
        <f t="array" ref="J1965">SUMPRODUCT(--ISNUMBER(SEARCH(A1965, QA_Seed_Keywords!B$2:B$45)))</f>
        <v>0</v>
      </c>
      <c r="K1965" cm="1">
        <f t="array" ref="K1965">SUMPRODUCT(
    (--(C$2:C$100 &gt;= C1965)),
    (--(G$2:G$100 &gt;= G1965)),
    (--(H$2:H$100 &lt;= H1965)),
    (--(I$2:I$100 &gt;= I1965)),
    -- (
        (C$2:C$100 &gt; C1965) +
        (G$2:G$100 &gt; G1965) +
        (H$2:H$100 &lt; H1965) +
        (I$2:I$100 &gt; I1965)
    )
)</f>
        <v>93</v>
      </c>
      <c r="L1965">
        <f>(I1965/10)/(H1965/122)</f>
        <v>12.2</v>
      </c>
      <c r="M1965">
        <f>L1965/MAX($L$2:$L$6948)</f>
        <v>1</v>
      </c>
      <c r="N1965">
        <f>D1965*M1965*M1965</f>
        <v>7.6122438823690644E-3</v>
      </c>
      <c r="O1965">
        <f>D1965*G1965</f>
        <v>3.9028997356643572E-2</v>
      </c>
      <c r="P1965">
        <f>I1965/H1965</f>
        <v>1</v>
      </c>
      <c r="Q1965">
        <f>D1965*P1965*P1965</f>
        <v>7.6122438823690644E-3</v>
      </c>
      <c r="R1965">
        <f t="shared" si="30"/>
        <v>0</v>
      </c>
    </row>
    <row r="1966" spans="1:18" x14ac:dyDescent="0.3">
      <c r="A1966" t="s">
        <v>7159</v>
      </c>
      <c r="B1966" t="s">
        <v>7159</v>
      </c>
      <c r="C1966">
        <v>7.6122438823690644E-3</v>
      </c>
      <c r="D1966">
        <v>7.6122438823690644E-3</v>
      </c>
      <c r="E1966">
        <v>1</v>
      </c>
      <c r="F1966">
        <v>1</v>
      </c>
      <c r="G1966">
        <v>5.1271343850450917</v>
      </c>
      <c r="H1966">
        <v>1</v>
      </c>
      <c r="I1966">
        <v>1</v>
      </c>
      <c r="J1966" cm="1">
        <f t="array" ref="J1966">SUMPRODUCT(--ISNUMBER(SEARCH(A1966, QA_Seed_Keywords!B$2:B$45)))</f>
        <v>0</v>
      </c>
      <c r="K1966" cm="1">
        <f t="array" ref="K1966">SUMPRODUCT(
    (--(C$2:C$100 &gt;= C1966)),
    (--(G$2:G$100 &gt;= G1966)),
    (--(H$2:H$100 &lt;= H1966)),
    (--(I$2:I$100 &gt;= I1966)),
    -- (
        (C$2:C$100 &gt; C1966) +
        (G$2:G$100 &gt; G1966) +
        (H$2:H$100 &lt; H1966) +
        (I$2:I$100 &gt; I1966)
    )
)</f>
        <v>93</v>
      </c>
      <c r="L1966">
        <f>(I1966/10)/(H1966/122)</f>
        <v>12.2</v>
      </c>
      <c r="M1966">
        <f>L1966/MAX($L$2:$L$6948)</f>
        <v>1</v>
      </c>
      <c r="N1966">
        <f>D1966*M1966*M1966</f>
        <v>7.6122438823690644E-3</v>
      </c>
      <c r="O1966">
        <f>D1966*G1966</f>
        <v>3.9028997356643572E-2</v>
      </c>
      <c r="P1966">
        <f>I1966/H1966</f>
        <v>1</v>
      </c>
      <c r="Q1966">
        <f>D1966*P1966*P1966</f>
        <v>7.6122438823690644E-3</v>
      </c>
      <c r="R1966">
        <f t="shared" si="30"/>
        <v>0</v>
      </c>
    </row>
    <row r="1967" spans="1:18" x14ac:dyDescent="0.3">
      <c r="A1967" t="s">
        <v>7160</v>
      </c>
      <c r="B1967" t="s">
        <v>7160</v>
      </c>
      <c r="C1967">
        <v>7.6122438823690644E-3</v>
      </c>
      <c r="D1967">
        <v>7.6122438823690644E-3</v>
      </c>
      <c r="E1967">
        <v>1</v>
      </c>
      <c r="F1967">
        <v>1</v>
      </c>
      <c r="G1967">
        <v>5.1271343850450917</v>
      </c>
      <c r="H1967">
        <v>1</v>
      </c>
      <c r="I1967">
        <v>1</v>
      </c>
      <c r="J1967" cm="1">
        <f t="array" ref="J1967">SUMPRODUCT(--ISNUMBER(SEARCH(A1967, QA_Seed_Keywords!B$2:B$45)))</f>
        <v>0</v>
      </c>
      <c r="K1967" cm="1">
        <f t="array" ref="K1967">SUMPRODUCT(
    (--(C$2:C$100 &gt;= C1967)),
    (--(G$2:G$100 &gt;= G1967)),
    (--(H$2:H$100 &lt;= H1967)),
    (--(I$2:I$100 &gt;= I1967)),
    -- (
        (C$2:C$100 &gt; C1967) +
        (G$2:G$100 &gt; G1967) +
        (H$2:H$100 &lt; H1967) +
        (I$2:I$100 &gt; I1967)
    )
)</f>
        <v>93</v>
      </c>
      <c r="L1967">
        <f>(I1967/10)/(H1967/122)</f>
        <v>12.2</v>
      </c>
      <c r="M1967">
        <f>L1967/MAX($L$2:$L$6948)</f>
        <v>1</v>
      </c>
      <c r="N1967">
        <f>D1967*M1967*M1967</f>
        <v>7.6122438823690644E-3</v>
      </c>
      <c r="O1967">
        <f>D1967*G1967</f>
        <v>3.9028997356643572E-2</v>
      </c>
      <c r="P1967">
        <f>I1967/H1967</f>
        <v>1</v>
      </c>
      <c r="Q1967">
        <f>D1967*P1967*P1967</f>
        <v>7.6122438823690644E-3</v>
      </c>
      <c r="R1967">
        <f t="shared" si="30"/>
        <v>0</v>
      </c>
    </row>
    <row r="1968" spans="1:18" x14ac:dyDescent="0.3">
      <c r="A1968" t="s">
        <v>7161</v>
      </c>
      <c r="B1968" t="s">
        <v>7161</v>
      </c>
      <c r="C1968">
        <v>7.6122438823690644E-3</v>
      </c>
      <c r="D1968">
        <v>7.6122438823690644E-3</v>
      </c>
      <c r="E1968">
        <v>1</v>
      </c>
      <c r="F1968">
        <v>1</v>
      </c>
      <c r="G1968">
        <v>5.1271343850450917</v>
      </c>
      <c r="H1968">
        <v>1</v>
      </c>
      <c r="I1968">
        <v>1</v>
      </c>
      <c r="J1968" cm="1">
        <f t="array" ref="J1968">SUMPRODUCT(--ISNUMBER(SEARCH(A1968, QA_Seed_Keywords!B$2:B$45)))</f>
        <v>0</v>
      </c>
      <c r="K1968" cm="1">
        <f t="array" ref="K1968">SUMPRODUCT(
    (--(C$2:C$100 &gt;= C1968)),
    (--(G$2:G$100 &gt;= G1968)),
    (--(H$2:H$100 &lt;= H1968)),
    (--(I$2:I$100 &gt;= I1968)),
    -- (
        (C$2:C$100 &gt; C1968) +
        (G$2:G$100 &gt; G1968) +
        (H$2:H$100 &lt; H1968) +
        (I$2:I$100 &gt; I1968)
    )
)</f>
        <v>93</v>
      </c>
      <c r="L1968">
        <f>(I1968/10)/(H1968/122)</f>
        <v>12.2</v>
      </c>
      <c r="M1968">
        <f>L1968/MAX($L$2:$L$6948)</f>
        <v>1</v>
      </c>
      <c r="N1968">
        <f>D1968*M1968*M1968</f>
        <v>7.6122438823690644E-3</v>
      </c>
      <c r="O1968">
        <f>D1968*G1968</f>
        <v>3.9028997356643572E-2</v>
      </c>
      <c r="P1968">
        <f>I1968/H1968</f>
        <v>1</v>
      </c>
      <c r="Q1968">
        <f>D1968*P1968*P1968</f>
        <v>7.6122438823690644E-3</v>
      </c>
      <c r="R1968">
        <f t="shared" si="30"/>
        <v>0</v>
      </c>
    </row>
    <row r="1969" spans="1:18" x14ac:dyDescent="0.3">
      <c r="A1969" t="s">
        <v>7162</v>
      </c>
      <c r="B1969" t="s">
        <v>7163</v>
      </c>
      <c r="C1969">
        <v>7.6122438823690644E-3</v>
      </c>
      <c r="D1969">
        <v>7.6122438823690644E-3</v>
      </c>
      <c r="E1969">
        <v>1</v>
      </c>
      <c r="F1969">
        <v>1</v>
      </c>
      <c r="G1969">
        <v>5.1271343850450917</v>
      </c>
      <c r="H1969">
        <v>1</v>
      </c>
      <c r="I1969">
        <v>1</v>
      </c>
      <c r="J1969" cm="1">
        <f t="array" ref="J1969">SUMPRODUCT(--ISNUMBER(SEARCH(A1969, QA_Seed_Keywords!B$2:B$45)))</f>
        <v>0</v>
      </c>
      <c r="K1969" cm="1">
        <f t="array" ref="K1969">SUMPRODUCT(
    (--(C$2:C$100 &gt;= C1969)),
    (--(G$2:G$100 &gt;= G1969)),
    (--(H$2:H$100 &lt;= H1969)),
    (--(I$2:I$100 &gt;= I1969)),
    -- (
        (C$2:C$100 &gt; C1969) +
        (G$2:G$100 &gt; G1969) +
        (H$2:H$100 &lt; H1969) +
        (I$2:I$100 &gt; I1969)
    )
)</f>
        <v>93</v>
      </c>
      <c r="L1969">
        <f>(I1969/10)/(H1969/122)</f>
        <v>12.2</v>
      </c>
      <c r="M1969">
        <f>L1969/MAX($L$2:$L$6948)</f>
        <v>1</v>
      </c>
      <c r="N1969">
        <f>D1969*M1969*M1969</f>
        <v>7.6122438823690644E-3</v>
      </c>
      <c r="O1969">
        <f>D1969*G1969</f>
        <v>3.9028997356643572E-2</v>
      </c>
      <c r="P1969">
        <f>I1969/H1969</f>
        <v>1</v>
      </c>
      <c r="Q1969">
        <f>D1969*P1969*P1969</f>
        <v>7.6122438823690644E-3</v>
      </c>
      <c r="R1969">
        <f t="shared" si="30"/>
        <v>0</v>
      </c>
    </row>
    <row r="1970" spans="1:18" x14ac:dyDescent="0.3">
      <c r="A1970" t="s">
        <v>7164</v>
      </c>
      <c r="B1970" t="s">
        <v>7165</v>
      </c>
      <c r="C1970">
        <v>7.6122438823690644E-3</v>
      </c>
      <c r="D1970">
        <v>7.6122438823690644E-3</v>
      </c>
      <c r="E1970">
        <v>1</v>
      </c>
      <c r="F1970">
        <v>1</v>
      </c>
      <c r="G1970">
        <v>5.1271343850450917</v>
      </c>
      <c r="H1970">
        <v>1</v>
      </c>
      <c r="I1970">
        <v>1</v>
      </c>
      <c r="J1970" cm="1">
        <f t="array" ref="J1970">SUMPRODUCT(--ISNUMBER(SEARCH(A1970, QA_Seed_Keywords!B$2:B$45)))</f>
        <v>0</v>
      </c>
      <c r="K1970" cm="1">
        <f t="array" ref="K1970">SUMPRODUCT(
    (--(C$2:C$100 &gt;= C1970)),
    (--(G$2:G$100 &gt;= G1970)),
    (--(H$2:H$100 &lt;= H1970)),
    (--(I$2:I$100 &gt;= I1970)),
    -- (
        (C$2:C$100 &gt; C1970) +
        (G$2:G$100 &gt; G1970) +
        (H$2:H$100 &lt; H1970) +
        (I$2:I$100 &gt; I1970)
    )
)</f>
        <v>93</v>
      </c>
      <c r="L1970">
        <f>(I1970/10)/(H1970/122)</f>
        <v>12.2</v>
      </c>
      <c r="M1970">
        <f>L1970/MAX($L$2:$L$6948)</f>
        <v>1</v>
      </c>
      <c r="N1970">
        <f>D1970*M1970*M1970</f>
        <v>7.6122438823690644E-3</v>
      </c>
      <c r="O1970">
        <f>D1970*G1970</f>
        <v>3.9028997356643572E-2</v>
      </c>
      <c r="P1970">
        <f>I1970/H1970</f>
        <v>1</v>
      </c>
      <c r="Q1970">
        <f>D1970*P1970*P1970</f>
        <v>7.6122438823690644E-3</v>
      </c>
      <c r="R1970">
        <f t="shared" si="30"/>
        <v>0</v>
      </c>
    </row>
    <row r="1971" spans="1:18" x14ac:dyDescent="0.3">
      <c r="A1971" t="s">
        <v>7166</v>
      </c>
      <c r="B1971" t="s">
        <v>7166</v>
      </c>
      <c r="C1971">
        <v>7.6122438823690644E-3</v>
      </c>
      <c r="D1971">
        <v>7.6122438823690644E-3</v>
      </c>
      <c r="E1971">
        <v>1</v>
      </c>
      <c r="F1971">
        <v>1</v>
      </c>
      <c r="G1971">
        <v>5.1271343850450917</v>
      </c>
      <c r="H1971">
        <v>1</v>
      </c>
      <c r="I1971">
        <v>1</v>
      </c>
      <c r="J1971" cm="1">
        <f t="array" ref="J1971">SUMPRODUCT(--ISNUMBER(SEARCH(A1971, QA_Seed_Keywords!B$2:B$45)))</f>
        <v>0</v>
      </c>
      <c r="K1971" cm="1">
        <f t="array" ref="K1971">SUMPRODUCT(
    (--(C$2:C$100 &gt;= C1971)),
    (--(G$2:G$100 &gt;= G1971)),
    (--(H$2:H$100 &lt;= H1971)),
    (--(I$2:I$100 &gt;= I1971)),
    -- (
        (C$2:C$100 &gt; C1971) +
        (G$2:G$100 &gt; G1971) +
        (H$2:H$100 &lt; H1971) +
        (I$2:I$100 &gt; I1971)
    )
)</f>
        <v>93</v>
      </c>
      <c r="L1971">
        <f>(I1971/10)/(H1971/122)</f>
        <v>12.2</v>
      </c>
      <c r="M1971">
        <f>L1971/MAX($L$2:$L$6948)</f>
        <v>1</v>
      </c>
      <c r="N1971">
        <f>D1971*M1971*M1971</f>
        <v>7.6122438823690644E-3</v>
      </c>
      <c r="O1971">
        <f>D1971*G1971</f>
        <v>3.9028997356643572E-2</v>
      </c>
      <c r="P1971">
        <f>I1971/H1971</f>
        <v>1</v>
      </c>
      <c r="Q1971">
        <f>D1971*P1971*P1971</f>
        <v>7.6122438823690644E-3</v>
      </c>
      <c r="R1971">
        <f t="shared" si="30"/>
        <v>0</v>
      </c>
    </row>
    <row r="1972" spans="1:18" x14ac:dyDescent="0.3">
      <c r="A1972" t="s">
        <v>7167</v>
      </c>
      <c r="B1972" t="s">
        <v>7167</v>
      </c>
      <c r="C1972">
        <v>7.6122438823690644E-3</v>
      </c>
      <c r="D1972">
        <v>7.6122438823690644E-3</v>
      </c>
      <c r="E1972">
        <v>1</v>
      </c>
      <c r="F1972">
        <v>1</v>
      </c>
      <c r="G1972">
        <v>5.1271343850450917</v>
      </c>
      <c r="H1972">
        <v>1</v>
      </c>
      <c r="I1972">
        <v>1</v>
      </c>
      <c r="J1972" cm="1">
        <f t="array" ref="J1972">SUMPRODUCT(--ISNUMBER(SEARCH(A1972, QA_Seed_Keywords!B$2:B$45)))</f>
        <v>0</v>
      </c>
      <c r="K1972" cm="1">
        <f t="array" ref="K1972">SUMPRODUCT(
    (--(C$2:C$100 &gt;= C1972)),
    (--(G$2:G$100 &gt;= G1972)),
    (--(H$2:H$100 &lt;= H1972)),
    (--(I$2:I$100 &gt;= I1972)),
    -- (
        (C$2:C$100 &gt; C1972) +
        (G$2:G$100 &gt; G1972) +
        (H$2:H$100 &lt; H1972) +
        (I$2:I$100 &gt; I1972)
    )
)</f>
        <v>93</v>
      </c>
      <c r="L1972">
        <f>(I1972/10)/(H1972/122)</f>
        <v>12.2</v>
      </c>
      <c r="M1972">
        <f>L1972/MAX($L$2:$L$6948)</f>
        <v>1</v>
      </c>
      <c r="N1972">
        <f>D1972*M1972*M1972</f>
        <v>7.6122438823690644E-3</v>
      </c>
      <c r="O1972">
        <f>D1972*G1972</f>
        <v>3.9028997356643572E-2</v>
      </c>
      <c r="P1972">
        <f>I1972/H1972</f>
        <v>1</v>
      </c>
      <c r="Q1972">
        <f>D1972*P1972*P1972</f>
        <v>7.6122438823690644E-3</v>
      </c>
      <c r="R1972">
        <f t="shared" si="30"/>
        <v>0</v>
      </c>
    </row>
    <row r="1973" spans="1:18" x14ac:dyDescent="0.3">
      <c r="A1973" t="s">
        <v>7168</v>
      </c>
      <c r="B1973" t="s">
        <v>7169</v>
      </c>
      <c r="C1973">
        <v>7.6122438823690644E-3</v>
      </c>
      <c r="D1973">
        <v>7.6122438823690644E-3</v>
      </c>
      <c r="E1973">
        <v>1</v>
      </c>
      <c r="F1973">
        <v>1</v>
      </c>
      <c r="G1973">
        <v>5.1271343850450917</v>
      </c>
      <c r="H1973">
        <v>1</v>
      </c>
      <c r="I1973">
        <v>1</v>
      </c>
      <c r="J1973" cm="1">
        <f t="array" ref="J1973">SUMPRODUCT(--ISNUMBER(SEARCH(A1973, QA_Seed_Keywords!B$2:B$45)))</f>
        <v>0</v>
      </c>
      <c r="K1973" cm="1">
        <f t="array" ref="K1973">SUMPRODUCT(
    (--(C$2:C$100 &gt;= C1973)),
    (--(G$2:G$100 &gt;= G1973)),
    (--(H$2:H$100 &lt;= H1973)),
    (--(I$2:I$100 &gt;= I1973)),
    -- (
        (C$2:C$100 &gt; C1973) +
        (G$2:G$100 &gt; G1973) +
        (H$2:H$100 &lt; H1973) +
        (I$2:I$100 &gt; I1973)
    )
)</f>
        <v>93</v>
      </c>
      <c r="L1973">
        <f>(I1973/10)/(H1973/122)</f>
        <v>12.2</v>
      </c>
      <c r="M1973">
        <f>L1973/MAX($L$2:$L$6948)</f>
        <v>1</v>
      </c>
      <c r="N1973">
        <f>D1973*M1973*M1973</f>
        <v>7.6122438823690644E-3</v>
      </c>
      <c r="O1973">
        <f>D1973*G1973</f>
        <v>3.9028997356643572E-2</v>
      </c>
      <c r="P1973">
        <f>I1973/H1973</f>
        <v>1</v>
      </c>
      <c r="Q1973">
        <f>D1973*P1973*P1973</f>
        <v>7.6122438823690644E-3</v>
      </c>
      <c r="R1973">
        <f t="shared" si="30"/>
        <v>0</v>
      </c>
    </row>
    <row r="1974" spans="1:18" x14ac:dyDescent="0.3">
      <c r="A1974" t="s">
        <v>7170</v>
      </c>
      <c r="B1974" t="s">
        <v>7171</v>
      </c>
      <c r="C1974">
        <v>7.6122438823690644E-3</v>
      </c>
      <c r="D1974">
        <v>7.6122438823690644E-3</v>
      </c>
      <c r="E1974">
        <v>1</v>
      </c>
      <c r="F1974">
        <v>1</v>
      </c>
      <c r="G1974">
        <v>5.1271343850450917</v>
      </c>
      <c r="H1974">
        <v>1</v>
      </c>
      <c r="I1974">
        <v>1</v>
      </c>
      <c r="J1974" cm="1">
        <f t="array" ref="J1974">SUMPRODUCT(--ISNUMBER(SEARCH(A1974, QA_Seed_Keywords!B$2:B$45)))</f>
        <v>0</v>
      </c>
      <c r="K1974" cm="1">
        <f t="array" ref="K1974">SUMPRODUCT(
    (--(C$2:C$100 &gt;= C1974)),
    (--(G$2:G$100 &gt;= G1974)),
    (--(H$2:H$100 &lt;= H1974)),
    (--(I$2:I$100 &gt;= I1974)),
    -- (
        (C$2:C$100 &gt; C1974) +
        (G$2:G$100 &gt; G1974) +
        (H$2:H$100 &lt; H1974) +
        (I$2:I$100 &gt; I1974)
    )
)</f>
        <v>93</v>
      </c>
      <c r="L1974">
        <f>(I1974/10)/(H1974/122)</f>
        <v>12.2</v>
      </c>
      <c r="M1974">
        <f>L1974/MAX($L$2:$L$6948)</f>
        <v>1</v>
      </c>
      <c r="N1974">
        <f>D1974*M1974*M1974</f>
        <v>7.6122438823690644E-3</v>
      </c>
      <c r="O1974">
        <f>D1974*G1974</f>
        <v>3.9028997356643572E-2</v>
      </c>
      <c r="P1974">
        <f>I1974/H1974</f>
        <v>1</v>
      </c>
      <c r="Q1974">
        <f>D1974*P1974*P1974</f>
        <v>7.6122438823690644E-3</v>
      </c>
      <c r="R1974">
        <f t="shared" si="30"/>
        <v>0</v>
      </c>
    </row>
    <row r="1975" spans="1:18" x14ac:dyDescent="0.3">
      <c r="A1975" t="s">
        <v>7172</v>
      </c>
      <c r="B1975" t="s">
        <v>7172</v>
      </c>
      <c r="C1975">
        <v>7.6122438823690644E-3</v>
      </c>
      <c r="D1975">
        <v>7.6122438823690644E-3</v>
      </c>
      <c r="E1975">
        <v>1</v>
      </c>
      <c r="F1975">
        <v>1</v>
      </c>
      <c r="G1975">
        <v>5.1271343850450917</v>
      </c>
      <c r="H1975">
        <v>1</v>
      </c>
      <c r="I1975">
        <v>1</v>
      </c>
      <c r="J1975" cm="1">
        <f t="array" ref="J1975">SUMPRODUCT(--ISNUMBER(SEARCH(A1975, QA_Seed_Keywords!B$2:B$45)))</f>
        <v>0</v>
      </c>
      <c r="K1975" cm="1">
        <f t="array" ref="K1975">SUMPRODUCT(
    (--(C$2:C$100 &gt;= C1975)),
    (--(G$2:G$100 &gt;= G1975)),
    (--(H$2:H$100 &lt;= H1975)),
    (--(I$2:I$100 &gt;= I1975)),
    -- (
        (C$2:C$100 &gt; C1975) +
        (G$2:G$100 &gt; G1975) +
        (H$2:H$100 &lt; H1975) +
        (I$2:I$100 &gt; I1975)
    )
)</f>
        <v>93</v>
      </c>
      <c r="L1975">
        <f>(I1975/10)/(H1975/122)</f>
        <v>12.2</v>
      </c>
      <c r="M1975">
        <f>L1975/MAX($L$2:$L$6948)</f>
        <v>1</v>
      </c>
      <c r="N1975">
        <f>D1975*M1975*M1975</f>
        <v>7.6122438823690644E-3</v>
      </c>
      <c r="O1975">
        <f>D1975*G1975</f>
        <v>3.9028997356643572E-2</v>
      </c>
      <c r="P1975">
        <f>I1975/H1975</f>
        <v>1</v>
      </c>
      <c r="Q1975">
        <f>D1975*P1975*P1975</f>
        <v>7.6122438823690644E-3</v>
      </c>
      <c r="R1975">
        <f t="shared" si="30"/>
        <v>0</v>
      </c>
    </row>
    <row r="1976" spans="1:18" x14ac:dyDescent="0.3">
      <c r="A1976" t="s">
        <v>7173</v>
      </c>
      <c r="B1976" t="s">
        <v>7173</v>
      </c>
      <c r="C1976">
        <v>7.6122438823690644E-3</v>
      </c>
      <c r="D1976">
        <v>7.6122438823690644E-3</v>
      </c>
      <c r="E1976">
        <v>1</v>
      </c>
      <c r="F1976">
        <v>1</v>
      </c>
      <c r="G1976">
        <v>5.1271343850450917</v>
      </c>
      <c r="H1976">
        <v>1</v>
      </c>
      <c r="I1976">
        <v>1</v>
      </c>
      <c r="J1976" cm="1">
        <f t="array" ref="J1976">SUMPRODUCT(--ISNUMBER(SEARCH(A1976, QA_Seed_Keywords!B$2:B$45)))</f>
        <v>0</v>
      </c>
      <c r="K1976" cm="1">
        <f t="array" ref="K1976">SUMPRODUCT(
    (--(C$2:C$100 &gt;= C1976)),
    (--(G$2:G$100 &gt;= G1976)),
    (--(H$2:H$100 &lt;= H1976)),
    (--(I$2:I$100 &gt;= I1976)),
    -- (
        (C$2:C$100 &gt; C1976) +
        (G$2:G$100 &gt; G1976) +
        (H$2:H$100 &lt; H1976) +
        (I$2:I$100 &gt; I1976)
    )
)</f>
        <v>93</v>
      </c>
      <c r="L1976">
        <f>(I1976/10)/(H1976/122)</f>
        <v>12.2</v>
      </c>
      <c r="M1976">
        <f>L1976/MAX($L$2:$L$6948)</f>
        <v>1</v>
      </c>
      <c r="N1976">
        <f>D1976*M1976*M1976</f>
        <v>7.6122438823690644E-3</v>
      </c>
      <c r="O1976">
        <f>D1976*G1976</f>
        <v>3.9028997356643572E-2</v>
      </c>
      <c r="P1976">
        <f>I1976/H1976</f>
        <v>1</v>
      </c>
      <c r="Q1976">
        <f>D1976*P1976*P1976</f>
        <v>7.6122438823690644E-3</v>
      </c>
      <c r="R1976">
        <f t="shared" si="30"/>
        <v>0</v>
      </c>
    </row>
    <row r="1977" spans="1:18" x14ac:dyDescent="0.3">
      <c r="A1977" t="s">
        <v>7174</v>
      </c>
      <c r="B1977" t="s">
        <v>7175</v>
      </c>
      <c r="C1977">
        <v>7.6122438823690644E-3</v>
      </c>
      <c r="D1977">
        <v>7.6122438823690644E-3</v>
      </c>
      <c r="E1977">
        <v>1</v>
      </c>
      <c r="F1977">
        <v>1</v>
      </c>
      <c r="G1977">
        <v>5.1271343850450917</v>
      </c>
      <c r="H1977">
        <v>1</v>
      </c>
      <c r="I1977">
        <v>1</v>
      </c>
      <c r="J1977" cm="1">
        <f t="array" ref="J1977">SUMPRODUCT(--ISNUMBER(SEARCH(A1977, QA_Seed_Keywords!B$2:B$45)))</f>
        <v>0</v>
      </c>
      <c r="K1977" cm="1">
        <f t="array" ref="K1977">SUMPRODUCT(
    (--(C$2:C$100 &gt;= C1977)),
    (--(G$2:G$100 &gt;= G1977)),
    (--(H$2:H$100 &lt;= H1977)),
    (--(I$2:I$100 &gt;= I1977)),
    -- (
        (C$2:C$100 &gt; C1977) +
        (G$2:G$100 &gt; G1977) +
        (H$2:H$100 &lt; H1977) +
        (I$2:I$100 &gt; I1977)
    )
)</f>
        <v>93</v>
      </c>
      <c r="L1977">
        <f>(I1977/10)/(H1977/122)</f>
        <v>12.2</v>
      </c>
      <c r="M1977">
        <f>L1977/MAX($L$2:$L$6948)</f>
        <v>1</v>
      </c>
      <c r="N1977">
        <f>D1977*M1977*M1977</f>
        <v>7.6122438823690644E-3</v>
      </c>
      <c r="O1977">
        <f>D1977*G1977</f>
        <v>3.9028997356643572E-2</v>
      </c>
      <c r="P1977">
        <f>I1977/H1977</f>
        <v>1</v>
      </c>
      <c r="Q1977">
        <f>D1977*P1977*P1977</f>
        <v>7.6122438823690644E-3</v>
      </c>
      <c r="R1977">
        <f t="shared" si="30"/>
        <v>0</v>
      </c>
    </row>
    <row r="1978" spans="1:18" x14ac:dyDescent="0.3">
      <c r="A1978" t="s">
        <v>7176</v>
      </c>
      <c r="B1978" t="s">
        <v>7177</v>
      </c>
      <c r="C1978">
        <v>7.6122438823690644E-3</v>
      </c>
      <c r="D1978">
        <v>7.6122438823690644E-3</v>
      </c>
      <c r="E1978">
        <v>1</v>
      </c>
      <c r="F1978">
        <v>1</v>
      </c>
      <c r="G1978">
        <v>5.1271343850450917</v>
      </c>
      <c r="H1978">
        <v>1</v>
      </c>
      <c r="I1978">
        <v>1</v>
      </c>
      <c r="J1978" cm="1">
        <f t="array" ref="J1978">SUMPRODUCT(--ISNUMBER(SEARCH(A1978, QA_Seed_Keywords!B$2:B$45)))</f>
        <v>0</v>
      </c>
      <c r="K1978" cm="1">
        <f t="array" ref="K1978">SUMPRODUCT(
    (--(C$2:C$100 &gt;= C1978)),
    (--(G$2:G$100 &gt;= G1978)),
    (--(H$2:H$100 &lt;= H1978)),
    (--(I$2:I$100 &gt;= I1978)),
    -- (
        (C$2:C$100 &gt; C1978) +
        (G$2:G$100 &gt; G1978) +
        (H$2:H$100 &lt; H1978) +
        (I$2:I$100 &gt; I1978)
    )
)</f>
        <v>93</v>
      </c>
      <c r="L1978">
        <f>(I1978/10)/(H1978/122)</f>
        <v>12.2</v>
      </c>
      <c r="M1978">
        <f>L1978/MAX($L$2:$L$6948)</f>
        <v>1</v>
      </c>
      <c r="N1978">
        <f>D1978*M1978*M1978</f>
        <v>7.6122438823690644E-3</v>
      </c>
      <c r="O1978">
        <f>D1978*G1978</f>
        <v>3.9028997356643572E-2</v>
      </c>
      <c r="P1978">
        <f>I1978/H1978</f>
        <v>1</v>
      </c>
      <c r="Q1978">
        <f>D1978*P1978*P1978</f>
        <v>7.6122438823690644E-3</v>
      </c>
      <c r="R1978">
        <f t="shared" si="30"/>
        <v>0</v>
      </c>
    </row>
    <row r="1979" spans="1:18" x14ac:dyDescent="0.3">
      <c r="A1979" t="s">
        <v>7178</v>
      </c>
      <c r="B1979" t="s">
        <v>7179</v>
      </c>
      <c r="C1979">
        <v>7.6122438823690644E-3</v>
      </c>
      <c r="D1979">
        <v>7.6122438823690644E-3</v>
      </c>
      <c r="E1979">
        <v>1</v>
      </c>
      <c r="F1979">
        <v>1</v>
      </c>
      <c r="G1979">
        <v>5.1271343850450917</v>
      </c>
      <c r="H1979">
        <v>1</v>
      </c>
      <c r="I1979">
        <v>1</v>
      </c>
      <c r="J1979" cm="1">
        <f t="array" ref="J1979">SUMPRODUCT(--ISNUMBER(SEARCH(A1979, QA_Seed_Keywords!B$2:B$45)))</f>
        <v>0</v>
      </c>
      <c r="K1979" cm="1">
        <f t="array" ref="K1979">SUMPRODUCT(
    (--(C$2:C$100 &gt;= C1979)),
    (--(G$2:G$100 &gt;= G1979)),
    (--(H$2:H$100 &lt;= H1979)),
    (--(I$2:I$100 &gt;= I1979)),
    -- (
        (C$2:C$100 &gt; C1979) +
        (G$2:G$100 &gt; G1979) +
        (H$2:H$100 &lt; H1979) +
        (I$2:I$100 &gt; I1979)
    )
)</f>
        <v>93</v>
      </c>
      <c r="L1979">
        <f>(I1979/10)/(H1979/122)</f>
        <v>12.2</v>
      </c>
      <c r="M1979">
        <f>L1979/MAX($L$2:$L$6948)</f>
        <v>1</v>
      </c>
      <c r="N1979">
        <f>D1979*M1979*M1979</f>
        <v>7.6122438823690644E-3</v>
      </c>
      <c r="O1979">
        <f>D1979*G1979</f>
        <v>3.9028997356643572E-2</v>
      </c>
      <c r="P1979">
        <f>I1979/H1979</f>
        <v>1</v>
      </c>
      <c r="Q1979">
        <f>D1979*P1979*P1979</f>
        <v>7.6122438823690644E-3</v>
      </c>
      <c r="R1979">
        <f t="shared" si="30"/>
        <v>0</v>
      </c>
    </row>
    <row r="1980" spans="1:18" x14ac:dyDescent="0.3">
      <c r="A1980" t="s">
        <v>7180</v>
      </c>
      <c r="B1980" t="s">
        <v>7180</v>
      </c>
      <c r="C1980">
        <v>7.6122438823690644E-3</v>
      </c>
      <c r="D1980">
        <v>7.6122438823690644E-3</v>
      </c>
      <c r="E1980">
        <v>1</v>
      </c>
      <c r="F1980">
        <v>1</v>
      </c>
      <c r="G1980">
        <v>5.1271343850450917</v>
      </c>
      <c r="H1980">
        <v>1</v>
      </c>
      <c r="I1980">
        <v>1</v>
      </c>
      <c r="J1980" cm="1">
        <f t="array" ref="J1980">SUMPRODUCT(--ISNUMBER(SEARCH(A1980, QA_Seed_Keywords!B$2:B$45)))</f>
        <v>0</v>
      </c>
      <c r="K1980" cm="1">
        <f t="array" ref="K1980">SUMPRODUCT(
    (--(C$2:C$100 &gt;= C1980)),
    (--(G$2:G$100 &gt;= G1980)),
    (--(H$2:H$100 &lt;= H1980)),
    (--(I$2:I$100 &gt;= I1980)),
    -- (
        (C$2:C$100 &gt; C1980) +
        (G$2:G$100 &gt; G1980) +
        (H$2:H$100 &lt; H1980) +
        (I$2:I$100 &gt; I1980)
    )
)</f>
        <v>93</v>
      </c>
      <c r="L1980">
        <f>(I1980/10)/(H1980/122)</f>
        <v>12.2</v>
      </c>
      <c r="M1980">
        <f>L1980/MAX($L$2:$L$6948)</f>
        <v>1</v>
      </c>
      <c r="N1980">
        <f>D1980*M1980*M1980</f>
        <v>7.6122438823690644E-3</v>
      </c>
      <c r="O1980">
        <f>D1980*G1980</f>
        <v>3.9028997356643572E-2</v>
      </c>
      <c r="P1980">
        <f>I1980/H1980</f>
        <v>1</v>
      </c>
      <c r="Q1980">
        <f>D1980*P1980*P1980</f>
        <v>7.6122438823690644E-3</v>
      </c>
      <c r="R1980">
        <f t="shared" si="30"/>
        <v>0</v>
      </c>
    </row>
    <row r="1981" spans="1:18" x14ac:dyDescent="0.3">
      <c r="A1981" t="s">
        <v>7181</v>
      </c>
      <c r="B1981" t="s">
        <v>7182</v>
      </c>
      <c r="C1981">
        <v>7.6122438823690644E-3</v>
      </c>
      <c r="D1981">
        <v>7.6122438823690644E-3</v>
      </c>
      <c r="E1981">
        <v>1</v>
      </c>
      <c r="F1981">
        <v>1</v>
      </c>
      <c r="G1981">
        <v>5.1271343850450917</v>
      </c>
      <c r="H1981">
        <v>1</v>
      </c>
      <c r="I1981">
        <v>1</v>
      </c>
      <c r="J1981" cm="1">
        <f t="array" ref="J1981">SUMPRODUCT(--ISNUMBER(SEARCH(A1981, QA_Seed_Keywords!B$2:B$45)))</f>
        <v>0</v>
      </c>
      <c r="K1981" cm="1">
        <f t="array" ref="K1981">SUMPRODUCT(
    (--(C$2:C$100 &gt;= C1981)),
    (--(G$2:G$100 &gt;= G1981)),
    (--(H$2:H$100 &lt;= H1981)),
    (--(I$2:I$100 &gt;= I1981)),
    -- (
        (C$2:C$100 &gt; C1981) +
        (G$2:G$100 &gt; G1981) +
        (H$2:H$100 &lt; H1981) +
        (I$2:I$100 &gt; I1981)
    )
)</f>
        <v>93</v>
      </c>
      <c r="L1981">
        <f>(I1981/10)/(H1981/122)</f>
        <v>12.2</v>
      </c>
      <c r="M1981">
        <f>L1981/MAX($L$2:$L$6948)</f>
        <v>1</v>
      </c>
      <c r="N1981">
        <f>D1981*M1981*M1981</f>
        <v>7.6122438823690644E-3</v>
      </c>
      <c r="O1981">
        <f>D1981*G1981</f>
        <v>3.9028997356643572E-2</v>
      </c>
      <c r="P1981">
        <f>I1981/H1981</f>
        <v>1</v>
      </c>
      <c r="Q1981">
        <f>D1981*P1981*P1981</f>
        <v>7.6122438823690644E-3</v>
      </c>
      <c r="R1981">
        <f t="shared" si="30"/>
        <v>0</v>
      </c>
    </row>
    <row r="1982" spans="1:18" x14ac:dyDescent="0.3">
      <c r="A1982" t="s">
        <v>7183</v>
      </c>
      <c r="B1982" t="s">
        <v>7183</v>
      </c>
      <c r="C1982">
        <v>7.6122438823690644E-3</v>
      </c>
      <c r="D1982">
        <v>7.6122438823690644E-3</v>
      </c>
      <c r="E1982">
        <v>1</v>
      </c>
      <c r="F1982">
        <v>1</v>
      </c>
      <c r="G1982">
        <v>5.1271343850450917</v>
      </c>
      <c r="H1982">
        <v>1</v>
      </c>
      <c r="I1982">
        <v>1</v>
      </c>
      <c r="J1982" cm="1">
        <f t="array" ref="J1982">SUMPRODUCT(--ISNUMBER(SEARCH(A1982, QA_Seed_Keywords!B$2:B$45)))</f>
        <v>0</v>
      </c>
      <c r="K1982" cm="1">
        <f t="array" ref="K1982">SUMPRODUCT(
    (--(C$2:C$100 &gt;= C1982)),
    (--(G$2:G$100 &gt;= G1982)),
    (--(H$2:H$100 &lt;= H1982)),
    (--(I$2:I$100 &gt;= I1982)),
    -- (
        (C$2:C$100 &gt; C1982) +
        (G$2:G$100 &gt; G1982) +
        (H$2:H$100 &lt; H1982) +
        (I$2:I$100 &gt; I1982)
    )
)</f>
        <v>93</v>
      </c>
      <c r="L1982">
        <f>(I1982/10)/(H1982/122)</f>
        <v>12.2</v>
      </c>
      <c r="M1982">
        <f>L1982/MAX($L$2:$L$6948)</f>
        <v>1</v>
      </c>
      <c r="N1982">
        <f>D1982*M1982*M1982</f>
        <v>7.6122438823690644E-3</v>
      </c>
      <c r="O1982">
        <f>D1982*G1982</f>
        <v>3.9028997356643572E-2</v>
      </c>
      <c r="P1982">
        <f>I1982/H1982</f>
        <v>1</v>
      </c>
      <c r="Q1982">
        <f>D1982*P1982*P1982</f>
        <v>7.6122438823690644E-3</v>
      </c>
      <c r="R1982">
        <f t="shared" si="30"/>
        <v>0</v>
      </c>
    </row>
    <row r="1983" spans="1:18" x14ac:dyDescent="0.3">
      <c r="A1983" t="s">
        <v>7184</v>
      </c>
      <c r="B1983" t="s">
        <v>7184</v>
      </c>
      <c r="C1983">
        <v>7.6122438823690644E-3</v>
      </c>
      <c r="D1983">
        <v>7.6122438823690644E-3</v>
      </c>
      <c r="E1983">
        <v>1</v>
      </c>
      <c r="F1983">
        <v>1</v>
      </c>
      <c r="G1983">
        <v>5.1271343850450917</v>
      </c>
      <c r="H1983">
        <v>1</v>
      </c>
      <c r="I1983">
        <v>1</v>
      </c>
      <c r="J1983" cm="1">
        <f t="array" ref="J1983">SUMPRODUCT(--ISNUMBER(SEARCH(A1983, QA_Seed_Keywords!B$2:B$45)))</f>
        <v>0</v>
      </c>
      <c r="K1983" cm="1">
        <f t="array" ref="K1983">SUMPRODUCT(
    (--(C$2:C$100 &gt;= C1983)),
    (--(G$2:G$100 &gt;= G1983)),
    (--(H$2:H$100 &lt;= H1983)),
    (--(I$2:I$100 &gt;= I1983)),
    -- (
        (C$2:C$100 &gt; C1983) +
        (G$2:G$100 &gt; G1983) +
        (H$2:H$100 &lt; H1983) +
        (I$2:I$100 &gt; I1983)
    )
)</f>
        <v>93</v>
      </c>
      <c r="L1983">
        <f>(I1983/10)/(H1983/122)</f>
        <v>12.2</v>
      </c>
      <c r="M1983">
        <f>L1983/MAX($L$2:$L$6948)</f>
        <v>1</v>
      </c>
      <c r="N1983">
        <f>D1983*M1983*M1983</f>
        <v>7.6122438823690644E-3</v>
      </c>
      <c r="O1983">
        <f>D1983*G1983</f>
        <v>3.9028997356643572E-2</v>
      </c>
      <c r="P1983">
        <f>I1983/H1983</f>
        <v>1</v>
      </c>
      <c r="Q1983">
        <f>D1983*P1983*P1983</f>
        <v>7.6122438823690644E-3</v>
      </c>
      <c r="R1983">
        <f t="shared" si="30"/>
        <v>0</v>
      </c>
    </row>
    <row r="1984" spans="1:18" x14ac:dyDescent="0.3">
      <c r="A1984" t="s">
        <v>7185</v>
      </c>
      <c r="B1984" t="s">
        <v>7186</v>
      </c>
      <c r="C1984">
        <v>7.6122438823690644E-3</v>
      </c>
      <c r="D1984">
        <v>7.6122438823690644E-3</v>
      </c>
      <c r="E1984">
        <v>1</v>
      </c>
      <c r="F1984">
        <v>1</v>
      </c>
      <c r="G1984">
        <v>5.1271343850450917</v>
      </c>
      <c r="H1984">
        <v>1</v>
      </c>
      <c r="I1984">
        <v>1</v>
      </c>
      <c r="J1984" cm="1">
        <f t="array" ref="J1984">SUMPRODUCT(--ISNUMBER(SEARCH(A1984, QA_Seed_Keywords!B$2:B$45)))</f>
        <v>0</v>
      </c>
      <c r="K1984" cm="1">
        <f t="array" ref="K1984">SUMPRODUCT(
    (--(C$2:C$100 &gt;= C1984)),
    (--(G$2:G$100 &gt;= G1984)),
    (--(H$2:H$100 &lt;= H1984)),
    (--(I$2:I$100 &gt;= I1984)),
    -- (
        (C$2:C$100 &gt; C1984) +
        (G$2:G$100 &gt; G1984) +
        (H$2:H$100 &lt; H1984) +
        (I$2:I$100 &gt; I1984)
    )
)</f>
        <v>93</v>
      </c>
      <c r="L1984">
        <f>(I1984/10)/(H1984/122)</f>
        <v>12.2</v>
      </c>
      <c r="M1984">
        <f>L1984/MAX($L$2:$L$6948)</f>
        <v>1</v>
      </c>
      <c r="N1984">
        <f>D1984*M1984*M1984</f>
        <v>7.6122438823690644E-3</v>
      </c>
      <c r="O1984">
        <f>D1984*G1984</f>
        <v>3.9028997356643572E-2</v>
      </c>
      <c r="P1984">
        <f>I1984/H1984</f>
        <v>1</v>
      </c>
      <c r="Q1984">
        <f>D1984*P1984*P1984</f>
        <v>7.6122438823690644E-3</v>
      </c>
      <c r="R1984">
        <f t="shared" si="30"/>
        <v>0</v>
      </c>
    </row>
    <row r="1985" spans="1:18" x14ac:dyDescent="0.3">
      <c r="A1985" t="s">
        <v>7187</v>
      </c>
      <c r="B1985" t="s">
        <v>7188</v>
      </c>
      <c r="C1985">
        <v>7.6122438823690644E-3</v>
      </c>
      <c r="D1985">
        <v>7.6122438823690644E-3</v>
      </c>
      <c r="E1985">
        <v>1</v>
      </c>
      <c r="F1985">
        <v>1</v>
      </c>
      <c r="G1985">
        <v>5.1271343850450917</v>
      </c>
      <c r="H1985">
        <v>1</v>
      </c>
      <c r="I1985">
        <v>1</v>
      </c>
      <c r="J1985" cm="1">
        <f t="array" ref="J1985">SUMPRODUCT(--ISNUMBER(SEARCH(A1985, QA_Seed_Keywords!B$2:B$45)))</f>
        <v>0</v>
      </c>
      <c r="K1985" cm="1">
        <f t="array" ref="K1985">SUMPRODUCT(
    (--(C$2:C$100 &gt;= C1985)),
    (--(G$2:G$100 &gt;= G1985)),
    (--(H$2:H$100 &lt;= H1985)),
    (--(I$2:I$100 &gt;= I1985)),
    -- (
        (C$2:C$100 &gt; C1985) +
        (G$2:G$100 &gt; G1985) +
        (H$2:H$100 &lt; H1985) +
        (I$2:I$100 &gt; I1985)
    )
)</f>
        <v>93</v>
      </c>
      <c r="L1985">
        <f>(I1985/10)/(H1985/122)</f>
        <v>12.2</v>
      </c>
      <c r="M1985">
        <f>L1985/MAX($L$2:$L$6948)</f>
        <v>1</v>
      </c>
      <c r="N1985">
        <f>D1985*M1985*M1985</f>
        <v>7.6122438823690644E-3</v>
      </c>
      <c r="O1985">
        <f>D1985*G1985</f>
        <v>3.9028997356643572E-2</v>
      </c>
      <c r="P1985">
        <f>I1985/H1985</f>
        <v>1</v>
      </c>
      <c r="Q1985">
        <f>D1985*P1985*P1985</f>
        <v>7.6122438823690644E-3</v>
      </c>
      <c r="R1985">
        <f t="shared" si="30"/>
        <v>0</v>
      </c>
    </row>
    <row r="1986" spans="1:18" x14ac:dyDescent="0.3">
      <c r="A1986" t="s">
        <v>7189</v>
      </c>
      <c r="B1986" t="s">
        <v>7189</v>
      </c>
      <c r="C1986">
        <v>7.6122438823690644E-3</v>
      </c>
      <c r="D1986">
        <v>7.6122438823690644E-3</v>
      </c>
      <c r="E1986">
        <v>1</v>
      </c>
      <c r="F1986">
        <v>1</v>
      </c>
      <c r="G1986">
        <v>5.1271343850450917</v>
      </c>
      <c r="H1986">
        <v>1</v>
      </c>
      <c r="I1986">
        <v>1</v>
      </c>
      <c r="J1986" cm="1">
        <f t="array" ref="J1986">SUMPRODUCT(--ISNUMBER(SEARCH(A1986, QA_Seed_Keywords!B$2:B$45)))</f>
        <v>0</v>
      </c>
      <c r="K1986" cm="1">
        <f t="array" ref="K1986">SUMPRODUCT(
    (--(C$2:C$100 &gt;= C1986)),
    (--(G$2:G$100 &gt;= G1986)),
    (--(H$2:H$100 &lt;= H1986)),
    (--(I$2:I$100 &gt;= I1986)),
    -- (
        (C$2:C$100 &gt; C1986) +
        (G$2:G$100 &gt; G1986) +
        (H$2:H$100 &lt; H1986) +
        (I$2:I$100 &gt; I1986)
    )
)</f>
        <v>93</v>
      </c>
      <c r="L1986">
        <f>(I1986/10)/(H1986/122)</f>
        <v>12.2</v>
      </c>
      <c r="M1986">
        <f>L1986/MAX($L$2:$L$6948)</f>
        <v>1</v>
      </c>
      <c r="N1986">
        <f>D1986*M1986*M1986</f>
        <v>7.6122438823690644E-3</v>
      </c>
      <c r="O1986">
        <f>D1986*G1986</f>
        <v>3.9028997356643572E-2</v>
      </c>
      <c r="P1986">
        <f>I1986/H1986</f>
        <v>1</v>
      </c>
      <c r="Q1986">
        <f>D1986*P1986*P1986</f>
        <v>7.6122438823690644E-3</v>
      </c>
      <c r="R1986">
        <f t="shared" si="30"/>
        <v>0</v>
      </c>
    </row>
    <row r="1987" spans="1:18" x14ac:dyDescent="0.3">
      <c r="A1987" t="s">
        <v>7190</v>
      </c>
      <c r="B1987" t="s">
        <v>7190</v>
      </c>
      <c r="C1987">
        <v>7.6122438823690644E-3</v>
      </c>
      <c r="D1987">
        <v>7.6122438823690644E-3</v>
      </c>
      <c r="E1987">
        <v>1</v>
      </c>
      <c r="F1987">
        <v>1</v>
      </c>
      <c r="G1987">
        <v>5.1271343850450917</v>
      </c>
      <c r="H1987">
        <v>1</v>
      </c>
      <c r="I1987">
        <v>1</v>
      </c>
      <c r="J1987" cm="1">
        <f t="array" ref="J1987">SUMPRODUCT(--ISNUMBER(SEARCH(A1987, QA_Seed_Keywords!B$2:B$45)))</f>
        <v>0</v>
      </c>
      <c r="K1987" cm="1">
        <f t="array" ref="K1987">SUMPRODUCT(
    (--(C$2:C$100 &gt;= C1987)),
    (--(G$2:G$100 &gt;= G1987)),
    (--(H$2:H$100 &lt;= H1987)),
    (--(I$2:I$100 &gt;= I1987)),
    -- (
        (C$2:C$100 &gt; C1987) +
        (G$2:G$100 &gt; G1987) +
        (H$2:H$100 &lt; H1987) +
        (I$2:I$100 &gt; I1987)
    )
)</f>
        <v>93</v>
      </c>
      <c r="L1987">
        <f>(I1987/10)/(H1987/122)</f>
        <v>12.2</v>
      </c>
      <c r="M1987">
        <f>L1987/MAX($L$2:$L$6948)</f>
        <v>1</v>
      </c>
      <c r="N1987">
        <f>D1987*M1987*M1987</f>
        <v>7.6122438823690644E-3</v>
      </c>
      <c r="O1987">
        <f>D1987*G1987</f>
        <v>3.9028997356643572E-2</v>
      </c>
      <c r="P1987">
        <f>I1987/H1987</f>
        <v>1</v>
      </c>
      <c r="Q1987">
        <f>D1987*P1987*P1987</f>
        <v>7.6122438823690644E-3</v>
      </c>
      <c r="R1987">
        <f t="shared" ref="R1987:R2050" si="31">H1987-I1987</f>
        <v>0</v>
      </c>
    </row>
    <row r="1988" spans="1:18" x14ac:dyDescent="0.3">
      <c r="A1988" t="s">
        <v>7191</v>
      </c>
      <c r="B1988" t="s">
        <v>7191</v>
      </c>
      <c r="C1988">
        <v>7.6122438823690644E-3</v>
      </c>
      <c r="D1988">
        <v>7.6122438823690644E-3</v>
      </c>
      <c r="E1988">
        <v>1</v>
      </c>
      <c r="F1988">
        <v>1</v>
      </c>
      <c r="G1988">
        <v>5.1271343850450917</v>
      </c>
      <c r="H1988">
        <v>1</v>
      </c>
      <c r="I1988">
        <v>1</v>
      </c>
      <c r="J1988" cm="1">
        <f t="array" ref="J1988">SUMPRODUCT(--ISNUMBER(SEARCH(A1988, QA_Seed_Keywords!B$2:B$45)))</f>
        <v>0</v>
      </c>
      <c r="K1988" cm="1">
        <f t="array" ref="K1988">SUMPRODUCT(
    (--(C$2:C$100 &gt;= C1988)),
    (--(G$2:G$100 &gt;= G1988)),
    (--(H$2:H$100 &lt;= H1988)),
    (--(I$2:I$100 &gt;= I1988)),
    -- (
        (C$2:C$100 &gt; C1988) +
        (G$2:G$100 &gt; G1988) +
        (H$2:H$100 &lt; H1988) +
        (I$2:I$100 &gt; I1988)
    )
)</f>
        <v>93</v>
      </c>
      <c r="L1988">
        <f>(I1988/10)/(H1988/122)</f>
        <v>12.2</v>
      </c>
      <c r="M1988">
        <f>L1988/MAX($L$2:$L$6948)</f>
        <v>1</v>
      </c>
      <c r="N1988">
        <f>D1988*M1988*M1988</f>
        <v>7.6122438823690644E-3</v>
      </c>
      <c r="O1988">
        <f>D1988*G1988</f>
        <v>3.9028997356643572E-2</v>
      </c>
      <c r="P1988">
        <f>I1988/H1988</f>
        <v>1</v>
      </c>
      <c r="Q1988">
        <f>D1988*P1988*P1988</f>
        <v>7.6122438823690644E-3</v>
      </c>
      <c r="R1988">
        <f t="shared" si="31"/>
        <v>0</v>
      </c>
    </row>
    <row r="1989" spans="1:18" x14ac:dyDescent="0.3">
      <c r="A1989" t="s">
        <v>7192</v>
      </c>
      <c r="B1989" t="s">
        <v>7193</v>
      </c>
      <c r="C1989">
        <v>7.6122438823690644E-3</v>
      </c>
      <c r="D1989">
        <v>7.6122438823690644E-3</v>
      </c>
      <c r="E1989">
        <v>1</v>
      </c>
      <c r="F1989">
        <v>1</v>
      </c>
      <c r="G1989">
        <v>5.1271343850450917</v>
      </c>
      <c r="H1989">
        <v>1</v>
      </c>
      <c r="I1989">
        <v>1</v>
      </c>
      <c r="J1989" cm="1">
        <f t="array" ref="J1989">SUMPRODUCT(--ISNUMBER(SEARCH(A1989, QA_Seed_Keywords!B$2:B$45)))</f>
        <v>0</v>
      </c>
      <c r="K1989" cm="1">
        <f t="array" ref="K1989">SUMPRODUCT(
    (--(C$2:C$100 &gt;= C1989)),
    (--(G$2:G$100 &gt;= G1989)),
    (--(H$2:H$100 &lt;= H1989)),
    (--(I$2:I$100 &gt;= I1989)),
    -- (
        (C$2:C$100 &gt; C1989) +
        (G$2:G$100 &gt; G1989) +
        (H$2:H$100 &lt; H1989) +
        (I$2:I$100 &gt; I1989)
    )
)</f>
        <v>93</v>
      </c>
      <c r="L1989">
        <f>(I1989/10)/(H1989/122)</f>
        <v>12.2</v>
      </c>
      <c r="M1989">
        <f>L1989/MAX($L$2:$L$6948)</f>
        <v>1</v>
      </c>
      <c r="N1989">
        <f>D1989*M1989*M1989</f>
        <v>7.6122438823690644E-3</v>
      </c>
      <c r="O1989">
        <f>D1989*G1989</f>
        <v>3.9028997356643572E-2</v>
      </c>
      <c r="P1989">
        <f>I1989/H1989</f>
        <v>1</v>
      </c>
      <c r="Q1989">
        <f>D1989*P1989*P1989</f>
        <v>7.6122438823690644E-3</v>
      </c>
      <c r="R1989">
        <f t="shared" si="31"/>
        <v>0</v>
      </c>
    </row>
    <row r="1990" spans="1:18" x14ac:dyDescent="0.3">
      <c r="A1990" t="s">
        <v>7194</v>
      </c>
      <c r="B1990" t="s">
        <v>7195</v>
      </c>
      <c r="C1990">
        <v>7.6122438823690644E-3</v>
      </c>
      <c r="D1990">
        <v>7.6122438823690644E-3</v>
      </c>
      <c r="E1990">
        <v>1</v>
      </c>
      <c r="F1990">
        <v>1</v>
      </c>
      <c r="G1990">
        <v>5.1271343850450917</v>
      </c>
      <c r="H1990">
        <v>1</v>
      </c>
      <c r="I1990">
        <v>1</v>
      </c>
      <c r="J1990" cm="1">
        <f t="array" ref="J1990">SUMPRODUCT(--ISNUMBER(SEARCH(A1990, QA_Seed_Keywords!B$2:B$45)))</f>
        <v>0</v>
      </c>
      <c r="K1990" cm="1">
        <f t="array" ref="K1990">SUMPRODUCT(
    (--(C$2:C$100 &gt;= C1990)),
    (--(G$2:G$100 &gt;= G1990)),
    (--(H$2:H$100 &lt;= H1990)),
    (--(I$2:I$100 &gt;= I1990)),
    -- (
        (C$2:C$100 &gt; C1990) +
        (G$2:G$100 &gt; G1990) +
        (H$2:H$100 &lt; H1990) +
        (I$2:I$100 &gt; I1990)
    )
)</f>
        <v>93</v>
      </c>
      <c r="L1990">
        <f>(I1990/10)/(H1990/122)</f>
        <v>12.2</v>
      </c>
      <c r="M1990">
        <f>L1990/MAX($L$2:$L$6948)</f>
        <v>1</v>
      </c>
      <c r="N1990">
        <f>D1990*M1990*M1990</f>
        <v>7.6122438823690644E-3</v>
      </c>
      <c r="O1990">
        <f>D1990*G1990</f>
        <v>3.9028997356643572E-2</v>
      </c>
      <c r="P1990">
        <f>I1990/H1990</f>
        <v>1</v>
      </c>
      <c r="Q1990">
        <f>D1990*P1990*P1990</f>
        <v>7.6122438823690644E-3</v>
      </c>
      <c r="R1990">
        <f t="shared" si="31"/>
        <v>0</v>
      </c>
    </row>
    <row r="1991" spans="1:18" x14ac:dyDescent="0.3">
      <c r="A1991" t="s">
        <v>7196</v>
      </c>
      <c r="B1991" t="s">
        <v>7196</v>
      </c>
      <c r="C1991">
        <v>7.6122438823690644E-3</v>
      </c>
      <c r="D1991">
        <v>7.6122438823690644E-3</v>
      </c>
      <c r="E1991">
        <v>1</v>
      </c>
      <c r="F1991">
        <v>1</v>
      </c>
      <c r="G1991">
        <v>5.1271343850450917</v>
      </c>
      <c r="H1991">
        <v>1</v>
      </c>
      <c r="I1991">
        <v>1</v>
      </c>
      <c r="J1991" cm="1">
        <f t="array" ref="J1991">SUMPRODUCT(--ISNUMBER(SEARCH(A1991, QA_Seed_Keywords!B$2:B$45)))</f>
        <v>0</v>
      </c>
      <c r="K1991" cm="1">
        <f t="array" ref="K1991">SUMPRODUCT(
    (--(C$2:C$100 &gt;= C1991)),
    (--(G$2:G$100 &gt;= G1991)),
    (--(H$2:H$100 &lt;= H1991)),
    (--(I$2:I$100 &gt;= I1991)),
    -- (
        (C$2:C$100 &gt; C1991) +
        (G$2:G$100 &gt; G1991) +
        (H$2:H$100 &lt; H1991) +
        (I$2:I$100 &gt; I1991)
    )
)</f>
        <v>93</v>
      </c>
      <c r="L1991">
        <f>(I1991/10)/(H1991/122)</f>
        <v>12.2</v>
      </c>
      <c r="M1991">
        <f>L1991/MAX($L$2:$L$6948)</f>
        <v>1</v>
      </c>
      <c r="N1991">
        <f>D1991*M1991*M1991</f>
        <v>7.6122438823690644E-3</v>
      </c>
      <c r="O1991">
        <f>D1991*G1991</f>
        <v>3.9028997356643572E-2</v>
      </c>
      <c r="P1991">
        <f>I1991/H1991</f>
        <v>1</v>
      </c>
      <c r="Q1991">
        <f>D1991*P1991*P1991</f>
        <v>7.6122438823690644E-3</v>
      </c>
      <c r="R1991">
        <f t="shared" si="31"/>
        <v>0</v>
      </c>
    </row>
    <row r="1992" spans="1:18" x14ac:dyDescent="0.3">
      <c r="A1992" t="s">
        <v>7197</v>
      </c>
      <c r="B1992" t="s">
        <v>7197</v>
      </c>
      <c r="C1992">
        <v>7.6122438823690644E-3</v>
      </c>
      <c r="D1992">
        <v>7.6122438823690644E-3</v>
      </c>
      <c r="E1992">
        <v>1</v>
      </c>
      <c r="F1992">
        <v>1</v>
      </c>
      <c r="G1992">
        <v>5.1271343850450917</v>
      </c>
      <c r="H1992">
        <v>1</v>
      </c>
      <c r="I1992">
        <v>1</v>
      </c>
      <c r="J1992" cm="1">
        <f t="array" ref="J1992">SUMPRODUCT(--ISNUMBER(SEARCH(A1992, QA_Seed_Keywords!B$2:B$45)))</f>
        <v>0</v>
      </c>
      <c r="K1992" cm="1">
        <f t="array" ref="K1992">SUMPRODUCT(
    (--(C$2:C$100 &gt;= C1992)),
    (--(G$2:G$100 &gt;= G1992)),
    (--(H$2:H$100 &lt;= H1992)),
    (--(I$2:I$100 &gt;= I1992)),
    -- (
        (C$2:C$100 &gt; C1992) +
        (G$2:G$100 &gt; G1992) +
        (H$2:H$100 &lt; H1992) +
        (I$2:I$100 &gt; I1992)
    )
)</f>
        <v>93</v>
      </c>
      <c r="L1992">
        <f>(I1992/10)/(H1992/122)</f>
        <v>12.2</v>
      </c>
      <c r="M1992">
        <f>L1992/MAX($L$2:$L$6948)</f>
        <v>1</v>
      </c>
      <c r="N1992">
        <f>D1992*M1992*M1992</f>
        <v>7.6122438823690644E-3</v>
      </c>
      <c r="O1992">
        <f>D1992*G1992</f>
        <v>3.9028997356643572E-2</v>
      </c>
      <c r="P1992">
        <f>I1992/H1992</f>
        <v>1</v>
      </c>
      <c r="Q1992">
        <f>D1992*P1992*P1992</f>
        <v>7.6122438823690644E-3</v>
      </c>
      <c r="R1992">
        <f t="shared" si="31"/>
        <v>0</v>
      </c>
    </row>
    <row r="1993" spans="1:18" x14ac:dyDescent="0.3">
      <c r="A1993" t="s">
        <v>7198</v>
      </c>
      <c r="B1993" t="s">
        <v>7198</v>
      </c>
      <c r="C1993">
        <v>7.6122438823690644E-3</v>
      </c>
      <c r="D1993">
        <v>7.6122438823690644E-3</v>
      </c>
      <c r="E1993">
        <v>1</v>
      </c>
      <c r="F1993">
        <v>1</v>
      </c>
      <c r="G1993">
        <v>5.1271343850450917</v>
      </c>
      <c r="H1993">
        <v>1</v>
      </c>
      <c r="I1993">
        <v>1</v>
      </c>
      <c r="J1993" cm="1">
        <f t="array" ref="J1993">SUMPRODUCT(--ISNUMBER(SEARCH(A1993, QA_Seed_Keywords!B$2:B$45)))</f>
        <v>0</v>
      </c>
      <c r="K1993" cm="1">
        <f t="array" ref="K1993">SUMPRODUCT(
    (--(C$2:C$100 &gt;= C1993)),
    (--(G$2:G$100 &gt;= G1993)),
    (--(H$2:H$100 &lt;= H1993)),
    (--(I$2:I$100 &gt;= I1993)),
    -- (
        (C$2:C$100 &gt; C1993) +
        (G$2:G$100 &gt; G1993) +
        (H$2:H$100 &lt; H1993) +
        (I$2:I$100 &gt; I1993)
    )
)</f>
        <v>93</v>
      </c>
      <c r="L1993">
        <f>(I1993/10)/(H1993/122)</f>
        <v>12.2</v>
      </c>
      <c r="M1993">
        <f>L1993/MAX($L$2:$L$6948)</f>
        <v>1</v>
      </c>
      <c r="N1993">
        <f>D1993*M1993*M1993</f>
        <v>7.6122438823690644E-3</v>
      </c>
      <c r="O1993">
        <f>D1993*G1993</f>
        <v>3.9028997356643572E-2</v>
      </c>
      <c r="P1993">
        <f>I1993/H1993</f>
        <v>1</v>
      </c>
      <c r="Q1993">
        <f>D1993*P1993*P1993</f>
        <v>7.6122438823690644E-3</v>
      </c>
      <c r="R1993">
        <f t="shared" si="31"/>
        <v>0</v>
      </c>
    </row>
    <row r="1994" spans="1:18" x14ac:dyDescent="0.3">
      <c r="A1994" t="s">
        <v>7199</v>
      </c>
      <c r="B1994" t="s">
        <v>7200</v>
      </c>
      <c r="C1994">
        <v>7.6122438823690644E-3</v>
      </c>
      <c r="D1994">
        <v>7.6122438823690644E-3</v>
      </c>
      <c r="E1994">
        <v>1</v>
      </c>
      <c r="F1994">
        <v>1</v>
      </c>
      <c r="G1994">
        <v>5.1271343850450917</v>
      </c>
      <c r="H1994">
        <v>1</v>
      </c>
      <c r="I1994">
        <v>1</v>
      </c>
      <c r="J1994" cm="1">
        <f t="array" ref="J1994">SUMPRODUCT(--ISNUMBER(SEARCH(A1994, QA_Seed_Keywords!B$2:B$45)))</f>
        <v>0</v>
      </c>
      <c r="K1994" cm="1">
        <f t="array" ref="K1994">SUMPRODUCT(
    (--(C$2:C$100 &gt;= C1994)),
    (--(G$2:G$100 &gt;= G1994)),
    (--(H$2:H$100 &lt;= H1994)),
    (--(I$2:I$100 &gt;= I1994)),
    -- (
        (C$2:C$100 &gt; C1994) +
        (G$2:G$100 &gt; G1994) +
        (H$2:H$100 &lt; H1994) +
        (I$2:I$100 &gt; I1994)
    )
)</f>
        <v>93</v>
      </c>
      <c r="L1994">
        <f>(I1994/10)/(H1994/122)</f>
        <v>12.2</v>
      </c>
      <c r="M1994">
        <f>L1994/MAX($L$2:$L$6948)</f>
        <v>1</v>
      </c>
      <c r="N1994">
        <f>D1994*M1994*M1994</f>
        <v>7.6122438823690644E-3</v>
      </c>
      <c r="O1994">
        <f>D1994*G1994</f>
        <v>3.9028997356643572E-2</v>
      </c>
      <c r="P1994">
        <f>I1994/H1994</f>
        <v>1</v>
      </c>
      <c r="Q1994">
        <f>D1994*P1994*P1994</f>
        <v>7.6122438823690644E-3</v>
      </c>
      <c r="R1994">
        <f t="shared" si="31"/>
        <v>0</v>
      </c>
    </row>
    <row r="1995" spans="1:18" x14ac:dyDescent="0.3">
      <c r="A1995" t="s">
        <v>7201</v>
      </c>
      <c r="B1995" t="s">
        <v>7201</v>
      </c>
      <c r="C1995">
        <v>7.6122438823690644E-3</v>
      </c>
      <c r="D1995">
        <v>7.6122438823690644E-3</v>
      </c>
      <c r="E1995">
        <v>1</v>
      </c>
      <c r="F1995">
        <v>1</v>
      </c>
      <c r="G1995">
        <v>5.1271343850450917</v>
      </c>
      <c r="H1995">
        <v>1</v>
      </c>
      <c r="I1995">
        <v>1</v>
      </c>
      <c r="J1995" cm="1">
        <f t="array" ref="J1995">SUMPRODUCT(--ISNUMBER(SEARCH(A1995, QA_Seed_Keywords!B$2:B$45)))</f>
        <v>0</v>
      </c>
      <c r="K1995" cm="1">
        <f t="array" ref="K1995">SUMPRODUCT(
    (--(C$2:C$100 &gt;= C1995)),
    (--(G$2:G$100 &gt;= G1995)),
    (--(H$2:H$100 &lt;= H1995)),
    (--(I$2:I$100 &gt;= I1995)),
    -- (
        (C$2:C$100 &gt; C1995) +
        (G$2:G$100 &gt; G1995) +
        (H$2:H$100 &lt; H1995) +
        (I$2:I$100 &gt; I1995)
    )
)</f>
        <v>93</v>
      </c>
      <c r="L1995">
        <f>(I1995/10)/(H1995/122)</f>
        <v>12.2</v>
      </c>
      <c r="M1995">
        <f>L1995/MAX($L$2:$L$6948)</f>
        <v>1</v>
      </c>
      <c r="N1995">
        <f>D1995*M1995*M1995</f>
        <v>7.6122438823690644E-3</v>
      </c>
      <c r="O1995">
        <f>D1995*G1995</f>
        <v>3.9028997356643572E-2</v>
      </c>
      <c r="P1995">
        <f>I1995/H1995</f>
        <v>1</v>
      </c>
      <c r="Q1995">
        <f>D1995*P1995*P1995</f>
        <v>7.6122438823690644E-3</v>
      </c>
      <c r="R1995">
        <f t="shared" si="31"/>
        <v>0</v>
      </c>
    </row>
    <row r="1996" spans="1:18" x14ac:dyDescent="0.3">
      <c r="A1996" t="s">
        <v>7202</v>
      </c>
      <c r="B1996" t="s">
        <v>7202</v>
      </c>
      <c r="C1996">
        <v>7.6122438823690644E-3</v>
      </c>
      <c r="D1996">
        <v>7.6122438823690644E-3</v>
      </c>
      <c r="E1996">
        <v>1</v>
      </c>
      <c r="F1996">
        <v>1</v>
      </c>
      <c r="G1996">
        <v>5.1271343850450917</v>
      </c>
      <c r="H1996">
        <v>1</v>
      </c>
      <c r="I1996">
        <v>1</v>
      </c>
      <c r="J1996" cm="1">
        <f t="array" ref="J1996">SUMPRODUCT(--ISNUMBER(SEARCH(A1996, QA_Seed_Keywords!B$2:B$45)))</f>
        <v>0</v>
      </c>
      <c r="K1996" cm="1">
        <f t="array" ref="K1996">SUMPRODUCT(
    (--(C$2:C$100 &gt;= C1996)),
    (--(G$2:G$100 &gt;= G1996)),
    (--(H$2:H$100 &lt;= H1996)),
    (--(I$2:I$100 &gt;= I1996)),
    -- (
        (C$2:C$100 &gt; C1996) +
        (G$2:G$100 &gt; G1996) +
        (H$2:H$100 &lt; H1996) +
        (I$2:I$100 &gt; I1996)
    )
)</f>
        <v>93</v>
      </c>
      <c r="L1996">
        <f>(I1996/10)/(H1996/122)</f>
        <v>12.2</v>
      </c>
      <c r="M1996">
        <f>L1996/MAX($L$2:$L$6948)</f>
        <v>1</v>
      </c>
      <c r="N1996">
        <f>D1996*M1996*M1996</f>
        <v>7.6122438823690644E-3</v>
      </c>
      <c r="O1996">
        <f>D1996*G1996</f>
        <v>3.9028997356643572E-2</v>
      </c>
      <c r="P1996">
        <f>I1996/H1996</f>
        <v>1</v>
      </c>
      <c r="Q1996">
        <f>D1996*P1996*P1996</f>
        <v>7.6122438823690644E-3</v>
      </c>
      <c r="R1996">
        <f t="shared" si="31"/>
        <v>0</v>
      </c>
    </row>
    <row r="1997" spans="1:18" x14ac:dyDescent="0.3">
      <c r="A1997" t="s">
        <v>7203</v>
      </c>
      <c r="B1997" t="s">
        <v>7204</v>
      </c>
      <c r="C1997">
        <v>7.6122438823690644E-3</v>
      </c>
      <c r="D1997">
        <v>7.6122438823690644E-3</v>
      </c>
      <c r="E1997">
        <v>1</v>
      </c>
      <c r="F1997">
        <v>1</v>
      </c>
      <c r="G1997">
        <v>5.1271343850450917</v>
      </c>
      <c r="H1997">
        <v>1</v>
      </c>
      <c r="I1997">
        <v>1</v>
      </c>
      <c r="J1997" cm="1">
        <f t="array" ref="J1997">SUMPRODUCT(--ISNUMBER(SEARCH(A1997, QA_Seed_Keywords!B$2:B$45)))</f>
        <v>0</v>
      </c>
      <c r="K1997" cm="1">
        <f t="array" ref="K1997">SUMPRODUCT(
    (--(C$2:C$100 &gt;= C1997)),
    (--(G$2:G$100 &gt;= G1997)),
    (--(H$2:H$100 &lt;= H1997)),
    (--(I$2:I$100 &gt;= I1997)),
    -- (
        (C$2:C$100 &gt; C1997) +
        (G$2:G$100 &gt; G1997) +
        (H$2:H$100 &lt; H1997) +
        (I$2:I$100 &gt; I1997)
    )
)</f>
        <v>93</v>
      </c>
      <c r="L1997">
        <f>(I1997/10)/(H1997/122)</f>
        <v>12.2</v>
      </c>
      <c r="M1997">
        <f>L1997/MAX($L$2:$L$6948)</f>
        <v>1</v>
      </c>
      <c r="N1997">
        <f>D1997*M1997*M1997</f>
        <v>7.6122438823690644E-3</v>
      </c>
      <c r="O1997">
        <f>D1997*G1997</f>
        <v>3.9028997356643572E-2</v>
      </c>
      <c r="P1997">
        <f>I1997/H1997</f>
        <v>1</v>
      </c>
      <c r="Q1997">
        <f>D1997*P1997*P1997</f>
        <v>7.6122438823690644E-3</v>
      </c>
      <c r="R1997">
        <f t="shared" si="31"/>
        <v>0</v>
      </c>
    </row>
    <row r="1998" spans="1:18" x14ac:dyDescent="0.3">
      <c r="A1998" t="s">
        <v>7205</v>
      </c>
      <c r="B1998" t="s">
        <v>7205</v>
      </c>
      <c r="C1998">
        <v>7.6122438823690644E-3</v>
      </c>
      <c r="D1998">
        <v>7.6122438823690644E-3</v>
      </c>
      <c r="E1998">
        <v>1</v>
      </c>
      <c r="F1998">
        <v>1</v>
      </c>
      <c r="G1998">
        <v>5.1271343850450917</v>
      </c>
      <c r="H1998">
        <v>1</v>
      </c>
      <c r="I1998">
        <v>1</v>
      </c>
      <c r="J1998" cm="1">
        <f t="array" ref="J1998">SUMPRODUCT(--ISNUMBER(SEARCH(A1998, QA_Seed_Keywords!B$2:B$45)))</f>
        <v>0</v>
      </c>
      <c r="K1998" cm="1">
        <f t="array" ref="K1998">SUMPRODUCT(
    (--(C$2:C$100 &gt;= C1998)),
    (--(G$2:G$100 &gt;= G1998)),
    (--(H$2:H$100 &lt;= H1998)),
    (--(I$2:I$100 &gt;= I1998)),
    -- (
        (C$2:C$100 &gt; C1998) +
        (G$2:G$100 &gt; G1998) +
        (H$2:H$100 &lt; H1998) +
        (I$2:I$100 &gt; I1998)
    )
)</f>
        <v>93</v>
      </c>
      <c r="L1998">
        <f>(I1998/10)/(H1998/122)</f>
        <v>12.2</v>
      </c>
      <c r="M1998">
        <f>L1998/MAX($L$2:$L$6948)</f>
        <v>1</v>
      </c>
      <c r="N1998">
        <f>D1998*M1998*M1998</f>
        <v>7.6122438823690644E-3</v>
      </c>
      <c r="O1998">
        <f>D1998*G1998</f>
        <v>3.9028997356643572E-2</v>
      </c>
      <c r="P1998">
        <f>I1998/H1998</f>
        <v>1</v>
      </c>
      <c r="Q1998">
        <f>D1998*P1998*P1998</f>
        <v>7.6122438823690644E-3</v>
      </c>
      <c r="R1998">
        <f t="shared" si="31"/>
        <v>0</v>
      </c>
    </row>
    <row r="1999" spans="1:18" x14ac:dyDescent="0.3">
      <c r="A1999" t="s">
        <v>7206</v>
      </c>
      <c r="B1999" t="s">
        <v>7207</v>
      </c>
      <c r="C1999">
        <v>7.6122438823690644E-3</v>
      </c>
      <c r="D1999">
        <v>7.6122438823690644E-3</v>
      </c>
      <c r="E1999">
        <v>1</v>
      </c>
      <c r="F1999">
        <v>1</v>
      </c>
      <c r="G1999">
        <v>5.1271343850450917</v>
      </c>
      <c r="H1999">
        <v>1</v>
      </c>
      <c r="I1999">
        <v>1</v>
      </c>
      <c r="J1999" cm="1">
        <f t="array" ref="J1999">SUMPRODUCT(--ISNUMBER(SEARCH(A1999, QA_Seed_Keywords!B$2:B$45)))</f>
        <v>0</v>
      </c>
      <c r="K1999" cm="1">
        <f t="array" ref="K1999">SUMPRODUCT(
    (--(C$2:C$100 &gt;= C1999)),
    (--(G$2:G$100 &gt;= G1999)),
    (--(H$2:H$100 &lt;= H1999)),
    (--(I$2:I$100 &gt;= I1999)),
    -- (
        (C$2:C$100 &gt; C1999) +
        (G$2:G$100 &gt; G1999) +
        (H$2:H$100 &lt; H1999) +
        (I$2:I$100 &gt; I1999)
    )
)</f>
        <v>93</v>
      </c>
      <c r="L1999">
        <f>(I1999/10)/(H1999/122)</f>
        <v>12.2</v>
      </c>
      <c r="M1999">
        <f>L1999/MAX($L$2:$L$6948)</f>
        <v>1</v>
      </c>
      <c r="N1999">
        <f>D1999*M1999*M1999</f>
        <v>7.6122438823690644E-3</v>
      </c>
      <c r="O1999">
        <f>D1999*G1999</f>
        <v>3.9028997356643572E-2</v>
      </c>
      <c r="P1999">
        <f>I1999/H1999</f>
        <v>1</v>
      </c>
      <c r="Q1999">
        <f>D1999*P1999*P1999</f>
        <v>7.6122438823690644E-3</v>
      </c>
      <c r="R1999">
        <f t="shared" si="31"/>
        <v>0</v>
      </c>
    </row>
    <row r="2000" spans="1:18" x14ac:dyDescent="0.3">
      <c r="A2000" t="s">
        <v>7208</v>
      </c>
      <c r="B2000" t="s">
        <v>7208</v>
      </c>
      <c r="C2000">
        <v>7.6122438823690644E-3</v>
      </c>
      <c r="D2000">
        <v>7.6122438823690644E-3</v>
      </c>
      <c r="E2000">
        <v>1</v>
      </c>
      <c r="F2000">
        <v>1</v>
      </c>
      <c r="G2000">
        <v>5.1271343850450917</v>
      </c>
      <c r="H2000">
        <v>1</v>
      </c>
      <c r="I2000">
        <v>1</v>
      </c>
      <c r="J2000" cm="1">
        <f t="array" ref="J2000">SUMPRODUCT(--ISNUMBER(SEARCH(A2000, QA_Seed_Keywords!B$2:B$45)))</f>
        <v>0</v>
      </c>
      <c r="K2000" cm="1">
        <f t="array" ref="K2000">SUMPRODUCT(
    (--(C$2:C$100 &gt;= C2000)),
    (--(G$2:G$100 &gt;= G2000)),
    (--(H$2:H$100 &lt;= H2000)),
    (--(I$2:I$100 &gt;= I2000)),
    -- (
        (C$2:C$100 &gt; C2000) +
        (G$2:G$100 &gt; G2000) +
        (H$2:H$100 &lt; H2000) +
        (I$2:I$100 &gt; I2000)
    )
)</f>
        <v>93</v>
      </c>
      <c r="L2000">
        <f>(I2000/10)/(H2000/122)</f>
        <v>12.2</v>
      </c>
      <c r="M2000">
        <f>L2000/MAX($L$2:$L$6948)</f>
        <v>1</v>
      </c>
      <c r="N2000">
        <f>D2000*M2000*M2000</f>
        <v>7.6122438823690644E-3</v>
      </c>
      <c r="O2000">
        <f>D2000*G2000</f>
        <v>3.9028997356643572E-2</v>
      </c>
      <c r="P2000">
        <f>I2000/H2000</f>
        <v>1</v>
      </c>
      <c r="Q2000">
        <f>D2000*P2000*P2000</f>
        <v>7.6122438823690644E-3</v>
      </c>
      <c r="R2000">
        <f t="shared" si="31"/>
        <v>0</v>
      </c>
    </row>
    <row r="2001" spans="1:18" x14ac:dyDescent="0.3">
      <c r="A2001" t="s">
        <v>7209</v>
      </c>
      <c r="B2001" t="s">
        <v>7210</v>
      </c>
      <c r="C2001">
        <v>7.6122438823690644E-3</v>
      </c>
      <c r="D2001">
        <v>7.6122438823690644E-3</v>
      </c>
      <c r="E2001">
        <v>1</v>
      </c>
      <c r="F2001">
        <v>1</v>
      </c>
      <c r="G2001">
        <v>5.1271343850450917</v>
      </c>
      <c r="H2001">
        <v>1</v>
      </c>
      <c r="I2001">
        <v>1</v>
      </c>
      <c r="J2001" cm="1">
        <f t="array" ref="J2001">SUMPRODUCT(--ISNUMBER(SEARCH(A2001, QA_Seed_Keywords!B$2:B$45)))</f>
        <v>0</v>
      </c>
      <c r="K2001" cm="1">
        <f t="array" ref="K2001">SUMPRODUCT(
    (--(C$2:C$100 &gt;= C2001)),
    (--(G$2:G$100 &gt;= G2001)),
    (--(H$2:H$100 &lt;= H2001)),
    (--(I$2:I$100 &gt;= I2001)),
    -- (
        (C$2:C$100 &gt; C2001) +
        (G$2:G$100 &gt; G2001) +
        (H$2:H$100 &lt; H2001) +
        (I$2:I$100 &gt; I2001)
    )
)</f>
        <v>93</v>
      </c>
      <c r="L2001">
        <f>(I2001/10)/(H2001/122)</f>
        <v>12.2</v>
      </c>
      <c r="M2001">
        <f>L2001/MAX($L$2:$L$6948)</f>
        <v>1</v>
      </c>
      <c r="N2001">
        <f>D2001*M2001*M2001</f>
        <v>7.6122438823690644E-3</v>
      </c>
      <c r="O2001">
        <f>D2001*G2001</f>
        <v>3.9028997356643572E-2</v>
      </c>
      <c r="P2001">
        <f>I2001/H2001</f>
        <v>1</v>
      </c>
      <c r="Q2001">
        <f>D2001*P2001*P2001</f>
        <v>7.6122438823690644E-3</v>
      </c>
      <c r="R2001">
        <f t="shared" si="31"/>
        <v>0</v>
      </c>
    </row>
    <row r="2002" spans="1:18" x14ac:dyDescent="0.3">
      <c r="A2002" t="s">
        <v>7211</v>
      </c>
      <c r="B2002" t="s">
        <v>7212</v>
      </c>
      <c r="C2002">
        <v>7.6122438823690644E-3</v>
      </c>
      <c r="D2002">
        <v>7.6122438823690644E-3</v>
      </c>
      <c r="E2002">
        <v>1</v>
      </c>
      <c r="F2002">
        <v>1</v>
      </c>
      <c r="G2002">
        <v>5.1271343850450917</v>
      </c>
      <c r="H2002">
        <v>1</v>
      </c>
      <c r="I2002">
        <v>1</v>
      </c>
      <c r="J2002" cm="1">
        <f t="array" ref="J2002">SUMPRODUCT(--ISNUMBER(SEARCH(A2002, QA_Seed_Keywords!B$2:B$45)))</f>
        <v>0</v>
      </c>
      <c r="K2002" cm="1">
        <f t="array" ref="K2002">SUMPRODUCT(
    (--(C$2:C$100 &gt;= C2002)),
    (--(G$2:G$100 &gt;= G2002)),
    (--(H$2:H$100 &lt;= H2002)),
    (--(I$2:I$100 &gt;= I2002)),
    -- (
        (C$2:C$100 &gt; C2002) +
        (G$2:G$100 &gt; G2002) +
        (H$2:H$100 &lt; H2002) +
        (I$2:I$100 &gt; I2002)
    )
)</f>
        <v>93</v>
      </c>
      <c r="L2002">
        <f>(I2002/10)/(H2002/122)</f>
        <v>12.2</v>
      </c>
      <c r="M2002">
        <f>L2002/MAX($L$2:$L$6948)</f>
        <v>1</v>
      </c>
      <c r="N2002">
        <f>D2002*M2002*M2002</f>
        <v>7.6122438823690644E-3</v>
      </c>
      <c r="O2002">
        <f>D2002*G2002</f>
        <v>3.9028997356643572E-2</v>
      </c>
      <c r="P2002">
        <f>I2002/H2002</f>
        <v>1</v>
      </c>
      <c r="Q2002">
        <f>D2002*P2002*P2002</f>
        <v>7.6122438823690644E-3</v>
      </c>
      <c r="R2002">
        <f t="shared" si="31"/>
        <v>0</v>
      </c>
    </row>
    <row r="2003" spans="1:18" x14ac:dyDescent="0.3">
      <c r="A2003" t="s">
        <v>7213</v>
      </c>
      <c r="B2003" t="s">
        <v>7214</v>
      </c>
      <c r="C2003">
        <v>7.6122438823690644E-3</v>
      </c>
      <c r="D2003">
        <v>7.6122438823690644E-3</v>
      </c>
      <c r="E2003">
        <v>1</v>
      </c>
      <c r="F2003">
        <v>1</v>
      </c>
      <c r="G2003">
        <v>5.1271343850450917</v>
      </c>
      <c r="H2003">
        <v>1</v>
      </c>
      <c r="I2003">
        <v>1</v>
      </c>
      <c r="J2003" cm="1">
        <f t="array" ref="J2003">SUMPRODUCT(--ISNUMBER(SEARCH(A2003, QA_Seed_Keywords!B$2:B$45)))</f>
        <v>0</v>
      </c>
      <c r="K2003" cm="1">
        <f t="array" ref="K2003">SUMPRODUCT(
    (--(C$2:C$100 &gt;= C2003)),
    (--(G$2:G$100 &gt;= G2003)),
    (--(H$2:H$100 &lt;= H2003)),
    (--(I$2:I$100 &gt;= I2003)),
    -- (
        (C$2:C$100 &gt; C2003) +
        (G$2:G$100 &gt; G2003) +
        (H$2:H$100 &lt; H2003) +
        (I$2:I$100 &gt; I2003)
    )
)</f>
        <v>93</v>
      </c>
      <c r="L2003">
        <f>(I2003/10)/(H2003/122)</f>
        <v>12.2</v>
      </c>
      <c r="M2003">
        <f>L2003/MAX($L$2:$L$6948)</f>
        <v>1</v>
      </c>
      <c r="N2003">
        <f>D2003*M2003*M2003</f>
        <v>7.6122438823690644E-3</v>
      </c>
      <c r="O2003">
        <f>D2003*G2003</f>
        <v>3.9028997356643572E-2</v>
      </c>
      <c r="P2003">
        <f>I2003/H2003</f>
        <v>1</v>
      </c>
      <c r="Q2003">
        <f>D2003*P2003*P2003</f>
        <v>7.6122438823690644E-3</v>
      </c>
      <c r="R2003">
        <f t="shared" si="31"/>
        <v>0</v>
      </c>
    </row>
    <row r="2004" spans="1:18" x14ac:dyDescent="0.3">
      <c r="A2004" t="s">
        <v>7215</v>
      </c>
      <c r="B2004" t="s">
        <v>7216</v>
      </c>
      <c r="C2004">
        <v>7.6122438823690644E-3</v>
      </c>
      <c r="D2004">
        <v>7.6122438823690644E-3</v>
      </c>
      <c r="E2004">
        <v>1</v>
      </c>
      <c r="F2004">
        <v>1</v>
      </c>
      <c r="G2004">
        <v>5.1271343850450917</v>
      </c>
      <c r="H2004">
        <v>1</v>
      </c>
      <c r="I2004">
        <v>1</v>
      </c>
      <c r="J2004" cm="1">
        <f t="array" ref="J2004">SUMPRODUCT(--ISNUMBER(SEARCH(A2004, QA_Seed_Keywords!B$2:B$45)))</f>
        <v>0</v>
      </c>
      <c r="K2004" cm="1">
        <f t="array" ref="K2004">SUMPRODUCT(
    (--(C$2:C$100 &gt;= C2004)),
    (--(G$2:G$100 &gt;= G2004)),
    (--(H$2:H$100 &lt;= H2004)),
    (--(I$2:I$100 &gt;= I2004)),
    -- (
        (C$2:C$100 &gt; C2004) +
        (G$2:G$100 &gt; G2004) +
        (H$2:H$100 &lt; H2004) +
        (I$2:I$100 &gt; I2004)
    )
)</f>
        <v>93</v>
      </c>
      <c r="L2004">
        <f>(I2004/10)/(H2004/122)</f>
        <v>12.2</v>
      </c>
      <c r="M2004">
        <f>L2004/MAX($L$2:$L$6948)</f>
        <v>1</v>
      </c>
      <c r="N2004">
        <f>D2004*M2004*M2004</f>
        <v>7.6122438823690644E-3</v>
      </c>
      <c r="O2004">
        <f>D2004*G2004</f>
        <v>3.9028997356643572E-2</v>
      </c>
      <c r="P2004">
        <f>I2004/H2004</f>
        <v>1</v>
      </c>
      <c r="Q2004">
        <f>D2004*P2004*P2004</f>
        <v>7.6122438823690644E-3</v>
      </c>
      <c r="R2004">
        <f t="shared" si="31"/>
        <v>0</v>
      </c>
    </row>
    <row r="2005" spans="1:18" x14ac:dyDescent="0.3">
      <c r="A2005" t="s">
        <v>7217</v>
      </c>
      <c r="B2005" t="s">
        <v>7218</v>
      </c>
      <c r="C2005">
        <v>7.6122438823690644E-3</v>
      </c>
      <c r="D2005">
        <v>7.6122438823690644E-3</v>
      </c>
      <c r="E2005">
        <v>1</v>
      </c>
      <c r="F2005">
        <v>1</v>
      </c>
      <c r="G2005">
        <v>5.1271343850450917</v>
      </c>
      <c r="H2005">
        <v>1</v>
      </c>
      <c r="I2005">
        <v>1</v>
      </c>
      <c r="J2005" cm="1">
        <f t="array" ref="J2005">SUMPRODUCT(--ISNUMBER(SEARCH(A2005, QA_Seed_Keywords!B$2:B$45)))</f>
        <v>0</v>
      </c>
      <c r="K2005" cm="1">
        <f t="array" ref="K2005">SUMPRODUCT(
    (--(C$2:C$100 &gt;= C2005)),
    (--(G$2:G$100 &gt;= G2005)),
    (--(H$2:H$100 &lt;= H2005)),
    (--(I$2:I$100 &gt;= I2005)),
    -- (
        (C$2:C$100 &gt; C2005) +
        (G$2:G$100 &gt; G2005) +
        (H$2:H$100 &lt; H2005) +
        (I$2:I$100 &gt; I2005)
    )
)</f>
        <v>93</v>
      </c>
      <c r="L2005">
        <f>(I2005/10)/(H2005/122)</f>
        <v>12.2</v>
      </c>
      <c r="M2005">
        <f>L2005/MAX($L$2:$L$6948)</f>
        <v>1</v>
      </c>
      <c r="N2005">
        <f>D2005*M2005*M2005</f>
        <v>7.6122438823690644E-3</v>
      </c>
      <c r="O2005">
        <f>D2005*G2005</f>
        <v>3.9028997356643572E-2</v>
      </c>
      <c r="P2005">
        <f>I2005/H2005</f>
        <v>1</v>
      </c>
      <c r="Q2005">
        <f>D2005*P2005*P2005</f>
        <v>7.6122438823690644E-3</v>
      </c>
      <c r="R2005">
        <f t="shared" si="31"/>
        <v>0</v>
      </c>
    </row>
    <row r="2006" spans="1:18" x14ac:dyDescent="0.3">
      <c r="A2006" t="s">
        <v>7219</v>
      </c>
      <c r="B2006" t="s">
        <v>7220</v>
      </c>
      <c r="C2006">
        <v>7.6122438823690644E-3</v>
      </c>
      <c r="D2006">
        <v>7.6122438823690644E-3</v>
      </c>
      <c r="E2006">
        <v>1</v>
      </c>
      <c r="F2006">
        <v>1</v>
      </c>
      <c r="G2006">
        <v>5.1271343850450917</v>
      </c>
      <c r="H2006">
        <v>1</v>
      </c>
      <c r="I2006">
        <v>1</v>
      </c>
      <c r="J2006" cm="1">
        <f t="array" ref="J2006">SUMPRODUCT(--ISNUMBER(SEARCH(A2006, QA_Seed_Keywords!B$2:B$45)))</f>
        <v>0</v>
      </c>
      <c r="K2006" cm="1">
        <f t="array" ref="K2006">SUMPRODUCT(
    (--(C$2:C$100 &gt;= C2006)),
    (--(G$2:G$100 &gt;= G2006)),
    (--(H$2:H$100 &lt;= H2006)),
    (--(I$2:I$100 &gt;= I2006)),
    -- (
        (C$2:C$100 &gt; C2006) +
        (G$2:G$100 &gt; G2006) +
        (H$2:H$100 &lt; H2006) +
        (I$2:I$100 &gt; I2006)
    )
)</f>
        <v>93</v>
      </c>
      <c r="L2006">
        <f>(I2006/10)/(H2006/122)</f>
        <v>12.2</v>
      </c>
      <c r="M2006">
        <f>L2006/MAX($L$2:$L$6948)</f>
        <v>1</v>
      </c>
      <c r="N2006">
        <f>D2006*M2006*M2006</f>
        <v>7.6122438823690644E-3</v>
      </c>
      <c r="O2006">
        <f>D2006*G2006</f>
        <v>3.9028997356643572E-2</v>
      </c>
      <c r="P2006">
        <f>I2006/H2006</f>
        <v>1</v>
      </c>
      <c r="Q2006">
        <f>D2006*P2006*P2006</f>
        <v>7.6122438823690644E-3</v>
      </c>
      <c r="R2006">
        <f t="shared" si="31"/>
        <v>0</v>
      </c>
    </row>
    <row r="2007" spans="1:18" x14ac:dyDescent="0.3">
      <c r="A2007" t="s">
        <v>7221</v>
      </c>
      <c r="B2007" t="s">
        <v>7222</v>
      </c>
      <c r="C2007">
        <v>7.6122438823690644E-3</v>
      </c>
      <c r="D2007">
        <v>7.6122438823690644E-3</v>
      </c>
      <c r="E2007">
        <v>1</v>
      </c>
      <c r="F2007">
        <v>1</v>
      </c>
      <c r="G2007">
        <v>5.1271343850450917</v>
      </c>
      <c r="H2007">
        <v>1</v>
      </c>
      <c r="I2007">
        <v>1</v>
      </c>
      <c r="J2007" cm="1">
        <f t="array" ref="J2007">SUMPRODUCT(--ISNUMBER(SEARCH(A2007, QA_Seed_Keywords!B$2:B$45)))</f>
        <v>0</v>
      </c>
      <c r="K2007" cm="1">
        <f t="array" ref="K2007">SUMPRODUCT(
    (--(C$2:C$100 &gt;= C2007)),
    (--(G$2:G$100 &gt;= G2007)),
    (--(H$2:H$100 &lt;= H2007)),
    (--(I$2:I$100 &gt;= I2007)),
    -- (
        (C$2:C$100 &gt; C2007) +
        (G$2:G$100 &gt; G2007) +
        (H$2:H$100 &lt; H2007) +
        (I$2:I$100 &gt; I2007)
    )
)</f>
        <v>93</v>
      </c>
      <c r="L2007">
        <f>(I2007/10)/(H2007/122)</f>
        <v>12.2</v>
      </c>
      <c r="M2007">
        <f>L2007/MAX($L$2:$L$6948)</f>
        <v>1</v>
      </c>
      <c r="N2007">
        <f>D2007*M2007*M2007</f>
        <v>7.6122438823690644E-3</v>
      </c>
      <c r="O2007">
        <f>D2007*G2007</f>
        <v>3.9028997356643572E-2</v>
      </c>
      <c r="P2007">
        <f>I2007/H2007</f>
        <v>1</v>
      </c>
      <c r="Q2007">
        <f>D2007*P2007*P2007</f>
        <v>7.6122438823690644E-3</v>
      </c>
      <c r="R2007">
        <f t="shared" si="31"/>
        <v>0</v>
      </c>
    </row>
    <row r="2008" spans="1:18" x14ac:dyDescent="0.3">
      <c r="A2008" t="s">
        <v>7223</v>
      </c>
      <c r="B2008" t="s">
        <v>7224</v>
      </c>
      <c r="C2008">
        <v>7.6122438823690644E-3</v>
      </c>
      <c r="D2008">
        <v>7.6122438823690644E-3</v>
      </c>
      <c r="E2008">
        <v>1</v>
      </c>
      <c r="F2008">
        <v>1</v>
      </c>
      <c r="G2008">
        <v>5.1271343850450917</v>
      </c>
      <c r="H2008">
        <v>1</v>
      </c>
      <c r="I2008">
        <v>1</v>
      </c>
      <c r="J2008" cm="1">
        <f t="array" ref="J2008">SUMPRODUCT(--ISNUMBER(SEARCH(A2008, QA_Seed_Keywords!B$2:B$45)))</f>
        <v>0</v>
      </c>
      <c r="K2008" cm="1">
        <f t="array" ref="K2008">SUMPRODUCT(
    (--(C$2:C$100 &gt;= C2008)),
    (--(G$2:G$100 &gt;= G2008)),
    (--(H$2:H$100 &lt;= H2008)),
    (--(I$2:I$100 &gt;= I2008)),
    -- (
        (C$2:C$100 &gt; C2008) +
        (G$2:G$100 &gt; G2008) +
        (H$2:H$100 &lt; H2008) +
        (I$2:I$100 &gt; I2008)
    )
)</f>
        <v>93</v>
      </c>
      <c r="L2008">
        <f>(I2008/10)/(H2008/122)</f>
        <v>12.2</v>
      </c>
      <c r="M2008">
        <f>L2008/MAX($L$2:$L$6948)</f>
        <v>1</v>
      </c>
      <c r="N2008">
        <f>D2008*M2008*M2008</f>
        <v>7.6122438823690644E-3</v>
      </c>
      <c r="O2008">
        <f>D2008*G2008</f>
        <v>3.9028997356643572E-2</v>
      </c>
      <c r="P2008">
        <f>I2008/H2008</f>
        <v>1</v>
      </c>
      <c r="Q2008">
        <f>D2008*P2008*P2008</f>
        <v>7.6122438823690644E-3</v>
      </c>
      <c r="R2008">
        <f t="shared" si="31"/>
        <v>0</v>
      </c>
    </row>
    <row r="2009" spans="1:18" x14ac:dyDescent="0.3">
      <c r="A2009" t="s">
        <v>7225</v>
      </c>
      <c r="B2009" t="s">
        <v>7225</v>
      </c>
      <c r="C2009">
        <v>7.6122438823690644E-3</v>
      </c>
      <c r="D2009">
        <v>7.6122438823690644E-3</v>
      </c>
      <c r="E2009">
        <v>1</v>
      </c>
      <c r="F2009">
        <v>1</v>
      </c>
      <c r="G2009">
        <v>5.1271343850450917</v>
      </c>
      <c r="H2009">
        <v>1</v>
      </c>
      <c r="I2009">
        <v>1</v>
      </c>
      <c r="J2009" cm="1">
        <f t="array" ref="J2009">SUMPRODUCT(--ISNUMBER(SEARCH(A2009, QA_Seed_Keywords!B$2:B$45)))</f>
        <v>0</v>
      </c>
      <c r="K2009" cm="1">
        <f t="array" ref="K2009">SUMPRODUCT(
    (--(C$2:C$100 &gt;= C2009)),
    (--(G$2:G$100 &gt;= G2009)),
    (--(H$2:H$100 &lt;= H2009)),
    (--(I$2:I$100 &gt;= I2009)),
    -- (
        (C$2:C$100 &gt; C2009) +
        (G$2:G$100 &gt; G2009) +
        (H$2:H$100 &lt; H2009) +
        (I$2:I$100 &gt; I2009)
    )
)</f>
        <v>93</v>
      </c>
      <c r="L2009">
        <f>(I2009/10)/(H2009/122)</f>
        <v>12.2</v>
      </c>
      <c r="M2009">
        <f>L2009/MAX($L$2:$L$6948)</f>
        <v>1</v>
      </c>
      <c r="N2009">
        <f>D2009*M2009*M2009</f>
        <v>7.6122438823690644E-3</v>
      </c>
      <c r="O2009">
        <f>D2009*G2009</f>
        <v>3.9028997356643572E-2</v>
      </c>
      <c r="P2009">
        <f>I2009/H2009</f>
        <v>1</v>
      </c>
      <c r="Q2009">
        <f>D2009*P2009*P2009</f>
        <v>7.6122438823690644E-3</v>
      </c>
      <c r="R2009">
        <f t="shared" si="31"/>
        <v>0</v>
      </c>
    </row>
    <row r="2010" spans="1:18" x14ac:dyDescent="0.3">
      <c r="A2010" t="s">
        <v>7226</v>
      </c>
      <c r="B2010" t="s">
        <v>7226</v>
      </c>
      <c r="C2010">
        <v>7.6122438823690644E-3</v>
      </c>
      <c r="D2010">
        <v>7.6122438823690644E-3</v>
      </c>
      <c r="E2010">
        <v>1</v>
      </c>
      <c r="F2010">
        <v>1</v>
      </c>
      <c r="G2010">
        <v>5.1271343850450917</v>
      </c>
      <c r="H2010">
        <v>1</v>
      </c>
      <c r="I2010">
        <v>1</v>
      </c>
      <c r="J2010" cm="1">
        <f t="array" ref="J2010">SUMPRODUCT(--ISNUMBER(SEARCH(A2010, QA_Seed_Keywords!B$2:B$45)))</f>
        <v>0</v>
      </c>
      <c r="K2010" cm="1">
        <f t="array" ref="K2010">SUMPRODUCT(
    (--(C$2:C$100 &gt;= C2010)),
    (--(G$2:G$100 &gt;= G2010)),
    (--(H$2:H$100 &lt;= H2010)),
    (--(I$2:I$100 &gt;= I2010)),
    -- (
        (C$2:C$100 &gt; C2010) +
        (G$2:G$100 &gt; G2010) +
        (H$2:H$100 &lt; H2010) +
        (I$2:I$100 &gt; I2010)
    )
)</f>
        <v>93</v>
      </c>
      <c r="L2010">
        <f>(I2010/10)/(H2010/122)</f>
        <v>12.2</v>
      </c>
      <c r="M2010">
        <f>L2010/MAX($L$2:$L$6948)</f>
        <v>1</v>
      </c>
      <c r="N2010">
        <f>D2010*M2010*M2010</f>
        <v>7.6122438823690644E-3</v>
      </c>
      <c r="O2010">
        <f>D2010*G2010</f>
        <v>3.9028997356643572E-2</v>
      </c>
      <c r="P2010">
        <f>I2010/H2010</f>
        <v>1</v>
      </c>
      <c r="Q2010">
        <f>D2010*P2010*P2010</f>
        <v>7.6122438823690644E-3</v>
      </c>
      <c r="R2010">
        <f t="shared" si="31"/>
        <v>0</v>
      </c>
    </row>
    <row r="2011" spans="1:18" x14ac:dyDescent="0.3">
      <c r="A2011" t="s">
        <v>7227</v>
      </c>
      <c r="B2011" t="s">
        <v>7228</v>
      </c>
      <c r="C2011">
        <v>7.6122438823690644E-3</v>
      </c>
      <c r="D2011">
        <v>7.6122438823690644E-3</v>
      </c>
      <c r="E2011">
        <v>1</v>
      </c>
      <c r="F2011">
        <v>1</v>
      </c>
      <c r="G2011">
        <v>5.1271343850450917</v>
      </c>
      <c r="H2011">
        <v>1</v>
      </c>
      <c r="I2011">
        <v>1</v>
      </c>
      <c r="J2011" cm="1">
        <f t="array" ref="J2011">SUMPRODUCT(--ISNUMBER(SEARCH(A2011, QA_Seed_Keywords!B$2:B$45)))</f>
        <v>0</v>
      </c>
      <c r="K2011" cm="1">
        <f t="array" ref="K2011">SUMPRODUCT(
    (--(C$2:C$100 &gt;= C2011)),
    (--(G$2:G$100 &gt;= G2011)),
    (--(H$2:H$100 &lt;= H2011)),
    (--(I$2:I$100 &gt;= I2011)),
    -- (
        (C$2:C$100 &gt; C2011) +
        (G$2:G$100 &gt; G2011) +
        (H$2:H$100 &lt; H2011) +
        (I$2:I$100 &gt; I2011)
    )
)</f>
        <v>93</v>
      </c>
      <c r="L2011">
        <f>(I2011/10)/(H2011/122)</f>
        <v>12.2</v>
      </c>
      <c r="M2011">
        <f>L2011/MAX($L$2:$L$6948)</f>
        <v>1</v>
      </c>
      <c r="N2011">
        <f>D2011*M2011*M2011</f>
        <v>7.6122438823690644E-3</v>
      </c>
      <c r="O2011">
        <f>D2011*G2011</f>
        <v>3.9028997356643572E-2</v>
      </c>
      <c r="P2011">
        <f>I2011/H2011</f>
        <v>1</v>
      </c>
      <c r="Q2011">
        <f>D2011*P2011*P2011</f>
        <v>7.6122438823690644E-3</v>
      </c>
      <c r="R2011">
        <f t="shared" si="31"/>
        <v>0</v>
      </c>
    </row>
    <row r="2012" spans="1:18" x14ac:dyDescent="0.3">
      <c r="A2012" t="s">
        <v>7229</v>
      </c>
      <c r="B2012" t="s">
        <v>7230</v>
      </c>
      <c r="C2012">
        <v>7.6122438823690644E-3</v>
      </c>
      <c r="D2012">
        <v>7.6122438823690644E-3</v>
      </c>
      <c r="E2012">
        <v>1</v>
      </c>
      <c r="F2012">
        <v>1</v>
      </c>
      <c r="G2012">
        <v>5.1271343850450917</v>
      </c>
      <c r="H2012">
        <v>1</v>
      </c>
      <c r="I2012">
        <v>1</v>
      </c>
      <c r="J2012" cm="1">
        <f t="array" ref="J2012">SUMPRODUCT(--ISNUMBER(SEARCH(A2012, QA_Seed_Keywords!B$2:B$45)))</f>
        <v>0</v>
      </c>
      <c r="K2012" cm="1">
        <f t="array" ref="K2012">SUMPRODUCT(
    (--(C$2:C$100 &gt;= C2012)),
    (--(G$2:G$100 &gt;= G2012)),
    (--(H$2:H$100 &lt;= H2012)),
    (--(I$2:I$100 &gt;= I2012)),
    -- (
        (C$2:C$100 &gt; C2012) +
        (G$2:G$100 &gt; G2012) +
        (H$2:H$100 &lt; H2012) +
        (I$2:I$100 &gt; I2012)
    )
)</f>
        <v>93</v>
      </c>
      <c r="L2012">
        <f>(I2012/10)/(H2012/122)</f>
        <v>12.2</v>
      </c>
      <c r="M2012">
        <f>L2012/MAX($L$2:$L$6948)</f>
        <v>1</v>
      </c>
      <c r="N2012">
        <f>D2012*M2012*M2012</f>
        <v>7.6122438823690644E-3</v>
      </c>
      <c r="O2012">
        <f>D2012*G2012</f>
        <v>3.9028997356643572E-2</v>
      </c>
      <c r="P2012">
        <f>I2012/H2012</f>
        <v>1</v>
      </c>
      <c r="Q2012">
        <f>D2012*P2012*P2012</f>
        <v>7.6122438823690644E-3</v>
      </c>
      <c r="R2012">
        <f t="shared" si="31"/>
        <v>0</v>
      </c>
    </row>
    <row r="2013" spans="1:18" x14ac:dyDescent="0.3">
      <c r="A2013" t="s">
        <v>7231</v>
      </c>
      <c r="B2013" t="s">
        <v>7232</v>
      </c>
      <c r="C2013">
        <v>7.6122438823690644E-3</v>
      </c>
      <c r="D2013">
        <v>7.6122438823690644E-3</v>
      </c>
      <c r="E2013">
        <v>1</v>
      </c>
      <c r="F2013">
        <v>1</v>
      </c>
      <c r="G2013">
        <v>5.1271343850450917</v>
      </c>
      <c r="H2013">
        <v>1</v>
      </c>
      <c r="I2013">
        <v>1</v>
      </c>
      <c r="J2013" cm="1">
        <f t="array" ref="J2013">SUMPRODUCT(--ISNUMBER(SEARCH(A2013, QA_Seed_Keywords!B$2:B$45)))</f>
        <v>0</v>
      </c>
      <c r="K2013" cm="1">
        <f t="array" ref="K2013">SUMPRODUCT(
    (--(C$2:C$100 &gt;= C2013)),
    (--(G$2:G$100 &gt;= G2013)),
    (--(H$2:H$100 &lt;= H2013)),
    (--(I$2:I$100 &gt;= I2013)),
    -- (
        (C$2:C$100 &gt; C2013) +
        (G$2:G$100 &gt; G2013) +
        (H$2:H$100 &lt; H2013) +
        (I$2:I$100 &gt; I2013)
    )
)</f>
        <v>93</v>
      </c>
      <c r="L2013">
        <f>(I2013/10)/(H2013/122)</f>
        <v>12.2</v>
      </c>
      <c r="M2013">
        <f>L2013/MAX($L$2:$L$6948)</f>
        <v>1</v>
      </c>
      <c r="N2013">
        <f>D2013*M2013*M2013</f>
        <v>7.6122438823690644E-3</v>
      </c>
      <c r="O2013">
        <f>D2013*G2013</f>
        <v>3.9028997356643572E-2</v>
      </c>
      <c r="P2013">
        <f>I2013/H2013</f>
        <v>1</v>
      </c>
      <c r="Q2013">
        <f>D2013*P2013*P2013</f>
        <v>7.6122438823690644E-3</v>
      </c>
      <c r="R2013">
        <f t="shared" si="31"/>
        <v>0</v>
      </c>
    </row>
    <row r="2014" spans="1:18" x14ac:dyDescent="0.3">
      <c r="A2014" t="s">
        <v>7233</v>
      </c>
      <c r="B2014" t="s">
        <v>7234</v>
      </c>
      <c r="C2014">
        <v>7.6122438823690644E-3</v>
      </c>
      <c r="D2014">
        <v>7.6122438823690644E-3</v>
      </c>
      <c r="E2014">
        <v>1</v>
      </c>
      <c r="F2014">
        <v>1</v>
      </c>
      <c r="G2014">
        <v>5.1271343850450917</v>
      </c>
      <c r="H2014">
        <v>1</v>
      </c>
      <c r="I2014">
        <v>1</v>
      </c>
      <c r="J2014" cm="1">
        <f t="array" ref="J2014">SUMPRODUCT(--ISNUMBER(SEARCH(A2014, QA_Seed_Keywords!B$2:B$45)))</f>
        <v>0</v>
      </c>
      <c r="K2014" cm="1">
        <f t="array" ref="K2014">SUMPRODUCT(
    (--(C$2:C$100 &gt;= C2014)),
    (--(G$2:G$100 &gt;= G2014)),
    (--(H$2:H$100 &lt;= H2014)),
    (--(I$2:I$100 &gt;= I2014)),
    -- (
        (C$2:C$100 &gt; C2014) +
        (G$2:G$100 &gt; G2014) +
        (H$2:H$100 &lt; H2014) +
        (I$2:I$100 &gt; I2014)
    )
)</f>
        <v>93</v>
      </c>
      <c r="L2014">
        <f>(I2014/10)/(H2014/122)</f>
        <v>12.2</v>
      </c>
      <c r="M2014">
        <f>L2014/MAX($L$2:$L$6948)</f>
        <v>1</v>
      </c>
      <c r="N2014">
        <f>D2014*M2014*M2014</f>
        <v>7.6122438823690644E-3</v>
      </c>
      <c r="O2014">
        <f>D2014*G2014</f>
        <v>3.9028997356643572E-2</v>
      </c>
      <c r="P2014">
        <f>I2014/H2014</f>
        <v>1</v>
      </c>
      <c r="Q2014">
        <f>D2014*P2014*P2014</f>
        <v>7.6122438823690644E-3</v>
      </c>
      <c r="R2014">
        <f t="shared" si="31"/>
        <v>0</v>
      </c>
    </row>
    <row r="2015" spans="1:18" x14ac:dyDescent="0.3">
      <c r="A2015" t="s">
        <v>7235</v>
      </c>
      <c r="B2015" t="s">
        <v>7235</v>
      </c>
      <c r="C2015">
        <v>7.6122438823690644E-3</v>
      </c>
      <c r="D2015">
        <v>7.6122438823690644E-3</v>
      </c>
      <c r="E2015">
        <v>1</v>
      </c>
      <c r="F2015">
        <v>1</v>
      </c>
      <c r="G2015">
        <v>5.1271343850450917</v>
      </c>
      <c r="H2015">
        <v>1</v>
      </c>
      <c r="I2015">
        <v>1</v>
      </c>
      <c r="J2015" cm="1">
        <f t="array" ref="J2015">SUMPRODUCT(--ISNUMBER(SEARCH(A2015, QA_Seed_Keywords!B$2:B$45)))</f>
        <v>0</v>
      </c>
      <c r="K2015" cm="1">
        <f t="array" ref="K2015">SUMPRODUCT(
    (--(C$2:C$100 &gt;= C2015)),
    (--(G$2:G$100 &gt;= G2015)),
    (--(H$2:H$100 &lt;= H2015)),
    (--(I$2:I$100 &gt;= I2015)),
    -- (
        (C$2:C$100 &gt; C2015) +
        (G$2:G$100 &gt; G2015) +
        (H$2:H$100 &lt; H2015) +
        (I$2:I$100 &gt; I2015)
    )
)</f>
        <v>93</v>
      </c>
      <c r="L2015">
        <f>(I2015/10)/(H2015/122)</f>
        <v>12.2</v>
      </c>
      <c r="M2015">
        <f>L2015/MAX($L$2:$L$6948)</f>
        <v>1</v>
      </c>
      <c r="N2015">
        <f>D2015*M2015*M2015</f>
        <v>7.6122438823690644E-3</v>
      </c>
      <c r="O2015">
        <f>D2015*G2015</f>
        <v>3.9028997356643572E-2</v>
      </c>
      <c r="P2015">
        <f>I2015/H2015</f>
        <v>1</v>
      </c>
      <c r="Q2015">
        <f>D2015*P2015*P2015</f>
        <v>7.6122438823690644E-3</v>
      </c>
      <c r="R2015">
        <f t="shared" si="31"/>
        <v>0</v>
      </c>
    </row>
    <row r="2016" spans="1:18" x14ac:dyDescent="0.3">
      <c r="A2016" t="s">
        <v>7236</v>
      </c>
      <c r="B2016" t="s">
        <v>7236</v>
      </c>
      <c r="C2016">
        <v>7.6122438823690644E-3</v>
      </c>
      <c r="D2016">
        <v>7.6122438823690644E-3</v>
      </c>
      <c r="E2016">
        <v>1</v>
      </c>
      <c r="F2016">
        <v>1</v>
      </c>
      <c r="G2016">
        <v>5.1271343850450917</v>
      </c>
      <c r="H2016">
        <v>1</v>
      </c>
      <c r="I2016">
        <v>1</v>
      </c>
      <c r="J2016" cm="1">
        <f t="array" ref="J2016">SUMPRODUCT(--ISNUMBER(SEARCH(A2016, QA_Seed_Keywords!B$2:B$45)))</f>
        <v>0</v>
      </c>
      <c r="K2016" cm="1">
        <f t="array" ref="K2016">SUMPRODUCT(
    (--(C$2:C$100 &gt;= C2016)),
    (--(G$2:G$100 &gt;= G2016)),
    (--(H$2:H$100 &lt;= H2016)),
    (--(I$2:I$100 &gt;= I2016)),
    -- (
        (C$2:C$100 &gt; C2016) +
        (G$2:G$100 &gt; G2016) +
        (H$2:H$100 &lt; H2016) +
        (I$2:I$100 &gt; I2016)
    )
)</f>
        <v>93</v>
      </c>
      <c r="L2016">
        <f>(I2016/10)/(H2016/122)</f>
        <v>12.2</v>
      </c>
      <c r="M2016">
        <f>L2016/MAX($L$2:$L$6948)</f>
        <v>1</v>
      </c>
      <c r="N2016">
        <f>D2016*M2016*M2016</f>
        <v>7.6122438823690644E-3</v>
      </c>
      <c r="O2016">
        <f>D2016*G2016</f>
        <v>3.9028997356643572E-2</v>
      </c>
      <c r="P2016">
        <f>I2016/H2016</f>
        <v>1</v>
      </c>
      <c r="Q2016">
        <f>D2016*P2016*P2016</f>
        <v>7.6122438823690644E-3</v>
      </c>
      <c r="R2016">
        <f t="shared" si="31"/>
        <v>0</v>
      </c>
    </row>
    <row r="2017" spans="1:18" x14ac:dyDescent="0.3">
      <c r="A2017" t="s">
        <v>7237</v>
      </c>
      <c r="B2017" t="s">
        <v>7237</v>
      </c>
      <c r="C2017">
        <v>7.6122438823690644E-3</v>
      </c>
      <c r="D2017">
        <v>7.6122438823690644E-3</v>
      </c>
      <c r="E2017">
        <v>1</v>
      </c>
      <c r="F2017">
        <v>1</v>
      </c>
      <c r="G2017">
        <v>5.1271343850450917</v>
      </c>
      <c r="H2017">
        <v>1</v>
      </c>
      <c r="I2017">
        <v>1</v>
      </c>
      <c r="J2017" cm="1">
        <f t="array" ref="J2017">SUMPRODUCT(--ISNUMBER(SEARCH(A2017, QA_Seed_Keywords!B$2:B$45)))</f>
        <v>0</v>
      </c>
      <c r="K2017" cm="1">
        <f t="array" ref="K2017">SUMPRODUCT(
    (--(C$2:C$100 &gt;= C2017)),
    (--(G$2:G$100 &gt;= G2017)),
    (--(H$2:H$100 &lt;= H2017)),
    (--(I$2:I$100 &gt;= I2017)),
    -- (
        (C$2:C$100 &gt; C2017) +
        (G$2:G$100 &gt; G2017) +
        (H$2:H$100 &lt; H2017) +
        (I$2:I$100 &gt; I2017)
    )
)</f>
        <v>93</v>
      </c>
      <c r="L2017">
        <f>(I2017/10)/(H2017/122)</f>
        <v>12.2</v>
      </c>
      <c r="M2017">
        <f>L2017/MAX($L$2:$L$6948)</f>
        <v>1</v>
      </c>
      <c r="N2017">
        <f>D2017*M2017*M2017</f>
        <v>7.6122438823690644E-3</v>
      </c>
      <c r="O2017">
        <f>D2017*G2017</f>
        <v>3.9028997356643572E-2</v>
      </c>
      <c r="P2017">
        <f>I2017/H2017</f>
        <v>1</v>
      </c>
      <c r="Q2017">
        <f>D2017*P2017*P2017</f>
        <v>7.6122438823690644E-3</v>
      </c>
      <c r="R2017">
        <f t="shared" si="31"/>
        <v>0</v>
      </c>
    </row>
    <row r="2018" spans="1:18" x14ac:dyDescent="0.3">
      <c r="A2018" t="s">
        <v>7238</v>
      </c>
      <c r="B2018" t="s">
        <v>7238</v>
      </c>
      <c r="C2018">
        <v>7.6122438823690644E-3</v>
      </c>
      <c r="D2018">
        <v>7.6122438823690644E-3</v>
      </c>
      <c r="E2018">
        <v>1</v>
      </c>
      <c r="F2018">
        <v>1</v>
      </c>
      <c r="G2018">
        <v>5.1271343850450917</v>
      </c>
      <c r="H2018">
        <v>1</v>
      </c>
      <c r="I2018">
        <v>1</v>
      </c>
      <c r="J2018" cm="1">
        <f t="array" ref="J2018">SUMPRODUCT(--ISNUMBER(SEARCH(A2018, QA_Seed_Keywords!B$2:B$45)))</f>
        <v>0</v>
      </c>
      <c r="K2018" cm="1">
        <f t="array" ref="K2018">SUMPRODUCT(
    (--(C$2:C$100 &gt;= C2018)),
    (--(G$2:G$100 &gt;= G2018)),
    (--(H$2:H$100 &lt;= H2018)),
    (--(I$2:I$100 &gt;= I2018)),
    -- (
        (C$2:C$100 &gt; C2018) +
        (G$2:G$100 &gt; G2018) +
        (H$2:H$100 &lt; H2018) +
        (I$2:I$100 &gt; I2018)
    )
)</f>
        <v>93</v>
      </c>
      <c r="L2018">
        <f>(I2018/10)/(H2018/122)</f>
        <v>12.2</v>
      </c>
      <c r="M2018">
        <f>L2018/MAX($L$2:$L$6948)</f>
        <v>1</v>
      </c>
      <c r="N2018">
        <f>D2018*M2018*M2018</f>
        <v>7.6122438823690644E-3</v>
      </c>
      <c r="O2018">
        <f>D2018*G2018</f>
        <v>3.9028997356643572E-2</v>
      </c>
      <c r="P2018">
        <f>I2018/H2018</f>
        <v>1</v>
      </c>
      <c r="Q2018">
        <f>D2018*P2018*P2018</f>
        <v>7.6122438823690644E-3</v>
      </c>
      <c r="R2018">
        <f t="shared" si="31"/>
        <v>0</v>
      </c>
    </row>
    <row r="2019" spans="1:18" x14ac:dyDescent="0.3">
      <c r="A2019" t="s">
        <v>7239</v>
      </c>
      <c r="B2019" t="s">
        <v>7239</v>
      </c>
      <c r="C2019">
        <v>7.6122438823690644E-3</v>
      </c>
      <c r="D2019">
        <v>7.6122438823690644E-3</v>
      </c>
      <c r="E2019">
        <v>1</v>
      </c>
      <c r="F2019">
        <v>1</v>
      </c>
      <c r="G2019">
        <v>5.1271343850450917</v>
      </c>
      <c r="H2019">
        <v>1</v>
      </c>
      <c r="I2019">
        <v>1</v>
      </c>
      <c r="J2019" cm="1">
        <f t="array" ref="J2019">SUMPRODUCT(--ISNUMBER(SEARCH(A2019, QA_Seed_Keywords!B$2:B$45)))</f>
        <v>0</v>
      </c>
      <c r="K2019" cm="1">
        <f t="array" ref="K2019">SUMPRODUCT(
    (--(C$2:C$100 &gt;= C2019)),
    (--(G$2:G$100 &gt;= G2019)),
    (--(H$2:H$100 &lt;= H2019)),
    (--(I$2:I$100 &gt;= I2019)),
    -- (
        (C$2:C$100 &gt; C2019) +
        (G$2:G$100 &gt; G2019) +
        (H$2:H$100 &lt; H2019) +
        (I$2:I$100 &gt; I2019)
    )
)</f>
        <v>93</v>
      </c>
      <c r="L2019">
        <f>(I2019/10)/(H2019/122)</f>
        <v>12.2</v>
      </c>
      <c r="M2019">
        <f>L2019/MAX($L$2:$L$6948)</f>
        <v>1</v>
      </c>
      <c r="N2019">
        <f>D2019*M2019*M2019</f>
        <v>7.6122438823690644E-3</v>
      </c>
      <c r="O2019">
        <f>D2019*G2019</f>
        <v>3.9028997356643572E-2</v>
      </c>
      <c r="P2019">
        <f>I2019/H2019</f>
        <v>1</v>
      </c>
      <c r="Q2019">
        <f>D2019*P2019*P2019</f>
        <v>7.6122438823690644E-3</v>
      </c>
      <c r="R2019">
        <f t="shared" si="31"/>
        <v>0</v>
      </c>
    </row>
    <row r="2020" spans="1:18" x14ac:dyDescent="0.3">
      <c r="A2020" t="s">
        <v>7240</v>
      </c>
      <c r="B2020" t="s">
        <v>7240</v>
      </c>
      <c r="C2020">
        <v>7.6122438823690644E-3</v>
      </c>
      <c r="D2020">
        <v>7.6122438823690644E-3</v>
      </c>
      <c r="E2020">
        <v>1</v>
      </c>
      <c r="F2020">
        <v>1</v>
      </c>
      <c r="G2020">
        <v>5.1271343850450917</v>
      </c>
      <c r="H2020">
        <v>1</v>
      </c>
      <c r="I2020">
        <v>1</v>
      </c>
      <c r="J2020" cm="1">
        <f t="array" ref="J2020">SUMPRODUCT(--ISNUMBER(SEARCH(A2020, QA_Seed_Keywords!B$2:B$45)))</f>
        <v>0</v>
      </c>
      <c r="K2020" cm="1">
        <f t="array" ref="K2020">SUMPRODUCT(
    (--(C$2:C$100 &gt;= C2020)),
    (--(G$2:G$100 &gt;= G2020)),
    (--(H$2:H$100 &lt;= H2020)),
    (--(I$2:I$100 &gt;= I2020)),
    -- (
        (C$2:C$100 &gt; C2020) +
        (G$2:G$100 &gt; G2020) +
        (H$2:H$100 &lt; H2020) +
        (I$2:I$100 &gt; I2020)
    )
)</f>
        <v>93</v>
      </c>
      <c r="L2020">
        <f>(I2020/10)/(H2020/122)</f>
        <v>12.2</v>
      </c>
      <c r="M2020">
        <f>L2020/MAX($L$2:$L$6948)</f>
        <v>1</v>
      </c>
      <c r="N2020">
        <f>D2020*M2020*M2020</f>
        <v>7.6122438823690644E-3</v>
      </c>
      <c r="O2020">
        <f>D2020*G2020</f>
        <v>3.9028997356643572E-2</v>
      </c>
      <c r="P2020">
        <f>I2020/H2020</f>
        <v>1</v>
      </c>
      <c r="Q2020">
        <f>D2020*P2020*P2020</f>
        <v>7.6122438823690644E-3</v>
      </c>
      <c r="R2020">
        <f t="shared" si="31"/>
        <v>0</v>
      </c>
    </row>
    <row r="2021" spans="1:18" x14ac:dyDescent="0.3">
      <c r="A2021" t="s">
        <v>7241</v>
      </c>
      <c r="B2021" t="s">
        <v>7241</v>
      </c>
      <c r="C2021">
        <v>7.6122438823690644E-3</v>
      </c>
      <c r="D2021">
        <v>7.6122438823690644E-3</v>
      </c>
      <c r="E2021">
        <v>1</v>
      </c>
      <c r="F2021">
        <v>1</v>
      </c>
      <c r="G2021">
        <v>5.1271343850450917</v>
      </c>
      <c r="H2021">
        <v>1</v>
      </c>
      <c r="I2021">
        <v>1</v>
      </c>
      <c r="J2021" cm="1">
        <f t="array" ref="J2021">SUMPRODUCT(--ISNUMBER(SEARCH(A2021, QA_Seed_Keywords!B$2:B$45)))</f>
        <v>0</v>
      </c>
      <c r="K2021" cm="1">
        <f t="array" ref="K2021">SUMPRODUCT(
    (--(C$2:C$100 &gt;= C2021)),
    (--(G$2:G$100 &gt;= G2021)),
    (--(H$2:H$100 &lt;= H2021)),
    (--(I$2:I$100 &gt;= I2021)),
    -- (
        (C$2:C$100 &gt; C2021) +
        (G$2:G$100 &gt; G2021) +
        (H$2:H$100 &lt; H2021) +
        (I$2:I$100 &gt; I2021)
    )
)</f>
        <v>93</v>
      </c>
      <c r="L2021">
        <f>(I2021/10)/(H2021/122)</f>
        <v>12.2</v>
      </c>
      <c r="M2021">
        <f>L2021/MAX($L$2:$L$6948)</f>
        <v>1</v>
      </c>
      <c r="N2021">
        <f>D2021*M2021*M2021</f>
        <v>7.6122438823690644E-3</v>
      </c>
      <c r="O2021">
        <f>D2021*G2021</f>
        <v>3.9028997356643572E-2</v>
      </c>
      <c r="P2021">
        <f>I2021/H2021</f>
        <v>1</v>
      </c>
      <c r="Q2021">
        <f>D2021*P2021*P2021</f>
        <v>7.6122438823690644E-3</v>
      </c>
      <c r="R2021">
        <f t="shared" si="31"/>
        <v>0</v>
      </c>
    </row>
    <row r="2022" spans="1:18" x14ac:dyDescent="0.3">
      <c r="A2022" t="s">
        <v>7242</v>
      </c>
      <c r="B2022" t="s">
        <v>7243</v>
      </c>
      <c r="C2022">
        <v>7.6122438823690644E-3</v>
      </c>
      <c r="D2022">
        <v>7.6122438823690644E-3</v>
      </c>
      <c r="E2022">
        <v>1</v>
      </c>
      <c r="F2022">
        <v>1</v>
      </c>
      <c r="G2022">
        <v>5.1271343850450917</v>
      </c>
      <c r="H2022">
        <v>1</v>
      </c>
      <c r="I2022">
        <v>1</v>
      </c>
      <c r="J2022" cm="1">
        <f t="array" ref="J2022">SUMPRODUCT(--ISNUMBER(SEARCH(A2022, QA_Seed_Keywords!B$2:B$45)))</f>
        <v>0</v>
      </c>
      <c r="K2022" cm="1">
        <f t="array" ref="K2022">SUMPRODUCT(
    (--(C$2:C$100 &gt;= C2022)),
    (--(G$2:G$100 &gt;= G2022)),
    (--(H$2:H$100 &lt;= H2022)),
    (--(I$2:I$100 &gt;= I2022)),
    -- (
        (C$2:C$100 &gt; C2022) +
        (G$2:G$100 &gt; G2022) +
        (H$2:H$100 &lt; H2022) +
        (I$2:I$100 &gt; I2022)
    )
)</f>
        <v>93</v>
      </c>
      <c r="L2022">
        <f>(I2022/10)/(H2022/122)</f>
        <v>12.2</v>
      </c>
      <c r="M2022">
        <f>L2022/MAX($L$2:$L$6948)</f>
        <v>1</v>
      </c>
      <c r="N2022">
        <f>D2022*M2022*M2022</f>
        <v>7.6122438823690644E-3</v>
      </c>
      <c r="O2022">
        <f>D2022*G2022</f>
        <v>3.9028997356643572E-2</v>
      </c>
      <c r="P2022">
        <f>I2022/H2022</f>
        <v>1</v>
      </c>
      <c r="Q2022">
        <f>D2022*P2022*P2022</f>
        <v>7.6122438823690644E-3</v>
      </c>
      <c r="R2022">
        <f t="shared" si="31"/>
        <v>0</v>
      </c>
    </row>
    <row r="2023" spans="1:18" x14ac:dyDescent="0.3">
      <c r="A2023" t="s">
        <v>7244</v>
      </c>
      <c r="B2023" t="s">
        <v>7245</v>
      </c>
      <c r="C2023">
        <v>7.6122438823690644E-3</v>
      </c>
      <c r="D2023">
        <v>7.6122438823690644E-3</v>
      </c>
      <c r="E2023">
        <v>1</v>
      </c>
      <c r="F2023">
        <v>1</v>
      </c>
      <c r="G2023">
        <v>5.1271343850450917</v>
      </c>
      <c r="H2023">
        <v>1</v>
      </c>
      <c r="I2023">
        <v>1</v>
      </c>
      <c r="J2023" cm="1">
        <f t="array" ref="J2023">SUMPRODUCT(--ISNUMBER(SEARCH(A2023, QA_Seed_Keywords!B$2:B$45)))</f>
        <v>0</v>
      </c>
      <c r="K2023" cm="1">
        <f t="array" ref="K2023">SUMPRODUCT(
    (--(C$2:C$100 &gt;= C2023)),
    (--(G$2:G$100 &gt;= G2023)),
    (--(H$2:H$100 &lt;= H2023)),
    (--(I$2:I$100 &gt;= I2023)),
    -- (
        (C$2:C$100 &gt; C2023) +
        (G$2:G$100 &gt; G2023) +
        (H$2:H$100 &lt; H2023) +
        (I$2:I$100 &gt; I2023)
    )
)</f>
        <v>93</v>
      </c>
      <c r="L2023">
        <f>(I2023/10)/(H2023/122)</f>
        <v>12.2</v>
      </c>
      <c r="M2023">
        <f>L2023/MAX($L$2:$L$6948)</f>
        <v>1</v>
      </c>
      <c r="N2023">
        <f>D2023*M2023*M2023</f>
        <v>7.6122438823690644E-3</v>
      </c>
      <c r="O2023">
        <f>D2023*G2023</f>
        <v>3.9028997356643572E-2</v>
      </c>
      <c r="P2023">
        <f>I2023/H2023</f>
        <v>1</v>
      </c>
      <c r="Q2023">
        <f>D2023*P2023*P2023</f>
        <v>7.6122438823690644E-3</v>
      </c>
      <c r="R2023">
        <f t="shared" si="31"/>
        <v>0</v>
      </c>
    </row>
    <row r="2024" spans="1:18" x14ac:dyDescent="0.3">
      <c r="A2024" t="s">
        <v>7246</v>
      </c>
      <c r="B2024" t="s">
        <v>7247</v>
      </c>
      <c r="C2024">
        <v>7.6122438823690644E-3</v>
      </c>
      <c r="D2024">
        <v>7.6122438823690644E-3</v>
      </c>
      <c r="E2024">
        <v>1</v>
      </c>
      <c r="F2024">
        <v>1</v>
      </c>
      <c r="G2024">
        <v>5.1271343850450917</v>
      </c>
      <c r="H2024">
        <v>1</v>
      </c>
      <c r="I2024">
        <v>1</v>
      </c>
      <c r="J2024" cm="1">
        <f t="array" ref="J2024">SUMPRODUCT(--ISNUMBER(SEARCH(A2024, QA_Seed_Keywords!B$2:B$45)))</f>
        <v>0</v>
      </c>
      <c r="K2024" cm="1">
        <f t="array" ref="K2024">SUMPRODUCT(
    (--(C$2:C$100 &gt;= C2024)),
    (--(G$2:G$100 &gt;= G2024)),
    (--(H$2:H$100 &lt;= H2024)),
    (--(I$2:I$100 &gt;= I2024)),
    -- (
        (C$2:C$100 &gt; C2024) +
        (G$2:G$100 &gt; G2024) +
        (H$2:H$100 &lt; H2024) +
        (I$2:I$100 &gt; I2024)
    )
)</f>
        <v>93</v>
      </c>
      <c r="L2024">
        <f>(I2024/10)/(H2024/122)</f>
        <v>12.2</v>
      </c>
      <c r="M2024">
        <f>L2024/MAX($L$2:$L$6948)</f>
        <v>1</v>
      </c>
      <c r="N2024">
        <f>D2024*M2024*M2024</f>
        <v>7.6122438823690644E-3</v>
      </c>
      <c r="O2024">
        <f>D2024*G2024</f>
        <v>3.9028997356643572E-2</v>
      </c>
      <c r="P2024">
        <f>I2024/H2024</f>
        <v>1</v>
      </c>
      <c r="Q2024">
        <f>D2024*P2024*P2024</f>
        <v>7.6122438823690644E-3</v>
      </c>
      <c r="R2024">
        <f t="shared" si="31"/>
        <v>0</v>
      </c>
    </row>
    <row r="2025" spans="1:18" x14ac:dyDescent="0.3">
      <c r="A2025" t="s">
        <v>7248</v>
      </c>
      <c r="B2025" t="s">
        <v>7249</v>
      </c>
      <c r="C2025">
        <v>7.6122438823690644E-3</v>
      </c>
      <c r="D2025">
        <v>7.6122438823690644E-3</v>
      </c>
      <c r="E2025">
        <v>1</v>
      </c>
      <c r="F2025">
        <v>1</v>
      </c>
      <c r="G2025">
        <v>5.1271343850450917</v>
      </c>
      <c r="H2025">
        <v>1</v>
      </c>
      <c r="I2025">
        <v>1</v>
      </c>
      <c r="J2025" cm="1">
        <f t="array" ref="J2025">SUMPRODUCT(--ISNUMBER(SEARCH(A2025, QA_Seed_Keywords!B$2:B$45)))</f>
        <v>0</v>
      </c>
      <c r="K2025" cm="1">
        <f t="array" ref="K2025">SUMPRODUCT(
    (--(C$2:C$100 &gt;= C2025)),
    (--(G$2:G$100 &gt;= G2025)),
    (--(H$2:H$100 &lt;= H2025)),
    (--(I$2:I$100 &gt;= I2025)),
    -- (
        (C$2:C$100 &gt; C2025) +
        (G$2:G$100 &gt; G2025) +
        (H$2:H$100 &lt; H2025) +
        (I$2:I$100 &gt; I2025)
    )
)</f>
        <v>93</v>
      </c>
      <c r="L2025">
        <f>(I2025/10)/(H2025/122)</f>
        <v>12.2</v>
      </c>
      <c r="M2025">
        <f>L2025/MAX($L$2:$L$6948)</f>
        <v>1</v>
      </c>
      <c r="N2025">
        <f>D2025*M2025*M2025</f>
        <v>7.6122438823690644E-3</v>
      </c>
      <c r="O2025">
        <f>D2025*G2025</f>
        <v>3.9028997356643572E-2</v>
      </c>
      <c r="P2025">
        <f>I2025/H2025</f>
        <v>1</v>
      </c>
      <c r="Q2025">
        <f>D2025*P2025*P2025</f>
        <v>7.6122438823690644E-3</v>
      </c>
      <c r="R2025">
        <f t="shared" si="31"/>
        <v>0</v>
      </c>
    </row>
    <row r="2026" spans="1:18" x14ac:dyDescent="0.3">
      <c r="A2026" t="s">
        <v>7250</v>
      </c>
      <c r="B2026" t="s">
        <v>7251</v>
      </c>
      <c r="C2026">
        <v>7.6122438823690644E-3</v>
      </c>
      <c r="D2026">
        <v>7.6122438823690644E-3</v>
      </c>
      <c r="E2026">
        <v>1</v>
      </c>
      <c r="F2026">
        <v>1</v>
      </c>
      <c r="G2026">
        <v>5.1271343850450917</v>
      </c>
      <c r="H2026">
        <v>1</v>
      </c>
      <c r="I2026">
        <v>1</v>
      </c>
      <c r="J2026" cm="1">
        <f t="array" ref="J2026">SUMPRODUCT(--ISNUMBER(SEARCH(A2026, QA_Seed_Keywords!B$2:B$45)))</f>
        <v>0</v>
      </c>
      <c r="K2026" cm="1">
        <f t="array" ref="K2026">SUMPRODUCT(
    (--(C$2:C$100 &gt;= C2026)),
    (--(G$2:G$100 &gt;= G2026)),
    (--(H$2:H$100 &lt;= H2026)),
    (--(I$2:I$100 &gt;= I2026)),
    -- (
        (C$2:C$100 &gt; C2026) +
        (G$2:G$100 &gt; G2026) +
        (H$2:H$100 &lt; H2026) +
        (I$2:I$100 &gt; I2026)
    )
)</f>
        <v>93</v>
      </c>
      <c r="L2026">
        <f>(I2026/10)/(H2026/122)</f>
        <v>12.2</v>
      </c>
      <c r="M2026">
        <f>L2026/MAX($L$2:$L$6948)</f>
        <v>1</v>
      </c>
      <c r="N2026">
        <f>D2026*M2026*M2026</f>
        <v>7.6122438823690644E-3</v>
      </c>
      <c r="O2026">
        <f>D2026*G2026</f>
        <v>3.9028997356643572E-2</v>
      </c>
      <c r="P2026">
        <f>I2026/H2026</f>
        <v>1</v>
      </c>
      <c r="Q2026">
        <f>D2026*P2026*P2026</f>
        <v>7.6122438823690644E-3</v>
      </c>
      <c r="R2026">
        <f t="shared" si="31"/>
        <v>0</v>
      </c>
    </row>
    <row r="2027" spans="1:18" x14ac:dyDescent="0.3">
      <c r="A2027" t="s">
        <v>7252</v>
      </c>
      <c r="B2027" t="s">
        <v>7252</v>
      </c>
      <c r="C2027">
        <v>7.6122438823690644E-3</v>
      </c>
      <c r="D2027">
        <v>7.6122438823690644E-3</v>
      </c>
      <c r="E2027">
        <v>1</v>
      </c>
      <c r="F2027">
        <v>1</v>
      </c>
      <c r="G2027">
        <v>5.1271343850450917</v>
      </c>
      <c r="H2027">
        <v>1</v>
      </c>
      <c r="I2027">
        <v>1</v>
      </c>
      <c r="J2027" cm="1">
        <f t="array" ref="J2027">SUMPRODUCT(--ISNUMBER(SEARCH(A2027, QA_Seed_Keywords!B$2:B$45)))</f>
        <v>0</v>
      </c>
      <c r="K2027" cm="1">
        <f t="array" ref="K2027">SUMPRODUCT(
    (--(C$2:C$100 &gt;= C2027)),
    (--(G$2:G$100 &gt;= G2027)),
    (--(H$2:H$100 &lt;= H2027)),
    (--(I$2:I$100 &gt;= I2027)),
    -- (
        (C$2:C$100 &gt; C2027) +
        (G$2:G$100 &gt; G2027) +
        (H$2:H$100 &lt; H2027) +
        (I$2:I$100 &gt; I2027)
    )
)</f>
        <v>93</v>
      </c>
      <c r="L2027">
        <f>(I2027/10)/(H2027/122)</f>
        <v>12.2</v>
      </c>
      <c r="M2027">
        <f>L2027/MAX($L$2:$L$6948)</f>
        <v>1</v>
      </c>
      <c r="N2027">
        <f>D2027*M2027*M2027</f>
        <v>7.6122438823690644E-3</v>
      </c>
      <c r="O2027">
        <f>D2027*G2027</f>
        <v>3.9028997356643572E-2</v>
      </c>
      <c r="P2027">
        <f>I2027/H2027</f>
        <v>1</v>
      </c>
      <c r="Q2027">
        <f>D2027*P2027*P2027</f>
        <v>7.6122438823690644E-3</v>
      </c>
      <c r="R2027">
        <f t="shared" si="31"/>
        <v>0</v>
      </c>
    </row>
    <row r="2028" spans="1:18" x14ac:dyDescent="0.3">
      <c r="A2028" t="s">
        <v>7253</v>
      </c>
      <c r="B2028" t="s">
        <v>7254</v>
      </c>
      <c r="C2028">
        <v>7.6122438823690644E-3</v>
      </c>
      <c r="D2028">
        <v>7.6122438823690644E-3</v>
      </c>
      <c r="E2028">
        <v>1</v>
      </c>
      <c r="F2028">
        <v>1</v>
      </c>
      <c r="G2028">
        <v>5.1271343850450917</v>
      </c>
      <c r="H2028">
        <v>1</v>
      </c>
      <c r="I2028">
        <v>1</v>
      </c>
      <c r="J2028" cm="1">
        <f t="array" ref="J2028">SUMPRODUCT(--ISNUMBER(SEARCH(A2028, QA_Seed_Keywords!B$2:B$45)))</f>
        <v>0</v>
      </c>
      <c r="K2028" cm="1">
        <f t="array" ref="K2028">SUMPRODUCT(
    (--(C$2:C$100 &gt;= C2028)),
    (--(G$2:G$100 &gt;= G2028)),
    (--(H$2:H$100 &lt;= H2028)),
    (--(I$2:I$100 &gt;= I2028)),
    -- (
        (C$2:C$100 &gt; C2028) +
        (G$2:G$100 &gt; G2028) +
        (H$2:H$100 &lt; H2028) +
        (I$2:I$100 &gt; I2028)
    )
)</f>
        <v>93</v>
      </c>
      <c r="L2028">
        <f>(I2028/10)/(H2028/122)</f>
        <v>12.2</v>
      </c>
      <c r="M2028">
        <f>L2028/MAX($L$2:$L$6948)</f>
        <v>1</v>
      </c>
      <c r="N2028">
        <f>D2028*M2028*M2028</f>
        <v>7.6122438823690644E-3</v>
      </c>
      <c r="O2028">
        <f>D2028*G2028</f>
        <v>3.9028997356643572E-2</v>
      </c>
      <c r="P2028">
        <f>I2028/H2028</f>
        <v>1</v>
      </c>
      <c r="Q2028">
        <f>D2028*P2028*P2028</f>
        <v>7.6122438823690644E-3</v>
      </c>
      <c r="R2028">
        <f t="shared" si="31"/>
        <v>0</v>
      </c>
    </row>
    <row r="2029" spans="1:18" x14ac:dyDescent="0.3">
      <c r="A2029" t="s">
        <v>7255</v>
      </c>
      <c r="B2029" t="s">
        <v>7255</v>
      </c>
      <c r="C2029">
        <v>7.6122438823690644E-3</v>
      </c>
      <c r="D2029">
        <v>7.6122438823690644E-3</v>
      </c>
      <c r="E2029">
        <v>1</v>
      </c>
      <c r="F2029">
        <v>1</v>
      </c>
      <c r="G2029">
        <v>5.1271343850450917</v>
      </c>
      <c r="H2029">
        <v>1</v>
      </c>
      <c r="I2029">
        <v>1</v>
      </c>
      <c r="J2029" cm="1">
        <f t="array" ref="J2029">SUMPRODUCT(--ISNUMBER(SEARCH(A2029, QA_Seed_Keywords!B$2:B$45)))</f>
        <v>0</v>
      </c>
      <c r="K2029" cm="1">
        <f t="array" ref="K2029">SUMPRODUCT(
    (--(C$2:C$100 &gt;= C2029)),
    (--(G$2:G$100 &gt;= G2029)),
    (--(H$2:H$100 &lt;= H2029)),
    (--(I$2:I$100 &gt;= I2029)),
    -- (
        (C$2:C$100 &gt; C2029) +
        (G$2:G$100 &gt; G2029) +
        (H$2:H$100 &lt; H2029) +
        (I$2:I$100 &gt; I2029)
    )
)</f>
        <v>93</v>
      </c>
      <c r="L2029">
        <f>(I2029/10)/(H2029/122)</f>
        <v>12.2</v>
      </c>
      <c r="M2029">
        <f>L2029/MAX($L$2:$L$6948)</f>
        <v>1</v>
      </c>
      <c r="N2029">
        <f>D2029*M2029*M2029</f>
        <v>7.6122438823690644E-3</v>
      </c>
      <c r="O2029">
        <f>D2029*G2029</f>
        <v>3.9028997356643572E-2</v>
      </c>
      <c r="P2029">
        <f>I2029/H2029</f>
        <v>1</v>
      </c>
      <c r="Q2029">
        <f>D2029*P2029*P2029</f>
        <v>7.6122438823690644E-3</v>
      </c>
      <c r="R2029">
        <f t="shared" si="31"/>
        <v>0</v>
      </c>
    </row>
    <row r="2030" spans="1:18" x14ac:dyDescent="0.3">
      <c r="A2030" t="s">
        <v>7256</v>
      </c>
      <c r="B2030" t="s">
        <v>7256</v>
      </c>
      <c r="C2030">
        <v>7.6122438823690644E-3</v>
      </c>
      <c r="D2030">
        <v>7.6122438823690644E-3</v>
      </c>
      <c r="E2030">
        <v>1</v>
      </c>
      <c r="F2030">
        <v>1</v>
      </c>
      <c r="G2030">
        <v>5.1271343850450917</v>
      </c>
      <c r="H2030">
        <v>1</v>
      </c>
      <c r="I2030">
        <v>1</v>
      </c>
      <c r="J2030" cm="1">
        <f t="array" ref="J2030">SUMPRODUCT(--ISNUMBER(SEARCH(A2030, QA_Seed_Keywords!B$2:B$45)))</f>
        <v>0</v>
      </c>
      <c r="K2030" cm="1">
        <f t="array" ref="K2030">SUMPRODUCT(
    (--(C$2:C$100 &gt;= C2030)),
    (--(G$2:G$100 &gt;= G2030)),
    (--(H$2:H$100 &lt;= H2030)),
    (--(I$2:I$100 &gt;= I2030)),
    -- (
        (C$2:C$100 &gt; C2030) +
        (G$2:G$100 &gt; G2030) +
        (H$2:H$100 &lt; H2030) +
        (I$2:I$100 &gt; I2030)
    )
)</f>
        <v>93</v>
      </c>
      <c r="L2030">
        <f>(I2030/10)/(H2030/122)</f>
        <v>12.2</v>
      </c>
      <c r="M2030">
        <f>L2030/MAX($L$2:$L$6948)</f>
        <v>1</v>
      </c>
      <c r="N2030">
        <f>D2030*M2030*M2030</f>
        <v>7.6122438823690644E-3</v>
      </c>
      <c r="O2030">
        <f>D2030*G2030</f>
        <v>3.9028997356643572E-2</v>
      </c>
      <c r="P2030">
        <f>I2030/H2030</f>
        <v>1</v>
      </c>
      <c r="Q2030">
        <f>D2030*P2030*P2030</f>
        <v>7.6122438823690644E-3</v>
      </c>
      <c r="R2030">
        <f t="shared" si="31"/>
        <v>0</v>
      </c>
    </row>
    <row r="2031" spans="1:18" x14ac:dyDescent="0.3">
      <c r="A2031" t="s">
        <v>7257</v>
      </c>
      <c r="B2031" t="s">
        <v>7258</v>
      </c>
      <c r="C2031">
        <v>7.6122438823690644E-3</v>
      </c>
      <c r="D2031">
        <v>7.6122438823690644E-3</v>
      </c>
      <c r="E2031">
        <v>1</v>
      </c>
      <c r="F2031">
        <v>1</v>
      </c>
      <c r="G2031">
        <v>5.1271343850450917</v>
      </c>
      <c r="H2031">
        <v>1</v>
      </c>
      <c r="I2031">
        <v>1</v>
      </c>
      <c r="J2031" cm="1">
        <f t="array" ref="J2031">SUMPRODUCT(--ISNUMBER(SEARCH(A2031, QA_Seed_Keywords!B$2:B$45)))</f>
        <v>0</v>
      </c>
      <c r="K2031" cm="1">
        <f t="array" ref="K2031">SUMPRODUCT(
    (--(C$2:C$100 &gt;= C2031)),
    (--(G$2:G$100 &gt;= G2031)),
    (--(H$2:H$100 &lt;= H2031)),
    (--(I$2:I$100 &gt;= I2031)),
    -- (
        (C$2:C$100 &gt; C2031) +
        (G$2:G$100 &gt; G2031) +
        (H$2:H$100 &lt; H2031) +
        (I$2:I$100 &gt; I2031)
    )
)</f>
        <v>93</v>
      </c>
      <c r="L2031">
        <f>(I2031/10)/(H2031/122)</f>
        <v>12.2</v>
      </c>
      <c r="M2031">
        <f>L2031/MAX($L$2:$L$6948)</f>
        <v>1</v>
      </c>
      <c r="N2031">
        <f>D2031*M2031*M2031</f>
        <v>7.6122438823690644E-3</v>
      </c>
      <c r="O2031">
        <f>D2031*G2031</f>
        <v>3.9028997356643572E-2</v>
      </c>
      <c r="P2031">
        <f>I2031/H2031</f>
        <v>1</v>
      </c>
      <c r="Q2031">
        <f>D2031*P2031*P2031</f>
        <v>7.6122438823690644E-3</v>
      </c>
      <c r="R2031">
        <f t="shared" si="31"/>
        <v>0</v>
      </c>
    </row>
    <row r="2032" spans="1:18" x14ac:dyDescent="0.3">
      <c r="A2032" t="s">
        <v>7259</v>
      </c>
      <c r="B2032" t="s">
        <v>7260</v>
      </c>
      <c r="C2032">
        <v>7.6122438823690644E-3</v>
      </c>
      <c r="D2032">
        <v>7.6122438823690644E-3</v>
      </c>
      <c r="E2032">
        <v>1</v>
      </c>
      <c r="F2032">
        <v>1</v>
      </c>
      <c r="G2032">
        <v>5.1271343850450917</v>
      </c>
      <c r="H2032">
        <v>1</v>
      </c>
      <c r="I2032">
        <v>1</v>
      </c>
      <c r="J2032" cm="1">
        <f t="array" ref="J2032">SUMPRODUCT(--ISNUMBER(SEARCH(A2032, QA_Seed_Keywords!B$2:B$45)))</f>
        <v>0</v>
      </c>
      <c r="K2032" cm="1">
        <f t="array" ref="K2032">SUMPRODUCT(
    (--(C$2:C$100 &gt;= C2032)),
    (--(G$2:G$100 &gt;= G2032)),
    (--(H$2:H$100 &lt;= H2032)),
    (--(I$2:I$100 &gt;= I2032)),
    -- (
        (C$2:C$100 &gt; C2032) +
        (G$2:G$100 &gt; G2032) +
        (H$2:H$100 &lt; H2032) +
        (I$2:I$100 &gt; I2032)
    )
)</f>
        <v>93</v>
      </c>
      <c r="L2032">
        <f>(I2032/10)/(H2032/122)</f>
        <v>12.2</v>
      </c>
      <c r="M2032">
        <f>L2032/MAX($L$2:$L$6948)</f>
        <v>1</v>
      </c>
      <c r="N2032">
        <f>D2032*M2032*M2032</f>
        <v>7.6122438823690644E-3</v>
      </c>
      <c r="O2032">
        <f>D2032*G2032</f>
        <v>3.9028997356643572E-2</v>
      </c>
      <c r="P2032">
        <f>I2032/H2032</f>
        <v>1</v>
      </c>
      <c r="Q2032">
        <f>D2032*P2032*P2032</f>
        <v>7.6122438823690644E-3</v>
      </c>
      <c r="R2032">
        <f t="shared" si="31"/>
        <v>0</v>
      </c>
    </row>
    <row r="2033" spans="1:18" x14ac:dyDescent="0.3">
      <c r="A2033" t="s">
        <v>7261</v>
      </c>
      <c r="B2033" t="s">
        <v>7262</v>
      </c>
      <c r="C2033">
        <v>7.6122438823690644E-3</v>
      </c>
      <c r="D2033">
        <v>7.6122438823690644E-3</v>
      </c>
      <c r="E2033">
        <v>1</v>
      </c>
      <c r="F2033">
        <v>1</v>
      </c>
      <c r="G2033">
        <v>5.1271343850450917</v>
      </c>
      <c r="H2033">
        <v>1</v>
      </c>
      <c r="I2033">
        <v>1</v>
      </c>
      <c r="J2033" cm="1">
        <f t="array" ref="J2033">SUMPRODUCT(--ISNUMBER(SEARCH(A2033, QA_Seed_Keywords!B$2:B$45)))</f>
        <v>0</v>
      </c>
      <c r="K2033" cm="1">
        <f t="array" ref="K2033">SUMPRODUCT(
    (--(C$2:C$100 &gt;= C2033)),
    (--(G$2:G$100 &gt;= G2033)),
    (--(H$2:H$100 &lt;= H2033)),
    (--(I$2:I$100 &gt;= I2033)),
    -- (
        (C$2:C$100 &gt; C2033) +
        (G$2:G$100 &gt; G2033) +
        (H$2:H$100 &lt; H2033) +
        (I$2:I$100 &gt; I2033)
    )
)</f>
        <v>93</v>
      </c>
      <c r="L2033">
        <f>(I2033/10)/(H2033/122)</f>
        <v>12.2</v>
      </c>
      <c r="M2033">
        <f>L2033/MAX($L$2:$L$6948)</f>
        <v>1</v>
      </c>
      <c r="N2033">
        <f>D2033*M2033*M2033</f>
        <v>7.6122438823690644E-3</v>
      </c>
      <c r="O2033">
        <f>D2033*G2033</f>
        <v>3.9028997356643572E-2</v>
      </c>
      <c r="P2033">
        <f>I2033/H2033</f>
        <v>1</v>
      </c>
      <c r="Q2033">
        <f>D2033*P2033*P2033</f>
        <v>7.6122438823690644E-3</v>
      </c>
      <c r="R2033">
        <f t="shared" si="31"/>
        <v>0</v>
      </c>
    </row>
    <row r="2034" spans="1:18" x14ac:dyDescent="0.3">
      <c r="A2034" t="s">
        <v>7263</v>
      </c>
      <c r="B2034" t="s">
        <v>7263</v>
      </c>
      <c r="C2034">
        <v>7.6122438823690644E-3</v>
      </c>
      <c r="D2034">
        <v>7.6122438823690644E-3</v>
      </c>
      <c r="E2034">
        <v>1</v>
      </c>
      <c r="F2034">
        <v>1</v>
      </c>
      <c r="G2034">
        <v>5.1271343850450917</v>
      </c>
      <c r="H2034">
        <v>1</v>
      </c>
      <c r="I2034">
        <v>1</v>
      </c>
      <c r="J2034" cm="1">
        <f t="array" ref="J2034">SUMPRODUCT(--ISNUMBER(SEARCH(A2034, QA_Seed_Keywords!B$2:B$45)))</f>
        <v>0</v>
      </c>
      <c r="K2034" cm="1">
        <f t="array" ref="K2034">SUMPRODUCT(
    (--(C$2:C$100 &gt;= C2034)),
    (--(G$2:G$100 &gt;= G2034)),
    (--(H$2:H$100 &lt;= H2034)),
    (--(I$2:I$100 &gt;= I2034)),
    -- (
        (C$2:C$100 &gt; C2034) +
        (G$2:G$100 &gt; G2034) +
        (H$2:H$100 &lt; H2034) +
        (I$2:I$100 &gt; I2034)
    )
)</f>
        <v>93</v>
      </c>
      <c r="L2034">
        <f>(I2034/10)/(H2034/122)</f>
        <v>12.2</v>
      </c>
      <c r="M2034">
        <f>L2034/MAX($L$2:$L$6948)</f>
        <v>1</v>
      </c>
      <c r="N2034">
        <f>D2034*M2034*M2034</f>
        <v>7.6122438823690644E-3</v>
      </c>
      <c r="O2034">
        <f>D2034*G2034</f>
        <v>3.9028997356643572E-2</v>
      </c>
      <c r="P2034">
        <f>I2034/H2034</f>
        <v>1</v>
      </c>
      <c r="Q2034">
        <f>D2034*P2034*P2034</f>
        <v>7.6122438823690644E-3</v>
      </c>
      <c r="R2034">
        <f t="shared" si="31"/>
        <v>0</v>
      </c>
    </row>
    <row r="2035" spans="1:18" x14ac:dyDescent="0.3">
      <c r="A2035" t="s">
        <v>7264</v>
      </c>
      <c r="B2035" t="s">
        <v>7265</v>
      </c>
      <c r="C2035">
        <v>7.6122438823690644E-3</v>
      </c>
      <c r="D2035">
        <v>7.6122438823690644E-3</v>
      </c>
      <c r="E2035">
        <v>1</v>
      </c>
      <c r="F2035">
        <v>1</v>
      </c>
      <c r="G2035">
        <v>5.1271343850450917</v>
      </c>
      <c r="H2035">
        <v>1</v>
      </c>
      <c r="I2035">
        <v>1</v>
      </c>
      <c r="J2035" cm="1">
        <f t="array" ref="J2035">SUMPRODUCT(--ISNUMBER(SEARCH(A2035, QA_Seed_Keywords!B$2:B$45)))</f>
        <v>0</v>
      </c>
      <c r="K2035" cm="1">
        <f t="array" ref="K2035">SUMPRODUCT(
    (--(C$2:C$100 &gt;= C2035)),
    (--(G$2:G$100 &gt;= G2035)),
    (--(H$2:H$100 &lt;= H2035)),
    (--(I$2:I$100 &gt;= I2035)),
    -- (
        (C$2:C$100 &gt; C2035) +
        (G$2:G$100 &gt; G2035) +
        (H$2:H$100 &lt; H2035) +
        (I$2:I$100 &gt; I2035)
    )
)</f>
        <v>93</v>
      </c>
      <c r="L2035">
        <f>(I2035/10)/(H2035/122)</f>
        <v>12.2</v>
      </c>
      <c r="M2035">
        <f>L2035/MAX($L$2:$L$6948)</f>
        <v>1</v>
      </c>
      <c r="N2035">
        <f>D2035*M2035*M2035</f>
        <v>7.6122438823690644E-3</v>
      </c>
      <c r="O2035">
        <f>D2035*G2035</f>
        <v>3.9028997356643572E-2</v>
      </c>
      <c r="P2035">
        <f>I2035/H2035</f>
        <v>1</v>
      </c>
      <c r="Q2035">
        <f>D2035*P2035*P2035</f>
        <v>7.6122438823690644E-3</v>
      </c>
      <c r="R2035">
        <f t="shared" si="31"/>
        <v>0</v>
      </c>
    </row>
    <row r="2036" spans="1:18" x14ac:dyDescent="0.3">
      <c r="A2036" t="s">
        <v>7266</v>
      </c>
      <c r="B2036" t="s">
        <v>7267</v>
      </c>
      <c r="C2036">
        <v>7.6122438823690644E-3</v>
      </c>
      <c r="D2036">
        <v>7.6122438823690644E-3</v>
      </c>
      <c r="E2036">
        <v>1</v>
      </c>
      <c r="F2036">
        <v>1</v>
      </c>
      <c r="G2036">
        <v>5.1271343850450917</v>
      </c>
      <c r="H2036">
        <v>1</v>
      </c>
      <c r="I2036">
        <v>1</v>
      </c>
      <c r="J2036" cm="1">
        <f t="array" ref="J2036">SUMPRODUCT(--ISNUMBER(SEARCH(A2036, QA_Seed_Keywords!B$2:B$45)))</f>
        <v>0</v>
      </c>
      <c r="K2036" cm="1">
        <f t="array" ref="K2036">SUMPRODUCT(
    (--(C$2:C$100 &gt;= C2036)),
    (--(G$2:G$100 &gt;= G2036)),
    (--(H$2:H$100 &lt;= H2036)),
    (--(I$2:I$100 &gt;= I2036)),
    -- (
        (C$2:C$100 &gt; C2036) +
        (G$2:G$100 &gt; G2036) +
        (H$2:H$100 &lt; H2036) +
        (I$2:I$100 &gt; I2036)
    )
)</f>
        <v>93</v>
      </c>
      <c r="L2036">
        <f>(I2036/10)/(H2036/122)</f>
        <v>12.2</v>
      </c>
      <c r="M2036">
        <f>L2036/MAX($L$2:$L$6948)</f>
        <v>1</v>
      </c>
      <c r="N2036">
        <f>D2036*M2036*M2036</f>
        <v>7.6122438823690644E-3</v>
      </c>
      <c r="O2036">
        <f>D2036*G2036</f>
        <v>3.9028997356643572E-2</v>
      </c>
      <c r="P2036">
        <f>I2036/H2036</f>
        <v>1</v>
      </c>
      <c r="Q2036">
        <f>D2036*P2036*P2036</f>
        <v>7.6122438823690644E-3</v>
      </c>
      <c r="R2036">
        <f t="shared" si="31"/>
        <v>0</v>
      </c>
    </row>
    <row r="2037" spans="1:18" x14ac:dyDescent="0.3">
      <c r="A2037" t="s">
        <v>7268</v>
      </c>
      <c r="B2037" t="s">
        <v>7268</v>
      </c>
      <c r="C2037">
        <v>7.6122438823690644E-3</v>
      </c>
      <c r="D2037">
        <v>7.6122438823690644E-3</v>
      </c>
      <c r="E2037">
        <v>1</v>
      </c>
      <c r="F2037">
        <v>1</v>
      </c>
      <c r="G2037">
        <v>5.1271343850450917</v>
      </c>
      <c r="H2037">
        <v>1</v>
      </c>
      <c r="I2037">
        <v>1</v>
      </c>
      <c r="J2037" cm="1">
        <f t="array" ref="J2037">SUMPRODUCT(--ISNUMBER(SEARCH(A2037, QA_Seed_Keywords!B$2:B$45)))</f>
        <v>0</v>
      </c>
      <c r="K2037" cm="1">
        <f t="array" ref="K2037">SUMPRODUCT(
    (--(C$2:C$100 &gt;= C2037)),
    (--(G$2:G$100 &gt;= G2037)),
    (--(H$2:H$100 &lt;= H2037)),
    (--(I$2:I$100 &gt;= I2037)),
    -- (
        (C$2:C$100 &gt; C2037) +
        (G$2:G$100 &gt; G2037) +
        (H$2:H$100 &lt; H2037) +
        (I$2:I$100 &gt; I2037)
    )
)</f>
        <v>93</v>
      </c>
      <c r="L2037">
        <f>(I2037/10)/(H2037/122)</f>
        <v>12.2</v>
      </c>
      <c r="M2037">
        <f>L2037/MAX($L$2:$L$6948)</f>
        <v>1</v>
      </c>
      <c r="N2037">
        <f>D2037*M2037*M2037</f>
        <v>7.6122438823690644E-3</v>
      </c>
      <c r="O2037">
        <f>D2037*G2037</f>
        <v>3.9028997356643572E-2</v>
      </c>
      <c r="P2037">
        <f>I2037/H2037</f>
        <v>1</v>
      </c>
      <c r="Q2037">
        <f>D2037*P2037*P2037</f>
        <v>7.6122438823690644E-3</v>
      </c>
      <c r="R2037">
        <f t="shared" si="31"/>
        <v>0</v>
      </c>
    </row>
    <row r="2038" spans="1:18" x14ac:dyDescent="0.3">
      <c r="A2038" t="s">
        <v>7269</v>
      </c>
      <c r="B2038" t="s">
        <v>7270</v>
      </c>
      <c r="C2038">
        <v>7.6122438823690644E-3</v>
      </c>
      <c r="D2038">
        <v>7.6122438823690644E-3</v>
      </c>
      <c r="E2038">
        <v>1</v>
      </c>
      <c r="F2038">
        <v>1</v>
      </c>
      <c r="G2038">
        <v>5.1271343850450917</v>
      </c>
      <c r="H2038">
        <v>1</v>
      </c>
      <c r="I2038">
        <v>1</v>
      </c>
      <c r="J2038" cm="1">
        <f t="array" ref="J2038">SUMPRODUCT(--ISNUMBER(SEARCH(A2038, QA_Seed_Keywords!B$2:B$45)))</f>
        <v>0</v>
      </c>
      <c r="K2038" cm="1">
        <f t="array" ref="K2038">SUMPRODUCT(
    (--(C$2:C$100 &gt;= C2038)),
    (--(G$2:G$100 &gt;= G2038)),
    (--(H$2:H$100 &lt;= H2038)),
    (--(I$2:I$100 &gt;= I2038)),
    -- (
        (C$2:C$100 &gt; C2038) +
        (G$2:G$100 &gt; G2038) +
        (H$2:H$100 &lt; H2038) +
        (I$2:I$100 &gt; I2038)
    )
)</f>
        <v>93</v>
      </c>
      <c r="L2038">
        <f>(I2038/10)/(H2038/122)</f>
        <v>12.2</v>
      </c>
      <c r="M2038">
        <f>L2038/MAX($L$2:$L$6948)</f>
        <v>1</v>
      </c>
      <c r="N2038">
        <f>D2038*M2038*M2038</f>
        <v>7.6122438823690644E-3</v>
      </c>
      <c r="O2038">
        <f>D2038*G2038</f>
        <v>3.9028997356643572E-2</v>
      </c>
      <c r="P2038">
        <f>I2038/H2038</f>
        <v>1</v>
      </c>
      <c r="Q2038">
        <f>D2038*P2038*P2038</f>
        <v>7.6122438823690644E-3</v>
      </c>
      <c r="R2038">
        <f t="shared" si="31"/>
        <v>0</v>
      </c>
    </row>
    <row r="2039" spans="1:18" x14ac:dyDescent="0.3">
      <c r="A2039" t="s">
        <v>7271</v>
      </c>
      <c r="B2039" t="s">
        <v>7272</v>
      </c>
      <c r="C2039">
        <v>7.6122438823690644E-3</v>
      </c>
      <c r="D2039">
        <v>7.6122438823690644E-3</v>
      </c>
      <c r="E2039">
        <v>1</v>
      </c>
      <c r="F2039">
        <v>1</v>
      </c>
      <c r="G2039">
        <v>5.1271343850450917</v>
      </c>
      <c r="H2039">
        <v>1</v>
      </c>
      <c r="I2039">
        <v>1</v>
      </c>
      <c r="J2039" cm="1">
        <f t="array" ref="J2039">SUMPRODUCT(--ISNUMBER(SEARCH(A2039, QA_Seed_Keywords!B$2:B$45)))</f>
        <v>0</v>
      </c>
      <c r="K2039" cm="1">
        <f t="array" ref="K2039">SUMPRODUCT(
    (--(C$2:C$100 &gt;= C2039)),
    (--(G$2:G$100 &gt;= G2039)),
    (--(H$2:H$100 &lt;= H2039)),
    (--(I$2:I$100 &gt;= I2039)),
    -- (
        (C$2:C$100 &gt; C2039) +
        (G$2:G$100 &gt; G2039) +
        (H$2:H$100 &lt; H2039) +
        (I$2:I$100 &gt; I2039)
    )
)</f>
        <v>93</v>
      </c>
      <c r="L2039">
        <f>(I2039/10)/(H2039/122)</f>
        <v>12.2</v>
      </c>
      <c r="M2039">
        <f>L2039/MAX($L$2:$L$6948)</f>
        <v>1</v>
      </c>
      <c r="N2039">
        <f>D2039*M2039*M2039</f>
        <v>7.6122438823690644E-3</v>
      </c>
      <c r="O2039">
        <f>D2039*G2039</f>
        <v>3.9028997356643572E-2</v>
      </c>
      <c r="P2039">
        <f>I2039/H2039</f>
        <v>1</v>
      </c>
      <c r="Q2039">
        <f>D2039*P2039*P2039</f>
        <v>7.6122438823690644E-3</v>
      </c>
      <c r="R2039">
        <f t="shared" si="31"/>
        <v>0</v>
      </c>
    </row>
    <row r="2040" spans="1:18" x14ac:dyDescent="0.3">
      <c r="A2040" t="s">
        <v>7273</v>
      </c>
      <c r="B2040" t="s">
        <v>7274</v>
      </c>
      <c r="C2040">
        <v>7.6122438823690644E-3</v>
      </c>
      <c r="D2040">
        <v>7.6122438823690644E-3</v>
      </c>
      <c r="E2040">
        <v>1</v>
      </c>
      <c r="F2040">
        <v>1</v>
      </c>
      <c r="G2040">
        <v>5.1271343850450917</v>
      </c>
      <c r="H2040">
        <v>1</v>
      </c>
      <c r="I2040">
        <v>1</v>
      </c>
      <c r="J2040" cm="1">
        <f t="array" ref="J2040">SUMPRODUCT(--ISNUMBER(SEARCH(A2040, QA_Seed_Keywords!B$2:B$45)))</f>
        <v>0</v>
      </c>
      <c r="K2040" cm="1">
        <f t="array" ref="K2040">SUMPRODUCT(
    (--(C$2:C$100 &gt;= C2040)),
    (--(G$2:G$100 &gt;= G2040)),
    (--(H$2:H$100 &lt;= H2040)),
    (--(I$2:I$100 &gt;= I2040)),
    -- (
        (C$2:C$100 &gt; C2040) +
        (G$2:G$100 &gt; G2040) +
        (H$2:H$100 &lt; H2040) +
        (I$2:I$100 &gt; I2040)
    )
)</f>
        <v>93</v>
      </c>
      <c r="L2040">
        <f>(I2040/10)/(H2040/122)</f>
        <v>12.2</v>
      </c>
      <c r="M2040">
        <f>L2040/MAX($L$2:$L$6948)</f>
        <v>1</v>
      </c>
      <c r="N2040">
        <f>D2040*M2040*M2040</f>
        <v>7.6122438823690644E-3</v>
      </c>
      <c r="O2040">
        <f>D2040*G2040</f>
        <v>3.9028997356643572E-2</v>
      </c>
      <c r="P2040">
        <f>I2040/H2040</f>
        <v>1</v>
      </c>
      <c r="Q2040">
        <f>D2040*P2040*P2040</f>
        <v>7.6122438823690644E-3</v>
      </c>
      <c r="R2040">
        <f t="shared" si="31"/>
        <v>0</v>
      </c>
    </row>
    <row r="2041" spans="1:18" x14ac:dyDescent="0.3">
      <c r="A2041" t="s">
        <v>7275</v>
      </c>
      <c r="B2041" t="s">
        <v>7275</v>
      </c>
      <c r="C2041">
        <v>7.6122438823690644E-3</v>
      </c>
      <c r="D2041">
        <v>7.6122438823690644E-3</v>
      </c>
      <c r="E2041">
        <v>1</v>
      </c>
      <c r="F2041">
        <v>1</v>
      </c>
      <c r="G2041">
        <v>5.1271343850450917</v>
      </c>
      <c r="H2041">
        <v>1</v>
      </c>
      <c r="I2041">
        <v>1</v>
      </c>
      <c r="J2041" cm="1">
        <f t="array" ref="J2041">SUMPRODUCT(--ISNUMBER(SEARCH(A2041, QA_Seed_Keywords!B$2:B$45)))</f>
        <v>0</v>
      </c>
      <c r="K2041" cm="1">
        <f t="array" ref="K2041">SUMPRODUCT(
    (--(C$2:C$100 &gt;= C2041)),
    (--(G$2:G$100 &gt;= G2041)),
    (--(H$2:H$100 &lt;= H2041)),
    (--(I$2:I$100 &gt;= I2041)),
    -- (
        (C$2:C$100 &gt; C2041) +
        (G$2:G$100 &gt; G2041) +
        (H$2:H$100 &lt; H2041) +
        (I$2:I$100 &gt; I2041)
    )
)</f>
        <v>93</v>
      </c>
      <c r="L2041">
        <f>(I2041/10)/(H2041/122)</f>
        <v>12.2</v>
      </c>
      <c r="M2041">
        <f>L2041/MAX($L$2:$L$6948)</f>
        <v>1</v>
      </c>
      <c r="N2041">
        <f>D2041*M2041*M2041</f>
        <v>7.6122438823690644E-3</v>
      </c>
      <c r="O2041">
        <f>D2041*G2041</f>
        <v>3.9028997356643572E-2</v>
      </c>
      <c r="P2041">
        <f>I2041/H2041</f>
        <v>1</v>
      </c>
      <c r="Q2041">
        <f>D2041*P2041*P2041</f>
        <v>7.6122438823690644E-3</v>
      </c>
      <c r="R2041">
        <f t="shared" si="31"/>
        <v>0</v>
      </c>
    </row>
    <row r="2042" spans="1:18" x14ac:dyDescent="0.3">
      <c r="A2042" t="s">
        <v>7276</v>
      </c>
      <c r="B2042" t="s">
        <v>7277</v>
      </c>
      <c r="C2042">
        <v>7.6122438823690644E-3</v>
      </c>
      <c r="D2042">
        <v>7.6122438823690644E-3</v>
      </c>
      <c r="E2042">
        <v>1</v>
      </c>
      <c r="F2042">
        <v>1</v>
      </c>
      <c r="G2042">
        <v>5.1271343850450917</v>
      </c>
      <c r="H2042">
        <v>1</v>
      </c>
      <c r="I2042">
        <v>1</v>
      </c>
      <c r="J2042" cm="1">
        <f t="array" ref="J2042">SUMPRODUCT(--ISNUMBER(SEARCH(A2042, QA_Seed_Keywords!B$2:B$45)))</f>
        <v>0</v>
      </c>
      <c r="K2042" cm="1">
        <f t="array" ref="K2042">SUMPRODUCT(
    (--(C$2:C$100 &gt;= C2042)),
    (--(G$2:G$100 &gt;= G2042)),
    (--(H$2:H$100 &lt;= H2042)),
    (--(I$2:I$100 &gt;= I2042)),
    -- (
        (C$2:C$100 &gt; C2042) +
        (G$2:G$100 &gt; G2042) +
        (H$2:H$100 &lt; H2042) +
        (I$2:I$100 &gt; I2042)
    )
)</f>
        <v>93</v>
      </c>
      <c r="L2042">
        <f>(I2042/10)/(H2042/122)</f>
        <v>12.2</v>
      </c>
      <c r="M2042">
        <f>L2042/MAX($L$2:$L$6948)</f>
        <v>1</v>
      </c>
      <c r="N2042">
        <f>D2042*M2042*M2042</f>
        <v>7.6122438823690644E-3</v>
      </c>
      <c r="O2042">
        <f>D2042*G2042</f>
        <v>3.9028997356643572E-2</v>
      </c>
      <c r="P2042">
        <f>I2042/H2042</f>
        <v>1</v>
      </c>
      <c r="Q2042">
        <f>D2042*P2042*P2042</f>
        <v>7.6122438823690644E-3</v>
      </c>
      <c r="R2042">
        <f t="shared" si="31"/>
        <v>0</v>
      </c>
    </row>
    <row r="2043" spans="1:18" x14ac:dyDescent="0.3">
      <c r="A2043" t="s">
        <v>7278</v>
      </c>
      <c r="B2043" t="s">
        <v>7279</v>
      </c>
      <c r="C2043">
        <v>7.6122438823690644E-3</v>
      </c>
      <c r="D2043">
        <v>7.6122438823690644E-3</v>
      </c>
      <c r="E2043">
        <v>1</v>
      </c>
      <c r="F2043">
        <v>1</v>
      </c>
      <c r="G2043">
        <v>5.1271343850450917</v>
      </c>
      <c r="H2043">
        <v>1</v>
      </c>
      <c r="I2043">
        <v>1</v>
      </c>
      <c r="J2043" cm="1">
        <f t="array" ref="J2043">SUMPRODUCT(--ISNUMBER(SEARCH(A2043, QA_Seed_Keywords!B$2:B$45)))</f>
        <v>0</v>
      </c>
      <c r="K2043" cm="1">
        <f t="array" ref="K2043">SUMPRODUCT(
    (--(C$2:C$100 &gt;= C2043)),
    (--(G$2:G$100 &gt;= G2043)),
    (--(H$2:H$100 &lt;= H2043)),
    (--(I$2:I$100 &gt;= I2043)),
    -- (
        (C$2:C$100 &gt; C2043) +
        (G$2:G$100 &gt; G2043) +
        (H$2:H$100 &lt; H2043) +
        (I$2:I$100 &gt; I2043)
    )
)</f>
        <v>93</v>
      </c>
      <c r="L2043">
        <f>(I2043/10)/(H2043/122)</f>
        <v>12.2</v>
      </c>
      <c r="M2043">
        <f>L2043/MAX($L$2:$L$6948)</f>
        <v>1</v>
      </c>
      <c r="N2043">
        <f>D2043*M2043*M2043</f>
        <v>7.6122438823690644E-3</v>
      </c>
      <c r="O2043">
        <f>D2043*G2043</f>
        <v>3.9028997356643572E-2</v>
      </c>
      <c r="P2043">
        <f>I2043/H2043</f>
        <v>1</v>
      </c>
      <c r="Q2043">
        <f>D2043*P2043*P2043</f>
        <v>7.6122438823690644E-3</v>
      </c>
      <c r="R2043">
        <f t="shared" si="31"/>
        <v>0</v>
      </c>
    </row>
    <row r="2044" spans="1:18" x14ac:dyDescent="0.3">
      <c r="A2044" t="s">
        <v>7280</v>
      </c>
      <c r="B2044" t="s">
        <v>7281</v>
      </c>
      <c r="C2044">
        <v>7.6122438823690644E-3</v>
      </c>
      <c r="D2044">
        <v>7.6122438823690644E-3</v>
      </c>
      <c r="E2044">
        <v>1</v>
      </c>
      <c r="F2044">
        <v>1</v>
      </c>
      <c r="G2044">
        <v>5.1271343850450917</v>
      </c>
      <c r="H2044">
        <v>1</v>
      </c>
      <c r="I2044">
        <v>1</v>
      </c>
      <c r="J2044" cm="1">
        <f t="array" ref="J2044">SUMPRODUCT(--ISNUMBER(SEARCH(A2044, QA_Seed_Keywords!B$2:B$45)))</f>
        <v>0</v>
      </c>
      <c r="K2044" cm="1">
        <f t="array" ref="K2044">SUMPRODUCT(
    (--(C$2:C$100 &gt;= C2044)),
    (--(G$2:G$100 &gt;= G2044)),
    (--(H$2:H$100 &lt;= H2044)),
    (--(I$2:I$100 &gt;= I2044)),
    -- (
        (C$2:C$100 &gt; C2044) +
        (G$2:G$100 &gt; G2044) +
        (H$2:H$100 &lt; H2044) +
        (I$2:I$100 &gt; I2044)
    )
)</f>
        <v>93</v>
      </c>
      <c r="L2044">
        <f>(I2044/10)/(H2044/122)</f>
        <v>12.2</v>
      </c>
      <c r="M2044">
        <f>L2044/MAX($L$2:$L$6948)</f>
        <v>1</v>
      </c>
      <c r="N2044">
        <f>D2044*M2044*M2044</f>
        <v>7.6122438823690644E-3</v>
      </c>
      <c r="O2044">
        <f>D2044*G2044</f>
        <v>3.9028997356643572E-2</v>
      </c>
      <c r="P2044">
        <f>I2044/H2044</f>
        <v>1</v>
      </c>
      <c r="Q2044">
        <f>D2044*P2044*P2044</f>
        <v>7.6122438823690644E-3</v>
      </c>
      <c r="R2044">
        <f t="shared" si="31"/>
        <v>0</v>
      </c>
    </row>
    <row r="2045" spans="1:18" x14ac:dyDescent="0.3">
      <c r="A2045" t="s">
        <v>7282</v>
      </c>
      <c r="B2045" t="s">
        <v>7283</v>
      </c>
      <c r="C2045">
        <v>7.6122438823690644E-3</v>
      </c>
      <c r="D2045">
        <v>7.6122438823690644E-3</v>
      </c>
      <c r="E2045">
        <v>1</v>
      </c>
      <c r="F2045">
        <v>1</v>
      </c>
      <c r="G2045">
        <v>5.1271343850450917</v>
      </c>
      <c r="H2045">
        <v>1</v>
      </c>
      <c r="I2045">
        <v>1</v>
      </c>
      <c r="J2045" cm="1">
        <f t="array" ref="J2045">SUMPRODUCT(--ISNUMBER(SEARCH(A2045, QA_Seed_Keywords!B$2:B$45)))</f>
        <v>0</v>
      </c>
      <c r="K2045" cm="1">
        <f t="array" ref="K2045">SUMPRODUCT(
    (--(C$2:C$100 &gt;= C2045)),
    (--(G$2:G$100 &gt;= G2045)),
    (--(H$2:H$100 &lt;= H2045)),
    (--(I$2:I$100 &gt;= I2045)),
    -- (
        (C$2:C$100 &gt; C2045) +
        (G$2:G$100 &gt; G2045) +
        (H$2:H$100 &lt; H2045) +
        (I$2:I$100 &gt; I2045)
    )
)</f>
        <v>93</v>
      </c>
      <c r="L2045">
        <f>(I2045/10)/(H2045/122)</f>
        <v>12.2</v>
      </c>
      <c r="M2045">
        <f>L2045/MAX($L$2:$L$6948)</f>
        <v>1</v>
      </c>
      <c r="N2045">
        <f>D2045*M2045*M2045</f>
        <v>7.6122438823690644E-3</v>
      </c>
      <c r="O2045">
        <f>D2045*G2045</f>
        <v>3.9028997356643572E-2</v>
      </c>
      <c r="P2045">
        <f>I2045/H2045</f>
        <v>1</v>
      </c>
      <c r="Q2045">
        <f>D2045*P2045*P2045</f>
        <v>7.6122438823690644E-3</v>
      </c>
      <c r="R2045">
        <f t="shared" si="31"/>
        <v>0</v>
      </c>
    </row>
    <row r="2046" spans="1:18" x14ac:dyDescent="0.3">
      <c r="A2046" t="s">
        <v>7284</v>
      </c>
      <c r="B2046" t="s">
        <v>7285</v>
      </c>
      <c r="C2046">
        <v>7.6122438823690644E-3</v>
      </c>
      <c r="D2046">
        <v>7.6122438823690644E-3</v>
      </c>
      <c r="E2046">
        <v>1</v>
      </c>
      <c r="F2046">
        <v>1</v>
      </c>
      <c r="G2046">
        <v>5.1271343850450917</v>
      </c>
      <c r="H2046">
        <v>1</v>
      </c>
      <c r="I2046">
        <v>1</v>
      </c>
      <c r="J2046" cm="1">
        <f t="array" ref="J2046">SUMPRODUCT(--ISNUMBER(SEARCH(A2046, QA_Seed_Keywords!B$2:B$45)))</f>
        <v>0</v>
      </c>
      <c r="K2046" cm="1">
        <f t="array" ref="K2046">SUMPRODUCT(
    (--(C$2:C$100 &gt;= C2046)),
    (--(G$2:G$100 &gt;= G2046)),
    (--(H$2:H$100 &lt;= H2046)),
    (--(I$2:I$100 &gt;= I2046)),
    -- (
        (C$2:C$100 &gt; C2046) +
        (G$2:G$100 &gt; G2046) +
        (H$2:H$100 &lt; H2046) +
        (I$2:I$100 &gt; I2046)
    )
)</f>
        <v>93</v>
      </c>
      <c r="L2046">
        <f>(I2046/10)/(H2046/122)</f>
        <v>12.2</v>
      </c>
      <c r="M2046">
        <f>L2046/MAX($L$2:$L$6948)</f>
        <v>1</v>
      </c>
      <c r="N2046">
        <f>D2046*M2046*M2046</f>
        <v>7.6122438823690644E-3</v>
      </c>
      <c r="O2046">
        <f>D2046*G2046</f>
        <v>3.9028997356643572E-2</v>
      </c>
      <c r="P2046">
        <f>I2046/H2046</f>
        <v>1</v>
      </c>
      <c r="Q2046">
        <f>D2046*P2046*P2046</f>
        <v>7.6122438823690644E-3</v>
      </c>
      <c r="R2046">
        <f t="shared" si="31"/>
        <v>0</v>
      </c>
    </row>
    <row r="2047" spans="1:18" x14ac:dyDescent="0.3">
      <c r="A2047" t="s">
        <v>7286</v>
      </c>
      <c r="B2047" t="s">
        <v>7286</v>
      </c>
      <c r="C2047">
        <v>7.6122438823690644E-3</v>
      </c>
      <c r="D2047">
        <v>7.6122438823690644E-3</v>
      </c>
      <c r="E2047">
        <v>1</v>
      </c>
      <c r="F2047">
        <v>1</v>
      </c>
      <c r="G2047">
        <v>5.1271343850450917</v>
      </c>
      <c r="H2047">
        <v>1</v>
      </c>
      <c r="I2047">
        <v>1</v>
      </c>
      <c r="J2047" cm="1">
        <f t="array" ref="J2047">SUMPRODUCT(--ISNUMBER(SEARCH(A2047, QA_Seed_Keywords!B$2:B$45)))</f>
        <v>0</v>
      </c>
      <c r="K2047" cm="1">
        <f t="array" ref="K2047">SUMPRODUCT(
    (--(C$2:C$100 &gt;= C2047)),
    (--(G$2:G$100 &gt;= G2047)),
    (--(H$2:H$100 &lt;= H2047)),
    (--(I$2:I$100 &gt;= I2047)),
    -- (
        (C$2:C$100 &gt; C2047) +
        (G$2:G$100 &gt; G2047) +
        (H$2:H$100 &lt; H2047) +
        (I$2:I$100 &gt; I2047)
    )
)</f>
        <v>93</v>
      </c>
      <c r="L2047">
        <f>(I2047/10)/(H2047/122)</f>
        <v>12.2</v>
      </c>
      <c r="M2047">
        <f>L2047/MAX($L$2:$L$6948)</f>
        <v>1</v>
      </c>
      <c r="N2047">
        <f>D2047*M2047*M2047</f>
        <v>7.6122438823690644E-3</v>
      </c>
      <c r="O2047">
        <f>D2047*G2047</f>
        <v>3.9028997356643572E-2</v>
      </c>
      <c r="P2047">
        <f>I2047/H2047</f>
        <v>1</v>
      </c>
      <c r="Q2047">
        <f>D2047*P2047*P2047</f>
        <v>7.6122438823690644E-3</v>
      </c>
      <c r="R2047">
        <f t="shared" si="31"/>
        <v>0</v>
      </c>
    </row>
    <row r="2048" spans="1:18" x14ac:dyDescent="0.3">
      <c r="A2048" t="s">
        <v>7287</v>
      </c>
      <c r="B2048" t="s">
        <v>7288</v>
      </c>
      <c r="C2048">
        <v>7.6122438823690644E-3</v>
      </c>
      <c r="D2048">
        <v>7.6122438823690644E-3</v>
      </c>
      <c r="E2048">
        <v>1</v>
      </c>
      <c r="F2048">
        <v>1</v>
      </c>
      <c r="G2048">
        <v>5.1271343850450917</v>
      </c>
      <c r="H2048">
        <v>1</v>
      </c>
      <c r="I2048">
        <v>1</v>
      </c>
      <c r="J2048" cm="1">
        <f t="array" ref="J2048">SUMPRODUCT(--ISNUMBER(SEARCH(A2048, QA_Seed_Keywords!B$2:B$45)))</f>
        <v>0</v>
      </c>
      <c r="K2048" cm="1">
        <f t="array" ref="K2048">SUMPRODUCT(
    (--(C$2:C$100 &gt;= C2048)),
    (--(G$2:G$100 &gt;= G2048)),
    (--(H$2:H$100 &lt;= H2048)),
    (--(I$2:I$100 &gt;= I2048)),
    -- (
        (C$2:C$100 &gt; C2048) +
        (G$2:G$100 &gt; G2048) +
        (H$2:H$100 &lt; H2048) +
        (I$2:I$100 &gt; I2048)
    )
)</f>
        <v>93</v>
      </c>
      <c r="L2048">
        <f>(I2048/10)/(H2048/122)</f>
        <v>12.2</v>
      </c>
      <c r="M2048">
        <f>L2048/MAX($L$2:$L$6948)</f>
        <v>1</v>
      </c>
      <c r="N2048">
        <f>D2048*M2048*M2048</f>
        <v>7.6122438823690644E-3</v>
      </c>
      <c r="O2048">
        <f>D2048*G2048</f>
        <v>3.9028997356643572E-2</v>
      </c>
      <c r="P2048">
        <f>I2048/H2048</f>
        <v>1</v>
      </c>
      <c r="Q2048">
        <f>D2048*P2048*P2048</f>
        <v>7.6122438823690644E-3</v>
      </c>
      <c r="R2048">
        <f t="shared" si="31"/>
        <v>0</v>
      </c>
    </row>
    <row r="2049" spans="1:18" x14ac:dyDescent="0.3">
      <c r="A2049" t="s">
        <v>7289</v>
      </c>
      <c r="B2049" t="s">
        <v>7290</v>
      </c>
      <c r="C2049">
        <v>7.6122438823690644E-3</v>
      </c>
      <c r="D2049">
        <v>7.6122438823690644E-3</v>
      </c>
      <c r="E2049">
        <v>1</v>
      </c>
      <c r="F2049">
        <v>1</v>
      </c>
      <c r="G2049">
        <v>5.1271343850450917</v>
      </c>
      <c r="H2049">
        <v>1</v>
      </c>
      <c r="I2049">
        <v>1</v>
      </c>
      <c r="J2049" cm="1">
        <f t="array" ref="J2049">SUMPRODUCT(--ISNUMBER(SEARCH(A2049, QA_Seed_Keywords!B$2:B$45)))</f>
        <v>0</v>
      </c>
      <c r="K2049" cm="1">
        <f t="array" ref="K2049">SUMPRODUCT(
    (--(C$2:C$100 &gt;= C2049)),
    (--(G$2:G$100 &gt;= G2049)),
    (--(H$2:H$100 &lt;= H2049)),
    (--(I$2:I$100 &gt;= I2049)),
    -- (
        (C$2:C$100 &gt; C2049) +
        (G$2:G$100 &gt; G2049) +
        (H$2:H$100 &lt; H2049) +
        (I$2:I$100 &gt; I2049)
    )
)</f>
        <v>93</v>
      </c>
      <c r="L2049">
        <f>(I2049/10)/(H2049/122)</f>
        <v>12.2</v>
      </c>
      <c r="M2049">
        <f>L2049/MAX($L$2:$L$6948)</f>
        <v>1</v>
      </c>
      <c r="N2049">
        <f>D2049*M2049*M2049</f>
        <v>7.6122438823690644E-3</v>
      </c>
      <c r="O2049">
        <f>D2049*G2049</f>
        <v>3.9028997356643572E-2</v>
      </c>
      <c r="P2049">
        <f>I2049/H2049</f>
        <v>1</v>
      </c>
      <c r="Q2049">
        <f>D2049*P2049*P2049</f>
        <v>7.6122438823690644E-3</v>
      </c>
      <c r="R2049">
        <f t="shared" si="31"/>
        <v>0</v>
      </c>
    </row>
    <row r="2050" spans="1:18" x14ac:dyDescent="0.3">
      <c r="A2050" t="s">
        <v>7291</v>
      </c>
      <c r="B2050" t="s">
        <v>7291</v>
      </c>
      <c r="C2050">
        <v>7.6122438823690644E-3</v>
      </c>
      <c r="D2050">
        <v>7.6122438823690644E-3</v>
      </c>
      <c r="E2050">
        <v>1</v>
      </c>
      <c r="F2050">
        <v>1</v>
      </c>
      <c r="G2050">
        <v>5.1271343850450917</v>
      </c>
      <c r="H2050">
        <v>1</v>
      </c>
      <c r="I2050">
        <v>1</v>
      </c>
      <c r="J2050" cm="1">
        <f t="array" ref="J2050">SUMPRODUCT(--ISNUMBER(SEARCH(A2050, QA_Seed_Keywords!B$2:B$45)))</f>
        <v>0</v>
      </c>
      <c r="K2050" cm="1">
        <f t="array" ref="K2050">SUMPRODUCT(
    (--(C$2:C$100 &gt;= C2050)),
    (--(G$2:G$100 &gt;= G2050)),
    (--(H$2:H$100 &lt;= H2050)),
    (--(I$2:I$100 &gt;= I2050)),
    -- (
        (C$2:C$100 &gt; C2050) +
        (G$2:G$100 &gt; G2050) +
        (H$2:H$100 &lt; H2050) +
        (I$2:I$100 &gt; I2050)
    )
)</f>
        <v>93</v>
      </c>
      <c r="L2050">
        <f>(I2050/10)/(H2050/122)</f>
        <v>12.2</v>
      </c>
      <c r="M2050">
        <f>L2050/MAX($L$2:$L$6948)</f>
        <v>1</v>
      </c>
      <c r="N2050">
        <f>D2050*M2050*M2050</f>
        <v>7.6122438823690644E-3</v>
      </c>
      <c r="O2050">
        <f>D2050*G2050</f>
        <v>3.9028997356643572E-2</v>
      </c>
      <c r="P2050">
        <f>I2050/H2050</f>
        <v>1</v>
      </c>
      <c r="Q2050">
        <f>D2050*P2050*P2050</f>
        <v>7.6122438823690644E-3</v>
      </c>
      <c r="R2050">
        <f t="shared" si="31"/>
        <v>0</v>
      </c>
    </row>
    <row r="2051" spans="1:18" x14ac:dyDescent="0.3">
      <c r="A2051" t="s">
        <v>7292</v>
      </c>
      <c r="B2051" t="s">
        <v>7292</v>
      </c>
      <c r="C2051">
        <v>7.6122438823690644E-3</v>
      </c>
      <c r="D2051">
        <v>7.6122438823690644E-3</v>
      </c>
      <c r="E2051">
        <v>1</v>
      </c>
      <c r="F2051">
        <v>1</v>
      </c>
      <c r="G2051">
        <v>5.1271343850450917</v>
      </c>
      <c r="H2051">
        <v>1</v>
      </c>
      <c r="I2051">
        <v>1</v>
      </c>
      <c r="J2051" cm="1">
        <f t="array" ref="J2051">SUMPRODUCT(--ISNUMBER(SEARCH(A2051, QA_Seed_Keywords!B$2:B$45)))</f>
        <v>0</v>
      </c>
      <c r="K2051" cm="1">
        <f t="array" ref="K2051">SUMPRODUCT(
    (--(C$2:C$100 &gt;= C2051)),
    (--(G$2:G$100 &gt;= G2051)),
    (--(H$2:H$100 &lt;= H2051)),
    (--(I$2:I$100 &gt;= I2051)),
    -- (
        (C$2:C$100 &gt; C2051) +
        (G$2:G$100 &gt; G2051) +
        (H$2:H$100 &lt; H2051) +
        (I$2:I$100 &gt; I2051)
    )
)</f>
        <v>93</v>
      </c>
      <c r="L2051">
        <f>(I2051/10)/(H2051/122)</f>
        <v>12.2</v>
      </c>
      <c r="M2051">
        <f>L2051/MAX($L$2:$L$6948)</f>
        <v>1</v>
      </c>
      <c r="N2051">
        <f>D2051*M2051*M2051</f>
        <v>7.6122438823690644E-3</v>
      </c>
      <c r="O2051">
        <f>D2051*G2051</f>
        <v>3.9028997356643572E-2</v>
      </c>
      <c r="P2051">
        <f>I2051/H2051</f>
        <v>1</v>
      </c>
      <c r="Q2051">
        <f>D2051*P2051*P2051</f>
        <v>7.6122438823690644E-3</v>
      </c>
      <c r="R2051">
        <f t="shared" ref="R2051:R2114" si="32">H2051-I2051</f>
        <v>0</v>
      </c>
    </row>
    <row r="2052" spans="1:18" x14ac:dyDescent="0.3">
      <c r="A2052" t="s">
        <v>7293</v>
      </c>
      <c r="B2052" t="s">
        <v>7294</v>
      </c>
      <c r="C2052">
        <v>7.6122438823690644E-3</v>
      </c>
      <c r="D2052">
        <v>7.6122438823690644E-3</v>
      </c>
      <c r="E2052">
        <v>1</v>
      </c>
      <c r="F2052">
        <v>1</v>
      </c>
      <c r="G2052">
        <v>5.1271343850450917</v>
      </c>
      <c r="H2052">
        <v>1</v>
      </c>
      <c r="I2052">
        <v>1</v>
      </c>
      <c r="J2052" cm="1">
        <f t="array" ref="J2052">SUMPRODUCT(--ISNUMBER(SEARCH(A2052, QA_Seed_Keywords!B$2:B$45)))</f>
        <v>0</v>
      </c>
      <c r="K2052" cm="1">
        <f t="array" ref="K2052">SUMPRODUCT(
    (--(C$2:C$100 &gt;= C2052)),
    (--(G$2:G$100 &gt;= G2052)),
    (--(H$2:H$100 &lt;= H2052)),
    (--(I$2:I$100 &gt;= I2052)),
    -- (
        (C$2:C$100 &gt; C2052) +
        (G$2:G$100 &gt; G2052) +
        (H$2:H$100 &lt; H2052) +
        (I$2:I$100 &gt; I2052)
    )
)</f>
        <v>93</v>
      </c>
      <c r="L2052">
        <f>(I2052/10)/(H2052/122)</f>
        <v>12.2</v>
      </c>
      <c r="M2052">
        <f>L2052/MAX($L$2:$L$6948)</f>
        <v>1</v>
      </c>
      <c r="N2052">
        <f>D2052*M2052*M2052</f>
        <v>7.6122438823690644E-3</v>
      </c>
      <c r="O2052">
        <f>D2052*G2052</f>
        <v>3.9028997356643572E-2</v>
      </c>
      <c r="P2052">
        <f>I2052/H2052</f>
        <v>1</v>
      </c>
      <c r="Q2052">
        <f>D2052*P2052*P2052</f>
        <v>7.6122438823690644E-3</v>
      </c>
      <c r="R2052">
        <f t="shared" si="32"/>
        <v>0</v>
      </c>
    </row>
    <row r="2053" spans="1:18" x14ac:dyDescent="0.3">
      <c r="A2053" t="s">
        <v>7295</v>
      </c>
      <c r="B2053" t="s">
        <v>7296</v>
      </c>
      <c r="C2053">
        <v>7.6122438823690644E-3</v>
      </c>
      <c r="D2053">
        <v>7.6122438823690644E-3</v>
      </c>
      <c r="E2053">
        <v>1</v>
      </c>
      <c r="F2053">
        <v>1</v>
      </c>
      <c r="G2053">
        <v>5.1271343850450917</v>
      </c>
      <c r="H2053">
        <v>1</v>
      </c>
      <c r="I2053">
        <v>1</v>
      </c>
      <c r="J2053" cm="1">
        <f t="array" ref="J2053">SUMPRODUCT(--ISNUMBER(SEARCH(A2053, QA_Seed_Keywords!B$2:B$45)))</f>
        <v>0</v>
      </c>
      <c r="K2053" cm="1">
        <f t="array" ref="K2053">SUMPRODUCT(
    (--(C$2:C$100 &gt;= C2053)),
    (--(G$2:G$100 &gt;= G2053)),
    (--(H$2:H$100 &lt;= H2053)),
    (--(I$2:I$100 &gt;= I2053)),
    -- (
        (C$2:C$100 &gt; C2053) +
        (G$2:G$100 &gt; G2053) +
        (H$2:H$100 &lt; H2053) +
        (I$2:I$100 &gt; I2053)
    )
)</f>
        <v>93</v>
      </c>
      <c r="L2053">
        <f>(I2053/10)/(H2053/122)</f>
        <v>12.2</v>
      </c>
      <c r="M2053">
        <f>L2053/MAX($L$2:$L$6948)</f>
        <v>1</v>
      </c>
      <c r="N2053">
        <f>D2053*M2053*M2053</f>
        <v>7.6122438823690644E-3</v>
      </c>
      <c r="O2053">
        <f>D2053*G2053</f>
        <v>3.9028997356643572E-2</v>
      </c>
      <c r="P2053">
        <f>I2053/H2053</f>
        <v>1</v>
      </c>
      <c r="Q2053">
        <f>D2053*P2053*P2053</f>
        <v>7.6122438823690644E-3</v>
      </c>
      <c r="R2053">
        <f t="shared" si="32"/>
        <v>0</v>
      </c>
    </row>
    <row r="2054" spans="1:18" x14ac:dyDescent="0.3">
      <c r="A2054" t="s">
        <v>7297</v>
      </c>
      <c r="B2054" t="s">
        <v>7298</v>
      </c>
      <c r="C2054">
        <v>7.6122438823690644E-3</v>
      </c>
      <c r="D2054">
        <v>7.6122438823690644E-3</v>
      </c>
      <c r="E2054">
        <v>1</v>
      </c>
      <c r="F2054">
        <v>1</v>
      </c>
      <c r="G2054">
        <v>5.1271343850450917</v>
      </c>
      <c r="H2054">
        <v>1</v>
      </c>
      <c r="I2054">
        <v>1</v>
      </c>
      <c r="J2054" cm="1">
        <f t="array" ref="J2054">SUMPRODUCT(--ISNUMBER(SEARCH(A2054, QA_Seed_Keywords!B$2:B$45)))</f>
        <v>0</v>
      </c>
      <c r="K2054" cm="1">
        <f t="array" ref="K2054">SUMPRODUCT(
    (--(C$2:C$100 &gt;= C2054)),
    (--(G$2:G$100 &gt;= G2054)),
    (--(H$2:H$100 &lt;= H2054)),
    (--(I$2:I$100 &gt;= I2054)),
    -- (
        (C$2:C$100 &gt; C2054) +
        (G$2:G$100 &gt; G2054) +
        (H$2:H$100 &lt; H2054) +
        (I$2:I$100 &gt; I2054)
    )
)</f>
        <v>93</v>
      </c>
      <c r="L2054">
        <f>(I2054/10)/(H2054/122)</f>
        <v>12.2</v>
      </c>
      <c r="M2054">
        <f>L2054/MAX($L$2:$L$6948)</f>
        <v>1</v>
      </c>
      <c r="N2054">
        <f>D2054*M2054*M2054</f>
        <v>7.6122438823690644E-3</v>
      </c>
      <c r="O2054">
        <f>D2054*G2054</f>
        <v>3.9028997356643572E-2</v>
      </c>
      <c r="P2054">
        <f>I2054/H2054</f>
        <v>1</v>
      </c>
      <c r="Q2054">
        <f>D2054*P2054*P2054</f>
        <v>7.6122438823690644E-3</v>
      </c>
      <c r="R2054">
        <f t="shared" si="32"/>
        <v>0</v>
      </c>
    </row>
    <row r="2055" spans="1:18" x14ac:dyDescent="0.3">
      <c r="A2055" t="s">
        <v>7299</v>
      </c>
      <c r="B2055" t="s">
        <v>7299</v>
      </c>
      <c r="C2055">
        <v>7.6122438823690644E-3</v>
      </c>
      <c r="D2055">
        <v>7.6122438823690644E-3</v>
      </c>
      <c r="E2055">
        <v>1</v>
      </c>
      <c r="F2055">
        <v>1</v>
      </c>
      <c r="G2055">
        <v>5.1271343850450917</v>
      </c>
      <c r="H2055">
        <v>1</v>
      </c>
      <c r="I2055">
        <v>1</v>
      </c>
      <c r="J2055" cm="1">
        <f t="array" ref="J2055">SUMPRODUCT(--ISNUMBER(SEARCH(A2055, QA_Seed_Keywords!B$2:B$45)))</f>
        <v>0</v>
      </c>
      <c r="K2055" cm="1">
        <f t="array" ref="K2055">SUMPRODUCT(
    (--(C$2:C$100 &gt;= C2055)),
    (--(G$2:G$100 &gt;= G2055)),
    (--(H$2:H$100 &lt;= H2055)),
    (--(I$2:I$100 &gt;= I2055)),
    -- (
        (C$2:C$100 &gt; C2055) +
        (G$2:G$100 &gt; G2055) +
        (H$2:H$100 &lt; H2055) +
        (I$2:I$100 &gt; I2055)
    )
)</f>
        <v>93</v>
      </c>
      <c r="L2055">
        <f>(I2055/10)/(H2055/122)</f>
        <v>12.2</v>
      </c>
      <c r="M2055">
        <f>L2055/MAX($L$2:$L$6948)</f>
        <v>1</v>
      </c>
      <c r="N2055">
        <f>D2055*M2055*M2055</f>
        <v>7.6122438823690644E-3</v>
      </c>
      <c r="O2055">
        <f>D2055*G2055</f>
        <v>3.9028997356643572E-2</v>
      </c>
      <c r="P2055">
        <f>I2055/H2055</f>
        <v>1</v>
      </c>
      <c r="Q2055">
        <f>D2055*P2055*P2055</f>
        <v>7.6122438823690644E-3</v>
      </c>
      <c r="R2055">
        <f t="shared" si="32"/>
        <v>0</v>
      </c>
    </row>
    <row r="2056" spans="1:18" x14ac:dyDescent="0.3">
      <c r="A2056" t="s">
        <v>7300</v>
      </c>
      <c r="B2056" t="s">
        <v>7300</v>
      </c>
      <c r="C2056">
        <v>7.6122438823690644E-3</v>
      </c>
      <c r="D2056">
        <v>7.6122438823690644E-3</v>
      </c>
      <c r="E2056">
        <v>1</v>
      </c>
      <c r="F2056">
        <v>1</v>
      </c>
      <c r="G2056">
        <v>5.1271343850450917</v>
      </c>
      <c r="H2056">
        <v>1</v>
      </c>
      <c r="I2056">
        <v>1</v>
      </c>
      <c r="J2056" cm="1">
        <f t="array" ref="J2056">SUMPRODUCT(--ISNUMBER(SEARCH(A2056, QA_Seed_Keywords!B$2:B$45)))</f>
        <v>0</v>
      </c>
      <c r="K2056" cm="1">
        <f t="array" ref="K2056">SUMPRODUCT(
    (--(C$2:C$100 &gt;= C2056)),
    (--(G$2:G$100 &gt;= G2056)),
    (--(H$2:H$100 &lt;= H2056)),
    (--(I$2:I$100 &gt;= I2056)),
    -- (
        (C$2:C$100 &gt; C2056) +
        (G$2:G$100 &gt; G2056) +
        (H$2:H$100 &lt; H2056) +
        (I$2:I$100 &gt; I2056)
    )
)</f>
        <v>93</v>
      </c>
      <c r="L2056">
        <f>(I2056/10)/(H2056/122)</f>
        <v>12.2</v>
      </c>
      <c r="M2056">
        <f>L2056/MAX($L$2:$L$6948)</f>
        <v>1</v>
      </c>
      <c r="N2056">
        <f>D2056*M2056*M2056</f>
        <v>7.6122438823690644E-3</v>
      </c>
      <c r="O2056">
        <f>D2056*G2056</f>
        <v>3.9028997356643572E-2</v>
      </c>
      <c r="P2056">
        <f>I2056/H2056</f>
        <v>1</v>
      </c>
      <c r="Q2056">
        <f>D2056*P2056*P2056</f>
        <v>7.6122438823690644E-3</v>
      </c>
      <c r="R2056">
        <f t="shared" si="32"/>
        <v>0</v>
      </c>
    </row>
    <row r="2057" spans="1:18" x14ac:dyDescent="0.3">
      <c r="A2057" t="s">
        <v>7301</v>
      </c>
      <c r="B2057" t="s">
        <v>7302</v>
      </c>
      <c r="C2057">
        <v>7.6122438823690644E-3</v>
      </c>
      <c r="D2057">
        <v>7.6122438823690644E-3</v>
      </c>
      <c r="E2057">
        <v>1</v>
      </c>
      <c r="F2057">
        <v>1</v>
      </c>
      <c r="G2057">
        <v>5.1271343850450917</v>
      </c>
      <c r="H2057">
        <v>1</v>
      </c>
      <c r="I2057">
        <v>1</v>
      </c>
      <c r="J2057" cm="1">
        <f t="array" ref="J2057">SUMPRODUCT(--ISNUMBER(SEARCH(A2057, QA_Seed_Keywords!B$2:B$45)))</f>
        <v>0</v>
      </c>
      <c r="K2057" cm="1">
        <f t="array" ref="K2057">SUMPRODUCT(
    (--(C$2:C$100 &gt;= C2057)),
    (--(G$2:G$100 &gt;= G2057)),
    (--(H$2:H$100 &lt;= H2057)),
    (--(I$2:I$100 &gt;= I2057)),
    -- (
        (C$2:C$100 &gt; C2057) +
        (G$2:G$100 &gt; G2057) +
        (H$2:H$100 &lt; H2057) +
        (I$2:I$100 &gt; I2057)
    )
)</f>
        <v>93</v>
      </c>
      <c r="L2057">
        <f>(I2057/10)/(H2057/122)</f>
        <v>12.2</v>
      </c>
      <c r="M2057">
        <f>L2057/MAX($L$2:$L$6948)</f>
        <v>1</v>
      </c>
      <c r="N2057">
        <f>D2057*M2057*M2057</f>
        <v>7.6122438823690644E-3</v>
      </c>
      <c r="O2057">
        <f>D2057*G2057</f>
        <v>3.9028997356643572E-2</v>
      </c>
      <c r="P2057">
        <f>I2057/H2057</f>
        <v>1</v>
      </c>
      <c r="Q2057">
        <f>D2057*P2057*P2057</f>
        <v>7.6122438823690644E-3</v>
      </c>
      <c r="R2057">
        <f t="shared" si="32"/>
        <v>0</v>
      </c>
    </row>
    <row r="2058" spans="1:18" x14ac:dyDescent="0.3">
      <c r="A2058" t="s">
        <v>7303</v>
      </c>
      <c r="B2058" t="s">
        <v>7303</v>
      </c>
      <c r="C2058">
        <v>7.6122438823690644E-3</v>
      </c>
      <c r="D2058">
        <v>7.6122438823690644E-3</v>
      </c>
      <c r="E2058">
        <v>1</v>
      </c>
      <c r="F2058">
        <v>1</v>
      </c>
      <c r="G2058">
        <v>5.1271343850450917</v>
      </c>
      <c r="H2058">
        <v>1</v>
      </c>
      <c r="I2058">
        <v>1</v>
      </c>
      <c r="J2058" cm="1">
        <f t="array" ref="J2058">SUMPRODUCT(--ISNUMBER(SEARCH(A2058, QA_Seed_Keywords!B$2:B$45)))</f>
        <v>0</v>
      </c>
      <c r="K2058" cm="1">
        <f t="array" ref="K2058">SUMPRODUCT(
    (--(C$2:C$100 &gt;= C2058)),
    (--(G$2:G$100 &gt;= G2058)),
    (--(H$2:H$100 &lt;= H2058)),
    (--(I$2:I$100 &gt;= I2058)),
    -- (
        (C$2:C$100 &gt; C2058) +
        (G$2:G$100 &gt; G2058) +
        (H$2:H$100 &lt; H2058) +
        (I$2:I$100 &gt; I2058)
    )
)</f>
        <v>93</v>
      </c>
      <c r="L2058">
        <f>(I2058/10)/(H2058/122)</f>
        <v>12.2</v>
      </c>
      <c r="M2058">
        <f>L2058/MAX($L$2:$L$6948)</f>
        <v>1</v>
      </c>
      <c r="N2058">
        <f>D2058*M2058*M2058</f>
        <v>7.6122438823690644E-3</v>
      </c>
      <c r="O2058">
        <f>D2058*G2058</f>
        <v>3.9028997356643572E-2</v>
      </c>
      <c r="P2058">
        <f>I2058/H2058</f>
        <v>1</v>
      </c>
      <c r="Q2058">
        <f>D2058*P2058*P2058</f>
        <v>7.6122438823690644E-3</v>
      </c>
      <c r="R2058">
        <f t="shared" si="32"/>
        <v>0</v>
      </c>
    </row>
    <row r="2059" spans="1:18" x14ac:dyDescent="0.3">
      <c r="A2059" t="s">
        <v>7304</v>
      </c>
      <c r="B2059" t="s">
        <v>7305</v>
      </c>
      <c r="C2059">
        <v>7.6122438823690644E-3</v>
      </c>
      <c r="D2059">
        <v>7.6122438823690644E-3</v>
      </c>
      <c r="E2059">
        <v>1</v>
      </c>
      <c r="F2059">
        <v>1</v>
      </c>
      <c r="G2059">
        <v>5.1271343850450917</v>
      </c>
      <c r="H2059">
        <v>1</v>
      </c>
      <c r="I2059">
        <v>1</v>
      </c>
      <c r="J2059" cm="1">
        <f t="array" ref="J2059">SUMPRODUCT(--ISNUMBER(SEARCH(A2059, QA_Seed_Keywords!B$2:B$45)))</f>
        <v>0</v>
      </c>
      <c r="K2059" cm="1">
        <f t="array" ref="K2059">SUMPRODUCT(
    (--(C$2:C$100 &gt;= C2059)),
    (--(G$2:G$100 &gt;= G2059)),
    (--(H$2:H$100 &lt;= H2059)),
    (--(I$2:I$100 &gt;= I2059)),
    -- (
        (C$2:C$100 &gt; C2059) +
        (G$2:G$100 &gt; G2059) +
        (H$2:H$100 &lt; H2059) +
        (I$2:I$100 &gt; I2059)
    )
)</f>
        <v>93</v>
      </c>
      <c r="L2059">
        <f>(I2059/10)/(H2059/122)</f>
        <v>12.2</v>
      </c>
      <c r="M2059">
        <f>L2059/MAX($L$2:$L$6948)</f>
        <v>1</v>
      </c>
      <c r="N2059">
        <f>D2059*M2059*M2059</f>
        <v>7.6122438823690644E-3</v>
      </c>
      <c r="O2059">
        <f>D2059*G2059</f>
        <v>3.9028997356643572E-2</v>
      </c>
      <c r="P2059">
        <f>I2059/H2059</f>
        <v>1</v>
      </c>
      <c r="Q2059">
        <f>D2059*P2059*P2059</f>
        <v>7.6122438823690644E-3</v>
      </c>
      <c r="R2059">
        <f t="shared" si="32"/>
        <v>0</v>
      </c>
    </row>
    <row r="2060" spans="1:18" x14ac:dyDescent="0.3">
      <c r="A2060" t="s">
        <v>7306</v>
      </c>
      <c r="B2060" t="s">
        <v>7307</v>
      </c>
      <c r="C2060">
        <v>7.6122438823690644E-3</v>
      </c>
      <c r="D2060">
        <v>7.6122438823690644E-3</v>
      </c>
      <c r="E2060">
        <v>1</v>
      </c>
      <c r="F2060">
        <v>1</v>
      </c>
      <c r="G2060">
        <v>5.1271343850450917</v>
      </c>
      <c r="H2060">
        <v>1</v>
      </c>
      <c r="I2060">
        <v>1</v>
      </c>
      <c r="J2060" cm="1">
        <f t="array" ref="J2060">SUMPRODUCT(--ISNUMBER(SEARCH(A2060, QA_Seed_Keywords!B$2:B$45)))</f>
        <v>0</v>
      </c>
      <c r="K2060" cm="1">
        <f t="array" ref="K2060">SUMPRODUCT(
    (--(C$2:C$100 &gt;= C2060)),
    (--(G$2:G$100 &gt;= G2060)),
    (--(H$2:H$100 &lt;= H2060)),
    (--(I$2:I$100 &gt;= I2060)),
    -- (
        (C$2:C$100 &gt; C2060) +
        (G$2:G$100 &gt; G2060) +
        (H$2:H$100 &lt; H2060) +
        (I$2:I$100 &gt; I2060)
    )
)</f>
        <v>93</v>
      </c>
      <c r="L2060">
        <f>(I2060/10)/(H2060/122)</f>
        <v>12.2</v>
      </c>
      <c r="M2060">
        <f>L2060/MAX($L$2:$L$6948)</f>
        <v>1</v>
      </c>
      <c r="N2060">
        <f>D2060*M2060*M2060</f>
        <v>7.6122438823690644E-3</v>
      </c>
      <c r="O2060">
        <f>D2060*G2060</f>
        <v>3.9028997356643572E-2</v>
      </c>
      <c r="P2060">
        <f>I2060/H2060</f>
        <v>1</v>
      </c>
      <c r="Q2060">
        <f>D2060*P2060*P2060</f>
        <v>7.6122438823690644E-3</v>
      </c>
      <c r="R2060">
        <f t="shared" si="32"/>
        <v>0</v>
      </c>
    </row>
    <row r="2061" spans="1:18" x14ac:dyDescent="0.3">
      <c r="A2061" t="s">
        <v>7308</v>
      </c>
      <c r="B2061" t="s">
        <v>7308</v>
      </c>
      <c r="C2061">
        <v>7.6122438823690644E-3</v>
      </c>
      <c r="D2061">
        <v>7.6122438823690644E-3</v>
      </c>
      <c r="E2061">
        <v>1</v>
      </c>
      <c r="F2061">
        <v>1</v>
      </c>
      <c r="G2061">
        <v>5.1271343850450917</v>
      </c>
      <c r="H2061">
        <v>1</v>
      </c>
      <c r="I2061">
        <v>1</v>
      </c>
      <c r="J2061" cm="1">
        <f t="array" ref="J2061">SUMPRODUCT(--ISNUMBER(SEARCH(A2061, QA_Seed_Keywords!B$2:B$45)))</f>
        <v>0</v>
      </c>
      <c r="K2061" cm="1">
        <f t="array" ref="K2061">SUMPRODUCT(
    (--(C$2:C$100 &gt;= C2061)),
    (--(G$2:G$100 &gt;= G2061)),
    (--(H$2:H$100 &lt;= H2061)),
    (--(I$2:I$100 &gt;= I2061)),
    -- (
        (C$2:C$100 &gt; C2061) +
        (G$2:G$100 &gt; G2061) +
        (H$2:H$100 &lt; H2061) +
        (I$2:I$100 &gt; I2061)
    )
)</f>
        <v>93</v>
      </c>
      <c r="L2061">
        <f>(I2061/10)/(H2061/122)</f>
        <v>12.2</v>
      </c>
      <c r="M2061">
        <f>L2061/MAX($L$2:$L$6948)</f>
        <v>1</v>
      </c>
      <c r="N2061">
        <f>D2061*M2061*M2061</f>
        <v>7.6122438823690644E-3</v>
      </c>
      <c r="O2061">
        <f>D2061*G2061</f>
        <v>3.9028997356643572E-2</v>
      </c>
      <c r="P2061">
        <f>I2061/H2061</f>
        <v>1</v>
      </c>
      <c r="Q2061">
        <f>D2061*P2061*P2061</f>
        <v>7.6122438823690644E-3</v>
      </c>
      <c r="R2061">
        <f t="shared" si="32"/>
        <v>0</v>
      </c>
    </row>
    <row r="2062" spans="1:18" x14ac:dyDescent="0.3">
      <c r="A2062" t="s">
        <v>7309</v>
      </c>
      <c r="B2062" t="s">
        <v>7310</v>
      </c>
      <c r="C2062">
        <v>7.6122438823690644E-3</v>
      </c>
      <c r="D2062">
        <v>7.6122438823690644E-3</v>
      </c>
      <c r="E2062">
        <v>1</v>
      </c>
      <c r="F2062">
        <v>1</v>
      </c>
      <c r="G2062">
        <v>5.1271343850450917</v>
      </c>
      <c r="H2062">
        <v>1</v>
      </c>
      <c r="I2062">
        <v>1</v>
      </c>
      <c r="J2062" cm="1">
        <f t="array" ref="J2062">SUMPRODUCT(--ISNUMBER(SEARCH(A2062, QA_Seed_Keywords!B$2:B$45)))</f>
        <v>0</v>
      </c>
      <c r="K2062" cm="1">
        <f t="array" ref="K2062">SUMPRODUCT(
    (--(C$2:C$100 &gt;= C2062)),
    (--(G$2:G$100 &gt;= G2062)),
    (--(H$2:H$100 &lt;= H2062)),
    (--(I$2:I$100 &gt;= I2062)),
    -- (
        (C$2:C$100 &gt; C2062) +
        (G$2:G$100 &gt; G2062) +
        (H$2:H$100 &lt; H2062) +
        (I$2:I$100 &gt; I2062)
    )
)</f>
        <v>93</v>
      </c>
      <c r="L2062">
        <f>(I2062/10)/(H2062/122)</f>
        <v>12.2</v>
      </c>
      <c r="M2062">
        <f>L2062/MAX($L$2:$L$6948)</f>
        <v>1</v>
      </c>
      <c r="N2062">
        <f>D2062*M2062*M2062</f>
        <v>7.6122438823690644E-3</v>
      </c>
      <c r="O2062">
        <f>D2062*G2062</f>
        <v>3.9028997356643572E-2</v>
      </c>
      <c r="P2062">
        <f>I2062/H2062</f>
        <v>1</v>
      </c>
      <c r="Q2062">
        <f>D2062*P2062*P2062</f>
        <v>7.6122438823690644E-3</v>
      </c>
      <c r="R2062">
        <f t="shared" si="32"/>
        <v>0</v>
      </c>
    </row>
    <row r="2063" spans="1:18" x14ac:dyDescent="0.3">
      <c r="A2063" t="s">
        <v>7311</v>
      </c>
      <c r="B2063" t="s">
        <v>7312</v>
      </c>
      <c r="C2063">
        <v>7.6122438823690644E-3</v>
      </c>
      <c r="D2063">
        <v>7.6122438823690644E-3</v>
      </c>
      <c r="E2063">
        <v>1</v>
      </c>
      <c r="F2063">
        <v>1</v>
      </c>
      <c r="G2063">
        <v>5.1271343850450917</v>
      </c>
      <c r="H2063">
        <v>1</v>
      </c>
      <c r="I2063">
        <v>1</v>
      </c>
      <c r="J2063" cm="1">
        <f t="array" ref="J2063">SUMPRODUCT(--ISNUMBER(SEARCH(A2063, QA_Seed_Keywords!B$2:B$45)))</f>
        <v>0</v>
      </c>
      <c r="K2063" cm="1">
        <f t="array" ref="K2063">SUMPRODUCT(
    (--(C$2:C$100 &gt;= C2063)),
    (--(G$2:G$100 &gt;= G2063)),
    (--(H$2:H$100 &lt;= H2063)),
    (--(I$2:I$100 &gt;= I2063)),
    -- (
        (C$2:C$100 &gt; C2063) +
        (G$2:G$100 &gt; G2063) +
        (H$2:H$100 &lt; H2063) +
        (I$2:I$100 &gt; I2063)
    )
)</f>
        <v>93</v>
      </c>
      <c r="L2063">
        <f>(I2063/10)/(H2063/122)</f>
        <v>12.2</v>
      </c>
      <c r="M2063">
        <f>L2063/MAX($L$2:$L$6948)</f>
        <v>1</v>
      </c>
      <c r="N2063">
        <f>D2063*M2063*M2063</f>
        <v>7.6122438823690644E-3</v>
      </c>
      <c r="O2063">
        <f>D2063*G2063</f>
        <v>3.9028997356643572E-2</v>
      </c>
      <c r="P2063">
        <f>I2063/H2063</f>
        <v>1</v>
      </c>
      <c r="Q2063">
        <f>D2063*P2063*P2063</f>
        <v>7.6122438823690644E-3</v>
      </c>
      <c r="R2063">
        <f t="shared" si="32"/>
        <v>0</v>
      </c>
    </row>
    <row r="2064" spans="1:18" x14ac:dyDescent="0.3">
      <c r="A2064" t="s">
        <v>7313</v>
      </c>
      <c r="B2064" t="s">
        <v>7314</v>
      </c>
      <c r="C2064">
        <v>7.6122438823690644E-3</v>
      </c>
      <c r="D2064">
        <v>7.6122438823690644E-3</v>
      </c>
      <c r="E2064">
        <v>1</v>
      </c>
      <c r="F2064">
        <v>1</v>
      </c>
      <c r="G2064">
        <v>5.1271343850450917</v>
      </c>
      <c r="H2064">
        <v>1</v>
      </c>
      <c r="I2064">
        <v>1</v>
      </c>
      <c r="J2064" cm="1">
        <f t="array" ref="J2064">SUMPRODUCT(--ISNUMBER(SEARCH(A2064, QA_Seed_Keywords!B$2:B$45)))</f>
        <v>0</v>
      </c>
      <c r="K2064" cm="1">
        <f t="array" ref="K2064">SUMPRODUCT(
    (--(C$2:C$100 &gt;= C2064)),
    (--(G$2:G$100 &gt;= G2064)),
    (--(H$2:H$100 &lt;= H2064)),
    (--(I$2:I$100 &gt;= I2064)),
    -- (
        (C$2:C$100 &gt; C2064) +
        (G$2:G$100 &gt; G2064) +
        (H$2:H$100 &lt; H2064) +
        (I$2:I$100 &gt; I2064)
    )
)</f>
        <v>93</v>
      </c>
      <c r="L2064">
        <f>(I2064/10)/(H2064/122)</f>
        <v>12.2</v>
      </c>
      <c r="M2064">
        <f>L2064/MAX($L$2:$L$6948)</f>
        <v>1</v>
      </c>
      <c r="N2064">
        <f>D2064*M2064*M2064</f>
        <v>7.6122438823690644E-3</v>
      </c>
      <c r="O2064">
        <f>D2064*G2064</f>
        <v>3.9028997356643572E-2</v>
      </c>
      <c r="P2064">
        <f>I2064/H2064</f>
        <v>1</v>
      </c>
      <c r="Q2064">
        <f>D2064*P2064*P2064</f>
        <v>7.6122438823690644E-3</v>
      </c>
      <c r="R2064">
        <f t="shared" si="32"/>
        <v>0</v>
      </c>
    </row>
    <row r="2065" spans="1:18" x14ac:dyDescent="0.3">
      <c r="A2065" t="s">
        <v>7315</v>
      </c>
      <c r="B2065" t="s">
        <v>7315</v>
      </c>
      <c r="C2065">
        <v>7.6122438823690644E-3</v>
      </c>
      <c r="D2065">
        <v>7.6122438823690644E-3</v>
      </c>
      <c r="E2065">
        <v>1</v>
      </c>
      <c r="F2065">
        <v>1</v>
      </c>
      <c r="G2065">
        <v>5.1271343850450917</v>
      </c>
      <c r="H2065">
        <v>1</v>
      </c>
      <c r="I2065">
        <v>1</v>
      </c>
      <c r="J2065" cm="1">
        <f t="array" ref="J2065">SUMPRODUCT(--ISNUMBER(SEARCH(A2065, QA_Seed_Keywords!B$2:B$45)))</f>
        <v>0</v>
      </c>
      <c r="K2065" cm="1">
        <f t="array" ref="K2065">SUMPRODUCT(
    (--(C$2:C$100 &gt;= C2065)),
    (--(G$2:G$100 &gt;= G2065)),
    (--(H$2:H$100 &lt;= H2065)),
    (--(I$2:I$100 &gt;= I2065)),
    -- (
        (C$2:C$100 &gt; C2065) +
        (G$2:G$100 &gt; G2065) +
        (H$2:H$100 &lt; H2065) +
        (I$2:I$100 &gt; I2065)
    )
)</f>
        <v>93</v>
      </c>
      <c r="L2065">
        <f>(I2065/10)/(H2065/122)</f>
        <v>12.2</v>
      </c>
      <c r="M2065">
        <f>L2065/MAX($L$2:$L$6948)</f>
        <v>1</v>
      </c>
      <c r="N2065">
        <f>D2065*M2065*M2065</f>
        <v>7.6122438823690644E-3</v>
      </c>
      <c r="O2065">
        <f>D2065*G2065</f>
        <v>3.9028997356643572E-2</v>
      </c>
      <c r="P2065">
        <f>I2065/H2065</f>
        <v>1</v>
      </c>
      <c r="Q2065">
        <f>D2065*P2065*P2065</f>
        <v>7.6122438823690644E-3</v>
      </c>
      <c r="R2065">
        <f t="shared" si="32"/>
        <v>0</v>
      </c>
    </row>
    <row r="2066" spans="1:18" x14ac:dyDescent="0.3">
      <c r="A2066" t="s">
        <v>7316</v>
      </c>
      <c r="B2066" t="s">
        <v>7316</v>
      </c>
      <c r="C2066">
        <v>7.6122438823690644E-3</v>
      </c>
      <c r="D2066">
        <v>7.6122438823690644E-3</v>
      </c>
      <c r="E2066">
        <v>1</v>
      </c>
      <c r="F2066">
        <v>1</v>
      </c>
      <c r="G2066">
        <v>5.1271343850450917</v>
      </c>
      <c r="H2066">
        <v>1</v>
      </c>
      <c r="I2066">
        <v>1</v>
      </c>
      <c r="J2066" cm="1">
        <f t="array" ref="J2066">SUMPRODUCT(--ISNUMBER(SEARCH(A2066, QA_Seed_Keywords!B$2:B$45)))</f>
        <v>0</v>
      </c>
      <c r="K2066" cm="1">
        <f t="array" ref="K2066">SUMPRODUCT(
    (--(C$2:C$100 &gt;= C2066)),
    (--(G$2:G$100 &gt;= G2066)),
    (--(H$2:H$100 &lt;= H2066)),
    (--(I$2:I$100 &gt;= I2066)),
    -- (
        (C$2:C$100 &gt; C2066) +
        (G$2:G$100 &gt; G2066) +
        (H$2:H$100 &lt; H2066) +
        (I$2:I$100 &gt; I2066)
    )
)</f>
        <v>93</v>
      </c>
      <c r="L2066">
        <f>(I2066/10)/(H2066/122)</f>
        <v>12.2</v>
      </c>
      <c r="M2066">
        <f>L2066/MAX($L$2:$L$6948)</f>
        <v>1</v>
      </c>
      <c r="N2066">
        <f>D2066*M2066*M2066</f>
        <v>7.6122438823690644E-3</v>
      </c>
      <c r="O2066">
        <f>D2066*G2066</f>
        <v>3.9028997356643572E-2</v>
      </c>
      <c r="P2066">
        <f>I2066/H2066</f>
        <v>1</v>
      </c>
      <c r="Q2066">
        <f>D2066*P2066*P2066</f>
        <v>7.6122438823690644E-3</v>
      </c>
      <c r="R2066">
        <f t="shared" si="32"/>
        <v>0</v>
      </c>
    </row>
    <row r="2067" spans="1:18" x14ac:dyDescent="0.3">
      <c r="A2067" t="s">
        <v>7317</v>
      </c>
      <c r="B2067" t="s">
        <v>7318</v>
      </c>
      <c r="C2067">
        <v>7.6122438823690644E-3</v>
      </c>
      <c r="D2067">
        <v>7.6122438823690644E-3</v>
      </c>
      <c r="E2067">
        <v>1</v>
      </c>
      <c r="F2067">
        <v>1</v>
      </c>
      <c r="G2067">
        <v>5.1271343850450917</v>
      </c>
      <c r="H2067">
        <v>1</v>
      </c>
      <c r="I2067">
        <v>1</v>
      </c>
      <c r="J2067" cm="1">
        <f t="array" ref="J2067">SUMPRODUCT(--ISNUMBER(SEARCH(A2067, QA_Seed_Keywords!B$2:B$45)))</f>
        <v>0</v>
      </c>
      <c r="K2067" cm="1">
        <f t="array" ref="K2067">SUMPRODUCT(
    (--(C$2:C$100 &gt;= C2067)),
    (--(G$2:G$100 &gt;= G2067)),
    (--(H$2:H$100 &lt;= H2067)),
    (--(I$2:I$100 &gt;= I2067)),
    -- (
        (C$2:C$100 &gt; C2067) +
        (G$2:G$100 &gt; G2067) +
        (H$2:H$100 &lt; H2067) +
        (I$2:I$100 &gt; I2067)
    )
)</f>
        <v>93</v>
      </c>
      <c r="L2067">
        <f>(I2067/10)/(H2067/122)</f>
        <v>12.2</v>
      </c>
      <c r="M2067">
        <f>L2067/MAX($L$2:$L$6948)</f>
        <v>1</v>
      </c>
      <c r="N2067">
        <f>D2067*M2067*M2067</f>
        <v>7.6122438823690644E-3</v>
      </c>
      <c r="O2067">
        <f>D2067*G2067</f>
        <v>3.9028997356643572E-2</v>
      </c>
      <c r="P2067">
        <f>I2067/H2067</f>
        <v>1</v>
      </c>
      <c r="Q2067">
        <f>D2067*P2067*P2067</f>
        <v>7.6122438823690644E-3</v>
      </c>
      <c r="R2067">
        <f t="shared" si="32"/>
        <v>0</v>
      </c>
    </row>
    <row r="2068" spans="1:18" x14ac:dyDescent="0.3">
      <c r="A2068" t="s">
        <v>7319</v>
      </c>
      <c r="B2068" t="s">
        <v>7320</v>
      </c>
      <c r="C2068">
        <v>7.6122438823690644E-3</v>
      </c>
      <c r="D2068">
        <v>7.6122438823690644E-3</v>
      </c>
      <c r="E2068">
        <v>1</v>
      </c>
      <c r="F2068">
        <v>1</v>
      </c>
      <c r="G2068">
        <v>5.1271343850450917</v>
      </c>
      <c r="H2068">
        <v>1</v>
      </c>
      <c r="I2068">
        <v>1</v>
      </c>
      <c r="J2068" cm="1">
        <f t="array" ref="J2068">SUMPRODUCT(--ISNUMBER(SEARCH(A2068, QA_Seed_Keywords!B$2:B$45)))</f>
        <v>0</v>
      </c>
      <c r="K2068" cm="1">
        <f t="array" ref="K2068">SUMPRODUCT(
    (--(C$2:C$100 &gt;= C2068)),
    (--(G$2:G$100 &gt;= G2068)),
    (--(H$2:H$100 &lt;= H2068)),
    (--(I$2:I$100 &gt;= I2068)),
    -- (
        (C$2:C$100 &gt; C2068) +
        (G$2:G$100 &gt; G2068) +
        (H$2:H$100 &lt; H2068) +
        (I$2:I$100 &gt; I2068)
    )
)</f>
        <v>93</v>
      </c>
      <c r="L2068">
        <f>(I2068/10)/(H2068/122)</f>
        <v>12.2</v>
      </c>
      <c r="M2068">
        <f>L2068/MAX($L$2:$L$6948)</f>
        <v>1</v>
      </c>
      <c r="N2068">
        <f>D2068*M2068*M2068</f>
        <v>7.6122438823690644E-3</v>
      </c>
      <c r="O2068">
        <f>D2068*G2068</f>
        <v>3.9028997356643572E-2</v>
      </c>
      <c r="P2068">
        <f>I2068/H2068</f>
        <v>1</v>
      </c>
      <c r="Q2068">
        <f>D2068*P2068*P2068</f>
        <v>7.6122438823690644E-3</v>
      </c>
      <c r="R2068">
        <f t="shared" si="32"/>
        <v>0</v>
      </c>
    </row>
    <row r="2069" spans="1:18" x14ac:dyDescent="0.3">
      <c r="A2069" t="s">
        <v>7321</v>
      </c>
      <c r="B2069" t="s">
        <v>7322</v>
      </c>
      <c r="C2069">
        <v>7.6122438823690644E-3</v>
      </c>
      <c r="D2069">
        <v>7.6122438823690644E-3</v>
      </c>
      <c r="E2069">
        <v>1</v>
      </c>
      <c r="F2069">
        <v>1</v>
      </c>
      <c r="G2069">
        <v>5.1271343850450917</v>
      </c>
      <c r="H2069">
        <v>1</v>
      </c>
      <c r="I2069">
        <v>1</v>
      </c>
      <c r="J2069" cm="1">
        <f t="array" ref="J2069">SUMPRODUCT(--ISNUMBER(SEARCH(A2069, QA_Seed_Keywords!B$2:B$45)))</f>
        <v>0</v>
      </c>
      <c r="K2069" cm="1">
        <f t="array" ref="K2069">SUMPRODUCT(
    (--(C$2:C$100 &gt;= C2069)),
    (--(G$2:G$100 &gt;= G2069)),
    (--(H$2:H$100 &lt;= H2069)),
    (--(I$2:I$100 &gt;= I2069)),
    -- (
        (C$2:C$100 &gt; C2069) +
        (G$2:G$100 &gt; G2069) +
        (H$2:H$100 &lt; H2069) +
        (I$2:I$100 &gt; I2069)
    )
)</f>
        <v>93</v>
      </c>
      <c r="L2069">
        <f>(I2069/10)/(H2069/122)</f>
        <v>12.2</v>
      </c>
      <c r="M2069">
        <f>L2069/MAX($L$2:$L$6948)</f>
        <v>1</v>
      </c>
      <c r="N2069">
        <f>D2069*M2069*M2069</f>
        <v>7.6122438823690644E-3</v>
      </c>
      <c r="O2069">
        <f>D2069*G2069</f>
        <v>3.9028997356643572E-2</v>
      </c>
      <c r="P2069">
        <f>I2069/H2069</f>
        <v>1</v>
      </c>
      <c r="Q2069">
        <f>D2069*P2069*P2069</f>
        <v>7.6122438823690644E-3</v>
      </c>
      <c r="R2069">
        <f t="shared" si="32"/>
        <v>0</v>
      </c>
    </row>
    <row r="2070" spans="1:18" x14ac:dyDescent="0.3">
      <c r="A2070" t="s">
        <v>7323</v>
      </c>
      <c r="B2070" t="s">
        <v>7324</v>
      </c>
      <c r="C2070">
        <v>7.6122438823690644E-3</v>
      </c>
      <c r="D2070">
        <v>7.6122438823690644E-3</v>
      </c>
      <c r="E2070">
        <v>1</v>
      </c>
      <c r="F2070">
        <v>1</v>
      </c>
      <c r="G2070">
        <v>5.1271343850450917</v>
      </c>
      <c r="H2070">
        <v>1</v>
      </c>
      <c r="I2070">
        <v>1</v>
      </c>
      <c r="J2070" cm="1">
        <f t="array" ref="J2070">SUMPRODUCT(--ISNUMBER(SEARCH(A2070, QA_Seed_Keywords!B$2:B$45)))</f>
        <v>0</v>
      </c>
      <c r="K2070" cm="1">
        <f t="array" ref="K2070">SUMPRODUCT(
    (--(C$2:C$100 &gt;= C2070)),
    (--(G$2:G$100 &gt;= G2070)),
    (--(H$2:H$100 &lt;= H2070)),
    (--(I$2:I$100 &gt;= I2070)),
    -- (
        (C$2:C$100 &gt; C2070) +
        (G$2:G$100 &gt; G2070) +
        (H$2:H$100 &lt; H2070) +
        (I$2:I$100 &gt; I2070)
    )
)</f>
        <v>93</v>
      </c>
      <c r="L2070">
        <f>(I2070/10)/(H2070/122)</f>
        <v>12.2</v>
      </c>
      <c r="M2070">
        <f>L2070/MAX($L$2:$L$6948)</f>
        <v>1</v>
      </c>
      <c r="N2070">
        <f>D2070*M2070*M2070</f>
        <v>7.6122438823690644E-3</v>
      </c>
      <c r="O2070">
        <f>D2070*G2070</f>
        <v>3.9028997356643572E-2</v>
      </c>
      <c r="P2070">
        <f>I2070/H2070</f>
        <v>1</v>
      </c>
      <c r="Q2070">
        <f>D2070*P2070*P2070</f>
        <v>7.6122438823690644E-3</v>
      </c>
      <c r="R2070">
        <f t="shared" si="32"/>
        <v>0</v>
      </c>
    </row>
    <row r="2071" spans="1:18" x14ac:dyDescent="0.3">
      <c r="A2071" t="s">
        <v>7325</v>
      </c>
      <c r="B2071" t="s">
        <v>7325</v>
      </c>
      <c r="C2071">
        <v>7.6122438823690644E-3</v>
      </c>
      <c r="D2071">
        <v>7.6122438823690644E-3</v>
      </c>
      <c r="E2071">
        <v>1</v>
      </c>
      <c r="F2071">
        <v>1</v>
      </c>
      <c r="G2071">
        <v>5.1271343850450917</v>
      </c>
      <c r="H2071">
        <v>1</v>
      </c>
      <c r="I2071">
        <v>1</v>
      </c>
      <c r="J2071" cm="1">
        <f t="array" ref="J2071">SUMPRODUCT(--ISNUMBER(SEARCH(A2071, QA_Seed_Keywords!B$2:B$45)))</f>
        <v>0</v>
      </c>
      <c r="K2071" cm="1">
        <f t="array" ref="K2071">SUMPRODUCT(
    (--(C$2:C$100 &gt;= C2071)),
    (--(G$2:G$100 &gt;= G2071)),
    (--(H$2:H$100 &lt;= H2071)),
    (--(I$2:I$100 &gt;= I2071)),
    -- (
        (C$2:C$100 &gt; C2071) +
        (G$2:G$100 &gt; G2071) +
        (H$2:H$100 &lt; H2071) +
        (I$2:I$100 &gt; I2071)
    )
)</f>
        <v>93</v>
      </c>
      <c r="L2071">
        <f>(I2071/10)/(H2071/122)</f>
        <v>12.2</v>
      </c>
      <c r="M2071">
        <f>L2071/MAX($L$2:$L$6948)</f>
        <v>1</v>
      </c>
      <c r="N2071">
        <f>D2071*M2071*M2071</f>
        <v>7.6122438823690644E-3</v>
      </c>
      <c r="O2071">
        <f>D2071*G2071</f>
        <v>3.9028997356643572E-2</v>
      </c>
      <c r="P2071">
        <f>I2071/H2071</f>
        <v>1</v>
      </c>
      <c r="Q2071">
        <f>D2071*P2071*P2071</f>
        <v>7.6122438823690644E-3</v>
      </c>
      <c r="R2071">
        <f t="shared" si="32"/>
        <v>0</v>
      </c>
    </row>
    <row r="2072" spans="1:18" x14ac:dyDescent="0.3">
      <c r="A2072" t="s">
        <v>7326</v>
      </c>
      <c r="B2072" t="s">
        <v>7326</v>
      </c>
      <c r="C2072">
        <v>7.6122438823690644E-3</v>
      </c>
      <c r="D2072">
        <v>7.6122438823690644E-3</v>
      </c>
      <c r="E2072">
        <v>1</v>
      </c>
      <c r="F2072">
        <v>1</v>
      </c>
      <c r="G2072">
        <v>5.1271343850450917</v>
      </c>
      <c r="H2072">
        <v>1</v>
      </c>
      <c r="I2072">
        <v>1</v>
      </c>
      <c r="J2072" cm="1">
        <f t="array" ref="J2072">SUMPRODUCT(--ISNUMBER(SEARCH(A2072, QA_Seed_Keywords!B$2:B$45)))</f>
        <v>0</v>
      </c>
      <c r="K2072" cm="1">
        <f t="array" ref="K2072">SUMPRODUCT(
    (--(C$2:C$100 &gt;= C2072)),
    (--(G$2:G$100 &gt;= G2072)),
    (--(H$2:H$100 &lt;= H2072)),
    (--(I$2:I$100 &gt;= I2072)),
    -- (
        (C$2:C$100 &gt; C2072) +
        (G$2:G$100 &gt; G2072) +
        (H$2:H$100 &lt; H2072) +
        (I$2:I$100 &gt; I2072)
    )
)</f>
        <v>93</v>
      </c>
      <c r="L2072">
        <f>(I2072/10)/(H2072/122)</f>
        <v>12.2</v>
      </c>
      <c r="M2072">
        <f>L2072/MAX($L$2:$L$6948)</f>
        <v>1</v>
      </c>
      <c r="N2072">
        <f>D2072*M2072*M2072</f>
        <v>7.6122438823690644E-3</v>
      </c>
      <c r="O2072">
        <f>D2072*G2072</f>
        <v>3.9028997356643572E-2</v>
      </c>
      <c r="P2072">
        <f>I2072/H2072</f>
        <v>1</v>
      </c>
      <c r="Q2072">
        <f>D2072*P2072*P2072</f>
        <v>7.6122438823690644E-3</v>
      </c>
      <c r="R2072">
        <f t="shared" si="32"/>
        <v>0</v>
      </c>
    </row>
    <row r="2073" spans="1:18" x14ac:dyDescent="0.3">
      <c r="A2073" t="s">
        <v>2008</v>
      </c>
      <c r="B2073" t="s">
        <v>2008</v>
      </c>
      <c r="C2073">
        <v>3.0039876127711512E-2</v>
      </c>
      <c r="D2073">
        <v>3.0039876127711512E-2</v>
      </c>
      <c r="E2073">
        <v>4</v>
      </c>
      <c r="F2073">
        <v>4</v>
      </c>
      <c r="G2073">
        <v>4.7216692769369271</v>
      </c>
      <c r="H2073">
        <v>2</v>
      </c>
      <c r="I2073">
        <v>1</v>
      </c>
      <c r="J2073" cm="1">
        <f t="array" ref="J2073">SUMPRODUCT(--ISNUMBER(SEARCH(A2073, QA_Seed_Keywords!B$2:B$45)))</f>
        <v>0</v>
      </c>
      <c r="K2073" cm="1">
        <f t="array" ref="K2073">SUMPRODUCT(
    (--(C$2:C$100 &gt;= C2073)),
    (--(G$2:G$100 &gt;= G2073)),
    (--(H$2:H$100 &lt;= H2073)),
    (--(I$2:I$100 &gt;= I2073)),
    -- (
        (C$2:C$100 &gt; C2073) +
        (G$2:G$100 &gt; G2073) +
        (H$2:H$100 &lt; H2073) +
        (I$2:I$100 &gt; I2073)
    )
)</f>
        <v>275</v>
      </c>
      <c r="L2073">
        <f>(I2073/10)/(H2073/122)</f>
        <v>6.1</v>
      </c>
      <c r="M2073">
        <f>L2073/MAX($L$2:$L$6948)</f>
        <v>0.5</v>
      </c>
      <c r="N2073">
        <f>D2073*M2073*M2073</f>
        <v>7.5099690319278779E-3</v>
      </c>
      <c r="O2073">
        <f>D2073*G2073</f>
        <v>0.14183836019520646</v>
      </c>
      <c r="P2073">
        <f>I2073/H2073</f>
        <v>0.5</v>
      </c>
      <c r="Q2073">
        <f>D2073*P2073*P2073</f>
        <v>7.5099690319278779E-3</v>
      </c>
      <c r="R2073">
        <f t="shared" si="32"/>
        <v>1</v>
      </c>
    </row>
    <row r="2074" spans="1:18" x14ac:dyDescent="0.3">
      <c r="A2074" t="s">
        <v>1093</v>
      </c>
      <c r="B2074" t="s">
        <v>1093</v>
      </c>
      <c r="C2074">
        <v>5.8049828278532861E-2</v>
      </c>
      <c r="D2074">
        <v>5.8049828278532861E-3</v>
      </c>
      <c r="E2074">
        <v>32</v>
      </c>
      <c r="F2074">
        <v>3.2</v>
      </c>
      <c r="G2074">
        <v>1.245570587101654</v>
      </c>
      <c r="H2074">
        <v>96</v>
      </c>
      <c r="I2074">
        <v>10</v>
      </c>
      <c r="J2074" cm="1">
        <f t="array" ref="J2074">SUMPRODUCT(--ISNUMBER(SEARCH(A2074, QA_Seed_Keywords!B$2:B$45)))</f>
        <v>0</v>
      </c>
      <c r="K2074" cm="1">
        <f t="array" ref="K2074">SUMPRODUCT(
    (--(C$2:C$100 &gt;= C2074)),
    (--(G$2:G$100 &gt;= G2074)),
    (--(H$2:H$100 &lt;= H2074)),
    (--(I$2:I$100 &gt;= I2074)),
    -- (
        (C$2:C$100 &gt; C2074) +
        (G$2:G$100 &gt; G2074) +
        (H$2:H$100 &lt; H2074) +
        (I$2:I$100 &gt; I2074)
    )
)</f>
        <v>3</v>
      </c>
      <c r="L2074">
        <f>(I2074/10)/(H2074/122)</f>
        <v>1.2708333333333333</v>
      </c>
      <c r="M2074">
        <f>L2074/MAX($L$2:$L$6948)</f>
        <v>0.10416666666666667</v>
      </c>
      <c r="N2074">
        <f>D2074*M2074*M2074</f>
        <v>6.298809492028306E-5</v>
      </c>
      <c r="O2074">
        <f>D2074*G2074</f>
        <v>7.2305158690042374E-3</v>
      </c>
      <c r="P2074">
        <f>I2074/H2074</f>
        <v>0.10416666666666667</v>
      </c>
      <c r="Q2074">
        <f>D2074*P2074*P2074</f>
        <v>6.298809492028306E-5</v>
      </c>
      <c r="R2074">
        <f t="shared" si="32"/>
        <v>86</v>
      </c>
    </row>
    <row r="2075" spans="1:18" x14ac:dyDescent="0.3">
      <c r="A2075" t="s">
        <v>943</v>
      </c>
      <c r="B2075" t="s">
        <v>943</v>
      </c>
      <c r="C2075">
        <v>6.6019527540513046E-2</v>
      </c>
      <c r="D2075">
        <v>6.6019527540513046E-2</v>
      </c>
      <c r="E2075">
        <v>10</v>
      </c>
      <c r="F2075">
        <v>10</v>
      </c>
      <c r="G2075">
        <v>4.4339872044851463</v>
      </c>
      <c r="H2075">
        <v>3</v>
      </c>
      <c r="I2075">
        <v>1</v>
      </c>
      <c r="J2075" cm="1">
        <f t="array" ref="J2075">SUMPRODUCT(--ISNUMBER(SEARCH(A2075, QA_Seed_Keywords!B$2:B$45)))</f>
        <v>0</v>
      </c>
      <c r="K2075" cm="1">
        <f t="array" ref="K2075">SUMPRODUCT(
    (--(C$2:C$100 &gt;= C2075)),
    (--(G$2:G$100 &gt;= G2075)),
    (--(H$2:H$100 &lt;= H2075)),
    (--(I$2:I$100 &gt;= I2075)),
    -- (
        (C$2:C$100 &gt; C2075) +
        (G$2:G$100 &gt; G2075) +
        (H$2:H$100 &lt; H2075) +
        (I$2:I$100 &gt; I2075)
    )
)</f>
        <v>87</v>
      </c>
      <c r="L2075">
        <f>(I2075/10)/(H2075/122)</f>
        <v>4.0666666666666673</v>
      </c>
      <c r="M2075">
        <f>L2075/MAX($L$2:$L$6948)</f>
        <v>0.33333333333333343</v>
      </c>
      <c r="N2075">
        <f>D2075*M2075*M2075</f>
        <v>7.335503060057009E-3</v>
      </c>
      <c r="O2075">
        <f>D2075*G2075</f>
        <v>0.29272974036078958</v>
      </c>
      <c r="P2075">
        <f>I2075/H2075</f>
        <v>0.33333333333333331</v>
      </c>
      <c r="Q2075">
        <f>D2075*P2075*P2075</f>
        <v>7.3355030600570047E-3</v>
      </c>
      <c r="R2075">
        <f t="shared" si="32"/>
        <v>2</v>
      </c>
    </row>
    <row r="2076" spans="1:18" x14ac:dyDescent="0.3">
      <c r="A2076" t="s">
        <v>748</v>
      </c>
      <c r="B2076" t="s">
        <v>749</v>
      </c>
      <c r="C2076">
        <v>8.0568258045438448E-2</v>
      </c>
      <c r="D2076">
        <v>8.0568258045438448E-3</v>
      </c>
      <c r="E2076">
        <v>64</v>
      </c>
      <c r="F2076">
        <v>6.4</v>
      </c>
      <c r="G2076">
        <v>1.041158072493507</v>
      </c>
      <c r="H2076">
        <v>118</v>
      </c>
      <c r="I2076">
        <v>10</v>
      </c>
      <c r="J2076" cm="1">
        <f t="array" ref="J2076">SUMPRODUCT(--ISNUMBER(SEARCH(A2076, QA_Seed_Keywords!B$2:B$45)))</f>
        <v>0</v>
      </c>
      <c r="K2076" cm="1">
        <f t="array" ref="K2076">SUMPRODUCT(
    (--(C$2:C$100 &gt;= C2076)),
    (--(G$2:G$100 &gt;= G2076)),
    (--(H$2:H$100 &lt;= H2076)),
    (--(I$2:I$100 &gt;= I2076)),
    -- (
        (C$2:C$100 &gt; C2076) +
        (G$2:G$100 &gt; G2076) +
        (H$2:H$100 &lt; H2076) +
        (I$2:I$100 &gt; I2076)
    )
)</f>
        <v>6</v>
      </c>
      <c r="L2076">
        <f>(I2076/10)/(H2076/122)</f>
        <v>1.0338983050847459</v>
      </c>
      <c r="M2076">
        <f>L2076/MAX($L$2:$L$6948)</f>
        <v>8.4745762711864417E-2</v>
      </c>
      <c r="N2076">
        <f>D2076*M2076*M2076</f>
        <v>5.7862868461245663E-5</v>
      </c>
      <c r="O2076">
        <f>D2076*G2076</f>
        <v>8.3884292250748175E-3</v>
      </c>
      <c r="P2076">
        <f>I2076/H2076</f>
        <v>8.4745762711864403E-2</v>
      </c>
      <c r="Q2076">
        <f>D2076*P2076*P2076</f>
        <v>5.7862868461245642E-5</v>
      </c>
      <c r="R2076">
        <f t="shared" si="32"/>
        <v>108</v>
      </c>
    </row>
    <row r="2077" spans="1:18" x14ac:dyDescent="0.3">
      <c r="A2077" t="s">
        <v>1405</v>
      </c>
      <c r="B2077" t="s">
        <v>1406</v>
      </c>
      <c r="C2077">
        <v>4.5343638699416537E-2</v>
      </c>
      <c r="D2077">
        <v>4.5343638699416548E-3</v>
      </c>
      <c r="E2077">
        <v>24</v>
      </c>
      <c r="F2077">
        <v>2.4</v>
      </c>
      <c r="G2077">
        <v>1.255933374137201</v>
      </c>
      <c r="H2077">
        <v>95</v>
      </c>
      <c r="I2077">
        <v>10</v>
      </c>
      <c r="J2077" cm="1">
        <f t="array" ref="J2077">SUMPRODUCT(--ISNUMBER(SEARCH(A2077, QA_Seed_Keywords!B$2:B$45)))</f>
        <v>0</v>
      </c>
      <c r="K2077" cm="1">
        <f t="array" ref="K2077">SUMPRODUCT(
    (--(C$2:C$100 &gt;= C2077)),
    (--(G$2:G$100 &gt;= G2077)),
    (--(H$2:H$100 &lt;= H2077)),
    (--(I$2:I$100 &gt;= I2077)),
    -- (
        (C$2:C$100 &gt; C2077) +
        (G$2:G$100 &gt; G2077) +
        (H$2:H$100 &lt; H2077) +
        (I$2:I$100 &gt; I2077)
    )
)</f>
        <v>3</v>
      </c>
      <c r="L2077">
        <f>(I2077/10)/(H2077/122)</f>
        <v>1.2842105263157895</v>
      </c>
      <c r="M2077">
        <f>L2077/MAX($L$2:$L$6948)</f>
        <v>0.10526315789473685</v>
      </c>
      <c r="N2077">
        <f>D2077*M2077*M2077</f>
        <v>5.0242258946721946E-5</v>
      </c>
      <c r="O2077">
        <f>D2077*G2077</f>
        <v>5.6948589147416389E-3</v>
      </c>
      <c r="P2077">
        <f>I2077/H2077</f>
        <v>0.10526315789473684</v>
      </c>
      <c r="Q2077">
        <f>D2077*P2077*P2077</f>
        <v>5.0242258946721932E-5</v>
      </c>
      <c r="R2077">
        <f t="shared" si="32"/>
        <v>85</v>
      </c>
    </row>
    <row r="2078" spans="1:18" x14ac:dyDescent="0.3">
      <c r="A2078" t="s">
        <v>38</v>
      </c>
      <c r="B2078" t="s">
        <v>39</v>
      </c>
      <c r="C2078">
        <v>0.45900483167772049</v>
      </c>
      <c r="D2078">
        <v>5.1000536853080057E-2</v>
      </c>
      <c r="E2078">
        <v>121</v>
      </c>
      <c r="F2078">
        <v>13.444444444444439</v>
      </c>
      <c r="G2078">
        <v>2.3862943611198908</v>
      </c>
      <c r="H2078">
        <v>30</v>
      </c>
      <c r="I2078">
        <v>9</v>
      </c>
      <c r="J2078" cm="1">
        <f t="array" ref="J2078">SUMPRODUCT(--ISNUMBER(SEARCH(A2078, QA_Seed_Keywords!B$2:B$45)))</f>
        <v>1</v>
      </c>
      <c r="K2078" cm="1">
        <f t="array" ref="K2078">SUMPRODUCT(
    (--(C$2:C$100 &gt;= C2078)),
    (--(G$2:G$100 &gt;= G2078)),
    (--(H$2:H$100 &lt;= H2078)),
    (--(I$2:I$100 &gt;= I2078)),
    -- (
        (C$2:C$100 &gt; C2078) +
        (G$2:G$100 &gt; G2078) +
        (H$2:H$100 &lt; H2078) +
        (I$2:I$100 &gt; I2078)
    )
)</f>
        <v>0</v>
      </c>
      <c r="L2078">
        <f>(I2078/10)/(H2078/122)</f>
        <v>3.66</v>
      </c>
      <c r="M2078">
        <f>L2078/MAX($L$2:$L$6948)</f>
        <v>0.30000000000000004</v>
      </c>
      <c r="N2078">
        <f>D2078*M2078*M2078</f>
        <v>4.5900483167772071E-3</v>
      </c>
      <c r="O2078">
        <f>D2078*G2078</f>
        <v>0.12170229350659212</v>
      </c>
      <c r="P2078">
        <f>I2078/H2078</f>
        <v>0.3</v>
      </c>
      <c r="Q2078">
        <f>D2078*P2078*P2078</f>
        <v>4.5900483167772045E-3</v>
      </c>
      <c r="R2078">
        <f t="shared" si="32"/>
        <v>21</v>
      </c>
    </row>
    <row r="2079" spans="1:18" x14ac:dyDescent="0.3">
      <c r="A2079" t="s">
        <v>483</v>
      </c>
      <c r="B2079" t="s">
        <v>484</v>
      </c>
      <c r="C2079">
        <v>0.1128546863749616</v>
      </c>
      <c r="D2079">
        <v>0.1128546863749616</v>
      </c>
      <c r="E2079">
        <v>18</v>
      </c>
      <c r="F2079">
        <v>18</v>
      </c>
      <c r="G2079">
        <v>4.2108436531709366</v>
      </c>
      <c r="H2079">
        <v>4</v>
      </c>
      <c r="I2079">
        <v>1</v>
      </c>
      <c r="J2079" cm="1">
        <f t="array" ref="J2079">SUMPRODUCT(--ISNUMBER(SEARCH(A2079, QA_Seed_Keywords!B$2:B$45)))</f>
        <v>0</v>
      </c>
      <c r="K2079" cm="1">
        <f t="array" ref="K2079">SUMPRODUCT(
    (--(C$2:C$100 &gt;= C2079)),
    (--(G$2:G$100 &gt;= G2079)),
    (--(H$2:H$100 &lt;= H2079)),
    (--(I$2:I$100 &gt;= I2079)),
    -- (
        (C$2:C$100 &gt; C2079) +
        (G$2:G$100 &gt; G2079) +
        (H$2:H$100 &lt; H2079) +
        (I$2:I$100 &gt; I2079)
    )
)</f>
        <v>54</v>
      </c>
      <c r="L2079">
        <f>(I2079/10)/(H2079/122)</f>
        <v>3.05</v>
      </c>
      <c r="M2079">
        <f>L2079/MAX($L$2:$L$6948)</f>
        <v>0.25</v>
      </c>
      <c r="N2079">
        <f>D2079*M2079*M2079</f>
        <v>7.0534178984350999E-3</v>
      </c>
      <c r="O2079">
        <f>D2079*G2079</f>
        <v>0.47521343985260361</v>
      </c>
      <c r="P2079">
        <f>I2079/H2079</f>
        <v>0.25</v>
      </c>
      <c r="Q2079">
        <f>D2079*P2079*P2079</f>
        <v>7.0534178984350999E-3</v>
      </c>
      <c r="R2079">
        <f t="shared" si="32"/>
        <v>3</v>
      </c>
    </row>
    <row r="2080" spans="1:18" x14ac:dyDescent="0.3">
      <c r="A2080" t="s">
        <v>7495</v>
      </c>
      <c r="B2080" t="s">
        <v>7495</v>
      </c>
      <c r="C2080">
        <v>7.0510348201992534E-3</v>
      </c>
      <c r="D2080">
        <v>7.0510348201992534E-3</v>
      </c>
      <c r="E2080">
        <v>1</v>
      </c>
      <c r="F2080">
        <v>1</v>
      </c>
      <c r="G2080">
        <v>5.1271343850450917</v>
      </c>
      <c r="H2080">
        <v>1</v>
      </c>
      <c r="I2080">
        <v>1</v>
      </c>
      <c r="J2080" cm="1">
        <f t="array" ref="J2080">SUMPRODUCT(--ISNUMBER(SEARCH(A2080, QA_Seed_Keywords!B$2:B$45)))</f>
        <v>0</v>
      </c>
      <c r="K2080" cm="1">
        <f t="array" ref="K2080">SUMPRODUCT(
    (--(C$2:C$100 &gt;= C2080)),
    (--(G$2:G$100 &gt;= G2080)),
    (--(H$2:H$100 &lt;= H2080)),
    (--(I$2:I$100 &gt;= I2080)),
    -- (
        (C$2:C$100 &gt; C2080) +
        (G$2:G$100 &gt; G2080) +
        (H$2:H$100 &lt; H2080) +
        (I$2:I$100 &gt; I2080)
    )
)</f>
        <v>93</v>
      </c>
      <c r="L2080">
        <f>(I2080/10)/(H2080/122)</f>
        <v>12.2</v>
      </c>
      <c r="M2080">
        <f>L2080/MAX($L$2:$L$6948)</f>
        <v>1</v>
      </c>
      <c r="N2080">
        <f>D2080*M2080*M2080</f>
        <v>7.0510348201992534E-3</v>
      </c>
      <c r="O2080">
        <f>D2080*G2080</f>
        <v>3.6151603076793826E-2</v>
      </c>
      <c r="P2080">
        <f>I2080/H2080</f>
        <v>1</v>
      </c>
      <c r="Q2080">
        <f>D2080*P2080*P2080</f>
        <v>7.0510348201992534E-3</v>
      </c>
      <c r="R2080">
        <f t="shared" si="32"/>
        <v>0</v>
      </c>
    </row>
    <row r="2081" spans="1:18" x14ac:dyDescent="0.3">
      <c r="A2081" t="s">
        <v>7496</v>
      </c>
      <c r="B2081" t="s">
        <v>7496</v>
      </c>
      <c r="C2081">
        <v>7.0510348201992534E-3</v>
      </c>
      <c r="D2081">
        <v>7.0510348201992534E-3</v>
      </c>
      <c r="E2081">
        <v>1</v>
      </c>
      <c r="F2081">
        <v>1</v>
      </c>
      <c r="G2081">
        <v>5.1271343850450917</v>
      </c>
      <c r="H2081">
        <v>1</v>
      </c>
      <c r="I2081">
        <v>1</v>
      </c>
      <c r="J2081" cm="1">
        <f t="array" ref="J2081">SUMPRODUCT(--ISNUMBER(SEARCH(A2081, QA_Seed_Keywords!B$2:B$45)))</f>
        <v>0</v>
      </c>
      <c r="K2081" cm="1">
        <f t="array" ref="K2081">SUMPRODUCT(
    (--(C$2:C$100 &gt;= C2081)),
    (--(G$2:G$100 &gt;= G2081)),
    (--(H$2:H$100 &lt;= H2081)),
    (--(I$2:I$100 &gt;= I2081)),
    -- (
        (C$2:C$100 &gt; C2081) +
        (G$2:G$100 &gt; G2081) +
        (H$2:H$100 &lt; H2081) +
        (I$2:I$100 &gt; I2081)
    )
)</f>
        <v>93</v>
      </c>
      <c r="L2081">
        <f>(I2081/10)/(H2081/122)</f>
        <v>12.2</v>
      </c>
      <c r="M2081">
        <f>L2081/MAX($L$2:$L$6948)</f>
        <v>1</v>
      </c>
      <c r="N2081">
        <f>D2081*M2081*M2081</f>
        <v>7.0510348201992534E-3</v>
      </c>
      <c r="O2081">
        <f>D2081*G2081</f>
        <v>3.6151603076793826E-2</v>
      </c>
      <c r="P2081">
        <f>I2081/H2081</f>
        <v>1</v>
      </c>
      <c r="Q2081">
        <f>D2081*P2081*P2081</f>
        <v>7.0510348201992534E-3</v>
      </c>
      <c r="R2081">
        <f t="shared" si="32"/>
        <v>0</v>
      </c>
    </row>
    <row r="2082" spans="1:18" x14ac:dyDescent="0.3">
      <c r="A2082" t="s">
        <v>7497</v>
      </c>
      <c r="B2082" t="s">
        <v>7497</v>
      </c>
      <c r="C2082">
        <v>7.0510348201992534E-3</v>
      </c>
      <c r="D2082">
        <v>7.0510348201992534E-3</v>
      </c>
      <c r="E2082">
        <v>1</v>
      </c>
      <c r="F2082">
        <v>1</v>
      </c>
      <c r="G2082">
        <v>5.1271343850450917</v>
      </c>
      <c r="H2082">
        <v>1</v>
      </c>
      <c r="I2082">
        <v>1</v>
      </c>
      <c r="J2082" cm="1">
        <f t="array" ref="J2082">SUMPRODUCT(--ISNUMBER(SEARCH(A2082, QA_Seed_Keywords!B$2:B$45)))</f>
        <v>0</v>
      </c>
      <c r="K2082" cm="1">
        <f t="array" ref="K2082">SUMPRODUCT(
    (--(C$2:C$100 &gt;= C2082)),
    (--(G$2:G$100 &gt;= G2082)),
    (--(H$2:H$100 &lt;= H2082)),
    (--(I$2:I$100 &gt;= I2082)),
    -- (
        (C$2:C$100 &gt; C2082) +
        (G$2:G$100 &gt; G2082) +
        (H$2:H$100 &lt; H2082) +
        (I$2:I$100 &gt; I2082)
    )
)</f>
        <v>93</v>
      </c>
      <c r="L2082">
        <f>(I2082/10)/(H2082/122)</f>
        <v>12.2</v>
      </c>
      <c r="M2082">
        <f>L2082/MAX($L$2:$L$6948)</f>
        <v>1</v>
      </c>
      <c r="N2082">
        <f>D2082*M2082*M2082</f>
        <v>7.0510348201992534E-3</v>
      </c>
      <c r="O2082">
        <f>D2082*G2082</f>
        <v>3.6151603076793826E-2</v>
      </c>
      <c r="P2082">
        <f>I2082/H2082</f>
        <v>1</v>
      </c>
      <c r="Q2082">
        <f>D2082*P2082*P2082</f>
        <v>7.0510348201992534E-3</v>
      </c>
      <c r="R2082">
        <f t="shared" si="32"/>
        <v>0</v>
      </c>
    </row>
    <row r="2083" spans="1:18" x14ac:dyDescent="0.3">
      <c r="A2083" t="s">
        <v>7498</v>
      </c>
      <c r="B2083" t="s">
        <v>7499</v>
      </c>
      <c r="C2083">
        <v>7.0510348201992534E-3</v>
      </c>
      <c r="D2083">
        <v>7.0510348201992534E-3</v>
      </c>
      <c r="E2083">
        <v>1</v>
      </c>
      <c r="F2083">
        <v>1</v>
      </c>
      <c r="G2083">
        <v>5.1271343850450917</v>
      </c>
      <c r="H2083">
        <v>1</v>
      </c>
      <c r="I2083">
        <v>1</v>
      </c>
      <c r="J2083" cm="1">
        <f t="array" ref="J2083">SUMPRODUCT(--ISNUMBER(SEARCH(A2083, QA_Seed_Keywords!B$2:B$45)))</f>
        <v>0</v>
      </c>
      <c r="K2083" cm="1">
        <f t="array" ref="K2083">SUMPRODUCT(
    (--(C$2:C$100 &gt;= C2083)),
    (--(G$2:G$100 &gt;= G2083)),
    (--(H$2:H$100 &lt;= H2083)),
    (--(I$2:I$100 &gt;= I2083)),
    -- (
        (C$2:C$100 &gt; C2083) +
        (G$2:G$100 &gt; G2083) +
        (H$2:H$100 &lt; H2083) +
        (I$2:I$100 &gt; I2083)
    )
)</f>
        <v>93</v>
      </c>
      <c r="L2083">
        <f>(I2083/10)/(H2083/122)</f>
        <v>12.2</v>
      </c>
      <c r="M2083">
        <f>L2083/MAX($L$2:$L$6948)</f>
        <v>1</v>
      </c>
      <c r="N2083">
        <f>D2083*M2083*M2083</f>
        <v>7.0510348201992534E-3</v>
      </c>
      <c r="O2083">
        <f>D2083*G2083</f>
        <v>3.6151603076793826E-2</v>
      </c>
      <c r="P2083">
        <f>I2083/H2083</f>
        <v>1</v>
      </c>
      <c r="Q2083">
        <f>D2083*P2083*P2083</f>
        <v>7.0510348201992534E-3</v>
      </c>
      <c r="R2083">
        <f t="shared" si="32"/>
        <v>0</v>
      </c>
    </row>
    <row r="2084" spans="1:18" x14ac:dyDescent="0.3">
      <c r="A2084" t="s">
        <v>7500</v>
      </c>
      <c r="B2084" t="s">
        <v>7501</v>
      </c>
      <c r="C2084">
        <v>7.0510348201992534E-3</v>
      </c>
      <c r="D2084">
        <v>7.0510348201992534E-3</v>
      </c>
      <c r="E2084">
        <v>1</v>
      </c>
      <c r="F2084">
        <v>1</v>
      </c>
      <c r="G2084">
        <v>5.1271343850450917</v>
      </c>
      <c r="H2084">
        <v>1</v>
      </c>
      <c r="I2084">
        <v>1</v>
      </c>
      <c r="J2084" cm="1">
        <f t="array" ref="J2084">SUMPRODUCT(--ISNUMBER(SEARCH(A2084, QA_Seed_Keywords!B$2:B$45)))</f>
        <v>0</v>
      </c>
      <c r="K2084" cm="1">
        <f t="array" ref="K2084">SUMPRODUCT(
    (--(C$2:C$100 &gt;= C2084)),
    (--(G$2:G$100 &gt;= G2084)),
    (--(H$2:H$100 &lt;= H2084)),
    (--(I$2:I$100 &gt;= I2084)),
    -- (
        (C$2:C$100 &gt; C2084) +
        (G$2:G$100 &gt; G2084) +
        (H$2:H$100 &lt; H2084) +
        (I$2:I$100 &gt; I2084)
    )
)</f>
        <v>93</v>
      </c>
      <c r="L2084">
        <f>(I2084/10)/(H2084/122)</f>
        <v>12.2</v>
      </c>
      <c r="M2084">
        <f>L2084/MAX($L$2:$L$6948)</f>
        <v>1</v>
      </c>
      <c r="N2084">
        <f>D2084*M2084*M2084</f>
        <v>7.0510348201992534E-3</v>
      </c>
      <c r="O2084">
        <f>D2084*G2084</f>
        <v>3.6151603076793826E-2</v>
      </c>
      <c r="P2084">
        <f>I2084/H2084</f>
        <v>1</v>
      </c>
      <c r="Q2084">
        <f>D2084*P2084*P2084</f>
        <v>7.0510348201992534E-3</v>
      </c>
      <c r="R2084">
        <f t="shared" si="32"/>
        <v>0</v>
      </c>
    </row>
    <row r="2085" spans="1:18" x14ac:dyDescent="0.3">
      <c r="A2085" t="s">
        <v>7502</v>
      </c>
      <c r="B2085" t="s">
        <v>7502</v>
      </c>
      <c r="C2085">
        <v>7.0510348201992534E-3</v>
      </c>
      <c r="D2085">
        <v>7.0510348201992534E-3</v>
      </c>
      <c r="E2085">
        <v>1</v>
      </c>
      <c r="F2085">
        <v>1</v>
      </c>
      <c r="G2085">
        <v>5.1271343850450917</v>
      </c>
      <c r="H2085">
        <v>1</v>
      </c>
      <c r="I2085">
        <v>1</v>
      </c>
      <c r="J2085" cm="1">
        <f t="array" ref="J2085">SUMPRODUCT(--ISNUMBER(SEARCH(A2085, QA_Seed_Keywords!B$2:B$45)))</f>
        <v>0</v>
      </c>
      <c r="K2085" cm="1">
        <f t="array" ref="K2085">SUMPRODUCT(
    (--(C$2:C$100 &gt;= C2085)),
    (--(G$2:G$100 &gt;= G2085)),
    (--(H$2:H$100 &lt;= H2085)),
    (--(I$2:I$100 &gt;= I2085)),
    -- (
        (C$2:C$100 &gt; C2085) +
        (G$2:G$100 &gt; G2085) +
        (H$2:H$100 &lt; H2085) +
        (I$2:I$100 &gt; I2085)
    )
)</f>
        <v>93</v>
      </c>
      <c r="L2085">
        <f>(I2085/10)/(H2085/122)</f>
        <v>12.2</v>
      </c>
      <c r="M2085">
        <f>L2085/MAX($L$2:$L$6948)</f>
        <v>1</v>
      </c>
      <c r="N2085">
        <f>D2085*M2085*M2085</f>
        <v>7.0510348201992534E-3</v>
      </c>
      <c r="O2085">
        <f>D2085*G2085</f>
        <v>3.6151603076793826E-2</v>
      </c>
      <c r="P2085">
        <f>I2085/H2085</f>
        <v>1</v>
      </c>
      <c r="Q2085">
        <f>D2085*P2085*P2085</f>
        <v>7.0510348201992534E-3</v>
      </c>
      <c r="R2085">
        <f t="shared" si="32"/>
        <v>0</v>
      </c>
    </row>
    <row r="2086" spans="1:18" x14ac:dyDescent="0.3">
      <c r="A2086" t="s">
        <v>7503</v>
      </c>
      <c r="B2086" t="s">
        <v>7503</v>
      </c>
      <c r="C2086">
        <v>7.0510348201992534E-3</v>
      </c>
      <c r="D2086">
        <v>7.0510348201992534E-3</v>
      </c>
      <c r="E2086">
        <v>1</v>
      </c>
      <c r="F2086">
        <v>1</v>
      </c>
      <c r="G2086">
        <v>5.1271343850450917</v>
      </c>
      <c r="H2086">
        <v>1</v>
      </c>
      <c r="I2086">
        <v>1</v>
      </c>
      <c r="J2086" cm="1">
        <f t="array" ref="J2086">SUMPRODUCT(--ISNUMBER(SEARCH(A2086, QA_Seed_Keywords!B$2:B$45)))</f>
        <v>0</v>
      </c>
      <c r="K2086" cm="1">
        <f t="array" ref="K2086">SUMPRODUCT(
    (--(C$2:C$100 &gt;= C2086)),
    (--(G$2:G$100 &gt;= G2086)),
    (--(H$2:H$100 &lt;= H2086)),
    (--(I$2:I$100 &gt;= I2086)),
    -- (
        (C$2:C$100 &gt; C2086) +
        (G$2:G$100 &gt; G2086) +
        (H$2:H$100 &lt; H2086) +
        (I$2:I$100 &gt; I2086)
    )
)</f>
        <v>93</v>
      </c>
      <c r="L2086">
        <f>(I2086/10)/(H2086/122)</f>
        <v>12.2</v>
      </c>
      <c r="M2086">
        <f>L2086/MAX($L$2:$L$6948)</f>
        <v>1</v>
      </c>
      <c r="N2086">
        <f>D2086*M2086*M2086</f>
        <v>7.0510348201992534E-3</v>
      </c>
      <c r="O2086">
        <f>D2086*G2086</f>
        <v>3.6151603076793826E-2</v>
      </c>
      <c r="P2086">
        <f>I2086/H2086</f>
        <v>1</v>
      </c>
      <c r="Q2086">
        <f>D2086*P2086*P2086</f>
        <v>7.0510348201992534E-3</v>
      </c>
      <c r="R2086">
        <f t="shared" si="32"/>
        <v>0</v>
      </c>
    </row>
    <row r="2087" spans="1:18" x14ac:dyDescent="0.3">
      <c r="A2087" t="s">
        <v>7504</v>
      </c>
      <c r="B2087" t="s">
        <v>7504</v>
      </c>
      <c r="C2087">
        <v>7.0510348201992534E-3</v>
      </c>
      <c r="D2087">
        <v>7.0510348201992534E-3</v>
      </c>
      <c r="E2087">
        <v>1</v>
      </c>
      <c r="F2087">
        <v>1</v>
      </c>
      <c r="G2087">
        <v>5.1271343850450917</v>
      </c>
      <c r="H2087">
        <v>1</v>
      </c>
      <c r="I2087">
        <v>1</v>
      </c>
      <c r="J2087" cm="1">
        <f t="array" ref="J2087">SUMPRODUCT(--ISNUMBER(SEARCH(A2087, QA_Seed_Keywords!B$2:B$45)))</f>
        <v>0</v>
      </c>
      <c r="K2087" cm="1">
        <f t="array" ref="K2087">SUMPRODUCT(
    (--(C$2:C$100 &gt;= C2087)),
    (--(G$2:G$100 &gt;= G2087)),
    (--(H$2:H$100 &lt;= H2087)),
    (--(I$2:I$100 &gt;= I2087)),
    -- (
        (C$2:C$100 &gt; C2087) +
        (G$2:G$100 &gt; G2087) +
        (H$2:H$100 &lt; H2087) +
        (I$2:I$100 &gt; I2087)
    )
)</f>
        <v>93</v>
      </c>
      <c r="L2087">
        <f>(I2087/10)/(H2087/122)</f>
        <v>12.2</v>
      </c>
      <c r="M2087">
        <f>L2087/MAX($L$2:$L$6948)</f>
        <v>1</v>
      </c>
      <c r="N2087">
        <f>D2087*M2087*M2087</f>
        <v>7.0510348201992534E-3</v>
      </c>
      <c r="O2087">
        <f>D2087*G2087</f>
        <v>3.6151603076793826E-2</v>
      </c>
      <c r="P2087">
        <f>I2087/H2087</f>
        <v>1</v>
      </c>
      <c r="Q2087">
        <f>D2087*P2087*P2087</f>
        <v>7.0510348201992534E-3</v>
      </c>
      <c r="R2087">
        <f t="shared" si="32"/>
        <v>0</v>
      </c>
    </row>
    <row r="2088" spans="1:18" x14ac:dyDescent="0.3">
      <c r="A2088" t="s">
        <v>7505</v>
      </c>
      <c r="B2088" t="s">
        <v>7505</v>
      </c>
      <c r="C2088">
        <v>7.0510348201992534E-3</v>
      </c>
      <c r="D2088">
        <v>7.0510348201992534E-3</v>
      </c>
      <c r="E2088">
        <v>1</v>
      </c>
      <c r="F2088">
        <v>1</v>
      </c>
      <c r="G2088">
        <v>5.1271343850450917</v>
      </c>
      <c r="H2088">
        <v>1</v>
      </c>
      <c r="I2088">
        <v>1</v>
      </c>
      <c r="J2088" cm="1">
        <f t="array" ref="J2088">SUMPRODUCT(--ISNUMBER(SEARCH(A2088, QA_Seed_Keywords!B$2:B$45)))</f>
        <v>0</v>
      </c>
      <c r="K2088" cm="1">
        <f t="array" ref="K2088">SUMPRODUCT(
    (--(C$2:C$100 &gt;= C2088)),
    (--(G$2:G$100 &gt;= G2088)),
    (--(H$2:H$100 &lt;= H2088)),
    (--(I$2:I$100 &gt;= I2088)),
    -- (
        (C$2:C$100 &gt; C2088) +
        (G$2:G$100 &gt; G2088) +
        (H$2:H$100 &lt; H2088) +
        (I$2:I$100 &gt; I2088)
    )
)</f>
        <v>93</v>
      </c>
      <c r="L2088">
        <f>(I2088/10)/(H2088/122)</f>
        <v>12.2</v>
      </c>
      <c r="M2088">
        <f>L2088/MAX($L$2:$L$6948)</f>
        <v>1</v>
      </c>
      <c r="N2088">
        <f>D2088*M2088*M2088</f>
        <v>7.0510348201992534E-3</v>
      </c>
      <c r="O2088">
        <f>D2088*G2088</f>
        <v>3.6151603076793826E-2</v>
      </c>
      <c r="P2088">
        <f>I2088/H2088</f>
        <v>1</v>
      </c>
      <c r="Q2088">
        <f>D2088*P2088*P2088</f>
        <v>7.0510348201992534E-3</v>
      </c>
      <c r="R2088">
        <f t="shared" si="32"/>
        <v>0</v>
      </c>
    </row>
    <row r="2089" spans="1:18" x14ac:dyDescent="0.3">
      <c r="A2089" t="s">
        <v>7506</v>
      </c>
      <c r="B2089" t="s">
        <v>7506</v>
      </c>
      <c r="C2089">
        <v>7.0510348201992534E-3</v>
      </c>
      <c r="D2089">
        <v>7.0510348201992534E-3</v>
      </c>
      <c r="E2089">
        <v>1</v>
      </c>
      <c r="F2089">
        <v>1</v>
      </c>
      <c r="G2089">
        <v>5.1271343850450917</v>
      </c>
      <c r="H2089">
        <v>1</v>
      </c>
      <c r="I2089">
        <v>1</v>
      </c>
      <c r="J2089" cm="1">
        <f t="array" ref="J2089">SUMPRODUCT(--ISNUMBER(SEARCH(A2089, QA_Seed_Keywords!B$2:B$45)))</f>
        <v>0</v>
      </c>
      <c r="K2089" cm="1">
        <f t="array" ref="K2089">SUMPRODUCT(
    (--(C$2:C$100 &gt;= C2089)),
    (--(G$2:G$100 &gt;= G2089)),
    (--(H$2:H$100 &lt;= H2089)),
    (--(I$2:I$100 &gt;= I2089)),
    -- (
        (C$2:C$100 &gt; C2089) +
        (G$2:G$100 &gt; G2089) +
        (H$2:H$100 &lt; H2089) +
        (I$2:I$100 &gt; I2089)
    )
)</f>
        <v>93</v>
      </c>
      <c r="L2089">
        <f>(I2089/10)/(H2089/122)</f>
        <v>12.2</v>
      </c>
      <c r="M2089">
        <f>L2089/MAX($L$2:$L$6948)</f>
        <v>1</v>
      </c>
      <c r="N2089">
        <f>D2089*M2089*M2089</f>
        <v>7.0510348201992534E-3</v>
      </c>
      <c r="O2089">
        <f>D2089*G2089</f>
        <v>3.6151603076793826E-2</v>
      </c>
      <c r="P2089">
        <f>I2089/H2089</f>
        <v>1</v>
      </c>
      <c r="Q2089">
        <f>D2089*P2089*P2089</f>
        <v>7.0510348201992534E-3</v>
      </c>
      <c r="R2089">
        <f t="shared" si="32"/>
        <v>0</v>
      </c>
    </row>
    <row r="2090" spans="1:18" x14ac:dyDescent="0.3">
      <c r="A2090" t="s">
        <v>7507</v>
      </c>
      <c r="B2090" t="s">
        <v>7507</v>
      </c>
      <c r="C2090">
        <v>7.0510348201992534E-3</v>
      </c>
      <c r="D2090">
        <v>7.0510348201992534E-3</v>
      </c>
      <c r="E2090">
        <v>1</v>
      </c>
      <c r="F2090">
        <v>1</v>
      </c>
      <c r="G2090">
        <v>5.1271343850450917</v>
      </c>
      <c r="H2090">
        <v>1</v>
      </c>
      <c r="I2090">
        <v>1</v>
      </c>
      <c r="J2090" cm="1">
        <f t="array" ref="J2090">SUMPRODUCT(--ISNUMBER(SEARCH(A2090, QA_Seed_Keywords!B$2:B$45)))</f>
        <v>0</v>
      </c>
      <c r="K2090" cm="1">
        <f t="array" ref="K2090">SUMPRODUCT(
    (--(C$2:C$100 &gt;= C2090)),
    (--(G$2:G$100 &gt;= G2090)),
    (--(H$2:H$100 &lt;= H2090)),
    (--(I$2:I$100 &gt;= I2090)),
    -- (
        (C$2:C$100 &gt; C2090) +
        (G$2:G$100 &gt; G2090) +
        (H$2:H$100 &lt; H2090) +
        (I$2:I$100 &gt; I2090)
    )
)</f>
        <v>93</v>
      </c>
      <c r="L2090">
        <f>(I2090/10)/(H2090/122)</f>
        <v>12.2</v>
      </c>
      <c r="M2090">
        <f>L2090/MAX($L$2:$L$6948)</f>
        <v>1</v>
      </c>
      <c r="N2090">
        <f>D2090*M2090*M2090</f>
        <v>7.0510348201992534E-3</v>
      </c>
      <c r="O2090">
        <f>D2090*G2090</f>
        <v>3.6151603076793826E-2</v>
      </c>
      <c r="P2090">
        <f>I2090/H2090</f>
        <v>1</v>
      </c>
      <c r="Q2090">
        <f>D2090*P2090*P2090</f>
        <v>7.0510348201992534E-3</v>
      </c>
      <c r="R2090">
        <f t="shared" si="32"/>
        <v>0</v>
      </c>
    </row>
    <row r="2091" spans="1:18" x14ac:dyDescent="0.3">
      <c r="A2091" t="s">
        <v>7508</v>
      </c>
      <c r="B2091" t="s">
        <v>7508</v>
      </c>
      <c r="C2091">
        <v>7.0510348201992534E-3</v>
      </c>
      <c r="D2091">
        <v>7.0510348201992534E-3</v>
      </c>
      <c r="E2091">
        <v>1</v>
      </c>
      <c r="F2091">
        <v>1</v>
      </c>
      <c r="G2091">
        <v>5.1271343850450917</v>
      </c>
      <c r="H2091">
        <v>1</v>
      </c>
      <c r="I2091">
        <v>1</v>
      </c>
      <c r="J2091" cm="1">
        <f t="array" ref="J2091">SUMPRODUCT(--ISNUMBER(SEARCH(A2091, QA_Seed_Keywords!B$2:B$45)))</f>
        <v>0</v>
      </c>
      <c r="K2091" cm="1">
        <f t="array" ref="K2091">SUMPRODUCT(
    (--(C$2:C$100 &gt;= C2091)),
    (--(G$2:G$100 &gt;= G2091)),
    (--(H$2:H$100 &lt;= H2091)),
    (--(I$2:I$100 &gt;= I2091)),
    -- (
        (C$2:C$100 &gt; C2091) +
        (G$2:G$100 &gt; G2091) +
        (H$2:H$100 &lt; H2091) +
        (I$2:I$100 &gt; I2091)
    )
)</f>
        <v>93</v>
      </c>
      <c r="L2091">
        <f>(I2091/10)/(H2091/122)</f>
        <v>12.2</v>
      </c>
      <c r="M2091">
        <f>L2091/MAX($L$2:$L$6948)</f>
        <v>1</v>
      </c>
      <c r="N2091">
        <f>D2091*M2091*M2091</f>
        <v>7.0510348201992534E-3</v>
      </c>
      <c r="O2091">
        <f>D2091*G2091</f>
        <v>3.6151603076793826E-2</v>
      </c>
      <c r="P2091">
        <f>I2091/H2091</f>
        <v>1</v>
      </c>
      <c r="Q2091">
        <f>D2091*P2091*P2091</f>
        <v>7.0510348201992534E-3</v>
      </c>
      <c r="R2091">
        <f t="shared" si="32"/>
        <v>0</v>
      </c>
    </row>
    <row r="2092" spans="1:18" x14ac:dyDescent="0.3">
      <c r="A2092" t="s">
        <v>729</v>
      </c>
      <c r="B2092" t="s">
        <v>729</v>
      </c>
      <c r="C2092">
        <v>7.0510348201992534E-3</v>
      </c>
      <c r="D2092">
        <v>7.0510348201992534E-3</v>
      </c>
      <c r="E2092">
        <v>1</v>
      </c>
      <c r="F2092">
        <v>1</v>
      </c>
      <c r="G2092">
        <v>5.1271343850450917</v>
      </c>
      <c r="H2092">
        <v>1</v>
      </c>
      <c r="I2092">
        <v>1</v>
      </c>
      <c r="J2092" cm="1">
        <f t="array" ref="J2092">SUMPRODUCT(--ISNUMBER(SEARCH(A2092, QA_Seed_Keywords!B$2:B$45)))</f>
        <v>0</v>
      </c>
      <c r="K2092" cm="1">
        <f t="array" ref="K2092">SUMPRODUCT(
    (--(C$2:C$100 &gt;= C2092)),
    (--(G$2:G$100 &gt;= G2092)),
    (--(H$2:H$100 &lt;= H2092)),
    (--(I$2:I$100 &gt;= I2092)),
    -- (
        (C$2:C$100 &gt; C2092) +
        (G$2:G$100 &gt; G2092) +
        (H$2:H$100 &lt; H2092) +
        (I$2:I$100 &gt; I2092)
    )
)</f>
        <v>93</v>
      </c>
      <c r="L2092">
        <f>(I2092/10)/(H2092/122)</f>
        <v>12.2</v>
      </c>
      <c r="M2092">
        <f>L2092/MAX($L$2:$L$6948)</f>
        <v>1</v>
      </c>
      <c r="N2092">
        <f>D2092*M2092*M2092</f>
        <v>7.0510348201992534E-3</v>
      </c>
      <c r="O2092">
        <f>D2092*G2092</f>
        <v>3.6151603076793826E-2</v>
      </c>
      <c r="P2092">
        <f>I2092/H2092</f>
        <v>1</v>
      </c>
      <c r="Q2092">
        <f>D2092*P2092*P2092</f>
        <v>7.0510348201992534E-3</v>
      </c>
      <c r="R2092">
        <f t="shared" si="32"/>
        <v>0</v>
      </c>
    </row>
    <row r="2093" spans="1:18" x14ac:dyDescent="0.3">
      <c r="A2093" t="s">
        <v>7509</v>
      </c>
      <c r="B2093" t="s">
        <v>7510</v>
      </c>
      <c r="C2093">
        <v>7.0510348201992534E-3</v>
      </c>
      <c r="D2093">
        <v>7.0510348201992534E-3</v>
      </c>
      <c r="E2093">
        <v>1</v>
      </c>
      <c r="F2093">
        <v>1</v>
      </c>
      <c r="G2093">
        <v>5.1271343850450917</v>
      </c>
      <c r="H2093">
        <v>1</v>
      </c>
      <c r="I2093">
        <v>1</v>
      </c>
      <c r="J2093" cm="1">
        <f t="array" ref="J2093">SUMPRODUCT(--ISNUMBER(SEARCH(A2093, QA_Seed_Keywords!B$2:B$45)))</f>
        <v>0</v>
      </c>
      <c r="K2093" cm="1">
        <f t="array" ref="K2093">SUMPRODUCT(
    (--(C$2:C$100 &gt;= C2093)),
    (--(G$2:G$100 &gt;= G2093)),
    (--(H$2:H$100 &lt;= H2093)),
    (--(I$2:I$100 &gt;= I2093)),
    -- (
        (C$2:C$100 &gt; C2093) +
        (G$2:G$100 &gt; G2093) +
        (H$2:H$100 &lt; H2093) +
        (I$2:I$100 &gt; I2093)
    )
)</f>
        <v>93</v>
      </c>
      <c r="L2093">
        <f>(I2093/10)/(H2093/122)</f>
        <v>12.2</v>
      </c>
      <c r="M2093">
        <f>L2093/MAX($L$2:$L$6948)</f>
        <v>1</v>
      </c>
      <c r="N2093">
        <f>D2093*M2093*M2093</f>
        <v>7.0510348201992534E-3</v>
      </c>
      <c r="O2093">
        <f>D2093*G2093</f>
        <v>3.6151603076793826E-2</v>
      </c>
      <c r="P2093">
        <f>I2093/H2093</f>
        <v>1</v>
      </c>
      <c r="Q2093">
        <f>D2093*P2093*P2093</f>
        <v>7.0510348201992534E-3</v>
      </c>
      <c r="R2093">
        <f t="shared" si="32"/>
        <v>0</v>
      </c>
    </row>
    <row r="2094" spans="1:18" x14ac:dyDescent="0.3">
      <c r="A2094" t="s">
        <v>7511</v>
      </c>
      <c r="B2094" t="s">
        <v>7511</v>
      </c>
      <c r="C2094">
        <v>7.0510348201992534E-3</v>
      </c>
      <c r="D2094">
        <v>7.0510348201992534E-3</v>
      </c>
      <c r="E2094">
        <v>1</v>
      </c>
      <c r="F2094">
        <v>1</v>
      </c>
      <c r="G2094">
        <v>5.1271343850450917</v>
      </c>
      <c r="H2094">
        <v>1</v>
      </c>
      <c r="I2094">
        <v>1</v>
      </c>
      <c r="J2094" cm="1">
        <f t="array" ref="J2094">SUMPRODUCT(--ISNUMBER(SEARCH(A2094, QA_Seed_Keywords!B$2:B$45)))</f>
        <v>0</v>
      </c>
      <c r="K2094" cm="1">
        <f t="array" ref="K2094">SUMPRODUCT(
    (--(C$2:C$100 &gt;= C2094)),
    (--(G$2:G$100 &gt;= G2094)),
    (--(H$2:H$100 &lt;= H2094)),
    (--(I$2:I$100 &gt;= I2094)),
    -- (
        (C$2:C$100 &gt; C2094) +
        (G$2:G$100 &gt; G2094) +
        (H$2:H$100 &lt; H2094) +
        (I$2:I$100 &gt; I2094)
    )
)</f>
        <v>93</v>
      </c>
      <c r="L2094">
        <f>(I2094/10)/(H2094/122)</f>
        <v>12.2</v>
      </c>
      <c r="M2094">
        <f>L2094/MAX($L$2:$L$6948)</f>
        <v>1</v>
      </c>
      <c r="N2094">
        <f>D2094*M2094*M2094</f>
        <v>7.0510348201992534E-3</v>
      </c>
      <c r="O2094">
        <f>D2094*G2094</f>
        <v>3.6151603076793826E-2</v>
      </c>
      <c r="P2094">
        <f>I2094/H2094</f>
        <v>1</v>
      </c>
      <c r="Q2094">
        <f>D2094*P2094*P2094</f>
        <v>7.0510348201992534E-3</v>
      </c>
      <c r="R2094">
        <f t="shared" si="32"/>
        <v>0</v>
      </c>
    </row>
    <row r="2095" spans="1:18" x14ac:dyDescent="0.3">
      <c r="A2095" t="s">
        <v>7512</v>
      </c>
      <c r="B2095" t="s">
        <v>7512</v>
      </c>
      <c r="C2095">
        <v>7.0510348201992534E-3</v>
      </c>
      <c r="D2095">
        <v>7.0510348201992534E-3</v>
      </c>
      <c r="E2095">
        <v>1</v>
      </c>
      <c r="F2095">
        <v>1</v>
      </c>
      <c r="G2095">
        <v>5.1271343850450917</v>
      </c>
      <c r="H2095">
        <v>1</v>
      </c>
      <c r="I2095">
        <v>1</v>
      </c>
      <c r="J2095" cm="1">
        <f t="array" ref="J2095">SUMPRODUCT(--ISNUMBER(SEARCH(A2095, QA_Seed_Keywords!B$2:B$45)))</f>
        <v>0</v>
      </c>
      <c r="K2095" cm="1">
        <f t="array" ref="K2095">SUMPRODUCT(
    (--(C$2:C$100 &gt;= C2095)),
    (--(G$2:G$100 &gt;= G2095)),
    (--(H$2:H$100 &lt;= H2095)),
    (--(I$2:I$100 &gt;= I2095)),
    -- (
        (C$2:C$100 &gt; C2095) +
        (G$2:G$100 &gt; G2095) +
        (H$2:H$100 &lt; H2095) +
        (I$2:I$100 &gt; I2095)
    )
)</f>
        <v>93</v>
      </c>
      <c r="L2095">
        <f>(I2095/10)/(H2095/122)</f>
        <v>12.2</v>
      </c>
      <c r="M2095">
        <f>L2095/MAX($L$2:$L$6948)</f>
        <v>1</v>
      </c>
      <c r="N2095">
        <f>D2095*M2095*M2095</f>
        <v>7.0510348201992534E-3</v>
      </c>
      <c r="O2095">
        <f>D2095*G2095</f>
        <v>3.6151603076793826E-2</v>
      </c>
      <c r="P2095">
        <f>I2095/H2095</f>
        <v>1</v>
      </c>
      <c r="Q2095">
        <f>D2095*P2095*P2095</f>
        <v>7.0510348201992534E-3</v>
      </c>
      <c r="R2095">
        <f t="shared" si="32"/>
        <v>0</v>
      </c>
    </row>
    <row r="2096" spans="1:18" x14ac:dyDescent="0.3">
      <c r="A2096" t="s">
        <v>7513</v>
      </c>
      <c r="B2096" t="s">
        <v>7513</v>
      </c>
      <c r="C2096">
        <v>7.0510348201992534E-3</v>
      </c>
      <c r="D2096">
        <v>7.0510348201992534E-3</v>
      </c>
      <c r="E2096">
        <v>1</v>
      </c>
      <c r="F2096">
        <v>1</v>
      </c>
      <c r="G2096">
        <v>5.1271343850450917</v>
      </c>
      <c r="H2096">
        <v>1</v>
      </c>
      <c r="I2096">
        <v>1</v>
      </c>
      <c r="J2096" cm="1">
        <f t="array" ref="J2096">SUMPRODUCT(--ISNUMBER(SEARCH(A2096, QA_Seed_Keywords!B$2:B$45)))</f>
        <v>0</v>
      </c>
      <c r="K2096" cm="1">
        <f t="array" ref="K2096">SUMPRODUCT(
    (--(C$2:C$100 &gt;= C2096)),
    (--(G$2:G$100 &gt;= G2096)),
    (--(H$2:H$100 &lt;= H2096)),
    (--(I$2:I$100 &gt;= I2096)),
    -- (
        (C$2:C$100 &gt; C2096) +
        (G$2:G$100 &gt; G2096) +
        (H$2:H$100 &lt; H2096) +
        (I$2:I$100 &gt; I2096)
    )
)</f>
        <v>93</v>
      </c>
      <c r="L2096">
        <f>(I2096/10)/(H2096/122)</f>
        <v>12.2</v>
      </c>
      <c r="M2096">
        <f>L2096/MAX($L$2:$L$6948)</f>
        <v>1</v>
      </c>
      <c r="N2096">
        <f>D2096*M2096*M2096</f>
        <v>7.0510348201992534E-3</v>
      </c>
      <c r="O2096">
        <f>D2096*G2096</f>
        <v>3.6151603076793826E-2</v>
      </c>
      <c r="P2096">
        <f>I2096/H2096</f>
        <v>1</v>
      </c>
      <c r="Q2096">
        <f>D2096*P2096*P2096</f>
        <v>7.0510348201992534E-3</v>
      </c>
      <c r="R2096">
        <f t="shared" si="32"/>
        <v>0</v>
      </c>
    </row>
    <row r="2097" spans="1:18" x14ac:dyDescent="0.3">
      <c r="A2097" t="s">
        <v>7514</v>
      </c>
      <c r="B2097" t="s">
        <v>7515</v>
      </c>
      <c r="C2097">
        <v>7.0510348201992534E-3</v>
      </c>
      <c r="D2097">
        <v>7.0510348201992534E-3</v>
      </c>
      <c r="E2097">
        <v>1</v>
      </c>
      <c r="F2097">
        <v>1</v>
      </c>
      <c r="G2097">
        <v>5.1271343850450917</v>
      </c>
      <c r="H2097">
        <v>1</v>
      </c>
      <c r="I2097">
        <v>1</v>
      </c>
      <c r="J2097" cm="1">
        <f t="array" ref="J2097">SUMPRODUCT(--ISNUMBER(SEARCH(A2097, QA_Seed_Keywords!B$2:B$45)))</f>
        <v>0</v>
      </c>
      <c r="K2097" cm="1">
        <f t="array" ref="K2097">SUMPRODUCT(
    (--(C$2:C$100 &gt;= C2097)),
    (--(G$2:G$100 &gt;= G2097)),
    (--(H$2:H$100 &lt;= H2097)),
    (--(I$2:I$100 &gt;= I2097)),
    -- (
        (C$2:C$100 &gt; C2097) +
        (G$2:G$100 &gt; G2097) +
        (H$2:H$100 &lt; H2097) +
        (I$2:I$100 &gt; I2097)
    )
)</f>
        <v>93</v>
      </c>
      <c r="L2097">
        <f>(I2097/10)/(H2097/122)</f>
        <v>12.2</v>
      </c>
      <c r="M2097">
        <f>L2097/MAX($L$2:$L$6948)</f>
        <v>1</v>
      </c>
      <c r="N2097">
        <f>D2097*M2097*M2097</f>
        <v>7.0510348201992534E-3</v>
      </c>
      <c r="O2097">
        <f>D2097*G2097</f>
        <v>3.6151603076793826E-2</v>
      </c>
      <c r="P2097">
        <f>I2097/H2097</f>
        <v>1</v>
      </c>
      <c r="Q2097">
        <f>D2097*P2097*P2097</f>
        <v>7.0510348201992534E-3</v>
      </c>
      <c r="R2097">
        <f t="shared" si="32"/>
        <v>0</v>
      </c>
    </row>
    <row r="2098" spans="1:18" x14ac:dyDescent="0.3">
      <c r="A2098" t="s">
        <v>7516</v>
      </c>
      <c r="B2098" t="s">
        <v>7516</v>
      </c>
      <c r="C2098">
        <v>7.0510348201992534E-3</v>
      </c>
      <c r="D2098">
        <v>7.0510348201992534E-3</v>
      </c>
      <c r="E2098">
        <v>1</v>
      </c>
      <c r="F2098">
        <v>1</v>
      </c>
      <c r="G2098">
        <v>5.1271343850450917</v>
      </c>
      <c r="H2098">
        <v>1</v>
      </c>
      <c r="I2098">
        <v>1</v>
      </c>
      <c r="J2098" cm="1">
        <f t="array" ref="J2098">SUMPRODUCT(--ISNUMBER(SEARCH(A2098, QA_Seed_Keywords!B$2:B$45)))</f>
        <v>0</v>
      </c>
      <c r="K2098" cm="1">
        <f t="array" ref="K2098">SUMPRODUCT(
    (--(C$2:C$100 &gt;= C2098)),
    (--(G$2:G$100 &gt;= G2098)),
    (--(H$2:H$100 &lt;= H2098)),
    (--(I$2:I$100 &gt;= I2098)),
    -- (
        (C$2:C$100 &gt; C2098) +
        (G$2:G$100 &gt; G2098) +
        (H$2:H$100 &lt; H2098) +
        (I$2:I$100 &gt; I2098)
    )
)</f>
        <v>93</v>
      </c>
      <c r="L2098">
        <f>(I2098/10)/(H2098/122)</f>
        <v>12.2</v>
      </c>
      <c r="M2098">
        <f>L2098/MAX($L$2:$L$6948)</f>
        <v>1</v>
      </c>
      <c r="N2098">
        <f>D2098*M2098*M2098</f>
        <v>7.0510348201992534E-3</v>
      </c>
      <c r="O2098">
        <f>D2098*G2098</f>
        <v>3.6151603076793826E-2</v>
      </c>
      <c r="P2098">
        <f>I2098/H2098</f>
        <v>1</v>
      </c>
      <c r="Q2098">
        <f>D2098*P2098*P2098</f>
        <v>7.0510348201992534E-3</v>
      </c>
      <c r="R2098">
        <f t="shared" si="32"/>
        <v>0</v>
      </c>
    </row>
    <row r="2099" spans="1:18" x14ac:dyDescent="0.3">
      <c r="A2099" t="s">
        <v>7517</v>
      </c>
      <c r="B2099" t="s">
        <v>7517</v>
      </c>
      <c r="C2099">
        <v>7.0510348201992534E-3</v>
      </c>
      <c r="D2099">
        <v>7.0510348201992534E-3</v>
      </c>
      <c r="E2099">
        <v>1</v>
      </c>
      <c r="F2099">
        <v>1</v>
      </c>
      <c r="G2099">
        <v>5.1271343850450917</v>
      </c>
      <c r="H2099">
        <v>1</v>
      </c>
      <c r="I2099">
        <v>1</v>
      </c>
      <c r="J2099" cm="1">
        <f t="array" ref="J2099">SUMPRODUCT(--ISNUMBER(SEARCH(A2099, QA_Seed_Keywords!B$2:B$45)))</f>
        <v>0</v>
      </c>
      <c r="K2099" cm="1">
        <f t="array" ref="K2099">SUMPRODUCT(
    (--(C$2:C$100 &gt;= C2099)),
    (--(G$2:G$100 &gt;= G2099)),
    (--(H$2:H$100 &lt;= H2099)),
    (--(I$2:I$100 &gt;= I2099)),
    -- (
        (C$2:C$100 &gt; C2099) +
        (G$2:G$100 &gt; G2099) +
        (H$2:H$100 &lt; H2099) +
        (I$2:I$100 &gt; I2099)
    )
)</f>
        <v>93</v>
      </c>
      <c r="L2099">
        <f>(I2099/10)/(H2099/122)</f>
        <v>12.2</v>
      </c>
      <c r="M2099">
        <f>L2099/MAX($L$2:$L$6948)</f>
        <v>1</v>
      </c>
      <c r="N2099">
        <f>D2099*M2099*M2099</f>
        <v>7.0510348201992534E-3</v>
      </c>
      <c r="O2099">
        <f>D2099*G2099</f>
        <v>3.6151603076793826E-2</v>
      </c>
      <c r="P2099">
        <f>I2099/H2099</f>
        <v>1</v>
      </c>
      <c r="Q2099">
        <f>D2099*P2099*P2099</f>
        <v>7.0510348201992534E-3</v>
      </c>
      <c r="R2099">
        <f t="shared" si="32"/>
        <v>0</v>
      </c>
    </row>
    <row r="2100" spans="1:18" x14ac:dyDescent="0.3">
      <c r="A2100" t="s">
        <v>7518</v>
      </c>
      <c r="B2100" t="s">
        <v>7518</v>
      </c>
      <c r="C2100">
        <v>7.0510348201992534E-3</v>
      </c>
      <c r="D2100">
        <v>7.0510348201992534E-3</v>
      </c>
      <c r="E2100">
        <v>1</v>
      </c>
      <c r="F2100">
        <v>1</v>
      </c>
      <c r="G2100">
        <v>5.1271343850450917</v>
      </c>
      <c r="H2100">
        <v>1</v>
      </c>
      <c r="I2100">
        <v>1</v>
      </c>
      <c r="J2100" cm="1">
        <f t="array" ref="J2100">SUMPRODUCT(--ISNUMBER(SEARCH(A2100, QA_Seed_Keywords!B$2:B$45)))</f>
        <v>0</v>
      </c>
      <c r="K2100" cm="1">
        <f t="array" ref="K2100">SUMPRODUCT(
    (--(C$2:C$100 &gt;= C2100)),
    (--(G$2:G$100 &gt;= G2100)),
    (--(H$2:H$100 &lt;= H2100)),
    (--(I$2:I$100 &gt;= I2100)),
    -- (
        (C$2:C$100 &gt; C2100) +
        (G$2:G$100 &gt; G2100) +
        (H$2:H$100 &lt; H2100) +
        (I$2:I$100 &gt; I2100)
    )
)</f>
        <v>93</v>
      </c>
      <c r="L2100">
        <f>(I2100/10)/(H2100/122)</f>
        <v>12.2</v>
      </c>
      <c r="M2100">
        <f>L2100/MAX($L$2:$L$6948)</f>
        <v>1</v>
      </c>
      <c r="N2100">
        <f>D2100*M2100*M2100</f>
        <v>7.0510348201992534E-3</v>
      </c>
      <c r="O2100">
        <f>D2100*G2100</f>
        <v>3.6151603076793826E-2</v>
      </c>
      <c r="P2100">
        <f>I2100/H2100</f>
        <v>1</v>
      </c>
      <c r="Q2100">
        <f>D2100*P2100*P2100</f>
        <v>7.0510348201992534E-3</v>
      </c>
      <c r="R2100">
        <f t="shared" si="32"/>
        <v>0</v>
      </c>
    </row>
    <row r="2101" spans="1:18" x14ac:dyDescent="0.3">
      <c r="A2101" t="s">
        <v>7519</v>
      </c>
      <c r="B2101" t="s">
        <v>7519</v>
      </c>
      <c r="C2101">
        <v>7.0510348201992534E-3</v>
      </c>
      <c r="D2101">
        <v>7.0510348201992534E-3</v>
      </c>
      <c r="E2101">
        <v>1</v>
      </c>
      <c r="F2101">
        <v>1</v>
      </c>
      <c r="G2101">
        <v>5.1271343850450917</v>
      </c>
      <c r="H2101">
        <v>1</v>
      </c>
      <c r="I2101">
        <v>1</v>
      </c>
      <c r="J2101" cm="1">
        <f t="array" ref="J2101">SUMPRODUCT(--ISNUMBER(SEARCH(A2101, QA_Seed_Keywords!B$2:B$45)))</f>
        <v>0</v>
      </c>
      <c r="K2101" cm="1">
        <f t="array" ref="K2101">SUMPRODUCT(
    (--(C$2:C$100 &gt;= C2101)),
    (--(G$2:G$100 &gt;= G2101)),
    (--(H$2:H$100 &lt;= H2101)),
    (--(I$2:I$100 &gt;= I2101)),
    -- (
        (C$2:C$100 &gt; C2101) +
        (G$2:G$100 &gt; G2101) +
        (H$2:H$100 &lt; H2101) +
        (I$2:I$100 &gt; I2101)
    )
)</f>
        <v>93</v>
      </c>
      <c r="L2101">
        <f>(I2101/10)/(H2101/122)</f>
        <v>12.2</v>
      </c>
      <c r="M2101">
        <f>L2101/MAX($L$2:$L$6948)</f>
        <v>1</v>
      </c>
      <c r="N2101">
        <f>D2101*M2101*M2101</f>
        <v>7.0510348201992534E-3</v>
      </c>
      <c r="O2101">
        <f>D2101*G2101</f>
        <v>3.6151603076793826E-2</v>
      </c>
      <c r="P2101">
        <f>I2101/H2101</f>
        <v>1</v>
      </c>
      <c r="Q2101">
        <f>D2101*P2101*P2101</f>
        <v>7.0510348201992534E-3</v>
      </c>
      <c r="R2101">
        <f t="shared" si="32"/>
        <v>0</v>
      </c>
    </row>
    <row r="2102" spans="1:18" x14ac:dyDescent="0.3">
      <c r="A2102" t="s">
        <v>7520</v>
      </c>
      <c r="B2102" t="s">
        <v>7521</v>
      </c>
      <c r="C2102">
        <v>7.0510348201992534E-3</v>
      </c>
      <c r="D2102">
        <v>7.0510348201992534E-3</v>
      </c>
      <c r="E2102">
        <v>1</v>
      </c>
      <c r="F2102">
        <v>1</v>
      </c>
      <c r="G2102">
        <v>5.1271343850450917</v>
      </c>
      <c r="H2102">
        <v>1</v>
      </c>
      <c r="I2102">
        <v>1</v>
      </c>
      <c r="J2102" cm="1">
        <f t="array" ref="J2102">SUMPRODUCT(--ISNUMBER(SEARCH(A2102, QA_Seed_Keywords!B$2:B$45)))</f>
        <v>0</v>
      </c>
      <c r="K2102" cm="1">
        <f t="array" ref="K2102">SUMPRODUCT(
    (--(C$2:C$100 &gt;= C2102)),
    (--(G$2:G$100 &gt;= G2102)),
    (--(H$2:H$100 &lt;= H2102)),
    (--(I$2:I$100 &gt;= I2102)),
    -- (
        (C$2:C$100 &gt; C2102) +
        (G$2:G$100 &gt; G2102) +
        (H$2:H$100 &lt; H2102) +
        (I$2:I$100 &gt; I2102)
    )
)</f>
        <v>93</v>
      </c>
      <c r="L2102">
        <f>(I2102/10)/(H2102/122)</f>
        <v>12.2</v>
      </c>
      <c r="M2102">
        <f>L2102/MAX($L$2:$L$6948)</f>
        <v>1</v>
      </c>
      <c r="N2102">
        <f>D2102*M2102*M2102</f>
        <v>7.0510348201992534E-3</v>
      </c>
      <c r="O2102">
        <f>D2102*G2102</f>
        <v>3.6151603076793826E-2</v>
      </c>
      <c r="P2102">
        <f>I2102/H2102</f>
        <v>1</v>
      </c>
      <c r="Q2102">
        <f>D2102*P2102*P2102</f>
        <v>7.0510348201992534E-3</v>
      </c>
      <c r="R2102">
        <f t="shared" si="32"/>
        <v>0</v>
      </c>
    </row>
    <row r="2103" spans="1:18" x14ac:dyDescent="0.3">
      <c r="A2103" t="s">
        <v>7522</v>
      </c>
      <c r="B2103" t="s">
        <v>7522</v>
      </c>
      <c r="C2103">
        <v>7.0510348201992534E-3</v>
      </c>
      <c r="D2103">
        <v>7.0510348201992534E-3</v>
      </c>
      <c r="E2103">
        <v>1</v>
      </c>
      <c r="F2103">
        <v>1</v>
      </c>
      <c r="G2103">
        <v>5.1271343850450917</v>
      </c>
      <c r="H2103">
        <v>1</v>
      </c>
      <c r="I2103">
        <v>1</v>
      </c>
      <c r="J2103" cm="1">
        <f t="array" ref="J2103">SUMPRODUCT(--ISNUMBER(SEARCH(A2103, QA_Seed_Keywords!B$2:B$45)))</f>
        <v>0</v>
      </c>
      <c r="K2103" cm="1">
        <f t="array" ref="K2103">SUMPRODUCT(
    (--(C$2:C$100 &gt;= C2103)),
    (--(G$2:G$100 &gt;= G2103)),
    (--(H$2:H$100 &lt;= H2103)),
    (--(I$2:I$100 &gt;= I2103)),
    -- (
        (C$2:C$100 &gt; C2103) +
        (G$2:G$100 &gt; G2103) +
        (H$2:H$100 &lt; H2103) +
        (I$2:I$100 &gt; I2103)
    )
)</f>
        <v>93</v>
      </c>
      <c r="L2103">
        <f>(I2103/10)/(H2103/122)</f>
        <v>12.2</v>
      </c>
      <c r="M2103">
        <f>L2103/MAX($L$2:$L$6948)</f>
        <v>1</v>
      </c>
      <c r="N2103">
        <f>D2103*M2103*M2103</f>
        <v>7.0510348201992534E-3</v>
      </c>
      <c r="O2103">
        <f>D2103*G2103</f>
        <v>3.6151603076793826E-2</v>
      </c>
      <c r="P2103">
        <f>I2103/H2103</f>
        <v>1</v>
      </c>
      <c r="Q2103">
        <f>D2103*P2103*P2103</f>
        <v>7.0510348201992534E-3</v>
      </c>
      <c r="R2103">
        <f t="shared" si="32"/>
        <v>0</v>
      </c>
    </row>
    <row r="2104" spans="1:18" x14ac:dyDescent="0.3">
      <c r="A2104" t="s">
        <v>7523</v>
      </c>
      <c r="B2104" t="s">
        <v>7523</v>
      </c>
      <c r="C2104">
        <v>7.0510348201992534E-3</v>
      </c>
      <c r="D2104">
        <v>7.0510348201992534E-3</v>
      </c>
      <c r="E2104">
        <v>1</v>
      </c>
      <c r="F2104">
        <v>1</v>
      </c>
      <c r="G2104">
        <v>5.1271343850450917</v>
      </c>
      <c r="H2104">
        <v>1</v>
      </c>
      <c r="I2104">
        <v>1</v>
      </c>
      <c r="J2104" cm="1">
        <f t="array" ref="J2104">SUMPRODUCT(--ISNUMBER(SEARCH(A2104, QA_Seed_Keywords!B$2:B$45)))</f>
        <v>0</v>
      </c>
      <c r="K2104" cm="1">
        <f t="array" ref="K2104">SUMPRODUCT(
    (--(C$2:C$100 &gt;= C2104)),
    (--(G$2:G$100 &gt;= G2104)),
    (--(H$2:H$100 &lt;= H2104)),
    (--(I$2:I$100 &gt;= I2104)),
    -- (
        (C$2:C$100 &gt; C2104) +
        (G$2:G$100 &gt; G2104) +
        (H$2:H$100 &lt; H2104) +
        (I$2:I$100 &gt; I2104)
    )
)</f>
        <v>93</v>
      </c>
      <c r="L2104">
        <f>(I2104/10)/(H2104/122)</f>
        <v>12.2</v>
      </c>
      <c r="M2104">
        <f>L2104/MAX($L$2:$L$6948)</f>
        <v>1</v>
      </c>
      <c r="N2104">
        <f>D2104*M2104*M2104</f>
        <v>7.0510348201992534E-3</v>
      </c>
      <c r="O2104">
        <f>D2104*G2104</f>
        <v>3.6151603076793826E-2</v>
      </c>
      <c r="P2104">
        <f>I2104/H2104</f>
        <v>1</v>
      </c>
      <c r="Q2104">
        <f>D2104*P2104*P2104</f>
        <v>7.0510348201992534E-3</v>
      </c>
      <c r="R2104">
        <f t="shared" si="32"/>
        <v>0</v>
      </c>
    </row>
    <row r="2105" spans="1:18" x14ac:dyDescent="0.3">
      <c r="A2105" t="s">
        <v>7524</v>
      </c>
      <c r="B2105" t="s">
        <v>7524</v>
      </c>
      <c r="C2105">
        <v>7.0510348201992534E-3</v>
      </c>
      <c r="D2105">
        <v>7.0510348201992534E-3</v>
      </c>
      <c r="E2105">
        <v>1</v>
      </c>
      <c r="F2105">
        <v>1</v>
      </c>
      <c r="G2105">
        <v>5.1271343850450917</v>
      </c>
      <c r="H2105">
        <v>1</v>
      </c>
      <c r="I2105">
        <v>1</v>
      </c>
      <c r="J2105" cm="1">
        <f t="array" ref="J2105">SUMPRODUCT(--ISNUMBER(SEARCH(A2105, QA_Seed_Keywords!B$2:B$45)))</f>
        <v>0</v>
      </c>
      <c r="K2105" cm="1">
        <f t="array" ref="K2105">SUMPRODUCT(
    (--(C$2:C$100 &gt;= C2105)),
    (--(G$2:G$100 &gt;= G2105)),
    (--(H$2:H$100 &lt;= H2105)),
    (--(I$2:I$100 &gt;= I2105)),
    -- (
        (C$2:C$100 &gt; C2105) +
        (G$2:G$100 &gt; G2105) +
        (H$2:H$100 &lt; H2105) +
        (I$2:I$100 &gt; I2105)
    )
)</f>
        <v>93</v>
      </c>
      <c r="L2105">
        <f>(I2105/10)/(H2105/122)</f>
        <v>12.2</v>
      </c>
      <c r="M2105">
        <f>L2105/MAX($L$2:$L$6948)</f>
        <v>1</v>
      </c>
      <c r="N2105">
        <f>D2105*M2105*M2105</f>
        <v>7.0510348201992534E-3</v>
      </c>
      <c r="O2105">
        <f>D2105*G2105</f>
        <v>3.6151603076793826E-2</v>
      </c>
      <c r="P2105">
        <f>I2105/H2105</f>
        <v>1</v>
      </c>
      <c r="Q2105">
        <f>D2105*P2105*P2105</f>
        <v>7.0510348201992534E-3</v>
      </c>
      <c r="R2105">
        <f t="shared" si="32"/>
        <v>0</v>
      </c>
    </row>
    <row r="2106" spans="1:18" x14ac:dyDescent="0.3">
      <c r="A2106" t="s">
        <v>7525</v>
      </c>
      <c r="B2106" t="s">
        <v>7525</v>
      </c>
      <c r="C2106">
        <v>7.0510348201992534E-3</v>
      </c>
      <c r="D2106">
        <v>7.0510348201992534E-3</v>
      </c>
      <c r="E2106">
        <v>1</v>
      </c>
      <c r="F2106">
        <v>1</v>
      </c>
      <c r="G2106">
        <v>5.1271343850450917</v>
      </c>
      <c r="H2106">
        <v>1</v>
      </c>
      <c r="I2106">
        <v>1</v>
      </c>
      <c r="J2106" cm="1">
        <f t="array" ref="J2106">SUMPRODUCT(--ISNUMBER(SEARCH(A2106, QA_Seed_Keywords!B$2:B$45)))</f>
        <v>0</v>
      </c>
      <c r="K2106" cm="1">
        <f t="array" ref="K2106">SUMPRODUCT(
    (--(C$2:C$100 &gt;= C2106)),
    (--(G$2:G$100 &gt;= G2106)),
    (--(H$2:H$100 &lt;= H2106)),
    (--(I$2:I$100 &gt;= I2106)),
    -- (
        (C$2:C$100 &gt; C2106) +
        (G$2:G$100 &gt; G2106) +
        (H$2:H$100 &lt; H2106) +
        (I$2:I$100 &gt; I2106)
    )
)</f>
        <v>93</v>
      </c>
      <c r="L2106">
        <f>(I2106/10)/(H2106/122)</f>
        <v>12.2</v>
      </c>
      <c r="M2106">
        <f>L2106/MAX($L$2:$L$6948)</f>
        <v>1</v>
      </c>
      <c r="N2106">
        <f>D2106*M2106*M2106</f>
        <v>7.0510348201992534E-3</v>
      </c>
      <c r="O2106">
        <f>D2106*G2106</f>
        <v>3.6151603076793826E-2</v>
      </c>
      <c r="P2106">
        <f>I2106/H2106</f>
        <v>1</v>
      </c>
      <c r="Q2106">
        <f>D2106*P2106*P2106</f>
        <v>7.0510348201992534E-3</v>
      </c>
      <c r="R2106">
        <f t="shared" si="32"/>
        <v>0</v>
      </c>
    </row>
    <row r="2107" spans="1:18" x14ac:dyDescent="0.3">
      <c r="A2107" t="s">
        <v>7526</v>
      </c>
      <c r="B2107" t="s">
        <v>7526</v>
      </c>
      <c r="C2107">
        <v>7.0510348201992534E-3</v>
      </c>
      <c r="D2107">
        <v>7.0510348201992534E-3</v>
      </c>
      <c r="E2107">
        <v>1</v>
      </c>
      <c r="F2107">
        <v>1</v>
      </c>
      <c r="G2107">
        <v>5.1271343850450917</v>
      </c>
      <c r="H2107">
        <v>1</v>
      </c>
      <c r="I2107">
        <v>1</v>
      </c>
      <c r="J2107" cm="1">
        <f t="array" ref="J2107">SUMPRODUCT(--ISNUMBER(SEARCH(A2107, QA_Seed_Keywords!B$2:B$45)))</f>
        <v>0</v>
      </c>
      <c r="K2107" cm="1">
        <f t="array" ref="K2107">SUMPRODUCT(
    (--(C$2:C$100 &gt;= C2107)),
    (--(G$2:G$100 &gt;= G2107)),
    (--(H$2:H$100 &lt;= H2107)),
    (--(I$2:I$100 &gt;= I2107)),
    -- (
        (C$2:C$100 &gt; C2107) +
        (G$2:G$100 &gt; G2107) +
        (H$2:H$100 &lt; H2107) +
        (I$2:I$100 &gt; I2107)
    )
)</f>
        <v>93</v>
      </c>
      <c r="L2107">
        <f>(I2107/10)/(H2107/122)</f>
        <v>12.2</v>
      </c>
      <c r="M2107">
        <f>L2107/MAX($L$2:$L$6948)</f>
        <v>1</v>
      </c>
      <c r="N2107">
        <f>D2107*M2107*M2107</f>
        <v>7.0510348201992534E-3</v>
      </c>
      <c r="O2107">
        <f>D2107*G2107</f>
        <v>3.6151603076793826E-2</v>
      </c>
      <c r="P2107">
        <f>I2107/H2107</f>
        <v>1</v>
      </c>
      <c r="Q2107">
        <f>D2107*P2107*P2107</f>
        <v>7.0510348201992534E-3</v>
      </c>
      <c r="R2107">
        <f t="shared" si="32"/>
        <v>0</v>
      </c>
    </row>
    <row r="2108" spans="1:18" x14ac:dyDescent="0.3">
      <c r="A2108" t="s">
        <v>7527</v>
      </c>
      <c r="B2108" t="s">
        <v>7527</v>
      </c>
      <c r="C2108">
        <v>7.0510348201992534E-3</v>
      </c>
      <c r="D2108">
        <v>7.0510348201992534E-3</v>
      </c>
      <c r="E2108">
        <v>1</v>
      </c>
      <c r="F2108">
        <v>1</v>
      </c>
      <c r="G2108">
        <v>5.1271343850450917</v>
      </c>
      <c r="H2108">
        <v>1</v>
      </c>
      <c r="I2108">
        <v>1</v>
      </c>
      <c r="J2108" cm="1">
        <f t="array" ref="J2108">SUMPRODUCT(--ISNUMBER(SEARCH(A2108, QA_Seed_Keywords!B$2:B$45)))</f>
        <v>0</v>
      </c>
      <c r="K2108" cm="1">
        <f t="array" ref="K2108">SUMPRODUCT(
    (--(C$2:C$100 &gt;= C2108)),
    (--(G$2:G$100 &gt;= G2108)),
    (--(H$2:H$100 &lt;= H2108)),
    (--(I$2:I$100 &gt;= I2108)),
    -- (
        (C$2:C$100 &gt; C2108) +
        (G$2:G$100 &gt; G2108) +
        (H$2:H$100 &lt; H2108) +
        (I$2:I$100 &gt; I2108)
    )
)</f>
        <v>93</v>
      </c>
      <c r="L2108">
        <f>(I2108/10)/(H2108/122)</f>
        <v>12.2</v>
      </c>
      <c r="M2108">
        <f>L2108/MAX($L$2:$L$6948)</f>
        <v>1</v>
      </c>
      <c r="N2108">
        <f>D2108*M2108*M2108</f>
        <v>7.0510348201992534E-3</v>
      </c>
      <c r="O2108">
        <f>D2108*G2108</f>
        <v>3.6151603076793826E-2</v>
      </c>
      <c r="P2108">
        <f>I2108/H2108</f>
        <v>1</v>
      </c>
      <c r="Q2108">
        <f>D2108*P2108*P2108</f>
        <v>7.0510348201992534E-3</v>
      </c>
      <c r="R2108">
        <f t="shared" si="32"/>
        <v>0</v>
      </c>
    </row>
    <row r="2109" spans="1:18" x14ac:dyDescent="0.3">
      <c r="A2109" t="s">
        <v>7528</v>
      </c>
      <c r="B2109" t="s">
        <v>7529</v>
      </c>
      <c r="C2109">
        <v>7.0510348201992534E-3</v>
      </c>
      <c r="D2109">
        <v>7.0510348201992534E-3</v>
      </c>
      <c r="E2109">
        <v>1</v>
      </c>
      <c r="F2109">
        <v>1</v>
      </c>
      <c r="G2109">
        <v>5.1271343850450917</v>
      </c>
      <c r="H2109">
        <v>1</v>
      </c>
      <c r="I2109">
        <v>1</v>
      </c>
      <c r="J2109" cm="1">
        <f t="array" ref="J2109">SUMPRODUCT(--ISNUMBER(SEARCH(A2109, QA_Seed_Keywords!B$2:B$45)))</f>
        <v>0</v>
      </c>
      <c r="K2109" cm="1">
        <f t="array" ref="K2109">SUMPRODUCT(
    (--(C$2:C$100 &gt;= C2109)),
    (--(G$2:G$100 &gt;= G2109)),
    (--(H$2:H$100 &lt;= H2109)),
    (--(I$2:I$100 &gt;= I2109)),
    -- (
        (C$2:C$100 &gt; C2109) +
        (G$2:G$100 &gt; G2109) +
        (H$2:H$100 &lt; H2109) +
        (I$2:I$100 &gt; I2109)
    )
)</f>
        <v>93</v>
      </c>
      <c r="L2109">
        <f>(I2109/10)/(H2109/122)</f>
        <v>12.2</v>
      </c>
      <c r="M2109">
        <f>L2109/MAX($L$2:$L$6948)</f>
        <v>1</v>
      </c>
      <c r="N2109">
        <f>D2109*M2109*M2109</f>
        <v>7.0510348201992534E-3</v>
      </c>
      <c r="O2109">
        <f>D2109*G2109</f>
        <v>3.6151603076793826E-2</v>
      </c>
      <c r="P2109">
        <f>I2109/H2109</f>
        <v>1</v>
      </c>
      <c r="Q2109">
        <f>D2109*P2109*P2109</f>
        <v>7.0510348201992534E-3</v>
      </c>
      <c r="R2109">
        <f t="shared" si="32"/>
        <v>0</v>
      </c>
    </row>
    <row r="2110" spans="1:18" x14ac:dyDescent="0.3">
      <c r="A2110" t="s">
        <v>7530</v>
      </c>
      <c r="B2110" t="s">
        <v>7530</v>
      </c>
      <c r="C2110">
        <v>7.0510348201992534E-3</v>
      </c>
      <c r="D2110">
        <v>7.0510348201992534E-3</v>
      </c>
      <c r="E2110">
        <v>1</v>
      </c>
      <c r="F2110">
        <v>1</v>
      </c>
      <c r="G2110">
        <v>5.1271343850450917</v>
      </c>
      <c r="H2110">
        <v>1</v>
      </c>
      <c r="I2110">
        <v>1</v>
      </c>
      <c r="J2110" cm="1">
        <f t="array" ref="J2110">SUMPRODUCT(--ISNUMBER(SEARCH(A2110, QA_Seed_Keywords!B$2:B$45)))</f>
        <v>0</v>
      </c>
      <c r="K2110" cm="1">
        <f t="array" ref="K2110">SUMPRODUCT(
    (--(C$2:C$100 &gt;= C2110)),
    (--(G$2:G$100 &gt;= G2110)),
    (--(H$2:H$100 &lt;= H2110)),
    (--(I$2:I$100 &gt;= I2110)),
    -- (
        (C$2:C$100 &gt; C2110) +
        (G$2:G$100 &gt; G2110) +
        (H$2:H$100 &lt; H2110) +
        (I$2:I$100 &gt; I2110)
    )
)</f>
        <v>93</v>
      </c>
      <c r="L2110">
        <f>(I2110/10)/(H2110/122)</f>
        <v>12.2</v>
      </c>
      <c r="M2110">
        <f>L2110/MAX($L$2:$L$6948)</f>
        <v>1</v>
      </c>
      <c r="N2110">
        <f>D2110*M2110*M2110</f>
        <v>7.0510348201992534E-3</v>
      </c>
      <c r="O2110">
        <f>D2110*G2110</f>
        <v>3.6151603076793826E-2</v>
      </c>
      <c r="P2110">
        <f>I2110/H2110</f>
        <v>1</v>
      </c>
      <c r="Q2110">
        <f>D2110*P2110*P2110</f>
        <v>7.0510348201992534E-3</v>
      </c>
      <c r="R2110">
        <f t="shared" si="32"/>
        <v>0</v>
      </c>
    </row>
    <row r="2111" spans="1:18" x14ac:dyDescent="0.3">
      <c r="A2111" t="s">
        <v>7531</v>
      </c>
      <c r="B2111" t="s">
        <v>7531</v>
      </c>
      <c r="C2111">
        <v>7.0510348201992534E-3</v>
      </c>
      <c r="D2111">
        <v>7.0510348201992534E-3</v>
      </c>
      <c r="E2111">
        <v>1</v>
      </c>
      <c r="F2111">
        <v>1</v>
      </c>
      <c r="G2111">
        <v>5.1271343850450917</v>
      </c>
      <c r="H2111">
        <v>1</v>
      </c>
      <c r="I2111">
        <v>1</v>
      </c>
      <c r="J2111" cm="1">
        <f t="array" ref="J2111">SUMPRODUCT(--ISNUMBER(SEARCH(A2111, QA_Seed_Keywords!B$2:B$45)))</f>
        <v>0</v>
      </c>
      <c r="K2111" cm="1">
        <f t="array" ref="K2111">SUMPRODUCT(
    (--(C$2:C$100 &gt;= C2111)),
    (--(G$2:G$100 &gt;= G2111)),
    (--(H$2:H$100 &lt;= H2111)),
    (--(I$2:I$100 &gt;= I2111)),
    -- (
        (C$2:C$100 &gt; C2111) +
        (G$2:G$100 &gt; G2111) +
        (H$2:H$100 &lt; H2111) +
        (I$2:I$100 &gt; I2111)
    )
)</f>
        <v>93</v>
      </c>
      <c r="L2111">
        <f>(I2111/10)/(H2111/122)</f>
        <v>12.2</v>
      </c>
      <c r="M2111">
        <f>L2111/MAX($L$2:$L$6948)</f>
        <v>1</v>
      </c>
      <c r="N2111">
        <f>D2111*M2111*M2111</f>
        <v>7.0510348201992534E-3</v>
      </c>
      <c r="O2111">
        <f>D2111*G2111</f>
        <v>3.6151603076793826E-2</v>
      </c>
      <c r="P2111">
        <f>I2111/H2111</f>
        <v>1</v>
      </c>
      <c r="Q2111">
        <f>D2111*P2111*P2111</f>
        <v>7.0510348201992534E-3</v>
      </c>
      <c r="R2111">
        <f t="shared" si="32"/>
        <v>0</v>
      </c>
    </row>
    <row r="2112" spans="1:18" x14ac:dyDescent="0.3">
      <c r="A2112" t="s">
        <v>7532</v>
      </c>
      <c r="B2112" t="s">
        <v>7533</v>
      </c>
      <c r="C2112">
        <v>7.0510348201992534E-3</v>
      </c>
      <c r="D2112">
        <v>7.0510348201992534E-3</v>
      </c>
      <c r="E2112">
        <v>1</v>
      </c>
      <c r="F2112">
        <v>1</v>
      </c>
      <c r="G2112">
        <v>5.1271343850450917</v>
      </c>
      <c r="H2112">
        <v>1</v>
      </c>
      <c r="I2112">
        <v>1</v>
      </c>
      <c r="J2112" cm="1">
        <f t="array" ref="J2112">SUMPRODUCT(--ISNUMBER(SEARCH(A2112, QA_Seed_Keywords!B$2:B$45)))</f>
        <v>0</v>
      </c>
      <c r="K2112" cm="1">
        <f t="array" ref="K2112">SUMPRODUCT(
    (--(C$2:C$100 &gt;= C2112)),
    (--(G$2:G$100 &gt;= G2112)),
    (--(H$2:H$100 &lt;= H2112)),
    (--(I$2:I$100 &gt;= I2112)),
    -- (
        (C$2:C$100 &gt; C2112) +
        (G$2:G$100 &gt; G2112) +
        (H$2:H$100 &lt; H2112) +
        (I$2:I$100 &gt; I2112)
    )
)</f>
        <v>93</v>
      </c>
      <c r="L2112">
        <f>(I2112/10)/(H2112/122)</f>
        <v>12.2</v>
      </c>
      <c r="M2112">
        <f>L2112/MAX($L$2:$L$6948)</f>
        <v>1</v>
      </c>
      <c r="N2112">
        <f>D2112*M2112*M2112</f>
        <v>7.0510348201992534E-3</v>
      </c>
      <c r="O2112">
        <f>D2112*G2112</f>
        <v>3.6151603076793826E-2</v>
      </c>
      <c r="P2112">
        <f>I2112/H2112</f>
        <v>1</v>
      </c>
      <c r="Q2112">
        <f>D2112*P2112*P2112</f>
        <v>7.0510348201992534E-3</v>
      </c>
      <c r="R2112">
        <f t="shared" si="32"/>
        <v>0</v>
      </c>
    </row>
    <row r="2113" spans="1:18" x14ac:dyDescent="0.3">
      <c r="A2113" t="s">
        <v>7534</v>
      </c>
      <c r="B2113" t="s">
        <v>7534</v>
      </c>
      <c r="C2113">
        <v>7.0510348201992534E-3</v>
      </c>
      <c r="D2113">
        <v>7.0510348201992534E-3</v>
      </c>
      <c r="E2113">
        <v>1</v>
      </c>
      <c r="F2113">
        <v>1</v>
      </c>
      <c r="G2113">
        <v>5.1271343850450917</v>
      </c>
      <c r="H2113">
        <v>1</v>
      </c>
      <c r="I2113">
        <v>1</v>
      </c>
      <c r="J2113" cm="1">
        <f t="array" ref="J2113">SUMPRODUCT(--ISNUMBER(SEARCH(A2113, QA_Seed_Keywords!B$2:B$45)))</f>
        <v>0</v>
      </c>
      <c r="K2113" cm="1">
        <f t="array" ref="K2113">SUMPRODUCT(
    (--(C$2:C$100 &gt;= C2113)),
    (--(G$2:G$100 &gt;= G2113)),
    (--(H$2:H$100 &lt;= H2113)),
    (--(I$2:I$100 &gt;= I2113)),
    -- (
        (C$2:C$100 &gt; C2113) +
        (G$2:G$100 &gt; G2113) +
        (H$2:H$100 &lt; H2113) +
        (I$2:I$100 &gt; I2113)
    )
)</f>
        <v>93</v>
      </c>
      <c r="L2113">
        <f>(I2113/10)/(H2113/122)</f>
        <v>12.2</v>
      </c>
      <c r="M2113">
        <f>L2113/MAX($L$2:$L$6948)</f>
        <v>1</v>
      </c>
      <c r="N2113">
        <f>D2113*M2113*M2113</f>
        <v>7.0510348201992534E-3</v>
      </c>
      <c r="O2113">
        <f>D2113*G2113</f>
        <v>3.6151603076793826E-2</v>
      </c>
      <c r="P2113">
        <f>I2113/H2113</f>
        <v>1</v>
      </c>
      <c r="Q2113">
        <f>D2113*P2113*P2113</f>
        <v>7.0510348201992534E-3</v>
      </c>
      <c r="R2113">
        <f t="shared" si="32"/>
        <v>0</v>
      </c>
    </row>
    <row r="2114" spans="1:18" x14ac:dyDescent="0.3">
      <c r="A2114" t="s">
        <v>7535</v>
      </c>
      <c r="B2114" t="s">
        <v>7535</v>
      </c>
      <c r="C2114">
        <v>7.0510348201992534E-3</v>
      </c>
      <c r="D2114">
        <v>7.0510348201992534E-3</v>
      </c>
      <c r="E2114">
        <v>1</v>
      </c>
      <c r="F2114">
        <v>1</v>
      </c>
      <c r="G2114">
        <v>5.1271343850450917</v>
      </c>
      <c r="H2114">
        <v>1</v>
      </c>
      <c r="I2114">
        <v>1</v>
      </c>
      <c r="J2114" cm="1">
        <f t="array" ref="J2114">SUMPRODUCT(--ISNUMBER(SEARCH(A2114, QA_Seed_Keywords!B$2:B$45)))</f>
        <v>0</v>
      </c>
      <c r="K2114" cm="1">
        <f t="array" ref="K2114">SUMPRODUCT(
    (--(C$2:C$100 &gt;= C2114)),
    (--(G$2:G$100 &gt;= G2114)),
    (--(H$2:H$100 &lt;= H2114)),
    (--(I$2:I$100 &gt;= I2114)),
    -- (
        (C$2:C$100 &gt; C2114) +
        (G$2:G$100 &gt; G2114) +
        (H$2:H$100 &lt; H2114) +
        (I$2:I$100 &gt; I2114)
    )
)</f>
        <v>93</v>
      </c>
      <c r="L2114">
        <f>(I2114/10)/(H2114/122)</f>
        <v>12.2</v>
      </c>
      <c r="M2114">
        <f>L2114/MAX($L$2:$L$6948)</f>
        <v>1</v>
      </c>
      <c r="N2114">
        <f>D2114*M2114*M2114</f>
        <v>7.0510348201992534E-3</v>
      </c>
      <c r="O2114">
        <f>D2114*G2114</f>
        <v>3.6151603076793826E-2</v>
      </c>
      <c r="P2114">
        <f>I2114/H2114</f>
        <v>1</v>
      </c>
      <c r="Q2114">
        <f>D2114*P2114*P2114</f>
        <v>7.0510348201992534E-3</v>
      </c>
      <c r="R2114">
        <f t="shared" si="32"/>
        <v>0</v>
      </c>
    </row>
    <row r="2115" spans="1:18" x14ac:dyDescent="0.3">
      <c r="A2115" t="s">
        <v>7536</v>
      </c>
      <c r="B2115" t="s">
        <v>7536</v>
      </c>
      <c r="C2115">
        <v>7.0510348201992534E-3</v>
      </c>
      <c r="D2115">
        <v>7.0510348201992534E-3</v>
      </c>
      <c r="E2115">
        <v>1</v>
      </c>
      <c r="F2115">
        <v>1</v>
      </c>
      <c r="G2115">
        <v>5.1271343850450917</v>
      </c>
      <c r="H2115">
        <v>1</v>
      </c>
      <c r="I2115">
        <v>1</v>
      </c>
      <c r="J2115" cm="1">
        <f t="array" ref="J2115">SUMPRODUCT(--ISNUMBER(SEARCH(A2115, QA_Seed_Keywords!B$2:B$45)))</f>
        <v>0</v>
      </c>
      <c r="K2115" cm="1">
        <f t="array" ref="K2115">SUMPRODUCT(
    (--(C$2:C$100 &gt;= C2115)),
    (--(G$2:G$100 &gt;= G2115)),
    (--(H$2:H$100 &lt;= H2115)),
    (--(I$2:I$100 &gt;= I2115)),
    -- (
        (C$2:C$100 &gt; C2115) +
        (G$2:G$100 &gt; G2115) +
        (H$2:H$100 &lt; H2115) +
        (I$2:I$100 &gt; I2115)
    )
)</f>
        <v>93</v>
      </c>
      <c r="L2115">
        <f>(I2115/10)/(H2115/122)</f>
        <v>12.2</v>
      </c>
      <c r="M2115">
        <f>L2115/MAX($L$2:$L$6948)</f>
        <v>1</v>
      </c>
      <c r="N2115">
        <f>D2115*M2115*M2115</f>
        <v>7.0510348201992534E-3</v>
      </c>
      <c r="O2115">
        <f>D2115*G2115</f>
        <v>3.6151603076793826E-2</v>
      </c>
      <c r="P2115">
        <f>I2115/H2115</f>
        <v>1</v>
      </c>
      <c r="Q2115">
        <f>D2115*P2115*P2115</f>
        <v>7.0510348201992534E-3</v>
      </c>
      <c r="R2115">
        <f t="shared" ref="R2115:R2178" si="33">H2115-I2115</f>
        <v>0</v>
      </c>
    </row>
    <row r="2116" spans="1:18" x14ac:dyDescent="0.3">
      <c r="A2116" t="s">
        <v>7537</v>
      </c>
      <c r="B2116" t="s">
        <v>7537</v>
      </c>
      <c r="C2116">
        <v>7.0510348201992534E-3</v>
      </c>
      <c r="D2116">
        <v>7.0510348201992534E-3</v>
      </c>
      <c r="E2116">
        <v>1</v>
      </c>
      <c r="F2116">
        <v>1</v>
      </c>
      <c r="G2116">
        <v>5.1271343850450917</v>
      </c>
      <c r="H2116">
        <v>1</v>
      </c>
      <c r="I2116">
        <v>1</v>
      </c>
      <c r="J2116" cm="1">
        <f t="array" ref="J2116">SUMPRODUCT(--ISNUMBER(SEARCH(A2116, QA_Seed_Keywords!B$2:B$45)))</f>
        <v>0</v>
      </c>
      <c r="K2116" cm="1">
        <f t="array" ref="K2116">SUMPRODUCT(
    (--(C$2:C$100 &gt;= C2116)),
    (--(G$2:G$100 &gt;= G2116)),
    (--(H$2:H$100 &lt;= H2116)),
    (--(I$2:I$100 &gt;= I2116)),
    -- (
        (C$2:C$100 &gt; C2116) +
        (G$2:G$100 &gt; G2116) +
        (H$2:H$100 &lt; H2116) +
        (I$2:I$100 &gt; I2116)
    )
)</f>
        <v>93</v>
      </c>
      <c r="L2116">
        <f>(I2116/10)/(H2116/122)</f>
        <v>12.2</v>
      </c>
      <c r="M2116">
        <f>L2116/MAX($L$2:$L$6948)</f>
        <v>1</v>
      </c>
      <c r="N2116">
        <f>D2116*M2116*M2116</f>
        <v>7.0510348201992534E-3</v>
      </c>
      <c r="O2116">
        <f>D2116*G2116</f>
        <v>3.6151603076793826E-2</v>
      </c>
      <c r="P2116">
        <f>I2116/H2116</f>
        <v>1</v>
      </c>
      <c r="Q2116">
        <f>D2116*P2116*P2116</f>
        <v>7.0510348201992534E-3</v>
      </c>
      <c r="R2116">
        <f t="shared" si="33"/>
        <v>0</v>
      </c>
    </row>
    <row r="2117" spans="1:18" x14ac:dyDescent="0.3">
      <c r="A2117" t="s">
        <v>7538</v>
      </c>
      <c r="B2117" t="s">
        <v>7538</v>
      </c>
      <c r="C2117">
        <v>7.0510348201992534E-3</v>
      </c>
      <c r="D2117">
        <v>7.0510348201992534E-3</v>
      </c>
      <c r="E2117">
        <v>1</v>
      </c>
      <c r="F2117">
        <v>1</v>
      </c>
      <c r="G2117">
        <v>5.1271343850450917</v>
      </c>
      <c r="H2117">
        <v>1</v>
      </c>
      <c r="I2117">
        <v>1</v>
      </c>
      <c r="J2117" cm="1">
        <f t="array" ref="J2117">SUMPRODUCT(--ISNUMBER(SEARCH(A2117, QA_Seed_Keywords!B$2:B$45)))</f>
        <v>0</v>
      </c>
      <c r="K2117" cm="1">
        <f t="array" ref="K2117">SUMPRODUCT(
    (--(C$2:C$100 &gt;= C2117)),
    (--(G$2:G$100 &gt;= G2117)),
    (--(H$2:H$100 &lt;= H2117)),
    (--(I$2:I$100 &gt;= I2117)),
    -- (
        (C$2:C$100 &gt; C2117) +
        (G$2:G$100 &gt; G2117) +
        (H$2:H$100 &lt; H2117) +
        (I$2:I$100 &gt; I2117)
    )
)</f>
        <v>93</v>
      </c>
      <c r="L2117">
        <f>(I2117/10)/(H2117/122)</f>
        <v>12.2</v>
      </c>
      <c r="M2117">
        <f>L2117/MAX($L$2:$L$6948)</f>
        <v>1</v>
      </c>
      <c r="N2117">
        <f>D2117*M2117*M2117</f>
        <v>7.0510348201992534E-3</v>
      </c>
      <c r="O2117">
        <f>D2117*G2117</f>
        <v>3.6151603076793826E-2</v>
      </c>
      <c r="P2117">
        <f>I2117/H2117</f>
        <v>1</v>
      </c>
      <c r="Q2117">
        <f>D2117*P2117*P2117</f>
        <v>7.0510348201992534E-3</v>
      </c>
      <c r="R2117">
        <f t="shared" si="33"/>
        <v>0</v>
      </c>
    </row>
    <row r="2118" spans="1:18" x14ac:dyDescent="0.3">
      <c r="A2118" t="s">
        <v>7539</v>
      </c>
      <c r="B2118" t="s">
        <v>7539</v>
      </c>
      <c r="C2118">
        <v>7.0510348201992534E-3</v>
      </c>
      <c r="D2118">
        <v>7.0510348201992534E-3</v>
      </c>
      <c r="E2118">
        <v>1</v>
      </c>
      <c r="F2118">
        <v>1</v>
      </c>
      <c r="G2118">
        <v>5.1271343850450917</v>
      </c>
      <c r="H2118">
        <v>1</v>
      </c>
      <c r="I2118">
        <v>1</v>
      </c>
      <c r="J2118" cm="1">
        <f t="array" ref="J2118">SUMPRODUCT(--ISNUMBER(SEARCH(A2118, QA_Seed_Keywords!B$2:B$45)))</f>
        <v>0</v>
      </c>
      <c r="K2118" cm="1">
        <f t="array" ref="K2118">SUMPRODUCT(
    (--(C$2:C$100 &gt;= C2118)),
    (--(G$2:G$100 &gt;= G2118)),
    (--(H$2:H$100 &lt;= H2118)),
    (--(I$2:I$100 &gt;= I2118)),
    -- (
        (C$2:C$100 &gt; C2118) +
        (G$2:G$100 &gt; G2118) +
        (H$2:H$100 &lt; H2118) +
        (I$2:I$100 &gt; I2118)
    )
)</f>
        <v>93</v>
      </c>
      <c r="L2118">
        <f>(I2118/10)/(H2118/122)</f>
        <v>12.2</v>
      </c>
      <c r="M2118">
        <f>L2118/MAX($L$2:$L$6948)</f>
        <v>1</v>
      </c>
      <c r="N2118">
        <f>D2118*M2118*M2118</f>
        <v>7.0510348201992534E-3</v>
      </c>
      <c r="O2118">
        <f>D2118*G2118</f>
        <v>3.6151603076793826E-2</v>
      </c>
      <c r="P2118">
        <f>I2118/H2118</f>
        <v>1</v>
      </c>
      <c r="Q2118">
        <f>D2118*P2118*P2118</f>
        <v>7.0510348201992534E-3</v>
      </c>
      <c r="R2118">
        <f t="shared" si="33"/>
        <v>0</v>
      </c>
    </row>
    <row r="2119" spans="1:18" x14ac:dyDescent="0.3">
      <c r="A2119" t="s">
        <v>7540</v>
      </c>
      <c r="B2119" t="s">
        <v>7540</v>
      </c>
      <c r="C2119">
        <v>7.0510348201992534E-3</v>
      </c>
      <c r="D2119">
        <v>7.0510348201992534E-3</v>
      </c>
      <c r="E2119">
        <v>1</v>
      </c>
      <c r="F2119">
        <v>1</v>
      </c>
      <c r="G2119">
        <v>5.1271343850450917</v>
      </c>
      <c r="H2119">
        <v>1</v>
      </c>
      <c r="I2119">
        <v>1</v>
      </c>
      <c r="J2119" cm="1">
        <f t="array" ref="J2119">SUMPRODUCT(--ISNUMBER(SEARCH(A2119, QA_Seed_Keywords!B$2:B$45)))</f>
        <v>0</v>
      </c>
      <c r="K2119" cm="1">
        <f t="array" ref="K2119">SUMPRODUCT(
    (--(C$2:C$100 &gt;= C2119)),
    (--(G$2:G$100 &gt;= G2119)),
    (--(H$2:H$100 &lt;= H2119)),
    (--(I$2:I$100 &gt;= I2119)),
    -- (
        (C$2:C$100 &gt; C2119) +
        (G$2:G$100 &gt; G2119) +
        (H$2:H$100 &lt; H2119) +
        (I$2:I$100 &gt; I2119)
    )
)</f>
        <v>93</v>
      </c>
      <c r="L2119">
        <f>(I2119/10)/(H2119/122)</f>
        <v>12.2</v>
      </c>
      <c r="M2119">
        <f>L2119/MAX($L$2:$L$6948)</f>
        <v>1</v>
      </c>
      <c r="N2119">
        <f>D2119*M2119*M2119</f>
        <v>7.0510348201992534E-3</v>
      </c>
      <c r="O2119">
        <f>D2119*G2119</f>
        <v>3.6151603076793826E-2</v>
      </c>
      <c r="P2119">
        <f>I2119/H2119</f>
        <v>1</v>
      </c>
      <c r="Q2119">
        <f>D2119*P2119*P2119</f>
        <v>7.0510348201992534E-3</v>
      </c>
      <c r="R2119">
        <f t="shared" si="33"/>
        <v>0</v>
      </c>
    </row>
    <row r="2120" spans="1:18" x14ac:dyDescent="0.3">
      <c r="A2120" t="s">
        <v>7541</v>
      </c>
      <c r="B2120" t="s">
        <v>7541</v>
      </c>
      <c r="C2120">
        <v>7.0510348201992534E-3</v>
      </c>
      <c r="D2120">
        <v>7.0510348201992534E-3</v>
      </c>
      <c r="E2120">
        <v>1</v>
      </c>
      <c r="F2120">
        <v>1</v>
      </c>
      <c r="G2120">
        <v>5.1271343850450917</v>
      </c>
      <c r="H2120">
        <v>1</v>
      </c>
      <c r="I2120">
        <v>1</v>
      </c>
      <c r="J2120" cm="1">
        <f t="array" ref="J2120">SUMPRODUCT(--ISNUMBER(SEARCH(A2120, QA_Seed_Keywords!B$2:B$45)))</f>
        <v>0</v>
      </c>
      <c r="K2120" cm="1">
        <f t="array" ref="K2120">SUMPRODUCT(
    (--(C$2:C$100 &gt;= C2120)),
    (--(G$2:G$100 &gt;= G2120)),
    (--(H$2:H$100 &lt;= H2120)),
    (--(I$2:I$100 &gt;= I2120)),
    -- (
        (C$2:C$100 &gt; C2120) +
        (G$2:G$100 &gt; G2120) +
        (H$2:H$100 &lt; H2120) +
        (I$2:I$100 &gt; I2120)
    )
)</f>
        <v>93</v>
      </c>
      <c r="L2120">
        <f>(I2120/10)/(H2120/122)</f>
        <v>12.2</v>
      </c>
      <c r="M2120">
        <f>L2120/MAX($L$2:$L$6948)</f>
        <v>1</v>
      </c>
      <c r="N2120">
        <f>D2120*M2120*M2120</f>
        <v>7.0510348201992534E-3</v>
      </c>
      <c r="O2120">
        <f>D2120*G2120</f>
        <v>3.6151603076793826E-2</v>
      </c>
      <c r="P2120">
        <f>I2120/H2120</f>
        <v>1</v>
      </c>
      <c r="Q2120">
        <f>D2120*P2120*P2120</f>
        <v>7.0510348201992534E-3</v>
      </c>
      <c r="R2120">
        <f t="shared" si="33"/>
        <v>0</v>
      </c>
    </row>
    <row r="2121" spans="1:18" x14ac:dyDescent="0.3">
      <c r="A2121" t="s">
        <v>7542</v>
      </c>
      <c r="B2121" t="s">
        <v>7542</v>
      </c>
      <c r="C2121">
        <v>7.0510348201992534E-3</v>
      </c>
      <c r="D2121">
        <v>7.0510348201992534E-3</v>
      </c>
      <c r="E2121">
        <v>1</v>
      </c>
      <c r="F2121">
        <v>1</v>
      </c>
      <c r="G2121">
        <v>5.1271343850450917</v>
      </c>
      <c r="H2121">
        <v>1</v>
      </c>
      <c r="I2121">
        <v>1</v>
      </c>
      <c r="J2121" cm="1">
        <f t="array" ref="J2121">SUMPRODUCT(--ISNUMBER(SEARCH(A2121, QA_Seed_Keywords!B$2:B$45)))</f>
        <v>0</v>
      </c>
      <c r="K2121" cm="1">
        <f t="array" ref="K2121">SUMPRODUCT(
    (--(C$2:C$100 &gt;= C2121)),
    (--(G$2:G$100 &gt;= G2121)),
    (--(H$2:H$100 &lt;= H2121)),
    (--(I$2:I$100 &gt;= I2121)),
    -- (
        (C$2:C$100 &gt; C2121) +
        (G$2:G$100 &gt; G2121) +
        (H$2:H$100 &lt; H2121) +
        (I$2:I$100 &gt; I2121)
    )
)</f>
        <v>93</v>
      </c>
      <c r="L2121">
        <f>(I2121/10)/(H2121/122)</f>
        <v>12.2</v>
      </c>
      <c r="M2121">
        <f>L2121/MAX($L$2:$L$6948)</f>
        <v>1</v>
      </c>
      <c r="N2121">
        <f>D2121*M2121*M2121</f>
        <v>7.0510348201992534E-3</v>
      </c>
      <c r="O2121">
        <f>D2121*G2121</f>
        <v>3.6151603076793826E-2</v>
      </c>
      <c r="P2121">
        <f>I2121/H2121</f>
        <v>1</v>
      </c>
      <c r="Q2121">
        <f>D2121*P2121*P2121</f>
        <v>7.0510348201992534E-3</v>
      </c>
      <c r="R2121">
        <f t="shared" si="33"/>
        <v>0</v>
      </c>
    </row>
    <row r="2122" spans="1:18" x14ac:dyDescent="0.3">
      <c r="A2122" t="s">
        <v>7543</v>
      </c>
      <c r="B2122" t="s">
        <v>7543</v>
      </c>
      <c r="C2122">
        <v>7.0510348201992534E-3</v>
      </c>
      <c r="D2122">
        <v>7.0510348201992534E-3</v>
      </c>
      <c r="E2122">
        <v>1</v>
      </c>
      <c r="F2122">
        <v>1</v>
      </c>
      <c r="G2122">
        <v>5.1271343850450917</v>
      </c>
      <c r="H2122">
        <v>1</v>
      </c>
      <c r="I2122">
        <v>1</v>
      </c>
      <c r="J2122" cm="1">
        <f t="array" ref="J2122">SUMPRODUCT(--ISNUMBER(SEARCH(A2122, QA_Seed_Keywords!B$2:B$45)))</f>
        <v>0</v>
      </c>
      <c r="K2122" cm="1">
        <f t="array" ref="K2122">SUMPRODUCT(
    (--(C$2:C$100 &gt;= C2122)),
    (--(G$2:G$100 &gt;= G2122)),
    (--(H$2:H$100 &lt;= H2122)),
    (--(I$2:I$100 &gt;= I2122)),
    -- (
        (C$2:C$100 &gt; C2122) +
        (G$2:G$100 &gt; G2122) +
        (H$2:H$100 &lt; H2122) +
        (I$2:I$100 &gt; I2122)
    )
)</f>
        <v>93</v>
      </c>
      <c r="L2122">
        <f>(I2122/10)/(H2122/122)</f>
        <v>12.2</v>
      </c>
      <c r="M2122">
        <f>L2122/MAX($L$2:$L$6948)</f>
        <v>1</v>
      </c>
      <c r="N2122">
        <f>D2122*M2122*M2122</f>
        <v>7.0510348201992534E-3</v>
      </c>
      <c r="O2122">
        <f>D2122*G2122</f>
        <v>3.6151603076793826E-2</v>
      </c>
      <c r="P2122">
        <f>I2122/H2122</f>
        <v>1</v>
      </c>
      <c r="Q2122">
        <f>D2122*P2122*P2122</f>
        <v>7.0510348201992534E-3</v>
      </c>
      <c r="R2122">
        <f t="shared" si="33"/>
        <v>0</v>
      </c>
    </row>
    <row r="2123" spans="1:18" x14ac:dyDescent="0.3">
      <c r="A2123" t="s">
        <v>7544</v>
      </c>
      <c r="B2123" t="s">
        <v>7545</v>
      </c>
      <c r="C2123">
        <v>7.0510348201992534E-3</v>
      </c>
      <c r="D2123">
        <v>7.0510348201992534E-3</v>
      </c>
      <c r="E2123">
        <v>1</v>
      </c>
      <c r="F2123">
        <v>1</v>
      </c>
      <c r="G2123">
        <v>5.1271343850450917</v>
      </c>
      <c r="H2123">
        <v>1</v>
      </c>
      <c r="I2123">
        <v>1</v>
      </c>
      <c r="J2123" cm="1">
        <f t="array" ref="J2123">SUMPRODUCT(--ISNUMBER(SEARCH(A2123, QA_Seed_Keywords!B$2:B$45)))</f>
        <v>0</v>
      </c>
      <c r="K2123" cm="1">
        <f t="array" ref="K2123">SUMPRODUCT(
    (--(C$2:C$100 &gt;= C2123)),
    (--(G$2:G$100 &gt;= G2123)),
    (--(H$2:H$100 &lt;= H2123)),
    (--(I$2:I$100 &gt;= I2123)),
    -- (
        (C$2:C$100 &gt; C2123) +
        (G$2:G$100 &gt; G2123) +
        (H$2:H$100 &lt; H2123) +
        (I$2:I$100 &gt; I2123)
    )
)</f>
        <v>93</v>
      </c>
      <c r="L2123">
        <f>(I2123/10)/(H2123/122)</f>
        <v>12.2</v>
      </c>
      <c r="M2123">
        <f>L2123/MAX($L$2:$L$6948)</f>
        <v>1</v>
      </c>
      <c r="N2123">
        <f>D2123*M2123*M2123</f>
        <v>7.0510348201992534E-3</v>
      </c>
      <c r="O2123">
        <f>D2123*G2123</f>
        <v>3.6151603076793826E-2</v>
      </c>
      <c r="P2123">
        <f>I2123/H2123</f>
        <v>1</v>
      </c>
      <c r="Q2123">
        <f>D2123*P2123*P2123</f>
        <v>7.0510348201992534E-3</v>
      </c>
      <c r="R2123">
        <f t="shared" si="33"/>
        <v>0</v>
      </c>
    </row>
    <row r="2124" spans="1:18" x14ac:dyDescent="0.3">
      <c r="A2124" t="s">
        <v>7546</v>
      </c>
      <c r="B2124" t="s">
        <v>7547</v>
      </c>
      <c r="C2124">
        <v>7.0510348201992534E-3</v>
      </c>
      <c r="D2124">
        <v>7.0510348201992534E-3</v>
      </c>
      <c r="E2124">
        <v>1</v>
      </c>
      <c r="F2124">
        <v>1</v>
      </c>
      <c r="G2124">
        <v>5.1271343850450917</v>
      </c>
      <c r="H2124">
        <v>1</v>
      </c>
      <c r="I2124">
        <v>1</v>
      </c>
      <c r="J2124" cm="1">
        <f t="array" ref="J2124">SUMPRODUCT(--ISNUMBER(SEARCH(A2124, QA_Seed_Keywords!B$2:B$45)))</f>
        <v>0</v>
      </c>
      <c r="K2124" cm="1">
        <f t="array" ref="K2124">SUMPRODUCT(
    (--(C$2:C$100 &gt;= C2124)),
    (--(G$2:G$100 &gt;= G2124)),
    (--(H$2:H$100 &lt;= H2124)),
    (--(I$2:I$100 &gt;= I2124)),
    -- (
        (C$2:C$100 &gt; C2124) +
        (G$2:G$100 &gt; G2124) +
        (H$2:H$100 &lt; H2124) +
        (I$2:I$100 &gt; I2124)
    )
)</f>
        <v>93</v>
      </c>
      <c r="L2124">
        <f>(I2124/10)/(H2124/122)</f>
        <v>12.2</v>
      </c>
      <c r="M2124">
        <f>L2124/MAX($L$2:$L$6948)</f>
        <v>1</v>
      </c>
      <c r="N2124">
        <f>D2124*M2124*M2124</f>
        <v>7.0510348201992534E-3</v>
      </c>
      <c r="O2124">
        <f>D2124*G2124</f>
        <v>3.6151603076793826E-2</v>
      </c>
      <c r="P2124">
        <f>I2124/H2124</f>
        <v>1</v>
      </c>
      <c r="Q2124">
        <f>D2124*P2124*P2124</f>
        <v>7.0510348201992534E-3</v>
      </c>
      <c r="R2124">
        <f t="shared" si="33"/>
        <v>0</v>
      </c>
    </row>
    <row r="2125" spans="1:18" x14ac:dyDescent="0.3">
      <c r="A2125" t="s">
        <v>7548</v>
      </c>
      <c r="B2125" t="s">
        <v>7548</v>
      </c>
      <c r="C2125">
        <v>7.0510348201992534E-3</v>
      </c>
      <c r="D2125">
        <v>7.0510348201992534E-3</v>
      </c>
      <c r="E2125">
        <v>1</v>
      </c>
      <c r="F2125">
        <v>1</v>
      </c>
      <c r="G2125">
        <v>5.1271343850450917</v>
      </c>
      <c r="H2125">
        <v>1</v>
      </c>
      <c r="I2125">
        <v>1</v>
      </c>
      <c r="J2125" cm="1">
        <f t="array" ref="J2125">SUMPRODUCT(--ISNUMBER(SEARCH(A2125, QA_Seed_Keywords!B$2:B$45)))</f>
        <v>0</v>
      </c>
      <c r="K2125" cm="1">
        <f t="array" ref="K2125">SUMPRODUCT(
    (--(C$2:C$100 &gt;= C2125)),
    (--(G$2:G$100 &gt;= G2125)),
    (--(H$2:H$100 &lt;= H2125)),
    (--(I$2:I$100 &gt;= I2125)),
    -- (
        (C$2:C$100 &gt; C2125) +
        (G$2:G$100 &gt; G2125) +
        (H$2:H$100 &lt; H2125) +
        (I$2:I$100 &gt; I2125)
    )
)</f>
        <v>93</v>
      </c>
      <c r="L2125">
        <f>(I2125/10)/(H2125/122)</f>
        <v>12.2</v>
      </c>
      <c r="M2125">
        <f>L2125/MAX($L$2:$L$6948)</f>
        <v>1</v>
      </c>
      <c r="N2125">
        <f>D2125*M2125*M2125</f>
        <v>7.0510348201992534E-3</v>
      </c>
      <c r="O2125">
        <f>D2125*G2125</f>
        <v>3.6151603076793826E-2</v>
      </c>
      <c r="P2125">
        <f>I2125/H2125</f>
        <v>1</v>
      </c>
      <c r="Q2125">
        <f>D2125*P2125*P2125</f>
        <v>7.0510348201992534E-3</v>
      </c>
      <c r="R2125">
        <f t="shared" si="33"/>
        <v>0</v>
      </c>
    </row>
    <row r="2126" spans="1:18" x14ac:dyDescent="0.3">
      <c r="A2126" t="s">
        <v>7549</v>
      </c>
      <c r="B2126" t="s">
        <v>7550</v>
      </c>
      <c r="C2126">
        <v>7.0510348201992534E-3</v>
      </c>
      <c r="D2126">
        <v>7.0510348201992534E-3</v>
      </c>
      <c r="E2126">
        <v>1</v>
      </c>
      <c r="F2126">
        <v>1</v>
      </c>
      <c r="G2126">
        <v>5.1271343850450917</v>
      </c>
      <c r="H2126">
        <v>1</v>
      </c>
      <c r="I2126">
        <v>1</v>
      </c>
      <c r="J2126" cm="1">
        <f t="array" ref="J2126">SUMPRODUCT(--ISNUMBER(SEARCH(A2126, QA_Seed_Keywords!B$2:B$45)))</f>
        <v>0</v>
      </c>
      <c r="K2126" cm="1">
        <f t="array" ref="K2126">SUMPRODUCT(
    (--(C$2:C$100 &gt;= C2126)),
    (--(G$2:G$100 &gt;= G2126)),
    (--(H$2:H$100 &lt;= H2126)),
    (--(I$2:I$100 &gt;= I2126)),
    -- (
        (C$2:C$100 &gt; C2126) +
        (G$2:G$100 &gt; G2126) +
        (H$2:H$100 &lt; H2126) +
        (I$2:I$100 &gt; I2126)
    )
)</f>
        <v>93</v>
      </c>
      <c r="L2126">
        <f>(I2126/10)/(H2126/122)</f>
        <v>12.2</v>
      </c>
      <c r="M2126">
        <f>L2126/MAX($L$2:$L$6948)</f>
        <v>1</v>
      </c>
      <c r="N2126">
        <f>D2126*M2126*M2126</f>
        <v>7.0510348201992534E-3</v>
      </c>
      <c r="O2126">
        <f>D2126*G2126</f>
        <v>3.6151603076793826E-2</v>
      </c>
      <c r="P2126">
        <f>I2126/H2126</f>
        <v>1</v>
      </c>
      <c r="Q2126">
        <f>D2126*P2126*P2126</f>
        <v>7.0510348201992534E-3</v>
      </c>
      <c r="R2126">
        <f t="shared" si="33"/>
        <v>0</v>
      </c>
    </row>
    <row r="2127" spans="1:18" x14ac:dyDescent="0.3">
      <c r="A2127" t="s">
        <v>7551</v>
      </c>
      <c r="B2127" t="s">
        <v>7551</v>
      </c>
      <c r="C2127">
        <v>7.0510348201992534E-3</v>
      </c>
      <c r="D2127">
        <v>7.0510348201992534E-3</v>
      </c>
      <c r="E2127">
        <v>1</v>
      </c>
      <c r="F2127">
        <v>1</v>
      </c>
      <c r="G2127">
        <v>5.1271343850450917</v>
      </c>
      <c r="H2127">
        <v>1</v>
      </c>
      <c r="I2127">
        <v>1</v>
      </c>
      <c r="J2127" cm="1">
        <f t="array" ref="J2127">SUMPRODUCT(--ISNUMBER(SEARCH(A2127, QA_Seed_Keywords!B$2:B$45)))</f>
        <v>0</v>
      </c>
      <c r="K2127" cm="1">
        <f t="array" ref="K2127">SUMPRODUCT(
    (--(C$2:C$100 &gt;= C2127)),
    (--(G$2:G$100 &gt;= G2127)),
    (--(H$2:H$100 &lt;= H2127)),
    (--(I$2:I$100 &gt;= I2127)),
    -- (
        (C$2:C$100 &gt; C2127) +
        (G$2:G$100 &gt; G2127) +
        (H$2:H$100 &lt; H2127) +
        (I$2:I$100 &gt; I2127)
    )
)</f>
        <v>93</v>
      </c>
      <c r="L2127">
        <f>(I2127/10)/(H2127/122)</f>
        <v>12.2</v>
      </c>
      <c r="M2127">
        <f>L2127/MAX($L$2:$L$6948)</f>
        <v>1</v>
      </c>
      <c r="N2127">
        <f>D2127*M2127*M2127</f>
        <v>7.0510348201992534E-3</v>
      </c>
      <c r="O2127">
        <f>D2127*G2127</f>
        <v>3.6151603076793826E-2</v>
      </c>
      <c r="P2127">
        <f>I2127/H2127</f>
        <v>1</v>
      </c>
      <c r="Q2127">
        <f>D2127*P2127*P2127</f>
        <v>7.0510348201992534E-3</v>
      </c>
      <c r="R2127">
        <f t="shared" si="33"/>
        <v>0</v>
      </c>
    </row>
    <row r="2128" spans="1:18" x14ac:dyDescent="0.3">
      <c r="A2128" t="s">
        <v>7552</v>
      </c>
      <c r="B2128" t="s">
        <v>7552</v>
      </c>
      <c r="C2128">
        <v>7.0510348201992534E-3</v>
      </c>
      <c r="D2128">
        <v>7.0510348201992534E-3</v>
      </c>
      <c r="E2128">
        <v>1</v>
      </c>
      <c r="F2128">
        <v>1</v>
      </c>
      <c r="G2128">
        <v>5.1271343850450917</v>
      </c>
      <c r="H2128">
        <v>1</v>
      </c>
      <c r="I2128">
        <v>1</v>
      </c>
      <c r="J2128" cm="1">
        <f t="array" ref="J2128">SUMPRODUCT(--ISNUMBER(SEARCH(A2128, QA_Seed_Keywords!B$2:B$45)))</f>
        <v>0</v>
      </c>
      <c r="K2128" cm="1">
        <f t="array" ref="K2128">SUMPRODUCT(
    (--(C$2:C$100 &gt;= C2128)),
    (--(G$2:G$100 &gt;= G2128)),
    (--(H$2:H$100 &lt;= H2128)),
    (--(I$2:I$100 &gt;= I2128)),
    -- (
        (C$2:C$100 &gt; C2128) +
        (G$2:G$100 &gt; G2128) +
        (H$2:H$100 &lt; H2128) +
        (I$2:I$100 &gt; I2128)
    )
)</f>
        <v>93</v>
      </c>
      <c r="L2128">
        <f>(I2128/10)/(H2128/122)</f>
        <v>12.2</v>
      </c>
      <c r="M2128">
        <f>L2128/MAX($L$2:$L$6948)</f>
        <v>1</v>
      </c>
      <c r="N2128">
        <f>D2128*M2128*M2128</f>
        <v>7.0510348201992534E-3</v>
      </c>
      <c r="O2128">
        <f>D2128*G2128</f>
        <v>3.6151603076793826E-2</v>
      </c>
      <c r="P2128">
        <f>I2128/H2128</f>
        <v>1</v>
      </c>
      <c r="Q2128">
        <f>D2128*P2128*P2128</f>
        <v>7.0510348201992534E-3</v>
      </c>
      <c r="R2128">
        <f t="shared" si="33"/>
        <v>0</v>
      </c>
    </row>
    <row r="2129" spans="1:18" x14ac:dyDescent="0.3">
      <c r="A2129" t="s">
        <v>7553</v>
      </c>
      <c r="B2129" t="s">
        <v>7554</v>
      </c>
      <c r="C2129">
        <v>7.0510348201992534E-3</v>
      </c>
      <c r="D2129">
        <v>7.0510348201992534E-3</v>
      </c>
      <c r="E2129">
        <v>1</v>
      </c>
      <c r="F2129">
        <v>1</v>
      </c>
      <c r="G2129">
        <v>5.1271343850450917</v>
      </c>
      <c r="H2129">
        <v>1</v>
      </c>
      <c r="I2129">
        <v>1</v>
      </c>
      <c r="J2129" cm="1">
        <f t="array" ref="J2129">SUMPRODUCT(--ISNUMBER(SEARCH(A2129, QA_Seed_Keywords!B$2:B$45)))</f>
        <v>0</v>
      </c>
      <c r="K2129" cm="1">
        <f t="array" ref="K2129">SUMPRODUCT(
    (--(C$2:C$100 &gt;= C2129)),
    (--(G$2:G$100 &gt;= G2129)),
    (--(H$2:H$100 &lt;= H2129)),
    (--(I$2:I$100 &gt;= I2129)),
    -- (
        (C$2:C$100 &gt; C2129) +
        (G$2:G$100 &gt; G2129) +
        (H$2:H$100 &lt; H2129) +
        (I$2:I$100 &gt; I2129)
    )
)</f>
        <v>93</v>
      </c>
      <c r="L2129">
        <f>(I2129/10)/(H2129/122)</f>
        <v>12.2</v>
      </c>
      <c r="M2129">
        <f>L2129/MAX($L$2:$L$6948)</f>
        <v>1</v>
      </c>
      <c r="N2129">
        <f>D2129*M2129*M2129</f>
        <v>7.0510348201992534E-3</v>
      </c>
      <c r="O2129">
        <f>D2129*G2129</f>
        <v>3.6151603076793826E-2</v>
      </c>
      <c r="P2129">
        <f>I2129/H2129</f>
        <v>1</v>
      </c>
      <c r="Q2129">
        <f>D2129*P2129*P2129</f>
        <v>7.0510348201992534E-3</v>
      </c>
      <c r="R2129">
        <f t="shared" si="33"/>
        <v>0</v>
      </c>
    </row>
    <row r="2130" spans="1:18" x14ac:dyDescent="0.3">
      <c r="A2130" t="s">
        <v>7555</v>
      </c>
      <c r="B2130" t="s">
        <v>7556</v>
      </c>
      <c r="C2130">
        <v>7.0510348201992534E-3</v>
      </c>
      <c r="D2130">
        <v>7.0510348201992534E-3</v>
      </c>
      <c r="E2130">
        <v>1</v>
      </c>
      <c r="F2130">
        <v>1</v>
      </c>
      <c r="G2130">
        <v>5.1271343850450917</v>
      </c>
      <c r="H2130">
        <v>1</v>
      </c>
      <c r="I2130">
        <v>1</v>
      </c>
      <c r="J2130" cm="1">
        <f t="array" ref="J2130">SUMPRODUCT(--ISNUMBER(SEARCH(A2130, QA_Seed_Keywords!B$2:B$45)))</f>
        <v>0</v>
      </c>
      <c r="K2130" cm="1">
        <f t="array" ref="K2130">SUMPRODUCT(
    (--(C$2:C$100 &gt;= C2130)),
    (--(G$2:G$100 &gt;= G2130)),
    (--(H$2:H$100 &lt;= H2130)),
    (--(I$2:I$100 &gt;= I2130)),
    -- (
        (C$2:C$100 &gt; C2130) +
        (G$2:G$100 &gt; G2130) +
        (H$2:H$100 &lt; H2130) +
        (I$2:I$100 &gt; I2130)
    )
)</f>
        <v>93</v>
      </c>
      <c r="L2130">
        <f>(I2130/10)/(H2130/122)</f>
        <v>12.2</v>
      </c>
      <c r="M2130">
        <f>L2130/MAX($L$2:$L$6948)</f>
        <v>1</v>
      </c>
      <c r="N2130">
        <f>D2130*M2130*M2130</f>
        <v>7.0510348201992534E-3</v>
      </c>
      <c r="O2130">
        <f>D2130*G2130</f>
        <v>3.6151603076793826E-2</v>
      </c>
      <c r="P2130">
        <f>I2130/H2130</f>
        <v>1</v>
      </c>
      <c r="Q2130">
        <f>D2130*P2130*P2130</f>
        <v>7.0510348201992534E-3</v>
      </c>
      <c r="R2130">
        <f t="shared" si="33"/>
        <v>0</v>
      </c>
    </row>
    <row r="2131" spans="1:18" x14ac:dyDescent="0.3">
      <c r="A2131" t="s">
        <v>7557</v>
      </c>
      <c r="B2131" t="s">
        <v>7558</v>
      </c>
      <c r="C2131">
        <v>7.0510348201992534E-3</v>
      </c>
      <c r="D2131">
        <v>7.0510348201992534E-3</v>
      </c>
      <c r="E2131">
        <v>1</v>
      </c>
      <c r="F2131">
        <v>1</v>
      </c>
      <c r="G2131">
        <v>5.1271343850450917</v>
      </c>
      <c r="H2131">
        <v>1</v>
      </c>
      <c r="I2131">
        <v>1</v>
      </c>
      <c r="J2131" cm="1">
        <f t="array" ref="J2131">SUMPRODUCT(--ISNUMBER(SEARCH(A2131, QA_Seed_Keywords!B$2:B$45)))</f>
        <v>0</v>
      </c>
      <c r="K2131" cm="1">
        <f t="array" ref="K2131">SUMPRODUCT(
    (--(C$2:C$100 &gt;= C2131)),
    (--(G$2:G$100 &gt;= G2131)),
    (--(H$2:H$100 &lt;= H2131)),
    (--(I$2:I$100 &gt;= I2131)),
    -- (
        (C$2:C$100 &gt; C2131) +
        (G$2:G$100 &gt; G2131) +
        (H$2:H$100 &lt; H2131) +
        (I$2:I$100 &gt; I2131)
    )
)</f>
        <v>93</v>
      </c>
      <c r="L2131">
        <f>(I2131/10)/(H2131/122)</f>
        <v>12.2</v>
      </c>
      <c r="M2131">
        <f>L2131/MAX($L$2:$L$6948)</f>
        <v>1</v>
      </c>
      <c r="N2131">
        <f>D2131*M2131*M2131</f>
        <v>7.0510348201992534E-3</v>
      </c>
      <c r="O2131">
        <f>D2131*G2131</f>
        <v>3.6151603076793826E-2</v>
      </c>
      <c r="P2131">
        <f>I2131/H2131</f>
        <v>1</v>
      </c>
      <c r="Q2131">
        <f>D2131*P2131*P2131</f>
        <v>7.0510348201992534E-3</v>
      </c>
      <c r="R2131">
        <f t="shared" si="33"/>
        <v>0</v>
      </c>
    </row>
    <row r="2132" spans="1:18" x14ac:dyDescent="0.3">
      <c r="A2132" t="s">
        <v>7559</v>
      </c>
      <c r="B2132" t="s">
        <v>7559</v>
      </c>
      <c r="C2132">
        <v>7.0510348201992534E-3</v>
      </c>
      <c r="D2132">
        <v>7.0510348201992534E-3</v>
      </c>
      <c r="E2132">
        <v>1</v>
      </c>
      <c r="F2132">
        <v>1</v>
      </c>
      <c r="G2132">
        <v>5.1271343850450917</v>
      </c>
      <c r="H2132">
        <v>1</v>
      </c>
      <c r="I2132">
        <v>1</v>
      </c>
      <c r="J2132" cm="1">
        <f t="array" ref="J2132">SUMPRODUCT(--ISNUMBER(SEARCH(A2132, QA_Seed_Keywords!B$2:B$45)))</f>
        <v>0</v>
      </c>
      <c r="K2132" cm="1">
        <f t="array" ref="K2132">SUMPRODUCT(
    (--(C$2:C$100 &gt;= C2132)),
    (--(G$2:G$100 &gt;= G2132)),
    (--(H$2:H$100 &lt;= H2132)),
    (--(I$2:I$100 &gt;= I2132)),
    -- (
        (C$2:C$100 &gt; C2132) +
        (G$2:G$100 &gt; G2132) +
        (H$2:H$100 &lt; H2132) +
        (I$2:I$100 &gt; I2132)
    )
)</f>
        <v>93</v>
      </c>
      <c r="L2132">
        <f>(I2132/10)/(H2132/122)</f>
        <v>12.2</v>
      </c>
      <c r="M2132">
        <f>L2132/MAX($L$2:$L$6948)</f>
        <v>1</v>
      </c>
      <c r="N2132">
        <f>D2132*M2132*M2132</f>
        <v>7.0510348201992534E-3</v>
      </c>
      <c r="O2132">
        <f>D2132*G2132</f>
        <v>3.6151603076793826E-2</v>
      </c>
      <c r="P2132">
        <f>I2132/H2132</f>
        <v>1</v>
      </c>
      <c r="Q2132">
        <f>D2132*P2132*P2132</f>
        <v>7.0510348201992534E-3</v>
      </c>
      <c r="R2132">
        <f t="shared" si="33"/>
        <v>0</v>
      </c>
    </row>
    <row r="2133" spans="1:18" x14ac:dyDescent="0.3">
      <c r="A2133" t="s">
        <v>7560</v>
      </c>
      <c r="B2133" t="s">
        <v>7560</v>
      </c>
      <c r="C2133">
        <v>7.0510348201992534E-3</v>
      </c>
      <c r="D2133">
        <v>7.0510348201992534E-3</v>
      </c>
      <c r="E2133">
        <v>1</v>
      </c>
      <c r="F2133">
        <v>1</v>
      </c>
      <c r="G2133">
        <v>5.1271343850450917</v>
      </c>
      <c r="H2133">
        <v>1</v>
      </c>
      <c r="I2133">
        <v>1</v>
      </c>
      <c r="J2133" cm="1">
        <f t="array" ref="J2133">SUMPRODUCT(--ISNUMBER(SEARCH(A2133, QA_Seed_Keywords!B$2:B$45)))</f>
        <v>0</v>
      </c>
      <c r="K2133" cm="1">
        <f t="array" ref="K2133">SUMPRODUCT(
    (--(C$2:C$100 &gt;= C2133)),
    (--(G$2:G$100 &gt;= G2133)),
    (--(H$2:H$100 &lt;= H2133)),
    (--(I$2:I$100 &gt;= I2133)),
    -- (
        (C$2:C$100 &gt; C2133) +
        (G$2:G$100 &gt; G2133) +
        (H$2:H$100 &lt; H2133) +
        (I$2:I$100 &gt; I2133)
    )
)</f>
        <v>93</v>
      </c>
      <c r="L2133">
        <f>(I2133/10)/(H2133/122)</f>
        <v>12.2</v>
      </c>
      <c r="M2133">
        <f>L2133/MAX($L$2:$L$6948)</f>
        <v>1</v>
      </c>
      <c r="N2133">
        <f>D2133*M2133*M2133</f>
        <v>7.0510348201992534E-3</v>
      </c>
      <c r="O2133">
        <f>D2133*G2133</f>
        <v>3.6151603076793826E-2</v>
      </c>
      <c r="P2133">
        <f>I2133/H2133</f>
        <v>1</v>
      </c>
      <c r="Q2133">
        <f>D2133*P2133*P2133</f>
        <v>7.0510348201992534E-3</v>
      </c>
      <c r="R2133">
        <f t="shared" si="33"/>
        <v>0</v>
      </c>
    </row>
    <row r="2134" spans="1:18" x14ac:dyDescent="0.3">
      <c r="A2134" t="s">
        <v>7561</v>
      </c>
      <c r="B2134" t="s">
        <v>7561</v>
      </c>
      <c r="C2134">
        <v>7.0510348201992534E-3</v>
      </c>
      <c r="D2134">
        <v>7.0510348201992534E-3</v>
      </c>
      <c r="E2134">
        <v>1</v>
      </c>
      <c r="F2134">
        <v>1</v>
      </c>
      <c r="G2134">
        <v>5.1271343850450917</v>
      </c>
      <c r="H2134">
        <v>1</v>
      </c>
      <c r="I2134">
        <v>1</v>
      </c>
      <c r="J2134" cm="1">
        <f t="array" ref="J2134">SUMPRODUCT(--ISNUMBER(SEARCH(A2134, QA_Seed_Keywords!B$2:B$45)))</f>
        <v>0</v>
      </c>
      <c r="K2134" cm="1">
        <f t="array" ref="K2134">SUMPRODUCT(
    (--(C$2:C$100 &gt;= C2134)),
    (--(G$2:G$100 &gt;= G2134)),
    (--(H$2:H$100 &lt;= H2134)),
    (--(I$2:I$100 &gt;= I2134)),
    -- (
        (C$2:C$100 &gt; C2134) +
        (G$2:G$100 &gt; G2134) +
        (H$2:H$100 &lt; H2134) +
        (I$2:I$100 &gt; I2134)
    )
)</f>
        <v>93</v>
      </c>
      <c r="L2134">
        <f>(I2134/10)/(H2134/122)</f>
        <v>12.2</v>
      </c>
      <c r="M2134">
        <f>L2134/MAX($L$2:$L$6948)</f>
        <v>1</v>
      </c>
      <c r="N2134">
        <f>D2134*M2134*M2134</f>
        <v>7.0510348201992534E-3</v>
      </c>
      <c r="O2134">
        <f>D2134*G2134</f>
        <v>3.6151603076793826E-2</v>
      </c>
      <c r="P2134">
        <f>I2134/H2134</f>
        <v>1</v>
      </c>
      <c r="Q2134">
        <f>D2134*P2134*P2134</f>
        <v>7.0510348201992534E-3</v>
      </c>
      <c r="R2134">
        <f t="shared" si="33"/>
        <v>0</v>
      </c>
    </row>
    <row r="2135" spans="1:18" x14ac:dyDescent="0.3">
      <c r="A2135" t="s">
        <v>7562</v>
      </c>
      <c r="B2135" t="s">
        <v>7563</v>
      </c>
      <c r="C2135">
        <v>7.0510348201992534E-3</v>
      </c>
      <c r="D2135">
        <v>7.0510348201992534E-3</v>
      </c>
      <c r="E2135">
        <v>1</v>
      </c>
      <c r="F2135">
        <v>1</v>
      </c>
      <c r="G2135">
        <v>5.1271343850450917</v>
      </c>
      <c r="H2135">
        <v>1</v>
      </c>
      <c r="I2135">
        <v>1</v>
      </c>
      <c r="J2135" cm="1">
        <f t="array" ref="J2135">SUMPRODUCT(--ISNUMBER(SEARCH(A2135, QA_Seed_Keywords!B$2:B$45)))</f>
        <v>0</v>
      </c>
      <c r="K2135" cm="1">
        <f t="array" ref="K2135">SUMPRODUCT(
    (--(C$2:C$100 &gt;= C2135)),
    (--(G$2:G$100 &gt;= G2135)),
    (--(H$2:H$100 &lt;= H2135)),
    (--(I$2:I$100 &gt;= I2135)),
    -- (
        (C$2:C$100 &gt; C2135) +
        (G$2:G$100 &gt; G2135) +
        (H$2:H$100 &lt; H2135) +
        (I$2:I$100 &gt; I2135)
    )
)</f>
        <v>93</v>
      </c>
      <c r="L2135">
        <f>(I2135/10)/(H2135/122)</f>
        <v>12.2</v>
      </c>
      <c r="M2135">
        <f>L2135/MAX($L$2:$L$6948)</f>
        <v>1</v>
      </c>
      <c r="N2135">
        <f>D2135*M2135*M2135</f>
        <v>7.0510348201992534E-3</v>
      </c>
      <c r="O2135">
        <f>D2135*G2135</f>
        <v>3.6151603076793826E-2</v>
      </c>
      <c r="P2135">
        <f>I2135/H2135</f>
        <v>1</v>
      </c>
      <c r="Q2135">
        <f>D2135*P2135*P2135</f>
        <v>7.0510348201992534E-3</v>
      </c>
      <c r="R2135">
        <f t="shared" si="33"/>
        <v>0</v>
      </c>
    </row>
    <row r="2136" spans="1:18" x14ac:dyDescent="0.3">
      <c r="A2136" t="s">
        <v>7564</v>
      </c>
      <c r="B2136" t="s">
        <v>7564</v>
      </c>
      <c r="C2136">
        <v>7.0510348201992534E-3</v>
      </c>
      <c r="D2136">
        <v>7.0510348201992534E-3</v>
      </c>
      <c r="E2136">
        <v>1</v>
      </c>
      <c r="F2136">
        <v>1</v>
      </c>
      <c r="G2136">
        <v>5.1271343850450917</v>
      </c>
      <c r="H2136">
        <v>1</v>
      </c>
      <c r="I2136">
        <v>1</v>
      </c>
      <c r="J2136" cm="1">
        <f t="array" ref="J2136">SUMPRODUCT(--ISNUMBER(SEARCH(A2136, QA_Seed_Keywords!B$2:B$45)))</f>
        <v>0</v>
      </c>
      <c r="K2136" cm="1">
        <f t="array" ref="K2136">SUMPRODUCT(
    (--(C$2:C$100 &gt;= C2136)),
    (--(G$2:G$100 &gt;= G2136)),
    (--(H$2:H$100 &lt;= H2136)),
    (--(I$2:I$100 &gt;= I2136)),
    -- (
        (C$2:C$100 &gt; C2136) +
        (G$2:G$100 &gt; G2136) +
        (H$2:H$100 &lt; H2136) +
        (I$2:I$100 &gt; I2136)
    )
)</f>
        <v>93</v>
      </c>
      <c r="L2136">
        <f>(I2136/10)/(H2136/122)</f>
        <v>12.2</v>
      </c>
      <c r="M2136">
        <f>L2136/MAX($L$2:$L$6948)</f>
        <v>1</v>
      </c>
      <c r="N2136">
        <f>D2136*M2136*M2136</f>
        <v>7.0510348201992534E-3</v>
      </c>
      <c r="O2136">
        <f>D2136*G2136</f>
        <v>3.6151603076793826E-2</v>
      </c>
      <c r="P2136">
        <f>I2136/H2136</f>
        <v>1</v>
      </c>
      <c r="Q2136">
        <f>D2136*P2136*P2136</f>
        <v>7.0510348201992534E-3</v>
      </c>
      <c r="R2136">
        <f t="shared" si="33"/>
        <v>0</v>
      </c>
    </row>
    <row r="2137" spans="1:18" x14ac:dyDescent="0.3">
      <c r="A2137" t="s">
        <v>7565</v>
      </c>
      <c r="B2137" t="s">
        <v>7565</v>
      </c>
      <c r="C2137">
        <v>7.0510348201992534E-3</v>
      </c>
      <c r="D2137">
        <v>7.0510348201992534E-3</v>
      </c>
      <c r="E2137">
        <v>1</v>
      </c>
      <c r="F2137">
        <v>1</v>
      </c>
      <c r="G2137">
        <v>5.1271343850450917</v>
      </c>
      <c r="H2137">
        <v>1</v>
      </c>
      <c r="I2137">
        <v>1</v>
      </c>
      <c r="J2137" cm="1">
        <f t="array" ref="J2137">SUMPRODUCT(--ISNUMBER(SEARCH(A2137, QA_Seed_Keywords!B$2:B$45)))</f>
        <v>0</v>
      </c>
      <c r="K2137" cm="1">
        <f t="array" ref="K2137">SUMPRODUCT(
    (--(C$2:C$100 &gt;= C2137)),
    (--(G$2:G$100 &gt;= G2137)),
    (--(H$2:H$100 &lt;= H2137)),
    (--(I$2:I$100 &gt;= I2137)),
    -- (
        (C$2:C$100 &gt; C2137) +
        (G$2:G$100 &gt; G2137) +
        (H$2:H$100 &lt; H2137) +
        (I$2:I$100 &gt; I2137)
    )
)</f>
        <v>93</v>
      </c>
      <c r="L2137">
        <f>(I2137/10)/(H2137/122)</f>
        <v>12.2</v>
      </c>
      <c r="M2137">
        <f>L2137/MAX($L$2:$L$6948)</f>
        <v>1</v>
      </c>
      <c r="N2137">
        <f>D2137*M2137*M2137</f>
        <v>7.0510348201992534E-3</v>
      </c>
      <c r="O2137">
        <f>D2137*G2137</f>
        <v>3.6151603076793826E-2</v>
      </c>
      <c r="P2137">
        <f>I2137/H2137</f>
        <v>1</v>
      </c>
      <c r="Q2137">
        <f>D2137*P2137*P2137</f>
        <v>7.0510348201992534E-3</v>
      </c>
      <c r="R2137">
        <f t="shared" si="33"/>
        <v>0</v>
      </c>
    </row>
    <row r="2138" spans="1:18" x14ac:dyDescent="0.3">
      <c r="A2138" t="s">
        <v>7566</v>
      </c>
      <c r="B2138" t="s">
        <v>7566</v>
      </c>
      <c r="C2138">
        <v>7.0510348201992534E-3</v>
      </c>
      <c r="D2138">
        <v>7.0510348201992534E-3</v>
      </c>
      <c r="E2138">
        <v>1</v>
      </c>
      <c r="F2138">
        <v>1</v>
      </c>
      <c r="G2138">
        <v>5.1271343850450917</v>
      </c>
      <c r="H2138">
        <v>1</v>
      </c>
      <c r="I2138">
        <v>1</v>
      </c>
      <c r="J2138" cm="1">
        <f t="array" ref="J2138">SUMPRODUCT(--ISNUMBER(SEARCH(A2138, QA_Seed_Keywords!B$2:B$45)))</f>
        <v>0</v>
      </c>
      <c r="K2138" cm="1">
        <f t="array" ref="K2138">SUMPRODUCT(
    (--(C$2:C$100 &gt;= C2138)),
    (--(G$2:G$100 &gt;= G2138)),
    (--(H$2:H$100 &lt;= H2138)),
    (--(I$2:I$100 &gt;= I2138)),
    -- (
        (C$2:C$100 &gt; C2138) +
        (G$2:G$100 &gt; G2138) +
        (H$2:H$100 &lt; H2138) +
        (I$2:I$100 &gt; I2138)
    )
)</f>
        <v>93</v>
      </c>
      <c r="L2138">
        <f>(I2138/10)/(H2138/122)</f>
        <v>12.2</v>
      </c>
      <c r="M2138">
        <f>L2138/MAX($L$2:$L$6948)</f>
        <v>1</v>
      </c>
      <c r="N2138">
        <f>D2138*M2138*M2138</f>
        <v>7.0510348201992534E-3</v>
      </c>
      <c r="O2138">
        <f>D2138*G2138</f>
        <v>3.6151603076793826E-2</v>
      </c>
      <c r="P2138">
        <f>I2138/H2138</f>
        <v>1</v>
      </c>
      <c r="Q2138">
        <f>D2138*P2138*P2138</f>
        <v>7.0510348201992534E-3</v>
      </c>
      <c r="R2138">
        <f t="shared" si="33"/>
        <v>0</v>
      </c>
    </row>
    <row r="2139" spans="1:18" x14ac:dyDescent="0.3">
      <c r="A2139" t="s">
        <v>7567</v>
      </c>
      <c r="B2139" t="s">
        <v>7567</v>
      </c>
      <c r="C2139">
        <v>7.0510348201992534E-3</v>
      </c>
      <c r="D2139">
        <v>7.0510348201992534E-3</v>
      </c>
      <c r="E2139">
        <v>1</v>
      </c>
      <c r="F2139">
        <v>1</v>
      </c>
      <c r="G2139">
        <v>5.1271343850450917</v>
      </c>
      <c r="H2139">
        <v>1</v>
      </c>
      <c r="I2139">
        <v>1</v>
      </c>
      <c r="J2139" cm="1">
        <f t="array" ref="J2139">SUMPRODUCT(--ISNUMBER(SEARCH(A2139, QA_Seed_Keywords!B$2:B$45)))</f>
        <v>0</v>
      </c>
      <c r="K2139" cm="1">
        <f t="array" ref="K2139">SUMPRODUCT(
    (--(C$2:C$100 &gt;= C2139)),
    (--(G$2:G$100 &gt;= G2139)),
    (--(H$2:H$100 &lt;= H2139)),
    (--(I$2:I$100 &gt;= I2139)),
    -- (
        (C$2:C$100 &gt; C2139) +
        (G$2:G$100 &gt; G2139) +
        (H$2:H$100 &lt; H2139) +
        (I$2:I$100 &gt; I2139)
    )
)</f>
        <v>93</v>
      </c>
      <c r="L2139">
        <f>(I2139/10)/(H2139/122)</f>
        <v>12.2</v>
      </c>
      <c r="M2139">
        <f>L2139/MAX($L$2:$L$6948)</f>
        <v>1</v>
      </c>
      <c r="N2139">
        <f>D2139*M2139*M2139</f>
        <v>7.0510348201992534E-3</v>
      </c>
      <c r="O2139">
        <f>D2139*G2139</f>
        <v>3.6151603076793826E-2</v>
      </c>
      <c r="P2139">
        <f>I2139/H2139</f>
        <v>1</v>
      </c>
      <c r="Q2139">
        <f>D2139*P2139*P2139</f>
        <v>7.0510348201992534E-3</v>
      </c>
      <c r="R2139">
        <f t="shared" si="33"/>
        <v>0</v>
      </c>
    </row>
    <row r="2140" spans="1:18" x14ac:dyDescent="0.3">
      <c r="A2140" t="s">
        <v>7568</v>
      </c>
      <c r="B2140" t="s">
        <v>7569</v>
      </c>
      <c r="C2140">
        <v>7.0510348201992534E-3</v>
      </c>
      <c r="D2140">
        <v>7.0510348201992534E-3</v>
      </c>
      <c r="E2140">
        <v>1</v>
      </c>
      <c r="F2140">
        <v>1</v>
      </c>
      <c r="G2140">
        <v>5.1271343850450917</v>
      </c>
      <c r="H2140">
        <v>1</v>
      </c>
      <c r="I2140">
        <v>1</v>
      </c>
      <c r="J2140" cm="1">
        <f t="array" ref="J2140">SUMPRODUCT(--ISNUMBER(SEARCH(A2140, QA_Seed_Keywords!B$2:B$45)))</f>
        <v>0</v>
      </c>
      <c r="K2140" cm="1">
        <f t="array" ref="K2140">SUMPRODUCT(
    (--(C$2:C$100 &gt;= C2140)),
    (--(G$2:G$100 &gt;= G2140)),
    (--(H$2:H$100 &lt;= H2140)),
    (--(I$2:I$100 &gt;= I2140)),
    -- (
        (C$2:C$100 &gt; C2140) +
        (G$2:G$100 &gt; G2140) +
        (H$2:H$100 &lt; H2140) +
        (I$2:I$100 &gt; I2140)
    )
)</f>
        <v>93</v>
      </c>
      <c r="L2140">
        <f>(I2140/10)/(H2140/122)</f>
        <v>12.2</v>
      </c>
      <c r="M2140">
        <f>L2140/MAX($L$2:$L$6948)</f>
        <v>1</v>
      </c>
      <c r="N2140">
        <f>D2140*M2140*M2140</f>
        <v>7.0510348201992534E-3</v>
      </c>
      <c r="O2140">
        <f>D2140*G2140</f>
        <v>3.6151603076793826E-2</v>
      </c>
      <c r="P2140">
        <f>I2140/H2140</f>
        <v>1</v>
      </c>
      <c r="Q2140">
        <f>D2140*P2140*P2140</f>
        <v>7.0510348201992534E-3</v>
      </c>
      <c r="R2140">
        <f t="shared" si="33"/>
        <v>0</v>
      </c>
    </row>
    <row r="2141" spans="1:18" x14ac:dyDescent="0.3">
      <c r="A2141" t="s">
        <v>7570</v>
      </c>
      <c r="B2141" t="s">
        <v>7570</v>
      </c>
      <c r="C2141">
        <v>7.0510348201992534E-3</v>
      </c>
      <c r="D2141">
        <v>7.0510348201992534E-3</v>
      </c>
      <c r="E2141">
        <v>1</v>
      </c>
      <c r="F2141">
        <v>1</v>
      </c>
      <c r="G2141">
        <v>5.1271343850450917</v>
      </c>
      <c r="H2141">
        <v>1</v>
      </c>
      <c r="I2141">
        <v>1</v>
      </c>
      <c r="J2141" cm="1">
        <f t="array" ref="J2141">SUMPRODUCT(--ISNUMBER(SEARCH(A2141, QA_Seed_Keywords!B$2:B$45)))</f>
        <v>0</v>
      </c>
      <c r="K2141" cm="1">
        <f t="array" ref="K2141">SUMPRODUCT(
    (--(C$2:C$100 &gt;= C2141)),
    (--(G$2:G$100 &gt;= G2141)),
    (--(H$2:H$100 &lt;= H2141)),
    (--(I$2:I$100 &gt;= I2141)),
    -- (
        (C$2:C$100 &gt; C2141) +
        (G$2:G$100 &gt; G2141) +
        (H$2:H$100 &lt; H2141) +
        (I$2:I$100 &gt; I2141)
    )
)</f>
        <v>93</v>
      </c>
      <c r="L2141">
        <f>(I2141/10)/(H2141/122)</f>
        <v>12.2</v>
      </c>
      <c r="M2141">
        <f>L2141/MAX($L$2:$L$6948)</f>
        <v>1</v>
      </c>
      <c r="N2141">
        <f>D2141*M2141*M2141</f>
        <v>7.0510348201992534E-3</v>
      </c>
      <c r="O2141">
        <f>D2141*G2141</f>
        <v>3.6151603076793826E-2</v>
      </c>
      <c r="P2141">
        <f>I2141/H2141</f>
        <v>1</v>
      </c>
      <c r="Q2141">
        <f>D2141*P2141*P2141</f>
        <v>7.0510348201992534E-3</v>
      </c>
      <c r="R2141">
        <f t="shared" si="33"/>
        <v>0</v>
      </c>
    </row>
    <row r="2142" spans="1:18" x14ac:dyDescent="0.3">
      <c r="A2142" t="s">
        <v>7571</v>
      </c>
      <c r="B2142" t="s">
        <v>7571</v>
      </c>
      <c r="C2142">
        <v>7.0510348201992534E-3</v>
      </c>
      <c r="D2142">
        <v>7.0510348201992534E-3</v>
      </c>
      <c r="E2142">
        <v>1</v>
      </c>
      <c r="F2142">
        <v>1</v>
      </c>
      <c r="G2142">
        <v>5.1271343850450917</v>
      </c>
      <c r="H2142">
        <v>1</v>
      </c>
      <c r="I2142">
        <v>1</v>
      </c>
      <c r="J2142" cm="1">
        <f t="array" ref="J2142">SUMPRODUCT(--ISNUMBER(SEARCH(A2142, QA_Seed_Keywords!B$2:B$45)))</f>
        <v>0</v>
      </c>
      <c r="K2142" cm="1">
        <f t="array" ref="K2142">SUMPRODUCT(
    (--(C$2:C$100 &gt;= C2142)),
    (--(G$2:G$100 &gt;= G2142)),
    (--(H$2:H$100 &lt;= H2142)),
    (--(I$2:I$100 &gt;= I2142)),
    -- (
        (C$2:C$100 &gt; C2142) +
        (G$2:G$100 &gt; G2142) +
        (H$2:H$100 &lt; H2142) +
        (I$2:I$100 &gt; I2142)
    )
)</f>
        <v>93</v>
      </c>
      <c r="L2142">
        <f>(I2142/10)/(H2142/122)</f>
        <v>12.2</v>
      </c>
      <c r="M2142">
        <f>L2142/MAX($L$2:$L$6948)</f>
        <v>1</v>
      </c>
      <c r="N2142">
        <f>D2142*M2142*M2142</f>
        <v>7.0510348201992534E-3</v>
      </c>
      <c r="O2142">
        <f>D2142*G2142</f>
        <v>3.6151603076793826E-2</v>
      </c>
      <c r="P2142">
        <f>I2142/H2142</f>
        <v>1</v>
      </c>
      <c r="Q2142">
        <f>D2142*P2142*P2142</f>
        <v>7.0510348201992534E-3</v>
      </c>
      <c r="R2142">
        <f t="shared" si="33"/>
        <v>0</v>
      </c>
    </row>
    <row r="2143" spans="1:18" x14ac:dyDescent="0.3">
      <c r="A2143" t="s">
        <v>7572</v>
      </c>
      <c r="B2143" t="s">
        <v>7572</v>
      </c>
      <c r="C2143">
        <v>7.0510348201992534E-3</v>
      </c>
      <c r="D2143">
        <v>7.0510348201992534E-3</v>
      </c>
      <c r="E2143">
        <v>1</v>
      </c>
      <c r="F2143">
        <v>1</v>
      </c>
      <c r="G2143">
        <v>5.1271343850450917</v>
      </c>
      <c r="H2143">
        <v>1</v>
      </c>
      <c r="I2143">
        <v>1</v>
      </c>
      <c r="J2143" cm="1">
        <f t="array" ref="J2143">SUMPRODUCT(--ISNUMBER(SEARCH(A2143, QA_Seed_Keywords!B$2:B$45)))</f>
        <v>0</v>
      </c>
      <c r="K2143" cm="1">
        <f t="array" ref="K2143">SUMPRODUCT(
    (--(C$2:C$100 &gt;= C2143)),
    (--(G$2:G$100 &gt;= G2143)),
    (--(H$2:H$100 &lt;= H2143)),
    (--(I$2:I$100 &gt;= I2143)),
    -- (
        (C$2:C$100 &gt; C2143) +
        (G$2:G$100 &gt; G2143) +
        (H$2:H$100 &lt; H2143) +
        (I$2:I$100 &gt; I2143)
    )
)</f>
        <v>93</v>
      </c>
      <c r="L2143">
        <f>(I2143/10)/(H2143/122)</f>
        <v>12.2</v>
      </c>
      <c r="M2143">
        <f>L2143/MAX($L$2:$L$6948)</f>
        <v>1</v>
      </c>
      <c r="N2143">
        <f>D2143*M2143*M2143</f>
        <v>7.0510348201992534E-3</v>
      </c>
      <c r="O2143">
        <f>D2143*G2143</f>
        <v>3.6151603076793826E-2</v>
      </c>
      <c r="P2143">
        <f>I2143/H2143</f>
        <v>1</v>
      </c>
      <c r="Q2143">
        <f>D2143*P2143*P2143</f>
        <v>7.0510348201992534E-3</v>
      </c>
      <c r="R2143">
        <f t="shared" si="33"/>
        <v>0</v>
      </c>
    </row>
    <row r="2144" spans="1:18" x14ac:dyDescent="0.3">
      <c r="A2144" t="s">
        <v>7573</v>
      </c>
      <c r="B2144" t="s">
        <v>7573</v>
      </c>
      <c r="C2144">
        <v>7.0510348201992534E-3</v>
      </c>
      <c r="D2144">
        <v>7.0510348201992534E-3</v>
      </c>
      <c r="E2144">
        <v>1</v>
      </c>
      <c r="F2144">
        <v>1</v>
      </c>
      <c r="G2144">
        <v>5.1271343850450917</v>
      </c>
      <c r="H2144">
        <v>1</v>
      </c>
      <c r="I2144">
        <v>1</v>
      </c>
      <c r="J2144" cm="1">
        <f t="array" ref="J2144">SUMPRODUCT(--ISNUMBER(SEARCH(A2144, QA_Seed_Keywords!B$2:B$45)))</f>
        <v>0</v>
      </c>
      <c r="K2144" cm="1">
        <f t="array" ref="K2144">SUMPRODUCT(
    (--(C$2:C$100 &gt;= C2144)),
    (--(G$2:G$100 &gt;= G2144)),
    (--(H$2:H$100 &lt;= H2144)),
    (--(I$2:I$100 &gt;= I2144)),
    -- (
        (C$2:C$100 &gt; C2144) +
        (G$2:G$100 &gt; G2144) +
        (H$2:H$100 &lt; H2144) +
        (I$2:I$100 &gt; I2144)
    )
)</f>
        <v>93</v>
      </c>
      <c r="L2144">
        <f>(I2144/10)/(H2144/122)</f>
        <v>12.2</v>
      </c>
      <c r="M2144">
        <f>L2144/MAX($L$2:$L$6948)</f>
        <v>1</v>
      </c>
      <c r="N2144">
        <f>D2144*M2144*M2144</f>
        <v>7.0510348201992534E-3</v>
      </c>
      <c r="O2144">
        <f>D2144*G2144</f>
        <v>3.6151603076793826E-2</v>
      </c>
      <c r="P2144">
        <f>I2144/H2144</f>
        <v>1</v>
      </c>
      <c r="Q2144">
        <f>D2144*P2144*P2144</f>
        <v>7.0510348201992534E-3</v>
      </c>
      <c r="R2144">
        <f t="shared" si="33"/>
        <v>0</v>
      </c>
    </row>
    <row r="2145" spans="1:18" x14ac:dyDescent="0.3">
      <c r="A2145" t="s">
        <v>7574</v>
      </c>
      <c r="B2145" t="s">
        <v>7574</v>
      </c>
      <c r="C2145">
        <v>7.0510348201992534E-3</v>
      </c>
      <c r="D2145">
        <v>7.0510348201992534E-3</v>
      </c>
      <c r="E2145">
        <v>1</v>
      </c>
      <c r="F2145">
        <v>1</v>
      </c>
      <c r="G2145">
        <v>5.1271343850450917</v>
      </c>
      <c r="H2145">
        <v>1</v>
      </c>
      <c r="I2145">
        <v>1</v>
      </c>
      <c r="J2145" cm="1">
        <f t="array" ref="J2145">SUMPRODUCT(--ISNUMBER(SEARCH(A2145, QA_Seed_Keywords!B$2:B$45)))</f>
        <v>0</v>
      </c>
      <c r="K2145" cm="1">
        <f t="array" ref="K2145">SUMPRODUCT(
    (--(C$2:C$100 &gt;= C2145)),
    (--(G$2:G$100 &gt;= G2145)),
    (--(H$2:H$100 &lt;= H2145)),
    (--(I$2:I$100 &gt;= I2145)),
    -- (
        (C$2:C$100 &gt; C2145) +
        (G$2:G$100 &gt; G2145) +
        (H$2:H$100 &lt; H2145) +
        (I$2:I$100 &gt; I2145)
    )
)</f>
        <v>93</v>
      </c>
      <c r="L2145">
        <f>(I2145/10)/(H2145/122)</f>
        <v>12.2</v>
      </c>
      <c r="M2145">
        <f>L2145/MAX($L$2:$L$6948)</f>
        <v>1</v>
      </c>
      <c r="N2145">
        <f>D2145*M2145*M2145</f>
        <v>7.0510348201992534E-3</v>
      </c>
      <c r="O2145">
        <f>D2145*G2145</f>
        <v>3.6151603076793826E-2</v>
      </c>
      <c r="P2145">
        <f>I2145/H2145</f>
        <v>1</v>
      </c>
      <c r="Q2145">
        <f>D2145*P2145*P2145</f>
        <v>7.0510348201992534E-3</v>
      </c>
      <c r="R2145">
        <f t="shared" si="33"/>
        <v>0</v>
      </c>
    </row>
    <row r="2146" spans="1:18" x14ac:dyDescent="0.3">
      <c r="A2146" t="s">
        <v>7575</v>
      </c>
      <c r="B2146" t="s">
        <v>7575</v>
      </c>
      <c r="C2146">
        <v>7.0510348201992534E-3</v>
      </c>
      <c r="D2146">
        <v>7.0510348201992534E-3</v>
      </c>
      <c r="E2146">
        <v>1</v>
      </c>
      <c r="F2146">
        <v>1</v>
      </c>
      <c r="G2146">
        <v>5.1271343850450917</v>
      </c>
      <c r="H2146">
        <v>1</v>
      </c>
      <c r="I2146">
        <v>1</v>
      </c>
      <c r="J2146" cm="1">
        <f t="array" ref="J2146">SUMPRODUCT(--ISNUMBER(SEARCH(A2146, QA_Seed_Keywords!B$2:B$45)))</f>
        <v>0</v>
      </c>
      <c r="K2146" cm="1">
        <f t="array" ref="K2146">SUMPRODUCT(
    (--(C$2:C$100 &gt;= C2146)),
    (--(G$2:G$100 &gt;= G2146)),
    (--(H$2:H$100 &lt;= H2146)),
    (--(I$2:I$100 &gt;= I2146)),
    -- (
        (C$2:C$100 &gt; C2146) +
        (G$2:G$100 &gt; G2146) +
        (H$2:H$100 &lt; H2146) +
        (I$2:I$100 &gt; I2146)
    )
)</f>
        <v>93</v>
      </c>
      <c r="L2146">
        <f>(I2146/10)/(H2146/122)</f>
        <v>12.2</v>
      </c>
      <c r="M2146">
        <f>L2146/MAX($L$2:$L$6948)</f>
        <v>1</v>
      </c>
      <c r="N2146">
        <f>D2146*M2146*M2146</f>
        <v>7.0510348201992534E-3</v>
      </c>
      <c r="O2146">
        <f>D2146*G2146</f>
        <v>3.6151603076793826E-2</v>
      </c>
      <c r="P2146">
        <f>I2146/H2146</f>
        <v>1</v>
      </c>
      <c r="Q2146">
        <f>D2146*P2146*P2146</f>
        <v>7.0510348201992534E-3</v>
      </c>
      <c r="R2146">
        <f t="shared" si="33"/>
        <v>0</v>
      </c>
    </row>
    <row r="2147" spans="1:18" x14ac:dyDescent="0.3">
      <c r="A2147" t="s">
        <v>7576</v>
      </c>
      <c r="B2147" t="s">
        <v>7576</v>
      </c>
      <c r="C2147">
        <v>7.0510348201992534E-3</v>
      </c>
      <c r="D2147">
        <v>7.0510348201992534E-3</v>
      </c>
      <c r="E2147">
        <v>1</v>
      </c>
      <c r="F2147">
        <v>1</v>
      </c>
      <c r="G2147">
        <v>5.1271343850450917</v>
      </c>
      <c r="H2147">
        <v>1</v>
      </c>
      <c r="I2147">
        <v>1</v>
      </c>
      <c r="J2147" cm="1">
        <f t="array" ref="J2147">SUMPRODUCT(--ISNUMBER(SEARCH(A2147, QA_Seed_Keywords!B$2:B$45)))</f>
        <v>0</v>
      </c>
      <c r="K2147" cm="1">
        <f t="array" ref="K2147">SUMPRODUCT(
    (--(C$2:C$100 &gt;= C2147)),
    (--(G$2:G$100 &gt;= G2147)),
    (--(H$2:H$100 &lt;= H2147)),
    (--(I$2:I$100 &gt;= I2147)),
    -- (
        (C$2:C$100 &gt; C2147) +
        (G$2:G$100 &gt; G2147) +
        (H$2:H$100 &lt; H2147) +
        (I$2:I$100 &gt; I2147)
    )
)</f>
        <v>93</v>
      </c>
      <c r="L2147">
        <f>(I2147/10)/(H2147/122)</f>
        <v>12.2</v>
      </c>
      <c r="M2147">
        <f>L2147/MAX($L$2:$L$6948)</f>
        <v>1</v>
      </c>
      <c r="N2147">
        <f>D2147*M2147*M2147</f>
        <v>7.0510348201992534E-3</v>
      </c>
      <c r="O2147">
        <f>D2147*G2147</f>
        <v>3.6151603076793826E-2</v>
      </c>
      <c r="P2147">
        <f>I2147/H2147</f>
        <v>1</v>
      </c>
      <c r="Q2147">
        <f>D2147*P2147*P2147</f>
        <v>7.0510348201992534E-3</v>
      </c>
      <c r="R2147">
        <f t="shared" si="33"/>
        <v>0</v>
      </c>
    </row>
    <row r="2148" spans="1:18" x14ac:dyDescent="0.3">
      <c r="A2148" t="s">
        <v>7577</v>
      </c>
      <c r="B2148" t="s">
        <v>7578</v>
      </c>
      <c r="C2148">
        <v>7.0510348201992534E-3</v>
      </c>
      <c r="D2148">
        <v>7.0510348201992534E-3</v>
      </c>
      <c r="E2148">
        <v>1</v>
      </c>
      <c r="F2148">
        <v>1</v>
      </c>
      <c r="G2148">
        <v>5.1271343850450917</v>
      </c>
      <c r="H2148">
        <v>1</v>
      </c>
      <c r="I2148">
        <v>1</v>
      </c>
      <c r="J2148" cm="1">
        <f t="array" ref="J2148">SUMPRODUCT(--ISNUMBER(SEARCH(A2148, QA_Seed_Keywords!B$2:B$45)))</f>
        <v>0</v>
      </c>
      <c r="K2148" cm="1">
        <f t="array" ref="K2148">SUMPRODUCT(
    (--(C$2:C$100 &gt;= C2148)),
    (--(G$2:G$100 &gt;= G2148)),
    (--(H$2:H$100 &lt;= H2148)),
    (--(I$2:I$100 &gt;= I2148)),
    -- (
        (C$2:C$100 &gt; C2148) +
        (G$2:G$100 &gt; G2148) +
        (H$2:H$100 &lt; H2148) +
        (I$2:I$100 &gt; I2148)
    )
)</f>
        <v>93</v>
      </c>
      <c r="L2148">
        <f>(I2148/10)/(H2148/122)</f>
        <v>12.2</v>
      </c>
      <c r="M2148">
        <f>L2148/MAX($L$2:$L$6948)</f>
        <v>1</v>
      </c>
      <c r="N2148">
        <f>D2148*M2148*M2148</f>
        <v>7.0510348201992534E-3</v>
      </c>
      <c r="O2148">
        <f>D2148*G2148</f>
        <v>3.6151603076793826E-2</v>
      </c>
      <c r="P2148">
        <f>I2148/H2148</f>
        <v>1</v>
      </c>
      <c r="Q2148">
        <f>D2148*P2148*P2148</f>
        <v>7.0510348201992534E-3</v>
      </c>
      <c r="R2148">
        <f t="shared" si="33"/>
        <v>0</v>
      </c>
    </row>
    <row r="2149" spans="1:18" x14ac:dyDescent="0.3">
      <c r="A2149" t="s">
        <v>7579</v>
      </c>
      <c r="B2149" t="s">
        <v>7580</v>
      </c>
      <c r="C2149">
        <v>7.0510348201992534E-3</v>
      </c>
      <c r="D2149">
        <v>7.0510348201992534E-3</v>
      </c>
      <c r="E2149">
        <v>1</v>
      </c>
      <c r="F2149">
        <v>1</v>
      </c>
      <c r="G2149">
        <v>5.1271343850450917</v>
      </c>
      <c r="H2149">
        <v>1</v>
      </c>
      <c r="I2149">
        <v>1</v>
      </c>
      <c r="J2149" cm="1">
        <f t="array" ref="J2149">SUMPRODUCT(--ISNUMBER(SEARCH(A2149, QA_Seed_Keywords!B$2:B$45)))</f>
        <v>0</v>
      </c>
      <c r="K2149" cm="1">
        <f t="array" ref="K2149">SUMPRODUCT(
    (--(C$2:C$100 &gt;= C2149)),
    (--(G$2:G$100 &gt;= G2149)),
    (--(H$2:H$100 &lt;= H2149)),
    (--(I$2:I$100 &gt;= I2149)),
    -- (
        (C$2:C$100 &gt; C2149) +
        (G$2:G$100 &gt; G2149) +
        (H$2:H$100 &lt; H2149) +
        (I$2:I$100 &gt; I2149)
    )
)</f>
        <v>93</v>
      </c>
      <c r="L2149">
        <f>(I2149/10)/(H2149/122)</f>
        <v>12.2</v>
      </c>
      <c r="M2149">
        <f>L2149/MAX($L$2:$L$6948)</f>
        <v>1</v>
      </c>
      <c r="N2149">
        <f>D2149*M2149*M2149</f>
        <v>7.0510348201992534E-3</v>
      </c>
      <c r="O2149">
        <f>D2149*G2149</f>
        <v>3.6151603076793826E-2</v>
      </c>
      <c r="P2149">
        <f>I2149/H2149</f>
        <v>1</v>
      </c>
      <c r="Q2149">
        <f>D2149*P2149*P2149</f>
        <v>7.0510348201992534E-3</v>
      </c>
      <c r="R2149">
        <f t="shared" si="33"/>
        <v>0</v>
      </c>
    </row>
    <row r="2150" spans="1:18" x14ac:dyDescent="0.3">
      <c r="A2150" t="s">
        <v>7581</v>
      </c>
      <c r="B2150" t="s">
        <v>7581</v>
      </c>
      <c r="C2150">
        <v>7.0510348201992534E-3</v>
      </c>
      <c r="D2150">
        <v>7.0510348201992534E-3</v>
      </c>
      <c r="E2150">
        <v>1</v>
      </c>
      <c r="F2150">
        <v>1</v>
      </c>
      <c r="G2150">
        <v>5.1271343850450917</v>
      </c>
      <c r="H2150">
        <v>1</v>
      </c>
      <c r="I2150">
        <v>1</v>
      </c>
      <c r="J2150" cm="1">
        <f t="array" ref="J2150">SUMPRODUCT(--ISNUMBER(SEARCH(A2150, QA_Seed_Keywords!B$2:B$45)))</f>
        <v>0</v>
      </c>
      <c r="K2150" cm="1">
        <f t="array" ref="K2150">SUMPRODUCT(
    (--(C$2:C$100 &gt;= C2150)),
    (--(G$2:G$100 &gt;= G2150)),
    (--(H$2:H$100 &lt;= H2150)),
    (--(I$2:I$100 &gt;= I2150)),
    -- (
        (C$2:C$100 &gt; C2150) +
        (G$2:G$100 &gt; G2150) +
        (H$2:H$100 &lt; H2150) +
        (I$2:I$100 &gt; I2150)
    )
)</f>
        <v>93</v>
      </c>
      <c r="L2150">
        <f>(I2150/10)/(H2150/122)</f>
        <v>12.2</v>
      </c>
      <c r="M2150">
        <f>L2150/MAX($L$2:$L$6948)</f>
        <v>1</v>
      </c>
      <c r="N2150">
        <f>D2150*M2150*M2150</f>
        <v>7.0510348201992534E-3</v>
      </c>
      <c r="O2150">
        <f>D2150*G2150</f>
        <v>3.6151603076793826E-2</v>
      </c>
      <c r="P2150">
        <f>I2150/H2150</f>
        <v>1</v>
      </c>
      <c r="Q2150">
        <f>D2150*P2150*P2150</f>
        <v>7.0510348201992534E-3</v>
      </c>
      <c r="R2150">
        <f t="shared" si="33"/>
        <v>0</v>
      </c>
    </row>
    <row r="2151" spans="1:18" x14ac:dyDescent="0.3">
      <c r="A2151" t="s">
        <v>2100</v>
      </c>
      <c r="B2151" t="s">
        <v>2100</v>
      </c>
      <c r="C2151">
        <v>2.817608817357705E-2</v>
      </c>
      <c r="D2151">
        <v>2.817608817357705E-2</v>
      </c>
      <c r="E2151">
        <v>4</v>
      </c>
      <c r="F2151">
        <v>4</v>
      </c>
      <c r="G2151">
        <v>4.7216692769369271</v>
      </c>
      <c r="H2151">
        <v>2</v>
      </c>
      <c r="I2151">
        <v>1</v>
      </c>
      <c r="J2151" cm="1">
        <f t="array" ref="J2151">SUMPRODUCT(--ISNUMBER(SEARCH(A2151, QA_Seed_Keywords!B$2:B$45)))</f>
        <v>0</v>
      </c>
      <c r="K2151" cm="1">
        <f t="array" ref="K2151">SUMPRODUCT(
    (--(C$2:C$100 &gt;= C2151)),
    (--(G$2:G$100 &gt;= G2151)),
    (--(H$2:H$100 &lt;= H2151)),
    (--(I$2:I$100 &gt;= I2151)),
    -- (
        (C$2:C$100 &gt; C2151) +
        (G$2:G$100 &gt; G2151) +
        (H$2:H$100 &lt; H2151) +
        (I$2:I$100 &gt; I2151)
    )
)</f>
        <v>281</v>
      </c>
      <c r="L2151">
        <f>(I2151/10)/(H2151/122)</f>
        <v>6.1</v>
      </c>
      <c r="M2151">
        <f>L2151/MAX($L$2:$L$6948)</f>
        <v>0.5</v>
      </c>
      <c r="N2151">
        <f>D2151*M2151*M2151</f>
        <v>7.0440220433942626E-3</v>
      </c>
      <c r="O2151">
        <f>D2151*G2151</f>
        <v>0.13303816987344466</v>
      </c>
      <c r="P2151">
        <f>I2151/H2151</f>
        <v>0.5</v>
      </c>
      <c r="Q2151">
        <f>D2151*P2151*P2151</f>
        <v>7.0440220433942626E-3</v>
      </c>
      <c r="R2151">
        <f t="shared" si="33"/>
        <v>1</v>
      </c>
    </row>
    <row r="2152" spans="1:18" x14ac:dyDescent="0.3">
      <c r="A2152" t="s">
        <v>2103</v>
      </c>
      <c r="B2152" t="s">
        <v>2104</v>
      </c>
      <c r="C2152">
        <v>2.8121179470307251E-2</v>
      </c>
      <c r="D2152">
        <v>2.8121179470307251E-2</v>
      </c>
      <c r="E2152">
        <v>4</v>
      </c>
      <c r="F2152">
        <v>4</v>
      </c>
      <c r="G2152">
        <v>4.7216692769369271</v>
      </c>
      <c r="H2152">
        <v>2</v>
      </c>
      <c r="I2152">
        <v>1</v>
      </c>
      <c r="J2152" cm="1">
        <f t="array" ref="J2152">SUMPRODUCT(--ISNUMBER(SEARCH(A2152, QA_Seed_Keywords!B$2:B$45)))</f>
        <v>0</v>
      </c>
      <c r="K2152" cm="1">
        <f t="array" ref="K2152">SUMPRODUCT(
    (--(C$2:C$100 &gt;= C2152)),
    (--(G$2:G$100 &gt;= G2152)),
    (--(H$2:H$100 &lt;= H2152)),
    (--(I$2:I$100 &gt;= I2152)),
    -- (
        (C$2:C$100 &gt; C2152) +
        (G$2:G$100 &gt; G2152) +
        (H$2:H$100 &lt; H2152) +
        (I$2:I$100 &gt; I2152)
    )
)</f>
        <v>281</v>
      </c>
      <c r="L2152">
        <f>(I2152/10)/(H2152/122)</f>
        <v>6.1</v>
      </c>
      <c r="M2152">
        <f>L2152/MAX($L$2:$L$6948)</f>
        <v>0.5</v>
      </c>
      <c r="N2152">
        <f>D2152*M2152*M2152</f>
        <v>7.0302948675768128E-3</v>
      </c>
      <c r="O2152">
        <f>D2152*G2152</f>
        <v>0.13277890913617921</v>
      </c>
      <c r="P2152">
        <f>I2152/H2152</f>
        <v>0.5</v>
      </c>
      <c r="Q2152">
        <f>D2152*P2152*P2152</f>
        <v>7.0302948675768128E-3</v>
      </c>
      <c r="R2152">
        <f t="shared" si="33"/>
        <v>1</v>
      </c>
    </row>
    <row r="2153" spans="1:18" x14ac:dyDescent="0.3">
      <c r="A2153" t="s">
        <v>2105</v>
      </c>
      <c r="B2153" t="s">
        <v>2106</v>
      </c>
      <c r="C2153">
        <v>2.8121179470307251E-2</v>
      </c>
      <c r="D2153">
        <v>2.8121179470307251E-2</v>
      </c>
      <c r="E2153">
        <v>4</v>
      </c>
      <c r="F2153">
        <v>4</v>
      </c>
      <c r="G2153">
        <v>4.7216692769369271</v>
      </c>
      <c r="H2153">
        <v>2</v>
      </c>
      <c r="I2153">
        <v>1</v>
      </c>
      <c r="J2153" cm="1">
        <f t="array" ref="J2153">SUMPRODUCT(--ISNUMBER(SEARCH(A2153, QA_Seed_Keywords!B$2:B$45)))</f>
        <v>0</v>
      </c>
      <c r="K2153" cm="1">
        <f t="array" ref="K2153">SUMPRODUCT(
    (--(C$2:C$100 &gt;= C2153)),
    (--(G$2:G$100 &gt;= G2153)),
    (--(H$2:H$100 &lt;= H2153)),
    (--(I$2:I$100 &gt;= I2153)),
    -- (
        (C$2:C$100 &gt; C2153) +
        (G$2:G$100 &gt; G2153) +
        (H$2:H$100 &lt; H2153) +
        (I$2:I$100 &gt; I2153)
    )
)</f>
        <v>281</v>
      </c>
      <c r="L2153">
        <f>(I2153/10)/(H2153/122)</f>
        <v>6.1</v>
      </c>
      <c r="M2153">
        <f>L2153/MAX($L$2:$L$6948)</f>
        <v>0.5</v>
      </c>
      <c r="N2153">
        <f>D2153*M2153*M2153</f>
        <v>7.0302948675768128E-3</v>
      </c>
      <c r="O2153">
        <f>D2153*G2153</f>
        <v>0.13277890913617921</v>
      </c>
      <c r="P2153">
        <f>I2153/H2153</f>
        <v>0.5</v>
      </c>
      <c r="Q2153">
        <f>D2153*P2153*P2153</f>
        <v>7.0302948675768128E-3</v>
      </c>
      <c r="R2153">
        <f t="shared" si="33"/>
        <v>1</v>
      </c>
    </row>
    <row r="2154" spans="1:18" x14ac:dyDescent="0.3">
      <c r="A2154" t="s">
        <v>93</v>
      </c>
      <c r="B2154" t="s">
        <v>94</v>
      </c>
      <c r="C2154">
        <v>0.28325627281636551</v>
      </c>
      <c r="D2154">
        <v>3.1472919201818383E-2</v>
      </c>
      <c r="E2154">
        <v>94</v>
      </c>
      <c r="F2154">
        <v>10.444444444444439</v>
      </c>
      <c r="G2154">
        <v>2.2939210409888759</v>
      </c>
      <c r="H2154">
        <v>33</v>
      </c>
      <c r="I2154">
        <v>9</v>
      </c>
      <c r="J2154" cm="1">
        <f t="array" ref="J2154">SUMPRODUCT(--ISNUMBER(SEARCH(A2154, QA_Seed_Keywords!B$2:B$45)))</f>
        <v>1</v>
      </c>
      <c r="K2154" cm="1">
        <f t="array" ref="K2154">SUMPRODUCT(
    (--(C$2:C$100 &gt;= C2154)),
    (--(G$2:G$100 &gt;= G2154)),
    (--(H$2:H$100 &lt;= H2154)),
    (--(I$2:I$100 &gt;= I2154)),
    -- (
        (C$2:C$100 &gt; C2154) +
        (G$2:G$100 &gt; G2154) +
        (H$2:H$100 &lt; H2154) +
        (I$2:I$100 &gt; I2154)
    )
)</f>
        <v>0</v>
      </c>
      <c r="L2154">
        <f>(I2154/10)/(H2154/122)</f>
        <v>3.3272727272727272</v>
      </c>
      <c r="M2154">
        <f>L2154/MAX($L$2:$L$6948)</f>
        <v>0.27272727272727271</v>
      </c>
      <c r="N2154">
        <f>D2154*M2154*M2154</f>
        <v>2.3409609323666565E-3</v>
      </c>
      <c r="O2154">
        <f>D2154*G2154</f>
        <v>7.2196391578394012E-2</v>
      </c>
      <c r="P2154">
        <f>I2154/H2154</f>
        <v>0.27272727272727271</v>
      </c>
      <c r="Q2154">
        <f>D2154*P2154*P2154</f>
        <v>2.3409609323666565E-3</v>
      </c>
      <c r="R2154">
        <f t="shared" si="33"/>
        <v>24</v>
      </c>
    </row>
    <row r="2155" spans="1:18" x14ac:dyDescent="0.3">
      <c r="A2155" t="s">
        <v>457</v>
      </c>
      <c r="B2155" t="s">
        <v>458</v>
      </c>
      <c r="C2155">
        <v>0.11780272540136071</v>
      </c>
      <c r="D2155">
        <v>1.3089191711262301E-2</v>
      </c>
      <c r="E2155">
        <v>58</v>
      </c>
      <c r="F2155">
        <v>6.4444444444444446</v>
      </c>
      <c r="G2155">
        <v>2.6014057407368361</v>
      </c>
      <c r="H2155">
        <v>24</v>
      </c>
      <c r="I2155">
        <v>9</v>
      </c>
      <c r="J2155" cm="1">
        <f t="array" ref="J2155">SUMPRODUCT(--ISNUMBER(SEARCH(A2155, QA_Seed_Keywords!B$2:B$45)))</f>
        <v>1</v>
      </c>
      <c r="K2155" cm="1">
        <f t="array" ref="K2155">SUMPRODUCT(
    (--(C$2:C$100 &gt;= C2155)),
    (--(G$2:G$100 &gt;= G2155)),
    (--(H$2:H$100 &lt;= H2155)),
    (--(I$2:I$100 &gt;= I2155)),
    -- (
        (C$2:C$100 &gt; C2155) +
        (G$2:G$100 &gt; G2155) +
        (H$2:H$100 &lt; H2155) +
        (I$2:I$100 &gt; I2155)
    )
)</f>
        <v>0</v>
      </c>
      <c r="L2155">
        <f>(I2155/10)/(H2155/122)</f>
        <v>4.5750000000000002</v>
      </c>
      <c r="M2155">
        <f>L2155/MAX($L$2:$L$6948)</f>
        <v>0.37500000000000006</v>
      </c>
      <c r="N2155">
        <f>D2155*M2155*M2155</f>
        <v>1.8406675843962617E-3</v>
      </c>
      <c r="O2155">
        <f>D2155*G2155</f>
        <v>3.4050298459282757E-2</v>
      </c>
      <c r="P2155">
        <f>I2155/H2155</f>
        <v>0.375</v>
      </c>
      <c r="Q2155">
        <f>D2155*P2155*P2155</f>
        <v>1.8406675843962612E-3</v>
      </c>
      <c r="R2155">
        <f t="shared" si="33"/>
        <v>15</v>
      </c>
    </row>
    <row r="2156" spans="1:18" x14ac:dyDescent="0.3">
      <c r="A2156" t="s">
        <v>9</v>
      </c>
      <c r="B2156" t="s">
        <v>10</v>
      </c>
      <c r="C2156">
        <v>2.10497768954394</v>
      </c>
      <c r="D2156">
        <v>0.23388640994932669</v>
      </c>
      <c r="E2156">
        <v>1249</v>
      </c>
      <c r="F2156">
        <v>138.7777777777778</v>
      </c>
      <c r="G2156">
        <v>1.058107630807281</v>
      </c>
      <c r="H2156">
        <v>116</v>
      </c>
      <c r="I2156">
        <v>9</v>
      </c>
      <c r="J2156" cm="1">
        <f t="array" ref="J2156">SUMPRODUCT(--ISNUMBER(SEARCH(A2156, QA_Seed_Keywords!B$2:B$45)))</f>
        <v>0</v>
      </c>
      <c r="K2156" cm="1">
        <f t="array" ref="K2156">SUMPRODUCT(
    (--(C$2:C$100 &gt;= C2156)),
    (--(G$2:G$100 &gt;= G2156)),
    (--(H$2:H$100 &lt;= H2156)),
    (--(I$2:I$100 &gt;= I2156)),
    -- (
        (C$2:C$100 &gt; C2156) +
        (G$2:G$100 &gt; G2156) +
        (H$2:H$100 &lt; H2156) +
        (I$2:I$100 &gt; I2156)
    )
)</f>
        <v>0</v>
      </c>
      <c r="L2156">
        <f>(I2156/10)/(H2156/122)</f>
        <v>0.94655172413793109</v>
      </c>
      <c r="M2156">
        <f>L2156/MAX($L$2:$L$6948)</f>
        <v>7.758620689655174E-2</v>
      </c>
      <c r="N2156">
        <f>D2156*M2156*M2156</f>
        <v>1.4079071942550141E-3</v>
      </c>
      <c r="O2156">
        <f>D2156*G2156</f>
        <v>0.24747699510950252</v>
      </c>
      <c r="P2156">
        <f>I2156/H2156</f>
        <v>7.7586206896551727E-2</v>
      </c>
      <c r="Q2156">
        <f>D2156*P2156*P2156</f>
        <v>1.4079071942550135E-3</v>
      </c>
      <c r="R2156">
        <f t="shared" si="33"/>
        <v>107</v>
      </c>
    </row>
    <row r="2157" spans="1:18" x14ac:dyDescent="0.3">
      <c r="A2157" t="s">
        <v>2111</v>
      </c>
      <c r="B2157" t="s">
        <v>2112</v>
      </c>
      <c r="C2157">
        <v>2.8041003311924689E-2</v>
      </c>
      <c r="D2157">
        <v>2.8041003311924689E-2</v>
      </c>
      <c r="E2157">
        <v>4</v>
      </c>
      <c r="F2157">
        <v>4</v>
      </c>
      <c r="G2157">
        <v>4.7216692769369271</v>
      </c>
      <c r="H2157">
        <v>2</v>
      </c>
      <c r="I2157">
        <v>1</v>
      </c>
      <c r="J2157" cm="1">
        <f t="array" ref="J2157">SUMPRODUCT(--ISNUMBER(SEARCH(A2157, QA_Seed_Keywords!B$2:B$45)))</f>
        <v>0</v>
      </c>
      <c r="K2157" cm="1">
        <f t="array" ref="K2157">SUMPRODUCT(
    (--(C$2:C$100 &gt;= C2157)),
    (--(G$2:G$100 &gt;= G2157)),
    (--(H$2:H$100 &lt;= H2157)),
    (--(I$2:I$100 &gt;= I2157)),
    -- (
        (C$2:C$100 &gt; C2157) +
        (G$2:G$100 &gt; G2157) +
        (H$2:H$100 &lt; H2157) +
        (I$2:I$100 &gt; I2157)
    )
)</f>
        <v>281</v>
      </c>
      <c r="L2157">
        <f>(I2157/10)/(H2157/122)</f>
        <v>6.1</v>
      </c>
      <c r="M2157">
        <f>L2157/MAX($L$2:$L$6948)</f>
        <v>0.5</v>
      </c>
      <c r="N2157">
        <f>D2157*M2157*M2157</f>
        <v>7.0102508279811723E-3</v>
      </c>
      <c r="O2157">
        <f>D2157*G2157</f>
        <v>0.13240034383240143</v>
      </c>
      <c r="P2157">
        <f>I2157/H2157</f>
        <v>0.5</v>
      </c>
      <c r="Q2157">
        <f>D2157*P2157*P2157</f>
        <v>7.0102508279811723E-3</v>
      </c>
      <c r="R2157">
        <f t="shared" si="33"/>
        <v>1</v>
      </c>
    </row>
    <row r="2158" spans="1:18" x14ac:dyDescent="0.3">
      <c r="A2158" t="s">
        <v>42</v>
      </c>
      <c r="B2158" t="s">
        <v>43</v>
      </c>
      <c r="C2158">
        <v>0.44447582297002047</v>
      </c>
      <c r="D2158">
        <v>4.9386202552224513E-2</v>
      </c>
      <c r="E2158">
        <v>150</v>
      </c>
      <c r="F2158">
        <v>16.666666666666671</v>
      </c>
      <c r="G2158">
        <v>1.693147180559945</v>
      </c>
      <c r="H2158">
        <v>61</v>
      </c>
      <c r="I2158">
        <v>9</v>
      </c>
      <c r="J2158" cm="1">
        <f t="array" ref="J2158">SUMPRODUCT(--ISNUMBER(SEARCH(A2158, QA_Seed_Keywords!B$2:B$45)))</f>
        <v>0</v>
      </c>
      <c r="K2158" cm="1">
        <f t="array" ref="K2158">SUMPRODUCT(
    (--(C$2:C$100 &gt;= C2158)),
    (--(G$2:G$100 &gt;= G2158)),
    (--(H$2:H$100 &lt;= H2158)),
    (--(I$2:I$100 &gt;= I2158)),
    -- (
        (C$2:C$100 &gt; C2158) +
        (G$2:G$100 &gt; G2158) +
        (H$2:H$100 &lt; H2158) +
        (I$2:I$100 &gt; I2158)
    )
)</f>
        <v>0</v>
      </c>
      <c r="L2158">
        <f>(I2158/10)/(H2158/122)</f>
        <v>1.8</v>
      </c>
      <c r="M2158">
        <f>L2158/MAX($L$2:$L$6948)</f>
        <v>0.1475409836065574</v>
      </c>
      <c r="N2158">
        <f>D2158*M2158*M2158</f>
        <v>1.0750557395136219E-3</v>
      </c>
      <c r="O2158">
        <f>D2158*G2158</f>
        <v>8.3618109609861296E-2</v>
      </c>
      <c r="P2158">
        <f>I2158/H2158</f>
        <v>0.14754098360655737</v>
      </c>
      <c r="Q2158">
        <f>D2158*P2158*P2158</f>
        <v>1.0750557395136215E-3</v>
      </c>
      <c r="R2158">
        <f t="shared" si="33"/>
        <v>52</v>
      </c>
    </row>
    <row r="2159" spans="1:18" x14ac:dyDescent="0.3">
      <c r="A2159" t="s">
        <v>13</v>
      </c>
      <c r="B2159" t="s">
        <v>14</v>
      </c>
      <c r="C2159">
        <v>1.470863214625431</v>
      </c>
      <c r="D2159">
        <v>0.1634292460694923</v>
      </c>
      <c r="E2159">
        <v>923</v>
      </c>
      <c r="F2159">
        <v>102.5555555555556</v>
      </c>
      <c r="G2159">
        <v>1.032789822822991</v>
      </c>
      <c r="H2159">
        <v>119</v>
      </c>
      <c r="I2159">
        <v>9</v>
      </c>
      <c r="J2159" cm="1">
        <f t="array" ref="J2159">SUMPRODUCT(--ISNUMBER(SEARCH(A2159, QA_Seed_Keywords!B$2:B$45)))</f>
        <v>0</v>
      </c>
      <c r="K2159" cm="1">
        <f t="array" ref="K2159">SUMPRODUCT(
    (--(C$2:C$100 &gt;= C2159)),
    (--(G$2:G$100 &gt;= G2159)),
    (--(H$2:H$100 &lt;= H2159)),
    (--(I$2:I$100 &gt;= I2159)),
    -- (
        (C$2:C$100 &gt; C2159) +
        (G$2:G$100 &gt; G2159) +
        (H$2:H$100 &lt; H2159) +
        (I$2:I$100 &gt; I2159)
    )
)</f>
        <v>4</v>
      </c>
      <c r="L2159">
        <f>(I2159/10)/(H2159/122)</f>
        <v>0.92268907563025215</v>
      </c>
      <c r="M2159">
        <f>L2159/MAX($L$2:$L$6948)</f>
        <v>7.5630252100840345E-2</v>
      </c>
      <c r="N2159">
        <f>D2159*M2159*M2159</f>
        <v>9.3480466998297298E-4</v>
      </c>
      <c r="O2159">
        <f>D2159*G2159</f>
        <v>0.16878806209220595</v>
      </c>
      <c r="P2159">
        <f>I2159/H2159</f>
        <v>7.5630252100840331E-2</v>
      </c>
      <c r="Q2159">
        <f>D2159*P2159*P2159</f>
        <v>9.3480466998297255E-4</v>
      </c>
      <c r="R2159">
        <f t="shared" si="33"/>
        <v>110</v>
      </c>
    </row>
    <row r="2160" spans="1:18" x14ac:dyDescent="0.3">
      <c r="A2160" t="s">
        <v>138</v>
      </c>
      <c r="B2160" t="s">
        <v>139</v>
      </c>
      <c r="C2160">
        <v>0.22649537525369301</v>
      </c>
      <c r="D2160">
        <v>2.5166152805965882E-2</v>
      </c>
      <c r="E2160">
        <v>93</v>
      </c>
      <c r="F2160">
        <v>10.33333333333333</v>
      </c>
      <c r="G2160">
        <v>1.9082585601768911</v>
      </c>
      <c r="H2160">
        <v>49</v>
      </c>
      <c r="I2160">
        <v>9</v>
      </c>
      <c r="J2160" cm="1">
        <f t="array" ref="J2160">SUMPRODUCT(--ISNUMBER(SEARCH(A2160, QA_Seed_Keywords!B$2:B$45)))</f>
        <v>0</v>
      </c>
      <c r="K2160" cm="1">
        <f t="array" ref="K2160">SUMPRODUCT(
    (--(C$2:C$100 &gt;= C2160)),
    (--(G$2:G$100 &gt;= G2160)),
    (--(H$2:H$100 &lt;= H2160)),
    (--(I$2:I$100 &gt;= I2160)),
    -- (
        (C$2:C$100 &gt; C2160) +
        (G$2:G$100 &gt; G2160) +
        (H$2:H$100 &lt; H2160) +
        (I$2:I$100 &gt; I2160)
    )
)</f>
        <v>0</v>
      </c>
      <c r="L2160">
        <f>(I2160/10)/(H2160/122)</f>
        <v>2.2408163265306125</v>
      </c>
      <c r="M2160">
        <f>L2160/MAX($L$2:$L$6948)</f>
        <v>0.18367346938775514</v>
      </c>
      <c r="N2160">
        <f>D2160*M2160*M2160</f>
        <v>8.4900390557402633E-4</v>
      </c>
      <c r="O2160">
        <f>D2160*G2160</f>
        <v>4.8023526518704084E-2</v>
      </c>
      <c r="P2160">
        <f>I2160/H2160</f>
        <v>0.18367346938775511</v>
      </c>
      <c r="Q2160">
        <f>D2160*P2160*P2160</f>
        <v>8.4900390557402601E-4</v>
      </c>
      <c r="R2160">
        <f t="shared" si="33"/>
        <v>40</v>
      </c>
    </row>
    <row r="2161" spans="1:18" x14ac:dyDescent="0.3">
      <c r="A2161" t="s">
        <v>370</v>
      </c>
      <c r="B2161" t="s">
        <v>371</v>
      </c>
      <c r="C2161">
        <v>0.1341755017859336</v>
      </c>
      <c r="D2161">
        <v>1.490838908732596E-2</v>
      </c>
      <c r="E2161">
        <v>50</v>
      </c>
      <c r="F2161">
        <v>5.5555555555555554</v>
      </c>
      <c r="G2161">
        <v>1.9284612674944099</v>
      </c>
      <c r="H2161">
        <v>48</v>
      </c>
      <c r="I2161">
        <v>9</v>
      </c>
      <c r="J2161" cm="1">
        <f t="array" ref="J2161">SUMPRODUCT(--ISNUMBER(SEARCH(A2161, QA_Seed_Keywords!B$2:B$45)))</f>
        <v>1</v>
      </c>
      <c r="K2161" cm="1">
        <f t="array" ref="K2161">SUMPRODUCT(
    (--(C$2:C$100 &gt;= C2161)),
    (--(G$2:G$100 &gt;= G2161)),
    (--(H$2:H$100 &lt;= H2161)),
    (--(I$2:I$100 &gt;= I2161)),
    -- (
        (C$2:C$100 &gt; C2161) +
        (G$2:G$100 &gt; G2161) +
        (H$2:H$100 &lt; H2161) +
        (I$2:I$100 &gt; I2161)
    )
)</f>
        <v>0</v>
      </c>
      <c r="L2161">
        <f>(I2161/10)/(H2161/122)</f>
        <v>2.2875000000000001</v>
      </c>
      <c r="M2161">
        <f>L2161/MAX($L$2:$L$6948)</f>
        <v>0.18750000000000003</v>
      </c>
      <c r="N2161">
        <f>D2161*M2161*M2161</f>
        <v>5.2412305385130344E-4</v>
      </c>
      <c r="O2161">
        <f>D2161*G2161</f>
        <v>2.8750250915644451E-2</v>
      </c>
      <c r="P2161">
        <f>I2161/H2161</f>
        <v>0.1875</v>
      </c>
      <c r="Q2161">
        <f>D2161*P2161*P2161</f>
        <v>5.2412305385130323E-4</v>
      </c>
      <c r="R2161">
        <f t="shared" si="33"/>
        <v>39</v>
      </c>
    </row>
    <row r="2162" spans="1:18" x14ac:dyDescent="0.3">
      <c r="A2162" t="s">
        <v>1014</v>
      </c>
      <c r="B2162" t="s">
        <v>1014</v>
      </c>
      <c r="C2162">
        <v>6.2076627438890072E-2</v>
      </c>
      <c r="D2162">
        <v>6.2076627438890072E-2</v>
      </c>
      <c r="E2162">
        <v>8</v>
      </c>
      <c r="F2162">
        <v>8</v>
      </c>
      <c r="G2162">
        <v>4.4339872044851463</v>
      </c>
      <c r="H2162">
        <v>3</v>
      </c>
      <c r="I2162">
        <v>1</v>
      </c>
      <c r="J2162" cm="1">
        <f t="array" ref="J2162">SUMPRODUCT(--ISNUMBER(SEARCH(A2162, QA_Seed_Keywords!B$2:B$45)))</f>
        <v>0</v>
      </c>
      <c r="K2162" cm="1">
        <f t="array" ref="K2162">SUMPRODUCT(
    (--(C$2:C$100 &gt;= C2162)),
    (--(G$2:G$100 &gt;= G2162)),
    (--(H$2:H$100 &lt;= H2162)),
    (--(I$2:I$100 &gt;= I2162)),
    -- (
        (C$2:C$100 &gt; C2162) +
        (G$2:G$100 &gt; G2162) +
        (H$2:H$100 &lt; H2162) +
        (I$2:I$100 &gt; I2162)
    )
)</f>
        <v>93</v>
      </c>
      <c r="L2162">
        <f>(I2162/10)/(H2162/122)</f>
        <v>4.0666666666666673</v>
      </c>
      <c r="M2162">
        <f>L2162/MAX($L$2:$L$6948)</f>
        <v>0.33333333333333343</v>
      </c>
      <c r="N2162">
        <f>D2162*M2162*M2162</f>
        <v>6.8974030487655678E-3</v>
      </c>
      <c r="O2162">
        <f>D2162*G2162</f>
        <v>0.2752469717616301</v>
      </c>
      <c r="P2162">
        <f>I2162/H2162</f>
        <v>0.33333333333333331</v>
      </c>
      <c r="Q2162">
        <f>D2162*P2162*P2162</f>
        <v>6.8974030487655626E-3</v>
      </c>
      <c r="R2162">
        <f t="shared" si="33"/>
        <v>2</v>
      </c>
    </row>
    <row r="2163" spans="1:18" x14ac:dyDescent="0.3">
      <c r="A2163" t="s">
        <v>48</v>
      </c>
      <c r="B2163" t="s">
        <v>49</v>
      </c>
      <c r="C2163">
        <v>0.42439250709900922</v>
      </c>
      <c r="D2163">
        <v>4.7154723011001022E-2</v>
      </c>
      <c r="E2163">
        <v>375</v>
      </c>
      <c r="F2163">
        <v>41.666666666666657</v>
      </c>
      <c r="G2163">
        <v>1.331645195872897</v>
      </c>
      <c r="H2163">
        <v>88</v>
      </c>
      <c r="I2163">
        <v>9</v>
      </c>
      <c r="J2163" cm="1">
        <f t="array" ref="J2163">SUMPRODUCT(--ISNUMBER(SEARCH(A2163, QA_Seed_Keywords!B$2:B$45)))</f>
        <v>1</v>
      </c>
      <c r="K2163" cm="1">
        <f t="array" ref="K2163">SUMPRODUCT(
    (--(C$2:C$100 &gt;= C2163)),
    (--(G$2:G$100 &gt;= G2163)),
    (--(H$2:H$100 &lt;= H2163)),
    (--(I$2:I$100 &gt;= I2163)),
    -- (
        (C$2:C$100 &gt; C2163) +
        (G$2:G$100 &gt; G2163) +
        (H$2:H$100 &lt; H2163) +
        (I$2:I$100 &gt; I2163)
    )
)</f>
        <v>0</v>
      </c>
      <c r="L2163">
        <f>(I2163/10)/(H2163/122)</f>
        <v>1.2477272727272728</v>
      </c>
      <c r="M2163">
        <f>L2163/MAX($L$2:$L$6948)</f>
        <v>0.10227272727272728</v>
      </c>
      <c r="N2163">
        <f>D2163*M2163*M2163</f>
        <v>4.9322476289915846E-4</v>
      </c>
      <c r="O2163">
        <f>D2163*G2163</f>
        <v>6.2793360360316658E-2</v>
      </c>
      <c r="P2163">
        <f>I2163/H2163</f>
        <v>0.10227272727272728</v>
      </c>
      <c r="Q2163">
        <f>D2163*P2163*P2163</f>
        <v>4.9322476289915846E-4</v>
      </c>
      <c r="R2163">
        <f t="shared" si="33"/>
        <v>79</v>
      </c>
    </row>
    <row r="2164" spans="1:18" x14ac:dyDescent="0.3">
      <c r="A2164" t="s">
        <v>236</v>
      </c>
      <c r="B2164" t="s">
        <v>236</v>
      </c>
      <c r="C2164">
        <v>0.16955333902423231</v>
      </c>
      <c r="D2164">
        <v>0.16955333902423231</v>
      </c>
      <c r="E2164">
        <v>143</v>
      </c>
      <c r="F2164">
        <v>143</v>
      </c>
      <c r="G2164">
        <v>4.0285220963769817</v>
      </c>
      <c r="H2164">
        <v>5</v>
      </c>
      <c r="I2164">
        <v>1</v>
      </c>
      <c r="J2164" cm="1">
        <f t="array" ref="J2164">SUMPRODUCT(--ISNUMBER(SEARCH(A2164, QA_Seed_Keywords!B$2:B$45)))</f>
        <v>0</v>
      </c>
      <c r="K2164" cm="1">
        <f t="array" ref="K2164">SUMPRODUCT(
    (--(C$2:C$100 &gt;= C2164)),
    (--(G$2:G$100 &gt;= G2164)),
    (--(H$2:H$100 &lt;= H2164)),
    (--(I$2:I$100 &gt;= I2164)),
    -- (
        (C$2:C$100 &gt; C2164) +
        (G$2:G$100 &gt; G2164) +
        (H$2:H$100 &lt; H2164) +
        (I$2:I$100 &gt; I2164)
    )
)</f>
        <v>27</v>
      </c>
      <c r="L2164">
        <f>(I2164/10)/(H2164/122)</f>
        <v>2.4400000000000004</v>
      </c>
      <c r="M2164">
        <f>L2164/MAX($L$2:$L$6948)</f>
        <v>0.20000000000000004</v>
      </c>
      <c r="N2164">
        <f>D2164*M2164*M2164</f>
        <v>6.7821335609692945E-3</v>
      </c>
      <c r="O2164">
        <f>D2164*G2164</f>
        <v>0.68304937277361744</v>
      </c>
      <c r="P2164">
        <f>I2164/H2164</f>
        <v>0.2</v>
      </c>
      <c r="Q2164">
        <f>D2164*P2164*P2164</f>
        <v>6.7821335609692937E-3</v>
      </c>
      <c r="R2164">
        <f t="shared" si="33"/>
        <v>4</v>
      </c>
    </row>
    <row r="2165" spans="1:18" x14ac:dyDescent="0.3">
      <c r="A2165" t="s">
        <v>178</v>
      </c>
      <c r="B2165" t="s">
        <v>179</v>
      </c>
      <c r="C2165">
        <v>0.20697998416102309</v>
      </c>
      <c r="D2165">
        <v>2.299777601789146E-2</v>
      </c>
      <c r="E2165">
        <v>83</v>
      </c>
      <c r="F2165">
        <v>9.2222222222222214</v>
      </c>
      <c r="G2165">
        <v>1.677146839213504</v>
      </c>
      <c r="H2165">
        <v>62</v>
      </c>
      <c r="I2165">
        <v>9</v>
      </c>
      <c r="J2165" cm="1">
        <f t="array" ref="J2165">SUMPRODUCT(--ISNUMBER(SEARCH(A2165, QA_Seed_Keywords!B$2:B$45)))</f>
        <v>0</v>
      </c>
      <c r="K2165" cm="1">
        <f t="array" ref="K2165">SUMPRODUCT(
    (--(C$2:C$100 &gt;= C2165)),
    (--(G$2:G$100 &gt;= G2165)),
    (--(H$2:H$100 &lt;= H2165)),
    (--(I$2:I$100 &gt;= I2165)),
    -- (
        (C$2:C$100 &gt; C2165) +
        (G$2:G$100 &gt; G2165) +
        (H$2:H$100 &lt; H2165) +
        (I$2:I$100 &gt; I2165)
    )
)</f>
        <v>0</v>
      </c>
      <c r="L2165">
        <f>(I2165/10)/(H2165/122)</f>
        <v>1.7709677419354839</v>
      </c>
      <c r="M2165">
        <f>L2165/MAX($L$2:$L$6948)</f>
        <v>0.14516129032258066</v>
      </c>
      <c r="N2165">
        <f>D2165*M2165*M2165</f>
        <v>4.8460454148002301E-4</v>
      </c>
      <c r="O2165">
        <f>D2165*G2165</f>
        <v>3.8570647357346791E-2</v>
      </c>
      <c r="P2165">
        <f>I2165/H2165</f>
        <v>0.14516129032258066</v>
      </c>
      <c r="Q2165">
        <f>D2165*P2165*P2165</f>
        <v>4.8460454148002301E-4</v>
      </c>
      <c r="R2165">
        <f t="shared" si="33"/>
        <v>53</v>
      </c>
    </row>
    <row r="2166" spans="1:18" x14ac:dyDescent="0.3">
      <c r="A2166" t="s">
        <v>232</v>
      </c>
      <c r="B2166" t="s">
        <v>233</v>
      </c>
      <c r="C2166">
        <v>0.17312525181260099</v>
      </c>
      <c r="D2166">
        <v>1.9236139090289001E-2</v>
      </c>
      <c r="E2166">
        <v>72</v>
      </c>
      <c r="F2166">
        <v>8</v>
      </c>
      <c r="G2166">
        <v>1.630626823578611</v>
      </c>
      <c r="H2166">
        <v>65</v>
      </c>
      <c r="I2166">
        <v>9</v>
      </c>
      <c r="J2166" cm="1">
        <f t="array" ref="J2166">SUMPRODUCT(--ISNUMBER(SEARCH(A2166, QA_Seed_Keywords!B$2:B$45)))</f>
        <v>0</v>
      </c>
      <c r="K2166" cm="1">
        <f t="array" ref="K2166">SUMPRODUCT(
    (--(C$2:C$100 &gt;= C2166)),
    (--(G$2:G$100 &gt;= G2166)),
    (--(H$2:H$100 &lt;= H2166)),
    (--(I$2:I$100 &gt;= I2166)),
    -- (
        (C$2:C$100 &gt; C2166) +
        (G$2:G$100 &gt; G2166) +
        (H$2:H$100 &lt; H2166) +
        (I$2:I$100 &gt; I2166)
    )
)</f>
        <v>0</v>
      </c>
      <c r="L2166">
        <f>(I2166/10)/(H2166/122)</f>
        <v>1.6892307692307691</v>
      </c>
      <c r="M2166">
        <f>L2166/MAX($L$2:$L$6948)</f>
        <v>0.13846153846153847</v>
      </c>
      <c r="N2166">
        <f>D2166*M2166*M2166</f>
        <v>3.6878751865406135E-4</v>
      </c>
      <c r="O2166">
        <f>D2166*G2166</f>
        <v>3.1366964382714309E-2</v>
      </c>
      <c r="P2166">
        <f>I2166/H2166</f>
        <v>0.13846153846153847</v>
      </c>
      <c r="Q2166">
        <f>D2166*P2166*P2166</f>
        <v>3.6878751865406135E-4</v>
      </c>
      <c r="R2166">
        <f t="shared" si="33"/>
        <v>56</v>
      </c>
    </row>
    <row r="2167" spans="1:18" x14ac:dyDescent="0.3">
      <c r="A2167" t="s">
        <v>2241</v>
      </c>
      <c r="B2167" t="s">
        <v>2242</v>
      </c>
      <c r="C2167">
        <v>2.597369367048841E-2</v>
      </c>
      <c r="D2167">
        <v>2.597369367048841E-2</v>
      </c>
      <c r="E2167">
        <v>4</v>
      </c>
      <c r="F2167">
        <v>4</v>
      </c>
      <c r="G2167">
        <v>4.7216692769369271</v>
      </c>
      <c r="H2167">
        <v>2</v>
      </c>
      <c r="I2167">
        <v>1</v>
      </c>
      <c r="J2167" cm="1">
        <f t="array" ref="J2167">SUMPRODUCT(--ISNUMBER(SEARCH(A2167, QA_Seed_Keywords!B$2:B$45)))</f>
        <v>0</v>
      </c>
      <c r="K2167" cm="1">
        <f t="array" ref="K2167">SUMPRODUCT(
    (--(C$2:C$100 &gt;= C2167)),
    (--(G$2:G$100 &gt;= G2167)),
    (--(H$2:H$100 &lt;= H2167)),
    (--(I$2:I$100 &gt;= I2167)),
    -- (
        (C$2:C$100 &gt; C2167) +
        (G$2:G$100 &gt; G2167) +
        (H$2:H$100 &lt; H2167) +
        (I$2:I$100 &gt; I2167)
    )
)</f>
        <v>281</v>
      </c>
      <c r="L2167">
        <f>(I2167/10)/(H2167/122)</f>
        <v>6.1</v>
      </c>
      <c r="M2167">
        <f>L2167/MAX($L$2:$L$6948)</f>
        <v>0.5</v>
      </c>
      <c r="N2167">
        <f>D2167*M2167*M2167</f>
        <v>6.4934234176221026E-3</v>
      </c>
      <c r="O2167">
        <f>D2167*G2167</f>
        <v>0.12263919141251625</v>
      </c>
      <c r="P2167">
        <f>I2167/H2167</f>
        <v>0.5</v>
      </c>
      <c r="Q2167">
        <f>D2167*P2167*P2167</f>
        <v>6.4934234176221026E-3</v>
      </c>
      <c r="R2167">
        <f t="shared" si="33"/>
        <v>1</v>
      </c>
    </row>
    <row r="2168" spans="1:18" x14ac:dyDescent="0.3">
      <c r="A2168" t="s">
        <v>551</v>
      </c>
      <c r="B2168" t="s">
        <v>552</v>
      </c>
      <c r="C2168">
        <v>0.1031670099757095</v>
      </c>
      <c r="D2168">
        <v>0.1031670099757095</v>
      </c>
      <c r="E2168">
        <v>14</v>
      </c>
      <c r="F2168">
        <v>14</v>
      </c>
      <c r="G2168">
        <v>4.2108436531709366</v>
      </c>
      <c r="H2168">
        <v>4</v>
      </c>
      <c r="I2168">
        <v>1</v>
      </c>
      <c r="J2168" cm="1">
        <f t="array" ref="J2168">SUMPRODUCT(--ISNUMBER(SEARCH(A2168, QA_Seed_Keywords!B$2:B$45)))</f>
        <v>0</v>
      </c>
      <c r="K2168" cm="1">
        <f t="array" ref="K2168">SUMPRODUCT(
    (--(C$2:C$100 &gt;= C2168)),
    (--(G$2:G$100 &gt;= G2168)),
    (--(H$2:H$100 &lt;= H2168)),
    (--(I$2:I$100 &gt;= I2168)),
    -- (
        (C$2:C$100 &gt; C2168) +
        (G$2:G$100 &gt; G2168) +
        (H$2:H$100 &lt; H2168) +
        (I$2:I$100 &gt; I2168)
    )
)</f>
        <v>60</v>
      </c>
      <c r="L2168">
        <f>(I2168/10)/(H2168/122)</f>
        <v>3.05</v>
      </c>
      <c r="M2168">
        <f>L2168/MAX($L$2:$L$6948)</f>
        <v>0.25</v>
      </c>
      <c r="N2168">
        <f>D2168*M2168*M2168</f>
        <v>6.447938123481844E-3</v>
      </c>
      <c r="O2168">
        <f>D2168*G2168</f>
        <v>0.43442014917283905</v>
      </c>
      <c r="P2168">
        <f>I2168/H2168</f>
        <v>0.25</v>
      </c>
      <c r="Q2168">
        <f>D2168*P2168*P2168</f>
        <v>6.447938123481844E-3</v>
      </c>
      <c r="R2168">
        <f t="shared" si="33"/>
        <v>3</v>
      </c>
    </row>
    <row r="2169" spans="1:18" x14ac:dyDescent="0.3">
      <c r="A2169" t="s">
        <v>28</v>
      </c>
      <c r="B2169" t="s">
        <v>29</v>
      </c>
      <c r="C2169">
        <v>0.56576882209587032</v>
      </c>
      <c r="D2169">
        <v>6.2863202455096703E-2</v>
      </c>
      <c r="E2169">
        <v>409</v>
      </c>
      <c r="F2169">
        <v>45.444444444444443</v>
      </c>
      <c r="G2169">
        <v>1.041158072493507</v>
      </c>
      <c r="H2169">
        <v>118</v>
      </c>
      <c r="I2169">
        <v>9</v>
      </c>
      <c r="J2169" cm="1">
        <f t="array" ref="J2169">SUMPRODUCT(--ISNUMBER(SEARCH(A2169, QA_Seed_Keywords!B$2:B$45)))</f>
        <v>0</v>
      </c>
      <c r="K2169" cm="1">
        <f t="array" ref="K2169">SUMPRODUCT(
    (--(C$2:C$100 &gt;= C2169)),
    (--(G$2:G$100 &gt;= G2169)),
    (--(H$2:H$100 &lt;= H2169)),
    (--(I$2:I$100 &gt;= I2169)),
    -- (
        (C$2:C$100 &gt; C2169) +
        (G$2:G$100 &gt; G2169) +
        (H$2:H$100 &lt; H2169) +
        (I$2:I$100 &gt; I2169)
    )
)</f>
        <v>4</v>
      </c>
      <c r="L2169">
        <f>(I2169/10)/(H2169/122)</f>
        <v>0.93050847457627128</v>
      </c>
      <c r="M2169">
        <f>L2169/MAX($L$2:$L$6948)</f>
        <v>7.6271186440677985E-2</v>
      </c>
      <c r="N2169">
        <f>D2169*M2169*M2169</f>
        <v>3.6569372298641449E-4</v>
      </c>
      <c r="O2169">
        <f>D2169*G2169</f>
        <v>6.5450530698917583E-2</v>
      </c>
      <c r="P2169">
        <f>I2169/H2169</f>
        <v>7.6271186440677971E-2</v>
      </c>
      <c r="Q2169">
        <f>D2169*P2169*P2169</f>
        <v>3.6569372298641439E-4</v>
      </c>
      <c r="R2169">
        <f t="shared" si="33"/>
        <v>109</v>
      </c>
    </row>
    <row r="2170" spans="1:18" x14ac:dyDescent="0.3">
      <c r="A2170" t="s">
        <v>2256</v>
      </c>
      <c r="B2170" t="s">
        <v>2257</v>
      </c>
      <c r="C2170">
        <v>2.577085670679416E-2</v>
      </c>
      <c r="D2170">
        <v>2.577085670679416E-2</v>
      </c>
      <c r="E2170">
        <v>3</v>
      </c>
      <c r="F2170">
        <v>3</v>
      </c>
      <c r="G2170">
        <v>4.7216692769369271</v>
      </c>
      <c r="H2170">
        <v>2</v>
      </c>
      <c r="I2170">
        <v>1</v>
      </c>
      <c r="J2170" cm="1">
        <f t="array" ref="J2170">SUMPRODUCT(--ISNUMBER(SEARCH(A2170, QA_Seed_Keywords!B$2:B$45)))</f>
        <v>0</v>
      </c>
      <c r="K2170" cm="1">
        <f t="array" ref="K2170">SUMPRODUCT(
    (--(C$2:C$100 &gt;= C2170)),
    (--(G$2:G$100 &gt;= G2170)),
    (--(H$2:H$100 &lt;= H2170)),
    (--(I$2:I$100 &gt;= I2170)),
    -- (
        (C$2:C$100 &gt; C2170) +
        (G$2:G$100 &gt; G2170) +
        (H$2:H$100 &lt; H2170) +
        (I$2:I$100 &gt; I2170)
    )
)</f>
        <v>281</v>
      </c>
      <c r="L2170">
        <f>(I2170/10)/(H2170/122)</f>
        <v>6.1</v>
      </c>
      <c r="M2170">
        <f>L2170/MAX($L$2:$L$6948)</f>
        <v>0.5</v>
      </c>
      <c r="N2170">
        <f>D2170*M2170*M2170</f>
        <v>6.4427141766985399E-3</v>
      </c>
      <c r="O2170">
        <f>D2170*G2170</f>
        <v>0.12168146235281393</v>
      </c>
      <c r="P2170">
        <f>I2170/H2170</f>
        <v>0.5</v>
      </c>
      <c r="Q2170">
        <f>D2170*P2170*P2170</f>
        <v>6.4427141766985399E-3</v>
      </c>
      <c r="R2170">
        <f t="shared" si="33"/>
        <v>1</v>
      </c>
    </row>
    <row r="2171" spans="1:18" x14ac:dyDescent="0.3">
      <c r="A2171" t="s">
        <v>2258</v>
      </c>
      <c r="B2171" t="s">
        <v>2258</v>
      </c>
      <c r="C2171">
        <v>2.577085670679416E-2</v>
      </c>
      <c r="D2171">
        <v>2.577085670679416E-2</v>
      </c>
      <c r="E2171">
        <v>3</v>
      </c>
      <c r="F2171">
        <v>3</v>
      </c>
      <c r="G2171">
        <v>4.7216692769369271</v>
      </c>
      <c r="H2171">
        <v>2</v>
      </c>
      <c r="I2171">
        <v>1</v>
      </c>
      <c r="J2171" cm="1">
        <f t="array" ref="J2171">SUMPRODUCT(--ISNUMBER(SEARCH(A2171, QA_Seed_Keywords!B$2:B$45)))</f>
        <v>0</v>
      </c>
      <c r="K2171" cm="1">
        <f t="array" ref="K2171">SUMPRODUCT(
    (--(C$2:C$100 &gt;= C2171)),
    (--(G$2:G$100 &gt;= G2171)),
    (--(H$2:H$100 &lt;= H2171)),
    (--(I$2:I$100 &gt;= I2171)),
    -- (
        (C$2:C$100 &gt; C2171) +
        (G$2:G$100 &gt; G2171) +
        (H$2:H$100 &lt; H2171) +
        (I$2:I$100 &gt; I2171)
    )
)</f>
        <v>281</v>
      </c>
      <c r="L2171">
        <f>(I2171/10)/(H2171/122)</f>
        <v>6.1</v>
      </c>
      <c r="M2171">
        <f>L2171/MAX($L$2:$L$6948)</f>
        <v>0.5</v>
      </c>
      <c r="N2171">
        <f>D2171*M2171*M2171</f>
        <v>6.4427141766985399E-3</v>
      </c>
      <c r="O2171">
        <f>D2171*G2171</f>
        <v>0.12168146235281393</v>
      </c>
      <c r="P2171">
        <f>I2171/H2171</f>
        <v>0.5</v>
      </c>
      <c r="Q2171">
        <f>D2171*P2171*P2171</f>
        <v>6.4427141766985399E-3</v>
      </c>
      <c r="R2171">
        <f t="shared" si="33"/>
        <v>1</v>
      </c>
    </row>
    <row r="2172" spans="1:18" x14ac:dyDescent="0.3">
      <c r="A2172" t="s">
        <v>34</v>
      </c>
      <c r="B2172" t="s">
        <v>35</v>
      </c>
      <c r="C2172">
        <v>0.48236438574170343</v>
      </c>
      <c r="D2172">
        <v>5.3596042860189257E-2</v>
      </c>
      <c r="E2172">
        <v>295</v>
      </c>
      <c r="F2172">
        <v>32.777777777777779</v>
      </c>
      <c r="G2172">
        <v>1.101782694309942</v>
      </c>
      <c r="H2172">
        <v>111</v>
      </c>
      <c r="I2172">
        <v>9</v>
      </c>
      <c r="J2172" cm="1">
        <f t="array" ref="J2172">SUMPRODUCT(--ISNUMBER(SEARCH(A2172, QA_Seed_Keywords!B$2:B$45)))</f>
        <v>0</v>
      </c>
      <c r="K2172" cm="1">
        <f t="array" ref="K2172">SUMPRODUCT(
    (--(C$2:C$100 &gt;= C2172)),
    (--(G$2:G$100 &gt;= G2172)),
    (--(H$2:H$100 &lt;= H2172)),
    (--(I$2:I$100 &gt;= I2172)),
    -- (
        (C$2:C$100 &gt; C2172) +
        (G$2:G$100 &gt; G2172) +
        (H$2:H$100 &lt; H2172) +
        (I$2:I$100 &gt; I2172)
    )
)</f>
        <v>0</v>
      </c>
      <c r="L2172">
        <f>(I2172/10)/(H2172/122)</f>
        <v>0.98918918918918919</v>
      </c>
      <c r="M2172">
        <f>L2172/MAX($L$2:$L$6948)</f>
        <v>8.1081081081081086E-2</v>
      </c>
      <c r="N2172">
        <f>D2172*M2172*M2172</f>
        <v>3.5234798081935963E-4</v>
      </c>
      <c r="O2172">
        <f>D2172*G2172</f>
        <v>5.9051192506850453E-2</v>
      </c>
      <c r="P2172">
        <f>I2172/H2172</f>
        <v>8.1081081081081086E-2</v>
      </c>
      <c r="Q2172">
        <f>D2172*P2172*P2172</f>
        <v>3.5234798081935963E-4</v>
      </c>
      <c r="R2172">
        <f t="shared" si="33"/>
        <v>102</v>
      </c>
    </row>
    <row r="2173" spans="1:18" x14ac:dyDescent="0.3">
      <c r="A2173" t="s">
        <v>60</v>
      </c>
      <c r="B2173" t="s">
        <v>61</v>
      </c>
      <c r="C2173">
        <v>0.37152825411930968</v>
      </c>
      <c r="D2173">
        <v>4.1280917124367739E-2</v>
      </c>
      <c r="E2173">
        <v>239</v>
      </c>
      <c r="F2173">
        <v>26.555555555555561</v>
      </c>
      <c r="G2173">
        <v>1.2051610487637769</v>
      </c>
      <c r="H2173">
        <v>100</v>
      </c>
      <c r="I2173">
        <v>9</v>
      </c>
      <c r="J2173" cm="1">
        <f t="array" ref="J2173">SUMPRODUCT(--ISNUMBER(SEARCH(A2173, QA_Seed_Keywords!B$2:B$45)))</f>
        <v>0</v>
      </c>
      <c r="K2173" cm="1">
        <f t="array" ref="K2173">SUMPRODUCT(
    (--(C$2:C$100 &gt;= C2173)),
    (--(G$2:G$100 &gt;= G2173)),
    (--(H$2:H$100 &lt;= H2173)),
    (--(I$2:I$100 &gt;= I2173)),
    -- (
        (C$2:C$100 &gt; C2173) +
        (G$2:G$100 &gt; G2173) +
        (H$2:H$100 &lt; H2173) +
        (I$2:I$100 &gt; I2173)
    )
)</f>
        <v>0</v>
      </c>
      <c r="L2173">
        <f>(I2173/10)/(H2173/122)</f>
        <v>1.0980000000000001</v>
      </c>
      <c r="M2173">
        <f>L2173/MAX($L$2:$L$6948)</f>
        <v>9.0000000000000011E-2</v>
      </c>
      <c r="N2173">
        <f>D2173*M2173*M2173</f>
        <v>3.3437542870737877E-4</v>
      </c>
      <c r="O2173">
        <f>D2173*G2173</f>
        <v>4.9750153375533582E-2</v>
      </c>
      <c r="P2173">
        <f>I2173/H2173</f>
        <v>0.09</v>
      </c>
      <c r="Q2173">
        <f>D2173*P2173*P2173</f>
        <v>3.3437542870737866E-4</v>
      </c>
      <c r="R2173">
        <f t="shared" si="33"/>
        <v>91</v>
      </c>
    </row>
    <row r="2174" spans="1:18" x14ac:dyDescent="0.3">
      <c r="A2174" t="s">
        <v>243</v>
      </c>
      <c r="B2174" t="s">
        <v>243</v>
      </c>
      <c r="C2174">
        <v>0.16528347292784909</v>
      </c>
      <c r="D2174">
        <v>1.8364830325316561E-2</v>
      </c>
      <c r="E2174">
        <v>80</v>
      </c>
      <c r="F2174">
        <v>8.8888888888888893</v>
      </c>
      <c r="G2174">
        <v>1.5576016885637209</v>
      </c>
      <c r="H2174">
        <v>70</v>
      </c>
      <c r="I2174">
        <v>9</v>
      </c>
      <c r="J2174" cm="1">
        <f t="array" ref="J2174">SUMPRODUCT(--ISNUMBER(SEARCH(A2174, QA_Seed_Keywords!B$2:B$45)))</f>
        <v>4</v>
      </c>
      <c r="K2174" cm="1">
        <f t="array" ref="K2174">SUMPRODUCT(
    (--(C$2:C$100 &gt;= C2174)),
    (--(G$2:G$100 &gt;= G2174)),
    (--(H$2:H$100 &lt;= H2174)),
    (--(I$2:I$100 &gt;= I2174)),
    -- (
        (C$2:C$100 &gt; C2174) +
        (G$2:G$100 &gt; G2174) +
        (H$2:H$100 &lt; H2174) +
        (I$2:I$100 &gt; I2174)
    )
)</f>
        <v>0</v>
      </c>
      <c r="L2174">
        <f>(I2174/10)/(H2174/122)</f>
        <v>1.5685714285714287</v>
      </c>
      <c r="M2174">
        <f>L2174/MAX($L$2:$L$6948)</f>
        <v>0.12857142857142859</v>
      </c>
      <c r="N2174">
        <f>D2174*M2174*M2174</f>
        <v>3.0358188905115136E-4</v>
      </c>
      <c r="O2174">
        <f>D2174*G2174</f>
        <v>2.8605090724899303E-2</v>
      </c>
      <c r="P2174">
        <f>I2174/H2174</f>
        <v>0.12857142857142856</v>
      </c>
      <c r="Q2174">
        <f>D2174*P2174*P2174</f>
        <v>3.0358188905115125E-4</v>
      </c>
      <c r="R2174">
        <f t="shared" si="33"/>
        <v>61</v>
      </c>
    </row>
    <row r="2175" spans="1:18" x14ac:dyDescent="0.3">
      <c r="A2175" t="s">
        <v>46</v>
      </c>
      <c r="B2175" t="s">
        <v>47</v>
      </c>
      <c r="C2175">
        <v>0.4244393105572502</v>
      </c>
      <c r="D2175">
        <v>4.715992339525002E-2</v>
      </c>
      <c r="E2175">
        <v>277</v>
      </c>
      <c r="F2175">
        <v>30.777777777777779</v>
      </c>
      <c r="G2175">
        <v>1.084083117210541</v>
      </c>
      <c r="H2175">
        <v>113</v>
      </c>
      <c r="I2175">
        <v>9</v>
      </c>
      <c r="J2175" cm="1">
        <f t="array" ref="J2175">SUMPRODUCT(--ISNUMBER(SEARCH(A2175, QA_Seed_Keywords!B$2:B$45)))</f>
        <v>0</v>
      </c>
      <c r="K2175" cm="1">
        <f t="array" ref="K2175">SUMPRODUCT(
    (--(C$2:C$100 &gt;= C2175)),
    (--(G$2:G$100 &gt;= G2175)),
    (--(H$2:H$100 &lt;= H2175)),
    (--(I$2:I$100 &gt;= I2175)),
    -- (
        (C$2:C$100 &gt; C2175) +
        (G$2:G$100 &gt; G2175) +
        (H$2:H$100 &lt; H2175) +
        (I$2:I$100 &gt; I2175)
    )
)</f>
        <v>0</v>
      </c>
      <c r="L2175">
        <f>(I2175/10)/(H2175/122)</f>
        <v>0.97168141592920354</v>
      </c>
      <c r="M2175">
        <f>L2175/MAX($L$2:$L$6948)</f>
        <v>7.9646017699115043E-2</v>
      </c>
      <c r="N2175">
        <f>D2175*M2175*M2175</f>
        <v>2.9915841452073392E-4</v>
      </c>
      <c r="O2175">
        <f>D2175*G2175</f>
        <v>5.1125276761732959E-2</v>
      </c>
      <c r="P2175">
        <f>I2175/H2175</f>
        <v>7.9646017699115043E-2</v>
      </c>
      <c r="Q2175">
        <f>D2175*P2175*P2175</f>
        <v>2.9915841452073392E-4</v>
      </c>
      <c r="R2175">
        <f t="shared" si="33"/>
        <v>104</v>
      </c>
    </row>
    <row r="2176" spans="1:18" x14ac:dyDescent="0.3">
      <c r="A2176" t="s">
        <v>108</v>
      </c>
      <c r="B2176" t="s">
        <v>109</v>
      </c>
      <c r="C2176">
        <v>0.25706680102144042</v>
      </c>
      <c r="D2176">
        <v>2.8562977891271161E-2</v>
      </c>
      <c r="E2176">
        <v>332</v>
      </c>
      <c r="F2176">
        <v>36.888888888888893</v>
      </c>
      <c r="G2176">
        <v>1.331645195872897</v>
      </c>
      <c r="H2176">
        <v>88</v>
      </c>
      <c r="I2176">
        <v>9</v>
      </c>
      <c r="J2176" cm="1">
        <f t="array" ref="J2176">SUMPRODUCT(--ISNUMBER(SEARCH(A2176, QA_Seed_Keywords!B$2:B$45)))</f>
        <v>1</v>
      </c>
      <c r="K2176" cm="1">
        <f t="array" ref="K2176">SUMPRODUCT(
    (--(C$2:C$100 &gt;= C2176)),
    (--(G$2:G$100 &gt;= G2176)),
    (--(H$2:H$100 &lt;= H2176)),
    (--(I$2:I$100 &gt;= I2176)),
    -- (
        (C$2:C$100 &gt; C2176) +
        (G$2:G$100 &gt; G2176) +
        (H$2:H$100 &lt; H2176) +
        (I$2:I$100 &gt; I2176)
    )
)</f>
        <v>4</v>
      </c>
      <c r="L2176">
        <f>(I2176/10)/(H2176/122)</f>
        <v>1.2477272727272728</v>
      </c>
      <c r="M2176">
        <f>L2176/MAX($L$2:$L$6948)</f>
        <v>0.10227272727272728</v>
      </c>
      <c r="N2176">
        <f>D2176*M2176*M2176</f>
        <v>2.9876048672429809E-4</v>
      </c>
      <c r="O2176">
        <f>D2176*G2176</f>
        <v>3.8035752288735014E-2</v>
      </c>
      <c r="P2176">
        <f>I2176/H2176</f>
        <v>0.10227272727272728</v>
      </c>
      <c r="Q2176">
        <f>D2176*P2176*P2176</f>
        <v>2.9876048672429809E-4</v>
      </c>
      <c r="R2176">
        <f t="shared" si="33"/>
        <v>79</v>
      </c>
    </row>
    <row r="2177" spans="1:18" x14ac:dyDescent="0.3">
      <c r="A2177" t="s">
        <v>1083</v>
      </c>
      <c r="B2177" t="s">
        <v>1084</v>
      </c>
      <c r="C2177">
        <v>5.8896248624199177E-2</v>
      </c>
      <c r="D2177">
        <v>6.5440276249110196E-3</v>
      </c>
      <c r="E2177">
        <v>20</v>
      </c>
      <c r="F2177">
        <v>2.2222222222222219</v>
      </c>
      <c r="G2177">
        <v>2.013619075834717</v>
      </c>
      <c r="H2177">
        <v>44</v>
      </c>
      <c r="I2177">
        <v>9</v>
      </c>
      <c r="J2177" cm="1">
        <f t="array" ref="J2177">SUMPRODUCT(--ISNUMBER(SEARCH(A2177, QA_Seed_Keywords!B$2:B$45)))</f>
        <v>0</v>
      </c>
      <c r="K2177" cm="1">
        <f t="array" ref="K2177">SUMPRODUCT(
    (--(C$2:C$100 &gt;= C2177)),
    (--(G$2:G$100 &gt;= G2177)),
    (--(H$2:H$100 &lt;= H2177)),
    (--(I$2:I$100 &gt;= I2177)),
    -- (
        (C$2:C$100 &gt; C2177) +
        (G$2:G$100 &gt; G2177) +
        (H$2:H$100 &lt; H2177) +
        (I$2:I$100 &gt; I2177)
    )
)</f>
        <v>0</v>
      </c>
      <c r="L2177">
        <f>(I2177/10)/(H2177/122)</f>
        <v>2.4954545454545456</v>
      </c>
      <c r="M2177">
        <f>L2177/MAX($L$2:$L$6948)</f>
        <v>0.20454545454545456</v>
      </c>
      <c r="N2177">
        <f>D2177*M2177*M2177</f>
        <v>2.7379454422406648E-4</v>
      </c>
      <c r="O2177">
        <f>D2177*G2177</f>
        <v>1.3177178858310186E-2</v>
      </c>
      <c r="P2177">
        <f>I2177/H2177</f>
        <v>0.20454545454545456</v>
      </c>
      <c r="Q2177">
        <f>D2177*P2177*P2177</f>
        <v>2.7379454422406648E-4</v>
      </c>
      <c r="R2177">
        <f t="shared" si="33"/>
        <v>35</v>
      </c>
    </row>
    <row r="2178" spans="1:18" x14ac:dyDescent="0.3">
      <c r="A2178" t="s">
        <v>266</v>
      </c>
      <c r="B2178" t="s">
        <v>267</v>
      </c>
      <c r="C2178">
        <v>0.15969482778872779</v>
      </c>
      <c r="D2178">
        <v>1.7743869754303091E-2</v>
      </c>
      <c r="E2178">
        <v>69</v>
      </c>
      <c r="F2178">
        <v>7.666666666666667</v>
      </c>
      <c r="G2178">
        <v>1.5162164724008671</v>
      </c>
      <c r="H2178">
        <v>73</v>
      </c>
      <c r="I2178">
        <v>9</v>
      </c>
      <c r="J2178" cm="1">
        <f t="array" ref="J2178">SUMPRODUCT(--ISNUMBER(SEARCH(A2178, QA_Seed_Keywords!B$2:B$45)))</f>
        <v>0</v>
      </c>
      <c r="K2178" cm="1">
        <f t="array" ref="K2178">SUMPRODUCT(
    (--(C$2:C$100 &gt;= C2178)),
    (--(G$2:G$100 &gt;= G2178)),
    (--(H$2:H$100 &lt;= H2178)),
    (--(I$2:I$100 &gt;= I2178)),
    -- (
        (C$2:C$100 &gt; C2178) +
        (G$2:G$100 &gt; G2178) +
        (H$2:H$100 &lt; H2178) +
        (I$2:I$100 &gt; I2178)
    )
)</f>
        <v>0</v>
      </c>
      <c r="L2178">
        <f>(I2178/10)/(H2178/122)</f>
        <v>1.504109589041096</v>
      </c>
      <c r="M2178">
        <f>L2178/MAX($L$2:$L$6948)</f>
        <v>0.12328767123287673</v>
      </c>
      <c r="N2178">
        <f>D2178*M2178*M2178</f>
        <v>2.6970415652065132E-4</v>
      </c>
      <c r="O2178">
        <f>D2178*G2178</f>
        <v>2.6903547605609875E-2</v>
      </c>
      <c r="P2178">
        <f>I2178/H2178</f>
        <v>0.12328767123287671</v>
      </c>
      <c r="Q2178">
        <f>D2178*P2178*P2178</f>
        <v>2.6970415652065115E-4</v>
      </c>
      <c r="R2178">
        <f t="shared" si="33"/>
        <v>64</v>
      </c>
    </row>
    <row r="2179" spans="1:18" x14ac:dyDescent="0.3">
      <c r="A2179" t="s">
        <v>50</v>
      </c>
      <c r="B2179" t="s">
        <v>51</v>
      </c>
      <c r="C2179">
        <v>0.40713150694646782</v>
      </c>
      <c r="D2179">
        <v>4.523683410516309E-2</v>
      </c>
      <c r="E2179">
        <v>267</v>
      </c>
      <c r="F2179">
        <v>29.666666666666671</v>
      </c>
      <c r="G2179">
        <v>1.049596941139372</v>
      </c>
      <c r="H2179">
        <v>117</v>
      </c>
      <c r="I2179">
        <v>9</v>
      </c>
      <c r="J2179" cm="1">
        <f t="array" ref="J2179">SUMPRODUCT(--ISNUMBER(SEARCH(A2179, QA_Seed_Keywords!B$2:B$45)))</f>
        <v>0</v>
      </c>
      <c r="K2179" cm="1">
        <f t="array" ref="K2179">SUMPRODUCT(
    (--(C$2:C$100 &gt;= C2179)),
    (--(G$2:G$100 &gt;= G2179)),
    (--(H$2:H$100 &lt;= H2179)),
    (--(I$2:I$100 &gt;= I2179)),
    -- (
        (C$2:C$100 &gt; C2179) +
        (G$2:G$100 &gt; G2179) +
        (H$2:H$100 &lt; H2179) +
        (I$2:I$100 &gt; I2179)
    )
)</f>
        <v>4</v>
      </c>
      <c r="L2179">
        <f>(I2179/10)/(H2179/122)</f>
        <v>0.93846153846153857</v>
      </c>
      <c r="M2179">
        <f>L2179/MAX($L$2:$L$6948)</f>
        <v>7.6923076923076941E-2</v>
      </c>
      <c r="N2179">
        <f>D2179*M2179*M2179</f>
        <v>2.6767357458676398E-4</v>
      </c>
      <c r="O2179">
        <f>D2179*G2179</f>
        <v>4.7480442703608398E-2</v>
      </c>
      <c r="P2179">
        <f>I2179/H2179</f>
        <v>7.6923076923076927E-2</v>
      </c>
      <c r="Q2179">
        <f>D2179*P2179*P2179</f>
        <v>2.6767357458676387E-4</v>
      </c>
      <c r="R2179">
        <f t="shared" ref="R2179:R2242" si="34">H2179-I2179</f>
        <v>108</v>
      </c>
    </row>
    <row r="2180" spans="1:18" x14ac:dyDescent="0.3">
      <c r="A2180" t="s">
        <v>2300</v>
      </c>
      <c r="B2180" t="s">
        <v>2300</v>
      </c>
      <c r="C2180">
        <v>2.4789085794291978E-2</v>
      </c>
      <c r="D2180">
        <v>2.4789085794291978E-2</v>
      </c>
      <c r="E2180">
        <v>3</v>
      </c>
      <c r="F2180">
        <v>3</v>
      </c>
      <c r="G2180">
        <v>4.7216692769369271</v>
      </c>
      <c r="H2180">
        <v>2</v>
      </c>
      <c r="I2180">
        <v>1</v>
      </c>
      <c r="J2180" cm="1">
        <f t="array" ref="J2180">SUMPRODUCT(--ISNUMBER(SEARCH(A2180, QA_Seed_Keywords!B$2:B$45)))</f>
        <v>1</v>
      </c>
      <c r="K2180" cm="1">
        <f t="array" ref="K2180">SUMPRODUCT(
    (--(C$2:C$100 &gt;= C2180)),
    (--(G$2:G$100 &gt;= G2180)),
    (--(H$2:H$100 &lt;= H2180)),
    (--(I$2:I$100 &gt;= I2180)),
    -- (
        (C$2:C$100 &gt; C2180) +
        (G$2:G$100 &gt; G2180) +
        (H$2:H$100 &lt; H2180) +
        (I$2:I$100 &gt; I2180)
    )
)</f>
        <v>281</v>
      </c>
      <c r="L2180">
        <f>(I2180/10)/(H2180/122)</f>
        <v>6.1</v>
      </c>
      <c r="M2180">
        <f>L2180/MAX($L$2:$L$6948)</f>
        <v>0.5</v>
      </c>
      <c r="N2180">
        <f>D2180*M2180*M2180</f>
        <v>6.1972714485729946E-3</v>
      </c>
      <c r="O2180">
        <f>D2180*G2180</f>
        <v>0.11704586479826205</v>
      </c>
      <c r="P2180">
        <f>I2180/H2180</f>
        <v>0.5</v>
      </c>
      <c r="Q2180">
        <f>D2180*P2180*P2180</f>
        <v>6.1972714485729946E-3</v>
      </c>
      <c r="R2180">
        <f t="shared" si="34"/>
        <v>1</v>
      </c>
    </row>
    <row r="2181" spans="1:18" x14ac:dyDescent="0.3">
      <c r="A2181" t="s">
        <v>2301</v>
      </c>
      <c r="B2181" t="s">
        <v>2302</v>
      </c>
      <c r="C2181">
        <v>2.4789085794291978E-2</v>
      </c>
      <c r="D2181">
        <v>2.4789085794291978E-2</v>
      </c>
      <c r="E2181">
        <v>3</v>
      </c>
      <c r="F2181">
        <v>3</v>
      </c>
      <c r="G2181">
        <v>4.7216692769369271</v>
      </c>
      <c r="H2181">
        <v>2</v>
      </c>
      <c r="I2181">
        <v>1</v>
      </c>
      <c r="J2181" cm="1">
        <f t="array" ref="J2181">SUMPRODUCT(--ISNUMBER(SEARCH(A2181, QA_Seed_Keywords!B$2:B$45)))</f>
        <v>0</v>
      </c>
      <c r="K2181" cm="1">
        <f t="array" ref="K2181">SUMPRODUCT(
    (--(C$2:C$100 &gt;= C2181)),
    (--(G$2:G$100 &gt;= G2181)),
    (--(H$2:H$100 &lt;= H2181)),
    (--(I$2:I$100 &gt;= I2181)),
    -- (
        (C$2:C$100 &gt; C2181) +
        (G$2:G$100 &gt; G2181) +
        (H$2:H$100 &lt; H2181) +
        (I$2:I$100 &gt; I2181)
    )
)</f>
        <v>281</v>
      </c>
      <c r="L2181">
        <f>(I2181/10)/(H2181/122)</f>
        <v>6.1</v>
      </c>
      <c r="M2181">
        <f>L2181/MAX($L$2:$L$6948)</f>
        <v>0.5</v>
      </c>
      <c r="N2181">
        <f>D2181*M2181*M2181</f>
        <v>6.1972714485729946E-3</v>
      </c>
      <c r="O2181">
        <f>D2181*G2181</f>
        <v>0.11704586479826205</v>
      </c>
      <c r="P2181">
        <f>I2181/H2181</f>
        <v>0.5</v>
      </c>
      <c r="Q2181">
        <f>D2181*P2181*P2181</f>
        <v>6.1972714485729946E-3</v>
      </c>
      <c r="R2181">
        <f t="shared" si="34"/>
        <v>1</v>
      </c>
    </row>
    <row r="2182" spans="1:18" x14ac:dyDescent="0.3">
      <c r="A2182" t="s">
        <v>2303</v>
      </c>
      <c r="B2182" t="s">
        <v>2304</v>
      </c>
      <c r="C2182">
        <v>2.4789085794291978E-2</v>
      </c>
      <c r="D2182">
        <v>2.4789085794291978E-2</v>
      </c>
      <c r="E2182">
        <v>3</v>
      </c>
      <c r="F2182">
        <v>3</v>
      </c>
      <c r="G2182">
        <v>4.7216692769369271</v>
      </c>
      <c r="H2182">
        <v>2</v>
      </c>
      <c r="I2182">
        <v>1</v>
      </c>
      <c r="J2182" cm="1">
        <f t="array" ref="J2182">SUMPRODUCT(--ISNUMBER(SEARCH(A2182, QA_Seed_Keywords!B$2:B$45)))</f>
        <v>0</v>
      </c>
      <c r="K2182" cm="1">
        <f t="array" ref="K2182">SUMPRODUCT(
    (--(C$2:C$100 &gt;= C2182)),
    (--(G$2:G$100 &gt;= G2182)),
    (--(H$2:H$100 &lt;= H2182)),
    (--(I$2:I$100 &gt;= I2182)),
    -- (
        (C$2:C$100 &gt; C2182) +
        (G$2:G$100 &gt; G2182) +
        (H$2:H$100 &lt; H2182) +
        (I$2:I$100 &gt; I2182)
    )
)</f>
        <v>281</v>
      </c>
      <c r="L2182">
        <f>(I2182/10)/(H2182/122)</f>
        <v>6.1</v>
      </c>
      <c r="M2182">
        <f>L2182/MAX($L$2:$L$6948)</f>
        <v>0.5</v>
      </c>
      <c r="N2182">
        <f>D2182*M2182*M2182</f>
        <v>6.1972714485729946E-3</v>
      </c>
      <c r="O2182">
        <f>D2182*G2182</f>
        <v>0.11704586479826205</v>
      </c>
      <c r="P2182">
        <f>I2182/H2182</f>
        <v>0.5</v>
      </c>
      <c r="Q2182">
        <f>D2182*P2182*P2182</f>
        <v>6.1972714485729946E-3</v>
      </c>
      <c r="R2182">
        <f t="shared" si="34"/>
        <v>1</v>
      </c>
    </row>
    <row r="2183" spans="1:18" x14ac:dyDescent="0.3">
      <c r="A2183" t="s">
        <v>2305</v>
      </c>
      <c r="B2183" t="s">
        <v>2306</v>
      </c>
      <c r="C2183">
        <v>2.4789085794291978E-2</v>
      </c>
      <c r="D2183">
        <v>2.4789085794291978E-2</v>
      </c>
      <c r="E2183">
        <v>3</v>
      </c>
      <c r="F2183">
        <v>3</v>
      </c>
      <c r="G2183">
        <v>4.7216692769369271</v>
      </c>
      <c r="H2183">
        <v>2</v>
      </c>
      <c r="I2183">
        <v>1</v>
      </c>
      <c r="J2183" cm="1">
        <f t="array" ref="J2183">SUMPRODUCT(--ISNUMBER(SEARCH(A2183, QA_Seed_Keywords!B$2:B$45)))</f>
        <v>0</v>
      </c>
      <c r="K2183" cm="1">
        <f t="array" ref="K2183">SUMPRODUCT(
    (--(C$2:C$100 &gt;= C2183)),
    (--(G$2:G$100 &gt;= G2183)),
    (--(H$2:H$100 &lt;= H2183)),
    (--(I$2:I$100 &gt;= I2183)),
    -- (
        (C$2:C$100 &gt; C2183) +
        (G$2:G$100 &gt; G2183) +
        (H$2:H$100 &lt; H2183) +
        (I$2:I$100 &gt; I2183)
    )
)</f>
        <v>281</v>
      </c>
      <c r="L2183">
        <f>(I2183/10)/(H2183/122)</f>
        <v>6.1</v>
      </c>
      <c r="M2183">
        <f>L2183/MAX($L$2:$L$6948)</f>
        <v>0.5</v>
      </c>
      <c r="N2183">
        <f>D2183*M2183*M2183</f>
        <v>6.1972714485729946E-3</v>
      </c>
      <c r="O2183">
        <f>D2183*G2183</f>
        <v>0.11704586479826205</v>
      </c>
      <c r="P2183">
        <f>I2183/H2183</f>
        <v>0.5</v>
      </c>
      <c r="Q2183">
        <f>D2183*P2183*P2183</f>
        <v>6.1972714485729946E-3</v>
      </c>
      <c r="R2183">
        <f t="shared" si="34"/>
        <v>1</v>
      </c>
    </row>
    <row r="2184" spans="1:18" x14ac:dyDescent="0.3">
      <c r="A2184" t="s">
        <v>2307</v>
      </c>
      <c r="B2184" t="s">
        <v>2308</v>
      </c>
      <c r="C2184">
        <v>2.4789085794291978E-2</v>
      </c>
      <c r="D2184">
        <v>2.4789085794291978E-2</v>
      </c>
      <c r="E2184">
        <v>3</v>
      </c>
      <c r="F2184">
        <v>3</v>
      </c>
      <c r="G2184">
        <v>4.7216692769369271</v>
      </c>
      <c r="H2184">
        <v>2</v>
      </c>
      <c r="I2184">
        <v>1</v>
      </c>
      <c r="J2184" cm="1">
        <f t="array" ref="J2184">SUMPRODUCT(--ISNUMBER(SEARCH(A2184, QA_Seed_Keywords!B$2:B$45)))</f>
        <v>0</v>
      </c>
      <c r="K2184" cm="1">
        <f t="array" ref="K2184">SUMPRODUCT(
    (--(C$2:C$100 &gt;= C2184)),
    (--(G$2:G$100 &gt;= G2184)),
    (--(H$2:H$100 &lt;= H2184)),
    (--(I$2:I$100 &gt;= I2184)),
    -- (
        (C$2:C$100 &gt; C2184) +
        (G$2:G$100 &gt; G2184) +
        (H$2:H$100 &lt; H2184) +
        (I$2:I$100 &gt; I2184)
    )
)</f>
        <v>281</v>
      </c>
      <c r="L2184">
        <f>(I2184/10)/(H2184/122)</f>
        <v>6.1</v>
      </c>
      <c r="M2184">
        <f>L2184/MAX($L$2:$L$6948)</f>
        <v>0.5</v>
      </c>
      <c r="N2184">
        <f>D2184*M2184*M2184</f>
        <v>6.1972714485729946E-3</v>
      </c>
      <c r="O2184">
        <f>D2184*G2184</f>
        <v>0.11704586479826205</v>
      </c>
      <c r="P2184">
        <f>I2184/H2184</f>
        <v>0.5</v>
      </c>
      <c r="Q2184">
        <f>D2184*P2184*P2184</f>
        <v>6.1972714485729946E-3</v>
      </c>
      <c r="R2184">
        <f t="shared" si="34"/>
        <v>1</v>
      </c>
    </row>
    <row r="2185" spans="1:18" x14ac:dyDescent="0.3">
      <c r="A2185" t="s">
        <v>2309</v>
      </c>
      <c r="B2185" t="s">
        <v>2309</v>
      </c>
      <c r="C2185">
        <v>2.4789085794291978E-2</v>
      </c>
      <c r="D2185">
        <v>2.4789085794291978E-2</v>
      </c>
      <c r="E2185">
        <v>3</v>
      </c>
      <c r="F2185">
        <v>3</v>
      </c>
      <c r="G2185">
        <v>4.7216692769369271</v>
      </c>
      <c r="H2185">
        <v>2</v>
      </c>
      <c r="I2185">
        <v>1</v>
      </c>
      <c r="J2185" cm="1">
        <f t="array" ref="J2185">SUMPRODUCT(--ISNUMBER(SEARCH(A2185, QA_Seed_Keywords!B$2:B$45)))</f>
        <v>0</v>
      </c>
      <c r="K2185" cm="1">
        <f t="array" ref="K2185">SUMPRODUCT(
    (--(C$2:C$100 &gt;= C2185)),
    (--(G$2:G$100 &gt;= G2185)),
    (--(H$2:H$100 &lt;= H2185)),
    (--(I$2:I$100 &gt;= I2185)),
    -- (
        (C$2:C$100 &gt; C2185) +
        (G$2:G$100 &gt; G2185) +
        (H$2:H$100 &lt; H2185) +
        (I$2:I$100 &gt; I2185)
    )
)</f>
        <v>281</v>
      </c>
      <c r="L2185">
        <f>(I2185/10)/(H2185/122)</f>
        <v>6.1</v>
      </c>
      <c r="M2185">
        <f>L2185/MAX($L$2:$L$6948)</f>
        <v>0.5</v>
      </c>
      <c r="N2185">
        <f>D2185*M2185*M2185</f>
        <v>6.1972714485729946E-3</v>
      </c>
      <c r="O2185">
        <f>D2185*G2185</f>
        <v>0.11704586479826205</v>
      </c>
      <c r="P2185">
        <f>I2185/H2185</f>
        <v>0.5</v>
      </c>
      <c r="Q2185">
        <f>D2185*P2185*P2185</f>
        <v>6.1972714485729946E-3</v>
      </c>
      <c r="R2185">
        <f t="shared" si="34"/>
        <v>1</v>
      </c>
    </row>
    <row r="2186" spans="1:18" x14ac:dyDescent="0.3">
      <c r="A2186" t="s">
        <v>2310</v>
      </c>
      <c r="B2186" t="s">
        <v>2310</v>
      </c>
      <c r="C2186">
        <v>2.4789085794291978E-2</v>
      </c>
      <c r="D2186">
        <v>2.4789085794291978E-2</v>
      </c>
      <c r="E2186">
        <v>3</v>
      </c>
      <c r="F2186">
        <v>3</v>
      </c>
      <c r="G2186">
        <v>4.7216692769369271</v>
      </c>
      <c r="H2186">
        <v>2</v>
      </c>
      <c r="I2186">
        <v>1</v>
      </c>
      <c r="J2186" cm="1">
        <f t="array" ref="J2186">SUMPRODUCT(--ISNUMBER(SEARCH(A2186, QA_Seed_Keywords!B$2:B$45)))</f>
        <v>0</v>
      </c>
      <c r="K2186" cm="1">
        <f t="array" ref="K2186">SUMPRODUCT(
    (--(C$2:C$100 &gt;= C2186)),
    (--(G$2:G$100 &gt;= G2186)),
    (--(H$2:H$100 &lt;= H2186)),
    (--(I$2:I$100 &gt;= I2186)),
    -- (
        (C$2:C$100 &gt; C2186) +
        (G$2:G$100 &gt; G2186) +
        (H$2:H$100 &lt; H2186) +
        (I$2:I$100 &gt; I2186)
    )
)</f>
        <v>281</v>
      </c>
      <c r="L2186">
        <f>(I2186/10)/(H2186/122)</f>
        <v>6.1</v>
      </c>
      <c r="M2186">
        <f>L2186/MAX($L$2:$L$6948)</f>
        <v>0.5</v>
      </c>
      <c r="N2186">
        <f>D2186*M2186*M2186</f>
        <v>6.1972714485729946E-3</v>
      </c>
      <c r="O2186">
        <f>D2186*G2186</f>
        <v>0.11704586479826205</v>
      </c>
      <c r="P2186">
        <f>I2186/H2186</f>
        <v>0.5</v>
      </c>
      <c r="Q2186">
        <f>D2186*P2186*P2186</f>
        <v>6.1972714485729946E-3</v>
      </c>
      <c r="R2186">
        <f t="shared" si="34"/>
        <v>1</v>
      </c>
    </row>
    <row r="2187" spans="1:18" x14ac:dyDescent="0.3">
      <c r="A2187" t="s">
        <v>2311</v>
      </c>
      <c r="B2187" t="s">
        <v>2311</v>
      </c>
      <c r="C2187">
        <v>2.4789085794291978E-2</v>
      </c>
      <c r="D2187">
        <v>2.4789085794291978E-2</v>
      </c>
      <c r="E2187">
        <v>3</v>
      </c>
      <c r="F2187">
        <v>3</v>
      </c>
      <c r="G2187">
        <v>4.7216692769369271</v>
      </c>
      <c r="H2187">
        <v>2</v>
      </c>
      <c r="I2187">
        <v>1</v>
      </c>
      <c r="J2187" cm="1">
        <f t="array" ref="J2187">SUMPRODUCT(--ISNUMBER(SEARCH(A2187, QA_Seed_Keywords!B$2:B$45)))</f>
        <v>0</v>
      </c>
      <c r="K2187" cm="1">
        <f t="array" ref="K2187">SUMPRODUCT(
    (--(C$2:C$100 &gt;= C2187)),
    (--(G$2:G$100 &gt;= G2187)),
    (--(H$2:H$100 &lt;= H2187)),
    (--(I$2:I$100 &gt;= I2187)),
    -- (
        (C$2:C$100 &gt; C2187) +
        (G$2:G$100 &gt; G2187) +
        (H$2:H$100 &lt; H2187) +
        (I$2:I$100 &gt; I2187)
    )
)</f>
        <v>281</v>
      </c>
      <c r="L2187">
        <f>(I2187/10)/(H2187/122)</f>
        <v>6.1</v>
      </c>
      <c r="M2187">
        <f>L2187/MAX($L$2:$L$6948)</f>
        <v>0.5</v>
      </c>
      <c r="N2187">
        <f>D2187*M2187*M2187</f>
        <v>6.1972714485729946E-3</v>
      </c>
      <c r="O2187">
        <f>D2187*G2187</f>
        <v>0.11704586479826205</v>
      </c>
      <c r="P2187">
        <f>I2187/H2187</f>
        <v>0.5</v>
      </c>
      <c r="Q2187">
        <f>D2187*P2187*P2187</f>
        <v>6.1972714485729946E-3</v>
      </c>
      <c r="R2187">
        <f t="shared" si="34"/>
        <v>1</v>
      </c>
    </row>
    <row r="2188" spans="1:18" x14ac:dyDescent="0.3">
      <c r="A2188" t="s">
        <v>8381</v>
      </c>
      <c r="B2188" t="s">
        <v>8381</v>
      </c>
      <c r="C2188">
        <v>6.1055531069678934E-3</v>
      </c>
      <c r="D2188">
        <v>6.1055531069678934E-3</v>
      </c>
      <c r="E2188">
        <v>1</v>
      </c>
      <c r="F2188">
        <v>1</v>
      </c>
      <c r="G2188">
        <v>5.1271343850450917</v>
      </c>
      <c r="H2188">
        <v>1</v>
      </c>
      <c r="I2188">
        <v>1</v>
      </c>
      <c r="J2188" cm="1">
        <f t="array" ref="J2188">SUMPRODUCT(--ISNUMBER(SEARCH(A2188, QA_Seed_Keywords!B$2:B$45)))</f>
        <v>0</v>
      </c>
      <c r="K2188" cm="1">
        <f t="array" ref="K2188">SUMPRODUCT(
    (--(C$2:C$100 &gt;= C2188)),
    (--(G$2:G$100 &gt;= G2188)),
    (--(H$2:H$100 &lt;= H2188)),
    (--(I$2:I$100 &gt;= I2188)),
    -- (
        (C$2:C$100 &gt; C2188) +
        (G$2:G$100 &gt; G2188) +
        (H$2:H$100 &lt; H2188) +
        (I$2:I$100 &gt; I2188)
    )
)</f>
        <v>93</v>
      </c>
      <c r="L2188">
        <f>(I2188/10)/(H2188/122)</f>
        <v>12.2</v>
      </c>
      <c r="M2188">
        <f>L2188/MAX($L$2:$L$6948)</f>
        <v>1</v>
      </c>
      <c r="N2188">
        <f>D2188*M2188*M2188</f>
        <v>6.1055531069678934E-3</v>
      </c>
      <c r="O2188">
        <f>D2188*G2188</f>
        <v>3.1303991274453977E-2</v>
      </c>
      <c r="P2188">
        <f>I2188/H2188</f>
        <v>1</v>
      </c>
      <c r="Q2188">
        <f>D2188*P2188*P2188</f>
        <v>6.1055531069678934E-3</v>
      </c>
      <c r="R2188">
        <f t="shared" si="34"/>
        <v>0</v>
      </c>
    </row>
    <row r="2189" spans="1:18" x14ac:dyDescent="0.3">
      <c r="A2189" t="s">
        <v>8382</v>
      </c>
      <c r="B2189" t="s">
        <v>8382</v>
      </c>
      <c r="C2189">
        <v>6.1055531069678934E-3</v>
      </c>
      <c r="D2189">
        <v>6.1055531069678934E-3</v>
      </c>
      <c r="E2189">
        <v>1</v>
      </c>
      <c r="F2189">
        <v>1</v>
      </c>
      <c r="G2189">
        <v>5.1271343850450917</v>
      </c>
      <c r="H2189">
        <v>1</v>
      </c>
      <c r="I2189">
        <v>1</v>
      </c>
      <c r="J2189" cm="1">
        <f t="array" ref="J2189">SUMPRODUCT(--ISNUMBER(SEARCH(A2189, QA_Seed_Keywords!B$2:B$45)))</f>
        <v>0</v>
      </c>
      <c r="K2189" cm="1">
        <f t="array" ref="K2189">SUMPRODUCT(
    (--(C$2:C$100 &gt;= C2189)),
    (--(G$2:G$100 &gt;= G2189)),
    (--(H$2:H$100 &lt;= H2189)),
    (--(I$2:I$100 &gt;= I2189)),
    -- (
        (C$2:C$100 &gt; C2189) +
        (G$2:G$100 &gt; G2189) +
        (H$2:H$100 &lt; H2189) +
        (I$2:I$100 &gt; I2189)
    )
)</f>
        <v>93</v>
      </c>
      <c r="L2189">
        <f>(I2189/10)/(H2189/122)</f>
        <v>12.2</v>
      </c>
      <c r="M2189">
        <f>L2189/MAX($L$2:$L$6948)</f>
        <v>1</v>
      </c>
      <c r="N2189">
        <f>D2189*M2189*M2189</f>
        <v>6.1055531069678934E-3</v>
      </c>
      <c r="O2189">
        <f>D2189*G2189</f>
        <v>3.1303991274453977E-2</v>
      </c>
      <c r="P2189">
        <f>I2189/H2189</f>
        <v>1</v>
      </c>
      <c r="Q2189">
        <f>D2189*P2189*P2189</f>
        <v>6.1055531069678934E-3</v>
      </c>
      <c r="R2189">
        <f t="shared" si="34"/>
        <v>0</v>
      </c>
    </row>
    <row r="2190" spans="1:18" x14ac:dyDescent="0.3">
      <c r="A2190" t="s">
        <v>8383</v>
      </c>
      <c r="B2190" t="s">
        <v>8383</v>
      </c>
      <c r="C2190">
        <v>6.1055531069678934E-3</v>
      </c>
      <c r="D2190">
        <v>6.1055531069678934E-3</v>
      </c>
      <c r="E2190">
        <v>1</v>
      </c>
      <c r="F2190">
        <v>1</v>
      </c>
      <c r="G2190">
        <v>5.1271343850450917</v>
      </c>
      <c r="H2190">
        <v>1</v>
      </c>
      <c r="I2190">
        <v>1</v>
      </c>
      <c r="J2190" cm="1">
        <f t="array" ref="J2190">SUMPRODUCT(--ISNUMBER(SEARCH(A2190, QA_Seed_Keywords!B$2:B$45)))</f>
        <v>0</v>
      </c>
      <c r="K2190" cm="1">
        <f t="array" ref="K2190">SUMPRODUCT(
    (--(C$2:C$100 &gt;= C2190)),
    (--(G$2:G$100 &gt;= G2190)),
    (--(H$2:H$100 &lt;= H2190)),
    (--(I$2:I$100 &gt;= I2190)),
    -- (
        (C$2:C$100 &gt; C2190) +
        (G$2:G$100 &gt; G2190) +
        (H$2:H$100 &lt; H2190) +
        (I$2:I$100 &gt; I2190)
    )
)</f>
        <v>93</v>
      </c>
      <c r="L2190">
        <f>(I2190/10)/(H2190/122)</f>
        <v>12.2</v>
      </c>
      <c r="M2190">
        <f>L2190/MAX($L$2:$L$6948)</f>
        <v>1</v>
      </c>
      <c r="N2190">
        <f>D2190*M2190*M2190</f>
        <v>6.1055531069678934E-3</v>
      </c>
      <c r="O2190">
        <f>D2190*G2190</f>
        <v>3.1303991274453977E-2</v>
      </c>
      <c r="P2190">
        <f>I2190/H2190</f>
        <v>1</v>
      </c>
      <c r="Q2190">
        <f>D2190*P2190*P2190</f>
        <v>6.1055531069678934E-3</v>
      </c>
      <c r="R2190">
        <f t="shared" si="34"/>
        <v>0</v>
      </c>
    </row>
    <row r="2191" spans="1:18" x14ac:dyDescent="0.3">
      <c r="A2191" t="s">
        <v>8384</v>
      </c>
      <c r="B2191" t="s">
        <v>8384</v>
      </c>
      <c r="C2191">
        <v>6.1055531069678934E-3</v>
      </c>
      <c r="D2191">
        <v>6.1055531069678934E-3</v>
      </c>
      <c r="E2191">
        <v>1</v>
      </c>
      <c r="F2191">
        <v>1</v>
      </c>
      <c r="G2191">
        <v>5.1271343850450917</v>
      </c>
      <c r="H2191">
        <v>1</v>
      </c>
      <c r="I2191">
        <v>1</v>
      </c>
      <c r="J2191" cm="1">
        <f t="array" ref="J2191">SUMPRODUCT(--ISNUMBER(SEARCH(A2191, QA_Seed_Keywords!B$2:B$45)))</f>
        <v>0</v>
      </c>
      <c r="K2191" cm="1">
        <f t="array" ref="K2191">SUMPRODUCT(
    (--(C$2:C$100 &gt;= C2191)),
    (--(G$2:G$100 &gt;= G2191)),
    (--(H$2:H$100 &lt;= H2191)),
    (--(I$2:I$100 &gt;= I2191)),
    -- (
        (C$2:C$100 &gt; C2191) +
        (G$2:G$100 &gt; G2191) +
        (H$2:H$100 &lt; H2191) +
        (I$2:I$100 &gt; I2191)
    )
)</f>
        <v>93</v>
      </c>
      <c r="L2191">
        <f>(I2191/10)/(H2191/122)</f>
        <v>12.2</v>
      </c>
      <c r="M2191">
        <f>L2191/MAX($L$2:$L$6948)</f>
        <v>1</v>
      </c>
      <c r="N2191">
        <f>D2191*M2191*M2191</f>
        <v>6.1055531069678934E-3</v>
      </c>
      <c r="O2191">
        <f>D2191*G2191</f>
        <v>3.1303991274453977E-2</v>
      </c>
      <c r="P2191">
        <f>I2191/H2191</f>
        <v>1</v>
      </c>
      <c r="Q2191">
        <f>D2191*P2191*P2191</f>
        <v>6.1055531069678934E-3</v>
      </c>
      <c r="R2191">
        <f t="shared" si="34"/>
        <v>0</v>
      </c>
    </row>
    <row r="2192" spans="1:18" x14ac:dyDescent="0.3">
      <c r="A2192" t="s">
        <v>8385</v>
      </c>
      <c r="B2192" t="s">
        <v>8385</v>
      </c>
      <c r="C2192">
        <v>6.1055531069678934E-3</v>
      </c>
      <c r="D2192">
        <v>6.1055531069678934E-3</v>
      </c>
      <c r="E2192">
        <v>1</v>
      </c>
      <c r="F2192">
        <v>1</v>
      </c>
      <c r="G2192">
        <v>5.1271343850450917</v>
      </c>
      <c r="H2192">
        <v>1</v>
      </c>
      <c r="I2192">
        <v>1</v>
      </c>
      <c r="J2192" cm="1">
        <f t="array" ref="J2192">SUMPRODUCT(--ISNUMBER(SEARCH(A2192, QA_Seed_Keywords!B$2:B$45)))</f>
        <v>0</v>
      </c>
      <c r="K2192" cm="1">
        <f t="array" ref="K2192">SUMPRODUCT(
    (--(C$2:C$100 &gt;= C2192)),
    (--(G$2:G$100 &gt;= G2192)),
    (--(H$2:H$100 &lt;= H2192)),
    (--(I$2:I$100 &gt;= I2192)),
    -- (
        (C$2:C$100 &gt; C2192) +
        (G$2:G$100 &gt; G2192) +
        (H$2:H$100 &lt; H2192) +
        (I$2:I$100 &gt; I2192)
    )
)</f>
        <v>93</v>
      </c>
      <c r="L2192">
        <f>(I2192/10)/(H2192/122)</f>
        <v>12.2</v>
      </c>
      <c r="M2192">
        <f>L2192/MAX($L$2:$L$6948)</f>
        <v>1</v>
      </c>
      <c r="N2192">
        <f>D2192*M2192*M2192</f>
        <v>6.1055531069678934E-3</v>
      </c>
      <c r="O2192">
        <f>D2192*G2192</f>
        <v>3.1303991274453977E-2</v>
      </c>
      <c r="P2192">
        <f>I2192/H2192</f>
        <v>1</v>
      </c>
      <c r="Q2192">
        <f>D2192*P2192*P2192</f>
        <v>6.1055531069678934E-3</v>
      </c>
      <c r="R2192">
        <f t="shared" si="34"/>
        <v>0</v>
      </c>
    </row>
    <row r="2193" spans="1:18" x14ac:dyDescent="0.3">
      <c r="A2193" t="s">
        <v>8386</v>
      </c>
      <c r="B2193" t="s">
        <v>8386</v>
      </c>
      <c r="C2193">
        <v>6.1055531069678934E-3</v>
      </c>
      <c r="D2193">
        <v>6.1055531069678934E-3</v>
      </c>
      <c r="E2193">
        <v>1</v>
      </c>
      <c r="F2193">
        <v>1</v>
      </c>
      <c r="G2193">
        <v>5.1271343850450917</v>
      </c>
      <c r="H2193">
        <v>1</v>
      </c>
      <c r="I2193">
        <v>1</v>
      </c>
      <c r="J2193" cm="1">
        <f t="array" ref="J2193">SUMPRODUCT(--ISNUMBER(SEARCH(A2193, QA_Seed_Keywords!B$2:B$45)))</f>
        <v>0</v>
      </c>
      <c r="K2193" cm="1">
        <f t="array" ref="K2193">SUMPRODUCT(
    (--(C$2:C$100 &gt;= C2193)),
    (--(G$2:G$100 &gt;= G2193)),
    (--(H$2:H$100 &lt;= H2193)),
    (--(I$2:I$100 &gt;= I2193)),
    -- (
        (C$2:C$100 &gt; C2193) +
        (G$2:G$100 &gt; G2193) +
        (H$2:H$100 &lt; H2193) +
        (I$2:I$100 &gt; I2193)
    )
)</f>
        <v>93</v>
      </c>
      <c r="L2193">
        <f>(I2193/10)/(H2193/122)</f>
        <v>12.2</v>
      </c>
      <c r="M2193">
        <f>L2193/MAX($L$2:$L$6948)</f>
        <v>1</v>
      </c>
      <c r="N2193">
        <f>D2193*M2193*M2193</f>
        <v>6.1055531069678934E-3</v>
      </c>
      <c r="O2193">
        <f>D2193*G2193</f>
        <v>3.1303991274453977E-2</v>
      </c>
      <c r="P2193">
        <f>I2193/H2193</f>
        <v>1</v>
      </c>
      <c r="Q2193">
        <f>D2193*P2193*P2193</f>
        <v>6.1055531069678934E-3</v>
      </c>
      <c r="R2193">
        <f t="shared" si="34"/>
        <v>0</v>
      </c>
    </row>
    <row r="2194" spans="1:18" x14ac:dyDescent="0.3">
      <c r="A2194" t="s">
        <v>8387</v>
      </c>
      <c r="B2194" t="s">
        <v>8387</v>
      </c>
      <c r="C2194">
        <v>6.1055531069678934E-3</v>
      </c>
      <c r="D2194">
        <v>6.1055531069678934E-3</v>
      </c>
      <c r="E2194">
        <v>1</v>
      </c>
      <c r="F2194">
        <v>1</v>
      </c>
      <c r="G2194">
        <v>5.1271343850450917</v>
      </c>
      <c r="H2194">
        <v>1</v>
      </c>
      <c r="I2194">
        <v>1</v>
      </c>
      <c r="J2194" cm="1">
        <f t="array" ref="J2194">SUMPRODUCT(--ISNUMBER(SEARCH(A2194, QA_Seed_Keywords!B$2:B$45)))</f>
        <v>0</v>
      </c>
      <c r="K2194" cm="1">
        <f t="array" ref="K2194">SUMPRODUCT(
    (--(C$2:C$100 &gt;= C2194)),
    (--(G$2:G$100 &gt;= G2194)),
    (--(H$2:H$100 &lt;= H2194)),
    (--(I$2:I$100 &gt;= I2194)),
    -- (
        (C$2:C$100 &gt; C2194) +
        (G$2:G$100 &gt; G2194) +
        (H$2:H$100 &lt; H2194) +
        (I$2:I$100 &gt; I2194)
    )
)</f>
        <v>93</v>
      </c>
      <c r="L2194">
        <f>(I2194/10)/(H2194/122)</f>
        <v>12.2</v>
      </c>
      <c r="M2194">
        <f>L2194/MAX($L$2:$L$6948)</f>
        <v>1</v>
      </c>
      <c r="N2194">
        <f>D2194*M2194*M2194</f>
        <v>6.1055531069678934E-3</v>
      </c>
      <c r="O2194">
        <f>D2194*G2194</f>
        <v>3.1303991274453977E-2</v>
      </c>
      <c r="P2194">
        <f>I2194/H2194</f>
        <v>1</v>
      </c>
      <c r="Q2194">
        <f>D2194*P2194*P2194</f>
        <v>6.1055531069678934E-3</v>
      </c>
      <c r="R2194">
        <f t="shared" si="34"/>
        <v>0</v>
      </c>
    </row>
    <row r="2195" spans="1:18" x14ac:dyDescent="0.3">
      <c r="A2195" t="s">
        <v>8388</v>
      </c>
      <c r="B2195" t="s">
        <v>8389</v>
      </c>
      <c r="C2195">
        <v>6.1055531069678934E-3</v>
      </c>
      <c r="D2195">
        <v>6.1055531069678934E-3</v>
      </c>
      <c r="E2195">
        <v>1</v>
      </c>
      <c r="F2195">
        <v>1</v>
      </c>
      <c r="G2195">
        <v>5.1271343850450917</v>
      </c>
      <c r="H2195">
        <v>1</v>
      </c>
      <c r="I2195">
        <v>1</v>
      </c>
      <c r="J2195" cm="1">
        <f t="array" ref="J2195">SUMPRODUCT(--ISNUMBER(SEARCH(A2195, QA_Seed_Keywords!B$2:B$45)))</f>
        <v>0</v>
      </c>
      <c r="K2195" cm="1">
        <f t="array" ref="K2195">SUMPRODUCT(
    (--(C$2:C$100 &gt;= C2195)),
    (--(G$2:G$100 &gt;= G2195)),
    (--(H$2:H$100 &lt;= H2195)),
    (--(I$2:I$100 &gt;= I2195)),
    -- (
        (C$2:C$100 &gt; C2195) +
        (G$2:G$100 &gt; G2195) +
        (H$2:H$100 &lt; H2195) +
        (I$2:I$100 &gt; I2195)
    )
)</f>
        <v>93</v>
      </c>
      <c r="L2195">
        <f>(I2195/10)/(H2195/122)</f>
        <v>12.2</v>
      </c>
      <c r="M2195">
        <f>L2195/MAX($L$2:$L$6948)</f>
        <v>1</v>
      </c>
      <c r="N2195">
        <f>D2195*M2195*M2195</f>
        <v>6.1055531069678934E-3</v>
      </c>
      <c r="O2195">
        <f>D2195*G2195</f>
        <v>3.1303991274453977E-2</v>
      </c>
      <c r="P2195">
        <f>I2195/H2195</f>
        <v>1</v>
      </c>
      <c r="Q2195">
        <f>D2195*P2195*P2195</f>
        <v>6.1055531069678934E-3</v>
      </c>
      <c r="R2195">
        <f t="shared" si="34"/>
        <v>0</v>
      </c>
    </row>
    <row r="2196" spans="1:18" x14ac:dyDescent="0.3">
      <c r="A2196" t="s">
        <v>8390</v>
      </c>
      <c r="B2196" t="s">
        <v>8390</v>
      </c>
      <c r="C2196">
        <v>6.1055531069678934E-3</v>
      </c>
      <c r="D2196">
        <v>6.1055531069678934E-3</v>
      </c>
      <c r="E2196">
        <v>1</v>
      </c>
      <c r="F2196">
        <v>1</v>
      </c>
      <c r="G2196">
        <v>5.1271343850450917</v>
      </c>
      <c r="H2196">
        <v>1</v>
      </c>
      <c r="I2196">
        <v>1</v>
      </c>
      <c r="J2196" cm="1">
        <f t="array" ref="J2196">SUMPRODUCT(--ISNUMBER(SEARCH(A2196, QA_Seed_Keywords!B$2:B$45)))</f>
        <v>0</v>
      </c>
      <c r="K2196" cm="1">
        <f t="array" ref="K2196">SUMPRODUCT(
    (--(C$2:C$100 &gt;= C2196)),
    (--(G$2:G$100 &gt;= G2196)),
    (--(H$2:H$100 &lt;= H2196)),
    (--(I$2:I$100 &gt;= I2196)),
    -- (
        (C$2:C$100 &gt; C2196) +
        (G$2:G$100 &gt; G2196) +
        (H$2:H$100 &lt; H2196) +
        (I$2:I$100 &gt; I2196)
    )
)</f>
        <v>93</v>
      </c>
      <c r="L2196">
        <f>(I2196/10)/(H2196/122)</f>
        <v>12.2</v>
      </c>
      <c r="M2196">
        <f>L2196/MAX($L$2:$L$6948)</f>
        <v>1</v>
      </c>
      <c r="N2196">
        <f>D2196*M2196*M2196</f>
        <v>6.1055531069678934E-3</v>
      </c>
      <c r="O2196">
        <f>D2196*G2196</f>
        <v>3.1303991274453977E-2</v>
      </c>
      <c r="P2196">
        <f>I2196/H2196</f>
        <v>1</v>
      </c>
      <c r="Q2196">
        <f>D2196*P2196*P2196</f>
        <v>6.1055531069678934E-3</v>
      </c>
      <c r="R2196">
        <f t="shared" si="34"/>
        <v>0</v>
      </c>
    </row>
    <row r="2197" spans="1:18" x14ac:dyDescent="0.3">
      <c r="A2197" t="s">
        <v>8391</v>
      </c>
      <c r="B2197" t="s">
        <v>8391</v>
      </c>
      <c r="C2197">
        <v>6.1055531069678934E-3</v>
      </c>
      <c r="D2197">
        <v>6.1055531069678934E-3</v>
      </c>
      <c r="E2197">
        <v>1</v>
      </c>
      <c r="F2197">
        <v>1</v>
      </c>
      <c r="G2197">
        <v>5.1271343850450917</v>
      </c>
      <c r="H2197">
        <v>1</v>
      </c>
      <c r="I2197">
        <v>1</v>
      </c>
      <c r="J2197" cm="1">
        <f t="array" ref="J2197">SUMPRODUCT(--ISNUMBER(SEARCH(A2197, QA_Seed_Keywords!B$2:B$45)))</f>
        <v>0</v>
      </c>
      <c r="K2197" cm="1">
        <f t="array" ref="K2197">SUMPRODUCT(
    (--(C$2:C$100 &gt;= C2197)),
    (--(G$2:G$100 &gt;= G2197)),
    (--(H$2:H$100 &lt;= H2197)),
    (--(I$2:I$100 &gt;= I2197)),
    -- (
        (C$2:C$100 &gt; C2197) +
        (G$2:G$100 &gt; G2197) +
        (H$2:H$100 &lt; H2197) +
        (I$2:I$100 &gt; I2197)
    )
)</f>
        <v>93</v>
      </c>
      <c r="L2197">
        <f>(I2197/10)/(H2197/122)</f>
        <v>12.2</v>
      </c>
      <c r="M2197">
        <f>L2197/MAX($L$2:$L$6948)</f>
        <v>1</v>
      </c>
      <c r="N2197">
        <f>D2197*M2197*M2197</f>
        <v>6.1055531069678934E-3</v>
      </c>
      <c r="O2197">
        <f>D2197*G2197</f>
        <v>3.1303991274453977E-2</v>
      </c>
      <c r="P2197">
        <f>I2197/H2197</f>
        <v>1</v>
      </c>
      <c r="Q2197">
        <f>D2197*P2197*P2197</f>
        <v>6.1055531069678934E-3</v>
      </c>
      <c r="R2197">
        <f t="shared" si="34"/>
        <v>0</v>
      </c>
    </row>
    <row r="2198" spans="1:18" x14ac:dyDescent="0.3">
      <c r="A2198" t="s">
        <v>8392</v>
      </c>
      <c r="B2198" t="s">
        <v>8392</v>
      </c>
      <c r="C2198">
        <v>6.1055531069678934E-3</v>
      </c>
      <c r="D2198">
        <v>6.1055531069678934E-3</v>
      </c>
      <c r="E2198">
        <v>1</v>
      </c>
      <c r="F2198">
        <v>1</v>
      </c>
      <c r="G2198">
        <v>5.1271343850450917</v>
      </c>
      <c r="H2198">
        <v>1</v>
      </c>
      <c r="I2198">
        <v>1</v>
      </c>
      <c r="J2198" cm="1">
        <f t="array" ref="J2198">SUMPRODUCT(--ISNUMBER(SEARCH(A2198, QA_Seed_Keywords!B$2:B$45)))</f>
        <v>0</v>
      </c>
      <c r="K2198" cm="1">
        <f t="array" ref="K2198">SUMPRODUCT(
    (--(C$2:C$100 &gt;= C2198)),
    (--(G$2:G$100 &gt;= G2198)),
    (--(H$2:H$100 &lt;= H2198)),
    (--(I$2:I$100 &gt;= I2198)),
    -- (
        (C$2:C$100 &gt; C2198) +
        (G$2:G$100 &gt; G2198) +
        (H$2:H$100 &lt; H2198) +
        (I$2:I$100 &gt; I2198)
    )
)</f>
        <v>93</v>
      </c>
      <c r="L2198">
        <f>(I2198/10)/(H2198/122)</f>
        <v>12.2</v>
      </c>
      <c r="M2198">
        <f>L2198/MAX($L$2:$L$6948)</f>
        <v>1</v>
      </c>
      <c r="N2198">
        <f>D2198*M2198*M2198</f>
        <v>6.1055531069678934E-3</v>
      </c>
      <c r="O2198">
        <f>D2198*G2198</f>
        <v>3.1303991274453977E-2</v>
      </c>
      <c r="P2198">
        <f>I2198/H2198</f>
        <v>1</v>
      </c>
      <c r="Q2198">
        <f>D2198*P2198*P2198</f>
        <v>6.1055531069678934E-3</v>
      </c>
      <c r="R2198">
        <f t="shared" si="34"/>
        <v>0</v>
      </c>
    </row>
    <row r="2199" spans="1:18" x14ac:dyDescent="0.3">
      <c r="A2199" t="s">
        <v>8393</v>
      </c>
      <c r="B2199" t="s">
        <v>8394</v>
      </c>
      <c r="C2199">
        <v>6.1055531069678934E-3</v>
      </c>
      <c r="D2199">
        <v>6.1055531069678934E-3</v>
      </c>
      <c r="E2199">
        <v>1</v>
      </c>
      <c r="F2199">
        <v>1</v>
      </c>
      <c r="G2199">
        <v>5.1271343850450917</v>
      </c>
      <c r="H2199">
        <v>1</v>
      </c>
      <c r="I2199">
        <v>1</v>
      </c>
      <c r="J2199" cm="1">
        <f t="array" ref="J2199">SUMPRODUCT(--ISNUMBER(SEARCH(A2199, QA_Seed_Keywords!B$2:B$45)))</f>
        <v>0</v>
      </c>
      <c r="K2199" cm="1">
        <f t="array" ref="K2199">SUMPRODUCT(
    (--(C$2:C$100 &gt;= C2199)),
    (--(G$2:G$100 &gt;= G2199)),
    (--(H$2:H$100 &lt;= H2199)),
    (--(I$2:I$100 &gt;= I2199)),
    -- (
        (C$2:C$100 &gt; C2199) +
        (G$2:G$100 &gt; G2199) +
        (H$2:H$100 &lt; H2199) +
        (I$2:I$100 &gt; I2199)
    )
)</f>
        <v>93</v>
      </c>
      <c r="L2199">
        <f>(I2199/10)/(H2199/122)</f>
        <v>12.2</v>
      </c>
      <c r="M2199">
        <f>L2199/MAX($L$2:$L$6948)</f>
        <v>1</v>
      </c>
      <c r="N2199">
        <f>D2199*M2199*M2199</f>
        <v>6.1055531069678934E-3</v>
      </c>
      <c r="O2199">
        <f>D2199*G2199</f>
        <v>3.1303991274453977E-2</v>
      </c>
      <c r="P2199">
        <f>I2199/H2199</f>
        <v>1</v>
      </c>
      <c r="Q2199">
        <f>D2199*P2199*P2199</f>
        <v>6.1055531069678934E-3</v>
      </c>
      <c r="R2199">
        <f t="shared" si="34"/>
        <v>0</v>
      </c>
    </row>
    <row r="2200" spans="1:18" x14ac:dyDescent="0.3">
      <c r="A2200" t="s">
        <v>8395</v>
      </c>
      <c r="B2200" t="s">
        <v>8395</v>
      </c>
      <c r="C2200">
        <v>6.1055531069678934E-3</v>
      </c>
      <c r="D2200">
        <v>6.1055531069678934E-3</v>
      </c>
      <c r="E2200">
        <v>1</v>
      </c>
      <c r="F2200">
        <v>1</v>
      </c>
      <c r="G2200">
        <v>5.1271343850450917</v>
      </c>
      <c r="H2200">
        <v>1</v>
      </c>
      <c r="I2200">
        <v>1</v>
      </c>
      <c r="J2200" cm="1">
        <f t="array" ref="J2200">SUMPRODUCT(--ISNUMBER(SEARCH(A2200, QA_Seed_Keywords!B$2:B$45)))</f>
        <v>0</v>
      </c>
      <c r="K2200" cm="1">
        <f t="array" ref="K2200">SUMPRODUCT(
    (--(C$2:C$100 &gt;= C2200)),
    (--(G$2:G$100 &gt;= G2200)),
    (--(H$2:H$100 &lt;= H2200)),
    (--(I$2:I$100 &gt;= I2200)),
    -- (
        (C$2:C$100 &gt; C2200) +
        (G$2:G$100 &gt; G2200) +
        (H$2:H$100 &lt; H2200) +
        (I$2:I$100 &gt; I2200)
    )
)</f>
        <v>93</v>
      </c>
      <c r="L2200">
        <f>(I2200/10)/(H2200/122)</f>
        <v>12.2</v>
      </c>
      <c r="M2200">
        <f>L2200/MAX($L$2:$L$6948)</f>
        <v>1</v>
      </c>
      <c r="N2200">
        <f>D2200*M2200*M2200</f>
        <v>6.1055531069678934E-3</v>
      </c>
      <c r="O2200">
        <f>D2200*G2200</f>
        <v>3.1303991274453977E-2</v>
      </c>
      <c r="P2200">
        <f>I2200/H2200</f>
        <v>1</v>
      </c>
      <c r="Q2200">
        <f>D2200*P2200*P2200</f>
        <v>6.1055531069678934E-3</v>
      </c>
      <c r="R2200">
        <f t="shared" si="34"/>
        <v>0</v>
      </c>
    </row>
    <row r="2201" spans="1:18" x14ac:dyDescent="0.3">
      <c r="A2201" t="s">
        <v>8396</v>
      </c>
      <c r="B2201" t="s">
        <v>8396</v>
      </c>
      <c r="C2201">
        <v>6.1055531069678934E-3</v>
      </c>
      <c r="D2201">
        <v>6.1055531069678934E-3</v>
      </c>
      <c r="E2201">
        <v>1</v>
      </c>
      <c r="F2201">
        <v>1</v>
      </c>
      <c r="G2201">
        <v>5.1271343850450917</v>
      </c>
      <c r="H2201">
        <v>1</v>
      </c>
      <c r="I2201">
        <v>1</v>
      </c>
      <c r="J2201" cm="1">
        <f t="array" ref="J2201">SUMPRODUCT(--ISNUMBER(SEARCH(A2201, QA_Seed_Keywords!B$2:B$45)))</f>
        <v>0</v>
      </c>
      <c r="K2201" cm="1">
        <f t="array" ref="K2201">SUMPRODUCT(
    (--(C$2:C$100 &gt;= C2201)),
    (--(G$2:G$100 &gt;= G2201)),
    (--(H$2:H$100 &lt;= H2201)),
    (--(I$2:I$100 &gt;= I2201)),
    -- (
        (C$2:C$100 &gt; C2201) +
        (G$2:G$100 &gt; G2201) +
        (H$2:H$100 &lt; H2201) +
        (I$2:I$100 &gt; I2201)
    )
)</f>
        <v>93</v>
      </c>
      <c r="L2201">
        <f>(I2201/10)/(H2201/122)</f>
        <v>12.2</v>
      </c>
      <c r="M2201">
        <f>L2201/MAX($L$2:$L$6948)</f>
        <v>1</v>
      </c>
      <c r="N2201">
        <f>D2201*M2201*M2201</f>
        <v>6.1055531069678934E-3</v>
      </c>
      <c r="O2201">
        <f>D2201*G2201</f>
        <v>3.1303991274453977E-2</v>
      </c>
      <c r="P2201">
        <f>I2201/H2201</f>
        <v>1</v>
      </c>
      <c r="Q2201">
        <f>D2201*P2201*P2201</f>
        <v>6.1055531069678934E-3</v>
      </c>
      <c r="R2201">
        <f t="shared" si="34"/>
        <v>0</v>
      </c>
    </row>
    <row r="2202" spans="1:18" x14ac:dyDescent="0.3">
      <c r="A2202" t="s">
        <v>8397</v>
      </c>
      <c r="B2202" t="s">
        <v>8398</v>
      </c>
      <c r="C2202">
        <v>6.1055531069678934E-3</v>
      </c>
      <c r="D2202">
        <v>6.1055531069678934E-3</v>
      </c>
      <c r="E2202">
        <v>1</v>
      </c>
      <c r="F2202">
        <v>1</v>
      </c>
      <c r="G2202">
        <v>5.1271343850450917</v>
      </c>
      <c r="H2202">
        <v>1</v>
      </c>
      <c r="I2202">
        <v>1</v>
      </c>
      <c r="J2202" cm="1">
        <f t="array" ref="J2202">SUMPRODUCT(--ISNUMBER(SEARCH(A2202, QA_Seed_Keywords!B$2:B$45)))</f>
        <v>0</v>
      </c>
      <c r="K2202" cm="1">
        <f t="array" ref="K2202">SUMPRODUCT(
    (--(C$2:C$100 &gt;= C2202)),
    (--(G$2:G$100 &gt;= G2202)),
    (--(H$2:H$100 &lt;= H2202)),
    (--(I$2:I$100 &gt;= I2202)),
    -- (
        (C$2:C$100 &gt; C2202) +
        (G$2:G$100 &gt; G2202) +
        (H$2:H$100 &lt; H2202) +
        (I$2:I$100 &gt; I2202)
    )
)</f>
        <v>93</v>
      </c>
      <c r="L2202">
        <f>(I2202/10)/(H2202/122)</f>
        <v>12.2</v>
      </c>
      <c r="M2202">
        <f>L2202/MAX($L$2:$L$6948)</f>
        <v>1</v>
      </c>
      <c r="N2202">
        <f>D2202*M2202*M2202</f>
        <v>6.1055531069678934E-3</v>
      </c>
      <c r="O2202">
        <f>D2202*G2202</f>
        <v>3.1303991274453977E-2</v>
      </c>
      <c r="P2202">
        <f>I2202/H2202</f>
        <v>1</v>
      </c>
      <c r="Q2202">
        <f>D2202*P2202*P2202</f>
        <v>6.1055531069678934E-3</v>
      </c>
      <c r="R2202">
        <f t="shared" si="34"/>
        <v>0</v>
      </c>
    </row>
    <row r="2203" spans="1:18" x14ac:dyDescent="0.3">
      <c r="A2203" t="s">
        <v>8399</v>
      </c>
      <c r="B2203" t="s">
        <v>8399</v>
      </c>
      <c r="C2203">
        <v>6.1055531069678934E-3</v>
      </c>
      <c r="D2203">
        <v>6.1055531069678934E-3</v>
      </c>
      <c r="E2203">
        <v>1</v>
      </c>
      <c r="F2203">
        <v>1</v>
      </c>
      <c r="G2203">
        <v>5.1271343850450917</v>
      </c>
      <c r="H2203">
        <v>1</v>
      </c>
      <c r="I2203">
        <v>1</v>
      </c>
      <c r="J2203" cm="1">
        <f t="array" ref="J2203">SUMPRODUCT(--ISNUMBER(SEARCH(A2203, QA_Seed_Keywords!B$2:B$45)))</f>
        <v>0</v>
      </c>
      <c r="K2203" cm="1">
        <f t="array" ref="K2203">SUMPRODUCT(
    (--(C$2:C$100 &gt;= C2203)),
    (--(G$2:G$100 &gt;= G2203)),
    (--(H$2:H$100 &lt;= H2203)),
    (--(I$2:I$100 &gt;= I2203)),
    -- (
        (C$2:C$100 &gt; C2203) +
        (G$2:G$100 &gt; G2203) +
        (H$2:H$100 &lt; H2203) +
        (I$2:I$100 &gt; I2203)
    )
)</f>
        <v>93</v>
      </c>
      <c r="L2203">
        <f>(I2203/10)/(H2203/122)</f>
        <v>12.2</v>
      </c>
      <c r="M2203">
        <f>L2203/MAX($L$2:$L$6948)</f>
        <v>1</v>
      </c>
      <c r="N2203">
        <f>D2203*M2203*M2203</f>
        <v>6.1055531069678934E-3</v>
      </c>
      <c r="O2203">
        <f>D2203*G2203</f>
        <v>3.1303991274453977E-2</v>
      </c>
      <c r="P2203">
        <f>I2203/H2203</f>
        <v>1</v>
      </c>
      <c r="Q2203">
        <f>D2203*P2203*P2203</f>
        <v>6.1055531069678934E-3</v>
      </c>
      <c r="R2203">
        <f t="shared" si="34"/>
        <v>0</v>
      </c>
    </row>
    <row r="2204" spans="1:18" x14ac:dyDescent="0.3">
      <c r="A2204" t="s">
        <v>8400</v>
      </c>
      <c r="B2204" t="s">
        <v>8400</v>
      </c>
      <c r="C2204">
        <v>6.1055531069678934E-3</v>
      </c>
      <c r="D2204">
        <v>6.1055531069678934E-3</v>
      </c>
      <c r="E2204">
        <v>1</v>
      </c>
      <c r="F2204">
        <v>1</v>
      </c>
      <c r="G2204">
        <v>5.1271343850450917</v>
      </c>
      <c r="H2204">
        <v>1</v>
      </c>
      <c r="I2204">
        <v>1</v>
      </c>
      <c r="J2204" cm="1">
        <f t="array" ref="J2204">SUMPRODUCT(--ISNUMBER(SEARCH(A2204, QA_Seed_Keywords!B$2:B$45)))</f>
        <v>0</v>
      </c>
      <c r="K2204" cm="1">
        <f t="array" ref="K2204">SUMPRODUCT(
    (--(C$2:C$100 &gt;= C2204)),
    (--(G$2:G$100 &gt;= G2204)),
    (--(H$2:H$100 &lt;= H2204)),
    (--(I$2:I$100 &gt;= I2204)),
    -- (
        (C$2:C$100 &gt; C2204) +
        (G$2:G$100 &gt; G2204) +
        (H$2:H$100 &lt; H2204) +
        (I$2:I$100 &gt; I2204)
    )
)</f>
        <v>93</v>
      </c>
      <c r="L2204">
        <f>(I2204/10)/(H2204/122)</f>
        <v>12.2</v>
      </c>
      <c r="M2204">
        <f>L2204/MAX($L$2:$L$6948)</f>
        <v>1</v>
      </c>
      <c r="N2204">
        <f>D2204*M2204*M2204</f>
        <v>6.1055531069678934E-3</v>
      </c>
      <c r="O2204">
        <f>D2204*G2204</f>
        <v>3.1303991274453977E-2</v>
      </c>
      <c r="P2204">
        <f>I2204/H2204</f>
        <v>1</v>
      </c>
      <c r="Q2204">
        <f>D2204*P2204*P2204</f>
        <v>6.1055531069678934E-3</v>
      </c>
      <c r="R2204">
        <f t="shared" si="34"/>
        <v>0</v>
      </c>
    </row>
    <row r="2205" spans="1:18" x14ac:dyDescent="0.3">
      <c r="A2205" t="s">
        <v>8401</v>
      </c>
      <c r="B2205" t="s">
        <v>8402</v>
      </c>
      <c r="C2205">
        <v>6.1055531069678934E-3</v>
      </c>
      <c r="D2205">
        <v>6.1055531069678934E-3</v>
      </c>
      <c r="E2205">
        <v>1</v>
      </c>
      <c r="F2205">
        <v>1</v>
      </c>
      <c r="G2205">
        <v>5.1271343850450917</v>
      </c>
      <c r="H2205">
        <v>1</v>
      </c>
      <c r="I2205">
        <v>1</v>
      </c>
      <c r="J2205" cm="1">
        <f t="array" ref="J2205">SUMPRODUCT(--ISNUMBER(SEARCH(A2205, QA_Seed_Keywords!B$2:B$45)))</f>
        <v>0</v>
      </c>
      <c r="K2205" cm="1">
        <f t="array" ref="K2205">SUMPRODUCT(
    (--(C$2:C$100 &gt;= C2205)),
    (--(G$2:G$100 &gt;= G2205)),
    (--(H$2:H$100 &lt;= H2205)),
    (--(I$2:I$100 &gt;= I2205)),
    -- (
        (C$2:C$100 &gt; C2205) +
        (G$2:G$100 &gt; G2205) +
        (H$2:H$100 &lt; H2205) +
        (I$2:I$100 &gt; I2205)
    )
)</f>
        <v>93</v>
      </c>
      <c r="L2205">
        <f>(I2205/10)/(H2205/122)</f>
        <v>12.2</v>
      </c>
      <c r="M2205">
        <f>L2205/MAX($L$2:$L$6948)</f>
        <v>1</v>
      </c>
      <c r="N2205">
        <f>D2205*M2205*M2205</f>
        <v>6.1055531069678934E-3</v>
      </c>
      <c r="O2205">
        <f>D2205*G2205</f>
        <v>3.1303991274453977E-2</v>
      </c>
      <c r="P2205">
        <f>I2205/H2205</f>
        <v>1</v>
      </c>
      <c r="Q2205">
        <f>D2205*P2205*P2205</f>
        <v>6.1055531069678934E-3</v>
      </c>
      <c r="R2205">
        <f t="shared" si="34"/>
        <v>0</v>
      </c>
    </row>
    <row r="2206" spans="1:18" x14ac:dyDescent="0.3">
      <c r="A2206" t="s">
        <v>8403</v>
      </c>
      <c r="B2206" t="s">
        <v>8404</v>
      </c>
      <c r="C2206">
        <v>6.1055531069678934E-3</v>
      </c>
      <c r="D2206">
        <v>6.1055531069678934E-3</v>
      </c>
      <c r="E2206">
        <v>1</v>
      </c>
      <c r="F2206">
        <v>1</v>
      </c>
      <c r="G2206">
        <v>5.1271343850450917</v>
      </c>
      <c r="H2206">
        <v>1</v>
      </c>
      <c r="I2206">
        <v>1</v>
      </c>
      <c r="J2206" cm="1">
        <f t="array" ref="J2206">SUMPRODUCT(--ISNUMBER(SEARCH(A2206, QA_Seed_Keywords!B$2:B$45)))</f>
        <v>0</v>
      </c>
      <c r="K2206" cm="1">
        <f t="array" ref="K2206">SUMPRODUCT(
    (--(C$2:C$100 &gt;= C2206)),
    (--(G$2:G$100 &gt;= G2206)),
    (--(H$2:H$100 &lt;= H2206)),
    (--(I$2:I$100 &gt;= I2206)),
    -- (
        (C$2:C$100 &gt; C2206) +
        (G$2:G$100 &gt; G2206) +
        (H$2:H$100 &lt; H2206) +
        (I$2:I$100 &gt; I2206)
    )
)</f>
        <v>93</v>
      </c>
      <c r="L2206">
        <f>(I2206/10)/(H2206/122)</f>
        <v>12.2</v>
      </c>
      <c r="M2206">
        <f>L2206/MAX($L$2:$L$6948)</f>
        <v>1</v>
      </c>
      <c r="N2206">
        <f>D2206*M2206*M2206</f>
        <v>6.1055531069678934E-3</v>
      </c>
      <c r="O2206">
        <f>D2206*G2206</f>
        <v>3.1303991274453977E-2</v>
      </c>
      <c r="P2206">
        <f>I2206/H2206</f>
        <v>1</v>
      </c>
      <c r="Q2206">
        <f>D2206*P2206*P2206</f>
        <v>6.1055531069678934E-3</v>
      </c>
      <c r="R2206">
        <f t="shared" si="34"/>
        <v>0</v>
      </c>
    </row>
    <row r="2207" spans="1:18" x14ac:dyDescent="0.3">
      <c r="A2207" t="s">
        <v>8405</v>
      </c>
      <c r="B2207" t="s">
        <v>8405</v>
      </c>
      <c r="C2207">
        <v>6.1055531069678934E-3</v>
      </c>
      <c r="D2207">
        <v>6.1055531069678934E-3</v>
      </c>
      <c r="E2207">
        <v>1</v>
      </c>
      <c r="F2207">
        <v>1</v>
      </c>
      <c r="G2207">
        <v>5.1271343850450917</v>
      </c>
      <c r="H2207">
        <v>1</v>
      </c>
      <c r="I2207">
        <v>1</v>
      </c>
      <c r="J2207" cm="1">
        <f t="array" ref="J2207">SUMPRODUCT(--ISNUMBER(SEARCH(A2207, QA_Seed_Keywords!B$2:B$45)))</f>
        <v>0</v>
      </c>
      <c r="K2207" cm="1">
        <f t="array" ref="K2207">SUMPRODUCT(
    (--(C$2:C$100 &gt;= C2207)),
    (--(G$2:G$100 &gt;= G2207)),
    (--(H$2:H$100 &lt;= H2207)),
    (--(I$2:I$100 &gt;= I2207)),
    -- (
        (C$2:C$100 &gt; C2207) +
        (G$2:G$100 &gt; G2207) +
        (H$2:H$100 &lt; H2207) +
        (I$2:I$100 &gt; I2207)
    )
)</f>
        <v>93</v>
      </c>
      <c r="L2207">
        <f>(I2207/10)/(H2207/122)</f>
        <v>12.2</v>
      </c>
      <c r="M2207">
        <f>L2207/MAX($L$2:$L$6948)</f>
        <v>1</v>
      </c>
      <c r="N2207">
        <f>D2207*M2207*M2207</f>
        <v>6.1055531069678934E-3</v>
      </c>
      <c r="O2207">
        <f>D2207*G2207</f>
        <v>3.1303991274453977E-2</v>
      </c>
      <c r="P2207">
        <f>I2207/H2207</f>
        <v>1</v>
      </c>
      <c r="Q2207">
        <f>D2207*P2207*P2207</f>
        <v>6.1055531069678934E-3</v>
      </c>
      <c r="R2207">
        <f t="shared" si="34"/>
        <v>0</v>
      </c>
    </row>
    <row r="2208" spans="1:18" x14ac:dyDescent="0.3">
      <c r="A2208" t="s">
        <v>8406</v>
      </c>
      <c r="B2208" t="s">
        <v>8407</v>
      </c>
      <c r="C2208">
        <v>6.1055531069678934E-3</v>
      </c>
      <c r="D2208">
        <v>6.1055531069678934E-3</v>
      </c>
      <c r="E2208">
        <v>1</v>
      </c>
      <c r="F2208">
        <v>1</v>
      </c>
      <c r="G2208">
        <v>5.1271343850450917</v>
      </c>
      <c r="H2208">
        <v>1</v>
      </c>
      <c r="I2208">
        <v>1</v>
      </c>
      <c r="J2208" cm="1">
        <f t="array" ref="J2208">SUMPRODUCT(--ISNUMBER(SEARCH(A2208, QA_Seed_Keywords!B$2:B$45)))</f>
        <v>0</v>
      </c>
      <c r="K2208" cm="1">
        <f t="array" ref="K2208">SUMPRODUCT(
    (--(C$2:C$100 &gt;= C2208)),
    (--(G$2:G$100 &gt;= G2208)),
    (--(H$2:H$100 &lt;= H2208)),
    (--(I$2:I$100 &gt;= I2208)),
    -- (
        (C$2:C$100 &gt; C2208) +
        (G$2:G$100 &gt; G2208) +
        (H$2:H$100 &lt; H2208) +
        (I$2:I$100 &gt; I2208)
    )
)</f>
        <v>93</v>
      </c>
      <c r="L2208">
        <f>(I2208/10)/(H2208/122)</f>
        <v>12.2</v>
      </c>
      <c r="M2208">
        <f>L2208/MAX($L$2:$L$6948)</f>
        <v>1</v>
      </c>
      <c r="N2208">
        <f>D2208*M2208*M2208</f>
        <v>6.1055531069678934E-3</v>
      </c>
      <c r="O2208">
        <f>D2208*G2208</f>
        <v>3.1303991274453977E-2</v>
      </c>
      <c r="P2208">
        <f>I2208/H2208</f>
        <v>1</v>
      </c>
      <c r="Q2208">
        <f>D2208*P2208*P2208</f>
        <v>6.1055531069678934E-3</v>
      </c>
      <c r="R2208">
        <f t="shared" si="34"/>
        <v>0</v>
      </c>
    </row>
    <row r="2209" spans="1:18" x14ac:dyDescent="0.3">
      <c r="A2209" t="s">
        <v>8408</v>
      </c>
      <c r="B2209" t="s">
        <v>8409</v>
      </c>
      <c r="C2209">
        <v>6.1055531069678934E-3</v>
      </c>
      <c r="D2209">
        <v>6.1055531069678934E-3</v>
      </c>
      <c r="E2209">
        <v>1</v>
      </c>
      <c r="F2209">
        <v>1</v>
      </c>
      <c r="G2209">
        <v>5.1271343850450917</v>
      </c>
      <c r="H2209">
        <v>1</v>
      </c>
      <c r="I2209">
        <v>1</v>
      </c>
      <c r="J2209" cm="1">
        <f t="array" ref="J2209">SUMPRODUCT(--ISNUMBER(SEARCH(A2209, QA_Seed_Keywords!B$2:B$45)))</f>
        <v>0</v>
      </c>
      <c r="K2209" cm="1">
        <f t="array" ref="K2209">SUMPRODUCT(
    (--(C$2:C$100 &gt;= C2209)),
    (--(G$2:G$100 &gt;= G2209)),
    (--(H$2:H$100 &lt;= H2209)),
    (--(I$2:I$100 &gt;= I2209)),
    -- (
        (C$2:C$100 &gt; C2209) +
        (G$2:G$100 &gt; G2209) +
        (H$2:H$100 &lt; H2209) +
        (I$2:I$100 &gt; I2209)
    )
)</f>
        <v>93</v>
      </c>
      <c r="L2209">
        <f>(I2209/10)/(H2209/122)</f>
        <v>12.2</v>
      </c>
      <c r="M2209">
        <f>L2209/MAX($L$2:$L$6948)</f>
        <v>1</v>
      </c>
      <c r="N2209">
        <f>D2209*M2209*M2209</f>
        <v>6.1055531069678934E-3</v>
      </c>
      <c r="O2209">
        <f>D2209*G2209</f>
        <v>3.1303991274453977E-2</v>
      </c>
      <c r="P2209">
        <f>I2209/H2209</f>
        <v>1</v>
      </c>
      <c r="Q2209">
        <f>D2209*P2209*P2209</f>
        <v>6.1055531069678934E-3</v>
      </c>
      <c r="R2209">
        <f t="shared" si="34"/>
        <v>0</v>
      </c>
    </row>
    <row r="2210" spans="1:18" x14ac:dyDescent="0.3">
      <c r="A2210" t="s">
        <v>8410</v>
      </c>
      <c r="B2210" t="s">
        <v>8410</v>
      </c>
      <c r="C2210">
        <v>6.1055531069678934E-3</v>
      </c>
      <c r="D2210">
        <v>6.1055531069678934E-3</v>
      </c>
      <c r="E2210">
        <v>1</v>
      </c>
      <c r="F2210">
        <v>1</v>
      </c>
      <c r="G2210">
        <v>5.1271343850450917</v>
      </c>
      <c r="H2210">
        <v>1</v>
      </c>
      <c r="I2210">
        <v>1</v>
      </c>
      <c r="J2210" cm="1">
        <f t="array" ref="J2210">SUMPRODUCT(--ISNUMBER(SEARCH(A2210, QA_Seed_Keywords!B$2:B$45)))</f>
        <v>0</v>
      </c>
      <c r="K2210" cm="1">
        <f t="array" ref="K2210">SUMPRODUCT(
    (--(C$2:C$100 &gt;= C2210)),
    (--(G$2:G$100 &gt;= G2210)),
    (--(H$2:H$100 &lt;= H2210)),
    (--(I$2:I$100 &gt;= I2210)),
    -- (
        (C$2:C$100 &gt; C2210) +
        (G$2:G$100 &gt; G2210) +
        (H$2:H$100 &lt; H2210) +
        (I$2:I$100 &gt; I2210)
    )
)</f>
        <v>93</v>
      </c>
      <c r="L2210">
        <f>(I2210/10)/(H2210/122)</f>
        <v>12.2</v>
      </c>
      <c r="M2210">
        <f>L2210/MAX($L$2:$L$6948)</f>
        <v>1</v>
      </c>
      <c r="N2210">
        <f>D2210*M2210*M2210</f>
        <v>6.1055531069678934E-3</v>
      </c>
      <c r="O2210">
        <f>D2210*G2210</f>
        <v>3.1303991274453977E-2</v>
      </c>
      <c r="P2210">
        <f>I2210/H2210</f>
        <v>1</v>
      </c>
      <c r="Q2210">
        <f>D2210*P2210*P2210</f>
        <v>6.1055531069678934E-3</v>
      </c>
      <c r="R2210">
        <f t="shared" si="34"/>
        <v>0</v>
      </c>
    </row>
    <row r="2211" spans="1:18" x14ac:dyDescent="0.3">
      <c r="A2211" t="s">
        <v>8411</v>
      </c>
      <c r="B2211" t="s">
        <v>8411</v>
      </c>
      <c r="C2211">
        <v>6.1055531069678934E-3</v>
      </c>
      <c r="D2211">
        <v>6.1055531069678934E-3</v>
      </c>
      <c r="E2211">
        <v>1</v>
      </c>
      <c r="F2211">
        <v>1</v>
      </c>
      <c r="G2211">
        <v>5.1271343850450917</v>
      </c>
      <c r="H2211">
        <v>1</v>
      </c>
      <c r="I2211">
        <v>1</v>
      </c>
      <c r="J2211" cm="1">
        <f t="array" ref="J2211">SUMPRODUCT(--ISNUMBER(SEARCH(A2211, QA_Seed_Keywords!B$2:B$45)))</f>
        <v>0</v>
      </c>
      <c r="K2211" cm="1">
        <f t="array" ref="K2211">SUMPRODUCT(
    (--(C$2:C$100 &gt;= C2211)),
    (--(G$2:G$100 &gt;= G2211)),
    (--(H$2:H$100 &lt;= H2211)),
    (--(I$2:I$100 &gt;= I2211)),
    -- (
        (C$2:C$100 &gt; C2211) +
        (G$2:G$100 &gt; G2211) +
        (H$2:H$100 &lt; H2211) +
        (I$2:I$100 &gt; I2211)
    )
)</f>
        <v>93</v>
      </c>
      <c r="L2211">
        <f>(I2211/10)/(H2211/122)</f>
        <v>12.2</v>
      </c>
      <c r="M2211">
        <f>L2211/MAX($L$2:$L$6948)</f>
        <v>1</v>
      </c>
      <c r="N2211">
        <f>D2211*M2211*M2211</f>
        <v>6.1055531069678934E-3</v>
      </c>
      <c r="O2211">
        <f>D2211*G2211</f>
        <v>3.1303991274453977E-2</v>
      </c>
      <c r="P2211">
        <f>I2211/H2211</f>
        <v>1</v>
      </c>
      <c r="Q2211">
        <f>D2211*P2211*P2211</f>
        <v>6.1055531069678934E-3</v>
      </c>
      <c r="R2211">
        <f t="shared" si="34"/>
        <v>0</v>
      </c>
    </row>
    <row r="2212" spans="1:18" x14ac:dyDescent="0.3">
      <c r="A2212" t="s">
        <v>8412</v>
      </c>
      <c r="B2212" t="s">
        <v>8412</v>
      </c>
      <c r="C2212">
        <v>6.1055531069678934E-3</v>
      </c>
      <c r="D2212">
        <v>6.1055531069678934E-3</v>
      </c>
      <c r="E2212">
        <v>1</v>
      </c>
      <c r="F2212">
        <v>1</v>
      </c>
      <c r="G2212">
        <v>5.1271343850450917</v>
      </c>
      <c r="H2212">
        <v>1</v>
      </c>
      <c r="I2212">
        <v>1</v>
      </c>
      <c r="J2212" cm="1">
        <f t="array" ref="J2212">SUMPRODUCT(--ISNUMBER(SEARCH(A2212, QA_Seed_Keywords!B$2:B$45)))</f>
        <v>0</v>
      </c>
      <c r="K2212" cm="1">
        <f t="array" ref="K2212">SUMPRODUCT(
    (--(C$2:C$100 &gt;= C2212)),
    (--(G$2:G$100 &gt;= G2212)),
    (--(H$2:H$100 &lt;= H2212)),
    (--(I$2:I$100 &gt;= I2212)),
    -- (
        (C$2:C$100 &gt; C2212) +
        (G$2:G$100 &gt; G2212) +
        (H$2:H$100 &lt; H2212) +
        (I$2:I$100 &gt; I2212)
    )
)</f>
        <v>93</v>
      </c>
      <c r="L2212">
        <f>(I2212/10)/(H2212/122)</f>
        <v>12.2</v>
      </c>
      <c r="M2212">
        <f>L2212/MAX($L$2:$L$6948)</f>
        <v>1</v>
      </c>
      <c r="N2212">
        <f>D2212*M2212*M2212</f>
        <v>6.1055531069678934E-3</v>
      </c>
      <c r="O2212">
        <f>D2212*G2212</f>
        <v>3.1303991274453977E-2</v>
      </c>
      <c r="P2212">
        <f>I2212/H2212</f>
        <v>1</v>
      </c>
      <c r="Q2212">
        <f>D2212*P2212*P2212</f>
        <v>6.1055531069678934E-3</v>
      </c>
      <c r="R2212">
        <f t="shared" si="34"/>
        <v>0</v>
      </c>
    </row>
    <row r="2213" spans="1:18" x14ac:dyDescent="0.3">
      <c r="A2213" t="s">
        <v>8413</v>
      </c>
      <c r="B2213" t="s">
        <v>8414</v>
      </c>
      <c r="C2213">
        <v>6.1055531069678934E-3</v>
      </c>
      <c r="D2213">
        <v>6.1055531069678934E-3</v>
      </c>
      <c r="E2213">
        <v>1</v>
      </c>
      <c r="F2213">
        <v>1</v>
      </c>
      <c r="G2213">
        <v>5.1271343850450917</v>
      </c>
      <c r="H2213">
        <v>1</v>
      </c>
      <c r="I2213">
        <v>1</v>
      </c>
      <c r="J2213" cm="1">
        <f t="array" ref="J2213">SUMPRODUCT(--ISNUMBER(SEARCH(A2213, QA_Seed_Keywords!B$2:B$45)))</f>
        <v>0</v>
      </c>
      <c r="K2213" cm="1">
        <f t="array" ref="K2213">SUMPRODUCT(
    (--(C$2:C$100 &gt;= C2213)),
    (--(G$2:G$100 &gt;= G2213)),
    (--(H$2:H$100 &lt;= H2213)),
    (--(I$2:I$100 &gt;= I2213)),
    -- (
        (C$2:C$100 &gt; C2213) +
        (G$2:G$100 &gt; G2213) +
        (H$2:H$100 &lt; H2213) +
        (I$2:I$100 &gt; I2213)
    )
)</f>
        <v>93</v>
      </c>
      <c r="L2213">
        <f>(I2213/10)/(H2213/122)</f>
        <v>12.2</v>
      </c>
      <c r="M2213">
        <f>L2213/MAX($L$2:$L$6948)</f>
        <v>1</v>
      </c>
      <c r="N2213">
        <f>D2213*M2213*M2213</f>
        <v>6.1055531069678934E-3</v>
      </c>
      <c r="O2213">
        <f>D2213*G2213</f>
        <v>3.1303991274453977E-2</v>
      </c>
      <c r="P2213">
        <f>I2213/H2213</f>
        <v>1</v>
      </c>
      <c r="Q2213">
        <f>D2213*P2213*P2213</f>
        <v>6.1055531069678934E-3</v>
      </c>
      <c r="R2213">
        <f t="shared" si="34"/>
        <v>0</v>
      </c>
    </row>
    <row r="2214" spans="1:18" x14ac:dyDescent="0.3">
      <c r="A2214" t="s">
        <v>8415</v>
      </c>
      <c r="B2214" t="s">
        <v>8415</v>
      </c>
      <c r="C2214">
        <v>6.1055531069678934E-3</v>
      </c>
      <c r="D2214">
        <v>6.1055531069678934E-3</v>
      </c>
      <c r="E2214">
        <v>1</v>
      </c>
      <c r="F2214">
        <v>1</v>
      </c>
      <c r="G2214">
        <v>5.1271343850450917</v>
      </c>
      <c r="H2214">
        <v>1</v>
      </c>
      <c r="I2214">
        <v>1</v>
      </c>
      <c r="J2214" cm="1">
        <f t="array" ref="J2214">SUMPRODUCT(--ISNUMBER(SEARCH(A2214, QA_Seed_Keywords!B$2:B$45)))</f>
        <v>0</v>
      </c>
      <c r="K2214" cm="1">
        <f t="array" ref="K2214">SUMPRODUCT(
    (--(C$2:C$100 &gt;= C2214)),
    (--(G$2:G$100 &gt;= G2214)),
    (--(H$2:H$100 &lt;= H2214)),
    (--(I$2:I$100 &gt;= I2214)),
    -- (
        (C$2:C$100 &gt; C2214) +
        (G$2:G$100 &gt; G2214) +
        (H$2:H$100 &lt; H2214) +
        (I$2:I$100 &gt; I2214)
    )
)</f>
        <v>93</v>
      </c>
      <c r="L2214">
        <f>(I2214/10)/(H2214/122)</f>
        <v>12.2</v>
      </c>
      <c r="M2214">
        <f>L2214/MAX($L$2:$L$6948)</f>
        <v>1</v>
      </c>
      <c r="N2214">
        <f>D2214*M2214*M2214</f>
        <v>6.1055531069678934E-3</v>
      </c>
      <c r="O2214">
        <f>D2214*G2214</f>
        <v>3.1303991274453977E-2</v>
      </c>
      <c r="P2214">
        <f>I2214/H2214</f>
        <v>1</v>
      </c>
      <c r="Q2214">
        <f>D2214*P2214*P2214</f>
        <v>6.1055531069678934E-3</v>
      </c>
      <c r="R2214">
        <f t="shared" si="34"/>
        <v>0</v>
      </c>
    </row>
    <row r="2215" spans="1:18" x14ac:dyDescent="0.3">
      <c r="A2215" t="s">
        <v>8416</v>
      </c>
      <c r="B2215" t="s">
        <v>8417</v>
      </c>
      <c r="C2215">
        <v>6.1055531069678934E-3</v>
      </c>
      <c r="D2215">
        <v>6.1055531069678934E-3</v>
      </c>
      <c r="E2215">
        <v>1</v>
      </c>
      <c r="F2215">
        <v>1</v>
      </c>
      <c r="G2215">
        <v>5.1271343850450917</v>
      </c>
      <c r="H2215">
        <v>1</v>
      </c>
      <c r="I2215">
        <v>1</v>
      </c>
      <c r="J2215" cm="1">
        <f t="array" ref="J2215">SUMPRODUCT(--ISNUMBER(SEARCH(A2215, QA_Seed_Keywords!B$2:B$45)))</f>
        <v>0</v>
      </c>
      <c r="K2215" cm="1">
        <f t="array" ref="K2215">SUMPRODUCT(
    (--(C$2:C$100 &gt;= C2215)),
    (--(G$2:G$100 &gt;= G2215)),
    (--(H$2:H$100 &lt;= H2215)),
    (--(I$2:I$100 &gt;= I2215)),
    -- (
        (C$2:C$100 &gt; C2215) +
        (G$2:G$100 &gt; G2215) +
        (H$2:H$100 &lt; H2215) +
        (I$2:I$100 &gt; I2215)
    )
)</f>
        <v>93</v>
      </c>
      <c r="L2215">
        <f>(I2215/10)/(H2215/122)</f>
        <v>12.2</v>
      </c>
      <c r="M2215">
        <f>L2215/MAX($L$2:$L$6948)</f>
        <v>1</v>
      </c>
      <c r="N2215">
        <f>D2215*M2215*M2215</f>
        <v>6.1055531069678934E-3</v>
      </c>
      <c r="O2215">
        <f>D2215*G2215</f>
        <v>3.1303991274453977E-2</v>
      </c>
      <c r="P2215">
        <f>I2215/H2215</f>
        <v>1</v>
      </c>
      <c r="Q2215">
        <f>D2215*P2215*P2215</f>
        <v>6.1055531069678934E-3</v>
      </c>
      <c r="R2215">
        <f t="shared" si="34"/>
        <v>0</v>
      </c>
    </row>
    <row r="2216" spans="1:18" x14ac:dyDescent="0.3">
      <c r="A2216" t="s">
        <v>8418</v>
      </c>
      <c r="B2216" t="s">
        <v>8418</v>
      </c>
      <c r="C2216">
        <v>6.1055531069678934E-3</v>
      </c>
      <c r="D2216">
        <v>6.1055531069678934E-3</v>
      </c>
      <c r="E2216">
        <v>1</v>
      </c>
      <c r="F2216">
        <v>1</v>
      </c>
      <c r="G2216">
        <v>5.1271343850450917</v>
      </c>
      <c r="H2216">
        <v>1</v>
      </c>
      <c r="I2216">
        <v>1</v>
      </c>
      <c r="J2216" cm="1">
        <f t="array" ref="J2216">SUMPRODUCT(--ISNUMBER(SEARCH(A2216, QA_Seed_Keywords!B$2:B$45)))</f>
        <v>0</v>
      </c>
      <c r="K2216" cm="1">
        <f t="array" ref="K2216">SUMPRODUCT(
    (--(C$2:C$100 &gt;= C2216)),
    (--(G$2:G$100 &gt;= G2216)),
    (--(H$2:H$100 &lt;= H2216)),
    (--(I$2:I$100 &gt;= I2216)),
    -- (
        (C$2:C$100 &gt; C2216) +
        (G$2:G$100 &gt; G2216) +
        (H$2:H$100 &lt; H2216) +
        (I$2:I$100 &gt; I2216)
    )
)</f>
        <v>93</v>
      </c>
      <c r="L2216">
        <f>(I2216/10)/(H2216/122)</f>
        <v>12.2</v>
      </c>
      <c r="M2216">
        <f>L2216/MAX($L$2:$L$6948)</f>
        <v>1</v>
      </c>
      <c r="N2216">
        <f>D2216*M2216*M2216</f>
        <v>6.1055531069678934E-3</v>
      </c>
      <c r="O2216">
        <f>D2216*G2216</f>
        <v>3.1303991274453977E-2</v>
      </c>
      <c r="P2216">
        <f>I2216/H2216</f>
        <v>1</v>
      </c>
      <c r="Q2216">
        <f>D2216*P2216*P2216</f>
        <v>6.1055531069678934E-3</v>
      </c>
      <c r="R2216">
        <f t="shared" si="34"/>
        <v>0</v>
      </c>
    </row>
    <row r="2217" spans="1:18" x14ac:dyDescent="0.3">
      <c r="A2217" t="s">
        <v>8419</v>
      </c>
      <c r="B2217" t="s">
        <v>8419</v>
      </c>
      <c r="C2217">
        <v>6.1055531069678934E-3</v>
      </c>
      <c r="D2217">
        <v>6.1055531069678934E-3</v>
      </c>
      <c r="E2217">
        <v>1</v>
      </c>
      <c r="F2217">
        <v>1</v>
      </c>
      <c r="G2217">
        <v>5.1271343850450917</v>
      </c>
      <c r="H2217">
        <v>1</v>
      </c>
      <c r="I2217">
        <v>1</v>
      </c>
      <c r="J2217" cm="1">
        <f t="array" ref="J2217">SUMPRODUCT(--ISNUMBER(SEARCH(A2217, QA_Seed_Keywords!B$2:B$45)))</f>
        <v>0</v>
      </c>
      <c r="K2217" cm="1">
        <f t="array" ref="K2217">SUMPRODUCT(
    (--(C$2:C$100 &gt;= C2217)),
    (--(G$2:G$100 &gt;= G2217)),
    (--(H$2:H$100 &lt;= H2217)),
    (--(I$2:I$100 &gt;= I2217)),
    -- (
        (C$2:C$100 &gt; C2217) +
        (G$2:G$100 &gt; G2217) +
        (H$2:H$100 &lt; H2217) +
        (I$2:I$100 &gt; I2217)
    )
)</f>
        <v>93</v>
      </c>
      <c r="L2217">
        <f>(I2217/10)/(H2217/122)</f>
        <v>12.2</v>
      </c>
      <c r="M2217">
        <f>L2217/MAX($L$2:$L$6948)</f>
        <v>1</v>
      </c>
      <c r="N2217">
        <f>D2217*M2217*M2217</f>
        <v>6.1055531069678934E-3</v>
      </c>
      <c r="O2217">
        <f>D2217*G2217</f>
        <v>3.1303991274453977E-2</v>
      </c>
      <c r="P2217">
        <f>I2217/H2217</f>
        <v>1</v>
      </c>
      <c r="Q2217">
        <f>D2217*P2217*P2217</f>
        <v>6.1055531069678934E-3</v>
      </c>
      <c r="R2217">
        <f t="shared" si="34"/>
        <v>0</v>
      </c>
    </row>
    <row r="2218" spans="1:18" x14ac:dyDescent="0.3">
      <c r="A2218" t="s">
        <v>8420</v>
      </c>
      <c r="B2218" t="s">
        <v>8421</v>
      </c>
      <c r="C2218">
        <v>6.1055531069678934E-3</v>
      </c>
      <c r="D2218">
        <v>6.1055531069678934E-3</v>
      </c>
      <c r="E2218">
        <v>1</v>
      </c>
      <c r="F2218">
        <v>1</v>
      </c>
      <c r="G2218">
        <v>5.1271343850450917</v>
      </c>
      <c r="H2218">
        <v>1</v>
      </c>
      <c r="I2218">
        <v>1</v>
      </c>
      <c r="J2218" cm="1">
        <f t="array" ref="J2218">SUMPRODUCT(--ISNUMBER(SEARCH(A2218, QA_Seed_Keywords!B$2:B$45)))</f>
        <v>0</v>
      </c>
      <c r="K2218" cm="1">
        <f t="array" ref="K2218">SUMPRODUCT(
    (--(C$2:C$100 &gt;= C2218)),
    (--(G$2:G$100 &gt;= G2218)),
    (--(H$2:H$100 &lt;= H2218)),
    (--(I$2:I$100 &gt;= I2218)),
    -- (
        (C$2:C$100 &gt; C2218) +
        (G$2:G$100 &gt; G2218) +
        (H$2:H$100 &lt; H2218) +
        (I$2:I$100 &gt; I2218)
    )
)</f>
        <v>93</v>
      </c>
      <c r="L2218">
        <f>(I2218/10)/(H2218/122)</f>
        <v>12.2</v>
      </c>
      <c r="M2218">
        <f>L2218/MAX($L$2:$L$6948)</f>
        <v>1</v>
      </c>
      <c r="N2218">
        <f>D2218*M2218*M2218</f>
        <v>6.1055531069678934E-3</v>
      </c>
      <c r="O2218">
        <f>D2218*G2218</f>
        <v>3.1303991274453977E-2</v>
      </c>
      <c r="P2218">
        <f>I2218/H2218</f>
        <v>1</v>
      </c>
      <c r="Q2218">
        <f>D2218*P2218*P2218</f>
        <v>6.1055531069678934E-3</v>
      </c>
      <c r="R2218">
        <f t="shared" si="34"/>
        <v>0</v>
      </c>
    </row>
    <row r="2219" spans="1:18" x14ac:dyDescent="0.3">
      <c r="A2219" t="s">
        <v>8422</v>
      </c>
      <c r="B2219" t="s">
        <v>8422</v>
      </c>
      <c r="C2219">
        <v>6.1055531069678934E-3</v>
      </c>
      <c r="D2219">
        <v>6.1055531069678934E-3</v>
      </c>
      <c r="E2219">
        <v>1</v>
      </c>
      <c r="F2219">
        <v>1</v>
      </c>
      <c r="G2219">
        <v>5.1271343850450917</v>
      </c>
      <c r="H2219">
        <v>1</v>
      </c>
      <c r="I2219">
        <v>1</v>
      </c>
      <c r="J2219" cm="1">
        <f t="array" ref="J2219">SUMPRODUCT(--ISNUMBER(SEARCH(A2219, QA_Seed_Keywords!B$2:B$45)))</f>
        <v>0</v>
      </c>
      <c r="K2219" cm="1">
        <f t="array" ref="K2219">SUMPRODUCT(
    (--(C$2:C$100 &gt;= C2219)),
    (--(G$2:G$100 &gt;= G2219)),
    (--(H$2:H$100 &lt;= H2219)),
    (--(I$2:I$100 &gt;= I2219)),
    -- (
        (C$2:C$100 &gt; C2219) +
        (G$2:G$100 &gt; G2219) +
        (H$2:H$100 &lt; H2219) +
        (I$2:I$100 &gt; I2219)
    )
)</f>
        <v>93</v>
      </c>
      <c r="L2219">
        <f>(I2219/10)/(H2219/122)</f>
        <v>12.2</v>
      </c>
      <c r="M2219">
        <f>L2219/MAX($L$2:$L$6948)</f>
        <v>1</v>
      </c>
      <c r="N2219">
        <f>D2219*M2219*M2219</f>
        <v>6.1055531069678934E-3</v>
      </c>
      <c r="O2219">
        <f>D2219*G2219</f>
        <v>3.1303991274453977E-2</v>
      </c>
      <c r="P2219">
        <f>I2219/H2219</f>
        <v>1</v>
      </c>
      <c r="Q2219">
        <f>D2219*P2219*P2219</f>
        <v>6.1055531069678934E-3</v>
      </c>
      <c r="R2219">
        <f t="shared" si="34"/>
        <v>0</v>
      </c>
    </row>
    <row r="2220" spans="1:18" x14ac:dyDescent="0.3">
      <c r="A2220" t="s">
        <v>8423</v>
      </c>
      <c r="B2220" t="s">
        <v>8424</v>
      </c>
      <c r="C2220">
        <v>6.1055531069678934E-3</v>
      </c>
      <c r="D2220">
        <v>6.1055531069678934E-3</v>
      </c>
      <c r="E2220">
        <v>1</v>
      </c>
      <c r="F2220">
        <v>1</v>
      </c>
      <c r="G2220">
        <v>5.1271343850450917</v>
      </c>
      <c r="H2220">
        <v>1</v>
      </c>
      <c r="I2220">
        <v>1</v>
      </c>
      <c r="J2220" cm="1">
        <f t="array" ref="J2220">SUMPRODUCT(--ISNUMBER(SEARCH(A2220, QA_Seed_Keywords!B$2:B$45)))</f>
        <v>0</v>
      </c>
      <c r="K2220" cm="1">
        <f t="array" ref="K2220">SUMPRODUCT(
    (--(C$2:C$100 &gt;= C2220)),
    (--(G$2:G$100 &gt;= G2220)),
    (--(H$2:H$100 &lt;= H2220)),
    (--(I$2:I$100 &gt;= I2220)),
    -- (
        (C$2:C$100 &gt; C2220) +
        (G$2:G$100 &gt; G2220) +
        (H$2:H$100 &lt; H2220) +
        (I$2:I$100 &gt; I2220)
    )
)</f>
        <v>93</v>
      </c>
      <c r="L2220">
        <f>(I2220/10)/(H2220/122)</f>
        <v>12.2</v>
      </c>
      <c r="M2220">
        <f>L2220/MAX($L$2:$L$6948)</f>
        <v>1</v>
      </c>
      <c r="N2220">
        <f>D2220*M2220*M2220</f>
        <v>6.1055531069678934E-3</v>
      </c>
      <c r="O2220">
        <f>D2220*G2220</f>
        <v>3.1303991274453977E-2</v>
      </c>
      <c r="P2220">
        <f>I2220/H2220</f>
        <v>1</v>
      </c>
      <c r="Q2220">
        <f>D2220*P2220*P2220</f>
        <v>6.1055531069678934E-3</v>
      </c>
      <c r="R2220">
        <f t="shared" si="34"/>
        <v>0</v>
      </c>
    </row>
    <row r="2221" spans="1:18" x14ac:dyDescent="0.3">
      <c r="A2221" t="s">
        <v>8425</v>
      </c>
      <c r="B2221" t="s">
        <v>8425</v>
      </c>
      <c r="C2221">
        <v>6.1055531069678934E-3</v>
      </c>
      <c r="D2221">
        <v>6.1055531069678934E-3</v>
      </c>
      <c r="E2221">
        <v>1</v>
      </c>
      <c r="F2221">
        <v>1</v>
      </c>
      <c r="G2221">
        <v>5.1271343850450917</v>
      </c>
      <c r="H2221">
        <v>1</v>
      </c>
      <c r="I2221">
        <v>1</v>
      </c>
      <c r="J2221" cm="1">
        <f t="array" ref="J2221">SUMPRODUCT(--ISNUMBER(SEARCH(A2221, QA_Seed_Keywords!B$2:B$45)))</f>
        <v>0</v>
      </c>
      <c r="K2221" cm="1">
        <f t="array" ref="K2221">SUMPRODUCT(
    (--(C$2:C$100 &gt;= C2221)),
    (--(G$2:G$100 &gt;= G2221)),
    (--(H$2:H$100 &lt;= H2221)),
    (--(I$2:I$100 &gt;= I2221)),
    -- (
        (C$2:C$100 &gt; C2221) +
        (G$2:G$100 &gt; G2221) +
        (H$2:H$100 &lt; H2221) +
        (I$2:I$100 &gt; I2221)
    )
)</f>
        <v>93</v>
      </c>
      <c r="L2221">
        <f>(I2221/10)/(H2221/122)</f>
        <v>12.2</v>
      </c>
      <c r="M2221">
        <f>L2221/MAX($L$2:$L$6948)</f>
        <v>1</v>
      </c>
      <c r="N2221">
        <f>D2221*M2221*M2221</f>
        <v>6.1055531069678934E-3</v>
      </c>
      <c r="O2221">
        <f>D2221*G2221</f>
        <v>3.1303991274453977E-2</v>
      </c>
      <c r="P2221">
        <f>I2221/H2221</f>
        <v>1</v>
      </c>
      <c r="Q2221">
        <f>D2221*P2221*P2221</f>
        <v>6.1055531069678934E-3</v>
      </c>
      <c r="R2221">
        <f t="shared" si="34"/>
        <v>0</v>
      </c>
    </row>
    <row r="2222" spans="1:18" x14ac:dyDescent="0.3">
      <c r="A2222" t="s">
        <v>8426</v>
      </c>
      <c r="B2222" t="s">
        <v>8427</v>
      </c>
      <c r="C2222">
        <v>6.1055531069678934E-3</v>
      </c>
      <c r="D2222">
        <v>6.1055531069678934E-3</v>
      </c>
      <c r="E2222">
        <v>1</v>
      </c>
      <c r="F2222">
        <v>1</v>
      </c>
      <c r="G2222">
        <v>5.1271343850450917</v>
      </c>
      <c r="H2222">
        <v>1</v>
      </c>
      <c r="I2222">
        <v>1</v>
      </c>
      <c r="J2222" cm="1">
        <f t="array" ref="J2222">SUMPRODUCT(--ISNUMBER(SEARCH(A2222, QA_Seed_Keywords!B$2:B$45)))</f>
        <v>0</v>
      </c>
      <c r="K2222" cm="1">
        <f t="array" ref="K2222">SUMPRODUCT(
    (--(C$2:C$100 &gt;= C2222)),
    (--(G$2:G$100 &gt;= G2222)),
    (--(H$2:H$100 &lt;= H2222)),
    (--(I$2:I$100 &gt;= I2222)),
    -- (
        (C$2:C$100 &gt; C2222) +
        (G$2:G$100 &gt; G2222) +
        (H$2:H$100 &lt; H2222) +
        (I$2:I$100 &gt; I2222)
    )
)</f>
        <v>93</v>
      </c>
      <c r="L2222">
        <f>(I2222/10)/(H2222/122)</f>
        <v>12.2</v>
      </c>
      <c r="M2222">
        <f>L2222/MAX($L$2:$L$6948)</f>
        <v>1</v>
      </c>
      <c r="N2222">
        <f>D2222*M2222*M2222</f>
        <v>6.1055531069678934E-3</v>
      </c>
      <c r="O2222">
        <f>D2222*G2222</f>
        <v>3.1303991274453977E-2</v>
      </c>
      <c r="P2222">
        <f>I2222/H2222</f>
        <v>1</v>
      </c>
      <c r="Q2222">
        <f>D2222*P2222*P2222</f>
        <v>6.1055531069678934E-3</v>
      </c>
      <c r="R2222">
        <f t="shared" si="34"/>
        <v>0</v>
      </c>
    </row>
    <row r="2223" spans="1:18" x14ac:dyDescent="0.3">
      <c r="A2223" t="s">
        <v>8428</v>
      </c>
      <c r="B2223" t="s">
        <v>8428</v>
      </c>
      <c r="C2223">
        <v>6.1055531069678934E-3</v>
      </c>
      <c r="D2223">
        <v>6.1055531069678934E-3</v>
      </c>
      <c r="E2223">
        <v>1</v>
      </c>
      <c r="F2223">
        <v>1</v>
      </c>
      <c r="G2223">
        <v>5.1271343850450917</v>
      </c>
      <c r="H2223">
        <v>1</v>
      </c>
      <c r="I2223">
        <v>1</v>
      </c>
      <c r="J2223" cm="1">
        <f t="array" ref="J2223">SUMPRODUCT(--ISNUMBER(SEARCH(A2223, QA_Seed_Keywords!B$2:B$45)))</f>
        <v>0</v>
      </c>
      <c r="K2223" cm="1">
        <f t="array" ref="K2223">SUMPRODUCT(
    (--(C$2:C$100 &gt;= C2223)),
    (--(G$2:G$100 &gt;= G2223)),
    (--(H$2:H$100 &lt;= H2223)),
    (--(I$2:I$100 &gt;= I2223)),
    -- (
        (C$2:C$100 &gt; C2223) +
        (G$2:G$100 &gt; G2223) +
        (H$2:H$100 &lt; H2223) +
        (I$2:I$100 &gt; I2223)
    )
)</f>
        <v>93</v>
      </c>
      <c r="L2223">
        <f>(I2223/10)/(H2223/122)</f>
        <v>12.2</v>
      </c>
      <c r="M2223">
        <f>L2223/MAX($L$2:$L$6948)</f>
        <v>1</v>
      </c>
      <c r="N2223">
        <f>D2223*M2223*M2223</f>
        <v>6.1055531069678934E-3</v>
      </c>
      <c r="O2223">
        <f>D2223*G2223</f>
        <v>3.1303991274453977E-2</v>
      </c>
      <c r="P2223">
        <f>I2223/H2223</f>
        <v>1</v>
      </c>
      <c r="Q2223">
        <f>D2223*P2223*P2223</f>
        <v>6.1055531069678934E-3</v>
      </c>
      <c r="R2223">
        <f t="shared" si="34"/>
        <v>0</v>
      </c>
    </row>
    <row r="2224" spans="1:18" x14ac:dyDescent="0.3">
      <c r="A2224" t="s">
        <v>8429</v>
      </c>
      <c r="B2224" t="s">
        <v>8429</v>
      </c>
      <c r="C2224">
        <v>6.1055531069678934E-3</v>
      </c>
      <c r="D2224">
        <v>6.1055531069678934E-3</v>
      </c>
      <c r="E2224">
        <v>1</v>
      </c>
      <c r="F2224">
        <v>1</v>
      </c>
      <c r="G2224">
        <v>5.1271343850450917</v>
      </c>
      <c r="H2224">
        <v>1</v>
      </c>
      <c r="I2224">
        <v>1</v>
      </c>
      <c r="J2224" cm="1">
        <f t="array" ref="J2224">SUMPRODUCT(--ISNUMBER(SEARCH(A2224, QA_Seed_Keywords!B$2:B$45)))</f>
        <v>0</v>
      </c>
      <c r="K2224" cm="1">
        <f t="array" ref="K2224">SUMPRODUCT(
    (--(C$2:C$100 &gt;= C2224)),
    (--(G$2:G$100 &gt;= G2224)),
    (--(H$2:H$100 &lt;= H2224)),
    (--(I$2:I$100 &gt;= I2224)),
    -- (
        (C$2:C$100 &gt; C2224) +
        (G$2:G$100 &gt; G2224) +
        (H$2:H$100 &lt; H2224) +
        (I$2:I$100 &gt; I2224)
    )
)</f>
        <v>93</v>
      </c>
      <c r="L2224">
        <f>(I2224/10)/(H2224/122)</f>
        <v>12.2</v>
      </c>
      <c r="M2224">
        <f>L2224/MAX($L$2:$L$6948)</f>
        <v>1</v>
      </c>
      <c r="N2224">
        <f>D2224*M2224*M2224</f>
        <v>6.1055531069678934E-3</v>
      </c>
      <c r="O2224">
        <f>D2224*G2224</f>
        <v>3.1303991274453977E-2</v>
      </c>
      <c r="P2224">
        <f>I2224/H2224</f>
        <v>1</v>
      </c>
      <c r="Q2224">
        <f>D2224*P2224*P2224</f>
        <v>6.1055531069678934E-3</v>
      </c>
      <c r="R2224">
        <f t="shared" si="34"/>
        <v>0</v>
      </c>
    </row>
    <row r="2225" spans="1:18" x14ac:dyDescent="0.3">
      <c r="A2225" t="s">
        <v>8430</v>
      </c>
      <c r="B2225" t="s">
        <v>8430</v>
      </c>
      <c r="C2225">
        <v>6.1055531069678934E-3</v>
      </c>
      <c r="D2225">
        <v>6.1055531069678934E-3</v>
      </c>
      <c r="E2225">
        <v>1</v>
      </c>
      <c r="F2225">
        <v>1</v>
      </c>
      <c r="G2225">
        <v>5.1271343850450917</v>
      </c>
      <c r="H2225">
        <v>1</v>
      </c>
      <c r="I2225">
        <v>1</v>
      </c>
      <c r="J2225" cm="1">
        <f t="array" ref="J2225">SUMPRODUCT(--ISNUMBER(SEARCH(A2225, QA_Seed_Keywords!B$2:B$45)))</f>
        <v>0</v>
      </c>
      <c r="K2225" cm="1">
        <f t="array" ref="K2225">SUMPRODUCT(
    (--(C$2:C$100 &gt;= C2225)),
    (--(G$2:G$100 &gt;= G2225)),
    (--(H$2:H$100 &lt;= H2225)),
    (--(I$2:I$100 &gt;= I2225)),
    -- (
        (C$2:C$100 &gt; C2225) +
        (G$2:G$100 &gt; G2225) +
        (H$2:H$100 &lt; H2225) +
        (I$2:I$100 &gt; I2225)
    )
)</f>
        <v>93</v>
      </c>
      <c r="L2225">
        <f>(I2225/10)/(H2225/122)</f>
        <v>12.2</v>
      </c>
      <c r="M2225">
        <f>L2225/MAX($L$2:$L$6948)</f>
        <v>1</v>
      </c>
      <c r="N2225">
        <f>D2225*M2225*M2225</f>
        <v>6.1055531069678934E-3</v>
      </c>
      <c r="O2225">
        <f>D2225*G2225</f>
        <v>3.1303991274453977E-2</v>
      </c>
      <c r="P2225">
        <f>I2225/H2225</f>
        <v>1</v>
      </c>
      <c r="Q2225">
        <f>D2225*P2225*P2225</f>
        <v>6.1055531069678934E-3</v>
      </c>
      <c r="R2225">
        <f t="shared" si="34"/>
        <v>0</v>
      </c>
    </row>
    <row r="2226" spans="1:18" x14ac:dyDescent="0.3">
      <c r="A2226" t="s">
        <v>8431</v>
      </c>
      <c r="B2226" t="s">
        <v>8432</v>
      </c>
      <c r="C2226">
        <v>6.1055531069678934E-3</v>
      </c>
      <c r="D2226">
        <v>6.1055531069678934E-3</v>
      </c>
      <c r="E2226">
        <v>1</v>
      </c>
      <c r="F2226">
        <v>1</v>
      </c>
      <c r="G2226">
        <v>5.1271343850450917</v>
      </c>
      <c r="H2226">
        <v>1</v>
      </c>
      <c r="I2226">
        <v>1</v>
      </c>
      <c r="J2226" cm="1">
        <f t="array" ref="J2226">SUMPRODUCT(--ISNUMBER(SEARCH(A2226, QA_Seed_Keywords!B$2:B$45)))</f>
        <v>0</v>
      </c>
      <c r="K2226" cm="1">
        <f t="array" ref="K2226">SUMPRODUCT(
    (--(C$2:C$100 &gt;= C2226)),
    (--(G$2:G$100 &gt;= G2226)),
    (--(H$2:H$100 &lt;= H2226)),
    (--(I$2:I$100 &gt;= I2226)),
    -- (
        (C$2:C$100 &gt; C2226) +
        (G$2:G$100 &gt; G2226) +
        (H$2:H$100 &lt; H2226) +
        (I$2:I$100 &gt; I2226)
    )
)</f>
        <v>93</v>
      </c>
      <c r="L2226">
        <f>(I2226/10)/(H2226/122)</f>
        <v>12.2</v>
      </c>
      <c r="M2226">
        <f>L2226/MAX($L$2:$L$6948)</f>
        <v>1</v>
      </c>
      <c r="N2226">
        <f>D2226*M2226*M2226</f>
        <v>6.1055531069678934E-3</v>
      </c>
      <c r="O2226">
        <f>D2226*G2226</f>
        <v>3.1303991274453977E-2</v>
      </c>
      <c r="P2226">
        <f>I2226/H2226</f>
        <v>1</v>
      </c>
      <c r="Q2226">
        <f>D2226*P2226*P2226</f>
        <v>6.1055531069678934E-3</v>
      </c>
      <c r="R2226">
        <f t="shared" si="34"/>
        <v>0</v>
      </c>
    </row>
    <row r="2227" spans="1:18" x14ac:dyDescent="0.3">
      <c r="A2227" t="s">
        <v>8433</v>
      </c>
      <c r="B2227" t="s">
        <v>8433</v>
      </c>
      <c r="C2227">
        <v>6.1055531069678934E-3</v>
      </c>
      <c r="D2227">
        <v>6.1055531069678934E-3</v>
      </c>
      <c r="E2227">
        <v>1</v>
      </c>
      <c r="F2227">
        <v>1</v>
      </c>
      <c r="G2227">
        <v>5.1271343850450917</v>
      </c>
      <c r="H2227">
        <v>1</v>
      </c>
      <c r="I2227">
        <v>1</v>
      </c>
      <c r="J2227" cm="1">
        <f t="array" ref="J2227">SUMPRODUCT(--ISNUMBER(SEARCH(A2227, QA_Seed_Keywords!B$2:B$45)))</f>
        <v>0</v>
      </c>
      <c r="K2227" cm="1">
        <f t="array" ref="K2227">SUMPRODUCT(
    (--(C$2:C$100 &gt;= C2227)),
    (--(G$2:G$100 &gt;= G2227)),
    (--(H$2:H$100 &lt;= H2227)),
    (--(I$2:I$100 &gt;= I2227)),
    -- (
        (C$2:C$100 &gt; C2227) +
        (G$2:G$100 &gt; G2227) +
        (H$2:H$100 &lt; H2227) +
        (I$2:I$100 &gt; I2227)
    )
)</f>
        <v>93</v>
      </c>
      <c r="L2227">
        <f>(I2227/10)/(H2227/122)</f>
        <v>12.2</v>
      </c>
      <c r="M2227">
        <f>L2227/MAX($L$2:$L$6948)</f>
        <v>1</v>
      </c>
      <c r="N2227">
        <f>D2227*M2227*M2227</f>
        <v>6.1055531069678934E-3</v>
      </c>
      <c r="O2227">
        <f>D2227*G2227</f>
        <v>3.1303991274453977E-2</v>
      </c>
      <c r="P2227">
        <f>I2227/H2227</f>
        <v>1</v>
      </c>
      <c r="Q2227">
        <f>D2227*P2227*P2227</f>
        <v>6.1055531069678934E-3</v>
      </c>
      <c r="R2227">
        <f t="shared" si="34"/>
        <v>0</v>
      </c>
    </row>
    <row r="2228" spans="1:18" x14ac:dyDescent="0.3">
      <c r="A2228" t="s">
        <v>8434</v>
      </c>
      <c r="B2228" t="s">
        <v>8434</v>
      </c>
      <c r="C2228">
        <v>6.1055531069678934E-3</v>
      </c>
      <c r="D2228">
        <v>6.1055531069678934E-3</v>
      </c>
      <c r="E2228">
        <v>1</v>
      </c>
      <c r="F2228">
        <v>1</v>
      </c>
      <c r="G2228">
        <v>5.1271343850450917</v>
      </c>
      <c r="H2228">
        <v>1</v>
      </c>
      <c r="I2228">
        <v>1</v>
      </c>
      <c r="J2228" cm="1">
        <f t="array" ref="J2228">SUMPRODUCT(--ISNUMBER(SEARCH(A2228, QA_Seed_Keywords!B$2:B$45)))</f>
        <v>0</v>
      </c>
      <c r="K2228" cm="1">
        <f t="array" ref="K2228">SUMPRODUCT(
    (--(C$2:C$100 &gt;= C2228)),
    (--(G$2:G$100 &gt;= G2228)),
    (--(H$2:H$100 &lt;= H2228)),
    (--(I$2:I$100 &gt;= I2228)),
    -- (
        (C$2:C$100 &gt; C2228) +
        (G$2:G$100 &gt; G2228) +
        (H$2:H$100 &lt; H2228) +
        (I$2:I$100 &gt; I2228)
    )
)</f>
        <v>93</v>
      </c>
      <c r="L2228">
        <f>(I2228/10)/(H2228/122)</f>
        <v>12.2</v>
      </c>
      <c r="M2228">
        <f>L2228/MAX($L$2:$L$6948)</f>
        <v>1</v>
      </c>
      <c r="N2228">
        <f>D2228*M2228*M2228</f>
        <v>6.1055531069678934E-3</v>
      </c>
      <c r="O2228">
        <f>D2228*G2228</f>
        <v>3.1303991274453977E-2</v>
      </c>
      <c r="P2228">
        <f>I2228/H2228</f>
        <v>1</v>
      </c>
      <c r="Q2228">
        <f>D2228*P2228*P2228</f>
        <v>6.1055531069678934E-3</v>
      </c>
      <c r="R2228">
        <f t="shared" si="34"/>
        <v>0</v>
      </c>
    </row>
    <row r="2229" spans="1:18" x14ac:dyDescent="0.3">
      <c r="A2229" t="s">
        <v>8435</v>
      </c>
      <c r="B2229" t="s">
        <v>8435</v>
      </c>
      <c r="C2229">
        <v>6.1055531069678934E-3</v>
      </c>
      <c r="D2229">
        <v>6.1055531069678934E-3</v>
      </c>
      <c r="E2229">
        <v>1</v>
      </c>
      <c r="F2229">
        <v>1</v>
      </c>
      <c r="G2229">
        <v>5.1271343850450917</v>
      </c>
      <c r="H2229">
        <v>1</v>
      </c>
      <c r="I2229">
        <v>1</v>
      </c>
      <c r="J2229" cm="1">
        <f t="array" ref="J2229">SUMPRODUCT(--ISNUMBER(SEARCH(A2229, QA_Seed_Keywords!B$2:B$45)))</f>
        <v>0</v>
      </c>
      <c r="K2229" cm="1">
        <f t="array" ref="K2229">SUMPRODUCT(
    (--(C$2:C$100 &gt;= C2229)),
    (--(G$2:G$100 &gt;= G2229)),
    (--(H$2:H$100 &lt;= H2229)),
    (--(I$2:I$100 &gt;= I2229)),
    -- (
        (C$2:C$100 &gt; C2229) +
        (G$2:G$100 &gt; G2229) +
        (H$2:H$100 &lt; H2229) +
        (I$2:I$100 &gt; I2229)
    )
)</f>
        <v>93</v>
      </c>
      <c r="L2229">
        <f>(I2229/10)/(H2229/122)</f>
        <v>12.2</v>
      </c>
      <c r="M2229">
        <f>L2229/MAX($L$2:$L$6948)</f>
        <v>1</v>
      </c>
      <c r="N2229">
        <f>D2229*M2229*M2229</f>
        <v>6.1055531069678934E-3</v>
      </c>
      <c r="O2229">
        <f>D2229*G2229</f>
        <v>3.1303991274453977E-2</v>
      </c>
      <c r="P2229">
        <f>I2229/H2229</f>
        <v>1</v>
      </c>
      <c r="Q2229">
        <f>D2229*P2229*P2229</f>
        <v>6.1055531069678934E-3</v>
      </c>
      <c r="R2229">
        <f t="shared" si="34"/>
        <v>0</v>
      </c>
    </row>
    <row r="2230" spans="1:18" x14ac:dyDescent="0.3">
      <c r="A2230" t="s">
        <v>8436</v>
      </c>
      <c r="B2230" t="s">
        <v>8436</v>
      </c>
      <c r="C2230">
        <v>6.1055531069678934E-3</v>
      </c>
      <c r="D2230">
        <v>6.1055531069678934E-3</v>
      </c>
      <c r="E2230">
        <v>1</v>
      </c>
      <c r="F2230">
        <v>1</v>
      </c>
      <c r="G2230">
        <v>5.1271343850450917</v>
      </c>
      <c r="H2230">
        <v>1</v>
      </c>
      <c r="I2230">
        <v>1</v>
      </c>
      <c r="J2230" cm="1">
        <f t="array" ref="J2230">SUMPRODUCT(--ISNUMBER(SEARCH(A2230, QA_Seed_Keywords!B$2:B$45)))</f>
        <v>0</v>
      </c>
      <c r="K2230" cm="1">
        <f t="array" ref="K2230">SUMPRODUCT(
    (--(C$2:C$100 &gt;= C2230)),
    (--(G$2:G$100 &gt;= G2230)),
    (--(H$2:H$100 &lt;= H2230)),
    (--(I$2:I$100 &gt;= I2230)),
    -- (
        (C$2:C$100 &gt; C2230) +
        (G$2:G$100 &gt; G2230) +
        (H$2:H$100 &lt; H2230) +
        (I$2:I$100 &gt; I2230)
    )
)</f>
        <v>93</v>
      </c>
      <c r="L2230">
        <f>(I2230/10)/(H2230/122)</f>
        <v>12.2</v>
      </c>
      <c r="M2230">
        <f>L2230/MAX($L$2:$L$6948)</f>
        <v>1</v>
      </c>
      <c r="N2230">
        <f>D2230*M2230*M2230</f>
        <v>6.1055531069678934E-3</v>
      </c>
      <c r="O2230">
        <f>D2230*G2230</f>
        <v>3.1303991274453977E-2</v>
      </c>
      <c r="P2230">
        <f>I2230/H2230</f>
        <v>1</v>
      </c>
      <c r="Q2230">
        <f>D2230*P2230*P2230</f>
        <v>6.1055531069678934E-3</v>
      </c>
      <c r="R2230">
        <f t="shared" si="34"/>
        <v>0</v>
      </c>
    </row>
    <row r="2231" spans="1:18" x14ac:dyDescent="0.3">
      <c r="A2231" t="s">
        <v>8437</v>
      </c>
      <c r="B2231" t="s">
        <v>8437</v>
      </c>
      <c r="C2231">
        <v>6.1055531069678934E-3</v>
      </c>
      <c r="D2231">
        <v>6.1055531069678934E-3</v>
      </c>
      <c r="E2231">
        <v>1</v>
      </c>
      <c r="F2231">
        <v>1</v>
      </c>
      <c r="G2231">
        <v>5.1271343850450917</v>
      </c>
      <c r="H2231">
        <v>1</v>
      </c>
      <c r="I2231">
        <v>1</v>
      </c>
      <c r="J2231" cm="1">
        <f t="array" ref="J2231">SUMPRODUCT(--ISNUMBER(SEARCH(A2231, QA_Seed_Keywords!B$2:B$45)))</f>
        <v>0</v>
      </c>
      <c r="K2231" cm="1">
        <f t="array" ref="K2231">SUMPRODUCT(
    (--(C$2:C$100 &gt;= C2231)),
    (--(G$2:G$100 &gt;= G2231)),
    (--(H$2:H$100 &lt;= H2231)),
    (--(I$2:I$100 &gt;= I2231)),
    -- (
        (C$2:C$100 &gt; C2231) +
        (G$2:G$100 &gt; G2231) +
        (H$2:H$100 &lt; H2231) +
        (I$2:I$100 &gt; I2231)
    )
)</f>
        <v>93</v>
      </c>
      <c r="L2231">
        <f>(I2231/10)/(H2231/122)</f>
        <v>12.2</v>
      </c>
      <c r="M2231">
        <f>L2231/MAX($L$2:$L$6948)</f>
        <v>1</v>
      </c>
      <c r="N2231">
        <f>D2231*M2231*M2231</f>
        <v>6.1055531069678934E-3</v>
      </c>
      <c r="O2231">
        <f>D2231*G2231</f>
        <v>3.1303991274453977E-2</v>
      </c>
      <c r="P2231">
        <f>I2231/H2231</f>
        <v>1</v>
      </c>
      <c r="Q2231">
        <f>D2231*P2231*P2231</f>
        <v>6.1055531069678934E-3</v>
      </c>
      <c r="R2231">
        <f t="shared" si="34"/>
        <v>0</v>
      </c>
    </row>
    <row r="2232" spans="1:18" x14ac:dyDescent="0.3">
      <c r="A2232" t="s">
        <v>8438</v>
      </c>
      <c r="B2232" t="s">
        <v>8439</v>
      </c>
      <c r="C2232">
        <v>6.1055531069678934E-3</v>
      </c>
      <c r="D2232">
        <v>6.1055531069678934E-3</v>
      </c>
      <c r="E2232">
        <v>1</v>
      </c>
      <c r="F2232">
        <v>1</v>
      </c>
      <c r="G2232">
        <v>5.1271343850450917</v>
      </c>
      <c r="H2232">
        <v>1</v>
      </c>
      <c r="I2232">
        <v>1</v>
      </c>
      <c r="J2232" cm="1">
        <f t="array" ref="J2232">SUMPRODUCT(--ISNUMBER(SEARCH(A2232, QA_Seed_Keywords!B$2:B$45)))</f>
        <v>0</v>
      </c>
      <c r="K2232" cm="1">
        <f t="array" ref="K2232">SUMPRODUCT(
    (--(C$2:C$100 &gt;= C2232)),
    (--(G$2:G$100 &gt;= G2232)),
    (--(H$2:H$100 &lt;= H2232)),
    (--(I$2:I$100 &gt;= I2232)),
    -- (
        (C$2:C$100 &gt; C2232) +
        (G$2:G$100 &gt; G2232) +
        (H$2:H$100 &lt; H2232) +
        (I$2:I$100 &gt; I2232)
    )
)</f>
        <v>93</v>
      </c>
      <c r="L2232">
        <f>(I2232/10)/(H2232/122)</f>
        <v>12.2</v>
      </c>
      <c r="M2232">
        <f>L2232/MAX($L$2:$L$6948)</f>
        <v>1</v>
      </c>
      <c r="N2232">
        <f>D2232*M2232*M2232</f>
        <v>6.1055531069678934E-3</v>
      </c>
      <c r="O2232">
        <f>D2232*G2232</f>
        <v>3.1303991274453977E-2</v>
      </c>
      <c r="P2232">
        <f>I2232/H2232</f>
        <v>1</v>
      </c>
      <c r="Q2232">
        <f>D2232*P2232*P2232</f>
        <v>6.1055531069678934E-3</v>
      </c>
      <c r="R2232">
        <f t="shared" si="34"/>
        <v>0</v>
      </c>
    </row>
    <row r="2233" spans="1:18" x14ac:dyDescent="0.3">
      <c r="A2233" t="s">
        <v>8440</v>
      </c>
      <c r="B2233" t="s">
        <v>8440</v>
      </c>
      <c r="C2233">
        <v>6.1055531069678934E-3</v>
      </c>
      <c r="D2233">
        <v>6.1055531069678934E-3</v>
      </c>
      <c r="E2233">
        <v>1</v>
      </c>
      <c r="F2233">
        <v>1</v>
      </c>
      <c r="G2233">
        <v>5.1271343850450917</v>
      </c>
      <c r="H2233">
        <v>1</v>
      </c>
      <c r="I2233">
        <v>1</v>
      </c>
      <c r="J2233" cm="1">
        <f t="array" ref="J2233">SUMPRODUCT(--ISNUMBER(SEARCH(A2233, QA_Seed_Keywords!B$2:B$45)))</f>
        <v>0</v>
      </c>
      <c r="K2233" cm="1">
        <f t="array" ref="K2233">SUMPRODUCT(
    (--(C$2:C$100 &gt;= C2233)),
    (--(G$2:G$100 &gt;= G2233)),
    (--(H$2:H$100 &lt;= H2233)),
    (--(I$2:I$100 &gt;= I2233)),
    -- (
        (C$2:C$100 &gt; C2233) +
        (G$2:G$100 &gt; G2233) +
        (H$2:H$100 &lt; H2233) +
        (I$2:I$100 &gt; I2233)
    )
)</f>
        <v>93</v>
      </c>
      <c r="L2233">
        <f>(I2233/10)/(H2233/122)</f>
        <v>12.2</v>
      </c>
      <c r="M2233">
        <f>L2233/MAX($L$2:$L$6948)</f>
        <v>1</v>
      </c>
      <c r="N2233">
        <f>D2233*M2233*M2233</f>
        <v>6.1055531069678934E-3</v>
      </c>
      <c r="O2233">
        <f>D2233*G2233</f>
        <v>3.1303991274453977E-2</v>
      </c>
      <c r="P2233">
        <f>I2233/H2233</f>
        <v>1</v>
      </c>
      <c r="Q2233">
        <f>D2233*P2233*P2233</f>
        <v>6.1055531069678934E-3</v>
      </c>
      <c r="R2233">
        <f t="shared" si="34"/>
        <v>0</v>
      </c>
    </row>
    <row r="2234" spans="1:18" x14ac:dyDescent="0.3">
      <c r="A2234" t="s">
        <v>8441</v>
      </c>
      <c r="B2234" t="s">
        <v>8441</v>
      </c>
      <c r="C2234">
        <v>6.1055531069678934E-3</v>
      </c>
      <c r="D2234">
        <v>6.1055531069678934E-3</v>
      </c>
      <c r="E2234">
        <v>1</v>
      </c>
      <c r="F2234">
        <v>1</v>
      </c>
      <c r="G2234">
        <v>5.1271343850450917</v>
      </c>
      <c r="H2234">
        <v>1</v>
      </c>
      <c r="I2234">
        <v>1</v>
      </c>
      <c r="J2234" cm="1">
        <f t="array" ref="J2234">SUMPRODUCT(--ISNUMBER(SEARCH(A2234, QA_Seed_Keywords!B$2:B$45)))</f>
        <v>0</v>
      </c>
      <c r="K2234" cm="1">
        <f t="array" ref="K2234">SUMPRODUCT(
    (--(C$2:C$100 &gt;= C2234)),
    (--(G$2:G$100 &gt;= G2234)),
    (--(H$2:H$100 &lt;= H2234)),
    (--(I$2:I$100 &gt;= I2234)),
    -- (
        (C$2:C$100 &gt; C2234) +
        (G$2:G$100 &gt; G2234) +
        (H$2:H$100 &lt; H2234) +
        (I$2:I$100 &gt; I2234)
    )
)</f>
        <v>93</v>
      </c>
      <c r="L2234">
        <f>(I2234/10)/(H2234/122)</f>
        <v>12.2</v>
      </c>
      <c r="M2234">
        <f>L2234/MAX($L$2:$L$6948)</f>
        <v>1</v>
      </c>
      <c r="N2234">
        <f>D2234*M2234*M2234</f>
        <v>6.1055531069678934E-3</v>
      </c>
      <c r="O2234">
        <f>D2234*G2234</f>
        <v>3.1303991274453977E-2</v>
      </c>
      <c r="P2234">
        <f>I2234/H2234</f>
        <v>1</v>
      </c>
      <c r="Q2234">
        <f>D2234*P2234*P2234</f>
        <v>6.1055531069678934E-3</v>
      </c>
      <c r="R2234">
        <f t="shared" si="34"/>
        <v>0</v>
      </c>
    </row>
    <row r="2235" spans="1:18" x14ac:dyDescent="0.3">
      <c r="A2235" t="s">
        <v>8442</v>
      </c>
      <c r="B2235" t="s">
        <v>8443</v>
      </c>
      <c r="C2235">
        <v>6.1055531069678934E-3</v>
      </c>
      <c r="D2235">
        <v>6.1055531069678934E-3</v>
      </c>
      <c r="E2235">
        <v>1</v>
      </c>
      <c r="F2235">
        <v>1</v>
      </c>
      <c r="G2235">
        <v>5.1271343850450917</v>
      </c>
      <c r="H2235">
        <v>1</v>
      </c>
      <c r="I2235">
        <v>1</v>
      </c>
      <c r="J2235" cm="1">
        <f t="array" ref="J2235">SUMPRODUCT(--ISNUMBER(SEARCH(A2235, QA_Seed_Keywords!B$2:B$45)))</f>
        <v>0</v>
      </c>
      <c r="K2235" cm="1">
        <f t="array" ref="K2235">SUMPRODUCT(
    (--(C$2:C$100 &gt;= C2235)),
    (--(G$2:G$100 &gt;= G2235)),
    (--(H$2:H$100 &lt;= H2235)),
    (--(I$2:I$100 &gt;= I2235)),
    -- (
        (C$2:C$100 &gt; C2235) +
        (G$2:G$100 &gt; G2235) +
        (H$2:H$100 &lt; H2235) +
        (I$2:I$100 &gt; I2235)
    )
)</f>
        <v>93</v>
      </c>
      <c r="L2235">
        <f>(I2235/10)/(H2235/122)</f>
        <v>12.2</v>
      </c>
      <c r="M2235">
        <f>L2235/MAX($L$2:$L$6948)</f>
        <v>1</v>
      </c>
      <c r="N2235">
        <f>D2235*M2235*M2235</f>
        <v>6.1055531069678934E-3</v>
      </c>
      <c r="O2235">
        <f>D2235*G2235</f>
        <v>3.1303991274453977E-2</v>
      </c>
      <c r="P2235">
        <f>I2235/H2235</f>
        <v>1</v>
      </c>
      <c r="Q2235">
        <f>D2235*P2235*P2235</f>
        <v>6.1055531069678934E-3</v>
      </c>
      <c r="R2235">
        <f t="shared" si="34"/>
        <v>0</v>
      </c>
    </row>
    <row r="2236" spans="1:18" x14ac:dyDescent="0.3">
      <c r="A2236" t="s">
        <v>8444</v>
      </c>
      <c r="B2236" t="s">
        <v>8444</v>
      </c>
      <c r="C2236">
        <v>6.1055531069678934E-3</v>
      </c>
      <c r="D2236">
        <v>6.1055531069678934E-3</v>
      </c>
      <c r="E2236">
        <v>1</v>
      </c>
      <c r="F2236">
        <v>1</v>
      </c>
      <c r="G2236">
        <v>5.1271343850450917</v>
      </c>
      <c r="H2236">
        <v>1</v>
      </c>
      <c r="I2236">
        <v>1</v>
      </c>
      <c r="J2236" cm="1">
        <f t="array" ref="J2236">SUMPRODUCT(--ISNUMBER(SEARCH(A2236, QA_Seed_Keywords!B$2:B$45)))</f>
        <v>0</v>
      </c>
      <c r="K2236" cm="1">
        <f t="array" ref="K2236">SUMPRODUCT(
    (--(C$2:C$100 &gt;= C2236)),
    (--(G$2:G$100 &gt;= G2236)),
    (--(H$2:H$100 &lt;= H2236)),
    (--(I$2:I$100 &gt;= I2236)),
    -- (
        (C$2:C$100 &gt; C2236) +
        (G$2:G$100 &gt; G2236) +
        (H$2:H$100 &lt; H2236) +
        (I$2:I$100 &gt; I2236)
    )
)</f>
        <v>93</v>
      </c>
      <c r="L2236">
        <f>(I2236/10)/(H2236/122)</f>
        <v>12.2</v>
      </c>
      <c r="M2236">
        <f>L2236/MAX($L$2:$L$6948)</f>
        <v>1</v>
      </c>
      <c r="N2236">
        <f>D2236*M2236*M2236</f>
        <v>6.1055531069678934E-3</v>
      </c>
      <c r="O2236">
        <f>D2236*G2236</f>
        <v>3.1303991274453977E-2</v>
      </c>
      <c r="P2236">
        <f>I2236/H2236</f>
        <v>1</v>
      </c>
      <c r="Q2236">
        <f>D2236*P2236*P2236</f>
        <v>6.1055531069678934E-3</v>
      </c>
      <c r="R2236">
        <f t="shared" si="34"/>
        <v>0</v>
      </c>
    </row>
    <row r="2237" spans="1:18" x14ac:dyDescent="0.3">
      <c r="A2237" t="s">
        <v>8445</v>
      </c>
      <c r="B2237" t="s">
        <v>8445</v>
      </c>
      <c r="C2237">
        <v>6.1055531069678934E-3</v>
      </c>
      <c r="D2237">
        <v>6.1055531069678934E-3</v>
      </c>
      <c r="E2237">
        <v>1</v>
      </c>
      <c r="F2237">
        <v>1</v>
      </c>
      <c r="G2237">
        <v>5.1271343850450917</v>
      </c>
      <c r="H2237">
        <v>1</v>
      </c>
      <c r="I2237">
        <v>1</v>
      </c>
      <c r="J2237" cm="1">
        <f t="array" ref="J2237">SUMPRODUCT(--ISNUMBER(SEARCH(A2237, QA_Seed_Keywords!B$2:B$45)))</f>
        <v>0</v>
      </c>
      <c r="K2237" cm="1">
        <f t="array" ref="K2237">SUMPRODUCT(
    (--(C$2:C$100 &gt;= C2237)),
    (--(G$2:G$100 &gt;= G2237)),
    (--(H$2:H$100 &lt;= H2237)),
    (--(I$2:I$100 &gt;= I2237)),
    -- (
        (C$2:C$100 &gt; C2237) +
        (G$2:G$100 &gt; G2237) +
        (H$2:H$100 &lt; H2237) +
        (I$2:I$100 &gt; I2237)
    )
)</f>
        <v>93</v>
      </c>
      <c r="L2237">
        <f>(I2237/10)/(H2237/122)</f>
        <v>12.2</v>
      </c>
      <c r="M2237">
        <f>L2237/MAX($L$2:$L$6948)</f>
        <v>1</v>
      </c>
      <c r="N2237">
        <f>D2237*M2237*M2237</f>
        <v>6.1055531069678934E-3</v>
      </c>
      <c r="O2237">
        <f>D2237*G2237</f>
        <v>3.1303991274453977E-2</v>
      </c>
      <c r="P2237">
        <f>I2237/H2237</f>
        <v>1</v>
      </c>
      <c r="Q2237">
        <f>D2237*P2237*P2237</f>
        <v>6.1055531069678934E-3</v>
      </c>
      <c r="R2237">
        <f t="shared" si="34"/>
        <v>0</v>
      </c>
    </row>
    <row r="2238" spans="1:18" x14ac:dyDescent="0.3">
      <c r="A2238" t="s">
        <v>8446</v>
      </c>
      <c r="B2238" t="s">
        <v>8447</v>
      </c>
      <c r="C2238">
        <v>6.1055531069678934E-3</v>
      </c>
      <c r="D2238">
        <v>6.1055531069678934E-3</v>
      </c>
      <c r="E2238">
        <v>1</v>
      </c>
      <c r="F2238">
        <v>1</v>
      </c>
      <c r="G2238">
        <v>5.1271343850450917</v>
      </c>
      <c r="H2238">
        <v>1</v>
      </c>
      <c r="I2238">
        <v>1</v>
      </c>
      <c r="J2238" cm="1">
        <f t="array" ref="J2238">SUMPRODUCT(--ISNUMBER(SEARCH(A2238, QA_Seed_Keywords!B$2:B$45)))</f>
        <v>0</v>
      </c>
      <c r="K2238" cm="1">
        <f t="array" ref="K2238">SUMPRODUCT(
    (--(C$2:C$100 &gt;= C2238)),
    (--(G$2:G$100 &gt;= G2238)),
    (--(H$2:H$100 &lt;= H2238)),
    (--(I$2:I$100 &gt;= I2238)),
    -- (
        (C$2:C$100 &gt; C2238) +
        (G$2:G$100 &gt; G2238) +
        (H$2:H$100 &lt; H2238) +
        (I$2:I$100 &gt; I2238)
    )
)</f>
        <v>93</v>
      </c>
      <c r="L2238">
        <f>(I2238/10)/(H2238/122)</f>
        <v>12.2</v>
      </c>
      <c r="M2238">
        <f>L2238/MAX($L$2:$L$6948)</f>
        <v>1</v>
      </c>
      <c r="N2238">
        <f>D2238*M2238*M2238</f>
        <v>6.1055531069678934E-3</v>
      </c>
      <c r="O2238">
        <f>D2238*G2238</f>
        <v>3.1303991274453977E-2</v>
      </c>
      <c r="P2238">
        <f>I2238/H2238</f>
        <v>1</v>
      </c>
      <c r="Q2238">
        <f>D2238*P2238*P2238</f>
        <v>6.1055531069678934E-3</v>
      </c>
      <c r="R2238">
        <f t="shared" si="34"/>
        <v>0</v>
      </c>
    </row>
    <row r="2239" spans="1:18" x14ac:dyDescent="0.3">
      <c r="A2239" t="s">
        <v>8448</v>
      </c>
      <c r="B2239" t="s">
        <v>8449</v>
      </c>
      <c r="C2239">
        <v>6.1055531069678934E-3</v>
      </c>
      <c r="D2239">
        <v>6.1055531069678934E-3</v>
      </c>
      <c r="E2239">
        <v>1</v>
      </c>
      <c r="F2239">
        <v>1</v>
      </c>
      <c r="G2239">
        <v>5.1271343850450917</v>
      </c>
      <c r="H2239">
        <v>1</v>
      </c>
      <c r="I2239">
        <v>1</v>
      </c>
      <c r="J2239" cm="1">
        <f t="array" ref="J2239">SUMPRODUCT(--ISNUMBER(SEARCH(A2239, QA_Seed_Keywords!B$2:B$45)))</f>
        <v>0</v>
      </c>
      <c r="K2239" cm="1">
        <f t="array" ref="K2239">SUMPRODUCT(
    (--(C$2:C$100 &gt;= C2239)),
    (--(G$2:G$100 &gt;= G2239)),
    (--(H$2:H$100 &lt;= H2239)),
    (--(I$2:I$100 &gt;= I2239)),
    -- (
        (C$2:C$100 &gt; C2239) +
        (G$2:G$100 &gt; G2239) +
        (H$2:H$100 &lt; H2239) +
        (I$2:I$100 &gt; I2239)
    )
)</f>
        <v>93</v>
      </c>
      <c r="L2239">
        <f>(I2239/10)/(H2239/122)</f>
        <v>12.2</v>
      </c>
      <c r="M2239">
        <f>L2239/MAX($L$2:$L$6948)</f>
        <v>1</v>
      </c>
      <c r="N2239">
        <f>D2239*M2239*M2239</f>
        <v>6.1055531069678934E-3</v>
      </c>
      <c r="O2239">
        <f>D2239*G2239</f>
        <v>3.1303991274453977E-2</v>
      </c>
      <c r="P2239">
        <f>I2239/H2239</f>
        <v>1</v>
      </c>
      <c r="Q2239">
        <f>D2239*P2239*P2239</f>
        <v>6.1055531069678934E-3</v>
      </c>
      <c r="R2239">
        <f t="shared" si="34"/>
        <v>0</v>
      </c>
    </row>
    <row r="2240" spans="1:18" x14ac:dyDescent="0.3">
      <c r="A2240" t="s">
        <v>8450</v>
      </c>
      <c r="B2240" t="s">
        <v>8451</v>
      </c>
      <c r="C2240">
        <v>6.1055531069678934E-3</v>
      </c>
      <c r="D2240">
        <v>6.1055531069678934E-3</v>
      </c>
      <c r="E2240">
        <v>1</v>
      </c>
      <c r="F2240">
        <v>1</v>
      </c>
      <c r="G2240">
        <v>5.1271343850450917</v>
      </c>
      <c r="H2240">
        <v>1</v>
      </c>
      <c r="I2240">
        <v>1</v>
      </c>
      <c r="J2240" cm="1">
        <f t="array" ref="J2240">SUMPRODUCT(--ISNUMBER(SEARCH(A2240, QA_Seed_Keywords!B$2:B$45)))</f>
        <v>0</v>
      </c>
      <c r="K2240" cm="1">
        <f t="array" ref="K2240">SUMPRODUCT(
    (--(C$2:C$100 &gt;= C2240)),
    (--(G$2:G$100 &gt;= G2240)),
    (--(H$2:H$100 &lt;= H2240)),
    (--(I$2:I$100 &gt;= I2240)),
    -- (
        (C$2:C$100 &gt; C2240) +
        (G$2:G$100 &gt; G2240) +
        (H$2:H$100 &lt; H2240) +
        (I$2:I$100 &gt; I2240)
    )
)</f>
        <v>93</v>
      </c>
      <c r="L2240">
        <f>(I2240/10)/(H2240/122)</f>
        <v>12.2</v>
      </c>
      <c r="M2240">
        <f>L2240/MAX($L$2:$L$6948)</f>
        <v>1</v>
      </c>
      <c r="N2240">
        <f>D2240*M2240*M2240</f>
        <v>6.1055531069678934E-3</v>
      </c>
      <c r="O2240">
        <f>D2240*G2240</f>
        <v>3.1303991274453977E-2</v>
      </c>
      <c r="P2240">
        <f>I2240/H2240</f>
        <v>1</v>
      </c>
      <c r="Q2240">
        <f>D2240*P2240*P2240</f>
        <v>6.1055531069678934E-3</v>
      </c>
      <c r="R2240">
        <f t="shared" si="34"/>
        <v>0</v>
      </c>
    </row>
    <row r="2241" spans="1:18" x14ac:dyDescent="0.3">
      <c r="A2241" t="s">
        <v>8452</v>
      </c>
      <c r="B2241" t="s">
        <v>8452</v>
      </c>
      <c r="C2241">
        <v>6.1055531069678934E-3</v>
      </c>
      <c r="D2241">
        <v>6.1055531069678934E-3</v>
      </c>
      <c r="E2241">
        <v>1</v>
      </c>
      <c r="F2241">
        <v>1</v>
      </c>
      <c r="G2241">
        <v>5.1271343850450917</v>
      </c>
      <c r="H2241">
        <v>1</v>
      </c>
      <c r="I2241">
        <v>1</v>
      </c>
      <c r="J2241" cm="1">
        <f t="array" ref="J2241">SUMPRODUCT(--ISNUMBER(SEARCH(A2241, QA_Seed_Keywords!B$2:B$45)))</f>
        <v>0</v>
      </c>
      <c r="K2241" cm="1">
        <f t="array" ref="K2241">SUMPRODUCT(
    (--(C$2:C$100 &gt;= C2241)),
    (--(G$2:G$100 &gt;= G2241)),
    (--(H$2:H$100 &lt;= H2241)),
    (--(I$2:I$100 &gt;= I2241)),
    -- (
        (C$2:C$100 &gt; C2241) +
        (G$2:G$100 &gt; G2241) +
        (H$2:H$100 &lt; H2241) +
        (I$2:I$100 &gt; I2241)
    )
)</f>
        <v>93</v>
      </c>
      <c r="L2241">
        <f>(I2241/10)/(H2241/122)</f>
        <v>12.2</v>
      </c>
      <c r="M2241">
        <f>L2241/MAX($L$2:$L$6948)</f>
        <v>1</v>
      </c>
      <c r="N2241">
        <f>D2241*M2241*M2241</f>
        <v>6.1055531069678934E-3</v>
      </c>
      <c r="O2241">
        <f>D2241*G2241</f>
        <v>3.1303991274453977E-2</v>
      </c>
      <c r="P2241">
        <f>I2241/H2241</f>
        <v>1</v>
      </c>
      <c r="Q2241">
        <f>D2241*P2241*P2241</f>
        <v>6.1055531069678934E-3</v>
      </c>
      <c r="R2241">
        <f t="shared" si="34"/>
        <v>0</v>
      </c>
    </row>
    <row r="2242" spans="1:18" x14ac:dyDescent="0.3">
      <c r="A2242" t="s">
        <v>8453</v>
      </c>
      <c r="B2242" t="s">
        <v>8453</v>
      </c>
      <c r="C2242">
        <v>6.1055531069678934E-3</v>
      </c>
      <c r="D2242">
        <v>6.1055531069678934E-3</v>
      </c>
      <c r="E2242">
        <v>1</v>
      </c>
      <c r="F2242">
        <v>1</v>
      </c>
      <c r="G2242">
        <v>5.1271343850450917</v>
      </c>
      <c r="H2242">
        <v>1</v>
      </c>
      <c r="I2242">
        <v>1</v>
      </c>
      <c r="J2242" cm="1">
        <f t="array" ref="J2242">SUMPRODUCT(--ISNUMBER(SEARCH(A2242, QA_Seed_Keywords!B$2:B$45)))</f>
        <v>0</v>
      </c>
      <c r="K2242" cm="1">
        <f t="array" ref="K2242">SUMPRODUCT(
    (--(C$2:C$100 &gt;= C2242)),
    (--(G$2:G$100 &gt;= G2242)),
    (--(H$2:H$100 &lt;= H2242)),
    (--(I$2:I$100 &gt;= I2242)),
    -- (
        (C$2:C$100 &gt; C2242) +
        (G$2:G$100 &gt; G2242) +
        (H$2:H$100 &lt; H2242) +
        (I$2:I$100 &gt; I2242)
    )
)</f>
        <v>93</v>
      </c>
      <c r="L2242">
        <f>(I2242/10)/(H2242/122)</f>
        <v>12.2</v>
      </c>
      <c r="M2242">
        <f>L2242/MAX($L$2:$L$6948)</f>
        <v>1</v>
      </c>
      <c r="N2242">
        <f>D2242*M2242*M2242</f>
        <v>6.1055531069678934E-3</v>
      </c>
      <c r="O2242">
        <f>D2242*G2242</f>
        <v>3.1303991274453977E-2</v>
      </c>
      <c r="P2242">
        <f>I2242/H2242</f>
        <v>1</v>
      </c>
      <c r="Q2242">
        <f>D2242*P2242*P2242</f>
        <v>6.1055531069678934E-3</v>
      </c>
      <c r="R2242">
        <f t="shared" si="34"/>
        <v>0</v>
      </c>
    </row>
    <row r="2243" spans="1:18" x14ac:dyDescent="0.3">
      <c r="A2243" t="s">
        <v>8454</v>
      </c>
      <c r="B2243" t="s">
        <v>8455</v>
      </c>
      <c r="C2243">
        <v>6.1055531069678934E-3</v>
      </c>
      <c r="D2243">
        <v>6.1055531069678934E-3</v>
      </c>
      <c r="E2243">
        <v>1</v>
      </c>
      <c r="F2243">
        <v>1</v>
      </c>
      <c r="G2243">
        <v>5.1271343850450917</v>
      </c>
      <c r="H2243">
        <v>1</v>
      </c>
      <c r="I2243">
        <v>1</v>
      </c>
      <c r="J2243" cm="1">
        <f t="array" ref="J2243">SUMPRODUCT(--ISNUMBER(SEARCH(A2243, QA_Seed_Keywords!B$2:B$45)))</f>
        <v>0</v>
      </c>
      <c r="K2243" cm="1">
        <f t="array" ref="K2243">SUMPRODUCT(
    (--(C$2:C$100 &gt;= C2243)),
    (--(G$2:G$100 &gt;= G2243)),
    (--(H$2:H$100 &lt;= H2243)),
    (--(I$2:I$100 &gt;= I2243)),
    -- (
        (C$2:C$100 &gt; C2243) +
        (G$2:G$100 &gt; G2243) +
        (H$2:H$100 &lt; H2243) +
        (I$2:I$100 &gt; I2243)
    )
)</f>
        <v>93</v>
      </c>
      <c r="L2243">
        <f>(I2243/10)/(H2243/122)</f>
        <v>12.2</v>
      </c>
      <c r="M2243">
        <f>L2243/MAX($L$2:$L$6948)</f>
        <v>1</v>
      </c>
      <c r="N2243">
        <f>D2243*M2243*M2243</f>
        <v>6.1055531069678934E-3</v>
      </c>
      <c r="O2243">
        <f>D2243*G2243</f>
        <v>3.1303991274453977E-2</v>
      </c>
      <c r="P2243">
        <f>I2243/H2243</f>
        <v>1</v>
      </c>
      <c r="Q2243">
        <f>D2243*P2243*P2243</f>
        <v>6.1055531069678934E-3</v>
      </c>
      <c r="R2243">
        <f t="shared" ref="R2243:R2306" si="35">H2243-I2243</f>
        <v>0</v>
      </c>
    </row>
    <row r="2244" spans="1:18" x14ac:dyDescent="0.3">
      <c r="A2244" t="s">
        <v>8456</v>
      </c>
      <c r="B2244" t="s">
        <v>8457</v>
      </c>
      <c r="C2244">
        <v>6.1055531069678934E-3</v>
      </c>
      <c r="D2244">
        <v>6.1055531069678934E-3</v>
      </c>
      <c r="E2244">
        <v>1</v>
      </c>
      <c r="F2244">
        <v>1</v>
      </c>
      <c r="G2244">
        <v>5.1271343850450917</v>
      </c>
      <c r="H2244">
        <v>1</v>
      </c>
      <c r="I2244">
        <v>1</v>
      </c>
      <c r="J2244" cm="1">
        <f t="array" ref="J2244">SUMPRODUCT(--ISNUMBER(SEARCH(A2244, QA_Seed_Keywords!B$2:B$45)))</f>
        <v>0</v>
      </c>
      <c r="K2244" cm="1">
        <f t="array" ref="K2244">SUMPRODUCT(
    (--(C$2:C$100 &gt;= C2244)),
    (--(G$2:G$100 &gt;= G2244)),
    (--(H$2:H$100 &lt;= H2244)),
    (--(I$2:I$100 &gt;= I2244)),
    -- (
        (C$2:C$100 &gt; C2244) +
        (G$2:G$100 &gt; G2244) +
        (H$2:H$100 &lt; H2244) +
        (I$2:I$100 &gt; I2244)
    )
)</f>
        <v>93</v>
      </c>
      <c r="L2244">
        <f>(I2244/10)/(H2244/122)</f>
        <v>12.2</v>
      </c>
      <c r="M2244">
        <f>L2244/MAX($L$2:$L$6948)</f>
        <v>1</v>
      </c>
      <c r="N2244">
        <f>D2244*M2244*M2244</f>
        <v>6.1055531069678934E-3</v>
      </c>
      <c r="O2244">
        <f>D2244*G2244</f>
        <v>3.1303991274453977E-2</v>
      </c>
      <c r="P2244">
        <f>I2244/H2244</f>
        <v>1</v>
      </c>
      <c r="Q2244">
        <f>D2244*P2244*P2244</f>
        <v>6.1055531069678934E-3</v>
      </c>
      <c r="R2244">
        <f t="shared" si="35"/>
        <v>0</v>
      </c>
    </row>
    <row r="2245" spans="1:18" x14ac:dyDescent="0.3">
      <c r="A2245" t="s">
        <v>8458</v>
      </c>
      <c r="B2245" t="s">
        <v>8458</v>
      </c>
      <c r="C2245">
        <v>6.1055531069678934E-3</v>
      </c>
      <c r="D2245">
        <v>6.1055531069678934E-3</v>
      </c>
      <c r="E2245">
        <v>1</v>
      </c>
      <c r="F2245">
        <v>1</v>
      </c>
      <c r="G2245">
        <v>5.1271343850450917</v>
      </c>
      <c r="H2245">
        <v>1</v>
      </c>
      <c r="I2245">
        <v>1</v>
      </c>
      <c r="J2245" cm="1">
        <f t="array" ref="J2245">SUMPRODUCT(--ISNUMBER(SEARCH(A2245, QA_Seed_Keywords!B$2:B$45)))</f>
        <v>0</v>
      </c>
      <c r="K2245" cm="1">
        <f t="array" ref="K2245">SUMPRODUCT(
    (--(C$2:C$100 &gt;= C2245)),
    (--(G$2:G$100 &gt;= G2245)),
    (--(H$2:H$100 &lt;= H2245)),
    (--(I$2:I$100 &gt;= I2245)),
    -- (
        (C$2:C$100 &gt; C2245) +
        (G$2:G$100 &gt; G2245) +
        (H$2:H$100 &lt; H2245) +
        (I$2:I$100 &gt; I2245)
    )
)</f>
        <v>93</v>
      </c>
      <c r="L2245">
        <f>(I2245/10)/(H2245/122)</f>
        <v>12.2</v>
      </c>
      <c r="M2245">
        <f>L2245/MAX($L$2:$L$6948)</f>
        <v>1</v>
      </c>
      <c r="N2245">
        <f>D2245*M2245*M2245</f>
        <v>6.1055531069678934E-3</v>
      </c>
      <c r="O2245">
        <f>D2245*G2245</f>
        <v>3.1303991274453977E-2</v>
      </c>
      <c r="P2245">
        <f>I2245/H2245</f>
        <v>1</v>
      </c>
      <c r="Q2245">
        <f>D2245*P2245*P2245</f>
        <v>6.1055531069678934E-3</v>
      </c>
      <c r="R2245">
        <f t="shared" si="35"/>
        <v>0</v>
      </c>
    </row>
    <row r="2246" spans="1:18" x14ac:dyDescent="0.3">
      <c r="A2246" t="s">
        <v>8459</v>
      </c>
      <c r="B2246" t="s">
        <v>8459</v>
      </c>
      <c r="C2246">
        <v>6.1055531069678934E-3</v>
      </c>
      <c r="D2246">
        <v>6.1055531069678934E-3</v>
      </c>
      <c r="E2246">
        <v>1</v>
      </c>
      <c r="F2246">
        <v>1</v>
      </c>
      <c r="G2246">
        <v>5.1271343850450917</v>
      </c>
      <c r="H2246">
        <v>1</v>
      </c>
      <c r="I2246">
        <v>1</v>
      </c>
      <c r="J2246" cm="1">
        <f t="array" ref="J2246">SUMPRODUCT(--ISNUMBER(SEARCH(A2246, QA_Seed_Keywords!B$2:B$45)))</f>
        <v>0</v>
      </c>
      <c r="K2246" cm="1">
        <f t="array" ref="K2246">SUMPRODUCT(
    (--(C$2:C$100 &gt;= C2246)),
    (--(G$2:G$100 &gt;= G2246)),
    (--(H$2:H$100 &lt;= H2246)),
    (--(I$2:I$100 &gt;= I2246)),
    -- (
        (C$2:C$100 &gt; C2246) +
        (G$2:G$100 &gt; G2246) +
        (H$2:H$100 &lt; H2246) +
        (I$2:I$100 &gt; I2246)
    )
)</f>
        <v>93</v>
      </c>
      <c r="L2246">
        <f>(I2246/10)/(H2246/122)</f>
        <v>12.2</v>
      </c>
      <c r="M2246">
        <f>L2246/MAX($L$2:$L$6948)</f>
        <v>1</v>
      </c>
      <c r="N2246">
        <f>D2246*M2246*M2246</f>
        <v>6.1055531069678934E-3</v>
      </c>
      <c r="O2246">
        <f>D2246*G2246</f>
        <v>3.1303991274453977E-2</v>
      </c>
      <c r="P2246">
        <f>I2246/H2246</f>
        <v>1</v>
      </c>
      <c r="Q2246">
        <f>D2246*P2246*P2246</f>
        <v>6.1055531069678934E-3</v>
      </c>
      <c r="R2246">
        <f t="shared" si="35"/>
        <v>0</v>
      </c>
    </row>
    <row r="2247" spans="1:18" x14ac:dyDescent="0.3">
      <c r="A2247" t="s">
        <v>8460</v>
      </c>
      <c r="B2247" t="s">
        <v>8461</v>
      </c>
      <c r="C2247">
        <v>6.1055531069678934E-3</v>
      </c>
      <c r="D2247">
        <v>6.1055531069678934E-3</v>
      </c>
      <c r="E2247">
        <v>1</v>
      </c>
      <c r="F2247">
        <v>1</v>
      </c>
      <c r="G2247">
        <v>5.1271343850450917</v>
      </c>
      <c r="H2247">
        <v>1</v>
      </c>
      <c r="I2247">
        <v>1</v>
      </c>
      <c r="J2247" cm="1">
        <f t="array" ref="J2247">SUMPRODUCT(--ISNUMBER(SEARCH(A2247, QA_Seed_Keywords!B$2:B$45)))</f>
        <v>0</v>
      </c>
      <c r="K2247" cm="1">
        <f t="array" ref="K2247">SUMPRODUCT(
    (--(C$2:C$100 &gt;= C2247)),
    (--(G$2:G$100 &gt;= G2247)),
    (--(H$2:H$100 &lt;= H2247)),
    (--(I$2:I$100 &gt;= I2247)),
    -- (
        (C$2:C$100 &gt; C2247) +
        (G$2:G$100 &gt; G2247) +
        (H$2:H$100 &lt; H2247) +
        (I$2:I$100 &gt; I2247)
    )
)</f>
        <v>93</v>
      </c>
      <c r="L2247">
        <f>(I2247/10)/(H2247/122)</f>
        <v>12.2</v>
      </c>
      <c r="M2247">
        <f>L2247/MAX($L$2:$L$6948)</f>
        <v>1</v>
      </c>
      <c r="N2247">
        <f>D2247*M2247*M2247</f>
        <v>6.1055531069678934E-3</v>
      </c>
      <c r="O2247">
        <f>D2247*G2247</f>
        <v>3.1303991274453977E-2</v>
      </c>
      <c r="P2247">
        <f>I2247/H2247</f>
        <v>1</v>
      </c>
      <c r="Q2247">
        <f>D2247*P2247*P2247</f>
        <v>6.1055531069678934E-3</v>
      </c>
      <c r="R2247">
        <f t="shared" si="35"/>
        <v>0</v>
      </c>
    </row>
    <row r="2248" spans="1:18" x14ac:dyDescent="0.3">
      <c r="A2248" t="s">
        <v>8462</v>
      </c>
      <c r="B2248" t="s">
        <v>8462</v>
      </c>
      <c r="C2248">
        <v>6.1055531069678934E-3</v>
      </c>
      <c r="D2248">
        <v>6.1055531069678934E-3</v>
      </c>
      <c r="E2248">
        <v>1</v>
      </c>
      <c r="F2248">
        <v>1</v>
      </c>
      <c r="G2248">
        <v>5.1271343850450917</v>
      </c>
      <c r="H2248">
        <v>1</v>
      </c>
      <c r="I2248">
        <v>1</v>
      </c>
      <c r="J2248" cm="1">
        <f t="array" ref="J2248">SUMPRODUCT(--ISNUMBER(SEARCH(A2248, QA_Seed_Keywords!B$2:B$45)))</f>
        <v>0</v>
      </c>
      <c r="K2248" cm="1">
        <f t="array" ref="K2248">SUMPRODUCT(
    (--(C$2:C$100 &gt;= C2248)),
    (--(G$2:G$100 &gt;= G2248)),
    (--(H$2:H$100 &lt;= H2248)),
    (--(I$2:I$100 &gt;= I2248)),
    -- (
        (C$2:C$100 &gt; C2248) +
        (G$2:G$100 &gt; G2248) +
        (H$2:H$100 &lt; H2248) +
        (I$2:I$100 &gt; I2248)
    )
)</f>
        <v>93</v>
      </c>
      <c r="L2248">
        <f>(I2248/10)/(H2248/122)</f>
        <v>12.2</v>
      </c>
      <c r="M2248">
        <f>L2248/MAX($L$2:$L$6948)</f>
        <v>1</v>
      </c>
      <c r="N2248">
        <f>D2248*M2248*M2248</f>
        <v>6.1055531069678934E-3</v>
      </c>
      <c r="O2248">
        <f>D2248*G2248</f>
        <v>3.1303991274453977E-2</v>
      </c>
      <c r="P2248">
        <f>I2248/H2248</f>
        <v>1</v>
      </c>
      <c r="Q2248">
        <f>D2248*P2248*P2248</f>
        <v>6.1055531069678934E-3</v>
      </c>
      <c r="R2248">
        <f t="shared" si="35"/>
        <v>0</v>
      </c>
    </row>
    <row r="2249" spans="1:18" x14ac:dyDescent="0.3">
      <c r="A2249" t="s">
        <v>8463</v>
      </c>
      <c r="B2249" t="s">
        <v>8463</v>
      </c>
      <c r="C2249">
        <v>6.1055531069678934E-3</v>
      </c>
      <c r="D2249">
        <v>6.1055531069678934E-3</v>
      </c>
      <c r="E2249">
        <v>1</v>
      </c>
      <c r="F2249">
        <v>1</v>
      </c>
      <c r="G2249">
        <v>5.1271343850450917</v>
      </c>
      <c r="H2249">
        <v>1</v>
      </c>
      <c r="I2249">
        <v>1</v>
      </c>
      <c r="J2249" cm="1">
        <f t="array" ref="J2249">SUMPRODUCT(--ISNUMBER(SEARCH(A2249, QA_Seed_Keywords!B$2:B$45)))</f>
        <v>0</v>
      </c>
      <c r="K2249" cm="1">
        <f t="array" ref="K2249">SUMPRODUCT(
    (--(C$2:C$100 &gt;= C2249)),
    (--(G$2:G$100 &gt;= G2249)),
    (--(H$2:H$100 &lt;= H2249)),
    (--(I$2:I$100 &gt;= I2249)),
    -- (
        (C$2:C$100 &gt; C2249) +
        (G$2:G$100 &gt; G2249) +
        (H$2:H$100 &lt; H2249) +
        (I$2:I$100 &gt; I2249)
    )
)</f>
        <v>93</v>
      </c>
      <c r="L2249">
        <f>(I2249/10)/(H2249/122)</f>
        <v>12.2</v>
      </c>
      <c r="M2249">
        <f>L2249/MAX($L$2:$L$6948)</f>
        <v>1</v>
      </c>
      <c r="N2249">
        <f>D2249*M2249*M2249</f>
        <v>6.1055531069678934E-3</v>
      </c>
      <c r="O2249">
        <f>D2249*G2249</f>
        <v>3.1303991274453977E-2</v>
      </c>
      <c r="P2249">
        <f>I2249/H2249</f>
        <v>1</v>
      </c>
      <c r="Q2249">
        <f>D2249*P2249*P2249</f>
        <v>6.1055531069678934E-3</v>
      </c>
      <c r="R2249">
        <f t="shared" si="35"/>
        <v>0</v>
      </c>
    </row>
    <row r="2250" spans="1:18" x14ac:dyDescent="0.3">
      <c r="A2250" t="s">
        <v>8464</v>
      </c>
      <c r="B2250" t="s">
        <v>8465</v>
      </c>
      <c r="C2250">
        <v>6.1055531069678934E-3</v>
      </c>
      <c r="D2250">
        <v>6.1055531069678934E-3</v>
      </c>
      <c r="E2250">
        <v>1</v>
      </c>
      <c r="F2250">
        <v>1</v>
      </c>
      <c r="G2250">
        <v>5.1271343850450917</v>
      </c>
      <c r="H2250">
        <v>1</v>
      </c>
      <c r="I2250">
        <v>1</v>
      </c>
      <c r="J2250" cm="1">
        <f t="array" ref="J2250">SUMPRODUCT(--ISNUMBER(SEARCH(A2250, QA_Seed_Keywords!B$2:B$45)))</f>
        <v>0</v>
      </c>
      <c r="K2250" cm="1">
        <f t="array" ref="K2250">SUMPRODUCT(
    (--(C$2:C$100 &gt;= C2250)),
    (--(G$2:G$100 &gt;= G2250)),
    (--(H$2:H$100 &lt;= H2250)),
    (--(I$2:I$100 &gt;= I2250)),
    -- (
        (C$2:C$100 &gt; C2250) +
        (G$2:G$100 &gt; G2250) +
        (H$2:H$100 &lt; H2250) +
        (I$2:I$100 &gt; I2250)
    )
)</f>
        <v>93</v>
      </c>
      <c r="L2250">
        <f>(I2250/10)/(H2250/122)</f>
        <v>12.2</v>
      </c>
      <c r="M2250">
        <f>L2250/MAX($L$2:$L$6948)</f>
        <v>1</v>
      </c>
      <c r="N2250">
        <f>D2250*M2250*M2250</f>
        <v>6.1055531069678934E-3</v>
      </c>
      <c r="O2250">
        <f>D2250*G2250</f>
        <v>3.1303991274453977E-2</v>
      </c>
      <c r="P2250">
        <f>I2250/H2250</f>
        <v>1</v>
      </c>
      <c r="Q2250">
        <f>D2250*P2250*P2250</f>
        <v>6.1055531069678934E-3</v>
      </c>
      <c r="R2250">
        <f t="shared" si="35"/>
        <v>0</v>
      </c>
    </row>
    <row r="2251" spans="1:18" x14ac:dyDescent="0.3">
      <c r="A2251" t="s">
        <v>8466</v>
      </c>
      <c r="B2251" t="s">
        <v>8466</v>
      </c>
      <c r="C2251">
        <v>6.1055531069678934E-3</v>
      </c>
      <c r="D2251">
        <v>6.1055531069678934E-3</v>
      </c>
      <c r="E2251">
        <v>1</v>
      </c>
      <c r="F2251">
        <v>1</v>
      </c>
      <c r="G2251">
        <v>5.1271343850450917</v>
      </c>
      <c r="H2251">
        <v>1</v>
      </c>
      <c r="I2251">
        <v>1</v>
      </c>
      <c r="J2251" cm="1">
        <f t="array" ref="J2251">SUMPRODUCT(--ISNUMBER(SEARCH(A2251, QA_Seed_Keywords!B$2:B$45)))</f>
        <v>0</v>
      </c>
      <c r="K2251" cm="1">
        <f t="array" ref="K2251">SUMPRODUCT(
    (--(C$2:C$100 &gt;= C2251)),
    (--(G$2:G$100 &gt;= G2251)),
    (--(H$2:H$100 &lt;= H2251)),
    (--(I$2:I$100 &gt;= I2251)),
    -- (
        (C$2:C$100 &gt; C2251) +
        (G$2:G$100 &gt; G2251) +
        (H$2:H$100 &lt; H2251) +
        (I$2:I$100 &gt; I2251)
    )
)</f>
        <v>93</v>
      </c>
      <c r="L2251">
        <f>(I2251/10)/(H2251/122)</f>
        <v>12.2</v>
      </c>
      <c r="M2251">
        <f>L2251/MAX($L$2:$L$6948)</f>
        <v>1</v>
      </c>
      <c r="N2251">
        <f>D2251*M2251*M2251</f>
        <v>6.1055531069678934E-3</v>
      </c>
      <c r="O2251">
        <f>D2251*G2251</f>
        <v>3.1303991274453977E-2</v>
      </c>
      <c r="P2251">
        <f>I2251/H2251</f>
        <v>1</v>
      </c>
      <c r="Q2251">
        <f>D2251*P2251*P2251</f>
        <v>6.1055531069678934E-3</v>
      </c>
      <c r="R2251">
        <f t="shared" si="35"/>
        <v>0</v>
      </c>
    </row>
    <row r="2252" spans="1:18" x14ac:dyDescent="0.3">
      <c r="A2252" t="s">
        <v>8467</v>
      </c>
      <c r="B2252" t="s">
        <v>8467</v>
      </c>
      <c r="C2252">
        <v>6.1055531069678934E-3</v>
      </c>
      <c r="D2252">
        <v>6.1055531069678934E-3</v>
      </c>
      <c r="E2252">
        <v>1</v>
      </c>
      <c r="F2252">
        <v>1</v>
      </c>
      <c r="G2252">
        <v>5.1271343850450917</v>
      </c>
      <c r="H2252">
        <v>1</v>
      </c>
      <c r="I2252">
        <v>1</v>
      </c>
      <c r="J2252" cm="1">
        <f t="array" ref="J2252">SUMPRODUCT(--ISNUMBER(SEARCH(A2252, QA_Seed_Keywords!B$2:B$45)))</f>
        <v>0</v>
      </c>
      <c r="K2252" cm="1">
        <f t="array" ref="K2252">SUMPRODUCT(
    (--(C$2:C$100 &gt;= C2252)),
    (--(G$2:G$100 &gt;= G2252)),
    (--(H$2:H$100 &lt;= H2252)),
    (--(I$2:I$100 &gt;= I2252)),
    -- (
        (C$2:C$100 &gt; C2252) +
        (G$2:G$100 &gt; G2252) +
        (H$2:H$100 &lt; H2252) +
        (I$2:I$100 &gt; I2252)
    )
)</f>
        <v>93</v>
      </c>
      <c r="L2252">
        <f>(I2252/10)/(H2252/122)</f>
        <v>12.2</v>
      </c>
      <c r="M2252">
        <f>L2252/MAX($L$2:$L$6948)</f>
        <v>1</v>
      </c>
      <c r="N2252">
        <f>D2252*M2252*M2252</f>
        <v>6.1055531069678934E-3</v>
      </c>
      <c r="O2252">
        <f>D2252*G2252</f>
        <v>3.1303991274453977E-2</v>
      </c>
      <c r="P2252">
        <f>I2252/H2252</f>
        <v>1</v>
      </c>
      <c r="Q2252">
        <f>D2252*P2252*P2252</f>
        <v>6.1055531069678934E-3</v>
      </c>
      <c r="R2252">
        <f t="shared" si="35"/>
        <v>0</v>
      </c>
    </row>
    <row r="2253" spans="1:18" x14ac:dyDescent="0.3">
      <c r="A2253" t="s">
        <v>8468</v>
      </c>
      <c r="B2253" t="s">
        <v>8469</v>
      </c>
      <c r="C2253">
        <v>6.1055531069678934E-3</v>
      </c>
      <c r="D2253">
        <v>6.1055531069678934E-3</v>
      </c>
      <c r="E2253">
        <v>1</v>
      </c>
      <c r="F2253">
        <v>1</v>
      </c>
      <c r="G2253">
        <v>5.1271343850450917</v>
      </c>
      <c r="H2253">
        <v>1</v>
      </c>
      <c r="I2253">
        <v>1</v>
      </c>
      <c r="J2253" cm="1">
        <f t="array" ref="J2253">SUMPRODUCT(--ISNUMBER(SEARCH(A2253, QA_Seed_Keywords!B$2:B$45)))</f>
        <v>0</v>
      </c>
      <c r="K2253" cm="1">
        <f t="array" ref="K2253">SUMPRODUCT(
    (--(C$2:C$100 &gt;= C2253)),
    (--(G$2:G$100 &gt;= G2253)),
    (--(H$2:H$100 &lt;= H2253)),
    (--(I$2:I$100 &gt;= I2253)),
    -- (
        (C$2:C$100 &gt; C2253) +
        (G$2:G$100 &gt; G2253) +
        (H$2:H$100 &lt; H2253) +
        (I$2:I$100 &gt; I2253)
    )
)</f>
        <v>93</v>
      </c>
      <c r="L2253">
        <f>(I2253/10)/(H2253/122)</f>
        <v>12.2</v>
      </c>
      <c r="M2253">
        <f>L2253/MAX($L$2:$L$6948)</f>
        <v>1</v>
      </c>
      <c r="N2253">
        <f>D2253*M2253*M2253</f>
        <v>6.1055531069678934E-3</v>
      </c>
      <c r="O2253">
        <f>D2253*G2253</f>
        <v>3.1303991274453977E-2</v>
      </c>
      <c r="P2253">
        <f>I2253/H2253</f>
        <v>1</v>
      </c>
      <c r="Q2253">
        <f>D2253*P2253*P2253</f>
        <v>6.1055531069678934E-3</v>
      </c>
      <c r="R2253">
        <f t="shared" si="35"/>
        <v>0</v>
      </c>
    </row>
    <row r="2254" spans="1:18" x14ac:dyDescent="0.3">
      <c r="A2254" t="s">
        <v>8470</v>
      </c>
      <c r="B2254" t="s">
        <v>8470</v>
      </c>
      <c r="C2254">
        <v>6.1055531069678934E-3</v>
      </c>
      <c r="D2254">
        <v>6.1055531069678934E-3</v>
      </c>
      <c r="E2254">
        <v>1</v>
      </c>
      <c r="F2254">
        <v>1</v>
      </c>
      <c r="G2254">
        <v>5.1271343850450917</v>
      </c>
      <c r="H2254">
        <v>1</v>
      </c>
      <c r="I2254">
        <v>1</v>
      </c>
      <c r="J2254" cm="1">
        <f t="array" ref="J2254">SUMPRODUCT(--ISNUMBER(SEARCH(A2254, QA_Seed_Keywords!B$2:B$45)))</f>
        <v>0</v>
      </c>
      <c r="K2254" cm="1">
        <f t="array" ref="K2254">SUMPRODUCT(
    (--(C$2:C$100 &gt;= C2254)),
    (--(G$2:G$100 &gt;= G2254)),
    (--(H$2:H$100 &lt;= H2254)),
    (--(I$2:I$100 &gt;= I2254)),
    -- (
        (C$2:C$100 &gt; C2254) +
        (G$2:G$100 &gt; G2254) +
        (H$2:H$100 &lt; H2254) +
        (I$2:I$100 &gt; I2254)
    )
)</f>
        <v>93</v>
      </c>
      <c r="L2254">
        <f>(I2254/10)/(H2254/122)</f>
        <v>12.2</v>
      </c>
      <c r="M2254">
        <f>L2254/MAX($L$2:$L$6948)</f>
        <v>1</v>
      </c>
      <c r="N2254">
        <f>D2254*M2254*M2254</f>
        <v>6.1055531069678934E-3</v>
      </c>
      <c r="O2254">
        <f>D2254*G2254</f>
        <v>3.1303991274453977E-2</v>
      </c>
      <c r="P2254">
        <f>I2254/H2254</f>
        <v>1</v>
      </c>
      <c r="Q2254">
        <f>D2254*P2254*P2254</f>
        <v>6.1055531069678934E-3</v>
      </c>
      <c r="R2254">
        <f t="shared" si="35"/>
        <v>0</v>
      </c>
    </row>
    <row r="2255" spans="1:18" x14ac:dyDescent="0.3">
      <c r="A2255" t="s">
        <v>8471</v>
      </c>
      <c r="B2255" t="s">
        <v>8471</v>
      </c>
      <c r="C2255">
        <v>6.1055531069678934E-3</v>
      </c>
      <c r="D2255">
        <v>6.1055531069678934E-3</v>
      </c>
      <c r="E2255">
        <v>1</v>
      </c>
      <c r="F2255">
        <v>1</v>
      </c>
      <c r="G2255">
        <v>5.1271343850450917</v>
      </c>
      <c r="H2255">
        <v>1</v>
      </c>
      <c r="I2255">
        <v>1</v>
      </c>
      <c r="J2255" cm="1">
        <f t="array" ref="J2255">SUMPRODUCT(--ISNUMBER(SEARCH(A2255, QA_Seed_Keywords!B$2:B$45)))</f>
        <v>0</v>
      </c>
      <c r="K2255" cm="1">
        <f t="array" ref="K2255">SUMPRODUCT(
    (--(C$2:C$100 &gt;= C2255)),
    (--(G$2:G$100 &gt;= G2255)),
    (--(H$2:H$100 &lt;= H2255)),
    (--(I$2:I$100 &gt;= I2255)),
    -- (
        (C$2:C$100 &gt; C2255) +
        (G$2:G$100 &gt; G2255) +
        (H$2:H$100 &lt; H2255) +
        (I$2:I$100 &gt; I2255)
    )
)</f>
        <v>93</v>
      </c>
      <c r="L2255">
        <f>(I2255/10)/(H2255/122)</f>
        <v>12.2</v>
      </c>
      <c r="M2255">
        <f>L2255/MAX($L$2:$L$6948)</f>
        <v>1</v>
      </c>
      <c r="N2255">
        <f>D2255*M2255*M2255</f>
        <v>6.1055531069678934E-3</v>
      </c>
      <c r="O2255">
        <f>D2255*G2255</f>
        <v>3.1303991274453977E-2</v>
      </c>
      <c r="P2255">
        <f>I2255/H2255</f>
        <v>1</v>
      </c>
      <c r="Q2255">
        <f>D2255*P2255*P2255</f>
        <v>6.1055531069678934E-3</v>
      </c>
      <c r="R2255">
        <f t="shared" si="35"/>
        <v>0</v>
      </c>
    </row>
    <row r="2256" spans="1:18" x14ac:dyDescent="0.3">
      <c r="A2256" t="s">
        <v>8472</v>
      </c>
      <c r="B2256" t="s">
        <v>8472</v>
      </c>
      <c r="C2256">
        <v>6.1055531069678934E-3</v>
      </c>
      <c r="D2256">
        <v>6.1055531069678934E-3</v>
      </c>
      <c r="E2256">
        <v>1</v>
      </c>
      <c r="F2256">
        <v>1</v>
      </c>
      <c r="G2256">
        <v>5.1271343850450917</v>
      </c>
      <c r="H2256">
        <v>1</v>
      </c>
      <c r="I2256">
        <v>1</v>
      </c>
      <c r="J2256" cm="1">
        <f t="array" ref="J2256">SUMPRODUCT(--ISNUMBER(SEARCH(A2256, QA_Seed_Keywords!B$2:B$45)))</f>
        <v>0</v>
      </c>
      <c r="K2256" cm="1">
        <f t="array" ref="K2256">SUMPRODUCT(
    (--(C$2:C$100 &gt;= C2256)),
    (--(G$2:G$100 &gt;= G2256)),
    (--(H$2:H$100 &lt;= H2256)),
    (--(I$2:I$100 &gt;= I2256)),
    -- (
        (C$2:C$100 &gt; C2256) +
        (G$2:G$100 &gt; G2256) +
        (H$2:H$100 &lt; H2256) +
        (I$2:I$100 &gt; I2256)
    )
)</f>
        <v>93</v>
      </c>
      <c r="L2256">
        <f>(I2256/10)/(H2256/122)</f>
        <v>12.2</v>
      </c>
      <c r="M2256">
        <f>L2256/MAX($L$2:$L$6948)</f>
        <v>1</v>
      </c>
      <c r="N2256">
        <f>D2256*M2256*M2256</f>
        <v>6.1055531069678934E-3</v>
      </c>
      <c r="O2256">
        <f>D2256*G2256</f>
        <v>3.1303991274453977E-2</v>
      </c>
      <c r="P2256">
        <f>I2256/H2256</f>
        <v>1</v>
      </c>
      <c r="Q2256">
        <f>D2256*P2256*P2256</f>
        <v>6.1055531069678934E-3</v>
      </c>
      <c r="R2256">
        <f t="shared" si="35"/>
        <v>0</v>
      </c>
    </row>
    <row r="2257" spans="1:18" x14ac:dyDescent="0.3">
      <c r="A2257" t="s">
        <v>8473</v>
      </c>
      <c r="B2257" t="s">
        <v>8473</v>
      </c>
      <c r="C2257">
        <v>6.1055531069678934E-3</v>
      </c>
      <c r="D2257">
        <v>6.1055531069678934E-3</v>
      </c>
      <c r="E2257">
        <v>1</v>
      </c>
      <c r="F2257">
        <v>1</v>
      </c>
      <c r="G2257">
        <v>5.1271343850450917</v>
      </c>
      <c r="H2257">
        <v>1</v>
      </c>
      <c r="I2257">
        <v>1</v>
      </c>
      <c r="J2257" cm="1">
        <f t="array" ref="J2257">SUMPRODUCT(--ISNUMBER(SEARCH(A2257, QA_Seed_Keywords!B$2:B$45)))</f>
        <v>0</v>
      </c>
      <c r="K2257" cm="1">
        <f t="array" ref="K2257">SUMPRODUCT(
    (--(C$2:C$100 &gt;= C2257)),
    (--(G$2:G$100 &gt;= G2257)),
    (--(H$2:H$100 &lt;= H2257)),
    (--(I$2:I$100 &gt;= I2257)),
    -- (
        (C$2:C$100 &gt; C2257) +
        (G$2:G$100 &gt; G2257) +
        (H$2:H$100 &lt; H2257) +
        (I$2:I$100 &gt; I2257)
    )
)</f>
        <v>93</v>
      </c>
      <c r="L2257">
        <f>(I2257/10)/(H2257/122)</f>
        <v>12.2</v>
      </c>
      <c r="M2257">
        <f>L2257/MAX($L$2:$L$6948)</f>
        <v>1</v>
      </c>
      <c r="N2257">
        <f>D2257*M2257*M2257</f>
        <v>6.1055531069678934E-3</v>
      </c>
      <c r="O2257">
        <f>D2257*G2257</f>
        <v>3.1303991274453977E-2</v>
      </c>
      <c r="P2257">
        <f>I2257/H2257</f>
        <v>1</v>
      </c>
      <c r="Q2257">
        <f>D2257*P2257*P2257</f>
        <v>6.1055531069678934E-3</v>
      </c>
      <c r="R2257">
        <f t="shared" si="35"/>
        <v>0</v>
      </c>
    </row>
    <row r="2258" spans="1:18" x14ac:dyDescent="0.3">
      <c r="A2258" t="s">
        <v>8474</v>
      </c>
      <c r="B2258" t="s">
        <v>8474</v>
      </c>
      <c r="C2258">
        <v>6.1055531069678934E-3</v>
      </c>
      <c r="D2258">
        <v>6.1055531069678934E-3</v>
      </c>
      <c r="E2258">
        <v>1</v>
      </c>
      <c r="F2258">
        <v>1</v>
      </c>
      <c r="G2258">
        <v>5.1271343850450917</v>
      </c>
      <c r="H2258">
        <v>1</v>
      </c>
      <c r="I2258">
        <v>1</v>
      </c>
      <c r="J2258" cm="1">
        <f t="array" ref="J2258">SUMPRODUCT(--ISNUMBER(SEARCH(A2258, QA_Seed_Keywords!B$2:B$45)))</f>
        <v>0</v>
      </c>
      <c r="K2258" cm="1">
        <f t="array" ref="K2258">SUMPRODUCT(
    (--(C$2:C$100 &gt;= C2258)),
    (--(G$2:G$100 &gt;= G2258)),
    (--(H$2:H$100 &lt;= H2258)),
    (--(I$2:I$100 &gt;= I2258)),
    -- (
        (C$2:C$100 &gt; C2258) +
        (G$2:G$100 &gt; G2258) +
        (H$2:H$100 &lt; H2258) +
        (I$2:I$100 &gt; I2258)
    )
)</f>
        <v>93</v>
      </c>
      <c r="L2258">
        <f>(I2258/10)/(H2258/122)</f>
        <v>12.2</v>
      </c>
      <c r="M2258">
        <f>L2258/MAX($L$2:$L$6948)</f>
        <v>1</v>
      </c>
      <c r="N2258">
        <f>D2258*M2258*M2258</f>
        <v>6.1055531069678934E-3</v>
      </c>
      <c r="O2258">
        <f>D2258*G2258</f>
        <v>3.1303991274453977E-2</v>
      </c>
      <c r="P2258">
        <f>I2258/H2258</f>
        <v>1</v>
      </c>
      <c r="Q2258">
        <f>D2258*P2258*P2258</f>
        <v>6.1055531069678934E-3</v>
      </c>
      <c r="R2258">
        <f t="shared" si="35"/>
        <v>0</v>
      </c>
    </row>
    <row r="2259" spans="1:18" x14ac:dyDescent="0.3">
      <c r="A2259" t="s">
        <v>8475</v>
      </c>
      <c r="B2259" t="s">
        <v>8475</v>
      </c>
      <c r="C2259">
        <v>6.1055531069678934E-3</v>
      </c>
      <c r="D2259">
        <v>6.1055531069678934E-3</v>
      </c>
      <c r="E2259">
        <v>1</v>
      </c>
      <c r="F2259">
        <v>1</v>
      </c>
      <c r="G2259">
        <v>5.1271343850450917</v>
      </c>
      <c r="H2259">
        <v>1</v>
      </c>
      <c r="I2259">
        <v>1</v>
      </c>
      <c r="J2259" cm="1">
        <f t="array" ref="J2259">SUMPRODUCT(--ISNUMBER(SEARCH(A2259, QA_Seed_Keywords!B$2:B$45)))</f>
        <v>0</v>
      </c>
      <c r="K2259" cm="1">
        <f t="array" ref="K2259">SUMPRODUCT(
    (--(C$2:C$100 &gt;= C2259)),
    (--(G$2:G$100 &gt;= G2259)),
    (--(H$2:H$100 &lt;= H2259)),
    (--(I$2:I$100 &gt;= I2259)),
    -- (
        (C$2:C$100 &gt; C2259) +
        (G$2:G$100 &gt; G2259) +
        (H$2:H$100 &lt; H2259) +
        (I$2:I$100 &gt; I2259)
    )
)</f>
        <v>93</v>
      </c>
      <c r="L2259">
        <f>(I2259/10)/(H2259/122)</f>
        <v>12.2</v>
      </c>
      <c r="M2259">
        <f>L2259/MAX($L$2:$L$6948)</f>
        <v>1</v>
      </c>
      <c r="N2259">
        <f>D2259*M2259*M2259</f>
        <v>6.1055531069678934E-3</v>
      </c>
      <c r="O2259">
        <f>D2259*G2259</f>
        <v>3.1303991274453977E-2</v>
      </c>
      <c r="P2259">
        <f>I2259/H2259</f>
        <v>1</v>
      </c>
      <c r="Q2259">
        <f>D2259*P2259*P2259</f>
        <v>6.1055531069678934E-3</v>
      </c>
      <c r="R2259">
        <f t="shared" si="35"/>
        <v>0</v>
      </c>
    </row>
    <row r="2260" spans="1:18" x14ac:dyDescent="0.3">
      <c r="A2260" t="s">
        <v>8476</v>
      </c>
      <c r="B2260" t="s">
        <v>8476</v>
      </c>
      <c r="C2260">
        <v>6.1055531069678934E-3</v>
      </c>
      <c r="D2260">
        <v>6.1055531069678934E-3</v>
      </c>
      <c r="E2260">
        <v>1</v>
      </c>
      <c r="F2260">
        <v>1</v>
      </c>
      <c r="G2260">
        <v>5.1271343850450917</v>
      </c>
      <c r="H2260">
        <v>1</v>
      </c>
      <c r="I2260">
        <v>1</v>
      </c>
      <c r="J2260" cm="1">
        <f t="array" ref="J2260">SUMPRODUCT(--ISNUMBER(SEARCH(A2260, QA_Seed_Keywords!B$2:B$45)))</f>
        <v>0</v>
      </c>
      <c r="K2260" cm="1">
        <f t="array" ref="K2260">SUMPRODUCT(
    (--(C$2:C$100 &gt;= C2260)),
    (--(G$2:G$100 &gt;= G2260)),
    (--(H$2:H$100 &lt;= H2260)),
    (--(I$2:I$100 &gt;= I2260)),
    -- (
        (C$2:C$100 &gt; C2260) +
        (G$2:G$100 &gt; G2260) +
        (H$2:H$100 &lt; H2260) +
        (I$2:I$100 &gt; I2260)
    )
)</f>
        <v>93</v>
      </c>
      <c r="L2260">
        <f>(I2260/10)/(H2260/122)</f>
        <v>12.2</v>
      </c>
      <c r="M2260">
        <f>L2260/MAX($L$2:$L$6948)</f>
        <v>1</v>
      </c>
      <c r="N2260">
        <f>D2260*M2260*M2260</f>
        <v>6.1055531069678934E-3</v>
      </c>
      <c r="O2260">
        <f>D2260*G2260</f>
        <v>3.1303991274453977E-2</v>
      </c>
      <c r="P2260">
        <f>I2260/H2260</f>
        <v>1</v>
      </c>
      <c r="Q2260">
        <f>D2260*P2260*P2260</f>
        <v>6.1055531069678934E-3</v>
      </c>
      <c r="R2260">
        <f t="shared" si="35"/>
        <v>0</v>
      </c>
    </row>
    <row r="2261" spans="1:18" x14ac:dyDescent="0.3">
      <c r="A2261" t="s">
        <v>8477</v>
      </c>
      <c r="B2261" t="s">
        <v>8477</v>
      </c>
      <c r="C2261">
        <v>6.1055531069678934E-3</v>
      </c>
      <c r="D2261">
        <v>6.1055531069678934E-3</v>
      </c>
      <c r="E2261">
        <v>1</v>
      </c>
      <c r="F2261">
        <v>1</v>
      </c>
      <c r="G2261">
        <v>5.1271343850450917</v>
      </c>
      <c r="H2261">
        <v>1</v>
      </c>
      <c r="I2261">
        <v>1</v>
      </c>
      <c r="J2261" cm="1">
        <f t="array" ref="J2261">SUMPRODUCT(--ISNUMBER(SEARCH(A2261, QA_Seed_Keywords!B$2:B$45)))</f>
        <v>0</v>
      </c>
      <c r="K2261" cm="1">
        <f t="array" ref="K2261">SUMPRODUCT(
    (--(C$2:C$100 &gt;= C2261)),
    (--(G$2:G$100 &gt;= G2261)),
    (--(H$2:H$100 &lt;= H2261)),
    (--(I$2:I$100 &gt;= I2261)),
    -- (
        (C$2:C$100 &gt; C2261) +
        (G$2:G$100 &gt; G2261) +
        (H$2:H$100 &lt; H2261) +
        (I$2:I$100 &gt; I2261)
    )
)</f>
        <v>93</v>
      </c>
      <c r="L2261">
        <f>(I2261/10)/(H2261/122)</f>
        <v>12.2</v>
      </c>
      <c r="M2261">
        <f>L2261/MAX($L$2:$L$6948)</f>
        <v>1</v>
      </c>
      <c r="N2261">
        <f>D2261*M2261*M2261</f>
        <v>6.1055531069678934E-3</v>
      </c>
      <c r="O2261">
        <f>D2261*G2261</f>
        <v>3.1303991274453977E-2</v>
      </c>
      <c r="P2261">
        <f>I2261/H2261</f>
        <v>1</v>
      </c>
      <c r="Q2261">
        <f>D2261*P2261*P2261</f>
        <v>6.1055531069678934E-3</v>
      </c>
      <c r="R2261">
        <f t="shared" si="35"/>
        <v>0</v>
      </c>
    </row>
    <row r="2262" spans="1:18" x14ac:dyDescent="0.3">
      <c r="A2262" t="s">
        <v>8478</v>
      </c>
      <c r="B2262" t="s">
        <v>8478</v>
      </c>
      <c r="C2262">
        <v>6.1055531069678934E-3</v>
      </c>
      <c r="D2262">
        <v>6.1055531069678934E-3</v>
      </c>
      <c r="E2262">
        <v>1</v>
      </c>
      <c r="F2262">
        <v>1</v>
      </c>
      <c r="G2262">
        <v>5.1271343850450917</v>
      </c>
      <c r="H2262">
        <v>1</v>
      </c>
      <c r="I2262">
        <v>1</v>
      </c>
      <c r="J2262" cm="1">
        <f t="array" ref="J2262">SUMPRODUCT(--ISNUMBER(SEARCH(A2262, QA_Seed_Keywords!B$2:B$45)))</f>
        <v>0</v>
      </c>
      <c r="K2262" cm="1">
        <f t="array" ref="K2262">SUMPRODUCT(
    (--(C$2:C$100 &gt;= C2262)),
    (--(G$2:G$100 &gt;= G2262)),
    (--(H$2:H$100 &lt;= H2262)),
    (--(I$2:I$100 &gt;= I2262)),
    -- (
        (C$2:C$100 &gt; C2262) +
        (G$2:G$100 &gt; G2262) +
        (H$2:H$100 &lt; H2262) +
        (I$2:I$100 &gt; I2262)
    )
)</f>
        <v>93</v>
      </c>
      <c r="L2262">
        <f>(I2262/10)/(H2262/122)</f>
        <v>12.2</v>
      </c>
      <c r="M2262">
        <f>L2262/MAX($L$2:$L$6948)</f>
        <v>1</v>
      </c>
      <c r="N2262">
        <f>D2262*M2262*M2262</f>
        <v>6.1055531069678934E-3</v>
      </c>
      <c r="O2262">
        <f>D2262*G2262</f>
        <v>3.1303991274453977E-2</v>
      </c>
      <c r="P2262">
        <f>I2262/H2262</f>
        <v>1</v>
      </c>
      <c r="Q2262">
        <f>D2262*P2262*P2262</f>
        <v>6.1055531069678934E-3</v>
      </c>
      <c r="R2262">
        <f t="shared" si="35"/>
        <v>0</v>
      </c>
    </row>
    <row r="2263" spans="1:18" x14ac:dyDescent="0.3">
      <c r="A2263" t="s">
        <v>8479</v>
      </c>
      <c r="B2263" t="s">
        <v>8479</v>
      </c>
      <c r="C2263">
        <v>6.1055531069678934E-3</v>
      </c>
      <c r="D2263">
        <v>6.1055531069678934E-3</v>
      </c>
      <c r="E2263">
        <v>1</v>
      </c>
      <c r="F2263">
        <v>1</v>
      </c>
      <c r="G2263">
        <v>5.1271343850450917</v>
      </c>
      <c r="H2263">
        <v>1</v>
      </c>
      <c r="I2263">
        <v>1</v>
      </c>
      <c r="J2263" cm="1">
        <f t="array" ref="J2263">SUMPRODUCT(--ISNUMBER(SEARCH(A2263, QA_Seed_Keywords!B$2:B$45)))</f>
        <v>0</v>
      </c>
      <c r="K2263" cm="1">
        <f t="array" ref="K2263">SUMPRODUCT(
    (--(C$2:C$100 &gt;= C2263)),
    (--(G$2:G$100 &gt;= G2263)),
    (--(H$2:H$100 &lt;= H2263)),
    (--(I$2:I$100 &gt;= I2263)),
    -- (
        (C$2:C$100 &gt; C2263) +
        (G$2:G$100 &gt; G2263) +
        (H$2:H$100 &lt; H2263) +
        (I$2:I$100 &gt; I2263)
    )
)</f>
        <v>93</v>
      </c>
      <c r="L2263">
        <f>(I2263/10)/(H2263/122)</f>
        <v>12.2</v>
      </c>
      <c r="M2263">
        <f>L2263/MAX($L$2:$L$6948)</f>
        <v>1</v>
      </c>
      <c r="N2263">
        <f>D2263*M2263*M2263</f>
        <v>6.1055531069678934E-3</v>
      </c>
      <c r="O2263">
        <f>D2263*G2263</f>
        <v>3.1303991274453977E-2</v>
      </c>
      <c r="P2263">
        <f>I2263/H2263</f>
        <v>1</v>
      </c>
      <c r="Q2263">
        <f>D2263*P2263*P2263</f>
        <v>6.1055531069678934E-3</v>
      </c>
      <c r="R2263">
        <f t="shared" si="35"/>
        <v>0</v>
      </c>
    </row>
    <row r="2264" spans="1:18" x14ac:dyDescent="0.3">
      <c r="A2264" t="s">
        <v>8480</v>
      </c>
      <c r="B2264" t="s">
        <v>8480</v>
      </c>
      <c r="C2264">
        <v>6.1055531069678934E-3</v>
      </c>
      <c r="D2264">
        <v>6.1055531069678934E-3</v>
      </c>
      <c r="E2264">
        <v>1</v>
      </c>
      <c r="F2264">
        <v>1</v>
      </c>
      <c r="G2264">
        <v>5.1271343850450917</v>
      </c>
      <c r="H2264">
        <v>1</v>
      </c>
      <c r="I2264">
        <v>1</v>
      </c>
      <c r="J2264" cm="1">
        <f t="array" ref="J2264">SUMPRODUCT(--ISNUMBER(SEARCH(A2264, QA_Seed_Keywords!B$2:B$45)))</f>
        <v>0</v>
      </c>
      <c r="K2264" cm="1">
        <f t="array" ref="K2264">SUMPRODUCT(
    (--(C$2:C$100 &gt;= C2264)),
    (--(G$2:G$100 &gt;= G2264)),
    (--(H$2:H$100 &lt;= H2264)),
    (--(I$2:I$100 &gt;= I2264)),
    -- (
        (C$2:C$100 &gt; C2264) +
        (G$2:G$100 &gt; G2264) +
        (H$2:H$100 &lt; H2264) +
        (I$2:I$100 &gt; I2264)
    )
)</f>
        <v>93</v>
      </c>
      <c r="L2264">
        <f>(I2264/10)/(H2264/122)</f>
        <v>12.2</v>
      </c>
      <c r="M2264">
        <f>L2264/MAX($L$2:$L$6948)</f>
        <v>1</v>
      </c>
      <c r="N2264">
        <f>D2264*M2264*M2264</f>
        <v>6.1055531069678934E-3</v>
      </c>
      <c r="O2264">
        <f>D2264*G2264</f>
        <v>3.1303991274453977E-2</v>
      </c>
      <c r="P2264">
        <f>I2264/H2264</f>
        <v>1</v>
      </c>
      <c r="Q2264">
        <f>D2264*P2264*P2264</f>
        <v>6.1055531069678934E-3</v>
      </c>
      <c r="R2264">
        <f t="shared" si="35"/>
        <v>0</v>
      </c>
    </row>
    <row r="2265" spans="1:18" x14ac:dyDescent="0.3">
      <c r="A2265" t="s">
        <v>8481</v>
      </c>
      <c r="B2265" t="s">
        <v>8481</v>
      </c>
      <c r="C2265">
        <v>6.1055531069678934E-3</v>
      </c>
      <c r="D2265">
        <v>6.1055531069678934E-3</v>
      </c>
      <c r="E2265">
        <v>1</v>
      </c>
      <c r="F2265">
        <v>1</v>
      </c>
      <c r="G2265">
        <v>5.1271343850450917</v>
      </c>
      <c r="H2265">
        <v>1</v>
      </c>
      <c r="I2265">
        <v>1</v>
      </c>
      <c r="J2265" cm="1">
        <f t="array" ref="J2265">SUMPRODUCT(--ISNUMBER(SEARCH(A2265, QA_Seed_Keywords!B$2:B$45)))</f>
        <v>0</v>
      </c>
      <c r="K2265" cm="1">
        <f t="array" ref="K2265">SUMPRODUCT(
    (--(C$2:C$100 &gt;= C2265)),
    (--(G$2:G$100 &gt;= G2265)),
    (--(H$2:H$100 &lt;= H2265)),
    (--(I$2:I$100 &gt;= I2265)),
    -- (
        (C$2:C$100 &gt; C2265) +
        (G$2:G$100 &gt; G2265) +
        (H$2:H$100 &lt; H2265) +
        (I$2:I$100 &gt; I2265)
    )
)</f>
        <v>93</v>
      </c>
      <c r="L2265">
        <f>(I2265/10)/(H2265/122)</f>
        <v>12.2</v>
      </c>
      <c r="M2265">
        <f>L2265/MAX($L$2:$L$6948)</f>
        <v>1</v>
      </c>
      <c r="N2265">
        <f>D2265*M2265*M2265</f>
        <v>6.1055531069678934E-3</v>
      </c>
      <c r="O2265">
        <f>D2265*G2265</f>
        <v>3.1303991274453977E-2</v>
      </c>
      <c r="P2265">
        <f>I2265/H2265</f>
        <v>1</v>
      </c>
      <c r="Q2265">
        <f>D2265*P2265*P2265</f>
        <v>6.1055531069678934E-3</v>
      </c>
      <c r="R2265">
        <f t="shared" si="35"/>
        <v>0</v>
      </c>
    </row>
    <row r="2266" spans="1:18" x14ac:dyDescent="0.3">
      <c r="A2266" t="s">
        <v>8482</v>
      </c>
      <c r="B2266" t="s">
        <v>8482</v>
      </c>
      <c r="C2266">
        <v>6.1055531069678934E-3</v>
      </c>
      <c r="D2266">
        <v>6.1055531069678934E-3</v>
      </c>
      <c r="E2266">
        <v>1</v>
      </c>
      <c r="F2266">
        <v>1</v>
      </c>
      <c r="G2266">
        <v>5.1271343850450917</v>
      </c>
      <c r="H2266">
        <v>1</v>
      </c>
      <c r="I2266">
        <v>1</v>
      </c>
      <c r="J2266" cm="1">
        <f t="array" ref="J2266">SUMPRODUCT(--ISNUMBER(SEARCH(A2266, QA_Seed_Keywords!B$2:B$45)))</f>
        <v>0</v>
      </c>
      <c r="K2266" cm="1">
        <f t="array" ref="K2266">SUMPRODUCT(
    (--(C$2:C$100 &gt;= C2266)),
    (--(G$2:G$100 &gt;= G2266)),
    (--(H$2:H$100 &lt;= H2266)),
    (--(I$2:I$100 &gt;= I2266)),
    -- (
        (C$2:C$100 &gt; C2266) +
        (G$2:G$100 &gt; G2266) +
        (H$2:H$100 &lt; H2266) +
        (I$2:I$100 &gt; I2266)
    )
)</f>
        <v>93</v>
      </c>
      <c r="L2266">
        <f>(I2266/10)/(H2266/122)</f>
        <v>12.2</v>
      </c>
      <c r="M2266">
        <f>L2266/MAX($L$2:$L$6948)</f>
        <v>1</v>
      </c>
      <c r="N2266">
        <f>D2266*M2266*M2266</f>
        <v>6.1055531069678934E-3</v>
      </c>
      <c r="O2266">
        <f>D2266*G2266</f>
        <v>3.1303991274453977E-2</v>
      </c>
      <c r="P2266">
        <f>I2266/H2266</f>
        <v>1</v>
      </c>
      <c r="Q2266">
        <f>D2266*P2266*P2266</f>
        <v>6.1055531069678934E-3</v>
      </c>
      <c r="R2266">
        <f t="shared" si="35"/>
        <v>0</v>
      </c>
    </row>
    <row r="2267" spans="1:18" x14ac:dyDescent="0.3">
      <c r="A2267" t="s">
        <v>8483</v>
      </c>
      <c r="B2267" t="s">
        <v>8483</v>
      </c>
      <c r="C2267">
        <v>6.1055531069678934E-3</v>
      </c>
      <c r="D2267">
        <v>6.1055531069678934E-3</v>
      </c>
      <c r="E2267">
        <v>1</v>
      </c>
      <c r="F2267">
        <v>1</v>
      </c>
      <c r="G2267">
        <v>5.1271343850450917</v>
      </c>
      <c r="H2267">
        <v>1</v>
      </c>
      <c r="I2267">
        <v>1</v>
      </c>
      <c r="J2267" cm="1">
        <f t="array" ref="J2267">SUMPRODUCT(--ISNUMBER(SEARCH(A2267, QA_Seed_Keywords!B$2:B$45)))</f>
        <v>0</v>
      </c>
      <c r="K2267" cm="1">
        <f t="array" ref="K2267">SUMPRODUCT(
    (--(C$2:C$100 &gt;= C2267)),
    (--(G$2:G$100 &gt;= G2267)),
    (--(H$2:H$100 &lt;= H2267)),
    (--(I$2:I$100 &gt;= I2267)),
    -- (
        (C$2:C$100 &gt; C2267) +
        (G$2:G$100 &gt; G2267) +
        (H$2:H$100 &lt; H2267) +
        (I$2:I$100 &gt; I2267)
    )
)</f>
        <v>93</v>
      </c>
      <c r="L2267">
        <f>(I2267/10)/(H2267/122)</f>
        <v>12.2</v>
      </c>
      <c r="M2267">
        <f>L2267/MAX($L$2:$L$6948)</f>
        <v>1</v>
      </c>
      <c r="N2267">
        <f>D2267*M2267*M2267</f>
        <v>6.1055531069678934E-3</v>
      </c>
      <c r="O2267">
        <f>D2267*G2267</f>
        <v>3.1303991274453977E-2</v>
      </c>
      <c r="P2267">
        <f>I2267/H2267</f>
        <v>1</v>
      </c>
      <c r="Q2267">
        <f>D2267*P2267*P2267</f>
        <v>6.1055531069678934E-3</v>
      </c>
      <c r="R2267">
        <f t="shared" si="35"/>
        <v>0</v>
      </c>
    </row>
    <row r="2268" spans="1:18" x14ac:dyDescent="0.3">
      <c r="A2268" t="s">
        <v>8484</v>
      </c>
      <c r="B2268" t="s">
        <v>8484</v>
      </c>
      <c r="C2268">
        <v>6.1055531069678934E-3</v>
      </c>
      <c r="D2268">
        <v>6.1055531069678934E-3</v>
      </c>
      <c r="E2268">
        <v>1</v>
      </c>
      <c r="F2268">
        <v>1</v>
      </c>
      <c r="G2268">
        <v>5.1271343850450917</v>
      </c>
      <c r="H2268">
        <v>1</v>
      </c>
      <c r="I2268">
        <v>1</v>
      </c>
      <c r="J2268" cm="1">
        <f t="array" ref="J2268">SUMPRODUCT(--ISNUMBER(SEARCH(A2268, QA_Seed_Keywords!B$2:B$45)))</f>
        <v>0</v>
      </c>
      <c r="K2268" cm="1">
        <f t="array" ref="K2268">SUMPRODUCT(
    (--(C$2:C$100 &gt;= C2268)),
    (--(G$2:G$100 &gt;= G2268)),
    (--(H$2:H$100 &lt;= H2268)),
    (--(I$2:I$100 &gt;= I2268)),
    -- (
        (C$2:C$100 &gt; C2268) +
        (G$2:G$100 &gt; G2268) +
        (H$2:H$100 &lt; H2268) +
        (I$2:I$100 &gt; I2268)
    )
)</f>
        <v>93</v>
      </c>
      <c r="L2268">
        <f>(I2268/10)/(H2268/122)</f>
        <v>12.2</v>
      </c>
      <c r="M2268">
        <f>L2268/MAX($L$2:$L$6948)</f>
        <v>1</v>
      </c>
      <c r="N2268">
        <f>D2268*M2268*M2268</f>
        <v>6.1055531069678934E-3</v>
      </c>
      <c r="O2268">
        <f>D2268*G2268</f>
        <v>3.1303991274453977E-2</v>
      </c>
      <c r="P2268">
        <f>I2268/H2268</f>
        <v>1</v>
      </c>
      <c r="Q2268">
        <f>D2268*P2268*P2268</f>
        <v>6.1055531069678934E-3</v>
      </c>
      <c r="R2268">
        <f t="shared" si="35"/>
        <v>0</v>
      </c>
    </row>
    <row r="2269" spans="1:18" x14ac:dyDescent="0.3">
      <c r="A2269" t="s">
        <v>8485</v>
      </c>
      <c r="B2269" t="s">
        <v>8485</v>
      </c>
      <c r="C2269">
        <v>6.1055531069678934E-3</v>
      </c>
      <c r="D2269">
        <v>6.1055531069678934E-3</v>
      </c>
      <c r="E2269">
        <v>1</v>
      </c>
      <c r="F2269">
        <v>1</v>
      </c>
      <c r="G2269">
        <v>5.1271343850450917</v>
      </c>
      <c r="H2269">
        <v>1</v>
      </c>
      <c r="I2269">
        <v>1</v>
      </c>
      <c r="J2269" cm="1">
        <f t="array" ref="J2269">SUMPRODUCT(--ISNUMBER(SEARCH(A2269, QA_Seed_Keywords!B$2:B$45)))</f>
        <v>0</v>
      </c>
      <c r="K2269" cm="1">
        <f t="array" ref="K2269">SUMPRODUCT(
    (--(C$2:C$100 &gt;= C2269)),
    (--(G$2:G$100 &gt;= G2269)),
    (--(H$2:H$100 &lt;= H2269)),
    (--(I$2:I$100 &gt;= I2269)),
    -- (
        (C$2:C$100 &gt; C2269) +
        (G$2:G$100 &gt; G2269) +
        (H$2:H$100 &lt; H2269) +
        (I$2:I$100 &gt; I2269)
    )
)</f>
        <v>93</v>
      </c>
      <c r="L2269">
        <f>(I2269/10)/(H2269/122)</f>
        <v>12.2</v>
      </c>
      <c r="M2269">
        <f>L2269/MAX($L$2:$L$6948)</f>
        <v>1</v>
      </c>
      <c r="N2269">
        <f>D2269*M2269*M2269</f>
        <v>6.1055531069678934E-3</v>
      </c>
      <c r="O2269">
        <f>D2269*G2269</f>
        <v>3.1303991274453977E-2</v>
      </c>
      <c r="P2269">
        <f>I2269/H2269</f>
        <v>1</v>
      </c>
      <c r="Q2269">
        <f>D2269*P2269*P2269</f>
        <v>6.1055531069678934E-3</v>
      </c>
      <c r="R2269">
        <f t="shared" si="35"/>
        <v>0</v>
      </c>
    </row>
    <row r="2270" spans="1:18" x14ac:dyDescent="0.3">
      <c r="A2270" t="s">
        <v>8486</v>
      </c>
      <c r="B2270" t="s">
        <v>8486</v>
      </c>
      <c r="C2270">
        <v>6.1055531069678934E-3</v>
      </c>
      <c r="D2270">
        <v>6.1055531069678934E-3</v>
      </c>
      <c r="E2270">
        <v>1</v>
      </c>
      <c r="F2270">
        <v>1</v>
      </c>
      <c r="G2270">
        <v>5.1271343850450917</v>
      </c>
      <c r="H2270">
        <v>1</v>
      </c>
      <c r="I2270">
        <v>1</v>
      </c>
      <c r="J2270" cm="1">
        <f t="array" ref="J2270">SUMPRODUCT(--ISNUMBER(SEARCH(A2270, QA_Seed_Keywords!B$2:B$45)))</f>
        <v>0</v>
      </c>
      <c r="K2270" cm="1">
        <f t="array" ref="K2270">SUMPRODUCT(
    (--(C$2:C$100 &gt;= C2270)),
    (--(G$2:G$100 &gt;= G2270)),
    (--(H$2:H$100 &lt;= H2270)),
    (--(I$2:I$100 &gt;= I2270)),
    -- (
        (C$2:C$100 &gt; C2270) +
        (G$2:G$100 &gt; G2270) +
        (H$2:H$100 &lt; H2270) +
        (I$2:I$100 &gt; I2270)
    )
)</f>
        <v>93</v>
      </c>
      <c r="L2270">
        <f>(I2270/10)/(H2270/122)</f>
        <v>12.2</v>
      </c>
      <c r="M2270">
        <f>L2270/MAX($L$2:$L$6948)</f>
        <v>1</v>
      </c>
      <c r="N2270">
        <f>D2270*M2270*M2270</f>
        <v>6.1055531069678934E-3</v>
      </c>
      <c r="O2270">
        <f>D2270*G2270</f>
        <v>3.1303991274453977E-2</v>
      </c>
      <c r="P2270">
        <f>I2270/H2270</f>
        <v>1</v>
      </c>
      <c r="Q2270">
        <f>D2270*P2270*P2270</f>
        <v>6.1055531069678934E-3</v>
      </c>
      <c r="R2270">
        <f t="shared" si="35"/>
        <v>0</v>
      </c>
    </row>
    <row r="2271" spans="1:18" x14ac:dyDescent="0.3">
      <c r="A2271" t="s">
        <v>8487</v>
      </c>
      <c r="B2271" t="s">
        <v>8487</v>
      </c>
      <c r="C2271">
        <v>6.1055531069678934E-3</v>
      </c>
      <c r="D2271">
        <v>6.1055531069678934E-3</v>
      </c>
      <c r="E2271">
        <v>1</v>
      </c>
      <c r="F2271">
        <v>1</v>
      </c>
      <c r="G2271">
        <v>5.1271343850450917</v>
      </c>
      <c r="H2271">
        <v>1</v>
      </c>
      <c r="I2271">
        <v>1</v>
      </c>
      <c r="J2271" cm="1">
        <f t="array" ref="J2271">SUMPRODUCT(--ISNUMBER(SEARCH(A2271, QA_Seed_Keywords!B$2:B$45)))</f>
        <v>0</v>
      </c>
      <c r="K2271" cm="1">
        <f t="array" ref="K2271">SUMPRODUCT(
    (--(C$2:C$100 &gt;= C2271)),
    (--(G$2:G$100 &gt;= G2271)),
    (--(H$2:H$100 &lt;= H2271)),
    (--(I$2:I$100 &gt;= I2271)),
    -- (
        (C$2:C$100 &gt; C2271) +
        (G$2:G$100 &gt; G2271) +
        (H$2:H$100 &lt; H2271) +
        (I$2:I$100 &gt; I2271)
    )
)</f>
        <v>93</v>
      </c>
      <c r="L2271">
        <f>(I2271/10)/(H2271/122)</f>
        <v>12.2</v>
      </c>
      <c r="M2271">
        <f>L2271/MAX($L$2:$L$6948)</f>
        <v>1</v>
      </c>
      <c r="N2271">
        <f>D2271*M2271*M2271</f>
        <v>6.1055531069678934E-3</v>
      </c>
      <c r="O2271">
        <f>D2271*G2271</f>
        <v>3.1303991274453977E-2</v>
      </c>
      <c r="P2271">
        <f>I2271/H2271</f>
        <v>1</v>
      </c>
      <c r="Q2271">
        <f>D2271*P2271*P2271</f>
        <v>6.1055531069678934E-3</v>
      </c>
      <c r="R2271">
        <f t="shared" si="35"/>
        <v>0</v>
      </c>
    </row>
    <row r="2272" spans="1:18" x14ac:dyDescent="0.3">
      <c r="A2272" t="s">
        <v>8488</v>
      </c>
      <c r="B2272" t="s">
        <v>8489</v>
      </c>
      <c r="C2272">
        <v>6.1055531069678934E-3</v>
      </c>
      <c r="D2272">
        <v>6.1055531069678934E-3</v>
      </c>
      <c r="E2272">
        <v>1</v>
      </c>
      <c r="F2272">
        <v>1</v>
      </c>
      <c r="G2272">
        <v>5.1271343850450917</v>
      </c>
      <c r="H2272">
        <v>1</v>
      </c>
      <c r="I2272">
        <v>1</v>
      </c>
      <c r="J2272" cm="1">
        <f t="array" ref="J2272">SUMPRODUCT(--ISNUMBER(SEARCH(A2272, QA_Seed_Keywords!B$2:B$45)))</f>
        <v>0</v>
      </c>
      <c r="K2272" cm="1">
        <f t="array" ref="K2272">SUMPRODUCT(
    (--(C$2:C$100 &gt;= C2272)),
    (--(G$2:G$100 &gt;= G2272)),
    (--(H$2:H$100 &lt;= H2272)),
    (--(I$2:I$100 &gt;= I2272)),
    -- (
        (C$2:C$100 &gt; C2272) +
        (G$2:G$100 &gt; G2272) +
        (H$2:H$100 &lt; H2272) +
        (I$2:I$100 &gt; I2272)
    )
)</f>
        <v>93</v>
      </c>
      <c r="L2272">
        <f>(I2272/10)/(H2272/122)</f>
        <v>12.2</v>
      </c>
      <c r="M2272">
        <f>L2272/MAX($L$2:$L$6948)</f>
        <v>1</v>
      </c>
      <c r="N2272">
        <f>D2272*M2272*M2272</f>
        <v>6.1055531069678934E-3</v>
      </c>
      <c r="O2272">
        <f>D2272*G2272</f>
        <v>3.1303991274453977E-2</v>
      </c>
      <c r="P2272">
        <f>I2272/H2272</f>
        <v>1</v>
      </c>
      <c r="Q2272">
        <f>D2272*P2272*P2272</f>
        <v>6.1055531069678934E-3</v>
      </c>
      <c r="R2272">
        <f t="shared" si="35"/>
        <v>0</v>
      </c>
    </row>
    <row r="2273" spans="1:18" x14ac:dyDescent="0.3">
      <c r="A2273" t="s">
        <v>8490</v>
      </c>
      <c r="B2273" t="s">
        <v>8490</v>
      </c>
      <c r="C2273">
        <v>6.1055531069678934E-3</v>
      </c>
      <c r="D2273">
        <v>6.1055531069678934E-3</v>
      </c>
      <c r="E2273">
        <v>1</v>
      </c>
      <c r="F2273">
        <v>1</v>
      </c>
      <c r="G2273">
        <v>5.1271343850450917</v>
      </c>
      <c r="H2273">
        <v>1</v>
      </c>
      <c r="I2273">
        <v>1</v>
      </c>
      <c r="J2273" cm="1">
        <f t="array" ref="J2273">SUMPRODUCT(--ISNUMBER(SEARCH(A2273, QA_Seed_Keywords!B$2:B$45)))</f>
        <v>0</v>
      </c>
      <c r="K2273" cm="1">
        <f t="array" ref="K2273">SUMPRODUCT(
    (--(C$2:C$100 &gt;= C2273)),
    (--(G$2:G$100 &gt;= G2273)),
    (--(H$2:H$100 &lt;= H2273)),
    (--(I$2:I$100 &gt;= I2273)),
    -- (
        (C$2:C$100 &gt; C2273) +
        (G$2:G$100 &gt; G2273) +
        (H$2:H$100 &lt; H2273) +
        (I$2:I$100 &gt; I2273)
    )
)</f>
        <v>93</v>
      </c>
      <c r="L2273">
        <f>(I2273/10)/(H2273/122)</f>
        <v>12.2</v>
      </c>
      <c r="M2273">
        <f>L2273/MAX($L$2:$L$6948)</f>
        <v>1</v>
      </c>
      <c r="N2273">
        <f>D2273*M2273*M2273</f>
        <v>6.1055531069678934E-3</v>
      </c>
      <c r="O2273">
        <f>D2273*G2273</f>
        <v>3.1303991274453977E-2</v>
      </c>
      <c r="P2273">
        <f>I2273/H2273</f>
        <v>1</v>
      </c>
      <c r="Q2273">
        <f>D2273*P2273*P2273</f>
        <v>6.1055531069678934E-3</v>
      </c>
      <c r="R2273">
        <f t="shared" si="35"/>
        <v>0</v>
      </c>
    </row>
    <row r="2274" spans="1:18" x14ac:dyDescent="0.3">
      <c r="A2274" t="s">
        <v>8491</v>
      </c>
      <c r="B2274" t="s">
        <v>8492</v>
      </c>
      <c r="C2274">
        <v>6.1055531069678934E-3</v>
      </c>
      <c r="D2274">
        <v>6.1055531069678934E-3</v>
      </c>
      <c r="E2274">
        <v>1</v>
      </c>
      <c r="F2274">
        <v>1</v>
      </c>
      <c r="G2274">
        <v>5.1271343850450917</v>
      </c>
      <c r="H2274">
        <v>1</v>
      </c>
      <c r="I2274">
        <v>1</v>
      </c>
      <c r="J2274" cm="1">
        <f t="array" ref="J2274">SUMPRODUCT(--ISNUMBER(SEARCH(A2274, QA_Seed_Keywords!B$2:B$45)))</f>
        <v>0</v>
      </c>
      <c r="K2274" cm="1">
        <f t="array" ref="K2274">SUMPRODUCT(
    (--(C$2:C$100 &gt;= C2274)),
    (--(G$2:G$100 &gt;= G2274)),
    (--(H$2:H$100 &lt;= H2274)),
    (--(I$2:I$100 &gt;= I2274)),
    -- (
        (C$2:C$100 &gt; C2274) +
        (G$2:G$100 &gt; G2274) +
        (H$2:H$100 &lt; H2274) +
        (I$2:I$100 &gt; I2274)
    )
)</f>
        <v>93</v>
      </c>
      <c r="L2274">
        <f>(I2274/10)/(H2274/122)</f>
        <v>12.2</v>
      </c>
      <c r="M2274">
        <f>L2274/MAX($L$2:$L$6948)</f>
        <v>1</v>
      </c>
      <c r="N2274">
        <f>D2274*M2274*M2274</f>
        <v>6.1055531069678934E-3</v>
      </c>
      <c r="O2274">
        <f>D2274*G2274</f>
        <v>3.1303991274453977E-2</v>
      </c>
      <c r="P2274">
        <f>I2274/H2274</f>
        <v>1</v>
      </c>
      <c r="Q2274">
        <f>D2274*P2274*P2274</f>
        <v>6.1055531069678934E-3</v>
      </c>
      <c r="R2274">
        <f t="shared" si="35"/>
        <v>0</v>
      </c>
    </row>
    <row r="2275" spans="1:18" x14ac:dyDescent="0.3">
      <c r="A2275" t="s">
        <v>8493</v>
      </c>
      <c r="B2275" t="s">
        <v>8494</v>
      </c>
      <c r="C2275">
        <v>6.1055531069678934E-3</v>
      </c>
      <c r="D2275">
        <v>6.1055531069678934E-3</v>
      </c>
      <c r="E2275">
        <v>1</v>
      </c>
      <c r="F2275">
        <v>1</v>
      </c>
      <c r="G2275">
        <v>5.1271343850450917</v>
      </c>
      <c r="H2275">
        <v>1</v>
      </c>
      <c r="I2275">
        <v>1</v>
      </c>
      <c r="J2275" cm="1">
        <f t="array" ref="J2275">SUMPRODUCT(--ISNUMBER(SEARCH(A2275, QA_Seed_Keywords!B$2:B$45)))</f>
        <v>0</v>
      </c>
      <c r="K2275" cm="1">
        <f t="array" ref="K2275">SUMPRODUCT(
    (--(C$2:C$100 &gt;= C2275)),
    (--(G$2:G$100 &gt;= G2275)),
    (--(H$2:H$100 &lt;= H2275)),
    (--(I$2:I$100 &gt;= I2275)),
    -- (
        (C$2:C$100 &gt; C2275) +
        (G$2:G$100 &gt; G2275) +
        (H$2:H$100 &lt; H2275) +
        (I$2:I$100 &gt; I2275)
    )
)</f>
        <v>93</v>
      </c>
      <c r="L2275">
        <f>(I2275/10)/(H2275/122)</f>
        <v>12.2</v>
      </c>
      <c r="M2275">
        <f>L2275/MAX($L$2:$L$6948)</f>
        <v>1</v>
      </c>
      <c r="N2275">
        <f>D2275*M2275*M2275</f>
        <v>6.1055531069678934E-3</v>
      </c>
      <c r="O2275">
        <f>D2275*G2275</f>
        <v>3.1303991274453977E-2</v>
      </c>
      <c r="P2275">
        <f>I2275/H2275</f>
        <v>1</v>
      </c>
      <c r="Q2275">
        <f>D2275*P2275*P2275</f>
        <v>6.1055531069678934E-3</v>
      </c>
      <c r="R2275">
        <f t="shared" si="35"/>
        <v>0</v>
      </c>
    </row>
    <row r="2276" spans="1:18" x14ac:dyDescent="0.3">
      <c r="A2276" t="s">
        <v>8495</v>
      </c>
      <c r="B2276" t="s">
        <v>8496</v>
      </c>
      <c r="C2276">
        <v>6.1055531069678934E-3</v>
      </c>
      <c r="D2276">
        <v>6.1055531069678934E-3</v>
      </c>
      <c r="E2276">
        <v>1</v>
      </c>
      <c r="F2276">
        <v>1</v>
      </c>
      <c r="G2276">
        <v>5.1271343850450917</v>
      </c>
      <c r="H2276">
        <v>1</v>
      </c>
      <c r="I2276">
        <v>1</v>
      </c>
      <c r="J2276" cm="1">
        <f t="array" ref="J2276">SUMPRODUCT(--ISNUMBER(SEARCH(A2276, QA_Seed_Keywords!B$2:B$45)))</f>
        <v>0</v>
      </c>
      <c r="K2276" cm="1">
        <f t="array" ref="K2276">SUMPRODUCT(
    (--(C$2:C$100 &gt;= C2276)),
    (--(G$2:G$100 &gt;= G2276)),
    (--(H$2:H$100 &lt;= H2276)),
    (--(I$2:I$100 &gt;= I2276)),
    -- (
        (C$2:C$100 &gt; C2276) +
        (G$2:G$100 &gt; G2276) +
        (H$2:H$100 &lt; H2276) +
        (I$2:I$100 &gt; I2276)
    )
)</f>
        <v>93</v>
      </c>
      <c r="L2276">
        <f>(I2276/10)/(H2276/122)</f>
        <v>12.2</v>
      </c>
      <c r="M2276">
        <f>L2276/MAX($L$2:$L$6948)</f>
        <v>1</v>
      </c>
      <c r="N2276">
        <f>D2276*M2276*M2276</f>
        <v>6.1055531069678934E-3</v>
      </c>
      <c r="O2276">
        <f>D2276*G2276</f>
        <v>3.1303991274453977E-2</v>
      </c>
      <c r="P2276">
        <f>I2276/H2276</f>
        <v>1</v>
      </c>
      <c r="Q2276">
        <f>D2276*P2276*P2276</f>
        <v>6.1055531069678934E-3</v>
      </c>
      <c r="R2276">
        <f t="shared" si="35"/>
        <v>0</v>
      </c>
    </row>
    <row r="2277" spans="1:18" x14ac:dyDescent="0.3">
      <c r="A2277" t="s">
        <v>8497</v>
      </c>
      <c r="B2277" t="s">
        <v>8498</v>
      </c>
      <c r="C2277">
        <v>6.1055531069678934E-3</v>
      </c>
      <c r="D2277">
        <v>6.1055531069678934E-3</v>
      </c>
      <c r="E2277">
        <v>1</v>
      </c>
      <c r="F2277">
        <v>1</v>
      </c>
      <c r="G2277">
        <v>5.1271343850450917</v>
      </c>
      <c r="H2277">
        <v>1</v>
      </c>
      <c r="I2277">
        <v>1</v>
      </c>
      <c r="J2277" cm="1">
        <f t="array" ref="J2277">SUMPRODUCT(--ISNUMBER(SEARCH(A2277, QA_Seed_Keywords!B$2:B$45)))</f>
        <v>0</v>
      </c>
      <c r="K2277" cm="1">
        <f t="array" ref="K2277">SUMPRODUCT(
    (--(C$2:C$100 &gt;= C2277)),
    (--(G$2:G$100 &gt;= G2277)),
    (--(H$2:H$100 &lt;= H2277)),
    (--(I$2:I$100 &gt;= I2277)),
    -- (
        (C$2:C$100 &gt; C2277) +
        (G$2:G$100 &gt; G2277) +
        (H$2:H$100 &lt; H2277) +
        (I$2:I$100 &gt; I2277)
    )
)</f>
        <v>93</v>
      </c>
      <c r="L2277">
        <f>(I2277/10)/(H2277/122)</f>
        <v>12.2</v>
      </c>
      <c r="M2277">
        <f>L2277/MAX($L$2:$L$6948)</f>
        <v>1</v>
      </c>
      <c r="N2277">
        <f>D2277*M2277*M2277</f>
        <v>6.1055531069678934E-3</v>
      </c>
      <c r="O2277">
        <f>D2277*G2277</f>
        <v>3.1303991274453977E-2</v>
      </c>
      <c r="P2277">
        <f>I2277/H2277</f>
        <v>1</v>
      </c>
      <c r="Q2277">
        <f>D2277*P2277*P2277</f>
        <v>6.1055531069678934E-3</v>
      </c>
      <c r="R2277">
        <f t="shared" si="35"/>
        <v>0</v>
      </c>
    </row>
    <row r="2278" spans="1:18" x14ac:dyDescent="0.3">
      <c r="A2278" t="s">
        <v>8499</v>
      </c>
      <c r="B2278" t="s">
        <v>8500</v>
      </c>
      <c r="C2278">
        <v>6.1055531069678934E-3</v>
      </c>
      <c r="D2278">
        <v>6.1055531069678934E-3</v>
      </c>
      <c r="E2278">
        <v>1</v>
      </c>
      <c r="F2278">
        <v>1</v>
      </c>
      <c r="G2278">
        <v>5.1271343850450917</v>
      </c>
      <c r="H2278">
        <v>1</v>
      </c>
      <c r="I2278">
        <v>1</v>
      </c>
      <c r="J2278" cm="1">
        <f t="array" ref="J2278">SUMPRODUCT(--ISNUMBER(SEARCH(A2278, QA_Seed_Keywords!B$2:B$45)))</f>
        <v>0</v>
      </c>
      <c r="K2278" cm="1">
        <f t="array" ref="K2278">SUMPRODUCT(
    (--(C$2:C$100 &gt;= C2278)),
    (--(G$2:G$100 &gt;= G2278)),
    (--(H$2:H$100 &lt;= H2278)),
    (--(I$2:I$100 &gt;= I2278)),
    -- (
        (C$2:C$100 &gt; C2278) +
        (G$2:G$100 &gt; G2278) +
        (H$2:H$100 &lt; H2278) +
        (I$2:I$100 &gt; I2278)
    )
)</f>
        <v>93</v>
      </c>
      <c r="L2278">
        <f>(I2278/10)/(H2278/122)</f>
        <v>12.2</v>
      </c>
      <c r="M2278">
        <f>L2278/MAX($L$2:$L$6948)</f>
        <v>1</v>
      </c>
      <c r="N2278">
        <f>D2278*M2278*M2278</f>
        <v>6.1055531069678934E-3</v>
      </c>
      <c r="O2278">
        <f>D2278*G2278</f>
        <v>3.1303991274453977E-2</v>
      </c>
      <c r="P2278">
        <f>I2278/H2278</f>
        <v>1</v>
      </c>
      <c r="Q2278">
        <f>D2278*P2278*P2278</f>
        <v>6.1055531069678934E-3</v>
      </c>
      <c r="R2278">
        <f t="shared" si="35"/>
        <v>0</v>
      </c>
    </row>
    <row r="2279" spans="1:18" x14ac:dyDescent="0.3">
      <c r="A2279" t="s">
        <v>8501</v>
      </c>
      <c r="B2279" t="s">
        <v>8502</v>
      </c>
      <c r="C2279">
        <v>6.1055531069678934E-3</v>
      </c>
      <c r="D2279">
        <v>6.1055531069678934E-3</v>
      </c>
      <c r="E2279">
        <v>1</v>
      </c>
      <c r="F2279">
        <v>1</v>
      </c>
      <c r="G2279">
        <v>5.1271343850450917</v>
      </c>
      <c r="H2279">
        <v>1</v>
      </c>
      <c r="I2279">
        <v>1</v>
      </c>
      <c r="J2279" cm="1">
        <f t="array" ref="J2279">SUMPRODUCT(--ISNUMBER(SEARCH(A2279, QA_Seed_Keywords!B$2:B$45)))</f>
        <v>0</v>
      </c>
      <c r="K2279" cm="1">
        <f t="array" ref="K2279">SUMPRODUCT(
    (--(C$2:C$100 &gt;= C2279)),
    (--(G$2:G$100 &gt;= G2279)),
    (--(H$2:H$100 &lt;= H2279)),
    (--(I$2:I$100 &gt;= I2279)),
    -- (
        (C$2:C$100 &gt; C2279) +
        (G$2:G$100 &gt; G2279) +
        (H$2:H$100 &lt; H2279) +
        (I$2:I$100 &gt; I2279)
    )
)</f>
        <v>93</v>
      </c>
      <c r="L2279">
        <f>(I2279/10)/(H2279/122)</f>
        <v>12.2</v>
      </c>
      <c r="M2279">
        <f>L2279/MAX($L$2:$L$6948)</f>
        <v>1</v>
      </c>
      <c r="N2279">
        <f>D2279*M2279*M2279</f>
        <v>6.1055531069678934E-3</v>
      </c>
      <c r="O2279">
        <f>D2279*G2279</f>
        <v>3.1303991274453977E-2</v>
      </c>
      <c r="P2279">
        <f>I2279/H2279</f>
        <v>1</v>
      </c>
      <c r="Q2279">
        <f>D2279*P2279*P2279</f>
        <v>6.1055531069678934E-3</v>
      </c>
      <c r="R2279">
        <f t="shared" si="35"/>
        <v>0</v>
      </c>
    </row>
    <row r="2280" spans="1:18" x14ac:dyDescent="0.3">
      <c r="A2280" t="s">
        <v>8503</v>
      </c>
      <c r="B2280" t="s">
        <v>8503</v>
      </c>
      <c r="C2280">
        <v>6.1055531069678934E-3</v>
      </c>
      <c r="D2280">
        <v>6.1055531069678934E-3</v>
      </c>
      <c r="E2280">
        <v>1</v>
      </c>
      <c r="F2280">
        <v>1</v>
      </c>
      <c r="G2280">
        <v>5.1271343850450917</v>
      </c>
      <c r="H2280">
        <v>1</v>
      </c>
      <c r="I2280">
        <v>1</v>
      </c>
      <c r="J2280" cm="1">
        <f t="array" ref="J2280">SUMPRODUCT(--ISNUMBER(SEARCH(A2280, QA_Seed_Keywords!B$2:B$45)))</f>
        <v>0</v>
      </c>
      <c r="K2280" cm="1">
        <f t="array" ref="K2280">SUMPRODUCT(
    (--(C$2:C$100 &gt;= C2280)),
    (--(G$2:G$100 &gt;= G2280)),
    (--(H$2:H$100 &lt;= H2280)),
    (--(I$2:I$100 &gt;= I2280)),
    -- (
        (C$2:C$100 &gt; C2280) +
        (G$2:G$100 &gt; G2280) +
        (H$2:H$100 &lt; H2280) +
        (I$2:I$100 &gt; I2280)
    )
)</f>
        <v>93</v>
      </c>
      <c r="L2280">
        <f>(I2280/10)/(H2280/122)</f>
        <v>12.2</v>
      </c>
      <c r="M2280">
        <f>L2280/MAX($L$2:$L$6948)</f>
        <v>1</v>
      </c>
      <c r="N2280">
        <f>D2280*M2280*M2280</f>
        <v>6.1055531069678934E-3</v>
      </c>
      <c r="O2280">
        <f>D2280*G2280</f>
        <v>3.1303991274453977E-2</v>
      </c>
      <c r="P2280">
        <f>I2280/H2280</f>
        <v>1</v>
      </c>
      <c r="Q2280">
        <f>D2280*P2280*P2280</f>
        <v>6.1055531069678934E-3</v>
      </c>
      <c r="R2280">
        <f t="shared" si="35"/>
        <v>0</v>
      </c>
    </row>
    <row r="2281" spans="1:18" x14ac:dyDescent="0.3">
      <c r="A2281" t="s">
        <v>8504</v>
      </c>
      <c r="B2281" t="s">
        <v>8504</v>
      </c>
      <c r="C2281">
        <v>6.1055531069678934E-3</v>
      </c>
      <c r="D2281">
        <v>6.1055531069678934E-3</v>
      </c>
      <c r="E2281">
        <v>1</v>
      </c>
      <c r="F2281">
        <v>1</v>
      </c>
      <c r="G2281">
        <v>5.1271343850450917</v>
      </c>
      <c r="H2281">
        <v>1</v>
      </c>
      <c r="I2281">
        <v>1</v>
      </c>
      <c r="J2281" cm="1">
        <f t="array" ref="J2281">SUMPRODUCT(--ISNUMBER(SEARCH(A2281, QA_Seed_Keywords!B$2:B$45)))</f>
        <v>0</v>
      </c>
      <c r="K2281" cm="1">
        <f t="array" ref="K2281">SUMPRODUCT(
    (--(C$2:C$100 &gt;= C2281)),
    (--(G$2:G$100 &gt;= G2281)),
    (--(H$2:H$100 &lt;= H2281)),
    (--(I$2:I$100 &gt;= I2281)),
    -- (
        (C$2:C$100 &gt; C2281) +
        (G$2:G$100 &gt; G2281) +
        (H$2:H$100 &lt; H2281) +
        (I$2:I$100 &gt; I2281)
    )
)</f>
        <v>93</v>
      </c>
      <c r="L2281">
        <f>(I2281/10)/(H2281/122)</f>
        <v>12.2</v>
      </c>
      <c r="M2281">
        <f>L2281/MAX($L$2:$L$6948)</f>
        <v>1</v>
      </c>
      <c r="N2281">
        <f>D2281*M2281*M2281</f>
        <v>6.1055531069678934E-3</v>
      </c>
      <c r="O2281">
        <f>D2281*G2281</f>
        <v>3.1303991274453977E-2</v>
      </c>
      <c r="P2281">
        <f>I2281/H2281</f>
        <v>1</v>
      </c>
      <c r="Q2281">
        <f>D2281*P2281*P2281</f>
        <v>6.1055531069678934E-3</v>
      </c>
      <c r="R2281">
        <f t="shared" si="35"/>
        <v>0</v>
      </c>
    </row>
    <row r="2282" spans="1:18" x14ac:dyDescent="0.3">
      <c r="A2282" t="s">
        <v>8505</v>
      </c>
      <c r="B2282" t="s">
        <v>8505</v>
      </c>
      <c r="C2282">
        <v>6.1055531069678934E-3</v>
      </c>
      <c r="D2282">
        <v>6.1055531069678934E-3</v>
      </c>
      <c r="E2282">
        <v>1</v>
      </c>
      <c r="F2282">
        <v>1</v>
      </c>
      <c r="G2282">
        <v>5.1271343850450917</v>
      </c>
      <c r="H2282">
        <v>1</v>
      </c>
      <c r="I2282">
        <v>1</v>
      </c>
      <c r="J2282" cm="1">
        <f t="array" ref="J2282">SUMPRODUCT(--ISNUMBER(SEARCH(A2282, QA_Seed_Keywords!B$2:B$45)))</f>
        <v>0</v>
      </c>
      <c r="K2282" cm="1">
        <f t="array" ref="K2282">SUMPRODUCT(
    (--(C$2:C$100 &gt;= C2282)),
    (--(G$2:G$100 &gt;= G2282)),
    (--(H$2:H$100 &lt;= H2282)),
    (--(I$2:I$100 &gt;= I2282)),
    -- (
        (C$2:C$100 &gt; C2282) +
        (G$2:G$100 &gt; G2282) +
        (H$2:H$100 &lt; H2282) +
        (I$2:I$100 &gt; I2282)
    )
)</f>
        <v>93</v>
      </c>
      <c r="L2282">
        <f>(I2282/10)/(H2282/122)</f>
        <v>12.2</v>
      </c>
      <c r="M2282">
        <f>L2282/MAX($L$2:$L$6948)</f>
        <v>1</v>
      </c>
      <c r="N2282">
        <f>D2282*M2282*M2282</f>
        <v>6.1055531069678934E-3</v>
      </c>
      <c r="O2282">
        <f>D2282*G2282</f>
        <v>3.1303991274453977E-2</v>
      </c>
      <c r="P2282">
        <f>I2282/H2282</f>
        <v>1</v>
      </c>
      <c r="Q2282">
        <f>D2282*P2282*P2282</f>
        <v>6.1055531069678934E-3</v>
      </c>
      <c r="R2282">
        <f t="shared" si="35"/>
        <v>0</v>
      </c>
    </row>
    <row r="2283" spans="1:18" x14ac:dyDescent="0.3">
      <c r="A2283" t="s">
        <v>8506</v>
      </c>
      <c r="B2283" t="s">
        <v>8506</v>
      </c>
      <c r="C2283">
        <v>6.1055531069678934E-3</v>
      </c>
      <c r="D2283">
        <v>6.1055531069678934E-3</v>
      </c>
      <c r="E2283">
        <v>1</v>
      </c>
      <c r="F2283">
        <v>1</v>
      </c>
      <c r="G2283">
        <v>5.1271343850450917</v>
      </c>
      <c r="H2283">
        <v>1</v>
      </c>
      <c r="I2283">
        <v>1</v>
      </c>
      <c r="J2283" cm="1">
        <f t="array" ref="J2283">SUMPRODUCT(--ISNUMBER(SEARCH(A2283, QA_Seed_Keywords!B$2:B$45)))</f>
        <v>0</v>
      </c>
      <c r="K2283" cm="1">
        <f t="array" ref="K2283">SUMPRODUCT(
    (--(C$2:C$100 &gt;= C2283)),
    (--(G$2:G$100 &gt;= G2283)),
    (--(H$2:H$100 &lt;= H2283)),
    (--(I$2:I$100 &gt;= I2283)),
    -- (
        (C$2:C$100 &gt; C2283) +
        (G$2:G$100 &gt; G2283) +
        (H$2:H$100 &lt; H2283) +
        (I$2:I$100 &gt; I2283)
    )
)</f>
        <v>93</v>
      </c>
      <c r="L2283">
        <f>(I2283/10)/(H2283/122)</f>
        <v>12.2</v>
      </c>
      <c r="M2283">
        <f>L2283/MAX($L$2:$L$6948)</f>
        <v>1</v>
      </c>
      <c r="N2283">
        <f>D2283*M2283*M2283</f>
        <v>6.1055531069678934E-3</v>
      </c>
      <c r="O2283">
        <f>D2283*G2283</f>
        <v>3.1303991274453977E-2</v>
      </c>
      <c r="P2283">
        <f>I2283/H2283</f>
        <v>1</v>
      </c>
      <c r="Q2283">
        <f>D2283*P2283*P2283</f>
        <v>6.1055531069678934E-3</v>
      </c>
      <c r="R2283">
        <f t="shared" si="35"/>
        <v>0</v>
      </c>
    </row>
    <row r="2284" spans="1:18" x14ac:dyDescent="0.3">
      <c r="A2284" t="s">
        <v>8507</v>
      </c>
      <c r="B2284" t="s">
        <v>8508</v>
      </c>
      <c r="C2284">
        <v>6.1055531069678934E-3</v>
      </c>
      <c r="D2284">
        <v>6.1055531069678934E-3</v>
      </c>
      <c r="E2284">
        <v>1</v>
      </c>
      <c r="F2284">
        <v>1</v>
      </c>
      <c r="G2284">
        <v>5.1271343850450917</v>
      </c>
      <c r="H2284">
        <v>1</v>
      </c>
      <c r="I2284">
        <v>1</v>
      </c>
      <c r="J2284" cm="1">
        <f t="array" ref="J2284">SUMPRODUCT(--ISNUMBER(SEARCH(A2284, QA_Seed_Keywords!B$2:B$45)))</f>
        <v>0</v>
      </c>
      <c r="K2284" cm="1">
        <f t="array" ref="K2284">SUMPRODUCT(
    (--(C$2:C$100 &gt;= C2284)),
    (--(G$2:G$100 &gt;= G2284)),
    (--(H$2:H$100 &lt;= H2284)),
    (--(I$2:I$100 &gt;= I2284)),
    -- (
        (C$2:C$100 &gt; C2284) +
        (G$2:G$100 &gt; G2284) +
        (H$2:H$100 &lt; H2284) +
        (I$2:I$100 &gt; I2284)
    )
)</f>
        <v>93</v>
      </c>
      <c r="L2284">
        <f>(I2284/10)/(H2284/122)</f>
        <v>12.2</v>
      </c>
      <c r="M2284">
        <f>L2284/MAX($L$2:$L$6948)</f>
        <v>1</v>
      </c>
      <c r="N2284">
        <f>D2284*M2284*M2284</f>
        <v>6.1055531069678934E-3</v>
      </c>
      <c r="O2284">
        <f>D2284*G2284</f>
        <v>3.1303991274453977E-2</v>
      </c>
      <c r="P2284">
        <f>I2284/H2284</f>
        <v>1</v>
      </c>
      <c r="Q2284">
        <f>D2284*P2284*P2284</f>
        <v>6.1055531069678934E-3</v>
      </c>
      <c r="R2284">
        <f t="shared" si="35"/>
        <v>0</v>
      </c>
    </row>
    <row r="2285" spans="1:18" x14ac:dyDescent="0.3">
      <c r="A2285" t="s">
        <v>8509</v>
      </c>
      <c r="B2285" t="s">
        <v>8509</v>
      </c>
      <c r="C2285">
        <v>6.1055531069678934E-3</v>
      </c>
      <c r="D2285">
        <v>6.1055531069678934E-3</v>
      </c>
      <c r="E2285">
        <v>1</v>
      </c>
      <c r="F2285">
        <v>1</v>
      </c>
      <c r="G2285">
        <v>5.1271343850450917</v>
      </c>
      <c r="H2285">
        <v>1</v>
      </c>
      <c r="I2285">
        <v>1</v>
      </c>
      <c r="J2285" cm="1">
        <f t="array" ref="J2285">SUMPRODUCT(--ISNUMBER(SEARCH(A2285, QA_Seed_Keywords!B$2:B$45)))</f>
        <v>0</v>
      </c>
      <c r="K2285" cm="1">
        <f t="array" ref="K2285">SUMPRODUCT(
    (--(C$2:C$100 &gt;= C2285)),
    (--(G$2:G$100 &gt;= G2285)),
    (--(H$2:H$100 &lt;= H2285)),
    (--(I$2:I$100 &gt;= I2285)),
    -- (
        (C$2:C$100 &gt; C2285) +
        (G$2:G$100 &gt; G2285) +
        (H$2:H$100 &lt; H2285) +
        (I$2:I$100 &gt; I2285)
    )
)</f>
        <v>93</v>
      </c>
      <c r="L2285">
        <f>(I2285/10)/(H2285/122)</f>
        <v>12.2</v>
      </c>
      <c r="M2285">
        <f>L2285/MAX($L$2:$L$6948)</f>
        <v>1</v>
      </c>
      <c r="N2285">
        <f>D2285*M2285*M2285</f>
        <v>6.1055531069678934E-3</v>
      </c>
      <c r="O2285">
        <f>D2285*G2285</f>
        <v>3.1303991274453977E-2</v>
      </c>
      <c r="P2285">
        <f>I2285/H2285</f>
        <v>1</v>
      </c>
      <c r="Q2285">
        <f>D2285*P2285*P2285</f>
        <v>6.1055531069678934E-3</v>
      </c>
      <c r="R2285">
        <f t="shared" si="35"/>
        <v>0</v>
      </c>
    </row>
    <row r="2286" spans="1:18" x14ac:dyDescent="0.3">
      <c r="A2286" t="s">
        <v>8510</v>
      </c>
      <c r="B2286" t="s">
        <v>8511</v>
      </c>
      <c r="C2286">
        <v>6.1055531069678934E-3</v>
      </c>
      <c r="D2286">
        <v>6.1055531069678934E-3</v>
      </c>
      <c r="E2286">
        <v>1</v>
      </c>
      <c r="F2286">
        <v>1</v>
      </c>
      <c r="G2286">
        <v>5.1271343850450917</v>
      </c>
      <c r="H2286">
        <v>1</v>
      </c>
      <c r="I2286">
        <v>1</v>
      </c>
      <c r="J2286" cm="1">
        <f t="array" ref="J2286">SUMPRODUCT(--ISNUMBER(SEARCH(A2286, QA_Seed_Keywords!B$2:B$45)))</f>
        <v>0</v>
      </c>
      <c r="K2286" cm="1">
        <f t="array" ref="K2286">SUMPRODUCT(
    (--(C$2:C$100 &gt;= C2286)),
    (--(G$2:G$100 &gt;= G2286)),
    (--(H$2:H$100 &lt;= H2286)),
    (--(I$2:I$100 &gt;= I2286)),
    -- (
        (C$2:C$100 &gt; C2286) +
        (G$2:G$100 &gt; G2286) +
        (H$2:H$100 &lt; H2286) +
        (I$2:I$100 &gt; I2286)
    )
)</f>
        <v>93</v>
      </c>
      <c r="L2286">
        <f>(I2286/10)/(H2286/122)</f>
        <v>12.2</v>
      </c>
      <c r="M2286">
        <f>L2286/MAX($L$2:$L$6948)</f>
        <v>1</v>
      </c>
      <c r="N2286">
        <f>D2286*M2286*M2286</f>
        <v>6.1055531069678934E-3</v>
      </c>
      <c r="O2286">
        <f>D2286*G2286</f>
        <v>3.1303991274453977E-2</v>
      </c>
      <c r="P2286">
        <f>I2286/H2286</f>
        <v>1</v>
      </c>
      <c r="Q2286">
        <f>D2286*P2286*P2286</f>
        <v>6.1055531069678934E-3</v>
      </c>
      <c r="R2286">
        <f t="shared" si="35"/>
        <v>0</v>
      </c>
    </row>
    <row r="2287" spans="1:18" x14ac:dyDescent="0.3">
      <c r="A2287" t="s">
        <v>8512</v>
      </c>
      <c r="B2287" t="s">
        <v>8512</v>
      </c>
      <c r="C2287">
        <v>6.1055531069678934E-3</v>
      </c>
      <c r="D2287">
        <v>6.1055531069678934E-3</v>
      </c>
      <c r="E2287">
        <v>1</v>
      </c>
      <c r="F2287">
        <v>1</v>
      </c>
      <c r="G2287">
        <v>5.1271343850450917</v>
      </c>
      <c r="H2287">
        <v>1</v>
      </c>
      <c r="I2287">
        <v>1</v>
      </c>
      <c r="J2287" cm="1">
        <f t="array" ref="J2287">SUMPRODUCT(--ISNUMBER(SEARCH(A2287, QA_Seed_Keywords!B$2:B$45)))</f>
        <v>0</v>
      </c>
      <c r="K2287" cm="1">
        <f t="array" ref="K2287">SUMPRODUCT(
    (--(C$2:C$100 &gt;= C2287)),
    (--(G$2:G$100 &gt;= G2287)),
    (--(H$2:H$100 &lt;= H2287)),
    (--(I$2:I$100 &gt;= I2287)),
    -- (
        (C$2:C$100 &gt; C2287) +
        (G$2:G$100 &gt; G2287) +
        (H$2:H$100 &lt; H2287) +
        (I$2:I$100 &gt; I2287)
    )
)</f>
        <v>93</v>
      </c>
      <c r="L2287">
        <f>(I2287/10)/(H2287/122)</f>
        <v>12.2</v>
      </c>
      <c r="M2287">
        <f>L2287/MAX($L$2:$L$6948)</f>
        <v>1</v>
      </c>
      <c r="N2287">
        <f>D2287*M2287*M2287</f>
        <v>6.1055531069678934E-3</v>
      </c>
      <c r="O2287">
        <f>D2287*G2287</f>
        <v>3.1303991274453977E-2</v>
      </c>
      <c r="P2287">
        <f>I2287/H2287</f>
        <v>1</v>
      </c>
      <c r="Q2287">
        <f>D2287*P2287*P2287</f>
        <v>6.1055531069678934E-3</v>
      </c>
      <c r="R2287">
        <f t="shared" si="35"/>
        <v>0</v>
      </c>
    </row>
    <row r="2288" spans="1:18" x14ac:dyDescent="0.3">
      <c r="A2288" t="s">
        <v>8513</v>
      </c>
      <c r="B2288" t="s">
        <v>8513</v>
      </c>
      <c r="C2288">
        <v>6.1055531069678934E-3</v>
      </c>
      <c r="D2288">
        <v>6.1055531069678934E-3</v>
      </c>
      <c r="E2288">
        <v>1</v>
      </c>
      <c r="F2288">
        <v>1</v>
      </c>
      <c r="G2288">
        <v>5.1271343850450917</v>
      </c>
      <c r="H2288">
        <v>1</v>
      </c>
      <c r="I2288">
        <v>1</v>
      </c>
      <c r="J2288" cm="1">
        <f t="array" ref="J2288">SUMPRODUCT(--ISNUMBER(SEARCH(A2288, QA_Seed_Keywords!B$2:B$45)))</f>
        <v>0</v>
      </c>
      <c r="K2288" cm="1">
        <f t="array" ref="K2288">SUMPRODUCT(
    (--(C$2:C$100 &gt;= C2288)),
    (--(G$2:G$100 &gt;= G2288)),
    (--(H$2:H$100 &lt;= H2288)),
    (--(I$2:I$100 &gt;= I2288)),
    -- (
        (C$2:C$100 &gt; C2288) +
        (G$2:G$100 &gt; G2288) +
        (H$2:H$100 &lt; H2288) +
        (I$2:I$100 &gt; I2288)
    )
)</f>
        <v>93</v>
      </c>
      <c r="L2288">
        <f>(I2288/10)/(H2288/122)</f>
        <v>12.2</v>
      </c>
      <c r="M2288">
        <f>L2288/MAX($L$2:$L$6948)</f>
        <v>1</v>
      </c>
      <c r="N2288">
        <f>D2288*M2288*M2288</f>
        <v>6.1055531069678934E-3</v>
      </c>
      <c r="O2288">
        <f>D2288*G2288</f>
        <v>3.1303991274453977E-2</v>
      </c>
      <c r="P2288">
        <f>I2288/H2288</f>
        <v>1</v>
      </c>
      <c r="Q2288">
        <f>D2288*P2288*P2288</f>
        <v>6.1055531069678934E-3</v>
      </c>
      <c r="R2288">
        <f t="shared" si="35"/>
        <v>0</v>
      </c>
    </row>
    <row r="2289" spans="1:18" x14ac:dyDescent="0.3">
      <c r="A2289" t="s">
        <v>8514</v>
      </c>
      <c r="B2289" t="s">
        <v>8514</v>
      </c>
      <c r="C2289">
        <v>6.1055531069678934E-3</v>
      </c>
      <c r="D2289">
        <v>6.1055531069678934E-3</v>
      </c>
      <c r="E2289">
        <v>1</v>
      </c>
      <c r="F2289">
        <v>1</v>
      </c>
      <c r="G2289">
        <v>5.1271343850450917</v>
      </c>
      <c r="H2289">
        <v>1</v>
      </c>
      <c r="I2289">
        <v>1</v>
      </c>
      <c r="J2289" cm="1">
        <f t="array" ref="J2289">SUMPRODUCT(--ISNUMBER(SEARCH(A2289, QA_Seed_Keywords!B$2:B$45)))</f>
        <v>0</v>
      </c>
      <c r="K2289" cm="1">
        <f t="array" ref="K2289">SUMPRODUCT(
    (--(C$2:C$100 &gt;= C2289)),
    (--(G$2:G$100 &gt;= G2289)),
    (--(H$2:H$100 &lt;= H2289)),
    (--(I$2:I$100 &gt;= I2289)),
    -- (
        (C$2:C$100 &gt; C2289) +
        (G$2:G$100 &gt; G2289) +
        (H$2:H$100 &lt; H2289) +
        (I$2:I$100 &gt; I2289)
    )
)</f>
        <v>93</v>
      </c>
      <c r="L2289">
        <f>(I2289/10)/(H2289/122)</f>
        <v>12.2</v>
      </c>
      <c r="M2289">
        <f>L2289/MAX($L$2:$L$6948)</f>
        <v>1</v>
      </c>
      <c r="N2289">
        <f>D2289*M2289*M2289</f>
        <v>6.1055531069678934E-3</v>
      </c>
      <c r="O2289">
        <f>D2289*G2289</f>
        <v>3.1303991274453977E-2</v>
      </c>
      <c r="P2289">
        <f>I2289/H2289</f>
        <v>1</v>
      </c>
      <c r="Q2289">
        <f>D2289*P2289*P2289</f>
        <v>6.1055531069678934E-3</v>
      </c>
      <c r="R2289">
        <f t="shared" si="35"/>
        <v>0</v>
      </c>
    </row>
    <row r="2290" spans="1:18" x14ac:dyDescent="0.3">
      <c r="A2290" t="s">
        <v>8515</v>
      </c>
      <c r="B2290" t="s">
        <v>8515</v>
      </c>
      <c r="C2290">
        <v>6.1055531069678934E-3</v>
      </c>
      <c r="D2290">
        <v>6.1055531069678934E-3</v>
      </c>
      <c r="E2290">
        <v>1</v>
      </c>
      <c r="F2290">
        <v>1</v>
      </c>
      <c r="G2290">
        <v>5.1271343850450917</v>
      </c>
      <c r="H2290">
        <v>1</v>
      </c>
      <c r="I2290">
        <v>1</v>
      </c>
      <c r="J2290" cm="1">
        <f t="array" ref="J2290">SUMPRODUCT(--ISNUMBER(SEARCH(A2290, QA_Seed_Keywords!B$2:B$45)))</f>
        <v>0</v>
      </c>
      <c r="K2290" cm="1">
        <f t="array" ref="K2290">SUMPRODUCT(
    (--(C$2:C$100 &gt;= C2290)),
    (--(G$2:G$100 &gt;= G2290)),
    (--(H$2:H$100 &lt;= H2290)),
    (--(I$2:I$100 &gt;= I2290)),
    -- (
        (C$2:C$100 &gt; C2290) +
        (G$2:G$100 &gt; G2290) +
        (H$2:H$100 &lt; H2290) +
        (I$2:I$100 &gt; I2290)
    )
)</f>
        <v>93</v>
      </c>
      <c r="L2290">
        <f>(I2290/10)/(H2290/122)</f>
        <v>12.2</v>
      </c>
      <c r="M2290">
        <f>L2290/MAX($L$2:$L$6948)</f>
        <v>1</v>
      </c>
      <c r="N2290">
        <f>D2290*M2290*M2290</f>
        <v>6.1055531069678934E-3</v>
      </c>
      <c r="O2290">
        <f>D2290*G2290</f>
        <v>3.1303991274453977E-2</v>
      </c>
      <c r="P2290">
        <f>I2290/H2290</f>
        <v>1</v>
      </c>
      <c r="Q2290">
        <f>D2290*P2290*P2290</f>
        <v>6.1055531069678934E-3</v>
      </c>
      <c r="R2290">
        <f t="shared" si="35"/>
        <v>0</v>
      </c>
    </row>
    <row r="2291" spans="1:18" x14ac:dyDescent="0.3">
      <c r="A2291" t="s">
        <v>8516</v>
      </c>
      <c r="B2291" t="s">
        <v>8517</v>
      </c>
      <c r="C2291">
        <v>6.1055531069678934E-3</v>
      </c>
      <c r="D2291">
        <v>6.1055531069678934E-3</v>
      </c>
      <c r="E2291">
        <v>1</v>
      </c>
      <c r="F2291">
        <v>1</v>
      </c>
      <c r="G2291">
        <v>5.1271343850450917</v>
      </c>
      <c r="H2291">
        <v>1</v>
      </c>
      <c r="I2291">
        <v>1</v>
      </c>
      <c r="J2291" cm="1">
        <f t="array" ref="J2291">SUMPRODUCT(--ISNUMBER(SEARCH(A2291, QA_Seed_Keywords!B$2:B$45)))</f>
        <v>0</v>
      </c>
      <c r="K2291" cm="1">
        <f t="array" ref="K2291">SUMPRODUCT(
    (--(C$2:C$100 &gt;= C2291)),
    (--(G$2:G$100 &gt;= G2291)),
    (--(H$2:H$100 &lt;= H2291)),
    (--(I$2:I$100 &gt;= I2291)),
    -- (
        (C$2:C$100 &gt; C2291) +
        (G$2:G$100 &gt; G2291) +
        (H$2:H$100 &lt; H2291) +
        (I$2:I$100 &gt; I2291)
    )
)</f>
        <v>93</v>
      </c>
      <c r="L2291">
        <f>(I2291/10)/(H2291/122)</f>
        <v>12.2</v>
      </c>
      <c r="M2291">
        <f>L2291/MAX($L$2:$L$6948)</f>
        <v>1</v>
      </c>
      <c r="N2291">
        <f>D2291*M2291*M2291</f>
        <v>6.1055531069678934E-3</v>
      </c>
      <c r="O2291">
        <f>D2291*G2291</f>
        <v>3.1303991274453977E-2</v>
      </c>
      <c r="P2291">
        <f>I2291/H2291</f>
        <v>1</v>
      </c>
      <c r="Q2291">
        <f>D2291*P2291*P2291</f>
        <v>6.1055531069678934E-3</v>
      </c>
      <c r="R2291">
        <f t="shared" si="35"/>
        <v>0</v>
      </c>
    </row>
    <row r="2292" spans="1:18" x14ac:dyDescent="0.3">
      <c r="A2292" t="s">
        <v>8518</v>
      </c>
      <c r="B2292" t="s">
        <v>8519</v>
      </c>
      <c r="C2292">
        <v>6.1055531069678934E-3</v>
      </c>
      <c r="D2292">
        <v>6.1055531069678934E-3</v>
      </c>
      <c r="E2292">
        <v>1</v>
      </c>
      <c r="F2292">
        <v>1</v>
      </c>
      <c r="G2292">
        <v>5.1271343850450917</v>
      </c>
      <c r="H2292">
        <v>1</v>
      </c>
      <c r="I2292">
        <v>1</v>
      </c>
      <c r="J2292" cm="1">
        <f t="array" ref="J2292">SUMPRODUCT(--ISNUMBER(SEARCH(A2292, QA_Seed_Keywords!B$2:B$45)))</f>
        <v>0</v>
      </c>
      <c r="K2292" cm="1">
        <f t="array" ref="K2292">SUMPRODUCT(
    (--(C$2:C$100 &gt;= C2292)),
    (--(G$2:G$100 &gt;= G2292)),
    (--(H$2:H$100 &lt;= H2292)),
    (--(I$2:I$100 &gt;= I2292)),
    -- (
        (C$2:C$100 &gt; C2292) +
        (G$2:G$100 &gt; G2292) +
        (H$2:H$100 &lt; H2292) +
        (I$2:I$100 &gt; I2292)
    )
)</f>
        <v>93</v>
      </c>
      <c r="L2292">
        <f>(I2292/10)/(H2292/122)</f>
        <v>12.2</v>
      </c>
      <c r="M2292">
        <f>L2292/MAX($L$2:$L$6948)</f>
        <v>1</v>
      </c>
      <c r="N2292">
        <f>D2292*M2292*M2292</f>
        <v>6.1055531069678934E-3</v>
      </c>
      <c r="O2292">
        <f>D2292*G2292</f>
        <v>3.1303991274453977E-2</v>
      </c>
      <c r="P2292">
        <f>I2292/H2292</f>
        <v>1</v>
      </c>
      <c r="Q2292">
        <f>D2292*P2292*P2292</f>
        <v>6.1055531069678934E-3</v>
      </c>
      <c r="R2292">
        <f t="shared" si="35"/>
        <v>0</v>
      </c>
    </row>
    <row r="2293" spans="1:18" x14ac:dyDescent="0.3">
      <c r="A2293" t="s">
        <v>8520</v>
      </c>
      <c r="B2293" t="s">
        <v>8520</v>
      </c>
      <c r="C2293">
        <v>6.1055531069678934E-3</v>
      </c>
      <c r="D2293">
        <v>6.1055531069678934E-3</v>
      </c>
      <c r="E2293">
        <v>1</v>
      </c>
      <c r="F2293">
        <v>1</v>
      </c>
      <c r="G2293">
        <v>5.1271343850450917</v>
      </c>
      <c r="H2293">
        <v>1</v>
      </c>
      <c r="I2293">
        <v>1</v>
      </c>
      <c r="J2293" cm="1">
        <f t="array" ref="J2293">SUMPRODUCT(--ISNUMBER(SEARCH(A2293, QA_Seed_Keywords!B$2:B$45)))</f>
        <v>0</v>
      </c>
      <c r="K2293" cm="1">
        <f t="array" ref="K2293">SUMPRODUCT(
    (--(C$2:C$100 &gt;= C2293)),
    (--(G$2:G$100 &gt;= G2293)),
    (--(H$2:H$100 &lt;= H2293)),
    (--(I$2:I$100 &gt;= I2293)),
    -- (
        (C$2:C$100 &gt; C2293) +
        (G$2:G$100 &gt; G2293) +
        (H$2:H$100 &lt; H2293) +
        (I$2:I$100 &gt; I2293)
    )
)</f>
        <v>93</v>
      </c>
      <c r="L2293">
        <f>(I2293/10)/(H2293/122)</f>
        <v>12.2</v>
      </c>
      <c r="M2293">
        <f>L2293/MAX($L$2:$L$6948)</f>
        <v>1</v>
      </c>
      <c r="N2293">
        <f>D2293*M2293*M2293</f>
        <v>6.1055531069678934E-3</v>
      </c>
      <c r="O2293">
        <f>D2293*G2293</f>
        <v>3.1303991274453977E-2</v>
      </c>
      <c r="P2293">
        <f>I2293/H2293</f>
        <v>1</v>
      </c>
      <c r="Q2293">
        <f>D2293*P2293*P2293</f>
        <v>6.1055531069678934E-3</v>
      </c>
      <c r="R2293">
        <f t="shared" si="35"/>
        <v>0</v>
      </c>
    </row>
    <row r="2294" spans="1:18" x14ac:dyDescent="0.3">
      <c r="A2294" t="s">
        <v>8521</v>
      </c>
      <c r="B2294" t="s">
        <v>8521</v>
      </c>
      <c r="C2294">
        <v>6.1055531069678934E-3</v>
      </c>
      <c r="D2294">
        <v>6.1055531069678934E-3</v>
      </c>
      <c r="E2294">
        <v>1</v>
      </c>
      <c r="F2294">
        <v>1</v>
      </c>
      <c r="G2294">
        <v>5.1271343850450917</v>
      </c>
      <c r="H2294">
        <v>1</v>
      </c>
      <c r="I2294">
        <v>1</v>
      </c>
      <c r="J2294" cm="1">
        <f t="array" ref="J2294">SUMPRODUCT(--ISNUMBER(SEARCH(A2294, QA_Seed_Keywords!B$2:B$45)))</f>
        <v>0</v>
      </c>
      <c r="K2294" cm="1">
        <f t="array" ref="K2294">SUMPRODUCT(
    (--(C$2:C$100 &gt;= C2294)),
    (--(G$2:G$100 &gt;= G2294)),
    (--(H$2:H$100 &lt;= H2294)),
    (--(I$2:I$100 &gt;= I2294)),
    -- (
        (C$2:C$100 &gt; C2294) +
        (G$2:G$100 &gt; G2294) +
        (H$2:H$100 &lt; H2294) +
        (I$2:I$100 &gt; I2294)
    )
)</f>
        <v>93</v>
      </c>
      <c r="L2294">
        <f>(I2294/10)/(H2294/122)</f>
        <v>12.2</v>
      </c>
      <c r="M2294">
        <f>L2294/MAX($L$2:$L$6948)</f>
        <v>1</v>
      </c>
      <c r="N2294">
        <f>D2294*M2294*M2294</f>
        <v>6.1055531069678934E-3</v>
      </c>
      <c r="O2294">
        <f>D2294*G2294</f>
        <v>3.1303991274453977E-2</v>
      </c>
      <c r="P2294">
        <f>I2294/H2294</f>
        <v>1</v>
      </c>
      <c r="Q2294">
        <f>D2294*P2294*P2294</f>
        <v>6.1055531069678934E-3</v>
      </c>
      <c r="R2294">
        <f t="shared" si="35"/>
        <v>0</v>
      </c>
    </row>
    <row r="2295" spans="1:18" x14ac:dyDescent="0.3">
      <c r="A2295" t="s">
        <v>8522</v>
      </c>
      <c r="B2295" t="s">
        <v>8523</v>
      </c>
      <c r="C2295">
        <v>6.1055531069678934E-3</v>
      </c>
      <c r="D2295">
        <v>6.1055531069678934E-3</v>
      </c>
      <c r="E2295">
        <v>1</v>
      </c>
      <c r="F2295">
        <v>1</v>
      </c>
      <c r="G2295">
        <v>5.1271343850450917</v>
      </c>
      <c r="H2295">
        <v>1</v>
      </c>
      <c r="I2295">
        <v>1</v>
      </c>
      <c r="J2295" cm="1">
        <f t="array" ref="J2295">SUMPRODUCT(--ISNUMBER(SEARCH(A2295, QA_Seed_Keywords!B$2:B$45)))</f>
        <v>0</v>
      </c>
      <c r="K2295" cm="1">
        <f t="array" ref="K2295">SUMPRODUCT(
    (--(C$2:C$100 &gt;= C2295)),
    (--(G$2:G$100 &gt;= G2295)),
    (--(H$2:H$100 &lt;= H2295)),
    (--(I$2:I$100 &gt;= I2295)),
    -- (
        (C$2:C$100 &gt; C2295) +
        (G$2:G$100 &gt; G2295) +
        (H$2:H$100 &lt; H2295) +
        (I$2:I$100 &gt; I2295)
    )
)</f>
        <v>93</v>
      </c>
      <c r="L2295">
        <f>(I2295/10)/(H2295/122)</f>
        <v>12.2</v>
      </c>
      <c r="M2295">
        <f>L2295/MAX($L$2:$L$6948)</f>
        <v>1</v>
      </c>
      <c r="N2295">
        <f>D2295*M2295*M2295</f>
        <v>6.1055531069678934E-3</v>
      </c>
      <c r="O2295">
        <f>D2295*G2295</f>
        <v>3.1303991274453977E-2</v>
      </c>
      <c r="P2295">
        <f>I2295/H2295</f>
        <v>1</v>
      </c>
      <c r="Q2295">
        <f>D2295*P2295*P2295</f>
        <v>6.1055531069678934E-3</v>
      </c>
      <c r="R2295">
        <f t="shared" si="35"/>
        <v>0</v>
      </c>
    </row>
    <row r="2296" spans="1:18" x14ac:dyDescent="0.3">
      <c r="A2296" t="s">
        <v>8524</v>
      </c>
      <c r="B2296" t="s">
        <v>8524</v>
      </c>
      <c r="C2296">
        <v>6.1055531069678934E-3</v>
      </c>
      <c r="D2296">
        <v>6.1055531069678934E-3</v>
      </c>
      <c r="E2296">
        <v>1</v>
      </c>
      <c r="F2296">
        <v>1</v>
      </c>
      <c r="G2296">
        <v>5.1271343850450917</v>
      </c>
      <c r="H2296">
        <v>1</v>
      </c>
      <c r="I2296">
        <v>1</v>
      </c>
      <c r="J2296" cm="1">
        <f t="array" ref="J2296">SUMPRODUCT(--ISNUMBER(SEARCH(A2296, QA_Seed_Keywords!B$2:B$45)))</f>
        <v>0</v>
      </c>
      <c r="K2296" cm="1">
        <f t="array" ref="K2296">SUMPRODUCT(
    (--(C$2:C$100 &gt;= C2296)),
    (--(G$2:G$100 &gt;= G2296)),
    (--(H$2:H$100 &lt;= H2296)),
    (--(I$2:I$100 &gt;= I2296)),
    -- (
        (C$2:C$100 &gt; C2296) +
        (G$2:G$100 &gt; G2296) +
        (H$2:H$100 &lt; H2296) +
        (I$2:I$100 &gt; I2296)
    )
)</f>
        <v>93</v>
      </c>
      <c r="L2296">
        <f>(I2296/10)/(H2296/122)</f>
        <v>12.2</v>
      </c>
      <c r="M2296">
        <f>L2296/MAX($L$2:$L$6948)</f>
        <v>1</v>
      </c>
      <c r="N2296">
        <f>D2296*M2296*M2296</f>
        <v>6.1055531069678934E-3</v>
      </c>
      <c r="O2296">
        <f>D2296*G2296</f>
        <v>3.1303991274453977E-2</v>
      </c>
      <c r="P2296">
        <f>I2296/H2296</f>
        <v>1</v>
      </c>
      <c r="Q2296">
        <f>D2296*P2296*P2296</f>
        <v>6.1055531069678934E-3</v>
      </c>
      <c r="R2296">
        <f t="shared" si="35"/>
        <v>0</v>
      </c>
    </row>
    <row r="2297" spans="1:18" x14ac:dyDescent="0.3">
      <c r="A2297" t="s">
        <v>8525</v>
      </c>
      <c r="B2297" t="s">
        <v>8525</v>
      </c>
      <c r="C2297">
        <v>6.1055531069678934E-3</v>
      </c>
      <c r="D2297">
        <v>6.1055531069678934E-3</v>
      </c>
      <c r="E2297">
        <v>1</v>
      </c>
      <c r="F2297">
        <v>1</v>
      </c>
      <c r="G2297">
        <v>5.1271343850450917</v>
      </c>
      <c r="H2297">
        <v>1</v>
      </c>
      <c r="I2297">
        <v>1</v>
      </c>
      <c r="J2297" cm="1">
        <f t="array" ref="J2297">SUMPRODUCT(--ISNUMBER(SEARCH(A2297, QA_Seed_Keywords!B$2:B$45)))</f>
        <v>0</v>
      </c>
      <c r="K2297" cm="1">
        <f t="array" ref="K2297">SUMPRODUCT(
    (--(C$2:C$100 &gt;= C2297)),
    (--(G$2:G$100 &gt;= G2297)),
    (--(H$2:H$100 &lt;= H2297)),
    (--(I$2:I$100 &gt;= I2297)),
    -- (
        (C$2:C$100 &gt; C2297) +
        (G$2:G$100 &gt; G2297) +
        (H$2:H$100 &lt; H2297) +
        (I$2:I$100 &gt; I2297)
    )
)</f>
        <v>93</v>
      </c>
      <c r="L2297">
        <f>(I2297/10)/(H2297/122)</f>
        <v>12.2</v>
      </c>
      <c r="M2297">
        <f>L2297/MAX($L$2:$L$6948)</f>
        <v>1</v>
      </c>
      <c r="N2297">
        <f>D2297*M2297*M2297</f>
        <v>6.1055531069678934E-3</v>
      </c>
      <c r="O2297">
        <f>D2297*G2297</f>
        <v>3.1303991274453977E-2</v>
      </c>
      <c r="P2297">
        <f>I2297/H2297</f>
        <v>1</v>
      </c>
      <c r="Q2297">
        <f>D2297*P2297*P2297</f>
        <v>6.1055531069678934E-3</v>
      </c>
      <c r="R2297">
        <f t="shared" si="35"/>
        <v>0</v>
      </c>
    </row>
    <row r="2298" spans="1:18" x14ac:dyDescent="0.3">
      <c r="A2298" t="s">
        <v>8526</v>
      </c>
      <c r="B2298" t="s">
        <v>8526</v>
      </c>
      <c r="C2298">
        <v>6.1055531069678934E-3</v>
      </c>
      <c r="D2298">
        <v>6.1055531069678934E-3</v>
      </c>
      <c r="E2298">
        <v>1</v>
      </c>
      <c r="F2298">
        <v>1</v>
      </c>
      <c r="G2298">
        <v>5.1271343850450917</v>
      </c>
      <c r="H2298">
        <v>1</v>
      </c>
      <c r="I2298">
        <v>1</v>
      </c>
      <c r="J2298" cm="1">
        <f t="array" ref="J2298">SUMPRODUCT(--ISNUMBER(SEARCH(A2298, QA_Seed_Keywords!B$2:B$45)))</f>
        <v>0</v>
      </c>
      <c r="K2298" cm="1">
        <f t="array" ref="K2298">SUMPRODUCT(
    (--(C$2:C$100 &gt;= C2298)),
    (--(G$2:G$100 &gt;= G2298)),
    (--(H$2:H$100 &lt;= H2298)),
    (--(I$2:I$100 &gt;= I2298)),
    -- (
        (C$2:C$100 &gt; C2298) +
        (G$2:G$100 &gt; G2298) +
        (H$2:H$100 &lt; H2298) +
        (I$2:I$100 &gt; I2298)
    )
)</f>
        <v>93</v>
      </c>
      <c r="L2298">
        <f>(I2298/10)/(H2298/122)</f>
        <v>12.2</v>
      </c>
      <c r="M2298">
        <f>L2298/MAX($L$2:$L$6948)</f>
        <v>1</v>
      </c>
      <c r="N2298">
        <f>D2298*M2298*M2298</f>
        <v>6.1055531069678934E-3</v>
      </c>
      <c r="O2298">
        <f>D2298*G2298</f>
        <v>3.1303991274453977E-2</v>
      </c>
      <c r="P2298">
        <f>I2298/H2298</f>
        <v>1</v>
      </c>
      <c r="Q2298">
        <f>D2298*P2298*P2298</f>
        <v>6.1055531069678934E-3</v>
      </c>
      <c r="R2298">
        <f t="shared" si="35"/>
        <v>0</v>
      </c>
    </row>
    <row r="2299" spans="1:18" x14ac:dyDescent="0.3">
      <c r="A2299" t="s">
        <v>8527</v>
      </c>
      <c r="B2299" t="s">
        <v>8527</v>
      </c>
      <c r="C2299">
        <v>6.1055531069678934E-3</v>
      </c>
      <c r="D2299">
        <v>6.1055531069678934E-3</v>
      </c>
      <c r="E2299">
        <v>1</v>
      </c>
      <c r="F2299">
        <v>1</v>
      </c>
      <c r="G2299">
        <v>5.1271343850450917</v>
      </c>
      <c r="H2299">
        <v>1</v>
      </c>
      <c r="I2299">
        <v>1</v>
      </c>
      <c r="J2299" cm="1">
        <f t="array" ref="J2299">SUMPRODUCT(--ISNUMBER(SEARCH(A2299, QA_Seed_Keywords!B$2:B$45)))</f>
        <v>0</v>
      </c>
      <c r="K2299" cm="1">
        <f t="array" ref="K2299">SUMPRODUCT(
    (--(C$2:C$100 &gt;= C2299)),
    (--(G$2:G$100 &gt;= G2299)),
    (--(H$2:H$100 &lt;= H2299)),
    (--(I$2:I$100 &gt;= I2299)),
    -- (
        (C$2:C$100 &gt; C2299) +
        (G$2:G$100 &gt; G2299) +
        (H$2:H$100 &lt; H2299) +
        (I$2:I$100 &gt; I2299)
    )
)</f>
        <v>93</v>
      </c>
      <c r="L2299">
        <f>(I2299/10)/(H2299/122)</f>
        <v>12.2</v>
      </c>
      <c r="M2299">
        <f>L2299/MAX($L$2:$L$6948)</f>
        <v>1</v>
      </c>
      <c r="N2299">
        <f>D2299*M2299*M2299</f>
        <v>6.1055531069678934E-3</v>
      </c>
      <c r="O2299">
        <f>D2299*G2299</f>
        <v>3.1303991274453977E-2</v>
      </c>
      <c r="P2299">
        <f>I2299/H2299</f>
        <v>1</v>
      </c>
      <c r="Q2299">
        <f>D2299*P2299*P2299</f>
        <v>6.1055531069678934E-3</v>
      </c>
      <c r="R2299">
        <f t="shared" si="35"/>
        <v>0</v>
      </c>
    </row>
    <row r="2300" spans="1:18" x14ac:dyDescent="0.3">
      <c r="A2300" t="s">
        <v>8528</v>
      </c>
      <c r="B2300" t="s">
        <v>8529</v>
      </c>
      <c r="C2300">
        <v>6.1055531069678934E-3</v>
      </c>
      <c r="D2300">
        <v>6.1055531069678934E-3</v>
      </c>
      <c r="E2300">
        <v>1</v>
      </c>
      <c r="F2300">
        <v>1</v>
      </c>
      <c r="G2300">
        <v>5.1271343850450917</v>
      </c>
      <c r="H2300">
        <v>1</v>
      </c>
      <c r="I2300">
        <v>1</v>
      </c>
      <c r="J2300" cm="1">
        <f t="array" ref="J2300">SUMPRODUCT(--ISNUMBER(SEARCH(A2300, QA_Seed_Keywords!B$2:B$45)))</f>
        <v>0</v>
      </c>
      <c r="K2300" cm="1">
        <f t="array" ref="K2300">SUMPRODUCT(
    (--(C$2:C$100 &gt;= C2300)),
    (--(G$2:G$100 &gt;= G2300)),
    (--(H$2:H$100 &lt;= H2300)),
    (--(I$2:I$100 &gt;= I2300)),
    -- (
        (C$2:C$100 &gt; C2300) +
        (G$2:G$100 &gt; G2300) +
        (H$2:H$100 &lt; H2300) +
        (I$2:I$100 &gt; I2300)
    )
)</f>
        <v>93</v>
      </c>
      <c r="L2300">
        <f>(I2300/10)/(H2300/122)</f>
        <v>12.2</v>
      </c>
      <c r="M2300">
        <f>L2300/MAX($L$2:$L$6948)</f>
        <v>1</v>
      </c>
      <c r="N2300">
        <f>D2300*M2300*M2300</f>
        <v>6.1055531069678934E-3</v>
      </c>
      <c r="O2300">
        <f>D2300*G2300</f>
        <v>3.1303991274453977E-2</v>
      </c>
      <c r="P2300">
        <f>I2300/H2300</f>
        <v>1</v>
      </c>
      <c r="Q2300">
        <f>D2300*P2300*P2300</f>
        <v>6.1055531069678934E-3</v>
      </c>
      <c r="R2300">
        <f t="shared" si="35"/>
        <v>0</v>
      </c>
    </row>
    <row r="2301" spans="1:18" x14ac:dyDescent="0.3">
      <c r="A2301" t="s">
        <v>8530</v>
      </c>
      <c r="B2301" t="s">
        <v>8530</v>
      </c>
      <c r="C2301">
        <v>6.1055531069678934E-3</v>
      </c>
      <c r="D2301">
        <v>6.1055531069678934E-3</v>
      </c>
      <c r="E2301">
        <v>1</v>
      </c>
      <c r="F2301">
        <v>1</v>
      </c>
      <c r="G2301">
        <v>5.1271343850450917</v>
      </c>
      <c r="H2301">
        <v>1</v>
      </c>
      <c r="I2301">
        <v>1</v>
      </c>
      <c r="J2301" cm="1">
        <f t="array" ref="J2301">SUMPRODUCT(--ISNUMBER(SEARCH(A2301, QA_Seed_Keywords!B$2:B$45)))</f>
        <v>0</v>
      </c>
      <c r="K2301" cm="1">
        <f t="array" ref="K2301">SUMPRODUCT(
    (--(C$2:C$100 &gt;= C2301)),
    (--(G$2:G$100 &gt;= G2301)),
    (--(H$2:H$100 &lt;= H2301)),
    (--(I$2:I$100 &gt;= I2301)),
    -- (
        (C$2:C$100 &gt; C2301) +
        (G$2:G$100 &gt; G2301) +
        (H$2:H$100 &lt; H2301) +
        (I$2:I$100 &gt; I2301)
    )
)</f>
        <v>93</v>
      </c>
      <c r="L2301">
        <f>(I2301/10)/(H2301/122)</f>
        <v>12.2</v>
      </c>
      <c r="M2301">
        <f>L2301/MAX($L$2:$L$6948)</f>
        <v>1</v>
      </c>
      <c r="N2301">
        <f>D2301*M2301*M2301</f>
        <v>6.1055531069678934E-3</v>
      </c>
      <c r="O2301">
        <f>D2301*G2301</f>
        <v>3.1303991274453977E-2</v>
      </c>
      <c r="P2301">
        <f>I2301/H2301</f>
        <v>1</v>
      </c>
      <c r="Q2301">
        <f>D2301*P2301*P2301</f>
        <v>6.1055531069678934E-3</v>
      </c>
      <c r="R2301">
        <f t="shared" si="35"/>
        <v>0</v>
      </c>
    </row>
    <row r="2302" spans="1:18" x14ac:dyDescent="0.3">
      <c r="A2302" t="s">
        <v>8531</v>
      </c>
      <c r="B2302" t="s">
        <v>8532</v>
      </c>
      <c r="C2302">
        <v>6.1055531069678934E-3</v>
      </c>
      <c r="D2302">
        <v>6.1055531069678934E-3</v>
      </c>
      <c r="E2302">
        <v>1</v>
      </c>
      <c r="F2302">
        <v>1</v>
      </c>
      <c r="G2302">
        <v>5.1271343850450917</v>
      </c>
      <c r="H2302">
        <v>1</v>
      </c>
      <c r="I2302">
        <v>1</v>
      </c>
      <c r="J2302" cm="1">
        <f t="array" ref="J2302">SUMPRODUCT(--ISNUMBER(SEARCH(A2302, QA_Seed_Keywords!B$2:B$45)))</f>
        <v>0</v>
      </c>
      <c r="K2302" cm="1">
        <f t="array" ref="K2302">SUMPRODUCT(
    (--(C$2:C$100 &gt;= C2302)),
    (--(G$2:G$100 &gt;= G2302)),
    (--(H$2:H$100 &lt;= H2302)),
    (--(I$2:I$100 &gt;= I2302)),
    -- (
        (C$2:C$100 &gt; C2302) +
        (G$2:G$100 &gt; G2302) +
        (H$2:H$100 &lt; H2302) +
        (I$2:I$100 &gt; I2302)
    )
)</f>
        <v>93</v>
      </c>
      <c r="L2302">
        <f>(I2302/10)/(H2302/122)</f>
        <v>12.2</v>
      </c>
      <c r="M2302">
        <f>L2302/MAX($L$2:$L$6948)</f>
        <v>1</v>
      </c>
      <c r="N2302">
        <f>D2302*M2302*M2302</f>
        <v>6.1055531069678934E-3</v>
      </c>
      <c r="O2302">
        <f>D2302*G2302</f>
        <v>3.1303991274453977E-2</v>
      </c>
      <c r="P2302">
        <f>I2302/H2302</f>
        <v>1</v>
      </c>
      <c r="Q2302">
        <f>D2302*P2302*P2302</f>
        <v>6.1055531069678934E-3</v>
      </c>
      <c r="R2302">
        <f t="shared" si="35"/>
        <v>0</v>
      </c>
    </row>
    <row r="2303" spans="1:18" x14ac:dyDescent="0.3">
      <c r="A2303" t="s">
        <v>8533</v>
      </c>
      <c r="B2303" t="s">
        <v>8533</v>
      </c>
      <c r="C2303">
        <v>6.1055531069678934E-3</v>
      </c>
      <c r="D2303">
        <v>6.1055531069678934E-3</v>
      </c>
      <c r="E2303">
        <v>1</v>
      </c>
      <c r="F2303">
        <v>1</v>
      </c>
      <c r="G2303">
        <v>5.1271343850450917</v>
      </c>
      <c r="H2303">
        <v>1</v>
      </c>
      <c r="I2303">
        <v>1</v>
      </c>
      <c r="J2303" cm="1">
        <f t="array" ref="J2303">SUMPRODUCT(--ISNUMBER(SEARCH(A2303, QA_Seed_Keywords!B$2:B$45)))</f>
        <v>0</v>
      </c>
      <c r="K2303" cm="1">
        <f t="array" ref="K2303">SUMPRODUCT(
    (--(C$2:C$100 &gt;= C2303)),
    (--(G$2:G$100 &gt;= G2303)),
    (--(H$2:H$100 &lt;= H2303)),
    (--(I$2:I$100 &gt;= I2303)),
    -- (
        (C$2:C$100 &gt; C2303) +
        (G$2:G$100 &gt; G2303) +
        (H$2:H$100 &lt; H2303) +
        (I$2:I$100 &gt; I2303)
    )
)</f>
        <v>93</v>
      </c>
      <c r="L2303">
        <f>(I2303/10)/(H2303/122)</f>
        <v>12.2</v>
      </c>
      <c r="M2303">
        <f>L2303/MAX($L$2:$L$6948)</f>
        <v>1</v>
      </c>
      <c r="N2303">
        <f>D2303*M2303*M2303</f>
        <v>6.1055531069678934E-3</v>
      </c>
      <c r="O2303">
        <f>D2303*G2303</f>
        <v>3.1303991274453977E-2</v>
      </c>
      <c r="P2303">
        <f>I2303/H2303</f>
        <v>1</v>
      </c>
      <c r="Q2303">
        <f>D2303*P2303*P2303</f>
        <v>6.1055531069678934E-3</v>
      </c>
      <c r="R2303">
        <f t="shared" si="35"/>
        <v>0</v>
      </c>
    </row>
    <row r="2304" spans="1:18" x14ac:dyDescent="0.3">
      <c r="A2304" t="s">
        <v>8534</v>
      </c>
      <c r="B2304" t="s">
        <v>8534</v>
      </c>
      <c r="C2304">
        <v>6.1055531069678934E-3</v>
      </c>
      <c r="D2304">
        <v>6.1055531069678934E-3</v>
      </c>
      <c r="E2304">
        <v>1</v>
      </c>
      <c r="F2304">
        <v>1</v>
      </c>
      <c r="G2304">
        <v>5.1271343850450917</v>
      </c>
      <c r="H2304">
        <v>1</v>
      </c>
      <c r="I2304">
        <v>1</v>
      </c>
      <c r="J2304" cm="1">
        <f t="array" ref="J2304">SUMPRODUCT(--ISNUMBER(SEARCH(A2304, QA_Seed_Keywords!B$2:B$45)))</f>
        <v>0</v>
      </c>
      <c r="K2304" cm="1">
        <f t="array" ref="K2304">SUMPRODUCT(
    (--(C$2:C$100 &gt;= C2304)),
    (--(G$2:G$100 &gt;= G2304)),
    (--(H$2:H$100 &lt;= H2304)),
    (--(I$2:I$100 &gt;= I2304)),
    -- (
        (C$2:C$100 &gt; C2304) +
        (G$2:G$100 &gt; G2304) +
        (H$2:H$100 &lt; H2304) +
        (I$2:I$100 &gt; I2304)
    )
)</f>
        <v>93</v>
      </c>
      <c r="L2304">
        <f>(I2304/10)/(H2304/122)</f>
        <v>12.2</v>
      </c>
      <c r="M2304">
        <f>L2304/MAX($L$2:$L$6948)</f>
        <v>1</v>
      </c>
      <c r="N2304">
        <f>D2304*M2304*M2304</f>
        <v>6.1055531069678934E-3</v>
      </c>
      <c r="O2304">
        <f>D2304*G2304</f>
        <v>3.1303991274453977E-2</v>
      </c>
      <c r="P2304">
        <f>I2304/H2304</f>
        <v>1</v>
      </c>
      <c r="Q2304">
        <f>D2304*P2304*P2304</f>
        <v>6.1055531069678934E-3</v>
      </c>
      <c r="R2304">
        <f t="shared" si="35"/>
        <v>0</v>
      </c>
    </row>
    <row r="2305" spans="1:18" x14ac:dyDescent="0.3">
      <c r="A2305" t="s">
        <v>8535</v>
      </c>
      <c r="B2305" t="s">
        <v>8535</v>
      </c>
      <c r="C2305">
        <v>6.1055531069678934E-3</v>
      </c>
      <c r="D2305">
        <v>6.1055531069678934E-3</v>
      </c>
      <c r="E2305">
        <v>1</v>
      </c>
      <c r="F2305">
        <v>1</v>
      </c>
      <c r="G2305">
        <v>5.1271343850450917</v>
      </c>
      <c r="H2305">
        <v>1</v>
      </c>
      <c r="I2305">
        <v>1</v>
      </c>
      <c r="J2305" cm="1">
        <f t="array" ref="J2305">SUMPRODUCT(--ISNUMBER(SEARCH(A2305, QA_Seed_Keywords!B$2:B$45)))</f>
        <v>0</v>
      </c>
      <c r="K2305" cm="1">
        <f t="array" ref="K2305">SUMPRODUCT(
    (--(C$2:C$100 &gt;= C2305)),
    (--(G$2:G$100 &gt;= G2305)),
    (--(H$2:H$100 &lt;= H2305)),
    (--(I$2:I$100 &gt;= I2305)),
    -- (
        (C$2:C$100 &gt; C2305) +
        (G$2:G$100 &gt; G2305) +
        (H$2:H$100 &lt; H2305) +
        (I$2:I$100 &gt; I2305)
    )
)</f>
        <v>93</v>
      </c>
      <c r="L2305">
        <f>(I2305/10)/(H2305/122)</f>
        <v>12.2</v>
      </c>
      <c r="M2305">
        <f>L2305/MAX($L$2:$L$6948)</f>
        <v>1</v>
      </c>
      <c r="N2305">
        <f>D2305*M2305*M2305</f>
        <v>6.1055531069678934E-3</v>
      </c>
      <c r="O2305">
        <f>D2305*G2305</f>
        <v>3.1303991274453977E-2</v>
      </c>
      <c r="P2305">
        <f>I2305/H2305</f>
        <v>1</v>
      </c>
      <c r="Q2305">
        <f>D2305*P2305*P2305</f>
        <v>6.1055531069678934E-3</v>
      </c>
      <c r="R2305">
        <f t="shared" si="35"/>
        <v>0</v>
      </c>
    </row>
    <row r="2306" spans="1:18" x14ac:dyDescent="0.3">
      <c r="A2306" t="s">
        <v>8536</v>
      </c>
      <c r="B2306" t="s">
        <v>8537</v>
      </c>
      <c r="C2306">
        <v>6.1055531069678934E-3</v>
      </c>
      <c r="D2306">
        <v>6.1055531069678934E-3</v>
      </c>
      <c r="E2306">
        <v>1</v>
      </c>
      <c r="F2306">
        <v>1</v>
      </c>
      <c r="G2306">
        <v>5.1271343850450917</v>
      </c>
      <c r="H2306">
        <v>1</v>
      </c>
      <c r="I2306">
        <v>1</v>
      </c>
      <c r="J2306" cm="1">
        <f t="array" ref="J2306">SUMPRODUCT(--ISNUMBER(SEARCH(A2306, QA_Seed_Keywords!B$2:B$45)))</f>
        <v>0</v>
      </c>
      <c r="K2306" cm="1">
        <f t="array" ref="K2306">SUMPRODUCT(
    (--(C$2:C$100 &gt;= C2306)),
    (--(G$2:G$100 &gt;= G2306)),
    (--(H$2:H$100 &lt;= H2306)),
    (--(I$2:I$100 &gt;= I2306)),
    -- (
        (C$2:C$100 &gt; C2306) +
        (G$2:G$100 &gt; G2306) +
        (H$2:H$100 &lt; H2306) +
        (I$2:I$100 &gt; I2306)
    )
)</f>
        <v>93</v>
      </c>
      <c r="L2306">
        <f>(I2306/10)/(H2306/122)</f>
        <v>12.2</v>
      </c>
      <c r="M2306">
        <f>L2306/MAX($L$2:$L$6948)</f>
        <v>1</v>
      </c>
      <c r="N2306">
        <f>D2306*M2306*M2306</f>
        <v>6.1055531069678934E-3</v>
      </c>
      <c r="O2306">
        <f>D2306*G2306</f>
        <v>3.1303991274453977E-2</v>
      </c>
      <c r="P2306">
        <f>I2306/H2306</f>
        <v>1</v>
      </c>
      <c r="Q2306">
        <f>D2306*P2306*P2306</f>
        <v>6.1055531069678934E-3</v>
      </c>
      <c r="R2306">
        <f t="shared" si="35"/>
        <v>0</v>
      </c>
    </row>
    <row r="2307" spans="1:18" x14ac:dyDescent="0.3">
      <c r="A2307" t="s">
        <v>8538</v>
      </c>
      <c r="B2307" t="s">
        <v>8539</v>
      </c>
      <c r="C2307">
        <v>6.1055531069678934E-3</v>
      </c>
      <c r="D2307">
        <v>6.1055531069678934E-3</v>
      </c>
      <c r="E2307">
        <v>1</v>
      </c>
      <c r="F2307">
        <v>1</v>
      </c>
      <c r="G2307">
        <v>5.1271343850450917</v>
      </c>
      <c r="H2307">
        <v>1</v>
      </c>
      <c r="I2307">
        <v>1</v>
      </c>
      <c r="J2307" cm="1">
        <f t="array" ref="J2307">SUMPRODUCT(--ISNUMBER(SEARCH(A2307, QA_Seed_Keywords!B$2:B$45)))</f>
        <v>0</v>
      </c>
      <c r="K2307" cm="1">
        <f t="array" ref="K2307">SUMPRODUCT(
    (--(C$2:C$100 &gt;= C2307)),
    (--(G$2:G$100 &gt;= G2307)),
    (--(H$2:H$100 &lt;= H2307)),
    (--(I$2:I$100 &gt;= I2307)),
    -- (
        (C$2:C$100 &gt; C2307) +
        (G$2:G$100 &gt; G2307) +
        (H$2:H$100 &lt; H2307) +
        (I$2:I$100 &gt; I2307)
    )
)</f>
        <v>93</v>
      </c>
      <c r="L2307">
        <f>(I2307/10)/(H2307/122)</f>
        <v>12.2</v>
      </c>
      <c r="M2307">
        <f>L2307/MAX($L$2:$L$6948)</f>
        <v>1</v>
      </c>
      <c r="N2307">
        <f>D2307*M2307*M2307</f>
        <v>6.1055531069678934E-3</v>
      </c>
      <c r="O2307">
        <f>D2307*G2307</f>
        <v>3.1303991274453977E-2</v>
      </c>
      <c r="P2307">
        <f>I2307/H2307</f>
        <v>1</v>
      </c>
      <c r="Q2307">
        <f>D2307*P2307*P2307</f>
        <v>6.1055531069678934E-3</v>
      </c>
      <c r="R2307">
        <f t="shared" ref="R2307:R2370" si="36">H2307-I2307</f>
        <v>0</v>
      </c>
    </row>
    <row r="2308" spans="1:18" x14ac:dyDescent="0.3">
      <c r="A2308" t="s">
        <v>8540</v>
      </c>
      <c r="B2308" t="s">
        <v>8540</v>
      </c>
      <c r="C2308">
        <v>6.1055531069678934E-3</v>
      </c>
      <c r="D2308">
        <v>6.1055531069678934E-3</v>
      </c>
      <c r="E2308">
        <v>1</v>
      </c>
      <c r="F2308">
        <v>1</v>
      </c>
      <c r="G2308">
        <v>5.1271343850450917</v>
      </c>
      <c r="H2308">
        <v>1</v>
      </c>
      <c r="I2308">
        <v>1</v>
      </c>
      <c r="J2308" cm="1">
        <f t="array" ref="J2308">SUMPRODUCT(--ISNUMBER(SEARCH(A2308, QA_Seed_Keywords!B$2:B$45)))</f>
        <v>0</v>
      </c>
      <c r="K2308" cm="1">
        <f t="array" ref="K2308">SUMPRODUCT(
    (--(C$2:C$100 &gt;= C2308)),
    (--(G$2:G$100 &gt;= G2308)),
    (--(H$2:H$100 &lt;= H2308)),
    (--(I$2:I$100 &gt;= I2308)),
    -- (
        (C$2:C$100 &gt; C2308) +
        (G$2:G$100 &gt; G2308) +
        (H$2:H$100 &lt; H2308) +
        (I$2:I$100 &gt; I2308)
    )
)</f>
        <v>93</v>
      </c>
      <c r="L2308">
        <f>(I2308/10)/(H2308/122)</f>
        <v>12.2</v>
      </c>
      <c r="M2308">
        <f>L2308/MAX($L$2:$L$6948)</f>
        <v>1</v>
      </c>
      <c r="N2308">
        <f>D2308*M2308*M2308</f>
        <v>6.1055531069678934E-3</v>
      </c>
      <c r="O2308">
        <f>D2308*G2308</f>
        <v>3.1303991274453977E-2</v>
      </c>
      <c r="P2308">
        <f>I2308/H2308</f>
        <v>1</v>
      </c>
      <c r="Q2308">
        <f>D2308*P2308*P2308</f>
        <v>6.1055531069678934E-3</v>
      </c>
      <c r="R2308">
        <f t="shared" si="36"/>
        <v>0</v>
      </c>
    </row>
    <row r="2309" spans="1:18" x14ac:dyDescent="0.3">
      <c r="A2309" t="s">
        <v>8541</v>
      </c>
      <c r="B2309" t="s">
        <v>8542</v>
      </c>
      <c r="C2309">
        <v>6.1055531069678934E-3</v>
      </c>
      <c r="D2309">
        <v>6.1055531069678934E-3</v>
      </c>
      <c r="E2309">
        <v>1</v>
      </c>
      <c r="F2309">
        <v>1</v>
      </c>
      <c r="G2309">
        <v>5.1271343850450917</v>
      </c>
      <c r="H2309">
        <v>1</v>
      </c>
      <c r="I2309">
        <v>1</v>
      </c>
      <c r="J2309" cm="1">
        <f t="array" ref="J2309">SUMPRODUCT(--ISNUMBER(SEARCH(A2309, QA_Seed_Keywords!B$2:B$45)))</f>
        <v>0</v>
      </c>
      <c r="K2309" cm="1">
        <f t="array" ref="K2309">SUMPRODUCT(
    (--(C$2:C$100 &gt;= C2309)),
    (--(G$2:G$100 &gt;= G2309)),
    (--(H$2:H$100 &lt;= H2309)),
    (--(I$2:I$100 &gt;= I2309)),
    -- (
        (C$2:C$100 &gt; C2309) +
        (G$2:G$100 &gt; G2309) +
        (H$2:H$100 &lt; H2309) +
        (I$2:I$100 &gt; I2309)
    )
)</f>
        <v>93</v>
      </c>
      <c r="L2309">
        <f>(I2309/10)/(H2309/122)</f>
        <v>12.2</v>
      </c>
      <c r="M2309">
        <f>L2309/MAX($L$2:$L$6948)</f>
        <v>1</v>
      </c>
      <c r="N2309">
        <f>D2309*M2309*M2309</f>
        <v>6.1055531069678934E-3</v>
      </c>
      <c r="O2309">
        <f>D2309*G2309</f>
        <v>3.1303991274453977E-2</v>
      </c>
      <c r="P2309">
        <f>I2309/H2309</f>
        <v>1</v>
      </c>
      <c r="Q2309">
        <f>D2309*P2309*P2309</f>
        <v>6.1055531069678934E-3</v>
      </c>
      <c r="R2309">
        <f t="shared" si="36"/>
        <v>0</v>
      </c>
    </row>
    <row r="2310" spans="1:18" x14ac:dyDescent="0.3">
      <c r="A2310" t="s">
        <v>8543</v>
      </c>
      <c r="B2310" t="s">
        <v>8543</v>
      </c>
      <c r="C2310">
        <v>6.1055531069678934E-3</v>
      </c>
      <c r="D2310">
        <v>6.1055531069678934E-3</v>
      </c>
      <c r="E2310">
        <v>1</v>
      </c>
      <c r="F2310">
        <v>1</v>
      </c>
      <c r="G2310">
        <v>5.1271343850450917</v>
      </c>
      <c r="H2310">
        <v>1</v>
      </c>
      <c r="I2310">
        <v>1</v>
      </c>
      <c r="J2310" cm="1">
        <f t="array" ref="J2310">SUMPRODUCT(--ISNUMBER(SEARCH(A2310, QA_Seed_Keywords!B$2:B$45)))</f>
        <v>0</v>
      </c>
      <c r="K2310" cm="1">
        <f t="array" ref="K2310">SUMPRODUCT(
    (--(C$2:C$100 &gt;= C2310)),
    (--(G$2:G$100 &gt;= G2310)),
    (--(H$2:H$100 &lt;= H2310)),
    (--(I$2:I$100 &gt;= I2310)),
    -- (
        (C$2:C$100 &gt; C2310) +
        (G$2:G$100 &gt; G2310) +
        (H$2:H$100 &lt; H2310) +
        (I$2:I$100 &gt; I2310)
    )
)</f>
        <v>93</v>
      </c>
      <c r="L2310">
        <f>(I2310/10)/(H2310/122)</f>
        <v>12.2</v>
      </c>
      <c r="M2310">
        <f>L2310/MAX($L$2:$L$6948)</f>
        <v>1</v>
      </c>
      <c r="N2310">
        <f>D2310*M2310*M2310</f>
        <v>6.1055531069678934E-3</v>
      </c>
      <c r="O2310">
        <f>D2310*G2310</f>
        <v>3.1303991274453977E-2</v>
      </c>
      <c r="P2310">
        <f>I2310/H2310</f>
        <v>1</v>
      </c>
      <c r="Q2310">
        <f>D2310*P2310*P2310</f>
        <v>6.1055531069678934E-3</v>
      </c>
      <c r="R2310">
        <f t="shared" si="36"/>
        <v>0</v>
      </c>
    </row>
    <row r="2311" spans="1:18" x14ac:dyDescent="0.3">
      <c r="A2311" t="s">
        <v>8544</v>
      </c>
      <c r="B2311" t="s">
        <v>8544</v>
      </c>
      <c r="C2311">
        <v>6.1055531069678934E-3</v>
      </c>
      <c r="D2311">
        <v>6.1055531069678934E-3</v>
      </c>
      <c r="E2311">
        <v>1</v>
      </c>
      <c r="F2311">
        <v>1</v>
      </c>
      <c r="G2311">
        <v>5.1271343850450917</v>
      </c>
      <c r="H2311">
        <v>1</v>
      </c>
      <c r="I2311">
        <v>1</v>
      </c>
      <c r="J2311" cm="1">
        <f t="array" ref="J2311">SUMPRODUCT(--ISNUMBER(SEARCH(A2311, QA_Seed_Keywords!B$2:B$45)))</f>
        <v>0</v>
      </c>
      <c r="K2311" cm="1">
        <f t="array" ref="K2311">SUMPRODUCT(
    (--(C$2:C$100 &gt;= C2311)),
    (--(G$2:G$100 &gt;= G2311)),
    (--(H$2:H$100 &lt;= H2311)),
    (--(I$2:I$100 &gt;= I2311)),
    -- (
        (C$2:C$100 &gt; C2311) +
        (G$2:G$100 &gt; G2311) +
        (H$2:H$100 &lt; H2311) +
        (I$2:I$100 &gt; I2311)
    )
)</f>
        <v>93</v>
      </c>
      <c r="L2311">
        <f>(I2311/10)/(H2311/122)</f>
        <v>12.2</v>
      </c>
      <c r="M2311">
        <f>L2311/MAX($L$2:$L$6948)</f>
        <v>1</v>
      </c>
      <c r="N2311">
        <f>D2311*M2311*M2311</f>
        <v>6.1055531069678934E-3</v>
      </c>
      <c r="O2311">
        <f>D2311*G2311</f>
        <v>3.1303991274453977E-2</v>
      </c>
      <c r="P2311">
        <f>I2311/H2311</f>
        <v>1</v>
      </c>
      <c r="Q2311">
        <f>D2311*P2311*P2311</f>
        <v>6.1055531069678934E-3</v>
      </c>
      <c r="R2311">
        <f t="shared" si="36"/>
        <v>0</v>
      </c>
    </row>
    <row r="2312" spans="1:18" x14ac:dyDescent="0.3">
      <c r="A2312" t="s">
        <v>8545</v>
      </c>
      <c r="B2312" t="s">
        <v>8545</v>
      </c>
      <c r="C2312">
        <v>6.1055531069678934E-3</v>
      </c>
      <c r="D2312">
        <v>6.1055531069678934E-3</v>
      </c>
      <c r="E2312">
        <v>1</v>
      </c>
      <c r="F2312">
        <v>1</v>
      </c>
      <c r="G2312">
        <v>5.1271343850450917</v>
      </c>
      <c r="H2312">
        <v>1</v>
      </c>
      <c r="I2312">
        <v>1</v>
      </c>
      <c r="J2312" cm="1">
        <f t="array" ref="J2312">SUMPRODUCT(--ISNUMBER(SEARCH(A2312, QA_Seed_Keywords!B$2:B$45)))</f>
        <v>0</v>
      </c>
      <c r="K2312" cm="1">
        <f t="array" ref="K2312">SUMPRODUCT(
    (--(C$2:C$100 &gt;= C2312)),
    (--(G$2:G$100 &gt;= G2312)),
    (--(H$2:H$100 &lt;= H2312)),
    (--(I$2:I$100 &gt;= I2312)),
    -- (
        (C$2:C$100 &gt; C2312) +
        (G$2:G$100 &gt; G2312) +
        (H$2:H$100 &lt; H2312) +
        (I$2:I$100 &gt; I2312)
    )
)</f>
        <v>93</v>
      </c>
      <c r="L2312">
        <f>(I2312/10)/(H2312/122)</f>
        <v>12.2</v>
      </c>
      <c r="M2312">
        <f>L2312/MAX($L$2:$L$6948)</f>
        <v>1</v>
      </c>
      <c r="N2312">
        <f>D2312*M2312*M2312</f>
        <v>6.1055531069678934E-3</v>
      </c>
      <c r="O2312">
        <f>D2312*G2312</f>
        <v>3.1303991274453977E-2</v>
      </c>
      <c r="P2312">
        <f>I2312/H2312</f>
        <v>1</v>
      </c>
      <c r="Q2312">
        <f>D2312*P2312*P2312</f>
        <v>6.1055531069678934E-3</v>
      </c>
      <c r="R2312">
        <f t="shared" si="36"/>
        <v>0</v>
      </c>
    </row>
    <row r="2313" spans="1:18" x14ac:dyDescent="0.3">
      <c r="A2313" t="s">
        <v>8546</v>
      </c>
      <c r="B2313" t="s">
        <v>8547</v>
      </c>
      <c r="C2313">
        <v>6.1055531069678934E-3</v>
      </c>
      <c r="D2313">
        <v>6.1055531069678934E-3</v>
      </c>
      <c r="E2313">
        <v>1</v>
      </c>
      <c r="F2313">
        <v>1</v>
      </c>
      <c r="G2313">
        <v>5.1271343850450917</v>
      </c>
      <c r="H2313">
        <v>1</v>
      </c>
      <c r="I2313">
        <v>1</v>
      </c>
      <c r="J2313" cm="1">
        <f t="array" ref="J2313">SUMPRODUCT(--ISNUMBER(SEARCH(A2313, QA_Seed_Keywords!B$2:B$45)))</f>
        <v>0</v>
      </c>
      <c r="K2313" cm="1">
        <f t="array" ref="K2313">SUMPRODUCT(
    (--(C$2:C$100 &gt;= C2313)),
    (--(G$2:G$100 &gt;= G2313)),
    (--(H$2:H$100 &lt;= H2313)),
    (--(I$2:I$100 &gt;= I2313)),
    -- (
        (C$2:C$100 &gt; C2313) +
        (G$2:G$100 &gt; G2313) +
        (H$2:H$100 &lt; H2313) +
        (I$2:I$100 &gt; I2313)
    )
)</f>
        <v>93</v>
      </c>
      <c r="L2313">
        <f>(I2313/10)/(H2313/122)</f>
        <v>12.2</v>
      </c>
      <c r="M2313">
        <f>L2313/MAX($L$2:$L$6948)</f>
        <v>1</v>
      </c>
      <c r="N2313">
        <f>D2313*M2313*M2313</f>
        <v>6.1055531069678934E-3</v>
      </c>
      <c r="O2313">
        <f>D2313*G2313</f>
        <v>3.1303991274453977E-2</v>
      </c>
      <c r="P2313">
        <f>I2313/H2313</f>
        <v>1</v>
      </c>
      <c r="Q2313">
        <f>D2313*P2313*P2313</f>
        <v>6.1055531069678934E-3</v>
      </c>
      <c r="R2313">
        <f t="shared" si="36"/>
        <v>0</v>
      </c>
    </row>
    <row r="2314" spans="1:18" x14ac:dyDescent="0.3">
      <c r="A2314" t="s">
        <v>8548</v>
      </c>
      <c r="B2314" t="s">
        <v>8549</v>
      </c>
      <c r="C2314">
        <v>6.1055531069678934E-3</v>
      </c>
      <c r="D2314">
        <v>6.1055531069678934E-3</v>
      </c>
      <c r="E2314">
        <v>1</v>
      </c>
      <c r="F2314">
        <v>1</v>
      </c>
      <c r="G2314">
        <v>5.1271343850450917</v>
      </c>
      <c r="H2314">
        <v>1</v>
      </c>
      <c r="I2314">
        <v>1</v>
      </c>
      <c r="J2314" cm="1">
        <f t="array" ref="J2314">SUMPRODUCT(--ISNUMBER(SEARCH(A2314, QA_Seed_Keywords!B$2:B$45)))</f>
        <v>0</v>
      </c>
      <c r="K2314" cm="1">
        <f t="array" ref="K2314">SUMPRODUCT(
    (--(C$2:C$100 &gt;= C2314)),
    (--(G$2:G$100 &gt;= G2314)),
    (--(H$2:H$100 &lt;= H2314)),
    (--(I$2:I$100 &gt;= I2314)),
    -- (
        (C$2:C$100 &gt; C2314) +
        (G$2:G$100 &gt; G2314) +
        (H$2:H$100 &lt; H2314) +
        (I$2:I$100 &gt; I2314)
    )
)</f>
        <v>93</v>
      </c>
      <c r="L2314">
        <f>(I2314/10)/(H2314/122)</f>
        <v>12.2</v>
      </c>
      <c r="M2314">
        <f>L2314/MAX($L$2:$L$6948)</f>
        <v>1</v>
      </c>
      <c r="N2314">
        <f>D2314*M2314*M2314</f>
        <v>6.1055531069678934E-3</v>
      </c>
      <c r="O2314">
        <f>D2314*G2314</f>
        <v>3.1303991274453977E-2</v>
      </c>
      <c r="P2314">
        <f>I2314/H2314</f>
        <v>1</v>
      </c>
      <c r="Q2314">
        <f>D2314*P2314*P2314</f>
        <v>6.1055531069678934E-3</v>
      </c>
      <c r="R2314">
        <f t="shared" si="36"/>
        <v>0</v>
      </c>
    </row>
    <row r="2315" spans="1:18" x14ac:dyDescent="0.3">
      <c r="A2315" t="s">
        <v>8550</v>
      </c>
      <c r="B2315" t="s">
        <v>8550</v>
      </c>
      <c r="C2315">
        <v>6.1055531069678934E-3</v>
      </c>
      <c r="D2315">
        <v>6.1055531069678934E-3</v>
      </c>
      <c r="E2315">
        <v>1</v>
      </c>
      <c r="F2315">
        <v>1</v>
      </c>
      <c r="G2315">
        <v>5.1271343850450917</v>
      </c>
      <c r="H2315">
        <v>1</v>
      </c>
      <c r="I2315">
        <v>1</v>
      </c>
      <c r="J2315" cm="1">
        <f t="array" ref="J2315">SUMPRODUCT(--ISNUMBER(SEARCH(A2315, QA_Seed_Keywords!B$2:B$45)))</f>
        <v>0</v>
      </c>
      <c r="K2315" cm="1">
        <f t="array" ref="K2315">SUMPRODUCT(
    (--(C$2:C$100 &gt;= C2315)),
    (--(G$2:G$100 &gt;= G2315)),
    (--(H$2:H$100 &lt;= H2315)),
    (--(I$2:I$100 &gt;= I2315)),
    -- (
        (C$2:C$100 &gt; C2315) +
        (G$2:G$100 &gt; G2315) +
        (H$2:H$100 &lt; H2315) +
        (I$2:I$100 &gt; I2315)
    )
)</f>
        <v>93</v>
      </c>
      <c r="L2315">
        <f>(I2315/10)/(H2315/122)</f>
        <v>12.2</v>
      </c>
      <c r="M2315">
        <f>L2315/MAX($L$2:$L$6948)</f>
        <v>1</v>
      </c>
      <c r="N2315">
        <f>D2315*M2315*M2315</f>
        <v>6.1055531069678934E-3</v>
      </c>
      <c r="O2315">
        <f>D2315*G2315</f>
        <v>3.1303991274453977E-2</v>
      </c>
      <c r="P2315">
        <f>I2315/H2315</f>
        <v>1</v>
      </c>
      <c r="Q2315">
        <f>D2315*P2315*P2315</f>
        <v>6.1055531069678934E-3</v>
      </c>
      <c r="R2315">
        <f t="shared" si="36"/>
        <v>0</v>
      </c>
    </row>
    <row r="2316" spans="1:18" x14ac:dyDescent="0.3">
      <c r="A2316" t="s">
        <v>8551</v>
      </c>
      <c r="B2316" t="s">
        <v>8551</v>
      </c>
      <c r="C2316">
        <v>6.1055531069678934E-3</v>
      </c>
      <c r="D2316">
        <v>6.1055531069678934E-3</v>
      </c>
      <c r="E2316">
        <v>1</v>
      </c>
      <c r="F2316">
        <v>1</v>
      </c>
      <c r="G2316">
        <v>5.1271343850450917</v>
      </c>
      <c r="H2316">
        <v>1</v>
      </c>
      <c r="I2316">
        <v>1</v>
      </c>
      <c r="J2316" cm="1">
        <f t="array" ref="J2316">SUMPRODUCT(--ISNUMBER(SEARCH(A2316, QA_Seed_Keywords!B$2:B$45)))</f>
        <v>0</v>
      </c>
      <c r="K2316" cm="1">
        <f t="array" ref="K2316">SUMPRODUCT(
    (--(C$2:C$100 &gt;= C2316)),
    (--(G$2:G$100 &gt;= G2316)),
    (--(H$2:H$100 &lt;= H2316)),
    (--(I$2:I$100 &gt;= I2316)),
    -- (
        (C$2:C$100 &gt; C2316) +
        (G$2:G$100 &gt; G2316) +
        (H$2:H$100 &lt; H2316) +
        (I$2:I$100 &gt; I2316)
    )
)</f>
        <v>93</v>
      </c>
      <c r="L2316">
        <f>(I2316/10)/(H2316/122)</f>
        <v>12.2</v>
      </c>
      <c r="M2316">
        <f>L2316/MAX($L$2:$L$6948)</f>
        <v>1</v>
      </c>
      <c r="N2316">
        <f>D2316*M2316*M2316</f>
        <v>6.1055531069678934E-3</v>
      </c>
      <c r="O2316">
        <f>D2316*G2316</f>
        <v>3.1303991274453977E-2</v>
      </c>
      <c r="P2316">
        <f>I2316/H2316</f>
        <v>1</v>
      </c>
      <c r="Q2316">
        <f>D2316*P2316*P2316</f>
        <v>6.1055531069678934E-3</v>
      </c>
      <c r="R2316">
        <f t="shared" si="36"/>
        <v>0</v>
      </c>
    </row>
    <row r="2317" spans="1:18" x14ac:dyDescent="0.3">
      <c r="A2317" t="s">
        <v>8552</v>
      </c>
      <c r="B2317" t="s">
        <v>8552</v>
      </c>
      <c r="C2317">
        <v>6.1055531069678934E-3</v>
      </c>
      <c r="D2317">
        <v>6.1055531069678934E-3</v>
      </c>
      <c r="E2317">
        <v>1</v>
      </c>
      <c r="F2317">
        <v>1</v>
      </c>
      <c r="G2317">
        <v>5.1271343850450917</v>
      </c>
      <c r="H2317">
        <v>1</v>
      </c>
      <c r="I2317">
        <v>1</v>
      </c>
      <c r="J2317" cm="1">
        <f t="array" ref="J2317">SUMPRODUCT(--ISNUMBER(SEARCH(A2317, QA_Seed_Keywords!B$2:B$45)))</f>
        <v>0</v>
      </c>
      <c r="K2317" cm="1">
        <f t="array" ref="K2317">SUMPRODUCT(
    (--(C$2:C$100 &gt;= C2317)),
    (--(G$2:G$100 &gt;= G2317)),
    (--(H$2:H$100 &lt;= H2317)),
    (--(I$2:I$100 &gt;= I2317)),
    -- (
        (C$2:C$100 &gt; C2317) +
        (G$2:G$100 &gt; G2317) +
        (H$2:H$100 &lt; H2317) +
        (I$2:I$100 &gt; I2317)
    )
)</f>
        <v>93</v>
      </c>
      <c r="L2317">
        <f>(I2317/10)/(H2317/122)</f>
        <v>12.2</v>
      </c>
      <c r="M2317">
        <f>L2317/MAX($L$2:$L$6948)</f>
        <v>1</v>
      </c>
      <c r="N2317">
        <f>D2317*M2317*M2317</f>
        <v>6.1055531069678934E-3</v>
      </c>
      <c r="O2317">
        <f>D2317*G2317</f>
        <v>3.1303991274453977E-2</v>
      </c>
      <c r="P2317">
        <f>I2317/H2317</f>
        <v>1</v>
      </c>
      <c r="Q2317">
        <f>D2317*P2317*P2317</f>
        <v>6.1055531069678934E-3</v>
      </c>
      <c r="R2317">
        <f t="shared" si="36"/>
        <v>0</v>
      </c>
    </row>
    <row r="2318" spans="1:18" x14ac:dyDescent="0.3">
      <c r="A2318" t="s">
        <v>8553</v>
      </c>
      <c r="B2318" t="s">
        <v>8553</v>
      </c>
      <c r="C2318">
        <v>6.1055531069678934E-3</v>
      </c>
      <c r="D2318">
        <v>6.1055531069678934E-3</v>
      </c>
      <c r="E2318">
        <v>1</v>
      </c>
      <c r="F2318">
        <v>1</v>
      </c>
      <c r="G2318">
        <v>5.1271343850450917</v>
      </c>
      <c r="H2318">
        <v>1</v>
      </c>
      <c r="I2318">
        <v>1</v>
      </c>
      <c r="J2318" cm="1">
        <f t="array" ref="J2318">SUMPRODUCT(--ISNUMBER(SEARCH(A2318, QA_Seed_Keywords!B$2:B$45)))</f>
        <v>0</v>
      </c>
      <c r="K2318" cm="1">
        <f t="array" ref="K2318">SUMPRODUCT(
    (--(C$2:C$100 &gt;= C2318)),
    (--(G$2:G$100 &gt;= G2318)),
    (--(H$2:H$100 &lt;= H2318)),
    (--(I$2:I$100 &gt;= I2318)),
    -- (
        (C$2:C$100 &gt; C2318) +
        (G$2:G$100 &gt; G2318) +
        (H$2:H$100 &lt; H2318) +
        (I$2:I$100 &gt; I2318)
    )
)</f>
        <v>93</v>
      </c>
      <c r="L2318">
        <f>(I2318/10)/(H2318/122)</f>
        <v>12.2</v>
      </c>
      <c r="M2318">
        <f>L2318/MAX($L$2:$L$6948)</f>
        <v>1</v>
      </c>
      <c r="N2318">
        <f>D2318*M2318*M2318</f>
        <v>6.1055531069678934E-3</v>
      </c>
      <c r="O2318">
        <f>D2318*G2318</f>
        <v>3.1303991274453977E-2</v>
      </c>
      <c r="P2318">
        <f>I2318/H2318</f>
        <v>1</v>
      </c>
      <c r="Q2318">
        <f>D2318*P2318*P2318</f>
        <v>6.1055531069678934E-3</v>
      </c>
      <c r="R2318">
        <f t="shared" si="36"/>
        <v>0</v>
      </c>
    </row>
    <row r="2319" spans="1:18" x14ac:dyDescent="0.3">
      <c r="A2319" t="s">
        <v>8554</v>
      </c>
      <c r="B2319" t="s">
        <v>8554</v>
      </c>
      <c r="C2319">
        <v>6.1055531069678934E-3</v>
      </c>
      <c r="D2319">
        <v>6.1055531069678934E-3</v>
      </c>
      <c r="E2319">
        <v>1</v>
      </c>
      <c r="F2319">
        <v>1</v>
      </c>
      <c r="G2319">
        <v>5.1271343850450917</v>
      </c>
      <c r="H2319">
        <v>1</v>
      </c>
      <c r="I2319">
        <v>1</v>
      </c>
      <c r="J2319" cm="1">
        <f t="array" ref="J2319">SUMPRODUCT(--ISNUMBER(SEARCH(A2319, QA_Seed_Keywords!B$2:B$45)))</f>
        <v>0</v>
      </c>
      <c r="K2319" cm="1">
        <f t="array" ref="K2319">SUMPRODUCT(
    (--(C$2:C$100 &gt;= C2319)),
    (--(G$2:G$100 &gt;= G2319)),
    (--(H$2:H$100 &lt;= H2319)),
    (--(I$2:I$100 &gt;= I2319)),
    -- (
        (C$2:C$100 &gt; C2319) +
        (G$2:G$100 &gt; G2319) +
        (H$2:H$100 &lt; H2319) +
        (I$2:I$100 &gt; I2319)
    )
)</f>
        <v>93</v>
      </c>
      <c r="L2319">
        <f>(I2319/10)/(H2319/122)</f>
        <v>12.2</v>
      </c>
      <c r="M2319">
        <f>L2319/MAX($L$2:$L$6948)</f>
        <v>1</v>
      </c>
      <c r="N2319">
        <f>D2319*M2319*M2319</f>
        <v>6.1055531069678934E-3</v>
      </c>
      <c r="O2319">
        <f>D2319*G2319</f>
        <v>3.1303991274453977E-2</v>
      </c>
      <c r="P2319">
        <f>I2319/H2319</f>
        <v>1</v>
      </c>
      <c r="Q2319">
        <f>D2319*P2319*P2319</f>
        <v>6.1055531069678934E-3</v>
      </c>
      <c r="R2319">
        <f t="shared" si="36"/>
        <v>0</v>
      </c>
    </row>
    <row r="2320" spans="1:18" x14ac:dyDescent="0.3">
      <c r="A2320" t="s">
        <v>8555</v>
      </c>
      <c r="B2320" t="s">
        <v>8555</v>
      </c>
      <c r="C2320">
        <v>6.1055531069678934E-3</v>
      </c>
      <c r="D2320">
        <v>6.1055531069678934E-3</v>
      </c>
      <c r="E2320">
        <v>1</v>
      </c>
      <c r="F2320">
        <v>1</v>
      </c>
      <c r="G2320">
        <v>5.1271343850450917</v>
      </c>
      <c r="H2320">
        <v>1</v>
      </c>
      <c r="I2320">
        <v>1</v>
      </c>
      <c r="J2320" cm="1">
        <f t="array" ref="J2320">SUMPRODUCT(--ISNUMBER(SEARCH(A2320, QA_Seed_Keywords!B$2:B$45)))</f>
        <v>0</v>
      </c>
      <c r="K2320" cm="1">
        <f t="array" ref="K2320">SUMPRODUCT(
    (--(C$2:C$100 &gt;= C2320)),
    (--(G$2:G$100 &gt;= G2320)),
    (--(H$2:H$100 &lt;= H2320)),
    (--(I$2:I$100 &gt;= I2320)),
    -- (
        (C$2:C$100 &gt; C2320) +
        (G$2:G$100 &gt; G2320) +
        (H$2:H$100 &lt; H2320) +
        (I$2:I$100 &gt; I2320)
    )
)</f>
        <v>93</v>
      </c>
      <c r="L2320">
        <f>(I2320/10)/(H2320/122)</f>
        <v>12.2</v>
      </c>
      <c r="M2320">
        <f>L2320/MAX($L$2:$L$6948)</f>
        <v>1</v>
      </c>
      <c r="N2320">
        <f>D2320*M2320*M2320</f>
        <v>6.1055531069678934E-3</v>
      </c>
      <c r="O2320">
        <f>D2320*G2320</f>
        <v>3.1303991274453977E-2</v>
      </c>
      <c r="P2320">
        <f>I2320/H2320</f>
        <v>1</v>
      </c>
      <c r="Q2320">
        <f>D2320*P2320*P2320</f>
        <v>6.1055531069678934E-3</v>
      </c>
      <c r="R2320">
        <f t="shared" si="36"/>
        <v>0</v>
      </c>
    </row>
    <row r="2321" spans="1:18" x14ac:dyDescent="0.3">
      <c r="A2321" t="s">
        <v>8556</v>
      </c>
      <c r="B2321" t="s">
        <v>8556</v>
      </c>
      <c r="C2321">
        <v>6.1055531069678934E-3</v>
      </c>
      <c r="D2321">
        <v>6.1055531069678934E-3</v>
      </c>
      <c r="E2321">
        <v>1</v>
      </c>
      <c r="F2321">
        <v>1</v>
      </c>
      <c r="G2321">
        <v>5.1271343850450917</v>
      </c>
      <c r="H2321">
        <v>1</v>
      </c>
      <c r="I2321">
        <v>1</v>
      </c>
      <c r="J2321" cm="1">
        <f t="array" ref="J2321">SUMPRODUCT(--ISNUMBER(SEARCH(A2321, QA_Seed_Keywords!B$2:B$45)))</f>
        <v>0</v>
      </c>
      <c r="K2321" cm="1">
        <f t="array" ref="K2321">SUMPRODUCT(
    (--(C$2:C$100 &gt;= C2321)),
    (--(G$2:G$100 &gt;= G2321)),
    (--(H$2:H$100 &lt;= H2321)),
    (--(I$2:I$100 &gt;= I2321)),
    -- (
        (C$2:C$100 &gt; C2321) +
        (G$2:G$100 &gt; G2321) +
        (H$2:H$100 &lt; H2321) +
        (I$2:I$100 &gt; I2321)
    )
)</f>
        <v>93</v>
      </c>
      <c r="L2321">
        <f>(I2321/10)/(H2321/122)</f>
        <v>12.2</v>
      </c>
      <c r="M2321">
        <f>L2321/MAX($L$2:$L$6948)</f>
        <v>1</v>
      </c>
      <c r="N2321">
        <f>D2321*M2321*M2321</f>
        <v>6.1055531069678934E-3</v>
      </c>
      <c r="O2321">
        <f>D2321*G2321</f>
        <v>3.1303991274453977E-2</v>
      </c>
      <c r="P2321">
        <f>I2321/H2321</f>
        <v>1</v>
      </c>
      <c r="Q2321">
        <f>D2321*P2321*P2321</f>
        <v>6.1055531069678934E-3</v>
      </c>
      <c r="R2321">
        <f t="shared" si="36"/>
        <v>0</v>
      </c>
    </row>
    <row r="2322" spans="1:18" x14ac:dyDescent="0.3">
      <c r="A2322" t="s">
        <v>8557</v>
      </c>
      <c r="B2322" t="s">
        <v>8557</v>
      </c>
      <c r="C2322">
        <v>6.1055531069678934E-3</v>
      </c>
      <c r="D2322">
        <v>6.1055531069678934E-3</v>
      </c>
      <c r="E2322">
        <v>1</v>
      </c>
      <c r="F2322">
        <v>1</v>
      </c>
      <c r="G2322">
        <v>5.1271343850450917</v>
      </c>
      <c r="H2322">
        <v>1</v>
      </c>
      <c r="I2322">
        <v>1</v>
      </c>
      <c r="J2322" cm="1">
        <f t="array" ref="J2322">SUMPRODUCT(--ISNUMBER(SEARCH(A2322, QA_Seed_Keywords!B$2:B$45)))</f>
        <v>0</v>
      </c>
      <c r="K2322" cm="1">
        <f t="array" ref="K2322">SUMPRODUCT(
    (--(C$2:C$100 &gt;= C2322)),
    (--(G$2:G$100 &gt;= G2322)),
    (--(H$2:H$100 &lt;= H2322)),
    (--(I$2:I$100 &gt;= I2322)),
    -- (
        (C$2:C$100 &gt; C2322) +
        (G$2:G$100 &gt; G2322) +
        (H$2:H$100 &lt; H2322) +
        (I$2:I$100 &gt; I2322)
    )
)</f>
        <v>93</v>
      </c>
      <c r="L2322">
        <f>(I2322/10)/(H2322/122)</f>
        <v>12.2</v>
      </c>
      <c r="M2322">
        <f>L2322/MAX($L$2:$L$6948)</f>
        <v>1</v>
      </c>
      <c r="N2322">
        <f>D2322*M2322*M2322</f>
        <v>6.1055531069678934E-3</v>
      </c>
      <c r="O2322">
        <f>D2322*G2322</f>
        <v>3.1303991274453977E-2</v>
      </c>
      <c r="P2322">
        <f>I2322/H2322</f>
        <v>1</v>
      </c>
      <c r="Q2322">
        <f>D2322*P2322*P2322</f>
        <v>6.1055531069678934E-3</v>
      </c>
      <c r="R2322">
        <f t="shared" si="36"/>
        <v>0</v>
      </c>
    </row>
    <row r="2323" spans="1:18" x14ac:dyDescent="0.3">
      <c r="A2323" t="s">
        <v>8558</v>
      </c>
      <c r="B2323" t="s">
        <v>8559</v>
      </c>
      <c r="C2323">
        <v>6.1055531069678934E-3</v>
      </c>
      <c r="D2323">
        <v>6.1055531069678934E-3</v>
      </c>
      <c r="E2323">
        <v>1</v>
      </c>
      <c r="F2323">
        <v>1</v>
      </c>
      <c r="G2323">
        <v>5.1271343850450917</v>
      </c>
      <c r="H2323">
        <v>1</v>
      </c>
      <c r="I2323">
        <v>1</v>
      </c>
      <c r="J2323" cm="1">
        <f t="array" ref="J2323">SUMPRODUCT(--ISNUMBER(SEARCH(A2323, QA_Seed_Keywords!B$2:B$45)))</f>
        <v>0</v>
      </c>
      <c r="K2323" cm="1">
        <f t="array" ref="K2323">SUMPRODUCT(
    (--(C$2:C$100 &gt;= C2323)),
    (--(G$2:G$100 &gt;= G2323)),
    (--(H$2:H$100 &lt;= H2323)),
    (--(I$2:I$100 &gt;= I2323)),
    -- (
        (C$2:C$100 &gt; C2323) +
        (G$2:G$100 &gt; G2323) +
        (H$2:H$100 &lt; H2323) +
        (I$2:I$100 &gt; I2323)
    )
)</f>
        <v>93</v>
      </c>
      <c r="L2323">
        <f>(I2323/10)/(H2323/122)</f>
        <v>12.2</v>
      </c>
      <c r="M2323">
        <f>L2323/MAX($L$2:$L$6948)</f>
        <v>1</v>
      </c>
      <c r="N2323">
        <f>D2323*M2323*M2323</f>
        <v>6.1055531069678934E-3</v>
      </c>
      <c r="O2323">
        <f>D2323*G2323</f>
        <v>3.1303991274453977E-2</v>
      </c>
      <c r="P2323">
        <f>I2323/H2323</f>
        <v>1</v>
      </c>
      <c r="Q2323">
        <f>D2323*P2323*P2323</f>
        <v>6.1055531069678934E-3</v>
      </c>
      <c r="R2323">
        <f t="shared" si="36"/>
        <v>0</v>
      </c>
    </row>
    <row r="2324" spans="1:18" x14ac:dyDescent="0.3">
      <c r="A2324" t="s">
        <v>8560</v>
      </c>
      <c r="B2324" t="s">
        <v>8560</v>
      </c>
      <c r="C2324">
        <v>6.1055531069678934E-3</v>
      </c>
      <c r="D2324">
        <v>6.1055531069678934E-3</v>
      </c>
      <c r="E2324">
        <v>1</v>
      </c>
      <c r="F2324">
        <v>1</v>
      </c>
      <c r="G2324">
        <v>5.1271343850450917</v>
      </c>
      <c r="H2324">
        <v>1</v>
      </c>
      <c r="I2324">
        <v>1</v>
      </c>
      <c r="J2324" cm="1">
        <f t="array" ref="J2324">SUMPRODUCT(--ISNUMBER(SEARCH(A2324, QA_Seed_Keywords!B$2:B$45)))</f>
        <v>0</v>
      </c>
      <c r="K2324" cm="1">
        <f t="array" ref="K2324">SUMPRODUCT(
    (--(C$2:C$100 &gt;= C2324)),
    (--(G$2:G$100 &gt;= G2324)),
    (--(H$2:H$100 &lt;= H2324)),
    (--(I$2:I$100 &gt;= I2324)),
    -- (
        (C$2:C$100 &gt; C2324) +
        (G$2:G$100 &gt; G2324) +
        (H$2:H$100 &lt; H2324) +
        (I$2:I$100 &gt; I2324)
    )
)</f>
        <v>93</v>
      </c>
      <c r="L2324">
        <f>(I2324/10)/(H2324/122)</f>
        <v>12.2</v>
      </c>
      <c r="M2324">
        <f>L2324/MAX($L$2:$L$6948)</f>
        <v>1</v>
      </c>
      <c r="N2324">
        <f>D2324*M2324*M2324</f>
        <v>6.1055531069678934E-3</v>
      </c>
      <c r="O2324">
        <f>D2324*G2324</f>
        <v>3.1303991274453977E-2</v>
      </c>
      <c r="P2324">
        <f>I2324/H2324</f>
        <v>1</v>
      </c>
      <c r="Q2324">
        <f>D2324*P2324*P2324</f>
        <v>6.1055531069678934E-3</v>
      </c>
      <c r="R2324">
        <f t="shared" si="36"/>
        <v>0</v>
      </c>
    </row>
    <row r="2325" spans="1:18" x14ac:dyDescent="0.3">
      <c r="A2325" t="s">
        <v>8561</v>
      </c>
      <c r="B2325" t="s">
        <v>8562</v>
      </c>
      <c r="C2325">
        <v>6.1055531069678934E-3</v>
      </c>
      <c r="D2325">
        <v>6.1055531069678934E-3</v>
      </c>
      <c r="E2325">
        <v>1</v>
      </c>
      <c r="F2325">
        <v>1</v>
      </c>
      <c r="G2325">
        <v>5.1271343850450917</v>
      </c>
      <c r="H2325">
        <v>1</v>
      </c>
      <c r="I2325">
        <v>1</v>
      </c>
      <c r="J2325" cm="1">
        <f t="array" ref="J2325">SUMPRODUCT(--ISNUMBER(SEARCH(A2325, QA_Seed_Keywords!B$2:B$45)))</f>
        <v>0</v>
      </c>
      <c r="K2325" cm="1">
        <f t="array" ref="K2325">SUMPRODUCT(
    (--(C$2:C$100 &gt;= C2325)),
    (--(G$2:G$100 &gt;= G2325)),
    (--(H$2:H$100 &lt;= H2325)),
    (--(I$2:I$100 &gt;= I2325)),
    -- (
        (C$2:C$100 &gt; C2325) +
        (G$2:G$100 &gt; G2325) +
        (H$2:H$100 &lt; H2325) +
        (I$2:I$100 &gt; I2325)
    )
)</f>
        <v>93</v>
      </c>
      <c r="L2325">
        <f>(I2325/10)/(H2325/122)</f>
        <v>12.2</v>
      </c>
      <c r="M2325">
        <f>L2325/MAX($L$2:$L$6948)</f>
        <v>1</v>
      </c>
      <c r="N2325">
        <f>D2325*M2325*M2325</f>
        <v>6.1055531069678934E-3</v>
      </c>
      <c r="O2325">
        <f>D2325*G2325</f>
        <v>3.1303991274453977E-2</v>
      </c>
      <c r="P2325">
        <f>I2325/H2325</f>
        <v>1</v>
      </c>
      <c r="Q2325">
        <f>D2325*P2325*P2325</f>
        <v>6.1055531069678934E-3</v>
      </c>
      <c r="R2325">
        <f t="shared" si="36"/>
        <v>0</v>
      </c>
    </row>
    <row r="2326" spans="1:18" x14ac:dyDescent="0.3">
      <c r="A2326" t="s">
        <v>8563</v>
      </c>
      <c r="B2326" t="s">
        <v>8564</v>
      </c>
      <c r="C2326">
        <v>6.1055531069678934E-3</v>
      </c>
      <c r="D2326">
        <v>6.1055531069678934E-3</v>
      </c>
      <c r="E2326">
        <v>1</v>
      </c>
      <c r="F2326">
        <v>1</v>
      </c>
      <c r="G2326">
        <v>5.1271343850450917</v>
      </c>
      <c r="H2326">
        <v>1</v>
      </c>
      <c r="I2326">
        <v>1</v>
      </c>
      <c r="J2326" cm="1">
        <f t="array" ref="J2326">SUMPRODUCT(--ISNUMBER(SEARCH(A2326, QA_Seed_Keywords!B$2:B$45)))</f>
        <v>0</v>
      </c>
      <c r="K2326" cm="1">
        <f t="array" ref="K2326">SUMPRODUCT(
    (--(C$2:C$100 &gt;= C2326)),
    (--(G$2:G$100 &gt;= G2326)),
    (--(H$2:H$100 &lt;= H2326)),
    (--(I$2:I$100 &gt;= I2326)),
    -- (
        (C$2:C$100 &gt; C2326) +
        (G$2:G$100 &gt; G2326) +
        (H$2:H$100 &lt; H2326) +
        (I$2:I$100 &gt; I2326)
    )
)</f>
        <v>93</v>
      </c>
      <c r="L2326">
        <f>(I2326/10)/(H2326/122)</f>
        <v>12.2</v>
      </c>
      <c r="M2326">
        <f>L2326/MAX($L$2:$L$6948)</f>
        <v>1</v>
      </c>
      <c r="N2326">
        <f>D2326*M2326*M2326</f>
        <v>6.1055531069678934E-3</v>
      </c>
      <c r="O2326">
        <f>D2326*G2326</f>
        <v>3.1303991274453977E-2</v>
      </c>
      <c r="P2326">
        <f>I2326/H2326</f>
        <v>1</v>
      </c>
      <c r="Q2326">
        <f>D2326*P2326*P2326</f>
        <v>6.1055531069678934E-3</v>
      </c>
      <c r="R2326">
        <f t="shared" si="36"/>
        <v>0</v>
      </c>
    </row>
    <row r="2327" spans="1:18" x14ac:dyDescent="0.3">
      <c r="A2327" t="s">
        <v>8565</v>
      </c>
      <c r="B2327" t="s">
        <v>8566</v>
      </c>
      <c r="C2327">
        <v>6.1055531069678934E-3</v>
      </c>
      <c r="D2327">
        <v>6.1055531069678934E-3</v>
      </c>
      <c r="E2327">
        <v>1</v>
      </c>
      <c r="F2327">
        <v>1</v>
      </c>
      <c r="G2327">
        <v>5.1271343850450917</v>
      </c>
      <c r="H2327">
        <v>1</v>
      </c>
      <c r="I2327">
        <v>1</v>
      </c>
      <c r="J2327" cm="1">
        <f t="array" ref="J2327">SUMPRODUCT(--ISNUMBER(SEARCH(A2327, QA_Seed_Keywords!B$2:B$45)))</f>
        <v>0</v>
      </c>
      <c r="K2327" cm="1">
        <f t="array" ref="K2327">SUMPRODUCT(
    (--(C$2:C$100 &gt;= C2327)),
    (--(G$2:G$100 &gt;= G2327)),
    (--(H$2:H$100 &lt;= H2327)),
    (--(I$2:I$100 &gt;= I2327)),
    -- (
        (C$2:C$100 &gt; C2327) +
        (G$2:G$100 &gt; G2327) +
        (H$2:H$100 &lt; H2327) +
        (I$2:I$100 &gt; I2327)
    )
)</f>
        <v>93</v>
      </c>
      <c r="L2327">
        <f>(I2327/10)/(H2327/122)</f>
        <v>12.2</v>
      </c>
      <c r="M2327">
        <f>L2327/MAX($L$2:$L$6948)</f>
        <v>1</v>
      </c>
      <c r="N2327">
        <f>D2327*M2327*M2327</f>
        <v>6.1055531069678934E-3</v>
      </c>
      <c r="O2327">
        <f>D2327*G2327</f>
        <v>3.1303991274453977E-2</v>
      </c>
      <c r="P2327">
        <f>I2327/H2327</f>
        <v>1</v>
      </c>
      <c r="Q2327">
        <f>D2327*P2327*P2327</f>
        <v>6.1055531069678934E-3</v>
      </c>
      <c r="R2327">
        <f t="shared" si="36"/>
        <v>0</v>
      </c>
    </row>
    <row r="2328" spans="1:18" x14ac:dyDescent="0.3">
      <c r="A2328" t="s">
        <v>8567</v>
      </c>
      <c r="B2328" t="s">
        <v>8567</v>
      </c>
      <c r="C2328">
        <v>6.1055531069678934E-3</v>
      </c>
      <c r="D2328">
        <v>6.1055531069678934E-3</v>
      </c>
      <c r="E2328">
        <v>1</v>
      </c>
      <c r="F2328">
        <v>1</v>
      </c>
      <c r="G2328">
        <v>5.1271343850450917</v>
      </c>
      <c r="H2328">
        <v>1</v>
      </c>
      <c r="I2328">
        <v>1</v>
      </c>
      <c r="J2328" cm="1">
        <f t="array" ref="J2328">SUMPRODUCT(--ISNUMBER(SEARCH(A2328, QA_Seed_Keywords!B$2:B$45)))</f>
        <v>0</v>
      </c>
      <c r="K2328" cm="1">
        <f t="array" ref="K2328">SUMPRODUCT(
    (--(C$2:C$100 &gt;= C2328)),
    (--(G$2:G$100 &gt;= G2328)),
    (--(H$2:H$100 &lt;= H2328)),
    (--(I$2:I$100 &gt;= I2328)),
    -- (
        (C$2:C$100 &gt; C2328) +
        (G$2:G$100 &gt; G2328) +
        (H$2:H$100 &lt; H2328) +
        (I$2:I$100 &gt; I2328)
    )
)</f>
        <v>93</v>
      </c>
      <c r="L2328">
        <f>(I2328/10)/(H2328/122)</f>
        <v>12.2</v>
      </c>
      <c r="M2328">
        <f>L2328/MAX($L$2:$L$6948)</f>
        <v>1</v>
      </c>
      <c r="N2328">
        <f>D2328*M2328*M2328</f>
        <v>6.1055531069678934E-3</v>
      </c>
      <c r="O2328">
        <f>D2328*G2328</f>
        <v>3.1303991274453977E-2</v>
      </c>
      <c r="P2328">
        <f>I2328/H2328</f>
        <v>1</v>
      </c>
      <c r="Q2328">
        <f>D2328*P2328*P2328</f>
        <v>6.1055531069678934E-3</v>
      </c>
      <c r="R2328">
        <f t="shared" si="36"/>
        <v>0</v>
      </c>
    </row>
    <row r="2329" spans="1:18" x14ac:dyDescent="0.3">
      <c r="A2329" t="s">
        <v>8568</v>
      </c>
      <c r="B2329" t="s">
        <v>8568</v>
      </c>
      <c r="C2329">
        <v>6.1055531069678934E-3</v>
      </c>
      <c r="D2329">
        <v>6.1055531069678934E-3</v>
      </c>
      <c r="E2329">
        <v>1</v>
      </c>
      <c r="F2329">
        <v>1</v>
      </c>
      <c r="G2329">
        <v>5.1271343850450917</v>
      </c>
      <c r="H2329">
        <v>1</v>
      </c>
      <c r="I2329">
        <v>1</v>
      </c>
      <c r="J2329" cm="1">
        <f t="array" ref="J2329">SUMPRODUCT(--ISNUMBER(SEARCH(A2329, QA_Seed_Keywords!B$2:B$45)))</f>
        <v>0</v>
      </c>
      <c r="K2329" cm="1">
        <f t="array" ref="K2329">SUMPRODUCT(
    (--(C$2:C$100 &gt;= C2329)),
    (--(G$2:G$100 &gt;= G2329)),
    (--(H$2:H$100 &lt;= H2329)),
    (--(I$2:I$100 &gt;= I2329)),
    -- (
        (C$2:C$100 &gt; C2329) +
        (G$2:G$100 &gt; G2329) +
        (H$2:H$100 &lt; H2329) +
        (I$2:I$100 &gt; I2329)
    )
)</f>
        <v>93</v>
      </c>
      <c r="L2329">
        <f>(I2329/10)/(H2329/122)</f>
        <v>12.2</v>
      </c>
      <c r="M2329">
        <f>L2329/MAX($L$2:$L$6948)</f>
        <v>1</v>
      </c>
      <c r="N2329">
        <f>D2329*M2329*M2329</f>
        <v>6.1055531069678934E-3</v>
      </c>
      <c r="O2329">
        <f>D2329*G2329</f>
        <v>3.1303991274453977E-2</v>
      </c>
      <c r="P2329">
        <f>I2329/H2329</f>
        <v>1</v>
      </c>
      <c r="Q2329">
        <f>D2329*P2329*P2329</f>
        <v>6.1055531069678934E-3</v>
      </c>
      <c r="R2329">
        <f t="shared" si="36"/>
        <v>0</v>
      </c>
    </row>
    <row r="2330" spans="1:18" x14ac:dyDescent="0.3">
      <c r="A2330" t="s">
        <v>8569</v>
      </c>
      <c r="B2330" t="s">
        <v>8569</v>
      </c>
      <c r="C2330">
        <v>6.1055531069678934E-3</v>
      </c>
      <c r="D2330">
        <v>6.1055531069678934E-3</v>
      </c>
      <c r="E2330">
        <v>1</v>
      </c>
      <c r="F2330">
        <v>1</v>
      </c>
      <c r="G2330">
        <v>5.1271343850450917</v>
      </c>
      <c r="H2330">
        <v>1</v>
      </c>
      <c r="I2330">
        <v>1</v>
      </c>
      <c r="J2330" cm="1">
        <f t="array" ref="J2330">SUMPRODUCT(--ISNUMBER(SEARCH(A2330, QA_Seed_Keywords!B$2:B$45)))</f>
        <v>0</v>
      </c>
      <c r="K2330" cm="1">
        <f t="array" ref="K2330">SUMPRODUCT(
    (--(C$2:C$100 &gt;= C2330)),
    (--(G$2:G$100 &gt;= G2330)),
    (--(H$2:H$100 &lt;= H2330)),
    (--(I$2:I$100 &gt;= I2330)),
    -- (
        (C$2:C$100 &gt; C2330) +
        (G$2:G$100 &gt; G2330) +
        (H$2:H$100 &lt; H2330) +
        (I$2:I$100 &gt; I2330)
    )
)</f>
        <v>93</v>
      </c>
      <c r="L2330">
        <f>(I2330/10)/(H2330/122)</f>
        <v>12.2</v>
      </c>
      <c r="M2330">
        <f>L2330/MAX($L$2:$L$6948)</f>
        <v>1</v>
      </c>
      <c r="N2330">
        <f>D2330*M2330*M2330</f>
        <v>6.1055531069678934E-3</v>
      </c>
      <c r="O2330">
        <f>D2330*G2330</f>
        <v>3.1303991274453977E-2</v>
      </c>
      <c r="P2330">
        <f>I2330/H2330</f>
        <v>1</v>
      </c>
      <c r="Q2330">
        <f>D2330*P2330*P2330</f>
        <v>6.1055531069678934E-3</v>
      </c>
      <c r="R2330">
        <f t="shared" si="36"/>
        <v>0</v>
      </c>
    </row>
    <row r="2331" spans="1:18" x14ac:dyDescent="0.3">
      <c r="A2331" t="s">
        <v>8570</v>
      </c>
      <c r="B2331" t="s">
        <v>8570</v>
      </c>
      <c r="C2331">
        <v>6.1055531069678934E-3</v>
      </c>
      <c r="D2331">
        <v>6.1055531069678934E-3</v>
      </c>
      <c r="E2331">
        <v>1</v>
      </c>
      <c r="F2331">
        <v>1</v>
      </c>
      <c r="G2331">
        <v>5.1271343850450917</v>
      </c>
      <c r="H2331">
        <v>1</v>
      </c>
      <c r="I2331">
        <v>1</v>
      </c>
      <c r="J2331" cm="1">
        <f t="array" ref="J2331">SUMPRODUCT(--ISNUMBER(SEARCH(A2331, QA_Seed_Keywords!B$2:B$45)))</f>
        <v>0</v>
      </c>
      <c r="K2331" cm="1">
        <f t="array" ref="K2331">SUMPRODUCT(
    (--(C$2:C$100 &gt;= C2331)),
    (--(G$2:G$100 &gt;= G2331)),
    (--(H$2:H$100 &lt;= H2331)),
    (--(I$2:I$100 &gt;= I2331)),
    -- (
        (C$2:C$100 &gt; C2331) +
        (G$2:G$100 &gt; G2331) +
        (H$2:H$100 &lt; H2331) +
        (I$2:I$100 &gt; I2331)
    )
)</f>
        <v>93</v>
      </c>
      <c r="L2331">
        <f>(I2331/10)/(H2331/122)</f>
        <v>12.2</v>
      </c>
      <c r="M2331">
        <f>L2331/MAX($L$2:$L$6948)</f>
        <v>1</v>
      </c>
      <c r="N2331">
        <f>D2331*M2331*M2331</f>
        <v>6.1055531069678934E-3</v>
      </c>
      <c r="O2331">
        <f>D2331*G2331</f>
        <v>3.1303991274453977E-2</v>
      </c>
      <c r="P2331">
        <f>I2331/H2331</f>
        <v>1</v>
      </c>
      <c r="Q2331">
        <f>D2331*P2331*P2331</f>
        <v>6.1055531069678934E-3</v>
      </c>
      <c r="R2331">
        <f t="shared" si="36"/>
        <v>0</v>
      </c>
    </row>
    <row r="2332" spans="1:18" x14ac:dyDescent="0.3">
      <c r="A2332" t="s">
        <v>8571</v>
      </c>
      <c r="B2332" t="s">
        <v>8571</v>
      </c>
      <c r="C2332">
        <v>6.1055531069678934E-3</v>
      </c>
      <c r="D2332">
        <v>6.1055531069678934E-3</v>
      </c>
      <c r="E2332">
        <v>1</v>
      </c>
      <c r="F2332">
        <v>1</v>
      </c>
      <c r="G2332">
        <v>5.1271343850450917</v>
      </c>
      <c r="H2332">
        <v>1</v>
      </c>
      <c r="I2332">
        <v>1</v>
      </c>
      <c r="J2332" cm="1">
        <f t="array" ref="J2332">SUMPRODUCT(--ISNUMBER(SEARCH(A2332, QA_Seed_Keywords!B$2:B$45)))</f>
        <v>0</v>
      </c>
      <c r="K2332" cm="1">
        <f t="array" ref="K2332">SUMPRODUCT(
    (--(C$2:C$100 &gt;= C2332)),
    (--(G$2:G$100 &gt;= G2332)),
    (--(H$2:H$100 &lt;= H2332)),
    (--(I$2:I$100 &gt;= I2332)),
    -- (
        (C$2:C$100 &gt; C2332) +
        (G$2:G$100 &gt; G2332) +
        (H$2:H$100 &lt; H2332) +
        (I$2:I$100 &gt; I2332)
    )
)</f>
        <v>93</v>
      </c>
      <c r="L2332">
        <f>(I2332/10)/(H2332/122)</f>
        <v>12.2</v>
      </c>
      <c r="M2332">
        <f>L2332/MAX($L$2:$L$6948)</f>
        <v>1</v>
      </c>
      <c r="N2332">
        <f>D2332*M2332*M2332</f>
        <v>6.1055531069678934E-3</v>
      </c>
      <c r="O2332">
        <f>D2332*G2332</f>
        <v>3.1303991274453977E-2</v>
      </c>
      <c r="P2332">
        <f>I2332/H2332</f>
        <v>1</v>
      </c>
      <c r="Q2332">
        <f>D2332*P2332*P2332</f>
        <v>6.1055531069678934E-3</v>
      </c>
      <c r="R2332">
        <f t="shared" si="36"/>
        <v>0</v>
      </c>
    </row>
    <row r="2333" spans="1:18" x14ac:dyDescent="0.3">
      <c r="A2333" t="s">
        <v>8572</v>
      </c>
      <c r="B2333" t="s">
        <v>8572</v>
      </c>
      <c r="C2333">
        <v>6.1055531069678934E-3</v>
      </c>
      <c r="D2333">
        <v>6.1055531069678934E-3</v>
      </c>
      <c r="E2333">
        <v>1</v>
      </c>
      <c r="F2333">
        <v>1</v>
      </c>
      <c r="G2333">
        <v>5.1271343850450917</v>
      </c>
      <c r="H2333">
        <v>1</v>
      </c>
      <c r="I2333">
        <v>1</v>
      </c>
      <c r="J2333" cm="1">
        <f t="array" ref="J2333">SUMPRODUCT(--ISNUMBER(SEARCH(A2333, QA_Seed_Keywords!B$2:B$45)))</f>
        <v>0</v>
      </c>
      <c r="K2333" cm="1">
        <f t="array" ref="K2333">SUMPRODUCT(
    (--(C$2:C$100 &gt;= C2333)),
    (--(G$2:G$100 &gt;= G2333)),
    (--(H$2:H$100 &lt;= H2333)),
    (--(I$2:I$100 &gt;= I2333)),
    -- (
        (C$2:C$100 &gt; C2333) +
        (G$2:G$100 &gt; G2333) +
        (H$2:H$100 &lt; H2333) +
        (I$2:I$100 &gt; I2333)
    )
)</f>
        <v>93</v>
      </c>
      <c r="L2333">
        <f>(I2333/10)/(H2333/122)</f>
        <v>12.2</v>
      </c>
      <c r="M2333">
        <f>L2333/MAX($L$2:$L$6948)</f>
        <v>1</v>
      </c>
      <c r="N2333">
        <f>D2333*M2333*M2333</f>
        <v>6.1055531069678934E-3</v>
      </c>
      <c r="O2333">
        <f>D2333*G2333</f>
        <v>3.1303991274453977E-2</v>
      </c>
      <c r="P2333">
        <f>I2333/H2333</f>
        <v>1</v>
      </c>
      <c r="Q2333">
        <f>D2333*P2333*P2333</f>
        <v>6.1055531069678934E-3</v>
      </c>
      <c r="R2333">
        <f t="shared" si="36"/>
        <v>0</v>
      </c>
    </row>
    <row r="2334" spans="1:18" x14ac:dyDescent="0.3">
      <c r="A2334" t="s">
        <v>8573</v>
      </c>
      <c r="B2334" t="s">
        <v>8573</v>
      </c>
      <c r="C2334">
        <v>6.1055531069678934E-3</v>
      </c>
      <c r="D2334">
        <v>6.1055531069678934E-3</v>
      </c>
      <c r="E2334">
        <v>1</v>
      </c>
      <c r="F2334">
        <v>1</v>
      </c>
      <c r="G2334">
        <v>5.1271343850450917</v>
      </c>
      <c r="H2334">
        <v>1</v>
      </c>
      <c r="I2334">
        <v>1</v>
      </c>
      <c r="J2334" cm="1">
        <f t="array" ref="J2334">SUMPRODUCT(--ISNUMBER(SEARCH(A2334, QA_Seed_Keywords!B$2:B$45)))</f>
        <v>0</v>
      </c>
      <c r="K2334" cm="1">
        <f t="array" ref="K2334">SUMPRODUCT(
    (--(C$2:C$100 &gt;= C2334)),
    (--(G$2:G$100 &gt;= G2334)),
    (--(H$2:H$100 &lt;= H2334)),
    (--(I$2:I$100 &gt;= I2334)),
    -- (
        (C$2:C$100 &gt; C2334) +
        (G$2:G$100 &gt; G2334) +
        (H$2:H$100 &lt; H2334) +
        (I$2:I$100 &gt; I2334)
    )
)</f>
        <v>93</v>
      </c>
      <c r="L2334">
        <f>(I2334/10)/(H2334/122)</f>
        <v>12.2</v>
      </c>
      <c r="M2334">
        <f>L2334/MAX($L$2:$L$6948)</f>
        <v>1</v>
      </c>
      <c r="N2334">
        <f>D2334*M2334*M2334</f>
        <v>6.1055531069678934E-3</v>
      </c>
      <c r="O2334">
        <f>D2334*G2334</f>
        <v>3.1303991274453977E-2</v>
      </c>
      <c r="P2334">
        <f>I2334/H2334</f>
        <v>1</v>
      </c>
      <c r="Q2334">
        <f>D2334*P2334*P2334</f>
        <v>6.1055531069678934E-3</v>
      </c>
      <c r="R2334">
        <f t="shared" si="36"/>
        <v>0</v>
      </c>
    </row>
    <row r="2335" spans="1:18" x14ac:dyDescent="0.3">
      <c r="A2335" t="s">
        <v>8574</v>
      </c>
      <c r="B2335" t="s">
        <v>8574</v>
      </c>
      <c r="C2335">
        <v>6.1055531069678934E-3</v>
      </c>
      <c r="D2335">
        <v>6.1055531069678934E-3</v>
      </c>
      <c r="E2335">
        <v>1</v>
      </c>
      <c r="F2335">
        <v>1</v>
      </c>
      <c r="G2335">
        <v>5.1271343850450917</v>
      </c>
      <c r="H2335">
        <v>1</v>
      </c>
      <c r="I2335">
        <v>1</v>
      </c>
      <c r="J2335" cm="1">
        <f t="array" ref="J2335">SUMPRODUCT(--ISNUMBER(SEARCH(A2335, QA_Seed_Keywords!B$2:B$45)))</f>
        <v>0</v>
      </c>
      <c r="K2335" cm="1">
        <f t="array" ref="K2335">SUMPRODUCT(
    (--(C$2:C$100 &gt;= C2335)),
    (--(G$2:G$100 &gt;= G2335)),
    (--(H$2:H$100 &lt;= H2335)),
    (--(I$2:I$100 &gt;= I2335)),
    -- (
        (C$2:C$100 &gt; C2335) +
        (G$2:G$100 &gt; G2335) +
        (H$2:H$100 &lt; H2335) +
        (I$2:I$100 &gt; I2335)
    )
)</f>
        <v>93</v>
      </c>
      <c r="L2335">
        <f>(I2335/10)/(H2335/122)</f>
        <v>12.2</v>
      </c>
      <c r="M2335">
        <f>L2335/MAX($L$2:$L$6948)</f>
        <v>1</v>
      </c>
      <c r="N2335">
        <f>D2335*M2335*M2335</f>
        <v>6.1055531069678934E-3</v>
      </c>
      <c r="O2335">
        <f>D2335*G2335</f>
        <v>3.1303991274453977E-2</v>
      </c>
      <c r="P2335">
        <f>I2335/H2335</f>
        <v>1</v>
      </c>
      <c r="Q2335">
        <f>D2335*P2335*P2335</f>
        <v>6.1055531069678934E-3</v>
      </c>
      <c r="R2335">
        <f t="shared" si="36"/>
        <v>0</v>
      </c>
    </row>
    <row r="2336" spans="1:18" x14ac:dyDescent="0.3">
      <c r="A2336" t="s">
        <v>8575</v>
      </c>
      <c r="B2336" t="s">
        <v>8575</v>
      </c>
      <c r="C2336">
        <v>6.1055531069678934E-3</v>
      </c>
      <c r="D2336">
        <v>6.1055531069678934E-3</v>
      </c>
      <c r="E2336">
        <v>1</v>
      </c>
      <c r="F2336">
        <v>1</v>
      </c>
      <c r="G2336">
        <v>5.1271343850450917</v>
      </c>
      <c r="H2336">
        <v>1</v>
      </c>
      <c r="I2336">
        <v>1</v>
      </c>
      <c r="J2336" cm="1">
        <f t="array" ref="J2336">SUMPRODUCT(--ISNUMBER(SEARCH(A2336, QA_Seed_Keywords!B$2:B$45)))</f>
        <v>0</v>
      </c>
      <c r="K2336" cm="1">
        <f t="array" ref="K2336">SUMPRODUCT(
    (--(C$2:C$100 &gt;= C2336)),
    (--(G$2:G$100 &gt;= G2336)),
    (--(H$2:H$100 &lt;= H2336)),
    (--(I$2:I$100 &gt;= I2336)),
    -- (
        (C$2:C$100 &gt; C2336) +
        (G$2:G$100 &gt; G2336) +
        (H$2:H$100 &lt; H2336) +
        (I$2:I$100 &gt; I2336)
    )
)</f>
        <v>93</v>
      </c>
      <c r="L2336">
        <f>(I2336/10)/(H2336/122)</f>
        <v>12.2</v>
      </c>
      <c r="M2336">
        <f>L2336/MAX($L$2:$L$6948)</f>
        <v>1</v>
      </c>
      <c r="N2336">
        <f>D2336*M2336*M2336</f>
        <v>6.1055531069678934E-3</v>
      </c>
      <c r="O2336">
        <f>D2336*G2336</f>
        <v>3.1303991274453977E-2</v>
      </c>
      <c r="P2336">
        <f>I2336/H2336</f>
        <v>1</v>
      </c>
      <c r="Q2336">
        <f>D2336*P2336*P2336</f>
        <v>6.1055531069678934E-3</v>
      </c>
      <c r="R2336">
        <f t="shared" si="36"/>
        <v>0</v>
      </c>
    </row>
    <row r="2337" spans="1:18" x14ac:dyDescent="0.3">
      <c r="A2337" t="s">
        <v>8576</v>
      </c>
      <c r="B2337" t="s">
        <v>8576</v>
      </c>
      <c r="C2337">
        <v>6.1055531069678934E-3</v>
      </c>
      <c r="D2337">
        <v>6.1055531069678934E-3</v>
      </c>
      <c r="E2337">
        <v>1</v>
      </c>
      <c r="F2337">
        <v>1</v>
      </c>
      <c r="G2337">
        <v>5.1271343850450917</v>
      </c>
      <c r="H2337">
        <v>1</v>
      </c>
      <c r="I2337">
        <v>1</v>
      </c>
      <c r="J2337" cm="1">
        <f t="array" ref="J2337">SUMPRODUCT(--ISNUMBER(SEARCH(A2337, QA_Seed_Keywords!B$2:B$45)))</f>
        <v>0</v>
      </c>
      <c r="K2337" cm="1">
        <f t="array" ref="K2337">SUMPRODUCT(
    (--(C$2:C$100 &gt;= C2337)),
    (--(G$2:G$100 &gt;= G2337)),
    (--(H$2:H$100 &lt;= H2337)),
    (--(I$2:I$100 &gt;= I2337)),
    -- (
        (C$2:C$100 &gt; C2337) +
        (G$2:G$100 &gt; G2337) +
        (H$2:H$100 &lt; H2337) +
        (I$2:I$100 &gt; I2337)
    )
)</f>
        <v>93</v>
      </c>
      <c r="L2337">
        <f>(I2337/10)/(H2337/122)</f>
        <v>12.2</v>
      </c>
      <c r="M2337">
        <f>L2337/MAX($L$2:$L$6948)</f>
        <v>1</v>
      </c>
      <c r="N2337">
        <f>D2337*M2337*M2337</f>
        <v>6.1055531069678934E-3</v>
      </c>
      <c r="O2337">
        <f>D2337*G2337</f>
        <v>3.1303991274453977E-2</v>
      </c>
      <c r="P2337">
        <f>I2337/H2337</f>
        <v>1</v>
      </c>
      <c r="Q2337">
        <f>D2337*P2337*P2337</f>
        <v>6.1055531069678934E-3</v>
      </c>
      <c r="R2337">
        <f t="shared" si="36"/>
        <v>0</v>
      </c>
    </row>
    <row r="2338" spans="1:18" x14ac:dyDescent="0.3">
      <c r="A2338" t="s">
        <v>8577</v>
      </c>
      <c r="B2338" t="s">
        <v>8577</v>
      </c>
      <c r="C2338">
        <v>6.1055531069678934E-3</v>
      </c>
      <c r="D2338">
        <v>6.1055531069678934E-3</v>
      </c>
      <c r="E2338">
        <v>1</v>
      </c>
      <c r="F2338">
        <v>1</v>
      </c>
      <c r="G2338">
        <v>5.1271343850450917</v>
      </c>
      <c r="H2338">
        <v>1</v>
      </c>
      <c r="I2338">
        <v>1</v>
      </c>
      <c r="J2338" cm="1">
        <f t="array" ref="J2338">SUMPRODUCT(--ISNUMBER(SEARCH(A2338, QA_Seed_Keywords!B$2:B$45)))</f>
        <v>0</v>
      </c>
      <c r="K2338" cm="1">
        <f t="array" ref="K2338">SUMPRODUCT(
    (--(C$2:C$100 &gt;= C2338)),
    (--(G$2:G$100 &gt;= G2338)),
    (--(H$2:H$100 &lt;= H2338)),
    (--(I$2:I$100 &gt;= I2338)),
    -- (
        (C$2:C$100 &gt; C2338) +
        (G$2:G$100 &gt; G2338) +
        (H$2:H$100 &lt; H2338) +
        (I$2:I$100 &gt; I2338)
    )
)</f>
        <v>93</v>
      </c>
      <c r="L2338">
        <f>(I2338/10)/(H2338/122)</f>
        <v>12.2</v>
      </c>
      <c r="M2338">
        <f>L2338/MAX($L$2:$L$6948)</f>
        <v>1</v>
      </c>
      <c r="N2338">
        <f>D2338*M2338*M2338</f>
        <v>6.1055531069678934E-3</v>
      </c>
      <c r="O2338">
        <f>D2338*G2338</f>
        <v>3.1303991274453977E-2</v>
      </c>
      <c r="P2338">
        <f>I2338/H2338</f>
        <v>1</v>
      </c>
      <c r="Q2338">
        <f>D2338*P2338*P2338</f>
        <v>6.1055531069678934E-3</v>
      </c>
      <c r="R2338">
        <f t="shared" si="36"/>
        <v>0</v>
      </c>
    </row>
    <row r="2339" spans="1:18" x14ac:dyDescent="0.3">
      <c r="A2339" t="s">
        <v>8578</v>
      </c>
      <c r="B2339" t="s">
        <v>8579</v>
      </c>
      <c r="C2339">
        <v>6.1055531069678934E-3</v>
      </c>
      <c r="D2339">
        <v>6.1055531069678934E-3</v>
      </c>
      <c r="E2339">
        <v>1</v>
      </c>
      <c r="F2339">
        <v>1</v>
      </c>
      <c r="G2339">
        <v>5.1271343850450917</v>
      </c>
      <c r="H2339">
        <v>1</v>
      </c>
      <c r="I2339">
        <v>1</v>
      </c>
      <c r="J2339" cm="1">
        <f t="array" ref="J2339">SUMPRODUCT(--ISNUMBER(SEARCH(A2339, QA_Seed_Keywords!B$2:B$45)))</f>
        <v>0</v>
      </c>
      <c r="K2339" cm="1">
        <f t="array" ref="K2339">SUMPRODUCT(
    (--(C$2:C$100 &gt;= C2339)),
    (--(G$2:G$100 &gt;= G2339)),
    (--(H$2:H$100 &lt;= H2339)),
    (--(I$2:I$100 &gt;= I2339)),
    -- (
        (C$2:C$100 &gt; C2339) +
        (G$2:G$100 &gt; G2339) +
        (H$2:H$100 &lt; H2339) +
        (I$2:I$100 &gt; I2339)
    )
)</f>
        <v>93</v>
      </c>
      <c r="L2339">
        <f>(I2339/10)/(H2339/122)</f>
        <v>12.2</v>
      </c>
      <c r="M2339">
        <f>L2339/MAX($L$2:$L$6948)</f>
        <v>1</v>
      </c>
      <c r="N2339">
        <f>D2339*M2339*M2339</f>
        <v>6.1055531069678934E-3</v>
      </c>
      <c r="O2339">
        <f>D2339*G2339</f>
        <v>3.1303991274453977E-2</v>
      </c>
      <c r="P2339">
        <f>I2339/H2339</f>
        <v>1</v>
      </c>
      <c r="Q2339">
        <f>D2339*P2339*P2339</f>
        <v>6.1055531069678934E-3</v>
      </c>
      <c r="R2339">
        <f t="shared" si="36"/>
        <v>0</v>
      </c>
    </row>
    <row r="2340" spans="1:18" x14ac:dyDescent="0.3">
      <c r="A2340" t="s">
        <v>8580</v>
      </c>
      <c r="B2340" t="s">
        <v>8581</v>
      </c>
      <c r="C2340">
        <v>6.1055531069678934E-3</v>
      </c>
      <c r="D2340">
        <v>6.1055531069678934E-3</v>
      </c>
      <c r="E2340">
        <v>1</v>
      </c>
      <c r="F2340">
        <v>1</v>
      </c>
      <c r="G2340">
        <v>5.1271343850450917</v>
      </c>
      <c r="H2340">
        <v>1</v>
      </c>
      <c r="I2340">
        <v>1</v>
      </c>
      <c r="J2340" cm="1">
        <f t="array" ref="J2340">SUMPRODUCT(--ISNUMBER(SEARCH(A2340, QA_Seed_Keywords!B$2:B$45)))</f>
        <v>0</v>
      </c>
      <c r="K2340" cm="1">
        <f t="array" ref="K2340">SUMPRODUCT(
    (--(C$2:C$100 &gt;= C2340)),
    (--(G$2:G$100 &gt;= G2340)),
    (--(H$2:H$100 &lt;= H2340)),
    (--(I$2:I$100 &gt;= I2340)),
    -- (
        (C$2:C$100 &gt; C2340) +
        (G$2:G$100 &gt; G2340) +
        (H$2:H$100 &lt; H2340) +
        (I$2:I$100 &gt; I2340)
    )
)</f>
        <v>93</v>
      </c>
      <c r="L2340">
        <f>(I2340/10)/(H2340/122)</f>
        <v>12.2</v>
      </c>
      <c r="M2340">
        <f>L2340/MAX($L$2:$L$6948)</f>
        <v>1</v>
      </c>
      <c r="N2340">
        <f>D2340*M2340*M2340</f>
        <v>6.1055531069678934E-3</v>
      </c>
      <c r="O2340">
        <f>D2340*G2340</f>
        <v>3.1303991274453977E-2</v>
      </c>
      <c r="P2340">
        <f>I2340/H2340</f>
        <v>1</v>
      </c>
      <c r="Q2340">
        <f>D2340*P2340*P2340</f>
        <v>6.1055531069678934E-3</v>
      </c>
      <c r="R2340">
        <f t="shared" si="36"/>
        <v>0</v>
      </c>
    </row>
    <row r="2341" spans="1:18" x14ac:dyDescent="0.3">
      <c r="A2341" t="s">
        <v>8582</v>
      </c>
      <c r="B2341" t="s">
        <v>8583</v>
      </c>
      <c r="C2341">
        <v>6.1055531069678934E-3</v>
      </c>
      <c r="D2341">
        <v>6.1055531069678934E-3</v>
      </c>
      <c r="E2341">
        <v>1</v>
      </c>
      <c r="F2341">
        <v>1</v>
      </c>
      <c r="G2341">
        <v>5.1271343850450917</v>
      </c>
      <c r="H2341">
        <v>1</v>
      </c>
      <c r="I2341">
        <v>1</v>
      </c>
      <c r="J2341" cm="1">
        <f t="array" ref="J2341">SUMPRODUCT(--ISNUMBER(SEARCH(A2341, QA_Seed_Keywords!B$2:B$45)))</f>
        <v>0</v>
      </c>
      <c r="K2341" cm="1">
        <f t="array" ref="K2341">SUMPRODUCT(
    (--(C$2:C$100 &gt;= C2341)),
    (--(G$2:G$100 &gt;= G2341)),
    (--(H$2:H$100 &lt;= H2341)),
    (--(I$2:I$100 &gt;= I2341)),
    -- (
        (C$2:C$100 &gt; C2341) +
        (G$2:G$100 &gt; G2341) +
        (H$2:H$100 &lt; H2341) +
        (I$2:I$100 &gt; I2341)
    )
)</f>
        <v>93</v>
      </c>
      <c r="L2341">
        <f>(I2341/10)/(H2341/122)</f>
        <v>12.2</v>
      </c>
      <c r="M2341">
        <f>L2341/MAX($L$2:$L$6948)</f>
        <v>1</v>
      </c>
      <c r="N2341">
        <f>D2341*M2341*M2341</f>
        <v>6.1055531069678934E-3</v>
      </c>
      <c r="O2341">
        <f>D2341*G2341</f>
        <v>3.1303991274453977E-2</v>
      </c>
      <c r="P2341">
        <f>I2341/H2341</f>
        <v>1</v>
      </c>
      <c r="Q2341">
        <f>D2341*P2341*P2341</f>
        <v>6.1055531069678934E-3</v>
      </c>
      <c r="R2341">
        <f t="shared" si="36"/>
        <v>0</v>
      </c>
    </row>
    <row r="2342" spans="1:18" x14ac:dyDescent="0.3">
      <c r="A2342" t="s">
        <v>8584</v>
      </c>
      <c r="B2342" t="s">
        <v>8584</v>
      </c>
      <c r="C2342">
        <v>6.1055531069678934E-3</v>
      </c>
      <c r="D2342">
        <v>6.1055531069678934E-3</v>
      </c>
      <c r="E2342">
        <v>1</v>
      </c>
      <c r="F2342">
        <v>1</v>
      </c>
      <c r="G2342">
        <v>5.1271343850450917</v>
      </c>
      <c r="H2342">
        <v>1</v>
      </c>
      <c r="I2342">
        <v>1</v>
      </c>
      <c r="J2342" cm="1">
        <f t="array" ref="J2342">SUMPRODUCT(--ISNUMBER(SEARCH(A2342, QA_Seed_Keywords!B$2:B$45)))</f>
        <v>0</v>
      </c>
      <c r="K2342" cm="1">
        <f t="array" ref="K2342">SUMPRODUCT(
    (--(C$2:C$100 &gt;= C2342)),
    (--(G$2:G$100 &gt;= G2342)),
    (--(H$2:H$100 &lt;= H2342)),
    (--(I$2:I$100 &gt;= I2342)),
    -- (
        (C$2:C$100 &gt; C2342) +
        (G$2:G$100 &gt; G2342) +
        (H$2:H$100 &lt; H2342) +
        (I$2:I$100 &gt; I2342)
    )
)</f>
        <v>93</v>
      </c>
      <c r="L2342">
        <f>(I2342/10)/(H2342/122)</f>
        <v>12.2</v>
      </c>
      <c r="M2342">
        <f>L2342/MAX($L$2:$L$6948)</f>
        <v>1</v>
      </c>
      <c r="N2342">
        <f>D2342*M2342*M2342</f>
        <v>6.1055531069678934E-3</v>
      </c>
      <c r="O2342">
        <f>D2342*G2342</f>
        <v>3.1303991274453977E-2</v>
      </c>
      <c r="P2342">
        <f>I2342/H2342</f>
        <v>1</v>
      </c>
      <c r="Q2342">
        <f>D2342*P2342*P2342</f>
        <v>6.1055531069678934E-3</v>
      </c>
      <c r="R2342">
        <f t="shared" si="36"/>
        <v>0</v>
      </c>
    </row>
    <row r="2343" spans="1:18" x14ac:dyDescent="0.3">
      <c r="A2343" t="s">
        <v>8585</v>
      </c>
      <c r="B2343" t="s">
        <v>8585</v>
      </c>
      <c r="C2343">
        <v>6.1055531069678934E-3</v>
      </c>
      <c r="D2343">
        <v>6.1055531069678934E-3</v>
      </c>
      <c r="E2343">
        <v>1</v>
      </c>
      <c r="F2343">
        <v>1</v>
      </c>
      <c r="G2343">
        <v>5.1271343850450917</v>
      </c>
      <c r="H2343">
        <v>1</v>
      </c>
      <c r="I2343">
        <v>1</v>
      </c>
      <c r="J2343" cm="1">
        <f t="array" ref="J2343">SUMPRODUCT(--ISNUMBER(SEARCH(A2343, QA_Seed_Keywords!B$2:B$45)))</f>
        <v>0</v>
      </c>
      <c r="K2343" cm="1">
        <f t="array" ref="K2343">SUMPRODUCT(
    (--(C$2:C$100 &gt;= C2343)),
    (--(G$2:G$100 &gt;= G2343)),
    (--(H$2:H$100 &lt;= H2343)),
    (--(I$2:I$100 &gt;= I2343)),
    -- (
        (C$2:C$100 &gt; C2343) +
        (G$2:G$100 &gt; G2343) +
        (H$2:H$100 &lt; H2343) +
        (I$2:I$100 &gt; I2343)
    )
)</f>
        <v>93</v>
      </c>
      <c r="L2343">
        <f>(I2343/10)/(H2343/122)</f>
        <v>12.2</v>
      </c>
      <c r="M2343">
        <f>L2343/MAX($L$2:$L$6948)</f>
        <v>1</v>
      </c>
      <c r="N2343">
        <f>D2343*M2343*M2343</f>
        <v>6.1055531069678934E-3</v>
      </c>
      <c r="O2343">
        <f>D2343*G2343</f>
        <v>3.1303991274453977E-2</v>
      </c>
      <c r="P2343">
        <f>I2343/H2343</f>
        <v>1</v>
      </c>
      <c r="Q2343">
        <f>D2343*P2343*P2343</f>
        <v>6.1055531069678934E-3</v>
      </c>
      <c r="R2343">
        <f t="shared" si="36"/>
        <v>0</v>
      </c>
    </row>
    <row r="2344" spans="1:18" x14ac:dyDescent="0.3">
      <c r="A2344" t="s">
        <v>8586</v>
      </c>
      <c r="B2344" t="s">
        <v>8587</v>
      </c>
      <c r="C2344">
        <v>6.1055531069678934E-3</v>
      </c>
      <c r="D2344">
        <v>6.1055531069678934E-3</v>
      </c>
      <c r="E2344">
        <v>1</v>
      </c>
      <c r="F2344">
        <v>1</v>
      </c>
      <c r="G2344">
        <v>5.1271343850450917</v>
      </c>
      <c r="H2344">
        <v>1</v>
      </c>
      <c r="I2344">
        <v>1</v>
      </c>
      <c r="J2344" cm="1">
        <f t="array" ref="J2344">SUMPRODUCT(--ISNUMBER(SEARCH(A2344, QA_Seed_Keywords!B$2:B$45)))</f>
        <v>0</v>
      </c>
      <c r="K2344" cm="1">
        <f t="array" ref="K2344">SUMPRODUCT(
    (--(C$2:C$100 &gt;= C2344)),
    (--(G$2:G$100 &gt;= G2344)),
    (--(H$2:H$100 &lt;= H2344)),
    (--(I$2:I$100 &gt;= I2344)),
    -- (
        (C$2:C$100 &gt; C2344) +
        (G$2:G$100 &gt; G2344) +
        (H$2:H$100 &lt; H2344) +
        (I$2:I$100 &gt; I2344)
    )
)</f>
        <v>93</v>
      </c>
      <c r="L2344">
        <f>(I2344/10)/(H2344/122)</f>
        <v>12.2</v>
      </c>
      <c r="M2344">
        <f>L2344/MAX($L$2:$L$6948)</f>
        <v>1</v>
      </c>
      <c r="N2344">
        <f>D2344*M2344*M2344</f>
        <v>6.1055531069678934E-3</v>
      </c>
      <c r="O2344">
        <f>D2344*G2344</f>
        <v>3.1303991274453977E-2</v>
      </c>
      <c r="P2344">
        <f>I2344/H2344</f>
        <v>1</v>
      </c>
      <c r="Q2344">
        <f>D2344*P2344*P2344</f>
        <v>6.1055531069678934E-3</v>
      </c>
      <c r="R2344">
        <f t="shared" si="36"/>
        <v>0</v>
      </c>
    </row>
    <row r="2345" spans="1:18" x14ac:dyDescent="0.3">
      <c r="A2345" t="s">
        <v>8588</v>
      </c>
      <c r="B2345" t="s">
        <v>8589</v>
      </c>
      <c r="C2345">
        <v>6.1055531069678934E-3</v>
      </c>
      <c r="D2345">
        <v>6.1055531069678934E-3</v>
      </c>
      <c r="E2345">
        <v>1</v>
      </c>
      <c r="F2345">
        <v>1</v>
      </c>
      <c r="G2345">
        <v>5.1271343850450917</v>
      </c>
      <c r="H2345">
        <v>1</v>
      </c>
      <c r="I2345">
        <v>1</v>
      </c>
      <c r="J2345" cm="1">
        <f t="array" ref="J2345">SUMPRODUCT(--ISNUMBER(SEARCH(A2345, QA_Seed_Keywords!B$2:B$45)))</f>
        <v>0</v>
      </c>
      <c r="K2345" cm="1">
        <f t="array" ref="K2345">SUMPRODUCT(
    (--(C$2:C$100 &gt;= C2345)),
    (--(G$2:G$100 &gt;= G2345)),
    (--(H$2:H$100 &lt;= H2345)),
    (--(I$2:I$100 &gt;= I2345)),
    -- (
        (C$2:C$100 &gt; C2345) +
        (G$2:G$100 &gt; G2345) +
        (H$2:H$100 &lt; H2345) +
        (I$2:I$100 &gt; I2345)
    )
)</f>
        <v>93</v>
      </c>
      <c r="L2345">
        <f>(I2345/10)/(H2345/122)</f>
        <v>12.2</v>
      </c>
      <c r="M2345">
        <f>L2345/MAX($L$2:$L$6948)</f>
        <v>1</v>
      </c>
      <c r="N2345">
        <f>D2345*M2345*M2345</f>
        <v>6.1055531069678934E-3</v>
      </c>
      <c r="O2345">
        <f>D2345*G2345</f>
        <v>3.1303991274453977E-2</v>
      </c>
      <c r="P2345">
        <f>I2345/H2345</f>
        <v>1</v>
      </c>
      <c r="Q2345">
        <f>D2345*P2345*P2345</f>
        <v>6.1055531069678934E-3</v>
      </c>
      <c r="R2345">
        <f t="shared" si="36"/>
        <v>0</v>
      </c>
    </row>
    <row r="2346" spans="1:18" x14ac:dyDescent="0.3">
      <c r="A2346" t="s">
        <v>8590</v>
      </c>
      <c r="B2346" t="s">
        <v>8590</v>
      </c>
      <c r="C2346">
        <v>6.1055531069678934E-3</v>
      </c>
      <c r="D2346">
        <v>6.1055531069678934E-3</v>
      </c>
      <c r="E2346">
        <v>1</v>
      </c>
      <c r="F2346">
        <v>1</v>
      </c>
      <c r="G2346">
        <v>5.1271343850450917</v>
      </c>
      <c r="H2346">
        <v>1</v>
      </c>
      <c r="I2346">
        <v>1</v>
      </c>
      <c r="J2346" cm="1">
        <f t="array" ref="J2346">SUMPRODUCT(--ISNUMBER(SEARCH(A2346, QA_Seed_Keywords!B$2:B$45)))</f>
        <v>0</v>
      </c>
      <c r="K2346" cm="1">
        <f t="array" ref="K2346">SUMPRODUCT(
    (--(C$2:C$100 &gt;= C2346)),
    (--(G$2:G$100 &gt;= G2346)),
    (--(H$2:H$100 &lt;= H2346)),
    (--(I$2:I$100 &gt;= I2346)),
    -- (
        (C$2:C$100 &gt; C2346) +
        (G$2:G$100 &gt; G2346) +
        (H$2:H$100 &lt; H2346) +
        (I$2:I$100 &gt; I2346)
    )
)</f>
        <v>93</v>
      </c>
      <c r="L2346">
        <f>(I2346/10)/(H2346/122)</f>
        <v>12.2</v>
      </c>
      <c r="M2346">
        <f>L2346/MAX($L$2:$L$6948)</f>
        <v>1</v>
      </c>
      <c r="N2346">
        <f>D2346*M2346*M2346</f>
        <v>6.1055531069678934E-3</v>
      </c>
      <c r="O2346">
        <f>D2346*G2346</f>
        <v>3.1303991274453977E-2</v>
      </c>
      <c r="P2346">
        <f>I2346/H2346</f>
        <v>1</v>
      </c>
      <c r="Q2346">
        <f>D2346*P2346*P2346</f>
        <v>6.1055531069678934E-3</v>
      </c>
      <c r="R2346">
        <f t="shared" si="36"/>
        <v>0</v>
      </c>
    </row>
    <row r="2347" spans="1:18" x14ac:dyDescent="0.3">
      <c r="A2347" t="s">
        <v>8591</v>
      </c>
      <c r="B2347" t="s">
        <v>8591</v>
      </c>
      <c r="C2347">
        <v>6.1055531069678934E-3</v>
      </c>
      <c r="D2347">
        <v>6.1055531069678934E-3</v>
      </c>
      <c r="E2347">
        <v>1</v>
      </c>
      <c r="F2347">
        <v>1</v>
      </c>
      <c r="G2347">
        <v>5.1271343850450917</v>
      </c>
      <c r="H2347">
        <v>1</v>
      </c>
      <c r="I2347">
        <v>1</v>
      </c>
      <c r="J2347" cm="1">
        <f t="array" ref="J2347">SUMPRODUCT(--ISNUMBER(SEARCH(A2347, QA_Seed_Keywords!B$2:B$45)))</f>
        <v>0</v>
      </c>
      <c r="K2347" cm="1">
        <f t="array" ref="K2347">SUMPRODUCT(
    (--(C$2:C$100 &gt;= C2347)),
    (--(G$2:G$100 &gt;= G2347)),
    (--(H$2:H$100 &lt;= H2347)),
    (--(I$2:I$100 &gt;= I2347)),
    -- (
        (C$2:C$100 &gt; C2347) +
        (G$2:G$100 &gt; G2347) +
        (H$2:H$100 &lt; H2347) +
        (I$2:I$100 &gt; I2347)
    )
)</f>
        <v>93</v>
      </c>
      <c r="L2347">
        <f>(I2347/10)/(H2347/122)</f>
        <v>12.2</v>
      </c>
      <c r="M2347">
        <f>L2347/MAX($L$2:$L$6948)</f>
        <v>1</v>
      </c>
      <c r="N2347">
        <f>D2347*M2347*M2347</f>
        <v>6.1055531069678934E-3</v>
      </c>
      <c r="O2347">
        <f>D2347*G2347</f>
        <v>3.1303991274453977E-2</v>
      </c>
      <c r="P2347">
        <f>I2347/H2347</f>
        <v>1</v>
      </c>
      <c r="Q2347">
        <f>D2347*P2347*P2347</f>
        <v>6.1055531069678934E-3</v>
      </c>
      <c r="R2347">
        <f t="shared" si="36"/>
        <v>0</v>
      </c>
    </row>
    <row r="2348" spans="1:18" x14ac:dyDescent="0.3">
      <c r="A2348" t="s">
        <v>8592</v>
      </c>
      <c r="B2348" t="s">
        <v>8593</v>
      </c>
      <c r="C2348">
        <v>6.1055531069678934E-3</v>
      </c>
      <c r="D2348">
        <v>6.1055531069678934E-3</v>
      </c>
      <c r="E2348">
        <v>1</v>
      </c>
      <c r="F2348">
        <v>1</v>
      </c>
      <c r="G2348">
        <v>5.1271343850450917</v>
      </c>
      <c r="H2348">
        <v>1</v>
      </c>
      <c r="I2348">
        <v>1</v>
      </c>
      <c r="J2348" cm="1">
        <f t="array" ref="J2348">SUMPRODUCT(--ISNUMBER(SEARCH(A2348, QA_Seed_Keywords!B$2:B$45)))</f>
        <v>0</v>
      </c>
      <c r="K2348" cm="1">
        <f t="array" ref="K2348">SUMPRODUCT(
    (--(C$2:C$100 &gt;= C2348)),
    (--(G$2:G$100 &gt;= G2348)),
    (--(H$2:H$100 &lt;= H2348)),
    (--(I$2:I$100 &gt;= I2348)),
    -- (
        (C$2:C$100 &gt; C2348) +
        (G$2:G$100 &gt; G2348) +
        (H$2:H$100 &lt; H2348) +
        (I$2:I$100 &gt; I2348)
    )
)</f>
        <v>93</v>
      </c>
      <c r="L2348">
        <f>(I2348/10)/(H2348/122)</f>
        <v>12.2</v>
      </c>
      <c r="M2348">
        <f>L2348/MAX($L$2:$L$6948)</f>
        <v>1</v>
      </c>
      <c r="N2348">
        <f>D2348*M2348*M2348</f>
        <v>6.1055531069678934E-3</v>
      </c>
      <c r="O2348">
        <f>D2348*G2348</f>
        <v>3.1303991274453977E-2</v>
      </c>
      <c r="P2348">
        <f>I2348/H2348</f>
        <v>1</v>
      </c>
      <c r="Q2348">
        <f>D2348*P2348*P2348</f>
        <v>6.1055531069678934E-3</v>
      </c>
      <c r="R2348">
        <f t="shared" si="36"/>
        <v>0</v>
      </c>
    </row>
    <row r="2349" spans="1:18" x14ac:dyDescent="0.3">
      <c r="A2349" t="s">
        <v>8594</v>
      </c>
      <c r="B2349" t="s">
        <v>8594</v>
      </c>
      <c r="C2349">
        <v>6.1055531069678934E-3</v>
      </c>
      <c r="D2349">
        <v>6.1055531069678934E-3</v>
      </c>
      <c r="E2349">
        <v>1</v>
      </c>
      <c r="F2349">
        <v>1</v>
      </c>
      <c r="G2349">
        <v>5.1271343850450917</v>
      </c>
      <c r="H2349">
        <v>1</v>
      </c>
      <c r="I2349">
        <v>1</v>
      </c>
      <c r="J2349" cm="1">
        <f t="array" ref="J2349">SUMPRODUCT(--ISNUMBER(SEARCH(A2349, QA_Seed_Keywords!B$2:B$45)))</f>
        <v>0</v>
      </c>
      <c r="K2349" cm="1">
        <f t="array" ref="K2349">SUMPRODUCT(
    (--(C$2:C$100 &gt;= C2349)),
    (--(G$2:G$100 &gt;= G2349)),
    (--(H$2:H$100 &lt;= H2349)),
    (--(I$2:I$100 &gt;= I2349)),
    -- (
        (C$2:C$100 &gt; C2349) +
        (G$2:G$100 &gt; G2349) +
        (H$2:H$100 &lt; H2349) +
        (I$2:I$100 &gt; I2349)
    )
)</f>
        <v>93</v>
      </c>
      <c r="L2349">
        <f>(I2349/10)/(H2349/122)</f>
        <v>12.2</v>
      </c>
      <c r="M2349">
        <f>L2349/MAX($L$2:$L$6948)</f>
        <v>1</v>
      </c>
      <c r="N2349">
        <f>D2349*M2349*M2349</f>
        <v>6.1055531069678934E-3</v>
      </c>
      <c r="O2349">
        <f>D2349*G2349</f>
        <v>3.1303991274453977E-2</v>
      </c>
      <c r="P2349">
        <f>I2349/H2349</f>
        <v>1</v>
      </c>
      <c r="Q2349">
        <f>D2349*P2349*P2349</f>
        <v>6.1055531069678934E-3</v>
      </c>
      <c r="R2349">
        <f t="shared" si="36"/>
        <v>0</v>
      </c>
    </row>
    <row r="2350" spans="1:18" x14ac:dyDescent="0.3">
      <c r="A2350" t="s">
        <v>8595</v>
      </c>
      <c r="B2350" t="s">
        <v>8595</v>
      </c>
      <c r="C2350">
        <v>6.1055531069678934E-3</v>
      </c>
      <c r="D2350">
        <v>6.1055531069678934E-3</v>
      </c>
      <c r="E2350">
        <v>1</v>
      </c>
      <c r="F2350">
        <v>1</v>
      </c>
      <c r="G2350">
        <v>5.1271343850450917</v>
      </c>
      <c r="H2350">
        <v>1</v>
      </c>
      <c r="I2350">
        <v>1</v>
      </c>
      <c r="J2350" cm="1">
        <f t="array" ref="J2350">SUMPRODUCT(--ISNUMBER(SEARCH(A2350, QA_Seed_Keywords!B$2:B$45)))</f>
        <v>0</v>
      </c>
      <c r="K2350" cm="1">
        <f t="array" ref="K2350">SUMPRODUCT(
    (--(C$2:C$100 &gt;= C2350)),
    (--(G$2:G$100 &gt;= G2350)),
    (--(H$2:H$100 &lt;= H2350)),
    (--(I$2:I$100 &gt;= I2350)),
    -- (
        (C$2:C$100 &gt; C2350) +
        (G$2:G$100 &gt; G2350) +
        (H$2:H$100 &lt; H2350) +
        (I$2:I$100 &gt; I2350)
    )
)</f>
        <v>93</v>
      </c>
      <c r="L2350">
        <f>(I2350/10)/(H2350/122)</f>
        <v>12.2</v>
      </c>
      <c r="M2350">
        <f>L2350/MAX($L$2:$L$6948)</f>
        <v>1</v>
      </c>
      <c r="N2350">
        <f>D2350*M2350*M2350</f>
        <v>6.1055531069678934E-3</v>
      </c>
      <c r="O2350">
        <f>D2350*G2350</f>
        <v>3.1303991274453977E-2</v>
      </c>
      <c r="P2350">
        <f>I2350/H2350</f>
        <v>1</v>
      </c>
      <c r="Q2350">
        <f>D2350*P2350*P2350</f>
        <v>6.1055531069678934E-3</v>
      </c>
      <c r="R2350">
        <f t="shared" si="36"/>
        <v>0</v>
      </c>
    </row>
    <row r="2351" spans="1:18" x14ac:dyDescent="0.3">
      <c r="A2351" t="s">
        <v>8596</v>
      </c>
      <c r="B2351" t="s">
        <v>8596</v>
      </c>
      <c r="C2351">
        <v>6.1055531069678934E-3</v>
      </c>
      <c r="D2351">
        <v>6.1055531069678934E-3</v>
      </c>
      <c r="E2351">
        <v>1</v>
      </c>
      <c r="F2351">
        <v>1</v>
      </c>
      <c r="G2351">
        <v>5.1271343850450917</v>
      </c>
      <c r="H2351">
        <v>1</v>
      </c>
      <c r="I2351">
        <v>1</v>
      </c>
      <c r="J2351" cm="1">
        <f t="array" ref="J2351">SUMPRODUCT(--ISNUMBER(SEARCH(A2351, QA_Seed_Keywords!B$2:B$45)))</f>
        <v>0</v>
      </c>
      <c r="K2351" cm="1">
        <f t="array" ref="K2351">SUMPRODUCT(
    (--(C$2:C$100 &gt;= C2351)),
    (--(G$2:G$100 &gt;= G2351)),
    (--(H$2:H$100 &lt;= H2351)),
    (--(I$2:I$100 &gt;= I2351)),
    -- (
        (C$2:C$100 &gt; C2351) +
        (G$2:G$100 &gt; G2351) +
        (H$2:H$100 &lt; H2351) +
        (I$2:I$100 &gt; I2351)
    )
)</f>
        <v>93</v>
      </c>
      <c r="L2351">
        <f>(I2351/10)/(H2351/122)</f>
        <v>12.2</v>
      </c>
      <c r="M2351">
        <f>L2351/MAX($L$2:$L$6948)</f>
        <v>1</v>
      </c>
      <c r="N2351">
        <f>D2351*M2351*M2351</f>
        <v>6.1055531069678934E-3</v>
      </c>
      <c r="O2351">
        <f>D2351*G2351</f>
        <v>3.1303991274453977E-2</v>
      </c>
      <c r="P2351">
        <f>I2351/H2351</f>
        <v>1</v>
      </c>
      <c r="Q2351">
        <f>D2351*P2351*P2351</f>
        <v>6.1055531069678934E-3</v>
      </c>
      <c r="R2351">
        <f t="shared" si="36"/>
        <v>0</v>
      </c>
    </row>
    <row r="2352" spans="1:18" x14ac:dyDescent="0.3">
      <c r="A2352" t="s">
        <v>8597</v>
      </c>
      <c r="B2352" t="s">
        <v>8597</v>
      </c>
      <c r="C2352">
        <v>6.1055531069678934E-3</v>
      </c>
      <c r="D2352">
        <v>6.1055531069678934E-3</v>
      </c>
      <c r="E2352">
        <v>1</v>
      </c>
      <c r="F2352">
        <v>1</v>
      </c>
      <c r="G2352">
        <v>5.1271343850450917</v>
      </c>
      <c r="H2352">
        <v>1</v>
      </c>
      <c r="I2352">
        <v>1</v>
      </c>
      <c r="J2352" cm="1">
        <f t="array" ref="J2352">SUMPRODUCT(--ISNUMBER(SEARCH(A2352, QA_Seed_Keywords!B$2:B$45)))</f>
        <v>0</v>
      </c>
      <c r="K2352" cm="1">
        <f t="array" ref="K2352">SUMPRODUCT(
    (--(C$2:C$100 &gt;= C2352)),
    (--(G$2:G$100 &gt;= G2352)),
    (--(H$2:H$100 &lt;= H2352)),
    (--(I$2:I$100 &gt;= I2352)),
    -- (
        (C$2:C$100 &gt; C2352) +
        (G$2:G$100 &gt; G2352) +
        (H$2:H$100 &lt; H2352) +
        (I$2:I$100 &gt; I2352)
    )
)</f>
        <v>93</v>
      </c>
      <c r="L2352">
        <f>(I2352/10)/(H2352/122)</f>
        <v>12.2</v>
      </c>
      <c r="M2352">
        <f>L2352/MAX($L$2:$L$6948)</f>
        <v>1</v>
      </c>
      <c r="N2352">
        <f>D2352*M2352*M2352</f>
        <v>6.1055531069678934E-3</v>
      </c>
      <c r="O2352">
        <f>D2352*G2352</f>
        <v>3.1303991274453977E-2</v>
      </c>
      <c r="P2352">
        <f>I2352/H2352</f>
        <v>1</v>
      </c>
      <c r="Q2352">
        <f>D2352*P2352*P2352</f>
        <v>6.1055531069678934E-3</v>
      </c>
      <c r="R2352">
        <f t="shared" si="36"/>
        <v>0</v>
      </c>
    </row>
    <row r="2353" spans="1:18" x14ac:dyDescent="0.3">
      <c r="A2353" t="s">
        <v>8598</v>
      </c>
      <c r="B2353" t="s">
        <v>8598</v>
      </c>
      <c r="C2353">
        <v>6.1055531069678934E-3</v>
      </c>
      <c r="D2353">
        <v>6.1055531069678934E-3</v>
      </c>
      <c r="E2353">
        <v>1</v>
      </c>
      <c r="F2353">
        <v>1</v>
      </c>
      <c r="G2353">
        <v>5.1271343850450917</v>
      </c>
      <c r="H2353">
        <v>1</v>
      </c>
      <c r="I2353">
        <v>1</v>
      </c>
      <c r="J2353" cm="1">
        <f t="array" ref="J2353">SUMPRODUCT(--ISNUMBER(SEARCH(A2353, QA_Seed_Keywords!B$2:B$45)))</f>
        <v>0</v>
      </c>
      <c r="K2353" cm="1">
        <f t="array" ref="K2353">SUMPRODUCT(
    (--(C$2:C$100 &gt;= C2353)),
    (--(G$2:G$100 &gt;= G2353)),
    (--(H$2:H$100 &lt;= H2353)),
    (--(I$2:I$100 &gt;= I2353)),
    -- (
        (C$2:C$100 &gt; C2353) +
        (G$2:G$100 &gt; G2353) +
        (H$2:H$100 &lt; H2353) +
        (I$2:I$100 &gt; I2353)
    )
)</f>
        <v>93</v>
      </c>
      <c r="L2353">
        <f>(I2353/10)/(H2353/122)</f>
        <v>12.2</v>
      </c>
      <c r="M2353">
        <f>L2353/MAX($L$2:$L$6948)</f>
        <v>1</v>
      </c>
      <c r="N2353">
        <f>D2353*M2353*M2353</f>
        <v>6.1055531069678934E-3</v>
      </c>
      <c r="O2353">
        <f>D2353*G2353</f>
        <v>3.1303991274453977E-2</v>
      </c>
      <c r="P2353">
        <f>I2353/H2353</f>
        <v>1</v>
      </c>
      <c r="Q2353">
        <f>D2353*P2353*P2353</f>
        <v>6.1055531069678934E-3</v>
      </c>
      <c r="R2353">
        <f t="shared" si="36"/>
        <v>0</v>
      </c>
    </row>
    <row r="2354" spans="1:18" x14ac:dyDescent="0.3">
      <c r="A2354" t="s">
        <v>8599</v>
      </c>
      <c r="B2354" t="s">
        <v>8600</v>
      </c>
      <c r="C2354">
        <v>6.1055531069678934E-3</v>
      </c>
      <c r="D2354">
        <v>6.1055531069678934E-3</v>
      </c>
      <c r="E2354">
        <v>1</v>
      </c>
      <c r="F2354">
        <v>1</v>
      </c>
      <c r="G2354">
        <v>5.1271343850450917</v>
      </c>
      <c r="H2354">
        <v>1</v>
      </c>
      <c r="I2354">
        <v>1</v>
      </c>
      <c r="J2354" cm="1">
        <f t="array" ref="J2354">SUMPRODUCT(--ISNUMBER(SEARCH(A2354, QA_Seed_Keywords!B$2:B$45)))</f>
        <v>0</v>
      </c>
      <c r="K2354" cm="1">
        <f t="array" ref="K2354">SUMPRODUCT(
    (--(C$2:C$100 &gt;= C2354)),
    (--(G$2:G$100 &gt;= G2354)),
    (--(H$2:H$100 &lt;= H2354)),
    (--(I$2:I$100 &gt;= I2354)),
    -- (
        (C$2:C$100 &gt; C2354) +
        (G$2:G$100 &gt; G2354) +
        (H$2:H$100 &lt; H2354) +
        (I$2:I$100 &gt; I2354)
    )
)</f>
        <v>93</v>
      </c>
      <c r="L2354">
        <f>(I2354/10)/(H2354/122)</f>
        <v>12.2</v>
      </c>
      <c r="M2354">
        <f>L2354/MAX($L$2:$L$6948)</f>
        <v>1</v>
      </c>
      <c r="N2354">
        <f>D2354*M2354*M2354</f>
        <v>6.1055531069678934E-3</v>
      </c>
      <c r="O2354">
        <f>D2354*G2354</f>
        <v>3.1303991274453977E-2</v>
      </c>
      <c r="P2354">
        <f>I2354/H2354</f>
        <v>1</v>
      </c>
      <c r="Q2354">
        <f>D2354*P2354*P2354</f>
        <v>6.1055531069678934E-3</v>
      </c>
      <c r="R2354">
        <f t="shared" si="36"/>
        <v>0</v>
      </c>
    </row>
    <row r="2355" spans="1:18" x14ac:dyDescent="0.3">
      <c r="A2355" t="s">
        <v>8601</v>
      </c>
      <c r="B2355" t="s">
        <v>8601</v>
      </c>
      <c r="C2355">
        <v>6.1055531069678934E-3</v>
      </c>
      <c r="D2355">
        <v>6.1055531069678934E-3</v>
      </c>
      <c r="E2355">
        <v>1</v>
      </c>
      <c r="F2355">
        <v>1</v>
      </c>
      <c r="G2355">
        <v>5.1271343850450917</v>
      </c>
      <c r="H2355">
        <v>1</v>
      </c>
      <c r="I2355">
        <v>1</v>
      </c>
      <c r="J2355" cm="1">
        <f t="array" ref="J2355">SUMPRODUCT(--ISNUMBER(SEARCH(A2355, QA_Seed_Keywords!B$2:B$45)))</f>
        <v>0</v>
      </c>
      <c r="K2355" cm="1">
        <f t="array" ref="K2355">SUMPRODUCT(
    (--(C$2:C$100 &gt;= C2355)),
    (--(G$2:G$100 &gt;= G2355)),
    (--(H$2:H$100 &lt;= H2355)),
    (--(I$2:I$100 &gt;= I2355)),
    -- (
        (C$2:C$100 &gt; C2355) +
        (G$2:G$100 &gt; G2355) +
        (H$2:H$100 &lt; H2355) +
        (I$2:I$100 &gt; I2355)
    )
)</f>
        <v>93</v>
      </c>
      <c r="L2355">
        <f>(I2355/10)/(H2355/122)</f>
        <v>12.2</v>
      </c>
      <c r="M2355">
        <f>L2355/MAX($L$2:$L$6948)</f>
        <v>1</v>
      </c>
      <c r="N2355">
        <f>D2355*M2355*M2355</f>
        <v>6.1055531069678934E-3</v>
      </c>
      <c r="O2355">
        <f>D2355*G2355</f>
        <v>3.1303991274453977E-2</v>
      </c>
      <c r="P2355">
        <f>I2355/H2355</f>
        <v>1</v>
      </c>
      <c r="Q2355">
        <f>D2355*P2355*P2355</f>
        <v>6.1055531069678934E-3</v>
      </c>
      <c r="R2355">
        <f t="shared" si="36"/>
        <v>0</v>
      </c>
    </row>
    <row r="2356" spans="1:18" x14ac:dyDescent="0.3">
      <c r="A2356" t="s">
        <v>8602</v>
      </c>
      <c r="B2356" t="s">
        <v>8602</v>
      </c>
      <c r="C2356">
        <v>6.1055531069678934E-3</v>
      </c>
      <c r="D2356">
        <v>6.1055531069678934E-3</v>
      </c>
      <c r="E2356">
        <v>1</v>
      </c>
      <c r="F2356">
        <v>1</v>
      </c>
      <c r="G2356">
        <v>5.1271343850450917</v>
      </c>
      <c r="H2356">
        <v>1</v>
      </c>
      <c r="I2356">
        <v>1</v>
      </c>
      <c r="J2356" cm="1">
        <f t="array" ref="J2356">SUMPRODUCT(--ISNUMBER(SEARCH(A2356, QA_Seed_Keywords!B$2:B$45)))</f>
        <v>0</v>
      </c>
      <c r="K2356" cm="1">
        <f t="array" ref="K2356">SUMPRODUCT(
    (--(C$2:C$100 &gt;= C2356)),
    (--(G$2:G$100 &gt;= G2356)),
    (--(H$2:H$100 &lt;= H2356)),
    (--(I$2:I$100 &gt;= I2356)),
    -- (
        (C$2:C$100 &gt; C2356) +
        (G$2:G$100 &gt; G2356) +
        (H$2:H$100 &lt; H2356) +
        (I$2:I$100 &gt; I2356)
    )
)</f>
        <v>93</v>
      </c>
      <c r="L2356">
        <f>(I2356/10)/(H2356/122)</f>
        <v>12.2</v>
      </c>
      <c r="M2356">
        <f>L2356/MAX($L$2:$L$6948)</f>
        <v>1</v>
      </c>
      <c r="N2356">
        <f>D2356*M2356*M2356</f>
        <v>6.1055531069678934E-3</v>
      </c>
      <c r="O2356">
        <f>D2356*G2356</f>
        <v>3.1303991274453977E-2</v>
      </c>
      <c r="P2356">
        <f>I2356/H2356</f>
        <v>1</v>
      </c>
      <c r="Q2356">
        <f>D2356*P2356*P2356</f>
        <v>6.1055531069678934E-3</v>
      </c>
      <c r="R2356">
        <f t="shared" si="36"/>
        <v>0</v>
      </c>
    </row>
    <row r="2357" spans="1:18" x14ac:dyDescent="0.3">
      <c r="A2357" t="s">
        <v>8603</v>
      </c>
      <c r="B2357" t="s">
        <v>8603</v>
      </c>
      <c r="C2357">
        <v>6.1055531069678934E-3</v>
      </c>
      <c r="D2357">
        <v>6.1055531069678934E-3</v>
      </c>
      <c r="E2357">
        <v>1</v>
      </c>
      <c r="F2357">
        <v>1</v>
      </c>
      <c r="G2357">
        <v>5.1271343850450917</v>
      </c>
      <c r="H2357">
        <v>1</v>
      </c>
      <c r="I2357">
        <v>1</v>
      </c>
      <c r="J2357" cm="1">
        <f t="array" ref="J2357">SUMPRODUCT(--ISNUMBER(SEARCH(A2357, QA_Seed_Keywords!B$2:B$45)))</f>
        <v>0</v>
      </c>
      <c r="K2357" cm="1">
        <f t="array" ref="K2357">SUMPRODUCT(
    (--(C$2:C$100 &gt;= C2357)),
    (--(G$2:G$100 &gt;= G2357)),
    (--(H$2:H$100 &lt;= H2357)),
    (--(I$2:I$100 &gt;= I2357)),
    -- (
        (C$2:C$100 &gt; C2357) +
        (G$2:G$100 &gt; G2357) +
        (H$2:H$100 &lt; H2357) +
        (I$2:I$100 &gt; I2357)
    )
)</f>
        <v>93</v>
      </c>
      <c r="L2357">
        <f>(I2357/10)/(H2357/122)</f>
        <v>12.2</v>
      </c>
      <c r="M2357">
        <f>L2357/MAX($L$2:$L$6948)</f>
        <v>1</v>
      </c>
      <c r="N2357">
        <f>D2357*M2357*M2357</f>
        <v>6.1055531069678934E-3</v>
      </c>
      <c r="O2357">
        <f>D2357*G2357</f>
        <v>3.1303991274453977E-2</v>
      </c>
      <c r="P2357">
        <f>I2357/H2357</f>
        <v>1</v>
      </c>
      <c r="Q2357">
        <f>D2357*P2357*P2357</f>
        <v>6.1055531069678934E-3</v>
      </c>
      <c r="R2357">
        <f t="shared" si="36"/>
        <v>0</v>
      </c>
    </row>
    <row r="2358" spans="1:18" x14ac:dyDescent="0.3">
      <c r="A2358" t="s">
        <v>8604</v>
      </c>
      <c r="B2358" t="s">
        <v>8604</v>
      </c>
      <c r="C2358">
        <v>6.1055531069678934E-3</v>
      </c>
      <c r="D2358">
        <v>6.1055531069678934E-3</v>
      </c>
      <c r="E2358">
        <v>1</v>
      </c>
      <c r="F2358">
        <v>1</v>
      </c>
      <c r="G2358">
        <v>5.1271343850450917</v>
      </c>
      <c r="H2358">
        <v>1</v>
      </c>
      <c r="I2358">
        <v>1</v>
      </c>
      <c r="J2358" cm="1">
        <f t="array" ref="J2358">SUMPRODUCT(--ISNUMBER(SEARCH(A2358, QA_Seed_Keywords!B$2:B$45)))</f>
        <v>0</v>
      </c>
      <c r="K2358" cm="1">
        <f t="array" ref="K2358">SUMPRODUCT(
    (--(C$2:C$100 &gt;= C2358)),
    (--(G$2:G$100 &gt;= G2358)),
    (--(H$2:H$100 &lt;= H2358)),
    (--(I$2:I$100 &gt;= I2358)),
    -- (
        (C$2:C$100 &gt; C2358) +
        (G$2:G$100 &gt; G2358) +
        (H$2:H$100 &lt; H2358) +
        (I$2:I$100 &gt; I2358)
    )
)</f>
        <v>93</v>
      </c>
      <c r="L2358">
        <f>(I2358/10)/(H2358/122)</f>
        <v>12.2</v>
      </c>
      <c r="M2358">
        <f>L2358/MAX($L$2:$L$6948)</f>
        <v>1</v>
      </c>
      <c r="N2358">
        <f>D2358*M2358*M2358</f>
        <v>6.1055531069678934E-3</v>
      </c>
      <c r="O2358">
        <f>D2358*G2358</f>
        <v>3.1303991274453977E-2</v>
      </c>
      <c r="P2358">
        <f>I2358/H2358</f>
        <v>1</v>
      </c>
      <c r="Q2358">
        <f>D2358*P2358*P2358</f>
        <v>6.1055531069678934E-3</v>
      </c>
      <c r="R2358">
        <f t="shared" si="36"/>
        <v>0</v>
      </c>
    </row>
    <row r="2359" spans="1:18" x14ac:dyDescent="0.3">
      <c r="A2359" t="s">
        <v>8605</v>
      </c>
      <c r="B2359" t="s">
        <v>8605</v>
      </c>
      <c r="C2359">
        <v>6.1055531069678934E-3</v>
      </c>
      <c r="D2359">
        <v>6.1055531069678934E-3</v>
      </c>
      <c r="E2359">
        <v>1</v>
      </c>
      <c r="F2359">
        <v>1</v>
      </c>
      <c r="G2359">
        <v>5.1271343850450917</v>
      </c>
      <c r="H2359">
        <v>1</v>
      </c>
      <c r="I2359">
        <v>1</v>
      </c>
      <c r="J2359" cm="1">
        <f t="array" ref="J2359">SUMPRODUCT(--ISNUMBER(SEARCH(A2359, QA_Seed_Keywords!B$2:B$45)))</f>
        <v>0</v>
      </c>
      <c r="K2359" cm="1">
        <f t="array" ref="K2359">SUMPRODUCT(
    (--(C$2:C$100 &gt;= C2359)),
    (--(G$2:G$100 &gt;= G2359)),
    (--(H$2:H$100 &lt;= H2359)),
    (--(I$2:I$100 &gt;= I2359)),
    -- (
        (C$2:C$100 &gt; C2359) +
        (G$2:G$100 &gt; G2359) +
        (H$2:H$100 &lt; H2359) +
        (I$2:I$100 &gt; I2359)
    )
)</f>
        <v>93</v>
      </c>
      <c r="L2359">
        <f>(I2359/10)/(H2359/122)</f>
        <v>12.2</v>
      </c>
      <c r="M2359">
        <f>L2359/MAX($L$2:$L$6948)</f>
        <v>1</v>
      </c>
      <c r="N2359">
        <f>D2359*M2359*M2359</f>
        <v>6.1055531069678934E-3</v>
      </c>
      <c r="O2359">
        <f>D2359*G2359</f>
        <v>3.1303991274453977E-2</v>
      </c>
      <c r="P2359">
        <f>I2359/H2359</f>
        <v>1</v>
      </c>
      <c r="Q2359">
        <f>D2359*P2359*P2359</f>
        <v>6.1055531069678934E-3</v>
      </c>
      <c r="R2359">
        <f t="shared" si="36"/>
        <v>0</v>
      </c>
    </row>
    <row r="2360" spans="1:18" x14ac:dyDescent="0.3">
      <c r="A2360" t="s">
        <v>153</v>
      </c>
      <c r="B2360" t="s">
        <v>154</v>
      </c>
      <c r="C2360">
        <v>0.21963926957771629</v>
      </c>
      <c r="D2360">
        <v>0.21963926957771629</v>
      </c>
      <c r="E2360">
        <v>38</v>
      </c>
      <c r="F2360">
        <v>38</v>
      </c>
      <c r="G2360">
        <v>3.8743714165497241</v>
      </c>
      <c r="H2360">
        <v>6</v>
      </c>
      <c r="I2360">
        <v>1</v>
      </c>
      <c r="J2360" cm="1">
        <f t="array" ref="J2360">SUMPRODUCT(--ISNUMBER(SEARCH(A2360, QA_Seed_Keywords!B$2:B$45)))</f>
        <v>0</v>
      </c>
      <c r="K2360" cm="1">
        <f t="array" ref="K2360">SUMPRODUCT(
    (--(C$2:C$100 &gt;= C2360)),
    (--(G$2:G$100 &gt;= G2360)),
    (--(H$2:H$100 &lt;= H2360)),
    (--(I$2:I$100 &gt;= I2360)),
    -- (
        (C$2:C$100 &gt; C2360) +
        (G$2:G$100 &gt; G2360) +
        (H$2:H$100 &lt; H2360) +
        (I$2:I$100 &gt; I2360)
    )
)</f>
        <v>12</v>
      </c>
      <c r="L2360">
        <f>(I2360/10)/(H2360/122)</f>
        <v>2.0333333333333337</v>
      </c>
      <c r="M2360">
        <f>L2360/MAX($L$2:$L$6948)</f>
        <v>0.16666666666666671</v>
      </c>
      <c r="N2360">
        <f>D2360*M2360*M2360</f>
        <v>6.1010908216032342E-3</v>
      </c>
      <c r="O2360">
        <f>D2360*G2360</f>
        <v>0.85096410800376332</v>
      </c>
      <c r="P2360">
        <f>I2360/H2360</f>
        <v>0.16666666666666666</v>
      </c>
      <c r="Q2360">
        <f>D2360*P2360*P2360</f>
        <v>6.1010908216032299E-3</v>
      </c>
      <c r="R2360">
        <f t="shared" si="36"/>
        <v>5</v>
      </c>
    </row>
    <row r="2361" spans="1:18" x14ac:dyDescent="0.3">
      <c r="A2361" t="s">
        <v>64</v>
      </c>
      <c r="B2361" t="s">
        <v>65</v>
      </c>
      <c r="C2361">
        <v>0.35335587216728997</v>
      </c>
      <c r="D2361">
        <v>3.9261763574143342E-2</v>
      </c>
      <c r="E2361">
        <v>306</v>
      </c>
      <c r="F2361">
        <v>34</v>
      </c>
      <c r="G2361">
        <v>1.1107513642927029</v>
      </c>
      <c r="H2361">
        <v>110</v>
      </c>
      <c r="I2361">
        <v>9</v>
      </c>
      <c r="J2361" cm="1">
        <f t="array" ref="J2361">SUMPRODUCT(--ISNUMBER(SEARCH(A2361, QA_Seed_Keywords!B$2:B$45)))</f>
        <v>0</v>
      </c>
      <c r="K2361" cm="1">
        <f t="array" ref="K2361">SUMPRODUCT(
    (--(C$2:C$100 &gt;= C2361)),
    (--(G$2:G$100 &gt;= G2361)),
    (--(H$2:H$100 &lt;= H2361)),
    (--(I$2:I$100 &gt;= I2361)),
    -- (
        (C$2:C$100 &gt; C2361) +
        (G$2:G$100 &gt; G2361) +
        (H$2:H$100 &lt; H2361) +
        (I$2:I$100 &gt; I2361)
    )
)</f>
        <v>0</v>
      </c>
      <c r="L2361">
        <f>(I2361/10)/(H2361/122)</f>
        <v>0.99818181818181817</v>
      </c>
      <c r="M2361">
        <f>L2361/MAX($L$2:$L$6948)</f>
        <v>8.1818181818181818E-2</v>
      </c>
      <c r="N2361">
        <f>D2361*M2361*M2361</f>
        <v>2.628266817773232E-4</v>
      </c>
      <c r="O2361">
        <f>D2361*G2361</f>
        <v>4.3610057454517265E-2</v>
      </c>
      <c r="P2361">
        <f>I2361/H2361</f>
        <v>8.1818181818181818E-2</v>
      </c>
      <c r="Q2361">
        <f>D2361*P2361*P2361</f>
        <v>2.628266817773232E-4</v>
      </c>
      <c r="R2361">
        <f t="shared" si="36"/>
        <v>101</v>
      </c>
    </row>
    <row r="2362" spans="1:18" x14ac:dyDescent="0.3">
      <c r="A2362" t="s">
        <v>56</v>
      </c>
      <c r="B2362" t="s">
        <v>57</v>
      </c>
      <c r="C2362">
        <v>0.37380513697315748</v>
      </c>
      <c r="D2362">
        <v>4.1533904108128607E-2</v>
      </c>
      <c r="E2362">
        <v>243</v>
      </c>
      <c r="F2362">
        <v>27</v>
      </c>
      <c r="G2362">
        <v>1.049596941139372</v>
      </c>
      <c r="H2362">
        <v>117</v>
      </c>
      <c r="I2362">
        <v>9</v>
      </c>
      <c r="J2362" cm="1">
        <f t="array" ref="J2362">SUMPRODUCT(--ISNUMBER(SEARCH(A2362, QA_Seed_Keywords!B$2:B$45)))</f>
        <v>0</v>
      </c>
      <c r="K2362" cm="1">
        <f t="array" ref="K2362">SUMPRODUCT(
    (--(C$2:C$100 &gt;= C2362)),
    (--(G$2:G$100 &gt;= G2362)),
    (--(H$2:H$100 &lt;= H2362)),
    (--(I$2:I$100 &gt;= I2362)),
    -- (
        (C$2:C$100 &gt; C2362) +
        (G$2:G$100 &gt; G2362) +
        (H$2:H$100 &lt; H2362) +
        (I$2:I$100 &gt; I2362)
    )
)</f>
        <v>4</v>
      </c>
      <c r="L2362">
        <f>(I2362/10)/(H2362/122)</f>
        <v>0.93846153846153857</v>
      </c>
      <c r="M2362">
        <f>L2362/MAX($L$2:$L$6948)</f>
        <v>7.6923076923076941E-2</v>
      </c>
      <c r="N2362">
        <f>D2362*M2362*M2362</f>
        <v>2.4576274620194454E-4</v>
      </c>
      <c r="O2362">
        <f>D2362*G2362</f>
        <v>4.3593858705467781E-2</v>
      </c>
      <c r="P2362">
        <f>I2362/H2362</f>
        <v>7.6923076923076927E-2</v>
      </c>
      <c r="Q2362">
        <f>D2362*P2362*P2362</f>
        <v>2.4576274620194443E-4</v>
      </c>
      <c r="R2362">
        <f t="shared" si="36"/>
        <v>108</v>
      </c>
    </row>
    <row r="2363" spans="1:18" x14ac:dyDescent="0.3">
      <c r="A2363" t="s">
        <v>98</v>
      </c>
      <c r="B2363" t="s">
        <v>99</v>
      </c>
      <c r="C2363">
        <v>0.27569298886561971</v>
      </c>
      <c r="D2363">
        <v>3.0632554318402189E-2</v>
      </c>
      <c r="E2363">
        <v>142</v>
      </c>
      <c r="F2363">
        <v>15.77777777777778</v>
      </c>
      <c r="G2363">
        <v>1.1953087523207659</v>
      </c>
      <c r="H2363">
        <v>101</v>
      </c>
      <c r="I2363">
        <v>9</v>
      </c>
      <c r="J2363" cm="1">
        <f t="array" ref="J2363">SUMPRODUCT(--ISNUMBER(SEARCH(A2363, QA_Seed_Keywords!B$2:B$45)))</f>
        <v>0</v>
      </c>
      <c r="K2363" cm="1">
        <f t="array" ref="K2363">SUMPRODUCT(
    (--(C$2:C$100 &gt;= C2363)),
    (--(G$2:G$100 &gt;= G2363)),
    (--(H$2:H$100 &lt;= H2363)),
    (--(I$2:I$100 &gt;= I2363)),
    -- (
        (C$2:C$100 &gt; C2363) +
        (G$2:G$100 &gt; G2363) +
        (H$2:H$100 &lt; H2363) +
        (I$2:I$100 &gt; I2363)
    )
)</f>
        <v>4</v>
      </c>
      <c r="L2363">
        <f>(I2363/10)/(H2363/122)</f>
        <v>1.0871287128712872</v>
      </c>
      <c r="M2363">
        <f>L2363/MAX($L$2:$L$6948)</f>
        <v>8.9108910891089119E-2</v>
      </c>
      <c r="N2363">
        <f>D2363*M2363*M2363</f>
        <v>2.4323467305073794E-4</v>
      </c>
      <c r="O2363">
        <f>D2363*G2363</f>
        <v>3.6615360282727411E-2</v>
      </c>
      <c r="P2363">
        <f>I2363/H2363</f>
        <v>8.9108910891089105E-2</v>
      </c>
      <c r="Q2363">
        <f>D2363*P2363*P2363</f>
        <v>2.4323467305073786E-4</v>
      </c>
      <c r="R2363">
        <f t="shared" si="36"/>
        <v>92</v>
      </c>
    </row>
    <row r="2364" spans="1:18" x14ac:dyDescent="0.3">
      <c r="A2364" t="s">
        <v>165</v>
      </c>
      <c r="B2364" t="s">
        <v>166</v>
      </c>
      <c r="C2364">
        <v>0.21247831266328379</v>
      </c>
      <c r="D2364">
        <v>2.3608701407031529E-2</v>
      </c>
      <c r="E2364">
        <v>131</v>
      </c>
      <c r="F2364">
        <v>14.555555555555561</v>
      </c>
      <c r="G2364">
        <v>1.320471895274772</v>
      </c>
      <c r="H2364">
        <v>89</v>
      </c>
      <c r="I2364">
        <v>9</v>
      </c>
      <c r="J2364" cm="1">
        <f t="array" ref="J2364">SUMPRODUCT(--ISNUMBER(SEARCH(A2364, QA_Seed_Keywords!B$2:B$45)))</f>
        <v>0</v>
      </c>
      <c r="K2364" cm="1">
        <f t="array" ref="K2364">SUMPRODUCT(
    (--(C$2:C$100 &gt;= C2364)),
    (--(G$2:G$100 &gt;= G2364)),
    (--(H$2:H$100 &lt;= H2364)),
    (--(I$2:I$100 &gt;= I2364)),
    -- (
        (C$2:C$100 &gt; C2364) +
        (G$2:G$100 &gt; G2364) +
        (H$2:H$100 &lt; H2364) +
        (I$2:I$100 &gt; I2364)
    )
)</f>
        <v>4</v>
      </c>
      <c r="L2364">
        <f>(I2364/10)/(H2364/122)</f>
        <v>1.2337078651685394</v>
      </c>
      <c r="M2364">
        <f>L2364/MAX($L$2:$L$6948)</f>
        <v>0.10112359550561799</v>
      </c>
      <c r="N2364">
        <f>D2364*M2364*M2364</f>
        <v>2.4142214543233862E-4</v>
      </c>
      <c r="O2364">
        <f>D2364*G2364</f>
        <v>3.1174626691919102E-2</v>
      </c>
      <c r="P2364">
        <f>I2364/H2364</f>
        <v>0.10112359550561797</v>
      </c>
      <c r="Q2364">
        <f>D2364*P2364*P2364</f>
        <v>2.4142214543233854E-4</v>
      </c>
      <c r="R2364">
        <f t="shared" si="36"/>
        <v>80</v>
      </c>
    </row>
    <row r="2365" spans="1:18" x14ac:dyDescent="0.3">
      <c r="A2365" t="s">
        <v>424</v>
      </c>
      <c r="B2365" t="s">
        <v>425</v>
      </c>
      <c r="C2365">
        <v>0.12343642015091449</v>
      </c>
      <c r="D2365">
        <v>1.3715157794546049E-2</v>
      </c>
      <c r="E2365">
        <v>76</v>
      </c>
      <c r="F2365">
        <v>8.4444444444444446</v>
      </c>
      <c r="G2365">
        <v>1.5717863235556779</v>
      </c>
      <c r="H2365">
        <v>69</v>
      </c>
      <c r="I2365">
        <v>9</v>
      </c>
      <c r="J2365" cm="1">
        <f t="array" ref="J2365">SUMPRODUCT(--ISNUMBER(SEARCH(A2365, QA_Seed_Keywords!B$2:B$45)))</f>
        <v>0</v>
      </c>
      <c r="K2365" cm="1">
        <f t="array" ref="K2365">SUMPRODUCT(
    (--(C$2:C$100 &gt;= C2365)),
    (--(G$2:G$100 &gt;= G2365)),
    (--(H$2:H$100 &lt;= H2365)),
    (--(I$2:I$100 &gt;= I2365)),
    -- (
        (C$2:C$100 &gt; C2365) +
        (G$2:G$100 &gt; G2365) +
        (H$2:H$100 &lt; H2365) +
        (I$2:I$100 &gt; I2365)
    )
)</f>
        <v>0</v>
      </c>
      <c r="L2365">
        <f>(I2365/10)/(H2365/122)</f>
        <v>1.5913043478260871</v>
      </c>
      <c r="M2365">
        <f>L2365/MAX($L$2:$L$6948)</f>
        <v>0.13043478260869568</v>
      </c>
      <c r="N2365">
        <f>D2365*M2365*M2365</f>
        <v>2.3333916852724858E-4</v>
      </c>
      <c r="O2365">
        <f>D2365*G2365</f>
        <v>2.1557297446875536E-2</v>
      </c>
      <c r="P2365">
        <f>I2365/H2365</f>
        <v>0.13043478260869565</v>
      </c>
      <c r="Q2365">
        <f>D2365*P2365*P2365</f>
        <v>2.3333916852724847E-4</v>
      </c>
      <c r="R2365">
        <f t="shared" si="36"/>
        <v>60</v>
      </c>
    </row>
    <row r="2366" spans="1:18" x14ac:dyDescent="0.3">
      <c r="A2366" t="s">
        <v>338</v>
      </c>
      <c r="B2366" t="s">
        <v>339</v>
      </c>
      <c r="C2366">
        <v>0.13951255016610961</v>
      </c>
      <c r="D2366">
        <v>1.550139446290107E-2</v>
      </c>
      <c r="E2366">
        <v>80</v>
      </c>
      <c r="F2366">
        <v>8.8888888888888893</v>
      </c>
      <c r="G2366">
        <v>1.4764761437513529</v>
      </c>
      <c r="H2366">
        <v>76</v>
      </c>
      <c r="I2366">
        <v>9</v>
      </c>
      <c r="J2366" cm="1">
        <f t="array" ref="J2366">SUMPRODUCT(--ISNUMBER(SEARCH(A2366, QA_Seed_Keywords!B$2:B$45)))</f>
        <v>0</v>
      </c>
      <c r="K2366" cm="1">
        <f t="array" ref="K2366">SUMPRODUCT(
    (--(C$2:C$100 &gt;= C2366)),
    (--(G$2:G$100 &gt;= G2366)),
    (--(H$2:H$100 &lt;= H2366)),
    (--(I$2:I$100 &gt;= I2366)),
    -- (
        (C$2:C$100 &gt; C2366) +
        (G$2:G$100 &gt; G2366) +
        (H$2:H$100 &lt; H2366) +
        (I$2:I$100 &gt; I2366)
    )
)</f>
        <v>0</v>
      </c>
      <c r="L2366">
        <f>(I2366/10)/(H2366/122)</f>
        <v>1.4447368421052631</v>
      </c>
      <c r="M2366">
        <f>L2366/MAX($L$2:$L$6948)</f>
        <v>0.11842105263157895</v>
      </c>
      <c r="N2366">
        <f>D2366*M2366*M2366</f>
        <v>2.1738451376298251E-4</v>
      </c>
      <c r="O2366">
        <f>D2366*G2366</f>
        <v>2.2887439119352745E-2</v>
      </c>
      <c r="P2366">
        <f>I2366/H2366</f>
        <v>0.11842105263157894</v>
      </c>
      <c r="Q2366">
        <f>D2366*P2366*P2366</f>
        <v>2.1738451376298245E-4</v>
      </c>
      <c r="R2366">
        <f t="shared" si="36"/>
        <v>67</v>
      </c>
    </row>
    <row r="2367" spans="1:18" x14ac:dyDescent="0.3">
      <c r="A2367" t="s">
        <v>123</v>
      </c>
      <c r="B2367" t="s">
        <v>123</v>
      </c>
      <c r="C2367">
        <v>0.23672482431090061</v>
      </c>
      <c r="D2367">
        <v>2.6302758256766728E-2</v>
      </c>
      <c r="E2367">
        <v>148</v>
      </c>
      <c r="F2367">
        <v>16.444444444444439</v>
      </c>
      <c r="G2367">
        <v>1.215111379616945</v>
      </c>
      <c r="H2367">
        <v>99</v>
      </c>
      <c r="I2367">
        <v>9</v>
      </c>
      <c r="J2367" cm="1">
        <f t="array" ref="J2367">SUMPRODUCT(--ISNUMBER(SEARCH(A2367, QA_Seed_Keywords!B$2:B$45)))</f>
        <v>0</v>
      </c>
      <c r="K2367" cm="1">
        <f t="array" ref="K2367">SUMPRODUCT(
    (--(C$2:C$100 &gt;= C2367)),
    (--(G$2:G$100 &gt;= G2367)),
    (--(H$2:H$100 &lt;= H2367)),
    (--(I$2:I$100 &gt;= I2367)),
    -- (
        (C$2:C$100 &gt; C2367) +
        (G$2:G$100 &gt; G2367) +
        (H$2:H$100 &lt; H2367) +
        (I$2:I$100 &gt; I2367)
    )
)</f>
        <v>4</v>
      </c>
      <c r="L2367">
        <f>(I2367/10)/(H2367/122)</f>
        <v>1.1090909090909091</v>
      </c>
      <c r="M2367">
        <f>L2367/MAX($L$2:$L$6948)</f>
        <v>9.0909090909090912E-2</v>
      </c>
      <c r="N2367">
        <f>D2367*M2367*M2367</f>
        <v>2.1737816741129531E-4</v>
      </c>
      <c r="O2367">
        <f>D2367*G2367</f>
        <v>3.1960780873110814E-2</v>
      </c>
      <c r="P2367">
        <f>I2367/H2367</f>
        <v>9.0909090909090912E-2</v>
      </c>
      <c r="Q2367">
        <f>D2367*P2367*P2367</f>
        <v>2.1737816741129531E-4</v>
      </c>
      <c r="R2367">
        <f t="shared" si="36"/>
        <v>90</v>
      </c>
    </row>
    <row r="2368" spans="1:18" x14ac:dyDescent="0.3">
      <c r="A2368" t="s">
        <v>181</v>
      </c>
      <c r="B2368" t="s">
        <v>182</v>
      </c>
      <c r="C2368">
        <v>0.20425737964341231</v>
      </c>
      <c r="D2368">
        <v>2.2695264404823591E-2</v>
      </c>
      <c r="E2368">
        <v>111</v>
      </c>
      <c r="F2368">
        <v>12.33333333333333</v>
      </c>
      <c r="G2368">
        <v>1.245570587101654</v>
      </c>
      <c r="H2368">
        <v>96</v>
      </c>
      <c r="I2368">
        <v>9</v>
      </c>
      <c r="J2368" cm="1">
        <f t="array" ref="J2368">SUMPRODUCT(--ISNUMBER(SEARCH(A2368, QA_Seed_Keywords!B$2:B$45)))</f>
        <v>0</v>
      </c>
      <c r="K2368" cm="1">
        <f t="array" ref="K2368">SUMPRODUCT(
    (--(C$2:C$100 &gt;= C2368)),
    (--(G$2:G$100 &gt;= G2368)),
    (--(H$2:H$100 &lt;= H2368)),
    (--(I$2:I$100 &gt;= I2368)),
    -- (
        (C$2:C$100 &gt; C2368) +
        (G$2:G$100 &gt; G2368) +
        (H$2:H$100 &lt; H2368) +
        (I$2:I$100 &gt; I2368)
    )
)</f>
        <v>4</v>
      </c>
      <c r="L2368">
        <f>(I2368/10)/(H2368/122)</f>
        <v>1.14375</v>
      </c>
      <c r="M2368">
        <f>L2368/MAX($L$2:$L$6948)</f>
        <v>9.3750000000000014E-2</v>
      </c>
      <c r="N2368">
        <f>D2368*M2368*M2368</f>
        <v>1.9947009730801989E-4</v>
      </c>
      <c r="O2368">
        <f>D2368*G2368</f>
        <v>2.826855380914339E-2</v>
      </c>
      <c r="P2368">
        <f>I2368/H2368</f>
        <v>9.375E-2</v>
      </c>
      <c r="Q2368">
        <f>D2368*P2368*P2368</f>
        <v>1.9947009730801986E-4</v>
      </c>
      <c r="R2368">
        <f t="shared" si="36"/>
        <v>87</v>
      </c>
    </row>
    <row r="2369" spans="1:18" x14ac:dyDescent="0.3">
      <c r="A2369" t="s">
        <v>459</v>
      </c>
      <c r="B2369" t="s">
        <v>460</v>
      </c>
      <c r="C2369">
        <v>0.1176137009007452</v>
      </c>
      <c r="D2369">
        <v>1.3068188988971691E-2</v>
      </c>
      <c r="E2369">
        <v>75</v>
      </c>
      <c r="F2369">
        <v>8.3333333333333339</v>
      </c>
      <c r="G2369">
        <v>1.4764761437513529</v>
      </c>
      <c r="H2369">
        <v>76</v>
      </c>
      <c r="I2369">
        <v>9</v>
      </c>
      <c r="J2369" cm="1">
        <f t="array" ref="J2369">SUMPRODUCT(--ISNUMBER(SEARCH(A2369, QA_Seed_Keywords!B$2:B$45)))</f>
        <v>0</v>
      </c>
      <c r="K2369" cm="1">
        <f t="array" ref="K2369">SUMPRODUCT(
    (--(C$2:C$100 &gt;= C2369)),
    (--(G$2:G$100 &gt;= G2369)),
    (--(H$2:H$100 &lt;= H2369)),
    (--(I$2:I$100 &gt;= I2369)),
    -- (
        (C$2:C$100 &gt; C2369) +
        (G$2:G$100 &gt; G2369) +
        (H$2:H$100 &lt; H2369) +
        (I$2:I$100 &gt; I2369)
    )
)</f>
        <v>0</v>
      </c>
      <c r="L2369">
        <f>(I2369/10)/(H2369/122)</f>
        <v>1.4447368421052631</v>
      </c>
      <c r="M2369">
        <f>L2369/MAX($L$2:$L$6948)</f>
        <v>0.11842105263157895</v>
      </c>
      <c r="N2369">
        <f>D2369*M2369*M2369</f>
        <v>1.8326234558634126E-4</v>
      </c>
      <c r="O2369">
        <f>D2369*G2369</f>
        <v>1.9294869284250813E-2</v>
      </c>
      <c r="P2369">
        <f>I2369/H2369</f>
        <v>0.11842105263157894</v>
      </c>
      <c r="Q2369">
        <f>D2369*P2369*P2369</f>
        <v>1.8326234558634121E-4</v>
      </c>
      <c r="R2369">
        <f t="shared" si="36"/>
        <v>67</v>
      </c>
    </row>
    <row r="2370" spans="1:18" x14ac:dyDescent="0.3">
      <c r="A2370" t="s">
        <v>141</v>
      </c>
      <c r="B2370" t="s">
        <v>142</v>
      </c>
      <c r="C2370">
        <v>0.2228923963904888</v>
      </c>
      <c r="D2370">
        <v>2.4765821821165421E-2</v>
      </c>
      <c r="E2370">
        <v>146</v>
      </c>
      <c r="F2370">
        <v>16.222222222222221</v>
      </c>
      <c r="G2370">
        <v>1.1474527311431311</v>
      </c>
      <c r="H2370">
        <v>106</v>
      </c>
      <c r="I2370">
        <v>9</v>
      </c>
      <c r="J2370" cm="1">
        <f t="array" ref="J2370">SUMPRODUCT(--ISNUMBER(SEARCH(A2370, QA_Seed_Keywords!B$2:B$45)))</f>
        <v>0</v>
      </c>
      <c r="K2370" cm="1">
        <f t="array" ref="K2370">SUMPRODUCT(
    (--(C$2:C$100 &gt;= C2370)),
    (--(G$2:G$100 &gt;= G2370)),
    (--(H$2:H$100 &lt;= H2370)),
    (--(I$2:I$100 &gt;= I2370)),
    -- (
        (C$2:C$100 &gt; C2370) +
        (G$2:G$100 &gt; G2370) +
        (H$2:H$100 &lt; H2370) +
        (I$2:I$100 &gt; I2370)
    )
)</f>
        <v>4</v>
      </c>
      <c r="L2370">
        <f>(I2370/10)/(H2370/122)</f>
        <v>1.0358490566037737</v>
      </c>
      <c r="M2370">
        <f>L2370/MAX($L$2:$L$6948)</f>
        <v>8.4905660377358499E-2</v>
      </c>
      <c r="N2370">
        <f>D2370*M2370*M2370</f>
        <v>1.7853609536440011E-4</v>
      </c>
      <c r="O2370">
        <f>D2370*G2370</f>
        <v>2.8417609887700413E-2</v>
      </c>
      <c r="P2370">
        <f>I2370/H2370</f>
        <v>8.4905660377358486E-2</v>
      </c>
      <c r="Q2370">
        <f>D2370*P2370*P2370</f>
        <v>1.7853609536440005E-4</v>
      </c>
      <c r="R2370">
        <f t="shared" si="36"/>
        <v>97</v>
      </c>
    </row>
    <row r="2371" spans="1:18" x14ac:dyDescent="0.3">
      <c r="A2371" t="s">
        <v>8630</v>
      </c>
      <c r="B2371" t="s">
        <v>8630</v>
      </c>
      <c r="C2371">
        <v>6.0361392656999779E-3</v>
      </c>
      <c r="D2371">
        <v>6.0361392656999779E-3</v>
      </c>
      <c r="E2371">
        <v>4</v>
      </c>
      <c r="F2371">
        <v>4</v>
      </c>
      <c r="G2371">
        <v>5.1271343850450917</v>
      </c>
      <c r="H2371">
        <v>1</v>
      </c>
      <c r="I2371">
        <v>1</v>
      </c>
      <c r="J2371" cm="1">
        <f t="array" ref="J2371">SUMPRODUCT(--ISNUMBER(SEARCH(A2371, QA_Seed_Keywords!B$2:B$45)))</f>
        <v>0</v>
      </c>
      <c r="K2371" cm="1">
        <f t="array" ref="K2371">SUMPRODUCT(
    (--(C$2:C$100 &gt;= C2371)),
    (--(G$2:G$100 &gt;= G2371)),
    (--(H$2:H$100 &lt;= H2371)),
    (--(I$2:I$100 &gt;= I2371)),
    -- (
        (C$2:C$100 &gt; C2371) +
        (G$2:G$100 &gt; G2371) +
        (H$2:H$100 &lt; H2371) +
        (I$2:I$100 &gt; I2371)
    )
)</f>
        <v>93</v>
      </c>
      <c r="L2371">
        <f>(I2371/10)/(H2371/122)</f>
        <v>12.2</v>
      </c>
      <c r="M2371">
        <f>L2371/MAX($L$2:$L$6948)</f>
        <v>1</v>
      </c>
      <c r="N2371">
        <f>D2371*M2371*M2371</f>
        <v>6.0361392656999779E-3</v>
      </c>
      <c r="O2371">
        <f>D2371*G2371</f>
        <v>3.0948097182091187E-2</v>
      </c>
      <c r="P2371">
        <f>I2371/H2371</f>
        <v>1</v>
      </c>
      <c r="Q2371">
        <f>D2371*P2371*P2371</f>
        <v>6.0361392656999779E-3</v>
      </c>
      <c r="R2371">
        <f t="shared" ref="R2371:R2434" si="37">H2371-I2371</f>
        <v>0</v>
      </c>
    </row>
    <row r="2372" spans="1:18" x14ac:dyDescent="0.3">
      <c r="A2372" t="s">
        <v>8631</v>
      </c>
      <c r="B2372" t="s">
        <v>8631</v>
      </c>
      <c r="C2372">
        <v>6.0361392656999779E-3</v>
      </c>
      <c r="D2372">
        <v>6.0361392656999779E-3</v>
      </c>
      <c r="E2372">
        <v>4</v>
      </c>
      <c r="F2372">
        <v>4</v>
      </c>
      <c r="G2372">
        <v>5.1271343850450917</v>
      </c>
      <c r="H2372">
        <v>1</v>
      </c>
      <c r="I2372">
        <v>1</v>
      </c>
      <c r="J2372" cm="1">
        <f t="array" ref="J2372">SUMPRODUCT(--ISNUMBER(SEARCH(A2372, QA_Seed_Keywords!B$2:B$45)))</f>
        <v>0</v>
      </c>
      <c r="K2372" cm="1">
        <f t="array" ref="K2372">SUMPRODUCT(
    (--(C$2:C$100 &gt;= C2372)),
    (--(G$2:G$100 &gt;= G2372)),
    (--(H$2:H$100 &lt;= H2372)),
    (--(I$2:I$100 &gt;= I2372)),
    -- (
        (C$2:C$100 &gt; C2372) +
        (G$2:G$100 &gt; G2372) +
        (H$2:H$100 &lt; H2372) +
        (I$2:I$100 &gt; I2372)
    )
)</f>
        <v>93</v>
      </c>
      <c r="L2372">
        <f>(I2372/10)/(H2372/122)</f>
        <v>12.2</v>
      </c>
      <c r="M2372">
        <f>L2372/MAX($L$2:$L$6948)</f>
        <v>1</v>
      </c>
      <c r="N2372">
        <f>D2372*M2372*M2372</f>
        <v>6.0361392656999779E-3</v>
      </c>
      <c r="O2372">
        <f>D2372*G2372</f>
        <v>3.0948097182091187E-2</v>
      </c>
      <c r="P2372">
        <f>I2372/H2372</f>
        <v>1</v>
      </c>
      <c r="Q2372">
        <f>D2372*P2372*P2372</f>
        <v>6.0361392656999779E-3</v>
      </c>
      <c r="R2372">
        <f t="shared" si="37"/>
        <v>0</v>
      </c>
    </row>
    <row r="2373" spans="1:18" x14ac:dyDescent="0.3">
      <c r="A2373" t="s">
        <v>1175</v>
      </c>
      <c r="B2373" t="s">
        <v>1175</v>
      </c>
      <c r="C2373">
        <v>5.4317049009028798E-2</v>
      </c>
      <c r="D2373">
        <v>5.4317049009028798E-2</v>
      </c>
      <c r="E2373">
        <v>7</v>
      </c>
      <c r="F2373">
        <v>7</v>
      </c>
      <c r="G2373">
        <v>4.4339872044851463</v>
      </c>
      <c r="H2373">
        <v>3</v>
      </c>
      <c r="I2373">
        <v>1</v>
      </c>
      <c r="J2373" cm="1">
        <f t="array" ref="J2373">SUMPRODUCT(--ISNUMBER(SEARCH(A2373, QA_Seed_Keywords!B$2:B$45)))</f>
        <v>0</v>
      </c>
      <c r="K2373" cm="1">
        <f t="array" ref="K2373">SUMPRODUCT(
    (--(C$2:C$100 &gt;= C2373)),
    (--(G$2:G$100 &gt;= G2373)),
    (--(H$2:H$100 &lt;= H2373)),
    (--(I$2:I$100 &gt;= I2373)),
    -- (
        (C$2:C$100 &gt; C2373) +
        (G$2:G$100 &gt; G2373) +
        (H$2:H$100 &lt; H2373) +
        (I$2:I$100 &gt; I2373)
    )
)</f>
        <v>105</v>
      </c>
      <c r="L2373">
        <f>(I2373/10)/(H2373/122)</f>
        <v>4.0666666666666673</v>
      </c>
      <c r="M2373">
        <f>L2373/MAX($L$2:$L$6948)</f>
        <v>0.33333333333333343</v>
      </c>
      <c r="N2373">
        <f>D2373*M2373*M2373</f>
        <v>6.0352276676698697E-3</v>
      </c>
      <c r="O2373">
        <f>D2373*G2373</f>
        <v>0.24084110029142627</v>
      </c>
      <c r="P2373">
        <f>I2373/H2373</f>
        <v>0.33333333333333331</v>
      </c>
      <c r="Q2373">
        <f>D2373*P2373*P2373</f>
        <v>6.0352276676698654E-3</v>
      </c>
      <c r="R2373">
        <f t="shared" si="37"/>
        <v>2</v>
      </c>
    </row>
    <row r="2374" spans="1:18" x14ac:dyDescent="0.3">
      <c r="A2374" t="s">
        <v>1207</v>
      </c>
      <c r="B2374" t="s">
        <v>1207</v>
      </c>
      <c r="C2374">
        <v>5.2665039668622488E-2</v>
      </c>
      <c r="D2374">
        <v>5.2665039668622488E-2</v>
      </c>
      <c r="E2374">
        <v>8</v>
      </c>
      <c r="F2374">
        <v>8</v>
      </c>
      <c r="G2374">
        <v>4.4339872044851463</v>
      </c>
      <c r="H2374">
        <v>3</v>
      </c>
      <c r="I2374">
        <v>1</v>
      </c>
      <c r="J2374" cm="1">
        <f t="array" ref="J2374">SUMPRODUCT(--ISNUMBER(SEARCH(A2374, QA_Seed_Keywords!B$2:B$45)))</f>
        <v>0</v>
      </c>
      <c r="K2374" cm="1">
        <f t="array" ref="K2374">SUMPRODUCT(
    (--(C$2:C$100 &gt;= C2374)),
    (--(G$2:G$100 &gt;= G2374)),
    (--(H$2:H$100 &lt;= H2374)),
    (--(I$2:I$100 &gt;= I2374)),
    -- (
        (C$2:C$100 &gt; C2374) +
        (G$2:G$100 &gt; G2374) +
        (H$2:H$100 &lt; H2374) +
        (I$2:I$100 &gt; I2374)
    )
)</f>
        <v>114</v>
      </c>
      <c r="L2374">
        <f>(I2374/10)/(H2374/122)</f>
        <v>4.0666666666666673</v>
      </c>
      <c r="M2374">
        <f>L2374/MAX($L$2:$L$6948)</f>
        <v>0.33333333333333343</v>
      </c>
      <c r="N2374">
        <f>D2374*M2374*M2374</f>
        <v>5.8516710742913909E-3</v>
      </c>
      <c r="O2374">
        <f>D2374*G2374</f>
        <v>0.23351611201437475</v>
      </c>
      <c r="P2374">
        <f>I2374/H2374</f>
        <v>0.33333333333333331</v>
      </c>
      <c r="Q2374">
        <f>D2374*P2374*P2374</f>
        <v>5.8516710742913865E-3</v>
      </c>
      <c r="R2374">
        <f t="shared" si="37"/>
        <v>2</v>
      </c>
    </row>
    <row r="2375" spans="1:18" x14ac:dyDescent="0.3">
      <c r="A2375" t="s">
        <v>1208</v>
      </c>
      <c r="B2375" t="s">
        <v>1208</v>
      </c>
      <c r="C2375">
        <v>5.2665039668622488E-2</v>
      </c>
      <c r="D2375">
        <v>5.2665039668622488E-2</v>
      </c>
      <c r="E2375">
        <v>8</v>
      </c>
      <c r="F2375">
        <v>8</v>
      </c>
      <c r="G2375">
        <v>4.4339872044851463</v>
      </c>
      <c r="H2375">
        <v>3</v>
      </c>
      <c r="I2375">
        <v>1</v>
      </c>
      <c r="J2375" cm="1">
        <f t="array" ref="J2375">SUMPRODUCT(--ISNUMBER(SEARCH(A2375, QA_Seed_Keywords!B$2:B$45)))</f>
        <v>0</v>
      </c>
      <c r="K2375" cm="1">
        <f t="array" ref="K2375">SUMPRODUCT(
    (--(C$2:C$100 &gt;= C2375)),
    (--(G$2:G$100 &gt;= G2375)),
    (--(H$2:H$100 &lt;= H2375)),
    (--(I$2:I$100 &gt;= I2375)),
    -- (
        (C$2:C$100 &gt; C2375) +
        (G$2:G$100 &gt; G2375) +
        (H$2:H$100 &lt; H2375) +
        (I$2:I$100 &gt; I2375)
    )
)</f>
        <v>114</v>
      </c>
      <c r="L2375">
        <f>(I2375/10)/(H2375/122)</f>
        <v>4.0666666666666673</v>
      </c>
      <c r="M2375">
        <f>L2375/MAX($L$2:$L$6948)</f>
        <v>0.33333333333333343</v>
      </c>
      <c r="N2375">
        <f>D2375*M2375*M2375</f>
        <v>5.8516710742913909E-3</v>
      </c>
      <c r="O2375">
        <f>D2375*G2375</f>
        <v>0.23351611201437475</v>
      </c>
      <c r="P2375">
        <f>I2375/H2375</f>
        <v>0.33333333333333331</v>
      </c>
      <c r="Q2375">
        <f>D2375*P2375*P2375</f>
        <v>5.8516710742913865E-3</v>
      </c>
      <c r="R2375">
        <f t="shared" si="37"/>
        <v>2</v>
      </c>
    </row>
    <row r="2376" spans="1:18" x14ac:dyDescent="0.3">
      <c r="A2376" t="s">
        <v>239</v>
      </c>
      <c r="B2376" t="s">
        <v>240</v>
      </c>
      <c r="C2376">
        <v>0.16746297600516849</v>
      </c>
      <c r="D2376">
        <v>1.860699733390761E-2</v>
      </c>
      <c r="E2376">
        <v>128</v>
      </c>
      <c r="F2376">
        <v>14.22222222222222</v>
      </c>
      <c r="G2376">
        <v>1.287682072451781</v>
      </c>
      <c r="H2376">
        <v>92</v>
      </c>
      <c r="I2376">
        <v>9</v>
      </c>
      <c r="J2376" cm="1">
        <f t="array" ref="J2376">SUMPRODUCT(--ISNUMBER(SEARCH(A2376, QA_Seed_Keywords!B$2:B$45)))</f>
        <v>0</v>
      </c>
      <c r="K2376" cm="1">
        <f t="array" ref="K2376">SUMPRODUCT(
    (--(C$2:C$100 &gt;= C2376)),
    (--(G$2:G$100 &gt;= G2376)),
    (--(H$2:H$100 &lt;= H2376)),
    (--(I$2:I$100 &gt;= I2376)),
    -- (
        (C$2:C$100 &gt; C2376) +
        (G$2:G$100 &gt; G2376) +
        (H$2:H$100 &lt; H2376) +
        (I$2:I$100 &gt; I2376)
    )
)</f>
        <v>4</v>
      </c>
      <c r="L2376">
        <f>(I2376/10)/(H2376/122)</f>
        <v>1.1934782608695653</v>
      </c>
      <c r="M2376">
        <f>L2376/MAX($L$2:$L$6948)</f>
        <v>9.7826086956521757E-2</v>
      </c>
      <c r="N2376">
        <f>D2376*M2376*M2376</f>
        <v>1.7806790926825578E-4</v>
      </c>
      <c r="O2376">
        <f>D2376*G2376</f>
        <v>2.3959896889030916E-2</v>
      </c>
      <c r="P2376">
        <f>I2376/H2376</f>
        <v>9.7826086956521743E-2</v>
      </c>
      <c r="Q2376">
        <f>D2376*P2376*P2376</f>
        <v>1.7806790926825576E-4</v>
      </c>
      <c r="R2376">
        <f t="shared" si="37"/>
        <v>83</v>
      </c>
    </row>
    <row r="2377" spans="1:18" x14ac:dyDescent="0.3">
      <c r="A2377" t="s">
        <v>201</v>
      </c>
      <c r="B2377" t="s">
        <v>202</v>
      </c>
      <c r="C2377">
        <v>0.19272892774134459</v>
      </c>
      <c r="D2377">
        <v>2.1414325304593852E-2</v>
      </c>
      <c r="E2377">
        <v>112</v>
      </c>
      <c r="F2377">
        <v>12.444444444444439</v>
      </c>
      <c r="G2377">
        <v>1.215111379616945</v>
      </c>
      <c r="H2377">
        <v>99</v>
      </c>
      <c r="I2377">
        <v>9</v>
      </c>
      <c r="J2377" cm="1">
        <f t="array" ref="J2377">SUMPRODUCT(--ISNUMBER(SEARCH(A2377, QA_Seed_Keywords!B$2:B$45)))</f>
        <v>0</v>
      </c>
      <c r="K2377" cm="1">
        <f t="array" ref="K2377">SUMPRODUCT(
    (--(C$2:C$100 &gt;= C2377)),
    (--(G$2:G$100 &gt;= G2377)),
    (--(H$2:H$100 &lt;= H2377)),
    (--(I$2:I$100 &gt;= I2377)),
    -- (
        (C$2:C$100 &gt; C2377) +
        (G$2:G$100 &gt; G2377) +
        (H$2:H$100 &lt; H2377) +
        (I$2:I$100 &gt; I2377)
    )
)</f>
        <v>4</v>
      </c>
      <c r="L2377">
        <f>(I2377/10)/(H2377/122)</f>
        <v>1.1090909090909091</v>
      </c>
      <c r="M2377">
        <f>L2377/MAX($L$2:$L$6948)</f>
        <v>9.0909090909090912E-2</v>
      </c>
      <c r="N2377">
        <f>D2377*M2377*M2377</f>
        <v>1.7697789507928804E-4</v>
      </c>
      <c r="O2377">
        <f>D2377*G2377</f>
        <v>2.6020790364431091E-2</v>
      </c>
      <c r="P2377">
        <f>I2377/H2377</f>
        <v>9.0909090909090912E-2</v>
      </c>
      <c r="Q2377">
        <f>D2377*P2377*P2377</f>
        <v>1.7697789507928804E-4</v>
      </c>
      <c r="R2377">
        <f t="shared" si="37"/>
        <v>90</v>
      </c>
    </row>
    <row r="2378" spans="1:18" x14ac:dyDescent="0.3">
      <c r="A2378" t="s">
        <v>183</v>
      </c>
      <c r="B2378" t="s">
        <v>183</v>
      </c>
      <c r="C2378">
        <v>0.20340714228529941</v>
      </c>
      <c r="D2378">
        <v>0.20340714228529941</v>
      </c>
      <c r="E2378">
        <v>30</v>
      </c>
      <c r="F2378">
        <v>30</v>
      </c>
      <c r="G2378">
        <v>3.8743714165497241</v>
      </c>
      <c r="H2378">
        <v>6</v>
      </c>
      <c r="I2378">
        <v>1</v>
      </c>
      <c r="J2378" cm="1">
        <f t="array" ref="J2378">SUMPRODUCT(--ISNUMBER(SEARCH(A2378, QA_Seed_Keywords!B$2:B$45)))</f>
        <v>0</v>
      </c>
      <c r="K2378" cm="1">
        <f t="array" ref="K2378">SUMPRODUCT(
    (--(C$2:C$100 &gt;= C2378)),
    (--(G$2:G$100 &gt;= G2378)),
    (--(H$2:H$100 &lt;= H2378)),
    (--(I$2:I$100 &gt;= I2378)),
    -- (
        (C$2:C$100 &gt; C2378) +
        (G$2:G$100 &gt; G2378) +
        (H$2:H$100 &lt; H2378) +
        (I$2:I$100 &gt; I2378)
    )
)</f>
        <v>15</v>
      </c>
      <c r="L2378">
        <f>(I2378/10)/(H2378/122)</f>
        <v>2.0333333333333337</v>
      </c>
      <c r="M2378">
        <f>L2378/MAX($L$2:$L$6948)</f>
        <v>0.16666666666666671</v>
      </c>
      <c r="N2378">
        <f>D2378*M2378*M2378</f>
        <v>5.6501983968138755E-3</v>
      </c>
      <c r="O2378">
        <f>D2378*G2378</f>
        <v>0.78807481799222678</v>
      </c>
      <c r="P2378">
        <f>I2378/H2378</f>
        <v>0.16666666666666666</v>
      </c>
      <c r="Q2378">
        <f>D2378*P2378*P2378</f>
        <v>5.6501983968138721E-3</v>
      </c>
      <c r="R2378">
        <f t="shared" si="37"/>
        <v>5</v>
      </c>
    </row>
    <row r="2379" spans="1:18" x14ac:dyDescent="0.3">
      <c r="A2379" t="s">
        <v>161</v>
      </c>
      <c r="B2379" t="s">
        <v>162</v>
      </c>
      <c r="C2379">
        <v>0.2157096671036105</v>
      </c>
      <c r="D2379">
        <v>2.3967740789290051E-2</v>
      </c>
      <c r="E2379">
        <v>118</v>
      </c>
      <c r="F2379">
        <v>13.111111111111111</v>
      </c>
      <c r="G2379">
        <v>1.1568424714929699</v>
      </c>
      <c r="H2379">
        <v>105</v>
      </c>
      <c r="I2379">
        <v>9</v>
      </c>
      <c r="J2379" cm="1">
        <f t="array" ref="J2379">SUMPRODUCT(--ISNUMBER(SEARCH(A2379, QA_Seed_Keywords!B$2:B$45)))</f>
        <v>0</v>
      </c>
      <c r="K2379" cm="1">
        <f t="array" ref="K2379">SUMPRODUCT(
    (--(C$2:C$100 &gt;= C2379)),
    (--(G$2:G$100 &gt;= G2379)),
    (--(H$2:H$100 &lt;= H2379)),
    (--(I$2:I$100 &gt;= I2379)),
    -- (
        (C$2:C$100 &gt; C2379) +
        (G$2:G$100 &gt; G2379) +
        (H$2:H$100 &lt; H2379) +
        (I$2:I$100 &gt; I2379)
    )
)</f>
        <v>4</v>
      </c>
      <c r="L2379">
        <f>(I2379/10)/(H2379/122)</f>
        <v>1.0457142857142858</v>
      </c>
      <c r="M2379">
        <f>L2379/MAX($L$2:$L$6948)</f>
        <v>8.5714285714285729E-2</v>
      </c>
      <c r="N2379">
        <f>D2379*M2379*M2379</f>
        <v>1.7608952416621267E-4</v>
      </c>
      <c r="O2379">
        <f>D2379*G2379</f>
        <v>2.7726900490785168E-2</v>
      </c>
      <c r="P2379">
        <f>I2379/H2379</f>
        <v>8.5714285714285715E-2</v>
      </c>
      <c r="Q2379">
        <f>D2379*P2379*P2379</f>
        <v>1.7608952416621262E-4</v>
      </c>
      <c r="R2379">
        <f t="shared" si="37"/>
        <v>96</v>
      </c>
    </row>
    <row r="2380" spans="1:18" x14ac:dyDescent="0.3">
      <c r="A2380" t="s">
        <v>429</v>
      </c>
      <c r="B2380" t="s">
        <v>430</v>
      </c>
      <c r="C2380">
        <v>0.122001845177739</v>
      </c>
      <c r="D2380">
        <v>1.3555760575304341E-2</v>
      </c>
      <c r="E2380">
        <v>59</v>
      </c>
      <c r="F2380">
        <v>6.5555555555555554</v>
      </c>
      <c r="G2380">
        <v>1.438254930931155</v>
      </c>
      <c r="H2380">
        <v>79</v>
      </c>
      <c r="I2380">
        <v>9</v>
      </c>
      <c r="J2380" cm="1">
        <f t="array" ref="J2380">SUMPRODUCT(--ISNUMBER(SEARCH(A2380, QA_Seed_Keywords!B$2:B$45)))</f>
        <v>0</v>
      </c>
      <c r="K2380" cm="1">
        <f t="array" ref="K2380">SUMPRODUCT(
    (--(C$2:C$100 &gt;= C2380)),
    (--(G$2:G$100 &gt;= G2380)),
    (--(H$2:H$100 &lt;= H2380)),
    (--(I$2:I$100 &gt;= I2380)),
    -- (
        (C$2:C$100 &gt; C2380) +
        (G$2:G$100 &gt; G2380) +
        (H$2:H$100 &lt; H2380) +
        (I$2:I$100 &gt; I2380)
    )
)</f>
        <v>2</v>
      </c>
      <c r="L2380">
        <f>(I2380/10)/(H2380/122)</f>
        <v>1.3898734177215188</v>
      </c>
      <c r="M2380">
        <f>L2380/MAX($L$2:$L$6948)</f>
        <v>0.11392405063291139</v>
      </c>
      <c r="N2380">
        <f>D2380*M2380*M2380</f>
        <v>1.7593600490300456E-4</v>
      </c>
      <c r="O2380">
        <f>D2380*G2380</f>
        <v>1.9496639489953619E-2</v>
      </c>
      <c r="P2380">
        <f>I2380/H2380</f>
        <v>0.11392405063291139</v>
      </c>
      <c r="Q2380">
        <f>D2380*P2380*P2380</f>
        <v>1.7593600490300456E-4</v>
      </c>
      <c r="R2380">
        <f t="shared" si="37"/>
        <v>70</v>
      </c>
    </row>
    <row r="2381" spans="1:18" x14ac:dyDescent="0.3">
      <c r="A2381" t="s">
        <v>655</v>
      </c>
      <c r="B2381" t="s">
        <v>655</v>
      </c>
      <c r="C2381">
        <v>8.9692789119643027E-2</v>
      </c>
      <c r="D2381">
        <v>9.9658654577381139E-3</v>
      </c>
      <c r="E2381">
        <v>49</v>
      </c>
      <c r="F2381">
        <v>5.4444444444444446</v>
      </c>
      <c r="G2381">
        <v>1.5861750610077769</v>
      </c>
      <c r="H2381">
        <v>68</v>
      </c>
      <c r="I2381">
        <v>9</v>
      </c>
      <c r="J2381" cm="1">
        <f t="array" ref="J2381">SUMPRODUCT(--ISNUMBER(SEARCH(A2381, QA_Seed_Keywords!B$2:B$45)))</f>
        <v>1</v>
      </c>
      <c r="K2381" cm="1">
        <f t="array" ref="K2381">SUMPRODUCT(
    (--(C$2:C$100 &gt;= C2381)),
    (--(G$2:G$100 &gt;= G2381)),
    (--(H$2:H$100 &lt;= H2381)),
    (--(I$2:I$100 &gt;= I2381)),
    -- (
        (C$2:C$100 &gt; C2381) +
        (G$2:G$100 &gt; G2381) +
        (H$2:H$100 &lt; H2381) +
        (I$2:I$100 &gt; I2381)
    )
)</f>
        <v>0</v>
      </c>
      <c r="L2381">
        <f>(I2381/10)/(H2381/122)</f>
        <v>1.6147058823529414</v>
      </c>
      <c r="M2381">
        <f>L2381/MAX($L$2:$L$6948)</f>
        <v>0.13235294117647062</v>
      </c>
      <c r="N2381">
        <f>D2381*M2381*M2381</f>
        <v>1.74575065328025E-4</v>
      </c>
      <c r="O2381">
        <f>D2381*G2381</f>
        <v>1.5807607250423048E-2</v>
      </c>
      <c r="P2381">
        <f>I2381/H2381</f>
        <v>0.13235294117647059</v>
      </c>
      <c r="Q2381">
        <f>D2381*P2381*P2381</f>
        <v>1.7457506532802492E-4</v>
      </c>
      <c r="R2381">
        <f t="shared" si="37"/>
        <v>59</v>
      </c>
    </row>
    <row r="2382" spans="1:18" x14ac:dyDescent="0.3">
      <c r="A2382" t="s">
        <v>134</v>
      </c>
      <c r="B2382" t="s">
        <v>135</v>
      </c>
      <c r="C2382">
        <v>0.22983928709098331</v>
      </c>
      <c r="D2382">
        <v>2.5537698565664801E-2</v>
      </c>
      <c r="E2382">
        <v>142</v>
      </c>
      <c r="F2382">
        <v>15.77777777777778</v>
      </c>
      <c r="G2382">
        <v>1.1198011998126201</v>
      </c>
      <c r="H2382">
        <v>109</v>
      </c>
      <c r="I2382">
        <v>9</v>
      </c>
      <c r="J2382" cm="1">
        <f t="array" ref="J2382">SUMPRODUCT(--ISNUMBER(SEARCH(A2382, QA_Seed_Keywords!B$2:B$45)))</f>
        <v>0</v>
      </c>
      <c r="K2382" cm="1">
        <f t="array" ref="K2382">SUMPRODUCT(
    (--(C$2:C$100 &gt;= C2382)),
    (--(G$2:G$100 &gt;= G2382)),
    (--(H$2:H$100 &lt;= H2382)),
    (--(I$2:I$100 &gt;= I2382)),
    -- (
        (C$2:C$100 &gt; C2382) +
        (G$2:G$100 &gt; G2382) +
        (H$2:H$100 &lt; H2382) +
        (I$2:I$100 &gt; I2382)
    )
)</f>
        <v>4</v>
      </c>
      <c r="L2382">
        <f>(I2382/10)/(H2382/122)</f>
        <v>1.0073394495412844</v>
      </c>
      <c r="M2382">
        <f>L2382/MAX($L$2:$L$6948)</f>
        <v>8.2568807339449546E-2</v>
      </c>
      <c r="N2382">
        <f>D2382*M2382*M2382</f>
        <v>1.7410601665001675E-4</v>
      </c>
      <c r="O2382">
        <f>D2382*G2382</f>
        <v>2.8597145494284468E-2</v>
      </c>
      <c r="P2382">
        <f>I2382/H2382</f>
        <v>8.2568807339449546E-2</v>
      </c>
      <c r="Q2382">
        <f>D2382*P2382*P2382</f>
        <v>1.7410601665001675E-4</v>
      </c>
      <c r="R2382">
        <f t="shared" si="37"/>
        <v>100</v>
      </c>
    </row>
    <row r="2383" spans="1:18" x14ac:dyDescent="0.3">
      <c r="A2383" t="s">
        <v>2648</v>
      </c>
      <c r="B2383" t="s">
        <v>2648</v>
      </c>
      <c r="C2383">
        <v>2.113206613018279E-2</v>
      </c>
      <c r="D2383">
        <v>2.113206613018279E-2</v>
      </c>
      <c r="E2383">
        <v>3</v>
      </c>
      <c r="F2383">
        <v>3</v>
      </c>
      <c r="G2383">
        <v>4.7216692769369271</v>
      </c>
      <c r="H2383">
        <v>2</v>
      </c>
      <c r="I2383">
        <v>1</v>
      </c>
      <c r="J2383" cm="1">
        <f t="array" ref="J2383">SUMPRODUCT(--ISNUMBER(SEARCH(A2383, QA_Seed_Keywords!B$2:B$45)))</f>
        <v>0</v>
      </c>
      <c r="K2383" cm="1">
        <f t="array" ref="K2383">SUMPRODUCT(
    (--(C$2:C$100 &gt;= C2383)),
    (--(G$2:G$100 &gt;= G2383)),
    (--(H$2:H$100 &lt;= H2383)),
    (--(I$2:I$100 &gt;= I2383)),
    -- (
        (C$2:C$100 &gt; C2383) +
        (G$2:G$100 &gt; G2383) +
        (H$2:H$100 &lt; H2383) +
        (I$2:I$100 &gt; I2383)
    )
)</f>
        <v>281</v>
      </c>
      <c r="L2383">
        <f>(I2383/10)/(H2383/122)</f>
        <v>6.1</v>
      </c>
      <c r="M2383">
        <f>L2383/MAX($L$2:$L$6948)</f>
        <v>0.5</v>
      </c>
      <c r="N2383">
        <f>D2383*M2383*M2383</f>
        <v>5.2830165325456974E-3</v>
      </c>
      <c r="O2383">
        <f>D2383*G2383</f>
        <v>9.9778627405083503E-2</v>
      </c>
      <c r="P2383">
        <f>I2383/H2383</f>
        <v>0.5</v>
      </c>
      <c r="Q2383">
        <f>D2383*P2383*P2383</f>
        <v>5.2830165325456974E-3</v>
      </c>
      <c r="R2383">
        <f t="shared" si="37"/>
        <v>1</v>
      </c>
    </row>
    <row r="2384" spans="1:18" x14ac:dyDescent="0.3">
      <c r="A2384" t="s">
        <v>2649</v>
      </c>
      <c r="B2384" t="s">
        <v>2649</v>
      </c>
      <c r="C2384">
        <v>2.113206613018279E-2</v>
      </c>
      <c r="D2384">
        <v>2.113206613018279E-2</v>
      </c>
      <c r="E2384">
        <v>3</v>
      </c>
      <c r="F2384">
        <v>3</v>
      </c>
      <c r="G2384">
        <v>4.7216692769369271</v>
      </c>
      <c r="H2384">
        <v>2</v>
      </c>
      <c r="I2384">
        <v>1</v>
      </c>
      <c r="J2384" cm="1">
        <f t="array" ref="J2384">SUMPRODUCT(--ISNUMBER(SEARCH(A2384, QA_Seed_Keywords!B$2:B$45)))</f>
        <v>0</v>
      </c>
      <c r="K2384" cm="1">
        <f t="array" ref="K2384">SUMPRODUCT(
    (--(C$2:C$100 &gt;= C2384)),
    (--(G$2:G$100 &gt;= G2384)),
    (--(H$2:H$100 &lt;= H2384)),
    (--(I$2:I$100 &gt;= I2384)),
    -- (
        (C$2:C$100 &gt; C2384) +
        (G$2:G$100 &gt; G2384) +
        (H$2:H$100 &lt; H2384) +
        (I$2:I$100 &gt; I2384)
    )
)</f>
        <v>281</v>
      </c>
      <c r="L2384">
        <f>(I2384/10)/(H2384/122)</f>
        <v>6.1</v>
      </c>
      <c r="M2384">
        <f>L2384/MAX($L$2:$L$6948)</f>
        <v>0.5</v>
      </c>
      <c r="N2384">
        <f>D2384*M2384*M2384</f>
        <v>5.2830165325456974E-3</v>
      </c>
      <c r="O2384">
        <f>D2384*G2384</f>
        <v>9.9778627405083503E-2</v>
      </c>
      <c r="P2384">
        <f>I2384/H2384</f>
        <v>0.5</v>
      </c>
      <c r="Q2384">
        <f>D2384*P2384*P2384</f>
        <v>5.2830165325456974E-3</v>
      </c>
      <c r="R2384">
        <f t="shared" si="37"/>
        <v>1</v>
      </c>
    </row>
    <row r="2385" spans="1:18" x14ac:dyDescent="0.3">
      <c r="A2385" t="s">
        <v>2650</v>
      </c>
      <c r="B2385" t="s">
        <v>2650</v>
      </c>
      <c r="C2385">
        <v>2.113206613018279E-2</v>
      </c>
      <c r="D2385">
        <v>2.113206613018279E-2</v>
      </c>
      <c r="E2385">
        <v>3</v>
      </c>
      <c r="F2385">
        <v>3</v>
      </c>
      <c r="G2385">
        <v>4.7216692769369271</v>
      </c>
      <c r="H2385">
        <v>2</v>
      </c>
      <c r="I2385">
        <v>1</v>
      </c>
      <c r="J2385" cm="1">
        <f t="array" ref="J2385">SUMPRODUCT(--ISNUMBER(SEARCH(A2385, QA_Seed_Keywords!B$2:B$45)))</f>
        <v>0</v>
      </c>
      <c r="K2385" cm="1">
        <f t="array" ref="K2385">SUMPRODUCT(
    (--(C$2:C$100 &gt;= C2385)),
    (--(G$2:G$100 &gt;= G2385)),
    (--(H$2:H$100 &lt;= H2385)),
    (--(I$2:I$100 &gt;= I2385)),
    -- (
        (C$2:C$100 &gt; C2385) +
        (G$2:G$100 &gt; G2385) +
        (H$2:H$100 &lt; H2385) +
        (I$2:I$100 &gt; I2385)
    )
)</f>
        <v>281</v>
      </c>
      <c r="L2385">
        <f>(I2385/10)/(H2385/122)</f>
        <v>6.1</v>
      </c>
      <c r="M2385">
        <f>L2385/MAX($L$2:$L$6948)</f>
        <v>0.5</v>
      </c>
      <c r="N2385">
        <f>D2385*M2385*M2385</f>
        <v>5.2830165325456974E-3</v>
      </c>
      <c r="O2385">
        <f>D2385*G2385</f>
        <v>9.9778627405083503E-2</v>
      </c>
      <c r="P2385">
        <f>I2385/H2385</f>
        <v>0.5</v>
      </c>
      <c r="Q2385">
        <f>D2385*P2385*P2385</f>
        <v>5.2830165325456974E-3</v>
      </c>
      <c r="R2385">
        <f t="shared" si="37"/>
        <v>1</v>
      </c>
    </row>
    <row r="2386" spans="1:18" x14ac:dyDescent="0.3">
      <c r="A2386" t="s">
        <v>1334</v>
      </c>
      <c r="B2386" t="s">
        <v>1335</v>
      </c>
      <c r="C2386">
        <v>4.7521184520553317E-2</v>
      </c>
      <c r="D2386">
        <v>4.7521184520553317E-2</v>
      </c>
      <c r="E2386">
        <v>9</v>
      </c>
      <c r="F2386">
        <v>9</v>
      </c>
      <c r="G2386">
        <v>4.4339872044851463</v>
      </c>
      <c r="H2386">
        <v>3</v>
      </c>
      <c r="I2386">
        <v>1</v>
      </c>
      <c r="J2386" cm="1">
        <f t="array" ref="J2386">SUMPRODUCT(--ISNUMBER(SEARCH(A2386, QA_Seed_Keywords!B$2:B$45)))</f>
        <v>0</v>
      </c>
      <c r="K2386" cm="1">
        <f t="array" ref="K2386">SUMPRODUCT(
    (--(C$2:C$100 &gt;= C2386)),
    (--(G$2:G$100 &gt;= G2386)),
    (--(H$2:H$100 &lt;= H2386)),
    (--(I$2:I$100 &gt;= I2386)),
    -- (
        (C$2:C$100 &gt; C2386) +
        (G$2:G$100 &gt; G2386) +
        (H$2:H$100 &lt; H2386) +
        (I$2:I$100 &gt; I2386)
    )
)</f>
        <v>120</v>
      </c>
      <c r="L2386">
        <f>(I2386/10)/(H2386/122)</f>
        <v>4.0666666666666673</v>
      </c>
      <c r="M2386">
        <f>L2386/MAX($L$2:$L$6948)</f>
        <v>0.33333333333333343</v>
      </c>
      <c r="N2386">
        <f>D2386*M2386*M2386</f>
        <v>5.2801316133948163E-3</v>
      </c>
      <c r="O2386">
        <f>D2386*G2386</f>
        <v>0.21070832410611101</v>
      </c>
      <c r="P2386">
        <f>I2386/H2386</f>
        <v>0.33333333333333331</v>
      </c>
      <c r="Q2386">
        <f>D2386*P2386*P2386</f>
        <v>5.2801316133948119E-3</v>
      </c>
      <c r="R2386">
        <f t="shared" si="37"/>
        <v>2</v>
      </c>
    </row>
    <row r="2387" spans="1:18" x14ac:dyDescent="0.3">
      <c r="A2387" t="s">
        <v>2651</v>
      </c>
      <c r="B2387" t="s">
        <v>2652</v>
      </c>
      <c r="C2387">
        <v>2.1090884602730439E-2</v>
      </c>
      <c r="D2387">
        <v>2.1090884602730439E-2</v>
      </c>
      <c r="E2387">
        <v>3</v>
      </c>
      <c r="F2387">
        <v>3</v>
      </c>
      <c r="G2387">
        <v>4.7216692769369271</v>
      </c>
      <c r="H2387">
        <v>2</v>
      </c>
      <c r="I2387">
        <v>1</v>
      </c>
      <c r="J2387" cm="1">
        <f t="array" ref="J2387">SUMPRODUCT(--ISNUMBER(SEARCH(A2387, QA_Seed_Keywords!B$2:B$45)))</f>
        <v>0</v>
      </c>
      <c r="K2387" cm="1">
        <f t="array" ref="K2387">SUMPRODUCT(
    (--(C$2:C$100 &gt;= C2387)),
    (--(G$2:G$100 &gt;= G2387)),
    (--(H$2:H$100 &lt;= H2387)),
    (--(I$2:I$100 &gt;= I2387)),
    -- (
        (C$2:C$100 &gt; C2387) +
        (G$2:G$100 &gt; G2387) +
        (H$2:H$100 &lt; H2387) +
        (I$2:I$100 &gt; I2387)
    )
)</f>
        <v>281</v>
      </c>
      <c r="L2387">
        <f>(I2387/10)/(H2387/122)</f>
        <v>6.1</v>
      </c>
      <c r="M2387">
        <f>L2387/MAX($L$2:$L$6948)</f>
        <v>0.5</v>
      </c>
      <c r="N2387">
        <f>D2387*M2387*M2387</f>
        <v>5.2727211506826098E-3</v>
      </c>
      <c r="O2387">
        <f>D2387*G2387</f>
        <v>9.9584181852134399E-2</v>
      </c>
      <c r="P2387">
        <f>I2387/H2387</f>
        <v>0.5</v>
      </c>
      <c r="Q2387">
        <f>D2387*P2387*P2387</f>
        <v>5.2727211506826098E-3</v>
      </c>
      <c r="R2387">
        <f t="shared" si="37"/>
        <v>1</v>
      </c>
    </row>
    <row r="2388" spans="1:18" x14ac:dyDescent="0.3">
      <c r="A2388" t="s">
        <v>2653</v>
      </c>
      <c r="B2388" t="s">
        <v>2653</v>
      </c>
      <c r="C2388">
        <v>2.1090884602730439E-2</v>
      </c>
      <c r="D2388">
        <v>2.1090884602730439E-2</v>
      </c>
      <c r="E2388">
        <v>3</v>
      </c>
      <c r="F2388">
        <v>3</v>
      </c>
      <c r="G2388">
        <v>4.7216692769369271</v>
      </c>
      <c r="H2388">
        <v>2</v>
      </c>
      <c r="I2388">
        <v>1</v>
      </c>
      <c r="J2388" cm="1">
        <f t="array" ref="J2388">SUMPRODUCT(--ISNUMBER(SEARCH(A2388, QA_Seed_Keywords!B$2:B$45)))</f>
        <v>0</v>
      </c>
      <c r="K2388" cm="1">
        <f t="array" ref="K2388">SUMPRODUCT(
    (--(C$2:C$100 &gt;= C2388)),
    (--(G$2:G$100 &gt;= G2388)),
    (--(H$2:H$100 &lt;= H2388)),
    (--(I$2:I$100 &gt;= I2388)),
    -- (
        (C$2:C$100 &gt; C2388) +
        (G$2:G$100 &gt; G2388) +
        (H$2:H$100 &lt; H2388) +
        (I$2:I$100 &gt; I2388)
    )
)</f>
        <v>281</v>
      </c>
      <c r="L2388">
        <f>(I2388/10)/(H2388/122)</f>
        <v>6.1</v>
      </c>
      <c r="M2388">
        <f>L2388/MAX($L$2:$L$6948)</f>
        <v>0.5</v>
      </c>
      <c r="N2388">
        <f>D2388*M2388*M2388</f>
        <v>5.2727211506826098E-3</v>
      </c>
      <c r="O2388">
        <f>D2388*G2388</f>
        <v>9.9584181852134399E-2</v>
      </c>
      <c r="P2388">
        <f>I2388/H2388</f>
        <v>0.5</v>
      </c>
      <c r="Q2388">
        <f>D2388*P2388*P2388</f>
        <v>5.2727211506826098E-3</v>
      </c>
      <c r="R2388">
        <f t="shared" si="37"/>
        <v>1</v>
      </c>
    </row>
    <row r="2389" spans="1:18" x14ac:dyDescent="0.3">
      <c r="A2389" t="s">
        <v>2654</v>
      </c>
      <c r="B2389" t="s">
        <v>2655</v>
      </c>
      <c r="C2389">
        <v>2.1090884602730439E-2</v>
      </c>
      <c r="D2389">
        <v>2.1090884602730439E-2</v>
      </c>
      <c r="E2389">
        <v>3</v>
      </c>
      <c r="F2389">
        <v>3</v>
      </c>
      <c r="G2389">
        <v>4.7216692769369271</v>
      </c>
      <c r="H2389">
        <v>2</v>
      </c>
      <c r="I2389">
        <v>1</v>
      </c>
      <c r="J2389" cm="1">
        <f t="array" ref="J2389">SUMPRODUCT(--ISNUMBER(SEARCH(A2389, QA_Seed_Keywords!B$2:B$45)))</f>
        <v>0</v>
      </c>
      <c r="K2389" cm="1">
        <f t="array" ref="K2389">SUMPRODUCT(
    (--(C$2:C$100 &gt;= C2389)),
    (--(G$2:G$100 &gt;= G2389)),
    (--(H$2:H$100 &lt;= H2389)),
    (--(I$2:I$100 &gt;= I2389)),
    -- (
        (C$2:C$100 &gt; C2389) +
        (G$2:G$100 &gt; G2389) +
        (H$2:H$100 &lt; H2389) +
        (I$2:I$100 &gt; I2389)
    )
)</f>
        <v>281</v>
      </c>
      <c r="L2389">
        <f>(I2389/10)/(H2389/122)</f>
        <v>6.1</v>
      </c>
      <c r="M2389">
        <f>L2389/MAX($L$2:$L$6948)</f>
        <v>0.5</v>
      </c>
      <c r="N2389">
        <f>D2389*M2389*M2389</f>
        <v>5.2727211506826098E-3</v>
      </c>
      <c r="O2389">
        <f>D2389*G2389</f>
        <v>9.9584181852134399E-2</v>
      </c>
      <c r="P2389">
        <f>I2389/H2389</f>
        <v>0.5</v>
      </c>
      <c r="Q2389">
        <f>D2389*P2389*P2389</f>
        <v>5.2727211506826098E-3</v>
      </c>
      <c r="R2389">
        <f t="shared" si="37"/>
        <v>1</v>
      </c>
    </row>
    <row r="2390" spans="1:18" x14ac:dyDescent="0.3">
      <c r="A2390" t="s">
        <v>2656</v>
      </c>
      <c r="B2390" t="s">
        <v>2656</v>
      </c>
      <c r="C2390">
        <v>2.1090884602730439E-2</v>
      </c>
      <c r="D2390">
        <v>2.1090884602730439E-2</v>
      </c>
      <c r="E2390">
        <v>3</v>
      </c>
      <c r="F2390">
        <v>3</v>
      </c>
      <c r="G2390">
        <v>4.7216692769369271</v>
      </c>
      <c r="H2390">
        <v>2</v>
      </c>
      <c r="I2390">
        <v>1</v>
      </c>
      <c r="J2390" cm="1">
        <f t="array" ref="J2390">SUMPRODUCT(--ISNUMBER(SEARCH(A2390, QA_Seed_Keywords!B$2:B$45)))</f>
        <v>0</v>
      </c>
      <c r="K2390" cm="1">
        <f t="array" ref="K2390">SUMPRODUCT(
    (--(C$2:C$100 &gt;= C2390)),
    (--(G$2:G$100 &gt;= G2390)),
    (--(H$2:H$100 &lt;= H2390)),
    (--(I$2:I$100 &gt;= I2390)),
    -- (
        (C$2:C$100 &gt; C2390) +
        (G$2:G$100 &gt; G2390) +
        (H$2:H$100 &lt; H2390) +
        (I$2:I$100 &gt; I2390)
    )
)</f>
        <v>281</v>
      </c>
      <c r="L2390">
        <f>(I2390/10)/(H2390/122)</f>
        <v>6.1</v>
      </c>
      <c r="M2390">
        <f>L2390/MAX($L$2:$L$6948)</f>
        <v>0.5</v>
      </c>
      <c r="N2390">
        <f>D2390*M2390*M2390</f>
        <v>5.2727211506826098E-3</v>
      </c>
      <c r="O2390">
        <f>D2390*G2390</f>
        <v>9.9584181852134399E-2</v>
      </c>
      <c r="P2390">
        <f>I2390/H2390</f>
        <v>0.5</v>
      </c>
      <c r="Q2390">
        <f>D2390*P2390*P2390</f>
        <v>5.2727211506826098E-3</v>
      </c>
      <c r="R2390">
        <f t="shared" si="37"/>
        <v>1</v>
      </c>
    </row>
    <row r="2391" spans="1:18" x14ac:dyDescent="0.3">
      <c r="A2391" t="s">
        <v>207</v>
      </c>
      <c r="B2391" t="s">
        <v>208</v>
      </c>
      <c r="C2391">
        <v>0.18491718052071629</v>
      </c>
      <c r="D2391">
        <v>2.0546353391190691E-2</v>
      </c>
      <c r="E2391">
        <v>109</v>
      </c>
      <c r="F2391">
        <v>12.111111111111111</v>
      </c>
      <c r="G2391">
        <v>1.2251617154704471</v>
      </c>
      <c r="H2391">
        <v>98</v>
      </c>
      <c r="I2391">
        <v>9</v>
      </c>
      <c r="J2391" cm="1">
        <f t="array" ref="J2391">SUMPRODUCT(--ISNUMBER(SEARCH(A2391, QA_Seed_Keywords!B$2:B$45)))</f>
        <v>0</v>
      </c>
      <c r="K2391" cm="1">
        <f t="array" ref="K2391">SUMPRODUCT(
    (--(C$2:C$100 &gt;= C2391)),
    (--(G$2:G$100 &gt;= G2391)),
    (--(H$2:H$100 &lt;= H2391)),
    (--(I$2:I$100 &gt;= I2391)),
    -- (
        (C$2:C$100 &gt; C2391) +
        (G$2:G$100 &gt; G2391) +
        (H$2:H$100 &lt; H2391) +
        (I$2:I$100 &gt; I2391)
    )
)</f>
        <v>4</v>
      </c>
      <c r="L2391">
        <f>(I2391/10)/(H2391/122)</f>
        <v>1.1204081632653062</v>
      </c>
      <c r="M2391">
        <f>L2391/MAX($L$2:$L$6948)</f>
        <v>9.183673469387757E-2</v>
      </c>
      <c r="N2391">
        <f>D2391*M2391*M2391</f>
        <v>1.7328765354919271E-4</v>
      </c>
      <c r="O2391">
        <f>D2391*G2391</f>
        <v>2.5172605567413225E-2</v>
      </c>
      <c r="P2391">
        <f>I2391/H2391</f>
        <v>9.1836734693877556E-2</v>
      </c>
      <c r="Q2391">
        <f>D2391*P2391*P2391</f>
        <v>1.7328765354919262E-4</v>
      </c>
      <c r="R2391">
        <f t="shared" si="37"/>
        <v>89</v>
      </c>
    </row>
    <row r="2392" spans="1:18" x14ac:dyDescent="0.3">
      <c r="A2392" t="s">
        <v>170</v>
      </c>
      <c r="B2392" t="s">
        <v>171</v>
      </c>
      <c r="C2392">
        <v>0.21118353178185939</v>
      </c>
      <c r="D2392">
        <v>2.3464836864651041E-2</v>
      </c>
      <c r="E2392">
        <v>124</v>
      </c>
      <c r="F2392">
        <v>13.77777777777778</v>
      </c>
      <c r="G2392">
        <v>1.1568424714929699</v>
      </c>
      <c r="H2392">
        <v>105</v>
      </c>
      <c r="I2392">
        <v>9</v>
      </c>
      <c r="J2392" cm="1">
        <f t="array" ref="J2392">SUMPRODUCT(--ISNUMBER(SEARCH(A2392, QA_Seed_Keywords!B$2:B$45)))</f>
        <v>0</v>
      </c>
      <c r="K2392" cm="1">
        <f t="array" ref="K2392">SUMPRODUCT(
    (--(C$2:C$100 &gt;= C2392)),
    (--(G$2:G$100 &gt;= G2392)),
    (--(H$2:H$100 &lt;= H2392)),
    (--(I$2:I$100 &gt;= I2392)),
    -- (
        (C$2:C$100 &gt; C2392) +
        (G$2:G$100 &gt; G2392) +
        (H$2:H$100 &lt; H2392) +
        (I$2:I$100 &gt; I2392)
    )
)</f>
        <v>4</v>
      </c>
      <c r="L2392">
        <f>(I2392/10)/(H2392/122)</f>
        <v>1.0457142857142858</v>
      </c>
      <c r="M2392">
        <f>L2392/MAX($L$2:$L$6948)</f>
        <v>8.5714285714285729E-2</v>
      </c>
      <c r="N2392">
        <f>D2392*M2392*M2392</f>
        <v>1.7239471982192608E-4</v>
      </c>
      <c r="O2392">
        <f>D2392*G2392</f>
        <v>2.7145119871682263E-2</v>
      </c>
      <c r="P2392">
        <f>I2392/H2392</f>
        <v>8.5714285714285715E-2</v>
      </c>
      <c r="Q2392">
        <f>D2392*P2392*P2392</f>
        <v>1.7239471982192603E-4</v>
      </c>
      <c r="R2392">
        <f t="shared" si="37"/>
        <v>96</v>
      </c>
    </row>
    <row r="2393" spans="1:18" x14ac:dyDescent="0.3">
      <c r="A2393" t="s">
        <v>1359</v>
      </c>
      <c r="B2393" t="s">
        <v>1359</v>
      </c>
      <c r="C2393">
        <v>4.6557470579167551E-2</v>
      </c>
      <c r="D2393">
        <v>4.6557470579167551E-2</v>
      </c>
      <c r="E2393">
        <v>6</v>
      </c>
      <c r="F2393">
        <v>6</v>
      </c>
      <c r="G2393">
        <v>4.4339872044851463</v>
      </c>
      <c r="H2393">
        <v>3</v>
      </c>
      <c r="I2393">
        <v>1</v>
      </c>
      <c r="J2393" cm="1">
        <f t="array" ref="J2393">SUMPRODUCT(--ISNUMBER(SEARCH(A2393, QA_Seed_Keywords!B$2:B$45)))</f>
        <v>0</v>
      </c>
      <c r="K2393" cm="1">
        <f t="array" ref="K2393">SUMPRODUCT(
    (--(C$2:C$100 &gt;= C2393)),
    (--(G$2:G$100 &gt;= G2393)),
    (--(H$2:H$100 &lt;= H2393)),
    (--(I$2:I$100 &gt;= I2393)),
    -- (
        (C$2:C$100 &gt; C2393) +
        (G$2:G$100 &gt; G2393) +
        (H$2:H$100 &lt; H2393) +
        (I$2:I$100 &gt; I2393)
    )
)</f>
        <v>129</v>
      </c>
      <c r="L2393">
        <f>(I2393/10)/(H2393/122)</f>
        <v>4.0666666666666673</v>
      </c>
      <c r="M2393">
        <f>L2393/MAX($L$2:$L$6948)</f>
        <v>0.33333333333333343</v>
      </c>
      <c r="N2393">
        <f>D2393*M2393*M2393</f>
        <v>5.173052286574175E-3</v>
      </c>
      <c r="O2393">
        <f>D2393*G2393</f>
        <v>0.20643522882122256</v>
      </c>
      <c r="P2393">
        <f>I2393/H2393</f>
        <v>0.33333333333333331</v>
      </c>
      <c r="Q2393">
        <f>D2393*P2393*P2393</f>
        <v>5.1730522865741715E-3</v>
      </c>
      <c r="R2393">
        <f t="shared" si="37"/>
        <v>2</v>
      </c>
    </row>
    <row r="2394" spans="1:18" x14ac:dyDescent="0.3">
      <c r="A2394" t="s">
        <v>110</v>
      </c>
      <c r="B2394" t="s">
        <v>111</v>
      </c>
      <c r="C2394">
        <v>0.25566021896666802</v>
      </c>
      <c r="D2394">
        <v>2.840669099629644E-2</v>
      </c>
      <c r="E2394">
        <v>222</v>
      </c>
      <c r="F2394">
        <v>24.666666666666671</v>
      </c>
      <c r="G2394">
        <v>1.049596941139372</v>
      </c>
      <c r="H2394">
        <v>117</v>
      </c>
      <c r="I2394">
        <v>9</v>
      </c>
      <c r="J2394" cm="1">
        <f t="array" ref="J2394">SUMPRODUCT(--ISNUMBER(SEARCH(A2394, QA_Seed_Keywords!B$2:B$45)))</f>
        <v>0</v>
      </c>
      <c r="K2394" cm="1">
        <f t="array" ref="K2394">SUMPRODUCT(
    (--(C$2:C$100 &gt;= C2394)),
    (--(G$2:G$100 &gt;= G2394)),
    (--(H$2:H$100 &lt;= H2394)),
    (--(I$2:I$100 &gt;= I2394)),
    -- (
        (C$2:C$100 &gt; C2394) +
        (G$2:G$100 &gt; G2394) +
        (H$2:H$100 &lt; H2394) +
        (I$2:I$100 &gt; I2394)
    )
)</f>
        <v>8</v>
      </c>
      <c r="L2394">
        <f>(I2394/10)/(H2394/122)</f>
        <v>0.93846153846153857</v>
      </c>
      <c r="M2394">
        <f>L2394/MAX($L$2:$L$6948)</f>
        <v>7.6923076923076941E-2</v>
      </c>
      <c r="N2394">
        <f>D2394*M2394*M2394</f>
        <v>1.6808692897216833E-4</v>
      </c>
      <c r="O2394">
        <f>D2394*G2394</f>
        <v>2.9815575977604081E-2</v>
      </c>
      <c r="P2394">
        <f>I2394/H2394</f>
        <v>7.6923076923076927E-2</v>
      </c>
      <c r="Q2394">
        <f>D2394*P2394*P2394</f>
        <v>1.680869289721683E-4</v>
      </c>
      <c r="R2394">
        <f t="shared" si="37"/>
        <v>108</v>
      </c>
    </row>
    <row r="2395" spans="1:18" x14ac:dyDescent="0.3">
      <c r="A2395" t="s">
        <v>132</v>
      </c>
      <c r="B2395" t="s">
        <v>133</v>
      </c>
      <c r="C2395">
        <v>0.23055111915978649</v>
      </c>
      <c r="D2395">
        <v>2.5616791017754052E-2</v>
      </c>
      <c r="E2395">
        <v>160</v>
      </c>
      <c r="F2395">
        <v>17.777777777777779</v>
      </c>
      <c r="G2395">
        <v>1.084083117210541</v>
      </c>
      <c r="H2395">
        <v>113</v>
      </c>
      <c r="I2395">
        <v>9</v>
      </c>
      <c r="J2395" cm="1">
        <f t="array" ref="J2395">SUMPRODUCT(--ISNUMBER(SEARCH(A2395, QA_Seed_Keywords!B$2:B$45)))</f>
        <v>0</v>
      </c>
      <c r="K2395" cm="1">
        <f t="array" ref="K2395">SUMPRODUCT(
    (--(C$2:C$100 &gt;= C2395)),
    (--(G$2:G$100 &gt;= G2395)),
    (--(H$2:H$100 &lt;= H2395)),
    (--(I$2:I$100 &gt;= I2395)),
    -- (
        (C$2:C$100 &gt; C2395) +
        (G$2:G$100 &gt; G2395) +
        (H$2:H$100 &lt; H2395) +
        (I$2:I$100 &gt; I2395)
    )
)</f>
        <v>4</v>
      </c>
      <c r="L2395">
        <f>(I2395/10)/(H2395/122)</f>
        <v>0.97168141592920354</v>
      </c>
      <c r="M2395">
        <f>L2395/MAX($L$2:$L$6948)</f>
        <v>7.9646017699115043E-2</v>
      </c>
      <c r="N2395">
        <f>D2395*M2395*M2395</f>
        <v>1.6249980988629323E-4</v>
      </c>
      <c r="O2395">
        <f>D2395*G2395</f>
        <v>2.7770730659457798E-2</v>
      </c>
      <c r="P2395">
        <f>I2395/H2395</f>
        <v>7.9646017699115043E-2</v>
      </c>
      <c r="Q2395">
        <f>D2395*P2395*P2395</f>
        <v>1.6249980988629323E-4</v>
      </c>
      <c r="R2395">
        <f t="shared" si="37"/>
        <v>104</v>
      </c>
    </row>
    <row r="2396" spans="1:18" x14ac:dyDescent="0.3">
      <c r="A2396" t="s">
        <v>172</v>
      </c>
      <c r="B2396" t="s">
        <v>173</v>
      </c>
      <c r="C2396">
        <v>0.20993182243734029</v>
      </c>
      <c r="D2396">
        <v>2.3325758048593371E-2</v>
      </c>
      <c r="E2396">
        <v>151</v>
      </c>
      <c r="F2396">
        <v>16.777777777777779</v>
      </c>
      <c r="G2396">
        <v>1.1289336833758929</v>
      </c>
      <c r="H2396">
        <v>108</v>
      </c>
      <c r="I2396">
        <v>9</v>
      </c>
      <c r="J2396" cm="1">
        <f t="array" ref="J2396">SUMPRODUCT(--ISNUMBER(SEARCH(A2396, QA_Seed_Keywords!B$2:B$45)))</f>
        <v>0</v>
      </c>
      <c r="K2396" cm="1">
        <f t="array" ref="K2396">SUMPRODUCT(
    (--(C$2:C$100 &gt;= C2396)),
    (--(G$2:G$100 &gt;= G2396)),
    (--(H$2:H$100 &lt;= H2396)),
    (--(I$2:I$100 &gt;= I2396)),
    -- (
        (C$2:C$100 &gt; C2396) +
        (G$2:G$100 &gt; G2396) +
        (H$2:H$100 &lt; H2396) +
        (I$2:I$100 &gt; I2396)
    )
)</f>
        <v>4</v>
      </c>
      <c r="L2396">
        <f>(I2396/10)/(H2396/122)</f>
        <v>1.0166666666666666</v>
      </c>
      <c r="M2396">
        <f>L2396/MAX($L$2:$L$6948)</f>
        <v>8.3333333333333329E-2</v>
      </c>
      <c r="N2396">
        <f>D2396*M2396*M2396</f>
        <v>1.6198443089300951E-4</v>
      </c>
      <c r="O2396">
        <f>D2396*G2396</f>
        <v>2.6333233951333395E-2</v>
      </c>
      <c r="P2396">
        <f>I2396/H2396</f>
        <v>8.3333333333333329E-2</v>
      </c>
      <c r="Q2396">
        <f>D2396*P2396*P2396</f>
        <v>1.6198443089300951E-4</v>
      </c>
      <c r="R2396">
        <f t="shared" si="37"/>
        <v>99</v>
      </c>
    </row>
    <row r="2397" spans="1:18" x14ac:dyDescent="0.3">
      <c r="A2397" t="s">
        <v>2802</v>
      </c>
      <c r="B2397" t="s">
        <v>2802</v>
      </c>
      <c r="C2397">
        <v>1.9480270252866309E-2</v>
      </c>
      <c r="D2397">
        <v>1.9480270252866309E-2</v>
      </c>
      <c r="E2397">
        <v>3</v>
      </c>
      <c r="F2397">
        <v>3</v>
      </c>
      <c r="G2397">
        <v>4.7216692769369271</v>
      </c>
      <c r="H2397">
        <v>2</v>
      </c>
      <c r="I2397">
        <v>1</v>
      </c>
      <c r="J2397" cm="1">
        <f t="array" ref="J2397">SUMPRODUCT(--ISNUMBER(SEARCH(A2397, QA_Seed_Keywords!B$2:B$45)))</f>
        <v>0</v>
      </c>
      <c r="K2397" cm="1">
        <f t="array" ref="K2397">SUMPRODUCT(
    (--(C$2:C$100 &gt;= C2397)),
    (--(G$2:G$100 &gt;= G2397)),
    (--(H$2:H$100 &lt;= H2397)),
    (--(I$2:I$100 &gt;= I2397)),
    -- (
        (C$2:C$100 &gt; C2397) +
        (G$2:G$100 &gt; G2397) +
        (H$2:H$100 &lt; H2397) +
        (I$2:I$100 &gt; I2397)
    )
)</f>
        <v>281</v>
      </c>
      <c r="L2397">
        <f>(I2397/10)/(H2397/122)</f>
        <v>6.1</v>
      </c>
      <c r="M2397">
        <f>L2397/MAX($L$2:$L$6948)</f>
        <v>0.5</v>
      </c>
      <c r="N2397">
        <f>D2397*M2397*M2397</f>
        <v>4.8700675632165772E-3</v>
      </c>
      <c r="O2397">
        <f>D2397*G2397</f>
        <v>9.1979393559387196E-2</v>
      </c>
      <c r="P2397">
        <f>I2397/H2397</f>
        <v>0.5</v>
      </c>
      <c r="Q2397">
        <f>D2397*P2397*P2397</f>
        <v>4.8700675632165772E-3</v>
      </c>
      <c r="R2397">
        <f t="shared" si="37"/>
        <v>1</v>
      </c>
    </row>
    <row r="2398" spans="1:18" x14ac:dyDescent="0.3">
      <c r="A2398" t="s">
        <v>2803</v>
      </c>
      <c r="B2398" t="s">
        <v>2803</v>
      </c>
      <c r="C2398">
        <v>1.9480270252866309E-2</v>
      </c>
      <c r="D2398">
        <v>1.9480270252866309E-2</v>
      </c>
      <c r="E2398">
        <v>3</v>
      </c>
      <c r="F2398">
        <v>3</v>
      </c>
      <c r="G2398">
        <v>4.7216692769369271</v>
      </c>
      <c r="H2398">
        <v>2</v>
      </c>
      <c r="I2398">
        <v>1</v>
      </c>
      <c r="J2398" cm="1">
        <f t="array" ref="J2398">SUMPRODUCT(--ISNUMBER(SEARCH(A2398, QA_Seed_Keywords!B$2:B$45)))</f>
        <v>0</v>
      </c>
      <c r="K2398" cm="1">
        <f t="array" ref="K2398">SUMPRODUCT(
    (--(C$2:C$100 &gt;= C2398)),
    (--(G$2:G$100 &gt;= G2398)),
    (--(H$2:H$100 &lt;= H2398)),
    (--(I$2:I$100 &gt;= I2398)),
    -- (
        (C$2:C$100 &gt; C2398) +
        (G$2:G$100 &gt; G2398) +
        (H$2:H$100 &lt; H2398) +
        (I$2:I$100 &gt; I2398)
    )
)</f>
        <v>281</v>
      </c>
      <c r="L2398">
        <f>(I2398/10)/(H2398/122)</f>
        <v>6.1</v>
      </c>
      <c r="M2398">
        <f>L2398/MAX($L$2:$L$6948)</f>
        <v>0.5</v>
      </c>
      <c r="N2398">
        <f>D2398*M2398*M2398</f>
        <v>4.8700675632165772E-3</v>
      </c>
      <c r="O2398">
        <f>D2398*G2398</f>
        <v>9.1979393559387196E-2</v>
      </c>
      <c r="P2398">
        <f>I2398/H2398</f>
        <v>0.5</v>
      </c>
      <c r="Q2398">
        <f>D2398*P2398*P2398</f>
        <v>4.8700675632165772E-3</v>
      </c>
      <c r="R2398">
        <f t="shared" si="37"/>
        <v>1</v>
      </c>
    </row>
    <row r="2399" spans="1:18" x14ac:dyDescent="0.3">
      <c r="A2399" t="s">
        <v>229</v>
      </c>
      <c r="B2399" t="s">
        <v>230</v>
      </c>
      <c r="C2399">
        <v>0.17606445862441089</v>
      </c>
      <c r="D2399">
        <v>1.9562717624934549E-2</v>
      </c>
      <c r="E2399">
        <v>162</v>
      </c>
      <c r="F2399">
        <v>18</v>
      </c>
      <c r="G2399">
        <v>1.215111379616945</v>
      </c>
      <c r="H2399">
        <v>99</v>
      </c>
      <c r="I2399">
        <v>9</v>
      </c>
      <c r="J2399" cm="1">
        <f t="array" ref="J2399">SUMPRODUCT(--ISNUMBER(SEARCH(A2399, QA_Seed_Keywords!B$2:B$45)))</f>
        <v>0</v>
      </c>
      <c r="K2399" cm="1">
        <f t="array" ref="K2399">SUMPRODUCT(
    (--(C$2:C$100 &gt;= C2399)),
    (--(G$2:G$100 &gt;= G2399)),
    (--(H$2:H$100 &lt;= H2399)),
    (--(I$2:I$100 &gt;= I2399)),
    -- (
        (C$2:C$100 &gt; C2399) +
        (G$2:G$100 &gt; G2399) +
        (H$2:H$100 &lt; H2399) +
        (I$2:I$100 &gt; I2399)
    )
)</f>
        <v>4</v>
      </c>
      <c r="L2399">
        <f>(I2399/10)/(H2399/122)</f>
        <v>1.1090909090909091</v>
      </c>
      <c r="M2399">
        <f>L2399/MAX($L$2:$L$6948)</f>
        <v>9.0909090909090912E-2</v>
      </c>
      <c r="N2399">
        <f>D2399*M2399*M2399</f>
        <v>1.6167535227218637E-4</v>
      </c>
      <c r="O2399">
        <f>D2399*G2399</f>
        <v>2.3770880802290947E-2</v>
      </c>
      <c r="P2399">
        <f>I2399/H2399</f>
        <v>9.0909090909090912E-2</v>
      </c>
      <c r="Q2399">
        <f>D2399*P2399*P2399</f>
        <v>1.6167535227218637E-4</v>
      </c>
      <c r="R2399">
        <f t="shared" si="37"/>
        <v>90</v>
      </c>
    </row>
    <row r="2400" spans="1:18" x14ac:dyDescent="0.3">
      <c r="A2400" t="s">
        <v>255</v>
      </c>
      <c r="B2400" t="s">
        <v>256</v>
      </c>
      <c r="C2400">
        <v>0.16133109108155241</v>
      </c>
      <c r="D2400">
        <v>1.7925676786839151E-2</v>
      </c>
      <c r="E2400">
        <v>94</v>
      </c>
      <c r="F2400">
        <v>10.444444444444439</v>
      </c>
      <c r="G2400">
        <v>1.255933374137201</v>
      </c>
      <c r="H2400">
        <v>95</v>
      </c>
      <c r="I2400">
        <v>9</v>
      </c>
      <c r="J2400" cm="1">
        <f t="array" ref="J2400">SUMPRODUCT(--ISNUMBER(SEARCH(A2400, QA_Seed_Keywords!B$2:B$45)))</f>
        <v>0</v>
      </c>
      <c r="K2400" cm="1">
        <f t="array" ref="K2400">SUMPRODUCT(
    (--(C$2:C$100 &gt;= C2400)),
    (--(G$2:G$100 &gt;= G2400)),
    (--(H$2:H$100 &lt;= H2400)),
    (--(I$2:I$100 &gt;= I2400)),
    -- (
        (C$2:C$100 &gt; C2400) +
        (G$2:G$100 &gt; G2400) +
        (H$2:H$100 &lt; H2400) +
        (I$2:I$100 &gt; I2400)
    )
)</f>
        <v>4</v>
      </c>
      <c r="L2400">
        <f>(I2400/10)/(H2400/122)</f>
        <v>1.1557894736842107</v>
      </c>
      <c r="M2400">
        <f>L2400/MAX($L$2:$L$6948)</f>
        <v>9.4736842105263175E-2</v>
      </c>
      <c r="N2400">
        <f>D2400*M2400*M2400</f>
        <v>1.6088419055224063E-4</v>
      </c>
      <c r="O2400">
        <f>D2400*G2400</f>
        <v>2.2513455730587793E-2</v>
      </c>
      <c r="P2400">
        <f>I2400/H2400</f>
        <v>9.4736842105263161E-2</v>
      </c>
      <c r="Q2400">
        <f>D2400*P2400*P2400</f>
        <v>1.608841905522406E-4</v>
      </c>
      <c r="R2400">
        <f t="shared" si="37"/>
        <v>86</v>
      </c>
    </row>
    <row r="2401" spans="1:18" x14ac:dyDescent="0.3">
      <c r="A2401" t="s">
        <v>125</v>
      </c>
      <c r="B2401" t="s">
        <v>125</v>
      </c>
      <c r="C2401">
        <v>0.2351979296058144</v>
      </c>
      <c r="D2401">
        <v>2.6133103289534939E-2</v>
      </c>
      <c r="E2401">
        <v>166</v>
      </c>
      <c r="F2401">
        <v>18.444444444444439</v>
      </c>
      <c r="G2401">
        <v>1.0666913744986719</v>
      </c>
      <c r="H2401">
        <v>115</v>
      </c>
      <c r="I2401">
        <v>9</v>
      </c>
      <c r="J2401" cm="1">
        <f t="array" ref="J2401">SUMPRODUCT(--ISNUMBER(SEARCH(A2401, QA_Seed_Keywords!B$2:B$45)))</f>
        <v>0</v>
      </c>
      <c r="K2401" cm="1">
        <f t="array" ref="K2401">SUMPRODUCT(
    (--(C$2:C$100 &gt;= C2401)),
    (--(G$2:G$100 &gt;= G2401)),
    (--(H$2:H$100 &lt;= H2401)),
    (--(I$2:I$100 &gt;= I2401)),
    -- (
        (C$2:C$100 &gt; C2401) +
        (G$2:G$100 &gt; G2401) +
        (H$2:H$100 &lt; H2401) +
        (I$2:I$100 &gt; I2401)
    )
)</f>
        <v>8</v>
      </c>
      <c r="L2401">
        <f>(I2401/10)/(H2401/122)</f>
        <v>0.95478260869565212</v>
      </c>
      <c r="M2401">
        <f>L2401/MAX($L$2:$L$6948)</f>
        <v>7.8260869565217397E-2</v>
      </c>
      <c r="N2401">
        <f>D2401*M2401*M2401</f>
        <v>1.6005908252947679E-4</v>
      </c>
      <c r="O2401">
        <f>D2401*G2401</f>
        <v>2.7875955867829788E-2</v>
      </c>
      <c r="P2401">
        <f>I2401/H2401</f>
        <v>7.8260869565217397E-2</v>
      </c>
      <c r="Q2401">
        <f>D2401*P2401*P2401</f>
        <v>1.6005908252947679E-4</v>
      </c>
      <c r="R2401">
        <f t="shared" si="37"/>
        <v>106</v>
      </c>
    </row>
    <row r="2402" spans="1:18" x14ac:dyDescent="0.3">
      <c r="A2402" t="s">
        <v>829</v>
      </c>
      <c r="B2402" t="s">
        <v>829</v>
      </c>
      <c r="C2402">
        <v>7.3690721411221058E-2</v>
      </c>
      <c r="D2402">
        <v>7.3690721411221058E-2</v>
      </c>
      <c r="E2402">
        <v>10</v>
      </c>
      <c r="F2402">
        <v>10</v>
      </c>
      <c r="G2402">
        <v>4.2108436531709366</v>
      </c>
      <c r="H2402">
        <v>4</v>
      </c>
      <c r="I2402">
        <v>1</v>
      </c>
      <c r="J2402" cm="1">
        <f t="array" ref="J2402">SUMPRODUCT(--ISNUMBER(SEARCH(A2402, QA_Seed_Keywords!B$2:B$45)))</f>
        <v>1</v>
      </c>
      <c r="K2402" cm="1">
        <f t="array" ref="K2402">SUMPRODUCT(
    (--(C$2:C$100 &gt;= C2402)),
    (--(G$2:G$100 &gt;= G2402)),
    (--(H$2:H$100 &lt;= H2402)),
    (--(I$2:I$100 &gt;= I2402)),
    -- (
        (C$2:C$100 &gt; C2402) +
        (G$2:G$100 &gt; G2402) +
        (H$2:H$100 &lt; H2402) +
        (I$2:I$100 &gt; I2402)
    )
)</f>
        <v>69</v>
      </c>
      <c r="L2402">
        <f>(I2402/10)/(H2402/122)</f>
        <v>3.05</v>
      </c>
      <c r="M2402">
        <f>L2402/MAX($L$2:$L$6948)</f>
        <v>0.25</v>
      </c>
      <c r="N2402">
        <f>D2402*M2402*M2402</f>
        <v>4.6056700882013161E-3</v>
      </c>
      <c r="O2402">
        <f>D2402*G2402</f>
        <v>0.31030010655202783</v>
      </c>
      <c r="P2402">
        <f>I2402/H2402</f>
        <v>0.25</v>
      </c>
      <c r="Q2402">
        <f>D2402*P2402*P2402</f>
        <v>4.6056700882013161E-3</v>
      </c>
      <c r="R2402">
        <f t="shared" si="37"/>
        <v>3</v>
      </c>
    </row>
    <row r="2403" spans="1:18" x14ac:dyDescent="0.3">
      <c r="A2403" t="s">
        <v>581</v>
      </c>
      <c r="B2403" t="s">
        <v>582</v>
      </c>
      <c r="C2403">
        <v>0.1003493350732958</v>
      </c>
      <c r="D2403">
        <v>1.1149926119255089E-2</v>
      </c>
      <c r="E2403">
        <v>41</v>
      </c>
      <c r="F2403">
        <v>4.5555555555555554</v>
      </c>
      <c r="G2403">
        <v>1.4764761437513529</v>
      </c>
      <c r="H2403">
        <v>76</v>
      </c>
      <c r="I2403">
        <v>9</v>
      </c>
      <c r="J2403" cm="1">
        <f t="array" ref="J2403">SUMPRODUCT(--ISNUMBER(SEARCH(A2403, QA_Seed_Keywords!B$2:B$45)))</f>
        <v>0</v>
      </c>
      <c r="K2403" cm="1">
        <f t="array" ref="K2403">SUMPRODUCT(
    (--(C$2:C$100 &gt;= C2403)),
    (--(G$2:G$100 &gt;= G2403)),
    (--(H$2:H$100 &lt;= H2403)),
    (--(I$2:I$100 &gt;= I2403)),
    -- (
        (C$2:C$100 &gt; C2403) +
        (G$2:G$100 &gt; G2403) +
        (H$2:H$100 &lt; H2403) +
        (I$2:I$100 &gt; I2403)
    )
)</f>
        <v>0</v>
      </c>
      <c r="L2403">
        <f>(I2403/10)/(H2403/122)</f>
        <v>1.4447368421052631</v>
      </c>
      <c r="M2403">
        <f>L2403/MAX($L$2:$L$6948)</f>
        <v>0.11842105263157895</v>
      </c>
      <c r="N2403">
        <f>D2403*M2403*M2403</f>
        <v>1.5636149855603572E-4</v>
      </c>
      <c r="O2403">
        <f>D2403*G2403</f>
        <v>1.6462599919670241E-2</v>
      </c>
      <c r="P2403">
        <f>I2403/H2403</f>
        <v>0.11842105263157894</v>
      </c>
      <c r="Q2403">
        <f>D2403*P2403*P2403</f>
        <v>1.5636149855603569E-4</v>
      </c>
      <c r="R2403">
        <f t="shared" si="37"/>
        <v>67</v>
      </c>
    </row>
    <row r="2404" spans="1:18" x14ac:dyDescent="0.3">
      <c r="A2404" t="s">
        <v>9431</v>
      </c>
      <c r="B2404" t="s">
        <v>9431</v>
      </c>
      <c r="C2404">
        <v>4.5271044492749832E-3</v>
      </c>
      <c r="D2404">
        <v>4.5271044492749832E-3</v>
      </c>
      <c r="E2404">
        <v>3</v>
      </c>
      <c r="F2404">
        <v>3</v>
      </c>
      <c r="G2404">
        <v>5.1271343850450917</v>
      </c>
      <c r="H2404">
        <v>1</v>
      </c>
      <c r="I2404">
        <v>1</v>
      </c>
      <c r="J2404" cm="1">
        <f t="array" ref="J2404">SUMPRODUCT(--ISNUMBER(SEARCH(A2404, QA_Seed_Keywords!B$2:B$45)))</f>
        <v>0</v>
      </c>
      <c r="K2404" cm="1">
        <f t="array" ref="K2404">SUMPRODUCT(
    (--(C$2:C$100 &gt;= C2404)),
    (--(G$2:G$100 &gt;= G2404)),
    (--(H$2:H$100 &lt;= H2404)),
    (--(I$2:I$100 &gt;= I2404)),
    -- (
        (C$2:C$100 &gt; C2404) +
        (G$2:G$100 &gt; G2404) +
        (H$2:H$100 &lt; H2404) +
        (I$2:I$100 &gt; I2404)
    )
)</f>
        <v>93</v>
      </c>
      <c r="L2404">
        <f>(I2404/10)/(H2404/122)</f>
        <v>12.2</v>
      </c>
      <c r="M2404">
        <f>L2404/MAX($L$2:$L$6948)</f>
        <v>1</v>
      </c>
      <c r="N2404">
        <f>D2404*M2404*M2404</f>
        <v>4.5271044492749832E-3</v>
      </c>
      <c r="O2404">
        <f>D2404*G2404</f>
        <v>2.3211072886568391E-2</v>
      </c>
      <c r="P2404">
        <f>I2404/H2404</f>
        <v>1</v>
      </c>
      <c r="Q2404">
        <f>D2404*P2404*P2404</f>
        <v>4.5271044492749832E-3</v>
      </c>
      <c r="R2404">
        <f t="shared" si="37"/>
        <v>0</v>
      </c>
    </row>
    <row r="2405" spans="1:18" x14ac:dyDescent="0.3">
      <c r="A2405" t="s">
        <v>9432</v>
      </c>
      <c r="B2405" t="s">
        <v>9433</v>
      </c>
      <c r="C2405">
        <v>4.5271044492749832E-3</v>
      </c>
      <c r="D2405">
        <v>4.5271044492749832E-3</v>
      </c>
      <c r="E2405">
        <v>3</v>
      </c>
      <c r="F2405">
        <v>3</v>
      </c>
      <c r="G2405">
        <v>5.1271343850450917</v>
      </c>
      <c r="H2405">
        <v>1</v>
      </c>
      <c r="I2405">
        <v>1</v>
      </c>
      <c r="J2405" cm="1">
        <f t="array" ref="J2405">SUMPRODUCT(--ISNUMBER(SEARCH(A2405, QA_Seed_Keywords!B$2:B$45)))</f>
        <v>0</v>
      </c>
      <c r="K2405" cm="1">
        <f t="array" ref="K2405">SUMPRODUCT(
    (--(C$2:C$100 &gt;= C2405)),
    (--(G$2:G$100 &gt;= G2405)),
    (--(H$2:H$100 &lt;= H2405)),
    (--(I$2:I$100 &gt;= I2405)),
    -- (
        (C$2:C$100 &gt; C2405) +
        (G$2:G$100 &gt; G2405) +
        (H$2:H$100 &lt; H2405) +
        (I$2:I$100 &gt; I2405)
    )
)</f>
        <v>93</v>
      </c>
      <c r="L2405">
        <f>(I2405/10)/(H2405/122)</f>
        <v>12.2</v>
      </c>
      <c r="M2405">
        <f>L2405/MAX($L$2:$L$6948)</f>
        <v>1</v>
      </c>
      <c r="N2405">
        <f>D2405*M2405*M2405</f>
        <v>4.5271044492749832E-3</v>
      </c>
      <c r="O2405">
        <f>D2405*G2405</f>
        <v>2.3211072886568391E-2</v>
      </c>
      <c r="P2405">
        <f>I2405/H2405</f>
        <v>1</v>
      </c>
      <c r="Q2405">
        <f>D2405*P2405*P2405</f>
        <v>4.5271044492749832E-3</v>
      </c>
      <c r="R2405">
        <f t="shared" si="37"/>
        <v>0</v>
      </c>
    </row>
    <row r="2406" spans="1:18" x14ac:dyDescent="0.3">
      <c r="A2406" t="s">
        <v>9434</v>
      </c>
      <c r="B2406" t="s">
        <v>9434</v>
      </c>
      <c r="C2406">
        <v>4.5271044492749832E-3</v>
      </c>
      <c r="D2406">
        <v>4.5271044492749832E-3</v>
      </c>
      <c r="E2406">
        <v>3</v>
      </c>
      <c r="F2406">
        <v>3</v>
      </c>
      <c r="G2406">
        <v>5.1271343850450917</v>
      </c>
      <c r="H2406">
        <v>1</v>
      </c>
      <c r="I2406">
        <v>1</v>
      </c>
      <c r="J2406" cm="1">
        <f t="array" ref="J2406">SUMPRODUCT(--ISNUMBER(SEARCH(A2406, QA_Seed_Keywords!B$2:B$45)))</f>
        <v>0</v>
      </c>
      <c r="K2406" cm="1">
        <f t="array" ref="K2406">SUMPRODUCT(
    (--(C$2:C$100 &gt;= C2406)),
    (--(G$2:G$100 &gt;= G2406)),
    (--(H$2:H$100 &lt;= H2406)),
    (--(I$2:I$100 &gt;= I2406)),
    -- (
        (C$2:C$100 &gt; C2406) +
        (G$2:G$100 &gt; G2406) +
        (H$2:H$100 &lt; H2406) +
        (I$2:I$100 &gt; I2406)
    )
)</f>
        <v>93</v>
      </c>
      <c r="L2406">
        <f>(I2406/10)/(H2406/122)</f>
        <v>12.2</v>
      </c>
      <c r="M2406">
        <f>L2406/MAX($L$2:$L$6948)</f>
        <v>1</v>
      </c>
      <c r="N2406">
        <f>D2406*M2406*M2406</f>
        <v>4.5271044492749832E-3</v>
      </c>
      <c r="O2406">
        <f>D2406*G2406</f>
        <v>2.3211072886568391E-2</v>
      </c>
      <c r="P2406">
        <f>I2406/H2406</f>
        <v>1</v>
      </c>
      <c r="Q2406">
        <f>D2406*P2406*P2406</f>
        <v>4.5271044492749832E-3</v>
      </c>
      <c r="R2406">
        <f t="shared" si="37"/>
        <v>0</v>
      </c>
    </row>
    <row r="2407" spans="1:18" x14ac:dyDescent="0.3">
      <c r="A2407" t="s">
        <v>453</v>
      </c>
      <c r="B2407" t="s">
        <v>454</v>
      </c>
      <c r="C2407">
        <v>0.1181974405453719</v>
      </c>
      <c r="D2407">
        <v>1.3133048949485771E-2</v>
      </c>
      <c r="E2407">
        <v>62</v>
      </c>
      <c r="F2407">
        <v>6.8888888888888893</v>
      </c>
      <c r="G2407">
        <v>1.389464766761723</v>
      </c>
      <c r="H2407">
        <v>83</v>
      </c>
      <c r="I2407">
        <v>9</v>
      </c>
      <c r="J2407" cm="1">
        <f t="array" ref="J2407">SUMPRODUCT(--ISNUMBER(SEARCH(A2407, QA_Seed_Keywords!B$2:B$45)))</f>
        <v>0</v>
      </c>
      <c r="K2407" cm="1">
        <f t="array" ref="K2407">SUMPRODUCT(
    (--(C$2:C$100 &gt;= C2407)),
    (--(G$2:G$100 &gt;= G2407)),
    (--(H$2:H$100 &lt;= H2407)),
    (--(I$2:I$100 &gt;= I2407)),
    -- (
        (C$2:C$100 &gt; C2407) +
        (G$2:G$100 &gt; G2407) +
        (H$2:H$100 &lt; H2407) +
        (I$2:I$100 &gt; I2407)
    )
)</f>
        <v>4</v>
      </c>
      <c r="L2407">
        <f>(I2407/10)/(H2407/122)</f>
        <v>1.3228915662650602</v>
      </c>
      <c r="M2407">
        <f>L2407/MAX($L$2:$L$6948)</f>
        <v>0.10843373493975904</v>
      </c>
      <c r="N2407">
        <f>D2407*M2407*M2407</f>
        <v>1.5441674624885288E-4</v>
      </c>
      <c r="O2407">
        <f>D2407*G2407</f>
        <v>1.8247908795467539E-2</v>
      </c>
      <c r="P2407">
        <f>I2407/H2407</f>
        <v>0.10843373493975904</v>
      </c>
      <c r="Q2407">
        <f>D2407*P2407*P2407</f>
        <v>1.5441674624885288E-4</v>
      </c>
      <c r="R2407">
        <f t="shared" si="37"/>
        <v>74</v>
      </c>
    </row>
    <row r="2408" spans="1:18" x14ac:dyDescent="0.3">
      <c r="A2408" t="s">
        <v>848</v>
      </c>
      <c r="B2408" t="s">
        <v>849</v>
      </c>
      <c r="C2408">
        <v>7.2164687166741376E-2</v>
      </c>
      <c r="D2408">
        <v>8.0182985740823755E-3</v>
      </c>
      <c r="E2408">
        <v>36</v>
      </c>
      <c r="F2408">
        <v>4</v>
      </c>
      <c r="G2408">
        <v>1.6155889462140709</v>
      </c>
      <c r="H2408">
        <v>66</v>
      </c>
      <c r="I2408">
        <v>9</v>
      </c>
      <c r="J2408" cm="1">
        <f t="array" ref="J2408">SUMPRODUCT(--ISNUMBER(SEARCH(A2408, QA_Seed_Keywords!B$2:B$45)))</f>
        <v>1</v>
      </c>
      <c r="K2408" cm="1">
        <f t="array" ref="K2408">SUMPRODUCT(
    (--(C$2:C$100 &gt;= C2408)),
    (--(G$2:G$100 &gt;= G2408)),
    (--(H$2:H$100 &lt;= H2408)),
    (--(I$2:I$100 &gt;= I2408)),
    -- (
        (C$2:C$100 &gt; C2408) +
        (G$2:G$100 &gt; G2408) +
        (H$2:H$100 &lt; H2408) +
        (I$2:I$100 &gt; I2408)
    )
)</f>
        <v>0</v>
      </c>
      <c r="L2408">
        <f>(I2408/10)/(H2408/122)</f>
        <v>1.6636363636363636</v>
      </c>
      <c r="M2408">
        <f>L2408/MAX($L$2:$L$6948)</f>
        <v>0.13636363636363635</v>
      </c>
      <c r="N2408">
        <f>D2408*M2408*M2408</f>
        <v>1.4910059331971358E-4</v>
      </c>
      <c r="O2408">
        <f>D2408*G2408</f>
        <v>1.2954274543731532E-2</v>
      </c>
      <c r="P2408">
        <f>I2408/H2408</f>
        <v>0.13636363636363635</v>
      </c>
      <c r="Q2408">
        <f>D2408*P2408*P2408</f>
        <v>1.4910059331971358E-4</v>
      </c>
      <c r="R2408">
        <f t="shared" si="37"/>
        <v>57</v>
      </c>
    </row>
    <row r="2409" spans="1:18" x14ac:dyDescent="0.3">
      <c r="A2409" t="s">
        <v>1587</v>
      </c>
      <c r="B2409" t="s">
        <v>1587</v>
      </c>
      <c r="C2409">
        <v>3.9689061359396899E-2</v>
      </c>
      <c r="D2409">
        <v>3.9689061359396899E-2</v>
      </c>
      <c r="E2409">
        <v>6</v>
      </c>
      <c r="F2409">
        <v>6</v>
      </c>
      <c r="G2409">
        <v>4.4339872044851463</v>
      </c>
      <c r="H2409">
        <v>3</v>
      </c>
      <c r="I2409">
        <v>1</v>
      </c>
      <c r="J2409" cm="1">
        <f t="array" ref="J2409">SUMPRODUCT(--ISNUMBER(SEARCH(A2409, QA_Seed_Keywords!B$2:B$45)))</f>
        <v>0</v>
      </c>
      <c r="K2409" cm="1">
        <f t="array" ref="K2409">SUMPRODUCT(
    (--(C$2:C$100 &gt;= C2409)),
    (--(G$2:G$100 &gt;= G2409)),
    (--(H$2:H$100 &lt;= H2409)),
    (--(I$2:I$100 &gt;= I2409)),
    -- (
        (C$2:C$100 &gt; C2409) +
        (G$2:G$100 &gt; G2409) +
        (H$2:H$100 &lt; H2409) +
        (I$2:I$100 &gt; I2409)
    )
)</f>
        <v>174</v>
      </c>
      <c r="L2409">
        <f>(I2409/10)/(H2409/122)</f>
        <v>4.0666666666666673</v>
      </c>
      <c r="M2409">
        <f>L2409/MAX($L$2:$L$6948)</f>
        <v>0.33333333333333343</v>
      </c>
      <c r="N2409">
        <f>D2409*M2409*M2409</f>
        <v>4.4098957065996577E-3</v>
      </c>
      <c r="O2409">
        <f>D2409*G2409</f>
        <v>0.17598079022559168</v>
      </c>
      <c r="P2409">
        <f>I2409/H2409</f>
        <v>0.33333333333333331</v>
      </c>
      <c r="Q2409">
        <f>D2409*P2409*P2409</f>
        <v>4.4098957065996551E-3</v>
      </c>
      <c r="R2409">
        <f t="shared" si="37"/>
        <v>2</v>
      </c>
    </row>
    <row r="2410" spans="1:18" x14ac:dyDescent="0.3">
      <c r="A2410" t="s">
        <v>186</v>
      </c>
      <c r="B2410" t="s">
        <v>187</v>
      </c>
      <c r="C2410">
        <v>0.19933597590577479</v>
      </c>
      <c r="D2410">
        <v>2.2148441767308309E-2</v>
      </c>
      <c r="E2410">
        <v>127</v>
      </c>
      <c r="F2410">
        <v>14.111111111111111</v>
      </c>
      <c r="G2410">
        <v>1.101782694309942</v>
      </c>
      <c r="H2410">
        <v>111</v>
      </c>
      <c r="I2410">
        <v>9</v>
      </c>
      <c r="J2410" cm="1">
        <f t="array" ref="J2410">SUMPRODUCT(--ISNUMBER(SEARCH(A2410, QA_Seed_Keywords!B$2:B$45)))</f>
        <v>0</v>
      </c>
      <c r="K2410" cm="1">
        <f t="array" ref="K2410">SUMPRODUCT(
    (--(C$2:C$100 &gt;= C2410)),
    (--(G$2:G$100 &gt;= G2410)),
    (--(H$2:H$100 &lt;= H2410)),
    (--(I$2:I$100 &gt;= I2410)),
    -- (
        (C$2:C$100 &gt; C2410) +
        (G$2:G$100 &gt; G2410) +
        (H$2:H$100 &lt; H2410) +
        (I$2:I$100 &gt; I2410)
    )
)</f>
        <v>4</v>
      </c>
      <c r="L2410">
        <f>(I2410/10)/(H2410/122)</f>
        <v>0.98918918918918919</v>
      </c>
      <c r="M2410">
        <f>L2410/MAX($L$2:$L$6948)</f>
        <v>8.1081081081081086E-2</v>
      </c>
      <c r="N2410">
        <f>D2410*M2410*M2410</f>
        <v>1.4560699481795092E-4</v>
      </c>
      <c r="O2410">
        <f>D2410*G2410</f>
        <v>2.44027698451518E-2</v>
      </c>
      <c r="P2410">
        <f>I2410/H2410</f>
        <v>8.1081081081081086E-2</v>
      </c>
      <c r="Q2410">
        <f>D2410*P2410*P2410</f>
        <v>1.4560699481795092E-4</v>
      </c>
      <c r="R2410">
        <f t="shared" si="37"/>
        <v>102</v>
      </c>
    </row>
    <row r="2411" spans="1:18" x14ac:dyDescent="0.3">
      <c r="A2411" t="s">
        <v>463</v>
      </c>
      <c r="B2411" t="s">
        <v>464</v>
      </c>
      <c r="C2411">
        <v>0.1162841511449717</v>
      </c>
      <c r="D2411">
        <v>1.292046123833018E-2</v>
      </c>
      <c r="E2411">
        <v>53</v>
      </c>
      <c r="F2411">
        <v>5.8888888888888893</v>
      </c>
      <c r="G2411">
        <v>1.3659342693515291</v>
      </c>
      <c r="H2411">
        <v>85</v>
      </c>
      <c r="I2411">
        <v>9</v>
      </c>
      <c r="J2411" cm="1">
        <f t="array" ref="J2411">SUMPRODUCT(--ISNUMBER(SEARCH(A2411, QA_Seed_Keywords!B$2:B$45)))</f>
        <v>0</v>
      </c>
      <c r="K2411" cm="1">
        <f t="array" ref="K2411">SUMPRODUCT(
    (--(C$2:C$100 &gt;= C2411)),
    (--(G$2:G$100 &gt;= G2411)),
    (--(H$2:H$100 &lt;= H2411)),
    (--(I$2:I$100 &gt;= I2411)),
    -- (
        (C$2:C$100 &gt; C2411) +
        (G$2:G$100 &gt; G2411) +
        (H$2:H$100 &lt; H2411) +
        (I$2:I$100 &gt; I2411)
    )
)</f>
        <v>4</v>
      </c>
      <c r="L2411">
        <f>(I2411/10)/(H2411/122)</f>
        <v>1.2917647058823529</v>
      </c>
      <c r="M2411">
        <f>L2411/MAX($L$2:$L$6948)</f>
        <v>0.10588235294117647</v>
      </c>
      <c r="N2411">
        <f>D2411*M2411*M2411</f>
        <v>1.4485222979996465E-4</v>
      </c>
      <c r="O2411">
        <f>D2411*G2411</f>
        <v>1.7648500781263288E-2</v>
      </c>
      <c r="P2411">
        <f>I2411/H2411</f>
        <v>0.10588235294117647</v>
      </c>
      <c r="Q2411">
        <f>D2411*P2411*P2411</f>
        <v>1.4485222979996465E-4</v>
      </c>
      <c r="R2411">
        <f t="shared" si="37"/>
        <v>76</v>
      </c>
    </row>
    <row r="2412" spans="1:18" x14ac:dyDescent="0.3">
      <c r="A2412" t="s">
        <v>1590</v>
      </c>
      <c r="B2412" t="s">
        <v>1590</v>
      </c>
      <c r="C2412">
        <v>3.9611716524307831E-2</v>
      </c>
      <c r="D2412">
        <v>3.9611716524307831E-2</v>
      </c>
      <c r="E2412">
        <v>6</v>
      </c>
      <c r="F2412">
        <v>6</v>
      </c>
      <c r="G2412">
        <v>4.4339872044851463</v>
      </c>
      <c r="H2412">
        <v>3</v>
      </c>
      <c r="I2412">
        <v>1</v>
      </c>
      <c r="J2412" cm="1">
        <f t="array" ref="J2412">SUMPRODUCT(--ISNUMBER(SEARCH(A2412, QA_Seed_Keywords!B$2:B$45)))</f>
        <v>0</v>
      </c>
      <c r="K2412" cm="1">
        <f t="array" ref="K2412">SUMPRODUCT(
    (--(C$2:C$100 &gt;= C2412)),
    (--(G$2:G$100 &gt;= G2412)),
    (--(H$2:H$100 &lt;= H2412)),
    (--(I$2:I$100 &gt;= I2412)),
    -- (
        (C$2:C$100 &gt; C2412) +
        (G$2:G$100 &gt; G2412) +
        (H$2:H$100 &lt; H2412) +
        (I$2:I$100 &gt; I2412)
    )
)</f>
        <v>174</v>
      </c>
      <c r="L2412">
        <f>(I2412/10)/(H2412/122)</f>
        <v>4.0666666666666673</v>
      </c>
      <c r="M2412">
        <f>L2412/MAX($L$2:$L$6948)</f>
        <v>0.33333333333333343</v>
      </c>
      <c r="N2412">
        <f>D2412*M2412*M2412</f>
        <v>4.4013018360342061E-3</v>
      </c>
      <c r="O2412">
        <f>D2412*G2412</f>
        <v>0.17563784421647374</v>
      </c>
      <c r="P2412">
        <f>I2412/H2412</f>
        <v>0.33333333333333331</v>
      </c>
      <c r="Q2412">
        <f>D2412*P2412*P2412</f>
        <v>4.4013018360342035E-3</v>
      </c>
      <c r="R2412">
        <f t="shared" si="37"/>
        <v>2</v>
      </c>
    </row>
    <row r="2413" spans="1:18" x14ac:dyDescent="0.3">
      <c r="A2413" t="s">
        <v>1615</v>
      </c>
      <c r="B2413" t="s">
        <v>1616</v>
      </c>
      <c r="C2413">
        <v>3.879789214930629E-2</v>
      </c>
      <c r="D2413">
        <v>3.879789214930629E-2</v>
      </c>
      <c r="E2413">
        <v>5</v>
      </c>
      <c r="F2413">
        <v>5</v>
      </c>
      <c r="G2413">
        <v>4.4339872044851463</v>
      </c>
      <c r="H2413">
        <v>3</v>
      </c>
      <c r="I2413">
        <v>1</v>
      </c>
      <c r="J2413" cm="1">
        <f t="array" ref="J2413">SUMPRODUCT(--ISNUMBER(SEARCH(A2413, QA_Seed_Keywords!B$2:B$45)))</f>
        <v>0</v>
      </c>
      <c r="K2413" cm="1">
        <f t="array" ref="K2413">SUMPRODUCT(
    (--(C$2:C$100 &gt;= C2413)),
    (--(G$2:G$100 &gt;= G2413)),
    (--(H$2:H$100 &lt;= H2413)),
    (--(I$2:I$100 &gt;= I2413)),
    -- (
        (C$2:C$100 &gt; C2413) +
        (G$2:G$100 &gt; G2413) +
        (H$2:H$100 &lt; H2413) +
        (I$2:I$100 &gt; I2413)
    )
)</f>
        <v>174</v>
      </c>
      <c r="L2413">
        <f>(I2413/10)/(H2413/122)</f>
        <v>4.0666666666666673</v>
      </c>
      <c r="M2413">
        <f>L2413/MAX($L$2:$L$6948)</f>
        <v>0.33333333333333343</v>
      </c>
      <c r="N2413">
        <f>D2413*M2413*M2413</f>
        <v>4.3108769054784795E-3</v>
      </c>
      <c r="O2413">
        <f>D2413*G2413</f>
        <v>0.17202935735101879</v>
      </c>
      <c r="P2413">
        <f>I2413/H2413</f>
        <v>0.33333333333333331</v>
      </c>
      <c r="Q2413">
        <f>D2413*P2413*P2413</f>
        <v>4.310876905478476E-3</v>
      </c>
      <c r="R2413">
        <f t="shared" si="37"/>
        <v>2</v>
      </c>
    </row>
    <row r="2414" spans="1:18" x14ac:dyDescent="0.3">
      <c r="A2414" t="s">
        <v>1617</v>
      </c>
      <c r="B2414" t="s">
        <v>1618</v>
      </c>
      <c r="C2414">
        <v>3.879789214930629E-2</v>
      </c>
      <c r="D2414">
        <v>3.879789214930629E-2</v>
      </c>
      <c r="E2414">
        <v>5</v>
      </c>
      <c r="F2414">
        <v>5</v>
      </c>
      <c r="G2414">
        <v>4.4339872044851463</v>
      </c>
      <c r="H2414">
        <v>3</v>
      </c>
      <c r="I2414">
        <v>1</v>
      </c>
      <c r="J2414" cm="1">
        <f t="array" ref="J2414">SUMPRODUCT(--ISNUMBER(SEARCH(A2414, QA_Seed_Keywords!B$2:B$45)))</f>
        <v>2</v>
      </c>
      <c r="K2414" cm="1">
        <f t="array" ref="K2414">SUMPRODUCT(
    (--(C$2:C$100 &gt;= C2414)),
    (--(G$2:G$100 &gt;= G2414)),
    (--(H$2:H$100 &lt;= H2414)),
    (--(I$2:I$100 &gt;= I2414)),
    -- (
        (C$2:C$100 &gt; C2414) +
        (G$2:G$100 &gt; G2414) +
        (H$2:H$100 &lt; H2414) +
        (I$2:I$100 &gt; I2414)
    )
)</f>
        <v>174</v>
      </c>
      <c r="L2414">
        <f>(I2414/10)/(H2414/122)</f>
        <v>4.0666666666666673</v>
      </c>
      <c r="M2414">
        <f>L2414/MAX($L$2:$L$6948)</f>
        <v>0.33333333333333343</v>
      </c>
      <c r="N2414">
        <f>D2414*M2414*M2414</f>
        <v>4.3108769054784795E-3</v>
      </c>
      <c r="O2414">
        <f>D2414*G2414</f>
        <v>0.17202935735101879</v>
      </c>
      <c r="P2414">
        <f>I2414/H2414</f>
        <v>0.33333333333333331</v>
      </c>
      <c r="Q2414">
        <f>D2414*P2414*P2414</f>
        <v>4.310876905478476E-3</v>
      </c>
      <c r="R2414">
        <f t="shared" si="37"/>
        <v>2</v>
      </c>
    </row>
    <row r="2415" spans="1:18" x14ac:dyDescent="0.3">
      <c r="A2415" t="s">
        <v>1619</v>
      </c>
      <c r="B2415" t="s">
        <v>1619</v>
      </c>
      <c r="C2415">
        <v>3.879789214930629E-2</v>
      </c>
      <c r="D2415">
        <v>3.879789214930629E-2</v>
      </c>
      <c r="E2415">
        <v>5</v>
      </c>
      <c r="F2415">
        <v>5</v>
      </c>
      <c r="G2415">
        <v>4.4339872044851463</v>
      </c>
      <c r="H2415">
        <v>3</v>
      </c>
      <c r="I2415">
        <v>1</v>
      </c>
      <c r="J2415" cm="1">
        <f t="array" ref="J2415">SUMPRODUCT(--ISNUMBER(SEARCH(A2415, QA_Seed_Keywords!B$2:B$45)))</f>
        <v>0</v>
      </c>
      <c r="K2415" cm="1">
        <f t="array" ref="K2415">SUMPRODUCT(
    (--(C$2:C$100 &gt;= C2415)),
    (--(G$2:G$100 &gt;= G2415)),
    (--(H$2:H$100 &lt;= H2415)),
    (--(I$2:I$100 &gt;= I2415)),
    -- (
        (C$2:C$100 &gt; C2415) +
        (G$2:G$100 &gt; G2415) +
        (H$2:H$100 &lt; H2415) +
        (I$2:I$100 &gt; I2415)
    )
)</f>
        <v>174</v>
      </c>
      <c r="L2415">
        <f>(I2415/10)/(H2415/122)</f>
        <v>4.0666666666666673</v>
      </c>
      <c r="M2415">
        <f>L2415/MAX($L$2:$L$6948)</f>
        <v>0.33333333333333343</v>
      </c>
      <c r="N2415">
        <f>D2415*M2415*M2415</f>
        <v>4.3108769054784795E-3</v>
      </c>
      <c r="O2415">
        <f>D2415*G2415</f>
        <v>0.17202935735101879</v>
      </c>
      <c r="P2415">
        <f>I2415/H2415</f>
        <v>0.33333333333333331</v>
      </c>
      <c r="Q2415">
        <f>D2415*P2415*P2415</f>
        <v>4.310876905478476E-3</v>
      </c>
      <c r="R2415">
        <f t="shared" si="37"/>
        <v>2</v>
      </c>
    </row>
    <row r="2416" spans="1:18" x14ac:dyDescent="0.3">
      <c r="A2416" t="s">
        <v>3119</v>
      </c>
      <c r="B2416" t="s">
        <v>3119</v>
      </c>
      <c r="C2416">
        <v>1.7180571137862779E-2</v>
      </c>
      <c r="D2416">
        <v>1.7180571137862779E-2</v>
      </c>
      <c r="E2416">
        <v>2</v>
      </c>
      <c r="F2416">
        <v>2</v>
      </c>
      <c r="G2416">
        <v>4.7216692769369271</v>
      </c>
      <c r="H2416">
        <v>2</v>
      </c>
      <c r="I2416">
        <v>1</v>
      </c>
      <c r="J2416" cm="1">
        <f t="array" ref="J2416">SUMPRODUCT(--ISNUMBER(SEARCH(A2416, QA_Seed_Keywords!B$2:B$45)))</f>
        <v>0</v>
      </c>
      <c r="K2416" cm="1">
        <f t="array" ref="K2416">SUMPRODUCT(
    (--(C$2:C$100 &gt;= C2416)),
    (--(G$2:G$100 &gt;= G2416)),
    (--(H$2:H$100 &lt;= H2416)),
    (--(I$2:I$100 &gt;= I2416)),
    -- (
        (C$2:C$100 &gt; C2416) +
        (G$2:G$100 &gt; G2416) +
        (H$2:H$100 &lt; H2416) +
        (I$2:I$100 &gt; I2416)
    )
)</f>
        <v>281</v>
      </c>
      <c r="L2416">
        <f>(I2416/10)/(H2416/122)</f>
        <v>6.1</v>
      </c>
      <c r="M2416">
        <f>L2416/MAX($L$2:$L$6948)</f>
        <v>0.5</v>
      </c>
      <c r="N2416">
        <f>D2416*M2416*M2416</f>
        <v>4.2951427844656947E-3</v>
      </c>
      <c r="O2416">
        <f>D2416*G2416</f>
        <v>8.1120974901875989E-2</v>
      </c>
      <c r="P2416">
        <f>I2416/H2416</f>
        <v>0.5</v>
      </c>
      <c r="Q2416">
        <f>D2416*P2416*P2416</f>
        <v>4.2951427844656947E-3</v>
      </c>
      <c r="R2416">
        <f t="shared" si="37"/>
        <v>1</v>
      </c>
    </row>
    <row r="2417" spans="1:18" x14ac:dyDescent="0.3">
      <c r="A2417" t="s">
        <v>3120</v>
      </c>
      <c r="B2417" t="s">
        <v>3120</v>
      </c>
      <c r="C2417">
        <v>1.7180571137862779E-2</v>
      </c>
      <c r="D2417">
        <v>1.7180571137862779E-2</v>
      </c>
      <c r="E2417">
        <v>2</v>
      </c>
      <c r="F2417">
        <v>2</v>
      </c>
      <c r="G2417">
        <v>4.7216692769369271</v>
      </c>
      <c r="H2417">
        <v>2</v>
      </c>
      <c r="I2417">
        <v>1</v>
      </c>
      <c r="J2417" cm="1">
        <f t="array" ref="J2417">SUMPRODUCT(--ISNUMBER(SEARCH(A2417, QA_Seed_Keywords!B$2:B$45)))</f>
        <v>0</v>
      </c>
      <c r="K2417" cm="1">
        <f t="array" ref="K2417">SUMPRODUCT(
    (--(C$2:C$100 &gt;= C2417)),
    (--(G$2:G$100 &gt;= G2417)),
    (--(H$2:H$100 &lt;= H2417)),
    (--(I$2:I$100 &gt;= I2417)),
    -- (
        (C$2:C$100 &gt; C2417) +
        (G$2:G$100 &gt; G2417) +
        (H$2:H$100 &lt; H2417) +
        (I$2:I$100 &gt; I2417)
    )
)</f>
        <v>281</v>
      </c>
      <c r="L2417">
        <f>(I2417/10)/(H2417/122)</f>
        <v>6.1</v>
      </c>
      <c r="M2417">
        <f>L2417/MAX($L$2:$L$6948)</f>
        <v>0.5</v>
      </c>
      <c r="N2417">
        <f>D2417*M2417*M2417</f>
        <v>4.2951427844656947E-3</v>
      </c>
      <c r="O2417">
        <f>D2417*G2417</f>
        <v>8.1120974901875989E-2</v>
      </c>
      <c r="P2417">
        <f>I2417/H2417</f>
        <v>0.5</v>
      </c>
      <c r="Q2417">
        <f>D2417*P2417*P2417</f>
        <v>4.2951427844656947E-3</v>
      </c>
      <c r="R2417">
        <f t="shared" si="37"/>
        <v>1</v>
      </c>
    </row>
    <row r="2418" spans="1:18" x14ac:dyDescent="0.3">
      <c r="A2418" t="s">
        <v>3121</v>
      </c>
      <c r="B2418" t="s">
        <v>3122</v>
      </c>
      <c r="C2418">
        <v>1.7180571137862779E-2</v>
      </c>
      <c r="D2418">
        <v>1.7180571137862779E-2</v>
      </c>
      <c r="E2418">
        <v>2</v>
      </c>
      <c r="F2418">
        <v>2</v>
      </c>
      <c r="G2418">
        <v>4.7216692769369271</v>
      </c>
      <c r="H2418">
        <v>2</v>
      </c>
      <c r="I2418">
        <v>1</v>
      </c>
      <c r="J2418" cm="1">
        <f t="array" ref="J2418">SUMPRODUCT(--ISNUMBER(SEARCH(A2418, QA_Seed_Keywords!B$2:B$45)))</f>
        <v>0</v>
      </c>
      <c r="K2418" cm="1">
        <f t="array" ref="K2418">SUMPRODUCT(
    (--(C$2:C$100 &gt;= C2418)),
    (--(G$2:G$100 &gt;= G2418)),
    (--(H$2:H$100 &lt;= H2418)),
    (--(I$2:I$100 &gt;= I2418)),
    -- (
        (C$2:C$100 &gt; C2418) +
        (G$2:G$100 &gt; G2418) +
        (H$2:H$100 &lt; H2418) +
        (I$2:I$100 &gt; I2418)
    )
)</f>
        <v>281</v>
      </c>
      <c r="L2418">
        <f>(I2418/10)/(H2418/122)</f>
        <v>6.1</v>
      </c>
      <c r="M2418">
        <f>L2418/MAX($L$2:$L$6948)</f>
        <v>0.5</v>
      </c>
      <c r="N2418">
        <f>D2418*M2418*M2418</f>
        <v>4.2951427844656947E-3</v>
      </c>
      <c r="O2418">
        <f>D2418*G2418</f>
        <v>8.1120974901875989E-2</v>
      </c>
      <c r="P2418">
        <f>I2418/H2418</f>
        <v>0.5</v>
      </c>
      <c r="Q2418">
        <f>D2418*P2418*P2418</f>
        <v>4.2951427844656947E-3</v>
      </c>
      <c r="R2418">
        <f t="shared" si="37"/>
        <v>1</v>
      </c>
    </row>
    <row r="2419" spans="1:18" x14ac:dyDescent="0.3">
      <c r="A2419" t="s">
        <v>192</v>
      </c>
      <c r="B2419" t="s">
        <v>193</v>
      </c>
      <c r="C2419">
        <v>0.1950798875871694</v>
      </c>
      <c r="D2419">
        <v>2.167554306524104E-2</v>
      </c>
      <c r="E2419">
        <v>267</v>
      </c>
      <c r="F2419">
        <v>29.666666666666671</v>
      </c>
      <c r="G2419">
        <v>1.101782694309942</v>
      </c>
      <c r="H2419">
        <v>111</v>
      </c>
      <c r="I2419">
        <v>9</v>
      </c>
      <c r="J2419" cm="1">
        <f t="array" ref="J2419">SUMPRODUCT(--ISNUMBER(SEARCH(A2419, QA_Seed_Keywords!B$2:B$45)))</f>
        <v>0</v>
      </c>
      <c r="K2419" cm="1">
        <f t="array" ref="K2419">SUMPRODUCT(
    (--(C$2:C$100 &gt;= C2419)),
    (--(G$2:G$100 &gt;= G2419)),
    (--(H$2:H$100 &lt;= H2419)),
    (--(I$2:I$100 &gt;= I2419)),
    -- (
        (C$2:C$100 &gt; C2419) +
        (G$2:G$100 &gt; G2419) +
        (H$2:H$100 &lt; H2419) +
        (I$2:I$100 &gt; I2419)
    )
)</f>
        <v>4</v>
      </c>
      <c r="L2419">
        <f>(I2419/10)/(H2419/122)</f>
        <v>0.98918918918918919</v>
      </c>
      <c r="M2419">
        <f>L2419/MAX($L$2:$L$6948)</f>
        <v>8.1081081081081086E-2</v>
      </c>
      <c r="N2419">
        <f>D2419*M2419*M2419</f>
        <v>1.4249809173642761E-4</v>
      </c>
      <c r="O2419">
        <f>D2419*G2419</f>
        <v>2.3881738239052451E-2</v>
      </c>
      <c r="P2419">
        <f>I2419/H2419</f>
        <v>8.1081081081081086E-2</v>
      </c>
      <c r="Q2419">
        <f>D2419*P2419*P2419</f>
        <v>1.4249809173642761E-4</v>
      </c>
      <c r="R2419">
        <f t="shared" si="37"/>
        <v>102</v>
      </c>
    </row>
    <row r="2420" spans="1:18" x14ac:dyDescent="0.3">
      <c r="A2420" t="s">
        <v>102</v>
      </c>
      <c r="B2420" t="s">
        <v>102</v>
      </c>
      <c r="C2420">
        <v>0.2726385808238948</v>
      </c>
      <c r="D2420">
        <v>0.2726385808238948</v>
      </c>
      <c r="E2420">
        <v>43</v>
      </c>
      <c r="F2420">
        <v>43</v>
      </c>
      <c r="G2420">
        <v>3.6230569882688179</v>
      </c>
      <c r="H2420">
        <v>8</v>
      </c>
      <c r="I2420">
        <v>1</v>
      </c>
      <c r="J2420" cm="1">
        <f t="array" ref="J2420">SUMPRODUCT(--ISNUMBER(SEARCH(A2420, QA_Seed_Keywords!B$2:B$45)))</f>
        <v>0</v>
      </c>
      <c r="K2420" cm="1">
        <f t="array" ref="K2420">SUMPRODUCT(
    (--(C$2:C$100 &gt;= C2420)),
    (--(G$2:G$100 &gt;= G2420)),
    (--(H$2:H$100 &lt;= H2420)),
    (--(I$2:I$100 &gt;= I2420)),
    -- (
        (C$2:C$100 &gt; C2420) +
        (G$2:G$100 &gt; G2420) +
        (H$2:H$100 &lt; H2420) +
        (I$2:I$100 &gt; I2420)
    )
)</f>
        <v>6</v>
      </c>
      <c r="L2420">
        <f>(I2420/10)/(H2420/122)</f>
        <v>1.5249999999999999</v>
      </c>
      <c r="M2420">
        <f>L2420/MAX($L$2:$L$6948)</f>
        <v>0.125</v>
      </c>
      <c r="N2420">
        <f>D2420*M2420*M2420</f>
        <v>4.2599778253733563E-3</v>
      </c>
      <c r="O2420">
        <f>D2420*G2420</f>
        <v>0.98778511552570503</v>
      </c>
      <c r="P2420">
        <f>I2420/H2420</f>
        <v>0.125</v>
      </c>
      <c r="Q2420">
        <f>D2420*P2420*P2420</f>
        <v>4.2599778253733563E-3</v>
      </c>
      <c r="R2420">
        <f t="shared" si="37"/>
        <v>7</v>
      </c>
    </row>
    <row r="2421" spans="1:18" x14ac:dyDescent="0.3">
      <c r="A2421" t="s">
        <v>588</v>
      </c>
      <c r="B2421" t="s">
        <v>589</v>
      </c>
      <c r="C2421">
        <v>9.9561175349519485E-2</v>
      </c>
      <c r="D2421">
        <v>1.106235281661328E-2</v>
      </c>
      <c r="E2421">
        <v>45</v>
      </c>
      <c r="F2421">
        <v>5</v>
      </c>
      <c r="G2421">
        <v>1.4135623183407839</v>
      </c>
      <c r="H2421">
        <v>81</v>
      </c>
      <c r="I2421">
        <v>9</v>
      </c>
      <c r="J2421" cm="1">
        <f t="array" ref="J2421">SUMPRODUCT(--ISNUMBER(SEARCH(A2421, QA_Seed_Keywords!B$2:B$45)))</f>
        <v>0</v>
      </c>
      <c r="K2421" cm="1">
        <f t="array" ref="K2421">SUMPRODUCT(
    (--(C$2:C$100 &gt;= C2421)),
    (--(G$2:G$100 &gt;= G2421)),
    (--(H$2:H$100 &lt;= H2421)),
    (--(I$2:I$100 &gt;= I2421)),
    -- (
        (C$2:C$100 &gt; C2421) +
        (G$2:G$100 &gt; G2421) +
        (H$2:H$100 &lt; H2421) +
        (I$2:I$100 &gt; I2421)
    )
)</f>
        <v>4</v>
      </c>
      <c r="L2421">
        <f>(I2421/10)/(H2421/122)</f>
        <v>1.3555555555555556</v>
      </c>
      <c r="M2421">
        <f>L2421/MAX($L$2:$L$6948)</f>
        <v>0.11111111111111112</v>
      </c>
      <c r="N2421">
        <f>D2421*M2421*M2421</f>
        <v>1.365722569952257E-4</v>
      </c>
      <c r="O2421">
        <f>D2421*G2421</f>
        <v>1.563732509375557E-2</v>
      </c>
      <c r="P2421">
        <f>I2421/H2421</f>
        <v>0.1111111111111111</v>
      </c>
      <c r="Q2421">
        <f>D2421*P2421*P2421</f>
        <v>1.3657225699522564E-4</v>
      </c>
      <c r="R2421">
        <f t="shared" si="37"/>
        <v>72</v>
      </c>
    </row>
    <row r="2422" spans="1:18" x14ac:dyDescent="0.3">
      <c r="A2422" t="s">
        <v>3156</v>
      </c>
      <c r="B2422" t="s">
        <v>3156</v>
      </c>
      <c r="C2422">
        <v>1.686813745781518E-2</v>
      </c>
      <c r="D2422">
        <v>1.686813745781518E-2</v>
      </c>
      <c r="E2422">
        <v>3</v>
      </c>
      <c r="F2422">
        <v>3</v>
      </c>
      <c r="G2422">
        <v>4.7216692769369271</v>
      </c>
      <c r="H2422">
        <v>2</v>
      </c>
      <c r="I2422">
        <v>1</v>
      </c>
      <c r="J2422" cm="1">
        <f t="array" ref="J2422">SUMPRODUCT(--ISNUMBER(SEARCH(A2422, QA_Seed_Keywords!B$2:B$45)))</f>
        <v>0</v>
      </c>
      <c r="K2422" cm="1">
        <f t="array" ref="K2422">SUMPRODUCT(
    (--(C$2:C$100 &gt;= C2422)),
    (--(G$2:G$100 &gt;= G2422)),
    (--(H$2:H$100 &lt;= H2422)),
    (--(I$2:I$100 &gt;= I2422)),
    -- (
        (C$2:C$100 &gt; C2422) +
        (G$2:G$100 &gt; G2422) +
        (H$2:H$100 &lt; H2422) +
        (I$2:I$100 &gt; I2422)
    )
)</f>
        <v>281</v>
      </c>
      <c r="L2422">
        <f>(I2422/10)/(H2422/122)</f>
        <v>6.1</v>
      </c>
      <c r="M2422">
        <f>L2422/MAX($L$2:$L$6948)</f>
        <v>0.5</v>
      </c>
      <c r="N2422">
        <f>D2422*M2422*M2422</f>
        <v>4.217034364453795E-3</v>
      </c>
      <c r="O2422">
        <f>D2422*G2422</f>
        <v>7.9645766393714901E-2</v>
      </c>
      <c r="P2422">
        <f>I2422/H2422</f>
        <v>0.5</v>
      </c>
      <c r="Q2422">
        <f>D2422*P2422*P2422</f>
        <v>4.217034364453795E-3</v>
      </c>
      <c r="R2422">
        <f t="shared" si="37"/>
        <v>1</v>
      </c>
    </row>
    <row r="2423" spans="1:18" x14ac:dyDescent="0.3">
      <c r="A2423" t="s">
        <v>702</v>
      </c>
      <c r="B2423" t="s">
        <v>703</v>
      </c>
      <c r="C2423">
        <v>8.5248771181839808E-2</v>
      </c>
      <c r="D2423">
        <v>9.4720856868710894E-3</v>
      </c>
      <c r="E2423">
        <v>49</v>
      </c>
      <c r="F2423">
        <v>5.4444444444444446</v>
      </c>
      <c r="G2423">
        <v>1.489548225318706</v>
      </c>
      <c r="H2423">
        <v>75</v>
      </c>
      <c r="I2423">
        <v>9</v>
      </c>
      <c r="J2423" cm="1">
        <f t="array" ref="J2423">SUMPRODUCT(--ISNUMBER(SEARCH(A2423, QA_Seed_Keywords!B$2:B$45)))</f>
        <v>0</v>
      </c>
      <c r="K2423" cm="1">
        <f t="array" ref="K2423">SUMPRODUCT(
    (--(C$2:C$100 &gt;= C2423)),
    (--(G$2:G$100 &gt;= G2423)),
    (--(H$2:H$100 &lt;= H2423)),
    (--(I$2:I$100 &gt;= I2423)),
    -- (
        (C$2:C$100 &gt; C2423) +
        (G$2:G$100 &gt; G2423) +
        (H$2:H$100 &lt; H2423) +
        (I$2:I$100 &gt; I2423)
    )
)</f>
        <v>0</v>
      </c>
      <c r="L2423">
        <f>(I2423/10)/(H2423/122)</f>
        <v>1.464</v>
      </c>
      <c r="M2423">
        <f>L2423/MAX($L$2:$L$6948)</f>
        <v>0.12000000000000001</v>
      </c>
      <c r="N2423">
        <f>D2423*M2423*M2423</f>
        <v>1.3639803389094369E-4</v>
      </c>
      <c r="O2423">
        <f>D2423*G2423</f>
        <v>1.4109128424945548E-2</v>
      </c>
      <c r="P2423">
        <f>I2423/H2423</f>
        <v>0.12</v>
      </c>
      <c r="Q2423">
        <f>D2423*P2423*P2423</f>
        <v>1.3639803389094369E-4</v>
      </c>
      <c r="R2423">
        <f t="shared" si="37"/>
        <v>66</v>
      </c>
    </row>
    <row r="2424" spans="1:18" x14ac:dyDescent="0.3">
      <c r="A2424" t="s">
        <v>403</v>
      </c>
      <c r="B2424" t="s">
        <v>404</v>
      </c>
      <c r="C2424">
        <v>0.1262410282273087</v>
      </c>
      <c r="D2424">
        <v>1.402678091414541E-2</v>
      </c>
      <c r="E2424">
        <v>81</v>
      </c>
      <c r="F2424">
        <v>9</v>
      </c>
      <c r="G2424">
        <v>1.276986783335033</v>
      </c>
      <c r="H2424">
        <v>93</v>
      </c>
      <c r="I2424">
        <v>9</v>
      </c>
      <c r="J2424" cm="1">
        <f t="array" ref="J2424">SUMPRODUCT(--ISNUMBER(SEARCH(A2424, QA_Seed_Keywords!B$2:B$45)))</f>
        <v>0</v>
      </c>
      <c r="K2424" cm="1">
        <f t="array" ref="K2424">SUMPRODUCT(
    (--(C$2:C$100 &gt;= C2424)),
    (--(G$2:G$100 &gt;= G2424)),
    (--(H$2:H$100 &lt;= H2424)),
    (--(I$2:I$100 &gt;= I2424)),
    -- (
        (C$2:C$100 &gt; C2424) +
        (G$2:G$100 &gt; G2424) +
        (H$2:H$100 &lt; H2424) +
        (I$2:I$100 &gt; I2424)
    )
)</f>
        <v>4</v>
      </c>
      <c r="L2424">
        <f>(I2424/10)/(H2424/122)</f>
        <v>1.1806451612903226</v>
      </c>
      <c r="M2424">
        <f>L2424/MAX($L$2:$L$6948)</f>
        <v>9.6774193548387108E-2</v>
      </c>
      <c r="N2424">
        <f>D2424*M2424*M2424</f>
        <v>1.3136423332706424E-4</v>
      </c>
      <c r="O2424">
        <f>D2424*G2424</f>
        <v>1.7912013840099779E-2</v>
      </c>
      <c r="P2424">
        <f>I2424/H2424</f>
        <v>9.6774193548387094E-2</v>
      </c>
      <c r="Q2424">
        <f>D2424*P2424*P2424</f>
        <v>1.3136423332706418E-4</v>
      </c>
      <c r="R2424">
        <f t="shared" si="37"/>
        <v>84</v>
      </c>
    </row>
    <row r="2425" spans="1:18" x14ac:dyDescent="0.3">
      <c r="A2425" t="s">
        <v>3208</v>
      </c>
      <c r="B2425" t="s">
        <v>3208</v>
      </c>
      <c r="C2425">
        <v>1.6526057196194651E-2</v>
      </c>
      <c r="D2425">
        <v>1.6526057196194651E-2</v>
      </c>
      <c r="E2425">
        <v>2</v>
      </c>
      <c r="F2425">
        <v>2</v>
      </c>
      <c r="G2425">
        <v>4.7216692769369271</v>
      </c>
      <c r="H2425">
        <v>2</v>
      </c>
      <c r="I2425">
        <v>1</v>
      </c>
      <c r="J2425" cm="1">
        <f t="array" ref="J2425">SUMPRODUCT(--ISNUMBER(SEARCH(A2425, QA_Seed_Keywords!B$2:B$45)))</f>
        <v>0</v>
      </c>
      <c r="K2425" cm="1">
        <f t="array" ref="K2425">SUMPRODUCT(
    (--(C$2:C$100 &gt;= C2425)),
    (--(G$2:G$100 &gt;= G2425)),
    (--(H$2:H$100 &lt;= H2425)),
    (--(I$2:I$100 &gt;= I2425)),
    -- (
        (C$2:C$100 &gt; C2425) +
        (G$2:G$100 &gt; G2425) +
        (H$2:H$100 &lt; H2425) +
        (I$2:I$100 &gt; I2425)
    )
)</f>
        <v>281</v>
      </c>
      <c r="L2425">
        <f>(I2425/10)/(H2425/122)</f>
        <v>6.1</v>
      </c>
      <c r="M2425">
        <f>L2425/MAX($L$2:$L$6948)</f>
        <v>0.5</v>
      </c>
      <c r="N2425">
        <f>D2425*M2425*M2425</f>
        <v>4.1315142990486628E-3</v>
      </c>
      <c r="O2425">
        <f>D2425*G2425</f>
        <v>7.8030576532174697E-2</v>
      </c>
      <c r="P2425">
        <f>I2425/H2425</f>
        <v>0.5</v>
      </c>
      <c r="Q2425">
        <f>D2425*P2425*P2425</f>
        <v>4.1315142990486628E-3</v>
      </c>
      <c r="R2425">
        <f t="shared" si="37"/>
        <v>1</v>
      </c>
    </row>
    <row r="2426" spans="1:18" x14ac:dyDescent="0.3">
      <c r="A2426" t="s">
        <v>3209</v>
      </c>
      <c r="B2426" t="s">
        <v>3209</v>
      </c>
      <c r="C2426">
        <v>1.6526057196194651E-2</v>
      </c>
      <c r="D2426">
        <v>1.6526057196194651E-2</v>
      </c>
      <c r="E2426">
        <v>2</v>
      </c>
      <c r="F2426">
        <v>2</v>
      </c>
      <c r="G2426">
        <v>4.7216692769369271</v>
      </c>
      <c r="H2426">
        <v>2</v>
      </c>
      <c r="I2426">
        <v>1</v>
      </c>
      <c r="J2426" cm="1">
        <f t="array" ref="J2426">SUMPRODUCT(--ISNUMBER(SEARCH(A2426, QA_Seed_Keywords!B$2:B$45)))</f>
        <v>0</v>
      </c>
      <c r="K2426" cm="1">
        <f t="array" ref="K2426">SUMPRODUCT(
    (--(C$2:C$100 &gt;= C2426)),
    (--(G$2:G$100 &gt;= G2426)),
    (--(H$2:H$100 &lt;= H2426)),
    (--(I$2:I$100 &gt;= I2426)),
    -- (
        (C$2:C$100 &gt; C2426) +
        (G$2:G$100 &gt; G2426) +
        (H$2:H$100 &lt; H2426) +
        (I$2:I$100 &gt; I2426)
    )
)</f>
        <v>281</v>
      </c>
      <c r="L2426">
        <f>(I2426/10)/(H2426/122)</f>
        <v>6.1</v>
      </c>
      <c r="M2426">
        <f>L2426/MAX($L$2:$L$6948)</f>
        <v>0.5</v>
      </c>
      <c r="N2426">
        <f>D2426*M2426*M2426</f>
        <v>4.1315142990486628E-3</v>
      </c>
      <c r="O2426">
        <f>D2426*G2426</f>
        <v>7.8030576532174697E-2</v>
      </c>
      <c r="P2426">
        <f>I2426/H2426</f>
        <v>0.5</v>
      </c>
      <c r="Q2426">
        <f>D2426*P2426*P2426</f>
        <v>4.1315142990486628E-3</v>
      </c>
      <c r="R2426">
        <f t="shared" si="37"/>
        <v>1</v>
      </c>
    </row>
    <row r="2427" spans="1:18" x14ac:dyDescent="0.3">
      <c r="A2427" t="s">
        <v>3210</v>
      </c>
      <c r="B2427" t="s">
        <v>3210</v>
      </c>
      <c r="C2427">
        <v>1.6526057196194651E-2</v>
      </c>
      <c r="D2427">
        <v>1.6526057196194651E-2</v>
      </c>
      <c r="E2427">
        <v>2</v>
      </c>
      <c r="F2427">
        <v>2</v>
      </c>
      <c r="G2427">
        <v>4.7216692769369271</v>
      </c>
      <c r="H2427">
        <v>2</v>
      </c>
      <c r="I2427">
        <v>1</v>
      </c>
      <c r="J2427" cm="1">
        <f t="array" ref="J2427">SUMPRODUCT(--ISNUMBER(SEARCH(A2427, QA_Seed_Keywords!B$2:B$45)))</f>
        <v>0</v>
      </c>
      <c r="K2427" cm="1">
        <f t="array" ref="K2427">SUMPRODUCT(
    (--(C$2:C$100 &gt;= C2427)),
    (--(G$2:G$100 &gt;= G2427)),
    (--(H$2:H$100 &lt;= H2427)),
    (--(I$2:I$100 &gt;= I2427)),
    -- (
        (C$2:C$100 &gt; C2427) +
        (G$2:G$100 &gt; G2427) +
        (H$2:H$100 &lt; H2427) +
        (I$2:I$100 &gt; I2427)
    )
)</f>
        <v>281</v>
      </c>
      <c r="L2427">
        <f>(I2427/10)/(H2427/122)</f>
        <v>6.1</v>
      </c>
      <c r="M2427">
        <f>L2427/MAX($L$2:$L$6948)</f>
        <v>0.5</v>
      </c>
      <c r="N2427">
        <f>D2427*M2427*M2427</f>
        <v>4.1315142990486628E-3</v>
      </c>
      <c r="O2427">
        <f>D2427*G2427</f>
        <v>7.8030576532174697E-2</v>
      </c>
      <c r="P2427">
        <f>I2427/H2427</f>
        <v>0.5</v>
      </c>
      <c r="Q2427">
        <f>D2427*P2427*P2427</f>
        <v>4.1315142990486628E-3</v>
      </c>
      <c r="R2427">
        <f t="shared" si="37"/>
        <v>1</v>
      </c>
    </row>
    <row r="2428" spans="1:18" x14ac:dyDescent="0.3">
      <c r="A2428" t="s">
        <v>3211</v>
      </c>
      <c r="B2428" t="s">
        <v>3212</v>
      </c>
      <c r="C2428">
        <v>1.6526057196194651E-2</v>
      </c>
      <c r="D2428">
        <v>1.6526057196194651E-2</v>
      </c>
      <c r="E2428">
        <v>2</v>
      </c>
      <c r="F2428">
        <v>2</v>
      </c>
      <c r="G2428">
        <v>4.7216692769369271</v>
      </c>
      <c r="H2428">
        <v>2</v>
      </c>
      <c r="I2428">
        <v>1</v>
      </c>
      <c r="J2428" cm="1">
        <f t="array" ref="J2428">SUMPRODUCT(--ISNUMBER(SEARCH(A2428, QA_Seed_Keywords!B$2:B$45)))</f>
        <v>0</v>
      </c>
      <c r="K2428" cm="1">
        <f t="array" ref="K2428">SUMPRODUCT(
    (--(C$2:C$100 &gt;= C2428)),
    (--(G$2:G$100 &gt;= G2428)),
    (--(H$2:H$100 &lt;= H2428)),
    (--(I$2:I$100 &gt;= I2428)),
    -- (
        (C$2:C$100 &gt; C2428) +
        (G$2:G$100 &gt; G2428) +
        (H$2:H$100 &lt; H2428) +
        (I$2:I$100 &gt; I2428)
    )
)</f>
        <v>281</v>
      </c>
      <c r="L2428">
        <f>(I2428/10)/(H2428/122)</f>
        <v>6.1</v>
      </c>
      <c r="M2428">
        <f>L2428/MAX($L$2:$L$6948)</f>
        <v>0.5</v>
      </c>
      <c r="N2428">
        <f>D2428*M2428*M2428</f>
        <v>4.1315142990486628E-3</v>
      </c>
      <c r="O2428">
        <f>D2428*G2428</f>
        <v>7.8030576532174697E-2</v>
      </c>
      <c r="P2428">
        <f>I2428/H2428</f>
        <v>0.5</v>
      </c>
      <c r="Q2428">
        <f>D2428*P2428*P2428</f>
        <v>4.1315142990486628E-3</v>
      </c>
      <c r="R2428">
        <f t="shared" si="37"/>
        <v>1</v>
      </c>
    </row>
    <row r="2429" spans="1:18" x14ac:dyDescent="0.3">
      <c r="A2429" t="s">
        <v>3213</v>
      </c>
      <c r="B2429" t="s">
        <v>3214</v>
      </c>
      <c r="C2429">
        <v>1.6526057196194651E-2</v>
      </c>
      <c r="D2429">
        <v>1.6526057196194651E-2</v>
      </c>
      <c r="E2429">
        <v>2</v>
      </c>
      <c r="F2429">
        <v>2</v>
      </c>
      <c r="G2429">
        <v>4.7216692769369271</v>
      </c>
      <c r="H2429">
        <v>2</v>
      </c>
      <c r="I2429">
        <v>1</v>
      </c>
      <c r="J2429" cm="1">
        <f t="array" ref="J2429">SUMPRODUCT(--ISNUMBER(SEARCH(A2429, QA_Seed_Keywords!B$2:B$45)))</f>
        <v>0</v>
      </c>
      <c r="K2429" cm="1">
        <f t="array" ref="K2429">SUMPRODUCT(
    (--(C$2:C$100 &gt;= C2429)),
    (--(G$2:G$100 &gt;= G2429)),
    (--(H$2:H$100 &lt;= H2429)),
    (--(I$2:I$100 &gt;= I2429)),
    -- (
        (C$2:C$100 &gt; C2429) +
        (G$2:G$100 &gt; G2429) +
        (H$2:H$100 &lt; H2429) +
        (I$2:I$100 &gt; I2429)
    )
)</f>
        <v>281</v>
      </c>
      <c r="L2429">
        <f>(I2429/10)/(H2429/122)</f>
        <v>6.1</v>
      </c>
      <c r="M2429">
        <f>L2429/MAX($L$2:$L$6948)</f>
        <v>0.5</v>
      </c>
      <c r="N2429">
        <f>D2429*M2429*M2429</f>
        <v>4.1315142990486628E-3</v>
      </c>
      <c r="O2429">
        <f>D2429*G2429</f>
        <v>7.8030576532174697E-2</v>
      </c>
      <c r="P2429">
        <f>I2429/H2429</f>
        <v>0.5</v>
      </c>
      <c r="Q2429">
        <f>D2429*P2429*P2429</f>
        <v>4.1315142990486628E-3</v>
      </c>
      <c r="R2429">
        <f t="shared" si="37"/>
        <v>1</v>
      </c>
    </row>
    <row r="2430" spans="1:18" x14ac:dyDescent="0.3">
      <c r="A2430" t="s">
        <v>3215</v>
      </c>
      <c r="B2430" t="s">
        <v>3215</v>
      </c>
      <c r="C2430">
        <v>1.6526057196194651E-2</v>
      </c>
      <c r="D2430">
        <v>1.6526057196194651E-2</v>
      </c>
      <c r="E2430">
        <v>2</v>
      </c>
      <c r="F2430">
        <v>2</v>
      </c>
      <c r="G2430">
        <v>4.7216692769369271</v>
      </c>
      <c r="H2430">
        <v>2</v>
      </c>
      <c r="I2430">
        <v>1</v>
      </c>
      <c r="J2430" cm="1">
        <f t="array" ref="J2430">SUMPRODUCT(--ISNUMBER(SEARCH(A2430, QA_Seed_Keywords!B$2:B$45)))</f>
        <v>0</v>
      </c>
      <c r="K2430" cm="1">
        <f t="array" ref="K2430">SUMPRODUCT(
    (--(C$2:C$100 &gt;= C2430)),
    (--(G$2:G$100 &gt;= G2430)),
    (--(H$2:H$100 &lt;= H2430)),
    (--(I$2:I$100 &gt;= I2430)),
    -- (
        (C$2:C$100 &gt; C2430) +
        (G$2:G$100 &gt; G2430) +
        (H$2:H$100 &lt; H2430) +
        (I$2:I$100 &gt; I2430)
    )
)</f>
        <v>281</v>
      </c>
      <c r="L2430">
        <f>(I2430/10)/(H2430/122)</f>
        <v>6.1</v>
      </c>
      <c r="M2430">
        <f>L2430/MAX($L$2:$L$6948)</f>
        <v>0.5</v>
      </c>
      <c r="N2430">
        <f>D2430*M2430*M2430</f>
        <v>4.1315142990486628E-3</v>
      </c>
      <c r="O2430">
        <f>D2430*G2430</f>
        <v>7.8030576532174697E-2</v>
      </c>
      <c r="P2430">
        <f>I2430/H2430</f>
        <v>0.5</v>
      </c>
      <c r="Q2430">
        <f>D2430*P2430*P2430</f>
        <v>4.1315142990486628E-3</v>
      </c>
      <c r="R2430">
        <f t="shared" si="37"/>
        <v>1</v>
      </c>
    </row>
    <row r="2431" spans="1:18" x14ac:dyDescent="0.3">
      <c r="A2431" t="s">
        <v>3216</v>
      </c>
      <c r="B2431" t="s">
        <v>3216</v>
      </c>
      <c r="C2431">
        <v>1.6526057196194651E-2</v>
      </c>
      <c r="D2431">
        <v>1.6526057196194651E-2</v>
      </c>
      <c r="E2431">
        <v>2</v>
      </c>
      <c r="F2431">
        <v>2</v>
      </c>
      <c r="G2431">
        <v>4.7216692769369271</v>
      </c>
      <c r="H2431">
        <v>2</v>
      </c>
      <c r="I2431">
        <v>1</v>
      </c>
      <c r="J2431" cm="1">
        <f t="array" ref="J2431">SUMPRODUCT(--ISNUMBER(SEARCH(A2431, QA_Seed_Keywords!B$2:B$45)))</f>
        <v>0</v>
      </c>
      <c r="K2431" cm="1">
        <f t="array" ref="K2431">SUMPRODUCT(
    (--(C$2:C$100 &gt;= C2431)),
    (--(G$2:G$100 &gt;= G2431)),
    (--(H$2:H$100 &lt;= H2431)),
    (--(I$2:I$100 &gt;= I2431)),
    -- (
        (C$2:C$100 &gt; C2431) +
        (G$2:G$100 &gt; G2431) +
        (H$2:H$100 &lt; H2431) +
        (I$2:I$100 &gt; I2431)
    )
)</f>
        <v>281</v>
      </c>
      <c r="L2431">
        <f>(I2431/10)/(H2431/122)</f>
        <v>6.1</v>
      </c>
      <c r="M2431">
        <f>L2431/MAX($L$2:$L$6948)</f>
        <v>0.5</v>
      </c>
      <c r="N2431">
        <f>D2431*M2431*M2431</f>
        <v>4.1315142990486628E-3</v>
      </c>
      <c r="O2431">
        <f>D2431*G2431</f>
        <v>7.8030576532174697E-2</v>
      </c>
      <c r="P2431">
        <f>I2431/H2431</f>
        <v>0.5</v>
      </c>
      <c r="Q2431">
        <f>D2431*P2431*P2431</f>
        <v>4.1315142990486628E-3</v>
      </c>
      <c r="R2431">
        <f t="shared" si="37"/>
        <v>1</v>
      </c>
    </row>
    <row r="2432" spans="1:18" x14ac:dyDescent="0.3">
      <c r="A2432" t="s">
        <v>3217</v>
      </c>
      <c r="B2432" t="s">
        <v>3217</v>
      </c>
      <c r="C2432">
        <v>1.6526057196194651E-2</v>
      </c>
      <c r="D2432">
        <v>1.6526057196194651E-2</v>
      </c>
      <c r="E2432">
        <v>2</v>
      </c>
      <c r="F2432">
        <v>2</v>
      </c>
      <c r="G2432">
        <v>4.7216692769369271</v>
      </c>
      <c r="H2432">
        <v>2</v>
      </c>
      <c r="I2432">
        <v>1</v>
      </c>
      <c r="J2432" cm="1">
        <f t="array" ref="J2432">SUMPRODUCT(--ISNUMBER(SEARCH(A2432, QA_Seed_Keywords!B$2:B$45)))</f>
        <v>0</v>
      </c>
      <c r="K2432" cm="1">
        <f t="array" ref="K2432">SUMPRODUCT(
    (--(C$2:C$100 &gt;= C2432)),
    (--(G$2:G$100 &gt;= G2432)),
    (--(H$2:H$100 &lt;= H2432)),
    (--(I$2:I$100 &gt;= I2432)),
    -- (
        (C$2:C$100 &gt; C2432) +
        (G$2:G$100 &gt; G2432) +
        (H$2:H$100 &lt; H2432) +
        (I$2:I$100 &gt; I2432)
    )
)</f>
        <v>281</v>
      </c>
      <c r="L2432">
        <f>(I2432/10)/(H2432/122)</f>
        <v>6.1</v>
      </c>
      <c r="M2432">
        <f>L2432/MAX($L$2:$L$6948)</f>
        <v>0.5</v>
      </c>
      <c r="N2432">
        <f>D2432*M2432*M2432</f>
        <v>4.1315142990486628E-3</v>
      </c>
      <c r="O2432">
        <f>D2432*G2432</f>
        <v>7.8030576532174697E-2</v>
      </c>
      <c r="P2432">
        <f>I2432/H2432</f>
        <v>0.5</v>
      </c>
      <c r="Q2432">
        <f>D2432*P2432*P2432</f>
        <v>4.1315142990486628E-3</v>
      </c>
      <c r="R2432">
        <f t="shared" si="37"/>
        <v>1</v>
      </c>
    </row>
    <row r="2433" spans="1:18" x14ac:dyDescent="0.3">
      <c r="A2433" t="s">
        <v>3218</v>
      </c>
      <c r="B2433" t="s">
        <v>3218</v>
      </c>
      <c r="C2433">
        <v>1.6526057196194651E-2</v>
      </c>
      <c r="D2433">
        <v>1.6526057196194651E-2</v>
      </c>
      <c r="E2433">
        <v>2</v>
      </c>
      <c r="F2433">
        <v>2</v>
      </c>
      <c r="G2433">
        <v>4.7216692769369271</v>
      </c>
      <c r="H2433">
        <v>2</v>
      </c>
      <c r="I2433">
        <v>1</v>
      </c>
      <c r="J2433" cm="1">
        <f t="array" ref="J2433">SUMPRODUCT(--ISNUMBER(SEARCH(A2433, QA_Seed_Keywords!B$2:B$45)))</f>
        <v>0</v>
      </c>
      <c r="K2433" cm="1">
        <f t="array" ref="K2433">SUMPRODUCT(
    (--(C$2:C$100 &gt;= C2433)),
    (--(G$2:G$100 &gt;= G2433)),
    (--(H$2:H$100 &lt;= H2433)),
    (--(I$2:I$100 &gt;= I2433)),
    -- (
        (C$2:C$100 &gt; C2433) +
        (G$2:G$100 &gt; G2433) +
        (H$2:H$100 &lt; H2433) +
        (I$2:I$100 &gt; I2433)
    )
)</f>
        <v>281</v>
      </c>
      <c r="L2433">
        <f>(I2433/10)/(H2433/122)</f>
        <v>6.1</v>
      </c>
      <c r="M2433">
        <f>L2433/MAX($L$2:$L$6948)</f>
        <v>0.5</v>
      </c>
      <c r="N2433">
        <f>D2433*M2433*M2433</f>
        <v>4.1315142990486628E-3</v>
      </c>
      <c r="O2433">
        <f>D2433*G2433</f>
        <v>7.8030576532174697E-2</v>
      </c>
      <c r="P2433">
        <f>I2433/H2433</f>
        <v>0.5</v>
      </c>
      <c r="Q2433">
        <f>D2433*P2433*P2433</f>
        <v>4.1315142990486628E-3</v>
      </c>
      <c r="R2433">
        <f t="shared" si="37"/>
        <v>1</v>
      </c>
    </row>
    <row r="2434" spans="1:18" x14ac:dyDescent="0.3">
      <c r="A2434" t="s">
        <v>3219</v>
      </c>
      <c r="B2434" t="s">
        <v>3219</v>
      </c>
      <c r="C2434">
        <v>1.6526057196194651E-2</v>
      </c>
      <c r="D2434">
        <v>1.6526057196194651E-2</v>
      </c>
      <c r="E2434">
        <v>2</v>
      </c>
      <c r="F2434">
        <v>2</v>
      </c>
      <c r="G2434">
        <v>4.7216692769369271</v>
      </c>
      <c r="H2434">
        <v>2</v>
      </c>
      <c r="I2434">
        <v>1</v>
      </c>
      <c r="J2434" cm="1">
        <f t="array" ref="J2434">SUMPRODUCT(--ISNUMBER(SEARCH(A2434, QA_Seed_Keywords!B$2:B$45)))</f>
        <v>0</v>
      </c>
      <c r="K2434" cm="1">
        <f t="array" ref="K2434">SUMPRODUCT(
    (--(C$2:C$100 &gt;= C2434)),
    (--(G$2:G$100 &gt;= G2434)),
    (--(H$2:H$100 &lt;= H2434)),
    (--(I$2:I$100 &gt;= I2434)),
    -- (
        (C$2:C$100 &gt; C2434) +
        (G$2:G$100 &gt; G2434) +
        (H$2:H$100 &lt; H2434) +
        (I$2:I$100 &gt; I2434)
    )
)</f>
        <v>281</v>
      </c>
      <c r="L2434">
        <f>(I2434/10)/(H2434/122)</f>
        <v>6.1</v>
      </c>
      <c r="M2434">
        <f>L2434/MAX($L$2:$L$6948)</f>
        <v>0.5</v>
      </c>
      <c r="N2434">
        <f>D2434*M2434*M2434</f>
        <v>4.1315142990486628E-3</v>
      </c>
      <c r="O2434">
        <f>D2434*G2434</f>
        <v>7.8030576532174697E-2</v>
      </c>
      <c r="P2434">
        <f>I2434/H2434</f>
        <v>0.5</v>
      </c>
      <c r="Q2434">
        <f>D2434*P2434*P2434</f>
        <v>4.1315142990486628E-3</v>
      </c>
      <c r="R2434">
        <f t="shared" si="37"/>
        <v>1</v>
      </c>
    </row>
    <row r="2435" spans="1:18" x14ac:dyDescent="0.3">
      <c r="A2435" t="s">
        <v>3220</v>
      </c>
      <c r="B2435" t="s">
        <v>3220</v>
      </c>
      <c r="C2435">
        <v>1.6526057196194651E-2</v>
      </c>
      <c r="D2435">
        <v>1.6526057196194651E-2</v>
      </c>
      <c r="E2435">
        <v>2</v>
      </c>
      <c r="F2435">
        <v>2</v>
      </c>
      <c r="G2435">
        <v>4.7216692769369271</v>
      </c>
      <c r="H2435">
        <v>2</v>
      </c>
      <c r="I2435">
        <v>1</v>
      </c>
      <c r="J2435" cm="1">
        <f t="array" ref="J2435">SUMPRODUCT(--ISNUMBER(SEARCH(A2435, QA_Seed_Keywords!B$2:B$45)))</f>
        <v>0</v>
      </c>
      <c r="K2435" cm="1">
        <f t="array" ref="K2435">SUMPRODUCT(
    (--(C$2:C$100 &gt;= C2435)),
    (--(G$2:G$100 &gt;= G2435)),
    (--(H$2:H$100 &lt;= H2435)),
    (--(I$2:I$100 &gt;= I2435)),
    -- (
        (C$2:C$100 &gt; C2435) +
        (G$2:G$100 &gt; G2435) +
        (H$2:H$100 &lt; H2435) +
        (I$2:I$100 &gt; I2435)
    )
)</f>
        <v>281</v>
      </c>
      <c r="L2435">
        <f>(I2435/10)/(H2435/122)</f>
        <v>6.1</v>
      </c>
      <c r="M2435">
        <f>L2435/MAX($L$2:$L$6948)</f>
        <v>0.5</v>
      </c>
      <c r="N2435">
        <f>D2435*M2435*M2435</f>
        <v>4.1315142990486628E-3</v>
      </c>
      <c r="O2435">
        <f>D2435*G2435</f>
        <v>7.8030576532174697E-2</v>
      </c>
      <c r="P2435">
        <f>I2435/H2435</f>
        <v>0.5</v>
      </c>
      <c r="Q2435">
        <f>D2435*P2435*P2435</f>
        <v>4.1315142990486628E-3</v>
      </c>
      <c r="R2435">
        <f t="shared" ref="R2435:R2498" si="38">H2435-I2435</f>
        <v>1</v>
      </c>
    </row>
    <row r="2436" spans="1:18" x14ac:dyDescent="0.3">
      <c r="A2436" t="s">
        <v>3221</v>
      </c>
      <c r="B2436" t="s">
        <v>3222</v>
      </c>
      <c r="C2436">
        <v>1.6526057196194651E-2</v>
      </c>
      <c r="D2436">
        <v>1.6526057196194651E-2</v>
      </c>
      <c r="E2436">
        <v>2</v>
      </c>
      <c r="F2436">
        <v>2</v>
      </c>
      <c r="G2436">
        <v>4.7216692769369271</v>
      </c>
      <c r="H2436">
        <v>2</v>
      </c>
      <c r="I2436">
        <v>1</v>
      </c>
      <c r="J2436" cm="1">
        <f t="array" ref="J2436">SUMPRODUCT(--ISNUMBER(SEARCH(A2436, QA_Seed_Keywords!B$2:B$45)))</f>
        <v>0</v>
      </c>
      <c r="K2436" cm="1">
        <f t="array" ref="K2436">SUMPRODUCT(
    (--(C$2:C$100 &gt;= C2436)),
    (--(G$2:G$100 &gt;= G2436)),
    (--(H$2:H$100 &lt;= H2436)),
    (--(I$2:I$100 &gt;= I2436)),
    -- (
        (C$2:C$100 &gt; C2436) +
        (G$2:G$100 &gt; G2436) +
        (H$2:H$100 &lt; H2436) +
        (I$2:I$100 &gt; I2436)
    )
)</f>
        <v>281</v>
      </c>
      <c r="L2436">
        <f>(I2436/10)/(H2436/122)</f>
        <v>6.1</v>
      </c>
      <c r="M2436">
        <f>L2436/MAX($L$2:$L$6948)</f>
        <v>0.5</v>
      </c>
      <c r="N2436">
        <f>D2436*M2436*M2436</f>
        <v>4.1315142990486628E-3</v>
      </c>
      <c r="O2436">
        <f>D2436*G2436</f>
        <v>7.8030576532174697E-2</v>
      </c>
      <c r="P2436">
        <f>I2436/H2436</f>
        <v>0.5</v>
      </c>
      <c r="Q2436">
        <f>D2436*P2436*P2436</f>
        <v>4.1315142990486628E-3</v>
      </c>
      <c r="R2436">
        <f t="shared" si="38"/>
        <v>1</v>
      </c>
    </row>
    <row r="2437" spans="1:18" x14ac:dyDescent="0.3">
      <c r="A2437" t="s">
        <v>584</v>
      </c>
      <c r="B2437" t="s">
        <v>585</v>
      </c>
      <c r="C2437">
        <v>9.9944447533639666E-2</v>
      </c>
      <c r="D2437">
        <v>1.1104938614848851E-2</v>
      </c>
      <c r="E2437">
        <v>96</v>
      </c>
      <c r="F2437">
        <v>10.66666666666667</v>
      </c>
      <c r="G2437">
        <v>1.389464766761723</v>
      </c>
      <c r="H2437">
        <v>83</v>
      </c>
      <c r="I2437">
        <v>9</v>
      </c>
      <c r="J2437" cm="1">
        <f t="array" ref="J2437">SUMPRODUCT(--ISNUMBER(SEARCH(A2437, QA_Seed_Keywords!B$2:B$45)))</f>
        <v>0</v>
      </c>
      <c r="K2437" cm="1">
        <f t="array" ref="K2437">SUMPRODUCT(
    (--(C$2:C$100 &gt;= C2437)),
    (--(G$2:G$100 &gt;= G2437)),
    (--(H$2:H$100 &lt;= H2437)),
    (--(I$2:I$100 &gt;= I2437)),
    -- (
        (C$2:C$100 &gt; C2437) +
        (G$2:G$100 &gt; G2437) +
        (H$2:H$100 &lt; H2437) +
        (I$2:I$100 &gt; I2437)
    )
)</f>
        <v>4</v>
      </c>
      <c r="L2437">
        <f>(I2437/10)/(H2437/122)</f>
        <v>1.3228915662650602</v>
      </c>
      <c r="M2437">
        <f>L2437/MAX($L$2:$L$6948)</f>
        <v>0.10843373493975904</v>
      </c>
      <c r="N2437">
        <f>D2437*M2437*M2437</f>
        <v>1.3057047870558238E-4</v>
      </c>
      <c r="O2437">
        <f>D2437*G2437</f>
        <v>1.542992094238421E-2</v>
      </c>
      <c r="P2437">
        <f>I2437/H2437</f>
        <v>0.10843373493975904</v>
      </c>
      <c r="Q2437">
        <f>D2437*P2437*P2437</f>
        <v>1.3057047870558238E-4</v>
      </c>
      <c r="R2437">
        <f t="shared" si="38"/>
        <v>74</v>
      </c>
    </row>
    <row r="2438" spans="1:18" x14ac:dyDescent="0.3">
      <c r="A2438" t="s">
        <v>958</v>
      </c>
      <c r="B2438" t="s">
        <v>959</v>
      </c>
      <c r="C2438">
        <v>6.5187268178366772E-2</v>
      </c>
      <c r="D2438">
        <v>6.5187268178366772E-2</v>
      </c>
      <c r="E2438">
        <v>13</v>
      </c>
      <c r="F2438">
        <v>13</v>
      </c>
      <c r="G2438">
        <v>4.2108436531709366</v>
      </c>
      <c r="H2438">
        <v>4</v>
      </c>
      <c r="I2438">
        <v>1</v>
      </c>
      <c r="J2438" cm="1">
        <f t="array" ref="J2438">SUMPRODUCT(--ISNUMBER(SEARCH(A2438, QA_Seed_Keywords!B$2:B$45)))</f>
        <v>0</v>
      </c>
      <c r="K2438" cm="1">
        <f t="array" ref="K2438">SUMPRODUCT(
    (--(C$2:C$100 &gt;= C2438)),
    (--(G$2:G$100 &gt;= G2438)),
    (--(H$2:H$100 &lt;= H2438)),
    (--(I$2:I$100 &gt;= I2438)),
    -- (
        (C$2:C$100 &gt; C2438) +
        (G$2:G$100 &gt; G2438) +
        (H$2:H$100 &lt; H2438) +
        (I$2:I$100 &gt; I2438)
    )
)</f>
        <v>90</v>
      </c>
      <c r="L2438">
        <f>(I2438/10)/(H2438/122)</f>
        <v>3.05</v>
      </c>
      <c r="M2438">
        <f>L2438/MAX($L$2:$L$6948)</f>
        <v>0.25</v>
      </c>
      <c r="N2438">
        <f>D2438*M2438*M2438</f>
        <v>4.0742042611479233E-3</v>
      </c>
      <c r="O2438">
        <f>D2438*G2438</f>
        <v>0.27449339447642751</v>
      </c>
      <c r="P2438">
        <f>I2438/H2438</f>
        <v>0.25</v>
      </c>
      <c r="Q2438">
        <f>D2438*P2438*P2438</f>
        <v>4.0742042611479233E-3</v>
      </c>
      <c r="R2438">
        <f t="shared" si="38"/>
        <v>3</v>
      </c>
    </row>
    <row r="2439" spans="1:18" x14ac:dyDescent="0.3">
      <c r="A2439" t="s">
        <v>194</v>
      </c>
      <c r="B2439" t="s">
        <v>195</v>
      </c>
      <c r="C2439">
        <v>0.19455271773792951</v>
      </c>
      <c r="D2439">
        <v>2.161696863754772E-2</v>
      </c>
      <c r="E2439">
        <v>130</v>
      </c>
      <c r="F2439">
        <v>14.444444444444439</v>
      </c>
      <c r="G2439">
        <v>1.058107630807281</v>
      </c>
      <c r="H2439">
        <v>116</v>
      </c>
      <c r="I2439">
        <v>9</v>
      </c>
      <c r="J2439" cm="1">
        <f t="array" ref="J2439">SUMPRODUCT(--ISNUMBER(SEARCH(A2439, QA_Seed_Keywords!B$2:B$45)))</f>
        <v>0</v>
      </c>
      <c r="K2439" cm="1">
        <f t="array" ref="K2439">SUMPRODUCT(
    (--(C$2:C$100 &gt;= C2439)),
    (--(G$2:G$100 &gt;= G2439)),
    (--(H$2:H$100 &lt;= H2439)),
    (--(I$2:I$100 &gt;= I2439)),
    -- (
        (C$2:C$100 &gt; C2439) +
        (G$2:G$100 &gt; G2439) +
        (H$2:H$100 &lt; H2439) +
        (I$2:I$100 &gt; I2439)
    )
)</f>
        <v>8</v>
      </c>
      <c r="L2439">
        <f>(I2439/10)/(H2439/122)</f>
        <v>0.94655172413793109</v>
      </c>
      <c r="M2439">
        <f>L2439/MAX($L$2:$L$6948)</f>
        <v>7.758620689655174E-2</v>
      </c>
      <c r="N2439">
        <f>D2439*M2439*M2439</f>
        <v>1.3012592595432269E-4</v>
      </c>
      <c r="O2439">
        <f>D2439*G2439</f>
        <v>2.2873079470310916E-2</v>
      </c>
      <c r="P2439">
        <f>I2439/H2439</f>
        <v>7.7586206896551727E-2</v>
      </c>
      <c r="Q2439">
        <f>D2439*P2439*P2439</f>
        <v>1.3012592595432264E-4</v>
      </c>
      <c r="R2439">
        <f t="shared" si="38"/>
        <v>107</v>
      </c>
    </row>
    <row r="2440" spans="1:18" x14ac:dyDescent="0.3">
      <c r="A2440" t="s">
        <v>419</v>
      </c>
      <c r="B2440" t="s">
        <v>420</v>
      </c>
      <c r="C2440">
        <v>0.12425641718718</v>
      </c>
      <c r="D2440">
        <v>1.380626857635333E-2</v>
      </c>
      <c r="E2440">
        <v>87</v>
      </c>
      <c r="F2440">
        <v>9.6666666666666661</v>
      </c>
      <c r="G2440">
        <v>1.276986783335033</v>
      </c>
      <c r="H2440">
        <v>93</v>
      </c>
      <c r="I2440">
        <v>9</v>
      </c>
      <c r="J2440" cm="1">
        <f t="array" ref="J2440">SUMPRODUCT(--ISNUMBER(SEARCH(A2440, QA_Seed_Keywords!B$2:B$45)))</f>
        <v>0</v>
      </c>
      <c r="K2440" cm="1">
        <f t="array" ref="K2440">SUMPRODUCT(
    (--(C$2:C$100 &gt;= C2440)),
    (--(G$2:G$100 &gt;= G2440)),
    (--(H$2:H$100 &lt;= H2440)),
    (--(I$2:I$100 &gt;= I2440)),
    -- (
        (C$2:C$100 &gt; C2440) +
        (G$2:G$100 &gt; G2440) +
        (H$2:H$100 &lt; H2440) +
        (I$2:I$100 &gt; I2440)
    )
)</f>
        <v>4</v>
      </c>
      <c r="L2440">
        <f>(I2440/10)/(H2440/122)</f>
        <v>1.1806451612903226</v>
      </c>
      <c r="M2440">
        <f>L2440/MAX($L$2:$L$6948)</f>
        <v>9.6774193548387108E-2</v>
      </c>
      <c r="N2440">
        <f>D2440*M2440*M2440</f>
        <v>1.2929908136022892E-4</v>
      </c>
      <c r="O2440">
        <f>D2440*G2440</f>
        <v>1.7630422499176984E-2</v>
      </c>
      <c r="P2440">
        <f>I2440/H2440</f>
        <v>9.6774193548387094E-2</v>
      </c>
      <c r="Q2440">
        <f>D2440*P2440*P2440</f>
        <v>1.2929908136022889E-4</v>
      </c>
      <c r="R2440">
        <f t="shared" si="38"/>
        <v>84</v>
      </c>
    </row>
    <row r="2441" spans="1:18" x14ac:dyDescent="0.3">
      <c r="A2441" t="s">
        <v>659</v>
      </c>
      <c r="B2441" t="s">
        <v>660</v>
      </c>
      <c r="C2441">
        <v>8.8835036399743009E-2</v>
      </c>
      <c r="D2441">
        <v>9.870559599971445E-3</v>
      </c>
      <c r="E2441">
        <v>41</v>
      </c>
      <c r="F2441">
        <v>4.5555555555555554</v>
      </c>
      <c r="G2441">
        <v>1.438254930931155</v>
      </c>
      <c r="H2441">
        <v>79</v>
      </c>
      <c r="I2441">
        <v>9</v>
      </c>
      <c r="J2441" cm="1">
        <f t="array" ref="J2441">SUMPRODUCT(--ISNUMBER(SEARCH(A2441, QA_Seed_Keywords!B$2:B$45)))</f>
        <v>0</v>
      </c>
      <c r="K2441" cm="1">
        <f t="array" ref="K2441">SUMPRODUCT(
    (--(C$2:C$100 &gt;= C2441)),
    (--(G$2:G$100 &gt;= G2441)),
    (--(H$2:H$100 &lt;= H2441)),
    (--(I$2:I$100 &gt;= I2441)),
    -- (
        (C$2:C$100 &gt; C2441) +
        (G$2:G$100 &gt; G2441) +
        (H$2:H$100 &lt; H2441) +
        (I$2:I$100 &gt; I2441)
    )
)</f>
        <v>2</v>
      </c>
      <c r="L2441">
        <f>(I2441/10)/(H2441/122)</f>
        <v>1.3898734177215188</v>
      </c>
      <c r="M2441">
        <f>L2441/MAX($L$2:$L$6948)</f>
        <v>0.11392405063291139</v>
      </c>
      <c r="N2441">
        <f>D2441*M2441*M2441</f>
        <v>1.28106926389631E-4</v>
      </c>
      <c r="O2441">
        <f>D2441*G2441</f>
        <v>1.4196381015708779E-2</v>
      </c>
      <c r="P2441">
        <f>I2441/H2441</f>
        <v>0.11392405063291139</v>
      </c>
      <c r="Q2441">
        <f>D2441*P2441*P2441</f>
        <v>1.28106926389631E-4</v>
      </c>
      <c r="R2441">
        <f t="shared" si="38"/>
        <v>70</v>
      </c>
    </row>
    <row r="2442" spans="1:18" x14ac:dyDescent="0.3">
      <c r="A2442" t="s">
        <v>3532</v>
      </c>
      <c r="B2442" t="s">
        <v>3532</v>
      </c>
      <c r="C2442">
        <v>1.5019938063855759E-2</v>
      </c>
      <c r="D2442">
        <v>1.5019938063855759E-2</v>
      </c>
      <c r="E2442">
        <v>2</v>
      </c>
      <c r="F2442">
        <v>2</v>
      </c>
      <c r="G2442">
        <v>4.7216692769369271</v>
      </c>
      <c r="H2442">
        <v>2</v>
      </c>
      <c r="I2442">
        <v>1</v>
      </c>
      <c r="J2442" cm="1">
        <f t="array" ref="J2442">SUMPRODUCT(--ISNUMBER(SEARCH(A2442, QA_Seed_Keywords!B$2:B$45)))</f>
        <v>0</v>
      </c>
      <c r="K2442" cm="1">
        <f t="array" ref="K2442">SUMPRODUCT(
    (--(C$2:C$100 &gt;= C2442)),
    (--(G$2:G$100 &gt;= G2442)),
    (--(H$2:H$100 &lt;= H2442)),
    (--(I$2:I$100 &gt;= I2442)),
    -- (
        (C$2:C$100 &gt; C2442) +
        (G$2:G$100 &gt; G2442) +
        (H$2:H$100 &lt; H2442) +
        (I$2:I$100 &gt; I2442)
    )
)</f>
        <v>281</v>
      </c>
      <c r="L2442">
        <f>(I2442/10)/(H2442/122)</f>
        <v>6.1</v>
      </c>
      <c r="M2442">
        <f>L2442/MAX($L$2:$L$6948)</f>
        <v>0.5</v>
      </c>
      <c r="N2442">
        <f>D2442*M2442*M2442</f>
        <v>3.7549845159639398E-3</v>
      </c>
      <c r="O2442">
        <f>D2442*G2442</f>
        <v>7.0919180097603257E-2</v>
      </c>
      <c r="P2442">
        <f>I2442/H2442</f>
        <v>0.5</v>
      </c>
      <c r="Q2442">
        <f>D2442*P2442*P2442</f>
        <v>3.7549845159639398E-3</v>
      </c>
      <c r="R2442">
        <f t="shared" si="38"/>
        <v>1</v>
      </c>
    </row>
    <row r="2443" spans="1:18" x14ac:dyDescent="0.3">
      <c r="A2443" t="s">
        <v>3533</v>
      </c>
      <c r="B2443" t="s">
        <v>3533</v>
      </c>
      <c r="C2443">
        <v>1.5019938063855759E-2</v>
      </c>
      <c r="D2443">
        <v>1.5019938063855759E-2</v>
      </c>
      <c r="E2443">
        <v>2</v>
      </c>
      <c r="F2443">
        <v>2</v>
      </c>
      <c r="G2443">
        <v>4.7216692769369271</v>
      </c>
      <c r="H2443">
        <v>2</v>
      </c>
      <c r="I2443">
        <v>1</v>
      </c>
      <c r="J2443" cm="1">
        <f t="array" ref="J2443">SUMPRODUCT(--ISNUMBER(SEARCH(A2443, QA_Seed_Keywords!B$2:B$45)))</f>
        <v>0</v>
      </c>
      <c r="K2443" cm="1">
        <f t="array" ref="K2443">SUMPRODUCT(
    (--(C$2:C$100 &gt;= C2443)),
    (--(G$2:G$100 &gt;= G2443)),
    (--(H$2:H$100 &lt;= H2443)),
    (--(I$2:I$100 &gt;= I2443)),
    -- (
        (C$2:C$100 &gt; C2443) +
        (G$2:G$100 &gt; G2443) +
        (H$2:H$100 &lt; H2443) +
        (I$2:I$100 &gt; I2443)
    )
)</f>
        <v>281</v>
      </c>
      <c r="L2443">
        <f>(I2443/10)/(H2443/122)</f>
        <v>6.1</v>
      </c>
      <c r="M2443">
        <f>L2443/MAX($L$2:$L$6948)</f>
        <v>0.5</v>
      </c>
      <c r="N2443">
        <f>D2443*M2443*M2443</f>
        <v>3.7549845159639398E-3</v>
      </c>
      <c r="O2443">
        <f>D2443*G2443</f>
        <v>7.0919180097603257E-2</v>
      </c>
      <c r="P2443">
        <f>I2443/H2443</f>
        <v>0.5</v>
      </c>
      <c r="Q2443">
        <f>D2443*P2443*P2443</f>
        <v>3.7549845159639398E-3</v>
      </c>
      <c r="R2443">
        <f t="shared" si="38"/>
        <v>1</v>
      </c>
    </row>
    <row r="2444" spans="1:18" x14ac:dyDescent="0.3">
      <c r="A2444" t="s">
        <v>3534</v>
      </c>
      <c r="B2444" t="s">
        <v>3534</v>
      </c>
      <c r="C2444">
        <v>1.5019938063855759E-2</v>
      </c>
      <c r="D2444">
        <v>1.5019938063855759E-2</v>
      </c>
      <c r="E2444">
        <v>2</v>
      </c>
      <c r="F2444">
        <v>2</v>
      </c>
      <c r="G2444">
        <v>4.7216692769369271</v>
      </c>
      <c r="H2444">
        <v>2</v>
      </c>
      <c r="I2444">
        <v>1</v>
      </c>
      <c r="J2444" cm="1">
        <f t="array" ref="J2444">SUMPRODUCT(--ISNUMBER(SEARCH(A2444, QA_Seed_Keywords!B$2:B$45)))</f>
        <v>0</v>
      </c>
      <c r="K2444" cm="1">
        <f t="array" ref="K2444">SUMPRODUCT(
    (--(C$2:C$100 &gt;= C2444)),
    (--(G$2:G$100 &gt;= G2444)),
    (--(H$2:H$100 &lt;= H2444)),
    (--(I$2:I$100 &gt;= I2444)),
    -- (
        (C$2:C$100 &gt; C2444) +
        (G$2:G$100 &gt; G2444) +
        (H$2:H$100 &lt; H2444) +
        (I$2:I$100 &gt; I2444)
    )
)</f>
        <v>281</v>
      </c>
      <c r="L2444">
        <f>(I2444/10)/(H2444/122)</f>
        <v>6.1</v>
      </c>
      <c r="M2444">
        <f>L2444/MAX($L$2:$L$6948)</f>
        <v>0.5</v>
      </c>
      <c r="N2444">
        <f>D2444*M2444*M2444</f>
        <v>3.7549845159639398E-3</v>
      </c>
      <c r="O2444">
        <f>D2444*G2444</f>
        <v>7.0919180097603257E-2</v>
      </c>
      <c r="P2444">
        <f>I2444/H2444</f>
        <v>0.5</v>
      </c>
      <c r="Q2444">
        <f>D2444*P2444*P2444</f>
        <v>3.7549845159639398E-3</v>
      </c>
      <c r="R2444">
        <f t="shared" si="38"/>
        <v>1</v>
      </c>
    </row>
    <row r="2445" spans="1:18" x14ac:dyDescent="0.3">
      <c r="A2445" t="s">
        <v>3535</v>
      </c>
      <c r="B2445" t="s">
        <v>3536</v>
      </c>
      <c r="C2445">
        <v>1.5019938063855759E-2</v>
      </c>
      <c r="D2445">
        <v>1.5019938063855759E-2</v>
      </c>
      <c r="E2445">
        <v>2</v>
      </c>
      <c r="F2445">
        <v>2</v>
      </c>
      <c r="G2445">
        <v>4.7216692769369271</v>
      </c>
      <c r="H2445">
        <v>2</v>
      </c>
      <c r="I2445">
        <v>1</v>
      </c>
      <c r="J2445" cm="1">
        <f t="array" ref="J2445">SUMPRODUCT(--ISNUMBER(SEARCH(A2445, QA_Seed_Keywords!B$2:B$45)))</f>
        <v>0</v>
      </c>
      <c r="K2445" cm="1">
        <f t="array" ref="K2445">SUMPRODUCT(
    (--(C$2:C$100 &gt;= C2445)),
    (--(G$2:G$100 &gt;= G2445)),
    (--(H$2:H$100 &lt;= H2445)),
    (--(I$2:I$100 &gt;= I2445)),
    -- (
        (C$2:C$100 &gt; C2445) +
        (G$2:G$100 &gt; G2445) +
        (H$2:H$100 &lt; H2445) +
        (I$2:I$100 &gt; I2445)
    )
)</f>
        <v>281</v>
      </c>
      <c r="L2445">
        <f>(I2445/10)/(H2445/122)</f>
        <v>6.1</v>
      </c>
      <c r="M2445">
        <f>L2445/MAX($L$2:$L$6948)</f>
        <v>0.5</v>
      </c>
      <c r="N2445">
        <f>D2445*M2445*M2445</f>
        <v>3.7549845159639398E-3</v>
      </c>
      <c r="O2445">
        <f>D2445*G2445</f>
        <v>7.0919180097603257E-2</v>
      </c>
      <c r="P2445">
        <f>I2445/H2445</f>
        <v>0.5</v>
      </c>
      <c r="Q2445">
        <f>D2445*P2445*P2445</f>
        <v>3.7549845159639398E-3</v>
      </c>
      <c r="R2445">
        <f t="shared" si="38"/>
        <v>1</v>
      </c>
    </row>
    <row r="2446" spans="1:18" x14ac:dyDescent="0.3">
      <c r="A2446" t="s">
        <v>3537</v>
      </c>
      <c r="B2446" t="s">
        <v>3537</v>
      </c>
      <c r="C2446">
        <v>1.5019938063855759E-2</v>
      </c>
      <c r="D2446">
        <v>1.5019938063855759E-2</v>
      </c>
      <c r="E2446">
        <v>2</v>
      </c>
      <c r="F2446">
        <v>2</v>
      </c>
      <c r="G2446">
        <v>4.7216692769369271</v>
      </c>
      <c r="H2446">
        <v>2</v>
      </c>
      <c r="I2446">
        <v>1</v>
      </c>
      <c r="J2446" cm="1">
        <f t="array" ref="J2446">SUMPRODUCT(--ISNUMBER(SEARCH(A2446, QA_Seed_Keywords!B$2:B$45)))</f>
        <v>0</v>
      </c>
      <c r="K2446" cm="1">
        <f t="array" ref="K2446">SUMPRODUCT(
    (--(C$2:C$100 &gt;= C2446)),
    (--(G$2:G$100 &gt;= G2446)),
    (--(H$2:H$100 &lt;= H2446)),
    (--(I$2:I$100 &gt;= I2446)),
    -- (
        (C$2:C$100 &gt; C2446) +
        (G$2:G$100 &gt; G2446) +
        (H$2:H$100 &lt; H2446) +
        (I$2:I$100 &gt; I2446)
    )
)</f>
        <v>281</v>
      </c>
      <c r="L2446">
        <f>(I2446/10)/(H2446/122)</f>
        <v>6.1</v>
      </c>
      <c r="M2446">
        <f>L2446/MAX($L$2:$L$6948)</f>
        <v>0.5</v>
      </c>
      <c r="N2446">
        <f>D2446*M2446*M2446</f>
        <v>3.7549845159639398E-3</v>
      </c>
      <c r="O2446">
        <f>D2446*G2446</f>
        <v>7.0919180097603257E-2</v>
      </c>
      <c r="P2446">
        <f>I2446/H2446</f>
        <v>0.5</v>
      </c>
      <c r="Q2446">
        <f>D2446*P2446*P2446</f>
        <v>3.7549845159639398E-3</v>
      </c>
      <c r="R2446">
        <f t="shared" si="38"/>
        <v>1</v>
      </c>
    </row>
    <row r="2447" spans="1:18" x14ac:dyDescent="0.3">
      <c r="A2447" t="s">
        <v>3538</v>
      </c>
      <c r="B2447" t="s">
        <v>3538</v>
      </c>
      <c r="C2447">
        <v>1.5019938063855759E-2</v>
      </c>
      <c r="D2447">
        <v>1.5019938063855759E-2</v>
      </c>
      <c r="E2447">
        <v>2</v>
      </c>
      <c r="F2447">
        <v>2</v>
      </c>
      <c r="G2447">
        <v>4.7216692769369271</v>
      </c>
      <c r="H2447">
        <v>2</v>
      </c>
      <c r="I2447">
        <v>1</v>
      </c>
      <c r="J2447" cm="1">
        <f t="array" ref="J2447">SUMPRODUCT(--ISNUMBER(SEARCH(A2447, QA_Seed_Keywords!B$2:B$45)))</f>
        <v>0</v>
      </c>
      <c r="K2447" cm="1">
        <f t="array" ref="K2447">SUMPRODUCT(
    (--(C$2:C$100 &gt;= C2447)),
    (--(G$2:G$100 &gt;= G2447)),
    (--(H$2:H$100 &lt;= H2447)),
    (--(I$2:I$100 &gt;= I2447)),
    -- (
        (C$2:C$100 &gt; C2447) +
        (G$2:G$100 &gt; G2447) +
        (H$2:H$100 &lt; H2447) +
        (I$2:I$100 &gt; I2447)
    )
)</f>
        <v>281</v>
      </c>
      <c r="L2447">
        <f>(I2447/10)/(H2447/122)</f>
        <v>6.1</v>
      </c>
      <c r="M2447">
        <f>L2447/MAX($L$2:$L$6948)</f>
        <v>0.5</v>
      </c>
      <c r="N2447">
        <f>D2447*M2447*M2447</f>
        <v>3.7549845159639398E-3</v>
      </c>
      <c r="O2447">
        <f>D2447*G2447</f>
        <v>7.0919180097603257E-2</v>
      </c>
      <c r="P2447">
        <f>I2447/H2447</f>
        <v>0.5</v>
      </c>
      <c r="Q2447">
        <f>D2447*P2447*P2447</f>
        <v>3.7549845159639398E-3</v>
      </c>
      <c r="R2447">
        <f t="shared" si="38"/>
        <v>1</v>
      </c>
    </row>
    <row r="2448" spans="1:18" x14ac:dyDescent="0.3">
      <c r="A2448" t="s">
        <v>1080</v>
      </c>
      <c r="B2448" t="s">
        <v>1080</v>
      </c>
      <c r="C2448">
        <v>5.8952577128976849E-2</v>
      </c>
      <c r="D2448">
        <v>5.8952577128976849E-2</v>
      </c>
      <c r="E2448">
        <v>8</v>
      </c>
      <c r="F2448">
        <v>8</v>
      </c>
      <c r="G2448">
        <v>4.2108436531709366</v>
      </c>
      <c r="H2448">
        <v>4</v>
      </c>
      <c r="I2448">
        <v>1</v>
      </c>
      <c r="J2448" cm="1">
        <f t="array" ref="J2448">SUMPRODUCT(--ISNUMBER(SEARCH(A2448, QA_Seed_Keywords!B$2:B$45)))</f>
        <v>0</v>
      </c>
      <c r="K2448" cm="1">
        <f t="array" ref="K2448">SUMPRODUCT(
    (--(C$2:C$100 &gt;= C2448)),
    (--(G$2:G$100 &gt;= G2448)),
    (--(H$2:H$100 &lt;= H2448)),
    (--(I$2:I$100 &gt;= I2448)),
    -- (
        (C$2:C$100 &gt; C2448) +
        (G$2:G$100 &gt; G2448) +
        (H$2:H$100 &lt; H2448) +
        (I$2:I$100 &gt; I2448)
    )
)</f>
        <v>96</v>
      </c>
      <c r="L2448">
        <f>(I2448/10)/(H2448/122)</f>
        <v>3.05</v>
      </c>
      <c r="M2448">
        <f>L2448/MAX($L$2:$L$6948)</f>
        <v>0.25</v>
      </c>
      <c r="N2448">
        <f>D2448*M2448*M2448</f>
        <v>3.6845360705610531E-3</v>
      </c>
      <c r="O2448">
        <f>D2448*G2448</f>
        <v>0.24824008524162228</v>
      </c>
      <c r="P2448">
        <f>I2448/H2448</f>
        <v>0.25</v>
      </c>
      <c r="Q2448">
        <f>D2448*P2448*P2448</f>
        <v>3.6845360705610531E-3</v>
      </c>
      <c r="R2448">
        <f t="shared" si="38"/>
        <v>3</v>
      </c>
    </row>
    <row r="2449" spans="1:18" x14ac:dyDescent="0.3">
      <c r="A2449" t="s">
        <v>1855</v>
      </c>
      <c r="B2449" t="s">
        <v>1856</v>
      </c>
      <c r="C2449">
        <v>3.3009763770256523E-2</v>
      </c>
      <c r="D2449">
        <v>3.3009763770256523E-2</v>
      </c>
      <c r="E2449">
        <v>5</v>
      </c>
      <c r="F2449">
        <v>5</v>
      </c>
      <c r="G2449">
        <v>4.4339872044851463</v>
      </c>
      <c r="H2449">
        <v>3</v>
      </c>
      <c r="I2449">
        <v>1</v>
      </c>
      <c r="J2449" cm="1">
        <f t="array" ref="J2449">SUMPRODUCT(--ISNUMBER(SEARCH(A2449, QA_Seed_Keywords!B$2:B$45)))</f>
        <v>0</v>
      </c>
      <c r="K2449" cm="1">
        <f t="array" ref="K2449">SUMPRODUCT(
    (--(C$2:C$100 &gt;= C2449)),
    (--(G$2:G$100 &gt;= G2449)),
    (--(H$2:H$100 &lt;= H2449)),
    (--(I$2:I$100 &gt;= I2449)),
    -- (
        (C$2:C$100 &gt; C2449) +
        (G$2:G$100 &gt; G2449) +
        (H$2:H$100 &lt; H2449) +
        (I$2:I$100 &gt; I2449)
    )
)</f>
        <v>240</v>
      </c>
      <c r="L2449">
        <f>(I2449/10)/(H2449/122)</f>
        <v>4.0666666666666673</v>
      </c>
      <c r="M2449">
        <f>L2449/MAX($L$2:$L$6948)</f>
        <v>0.33333333333333343</v>
      </c>
      <c r="N2449">
        <f>D2449*M2449*M2449</f>
        <v>3.6677515300285045E-3</v>
      </c>
      <c r="O2449">
        <f>D2449*G2449</f>
        <v>0.14636487018039479</v>
      </c>
      <c r="P2449">
        <f>I2449/H2449</f>
        <v>0.33333333333333331</v>
      </c>
      <c r="Q2449">
        <f>D2449*P2449*P2449</f>
        <v>3.6677515300285023E-3</v>
      </c>
      <c r="R2449">
        <f t="shared" si="38"/>
        <v>2</v>
      </c>
    </row>
    <row r="2450" spans="1:18" x14ac:dyDescent="0.3">
      <c r="A2450" t="s">
        <v>378</v>
      </c>
      <c r="B2450" t="s">
        <v>378</v>
      </c>
      <c r="C2450">
        <v>0.13240660098167881</v>
      </c>
      <c r="D2450">
        <v>1.4711844553519871E-2</v>
      </c>
      <c r="E2450">
        <v>81</v>
      </c>
      <c r="F2450">
        <v>9</v>
      </c>
      <c r="G2450">
        <v>1.2251617154704471</v>
      </c>
      <c r="H2450">
        <v>98</v>
      </c>
      <c r="I2450">
        <v>9</v>
      </c>
      <c r="J2450" cm="1">
        <f t="array" ref="J2450">SUMPRODUCT(--ISNUMBER(SEARCH(A2450, QA_Seed_Keywords!B$2:B$45)))</f>
        <v>0</v>
      </c>
      <c r="K2450" cm="1">
        <f t="array" ref="K2450">SUMPRODUCT(
    (--(C$2:C$100 &gt;= C2450)),
    (--(G$2:G$100 &gt;= G2450)),
    (--(H$2:H$100 &lt;= H2450)),
    (--(I$2:I$100 &gt;= I2450)),
    -- (
        (C$2:C$100 &gt; C2450) +
        (G$2:G$100 &gt; G2450) +
        (H$2:H$100 &lt; H2450) +
        (I$2:I$100 &gt; I2450)
    )
)</f>
        <v>4</v>
      </c>
      <c r="L2450">
        <f>(I2450/10)/(H2450/122)</f>
        <v>1.1204081632653062</v>
      </c>
      <c r="M2450">
        <f>L2450/MAX($L$2:$L$6948)</f>
        <v>9.183673469387757E-2</v>
      </c>
      <c r="N2450">
        <f>D2450*M2450*M2450</f>
        <v>1.2407948863339338E-4</v>
      </c>
      <c r="O2450">
        <f>D2450*G2450</f>
        <v>1.8024388710924957E-2</v>
      </c>
      <c r="P2450">
        <f>I2450/H2450</f>
        <v>9.1836734693877556E-2</v>
      </c>
      <c r="Q2450">
        <f>D2450*P2450*P2450</f>
        <v>1.2407948863339335E-4</v>
      </c>
      <c r="R2450">
        <f t="shared" si="38"/>
        <v>89</v>
      </c>
    </row>
    <row r="2451" spans="1:18" x14ac:dyDescent="0.3">
      <c r="A2451" t="s">
        <v>3701</v>
      </c>
      <c r="B2451" t="s">
        <v>3701</v>
      </c>
      <c r="C2451">
        <v>1.408804408678853E-2</v>
      </c>
      <c r="D2451">
        <v>1.408804408678853E-2</v>
      </c>
      <c r="E2451">
        <v>2</v>
      </c>
      <c r="F2451">
        <v>2</v>
      </c>
      <c r="G2451">
        <v>4.7216692769369271</v>
      </c>
      <c r="H2451">
        <v>2</v>
      </c>
      <c r="I2451">
        <v>1</v>
      </c>
      <c r="J2451" cm="1">
        <f t="array" ref="J2451">SUMPRODUCT(--ISNUMBER(SEARCH(A2451, QA_Seed_Keywords!B$2:B$45)))</f>
        <v>0</v>
      </c>
      <c r="K2451" cm="1">
        <f t="array" ref="K2451">SUMPRODUCT(
    (--(C$2:C$100 &gt;= C2451)),
    (--(G$2:G$100 &gt;= G2451)),
    (--(H$2:H$100 &lt;= H2451)),
    (--(I$2:I$100 &gt;= I2451)),
    -- (
        (C$2:C$100 &gt; C2451) +
        (G$2:G$100 &gt; G2451) +
        (H$2:H$100 &lt; H2451) +
        (I$2:I$100 &gt; I2451)
    )
)</f>
        <v>281</v>
      </c>
      <c r="L2451">
        <f>(I2451/10)/(H2451/122)</f>
        <v>6.1</v>
      </c>
      <c r="M2451">
        <f>L2451/MAX($L$2:$L$6948)</f>
        <v>0.5</v>
      </c>
      <c r="N2451">
        <f>D2451*M2451*M2451</f>
        <v>3.5220110216971326E-3</v>
      </c>
      <c r="O2451">
        <f>D2451*G2451</f>
        <v>6.6519084936722345E-2</v>
      </c>
      <c r="P2451">
        <f>I2451/H2451</f>
        <v>0.5</v>
      </c>
      <c r="Q2451">
        <f>D2451*P2451*P2451</f>
        <v>3.5220110216971326E-3</v>
      </c>
      <c r="R2451">
        <f t="shared" si="38"/>
        <v>1</v>
      </c>
    </row>
    <row r="2452" spans="1:18" x14ac:dyDescent="0.3">
      <c r="A2452" t="s">
        <v>3702</v>
      </c>
      <c r="B2452" t="s">
        <v>3702</v>
      </c>
      <c r="C2452">
        <v>1.408804408678853E-2</v>
      </c>
      <c r="D2452">
        <v>1.408804408678853E-2</v>
      </c>
      <c r="E2452">
        <v>2</v>
      </c>
      <c r="F2452">
        <v>2</v>
      </c>
      <c r="G2452">
        <v>4.7216692769369271</v>
      </c>
      <c r="H2452">
        <v>2</v>
      </c>
      <c r="I2452">
        <v>1</v>
      </c>
      <c r="J2452" cm="1">
        <f t="array" ref="J2452">SUMPRODUCT(--ISNUMBER(SEARCH(A2452, QA_Seed_Keywords!B$2:B$45)))</f>
        <v>0</v>
      </c>
      <c r="K2452" cm="1">
        <f t="array" ref="K2452">SUMPRODUCT(
    (--(C$2:C$100 &gt;= C2452)),
    (--(G$2:G$100 &gt;= G2452)),
    (--(H$2:H$100 &lt;= H2452)),
    (--(I$2:I$100 &gt;= I2452)),
    -- (
        (C$2:C$100 &gt; C2452) +
        (G$2:G$100 &gt; G2452) +
        (H$2:H$100 &lt; H2452) +
        (I$2:I$100 &gt; I2452)
    )
)</f>
        <v>281</v>
      </c>
      <c r="L2452">
        <f>(I2452/10)/(H2452/122)</f>
        <v>6.1</v>
      </c>
      <c r="M2452">
        <f>L2452/MAX($L$2:$L$6948)</f>
        <v>0.5</v>
      </c>
      <c r="N2452">
        <f>D2452*M2452*M2452</f>
        <v>3.5220110216971326E-3</v>
      </c>
      <c r="O2452">
        <f>D2452*G2452</f>
        <v>6.6519084936722345E-2</v>
      </c>
      <c r="P2452">
        <f>I2452/H2452</f>
        <v>0.5</v>
      </c>
      <c r="Q2452">
        <f>D2452*P2452*P2452</f>
        <v>3.5220110216971326E-3</v>
      </c>
      <c r="R2452">
        <f t="shared" si="38"/>
        <v>1</v>
      </c>
    </row>
    <row r="2453" spans="1:18" x14ac:dyDescent="0.3">
      <c r="A2453" t="s">
        <v>3703</v>
      </c>
      <c r="B2453" t="s">
        <v>3703</v>
      </c>
      <c r="C2453">
        <v>1.408804408678853E-2</v>
      </c>
      <c r="D2453">
        <v>1.408804408678853E-2</v>
      </c>
      <c r="E2453">
        <v>2</v>
      </c>
      <c r="F2453">
        <v>2</v>
      </c>
      <c r="G2453">
        <v>4.7216692769369271</v>
      </c>
      <c r="H2453">
        <v>2</v>
      </c>
      <c r="I2453">
        <v>1</v>
      </c>
      <c r="J2453" cm="1">
        <f t="array" ref="J2453">SUMPRODUCT(--ISNUMBER(SEARCH(A2453, QA_Seed_Keywords!B$2:B$45)))</f>
        <v>0</v>
      </c>
      <c r="K2453" cm="1">
        <f t="array" ref="K2453">SUMPRODUCT(
    (--(C$2:C$100 &gt;= C2453)),
    (--(G$2:G$100 &gt;= G2453)),
    (--(H$2:H$100 &lt;= H2453)),
    (--(I$2:I$100 &gt;= I2453)),
    -- (
        (C$2:C$100 &gt; C2453) +
        (G$2:G$100 &gt; G2453) +
        (H$2:H$100 &lt; H2453) +
        (I$2:I$100 &gt; I2453)
    )
)</f>
        <v>281</v>
      </c>
      <c r="L2453">
        <f>(I2453/10)/(H2453/122)</f>
        <v>6.1</v>
      </c>
      <c r="M2453">
        <f>L2453/MAX($L$2:$L$6948)</f>
        <v>0.5</v>
      </c>
      <c r="N2453">
        <f>D2453*M2453*M2453</f>
        <v>3.5220110216971326E-3</v>
      </c>
      <c r="O2453">
        <f>D2453*G2453</f>
        <v>6.6519084936722345E-2</v>
      </c>
      <c r="P2453">
        <f>I2453/H2453</f>
        <v>0.5</v>
      </c>
      <c r="Q2453">
        <f>D2453*P2453*P2453</f>
        <v>3.5220110216971326E-3</v>
      </c>
      <c r="R2453">
        <f t="shared" si="38"/>
        <v>1</v>
      </c>
    </row>
    <row r="2454" spans="1:18" x14ac:dyDescent="0.3">
      <c r="A2454" t="s">
        <v>3704</v>
      </c>
      <c r="B2454" t="s">
        <v>3704</v>
      </c>
      <c r="C2454">
        <v>1.408804408678853E-2</v>
      </c>
      <c r="D2454">
        <v>1.408804408678853E-2</v>
      </c>
      <c r="E2454">
        <v>2</v>
      </c>
      <c r="F2454">
        <v>2</v>
      </c>
      <c r="G2454">
        <v>4.7216692769369271</v>
      </c>
      <c r="H2454">
        <v>2</v>
      </c>
      <c r="I2454">
        <v>1</v>
      </c>
      <c r="J2454" cm="1">
        <f t="array" ref="J2454">SUMPRODUCT(--ISNUMBER(SEARCH(A2454, QA_Seed_Keywords!B$2:B$45)))</f>
        <v>0</v>
      </c>
      <c r="K2454" cm="1">
        <f t="array" ref="K2454">SUMPRODUCT(
    (--(C$2:C$100 &gt;= C2454)),
    (--(G$2:G$100 &gt;= G2454)),
    (--(H$2:H$100 &lt;= H2454)),
    (--(I$2:I$100 &gt;= I2454)),
    -- (
        (C$2:C$100 &gt; C2454) +
        (G$2:G$100 &gt; G2454) +
        (H$2:H$100 &lt; H2454) +
        (I$2:I$100 &gt; I2454)
    )
)</f>
        <v>281</v>
      </c>
      <c r="L2454">
        <f>(I2454/10)/(H2454/122)</f>
        <v>6.1</v>
      </c>
      <c r="M2454">
        <f>L2454/MAX($L$2:$L$6948)</f>
        <v>0.5</v>
      </c>
      <c r="N2454">
        <f>D2454*M2454*M2454</f>
        <v>3.5220110216971326E-3</v>
      </c>
      <c r="O2454">
        <f>D2454*G2454</f>
        <v>6.6519084936722345E-2</v>
      </c>
      <c r="P2454">
        <f>I2454/H2454</f>
        <v>0.5</v>
      </c>
      <c r="Q2454">
        <f>D2454*P2454*P2454</f>
        <v>3.5220110216971326E-3</v>
      </c>
      <c r="R2454">
        <f t="shared" si="38"/>
        <v>1</v>
      </c>
    </row>
    <row r="2455" spans="1:18" x14ac:dyDescent="0.3">
      <c r="A2455" t="s">
        <v>3705</v>
      </c>
      <c r="B2455" t="s">
        <v>3706</v>
      </c>
      <c r="C2455">
        <v>1.408804408678853E-2</v>
      </c>
      <c r="D2455">
        <v>1.408804408678853E-2</v>
      </c>
      <c r="E2455">
        <v>2</v>
      </c>
      <c r="F2455">
        <v>2</v>
      </c>
      <c r="G2455">
        <v>4.7216692769369271</v>
      </c>
      <c r="H2455">
        <v>2</v>
      </c>
      <c r="I2455">
        <v>1</v>
      </c>
      <c r="J2455" cm="1">
        <f t="array" ref="J2455">SUMPRODUCT(--ISNUMBER(SEARCH(A2455, QA_Seed_Keywords!B$2:B$45)))</f>
        <v>0</v>
      </c>
      <c r="K2455" cm="1">
        <f t="array" ref="K2455">SUMPRODUCT(
    (--(C$2:C$100 &gt;= C2455)),
    (--(G$2:G$100 &gt;= G2455)),
    (--(H$2:H$100 &lt;= H2455)),
    (--(I$2:I$100 &gt;= I2455)),
    -- (
        (C$2:C$100 &gt; C2455) +
        (G$2:G$100 &gt; G2455) +
        (H$2:H$100 &lt; H2455) +
        (I$2:I$100 &gt; I2455)
    )
)</f>
        <v>281</v>
      </c>
      <c r="L2455">
        <f>(I2455/10)/(H2455/122)</f>
        <v>6.1</v>
      </c>
      <c r="M2455">
        <f>L2455/MAX($L$2:$L$6948)</f>
        <v>0.5</v>
      </c>
      <c r="N2455">
        <f>D2455*M2455*M2455</f>
        <v>3.5220110216971326E-3</v>
      </c>
      <c r="O2455">
        <f>D2455*G2455</f>
        <v>6.6519084936722345E-2</v>
      </c>
      <c r="P2455">
        <f>I2455/H2455</f>
        <v>0.5</v>
      </c>
      <c r="Q2455">
        <f>D2455*P2455*P2455</f>
        <v>3.5220110216971326E-3</v>
      </c>
      <c r="R2455">
        <f t="shared" si="38"/>
        <v>1</v>
      </c>
    </row>
    <row r="2456" spans="1:18" x14ac:dyDescent="0.3">
      <c r="A2456" t="s">
        <v>3707</v>
      </c>
      <c r="B2456" t="s">
        <v>3708</v>
      </c>
      <c r="C2456">
        <v>1.408804408678853E-2</v>
      </c>
      <c r="D2456">
        <v>1.408804408678853E-2</v>
      </c>
      <c r="E2456">
        <v>2</v>
      </c>
      <c r="F2456">
        <v>2</v>
      </c>
      <c r="G2456">
        <v>4.7216692769369271</v>
      </c>
      <c r="H2456">
        <v>2</v>
      </c>
      <c r="I2456">
        <v>1</v>
      </c>
      <c r="J2456" cm="1">
        <f t="array" ref="J2456">SUMPRODUCT(--ISNUMBER(SEARCH(A2456, QA_Seed_Keywords!B$2:B$45)))</f>
        <v>0</v>
      </c>
      <c r="K2456" cm="1">
        <f t="array" ref="K2456">SUMPRODUCT(
    (--(C$2:C$100 &gt;= C2456)),
    (--(G$2:G$100 &gt;= G2456)),
    (--(H$2:H$100 &lt;= H2456)),
    (--(I$2:I$100 &gt;= I2456)),
    -- (
        (C$2:C$100 &gt; C2456) +
        (G$2:G$100 &gt; G2456) +
        (H$2:H$100 &lt; H2456) +
        (I$2:I$100 &gt; I2456)
    )
)</f>
        <v>281</v>
      </c>
      <c r="L2456">
        <f>(I2456/10)/(H2456/122)</f>
        <v>6.1</v>
      </c>
      <c r="M2456">
        <f>L2456/MAX($L$2:$L$6948)</f>
        <v>0.5</v>
      </c>
      <c r="N2456">
        <f>D2456*M2456*M2456</f>
        <v>3.5220110216971326E-3</v>
      </c>
      <c r="O2456">
        <f>D2456*G2456</f>
        <v>6.6519084936722345E-2</v>
      </c>
      <c r="P2456">
        <f>I2456/H2456</f>
        <v>0.5</v>
      </c>
      <c r="Q2456">
        <f>D2456*P2456*P2456</f>
        <v>3.5220110216971326E-3</v>
      </c>
      <c r="R2456">
        <f t="shared" si="38"/>
        <v>1</v>
      </c>
    </row>
    <row r="2457" spans="1:18" x14ac:dyDescent="0.3">
      <c r="A2457" t="s">
        <v>3709</v>
      </c>
      <c r="B2457" t="s">
        <v>3709</v>
      </c>
      <c r="C2457">
        <v>1.408804408678853E-2</v>
      </c>
      <c r="D2457">
        <v>1.408804408678853E-2</v>
      </c>
      <c r="E2457">
        <v>2</v>
      </c>
      <c r="F2457">
        <v>2</v>
      </c>
      <c r="G2457">
        <v>4.7216692769369271</v>
      </c>
      <c r="H2457">
        <v>2</v>
      </c>
      <c r="I2457">
        <v>1</v>
      </c>
      <c r="J2457" cm="1">
        <f t="array" ref="J2457">SUMPRODUCT(--ISNUMBER(SEARCH(A2457, QA_Seed_Keywords!B$2:B$45)))</f>
        <v>0</v>
      </c>
      <c r="K2457" cm="1">
        <f t="array" ref="K2457">SUMPRODUCT(
    (--(C$2:C$100 &gt;= C2457)),
    (--(G$2:G$100 &gt;= G2457)),
    (--(H$2:H$100 &lt;= H2457)),
    (--(I$2:I$100 &gt;= I2457)),
    -- (
        (C$2:C$100 &gt; C2457) +
        (G$2:G$100 &gt; G2457) +
        (H$2:H$100 &lt; H2457) +
        (I$2:I$100 &gt; I2457)
    )
)</f>
        <v>281</v>
      </c>
      <c r="L2457">
        <f>(I2457/10)/(H2457/122)</f>
        <v>6.1</v>
      </c>
      <c r="M2457">
        <f>L2457/MAX($L$2:$L$6948)</f>
        <v>0.5</v>
      </c>
      <c r="N2457">
        <f>D2457*M2457*M2457</f>
        <v>3.5220110216971326E-3</v>
      </c>
      <c r="O2457">
        <f>D2457*G2457</f>
        <v>6.6519084936722345E-2</v>
      </c>
      <c r="P2457">
        <f>I2457/H2457</f>
        <v>0.5</v>
      </c>
      <c r="Q2457">
        <f>D2457*P2457*P2457</f>
        <v>3.5220110216971326E-3</v>
      </c>
      <c r="R2457">
        <f t="shared" si="38"/>
        <v>1</v>
      </c>
    </row>
    <row r="2458" spans="1:18" x14ac:dyDescent="0.3">
      <c r="A2458" t="s">
        <v>3710</v>
      </c>
      <c r="B2458" t="s">
        <v>3711</v>
      </c>
      <c r="C2458">
        <v>1.408804408678853E-2</v>
      </c>
      <c r="D2458">
        <v>1.408804408678853E-2</v>
      </c>
      <c r="E2458">
        <v>2</v>
      </c>
      <c r="F2458">
        <v>2</v>
      </c>
      <c r="G2458">
        <v>4.7216692769369271</v>
      </c>
      <c r="H2458">
        <v>2</v>
      </c>
      <c r="I2458">
        <v>1</v>
      </c>
      <c r="J2458" cm="1">
        <f t="array" ref="J2458">SUMPRODUCT(--ISNUMBER(SEARCH(A2458, QA_Seed_Keywords!B$2:B$45)))</f>
        <v>0</v>
      </c>
      <c r="K2458" cm="1">
        <f t="array" ref="K2458">SUMPRODUCT(
    (--(C$2:C$100 &gt;= C2458)),
    (--(G$2:G$100 &gt;= G2458)),
    (--(H$2:H$100 &lt;= H2458)),
    (--(I$2:I$100 &gt;= I2458)),
    -- (
        (C$2:C$100 &gt; C2458) +
        (G$2:G$100 &gt; G2458) +
        (H$2:H$100 &lt; H2458) +
        (I$2:I$100 &gt; I2458)
    )
)</f>
        <v>281</v>
      </c>
      <c r="L2458">
        <f>(I2458/10)/(H2458/122)</f>
        <v>6.1</v>
      </c>
      <c r="M2458">
        <f>L2458/MAX($L$2:$L$6948)</f>
        <v>0.5</v>
      </c>
      <c r="N2458">
        <f>D2458*M2458*M2458</f>
        <v>3.5220110216971326E-3</v>
      </c>
      <c r="O2458">
        <f>D2458*G2458</f>
        <v>6.6519084936722345E-2</v>
      </c>
      <c r="P2458">
        <f>I2458/H2458</f>
        <v>0.5</v>
      </c>
      <c r="Q2458">
        <f>D2458*P2458*P2458</f>
        <v>3.5220110216971326E-3</v>
      </c>
      <c r="R2458">
        <f t="shared" si="38"/>
        <v>1</v>
      </c>
    </row>
    <row r="2459" spans="1:18" x14ac:dyDescent="0.3">
      <c r="A2459" t="s">
        <v>3712</v>
      </c>
      <c r="B2459" t="s">
        <v>3713</v>
      </c>
      <c r="C2459">
        <v>1.408804408678853E-2</v>
      </c>
      <c r="D2459">
        <v>1.408804408678853E-2</v>
      </c>
      <c r="E2459">
        <v>2</v>
      </c>
      <c r="F2459">
        <v>2</v>
      </c>
      <c r="G2459">
        <v>4.7216692769369271</v>
      </c>
      <c r="H2459">
        <v>2</v>
      </c>
      <c r="I2459">
        <v>1</v>
      </c>
      <c r="J2459" cm="1">
        <f t="array" ref="J2459">SUMPRODUCT(--ISNUMBER(SEARCH(A2459, QA_Seed_Keywords!B$2:B$45)))</f>
        <v>0</v>
      </c>
      <c r="K2459" cm="1">
        <f t="array" ref="K2459">SUMPRODUCT(
    (--(C$2:C$100 &gt;= C2459)),
    (--(G$2:G$100 &gt;= G2459)),
    (--(H$2:H$100 &lt;= H2459)),
    (--(I$2:I$100 &gt;= I2459)),
    -- (
        (C$2:C$100 &gt; C2459) +
        (G$2:G$100 &gt; G2459) +
        (H$2:H$100 &lt; H2459) +
        (I$2:I$100 &gt; I2459)
    )
)</f>
        <v>281</v>
      </c>
      <c r="L2459">
        <f>(I2459/10)/(H2459/122)</f>
        <v>6.1</v>
      </c>
      <c r="M2459">
        <f>L2459/MAX($L$2:$L$6948)</f>
        <v>0.5</v>
      </c>
      <c r="N2459">
        <f>D2459*M2459*M2459</f>
        <v>3.5220110216971326E-3</v>
      </c>
      <c r="O2459">
        <f>D2459*G2459</f>
        <v>6.6519084936722345E-2</v>
      </c>
      <c r="P2459">
        <f>I2459/H2459</f>
        <v>0.5</v>
      </c>
      <c r="Q2459">
        <f>D2459*P2459*P2459</f>
        <v>3.5220110216971326E-3</v>
      </c>
      <c r="R2459">
        <f t="shared" si="38"/>
        <v>1</v>
      </c>
    </row>
    <row r="2460" spans="1:18" x14ac:dyDescent="0.3">
      <c r="A2460" t="s">
        <v>3714</v>
      </c>
      <c r="B2460" t="s">
        <v>3714</v>
      </c>
      <c r="C2460">
        <v>1.408804408678853E-2</v>
      </c>
      <c r="D2460">
        <v>1.408804408678853E-2</v>
      </c>
      <c r="E2460">
        <v>2</v>
      </c>
      <c r="F2460">
        <v>2</v>
      </c>
      <c r="G2460">
        <v>4.7216692769369271</v>
      </c>
      <c r="H2460">
        <v>2</v>
      </c>
      <c r="I2460">
        <v>1</v>
      </c>
      <c r="J2460" cm="1">
        <f t="array" ref="J2460">SUMPRODUCT(--ISNUMBER(SEARCH(A2460, QA_Seed_Keywords!B$2:B$45)))</f>
        <v>0</v>
      </c>
      <c r="K2460" cm="1">
        <f t="array" ref="K2460">SUMPRODUCT(
    (--(C$2:C$100 &gt;= C2460)),
    (--(G$2:G$100 &gt;= G2460)),
    (--(H$2:H$100 &lt;= H2460)),
    (--(I$2:I$100 &gt;= I2460)),
    -- (
        (C$2:C$100 &gt; C2460) +
        (G$2:G$100 &gt; G2460) +
        (H$2:H$100 &lt; H2460) +
        (I$2:I$100 &gt; I2460)
    )
)</f>
        <v>281</v>
      </c>
      <c r="L2460">
        <f>(I2460/10)/(H2460/122)</f>
        <v>6.1</v>
      </c>
      <c r="M2460">
        <f>L2460/MAX($L$2:$L$6948)</f>
        <v>0.5</v>
      </c>
      <c r="N2460">
        <f>D2460*M2460*M2460</f>
        <v>3.5220110216971326E-3</v>
      </c>
      <c r="O2460">
        <f>D2460*G2460</f>
        <v>6.6519084936722345E-2</v>
      </c>
      <c r="P2460">
        <f>I2460/H2460</f>
        <v>0.5</v>
      </c>
      <c r="Q2460">
        <f>D2460*P2460*P2460</f>
        <v>3.5220110216971326E-3</v>
      </c>
      <c r="R2460">
        <f t="shared" si="38"/>
        <v>1</v>
      </c>
    </row>
    <row r="2461" spans="1:18" x14ac:dyDescent="0.3">
      <c r="A2461" t="s">
        <v>3725</v>
      </c>
      <c r="B2461" t="s">
        <v>3725</v>
      </c>
      <c r="C2461">
        <v>1.406058973515362E-2</v>
      </c>
      <c r="D2461">
        <v>1.406058973515362E-2</v>
      </c>
      <c r="E2461">
        <v>2</v>
      </c>
      <c r="F2461">
        <v>2</v>
      </c>
      <c r="G2461">
        <v>4.7216692769369271</v>
      </c>
      <c r="H2461">
        <v>2</v>
      </c>
      <c r="I2461">
        <v>1</v>
      </c>
      <c r="J2461" cm="1">
        <f t="array" ref="J2461">SUMPRODUCT(--ISNUMBER(SEARCH(A2461, QA_Seed_Keywords!B$2:B$45)))</f>
        <v>0</v>
      </c>
      <c r="K2461" cm="1">
        <f t="array" ref="K2461">SUMPRODUCT(
    (--(C$2:C$100 &gt;= C2461)),
    (--(G$2:G$100 &gt;= G2461)),
    (--(H$2:H$100 &lt;= H2461)),
    (--(I$2:I$100 &gt;= I2461)),
    -- (
        (C$2:C$100 &gt; C2461) +
        (G$2:G$100 &gt; G2461) +
        (H$2:H$100 &lt; H2461) +
        (I$2:I$100 &gt; I2461)
    )
)</f>
        <v>281</v>
      </c>
      <c r="L2461">
        <f>(I2461/10)/(H2461/122)</f>
        <v>6.1</v>
      </c>
      <c r="M2461">
        <f>L2461/MAX($L$2:$L$6948)</f>
        <v>0.5</v>
      </c>
      <c r="N2461">
        <f>D2461*M2461*M2461</f>
        <v>3.5151474337884051E-3</v>
      </c>
      <c r="O2461">
        <f>D2461*G2461</f>
        <v>6.6389454568089576E-2</v>
      </c>
      <c r="P2461">
        <f>I2461/H2461</f>
        <v>0.5</v>
      </c>
      <c r="Q2461">
        <f>D2461*P2461*P2461</f>
        <v>3.5151474337884051E-3</v>
      </c>
      <c r="R2461">
        <f t="shared" si="38"/>
        <v>1</v>
      </c>
    </row>
    <row r="2462" spans="1:18" x14ac:dyDescent="0.3">
      <c r="A2462" t="s">
        <v>3726</v>
      </c>
      <c r="B2462" t="s">
        <v>3726</v>
      </c>
      <c r="C2462">
        <v>1.406058973515362E-2</v>
      </c>
      <c r="D2462">
        <v>1.406058973515362E-2</v>
      </c>
      <c r="E2462">
        <v>2</v>
      </c>
      <c r="F2462">
        <v>2</v>
      </c>
      <c r="G2462">
        <v>4.7216692769369271</v>
      </c>
      <c r="H2462">
        <v>2</v>
      </c>
      <c r="I2462">
        <v>1</v>
      </c>
      <c r="J2462" cm="1">
        <f t="array" ref="J2462">SUMPRODUCT(--ISNUMBER(SEARCH(A2462, QA_Seed_Keywords!B$2:B$45)))</f>
        <v>0</v>
      </c>
      <c r="K2462" cm="1">
        <f t="array" ref="K2462">SUMPRODUCT(
    (--(C$2:C$100 &gt;= C2462)),
    (--(G$2:G$100 &gt;= G2462)),
    (--(H$2:H$100 &lt;= H2462)),
    (--(I$2:I$100 &gt;= I2462)),
    -- (
        (C$2:C$100 &gt; C2462) +
        (G$2:G$100 &gt; G2462) +
        (H$2:H$100 &lt; H2462) +
        (I$2:I$100 &gt; I2462)
    )
)</f>
        <v>281</v>
      </c>
      <c r="L2462">
        <f>(I2462/10)/(H2462/122)</f>
        <v>6.1</v>
      </c>
      <c r="M2462">
        <f>L2462/MAX($L$2:$L$6948)</f>
        <v>0.5</v>
      </c>
      <c r="N2462">
        <f>D2462*M2462*M2462</f>
        <v>3.5151474337884051E-3</v>
      </c>
      <c r="O2462">
        <f>D2462*G2462</f>
        <v>6.6389454568089576E-2</v>
      </c>
      <c r="P2462">
        <f>I2462/H2462</f>
        <v>0.5</v>
      </c>
      <c r="Q2462">
        <f>D2462*P2462*P2462</f>
        <v>3.5151474337884051E-3</v>
      </c>
      <c r="R2462">
        <f t="shared" si="38"/>
        <v>1</v>
      </c>
    </row>
    <row r="2463" spans="1:18" x14ac:dyDescent="0.3">
      <c r="A2463" t="s">
        <v>3727</v>
      </c>
      <c r="B2463" t="s">
        <v>3728</v>
      </c>
      <c r="C2463">
        <v>1.406058973515362E-2</v>
      </c>
      <c r="D2463">
        <v>1.406058973515362E-2</v>
      </c>
      <c r="E2463">
        <v>2</v>
      </c>
      <c r="F2463">
        <v>2</v>
      </c>
      <c r="G2463">
        <v>4.7216692769369271</v>
      </c>
      <c r="H2463">
        <v>2</v>
      </c>
      <c r="I2463">
        <v>1</v>
      </c>
      <c r="J2463" cm="1">
        <f t="array" ref="J2463">SUMPRODUCT(--ISNUMBER(SEARCH(A2463, QA_Seed_Keywords!B$2:B$45)))</f>
        <v>0</v>
      </c>
      <c r="K2463" cm="1">
        <f t="array" ref="K2463">SUMPRODUCT(
    (--(C$2:C$100 &gt;= C2463)),
    (--(G$2:G$100 &gt;= G2463)),
    (--(H$2:H$100 &lt;= H2463)),
    (--(I$2:I$100 &gt;= I2463)),
    -- (
        (C$2:C$100 &gt; C2463) +
        (G$2:G$100 &gt; G2463) +
        (H$2:H$100 &lt; H2463) +
        (I$2:I$100 &gt; I2463)
    )
)</f>
        <v>281</v>
      </c>
      <c r="L2463">
        <f>(I2463/10)/(H2463/122)</f>
        <v>6.1</v>
      </c>
      <c r="M2463">
        <f>L2463/MAX($L$2:$L$6948)</f>
        <v>0.5</v>
      </c>
      <c r="N2463">
        <f>D2463*M2463*M2463</f>
        <v>3.5151474337884051E-3</v>
      </c>
      <c r="O2463">
        <f>D2463*G2463</f>
        <v>6.6389454568089576E-2</v>
      </c>
      <c r="P2463">
        <f>I2463/H2463</f>
        <v>0.5</v>
      </c>
      <c r="Q2463">
        <f>D2463*P2463*P2463</f>
        <v>3.5151474337884051E-3</v>
      </c>
      <c r="R2463">
        <f t="shared" si="38"/>
        <v>1</v>
      </c>
    </row>
    <row r="2464" spans="1:18" x14ac:dyDescent="0.3">
      <c r="A2464" t="s">
        <v>3729</v>
      </c>
      <c r="B2464" t="s">
        <v>3730</v>
      </c>
      <c r="C2464">
        <v>1.406058973515362E-2</v>
      </c>
      <c r="D2464">
        <v>1.406058973515362E-2</v>
      </c>
      <c r="E2464">
        <v>2</v>
      </c>
      <c r="F2464">
        <v>2</v>
      </c>
      <c r="G2464">
        <v>4.7216692769369271</v>
      </c>
      <c r="H2464">
        <v>2</v>
      </c>
      <c r="I2464">
        <v>1</v>
      </c>
      <c r="J2464" cm="1">
        <f t="array" ref="J2464">SUMPRODUCT(--ISNUMBER(SEARCH(A2464, QA_Seed_Keywords!B$2:B$45)))</f>
        <v>0</v>
      </c>
      <c r="K2464" cm="1">
        <f t="array" ref="K2464">SUMPRODUCT(
    (--(C$2:C$100 &gt;= C2464)),
    (--(G$2:G$100 &gt;= G2464)),
    (--(H$2:H$100 &lt;= H2464)),
    (--(I$2:I$100 &gt;= I2464)),
    -- (
        (C$2:C$100 &gt; C2464) +
        (G$2:G$100 &gt; G2464) +
        (H$2:H$100 &lt; H2464) +
        (I$2:I$100 &gt; I2464)
    )
)</f>
        <v>281</v>
      </c>
      <c r="L2464">
        <f>(I2464/10)/(H2464/122)</f>
        <v>6.1</v>
      </c>
      <c r="M2464">
        <f>L2464/MAX($L$2:$L$6948)</f>
        <v>0.5</v>
      </c>
      <c r="N2464">
        <f>D2464*M2464*M2464</f>
        <v>3.5151474337884051E-3</v>
      </c>
      <c r="O2464">
        <f>D2464*G2464</f>
        <v>6.6389454568089576E-2</v>
      </c>
      <c r="P2464">
        <f>I2464/H2464</f>
        <v>0.5</v>
      </c>
      <c r="Q2464">
        <f>D2464*P2464*P2464</f>
        <v>3.5151474337884051E-3</v>
      </c>
      <c r="R2464">
        <f t="shared" si="38"/>
        <v>1</v>
      </c>
    </row>
    <row r="2465" spans="1:18" x14ac:dyDescent="0.3">
      <c r="A2465" t="s">
        <v>3731</v>
      </c>
      <c r="B2465" t="s">
        <v>3732</v>
      </c>
      <c r="C2465">
        <v>1.406058973515362E-2</v>
      </c>
      <c r="D2465">
        <v>1.406058973515362E-2</v>
      </c>
      <c r="E2465">
        <v>2</v>
      </c>
      <c r="F2465">
        <v>2</v>
      </c>
      <c r="G2465">
        <v>4.7216692769369271</v>
      </c>
      <c r="H2465">
        <v>2</v>
      </c>
      <c r="I2465">
        <v>1</v>
      </c>
      <c r="J2465" cm="1">
        <f t="array" ref="J2465">SUMPRODUCT(--ISNUMBER(SEARCH(A2465, QA_Seed_Keywords!B$2:B$45)))</f>
        <v>0</v>
      </c>
      <c r="K2465" cm="1">
        <f t="array" ref="K2465">SUMPRODUCT(
    (--(C$2:C$100 &gt;= C2465)),
    (--(G$2:G$100 &gt;= G2465)),
    (--(H$2:H$100 &lt;= H2465)),
    (--(I$2:I$100 &gt;= I2465)),
    -- (
        (C$2:C$100 &gt; C2465) +
        (G$2:G$100 &gt; G2465) +
        (H$2:H$100 &lt; H2465) +
        (I$2:I$100 &gt; I2465)
    )
)</f>
        <v>281</v>
      </c>
      <c r="L2465">
        <f>(I2465/10)/(H2465/122)</f>
        <v>6.1</v>
      </c>
      <c r="M2465">
        <f>L2465/MAX($L$2:$L$6948)</f>
        <v>0.5</v>
      </c>
      <c r="N2465">
        <f>D2465*M2465*M2465</f>
        <v>3.5151474337884051E-3</v>
      </c>
      <c r="O2465">
        <f>D2465*G2465</f>
        <v>6.6389454568089576E-2</v>
      </c>
      <c r="P2465">
        <f>I2465/H2465</f>
        <v>0.5</v>
      </c>
      <c r="Q2465">
        <f>D2465*P2465*P2465</f>
        <v>3.5151474337884051E-3</v>
      </c>
      <c r="R2465">
        <f t="shared" si="38"/>
        <v>1</v>
      </c>
    </row>
    <row r="2466" spans="1:18" x14ac:dyDescent="0.3">
      <c r="A2466" t="s">
        <v>3733</v>
      </c>
      <c r="B2466" t="s">
        <v>3733</v>
      </c>
      <c r="C2466">
        <v>1.406058973515362E-2</v>
      </c>
      <c r="D2466">
        <v>1.406058973515362E-2</v>
      </c>
      <c r="E2466">
        <v>2</v>
      </c>
      <c r="F2466">
        <v>2</v>
      </c>
      <c r="G2466">
        <v>4.7216692769369271</v>
      </c>
      <c r="H2466">
        <v>2</v>
      </c>
      <c r="I2466">
        <v>1</v>
      </c>
      <c r="J2466" cm="1">
        <f t="array" ref="J2466">SUMPRODUCT(--ISNUMBER(SEARCH(A2466, QA_Seed_Keywords!B$2:B$45)))</f>
        <v>0</v>
      </c>
      <c r="K2466" cm="1">
        <f t="array" ref="K2466">SUMPRODUCT(
    (--(C$2:C$100 &gt;= C2466)),
    (--(G$2:G$100 &gt;= G2466)),
    (--(H$2:H$100 &lt;= H2466)),
    (--(I$2:I$100 &gt;= I2466)),
    -- (
        (C$2:C$100 &gt; C2466) +
        (G$2:G$100 &gt; G2466) +
        (H$2:H$100 &lt; H2466) +
        (I$2:I$100 &gt; I2466)
    )
)</f>
        <v>281</v>
      </c>
      <c r="L2466">
        <f>(I2466/10)/(H2466/122)</f>
        <v>6.1</v>
      </c>
      <c r="M2466">
        <f>L2466/MAX($L$2:$L$6948)</f>
        <v>0.5</v>
      </c>
      <c r="N2466">
        <f>D2466*M2466*M2466</f>
        <v>3.5151474337884051E-3</v>
      </c>
      <c r="O2466">
        <f>D2466*G2466</f>
        <v>6.6389454568089576E-2</v>
      </c>
      <c r="P2466">
        <f>I2466/H2466</f>
        <v>0.5</v>
      </c>
      <c r="Q2466">
        <f>D2466*P2466*P2466</f>
        <v>3.5151474337884051E-3</v>
      </c>
      <c r="R2466">
        <f t="shared" si="38"/>
        <v>1</v>
      </c>
    </row>
    <row r="2467" spans="1:18" x14ac:dyDescent="0.3">
      <c r="A2467" t="s">
        <v>3734</v>
      </c>
      <c r="B2467" t="s">
        <v>3735</v>
      </c>
      <c r="C2467">
        <v>1.406058973515362E-2</v>
      </c>
      <c r="D2467">
        <v>1.406058973515362E-2</v>
      </c>
      <c r="E2467">
        <v>2</v>
      </c>
      <c r="F2467">
        <v>2</v>
      </c>
      <c r="G2467">
        <v>4.7216692769369271</v>
      </c>
      <c r="H2467">
        <v>2</v>
      </c>
      <c r="I2467">
        <v>1</v>
      </c>
      <c r="J2467" cm="1">
        <f t="array" ref="J2467">SUMPRODUCT(--ISNUMBER(SEARCH(A2467, QA_Seed_Keywords!B$2:B$45)))</f>
        <v>0</v>
      </c>
      <c r="K2467" cm="1">
        <f t="array" ref="K2467">SUMPRODUCT(
    (--(C$2:C$100 &gt;= C2467)),
    (--(G$2:G$100 &gt;= G2467)),
    (--(H$2:H$100 &lt;= H2467)),
    (--(I$2:I$100 &gt;= I2467)),
    -- (
        (C$2:C$100 &gt; C2467) +
        (G$2:G$100 &gt; G2467) +
        (H$2:H$100 &lt; H2467) +
        (I$2:I$100 &gt; I2467)
    )
)</f>
        <v>281</v>
      </c>
      <c r="L2467">
        <f>(I2467/10)/(H2467/122)</f>
        <v>6.1</v>
      </c>
      <c r="M2467">
        <f>L2467/MAX($L$2:$L$6948)</f>
        <v>0.5</v>
      </c>
      <c r="N2467">
        <f>D2467*M2467*M2467</f>
        <v>3.5151474337884051E-3</v>
      </c>
      <c r="O2467">
        <f>D2467*G2467</f>
        <v>6.6389454568089576E-2</v>
      </c>
      <c r="P2467">
        <f>I2467/H2467</f>
        <v>0.5</v>
      </c>
      <c r="Q2467">
        <f>D2467*P2467*P2467</f>
        <v>3.5151474337884051E-3</v>
      </c>
      <c r="R2467">
        <f t="shared" si="38"/>
        <v>1</v>
      </c>
    </row>
    <row r="2468" spans="1:18" x14ac:dyDescent="0.3">
      <c r="A2468" t="s">
        <v>671</v>
      </c>
      <c r="B2468" t="s">
        <v>671</v>
      </c>
      <c r="C2468">
        <v>8.7740888725826471E-2</v>
      </c>
      <c r="D2468">
        <v>8.7740888725826471E-2</v>
      </c>
      <c r="E2468">
        <v>74</v>
      </c>
      <c r="F2468">
        <v>74</v>
      </c>
      <c r="G2468">
        <v>4.0285220963769817</v>
      </c>
      <c r="H2468">
        <v>5</v>
      </c>
      <c r="I2468">
        <v>1</v>
      </c>
      <c r="J2468" cm="1">
        <f t="array" ref="J2468">SUMPRODUCT(--ISNUMBER(SEARCH(A2468, QA_Seed_Keywords!B$2:B$45)))</f>
        <v>0</v>
      </c>
      <c r="K2468" cm="1">
        <f t="array" ref="K2468">SUMPRODUCT(
    (--(C$2:C$100 &gt;= C2468)),
    (--(G$2:G$100 &gt;= G2468)),
    (--(H$2:H$100 &lt;= H2468)),
    (--(I$2:I$100 &gt;= I2468)),
    -- (
        (C$2:C$100 &gt; C2468) +
        (G$2:G$100 &gt; G2468) +
        (H$2:H$100 &lt; H2468) +
        (I$2:I$100 &gt; I2468)
    )
)</f>
        <v>60</v>
      </c>
      <c r="L2468">
        <f>(I2468/10)/(H2468/122)</f>
        <v>2.4400000000000004</v>
      </c>
      <c r="M2468">
        <f>L2468/MAX($L$2:$L$6948)</f>
        <v>0.20000000000000004</v>
      </c>
      <c r="N2468">
        <f>D2468*M2468*M2468</f>
        <v>3.5096355490330604E-3</v>
      </c>
      <c r="O2468">
        <f>D2468*G2468</f>
        <v>0.35346610898774594</v>
      </c>
      <c r="P2468">
        <f>I2468/H2468</f>
        <v>0.2</v>
      </c>
      <c r="Q2468">
        <f>D2468*P2468*P2468</f>
        <v>3.5096355490330591E-3</v>
      </c>
      <c r="R2468">
        <f t="shared" si="38"/>
        <v>4</v>
      </c>
    </row>
    <row r="2469" spans="1:18" x14ac:dyDescent="0.3">
      <c r="A2469" t="s">
        <v>3745</v>
      </c>
      <c r="B2469" t="s">
        <v>3745</v>
      </c>
      <c r="C2469">
        <v>1.4020501655962339E-2</v>
      </c>
      <c r="D2469">
        <v>1.4020501655962339E-2</v>
      </c>
      <c r="E2469">
        <v>2</v>
      </c>
      <c r="F2469">
        <v>2</v>
      </c>
      <c r="G2469">
        <v>4.7216692769369271</v>
      </c>
      <c r="H2469">
        <v>2</v>
      </c>
      <c r="I2469">
        <v>1</v>
      </c>
      <c r="J2469" cm="1">
        <f t="array" ref="J2469">SUMPRODUCT(--ISNUMBER(SEARCH(A2469, QA_Seed_Keywords!B$2:B$45)))</f>
        <v>0</v>
      </c>
      <c r="K2469" cm="1">
        <f t="array" ref="K2469">SUMPRODUCT(
    (--(C$2:C$100 &gt;= C2469)),
    (--(G$2:G$100 &gt;= G2469)),
    (--(H$2:H$100 &lt;= H2469)),
    (--(I$2:I$100 &gt;= I2469)),
    -- (
        (C$2:C$100 &gt; C2469) +
        (G$2:G$100 &gt; G2469) +
        (H$2:H$100 &lt; H2469) +
        (I$2:I$100 &gt; I2469)
    )
)</f>
        <v>281</v>
      </c>
      <c r="L2469">
        <f>(I2469/10)/(H2469/122)</f>
        <v>6.1</v>
      </c>
      <c r="M2469">
        <f>L2469/MAX($L$2:$L$6948)</f>
        <v>0.5</v>
      </c>
      <c r="N2469">
        <f>D2469*M2469*M2469</f>
        <v>3.5051254139905849E-3</v>
      </c>
      <c r="O2469">
        <f>D2469*G2469</f>
        <v>6.6200171916200687E-2</v>
      </c>
      <c r="P2469">
        <f>I2469/H2469</f>
        <v>0.5</v>
      </c>
      <c r="Q2469">
        <f>D2469*P2469*P2469</f>
        <v>3.5051254139905849E-3</v>
      </c>
      <c r="R2469">
        <f t="shared" si="38"/>
        <v>1</v>
      </c>
    </row>
    <row r="2470" spans="1:18" x14ac:dyDescent="0.3">
      <c r="A2470" t="s">
        <v>3746</v>
      </c>
      <c r="B2470" t="s">
        <v>3746</v>
      </c>
      <c r="C2470">
        <v>1.4020501655962339E-2</v>
      </c>
      <c r="D2470">
        <v>1.4020501655962339E-2</v>
      </c>
      <c r="E2470">
        <v>2</v>
      </c>
      <c r="F2470">
        <v>2</v>
      </c>
      <c r="G2470">
        <v>4.7216692769369271</v>
      </c>
      <c r="H2470">
        <v>2</v>
      </c>
      <c r="I2470">
        <v>1</v>
      </c>
      <c r="J2470" cm="1">
        <f t="array" ref="J2470">SUMPRODUCT(--ISNUMBER(SEARCH(A2470, QA_Seed_Keywords!B$2:B$45)))</f>
        <v>0</v>
      </c>
      <c r="K2470" cm="1">
        <f t="array" ref="K2470">SUMPRODUCT(
    (--(C$2:C$100 &gt;= C2470)),
    (--(G$2:G$100 &gt;= G2470)),
    (--(H$2:H$100 &lt;= H2470)),
    (--(I$2:I$100 &gt;= I2470)),
    -- (
        (C$2:C$100 &gt; C2470) +
        (G$2:G$100 &gt; G2470) +
        (H$2:H$100 &lt; H2470) +
        (I$2:I$100 &gt; I2470)
    )
)</f>
        <v>281</v>
      </c>
      <c r="L2470">
        <f>(I2470/10)/(H2470/122)</f>
        <v>6.1</v>
      </c>
      <c r="M2470">
        <f>L2470/MAX($L$2:$L$6948)</f>
        <v>0.5</v>
      </c>
      <c r="N2470">
        <f>D2470*M2470*M2470</f>
        <v>3.5051254139905849E-3</v>
      </c>
      <c r="O2470">
        <f>D2470*G2470</f>
        <v>6.6200171916200687E-2</v>
      </c>
      <c r="P2470">
        <f>I2470/H2470</f>
        <v>0.5</v>
      </c>
      <c r="Q2470">
        <f>D2470*P2470*P2470</f>
        <v>3.5051254139905849E-3</v>
      </c>
      <c r="R2470">
        <f t="shared" si="38"/>
        <v>1</v>
      </c>
    </row>
    <row r="2471" spans="1:18" x14ac:dyDescent="0.3">
      <c r="A2471" t="s">
        <v>1929</v>
      </c>
      <c r="B2471" t="s">
        <v>1929</v>
      </c>
      <c r="C2471">
        <v>3.1038313719445029E-2</v>
      </c>
      <c r="D2471">
        <v>3.1038313719445029E-2</v>
      </c>
      <c r="E2471">
        <v>4</v>
      </c>
      <c r="F2471">
        <v>4</v>
      </c>
      <c r="G2471">
        <v>4.4339872044851463</v>
      </c>
      <c r="H2471">
        <v>3</v>
      </c>
      <c r="I2471">
        <v>1</v>
      </c>
      <c r="J2471" cm="1">
        <f t="array" ref="J2471">SUMPRODUCT(--ISNUMBER(SEARCH(A2471, QA_Seed_Keywords!B$2:B$45)))</f>
        <v>0</v>
      </c>
      <c r="K2471" cm="1">
        <f t="array" ref="K2471">SUMPRODUCT(
    (--(C$2:C$100 &gt;= C2471)),
    (--(G$2:G$100 &gt;= G2471)),
    (--(H$2:H$100 &lt;= H2471)),
    (--(I$2:I$100 &gt;= I2471)),
    -- (
        (C$2:C$100 &gt; C2471) +
        (G$2:G$100 &gt; G2471) +
        (H$2:H$100 &lt; H2471) +
        (I$2:I$100 &gt; I2471)
    )
)</f>
        <v>243</v>
      </c>
      <c r="L2471">
        <f>(I2471/10)/(H2471/122)</f>
        <v>4.0666666666666673</v>
      </c>
      <c r="M2471">
        <f>L2471/MAX($L$2:$L$6948)</f>
        <v>0.33333333333333343</v>
      </c>
      <c r="N2471">
        <f>D2471*M2471*M2471</f>
        <v>3.4487015243827831E-3</v>
      </c>
      <c r="O2471">
        <f>D2471*G2471</f>
        <v>0.13762348588081502</v>
      </c>
      <c r="P2471">
        <f>I2471/H2471</f>
        <v>0.33333333333333331</v>
      </c>
      <c r="Q2471">
        <f>D2471*P2471*P2471</f>
        <v>3.4487015243827809E-3</v>
      </c>
      <c r="R2471">
        <f t="shared" si="38"/>
        <v>2</v>
      </c>
    </row>
    <row r="2472" spans="1:18" x14ac:dyDescent="0.3">
      <c r="A2472" t="s">
        <v>1930</v>
      </c>
      <c r="B2472" t="s">
        <v>1931</v>
      </c>
      <c r="C2472">
        <v>3.1038313719445029E-2</v>
      </c>
      <c r="D2472">
        <v>3.1038313719445029E-2</v>
      </c>
      <c r="E2472">
        <v>4</v>
      </c>
      <c r="F2472">
        <v>4</v>
      </c>
      <c r="G2472">
        <v>4.4339872044851463</v>
      </c>
      <c r="H2472">
        <v>3</v>
      </c>
      <c r="I2472">
        <v>1</v>
      </c>
      <c r="J2472" cm="1">
        <f t="array" ref="J2472">SUMPRODUCT(--ISNUMBER(SEARCH(A2472, QA_Seed_Keywords!B$2:B$45)))</f>
        <v>0</v>
      </c>
      <c r="K2472" cm="1">
        <f t="array" ref="K2472">SUMPRODUCT(
    (--(C$2:C$100 &gt;= C2472)),
    (--(G$2:G$100 &gt;= G2472)),
    (--(H$2:H$100 &lt;= H2472)),
    (--(I$2:I$100 &gt;= I2472)),
    -- (
        (C$2:C$100 &gt; C2472) +
        (G$2:G$100 &gt; G2472) +
        (H$2:H$100 &lt; H2472) +
        (I$2:I$100 &gt; I2472)
    )
)</f>
        <v>243</v>
      </c>
      <c r="L2472">
        <f>(I2472/10)/(H2472/122)</f>
        <v>4.0666666666666673</v>
      </c>
      <c r="M2472">
        <f>L2472/MAX($L$2:$L$6948)</f>
        <v>0.33333333333333343</v>
      </c>
      <c r="N2472">
        <f>D2472*M2472*M2472</f>
        <v>3.4487015243827831E-3</v>
      </c>
      <c r="O2472">
        <f>D2472*G2472</f>
        <v>0.13762348588081502</v>
      </c>
      <c r="P2472">
        <f>I2472/H2472</f>
        <v>0.33333333333333331</v>
      </c>
      <c r="Q2472">
        <f>D2472*P2472*P2472</f>
        <v>3.4487015243827809E-3</v>
      </c>
      <c r="R2472">
        <f t="shared" si="38"/>
        <v>2</v>
      </c>
    </row>
    <row r="2473" spans="1:18" x14ac:dyDescent="0.3">
      <c r="A2473" t="s">
        <v>421</v>
      </c>
      <c r="B2473" t="s">
        <v>422</v>
      </c>
      <c r="C2473">
        <v>0.1237488665950246</v>
      </c>
      <c r="D2473">
        <v>1.3749874066113841E-2</v>
      </c>
      <c r="E2473">
        <v>67</v>
      </c>
      <c r="F2473">
        <v>7.4444444444444446</v>
      </c>
      <c r="G2473">
        <v>1.245570587101654</v>
      </c>
      <c r="H2473">
        <v>96</v>
      </c>
      <c r="I2473">
        <v>9</v>
      </c>
      <c r="J2473" cm="1">
        <f t="array" ref="J2473">SUMPRODUCT(--ISNUMBER(SEARCH(A2473, QA_Seed_Keywords!B$2:B$45)))</f>
        <v>0</v>
      </c>
      <c r="K2473" cm="1">
        <f t="array" ref="K2473">SUMPRODUCT(
    (--(C$2:C$100 &gt;= C2473)),
    (--(G$2:G$100 &gt;= G2473)),
    (--(H$2:H$100 &lt;= H2473)),
    (--(I$2:I$100 &gt;= I2473)),
    -- (
        (C$2:C$100 &gt; C2473) +
        (G$2:G$100 &gt; G2473) +
        (H$2:H$100 &lt; H2473) +
        (I$2:I$100 &gt; I2473)
    )
)</f>
        <v>4</v>
      </c>
      <c r="L2473">
        <f>(I2473/10)/(H2473/122)</f>
        <v>1.14375</v>
      </c>
      <c r="M2473">
        <f>L2473/MAX($L$2:$L$6948)</f>
        <v>9.3750000000000014E-2</v>
      </c>
      <c r="N2473">
        <f>D2473*M2473*M2473</f>
        <v>1.2084850253420372E-4</v>
      </c>
      <c r="O2473">
        <f>D2473*G2473</f>
        <v>1.7126438713103223E-2</v>
      </c>
      <c r="P2473">
        <f>I2473/H2473</f>
        <v>9.375E-2</v>
      </c>
      <c r="Q2473">
        <f>D2473*P2473*P2473</f>
        <v>1.2084850253420368E-4</v>
      </c>
      <c r="R2473">
        <f t="shared" si="38"/>
        <v>87</v>
      </c>
    </row>
    <row r="2474" spans="1:18" x14ac:dyDescent="0.3">
      <c r="A2474" t="s">
        <v>336</v>
      </c>
      <c r="B2474" t="s">
        <v>337</v>
      </c>
      <c r="C2474">
        <v>0.13968412576489961</v>
      </c>
      <c r="D2474">
        <v>1.552045841832218E-2</v>
      </c>
      <c r="E2474">
        <v>101</v>
      </c>
      <c r="F2474">
        <v>11.22222222222222</v>
      </c>
      <c r="G2474">
        <v>1.185552577375401</v>
      </c>
      <c r="H2474">
        <v>102</v>
      </c>
      <c r="I2474">
        <v>9</v>
      </c>
      <c r="J2474" cm="1">
        <f t="array" ref="J2474">SUMPRODUCT(--ISNUMBER(SEARCH(A2474, QA_Seed_Keywords!B$2:B$45)))</f>
        <v>0</v>
      </c>
      <c r="K2474" cm="1">
        <f t="array" ref="K2474">SUMPRODUCT(
    (--(C$2:C$100 &gt;= C2474)),
    (--(G$2:G$100 &gt;= G2474)),
    (--(H$2:H$100 &lt;= H2474)),
    (--(I$2:I$100 &gt;= I2474)),
    -- (
        (C$2:C$100 &gt; C2474) +
        (G$2:G$100 &gt; G2474) +
        (H$2:H$100 &lt; H2474) +
        (I$2:I$100 &gt; I2474)
    )
)</f>
        <v>4</v>
      </c>
      <c r="L2474">
        <f>(I2474/10)/(H2474/122)</f>
        <v>1.0764705882352941</v>
      </c>
      <c r="M2474">
        <f>L2474/MAX($L$2:$L$6948)</f>
        <v>8.8235294117647065E-2</v>
      </c>
      <c r="N2474">
        <f>D2474*M2474*M2474</f>
        <v>1.2083401882776785E-4</v>
      </c>
      <c r="O2474">
        <f>D2474*G2474</f>
        <v>1.8400319479889599E-2</v>
      </c>
      <c r="P2474">
        <f>I2474/H2474</f>
        <v>8.8235294117647065E-2</v>
      </c>
      <c r="Q2474">
        <f>D2474*P2474*P2474</f>
        <v>1.2083401882776785E-4</v>
      </c>
      <c r="R2474">
        <f t="shared" si="38"/>
        <v>93</v>
      </c>
    </row>
    <row r="2475" spans="1:18" x14ac:dyDescent="0.3">
      <c r="A2475" t="s">
        <v>1980</v>
      </c>
      <c r="B2475" t="s">
        <v>1980</v>
      </c>
      <c r="C2475">
        <v>3.0488959156536471E-2</v>
      </c>
      <c r="D2475">
        <v>3.0488959156536471E-2</v>
      </c>
      <c r="E2475">
        <v>5</v>
      </c>
      <c r="F2475">
        <v>5</v>
      </c>
      <c r="G2475">
        <v>4.4339872044851463</v>
      </c>
      <c r="H2475">
        <v>3</v>
      </c>
      <c r="I2475">
        <v>1</v>
      </c>
      <c r="J2475" cm="1">
        <f t="array" ref="J2475">SUMPRODUCT(--ISNUMBER(SEARCH(A2475, QA_Seed_Keywords!B$2:B$45)))</f>
        <v>0</v>
      </c>
      <c r="K2475" cm="1">
        <f t="array" ref="K2475">SUMPRODUCT(
    (--(C$2:C$100 &gt;= C2475)),
    (--(G$2:G$100 &gt;= G2475)),
    (--(H$2:H$100 &lt;= H2475)),
    (--(I$2:I$100 &gt;= I2475)),
    -- (
        (C$2:C$100 &gt; C2475) +
        (G$2:G$100 &gt; G2475) +
        (H$2:H$100 &lt; H2475) +
        (I$2:I$100 &gt; I2475)
    )
)</f>
        <v>273</v>
      </c>
      <c r="L2475">
        <f>(I2475/10)/(H2475/122)</f>
        <v>4.0666666666666673</v>
      </c>
      <c r="M2475">
        <f>L2475/MAX($L$2:$L$6948)</f>
        <v>0.33333333333333343</v>
      </c>
      <c r="N2475">
        <f>D2475*M2475*M2475</f>
        <v>3.3876621285040542E-3</v>
      </c>
      <c r="O2475">
        <f>D2475*G2475</f>
        <v>0.13518765477815295</v>
      </c>
      <c r="P2475">
        <f>I2475/H2475</f>
        <v>0.33333333333333331</v>
      </c>
      <c r="Q2475">
        <f>D2475*P2475*P2475</f>
        <v>3.3876621285040516E-3</v>
      </c>
      <c r="R2475">
        <f t="shared" si="38"/>
        <v>2</v>
      </c>
    </row>
    <row r="2476" spans="1:18" x14ac:dyDescent="0.3">
      <c r="A2476" t="s">
        <v>386</v>
      </c>
      <c r="B2476" t="s">
        <v>387</v>
      </c>
      <c r="C2476">
        <v>0.1309237250856487</v>
      </c>
      <c r="D2476">
        <v>1.454708056507208E-2</v>
      </c>
      <c r="E2476">
        <v>66</v>
      </c>
      <c r="F2476">
        <v>7.333333333333333</v>
      </c>
      <c r="G2476">
        <v>1.1953087523207659</v>
      </c>
      <c r="H2476">
        <v>101</v>
      </c>
      <c r="I2476">
        <v>9</v>
      </c>
      <c r="J2476" cm="1">
        <f t="array" ref="J2476">SUMPRODUCT(--ISNUMBER(SEARCH(A2476, QA_Seed_Keywords!B$2:B$45)))</f>
        <v>0</v>
      </c>
      <c r="K2476" cm="1">
        <f t="array" ref="K2476">SUMPRODUCT(
    (--(C$2:C$100 &gt;= C2476)),
    (--(G$2:G$100 &gt;= G2476)),
    (--(H$2:H$100 &lt;= H2476)),
    (--(I$2:I$100 &gt;= I2476)),
    -- (
        (C$2:C$100 &gt; C2476) +
        (G$2:G$100 &gt; G2476) +
        (H$2:H$100 &lt; H2476) +
        (I$2:I$100 &gt; I2476)
    )
)</f>
        <v>4</v>
      </c>
      <c r="L2476">
        <f>(I2476/10)/(H2476/122)</f>
        <v>1.0871287128712872</v>
      </c>
      <c r="M2476">
        <f>L2476/MAX($L$2:$L$6948)</f>
        <v>8.9108910891089119E-2</v>
      </c>
      <c r="N2476">
        <f>D2476*M2476*M2476</f>
        <v>1.1550960942758932E-4</v>
      </c>
      <c r="O2476">
        <f>D2476*G2476</f>
        <v>1.7388252720145971E-2</v>
      </c>
      <c r="P2476">
        <f>I2476/H2476</f>
        <v>8.9108910891089105E-2</v>
      </c>
      <c r="Q2476">
        <f>D2476*P2476*P2476</f>
        <v>1.1550960942758929E-4</v>
      </c>
      <c r="R2476">
        <f t="shared" si="38"/>
        <v>92</v>
      </c>
    </row>
    <row r="2477" spans="1:18" x14ac:dyDescent="0.3">
      <c r="A2477" t="s">
        <v>299</v>
      </c>
      <c r="B2477" t="s">
        <v>300</v>
      </c>
      <c r="C2477">
        <v>0.14962604001670529</v>
      </c>
      <c r="D2477">
        <v>1.6625115557411699E-2</v>
      </c>
      <c r="E2477">
        <v>98</v>
      </c>
      <c r="F2477">
        <v>10.888888888888889</v>
      </c>
      <c r="G2477">
        <v>1.1289336833758929</v>
      </c>
      <c r="H2477">
        <v>108</v>
      </c>
      <c r="I2477">
        <v>9</v>
      </c>
      <c r="J2477" cm="1">
        <f t="array" ref="J2477">SUMPRODUCT(--ISNUMBER(SEARCH(A2477, QA_Seed_Keywords!B$2:B$45)))</f>
        <v>0</v>
      </c>
      <c r="K2477" cm="1">
        <f t="array" ref="K2477">SUMPRODUCT(
    (--(C$2:C$100 &gt;= C2477)),
    (--(G$2:G$100 &gt;= G2477)),
    (--(H$2:H$100 &lt;= H2477)),
    (--(I$2:I$100 &gt;= I2477)),
    -- (
        (C$2:C$100 &gt; C2477) +
        (G$2:G$100 &gt; G2477) +
        (H$2:H$100 &lt; H2477) +
        (I$2:I$100 &gt; I2477)
    )
)</f>
        <v>4</v>
      </c>
      <c r="L2477">
        <f>(I2477/10)/(H2477/122)</f>
        <v>1.0166666666666666</v>
      </c>
      <c r="M2477">
        <f>L2477/MAX($L$2:$L$6948)</f>
        <v>8.3333333333333329E-2</v>
      </c>
      <c r="N2477">
        <f>D2477*M2477*M2477</f>
        <v>1.1545219137091456E-4</v>
      </c>
      <c r="O2477">
        <f>D2477*G2477</f>
        <v>1.8768652942778651E-2</v>
      </c>
      <c r="P2477">
        <f>I2477/H2477</f>
        <v>8.3333333333333329E-2</v>
      </c>
      <c r="Q2477">
        <f>D2477*P2477*P2477</f>
        <v>1.1545219137091456E-4</v>
      </c>
      <c r="R2477">
        <f t="shared" si="38"/>
        <v>99</v>
      </c>
    </row>
    <row r="2478" spans="1:18" x14ac:dyDescent="0.3">
      <c r="A2478" t="s">
        <v>3923</v>
      </c>
      <c r="B2478" t="s">
        <v>3923</v>
      </c>
      <c r="C2478">
        <v>1.298684683524421E-2</v>
      </c>
      <c r="D2478">
        <v>1.298684683524421E-2</v>
      </c>
      <c r="E2478">
        <v>2</v>
      </c>
      <c r="F2478">
        <v>2</v>
      </c>
      <c r="G2478">
        <v>4.7216692769369271</v>
      </c>
      <c r="H2478">
        <v>2</v>
      </c>
      <c r="I2478">
        <v>1</v>
      </c>
      <c r="J2478" cm="1">
        <f t="array" ref="J2478">SUMPRODUCT(--ISNUMBER(SEARCH(A2478, QA_Seed_Keywords!B$2:B$45)))</f>
        <v>0</v>
      </c>
      <c r="K2478" cm="1">
        <f t="array" ref="K2478">SUMPRODUCT(
    (--(C$2:C$100 &gt;= C2478)),
    (--(G$2:G$100 &gt;= G2478)),
    (--(H$2:H$100 &lt;= H2478)),
    (--(I$2:I$100 &gt;= I2478)),
    -- (
        (C$2:C$100 &gt; C2478) +
        (G$2:G$100 &gt; G2478) +
        (H$2:H$100 &lt; H2478) +
        (I$2:I$100 &gt; I2478)
    )
)</f>
        <v>281</v>
      </c>
      <c r="L2478">
        <f>(I2478/10)/(H2478/122)</f>
        <v>6.1</v>
      </c>
      <c r="M2478">
        <f>L2478/MAX($L$2:$L$6948)</f>
        <v>0.5</v>
      </c>
      <c r="N2478">
        <f>D2478*M2478*M2478</f>
        <v>3.2467117088110526E-3</v>
      </c>
      <c r="O2478">
        <f>D2478*G2478</f>
        <v>6.1319595706258154E-2</v>
      </c>
      <c r="P2478">
        <f>I2478/H2478</f>
        <v>0.5</v>
      </c>
      <c r="Q2478">
        <f>D2478*P2478*P2478</f>
        <v>3.2467117088110526E-3</v>
      </c>
      <c r="R2478">
        <f t="shared" si="38"/>
        <v>1</v>
      </c>
    </row>
    <row r="2479" spans="1:18" x14ac:dyDescent="0.3">
      <c r="A2479" t="s">
        <v>3924</v>
      </c>
      <c r="B2479" t="s">
        <v>3924</v>
      </c>
      <c r="C2479">
        <v>1.298684683524421E-2</v>
      </c>
      <c r="D2479">
        <v>1.298684683524421E-2</v>
      </c>
      <c r="E2479">
        <v>2</v>
      </c>
      <c r="F2479">
        <v>2</v>
      </c>
      <c r="G2479">
        <v>4.7216692769369271</v>
      </c>
      <c r="H2479">
        <v>2</v>
      </c>
      <c r="I2479">
        <v>1</v>
      </c>
      <c r="J2479" cm="1">
        <f t="array" ref="J2479">SUMPRODUCT(--ISNUMBER(SEARCH(A2479, QA_Seed_Keywords!B$2:B$45)))</f>
        <v>0</v>
      </c>
      <c r="K2479" cm="1">
        <f t="array" ref="K2479">SUMPRODUCT(
    (--(C$2:C$100 &gt;= C2479)),
    (--(G$2:G$100 &gt;= G2479)),
    (--(H$2:H$100 &lt;= H2479)),
    (--(I$2:I$100 &gt;= I2479)),
    -- (
        (C$2:C$100 &gt; C2479) +
        (G$2:G$100 &gt; G2479) +
        (H$2:H$100 &lt; H2479) +
        (I$2:I$100 &gt; I2479)
    )
)</f>
        <v>281</v>
      </c>
      <c r="L2479">
        <f>(I2479/10)/(H2479/122)</f>
        <v>6.1</v>
      </c>
      <c r="M2479">
        <f>L2479/MAX($L$2:$L$6948)</f>
        <v>0.5</v>
      </c>
      <c r="N2479">
        <f>D2479*M2479*M2479</f>
        <v>3.2467117088110526E-3</v>
      </c>
      <c r="O2479">
        <f>D2479*G2479</f>
        <v>6.1319595706258154E-2</v>
      </c>
      <c r="P2479">
        <f>I2479/H2479</f>
        <v>0.5</v>
      </c>
      <c r="Q2479">
        <f>D2479*P2479*P2479</f>
        <v>3.2467117088110526E-3</v>
      </c>
      <c r="R2479">
        <f t="shared" si="38"/>
        <v>1</v>
      </c>
    </row>
    <row r="2480" spans="1:18" x14ac:dyDescent="0.3">
      <c r="A2480" t="s">
        <v>3925</v>
      </c>
      <c r="B2480" t="s">
        <v>3925</v>
      </c>
      <c r="C2480">
        <v>1.298684683524421E-2</v>
      </c>
      <c r="D2480">
        <v>1.298684683524421E-2</v>
      </c>
      <c r="E2480">
        <v>2</v>
      </c>
      <c r="F2480">
        <v>2</v>
      </c>
      <c r="G2480">
        <v>4.7216692769369271</v>
      </c>
      <c r="H2480">
        <v>2</v>
      </c>
      <c r="I2480">
        <v>1</v>
      </c>
      <c r="J2480" cm="1">
        <f t="array" ref="J2480">SUMPRODUCT(--ISNUMBER(SEARCH(A2480, QA_Seed_Keywords!B$2:B$45)))</f>
        <v>0</v>
      </c>
      <c r="K2480" cm="1">
        <f t="array" ref="K2480">SUMPRODUCT(
    (--(C$2:C$100 &gt;= C2480)),
    (--(G$2:G$100 &gt;= G2480)),
    (--(H$2:H$100 &lt;= H2480)),
    (--(I$2:I$100 &gt;= I2480)),
    -- (
        (C$2:C$100 &gt; C2480) +
        (G$2:G$100 &gt; G2480) +
        (H$2:H$100 &lt; H2480) +
        (I$2:I$100 &gt; I2480)
    )
)</f>
        <v>281</v>
      </c>
      <c r="L2480">
        <f>(I2480/10)/(H2480/122)</f>
        <v>6.1</v>
      </c>
      <c r="M2480">
        <f>L2480/MAX($L$2:$L$6948)</f>
        <v>0.5</v>
      </c>
      <c r="N2480">
        <f>D2480*M2480*M2480</f>
        <v>3.2467117088110526E-3</v>
      </c>
      <c r="O2480">
        <f>D2480*G2480</f>
        <v>6.1319595706258154E-2</v>
      </c>
      <c r="P2480">
        <f>I2480/H2480</f>
        <v>0.5</v>
      </c>
      <c r="Q2480">
        <f>D2480*P2480*P2480</f>
        <v>3.2467117088110526E-3</v>
      </c>
      <c r="R2480">
        <f t="shared" si="38"/>
        <v>1</v>
      </c>
    </row>
    <row r="2481" spans="1:18" x14ac:dyDescent="0.3">
      <c r="A2481" t="s">
        <v>3926</v>
      </c>
      <c r="B2481" t="s">
        <v>3926</v>
      </c>
      <c r="C2481">
        <v>1.298684683524421E-2</v>
      </c>
      <c r="D2481">
        <v>1.298684683524421E-2</v>
      </c>
      <c r="E2481">
        <v>2</v>
      </c>
      <c r="F2481">
        <v>2</v>
      </c>
      <c r="G2481">
        <v>4.7216692769369271</v>
      </c>
      <c r="H2481">
        <v>2</v>
      </c>
      <c r="I2481">
        <v>1</v>
      </c>
      <c r="J2481" cm="1">
        <f t="array" ref="J2481">SUMPRODUCT(--ISNUMBER(SEARCH(A2481, QA_Seed_Keywords!B$2:B$45)))</f>
        <v>0</v>
      </c>
      <c r="K2481" cm="1">
        <f t="array" ref="K2481">SUMPRODUCT(
    (--(C$2:C$100 &gt;= C2481)),
    (--(G$2:G$100 &gt;= G2481)),
    (--(H$2:H$100 &lt;= H2481)),
    (--(I$2:I$100 &gt;= I2481)),
    -- (
        (C$2:C$100 &gt; C2481) +
        (G$2:G$100 &gt; G2481) +
        (H$2:H$100 &lt; H2481) +
        (I$2:I$100 &gt; I2481)
    )
)</f>
        <v>281</v>
      </c>
      <c r="L2481">
        <f>(I2481/10)/(H2481/122)</f>
        <v>6.1</v>
      </c>
      <c r="M2481">
        <f>L2481/MAX($L$2:$L$6948)</f>
        <v>0.5</v>
      </c>
      <c r="N2481">
        <f>D2481*M2481*M2481</f>
        <v>3.2467117088110526E-3</v>
      </c>
      <c r="O2481">
        <f>D2481*G2481</f>
        <v>6.1319595706258154E-2</v>
      </c>
      <c r="P2481">
        <f>I2481/H2481</f>
        <v>0.5</v>
      </c>
      <c r="Q2481">
        <f>D2481*P2481*P2481</f>
        <v>3.2467117088110526E-3</v>
      </c>
      <c r="R2481">
        <f t="shared" si="38"/>
        <v>1</v>
      </c>
    </row>
    <row r="2482" spans="1:18" x14ac:dyDescent="0.3">
      <c r="A2482" t="s">
        <v>3927</v>
      </c>
      <c r="B2482" t="s">
        <v>3928</v>
      </c>
      <c r="C2482">
        <v>1.298684683524421E-2</v>
      </c>
      <c r="D2482">
        <v>1.298684683524421E-2</v>
      </c>
      <c r="E2482">
        <v>2</v>
      </c>
      <c r="F2482">
        <v>2</v>
      </c>
      <c r="G2482">
        <v>4.7216692769369271</v>
      </c>
      <c r="H2482">
        <v>2</v>
      </c>
      <c r="I2482">
        <v>1</v>
      </c>
      <c r="J2482" cm="1">
        <f t="array" ref="J2482">SUMPRODUCT(--ISNUMBER(SEARCH(A2482, QA_Seed_Keywords!B$2:B$45)))</f>
        <v>0</v>
      </c>
      <c r="K2482" cm="1">
        <f t="array" ref="K2482">SUMPRODUCT(
    (--(C$2:C$100 &gt;= C2482)),
    (--(G$2:G$100 &gt;= G2482)),
    (--(H$2:H$100 &lt;= H2482)),
    (--(I$2:I$100 &gt;= I2482)),
    -- (
        (C$2:C$100 &gt; C2482) +
        (G$2:G$100 &gt; G2482) +
        (H$2:H$100 &lt; H2482) +
        (I$2:I$100 &gt; I2482)
    )
)</f>
        <v>281</v>
      </c>
      <c r="L2482">
        <f>(I2482/10)/(H2482/122)</f>
        <v>6.1</v>
      </c>
      <c r="M2482">
        <f>L2482/MAX($L$2:$L$6948)</f>
        <v>0.5</v>
      </c>
      <c r="N2482">
        <f>D2482*M2482*M2482</f>
        <v>3.2467117088110526E-3</v>
      </c>
      <c r="O2482">
        <f>D2482*G2482</f>
        <v>6.1319595706258154E-2</v>
      </c>
      <c r="P2482">
        <f>I2482/H2482</f>
        <v>0.5</v>
      </c>
      <c r="Q2482">
        <f>D2482*P2482*P2482</f>
        <v>3.2467117088110526E-3</v>
      </c>
      <c r="R2482">
        <f t="shared" si="38"/>
        <v>1</v>
      </c>
    </row>
    <row r="2483" spans="1:18" x14ac:dyDescent="0.3">
      <c r="A2483" t="s">
        <v>3929</v>
      </c>
      <c r="B2483" t="s">
        <v>3929</v>
      </c>
      <c r="C2483">
        <v>1.298684683524421E-2</v>
      </c>
      <c r="D2483">
        <v>1.298684683524421E-2</v>
      </c>
      <c r="E2483">
        <v>2</v>
      </c>
      <c r="F2483">
        <v>2</v>
      </c>
      <c r="G2483">
        <v>4.7216692769369271</v>
      </c>
      <c r="H2483">
        <v>2</v>
      </c>
      <c r="I2483">
        <v>1</v>
      </c>
      <c r="J2483" cm="1">
        <f t="array" ref="J2483">SUMPRODUCT(--ISNUMBER(SEARCH(A2483, QA_Seed_Keywords!B$2:B$45)))</f>
        <v>0</v>
      </c>
      <c r="K2483" cm="1">
        <f t="array" ref="K2483">SUMPRODUCT(
    (--(C$2:C$100 &gt;= C2483)),
    (--(G$2:G$100 &gt;= G2483)),
    (--(H$2:H$100 &lt;= H2483)),
    (--(I$2:I$100 &gt;= I2483)),
    -- (
        (C$2:C$100 &gt; C2483) +
        (G$2:G$100 &gt; G2483) +
        (H$2:H$100 &lt; H2483) +
        (I$2:I$100 &gt; I2483)
    )
)</f>
        <v>281</v>
      </c>
      <c r="L2483">
        <f>(I2483/10)/(H2483/122)</f>
        <v>6.1</v>
      </c>
      <c r="M2483">
        <f>L2483/MAX($L$2:$L$6948)</f>
        <v>0.5</v>
      </c>
      <c r="N2483">
        <f>D2483*M2483*M2483</f>
        <v>3.2467117088110526E-3</v>
      </c>
      <c r="O2483">
        <f>D2483*G2483</f>
        <v>6.1319595706258154E-2</v>
      </c>
      <c r="P2483">
        <f>I2483/H2483</f>
        <v>0.5</v>
      </c>
      <c r="Q2483">
        <f>D2483*P2483*P2483</f>
        <v>3.2467117088110526E-3</v>
      </c>
      <c r="R2483">
        <f t="shared" si="38"/>
        <v>1</v>
      </c>
    </row>
    <row r="2484" spans="1:18" x14ac:dyDescent="0.3">
      <c r="A2484" t="s">
        <v>3930</v>
      </c>
      <c r="B2484" t="s">
        <v>3930</v>
      </c>
      <c r="C2484">
        <v>1.298684683524421E-2</v>
      </c>
      <c r="D2484">
        <v>1.298684683524421E-2</v>
      </c>
      <c r="E2484">
        <v>2</v>
      </c>
      <c r="F2484">
        <v>2</v>
      </c>
      <c r="G2484">
        <v>4.7216692769369271</v>
      </c>
      <c r="H2484">
        <v>2</v>
      </c>
      <c r="I2484">
        <v>1</v>
      </c>
      <c r="J2484" cm="1">
        <f t="array" ref="J2484">SUMPRODUCT(--ISNUMBER(SEARCH(A2484, QA_Seed_Keywords!B$2:B$45)))</f>
        <v>0</v>
      </c>
      <c r="K2484" cm="1">
        <f t="array" ref="K2484">SUMPRODUCT(
    (--(C$2:C$100 &gt;= C2484)),
    (--(G$2:G$100 &gt;= G2484)),
    (--(H$2:H$100 &lt;= H2484)),
    (--(I$2:I$100 &gt;= I2484)),
    -- (
        (C$2:C$100 &gt; C2484) +
        (G$2:G$100 &gt; G2484) +
        (H$2:H$100 &lt; H2484) +
        (I$2:I$100 &gt; I2484)
    )
)</f>
        <v>281</v>
      </c>
      <c r="L2484">
        <f>(I2484/10)/(H2484/122)</f>
        <v>6.1</v>
      </c>
      <c r="M2484">
        <f>L2484/MAX($L$2:$L$6948)</f>
        <v>0.5</v>
      </c>
      <c r="N2484">
        <f>D2484*M2484*M2484</f>
        <v>3.2467117088110526E-3</v>
      </c>
      <c r="O2484">
        <f>D2484*G2484</f>
        <v>6.1319595706258154E-2</v>
      </c>
      <c r="P2484">
        <f>I2484/H2484</f>
        <v>0.5</v>
      </c>
      <c r="Q2484">
        <f>D2484*P2484*P2484</f>
        <v>3.2467117088110526E-3</v>
      </c>
      <c r="R2484">
        <f t="shared" si="38"/>
        <v>1</v>
      </c>
    </row>
    <row r="2485" spans="1:18" x14ac:dyDescent="0.3">
      <c r="A2485" t="s">
        <v>738</v>
      </c>
      <c r="B2485" t="s">
        <v>739</v>
      </c>
      <c r="C2485">
        <v>8.1626624280104892E-2</v>
      </c>
      <c r="D2485">
        <v>9.0696249200116555E-3</v>
      </c>
      <c r="E2485">
        <v>44</v>
      </c>
      <c r="F2485">
        <v>4.8888888888888893</v>
      </c>
      <c r="G2485">
        <v>1.4258324109325979</v>
      </c>
      <c r="H2485">
        <v>80</v>
      </c>
      <c r="I2485">
        <v>9</v>
      </c>
      <c r="J2485" cm="1">
        <f t="array" ref="J2485">SUMPRODUCT(--ISNUMBER(SEARCH(A2485, QA_Seed_Keywords!B$2:B$45)))</f>
        <v>0</v>
      </c>
      <c r="K2485" cm="1">
        <f t="array" ref="K2485">SUMPRODUCT(
    (--(C$2:C$100 &gt;= C2485)),
    (--(G$2:G$100 &gt;= G2485)),
    (--(H$2:H$100 &lt;= H2485)),
    (--(I$2:I$100 &gt;= I2485)),
    -- (
        (C$2:C$100 &gt; C2485) +
        (G$2:G$100 &gt; G2485) +
        (H$2:H$100 &lt; H2485) +
        (I$2:I$100 &gt; I2485)
    )
)</f>
        <v>4</v>
      </c>
      <c r="L2485">
        <f>(I2485/10)/(H2485/122)</f>
        <v>1.3725000000000001</v>
      </c>
      <c r="M2485">
        <f>L2485/MAX($L$2:$L$6948)</f>
        <v>0.11250000000000002</v>
      </c>
      <c r="N2485">
        <f>D2485*M2485*M2485</f>
        <v>1.1478744039389755E-4</v>
      </c>
      <c r="O2485">
        <f>D2485*G2485</f>
        <v>1.293176516595459E-2</v>
      </c>
      <c r="P2485">
        <f>I2485/H2485</f>
        <v>0.1125</v>
      </c>
      <c r="Q2485">
        <f>D2485*P2485*P2485</f>
        <v>1.1478744039389753E-4</v>
      </c>
      <c r="R2485">
        <f t="shared" si="38"/>
        <v>71</v>
      </c>
    </row>
    <row r="2486" spans="1:18" x14ac:dyDescent="0.3">
      <c r="A2486" t="s">
        <v>1251</v>
      </c>
      <c r="B2486" t="s">
        <v>1252</v>
      </c>
      <c r="C2486">
        <v>5.1583504987854738E-2</v>
      </c>
      <c r="D2486">
        <v>5.1583504987854738E-2</v>
      </c>
      <c r="E2486">
        <v>7</v>
      </c>
      <c r="F2486">
        <v>7</v>
      </c>
      <c r="G2486">
        <v>4.2108436531709366</v>
      </c>
      <c r="H2486">
        <v>4</v>
      </c>
      <c r="I2486">
        <v>1</v>
      </c>
      <c r="J2486" cm="1">
        <f t="array" ref="J2486">SUMPRODUCT(--ISNUMBER(SEARCH(A2486, QA_Seed_Keywords!B$2:B$45)))</f>
        <v>0</v>
      </c>
      <c r="K2486" cm="1">
        <f t="array" ref="K2486">SUMPRODUCT(
    (--(C$2:C$100 &gt;= C2486)),
    (--(G$2:G$100 &gt;= G2486)),
    (--(H$2:H$100 &lt;= H2486)),
    (--(I$2:I$100 &gt;= I2486)),
    -- (
        (C$2:C$100 &gt; C2486) +
        (G$2:G$100 &gt; G2486) +
        (H$2:H$100 &lt; H2486) +
        (I$2:I$100 &gt; I2486)
    )
)</f>
        <v>114</v>
      </c>
      <c r="L2486">
        <f>(I2486/10)/(H2486/122)</f>
        <v>3.05</v>
      </c>
      <c r="M2486">
        <f>L2486/MAX($L$2:$L$6948)</f>
        <v>0.25</v>
      </c>
      <c r="N2486">
        <f>D2486*M2486*M2486</f>
        <v>3.2239690617409211E-3</v>
      </c>
      <c r="O2486">
        <f>D2486*G2486</f>
        <v>0.21721007458641947</v>
      </c>
      <c r="P2486">
        <f>I2486/H2486</f>
        <v>0.25</v>
      </c>
      <c r="Q2486">
        <f>D2486*P2486*P2486</f>
        <v>3.2239690617409211E-3</v>
      </c>
      <c r="R2486">
        <f t="shared" si="38"/>
        <v>3</v>
      </c>
    </row>
    <row r="2487" spans="1:18" x14ac:dyDescent="0.3">
      <c r="A2487" t="s">
        <v>1253</v>
      </c>
      <c r="B2487" t="s">
        <v>1253</v>
      </c>
      <c r="C2487">
        <v>5.1583504987854738E-2</v>
      </c>
      <c r="D2487">
        <v>5.1583504987854738E-2</v>
      </c>
      <c r="E2487">
        <v>7</v>
      </c>
      <c r="F2487">
        <v>7</v>
      </c>
      <c r="G2487">
        <v>4.2108436531709366</v>
      </c>
      <c r="H2487">
        <v>4</v>
      </c>
      <c r="I2487">
        <v>1</v>
      </c>
      <c r="J2487" cm="1">
        <f t="array" ref="J2487">SUMPRODUCT(--ISNUMBER(SEARCH(A2487, QA_Seed_Keywords!B$2:B$45)))</f>
        <v>0</v>
      </c>
      <c r="K2487" cm="1">
        <f t="array" ref="K2487">SUMPRODUCT(
    (--(C$2:C$100 &gt;= C2487)),
    (--(G$2:G$100 &gt;= G2487)),
    (--(H$2:H$100 &lt;= H2487)),
    (--(I$2:I$100 &gt;= I2487)),
    -- (
        (C$2:C$100 &gt; C2487) +
        (G$2:G$100 &gt; G2487) +
        (H$2:H$100 &lt; H2487) +
        (I$2:I$100 &gt; I2487)
    )
)</f>
        <v>114</v>
      </c>
      <c r="L2487">
        <f>(I2487/10)/(H2487/122)</f>
        <v>3.05</v>
      </c>
      <c r="M2487">
        <f>L2487/MAX($L$2:$L$6948)</f>
        <v>0.25</v>
      </c>
      <c r="N2487">
        <f>D2487*M2487*M2487</f>
        <v>3.2239690617409211E-3</v>
      </c>
      <c r="O2487">
        <f>D2487*G2487</f>
        <v>0.21721007458641947</v>
      </c>
      <c r="P2487">
        <f>I2487/H2487</f>
        <v>0.25</v>
      </c>
      <c r="Q2487">
        <f>D2487*P2487*P2487</f>
        <v>3.2239690617409211E-3</v>
      </c>
      <c r="R2487">
        <f t="shared" si="38"/>
        <v>3</v>
      </c>
    </row>
    <row r="2488" spans="1:18" x14ac:dyDescent="0.3">
      <c r="A2488" t="s">
        <v>1254</v>
      </c>
      <c r="B2488" t="s">
        <v>1255</v>
      </c>
      <c r="C2488">
        <v>5.1583504987854738E-2</v>
      </c>
      <c r="D2488">
        <v>5.1583504987854738E-2</v>
      </c>
      <c r="E2488">
        <v>7</v>
      </c>
      <c r="F2488">
        <v>7</v>
      </c>
      <c r="G2488">
        <v>4.2108436531709366</v>
      </c>
      <c r="H2488">
        <v>4</v>
      </c>
      <c r="I2488">
        <v>1</v>
      </c>
      <c r="J2488" cm="1">
        <f t="array" ref="J2488">SUMPRODUCT(--ISNUMBER(SEARCH(A2488, QA_Seed_Keywords!B$2:B$45)))</f>
        <v>0</v>
      </c>
      <c r="K2488" cm="1">
        <f t="array" ref="K2488">SUMPRODUCT(
    (--(C$2:C$100 &gt;= C2488)),
    (--(G$2:G$100 &gt;= G2488)),
    (--(H$2:H$100 &lt;= H2488)),
    (--(I$2:I$100 &gt;= I2488)),
    -- (
        (C$2:C$100 &gt; C2488) +
        (G$2:G$100 &gt; G2488) +
        (H$2:H$100 &lt; H2488) +
        (I$2:I$100 &gt; I2488)
    )
)</f>
        <v>114</v>
      </c>
      <c r="L2488">
        <f>(I2488/10)/(H2488/122)</f>
        <v>3.05</v>
      </c>
      <c r="M2488">
        <f>L2488/MAX($L$2:$L$6948)</f>
        <v>0.25</v>
      </c>
      <c r="N2488">
        <f>D2488*M2488*M2488</f>
        <v>3.2239690617409211E-3</v>
      </c>
      <c r="O2488">
        <f>D2488*G2488</f>
        <v>0.21721007458641947</v>
      </c>
      <c r="P2488">
        <f>I2488/H2488</f>
        <v>0.25</v>
      </c>
      <c r="Q2488">
        <f>D2488*P2488*P2488</f>
        <v>3.2239690617409211E-3</v>
      </c>
      <c r="R2488">
        <f t="shared" si="38"/>
        <v>3</v>
      </c>
    </row>
    <row r="2489" spans="1:18" x14ac:dyDescent="0.3">
      <c r="A2489" t="s">
        <v>357</v>
      </c>
      <c r="B2489" t="s">
        <v>358</v>
      </c>
      <c r="C2489">
        <v>0.13507090681232739</v>
      </c>
      <c r="D2489">
        <v>1.500787853470305E-2</v>
      </c>
      <c r="E2489">
        <v>85</v>
      </c>
      <c r="F2489">
        <v>9.4444444444444446</v>
      </c>
      <c r="G2489">
        <v>1.166321215447514</v>
      </c>
      <c r="H2489">
        <v>104</v>
      </c>
      <c r="I2489">
        <v>9</v>
      </c>
      <c r="J2489" cm="1">
        <f t="array" ref="J2489">SUMPRODUCT(--ISNUMBER(SEARCH(A2489, QA_Seed_Keywords!B$2:B$45)))</f>
        <v>0</v>
      </c>
      <c r="K2489" cm="1">
        <f t="array" ref="K2489">SUMPRODUCT(
    (--(C$2:C$100 &gt;= C2489)),
    (--(G$2:G$100 &gt;= G2489)),
    (--(H$2:H$100 &lt;= H2489)),
    (--(I$2:I$100 &gt;= I2489)),
    -- (
        (C$2:C$100 &gt; C2489) +
        (G$2:G$100 &gt; G2489) +
        (H$2:H$100 &lt; H2489) +
        (I$2:I$100 &gt; I2489)
    )
)</f>
        <v>4</v>
      </c>
      <c r="L2489">
        <f>(I2489/10)/(H2489/122)</f>
        <v>1.0557692307692308</v>
      </c>
      <c r="M2489">
        <f>L2489/MAX($L$2:$L$6948)</f>
        <v>8.653846153846155E-2</v>
      </c>
      <c r="N2489">
        <f>D2489*M2489*M2489</f>
        <v>1.1239258148215118E-4</v>
      </c>
      <c r="O2489">
        <f>D2489*G2489</f>
        <v>1.7504007133883517E-2</v>
      </c>
      <c r="P2489">
        <f>I2489/H2489</f>
        <v>8.6538461538461536E-2</v>
      </c>
      <c r="Q2489">
        <f>D2489*P2489*P2489</f>
        <v>1.1239258148215116E-4</v>
      </c>
      <c r="R2489">
        <f t="shared" si="38"/>
        <v>95</v>
      </c>
    </row>
    <row r="2490" spans="1:18" x14ac:dyDescent="0.3">
      <c r="A2490" t="s">
        <v>3950</v>
      </c>
      <c r="B2490" t="s">
        <v>3951</v>
      </c>
      <c r="C2490">
        <v>1.275508052527047E-2</v>
      </c>
      <c r="D2490">
        <v>1.275508052527047E-2</v>
      </c>
      <c r="E2490">
        <v>1</v>
      </c>
      <c r="F2490">
        <v>1</v>
      </c>
      <c r="G2490">
        <v>4.7216692769369271</v>
      </c>
      <c r="H2490">
        <v>2</v>
      </c>
      <c r="I2490">
        <v>1</v>
      </c>
      <c r="J2490" cm="1">
        <f t="array" ref="J2490">SUMPRODUCT(--ISNUMBER(SEARCH(A2490, QA_Seed_Keywords!B$2:B$45)))</f>
        <v>0</v>
      </c>
      <c r="K2490" cm="1">
        <f t="array" ref="K2490">SUMPRODUCT(
    (--(C$2:C$100 &gt;= C2490)),
    (--(G$2:G$100 &gt;= G2490)),
    (--(H$2:H$100 &lt;= H2490)),
    (--(I$2:I$100 &gt;= I2490)),
    -- (
        (C$2:C$100 &gt; C2490) +
        (G$2:G$100 &gt; G2490) +
        (H$2:H$100 &lt; H2490) +
        (I$2:I$100 &gt; I2490)
    )
)</f>
        <v>281</v>
      </c>
      <c r="L2490">
        <f>(I2490/10)/(H2490/122)</f>
        <v>6.1</v>
      </c>
      <c r="M2490">
        <f>L2490/MAX($L$2:$L$6948)</f>
        <v>0.5</v>
      </c>
      <c r="N2490">
        <f>D2490*M2490*M2490</f>
        <v>3.1887701313176174E-3</v>
      </c>
      <c r="O2490">
        <f>D2490*G2490</f>
        <v>6.02252718410261E-2</v>
      </c>
      <c r="P2490">
        <f>I2490/H2490</f>
        <v>0.5</v>
      </c>
      <c r="Q2490">
        <f>D2490*P2490*P2490</f>
        <v>3.1887701313176174E-3</v>
      </c>
      <c r="R2490">
        <f t="shared" si="38"/>
        <v>1</v>
      </c>
    </row>
    <row r="2491" spans="1:18" x14ac:dyDescent="0.3">
      <c r="A2491" t="s">
        <v>3952</v>
      </c>
      <c r="B2491" t="s">
        <v>3952</v>
      </c>
      <c r="C2491">
        <v>1.275508052527047E-2</v>
      </c>
      <c r="D2491">
        <v>1.275508052527047E-2</v>
      </c>
      <c r="E2491">
        <v>1</v>
      </c>
      <c r="F2491">
        <v>1</v>
      </c>
      <c r="G2491">
        <v>4.7216692769369271</v>
      </c>
      <c r="H2491">
        <v>2</v>
      </c>
      <c r="I2491">
        <v>1</v>
      </c>
      <c r="J2491" cm="1">
        <f t="array" ref="J2491">SUMPRODUCT(--ISNUMBER(SEARCH(A2491, QA_Seed_Keywords!B$2:B$45)))</f>
        <v>0</v>
      </c>
      <c r="K2491" cm="1">
        <f t="array" ref="K2491">SUMPRODUCT(
    (--(C$2:C$100 &gt;= C2491)),
    (--(G$2:G$100 &gt;= G2491)),
    (--(H$2:H$100 &lt;= H2491)),
    (--(I$2:I$100 &gt;= I2491)),
    -- (
        (C$2:C$100 &gt; C2491) +
        (G$2:G$100 &gt; G2491) +
        (H$2:H$100 &lt; H2491) +
        (I$2:I$100 &gt; I2491)
    )
)</f>
        <v>281</v>
      </c>
      <c r="L2491">
        <f>(I2491/10)/(H2491/122)</f>
        <v>6.1</v>
      </c>
      <c r="M2491">
        <f>L2491/MAX($L$2:$L$6948)</f>
        <v>0.5</v>
      </c>
      <c r="N2491">
        <f>D2491*M2491*M2491</f>
        <v>3.1887701313176174E-3</v>
      </c>
      <c r="O2491">
        <f>D2491*G2491</f>
        <v>6.02252718410261E-2</v>
      </c>
      <c r="P2491">
        <f>I2491/H2491</f>
        <v>0.5</v>
      </c>
      <c r="Q2491">
        <f>D2491*P2491*P2491</f>
        <v>3.1887701313176174E-3</v>
      </c>
      <c r="R2491">
        <f t="shared" si="38"/>
        <v>1</v>
      </c>
    </row>
    <row r="2492" spans="1:18" x14ac:dyDescent="0.3">
      <c r="A2492" t="s">
        <v>3953</v>
      </c>
      <c r="B2492" t="s">
        <v>3953</v>
      </c>
      <c r="C2492">
        <v>1.275508052527047E-2</v>
      </c>
      <c r="D2492">
        <v>1.275508052527047E-2</v>
      </c>
      <c r="E2492">
        <v>1</v>
      </c>
      <c r="F2492">
        <v>1</v>
      </c>
      <c r="G2492">
        <v>4.7216692769369271</v>
      </c>
      <c r="H2492">
        <v>2</v>
      </c>
      <c r="I2492">
        <v>1</v>
      </c>
      <c r="J2492" cm="1">
        <f t="array" ref="J2492">SUMPRODUCT(--ISNUMBER(SEARCH(A2492, QA_Seed_Keywords!B$2:B$45)))</f>
        <v>0</v>
      </c>
      <c r="K2492" cm="1">
        <f t="array" ref="K2492">SUMPRODUCT(
    (--(C$2:C$100 &gt;= C2492)),
    (--(G$2:G$100 &gt;= G2492)),
    (--(H$2:H$100 &lt;= H2492)),
    (--(I$2:I$100 &gt;= I2492)),
    -- (
        (C$2:C$100 &gt; C2492) +
        (G$2:G$100 &gt; G2492) +
        (H$2:H$100 &lt; H2492) +
        (I$2:I$100 &gt; I2492)
    )
)</f>
        <v>281</v>
      </c>
      <c r="L2492">
        <f>(I2492/10)/(H2492/122)</f>
        <v>6.1</v>
      </c>
      <c r="M2492">
        <f>L2492/MAX($L$2:$L$6948)</f>
        <v>0.5</v>
      </c>
      <c r="N2492">
        <f>D2492*M2492*M2492</f>
        <v>3.1887701313176174E-3</v>
      </c>
      <c r="O2492">
        <f>D2492*G2492</f>
        <v>6.02252718410261E-2</v>
      </c>
      <c r="P2492">
        <f>I2492/H2492</f>
        <v>0.5</v>
      </c>
      <c r="Q2492">
        <f>D2492*P2492*P2492</f>
        <v>3.1887701313176174E-3</v>
      </c>
      <c r="R2492">
        <f t="shared" si="38"/>
        <v>1</v>
      </c>
    </row>
    <row r="2493" spans="1:18" x14ac:dyDescent="0.3">
      <c r="A2493" t="s">
        <v>3954</v>
      </c>
      <c r="B2493" t="s">
        <v>3954</v>
      </c>
      <c r="C2493">
        <v>1.275508052527047E-2</v>
      </c>
      <c r="D2493">
        <v>1.275508052527047E-2</v>
      </c>
      <c r="E2493">
        <v>1</v>
      </c>
      <c r="F2493">
        <v>1</v>
      </c>
      <c r="G2493">
        <v>4.7216692769369271</v>
      </c>
      <c r="H2493">
        <v>2</v>
      </c>
      <c r="I2493">
        <v>1</v>
      </c>
      <c r="J2493" cm="1">
        <f t="array" ref="J2493">SUMPRODUCT(--ISNUMBER(SEARCH(A2493, QA_Seed_Keywords!B$2:B$45)))</f>
        <v>0</v>
      </c>
      <c r="K2493" cm="1">
        <f t="array" ref="K2493">SUMPRODUCT(
    (--(C$2:C$100 &gt;= C2493)),
    (--(G$2:G$100 &gt;= G2493)),
    (--(H$2:H$100 &lt;= H2493)),
    (--(I$2:I$100 &gt;= I2493)),
    -- (
        (C$2:C$100 &gt; C2493) +
        (G$2:G$100 &gt; G2493) +
        (H$2:H$100 &lt; H2493) +
        (I$2:I$100 &gt; I2493)
    )
)</f>
        <v>281</v>
      </c>
      <c r="L2493">
        <f>(I2493/10)/(H2493/122)</f>
        <v>6.1</v>
      </c>
      <c r="M2493">
        <f>L2493/MAX($L$2:$L$6948)</f>
        <v>0.5</v>
      </c>
      <c r="N2493">
        <f>D2493*M2493*M2493</f>
        <v>3.1887701313176174E-3</v>
      </c>
      <c r="O2493">
        <f>D2493*G2493</f>
        <v>6.02252718410261E-2</v>
      </c>
      <c r="P2493">
        <f>I2493/H2493</f>
        <v>0.5</v>
      </c>
      <c r="Q2493">
        <f>D2493*P2493*P2493</f>
        <v>3.1887701313176174E-3</v>
      </c>
      <c r="R2493">
        <f t="shared" si="38"/>
        <v>1</v>
      </c>
    </row>
    <row r="2494" spans="1:18" x14ac:dyDescent="0.3">
      <c r="A2494" t="s">
        <v>3955</v>
      </c>
      <c r="B2494" t="s">
        <v>3955</v>
      </c>
      <c r="C2494">
        <v>1.275508052527047E-2</v>
      </c>
      <c r="D2494">
        <v>1.275508052527047E-2</v>
      </c>
      <c r="E2494">
        <v>1</v>
      </c>
      <c r="F2494">
        <v>1</v>
      </c>
      <c r="G2494">
        <v>4.7216692769369271</v>
      </c>
      <c r="H2494">
        <v>2</v>
      </c>
      <c r="I2494">
        <v>1</v>
      </c>
      <c r="J2494" cm="1">
        <f t="array" ref="J2494">SUMPRODUCT(--ISNUMBER(SEARCH(A2494, QA_Seed_Keywords!B$2:B$45)))</f>
        <v>0</v>
      </c>
      <c r="K2494" cm="1">
        <f t="array" ref="K2494">SUMPRODUCT(
    (--(C$2:C$100 &gt;= C2494)),
    (--(G$2:G$100 &gt;= G2494)),
    (--(H$2:H$100 &lt;= H2494)),
    (--(I$2:I$100 &gt;= I2494)),
    -- (
        (C$2:C$100 &gt; C2494) +
        (G$2:G$100 &gt; G2494) +
        (H$2:H$100 &lt; H2494) +
        (I$2:I$100 &gt; I2494)
    )
)</f>
        <v>281</v>
      </c>
      <c r="L2494">
        <f>(I2494/10)/(H2494/122)</f>
        <v>6.1</v>
      </c>
      <c r="M2494">
        <f>L2494/MAX($L$2:$L$6948)</f>
        <v>0.5</v>
      </c>
      <c r="N2494">
        <f>D2494*M2494*M2494</f>
        <v>3.1887701313176174E-3</v>
      </c>
      <c r="O2494">
        <f>D2494*G2494</f>
        <v>6.02252718410261E-2</v>
      </c>
      <c r="P2494">
        <f>I2494/H2494</f>
        <v>0.5</v>
      </c>
      <c r="Q2494">
        <f>D2494*P2494*P2494</f>
        <v>3.1887701313176174E-3</v>
      </c>
      <c r="R2494">
        <f t="shared" si="38"/>
        <v>1</v>
      </c>
    </row>
    <row r="2495" spans="1:18" x14ac:dyDescent="0.3">
      <c r="A2495" t="s">
        <v>3956</v>
      </c>
      <c r="B2495" t="s">
        <v>3956</v>
      </c>
      <c r="C2495">
        <v>1.275508052527047E-2</v>
      </c>
      <c r="D2495">
        <v>1.275508052527047E-2</v>
      </c>
      <c r="E2495">
        <v>1</v>
      </c>
      <c r="F2495">
        <v>1</v>
      </c>
      <c r="G2495">
        <v>4.7216692769369271</v>
      </c>
      <c r="H2495">
        <v>2</v>
      </c>
      <c r="I2495">
        <v>1</v>
      </c>
      <c r="J2495" cm="1">
        <f t="array" ref="J2495">SUMPRODUCT(--ISNUMBER(SEARCH(A2495, QA_Seed_Keywords!B$2:B$45)))</f>
        <v>0</v>
      </c>
      <c r="K2495" cm="1">
        <f t="array" ref="K2495">SUMPRODUCT(
    (--(C$2:C$100 &gt;= C2495)),
    (--(G$2:G$100 &gt;= G2495)),
    (--(H$2:H$100 &lt;= H2495)),
    (--(I$2:I$100 &gt;= I2495)),
    -- (
        (C$2:C$100 &gt; C2495) +
        (G$2:G$100 &gt; G2495) +
        (H$2:H$100 &lt; H2495) +
        (I$2:I$100 &gt; I2495)
    )
)</f>
        <v>281</v>
      </c>
      <c r="L2495">
        <f>(I2495/10)/(H2495/122)</f>
        <v>6.1</v>
      </c>
      <c r="M2495">
        <f>L2495/MAX($L$2:$L$6948)</f>
        <v>0.5</v>
      </c>
      <c r="N2495">
        <f>D2495*M2495*M2495</f>
        <v>3.1887701313176174E-3</v>
      </c>
      <c r="O2495">
        <f>D2495*G2495</f>
        <v>6.02252718410261E-2</v>
      </c>
      <c r="P2495">
        <f>I2495/H2495</f>
        <v>0.5</v>
      </c>
      <c r="Q2495">
        <f>D2495*P2495*P2495</f>
        <v>3.1887701313176174E-3</v>
      </c>
      <c r="R2495">
        <f t="shared" si="38"/>
        <v>1</v>
      </c>
    </row>
    <row r="2496" spans="1:18" x14ac:dyDescent="0.3">
      <c r="A2496" t="s">
        <v>3957</v>
      </c>
      <c r="B2496" t="s">
        <v>3957</v>
      </c>
      <c r="C2496">
        <v>1.275508052527047E-2</v>
      </c>
      <c r="D2496">
        <v>1.275508052527047E-2</v>
      </c>
      <c r="E2496">
        <v>1</v>
      </c>
      <c r="F2496">
        <v>1</v>
      </c>
      <c r="G2496">
        <v>4.7216692769369271</v>
      </c>
      <c r="H2496">
        <v>2</v>
      </c>
      <c r="I2496">
        <v>1</v>
      </c>
      <c r="J2496" cm="1">
        <f t="array" ref="J2496">SUMPRODUCT(--ISNUMBER(SEARCH(A2496, QA_Seed_Keywords!B$2:B$45)))</f>
        <v>0</v>
      </c>
      <c r="K2496" cm="1">
        <f t="array" ref="K2496">SUMPRODUCT(
    (--(C$2:C$100 &gt;= C2496)),
    (--(G$2:G$100 &gt;= G2496)),
    (--(H$2:H$100 &lt;= H2496)),
    (--(I$2:I$100 &gt;= I2496)),
    -- (
        (C$2:C$100 &gt; C2496) +
        (G$2:G$100 &gt; G2496) +
        (H$2:H$100 &lt; H2496) +
        (I$2:I$100 &gt; I2496)
    )
)</f>
        <v>281</v>
      </c>
      <c r="L2496">
        <f>(I2496/10)/(H2496/122)</f>
        <v>6.1</v>
      </c>
      <c r="M2496">
        <f>L2496/MAX($L$2:$L$6948)</f>
        <v>0.5</v>
      </c>
      <c r="N2496">
        <f>D2496*M2496*M2496</f>
        <v>3.1887701313176174E-3</v>
      </c>
      <c r="O2496">
        <f>D2496*G2496</f>
        <v>6.02252718410261E-2</v>
      </c>
      <c r="P2496">
        <f>I2496/H2496</f>
        <v>0.5</v>
      </c>
      <c r="Q2496">
        <f>D2496*P2496*P2496</f>
        <v>3.1887701313176174E-3</v>
      </c>
      <c r="R2496">
        <f t="shared" si="38"/>
        <v>1</v>
      </c>
    </row>
    <row r="2497" spans="1:18" x14ac:dyDescent="0.3">
      <c r="A2497" t="s">
        <v>3958</v>
      </c>
      <c r="B2497" t="s">
        <v>3958</v>
      </c>
      <c r="C2497">
        <v>1.275508052527047E-2</v>
      </c>
      <c r="D2497">
        <v>1.275508052527047E-2</v>
      </c>
      <c r="E2497">
        <v>1</v>
      </c>
      <c r="F2497">
        <v>1</v>
      </c>
      <c r="G2497">
        <v>4.7216692769369271</v>
      </c>
      <c r="H2497">
        <v>2</v>
      </c>
      <c r="I2497">
        <v>1</v>
      </c>
      <c r="J2497" cm="1">
        <f t="array" ref="J2497">SUMPRODUCT(--ISNUMBER(SEARCH(A2497, QA_Seed_Keywords!B$2:B$45)))</f>
        <v>0</v>
      </c>
      <c r="K2497" cm="1">
        <f t="array" ref="K2497">SUMPRODUCT(
    (--(C$2:C$100 &gt;= C2497)),
    (--(G$2:G$100 &gt;= G2497)),
    (--(H$2:H$100 &lt;= H2497)),
    (--(I$2:I$100 &gt;= I2497)),
    -- (
        (C$2:C$100 &gt; C2497) +
        (G$2:G$100 &gt; G2497) +
        (H$2:H$100 &lt; H2497) +
        (I$2:I$100 &gt; I2497)
    )
)</f>
        <v>281</v>
      </c>
      <c r="L2497">
        <f>(I2497/10)/(H2497/122)</f>
        <v>6.1</v>
      </c>
      <c r="M2497">
        <f>L2497/MAX($L$2:$L$6948)</f>
        <v>0.5</v>
      </c>
      <c r="N2497">
        <f>D2497*M2497*M2497</f>
        <v>3.1887701313176174E-3</v>
      </c>
      <c r="O2497">
        <f>D2497*G2497</f>
        <v>6.02252718410261E-2</v>
      </c>
      <c r="P2497">
        <f>I2497/H2497</f>
        <v>0.5</v>
      </c>
      <c r="Q2497">
        <f>D2497*P2497*P2497</f>
        <v>3.1887701313176174E-3</v>
      </c>
      <c r="R2497">
        <f t="shared" si="38"/>
        <v>1</v>
      </c>
    </row>
    <row r="2498" spans="1:18" x14ac:dyDescent="0.3">
      <c r="A2498" t="s">
        <v>3959</v>
      </c>
      <c r="B2498" t="s">
        <v>3959</v>
      </c>
      <c r="C2498">
        <v>1.275508052527047E-2</v>
      </c>
      <c r="D2498">
        <v>1.275508052527047E-2</v>
      </c>
      <c r="E2498">
        <v>1</v>
      </c>
      <c r="F2498">
        <v>1</v>
      </c>
      <c r="G2498">
        <v>4.7216692769369271</v>
      </c>
      <c r="H2498">
        <v>2</v>
      </c>
      <c r="I2498">
        <v>1</v>
      </c>
      <c r="J2498" cm="1">
        <f t="array" ref="J2498">SUMPRODUCT(--ISNUMBER(SEARCH(A2498, QA_Seed_Keywords!B$2:B$45)))</f>
        <v>0</v>
      </c>
      <c r="K2498" cm="1">
        <f t="array" ref="K2498">SUMPRODUCT(
    (--(C$2:C$100 &gt;= C2498)),
    (--(G$2:G$100 &gt;= G2498)),
    (--(H$2:H$100 &lt;= H2498)),
    (--(I$2:I$100 &gt;= I2498)),
    -- (
        (C$2:C$100 &gt; C2498) +
        (G$2:G$100 &gt; G2498) +
        (H$2:H$100 &lt; H2498) +
        (I$2:I$100 &gt; I2498)
    )
)</f>
        <v>281</v>
      </c>
      <c r="L2498">
        <f>(I2498/10)/(H2498/122)</f>
        <v>6.1</v>
      </c>
      <c r="M2498">
        <f>L2498/MAX($L$2:$L$6948)</f>
        <v>0.5</v>
      </c>
      <c r="N2498">
        <f>D2498*M2498*M2498</f>
        <v>3.1887701313176174E-3</v>
      </c>
      <c r="O2498">
        <f>D2498*G2498</f>
        <v>6.02252718410261E-2</v>
      </c>
      <c r="P2498">
        <f>I2498/H2498</f>
        <v>0.5</v>
      </c>
      <c r="Q2498">
        <f>D2498*P2498*P2498</f>
        <v>3.1887701313176174E-3</v>
      </c>
      <c r="R2498">
        <f t="shared" si="38"/>
        <v>1</v>
      </c>
    </row>
    <row r="2499" spans="1:18" x14ac:dyDescent="0.3">
      <c r="A2499" t="s">
        <v>3960</v>
      </c>
      <c r="B2499" t="s">
        <v>3961</v>
      </c>
      <c r="C2499">
        <v>1.275508052527047E-2</v>
      </c>
      <c r="D2499">
        <v>1.275508052527047E-2</v>
      </c>
      <c r="E2499">
        <v>1</v>
      </c>
      <c r="F2499">
        <v>1</v>
      </c>
      <c r="G2499">
        <v>4.7216692769369271</v>
      </c>
      <c r="H2499">
        <v>2</v>
      </c>
      <c r="I2499">
        <v>1</v>
      </c>
      <c r="J2499" cm="1">
        <f t="array" ref="J2499">SUMPRODUCT(--ISNUMBER(SEARCH(A2499, QA_Seed_Keywords!B$2:B$45)))</f>
        <v>0</v>
      </c>
      <c r="K2499" cm="1">
        <f t="array" ref="K2499">SUMPRODUCT(
    (--(C$2:C$100 &gt;= C2499)),
    (--(G$2:G$100 &gt;= G2499)),
    (--(H$2:H$100 &lt;= H2499)),
    (--(I$2:I$100 &gt;= I2499)),
    -- (
        (C$2:C$100 &gt; C2499) +
        (G$2:G$100 &gt; G2499) +
        (H$2:H$100 &lt; H2499) +
        (I$2:I$100 &gt; I2499)
    )
)</f>
        <v>281</v>
      </c>
      <c r="L2499">
        <f>(I2499/10)/(H2499/122)</f>
        <v>6.1</v>
      </c>
      <c r="M2499">
        <f>L2499/MAX($L$2:$L$6948)</f>
        <v>0.5</v>
      </c>
      <c r="N2499">
        <f>D2499*M2499*M2499</f>
        <v>3.1887701313176174E-3</v>
      </c>
      <c r="O2499">
        <f>D2499*G2499</f>
        <v>6.02252718410261E-2</v>
      </c>
      <c r="P2499">
        <f>I2499/H2499</f>
        <v>0.5</v>
      </c>
      <c r="Q2499">
        <f>D2499*P2499*P2499</f>
        <v>3.1887701313176174E-3</v>
      </c>
      <c r="R2499">
        <f t="shared" ref="R2499:R2562" si="39">H2499-I2499</f>
        <v>1</v>
      </c>
    </row>
    <row r="2500" spans="1:18" x14ac:dyDescent="0.3">
      <c r="A2500" t="s">
        <v>3962</v>
      </c>
      <c r="B2500" t="s">
        <v>3962</v>
      </c>
      <c r="C2500">
        <v>1.275508052527047E-2</v>
      </c>
      <c r="D2500">
        <v>1.275508052527047E-2</v>
      </c>
      <c r="E2500">
        <v>1</v>
      </c>
      <c r="F2500">
        <v>1</v>
      </c>
      <c r="G2500">
        <v>4.7216692769369271</v>
      </c>
      <c r="H2500">
        <v>2</v>
      </c>
      <c r="I2500">
        <v>1</v>
      </c>
      <c r="J2500" cm="1">
        <f t="array" ref="J2500">SUMPRODUCT(--ISNUMBER(SEARCH(A2500, QA_Seed_Keywords!B$2:B$45)))</f>
        <v>0</v>
      </c>
      <c r="K2500" cm="1">
        <f t="array" ref="K2500">SUMPRODUCT(
    (--(C$2:C$100 &gt;= C2500)),
    (--(G$2:G$100 &gt;= G2500)),
    (--(H$2:H$100 &lt;= H2500)),
    (--(I$2:I$100 &gt;= I2500)),
    -- (
        (C$2:C$100 &gt; C2500) +
        (G$2:G$100 &gt; G2500) +
        (H$2:H$100 &lt; H2500) +
        (I$2:I$100 &gt; I2500)
    )
)</f>
        <v>281</v>
      </c>
      <c r="L2500">
        <f>(I2500/10)/(H2500/122)</f>
        <v>6.1</v>
      </c>
      <c r="M2500">
        <f>L2500/MAX($L$2:$L$6948)</f>
        <v>0.5</v>
      </c>
      <c r="N2500">
        <f>D2500*M2500*M2500</f>
        <v>3.1887701313176174E-3</v>
      </c>
      <c r="O2500">
        <f>D2500*G2500</f>
        <v>6.02252718410261E-2</v>
      </c>
      <c r="P2500">
        <f>I2500/H2500</f>
        <v>0.5</v>
      </c>
      <c r="Q2500">
        <f>D2500*P2500*P2500</f>
        <v>3.1887701313176174E-3</v>
      </c>
      <c r="R2500">
        <f t="shared" si="39"/>
        <v>1</v>
      </c>
    </row>
    <row r="2501" spans="1:18" x14ac:dyDescent="0.3">
      <c r="A2501" t="s">
        <v>3963</v>
      </c>
      <c r="B2501" t="s">
        <v>3964</v>
      </c>
      <c r="C2501">
        <v>1.275508052527047E-2</v>
      </c>
      <c r="D2501">
        <v>1.275508052527047E-2</v>
      </c>
      <c r="E2501">
        <v>1</v>
      </c>
      <c r="F2501">
        <v>1</v>
      </c>
      <c r="G2501">
        <v>4.7216692769369271</v>
      </c>
      <c r="H2501">
        <v>2</v>
      </c>
      <c r="I2501">
        <v>1</v>
      </c>
      <c r="J2501" cm="1">
        <f t="array" ref="J2501">SUMPRODUCT(--ISNUMBER(SEARCH(A2501, QA_Seed_Keywords!B$2:B$45)))</f>
        <v>0</v>
      </c>
      <c r="K2501" cm="1">
        <f t="array" ref="K2501">SUMPRODUCT(
    (--(C$2:C$100 &gt;= C2501)),
    (--(G$2:G$100 &gt;= G2501)),
    (--(H$2:H$100 &lt;= H2501)),
    (--(I$2:I$100 &gt;= I2501)),
    -- (
        (C$2:C$100 &gt; C2501) +
        (G$2:G$100 &gt; G2501) +
        (H$2:H$100 &lt; H2501) +
        (I$2:I$100 &gt; I2501)
    )
)</f>
        <v>281</v>
      </c>
      <c r="L2501">
        <f>(I2501/10)/(H2501/122)</f>
        <v>6.1</v>
      </c>
      <c r="M2501">
        <f>L2501/MAX($L$2:$L$6948)</f>
        <v>0.5</v>
      </c>
      <c r="N2501">
        <f>D2501*M2501*M2501</f>
        <v>3.1887701313176174E-3</v>
      </c>
      <c r="O2501">
        <f>D2501*G2501</f>
        <v>6.02252718410261E-2</v>
      </c>
      <c r="P2501">
        <f>I2501/H2501</f>
        <v>0.5</v>
      </c>
      <c r="Q2501">
        <f>D2501*P2501*P2501</f>
        <v>3.1887701313176174E-3</v>
      </c>
      <c r="R2501">
        <f t="shared" si="39"/>
        <v>1</v>
      </c>
    </row>
    <row r="2502" spans="1:18" x14ac:dyDescent="0.3">
      <c r="A2502" t="s">
        <v>3965</v>
      </c>
      <c r="B2502" t="s">
        <v>3965</v>
      </c>
      <c r="C2502">
        <v>1.275508052527047E-2</v>
      </c>
      <c r="D2502">
        <v>1.275508052527047E-2</v>
      </c>
      <c r="E2502">
        <v>1</v>
      </c>
      <c r="F2502">
        <v>1</v>
      </c>
      <c r="G2502">
        <v>4.7216692769369271</v>
      </c>
      <c r="H2502">
        <v>2</v>
      </c>
      <c r="I2502">
        <v>1</v>
      </c>
      <c r="J2502" cm="1">
        <f t="array" ref="J2502">SUMPRODUCT(--ISNUMBER(SEARCH(A2502, QA_Seed_Keywords!B$2:B$45)))</f>
        <v>0</v>
      </c>
      <c r="K2502" cm="1">
        <f t="array" ref="K2502">SUMPRODUCT(
    (--(C$2:C$100 &gt;= C2502)),
    (--(G$2:G$100 &gt;= G2502)),
    (--(H$2:H$100 &lt;= H2502)),
    (--(I$2:I$100 &gt;= I2502)),
    -- (
        (C$2:C$100 &gt; C2502) +
        (G$2:G$100 &gt; G2502) +
        (H$2:H$100 &lt; H2502) +
        (I$2:I$100 &gt; I2502)
    )
)</f>
        <v>281</v>
      </c>
      <c r="L2502">
        <f>(I2502/10)/(H2502/122)</f>
        <v>6.1</v>
      </c>
      <c r="M2502">
        <f>L2502/MAX($L$2:$L$6948)</f>
        <v>0.5</v>
      </c>
      <c r="N2502">
        <f>D2502*M2502*M2502</f>
        <v>3.1887701313176174E-3</v>
      </c>
      <c r="O2502">
        <f>D2502*G2502</f>
        <v>6.02252718410261E-2</v>
      </c>
      <c r="P2502">
        <f>I2502/H2502</f>
        <v>0.5</v>
      </c>
      <c r="Q2502">
        <f>D2502*P2502*P2502</f>
        <v>3.1887701313176174E-3</v>
      </c>
      <c r="R2502">
        <f t="shared" si="39"/>
        <v>1</v>
      </c>
    </row>
    <row r="2503" spans="1:18" x14ac:dyDescent="0.3">
      <c r="A2503" t="s">
        <v>3966</v>
      </c>
      <c r="B2503" t="s">
        <v>3966</v>
      </c>
      <c r="C2503">
        <v>1.275508052527047E-2</v>
      </c>
      <c r="D2503">
        <v>1.275508052527047E-2</v>
      </c>
      <c r="E2503">
        <v>1</v>
      </c>
      <c r="F2503">
        <v>1</v>
      </c>
      <c r="G2503">
        <v>4.7216692769369271</v>
      </c>
      <c r="H2503">
        <v>2</v>
      </c>
      <c r="I2503">
        <v>1</v>
      </c>
      <c r="J2503" cm="1">
        <f t="array" ref="J2503">SUMPRODUCT(--ISNUMBER(SEARCH(A2503, QA_Seed_Keywords!B$2:B$45)))</f>
        <v>0</v>
      </c>
      <c r="K2503" cm="1">
        <f t="array" ref="K2503">SUMPRODUCT(
    (--(C$2:C$100 &gt;= C2503)),
    (--(G$2:G$100 &gt;= G2503)),
    (--(H$2:H$100 &lt;= H2503)),
    (--(I$2:I$100 &gt;= I2503)),
    -- (
        (C$2:C$100 &gt; C2503) +
        (G$2:G$100 &gt; G2503) +
        (H$2:H$100 &lt; H2503) +
        (I$2:I$100 &gt; I2503)
    )
)</f>
        <v>281</v>
      </c>
      <c r="L2503">
        <f>(I2503/10)/(H2503/122)</f>
        <v>6.1</v>
      </c>
      <c r="M2503">
        <f>L2503/MAX($L$2:$L$6948)</f>
        <v>0.5</v>
      </c>
      <c r="N2503">
        <f>D2503*M2503*M2503</f>
        <v>3.1887701313176174E-3</v>
      </c>
      <c r="O2503">
        <f>D2503*G2503</f>
        <v>6.02252718410261E-2</v>
      </c>
      <c r="P2503">
        <f>I2503/H2503</f>
        <v>0.5</v>
      </c>
      <c r="Q2503">
        <f>D2503*P2503*P2503</f>
        <v>3.1887701313176174E-3</v>
      </c>
      <c r="R2503">
        <f t="shared" si="39"/>
        <v>1</v>
      </c>
    </row>
    <row r="2504" spans="1:18" x14ac:dyDescent="0.3">
      <c r="A2504" t="s">
        <v>1041</v>
      </c>
      <c r="B2504" t="s">
        <v>1042</v>
      </c>
      <c r="C2504">
        <v>6.0666712237132818E-2</v>
      </c>
      <c r="D2504">
        <v>6.7407458041258694E-3</v>
      </c>
      <c r="E2504">
        <v>25</v>
      </c>
      <c r="F2504">
        <v>2.7777777777777781</v>
      </c>
      <c r="G2504">
        <v>1.543615446588982</v>
      </c>
      <c r="H2504">
        <v>71</v>
      </c>
      <c r="I2504">
        <v>9</v>
      </c>
      <c r="J2504" cm="1">
        <f t="array" ref="J2504">SUMPRODUCT(--ISNUMBER(SEARCH(A2504, QA_Seed_Keywords!B$2:B$45)))</f>
        <v>0</v>
      </c>
      <c r="K2504" cm="1">
        <f t="array" ref="K2504">SUMPRODUCT(
    (--(C$2:C$100 &gt;= C2504)),
    (--(G$2:G$100 &gt;= G2504)),
    (--(H$2:H$100 &lt;= H2504)),
    (--(I$2:I$100 &gt;= I2504)),
    -- (
        (C$2:C$100 &gt; C2504) +
        (G$2:G$100 &gt; G2504) +
        (H$2:H$100 &lt; H2504) +
        (I$2:I$100 &gt; I2504)
    )
)</f>
        <v>0</v>
      </c>
      <c r="L2504">
        <f>(I2504/10)/(H2504/122)</f>
        <v>1.5464788732394368</v>
      </c>
      <c r="M2504">
        <f>L2504/MAX($L$2:$L$6948)</f>
        <v>0.12676056338028172</v>
      </c>
      <c r="N2504">
        <f>D2504*M2504*M2504</f>
        <v>1.0831192424800548E-4</v>
      </c>
      <c r="O2504">
        <f>D2504*G2504</f>
        <v>1.0405119344778561E-2</v>
      </c>
      <c r="P2504">
        <f>I2504/H2504</f>
        <v>0.12676056338028169</v>
      </c>
      <c r="Q2504">
        <f>D2504*P2504*P2504</f>
        <v>1.0831192424800543E-4</v>
      </c>
      <c r="R2504">
        <f t="shared" si="39"/>
        <v>62</v>
      </c>
    </row>
    <row r="2505" spans="1:18" x14ac:dyDescent="0.3">
      <c r="A2505" t="s">
        <v>759</v>
      </c>
      <c r="B2505" t="s">
        <v>760</v>
      </c>
      <c r="C2505">
        <v>7.960657909671244E-2</v>
      </c>
      <c r="D2505">
        <v>8.8451754551902712E-3</v>
      </c>
      <c r="E2505">
        <v>35</v>
      </c>
      <c r="F2505">
        <v>3.8888888888888888</v>
      </c>
      <c r="G2505">
        <v>1.401440957808439</v>
      </c>
      <c r="H2505">
        <v>82</v>
      </c>
      <c r="I2505">
        <v>9</v>
      </c>
      <c r="J2505" cm="1">
        <f t="array" ref="J2505">SUMPRODUCT(--ISNUMBER(SEARCH(A2505, QA_Seed_Keywords!B$2:B$45)))</f>
        <v>0</v>
      </c>
      <c r="K2505" cm="1">
        <f t="array" ref="K2505">SUMPRODUCT(
    (--(C$2:C$100 &gt;= C2505)),
    (--(G$2:G$100 &gt;= G2505)),
    (--(H$2:H$100 &lt;= H2505)),
    (--(I$2:I$100 &gt;= I2505)),
    -- (
        (C$2:C$100 &gt; C2505) +
        (G$2:G$100 &gt; G2505) +
        (H$2:H$100 &lt; H2505) +
        (I$2:I$100 &gt; I2505)
    )
)</f>
        <v>4</v>
      </c>
      <c r="L2505">
        <f>(I2505/10)/(H2505/122)</f>
        <v>1.3390243902439025</v>
      </c>
      <c r="M2505">
        <f>L2505/MAX($L$2:$L$6948)</f>
        <v>0.10975609756097562</v>
      </c>
      <c r="N2505">
        <f>D2505*M2505*M2505</f>
        <v>1.0655253002236944E-4</v>
      </c>
      <c r="O2505">
        <f>D2505*G2505</f>
        <v>1.239599116190555E-2</v>
      </c>
      <c r="P2505">
        <f>I2505/H2505</f>
        <v>0.10975609756097561</v>
      </c>
      <c r="Q2505">
        <f>D2505*P2505*P2505</f>
        <v>1.0655253002236941E-4</v>
      </c>
      <c r="R2505">
        <f t="shared" si="39"/>
        <v>73</v>
      </c>
    </row>
    <row r="2506" spans="1:18" x14ac:dyDescent="0.3">
      <c r="A2506" t="s">
        <v>281</v>
      </c>
      <c r="B2506" t="s">
        <v>282</v>
      </c>
      <c r="C2506">
        <v>0.15591485419376069</v>
      </c>
      <c r="D2506">
        <v>0.15591485419376069</v>
      </c>
      <c r="E2506">
        <v>35</v>
      </c>
      <c r="F2506">
        <v>35</v>
      </c>
      <c r="G2506">
        <v>3.7408400239252009</v>
      </c>
      <c r="H2506">
        <v>7</v>
      </c>
      <c r="I2506">
        <v>1</v>
      </c>
      <c r="J2506" cm="1">
        <f t="array" ref="J2506">SUMPRODUCT(--ISNUMBER(SEARCH(A2506, QA_Seed_Keywords!B$2:B$45)))</f>
        <v>0</v>
      </c>
      <c r="K2506" cm="1">
        <f t="array" ref="K2506">SUMPRODUCT(
    (--(C$2:C$100 &gt;= C2506)),
    (--(G$2:G$100 &gt;= G2506)),
    (--(H$2:H$100 &lt;= H2506)),
    (--(I$2:I$100 &gt;= I2506)),
    -- (
        (C$2:C$100 &gt; C2506) +
        (G$2:G$100 &gt; G2506) +
        (H$2:H$100 &lt; H2506) +
        (I$2:I$100 &gt; I2506)
    )
)</f>
        <v>33</v>
      </c>
      <c r="L2506">
        <f>(I2506/10)/(H2506/122)</f>
        <v>1.7428571428571429</v>
      </c>
      <c r="M2506">
        <f>L2506/MAX($L$2:$L$6948)</f>
        <v>0.14285714285714288</v>
      </c>
      <c r="N2506">
        <f>D2506*M2506*M2506</f>
        <v>3.181935799872668E-3</v>
      </c>
      <c r="O2506">
        <f>D2506*G2506</f>
        <v>0.58325252689248197</v>
      </c>
      <c r="P2506">
        <f>I2506/H2506</f>
        <v>0.14285714285714285</v>
      </c>
      <c r="Q2506">
        <f>D2506*P2506*P2506</f>
        <v>3.1819357998726667E-3</v>
      </c>
      <c r="R2506">
        <f t="shared" si="39"/>
        <v>6</v>
      </c>
    </row>
    <row r="2507" spans="1:18" x14ac:dyDescent="0.3">
      <c r="A2507" t="s">
        <v>1288</v>
      </c>
      <c r="B2507" t="s">
        <v>1289</v>
      </c>
      <c r="C2507">
        <v>5.0255574924070019E-2</v>
      </c>
      <c r="D2507">
        <v>5.0255574924070019E-2</v>
      </c>
      <c r="E2507">
        <v>8</v>
      </c>
      <c r="F2507">
        <v>8</v>
      </c>
      <c r="G2507">
        <v>4.2108436531709366</v>
      </c>
      <c r="H2507">
        <v>4</v>
      </c>
      <c r="I2507">
        <v>1</v>
      </c>
      <c r="J2507" cm="1">
        <f t="array" ref="J2507">SUMPRODUCT(--ISNUMBER(SEARCH(A2507, QA_Seed_Keywords!B$2:B$45)))</f>
        <v>0</v>
      </c>
      <c r="K2507" cm="1">
        <f t="array" ref="K2507">SUMPRODUCT(
    (--(C$2:C$100 &gt;= C2507)),
    (--(G$2:G$100 &gt;= G2507)),
    (--(H$2:H$100 &lt;= H2507)),
    (--(I$2:I$100 &gt;= I2507)),
    -- (
        (C$2:C$100 &gt; C2507) +
        (G$2:G$100 &gt; G2507) +
        (H$2:H$100 &lt; H2507) +
        (I$2:I$100 &gt; I2507)
    )
)</f>
        <v>114</v>
      </c>
      <c r="L2507">
        <f>(I2507/10)/(H2507/122)</f>
        <v>3.05</v>
      </c>
      <c r="M2507">
        <f>L2507/MAX($L$2:$L$6948)</f>
        <v>0.25</v>
      </c>
      <c r="N2507">
        <f>D2507*M2507*M2507</f>
        <v>3.1409734327543762E-3</v>
      </c>
      <c r="O2507">
        <f>D2507*G2507</f>
        <v>0.21161836870547671</v>
      </c>
      <c r="P2507">
        <f>I2507/H2507</f>
        <v>0.25</v>
      </c>
      <c r="Q2507">
        <f>D2507*P2507*P2507</f>
        <v>3.1409734327543762E-3</v>
      </c>
      <c r="R2507">
        <f t="shared" si="39"/>
        <v>3</v>
      </c>
    </row>
    <row r="2508" spans="1:18" x14ac:dyDescent="0.3">
      <c r="A2508" t="s">
        <v>4018</v>
      </c>
      <c r="B2508" t="s">
        <v>4018</v>
      </c>
      <c r="C2508">
        <v>1.250727310014023E-2</v>
      </c>
      <c r="D2508">
        <v>1.250727310014023E-2</v>
      </c>
      <c r="E2508">
        <v>9</v>
      </c>
      <c r="F2508">
        <v>9</v>
      </c>
      <c r="G2508">
        <v>4.7216692769369271</v>
      </c>
      <c r="H2508">
        <v>2</v>
      </c>
      <c r="I2508">
        <v>1</v>
      </c>
      <c r="J2508" cm="1">
        <f t="array" ref="J2508">SUMPRODUCT(--ISNUMBER(SEARCH(A2508, QA_Seed_Keywords!B$2:B$45)))</f>
        <v>0</v>
      </c>
      <c r="K2508" cm="1">
        <f t="array" ref="K2508">SUMPRODUCT(
    (--(C$2:C$100 &gt;= C2508)),
    (--(G$2:G$100 &gt;= G2508)),
    (--(H$2:H$100 &lt;= H2508)),
    (--(I$2:I$100 &gt;= I2508)),
    -- (
        (C$2:C$100 &gt; C2508) +
        (G$2:G$100 &gt; G2508) +
        (H$2:H$100 &lt; H2508) +
        (I$2:I$100 &gt; I2508)
    )
)</f>
        <v>281</v>
      </c>
      <c r="L2508">
        <f>(I2508/10)/(H2508/122)</f>
        <v>6.1</v>
      </c>
      <c r="M2508">
        <f>L2508/MAX($L$2:$L$6948)</f>
        <v>0.5</v>
      </c>
      <c r="N2508">
        <f>D2508*M2508*M2508</f>
        <v>3.1268182750350576E-3</v>
      </c>
      <c r="O2508">
        <f>D2508*G2508</f>
        <v>5.9055207135191801E-2</v>
      </c>
      <c r="P2508">
        <f>I2508/H2508</f>
        <v>0.5</v>
      </c>
      <c r="Q2508">
        <f>D2508*P2508*P2508</f>
        <v>3.1268182750350576E-3</v>
      </c>
      <c r="R2508">
        <f t="shared" si="39"/>
        <v>1</v>
      </c>
    </row>
    <row r="2509" spans="1:18" x14ac:dyDescent="0.3">
      <c r="A2509" t="s">
        <v>307</v>
      </c>
      <c r="B2509" t="s">
        <v>308</v>
      </c>
      <c r="C2509">
        <v>0.14865031795285591</v>
      </c>
      <c r="D2509">
        <v>1.6516701994761761E-2</v>
      </c>
      <c r="E2509">
        <v>92</v>
      </c>
      <c r="F2509">
        <v>10.22222222222222</v>
      </c>
      <c r="G2509">
        <v>1.084083117210541</v>
      </c>
      <c r="H2509">
        <v>113</v>
      </c>
      <c r="I2509">
        <v>9</v>
      </c>
      <c r="J2509" cm="1">
        <f t="array" ref="J2509">SUMPRODUCT(--ISNUMBER(SEARCH(A2509, QA_Seed_Keywords!B$2:B$45)))</f>
        <v>2</v>
      </c>
      <c r="K2509" cm="1">
        <f t="array" ref="K2509">SUMPRODUCT(
    (--(C$2:C$100 &gt;= C2509)),
    (--(G$2:G$100 &gt;= G2509)),
    (--(H$2:H$100 &lt;= H2509)),
    (--(I$2:I$100 &gt;= I2509)),
    -- (
        (C$2:C$100 &gt; C2509) +
        (G$2:G$100 &gt; G2509) +
        (H$2:H$100 &lt; H2509) +
        (I$2:I$100 &gt; I2509)
    )
)</f>
        <v>4</v>
      </c>
      <c r="L2509">
        <f>(I2509/10)/(H2509/122)</f>
        <v>0.97168141592920354</v>
      </c>
      <c r="M2509">
        <f>L2509/MAX($L$2:$L$6948)</f>
        <v>7.9646017699115043E-2</v>
      </c>
      <c r="N2509">
        <f>D2509*M2509*M2509</f>
        <v>1.0477350313851536E-4</v>
      </c>
      <c r="O2509">
        <f>D2509*G2509</f>
        <v>1.790547778451889E-2</v>
      </c>
      <c r="P2509">
        <f>I2509/H2509</f>
        <v>7.9646017699115043E-2</v>
      </c>
      <c r="Q2509">
        <f>D2509*P2509*P2509</f>
        <v>1.0477350313851536E-4</v>
      </c>
      <c r="R2509">
        <f t="shared" si="39"/>
        <v>104</v>
      </c>
    </row>
    <row r="2510" spans="1:18" x14ac:dyDescent="0.3">
      <c r="A2510" t="s">
        <v>354</v>
      </c>
      <c r="B2510" t="s">
        <v>355</v>
      </c>
      <c r="C2510">
        <v>0.13561800104422961</v>
      </c>
      <c r="D2510">
        <v>1.506866678269218E-2</v>
      </c>
      <c r="E2510">
        <v>85</v>
      </c>
      <c r="F2510">
        <v>9.4444444444444446</v>
      </c>
      <c r="G2510">
        <v>1.1289336833758929</v>
      </c>
      <c r="H2510">
        <v>108</v>
      </c>
      <c r="I2510">
        <v>9</v>
      </c>
      <c r="J2510" cm="1">
        <f t="array" ref="J2510">SUMPRODUCT(--ISNUMBER(SEARCH(A2510, QA_Seed_Keywords!B$2:B$45)))</f>
        <v>0</v>
      </c>
      <c r="K2510" cm="1">
        <f t="array" ref="K2510">SUMPRODUCT(
    (--(C$2:C$100 &gt;= C2510)),
    (--(G$2:G$100 &gt;= G2510)),
    (--(H$2:H$100 &lt;= H2510)),
    (--(I$2:I$100 &gt;= I2510)),
    -- (
        (C$2:C$100 &gt; C2510) +
        (G$2:G$100 &gt; G2510) +
        (H$2:H$100 &lt; H2510) +
        (I$2:I$100 &gt; I2510)
    )
)</f>
        <v>4</v>
      </c>
      <c r="L2510">
        <f>(I2510/10)/(H2510/122)</f>
        <v>1.0166666666666666</v>
      </c>
      <c r="M2510">
        <f>L2510/MAX($L$2:$L$6948)</f>
        <v>8.3333333333333329E-2</v>
      </c>
      <c r="N2510">
        <f>D2510*M2510*M2510</f>
        <v>1.0464351932425124E-4</v>
      </c>
      <c r="O2510">
        <f>D2510*G2510</f>
        <v>1.7011525494548648E-2</v>
      </c>
      <c r="P2510">
        <f>I2510/H2510</f>
        <v>8.3333333333333329E-2</v>
      </c>
      <c r="Q2510">
        <f>D2510*P2510*P2510</f>
        <v>1.0464351932425124E-4</v>
      </c>
      <c r="R2510">
        <f t="shared" si="39"/>
        <v>99</v>
      </c>
    </row>
    <row r="2511" spans="1:18" x14ac:dyDescent="0.3">
      <c r="A2511" t="s">
        <v>507</v>
      </c>
      <c r="B2511" t="s">
        <v>508</v>
      </c>
      <c r="C2511">
        <v>0.1096056216262548</v>
      </c>
      <c r="D2511">
        <v>0.1096056216262548</v>
      </c>
      <c r="E2511">
        <v>19</v>
      </c>
      <c r="F2511">
        <v>19</v>
      </c>
      <c r="G2511">
        <v>3.8743714165497241</v>
      </c>
      <c r="H2511">
        <v>6</v>
      </c>
      <c r="I2511">
        <v>1</v>
      </c>
      <c r="J2511" cm="1">
        <f t="array" ref="J2511">SUMPRODUCT(--ISNUMBER(SEARCH(A2511, QA_Seed_Keywords!B$2:B$45)))</f>
        <v>0</v>
      </c>
      <c r="K2511" cm="1">
        <f t="array" ref="K2511">SUMPRODUCT(
    (--(C$2:C$100 &gt;= C2511)),
    (--(G$2:G$100 &gt;= G2511)),
    (--(H$2:H$100 &lt;= H2511)),
    (--(I$2:I$100 &gt;= I2511)),
    -- (
        (C$2:C$100 &gt; C2511) +
        (G$2:G$100 &gt; G2511) +
        (H$2:H$100 &lt; H2511) +
        (I$2:I$100 &gt; I2511)
    )
)</f>
        <v>57</v>
      </c>
      <c r="L2511">
        <f>(I2511/10)/(H2511/122)</f>
        <v>2.0333333333333337</v>
      </c>
      <c r="M2511">
        <f>L2511/MAX($L$2:$L$6948)</f>
        <v>0.16666666666666671</v>
      </c>
      <c r="N2511">
        <f>D2511*M2511*M2511</f>
        <v>3.0446006007293015E-3</v>
      </c>
      <c r="O2511">
        <f>D2511*G2511</f>
        <v>0.42465288752192587</v>
      </c>
      <c r="P2511">
        <f>I2511/H2511</f>
        <v>0.16666666666666666</v>
      </c>
      <c r="Q2511">
        <f>D2511*P2511*P2511</f>
        <v>3.0446006007292998E-3</v>
      </c>
      <c r="R2511">
        <f t="shared" si="39"/>
        <v>5</v>
      </c>
    </row>
    <row r="2512" spans="1:18" x14ac:dyDescent="0.3">
      <c r="A2512" t="s">
        <v>1171</v>
      </c>
      <c r="B2512" t="s">
        <v>1172</v>
      </c>
      <c r="C2512">
        <v>5.4795795733463562E-2</v>
      </c>
      <c r="D2512">
        <v>6.0884217481626179E-3</v>
      </c>
      <c r="E2512">
        <v>25</v>
      </c>
      <c r="F2512">
        <v>2.7777777777777781</v>
      </c>
      <c r="G2512">
        <v>1.5717863235556779</v>
      </c>
      <c r="H2512">
        <v>69</v>
      </c>
      <c r="I2512">
        <v>9</v>
      </c>
      <c r="J2512" cm="1">
        <f t="array" ref="J2512">SUMPRODUCT(--ISNUMBER(SEARCH(A2512, QA_Seed_Keywords!B$2:B$45)))</f>
        <v>0</v>
      </c>
      <c r="K2512" cm="1">
        <f t="array" ref="K2512">SUMPRODUCT(
    (--(C$2:C$100 &gt;= C2512)),
    (--(G$2:G$100 &gt;= G2512)),
    (--(H$2:H$100 &lt;= H2512)),
    (--(I$2:I$100 &gt;= I2512)),
    -- (
        (C$2:C$100 &gt; C2512) +
        (G$2:G$100 &gt; G2512) +
        (H$2:H$100 &lt; H2512) +
        (I$2:I$100 &gt; I2512)
    )
)</f>
        <v>0</v>
      </c>
      <c r="L2512">
        <f>(I2512/10)/(H2512/122)</f>
        <v>1.5913043478260871</v>
      </c>
      <c r="M2512">
        <f>L2512/MAX($L$2:$L$6948)</f>
        <v>0.13043478260869568</v>
      </c>
      <c r="N2512">
        <f>D2512*M2512*M2512</f>
        <v>1.0358373484586688E-4</v>
      </c>
      <c r="O2512">
        <f>D2512*G2512</f>
        <v>9.569698035800954E-3</v>
      </c>
      <c r="P2512">
        <f>I2512/H2512</f>
        <v>0.13043478260869565</v>
      </c>
      <c r="Q2512">
        <f>D2512*P2512*P2512</f>
        <v>1.0358373484586684E-4</v>
      </c>
      <c r="R2512">
        <f t="shared" si="39"/>
        <v>60</v>
      </c>
    </row>
    <row r="2513" spans="1:18" x14ac:dyDescent="0.3">
      <c r="A2513" t="s">
        <v>842</v>
      </c>
      <c r="B2513" t="s">
        <v>842</v>
      </c>
      <c r="C2513">
        <v>7.2654842062338229E-2</v>
      </c>
      <c r="D2513">
        <v>8.0727602291486913E-3</v>
      </c>
      <c r="E2513">
        <v>38</v>
      </c>
      <c r="F2513">
        <v>4.2222222222222223</v>
      </c>
      <c r="G2513">
        <v>1.4258324109325979</v>
      </c>
      <c r="H2513">
        <v>80</v>
      </c>
      <c r="I2513">
        <v>9</v>
      </c>
      <c r="J2513" cm="1">
        <f t="array" ref="J2513">SUMPRODUCT(--ISNUMBER(SEARCH(A2513, QA_Seed_Keywords!B$2:B$45)))</f>
        <v>0</v>
      </c>
      <c r="K2513" cm="1">
        <f t="array" ref="K2513">SUMPRODUCT(
    (--(C$2:C$100 &gt;= C2513)),
    (--(G$2:G$100 &gt;= G2513)),
    (--(H$2:H$100 &lt;= H2513)),
    (--(I$2:I$100 &gt;= I2513)),
    -- (
        (C$2:C$100 &gt; C2513) +
        (G$2:G$100 &gt; G2513) +
        (H$2:H$100 &lt; H2513) +
        (I$2:I$100 &gt; I2513)
    )
)</f>
        <v>4</v>
      </c>
      <c r="L2513">
        <f>(I2513/10)/(H2513/122)</f>
        <v>1.3725000000000001</v>
      </c>
      <c r="M2513">
        <f>L2513/MAX($L$2:$L$6948)</f>
        <v>0.11250000000000002</v>
      </c>
      <c r="N2513">
        <f>D2513*M2513*M2513</f>
        <v>1.0217087165016316E-4</v>
      </c>
      <c r="O2513">
        <f>D2513*G2513</f>
        <v>1.151040318040787E-2</v>
      </c>
      <c r="P2513">
        <f>I2513/H2513</f>
        <v>0.1125</v>
      </c>
      <c r="Q2513">
        <f>D2513*P2513*P2513</f>
        <v>1.0217087165016313E-4</v>
      </c>
      <c r="R2513">
        <f t="shared" si="39"/>
        <v>71</v>
      </c>
    </row>
    <row r="2514" spans="1:18" x14ac:dyDescent="0.3">
      <c r="A2514" t="s">
        <v>723</v>
      </c>
      <c r="B2514" t="s">
        <v>724</v>
      </c>
      <c r="C2514">
        <v>8.314138008225895E-2</v>
      </c>
      <c r="D2514">
        <v>9.2379311202509945E-3</v>
      </c>
      <c r="E2514">
        <v>43</v>
      </c>
      <c r="F2514">
        <v>4.7777777777777777</v>
      </c>
      <c r="G2514">
        <v>1.3543734469504529</v>
      </c>
      <c r="H2514">
        <v>86</v>
      </c>
      <c r="I2514">
        <v>9</v>
      </c>
      <c r="J2514" cm="1">
        <f t="array" ref="J2514">SUMPRODUCT(--ISNUMBER(SEARCH(A2514, QA_Seed_Keywords!B$2:B$45)))</f>
        <v>0</v>
      </c>
      <c r="K2514" cm="1">
        <f t="array" ref="K2514">SUMPRODUCT(
    (--(C$2:C$100 &gt;= C2514)),
    (--(G$2:G$100 &gt;= G2514)),
    (--(H$2:H$100 &lt;= H2514)),
    (--(I$2:I$100 &gt;= I2514)),
    -- (
        (C$2:C$100 &gt; C2514) +
        (G$2:G$100 &gt; G2514) +
        (H$2:H$100 &lt; H2514) +
        (I$2:I$100 &gt; I2514)
    )
)</f>
        <v>4</v>
      </c>
      <c r="L2514">
        <f>(I2514/10)/(H2514/122)</f>
        <v>1.2767441860465116</v>
      </c>
      <c r="M2514">
        <f>L2514/MAX($L$2:$L$6948)</f>
        <v>0.10465116279069768</v>
      </c>
      <c r="N2514">
        <f>D2514*M2514*M2514</f>
        <v>1.0117258257711339E-4</v>
      </c>
      <c r="O2514">
        <f>D2514*G2514</f>
        <v>1.2511608614025199E-2</v>
      </c>
      <c r="P2514">
        <f>I2514/H2514</f>
        <v>0.10465116279069768</v>
      </c>
      <c r="Q2514">
        <f>D2514*P2514*P2514</f>
        <v>1.0117258257711339E-4</v>
      </c>
      <c r="R2514">
        <f t="shared" si="39"/>
        <v>77</v>
      </c>
    </row>
    <row r="2515" spans="1:18" x14ac:dyDescent="0.3">
      <c r="A2515" t="s">
        <v>9797</v>
      </c>
      <c r="B2515" t="s">
        <v>9797</v>
      </c>
      <c r="C2515">
        <v>3.018069632849989E-3</v>
      </c>
      <c r="D2515">
        <v>3.018069632849989E-3</v>
      </c>
      <c r="E2515">
        <v>2</v>
      </c>
      <c r="F2515">
        <v>2</v>
      </c>
      <c r="G2515">
        <v>5.1271343850450917</v>
      </c>
      <c r="H2515">
        <v>1</v>
      </c>
      <c r="I2515">
        <v>1</v>
      </c>
      <c r="J2515" cm="1">
        <f t="array" ref="J2515">SUMPRODUCT(--ISNUMBER(SEARCH(A2515, QA_Seed_Keywords!B$2:B$45)))</f>
        <v>0</v>
      </c>
      <c r="K2515" cm="1">
        <f t="array" ref="K2515">SUMPRODUCT(
    (--(C$2:C$100 &gt;= C2515)),
    (--(G$2:G$100 &gt;= G2515)),
    (--(H$2:H$100 &lt;= H2515)),
    (--(I$2:I$100 &gt;= I2515)),
    -- (
        (C$2:C$100 &gt; C2515) +
        (G$2:G$100 &gt; G2515) +
        (H$2:H$100 &lt; H2515) +
        (I$2:I$100 &gt; I2515)
    )
)</f>
        <v>93</v>
      </c>
      <c r="L2515">
        <f>(I2515/10)/(H2515/122)</f>
        <v>12.2</v>
      </c>
      <c r="M2515">
        <f>L2515/MAX($L$2:$L$6948)</f>
        <v>1</v>
      </c>
      <c r="N2515">
        <f>D2515*M2515*M2515</f>
        <v>3.018069632849989E-3</v>
      </c>
      <c r="O2515">
        <f>D2515*G2515</f>
        <v>1.5474048591045593E-2</v>
      </c>
      <c r="P2515">
        <f>I2515/H2515</f>
        <v>1</v>
      </c>
      <c r="Q2515">
        <f>D2515*P2515*P2515</f>
        <v>3.018069632849989E-3</v>
      </c>
      <c r="R2515">
        <f t="shared" si="39"/>
        <v>0</v>
      </c>
    </row>
    <row r="2516" spans="1:18" x14ac:dyDescent="0.3">
      <c r="A2516" t="s">
        <v>9798</v>
      </c>
      <c r="B2516" t="s">
        <v>9798</v>
      </c>
      <c r="C2516">
        <v>3.018069632849989E-3</v>
      </c>
      <c r="D2516">
        <v>3.018069632849989E-3</v>
      </c>
      <c r="E2516">
        <v>2</v>
      </c>
      <c r="F2516">
        <v>2</v>
      </c>
      <c r="G2516">
        <v>5.1271343850450917</v>
      </c>
      <c r="H2516">
        <v>1</v>
      </c>
      <c r="I2516">
        <v>1</v>
      </c>
      <c r="J2516" cm="1">
        <f t="array" ref="J2516">SUMPRODUCT(--ISNUMBER(SEARCH(A2516, QA_Seed_Keywords!B$2:B$45)))</f>
        <v>0</v>
      </c>
      <c r="K2516" cm="1">
        <f t="array" ref="K2516">SUMPRODUCT(
    (--(C$2:C$100 &gt;= C2516)),
    (--(G$2:G$100 &gt;= G2516)),
    (--(H$2:H$100 &lt;= H2516)),
    (--(I$2:I$100 &gt;= I2516)),
    -- (
        (C$2:C$100 &gt; C2516) +
        (G$2:G$100 &gt; G2516) +
        (H$2:H$100 &lt; H2516) +
        (I$2:I$100 &gt; I2516)
    )
)</f>
        <v>93</v>
      </c>
      <c r="L2516">
        <f>(I2516/10)/(H2516/122)</f>
        <v>12.2</v>
      </c>
      <c r="M2516">
        <f>L2516/MAX($L$2:$L$6948)</f>
        <v>1</v>
      </c>
      <c r="N2516">
        <f>D2516*M2516*M2516</f>
        <v>3.018069632849989E-3</v>
      </c>
      <c r="O2516">
        <f>D2516*G2516</f>
        <v>1.5474048591045593E-2</v>
      </c>
      <c r="P2516">
        <f>I2516/H2516</f>
        <v>1</v>
      </c>
      <c r="Q2516">
        <f>D2516*P2516*P2516</f>
        <v>3.018069632849989E-3</v>
      </c>
      <c r="R2516">
        <f t="shared" si="39"/>
        <v>0</v>
      </c>
    </row>
    <row r="2517" spans="1:18" x14ac:dyDescent="0.3">
      <c r="A2517" t="s">
        <v>9799</v>
      </c>
      <c r="B2517" t="s">
        <v>9799</v>
      </c>
      <c r="C2517">
        <v>3.018069632849989E-3</v>
      </c>
      <c r="D2517">
        <v>3.018069632849989E-3</v>
      </c>
      <c r="E2517">
        <v>2</v>
      </c>
      <c r="F2517">
        <v>2</v>
      </c>
      <c r="G2517">
        <v>5.1271343850450917</v>
      </c>
      <c r="H2517">
        <v>1</v>
      </c>
      <c r="I2517">
        <v>1</v>
      </c>
      <c r="J2517" cm="1">
        <f t="array" ref="J2517">SUMPRODUCT(--ISNUMBER(SEARCH(A2517, QA_Seed_Keywords!B$2:B$45)))</f>
        <v>0</v>
      </c>
      <c r="K2517" cm="1">
        <f t="array" ref="K2517">SUMPRODUCT(
    (--(C$2:C$100 &gt;= C2517)),
    (--(G$2:G$100 &gt;= G2517)),
    (--(H$2:H$100 &lt;= H2517)),
    (--(I$2:I$100 &gt;= I2517)),
    -- (
        (C$2:C$100 &gt; C2517) +
        (G$2:G$100 &gt; G2517) +
        (H$2:H$100 &lt; H2517) +
        (I$2:I$100 &gt; I2517)
    )
)</f>
        <v>93</v>
      </c>
      <c r="L2517">
        <f>(I2517/10)/(H2517/122)</f>
        <v>12.2</v>
      </c>
      <c r="M2517">
        <f>L2517/MAX($L$2:$L$6948)</f>
        <v>1</v>
      </c>
      <c r="N2517">
        <f>D2517*M2517*M2517</f>
        <v>3.018069632849989E-3</v>
      </c>
      <c r="O2517">
        <f>D2517*G2517</f>
        <v>1.5474048591045593E-2</v>
      </c>
      <c r="P2517">
        <f>I2517/H2517</f>
        <v>1</v>
      </c>
      <c r="Q2517">
        <f>D2517*P2517*P2517</f>
        <v>3.018069632849989E-3</v>
      </c>
      <c r="R2517">
        <f t="shared" si="39"/>
        <v>0</v>
      </c>
    </row>
    <row r="2518" spans="1:18" x14ac:dyDescent="0.3">
      <c r="A2518" t="s">
        <v>9800</v>
      </c>
      <c r="B2518" t="s">
        <v>9801</v>
      </c>
      <c r="C2518">
        <v>3.018069632849989E-3</v>
      </c>
      <c r="D2518">
        <v>3.018069632849989E-3</v>
      </c>
      <c r="E2518">
        <v>2</v>
      </c>
      <c r="F2518">
        <v>2</v>
      </c>
      <c r="G2518">
        <v>5.1271343850450917</v>
      </c>
      <c r="H2518">
        <v>1</v>
      </c>
      <c r="I2518">
        <v>1</v>
      </c>
      <c r="J2518" cm="1">
        <f t="array" ref="J2518">SUMPRODUCT(--ISNUMBER(SEARCH(A2518, QA_Seed_Keywords!B$2:B$45)))</f>
        <v>0</v>
      </c>
      <c r="K2518" cm="1">
        <f t="array" ref="K2518">SUMPRODUCT(
    (--(C$2:C$100 &gt;= C2518)),
    (--(G$2:G$100 &gt;= G2518)),
    (--(H$2:H$100 &lt;= H2518)),
    (--(I$2:I$100 &gt;= I2518)),
    -- (
        (C$2:C$100 &gt; C2518) +
        (G$2:G$100 &gt; G2518) +
        (H$2:H$100 &lt; H2518) +
        (I$2:I$100 &gt; I2518)
    )
)</f>
        <v>93</v>
      </c>
      <c r="L2518">
        <f>(I2518/10)/(H2518/122)</f>
        <v>12.2</v>
      </c>
      <c r="M2518">
        <f>L2518/MAX($L$2:$L$6948)</f>
        <v>1</v>
      </c>
      <c r="N2518">
        <f>D2518*M2518*M2518</f>
        <v>3.018069632849989E-3</v>
      </c>
      <c r="O2518">
        <f>D2518*G2518</f>
        <v>1.5474048591045593E-2</v>
      </c>
      <c r="P2518">
        <f>I2518/H2518</f>
        <v>1</v>
      </c>
      <c r="Q2518">
        <f>D2518*P2518*P2518</f>
        <v>3.018069632849989E-3</v>
      </c>
      <c r="R2518">
        <f t="shared" si="39"/>
        <v>0</v>
      </c>
    </row>
    <row r="2519" spans="1:18" x14ac:dyDescent="0.3">
      <c r="A2519" t="s">
        <v>9802</v>
      </c>
      <c r="B2519" t="s">
        <v>9803</v>
      </c>
      <c r="C2519">
        <v>3.018069632849989E-3</v>
      </c>
      <c r="D2519">
        <v>3.018069632849989E-3</v>
      </c>
      <c r="E2519">
        <v>2</v>
      </c>
      <c r="F2519">
        <v>2</v>
      </c>
      <c r="G2519">
        <v>5.1271343850450917</v>
      </c>
      <c r="H2519">
        <v>1</v>
      </c>
      <c r="I2519">
        <v>1</v>
      </c>
      <c r="J2519" cm="1">
        <f t="array" ref="J2519">SUMPRODUCT(--ISNUMBER(SEARCH(A2519, QA_Seed_Keywords!B$2:B$45)))</f>
        <v>0</v>
      </c>
      <c r="K2519" cm="1">
        <f t="array" ref="K2519">SUMPRODUCT(
    (--(C$2:C$100 &gt;= C2519)),
    (--(G$2:G$100 &gt;= G2519)),
    (--(H$2:H$100 &lt;= H2519)),
    (--(I$2:I$100 &gt;= I2519)),
    -- (
        (C$2:C$100 &gt; C2519) +
        (G$2:G$100 &gt; G2519) +
        (H$2:H$100 &lt; H2519) +
        (I$2:I$100 &gt; I2519)
    )
)</f>
        <v>93</v>
      </c>
      <c r="L2519">
        <f>(I2519/10)/(H2519/122)</f>
        <v>12.2</v>
      </c>
      <c r="M2519">
        <f>L2519/MAX($L$2:$L$6948)</f>
        <v>1</v>
      </c>
      <c r="N2519">
        <f>D2519*M2519*M2519</f>
        <v>3.018069632849989E-3</v>
      </c>
      <c r="O2519">
        <f>D2519*G2519</f>
        <v>1.5474048591045593E-2</v>
      </c>
      <c r="P2519">
        <f>I2519/H2519</f>
        <v>1</v>
      </c>
      <c r="Q2519">
        <f>D2519*P2519*P2519</f>
        <v>3.018069632849989E-3</v>
      </c>
      <c r="R2519">
        <f t="shared" si="39"/>
        <v>0</v>
      </c>
    </row>
    <row r="2520" spans="1:18" x14ac:dyDescent="0.3">
      <c r="A2520" t="s">
        <v>9804</v>
      </c>
      <c r="B2520" t="s">
        <v>9804</v>
      </c>
      <c r="C2520">
        <v>3.018069632849989E-3</v>
      </c>
      <c r="D2520">
        <v>3.018069632849989E-3</v>
      </c>
      <c r="E2520">
        <v>2</v>
      </c>
      <c r="F2520">
        <v>2</v>
      </c>
      <c r="G2520">
        <v>5.1271343850450917</v>
      </c>
      <c r="H2520">
        <v>1</v>
      </c>
      <c r="I2520">
        <v>1</v>
      </c>
      <c r="J2520" cm="1">
        <f t="array" ref="J2520">SUMPRODUCT(--ISNUMBER(SEARCH(A2520, QA_Seed_Keywords!B$2:B$45)))</f>
        <v>1</v>
      </c>
      <c r="K2520" cm="1">
        <f t="array" ref="K2520">SUMPRODUCT(
    (--(C$2:C$100 &gt;= C2520)),
    (--(G$2:G$100 &gt;= G2520)),
    (--(H$2:H$100 &lt;= H2520)),
    (--(I$2:I$100 &gt;= I2520)),
    -- (
        (C$2:C$100 &gt; C2520) +
        (G$2:G$100 &gt; G2520) +
        (H$2:H$100 &lt; H2520) +
        (I$2:I$100 &gt; I2520)
    )
)</f>
        <v>93</v>
      </c>
      <c r="L2520">
        <f>(I2520/10)/(H2520/122)</f>
        <v>12.2</v>
      </c>
      <c r="M2520">
        <f>L2520/MAX($L$2:$L$6948)</f>
        <v>1</v>
      </c>
      <c r="N2520">
        <f>D2520*M2520*M2520</f>
        <v>3.018069632849989E-3</v>
      </c>
      <c r="O2520">
        <f>D2520*G2520</f>
        <v>1.5474048591045593E-2</v>
      </c>
      <c r="P2520">
        <f>I2520/H2520</f>
        <v>1</v>
      </c>
      <c r="Q2520">
        <f>D2520*P2520*P2520</f>
        <v>3.018069632849989E-3</v>
      </c>
      <c r="R2520">
        <f t="shared" si="39"/>
        <v>0</v>
      </c>
    </row>
    <row r="2521" spans="1:18" x14ac:dyDescent="0.3">
      <c r="A2521" t="s">
        <v>517</v>
      </c>
      <c r="B2521" t="s">
        <v>517</v>
      </c>
      <c r="C2521">
        <v>0.1084838092188264</v>
      </c>
      <c r="D2521">
        <v>0.1084838092188264</v>
      </c>
      <c r="E2521">
        <v>16</v>
      </c>
      <c r="F2521">
        <v>16</v>
      </c>
      <c r="G2521">
        <v>3.8743714165497241</v>
      </c>
      <c r="H2521">
        <v>6</v>
      </c>
      <c r="I2521">
        <v>1</v>
      </c>
      <c r="J2521" cm="1">
        <f t="array" ref="J2521">SUMPRODUCT(--ISNUMBER(SEARCH(A2521, QA_Seed_Keywords!B$2:B$45)))</f>
        <v>0</v>
      </c>
      <c r="K2521" cm="1">
        <f t="array" ref="K2521">SUMPRODUCT(
    (--(C$2:C$100 &gt;= C2521)),
    (--(G$2:G$100 &gt;= G2521)),
    (--(H$2:H$100 &lt;= H2521)),
    (--(I$2:I$100 &gt;= I2521)),
    -- (
        (C$2:C$100 &gt; C2521) +
        (G$2:G$100 &gt; G2521) +
        (H$2:H$100 &lt; H2521) +
        (I$2:I$100 &gt; I2521)
    )
)</f>
        <v>57</v>
      </c>
      <c r="L2521">
        <f>(I2521/10)/(H2521/122)</f>
        <v>2.0333333333333337</v>
      </c>
      <c r="M2521">
        <f>L2521/MAX($L$2:$L$6948)</f>
        <v>0.16666666666666671</v>
      </c>
      <c r="N2521">
        <f>D2521*M2521*M2521</f>
        <v>3.0134391449674015E-3</v>
      </c>
      <c r="O2521">
        <f>D2521*G2521</f>
        <v>0.42030656959585444</v>
      </c>
      <c r="P2521">
        <f>I2521/H2521</f>
        <v>0.16666666666666666</v>
      </c>
      <c r="Q2521">
        <f>D2521*P2521*P2521</f>
        <v>3.0134391449673998E-3</v>
      </c>
      <c r="R2521">
        <f t="shared" si="39"/>
        <v>5</v>
      </c>
    </row>
    <row r="2522" spans="1:18" x14ac:dyDescent="0.3">
      <c r="A2522" t="s">
        <v>823</v>
      </c>
      <c r="B2522" t="s">
        <v>824</v>
      </c>
      <c r="C2522">
        <v>7.4032131063263243E-2</v>
      </c>
      <c r="D2522">
        <v>8.2257923403625827E-3</v>
      </c>
      <c r="E2522">
        <v>50</v>
      </c>
      <c r="F2522">
        <v>5.5555555555555554</v>
      </c>
      <c r="G2522">
        <v>1.389464766761723</v>
      </c>
      <c r="H2522">
        <v>83</v>
      </c>
      <c r="I2522">
        <v>9</v>
      </c>
      <c r="J2522" cm="1">
        <f t="array" ref="J2522">SUMPRODUCT(--ISNUMBER(SEARCH(A2522, QA_Seed_Keywords!B$2:B$45)))</f>
        <v>0</v>
      </c>
      <c r="K2522" cm="1">
        <f t="array" ref="K2522">SUMPRODUCT(
    (--(C$2:C$100 &gt;= C2522)),
    (--(G$2:G$100 &gt;= G2522)),
    (--(H$2:H$100 &lt;= H2522)),
    (--(I$2:I$100 &gt;= I2522)),
    -- (
        (C$2:C$100 &gt; C2522) +
        (G$2:G$100 &gt; G2522) +
        (H$2:H$100 &lt; H2522) +
        (I$2:I$100 &gt; I2522)
    )
)</f>
        <v>4</v>
      </c>
      <c r="L2522">
        <f>(I2522/10)/(H2522/122)</f>
        <v>1.3228915662650602</v>
      </c>
      <c r="M2522">
        <f>L2522/MAX($L$2:$L$6948)</f>
        <v>0.10843373493975904</v>
      </c>
      <c r="N2522">
        <f>D2522*M2522*M2522</f>
        <v>9.6717837069149255E-5</v>
      </c>
      <c r="O2522">
        <f>D2522*G2522</f>
        <v>1.1429448635632264E-2</v>
      </c>
      <c r="P2522">
        <f>I2522/H2522</f>
        <v>0.10843373493975904</v>
      </c>
      <c r="Q2522">
        <f>D2522*P2522*P2522</f>
        <v>9.6717837069149255E-5</v>
      </c>
      <c r="R2522">
        <f t="shared" si="39"/>
        <v>74</v>
      </c>
    </row>
    <row r="2523" spans="1:18" x14ac:dyDescent="0.3">
      <c r="A2523" t="s">
        <v>320</v>
      </c>
      <c r="B2523" t="s">
        <v>321</v>
      </c>
      <c r="C2523">
        <v>0.14533413379846599</v>
      </c>
      <c r="D2523">
        <v>0.14533413379846599</v>
      </c>
      <c r="E2523">
        <v>132</v>
      </c>
      <c r="F2523">
        <v>132</v>
      </c>
      <c r="G2523">
        <v>3.7408400239252009</v>
      </c>
      <c r="H2523">
        <v>7</v>
      </c>
      <c r="I2523">
        <v>1</v>
      </c>
      <c r="J2523" cm="1">
        <f t="array" ref="J2523">SUMPRODUCT(--ISNUMBER(SEARCH(A2523, QA_Seed_Keywords!B$2:B$45)))</f>
        <v>0</v>
      </c>
      <c r="K2523" cm="1">
        <f t="array" ref="K2523">SUMPRODUCT(
    (--(C$2:C$100 &gt;= C2523)),
    (--(G$2:G$100 &gt;= G2523)),
    (--(H$2:H$100 &lt;= H2523)),
    (--(I$2:I$100 &gt;= I2523)),
    -- (
        (C$2:C$100 &gt; C2523) +
        (G$2:G$100 &gt; G2523) +
        (H$2:H$100 &lt; H2523) +
        (I$2:I$100 &gt; I2523)
    )
)</f>
        <v>36</v>
      </c>
      <c r="L2523">
        <f>(I2523/10)/(H2523/122)</f>
        <v>1.7428571428571429</v>
      </c>
      <c r="M2523">
        <f>L2523/MAX($L$2:$L$6948)</f>
        <v>0.14285714285714288</v>
      </c>
      <c r="N2523">
        <f>D2523*M2523*M2523</f>
        <v>2.9660027305809392E-3</v>
      </c>
      <c r="O2523">
        <f>D2523*G2523</f>
        <v>0.54367174455580192</v>
      </c>
      <c r="P2523">
        <f>I2523/H2523</f>
        <v>0.14285714285714285</v>
      </c>
      <c r="Q2523">
        <f>D2523*P2523*P2523</f>
        <v>2.9660027305809383E-3</v>
      </c>
      <c r="R2523">
        <f t="shared" si="39"/>
        <v>6</v>
      </c>
    </row>
    <row r="2524" spans="1:18" x14ac:dyDescent="0.3">
      <c r="A2524" t="s">
        <v>2219</v>
      </c>
      <c r="B2524" t="s">
        <v>2219</v>
      </c>
      <c r="C2524">
        <v>2.6407811016205221E-2</v>
      </c>
      <c r="D2524">
        <v>2.6407811016205221E-2</v>
      </c>
      <c r="E2524">
        <v>4</v>
      </c>
      <c r="F2524">
        <v>4</v>
      </c>
      <c r="G2524">
        <v>4.4339872044851463</v>
      </c>
      <c r="H2524">
        <v>3</v>
      </c>
      <c r="I2524">
        <v>1</v>
      </c>
      <c r="J2524" cm="1">
        <f t="array" ref="J2524">SUMPRODUCT(--ISNUMBER(SEARCH(A2524, QA_Seed_Keywords!B$2:B$45)))</f>
        <v>0</v>
      </c>
      <c r="K2524" cm="1">
        <f t="array" ref="K2524">SUMPRODUCT(
    (--(C$2:C$100 &gt;= C2524)),
    (--(G$2:G$100 &gt;= G2524)),
    (--(H$2:H$100 &lt;= H2524)),
    (--(I$2:I$100 &gt;= I2524)),
    -- (
        (C$2:C$100 &gt; C2524) +
        (G$2:G$100 &gt; G2524) +
        (H$2:H$100 &lt; H2524) +
        (I$2:I$100 &gt; I2524)
    )
)</f>
        <v>285</v>
      </c>
      <c r="L2524">
        <f>(I2524/10)/(H2524/122)</f>
        <v>4.0666666666666673</v>
      </c>
      <c r="M2524">
        <f>L2524/MAX($L$2:$L$6948)</f>
        <v>0.33333333333333343</v>
      </c>
      <c r="N2524">
        <f>D2524*M2524*M2524</f>
        <v>2.9342012240228038E-3</v>
      </c>
      <c r="O2524">
        <f>D2524*G2524</f>
        <v>0.11709189614431584</v>
      </c>
      <c r="P2524">
        <f>I2524/H2524</f>
        <v>0.33333333333333331</v>
      </c>
      <c r="Q2524">
        <f>D2524*P2524*P2524</f>
        <v>2.934201224022802E-3</v>
      </c>
      <c r="R2524">
        <f t="shared" si="39"/>
        <v>2</v>
      </c>
    </row>
    <row r="2525" spans="1:18" x14ac:dyDescent="0.3">
      <c r="A2525" t="s">
        <v>706</v>
      </c>
      <c r="B2525" t="s">
        <v>707</v>
      </c>
      <c r="C2525">
        <v>8.4472377681791153E-2</v>
      </c>
      <c r="D2525">
        <v>9.3858197424212392E-3</v>
      </c>
      <c r="E2525">
        <v>45</v>
      </c>
      <c r="F2525">
        <v>5</v>
      </c>
      <c r="G2525">
        <v>1.320471895274772</v>
      </c>
      <c r="H2525">
        <v>89</v>
      </c>
      <c r="I2525">
        <v>9</v>
      </c>
      <c r="J2525" cm="1">
        <f t="array" ref="J2525">SUMPRODUCT(--ISNUMBER(SEARCH(A2525, QA_Seed_Keywords!B$2:B$45)))</f>
        <v>0</v>
      </c>
      <c r="K2525" cm="1">
        <f t="array" ref="K2525">SUMPRODUCT(
    (--(C$2:C$100 &gt;= C2525)),
    (--(G$2:G$100 &gt;= G2525)),
    (--(H$2:H$100 &lt;= H2525)),
    (--(I$2:I$100 &gt;= I2525)),
    -- (
        (C$2:C$100 &gt; C2525) +
        (G$2:G$100 &gt; G2525) +
        (H$2:H$100 &lt; H2525) +
        (I$2:I$100 &gt; I2525)
    )
)</f>
        <v>4</v>
      </c>
      <c r="L2525">
        <f>(I2525/10)/(H2525/122)</f>
        <v>1.2337078651685394</v>
      </c>
      <c r="M2525">
        <f>L2525/MAX($L$2:$L$6948)</f>
        <v>0.10112359550561799</v>
      </c>
      <c r="N2525">
        <f>D2525*M2525*M2525</f>
        <v>9.5979219686418441E-5</v>
      </c>
      <c r="O2525">
        <f>D2525*G2525</f>
        <v>1.2393711183982347E-2</v>
      </c>
      <c r="P2525">
        <f>I2525/H2525</f>
        <v>0.10112359550561797</v>
      </c>
      <c r="Q2525">
        <f>D2525*P2525*P2525</f>
        <v>9.5979219686418427E-5</v>
      </c>
      <c r="R2525">
        <f t="shared" si="39"/>
        <v>80</v>
      </c>
    </row>
    <row r="2526" spans="1:18" x14ac:dyDescent="0.3">
      <c r="A2526" t="s">
        <v>374</v>
      </c>
      <c r="B2526" t="s">
        <v>375</v>
      </c>
      <c r="C2526">
        <v>0.1334694421483863</v>
      </c>
      <c r="D2526">
        <v>1.482993801648737E-2</v>
      </c>
      <c r="E2526">
        <v>118</v>
      </c>
      <c r="F2526">
        <v>13.111111111111111</v>
      </c>
      <c r="G2526">
        <v>1.092893746892696</v>
      </c>
      <c r="H2526">
        <v>112</v>
      </c>
      <c r="I2526">
        <v>9</v>
      </c>
      <c r="J2526" cm="1">
        <f t="array" ref="J2526">SUMPRODUCT(--ISNUMBER(SEARCH(A2526, QA_Seed_Keywords!B$2:B$45)))</f>
        <v>0</v>
      </c>
      <c r="K2526" cm="1">
        <f t="array" ref="K2526">SUMPRODUCT(
    (--(C$2:C$100 &gt;= C2526)),
    (--(G$2:G$100 &gt;= G2526)),
    (--(H$2:H$100 &lt;= H2526)),
    (--(I$2:I$100 &gt;= I2526)),
    -- (
        (C$2:C$100 &gt; C2526) +
        (G$2:G$100 &gt; G2526) +
        (H$2:H$100 &lt; H2526) +
        (I$2:I$100 &gt; I2526)
    )
)</f>
        <v>4</v>
      </c>
      <c r="L2526">
        <f>(I2526/10)/(H2526/122)</f>
        <v>0.98035714285714282</v>
      </c>
      <c r="M2526">
        <f>L2526/MAX($L$2:$L$6948)</f>
        <v>8.0357142857142863E-2</v>
      </c>
      <c r="N2526">
        <f>D2526*M2526*M2526</f>
        <v>9.5760919908759347E-5</v>
      </c>
      <c r="O2526">
        <f>D2526*G2526</f>
        <v>1.6207546525025318E-2</v>
      </c>
      <c r="P2526">
        <f>I2526/H2526</f>
        <v>8.0357142857142863E-2</v>
      </c>
      <c r="Q2526">
        <f>D2526*P2526*P2526</f>
        <v>9.5760919908759347E-5</v>
      </c>
      <c r="R2526">
        <f t="shared" si="39"/>
        <v>103</v>
      </c>
    </row>
    <row r="2527" spans="1:18" x14ac:dyDescent="0.3">
      <c r="A2527" t="s">
        <v>2224</v>
      </c>
      <c r="B2527" t="s">
        <v>2224</v>
      </c>
      <c r="C2527">
        <v>2.633251983431124E-2</v>
      </c>
      <c r="D2527">
        <v>2.633251983431124E-2</v>
      </c>
      <c r="E2527">
        <v>4</v>
      </c>
      <c r="F2527">
        <v>4</v>
      </c>
      <c r="G2527">
        <v>4.4339872044851463</v>
      </c>
      <c r="H2527">
        <v>3</v>
      </c>
      <c r="I2527">
        <v>1</v>
      </c>
      <c r="J2527" cm="1">
        <f t="array" ref="J2527">SUMPRODUCT(--ISNUMBER(SEARCH(A2527, QA_Seed_Keywords!B$2:B$45)))</f>
        <v>0</v>
      </c>
      <c r="K2527" cm="1">
        <f t="array" ref="K2527">SUMPRODUCT(
    (--(C$2:C$100 &gt;= C2527)),
    (--(G$2:G$100 &gt;= G2527)),
    (--(H$2:H$100 &lt;= H2527)),
    (--(I$2:I$100 &gt;= I2527)),
    -- (
        (C$2:C$100 &gt; C2527) +
        (G$2:G$100 &gt; G2527) +
        (H$2:H$100 &lt; H2527) +
        (I$2:I$100 &gt; I2527)
    )
)</f>
        <v>285</v>
      </c>
      <c r="L2527">
        <f>(I2527/10)/(H2527/122)</f>
        <v>4.0666666666666673</v>
      </c>
      <c r="M2527">
        <f>L2527/MAX($L$2:$L$6948)</f>
        <v>0.33333333333333343</v>
      </c>
      <c r="N2527">
        <f>D2527*M2527*M2527</f>
        <v>2.925835537145695E-3</v>
      </c>
      <c r="O2527">
        <f>D2527*G2527</f>
        <v>0.11675805600718736</v>
      </c>
      <c r="P2527">
        <f>I2527/H2527</f>
        <v>0.33333333333333331</v>
      </c>
      <c r="Q2527">
        <f>D2527*P2527*P2527</f>
        <v>2.9258355371456928E-3</v>
      </c>
      <c r="R2527">
        <f t="shared" si="39"/>
        <v>2</v>
      </c>
    </row>
    <row r="2528" spans="1:18" x14ac:dyDescent="0.3">
      <c r="A2528" t="s">
        <v>485</v>
      </c>
      <c r="B2528" t="s">
        <v>486</v>
      </c>
      <c r="C2528">
        <v>0.11278170964184631</v>
      </c>
      <c r="D2528">
        <v>1.253130107131625E-2</v>
      </c>
      <c r="E2528">
        <v>67</v>
      </c>
      <c r="F2528">
        <v>7.4444444444444446</v>
      </c>
      <c r="G2528">
        <v>1.1758906664636639</v>
      </c>
      <c r="H2528">
        <v>103</v>
      </c>
      <c r="I2528">
        <v>9</v>
      </c>
      <c r="J2528" cm="1">
        <f t="array" ref="J2528">SUMPRODUCT(--ISNUMBER(SEARCH(A2528, QA_Seed_Keywords!B$2:B$45)))</f>
        <v>0</v>
      </c>
      <c r="K2528" cm="1">
        <f t="array" ref="K2528">SUMPRODUCT(
    (--(C$2:C$100 &gt;= C2528)),
    (--(G$2:G$100 &gt;= G2528)),
    (--(H$2:H$100 &lt;= H2528)),
    (--(I$2:I$100 &gt;= I2528)),
    -- (
        (C$2:C$100 &gt; C2528) +
        (G$2:G$100 &gt; G2528) +
        (H$2:H$100 &lt; H2528) +
        (I$2:I$100 &gt; I2528)
    )
)</f>
        <v>4</v>
      </c>
      <c r="L2528">
        <f>(I2528/10)/(H2528/122)</f>
        <v>1.066019417475728</v>
      </c>
      <c r="M2528">
        <f>L2528/MAX($L$2:$L$6948)</f>
        <v>8.7378640776699018E-2</v>
      </c>
      <c r="N2528">
        <f>D2528*M2528*M2528</f>
        <v>9.5676820320163627E-5</v>
      </c>
      <c r="O2528">
        <f>D2528*G2528</f>
        <v>1.4735439968406891E-2</v>
      </c>
      <c r="P2528">
        <f>I2528/H2528</f>
        <v>8.7378640776699032E-2</v>
      </c>
      <c r="Q2528">
        <f>D2528*P2528*P2528</f>
        <v>9.5676820320163655E-5</v>
      </c>
      <c r="R2528">
        <f t="shared" si="39"/>
        <v>94</v>
      </c>
    </row>
    <row r="2529" spans="1:18" x14ac:dyDescent="0.3">
      <c r="A2529" t="s">
        <v>1375</v>
      </c>
      <c r="B2529" t="s">
        <v>1376</v>
      </c>
      <c r="C2529">
        <v>4.5965543978539629E-2</v>
      </c>
      <c r="D2529">
        <v>4.5965543978539629E-2</v>
      </c>
      <c r="E2529">
        <v>6</v>
      </c>
      <c r="F2529">
        <v>6</v>
      </c>
      <c r="G2529">
        <v>4.2108436531709366</v>
      </c>
      <c r="H2529">
        <v>4</v>
      </c>
      <c r="I2529">
        <v>1</v>
      </c>
      <c r="J2529" cm="1">
        <f t="array" ref="J2529">SUMPRODUCT(--ISNUMBER(SEARCH(A2529, QA_Seed_Keywords!B$2:B$45)))</f>
        <v>0</v>
      </c>
      <c r="K2529" cm="1">
        <f t="array" ref="K2529">SUMPRODUCT(
    (--(C$2:C$100 &gt;= C2529)),
    (--(G$2:G$100 &gt;= G2529)),
    (--(H$2:H$100 &lt;= H2529)),
    (--(I$2:I$100 &gt;= I2529)),
    -- (
        (C$2:C$100 &gt; C2529) +
        (G$2:G$100 &gt; G2529) +
        (H$2:H$100 &lt; H2529) +
        (I$2:I$100 &gt; I2529)
    )
)</f>
        <v>129</v>
      </c>
      <c r="L2529">
        <f>(I2529/10)/(H2529/122)</f>
        <v>3.05</v>
      </c>
      <c r="M2529">
        <f>L2529/MAX($L$2:$L$6948)</f>
        <v>0.25</v>
      </c>
      <c r="N2529">
        <f>D2529*M2529*M2529</f>
        <v>2.8728464986587268E-3</v>
      </c>
      <c r="O2529">
        <f>D2529*G2529</f>
        <v>0.19355371912658315</v>
      </c>
      <c r="P2529">
        <f>I2529/H2529</f>
        <v>0.25</v>
      </c>
      <c r="Q2529">
        <f>D2529*P2529*P2529</f>
        <v>2.8728464986587268E-3</v>
      </c>
      <c r="R2529">
        <f t="shared" si="39"/>
        <v>3</v>
      </c>
    </row>
    <row r="2530" spans="1:18" x14ac:dyDescent="0.3">
      <c r="A2530" t="s">
        <v>1412</v>
      </c>
      <c r="B2530" t="s">
        <v>1412</v>
      </c>
      <c r="C2530">
        <v>4.5129647200407762E-2</v>
      </c>
      <c r="D2530">
        <v>4.5129647200407762E-2</v>
      </c>
      <c r="E2530">
        <v>9</v>
      </c>
      <c r="F2530">
        <v>9</v>
      </c>
      <c r="G2530">
        <v>4.2108436531709366</v>
      </c>
      <c r="H2530">
        <v>4</v>
      </c>
      <c r="I2530">
        <v>1</v>
      </c>
      <c r="J2530" cm="1">
        <f t="array" ref="J2530">SUMPRODUCT(--ISNUMBER(SEARCH(A2530, QA_Seed_Keywords!B$2:B$45)))</f>
        <v>0</v>
      </c>
      <c r="K2530" cm="1">
        <f t="array" ref="K2530">SUMPRODUCT(
    (--(C$2:C$100 &gt;= C2530)),
    (--(G$2:G$100 &gt;= G2530)),
    (--(H$2:H$100 &lt;= H2530)),
    (--(I$2:I$100 &gt;= I2530)),
    -- (
        (C$2:C$100 &gt; C2530) +
        (G$2:G$100 &gt; G2530) +
        (H$2:H$100 &lt; H2530) +
        (I$2:I$100 &gt; I2530)
    )
)</f>
        <v>144</v>
      </c>
      <c r="L2530">
        <f>(I2530/10)/(H2530/122)</f>
        <v>3.05</v>
      </c>
      <c r="M2530">
        <f>L2530/MAX($L$2:$L$6948)</f>
        <v>0.25</v>
      </c>
      <c r="N2530">
        <f>D2530*M2530*M2530</f>
        <v>2.8206029500254851E-3</v>
      </c>
      <c r="O2530">
        <f>D2530*G2530</f>
        <v>0.19003388848368055</v>
      </c>
      <c r="P2530">
        <f>I2530/H2530</f>
        <v>0.25</v>
      </c>
      <c r="Q2530">
        <f>D2530*P2530*P2530</f>
        <v>2.8206029500254851E-3</v>
      </c>
      <c r="R2530">
        <f t="shared" si="39"/>
        <v>3</v>
      </c>
    </row>
    <row r="2531" spans="1:18" x14ac:dyDescent="0.3">
      <c r="A2531" t="s">
        <v>1094</v>
      </c>
      <c r="B2531" t="s">
        <v>1095</v>
      </c>
      <c r="C2531">
        <v>5.8048688814964097E-2</v>
      </c>
      <c r="D2531">
        <v>6.4498543127737883E-3</v>
      </c>
      <c r="E2531">
        <v>28</v>
      </c>
      <c r="F2531">
        <v>3.1111111111111112</v>
      </c>
      <c r="G2531">
        <v>1.5027934520687261</v>
      </c>
      <c r="H2531">
        <v>74</v>
      </c>
      <c r="I2531">
        <v>9</v>
      </c>
      <c r="J2531" cm="1">
        <f t="array" ref="J2531">SUMPRODUCT(--ISNUMBER(SEARCH(A2531, QA_Seed_Keywords!B$2:B$45)))</f>
        <v>0</v>
      </c>
      <c r="K2531" cm="1">
        <f t="array" ref="K2531">SUMPRODUCT(
    (--(C$2:C$100 &gt;= C2531)),
    (--(G$2:G$100 &gt;= G2531)),
    (--(H$2:H$100 &lt;= H2531)),
    (--(I$2:I$100 &gt;= I2531)),
    -- (
        (C$2:C$100 &gt; C2531) +
        (G$2:G$100 &gt; G2531) +
        (H$2:H$100 &lt; H2531) +
        (I$2:I$100 &gt; I2531)
    )
)</f>
        <v>0</v>
      </c>
      <c r="L2531">
        <f>(I2531/10)/(H2531/122)</f>
        <v>1.4837837837837837</v>
      </c>
      <c r="M2531">
        <f>L2531/MAX($L$2:$L$6948)</f>
        <v>0.12162162162162163</v>
      </c>
      <c r="N2531">
        <f>D2531*M2531*M2531</f>
        <v>9.5405076576821936E-5</v>
      </c>
      <c r="O2531">
        <f>D2531*G2531</f>
        <v>9.6927988280336823E-3</v>
      </c>
      <c r="P2531">
        <f>I2531/H2531</f>
        <v>0.12162162162162163</v>
      </c>
      <c r="Q2531">
        <f>D2531*P2531*P2531</f>
        <v>9.5405076576821936E-5</v>
      </c>
      <c r="R2531">
        <f t="shared" si="39"/>
        <v>65</v>
      </c>
    </row>
    <row r="2532" spans="1:18" x14ac:dyDescent="0.3">
      <c r="A2532" t="s">
        <v>867</v>
      </c>
      <c r="B2532" t="s">
        <v>867</v>
      </c>
      <c r="C2532">
        <v>7.0500052710224276E-2</v>
      </c>
      <c r="D2532">
        <v>7.0500052710224276E-2</v>
      </c>
      <c r="E2532">
        <v>10</v>
      </c>
      <c r="F2532">
        <v>10</v>
      </c>
      <c r="G2532">
        <v>4.0285220963769817</v>
      </c>
      <c r="H2532">
        <v>5</v>
      </c>
      <c r="I2532">
        <v>1</v>
      </c>
      <c r="J2532" cm="1">
        <f t="array" ref="J2532">SUMPRODUCT(--ISNUMBER(SEARCH(A2532, QA_Seed_Keywords!B$2:B$45)))</f>
        <v>0</v>
      </c>
      <c r="K2532" cm="1">
        <f t="array" ref="K2532">SUMPRODUCT(
    (--(C$2:C$100 &gt;= C2532)),
    (--(G$2:G$100 &gt;= G2532)),
    (--(H$2:H$100 &lt;= H2532)),
    (--(I$2:I$100 &gt;= I2532)),
    -- (
        (C$2:C$100 &gt; C2532) +
        (G$2:G$100 &gt; G2532) +
        (H$2:H$100 &lt; H2532) +
        (I$2:I$100 &gt; I2532)
    )
)</f>
        <v>72</v>
      </c>
      <c r="L2532">
        <f>(I2532/10)/(H2532/122)</f>
        <v>2.4400000000000004</v>
      </c>
      <c r="M2532">
        <f>L2532/MAX($L$2:$L$6948)</f>
        <v>0.20000000000000004</v>
      </c>
      <c r="N2532">
        <f>D2532*M2532*M2532</f>
        <v>2.8200021084089722E-3</v>
      </c>
      <c r="O2532">
        <f>D2532*G2532</f>
        <v>0.28401102013888041</v>
      </c>
      <c r="P2532">
        <f>I2532/H2532</f>
        <v>0.2</v>
      </c>
      <c r="Q2532">
        <f>D2532*P2532*P2532</f>
        <v>2.8200021084089713E-3</v>
      </c>
      <c r="R2532">
        <f t="shared" si="39"/>
        <v>4</v>
      </c>
    </row>
    <row r="2533" spans="1:18" x14ac:dyDescent="0.3">
      <c r="A2533" t="s">
        <v>868</v>
      </c>
      <c r="B2533" t="s">
        <v>869</v>
      </c>
      <c r="C2533">
        <v>7.0500052710224276E-2</v>
      </c>
      <c r="D2533">
        <v>7.0500052710224276E-2</v>
      </c>
      <c r="E2533">
        <v>10</v>
      </c>
      <c r="F2533">
        <v>10</v>
      </c>
      <c r="G2533">
        <v>4.0285220963769817</v>
      </c>
      <c r="H2533">
        <v>5</v>
      </c>
      <c r="I2533">
        <v>1</v>
      </c>
      <c r="J2533" cm="1">
        <f t="array" ref="J2533">SUMPRODUCT(--ISNUMBER(SEARCH(A2533, QA_Seed_Keywords!B$2:B$45)))</f>
        <v>0</v>
      </c>
      <c r="K2533" cm="1">
        <f t="array" ref="K2533">SUMPRODUCT(
    (--(C$2:C$100 &gt;= C2533)),
    (--(G$2:G$100 &gt;= G2533)),
    (--(H$2:H$100 &lt;= H2533)),
    (--(I$2:I$100 &gt;= I2533)),
    -- (
        (C$2:C$100 &gt; C2533) +
        (G$2:G$100 &gt; G2533) +
        (H$2:H$100 &lt; H2533) +
        (I$2:I$100 &gt; I2533)
    )
)</f>
        <v>72</v>
      </c>
      <c r="L2533">
        <f>(I2533/10)/(H2533/122)</f>
        <v>2.4400000000000004</v>
      </c>
      <c r="M2533">
        <f>L2533/MAX($L$2:$L$6948)</f>
        <v>0.20000000000000004</v>
      </c>
      <c r="N2533">
        <f>D2533*M2533*M2533</f>
        <v>2.8200021084089722E-3</v>
      </c>
      <c r="O2533">
        <f>D2533*G2533</f>
        <v>0.28401102013888041</v>
      </c>
      <c r="P2533">
        <f>I2533/H2533</f>
        <v>0.2</v>
      </c>
      <c r="Q2533">
        <f>D2533*P2533*P2533</f>
        <v>2.8200021084089713E-3</v>
      </c>
      <c r="R2533">
        <f t="shared" si="39"/>
        <v>4</v>
      </c>
    </row>
    <row r="2534" spans="1:18" x14ac:dyDescent="0.3">
      <c r="A2534" t="s">
        <v>947</v>
      </c>
      <c r="B2534" t="s">
        <v>948</v>
      </c>
      <c r="C2534">
        <v>6.5781717742360746E-2</v>
      </c>
      <c r="D2534">
        <v>7.3090797491511938E-3</v>
      </c>
      <c r="E2534">
        <v>35</v>
      </c>
      <c r="F2534">
        <v>3.8888888888888888</v>
      </c>
      <c r="G2534">
        <v>1.438254930931155</v>
      </c>
      <c r="H2534">
        <v>79</v>
      </c>
      <c r="I2534">
        <v>9</v>
      </c>
      <c r="J2534" cm="1">
        <f t="array" ref="J2534">SUMPRODUCT(--ISNUMBER(SEARCH(A2534, QA_Seed_Keywords!B$2:B$45)))</f>
        <v>0</v>
      </c>
      <c r="K2534" cm="1">
        <f t="array" ref="K2534">SUMPRODUCT(
    (--(C$2:C$100 &gt;= C2534)),
    (--(G$2:G$100 &gt;= G2534)),
    (--(H$2:H$100 &lt;= H2534)),
    (--(I$2:I$100 &gt;= I2534)),
    -- (
        (C$2:C$100 &gt; C2534) +
        (G$2:G$100 &gt; G2534) +
        (H$2:H$100 &lt; H2534) +
        (I$2:I$100 &gt; I2534)
    )
)</f>
        <v>2</v>
      </c>
      <c r="L2534">
        <f>(I2534/10)/(H2534/122)</f>
        <v>1.3898734177215188</v>
      </c>
      <c r="M2534">
        <f>L2534/MAX($L$2:$L$6948)</f>
        <v>0.11392405063291139</v>
      </c>
      <c r="N2534">
        <f>D2534*M2534*M2534</f>
        <v>9.4862275225323937E-5</v>
      </c>
      <c r="O2534">
        <f>D2534*G2534</f>
        <v>1.0512319989785754E-2</v>
      </c>
      <c r="P2534">
        <f>I2534/H2534</f>
        <v>0.11392405063291139</v>
      </c>
      <c r="Q2534">
        <f>D2534*P2534*P2534</f>
        <v>9.4862275225323937E-5</v>
      </c>
      <c r="R2534">
        <f t="shared" si="39"/>
        <v>70</v>
      </c>
    </row>
    <row r="2535" spans="1:18" x14ac:dyDescent="0.3">
      <c r="A2535" t="s">
        <v>418</v>
      </c>
      <c r="B2535" t="s">
        <v>418</v>
      </c>
      <c r="C2535">
        <v>0.125033069363853</v>
      </c>
      <c r="D2535">
        <v>1.389256326265033E-2</v>
      </c>
      <c r="E2535">
        <v>190</v>
      </c>
      <c r="F2535">
        <v>21.111111111111111</v>
      </c>
      <c r="G2535">
        <v>1.1198011998126201</v>
      </c>
      <c r="H2535">
        <v>109</v>
      </c>
      <c r="I2535">
        <v>9</v>
      </c>
      <c r="J2535" cm="1">
        <f t="array" ref="J2535">SUMPRODUCT(--ISNUMBER(SEARCH(A2535, QA_Seed_Keywords!B$2:B$45)))</f>
        <v>0</v>
      </c>
      <c r="K2535" cm="1">
        <f t="array" ref="K2535">SUMPRODUCT(
    (--(C$2:C$100 &gt;= C2535)),
    (--(G$2:G$100 &gt;= G2535)),
    (--(H$2:H$100 &lt;= H2535)),
    (--(I$2:I$100 &gt;= I2535)),
    -- (
        (C$2:C$100 &gt; C2535) +
        (G$2:G$100 &gt; G2535) +
        (H$2:H$100 &lt; H2535) +
        (I$2:I$100 &gt; I2535)
    )
)</f>
        <v>4</v>
      </c>
      <c r="L2535">
        <f>(I2535/10)/(H2535/122)</f>
        <v>1.0073394495412844</v>
      </c>
      <c r="M2535">
        <f>L2535/MAX($L$2:$L$6948)</f>
        <v>8.2568807339449546E-2</v>
      </c>
      <c r="N2535">
        <f>D2535*M2535*M2535</f>
        <v>9.4714049682238604E-5</v>
      </c>
      <c r="O2535">
        <f>D2535*G2535</f>
        <v>1.5556909009988568E-2</v>
      </c>
      <c r="P2535">
        <f>I2535/H2535</f>
        <v>8.2568807339449546E-2</v>
      </c>
      <c r="Q2535">
        <f>D2535*P2535*P2535</f>
        <v>9.4714049682238604E-5</v>
      </c>
      <c r="R2535">
        <f t="shared" si="39"/>
        <v>100</v>
      </c>
    </row>
    <row r="2536" spans="1:18" x14ac:dyDescent="0.3">
      <c r="A2536" t="s">
        <v>4263</v>
      </c>
      <c r="B2536" t="s">
        <v>4263</v>
      </c>
      <c r="C2536">
        <v>1.1245424971876781E-2</v>
      </c>
      <c r="D2536">
        <v>1.1245424971876781E-2</v>
      </c>
      <c r="E2536">
        <v>2</v>
      </c>
      <c r="F2536">
        <v>2</v>
      </c>
      <c r="G2536">
        <v>4.7216692769369271</v>
      </c>
      <c r="H2536">
        <v>2</v>
      </c>
      <c r="I2536">
        <v>1</v>
      </c>
      <c r="J2536" cm="1">
        <f t="array" ref="J2536">SUMPRODUCT(--ISNUMBER(SEARCH(A2536, QA_Seed_Keywords!B$2:B$45)))</f>
        <v>0</v>
      </c>
      <c r="K2536" cm="1">
        <f t="array" ref="K2536">SUMPRODUCT(
    (--(C$2:C$100 &gt;= C2536)),
    (--(G$2:G$100 &gt;= G2536)),
    (--(H$2:H$100 &lt;= H2536)),
    (--(I$2:I$100 &gt;= I2536)),
    -- (
        (C$2:C$100 &gt; C2536) +
        (G$2:G$100 &gt; G2536) +
        (H$2:H$100 &lt; H2536) +
        (I$2:I$100 &gt; I2536)
    )
)</f>
        <v>281</v>
      </c>
      <c r="L2536">
        <f>(I2536/10)/(H2536/122)</f>
        <v>6.1</v>
      </c>
      <c r="M2536">
        <f>L2536/MAX($L$2:$L$6948)</f>
        <v>0.5</v>
      </c>
      <c r="N2536">
        <f>D2536*M2536*M2536</f>
        <v>2.8113562429691952E-3</v>
      </c>
      <c r="O2536">
        <f>D2536*G2536</f>
        <v>5.3097177595809904E-2</v>
      </c>
      <c r="P2536">
        <f>I2536/H2536</f>
        <v>0.5</v>
      </c>
      <c r="Q2536">
        <f>D2536*P2536*P2536</f>
        <v>2.8113562429691952E-3</v>
      </c>
      <c r="R2536">
        <f t="shared" si="39"/>
        <v>1</v>
      </c>
    </row>
    <row r="2537" spans="1:18" x14ac:dyDescent="0.3">
      <c r="A2537" t="s">
        <v>4264</v>
      </c>
      <c r="B2537" t="s">
        <v>4264</v>
      </c>
      <c r="C2537">
        <v>1.1245424971876781E-2</v>
      </c>
      <c r="D2537">
        <v>1.1245424971876781E-2</v>
      </c>
      <c r="E2537">
        <v>2</v>
      </c>
      <c r="F2537">
        <v>2</v>
      </c>
      <c r="G2537">
        <v>4.7216692769369271</v>
      </c>
      <c r="H2537">
        <v>2</v>
      </c>
      <c r="I2537">
        <v>1</v>
      </c>
      <c r="J2537" cm="1">
        <f t="array" ref="J2537">SUMPRODUCT(--ISNUMBER(SEARCH(A2537, QA_Seed_Keywords!B$2:B$45)))</f>
        <v>0</v>
      </c>
      <c r="K2537" cm="1">
        <f t="array" ref="K2537">SUMPRODUCT(
    (--(C$2:C$100 &gt;= C2537)),
    (--(G$2:G$100 &gt;= G2537)),
    (--(H$2:H$100 &lt;= H2537)),
    (--(I$2:I$100 &gt;= I2537)),
    -- (
        (C$2:C$100 &gt; C2537) +
        (G$2:G$100 &gt; G2537) +
        (H$2:H$100 &lt; H2537) +
        (I$2:I$100 &gt; I2537)
    )
)</f>
        <v>281</v>
      </c>
      <c r="L2537">
        <f>(I2537/10)/(H2537/122)</f>
        <v>6.1</v>
      </c>
      <c r="M2537">
        <f>L2537/MAX($L$2:$L$6948)</f>
        <v>0.5</v>
      </c>
      <c r="N2537">
        <f>D2537*M2537*M2537</f>
        <v>2.8113562429691952E-3</v>
      </c>
      <c r="O2537">
        <f>D2537*G2537</f>
        <v>5.3097177595809904E-2</v>
      </c>
      <c r="P2537">
        <f>I2537/H2537</f>
        <v>0.5</v>
      </c>
      <c r="Q2537">
        <f>D2537*P2537*P2537</f>
        <v>2.8113562429691952E-3</v>
      </c>
      <c r="R2537">
        <f t="shared" si="39"/>
        <v>1</v>
      </c>
    </row>
    <row r="2538" spans="1:18" x14ac:dyDescent="0.3">
      <c r="A2538" t="s">
        <v>4265</v>
      </c>
      <c r="B2538" t="s">
        <v>4265</v>
      </c>
      <c r="C2538">
        <v>1.1245424971876781E-2</v>
      </c>
      <c r="D2538">
        <v>1.1245424971876781E-2</v>
      </c>
      <c r="E2538">
        <v>2</v>
      </c>
      <c r="F2538">
        <v>2</v>
      </c>
      <c r="G2538">
        <v>4.7216692769369271</v>
      </c>
      <c r="H2538">
        <v>2</v>
      </c>
      <c r="I2538">
        <v>1</v>
      </c>
      <c r="J2538" cm="1">
        <f t="array" ref="J2538">SUMPRODUCT(--ISNUMBER(SEARCH(A2538, QA_Seed_Keywords!B$2:B$45)))</f>
        <v>0</v>
      </c>
      <c r="K2538" cm="1">
        <f t="array" ref="K2538">SUMPRODUCT(
    (--(C$2:C$100 &gt;= C2538)),
    (--(G$2:G$100 &gt;= G2538)),
    (--(H$2:H$100 &lt;= H2538)),
    (--(I$2:I$100 &gt;= I2538)),
    -- (
        (C$2:C$100 &gt; C2538) +
        (G$2:G$100 &gt; G2538) +
        (H$2:H$100 &lt; H2538) +
        (I$2:I$100 &gt; I2538)
    )
)</f>
        <v>281</v>
      </c>
      <c r="L2538">
        <f>(I2538/10)/(H2538/122)</f>
        <v>6.1</v>
      </c>
      <c r="M2538">
        <f>L2538/MAX($L$2:$L$6948)</f>
        <v>0.5</v>
      </c>
      <c r="N2538">
        <f>D2538*M2538*M2538</f>
        <v>2.8113562429691952E-3</v>
      </c>
      <c r="O2538">
        <f>D2538*G2538</f>
        <v>5.3097177595809904E-2</v>
      </c>
      <c r="P2538">
        <f>I2538/H2538</f>
        <v>0.5</v>
      </c>
      <c r="Q2538">
        <f>D2538*P2538*P2538</f>
        <v>2.8113562429691952E-3</v>
      </c>
      <c r="R2538">
        <f t="shared" si="39"/>
        <v>1</v>
      </c>
    </row>
    <row r="2539" spans="1:18" x14ac:dyDescent="0.3">
      <c r="A2539" t="s">
        <v>4266</v>
      </c>
      <c r="B2539" t="s">
        <v>4267</v>
      </c>
      <c r="C2539">
        <v>1.1245424971876781E-2</v>
      </c>
      <c r="D2539">
        <v>1.1245424971876781E-2</v>
      </c>
      <c r="E2539">
        <v>2</v>
      </c>
      <c r="F2539">
        <v>2</v>
      </c>
      <c r="G2539">
        <v>4.7216692769369271</v>
      </c>
      <c r="H2539">
        <v>2</v>
      </c>
      <c r="I2539">
        <v>1</v>
      </c>
      <c r="J2539" cm="1">
        <f t="array" ref="J2539">SUMPRODUCT(--ISNUMBER(SEARCH(A2539, QA_Seed_Keywords!B$2:B$45)))</f>
        <v>0</v>
      </c>
      <c r="K2539" cm="1">
        <f t="array" ref="K2539">SUMPRODUCT(
    (--(C$2:C$100 &gt;= C2539)),
    (--(G$2:G$100 &gt;= G2539)),
    (--(H$2:H$100 &lt;= H2539)),
    (--(I$2:I$100 &gt;= I2539)),
    -- (
        (C$2:C$100 &gt; C2539) +
        (G$2:G$100 &gt; G2539) +
        (H$2:H$100 &lt; H2539) +
        (I$2:I$100 &gt; I2539)
    )
)</f>
        <v>281</v>
      </c>
      <c r="L2539">
        <f>(I2539/10)/(H2539/122)</f>
        <v>6.1</v>
      </c>
      <c r="M2539">
        <f>L2539/MAX($L$2:$L$6948)</f>
        <v>0.5</v>
      </c>
      <c r="N2539">
        <f>D2539*M2539*M2539</f>
        <v>2.8113562429691952E-3</v>
      </c>
      <c r="O2539">
        <f>D2539*G2539</f>
        <v>5.3097177595809904E-2</v>
      </c>
      <c r="P2539">
        <f>I2539/H2539</f>
        <v>0.5</v>
      </c>
      <c r="Q2539">
        <f>D2539*P2539*P2539</f>
        <v>2.8113562429691952E-3</v>
      </c>
      <c r="R2539">
        <f t="shared" si="39"/>
        <v>1</v>
      </c>
    </row>
    <row r="2540" spans="1:18" x14ac:dyDescent="0.3">
      <c r="A2540" t="s">
        <v>4268</v>
      </c>
      <c r="B2540" t="s">
        <v>4268</v>
      </c>
      <c r="C2540">
        <v>1.1245424971876781E-2</v>
      </c>
      <c r="D2540">
        <v>1.1245424971876781E-2</v>
      </c>
      <c r="E2540">
        <v>2</v>
      </c>
      <c r="F2540">
        <v>2</v>
      </c>
      <c r="G2540">
        <v>4.7216692769369271</v>
      </c>
      <c r="H2540">
        <v>2</v>
      </c>
      <c r="I2540">
        <v>1</v>
      </c>
      <c r="J2540" cm="1">
        <f t="array" ref="J2540">SUMPRODUCT(--ISNUMBER(SEARCH(A2540, QA_Seed_Keywords!B$2:B$45)))</f>
        <v>0</v>
      </c>
      <c r="K2540" cm="1">
        <f t="array" ref="K2540">SUMPRODUCT(
    (--(C$2:C$100 &gt;= C2540)),
    (--(G$2:G$100 &gt;= G2540)),
    (--(H$2:H$100 &lt;= H2540)),
    (--(I$2:I$100 &gt;= I2540)),
    -- (
        (C$2:C$100 &gt; C2540) +
        (G$2:G$100 &gt; G2540) +
        (H$2:H$100 &lt; H2540) +
        (I$2:I$100 &gt; I2540)
    )
)</f>
        <v>281</v>
      </c>
      <c r="L2540">
        <f>(I2540/10)/(H2540/122)</f>
        <v>6.1</v>
      </c>
      <c r="M2540">
        <f>L2540/MAX($L$2:$L$6948)</f>
        <v>0.5</v>
      </c>
      <c r="N2540">
        <f>D2540*M2540*M2540</f>
        <v>2.8113562429691952E-3</v>
      </c>
      <c r="O2540">
        <f>D2540*G2540</f>
        <v>5.3097177595809904E-2</v>
      </c>
      <c r="P2540">
        <f>I2540/H2540</f>
        <v>0.5</v>
      </c>
      <c r="Q2540">
        <f>D2540*P2540*P2540</f>
        <v>2.8113562429691952E-3</v>
      </c>
      <c r="R2540">
        <f t="shared" si="39"/>
        <v>1</v>
      </c>
    </row>
    <row r="2541" spans="1:18" x14ac:dyDescent="0.3">
      <c r="A2541" t="s">
        <v>4269</v>
      </c>
      <c r="B2541" t="s">
        <v>4269</v>
      </c>
      <c r="C2541">
        <v>1.1245424971876781E-2</v>
      </c>
      <c r="D2541">
        <v>1.1245424971876781E-2</v>
      </c>
      <c r="E2541">
        <v>2</v>
      </c>
      <c r="F2541">
        <v>2</v>
      </c>
      <c r="G2541">
        <v>4.7216692769369271</v>
      </c>
      <c r="H2541">
        <v>2</v>
      </c>
      <c r="I2541">
        <v>1</v>
      </c>
      <c r="J2541" cm="1">
        <f t="array" ref="J2541">SUMPRODUCT(--ISNUMBER(SEARCH(A2541, QA_Seed_Keywords!B$2:B$45)))</f>
        <v>0</v>
      </c>
      <c r="K2541" cm="1">
        <f t="array" ref="K2541">SUMPRODUCT(
    (--(C$2:C$100 &gt;= C2541)),
    (--(G$2:G$100 &gt;= G2541)),
    (--(H$2:H$100 &lt;= H2541)),
    (--(I$2:I$100 &gt;= I2541)),
    -- (
        (C$2:C$100 &gt; C2541) +
        (G$2:G$100 &gt; G2541) +
        (H$2:H$100 &lt; H2541) +
        (I$2:I$100 &gt; I2541)
    )
)</f>
        <v>281</v>
      </c>
      <c r="L2541">
        <f>(I2541/10)/(H2541/122)</f>
        <v>6.1</v>
      </c>
      <c r="M2541">
        <f>L2541/MAX($L$2:$L$6948)</f>
        <v>0.5</v>
      </c>
      <c r="N2541">
        <f>D2541*M2541*M2541</f>
        <v>2.8113562429691952E-3</v>
      </c>
      <c r="O2541">
        <f>D2541*G2541</f>
        <v>5.3097177595809904E-2</v>
      </c>
      <c r="P2541">
        <f>I2541/H2541</f>
        <v>0.5</v>
      </c>
      <c r="Q2541">
        <f>D2541*P2541*P2541</f>
        <v>2.8113562429691952E-3</v>
      </c>
      <c r="R2541">
        <f t="shared" si="39"/>
        <v>1</v>
      </c>
    </row>
    <row r="2542" spans="1:18" x14ac:dyDescent="0.3">
      <c r="A2542" t="s">
        <v>4270</v>
      </c>
      <c r="B2542" t="s">
        <v>4270</v>
      </c>
      <c r="C2542">
        <v>1.1245424971876781E-2</v>
      </c>
      <c r="D2542">
        <v>1.1245424971876781E-2</v>
      </c>
      <c r="E2542">
        <v>2</v>
      </c>
      <c r="F2542">
        <v>2</v>
      </c>
      <c r="G2542">
        <v>4.7216692769369271</v>
      </c>
      <c r="H2542">
        <v>2</v>
      </c>
      <c r="I2542">
        <v>1</v>
      </c>
      <c r="J2542" cm="1">
        <f t="array" ref="J2542">SUMPRODUCT(--ISNUMBER(SEARCH(A2542, QA_Seed_Keywords!B$2:B$45)))</f>
        <v>0</v>
      </c>
      <c r="K2542" cm="1">
        <f t="array" ref="K2542">SUMPRODUCT(
    (--(C$2:C$100 &gt;= C2542)),
    (--(G$2:G$100 &gt;= G2542)),
    (--(H$2:H$100 &lt;= H2542)),
    (--(I$2:I$100 &gt;= I2542)),
    -- (
        (C$2:C$100 &gt; C2542) +
        (G$2:G$100 &gt; G2542) +
        (H$2:H$100 &lt; H2542) +
        (I$2:I$100 &gt; I2542)
    )
)</f>
        <v>281</v>
      </c>
      <c r="L2542">
        <f>(I2542/10)/(H2542/122)</f>
        <v>6.1</v>
      </c>
      <c r="M2542">
        <f>L2542/MAX($L$2:$L$6948)</f>
        <v>0.5</v>
      </c>
      <c r="N2542">
        <f>D2542*M2542*M2542</f>
        <v>2.8113562429691952E-3</v>
      </c>
      <c r="O2542">
        <f>D2542*G2542</f>
        <v>5.3097177595809904E-2</v>
      </c>
      <c r="P2542">
        <f>I2542/H2542</f>
        <v>0.5</v>
      </c>
      <c r="Q2542">
        <f>D2542*P2542*P2542</f>
        <v>2.8113562429691952E-3</v>
      </c>
      <c r="R2542">
        <f t="shared" si="39"/>
        <v>1</v>
      </c>
    </row>
    <row r="2543" spans="1:18" x14ac:dyDescent="0.3">
      <c r="A2543" t="s">
        <v>737</v>
      </c>
      <c r="B2543" t="s">
        <v>737</v>
      </c>
      <c r="C2543">
        <v>8.1687979975848535E-2</v>
      </c>
      <c r="D2543">
        <v>9.0764422195387263E-3</v>
      </c>
      <c r="E2543">
        <v>42</v>
      </c>
      <c r="F2543">
        <v>4.666666666666667</v>
      </c>
      <c r="G2543">
        <v>1.320471895274772</v>
      </c>
      <c r="H2543">
        <v>89</v>
      </c>
      <c r="I2543">
        <v>9</v>
      </c>
      <c r="J2543" cm="1">
        <f t="array" ref="J2543">SUMPRODUCT(--ISNUMBER(SEARCH(A2543, QA_Seed_Keywords!B$2:B$45)))</f>
        <v>1</v>
      </c>
      <c r="K2543" cm="1">
        <f t="array" ref="K2543">SUMPRODUCT(
    (--(C$2:C$100 &gt;= C2543)),
    (--(G$2:G$100 &gt;= G2543)),
    (--(H$2:H$100 &lt;= H2543)),
    (--(I$2:I$100 &gt;= I2543)),
    -- (
        (C$2:C$100 &gt; C2543) +
        (G$2:G$100 &gt; G2543) +
        (H$2:H$100 &lt; H2543) +
        (I$2:I$100 &gt; I2543)
    )
)</f>
        <v>4</v>
      </c>
      <c r="L2543">
        <f>(I2543/10)/(H2543/122)</f>
        <v>1.2337078651685394</v>
      </c>
      <c r="M2543">
        <f>L2543/MAX($L$2:$L$6948)</f>
        <v>0.10112359550561799</v>
      </c>
      <c r="N2543">
        <f>D2543*M2543*M2543</f>
        <v>9.2815530839873372E-5</v>
      </c>
      <c r="O2543">
        <f>D2543*G2543</f>
        <v>1.1985186859986261E-2</v>
      </c>
      <c r="P2543">
        <f>I2543/H2543</f>
        <v>0.10112359550561797</v>
      </c>
      <c r="Q2543">
        <f>D2543*P2543*P2543</f>
        <v>9.2815530839873345E-5</v>
      </c>
      <c r="R2543">
        <f t="shared" si="39"/>
        <v>80</v>
      </c>
    </row>
    <row r="2544" spans="1:18" x14ac:dyDescent="0.3">
      <c r="A2544" t="s">
        <v>1221</v>
      </c>
      <c r="B2544" t="s">
        <v>1222</v>
      </c>
      <c r="C2544">
        <v>5.2438169813332228E-2</v>
      </c>
      <c r="D2544">
        <v>5.8264633125924706E-3</v>
      </c>
      <c r="E2544">
        <v>30</v>
      </c>
      <c r="F2544">
        <v>3.333333333333333</v>
      </c>
      <c r="G2544">
        <v>1.5298221244566459</v>
      </c>
      <c r="H2544">
        <v>72</v>
      </c>
      <c r="I2544">
        <v>9</v>
      </c>
      <c r="J2544" cm="1">
        <f t="array" ref="J2544">SUMPRODUCT(--ISNUMBER(SEARCH(A2544, QA_Seed_Keywords!B$2:B$45)))</f>
        <v>0</v>
      </c>
      <c r="K2544" cm="1">
        <f t="array" ref="K2544">SUMPRODUCT(
    (--(C$2:C$100 &gt;= C2544)),
    (--(G$2:G$100 &gt;= G2544)),
    (--(H$2:H$100 &lt;= H2544)),
    (--(I$2:I$100 &gt;= I2544)),
    -- (
        (C$2:C$100 &gt; C2544) +
        (G$2:G$100 &gt; G2544) +
        (H$2:H$100 &lt; H2544) +
        (I$2:I$100 &gt; I2544)
    )
)</f>
        <v>0</v>
      </c>
      <c r="L2544">
        <f>(I2544/10)/(H2544/122)</f>
        <v>1.5250000000000001</v>
      </c>
      <c r="M2544">
        <f>L2544/MAX($L$2:$L$6948)</f>
        <v>0.12500000000000003</v>
      </c>
      <c r="N2544">
        <f>D2544*M2544*M2544</f>
        <v>9.103848925925738E-5</v>
      </c>
      <c r="O2544">
        <f>D2544*G2544</f>
        <v>8.9134524829389203E-3</v>
      </c>
      <c r="P2544">
        <f>I2544/H2544</f>
        <v>0.125</v>
      </c>
      <c r="Q2544">
        <f>D2544*P2544*P2544</f>
        <v>9.1038489259257353E-5</v>
      </c>
      <c r="R2544">
        <f t="shared" si="39"/>
        <v>63</v>
      </c>
    </row>
    <row r="2545" spans="1:18" x14ac:dyDescent="0.3">
      <c r="A2545" t="s">
        <v>4289</v>
      </c>
      <c r="B2545" t="s">
        <v>4289</v>
      </c>
      <c r="C2545">
        <v>1.111757608901353E-2</v>
      </c>
      <c r="D2545">
        <v>1.111757608901353E-2</v>
      </c>
      <c r="E2545">
        <v>8</v>
      </c>
      <c r="F2545">
        <v>8</v>
      </c>
      <c r="G2545">
        <v>4.7216692769369271</v>
      </c>
      <c r="H2545">
        <v>2</v>
      </c>
      <c r="I2545">
        <v>1</v>
      </c>
      <c r="J2545" cm="1">
        <f t="array" ref="J2545">SUMPRODUCT(--ISNUMBER(SEARCH(A2545, QA_Seed_Keywords!B$2:B$45)))</f>
        <v>0</v>
      </c>
      <c r="K2545" cm="1">
        <f t="array" ref="K2545">SUMPRODUCT(
    (--(C$2:C$100 &gt;= C2545)),
    (--(G$2:G$100 &gt;= G2545)),
    (--(H$2:H$100 &lt;= H2545)),
    (--(I$2:I$100 &gt;= I2545)),
    -- (
        (C$2:C$100 &gt; C2545) +
        (G$2:G$100 &gt; G2545) +
        (H$2:H$100 &lt; H2545) +
        (I$2:I$100 &gt; I2545)
    )
)</f>
        <v>281</v>
      </c>
      <c r="L2545">
        <f>(I2545/10)/(H2545/122)</f>
        <v>6.1</v>
      </c>
      <c r="M2545">
        <f>L2545/MAX($L$2:$L$6948)</f>
        <v>0.5</v>
      </c>
      <c r="N2545">
        <f>D2545*M2545*M2545</f>
        <v>2.7793940222533824E-3</v>
      </c>
      <c r="O2545">
        <f>D2545*G2545</f>
        <v>5.249351745350378E-2</v>
      </c>
      <c r="P2545">
        <f>I2545/H2545</f>
        <v>0.5</v>
      </c>
      <c r="Q2545">
        <f>D2545*P2545*P2545</f>
        <v>2.7793940222533824E-3</v>
      </c>
      <c r="R2545">
        <f t="shared" si="39"/>
        <v>1</v>
      </c>
    </row>
    <row r="2546" spans="1:18" x14ac:dyDescent="0.3">
      <c r="A2546" t="s">
        <v>4290</v>
      </c>
      <c r="B2546" t="s">
        <v>4290</v>
      </c>
      <c r="C2546">
        <v>1.111757608901353E-2</v>
      </c>
      <c r="D2546">
        <v>1.111757608901353E-2</v>
      </c>
      <c r="E2546">
        <v>8</v>
      </c>
      <c r="F2546">
        <v>8</v>
      </c>
      <c r="G2546">
        <v>4.7216692769369271</v>
      </c>
      <c r="H2546">
        <v>2</v>
      </c>
      <c r="I2546">
        <v>1</v>
      </c>
      <c r="J2546" cm="1">
        <f t="array" ref="J2546">SUMPRODUCT(--ISNUMBER(SEARCH(A2546, QA_Seed_Keywords!B$2:B$45)))</f>
        <v>0</v>
      </c>
      <c r="K2546" cm="1">
        <f t="array" ref="K2546">SUMPRODUCT(
    (--(C$2:C$100 &gt;= C2546)),
    (--(G$2:G$100 &gt;= G2546)),
    (--(H$2:H$100 &lt;= H2546)),
    (--(I$2:I$100 &gt;= I2546)),
    -- (
        (C$2:C$100 &gt; C2546) +
        (G$2:G$100 &gt; G2546) +
        (H$2:H$100 &lt; H2546) +
        (I$2:I$100 &gt; I2546)
    )
)</f>
        <v>281</v>
      </c>
      <c r="L2546">
        <f>(I2546/10)/(H2546/122)</f>
        <v>6.1</v>
      </c>
      <c r="M2546">
        <f>L2546/MAX($L$2:$L$6948)</f>
        <v>0.5</v>
      </c>
      <c r="N2546">
        <f>D2546*M2546*M2546</f>
        <v>2.7793940222533824E-3</v>
      </c>
      <c r="O2546">
        <f>D2546*G2546</f>
        <v>5.249351745350378E-2</v>
      </c>
      <c r="P2546">
        <f>I2546/H2546</f>
        <v>0.5</v>
      </c>
      <c r="Q2546">
        <f>D2546*P2546*P2546</f>
        <v>2.7793940222533824E-3</v>
      </c>
      <c r="R2546">
        <f t="shared" si="39"/>
        <v>1</v>
      </c>
    </row>
    <row r="2547" spans="1:18" x14ac:dyDescent="0.3">
      <c r="A2547" t="s">
        <v>451</v>
      </c>
      <c r="B2547" t="s">
        <v>452</v>
      </c>
      <c r="C2547">
        <v>0.11821554363546161</v>
      </c>
      <c r="D2547">
        <v>1.313506040394018E-2</v>
      </c>
      <c r="E2547">
        <v>70</v>
      </c>
      <c r="F2547">
        <v>7.7777777777777777</v>
      </c>
      <c r="G2547">
        <v>1.1198011998126201</v>
      </c>
      <c r="H2547">
        <v>109</v>
      </c>
      <c r="I2547">
        <v>9</v>
      </c>
      <c r="J2547" cm="1">
        <f t="array" ref="J2547">SUMPRODUCT(--ISNUMBER(SEARCH(A2547, QA_Seed_Keywords!B$2:B$45)))</f>
        <v>0</v>
      </c>
      <c r="K2547" cm="1">
        <f t="array" ref="K2547">SUMPRODUCT(
    (--(C$2:C$100 &gt;= C2547)),
    (--(G$2:G$100 &gt;= G2547)),
    (--(H$2:H$100 &lt;= H2547)),
    (--(I$2:I$100 &gt;= I2547)),
    -- (
        (C$2:C$100 &gt; C2547) +
        (G$2:G$100 &gt; G2547) +
        (H$2:H$100 &lt; H2547) +
        (I$2:I$100 &gt; I2547)
    )
)</f>
        <v>4</v>
      </c>
      <c r="L2547">
        <f>(I2547/10)/(H2547/122)</f>
        <v>1.0073394495412844</v>
      </c>
      <c r="M2547">
        <f>L2547/MAX($L$2:$L$6948)</f>
        <v>8.2568807339449546E-2</v>
      </c>
      <c r="N2547">
        <f>D2547*M2547*M2547</f>
        <v>8.9549692173988271E-5</v>
      </c>
      <c r="O2547">
        <f>D2547*G2547</f>
        <v>1.4708656399943452E-2</v>
      </c>
      <c r="P2547">
        <f>I2547/H2547</f>
        <v>8.2568807339449546E-2</v>
      </c>
      <c r="Q2547">
        <f>D2547*P2547*P2547</f>
        <v>8.9549692173988271E-5</v>
      </c>
      <c r="R2547">
        <f t="shared" si="39"/>
        <v>100</v>
      </c>
    </row>
    <row r="2548" spans="1:18" x14ac:dyDescent="0.3">
      <c r="A2548" t="s">
        <v>678</v>
      </c>
      <c r="B2548" t="s">
        <v>679</v>
      </c>
      <c r="C2548">
        <v>8.7193018548120643E-2</v>
      </c>
      <c r="D2548">
        <v>9.6881131720134052E-3</v>
      </c>
      <c r="E2548">
        <v>53</v>
      </c>
      <c r="F2548">
        <v>5.8888888888888893</v>
      </c>
      <c r="G2548">
        <v>1.2664046740044961</v>
      </c>
      <c r="H2548">
        <v>94</v>
      </c>
      <c r="I2548">
        <v>9</v>
      </c>
      <c r="J2548" cm="1">
        <f t="array" ref="J2548">SUMPRODUCT(--ISNUMBER(SEARCH(A2548, QA_Seed_Keywords!B$2:B$45)))</f>
        <v>0</v>
      </c>
      <c r="K2548" cm="1">
        <f t="array" ref="K2548">SUMPRODUCT(
    (--(C$2:C$100 &gt;= C2548)),
    (--(G$2:G$100 &gt;= G2548)),
    (--(H$2:H$100 &lt;= H2548)),
    (--(I$2:I$100 &gt;= I2548)),
    -- (
        (C$2:C$100 &gt; C2548) +
        (G$2:G$100 &gt; G2548) +
        (H$2:H$100 &lt; H2548) +
        (I$2:I$100 &gt; I2548)
    )
)</f>
        <v>4</v>
      </c>
      <c r="L2548">
        <f>(I2548/10)/(H2548/122)</f>
        <v>1.1680851063829789</v>
      </c>
      <c r="M2548">
        <f>L2548/MAX($L$2:$L$6948)</f>
        <v>9.5744680851063857E-2</v>
      </c>
      <c r="N2548">
        <f>D2548*M2548*M2548</f>
        <v>8.8811358865220256E-5</v>
      </c>
      <c r="O2548">
        <f>D2548*G2548</f>
        <v>1.22690718033223E-2</v>
      </c>
      <c r="P2548">
        <f>I2548/H2548</f>
        <v>9.5744680851063829E-2</v>
      </c>
      <c r="Q2548">
        <f>D2548*P2548*P2548</f>
        <v>8.8811358865220215E-5</v>
      </c>
      <c r="R2548">
        <f t="shared" si="39"/>
        <v>85</v>
      </c>
    </row>
    <row r="2549" spans="1:18" x14ac:dyDescent="0.3">
      <c r="A2549" t="s">
        <v>1200</v>
      </c>
      <c r="B2549" t="s">
        <v>1200</v>
      </c>
      <c r="C2549">
        <v>5.2946786160298451E-2</v>
      </c>
      <c r="D2549">
        <v>5.8829762400331616E-3</v>
      </c>
      <c r="E2549">
        <v>29</v>
      </c>
      <c r="F2549">
        <v>3.2222222222222219</v>
      </c>
      <c r="G2549">
        <v>1.489548225318706</v>
      </c>
      <c r="H2549">
        <v>75</v>
      </c>
      <c r="I2549">
        <v>9</v>
      </c>
      <c r="J2549" cm="1">
        <f t="array" ref="J2549">SUMPRODUCT(--ISNUMBER(SEARCH(A2549, QA_Seed_Keywords!B$2:B$45)))</f>
        <v>0</v>
      </c>
      <c r="K2549" cm="1">
        <f t="array" ref="K2549">SUMPRODUCT(
    (--(C$2:C$100 &gt;= C2549)),
    (--(G$2:G$100 &gt;= G2549)),
    (--(H$2:H$100 &lt;= H2549)),
    (--(I$2:I$100 &gt;= I2549)),
    -- (
        (C$2:C$100 &gt; C2549) +
        (G$2:G$100 &gt; G2549) +
        (H$2:H$100 &lt; H2549) +
        (I$2:I$100 &gt; I2549)
    )
)</f>
        <v>0</v>
      </c>
      <c r="L2549">
        <f>(I2549/10)/(H2549/122)</f>
        <v>1.464</v>
      </c>
      <c r="M2549">
        <f>L2549/MAX($L$2:$L$6948)</f>
        <v>0.12000000000000001</v>
      </c>
      <c r="N2549">
        <f>D2549*M2549*M2549</f>
        <v>8.4714857856477534E-5</v>
      </c>
      <c r="O2549">
        <f>D2549*G2549</f>
        <v>8.7629768179335096E-3</v>
      </c>
      <c r="P2549">
        <f>I2549/H2549</f>
        <v>0.12</v>
      </c>
      <c r="Q2549">
        <f>D2549*P2549*P2549</f>
        <v>8.471485785647752E-5</v>
      </c>
      <c r="R2549">
        <f t="shared" si="39"/>
        <v>66</v>
      </c>
    </row>
    <row r="2550" spans="1:18" x14ac:dyDescent="0.3">
      <c r="A2550" t="s">
        <v>648</v>
      </c>
      <c r="B2550" t="s">
        <v>649</v>
      </c>
      <c r="C2550">
        <v>9.0206484136306053E-2</v>
      </c>
      <c r="D2550">
        <v>1.0022942681811781E-2</v>
      </c>
      <c r="E2550">
        <v>60</v>
      </c>
      <c r="F2550">
        <v>6.666666666666667</v>
      </c>
      <c r="G2550">
        <v>1.2251617154704471</v>
      </c>
      <c r="H2550">
        <v>98</v>
      </c>
      <c r="I2550">
        <v>9</v>
      </c>
      <c r="J2550" cm="1">
        <f t="array" ref="J2550">SUMPRODUCT(--ISNUMBER(SEARCH(A2550, QA_Seed_Keywords!B$2:B$45)))</f>
        <v>0</v>
      </c>
      <c r="K2550" cm="1">
        <f t="array" ref="K2550">SUMPRODUCT(
    (--(C$2:C$100 &gt;= C2550)),
    (--(G$2:G$100 &gt;= G2550)),
    (--(H$2:H$100 &lt;= H2550)),
    (--(I$2:I$100 &gt;= I2550)),
    -- (
        (C$2:C$100 &gt; C2550) +
        (G$2:G$100 &gt; G2550) +
        (H$2:H$100 &lt; H2550) +
        (I$2:I$100 &gt; I2550)
    )
)</f>
        <v>4</v>
      </c>
      <c r="L2550">
        <f>(I2550/10)/(H2550/122)</f>
        <v>1.1204081632653062</v>
      </c>
      <c r="M2550">
        <f>L2550/MAX($L$2:$L$6948)</f>
        <v>9.183673469387757E-2</v>
      </c>
      <c r="N2550">
        <f>D2550*M2550*M2550</f>
        <v>8.4533356645851156E-5</v>
      </c>
      <c r="O2550">
        <f>D2550*G2550</f>
        <v>1.2279725650110485E-2</v>
      </c>
      <c r="P2550">
        <f>I2550/H2550</f>
        <v>9.1836734693877556E-2</v>
      </c>
      <c r="Q2550">
        <f>D2550*P2550*P2550</f>
        <v>8.4533356645851142E-5</v>
      </c>
      <c r="R2550">
        <f t="shared" si="39"/>
        <v>89</v>
      </c>
    </row>
    <row r="2551" spans="1:18" x14ac:dyDescent="0.3">
      <c r="A2551" t="s">
        <v>691</v>
      </c>
      <c r="B2551" t="s">
        <v>692</v>
      </c>
      <c r="C2551">
        <v>8.643437319062558E-2</v>
      </c>
      <c r="D2551">
        <v>9.6038192434028426E-3</v>
      </c>
      <c r="E2551">
        <v>46</v>
      </c>
      <c r="F2551">
        <v>5.1111111111111107</v>
      </c>
      <c r="G2551">
        <v>1.245570587101654</v>
      </c>
      <c r="H2551">
        <v>96</v>
      </c>
      <c r="I2551">
        <v>9</v>
      </c>
      <c r="J2551" cm="1">
        <f t="array" ref="J2551">SUMPRODUCT(--ISNUMBER(SEARCH(A2551, QA_Seed_Keywords!B$2:B$45)))</f>
        <v>0</v>
      </c>
      <c r="K2551" cm="1">
        <f t="array" ref="K2551">SUMPRODUCT(
    (--(C$2:C$100 &gt;= C2551)),
    (--(G$2:G$100 &gt;= G2551)),
    (--(H$2:H$100 &lt;= H2551)),
    (--(I$2:I$100 &gt;= I2551)),
    -- (
        (C$2:C$100 &gt; C2551) +
        (G$2:G$100 &gt; G2551) +
        (H$2:H$100 &lt; H2551) +
        (I$2:I$100 &gt; I2551)
    )
)</f>
        <v>4</v>
      </c>
      <c r="L2551">
        <f>(I2551/10)/(H2551/122)</f>
        <v>1.14375</v>
      </c>
      <c r="M2551">
        <f>L2551/MAX($L$2:$L$6948)</f>
        <v>9.3750000000000014E-2</v>
      </c>
      <c r="N2551">
        <f>D2551*M2551*M2551</f>
        <v>8.440856756897032E-5</v>
      </c>
      <c r="O2551">
        <f>D2551*G2551</f>
        <v>1.1962234773423442E-2</v>
      </c>
      <c r="P2551">
        <f>I2551/H2551</f>
        <v>9.375E-2</v>
      </c>
      <c r="Q2551">
        <f>D2551*P2551*P2551</f>
        <v>8.4408567568970293E-5</v>
      </c>
      <c r="R2551">
        <f t="shared" si="39"/>
        <v>87</v>
      </c>
    </row>
    <row r="2552" spans="1:18" x14ac:dyDescent="0.3">
      <c r="A2552" t="s">
        <v>2356</v>
      </c>
      <c r="B2552" t="s">
        <v>2357</v>
      </c>
      <c r="C2552">
        <v>2.420068882094047E-2</v>
      </c>
      <c r="D2552">
        <v>2.420068882094047E-2</v>
      </c>
      <c r="E2552">
        <v>3</v>
      </c>
      <c r="F2552">
        <v>3</v>
      </c>
      <c r="G2552">
        <v>4.4339872044851463</v>
      </c>
      <c r="H2552">
        <v>3</v>
      </c>
      <c r="I2552">
        <v>1</v>
      </c>
      <c r="J2552" cm="1">
        <f t="array" ref="J2552">SUMPRODUCT(--ISNUMBER(SEARCH(A2552, QA_Seed_Keywords!B$2:B$45)))</f>
        <v>0</v>
      </c>
      <c r="K2552" cm="1">
        <f t="array" ref="K2552">SUMPRODUCT(
    (--(C$2:C$100 &gt;= C2552)),
    (--(G$2:G$100 &gt;= G2552)),
    (--(H$2:H$100 &lt;= H2552)),
    (--(I$2:I$100 &gt;= I2552)),
    -- (
        (C$2:C$100 &gt; C2552) +
        (G$2:G$100 &gt; G2552) +
        (H$2:H$100 &lt; H2552) +
        (I$2:I$100 &gt; I2552)
    )
)</f>
        <v>285</v>
      </c>
      <c r="L2552">
        <f>(I2552/10)/(H2552/122)</f>
        <v>4.0666666666666673</v>
      </c>
      <c r="M2552">
        <f>L2552/MAX($L$2:$L$6948)</f>
        <v>0.33333333333333343</v>
      </c>
      <c r="N2552">
        <f>D2552*M2552*M2552</f>
        <v>2.6889654245489426E-3</v>
      </c>
      <c r="O2552">
        <f>D2552*G2552</f>
        <v>0.10730554457177677</v>
      </c>
      <c r="P2552">
        <f>I2552/H2552</f>
        <v>0.33333333333333331</v>
      </c>
      <c r="Q2552">
        <f>D2552*P2552*P2552</f>
        <v>2.6889654245489409E-3</v>
      </c>
      <c r="R2552">
        <f t="shared" si="39"/>
        <v>2</v>
      </c>
    </row>
    <row r="2553" spans="1:18" x14ac:dyDescent="0.3">
      <c r="A2553" t="s">
        <v>2392</v>
      </c>
      <c r="B2553" t="s">
        <v>2392</v>
      </c>
      <c r="C2553">
        <v>2.3955876841046459E-2</v>
      </c>
      <c r="D2553">
        <v>2.3955876841046459E-2</v>
      </c>
      <c r="E2553">
        <v>2</v>
      </c>
      <c r="F2553">
        <v>2</v>
      </c>
      <c r="G2553">
        <v>4.4339872044851463</v>
      </c>
      <c r="H2553">
        <v>3</v>
      </c>
      <c r="I2553">
        <v>1</v>
      </c>
      <c r="J2553" cm="1">
        <f t="array" ref="J2553">SUMPRODUCT(--ISNUMBER(SEARCH(A2553, QA_Seed_Keywords!B$2:B$45)))</f>
        <v>0</v>
      </c>
      <c r="K2553" cm="1">
        <f t="array" ref="K2553">SUMPRODUCT(
    (--(C$2:C$100 &gt;= C2553)),
    (--(G$2:G$100 &gt;= G2553)),
    (--(H$2:H$100 &lt;= H2553)),
    (--(I$2:I$100 &gt;= I2553)),
    -- (
        (C$2:C$100 &gt; C2553) +
        (G$2:G$100 &gt; G2553) +
        (H$2:H$100 &lt; H2553) +
        (I$2:I$100 &gt; I2553)
    )
)</f>
        <v>285</v>
      </c>
      <c r="L2553">
        <f>(I2553/10)/(H2553/122)</f>
        <v>4.0666666666666673</v>
      </c>
      <c r="M2553">
        <f>L2553/MAX($L$2:$L$6948)</f>
        <v>0.33333333333333343</v>
      </c>
      <c r="N2553">
        <f>D2553*M2553*M2553</f>
        <v>2.6617640934496079E-3</v>
      </c>
      <c r="O2553">
        <f>D2553*G2553</f>
        <v>0.10622005138542205</v>
      </c>
      <c r="P2553">
        <f>I2553/H2553</f>
        <v>0.33333333333333331</v>
      </c>
      <c r="Q2553">
        <f>D2553*P2553*P2553</f>
        <v>2.6617640934496062E-3</v>
      </c>
      <c r="R2553">
        <f t="shared" si="39"/>
        <v>2</v>
      </c>
    </row>
    <row r="2554" spans="1:18" x14ac:dyDescent="0.3">
      <c r="A2554" t="s">
        <v>426</v>
      </c>
      <c r="B2554" t="s">
        <v>426</v>
      </c>
      <c r="C2554">
        <v>0.12319953125750011</v>
      </c>
      <c r="D2554">
        <v>1.3688836806388899E-2</v>
      </c>
      <c r="E2554">
        <v>75</v>
      </c>
      <c r="F2554">
        <v>8.3333333333333339</v>
      </c>
      <c r="G2554">
        <v>1.0666913744986719</v>
      </c>
      <c r="H2554">
        <v>115</v>
      </c>
      <c r="I2554">
        <v>9</v>
      </c>
      <c r="J2554" cm="1">
        <f t="array" ref="J2554">SUMPRODUCT(--ISNUMBER(SEARCH(A2554, QA_Seed_Keywords!B$2:B$45)))</f>
        <v>1</v>
      </c>
      <c r="K2554" cm="1">
        <f t="array" ref="K2554">SUMPRODUCT(
    (--(C$2:C$100 &gt;= C2554)),
    (--(G$2:G$100 &gt;= G2554)),
    (--(H$2:H$100 &lt;= H2554)),
    (--(I$2:I$100 &gt;= I2554)),
    -- (
        (C$2:C$100 &gt; C2554) +
        (G$2:G$100 &gt; G2554) +
        (H$2:H$100 &lt; H2554) +
        (I$2:I$100 &gt; I2554)
    )
)</f>
        <v>8</v>
      </c>
      <c r="L2554">
        <f>(I2554/10)/(H2554/122)</f>
        <v>0.95478260869565212</v>
      </c>
      <c r="M2554">
        <f>L2554/MAX($L$2:$L$6948)</f>
        <v>7.8260869565217397E-2</v>
      </c>
      <c r="N2554">
        <f>D2554*M2554*M2554</f>
        <v>8.3840890836862079E-5</v>
      </c>
      <c r="O2554">
        <f>D2554*G2554</f>
        <v>1.4601764148294985E-2</v>
      </c>
      <c r="P2554">
        <f>I2554/H2554</f>
        <v>7.8260869565217397E-2</v>
      </c>
      <c r="Q2554">
        <f>D2554*P2554*P2554</f>
        <v>8.3840890836862079E-5</v>
      </c>
      <c r="R2554">
        <f t="shared" si="39"/>
        <v>106</v>
      </c>
    </row>
    <row r="2555" spans="1:18" x14ac:dyDescent="0.3">
      <c r="A2555" t="s">
        <v>650</v>
      </c>
      <c r="B2555" t="s">
        <v>651</v>
      </c>
      <c r="C2555">
        <v>9.0143910651568501E-2</v>
      </c>
      <c r="D2555">
        <v>1.0015990072396499E-2</v>
      </c>
      <c r="E2555">
        <v>69</v>
      </c>
      <c r="F2555">
        <v>7.666666666666667</v>
      </c>
      <c r="G2555">
        <v>1.2051610487637769</v>
      </c>
      <c r="H2555">
        <v>100</v>
      </c>
      <c r="I2555">
        <v>9</v>
      </c>
      <c r="J2555" cm="1">
        <f t="array" ref="J2555">SUMPRODUCT(--ISNUMBER(SEARCH(A2555, QA_Seed_Keywords!B$2:B$45)))</f>
        <v>0</v>
      </c>
      <c r="K2555" cm="1">
        <f t="array" ref="K2555">SUMPRODUCT(
    (--(C$2:C$100 &gt;= C2555)),
    (--(G$2:G$100 &gt;= G2555)),
    (--(H$2:H$100 &lt;= H2555)),
    (--(I$2:I$100 &gt;= I2555)),
    -- (
        (C$2:C$100 &gt; C2555) +
        (G$2:G$100 &gt; G2555) +
        (H$2:H$100 &lt; H2555) +
        (I$2:I$100 &gt; I2555)
    )
)</f>
        <v>4</v>
      </c>
      <c r="L2555">
        <f>(I2555/10)/(H2555/122)</f>
        <v>1.0980000000000001</v>
      </c>
      <c r="M2555">
        <f>L2555/MAX($L$2:$L$6948)</f>
        <v>9.0000000000000011E-2</v>
      </c>
      <c r="N2555">
        <f>D2555*M2555*M2555</f>
        <v>8.1129519586411658E-5</v>
      </c>
      <c r="O2555">
        <f>D2555*G2555</f>
        <v>1.2070881100056944E-2</v>
      </c>
      <c r="P2555">
        <f>I2555/H2555</f>
        <v>0.09</v>
      </c>
      <c r="Q2555">
        <f>D2555*P2555*P2555</f>
        <v>8.1129519586411645E-5</v>
      </c>
      <c r="R2555">
        <f t="shared" si="39"/>
        <v>91</v>
      </c>
    </row>
    <row r="2556" spans="1:18" x14ac:dyDescent="0.3">
      <c r="A2556" t="s">
        <v>885</v>
      </c>
      <c r="B2556" t="s">
        <v>886</v>
      </c>
      <c r="C2556">
        <v>6.9120096941813328E-2</v>
      </c>
      <c r="D2556">
        <v>7.6800107713125921E-3</v>
      </c>
      <c r="E2556">
        <v>38</v>
      </c>
      <c r="F2556">
        <v>4.2222222222222223</v>
      </c>
      <c r="G2556">
        <v>1.331645195872897</v>
      </c>
      <c r="H2556">
        <v>88</v>
      </c>
      <c r="I2556">
        <v>9</v>
      </c>
      <c r="J2556" cm="1">
        <f t="array" ref="J2556">SUMPRODUCT(--ISNUMBER(SEARCH(A2556, QA_Seed_Keywords!B$2:B$45)))</f>
        <v>0</v>
      </c>
      <c r="K2556" cm="1">
        <f t="array" ref="K2556">SUMPRODUCT(
    (--(C$2:C$100 &gt;= C2556)),
    (--(G$2:G$100 &gt;= G2556)),
    (--(H$2:H$100 &lt;= H2556)),
    (--(I$2:I$100 &gt;= I2556)),
    -- (
        (C$2:C$100 &gt; C2556) +
        (G$2:G$100 &gt; G2556) +
        (H$2:H$100 &lt; H2556) +
        (I$2:I$100 &gt; I2556)
    )
)</f>
        <v>4</v>
      </c>
      <c r="L2556">
        <f>(I2556/10)/(H2556/122)</f>
        <v>1.2477272727272728</v>
      </c>
      <c r="M2556">
        <f>L2556/MAX($L$2:$L$6948)</f>
        <v>0.10227272727272728</v>
      </c>
      <c r="N2556">
        <f>D2556*M2556*M2556</f>
        <v>8.0330691177210746E-5</v>
      </c>
      <c r="O2556">
        <f>D2556*G2556</f>
        <v>1.0227049447870515E-2</v>
      </c>
      <c r="P2556">
        <f>I2556/H2556</f>
        <v>0.10227272727272728</v>
      </c>
      <c r="Q2556">
        <f>D2556*P2556*P2556</f>
        <v>8.0330691177210746E-5</v>
      </c>
      <c r="R2556">
        <f t="shared" si="39"/>
        <v>79</v>
      </c>
    </row>
    <row r="2557" spans="1:18" x14ac:dyDescent="0.3">
      <c r="A2557" t="s">
        <v>22</v>
      </c>
      <c r="B2557" t="s">
        <v>23</v>
      </c>
      <c r="C2557">
        <v>0.66552684840595655</v>
      </c>
      <c r="D2557">
        <v>0.66552684840595655</v>
      </c>
      <c r="E2557">
        <v>757</v>
      </c>
      <c r="F2557">
        <v>757</v>
      </c>
      <c r="G2557">
        <v>2.9870682215488209</v>
      </c>
      <c r="H2557">
        <v>16</v>
      </c>
      <c r="I2557">
        <v>1</v>
      </c>
      <c r="J2557" cm="1">
        <f t="array" ref="J2557">SUMPRODUCT(--ISNUMBER(SEARCH(A2557, QA_Seed_Keywords!B$2:B$45)))</f>
        <v>0</v>
      </c>
      <c r="K2557" cm="1">
        <f t="array" ref="K2557">SUMPRODUCT(
    (--(C$2:C$100 &gt;= C2557)),
    (--(G$2:G$100 &gt;= G2557)),
    (--(H$2:H$100 &lt;= H2557)),
    (--(I$2:I$100 &gt;= I2557)),
    -- (
        (C$2:C$100 &gt; C2557) +
        (G$2:G$100 &gt; G2557) +
        (H$2:H$100 &lt; H2557) +
        (I$2:I$100 &gt; I2557)
    )
)</f>
        <v>3</v>
      </c>
      <c r="L2557">
        <f>(I2557/10)/(H2557/122)</f>
        <v>0.76249999999999996</v>
      </c>
      <c r="M2557">
        <f>L2557/MAX($L$2:$L$6948)</f>
        <v>6.25E-2</v>
      </c>
      <c r="N2557">
        <f>D2557*M2557*M2557</f>
        <v>2.5997142515857678E-3</v>
      </c>
      <c r="O2557">
        <f>D2557*G2557</f>
        <v>1.9879740994609723</v>
      </c>
      <c r="P2557">
        <f>I2557/H2557</f>
        <v>6.25E-2</v>
      </c>
      <c r="Q2557">
        <f>D2557*P2557*P2557</f>
        <v>2.5997142515857678E-3</v>
      </c>
      <c r="R2557">
        <f t="shared" si="39"/>
        <v>15</v>
      </c>
    </row>
    <row r="2558" spans="1:18" x14ac:dyDescent="0.3">
      <c r="A2558" t="s">
        <v>859</v>
      </c>
      <c r="B2558" t="s">
        <v>859</v>
      </c>
      <c r="C2558">
        <v>7.0887179696222463E-2</v>
      </c>
      <c r="D2558">
        <v>7.8763532995802729E-3</v>
      </c>
      <c r="E2558">
        <v>34</v>
      </c>
      <c r="F2558">
        <v>3.7777777777777781</v>
      </c>
      <c r="G2558">
        <v>1.3094220590881871</v>
      </c>
      <c r="H2558">
        <v>90</v>
      </c>
      <c r="I2558">
        <v>9</v>
      </c>
      <c r="J2558" cm="1">
        <f t="array" ref="J2558">SUMPRODUCT(--ISNUMBER(SEARCH(A2558, QA_Seed_Keywords!B$2:B$45)))</f>
        <v>0</v>
      </c>
      <c r="K2558" cm="1">
        <f t="array" ref="K2558">SUMPRODUCT(
    (--(C$2:C$100 &gt;= C2558)),
    (--(G$2:G$100 &gt;= G2558)),
    (--(H$2:H$100 &lt;= H2558)),
    (--(I$2:I$100 &gt;= I2558)),
    -- (
        (C$2:C$100 &gt; C2558) +
        (G$2:G$100 &gt; G2558) +
        (H$2:H$100 &lt; H2558) +
        (I$2:I$100 &gt; I2558)
    )
)</f>
        <v>4</v>
      </c>
      <c r="L2558">
        <f>(I2558/10)/(H2558/122)</f>
        <v>1.22</v>
      </c>
      <c r="M2558">
        <f>L2558/MAX($L$2:$L$6948)</f>
        <v>0.1</v>
      </c>
      <c r="N2558">
        <f>D2558*M2558*M2558</f>
        <v>7.8763532995802744E-5</v>
      </c>
      <c r="O2558">
        <f>D2558*G2558</f>
        <v>1.0313470755642437E-2</v>
      </c>
      <c r="P2558">
        <f>I2558/H2558</f>
        <v>0.1</v>
      </c>
      <c r="Q2558">
        <f>D2558*P2558*P2558</f>
        <v>7.8763532995802744E-5</v>
      </c>
      <c r="R2558">
        <f t="shared" si="39"/>
        <v>81</v>
      </c>
    </row>
    <row r="2559" spans="1:18" x14ac:dyDescent="0.3">
      <c r="A2559" t="s">
        <v>2433</v>
      </c>
      <c r="B2559" t="s">
        <v>2433</v>
      </c>
      <c r="C2559">
        <v>2.3278735289583779E-2</v>
      </c>
      <c r="D2559">
        <v>2.3278735289583779E-2</v>
      </c>
      <c r="E2559">
        <v>3</v>
      </c>
      <c r="F2559">
        <v>3</v>
      </c>
      <c r="G2559">
        <v>4.4339872044851463</v>
      </c>
      <c r="H2559">
        <v>3</v>
      </c>
      <c r="I2559">
        <v>1</v>
      </c>
      <c r="J2559" cm="1">
        <f t="array" ref="J2559">SUMPRODUCT(--ISNUMBER(SEARCH(A2559, QA_Seed_Keywords!B$2:B$45)))</f>
        <v>0</v>
      </c>
      <c r="K2559" cm="1">
        <f t="array" ref="K2559">SUMPRODUCT(
    (--(C$2:C$100 &gt;= C2559)),
    (--(G$2:G$100 &gt;= G2559)),
    (--(H$2:H$100 &lt;= H2559)),
    (--(I$2:I$100 &gt;= I2559)),
    -- (
        (C$2:C$100 &gt; C2559) +
        (G$2:G$100 &gt; G2559) +
        (H$2:H$100 &lt; H2559) +
        (I$2:I$100 &gt; I2559)
    )
)</f>
        <v>285</v>
      </c>
      <c r="L2559">
        <f>(I2559/10)/(H2559/122)</f>
        <v>4.0666666666666673</v>
      </c>
      <c r="M2559">
        <f>L2559/MAX($L$2:$L$6948)</f>
        <v>0.33333333333333343</v>
      </c>
      <c r="N2559">
        <f>D2559*M2559*M2559</f>
        <v>2.5865261432870879E-3</v>
      </c>
      <c r="O2559">
        <f>D2559*G2559</f>
        <v>0.10321761441061131</v>
      </c>
      <c r="P2559">
        <f>I2559/H2559</f>
        <v>0.33333333333333331</v>
      </c>
      <c r="Q2559">
        <f>D2559*P2559*P2559</f>
        <v>2.5865261432870862E-3</v>
      </c>
      <c r="R2559">
        <f t="shared" si="39"/>
        <v>2</v>
      </c>
    </row>
    <row r="2560" spans="1:18" x14ac:dyDescent="0.3">
      <c r="A2560" t="s">
        <v>2434</v>
      </c>
      <c r="B2560" t="s">
        <v>2434</v>
      </c>
      <c r="C2560">
        <v>2.3278735289583779E-2</v>
      </c>
      <c r="D2560">
        <v>2.3278735289583779E-2</v>
      </c>
      <c r="E2560">
        <v>3</v>
      </c>
      <c r="F2560">
        <v>3</v>
      </c>
      <c r="G2560">
        <v>4.4339872044851463</v>
      </c>
      <c r="H2560">
        <v>3</v>
      </c>
      <c r="I2560">
        <v>1</v>
      </c>
      <c r="J2560" cm="1">
        <f t="array" ref="J2560">SUMPRODUCT(--ISNUMBER(SEARCH(A2560, QA_Seed_Keywords!B$2:B$45)))</f>
        <v>0</v>
      </c>
      <c r="K2560" cm="1">
        <f t="array" ref="K2560">SUMPRODUCT(
    (--(C$2:C$100 &gt;= C2560)),
    (--(G$2:G$100 &gt;= G2560)),
    (--(H$2:H$100 &lt;= H2560)),
    (--(I$2:I$100 &gt;= I2560)),
    -- (
        (C$2:C$100 &gt; C2560) +
        (G$2:G$100 &gt; G2560) +
        (H$2:H$100 &lt; H2560) +
        (I$2:I$100 &gt; I2560)
    )
)</f>
        <v>285</v>
      </c>
      <c r="L2560">
        <f>(I2560/10)/(H2560/122)</f>
        <v>4.0666666666666673</v>
      </c>
      <c r="M2560">
        <f>L2560/MAX($L$2:$L$6948)</f>
        <v>0.33333333333333343</v>
      </c>
      <c r="N2560">
        <f>D2560*M2560*M2560</f>
        <v>2.5865261432870879E-3</v>
      </c>
      <c r="O2560">
        <f>D2560*G2560</f>
        <v>0.10321761441061131</v>
      </c>
      <c r="P2560">
        <f>I2560/H2560</f>
        <v>0.33333333333333331</v>
      </c>
      <c r="Q2560">
        <f>D2560*P2560*P2560</f>
        <v>2.5865261432870862E-3</v>
      </c>
      <c r="R2560">
        <f t="shared" si="39"/>
        <v>2</v>
      </c>
    </row>
    <row r="2561" spans="1:18" x14ac:dyDescent="0.3">
      <c r="A2561" t="s">
        <v>2435</v>
      </c>
      <c r="B2561" t="s">
        <v>2436</v>
      </c>
      <c r="C2561">
        <v>2.3278735289583779E-2</v>
      </c>
      <c r="D2561">
        <v>2.3278735289583779E-2</v>
      </c>
      <c r="E2561">
        <v>3</v>
      </c>
      <c r="F2561">
        <v>3</v>
      </c>
      <c r="G2561">
        <v>4.4339872044851463</v>
      </c>
      <c r="H2561">
        <v>3</v>
      </c>
      <c r="I2561">
        <v>1</v>
      </c>
      <c r="J2561" cm="1">
        <f t="array" ref="J2561">SUMPRODUCT(--ISNUMBER(SEARCH(A2561, QA_Seed_Keywords!B$2:B$45)))</f>
        <v>0</v>
      </c>
      <c r="K2561" cm="1">
        <f t="array" ref="K2561">SUMPRODUCT(
    (--(C$2:C$100 &gt;= C2561)),
    (--(G$2:G$100 &gt;= G2561)),
    (--(H$2:H$100 &lt;= H2561)),
    (--(I$2:I$100 &gt;= I2561)),
    -- (
        (C$2:C$100 &gt; C2561) +
        (G$2:G$100 &gt; G2561) +
        (H$2:H$100 &lt; H2561) +
        (I$2:I$100 &gt; I2561)
    )
)</f>
        <v>285</v>
      </c>
      <c r="L2561">
        <f>(I2561/10)/(H2561/122)</f>
        <v>4.0666666666666673</v>
      </c>
      <c r="M2561">
        <f>L2561/MAX($L$2:$L$6948)</f>
        <v>0.33333333333333343</v>
      </c>
      <c r="N2561">
        <f>D2561*M2561*M2561</f>
        <v>2.5865261432870879E-3</v>
      </c>
      <c r="O2561">
        <f>D2561*G2561</f>
        <v>0.10321761441061131</v>
      </c>
      <c r="P2561">
        <f>I2561/H2561</f>
        <v>0.33333333333333331</v>
      </c>
      <c r="Q2561">
        <f>D2561*P2561*P2561</f>
        <v>2.5865261432870862E-3</v>
      </c>
      <c r="R2561">
        <f t="shared" si="39"/>
        <v>2</v>
      </c>
    </row>
    <row r="2562" spans="1:18" x14ac:dyDescent="0.3">
      <c r="A2562" t="s">
        <v>1067</v>
      </c>
      <c r="B2562" t="s">
        <v>1068</v>
      </c>
      <c r="C2562">
        <v>5.962296154924307E-2</v>
      </c>
      <c r="D2562">
        <v>6.6247735054714516E-3</v>
      </c>
      <c r="E2562">
        <v>57</v>
      </c>
      <c r="F2562">
        <v>6.333333333333333</v>
      </c>
      <c r="G2562">
        <v>1.389464766761723</v>
      </c>
      <c r="H2562">
        <v>83</v>
      </c>
      <c r="I2562">
        <v>9</v>
      </c>
      <c r="J2562" cm="1">
        <f t="array" ref="J2562">SUMPRODUCT(--ISNUMBER(SEARCH(A2562, QA_Seed_Keywords!B$2:B$45)))</f>
        <v>0</v>
      </c>
      <c r="K2562" cm="1">
        <f t="array" ref="K2562">SUMPRODUCT(
    (--(C$2:C$100 &gt;= C2562)),
    (--(G$2:G$100 &gt;= G2562)),
    (--(H$2:H$100 &lt;= H2562)),
    (--(I$2:I$100 &gt;= I2562)),
    -- (
        (C$2:C$100 &gt; C2562) +
        (G$2:G$100 &gt; G2562) +
        (H$2:H$100 &lt; H2562) +
        (I$2:I$100 &gt; I2562)
    )
)</f>
        <v>4</v>
      </c>
      <c r="L2562">
        <f>(I2562/10)/(H2562/122)</f>
        <v>1.3228915662650602</v>
      </c>
      <c r="M2562">
        <f>L2562/MAX($L$2:$L$6948)</f>
        <v>0.10843373493975904</v>
      </c>
      <c r="N2562">
        <f>D2562*M2562*M2562</f>
        <v>7.7893257939205633E-5</v>
      </c>
      <c r="O2562">
        <f>D2562*G2562</f>
        <v>9.2048893736291337E-3</v>
      </c>
      <c r="P2562">
        <f>I2562/H2562</f>
        <v>0.10843373493975904</v>
      </c>
      <c r="Q2562">
        <f>D2562*P2562*P2562</f>
        <v>7.7893257939205633E-5</v>
      </c>
      <c r="R2562">
        <f t="shared" si="39"/>
        <v>74</v>
      </c>
    </row>
    <row r="2563" spans="1:18" x14ac:dyDescent="0.3">
      <c r="A2563" t="s">
        <v>601</v>
      </c>
      <c r="B2563" t="s">
        <v>602</v>
      </c>
      <c r="C2563">
        <v>9.6517991280305568E-2</v>
      </c>
      <c r="D2563">
        <v>1.0724221253367279E-2</v>
      </c>
      <c r="E2563">
        <v>58</v>
      </c>
      <c r="F2563">
        <v>6.4444444444444446</v>
      </c>
      <c r="G2563">
        <v>1.1474527311431311</v>
      </c>
      <c r="H2563">
        <v>106</v>
      </c>
      <c r="I2563">
        <v>9</v>
      </c>
      <c r="J2563" cm="1">
        <f t="array" ref="J2563">SUMPRODUCT(--ISNUMBER(SEARCH(A2563, QA_Seed_Keywords!B$2:B$45)))</f>
        <v>0</v>
      </c>
      <c r="K2563" cm="1">
        <f t="array" ref="K2563">SUMPRODUCT(
    (--(C$2:C$100 &gt;= C2563)),
    (--(G$2:G$100 &gt;= G2563)),
    (--(H$2:H$100 &lt;= H2563)),
    (--(I$2:I$100 &gt;= I2563)),
    -- (
        (C$2:C$100 &gt; C2563) +
        (G$2:G$100 &gt; G2563) +
        (H$2:H$100 &lt; H2563) +
        (I$2:I$100 &gt; I2563)
    )
)</f>
        <v>4</v>
      </c>
      <c r="L2563">
        <f>(I2563/10)/(H2563/122)</f>
        <v>1.0358490566037737</v>
      </c>
      <c r="M2563">
        <f>L2563/MAX($L$2:$L$6948)</f>
        <v>8.4905660377358499E-2</v>
      </c>
      <c r="N2563">
        <f>D2563*M2563*M2563</f>
        <v>7.7310601773117641E-5</v>
      </c>
      <c r="O2563">
        <f>D2563*G2563</f>
        <v>1.2305536966559496E-2</v>
      </c>
      <c r="P2563">
        <f>I2563/H2563</f>
        <v>8.4905660377358486E-2</v>
      </c>
      <c r="Q2563">
        <f>D2563*P2563*P2563</f>
        <v>7.7310601773117614E-5</v>
      </c>
      <c r="R2563">
        <f t="shared" ref="R2563:R2626" si="40">H2563-I2563</f>
        <v>97</v>
      </c>
    </row>
    <row r="2564" spans="1:18" x14ac:dyDescent="0.3">
      <c r="A2564" t="s">
        <v>663</v>
      </c>
      <c r="B2564" t="s">
        <v>664</v>
      </c>
      <c r="C2564">
        <v>8.8462121868638402E-2</v>
      </c>
      <c r="D2564">
        <v>9.8291246520709336E-3</v>
      </c>
      <c r="E2564">
        <v>58</v>
      </c>
      <c r="F2564">
        <v>6.4444444444444446</v>
      </c>
      <c r="G2564">
        <v>1.185552577375401</v>
      </c>
      <c r="H2564">
        <v>102</v>
      </c>
      <c r="I2564">
        <v>9</v>
      </c>
      <c r="J2564" cm="1">
        <f t="array" ref="J2564">SUMPRODUCT(--ISNUMBER(SEARCH(A2564, QA_Seed_Keywords!B$2:B$45)))</f>
        <v>0</v>
      </c>
      <c r="K2564" cm="1">
        <f t="array" ref="K2564">SUMPRODUCT(
    (--(C$2:C$100 &gt;= C2564)),
    (--(G$2:G$100 &gt;= G2564)),
    (--(H$2:H$100 &lt;= H2564)),
    (--(I$2:I$100 &gt;= I2564)),
    -- (
        (C$2:C$100 &gt; C2564) +
        (G$2:G$100 &gt; G2564) +
        (H$2:H$100 &lt; H2564) +
        (I$2:I$100 &gt; I2564)
    )
)</f>
        <v>4</v>
      </c>
      <c r="L2564">
        <f>(I2564/10)/(H2564/122)</f>
        <v>1.0764705882352941</v>
      </c>
      <c r="M2564">
        <f>L2564/MAX($L$2:$L$6948)</f>
        <v>8.8235294117647065E-2</v>
      </c>
      <c r="N2564">
        <f>D2564*M2564*M2564</f>
        <v>7.6524326875984791E-5</v>
      </c>
      <c r="O2564">
        <f>D2564*G2564</f>
        <v>1.1652944064606787E-2</v>
      </c>
      <c r="P2564">
        <f>I2564/H2564</f>
        <v>8.8235294117647065E-2</v>
      </c>
      <c r="Q2564">
        <f>D2564*P2564*P2564</f>
        <v>7.6524326875984791E-5</v>
      </c>
      <c r="R2564">
        <f t="shared" si="40"/>
        <v>93</v>
      </c>
    </row>
    <row r="2565" spans="1:18" x14ac:dyDescent="0.3">
      <c r="A2565" t="s">
        <v>1377</v>
      </c>
      <c r="B2565" t="s">
        <v>1378</v>
      </c>
      <c r="C2565">
        <v>4.5962241024558509E-2</v>
      </c>
      <c r="D2565">
        <v>5.1069156693953899E-3</v>
      </c>
      <c r="E2565">
        <v>19</v>
      </c>
      <c r="F2565">
        <v>2.1111111111111112</v>
      </c>
      <c r="G2565">
        <v>1.5027934520687261</v>
      </c>
      <c r="H2565">
        <v>74</v>
      </c>
      <c r="I2565">
        <v>9</v>
      </c>
      <c r="J2565" cm="1">
        <f t="array" ref="J2565">SUMPRODUCT(--ISNUMBER(SEARCH(A2565, QA_Seed_Keywords!B$2:B$45)))</f>
        <v>0</v>
      </c>
      <c r="K2565" cm="1">
        <f t="array" ref="K2565">SUMPRODUCT(
    (--(C$2:C$100 &gt;= C2565)),
    (--(G$2:G$100 &gt;= G2565)),
    (--(H$2:H$100 &lt;= H2565)),
    (--(I$2:I$100 &gt;= I2565)),
    -- (
        (C$2:C$100 &gt; C2565) +
        (G$2:G$100 &gt; G2565) +
        (H$2:H$100 &lt; H2565) +
        (I$2:I$100 &gt; I2565)
    )
)</f>
        <v>0</v>
      </c>
      <c r="L2565">
        <f>(I2565/10)/(H2565/122)</f>
        <v>1.4837837837837837</v>
      </c>
      <c r="M2565">
        <f>L2565/MAX($L$2:$L$6948)</f>
        <v>0.12162162162162163</v>
      </c>
      <c r="N2565">
        <f>D2565*M2565*M2565</f>
        <v>7.5540571442846342E-5</v>
      </c>
      <c r="O2565">
        <f>D2565*G2565</f>
        <v>7.6746394282345672E-3</v>
      </c>
      <c r="P2565">
        <f>I2565/H2565</f>
        <v>0.12162162162162163</v>
      </c>
      <c r="Q2565">
        <f>D2565*P2565*P2565</f>
        <v>7.5540571442846342E-5</v>
      </c>
      <c r="R2565">
        <f t="shared" si="40"/>
        <v>65</v>
      </c>
    </row>
    <row r="2566" spans="1:18" x14ac:dyDescent="0.3">
      <c r="A2566" t="s">
        <v>1588</v>
      </c>
      <c r="B2566" t="s">
        <v>1589</v>
      </c>
      <c r="C2566">
        <v>3.9659173031650653E-2</v>
      </c>
      <c r="D2566">
        <v>3.9659173031650653E-2</v>
      </c>
      <c r="E2566">
        <v>32</v>
      </c>
      <c r="F2566">
        <v>32</v>
      </c>
      <c r="G2566">
        <v>4.2108436531709366</v>
      </c>
      <c r="H2566">
        <v>4</v>
      </c>
      <c r="I2566">
        <v>1</v>
      </c>
      <c r="J2566" cm="1">
        <f t="array" ref="J2566">SUMPRODUCT(--ISNUMBER(SEARCH(A2566, QA_Seed_Keywords!B$2:B$45)))</f>
        <v>0</v>
      </c>
      <c r="K2566" cm="1">
        <f t="array" ref="K2566">SUMPRODUCT(
    (--(C$2:C$100 &gt;= C2566)),
    (--(G$2:G$100 &gt;= G2566)),
    (--(H$2:H$100 &lt;= H2566)),
    (--(I$2:I$100 &gt;= I2566)),
    -- (
        (C$2:C$100 &gt; C2566) +
        (G$2:G$100 &gt; G2566) +
        (H$2:H$100 &lt; H2566) +
        (I$2:I$100 &gt; I2566)
    )
)</f>
        <v>174</v>
      </c>
      <c r="L2566">
        <f>(I2566/10)/(H2566/122)</f>
        <v>3.05</v>
      </c>
      <c r="M2566">
        <f>L2566/MAX($L$2:$L$6948)</f>
        <v>0.25</v>
      </c>
      <c r="N2566">
        <f>D2566*M2566*M2566</f>
        <v>2.4786983144781658E-3</v>
      </c>
      <c r="O2566">
        <f>D2566*G2566</f>
        <v>0.16699857705033413</v>
      </c>
      <c r="P2566">
        <f>I2566/H2566</f>
        <v>0.25</v>
      </c>
      <c r="Q2566">
        <f>D2566*P2566*P2566</f>
        <v>2.4786983144781658E-3</v>
      </c>
      <c r="R2566">
        <f t="shared" si="40"/>
        <v>3</v>
      </c>
    </row>
    <row r="2567" spans="1:18" x14ac:dyDescent="0.3">
      <c r="A2567" t="s">
        <v>821</v>
      </c>
      <c r="B2567" t="s">
        <v>822</v>
      </c>
      <c r="C2567">
        <v>7.4217295382094137E-2</v>
      </c>
      <c r="D2567">
        <v>8.2463661535660156E-3</v>
      </c>
      <c r="E2567">
        <v>53</v>
      </c>
      <c r="F2567">
        <v>5.8888888888888893</v>
      </c>
      <c r="G2567">
        <v>1.255933374137201</v>
      </c>
      <c r="H2567">
        <v>95</v>
      </c>
      <c r="I2567">
        <v>9</v>
      </c>
      <c r="J2567" cm="1">
        <f t="array" ref="J2567">SUMPRODUCT(--ISNUMBER(SEARCH(A2567, QA_Seed_Keywords!B$2:B$45)))</f>
        <v>0</v>
      </c>
      <c r="K2567" cm="1">
        <f t="array" ref="K2567">SUMPRODUCT(
    (--(C$2:C$100 &gt;= C2567)),
    (--(G$2:G$100 &gt;= G2567)),
    (--(H$2:H$100 &lt;= H2567)),
    (--(I$2:I$100 &gt;= I2567)),
    -- (
        (C$2:C$100 &gt; C2567) +
        (G$2:G$100 &gt; G2567) +
        (H$2:H$100 &lt; H2567) +
        (I$2:I$100 &gt; I2567)
    )
)</f>
        <v>4</v>
      </c>
      <c r="L2567">
        <f>(I2567/10)/(H2567/122)</f>
        <v>1.1557894736842107</v>
      </c>
      <c r="M2567">
        <f>L2567/MAX($L$2:$L$6948)</f>
        <v>9.4736842105263175E-2</v>
      </c>
      <c r="N2567">
        <f>D2567*M2567*M2567</f>
        <v>7.4011707306243489E-5</v>
      </c>
      <c r="O2567">
        <f>D2567*G2567</f>
        <v>1.0356886467618977E-2</v>
      </c>
      <c r="P2567">
        <f>I2567/H2567</f>
        <v>9.4736842105263161E-2</v>
      </c>
      <c r="Q2567">
        <f>D2567*P2567*P2567</f>
        <v>7.4011707306243462E-5</v>
      </c>
      <c r="R2567">
        <f t="shared" si="40"/>
        <v>86</v>
      </c>
    </row>
    <row r="2568" spans="1:18" x14ac:dyDescent="0.3">
      <c r="A2568" t="s">
        <v>857</v>
      </c>
      <c r="B2568" t="s">
        <v>858</v>
      </c>
      <c r="C2568">
        <v>7.1445379787083291E-2</v>
      </c>
      <c r="D2568">
        <v>7.9383755318981428E-3</v>
      </c>
      <c r="E2568">
        <v>41</v>
      </c>
      <c r="F2568">
        <v>4.5555555555555554</v>
      </c>
      <c r="G2568">
        <v>1.255933374137201</v>
      </c>
      <c r="H2568">
        <v>95</v>
      </c>
      <c r="I2568">
        <v>9</v>
      </c>
      <c r="J2568" cm="1">
        <f t="array" ref="J2568">SUMPRODUCT(--ISNUMBER(SEARCH(A2568, QA_Seed_Keywords!B$2:B$45)))</f>
        <v>0</v>
      </c>
      <c r="K2568" cm="1">
        <f t="array" ref="K2568">SUMPRODUCT(
    (--(C$2:C$100 &gt;= C2568)),
    (--(G$2:G$100 &gt;= G2568)),
    (--(H$2:H$100 &lt;= H2568)),
    (--(I$2:I$100 &gt;= I2568)),
    -- (
        (C$2:C$100 &gt; C2568) +
        (G$2:G$100 &gt; G2568) +
        (H$2:H$100 &lt; H2568) +
        (I$2:I$100 &gt; I2568)
    )
)</f>
        <v>4</v>
      </c>
      <c r="L2568">
        <f>(I2568/10)/(H2568/122)</f>
        <v>1.1557894736842107</v>
      </c>
      <c r="M2568">
        <f>L2568/MAX($L$2:$L$6948)</f>
        <v>9.4736842105263175E-2</v>
      </c>
      <c r="N2568">
        <f>D2568*M2568*M2568</f>
        <v>7.1247470147783908E-5</v>
      </c>
      <c r="O2568">
        <f>D2568*G2568</f>
        <v>9.9700707669450311E-3</v>
      </c>
      <c r="P2568">
        <f>I2568/H2568</f>
        <v>9.4736842105263161E-2</v>
      </c>
      <c r="Q2568">
        <f>D2568*P2568*P2568</f>
        <v>7.1247470147783895E-5</v>
      </c>
      <c r="R2568">
        <f t="shared" si="40"/>
        <v>86</v>
      </c>
    </row>
    <row r="2569" spans="1:18" x14ac:dyDescent="0.3">
      <c r="A2569" t="s">
        <v>2616</v>
      </c>
      <c r="B2569" t="s">
        <v>2616</v>
      </c>
      <c r="C2569">
        <v>2.1157203929740249E-2</v>
      </c>
      <c r="D2569">
        <v>2.1157203929740249E-2</v>
      </c>
      <c r="E2569">
        <v>3</v>
      </c>
      <c r="F2569">
        <v>3</v>
      </c>
      <c r="G2569">
        <v>4.4339872044851463</v>
      </c>
      <c r="H2569">
        <v>3</v>
      </c>
      <c r="I2569">
        <v>1</v>
      </c>
      <c r="J2569" cm="1">
        <f t="array" ref="J2569">SUMPRODUCT(--ISNUMBER(SEARCH(A2569, QA_Seed_Keywords!B$2:B$45)))</f>
        <v>0</v>
      </c>
      <c r="K2569" cm="1">
        <f t="array" ref="K2569">SUMPRODUCT(
    (--(C$2:C$100 &gt;= C2569)),
    (--(G$2:G$100 &gt;= G2569)),
    (--(H$2:H$100 &lt;= H2569)),
    (--(I$2:I$100 &gt;= I2569)),
    -- (
        (C$2:C$100 &gt; C2569) +
        (G$2:G$100 &gt; G2569) +
        (H$2:H$100 &lt; H2569) +
        (I$2:I$100 &gt; I2569)
    )
)</f>
        <v>285</v>
      </c>
      <c r="L2569">
        <f>(I2569/10)/(H2569/122)</f>
        <v>4.0666666666666673</v>
      </c>
      <c r="M2569">
        <f>L2569/MAX($L$2:$L$6948)</f>
        <v>0.33333333333333343</v>
      </c>
      <c r="N2569">
        <f>D2569*M2569*M2569</f>
        <v>2.3508004366378068E-3</v>
      </c>
      <c r="O2569">
        <f>D2569*G2569</f>
        <v>9.3810771507151114E-2</v>
      </c>
      <c r="P2569">
        <f>I2569/H2569</f>
        <v>0.33333333333333331</v>
      </c>
      <c r="Q2569">
        <f>D2569*P2569*P2569</f>
        <v>2.350800436637805E-3</v>
      </c>
      <c r="R2569">
        <f t="shared" si="40"/>
        <v>2</v>
      </c>
    </row>
    <row r="2570" spans="1:18" x14ac:dyDescent="0.3">
      <c r="A2570" t="s">
        <v>987</v>
      </c>
      <c r="B2570" t="s">
        <v>988</v>
      </c>
      <c r="C2570">
        <v>6.330291126759785E-2</v>
      </c>
      <c r="D2570">
        <v>7.0336568075108734E-3</v>
      </c>
      <c r="E2570">
        <v>29</v>
      </c>
      <c r="F2570">
        <v>3.2222222222222219</v>
      </c>
      <c r="G2570">
        <v>1.3094220590881871</v>
      </c>
      <c r="H2570">
        <v>90</v>
      </c>
      <c r="I2570">
        <v>9</v>
      </c>
      <c r="J2570" cm="1">
        <f t="array" ref="J2570">SUMPRODUCT(--ISNUMBER(SEARCH(A2570, QA_Seed_Keywords!B$2:B$45)))</f>
        <v>0</v>
      </c>
      <c r="K2570" cm="1">
        <f t="array" ref="K2570">SUMPRODUCT(
    (--(C$2:C$100 &gt;= C2570)),
    (--(G$2:G$100 &gt;= G2570)),
    (--(H$2:H$100 &lt;= H2570)),
    (--(I$2:I$100 &gt;= I2570)),
    -- (
        (C$2:C$100 &gt; C2570) +
        (G$2:G$100 &gt; G2570) +
        (H$2:H$100 &lt; H2570) +
        (I$2:I$100 &gt; I2570)
    )
)</f>
        <v>4</v>
      </c>
      <c r="L2570">
        <f>(I2570/10)/(H2570/122)</f>
        <v>1.22</v>
      </c>
      <c r="M2570">
        <f>L2570/MAX($L$2:$L$6948)</f>
        <v>0.1</v>
      </c>
      <c r="N2570">
        <f>D2570*M2570*M2570</f>
        <v>7.0336568075108748E-5</v>
      </c>
      <c r="O2570">
        <f>D2570*G2570</f>
        <v>9.2100253798105321E-3</v>
      </c>
      <c r="P2570">
        <f>I2570/H2570</f>
        <v>0.1</v>
      </c>
      <c r="Q2570">
        <f>D2570*P2570*P2570</f>
        <v>7.0336568075108748E-5</v>
      </c>
      <c r="R2570">
        <f t="shared" si="40"/>
        <v>81</v>
      </c>
    </row>
    <row r="2571" spans="1:18" x14ac:dyDescent="0.3">
      <c r="A2571" t="s">
        <v>950</v>
      </c>
      <c r="B2571" t="s">
        <v>951</v>
      </c>
      <c r="C2571">
        <v>6.5718832425945423E-2</v>
      </c>
      <c r="D2571">
        <v>7.3020924917717132E-3</v>
      </c>
      <c r="E2571">
        <v>85</v>
      </c>
      <c r="F2571">
        <v>9.4444444444444446</v>
      </c>
      <c r="G2571">
        <v>1.2664046740044961</v>
      </c>
      <c r="H2571">
        <v>94</v>
      </c>
      <c r="I2571">
        <v>9</v>
      </c>
      <c r="J2571" cm="1">
        <f t="array" ref="J2571">SUMPRODUCT(--ISNUMBER(SEARCH(A2571, QA_Seed_Keywords!B$2:B$45)))</f>
        <v>0</v>
      </c>
      <c r="K2571" cm="1">
        <f t="array" ref="K2571">SUMPRODUCT(
    (--(C$2:C$100 &gt;= C2571)),
    (--(G$2:G$100 &gt;= G2571)),
    (--(H$2:H$100 &lt;= H2571)),
    (--(I$2:I$100 &gt;= I2571)),
    -- (
        (C$2:C$100 &gt; C2571) +
        (G$2:G$100 &gt; G2571) +
        (H$2:H$100 &lt; H2571) +
        (I$2:I$100 &gt; I2571)
    )
)</f>
        <v>4</v>
      </c>
      <c r="L2571">
        <f>(I2571/10)/(H2571/122)</f>
        <v>1.1680851063829789</v>
      </c>
      <c r="M2571">
        <f>L2571/MAX($L$2:$L$6948)</f>
        <v>9.5744680851063857E-2</v>
      </c>
      <c r="N2571">
        <f>D2571*M2571*M2571</f>
        <v>6.6938602516241409E-5</v>
      </c>
      <c r="O2571">
        <f>D2571*G2571</f>
        <v>9.2474040615928357E-3</v>
      </c>
      <c r="P2571">
        <f>I2571/H2571</f>
        <v>9.5744680851063829E-2</v>
      </c>
      <c r="Q2571">
        <f>D2571*P2571*P2571</f>
        <v>6.6938602516241382E-5</v>
      </c>
      <c r="R2571">
        <f t="shared" si="40"/>
        <v>85</v>
      </c>
    </row>
    <row r="2572" spans="1:18" x14ac:dyDescent="0.3">
      <c r="A2572" t="s">
        <v>850</v>
      </c>
      <c r="B2572" t="s">
        <v>851</v>
      </c>
      <c r="C2572">
        <v>7.2034392937224551E-2</v>
      </c>
      <c r="D2572">
        <v>8.0038214374693953E-3</v>
      </c>
      <c r="E2572">
        <v>48</v>
      </c>
      <c r="F2572">
        <v>5.333333333333333</v>
      </c>
      <c r="G2572">
        <v>1.215111379616945</v>
      </c>
      <c r="H2572">
        <v>99</v>
      </c>
      <c r="I2572">
        <v>9</v>
      </c>
      <c r="J2572" cm="1">
        <f t="array" ref="J2572">SUMPRODUCT(--ISNUMBER(SEARCH(A2572, QA_Seed_Keywords!B$2:B$45)))</f>
        <v>0</v>
      </c>
      <c r="K2572" cm="1">
        <f t="array" ref="K2572">SUMPRODUCT(
    (--(C$2:C$100 &gt;= C2572)),
    (--(G$2:G$100 &gt;= G2572)),
    (--(H$2:H$100 &lt;= H2572)),
    (--(I$2:I$100 &gt;= I2572)),
    -- (
        (C$2:C$100 &gt; C2572) +
        (G$2:G$100 &gt; G2572) +
        (H$2:H$100 &lt; H2572) +
        (I$2:I$100 &gt; I2572)
    )
)</f>
        <v>4</v>
      </c>
      <c r="L2572">
        <f>(I2572/10)/(H2572/122)</f>
        <v>1.1090909090909091</v>
      </c>
      <c r="M2572">
        <f>L2572/MAX($L$2:$L$6948)</f>
        <v>9.0909090909090912E-2</v>
      </c>
      <c r="N2572">
        <f>D2572*M2572*M2572</f>
        <v>6.6147284607185084E-5</v>
      </c>
      <c r="O2572">
        <f>D2572*G2572</f>
        <v>9.7255345090911174E-3</v>
      </c>
      <c r="P2572">
        <f>I2572/H2572</f>
        <v>9.0909090909090912E-2</v>
      </c>
      <c r="Q2572">
        <f>D2572*P2572*P2572</f>
        <v>6.6147284607185084E-5</v>
      </c>
      <c r="R2572">
        <f t="shared" si="40"/>
        <v>90</v>
      </c>
    </row>
    <row r="2573" spans="1:18" x14ac:dyDescent="0.3">
      <c r="A2573" t="s">
        <v>1686</v>
      </c>
      <c r="B2573" t="s">
        <v>1686</v>
      </c>
      <c r="C2573">
        <v>3.6845360705610529E-2</v>
      </c>
      <c r="D2573">
        <v>3.6845360705610529E-2</v>
      </c>
      <c r="E2573">
        <v>5</v>
      </c>
      <c r="F2573">
        <v>5</v>
      </c>
      <c r="G2573">
        <v>4.2108436531709366</v>
      </c>
      <c r="H2573">
        <v>4</v>
      </c>
      <c r="I2573">
        <v>1</v>
      </c>
      <c r="J2573" cm="1">
        <f t="array" ref="J2573">SUMPRODUCT(--ISNUMBER(SEARCH(A2573, QA_Seed_Keywords!B$2:B$45)))</f>
        <v>0</v>
      </c>
      <c r="K2573" cm="1">
        <f t="array" ref="K2573">SUMPRODUCT(
    (--(C$2:C$100 &gt;= C2573)),
    (--(G$2:G$100 &gt;= G2573)),
    (--(H$2:H$100 &lt;= H2573)),
    (--(I$2:I$100 &gt;= I2573)),
    -- (
        (C$2:C$100 &gt; C2573) +
        (G$2:G$100 &gt; G2573) +
        (H$2:H$100 &lt; H2573) +
        (I$2:I$100 &gt; I2573)
    )
)</f>
        <v>213</v>
      </c>
      <c r="L2573">
        <f>(I2573/10)/(H2573/122)</f>
        <v>3.05</v>
      </c>
      <c r="M2573">
        <f>L2573/MAX($L$2:$L$6948)</f>
        <v>0.25</v>
      </c>
      <c r="N2573">
        <f>D2573*M2573*M2573</f>
        <v>2.3028350441006581E-3</v>
      </c>
      <c r="O2573">
        <f>D2573*G2573</f>
        <v>0.15515005327601392</v>
      </c>
      <c r="P2573">
        <f>I2573/H2573</f>
        <v>0.25</v>
      </c>
      <c r="Q2573">
        <f>D2573*P2573*P2573</f>
        <v>2.3028350441006581E-3</v>
      </c>
      <c r="R2573">
        <f t="shared" si="40"/>
        <v>3</v>
      </c>
    </row>
    <row r="2574" spans="1:18" x14ac:dyDescent="0.3">
      <c r="A2574" t="s">
        <v>1687</v>
      </c>
      <c r="B2574" t="s">
        <v>1688</v>
      </c>
      <c r="C2574">
        <v>3.6845360705610529E-2</v>
      </c>
      <c r="D2574">
        <v>3.6845360705610529E-2</v>
      </c>
      <c r="E2574">
        <v>5</v>
      </c>
      <c r="F2574">
        <v>5</v>
      </c>
      <c r="G2574">
        <v>4.2108436531709366</v>
      </c>
      <c r="H2574">
        <v>4</v>
      </c>
      <c r="I2574">
        <v>1</v>
      </c>
      <c r="J2574" cm="1">
        <f t="array" ref="J2574">SUMPRODUCT(--ISNUMBER(SEARCH(A2574, QA_Seed_Keywords!B$2:B$45)))</f>
        <v>0</v>
      </c>
      <c r="K2574" cm="1">
        <f t="array" ref="K2574">SUMPRODUCT(
    (--(C$2:C$100 &gt;= C2574)),
    (--(G$2:G$100 &gt;= G2574)),
    (--(H$2:H$100 &lt;= H2574)),
    (--(I$2:I$100 &gt;= I2574)),
    -- (
        (C$2:C$100 &gt; C2574) +
        (G$2:G$100 &gt; G2574) +
        (H$2:H$100 &lt; H2574) +
        (I$2:I$100 &gt; I2574)
    )
)</f>
        <v>213</v>
      </c>
      <c r="L2574">
        <f>(I2574/10)/(H2574/122)</f>
        <v>3.05</v>
      </c>
      <c r="M2574">
        <f>L2574/MAX($L$2:$L$6948)</f>
        <v>0.25</v>
      </c>
      <c r="N2574">
        <f>D2574*M2574*M2574</f>
        <v>2.3028350441006581E-3</v>
      </c>
      <c r="O2574">
        <f>D2574*G2574</f>
        <v>0.15515005327601392</v>
      </c>
      <c r="P2574">
        <f>I2574/H2574</f>
        <v>0.25</v>
      </c>
      <c r="Q2574">
        <f>D2574*P2574*P2574</f>
        <v>2.3028350441006581E-3</v>
      </c>
      <c r="R2574">
        <f t="shared" si="40"/>
        <v>3</v>
      </c>
    </row>
    <row r="2575" spans="1:18" x14ac:dyDescent="0.3">
      <c r="A2575" t="s">
        <v>1689</v>
      </c>
      <c r="B2575" t="s">
        <v>1690</v>
      </c>
      <c r="C2575">
        <v>3.6845360705610529E-2</v>
      </c>
      <c r="D2575">
        <v>3.6845360705610529E-2</v>
      </c>
      <c r="E2575">
        <v>5</v>
      </c>
      <c r="F2575">
        <v>5</v>
      </c>
      <c r="G2575">
        <v>4.2108436531709366</v>
      </c>
      <c r="H2575">
        <v>4</v>
      </c>
      <c r="I2575">
        <v>1</v>
      </c>
      <c r="J2575" cm="1">
        <f t="array" ref="J2575">SUMPRODUCT(--ISNUMBER(SEARCH(A2575, QA_Seed_Keywords!B$2:B$45)))</f>
        <v>0</v>
      </c>
      <c r="K2575" cm="1">
        <f t="array" ref="K2575">SUMPRODUCT(
    (--(C$2:C$100 &gt;= C2575)),
    (--(G$2:G$100 &gt;= G2575)),
    (--(H$2:H$100 &lt;= H2575)),
    (--(I$2:I$100 &gt;= I2575)),
    -- (
        (C$2:C$100 &gt; C2575) +
        (G$2:G$100 &gt; G2575) +
        (H$2:H$100 &lt; H2575) +
        (I$2:I$100 &gt; I2575)
    )
)</f>
        <v>213</v>
      </c>
      <c r="L2575">
        <f>(I2575/10)/(H2575/122)</f>
        <v>3.05</v>
      </c>
      <c r="M2575">
        <f>L2575/MAX($L$2:$L$6948)</f>
        <v>0.25</v>
      </c>
      <c r="N2575">
        <f>D2575*M2575*M2575</f>
        <v>2.3028350441006581E-3</v>
      </c>
      <c r="O2575">
        <f>D2575*G2575</f>
        <v>0.15515005327601392</v>
      </c>
      <c r="P2575">
        <f>I2575/H2575</f>
        <v>0.25</v>
      </c>
      <c r="Q2575">
        <f>D2575*P2575*P2575</f>
        <v>2.3028350441006581E-3</v>
      </c>
      <c r="R2575">
        <f t="shared" si="40"/>
        <v>3</v>
      </c>
    </row>
    <row r="2576" spans="1:18" x14ac:dyDescent="0.3">
      <c r="A2576" t="s">
        <v>944</v>
      </c>
      <c r="B2576" t="s">
        <v>944</v>
      </c>
      <c r="C2576">
        <v>6.5850880833392578E-2</v>
      </c>
      <c r="D2576">
        <v>7.3167645370436204E-3</v>
      </c>
      <c r="E2576">
        <v>40</v>
      </c>
      <c r="F2576">
        <v>4.4444444444444446</v>
      </c>
      <c r="G2576">
        <v>1.255933374137201</v>
      </c>
      <c r="H2576">
        <v>95</v>
      </c>
      <c r="I2576">
        <v>9</v>
      </c>
      <c r="J2576" cm="1">
        <f t="array" ref="J2576">SUMPRODUCT(--ISNUMBER(SEARCH(A2576, QA_Seed_Keywords!B$2:B$45)))</f>
        <v>0</v>
      </c>
      <c r="K2576" cm="1">
        <f t="array" ref="K2576">SUMPRODUCT(
    (--(C$2:C$100 &gt;= C2576)),
    (--(G$2:G$100 &gt;= G2576)),
    (--(H$2:H$100 &lt;= H2576)),
    (--(I$2:I$100 &gt;= I2576)),
    -- (
        (C$2:C$100 &gt; C2576) +
        (G$2:G$100 &gt; G2576) +
        (H$2:H$100 &lt; H2576) +
        (I$2:I$100 &gt; I2576)
    )
)</f>
        <v>4</v>
      </c>
      <c r="L2576">
        <f>(I2576/10)/(H2576/122)</f>
        <v>1.1557894736842107</v>
      </c>
      <c r="M2576">
        <f>L2576/MAX($L$2:$L$6948)</f>
        <v>9.4736842105263175E-2</v>
      </c>
      <c r="N2576">
        <f>D2576*M2576*M2576</f>
        <v>6.5668468421111749E-5</v>
      </c>
      <c r="O2576">
        <f>D2576*G2576</f>
        <v>9.1893687727766099E-3</v>
      </c>
      <c r="P2576">
        <f>I2576/H2576</f>
        <v>9.4736842105263161E-2</v>
      </c>
      <c r="Q2576">
        <f>D2576*P2576*P2576</f>
        <v>6.5668468421111722E-5</v>
      </c>
      <c r="R2576">
        <f t="shared" si="40"/>
        <v>86</v>
      </c>
    </row>
    <row r="2577" spans="1:18" x14ac:dyDescent="0.3">
      <c r="A2577" t="s">
        <v>853</v>
      </c>
      <c r="B2577" t="s">
        <v>854</v>
      </c>
      <c r="C2577">
        <v>7.1515704260716434E-2</v>
      </c>
      <c r="D2577">
        <v>7.9461893623018268E-3</v>
      </c>
      <c r="E2577">
        <v>40</v>
      </c>
      <c r="F2577">
        <v>4.4444444444444446</v>
      </c>
      <c r="G2577">
        <v>1.1953087523207659</v>
      </c>
      <c r="H2577">
        <v>101</v>
      </c>
      <c r="I2577">
        <v>9</v>
      </c>
      <c r="J2577" cm="1">
        <f t="array" ref="J2577">SUMPRODUCT(--ISNUMBER(SEARCH(A2577, QA_Seed_Keywords!B$2:B$45)))</f>
        <v>0</v>
      </c>
      <c r="K2577" cm="1">
        <f t="array" ref="K2577">SUMPRODUCT(
    (--(C$2:C$100 &gt;= C2577)),
    (--(G$2:G$100 &gt;= G2577)),
    (--(H$2:H$100 &lt;= H2577)),
    (--(I$2:I$100 &gt;= I2577)),
    -- (
        (C$2:C$100 &gt; C2577) +
        (G$2:G$100 &gt; G2577) +
        (H$2:H$100 &lt; H2577) +
        (I$2:I$100 &gt; I2577)
    )
)</f>
        <v>4</v>
      </c>
      <c r="L2577">
        <f>(I2577/10)/(H2577/122)</f>
        <v>1.0871287128712872</v>
      </c>
      <c r="M2577">
        <f>L2577/MAX($L$2:$L$6948)</f>
        <v>8.9108910891089119E-2</v>
      </c>
      <c r="N2577">
        <f>D2577*M2577*M2577</f>
        <v>6.3095906121600636E-5</v>
      </c>
      <c r="O2577">
        <f>D2577*G2577</f>
        <v>9.4981496923575385E-3</v>
      </c>
      <c r="P2577">
        <f>I2577/H2577</f>
        <v>8.9108910891089105E-2</v>
      </c>
      <c r="Q2577">
        <f>D2577*P2577*P2577</f>
        <v>6.3095906121600622E-5</v>
      </c>
      <c r="R2577">
        <f t="shared" si="40"/>
        <v>92</v>
      </c>
    </row>
    <row r="2578" spans="1:18" x14ac:dyDescent="0.3">
      <c r="A2578" t="s">
        <v>1379</v>
      </c>
      <c r="B2578" t="s">
        <v>1380</v>
      </c>
      <c r="C2578">
        <v>4.5881409159543453E-2</v>
      </c>
      <c r="D2578">
        <v>5.0979343510603832E-3</v>
      </c>
      <c r="E2578">
        <v>23</v>
      </c>
      <c r="F2578">
        <v>2.5555555555555549</v>
      </c>
      <c r="G2578">
        <v>1.401440957808439</v>
      </c>
      <c r="H2578">
        <v>82</v>
      </c>
      <c r="I2578">
        <v>9</v>
      </c>
      <c r="J2578" cm="1">
        <f t="array" ref="J2578">SUMPRODUCT(--ISNUMBER(SEARCH(A2578, QA_Seed_Keywords!B$2:B$45)))</f>
        <v>0</v>
      </c>
      <c r="K2578" cm="1">
        <f t="array" ref="K2578">SUMPRODUCT(
    (--(C$2:C$100 &gt;= C2578)),
    (--(G$2:G$100 &gt;= G2578)),
    (--(H$2:H$100 &lt;= H2578)),
    (--(I$2:I$100 &gt;= I2578)),
    -- (
        (C$2:C$100 &gt; C2578) +
        (G$2:G$100 &gt; G2578) +
        (H$2:H$100 &lt; H2578) +
        (I$2:I$100 &gt; I2578)
    )
)</f>
        <v>4</v>
      </c>
      <c r="L2578">
        <f>(I2578/10)/(H2578/122)</f>
        <v>1.3390243902439025</v>
      </c>
      <c r="M2578">
        <f>L2578/MAX($L$2:$L$6948)</f>
        <v>0.10975609756097562</v>
      </c>
      <c r="N2578">
        <f>D2578*M2578*M2578</f>
        <v>6.1411761218901131E-5</v>
      </c>
      <c r="O2578">
        <f>D2578*G2578</f>
        <v>7.1444539997946067E-3</v>
      </c>
      <c r="P2578">
        <f>I2578/H2578</f>
        <v>0.10975609756097561</v>
      </c>
      <c r="Q2578">
        <f>D2578*P2578*P2578</f>
        <v>6.1411761218901103E-5</v>
      </c>
      <c r="R2578">
        <f t="shared" si="40"/>
        <v>73</v>
      </c>
    </row>
    <row r="2579" spans="1:18" x14ac:dyDescent="0.3">
      <c r="A2579" t="s">
        <v>744</v>
      </c>
      <c r="B2579" t="s">
        <v>744</v>
      </c>
      <c r="C2579">
        <v>8.0919730897053371E-2</v>
      </c>
      <c r="D2579">
        <v>8.0919730897053371E-2</v>
      </c>
      <c r="E2579">
        <v>14</v>
      </c>
      <c r="F2579">
        <v>14</v>
      </c>
      <c r="G2579">
        <v>3.8743714165497241</v>
      </c>
      <c r="H2579">
        <v>6</v>
      </c>
      <c r="I2579">
        <v>1</v>
      </c>
      <c r="J2579" cm="1">
        <f t="array" ref="J2579">SUMPRODUCT(--ISNUMBER(SEARCH(A2579, QA_Seed_Keywords!B$2:B$45)))</f>
        <v>0</v>
      </c>
      <c r="K2579" cm="1">
        <f t="array" ref="K2579">SUMPRODUCT(
    (--(C$2:C$100 &gt;= C2579)),
    (--(G$2:G$100 &gt;= G2579)),
    (--(H$2:H$100 &lt;= H2579)),
    (--(I$2:I$100 &gt;= I2579)),
    -- (
        (C$2:C$100 &gt; C2579) +
        (G$2:G$100 &gt; G2579) +
        (H$2:H$100 &lt; H2579) +
        (I$2:I$100 &gt; I2579)
    )
)</f>
        <v>66</v>
      </c>
      <c r="L2579">
        <f>(I2579/10)/(H2579/122)</f>
        <v>2.0333333333333337</v>
      </c>
      <c r="M2579">
        <f>L2579/MAX($L$2:$L$6948)</f>
        <v>0.16666666666666671</v>
      </c>
      <c r="N2579">
        <f>D2579*M2579*M2579</f>
        <v>2.2477703026959283E-3</v>
      </c>
      <c r="O2579">
        <f>D2579*G2579</f>
        <v>0.31351309242243913</v>
      </c>
      <c r="P2579">
        <f>I2579/H2579</f>
        <v>0.16666666666666666</v>
      </c>
      <c r="Q2579">
        <f>D2579*P2579*P2579</f>
        <v>2.247770302695927E-3</v>
      </c>
      <c r="R2579">
        <f t="shared" si="40"/>
        <v>5</v>
      </c>
    </row>
    <row r="2580" spans="1:18" x14ac:dyDescent="0.3">
      <c r="A2580" t="s">
        <v>58</v>
      </c>
      <c r="B2580" t="s">
        <v>59</v>
      </c>
      <c r="C2580">
        <v>0.37358698454275491</v>
      </c>
      <c r="D2580">
        <v>0.37358698454275491</v>
      </c>
      <c r="E2580">
        <v>399</v>
      </c>
      <c r="F2580">
        <v>399</v>
      </c>
      <c r="G2580">
        <v>3.1812242359897782</v>
      </c>
      <c r="H2580">
        <v>13</v>
      </c>
      <c r="I2580">
        <v>1</v>
      </c>
      <c r="J2580" cm="1">
        <f t="array" ref="J2580">SUMPRODUCT(--ISNUMBER(SEARCH(A2580, QA_Seed_Keywords!B$2:B$45)))</f>
        <v>0</v>
      </c>
      <c r="K2580" cm="1">
        <f t="array" ref="K2580">SUMPRODUCT(
    (--(C$2:C$100 &gt;= C2580)),
    (--(G$2:G$100 &gt;= G2580)),
    (--(H$2:H$100 &lt;= H2580)),
    (--(I$2:I$100 &gt;= I2580)),
    -- (
        (C$2:C$100 &gt; C2580) +
        (G$2:G$100 &gt; G2580) +
        (H$2:H$100 &lt; H2580) +
        (I$2:I$100 &gt; I2580)
    )
)</f>
        <v>3</v>
      </c>
      <c r="L2580">
        <f>(I2580/10)/(H2580/122)</f>
        <v>0.93846153846153857</v>
      </c>
      <c r="M2580">
        <f>L2580/MAX($L$2:$L$6948)</f>
        <v>7.6923076923076941E-2</v>
      </c>
      <c r="N2580">
        <f>D2580*M2580*M2580</f>
        <v>2.2105738730340539E-3</v>
      </c>
      <c r="O2580">
        <f>D2580*G2580</f>
        <v>1.1884639694777506</v>
      </c>
      <c r="P2580">
        <f>I2580/H2580</f>
        <v>7.6923076923076927E-2</v>
      </c>
      <c r="Q2580">
        <f>D2580*P2580*P2580</f>
        <v>2.210573873034053E-3</v>
      </c>
      <c r="R2580">
        <f t="shared" si="40"/>
        <v>12</v>
      </c>
    </row>
    <row r="2581" spans="1:18" x14ac:dyDescent="0.3">
      <c r="A2581" t="s">
        <v>2773</v>
      </c>
      <c r="B2581" t="s">
        <v>2773</v>
      </c>
      <c r="C2581">
        <v>1.9805858262153919E-2</v>
      </c>
      <c r="D2581">
        <v>1.9805858262153919E-2</v>
      </c>
      <c r="E2581">
        <v>3</v>
      </c>
      <c r="F2581">
        <v>3</v>
      </c>
      <c r="G2581">
        <v>4.4339872044851463</v>
      </c>
      <c r="H2581">
        <v>3</v>
      </c>
      <c r="I2581">
        <v>1</v>
      </c>
      <c r="J2581" cm="1">
        <f t="array" ref="J2581">SUMPRODUCT(--ISNUMBER(SEARCH(A2581, QA_Seed_Keywords!B$2:B$45)))</f>
        <v>0</v>
      </c>
      <c r="K2581" cm="1">
        <f t="array" ref="K2581">SUMPRODUCT(
    (--(C$2:C$100 &gt;= C2581)),
    (--(G$2:G$100 &gt;= G2581)),
    (--(H$2:H$100 &lt;= H2581)),
    (--(I$2:I$100 &gt;= I2581)),
    -- (
        (C$2:C$100 &gt; C2581) +
        (G$2:G$100 &gt; G2581) +
        (H$2:H$100 &lt; H2581) +
        (I$2:I$100 &gt; I2581)
    )
)</f>
        <v>285</v>
      </c>
      <c r="L2581">
        <f>(I2581/10)/(H2581/122)</f>
        <v>4.0666666666666673</v>
      </c>
      <c r="M2581">
        <f>L2581/MAX($L$2:$L$6948)</f>
        <v>0.33333333333333343</v>
      </c>
      <c r="N2581">
        <f>D2581*M2581*M2581</f>
        <v>2.200650918017103E-3</v>
      </c>
      <c r="O2581">
        <f>D2581*G2581</f>
        <v>8.7818922108236899E-2</v>
      </c>
      <c r="P2581">
        <f>I2581/H2581</f>
        <v>0.33333333333333331</v>
      </c>
      <c r="Q2581">
        <f>D2581*P2581*P2581</f>
        <v>2.2006509180171017E-3</v>
      </c>
      <c r="R2581">
        <f t="shared" si="40"/>
        <v>2</v>
      </c>
    </row>
    <row r="2582" spans="1:18" x14ac:dyDescent="0.3">
      <c r="A2582" t="s">
        <v>1495</v>
      </c>
      <c r="B2582" t="s">
        <v>1495</v>
      </c>
      <c r="C2582">
        <v>4.2491528459313123E-2</v>
      </c>
      <c r="D2582">
        <v>4.7212809399236801E-3</v>
      </c>
      <c r="E2582">
        <v>21</v>
      </c>
      <c r="F2582">
        <v>2.333333333333333</v>
      </c>
      <c r="G2582">
        <v>1.4135623183407839</v>
      </c>
      <c r="H2582">
        <v>81</v>
      </c>
      <c r="I2582">
        <v>9</v>
      </c>
      <c r="J2582" cm="1">
        <f t="array" ref="J2582">SUMPRODUCT(--ISNUMBER(SEARCH(A2582, QA_Seed_Keywords!B$2:B$45)))</f>
        <v>0</v>
      </c>
      <c r="K2582" cm="1">
        <f t="array" ref="K2582">SUMPRODUCT(
    (--(C$2:C$100 &gt;= C2582)),
    (--(G$2:G$100 &gt;= G2582)),
    (--(H$2:H$100 &lt;= H2582)),
    (--(I$2:I$100 &gt;= I2582)),
    -- (
        (C$2:C$100 &gt; C2582) +
        (G$2:G$100 &gt; G2582) +
        (H$2:H$100 &lt; H2582) +
        (I$2:I$100 &gt; I2582)
    )
)</f>
        <v>4</v>
      </c>
      <c r="L2582">
        <f>(I2582/10)/(H2582/122)</f>
        <v>1.3555555555555556</v>
      </c>
      <c r="M2582">
        <f>L2582/MAX($L$2:$L$6948)</f>
        <v>0.11111111111111112</v>
      </c>
      <c r="N2582">
        <f>D2582*M2582*M2582</f>
        <v>5.8287419011403461E-5</v>
      </c>
      <c r="O2582">
        <f>D2582*G2582</f>
        <v>6.673824830976673E-3</v>
      </c>
      <c r="P2582">
        <f>I2582/H2582</f>
        <v>0.1111111111111111</v>
      </c>
      <c r="Q2582">
        <f>D2582*P2582*P2582</f>
        <v>5.8287419011403454E-5</v>
      </c>
      <c r="R2582">
        <f t="shared" si="40"/>
        <v>72</v>
      </c>
    </row>
    <row r="2583" spans="1:18" x14ac:dyDescent="0.3">
      <c r="A2583" t="s">
        <v>1173</v>
      </c>
      <c r="B2583" t="s">
        <v>1174</v>
      </c>
      <c r="C2583">
        <v>5.4413090713602542E-2</v>
      </c>
      <c r="D2583">
        <v>5.4413090713602542E-2</v>
      </c>
      <c r="E2583">
        <v>5</v>
      </c>
      <c r="F2583">
        <v>5</v>
      </c>
      <c r="G2583">
        <v>4.0285220963769817</v>
      </c>
      <c r="H2583">
        <v>5</v>
      </c>
      <c r="I2583">
        <v>1</v>
      </c>
      <c r="J2583" cm="1">
        <f t="array" ref="J2583">SUMPRODUCT(--ISNUMBER(SEARCH(A2583, QA_Seed_Keywords!B$2:B$45)))</f>
        <v>0</v>
      </c>
      <c r="K2583" cm="1">
        <f t="array" ref="K2583">SUMPRODUCT(
    (--(C$2:C$100 &gt;= C2583)),
    (--(G$2:G$100 &gt;= G2583)),
    (--(H$2:H$100 &lt;= H2583)),
    (--(I$2:I$100 &gt;= I2583)),
    -- (
        (C$2:C$100 &gt; C2583) +
        (G$2:G$100 &gt; G2583) +
        (H$2:H$100 &lt; H2583) +
        (I$2:I$100 &gt; I2583)
    )
)</f>
        <v>105</v>
      </c>
      <c r="L2583">
        <f>(I2583/10)/(H2583/122)</f>
        <v>2.4400000000000004</v>
      </c>
      <c r="M2583">
        <f>L2583/MAX($L$2:$L$6948)</f>
        <v>0.20000000000000004</v>
      </c>
      <c r="N2583">
        <f>D2583*M2583*M2583</f>
        <v>2.1765236285441027E-3</v>
      </c>
      <c r="O2583">
        <f>D2583*G2583</f>
        <v>0.21920433827191299</v>
      </c>
      <c r="P2583">
        <f>I2583/H2583</f>
        <v>0.2</v>
      </c>
      <c r="Q2583">
        <f>D2583*P2583*P2583</f>
        <v>2.1765236285441018E-3</v>
      </c>
      <c r="R2583">
        <f t="shared" si="40"/>
        <v>4</v>
      </c>
    </row>
    <row r="2584" spans="1:18" x14ac:dyDescent="0.3">
      <c r="A2584" t="s">
        <v>2797</v>
      </c>
      <c r="B2584" t="s">
        <v>2797</v>
      </c>
      <c r="C2584">
        <v>1.957538236173666E-2</v>
      </c>
      <c r="D2584">
        <v>1.957538236173666E-2</v>
      </c>
      <c r="E2584">
        <v>15</v>
      </c>
      <c r="F2584">
        <v>15</v>
      </c>
      <c r="G2584">
        <v>4.4339872044851463</v>
      </c>
      <c r="H2584">
        <v>3</v>
      </c>
      <c r="I2584">
        <v>1</v>
      </c>
      <c r="J2584" cm="1">
        <f t="array" ref="J2584">SUMPRODUCT(--ISNUMBER(SEARCH(A2584, QA_Seed_Keywords!B$2:B$45)))</f>
        <v>0</v>
      </c>
      <c r="K2584" cm="1">
        <f t="array" ref="K2584">SUMPRODUCT(
    (--(C$2:C$100 &gt;= C2584)),
    (--(G$2:G$100 &gt;= G2584)),
    (--(H$2:H$100 &lt;= H2584)),
    (--(I$2:I$100 &gt;= I2584)),
    -- (
        (C$2:C$100 &gt; C2584) +
        (G$2:G$100 &gt; G2584) +
        (H$2:H$100 &lt; H2584) +
        (I$2:I$100 &gt; I2584)
    )
)</f>
        <v>285</v>
      </c>
      <c r="L2584">
        <f>(I2584/10)/(H2584/122)</f>
        <v>4.0666666666666673</v>
      </c>
      <c r="M2584">
        <f>L2584/MAX($L$2:$L$6948)</f>
        <v>0.33333333333333343</v>
      </c>
      <c r="N2584">
        <f>D2584*M2584*M2584</f>
        <v>2.1750424846374078E-3</v>
      </c>
      <c r="O2584">
        <f>D2584*G2584</f>
        <v>8.6796994914844577E-2</v>
      </c>
      <c r="P2584">
        <f>I2584/H2584</f>
        <v>0.33333333333333331</v>
      </c>
      <c r="Q2584">
        <f>D2584*P2584*P2584</f>
        <v>2.1750424846374065E-3</v>
      </c>
      <c r="R2584">
        <f t="shared" si="40"/>
        <v>2</v>
      </c>
    </row>
    <row r="2585" spans="1:18" x14ac:dyDescent="0.3">
      <c r="A2585" t="s">
        <v>937</v>
      </c>
      <c r="B2585" t="s">
        <v>938</v>
      </c>
      <c r="C2585">
        <v>6.6632524079488109E-2</v>
      </c>
      <c r="D2585">
        <v>7.4036137866097902E-3</v>
      </c>
      <c r="E2585">
        <v>38</v>
      </c>
      <c r="F2585">
        <v>4.2222222222222223</v>
      </c>
      <c r="G2585">
        <v>1.185552577375401</v>
      </c>
      <c r="H2585">
        <v>102</v>
      </c>
      <c r="I2585">
        <v>9</v>
      </c>
      <c r="J2585" cm="1">
        <f t="array" ref="J2585">SUMPRODUCT(--ISNUMBER(SEARCH(A2585, QA_Seed_Keywords!B$2:B$45)))</f>
        <v>0</v>
      </c>
      <c r="K2585" cm="1">
        <f t="array" ref="K2585">SUMPRODUCT(
    (--(C$2:C$100 &gt;= C2585)),
    (--(G$2:G$100 &gt;= G2585)),
    (--(H$2:H$100 &lt;= H2585)),
    (--(I$2:I$100 &gt;= I2585)),
    -- (
        (C$2:C$100 &gt; C2585) +
        (G$2:G$100 &gt; G2585) +
        (H$2:H$100 &lt; H2585) +
        (I$2:I$100 &gt; I2585)
    )
)</f>
        <v>4</v>
      </c>
      <c r="L2585">
        <f>(I2585/10)/(H2585/122)</f>
        <v>1.0764705882352941</v>
      </c>
      <c r="M2585">
        <f>L2585/MAX($L$2:$L$6948)</f>
        <v>8.8235294117647065E-2</v>
      </c>
      <c r="N2585">
        <f>D2585*M2585*M2585</f>
        <v>5.7640591764263077E-5</v>
      </c>
      <c r="O2585">
        <f>D2585*G2585</f>
        <v>8.7773734066072893E-3</v>
      </c>
      <c r="P2585">
        <f>I2585/H2585</f>
        <v>8.8235294117647065E-2</v>
      </c>
      <c r="Q2585">
        <f>D2585*P2585*P2585</f>
        <v>5.7640591764263077E-5</v>
      </c>
      <c r="R2585">
        <f t="shared" si="40"/>
        <v>93</v>
      </c>
    </row>
    <row r="2586" spans="1:18" x14ac:dyDescent="0.3">
      <c r="A2586" t="s">
        <v>888</v>
      </c>
      <c r="B2586" t="s">
        <v>889</v>
      </c>
      <c r="C2586">
        <v>6.8729281494753616E-2</v>
      </c>
      <c r="D2586">
        <v>7.6365868327504024E-3</v>
      </c>
      <c r="E2586">
        <v>50</v>
      </c>
      <c r="F2586">
        <v>5.5555555555555554</v>
      </c>
      <c r="G2586">
        <v>1.166321215447514</v>
      </c>
      <c r="H2586">
        <v>104</v>
      </c>
      <c r="I2586">
        <v>9</v>
      </c>
      <c r="J2586" cm="1">
        <f t="array" ref="J2586">SUMPRODUCT(--ISNUMBER(SEARCH(A2586, QA_Seed_Keywords!B$2:B$45)))</f>
        <v>0</v>
      </c>
      <c r="K2586" cm="1">
        <f t="array" ref="K2586">SUMPRODUCT(
    (--(C$2:C$100 &gt;= C2586)),
    (--(G$2:G$100 &gt;= G2586)),
    (--(H$2:H$100 &lt;= H2586)),
    (--(I$2:I$100 &gt;= I2586)),
    -- (
        (C$2:C$100 &gt; C2586) +
        (G$2:G$100 &gt; G2586) +
        (H$2:H$100 &lt; H2586) +
        (I$2:I$100 &gt; I2586)
    )
)</f>
        <v>4</v>
      </c>
      <c r="L2586">
        <f>(I2586/10)/(H2586/122)</f>
        <v>1.0557692307692308</v>
      </c>
      <c r="M2586">
        <f>L2586/MAX($L$2:$L$6948)</f>
        <v>8.653846153846155E-2</v>
      </c>
      <c r="N2586">
        <f>D2586*M2586*M2586</f>
        <v>5.7189675799998404E-5</v>
      </c>
      <c r="O2586">
        <f>D2586*G2586</f>
        <v>8.9067132366439303E-3</v>
      </c>
      <c r="P2586">
        <f>I2586/H2586</f>
        <v>8.6538461538461536E-2</v>
      </c>
      <c r="Q2586">
        <f>D2586*P2586*P2586</f>
        <v>5.7189675799998391E-5</v>
      </c>
      <c r="R2586">
        <f t="shared" si="40"/>
        <v>95</v>
      </c>
    </row>
    <row r="2587" spans="1:18" x14ac:dyDescent="0.3">
      <c r="A2587" t="s">
        <v>5429</v>
      </c>
      <c r="B2587" t="s">
        <v>5429</v>
      </c>
      <c r="C2587">
        <v>8.5902855689313877E-3</v>
      </c>
      <c r="D2587">
        <v>8.5902855689313877E-3</v>
      </c>
      <c r="E2587">
        <v>1</v>
      </c>
      <c r="F2587">
        <v>1</v>
      </c>
      <c r="G2587">
        <v>4.7216692769369271</v>
      </c>
      <c r="H2587">
        <v>2</v>
      </c>
      <c r="I2587">
        <v>1</v>
      </c>
      <c r="J2587" cm="1">
        <f t="array" ref="J2587">SUMPRODUCT(--ISNUMBER(SEARCH(A2587, QA_Seed_Keywords!B$2:B$45)))</f>
        <v>0</v>
      </c>
      <c r="K2587" cm="1">
        <f t="array" ref="K2587">SUMPRODUCT(
    (--(C$2:C$100 &gt;= C2587)),
    (--(G$2:G$100 &gt;= G2587)),
    (--(H$2:H$100 &lt;= H2587)),
    (--(I$2:I$100 &gt;= I2587)),
    -- (
        (C$2:C$100 &gt; C2587) +
        (G$2:G$100 &gt; G2587) +
        (H$2:H$100 &lt; H2587) +
        (I$2:I$100 &gt; I2587)
    )
)</f>
        <v>281</v>
      </c>
      <c r="L2587">
        <f>(I2587/10)/(H2587/122)</f>
        <v>6.1</v>
      </c>
      <c r="M2587">
        <f>L2587/MAX($L$2:$L$6948)</f>
        <v>0.5</v>
      </c>
      <c r="N2587">
        <f>D2587*M2587*M2587</f>
        <v>2.1475713922328469E-3</v>
      </c>
      <c r="O2587">
        <f>D2587*G2587</f>
        <v>4.0560487450937988E-2</v>
      </c>
      <c r="P2587">
        <f>I2587/H2587</f>
        <v>0.5</v>
      </c>
      <c r="Q2587">
        <f>D2587*P2587*P2587</f>
        <v>2.1475713922328469E-3</v>
      </c>
      <c r="R2587">
        <f t="shared" si="40"/>
        <v>1</v>
      </c>
    </row>
    <row r="2588" spans="1:18" x14ac:dyDescent="0.3">
      <c r="A2588" t="s">
        <v>5430</v>
      </c>
      <c r="B2588" t="s">
        <v>5431</v>
      </c>
      <c r="C2588">
        <v>8.5902855689313877E-3</v>
      </c>
      <c r="D2588">
        <v>8.5902855689313877E-3</v>
      </c>
      <c r="E2588">
        <v>1</v>
      </c>
      <c r="F2588">
        <v>1</v>
      </c>
      <c r="G2588">
        <v>4.7216692769369271</v>
      </c>
      <c r="H2588">
        <v>2</v>
      </c>
      <c r="I2588">
        <v>1</v>
      </c>
      <c r="J2588" cm="1">
        <f t="array" ref="J2588">SUMPRODUCT(--ISNUMBER(SEARCH(A2588, QA_Seed_Keywords!B$2:B$45)))</f>
        <v>0</v>
      </c>
      <c r="K2588" cm="1">
        <f t="array" ref="K2588">SUMPRODUCT(
    (--(C$2:C$100 &gt;= C2588)),
    (--(G$2:G$100 &gt;= G2588)),
    (--(H$2:H$100 &lt;= H2588)),
    (--(I$2:I$100 &gt;= I2588)),
    -- (
        (C$2:C$100 &gt; C2588) +
        (G$2:G$100 &gt; G2588) +
        (H$2:H$100 &lt; H2588) +
        (I$2:I$100 &gt; I2588)
    )
)</f>
        <v>281</v>
      </c>
      <c r="L2588">
        <f>(I2588/10)/(H2588/122)</f>
        <v>6.1</v>
      </c>
      <c r="M2588">
        <f>L2588/MAX($L$2:$L$6948)</f>
        <v>0.5</v>
      </c>
      <c r="N2588">
        <f>D2588*M2588*M2588</f>
        <v>2.1475713922328469E-3</v>
      </c>
      <c r="O2588">
        <f>D2588*G2588</f>
        <v>4.0560487450937988E-2</v>
      </c>
      <c r="P2588">
        <f>I2588/H2588</f>
        <v>0.5</v>
      </c>
      <c r="Q2588">
        <f>D2588*P2588*P2588</f>
        <v>2.1475713922328469E-3</v>
      </c>
      <c r="R2588">
        <f t="shared" si="40"/>
        <v>1</v>
      </c>
    </row>
    <row r="2589" spans="1:18" x14ac:dyDescent="0.3">
      <c r="A2589" t="s">
        <v>5432</v>
      </c>
      <c r="B2589" t="s">
        <v>5433</v>
      </c>
      <c r="C2589">
        <v>8.5902855689313877E-3</v>
      </c>
      <c r="D2589">
        <v>8.5902855689313877E-3</v>
      </c>
      <c r="E2589">
        <v>1</v>
      </c>
      <c r="F2589">
        <v>1</v>
      </c>
      <c r="G2589">
        <v>4.7216692769369271</v>
      </c>
      <c r="H2589">
        <v>2</v>
      </c>
      <c r="I2589">
        <v>1</v>
      </c>
      <c r="J2589" cm="1">
        <f t="array" ref="J2589">SUMPRODUCT(--ISNUMBER(SEARCH(A2589, QA_Seed_Keywords!B$2:B$45)))</f>
        <v>0</v>
      </c>
      <c r="K2589" cm="1">
        <f t="array" ref="K2589">SUMPRODUCT(
    (--(C$2:C$100 &gt;= C2589)),
    (--(G$2:G$100 &gt;= G2589)),
    (--(H$2:H$100 &lt;= H2589)),
    (--(I$2:I$100 &gt;= I2589)),
    -- (
        (C$2:C$100 &gt; C2589) +
        (G$2:G$100 &gt; G2589) +
        (H$2:H$100 &lt; H2589) +
        (I$2:I$100 &gt; I2589)
    )
)</f>
        <v>281</v>
      </c>
      <c r="L2589">
        <f>(I2589/10)/(H2589/122)</f>
        <v>6.1</v>
      </c>
      <c r="M2589">
        <f>L2589/MAX($L$2:$L$6948)</f>
        <v>0.5</v>
      </c>
      <c r="N2589">
        <f>D2589*M2589*M2589</f>
        <v>2.1475713922328469E-3</v>
      </c>
      <c r="O2589">
        <f>D2589*G2589</f>
        <v>4.0560487450937988E-2</v>
      </c>
      <c r="P2589">
        <f>I2589/H2589</f>
        <v>0.5</v>
      </c>
      <c r="Q2589">
        <f>D2589*P2589*P2589</f>
        <v>2.1475713922328469E-3</v>
      </c>
      <c r="R2589">
        <f t="shared" si="40"/>
        <v>1</v>
      </c>
    </row>
    <row r="2590" spans="1:18" x14ac:dyDescent="0.3">
      <c r="A2590" t="s">
        <v>5434</v>
      </c>
      <c r="B2590" t="s">
        <v>5434</v>
      </c>
      <c r="C2590">
        <v>8.5902855689313877E-3</v>
      </c>
      <c r="D2590">
        <v>8.5902855689313877E-3</v>
      </c>
      <c r="E2590">
        <v>1</v>
      </c>
      <c r="F2590">
        <v>1</v>
      </c>
      <c r="G2590">
        <v>4.7216692769369271</v>
      </c>
      <c r="H2590">
        <v>2</v>
      </c>
      <c r="I2590">
        <v>1</v>
      </c>
      <c r="J2590" cm="1">
        <f t="array" ref="J2590">SUMPRODUCT(--ISNUMBER(SEARCH(A2590, QA_Seed_Keywords!B$2:B$45)))</f>
        <v>0</v>
      </c>
      <c r="K2590" cm="1">
        <f t="array" ref="K2590">SUMPRODUCT(
    (--(C$2:C$100 &gt;= C2590)),
    (--(G$2:G$100 &gt;= G2590)),
    (--(H$2:H$100 &lt;= H2590)),
    (--(I$2:I$100 &gt;= I2590)),
    -- (
        (C$2:C$100 &gt; C2590) +
        (G$2:G$100 &gt; G2590) +
        (H$2:H$100 &lt; H2590) +
        (I$2:I$100 &gt; I2590)
    )
)</f>
        <v>281</v>
      </c>
      <c r="L2590">
        <f>(I2590/10)/(H2590/122)</f>
        <v>6.1</v>
      </c>
      <c r="M2590">
        <f>L2590/MAX($L$2:$L$6948)</f>
        <v>0.5</v>
      </c>
      <c r="N2590">
        <f>D2590*M2590*M2590</f>
        <v>2.1475713922328469E-3</v>
      </c>
      <c r="O2590">
        <f>D2590*G2590</f>
        <v>4.0560487450937988E-2</v>
      </c>
      <c r="P2590">
        <f>I2590/H2590</f>
        <v>0.5</v>
      </c>
      <c r="Q2590">
        <f>D2590*P2590*P2590</f>
        <v>2.1475713922328469E-3</v>
      </c>
      <c r="R2590">
        <f t="shared" si="40"/>
        <v>1</v>
      </c>
    </row>
    <row r="2591" spans="1:18" x14ac:dyDescent="0.3">
      <c r="A2591" t="s">
        <v>5435</v>
      </c>
      <c r="B2591" t="s">
        <v>5435</v>
      </c>
      <c r="C2591">
        <v>8.5902855689313877E-3</v>
      </c>
      <c r="D2591">
        <v>8.5902855689313877E-3</v>
      </c>
      <c r="E2591">
        <v>1</v>
      </c>
      <c r="F2591">
        <v>1</v>
      </c>
      <c r="G2591">
        <v>4.7216692769369271</v>
      </c>
      <c r="H2591">
        <v>2</v>
      </c>
      <c r="I2591">
        <v>1</v>
      </c>
      <c r="J2591" cm="1">
        <f t="array" ref="J2591">SUMPRODUCT(--ISNUMBER(SEARCH(A2591, QA_Seed_Keywords!B$2:B$45)))</f>
        <v>0</v>
      </c>
      <c r="K2591" cm="1">
        <f t="array" ref="K2591">SUMPRODUCT(
    (--(C$2:C$100 &gt;= C2591)),
    (--(G$2:G$100 &gt;= G2591)),
    (--(H$2:H$100 &lt;= H2591)),
    (--(I$2:I$100 &gt;= I2591)),
    -- (
        (C$2:C$100 &gt; C2591) +
        (G$2:G$100 &gt; G2591) +
        (H$2:H$100 &lt; H2591) +
        (I$2:I$100 &gt; I2591)
    )
)</f>
        <v>281</v>
      </c>
      <c r="L2591">
        <f>(I2591/10)/(H2591/122)</f>
        <v>6.1</v>
      </c>
      <c r="M2591">
        <f>L2591/MAX($L$2:$L$6948)</f>
        <v>0.5</v>
      </c>
      <c r="N2591">
        <f>D2591*M2591*M2591</f>
        <v>2.1475713922328469E-3</v>
      </c>
      <c r="O2591">
        <f>D2591*G2591</f>
        <v>4.0560487450937988E-2</v>
      </c>
      <c r="P2591">
        <f>I2591/H2591</f>
        <v>0.5</v>
      </c>
      <c r="Q2591">
        <f>D2591*P2591*P2591</f>
        <v>2.1475713922328469E-3</v>
      </c>
      <c r="R2591">
        <f t="shared" si="40"/>
        <v>1</v>
      </c>
    </row>
    <row r="2592" spans="1:18" x14ac:dyDescent="0.3">
      <c r="A2592" t="s">
        <v>5436</v>
      </c>
      <c r="B2592" t="s">
        <v>5436</v>
      </c>
      <c r="C2592">
        <v>8.5902855689313877E-3</v>
      </c>
      <c r="D2592">
        <v>8.5902855689313877E-3</v>
      </c>
      <c r="E2592">
        <v>1</v>
      </c>
      <c r="F2592">
        <v>1</v>
      </c>
      <c r="G2592">
        <v>4.7216692769369271</v>
      </c>
      <c r="H2592">
        <v>2</v>
      </c>
      <c r="I2592">
        <v>1</v>
      </c>
      <c r="J2592" cm="1">
        <f t="array" ref="J2592">SUMPRODUCT(--ISNUMBER(SEARCH(A2592, QA_Seed_Keywords!B$2:B$45)))</f>
        <v>0</v>
      </c>
      <c r="K2592" cm="1">
        <f t="array" ref="K2592">SUMPRODUCT(
    (--(C$2:C$100 &gt;= C2592)),
    (--(G$2:G$100 &gt;= G2592)),
    (--(H$2:H$100 &lt;= H2592)),
    (--(I$2:I$100 &gt;= I2592)),
    -- (
        (C$2:C$100 &gt; C2592) +
        (G$2:G$100 &gt; G2592) +
        (H$2:H$100 &lt; H2592) +
        (I$2:I$100 &gt; I2592)
    )
)</f>
        <v>281</v>
      </c>
      <c r="L2592">
        <f>(I2592/10)/(H2592/122)</f>
        <v>6.1</v>
      </c>
      <c r="M2592">
        <f>L2592/MAX($L$2:$L$6948)</f>
        <v>0.5</v>
      </c>
      <c r="N2592">
        <f>D2592*M2592*M2592</f>
        <v>2.1475713922328469E-3</v>
      </c>
      <c r="O2592">
        <f>D2592*G2592</f>
        <v>4.0560487450937988E-2</v>
      </c>
      <c r="P2592">
        <f>I2592/H2592</f>
        <v>0.5</v>
      </c>
      <c r="Q2592">
        <f>D2592*P2592*P2592</f>
        <v>2.1475713922328469E-3</v>
      </c>
      <c r="R2592">
        <f t="shared" si="40"/>
        <v>1</v>
      </c>
    </row>
    <row r="2593" spans="1:18" x14ac:dyDescent="0.3">
      <c r="A2593" t="s">
        <v>5437</v>
      </c>
      <c r="B2593" t="s">
        <v>5437</v>
      </c>
      <c r="C2593">
        <v>8.5902855689313877E-3</v>
      </c>
      <c r="D2593">
        <v>8.5902855689313877E-3</v>
      </c>
      <c r="E2593">
        <v>1</v>
      </c>
      <c r="F2593">
        <v>1</v>
      </c>
      <c r="G2593">
        <v>4.7216692769369271</v>
      </c>
      <c r="H2593">
        <v>2</v>
      </c>
      <c r="I2593">
        <v>1</v>
      </c>
      <c r="J2593" cm="1">
        <f t="array" ref="J2593">SUMPRODUCT(--ISNUMBER(SEARCH(A2593, QA_Seed_Keywords!B$2:B$45)))</f>
        <v>0</v>
      </c>
      <c r="K2593" cm="1">
        <f t="array" ref="K2593">SUMPRODUCT(
    (--(C$2:C$100 &gt;= C2593)),
    (--(G$2:G$100 &gt;= G2593)),
    (--(H$2:H$100 &lt;= H2593)),
    (--(I$2:I$100 &gt;= I2593)),
    -- (
        (C$2:C$100 &gt; C2593) +
        (G$2:G$100 &gt; G2593) +
        (H$2:H$100 &lt; H2593) +
        (I$2:I$100 &gt; I2593)
    )
)</f>
        <v>281</v>
      </c>
      <c r="L2593">
        <f>(I2593/10)/(H2593/122)</f>
        <v>6.1</v>
      </c>
      <c r="M2593">
        <f>L2593/MAX($L$2:$L$6948)</f>
        <v>0.5</v>
      </c>
      <c r="N2593">
        <f>D2593*M2593*M2593</f>
        <v>2.1475713922328469E-3</v>
      </c>
      <c r="O2593">
        <f>D2593*G2593</f>
        <v>4.0560487450937988E-2</v>
      </c>
      <c r="P2593">
        <f>I2593/H2593</f>
        <v>0.5</v>
      </c>
      <c r="Q2593">
        <f>D2593*P2593*P2593</f>
        <v>2.1475713922328469E-3</v>
      </c>
      <c r="R2593">
        <f t="shared" si="40"/>
        <v>1</v>
      </c>
    </row>
    <row r="2594" spans="1:18" x14ac:dyDescent="0.3">
      <c r="A2594" t="s">
        <v>5438</v>
      </c>
      <c r="B2594" t="s">
        <v>5439</v>
      </c>
      <c r="C2594">
        <v>8.5902855689313877E-3</v>
      </c>
      <c r="D2594">
        <v>8.5902855689313877E-3</v>
      </c>
      <c r="E2594">
        <v>1</v>
      </c>
      <c r="F2594">
        <v>1</v>
      </c>
      <c r="G2594">
        <v>4.7216692769369271</v>
      </c>
      <c r="H2594">
        <v>2</v>
      </c>
      <c r="I2594">
        <v>1</v>
      </c>
      <c r="J2594" cm="1">
        <f t="array" ref="J2594">SUMPRODUCT(--ISNUMBER(SEARCH(A2594, QA_Seed_Keywords!B$2:B$45)))</f>
        <v>0</v>
      </c>
      <c r="K2594" cm="1">
        <f t="array" ref="K2594">SUMPRODUCT(
    (--(C$2:C$100 &gt;= C2594)),
    (--(G$2:G$100 &gt;= G2594)),
    (--(H$2:H$100 &lt;= H2594)),
    (--(I$2:I$100 &gt;= I2594)),
    -- (
        (C$2:C$100 &gt; C2594) +
        (G$2:G$100 &gt; G2594) +
        (H$2:H$100 &lt; H2594) +
        (I$2:I$100 &gt; I2594)
    )
)</f>
        <v>281</v>
      </c>
      <c r="L2594">
        <f>(I2594/10)/(H2594/122)</f>
        <v>6.1</v>
      </c>
      <c r="M2594">
        <f>L2594/MAX($L$2:$L$6948)</f>
        <v>0.5</v>
      </c>
      <c r="N2594">
        <f>D2594*M2594*M2594</f>
        <v>2.1475713922328469E-3</v>
      </c>
      <c r="O2594">
        <f>D2594*G2594</f>
        <v>4.0560487450937988E-2</v>
      </c>
      <c r="P2594">
        <f>I2594/H2594</f>
        <v>0.5</v>
      </c>
      <c r="Q2594">
        <f>D2594*P2594*P2594</f>
        <v>2.1475713922328469E-3</v>
      </c>
      <c r="R2594">
        <f t="shared" si="40"/>
        <v>1</v>
      </c>
    </row>
    <row r="2595" spans="1:18" x14ac:dyDescent="0.3">
      <c r="A2595" t="s">
        <v>5440</v>
      </c>
      <c r="B2595" t="s">
        <v>5441</v>
      </c>
      <c r="C2595">
        <v>8.5902855689313877E-3</v>
      </c>
      <c r="D2595">
        <v>8.5902855689313877E-3</v>
      </c>
      <c r="E2595">
        <v>1</v>
      </c>
      <c r="F2595">
        <v>1</v>
      </c>
      <c r="G2595">
        <v>4.7216692769369271</v>
      </c>
      <c r="H2595">
        <v>2</v>
      </c>
      <c r="I2595">
        <v>1</v>
      </c>
      <c r="J2595" cm="1">
        <f t="array" ref="J2595">SUMPRODUCT(--ISNUMBER(SEARCH(A2595, QA_Seed_Keywords!B$2:B$45)))</f>
        <v>0</v>
      </c>
      <c r="K2595" cm="1">
        <f t="array" ref="K2595">SUMPRODUCT(
    (--(C$2:C$100 &gt;= C2595)),
    (--(G$2:G$100 &gt;= G2595)),
    (--(H$2:H$100 &lt;= H2595)),
    (--(I$2:I$100 &gt;= I2595)),
    -- (
        (C$2:C$100 &gt; C2595) +
        (G$2:G$100 &gt; G2595) +
        (H$2:H$100 &lt; H2595) +
        (I$2:I$100 &gt; I2595)
    )
)</f>
        <v>281</v>
      </c>
      <c r="L2595">
        <f>(I2595/10)/(H2595/122)</f>
        <v>6.1</v>
      </c>
      <c r="M2595">
        <f>L2595/MAX($L$2:$L$6948)</f>
        <v>0.5</v>
      </c>
      <c r="N2595">
        <f>D2595*M2595*M2595</f>
        <v>2.1475713922328469E-3</v>
      </c>
      <c r="O2595">
        <f>D2595*G2595</f>
        <v>4.0560487450937988E-2</v>
      </c>
      <c r="P2595">
        <f>I2595/H2595</f>
        <v>0.5</v>
      </c>
      <c r="Q2595">
        <f>D2595*P2595*P2595</f>
        <v>2.1475713922328469E-3</v>
      </c>
      <c r="R2595">
        <f t="shared" si="40"/>
        <v>1</v>
      </c>
    </row>
    <row r="2596" spans="1:18" x14ac:dyDescent="0.3">
      <c r="A2596" t="s">
        <v>5442</v>
      </c>
      <c r="B2596" t="s">
        <v>5443</v>
      </c>
      <c r="C2596">
        <v>8.5902855689313877E-3</v>
      </c>
      <c r="D2596">
        <v>8.5902855689313877E-3</v>
      </c>
      <c r="E2596">
        <v>1</v>
      </c>
      <c r="F2596">
        <v>1</v>
      </c>
      <c r="G2596">
        <v>4.7216692769369271</v>
      </c>
      <c r="H2596">
        <v>2</v>
      </c>
      <c r="I2596">
        <v>1</v>
      </c>
      <c r="J2596" cm="1">
        <f t="array" ref="J2596">SUMPRODUCT(--ISNUMBER(SEARCH(A2596, QA_Seed_Keywords!B$2:B$45)))</f>
        <v>0</v>
      </c>
      <c r="K2596" cm="1">
        <f t="array" ref="K2596">SUMPRODUCT(
    (--(C$2:C$100 &gt;= C2596)),
    (--(G$2:G$100 &gt;= G2596)),
    (--(H$2:H$100 &lt;= H2596)),
    (--(I$2:I$100 &gt;= I2596)),
    -- (
        (C$2:C$100 &gt; C2596) +
        (G$2:G$100 &gt; G2596) +
        (H$2:H$100 &lt; H2596) +
        (I$2:I$100 &gt; I2596)
    )
)</f>
        <v>281</v>
      </c>
      <c r="L2596">
        <f>(I2596/10)/(H2596/122)</f>
        <v>6.1</v>
      </c>
      <c r="M2596">
        <f>L2596/MAX($L$2:$L$6948)</f>
        <v>0.5</v>
      </c>
      <c r="N2596">
        <f>D2596*M2596*M2596</f>
        <v>2.1475713922328469E-3</v>
      </c>
      <c r="O2596">
        <f>D2596*G2596</f>
        <v>4.0560487450937988E-2</v>
      </c>
      <c r="P2596">
        <f>I2596/H2596</f>
        <v>0.5</v>
      </c>
      <c r="Q2596">
        <f>D2596*P2596*P2596</f>
        <v>2.1475713922328469E-3</v>
      </c>
      <c r="R2596">
        <f t="shared" si="40"/>
        <v>1</v>
      </c>
    </row>
    <row r="2597" spans="1:18" x14ac:dyDescent="0.3">
      <c r="A2597" t="s">
        <v>5444</v>
      </c>
      <c r="B2597" t="s">
        <v>5445</v>
      </c>
      <c r="C2597">
        <v>8.5902855689313877E-3</v>
      </c>
      <c r="D2597">
        <v>8.5902855689313877E-3</v>
      </c>
      <c r="E2597">
        <v>1</v>
      </c>
      <c r="F2597">
        <v>1</v>
      </c>
      <c r="G2597">
        <v>4.7216692769369271</v>
      </c>
      <c r="H2597">
        <v>2</v>
      </c>
      <c r="I2597">
        <v>1</v>
      </c>
      <c r="J2597" cm="1">
        <f t="array" ref="J2597">SUMPRODUCT(--ISNUMBER(SEARCH(A2597, QA_Seed_Keywords!B$2:B$45)))</f>
        <v>0</v>
      </c>
      <c r="K2597" cm="1">
        <f t="array" ref="K2597">SUMPRODUCT(
    (--(C$2:C$100 &gt;= C2597)),
    (--(G$2:G$100 &gt;= G2597)),
    (--(H$2:H$100 &lt;= H2597)),
    (--(I$2:I$100 &gt;= I2597)),
    -- (
        (C$2:C$100 &gt; C2597) +
        (G$2:G$100 &gt; G2597) +
        (H$2:H$100 &lt; H2597) +
        (I$2:I$100 &gt; I2597)
    )
)</f>
        <v>281</v>
      </c>
      <c r="L2597">
        <f>(I2597/10)/(H2597/122)</f>
        <v>6.1</v>
      </c>
      <c r="M2597">
        <f>L2597/MAX($L$2:$L$6948)</f>
        <v>0.5</v>
      </c>
      <c r="N2597">
        <f>D2597*M2597*M2597</f>
        <v>2.1475713922328469E-3</v>
      </c>
      <c r="O2597">
        <f>D2597*G2597</f>
        <v>4.0560487450937988E-2</v>
      </c>
      <c r="P2597">
        <f>I2597/H2597</f>
        <v>0.5</v>
      </c>
      <c r="Q2597">
        <f>D2597*P2597*P2597</f>
        <v>2.1475713922328469E-3</v>
      </c>
      <c r="R2597">
        <f t="shared" si="40"/>
        <v>1</v>
      </c>
    </row>
    <row r="2598" spans="1:18" x14ac:dyDescent="0.3">
      <c r="A2598" t="s">
        <v>5446</v>
      </c>
      <c r="B2598" t="s">
        <v>5446</v>
      </c>
      <c r="C2598">
        <v>8.5902855689313877E-3</v>
      </c>
      <c r="D2598">
        <v>8.5902855689313877E-3</v>
      </c>
      <c r="E2598">
        <v>1</v>
      </c>
      <c r="F2598">
        <v>1</v>
      </c>
      <c r="G2598">
        <v>4.7216692769369271</v>
      </c>
      <c r="H2598">
        <v>2</v>
      </c>
      <c r="I2598">
        <v>1</v>
      </c>
      <c r="J2598" cm="1">
        <f t="array" ref="J2598">SUMPRODUCT(--ISNUMBER(SEARCH(A2598, QA_Seed_Keywords!B$2:B$45)))</f>
        <v>0</v>
      </c>
      <c r="K2598" cm="1">
        <f t="array" ref="K2598">SUMPRODUCT(
    (--(C$2:C$100 &gt;= C2598)),
    (--(G$2:G$100 &gt;= G2598)),
    (--(H$2:H$100 &lt;= H2598)),
    (--(I$2:I$100 &gt;= I2598)),
    -- (
        (C$2:C$100 &gt; C2598) +
        (G$2:G$100 &gt; G2598) +
        (H$2:H$100 &lt; H2598) +
        (I$2:I$100 &gt; I2598)
    )
)</f>
        <v>281</v>
      </c>
      <c r="L2598">
        <f>(I2598/10)/(H2598/122)</f>
        <v>6.1</v>
      </c>
      <c r="M2598">
        <f>L2598/MAX($L$2:$L$6948)</f>
        <v>0.5</v>
      </c>
      <c r="N2598">
        <f>D2598*M2598*M2598</f>
        <v>2.1475713922328469E-3</v>
      </c>
      <c r="O2598">
        <f>D2598*G2598</f>
        <v>4.0560487450937988E-2</v>
      </c>
      <c r="P2598">
        <f>I2598/H2598</f>
        <v>0.5</v>
      </c>
      <c r="Q2598">
        <f>D2598*P2598*P2598</f>
        <v>2.1475713922328469E-3</v>
      </c>
      <c r="R2598">
        <f t="shared" si="40"/>
        <v>1</v>
      </c>
    </row>
    <row r="2599" spans="1:18" x14ac:dyDescent="0.3">
      <c r="A2599" t="s">
        <v>5447</v>
      </c>
      <c r="B2599" t="s">
        <v>5447</v>
      </c>
      <c r="C2599">
        <v>8.5902855689313877E-3</v>
      </c>
      <c r="D2599">
        <v>8.5902855689313877E-3</v>
      </c>
      <c r="E2599">
        <v>1</v>
      </c>
      <c r="F2599">
        <v>1</v>
      </c>
      <c r="G2599">
        <v>4.7216692769369271</v>
      </c>
      <c r="H2599">
        <v>2</v>
      </c>
      <c r="I2599">
        <v>1</v>
      </c>
      <c r="J2599" cm="1">
        <f t="array" ref="J2599">SUMPRODUCT(--ISNUMBER(SEARCH(A2599, QA_Seed_Keywords!B$2:B$45)))</f>
        <v>0</v>
      </c>
      <c r="K2599" cm="1">
        <f t="array" ref="K2599">SUMPRODUCT(
    (--(C$2:C$100 &gt;= C2599)),
    (--(G$2:G$100 &gt;= G2599)),
    (--(H$2:H$100 &lt;= H2599)),
    (--(I$2:I$100 &gt;= I2599)),
    -- (
        (C$2:C$100 &gt; C2599) +
        (G$2:G$100 &gt; G2599) +
        (H$2:H$100 &lt; H2599) +
        (I$2:I$100 &gt; I2599)
    )
)</f>
        <v>281</v>
      </c>
      <c r="L2599">
        <f>(I2599/10)/(H2599/122)</f>
        <v>6.1</v>
      </c>
      <c r="M2599">
        <f>L2599/MAX($L$2:$L$6948)</f>
        <v>0.5</v>
      </c>
      <c r="N2599">
        <f>D2599*M2599*M2599</f>
        <v>2.1475713922328469E-3</v>
      </c>
      <c r="O2599">
        <f>D2599*G2599</f>
        <v>4.0560487450937988E-2</v>
      </c>
      <c r="P2599">
        <f>I2599/H2599</f>
        <v>0.5</v>
      </c>
      <c r="Q2599">
        <f>D2599*P2599*P2599</f>
        <v>2.1475713922328469E-3</v>
      </c>
      <c r="R2599">
        <f t="shared" si="40"/>
        <v>1</v>
      </c>
    </row>
    <row r="2600" spans="1:18" x14ac:dyDescent="0.3">
      <c r="A2600" t="s">
        <v>5448</v>
      </c>
      <c r="B2600" t="s">
        <v>5448</v>
      </c>
      <c r="C2600">
        <v>8.5902855689313877E-3</v>
      </c>
      <c r="D2600">
        <v>8.5902855689313877E-3</v>
      </c>
      <c r="E2600">
        <v>1</v>
      </c>
      <c r="F2600">
        <v>1</v>
      </c>
      <c r="G2600">
        <v>4.7216692769369271</v>
      </c>
      <c r="H2600">
        <v>2</v>
      </c>
      <c r="I2600">
        <v>1</v>
      </c>
      <c r="J2600" cm="1">
        <f t="array" ref="J2600">SUMPRODUCT(--ISNUMBER(SEARCH(A2600, QA_Seed_Keywords!B$2:B$45)))</f>
        <v>0</v>
      </c>
      <c r="K2600" cm="1">
        <f t="array" ref="K2600">SUMPRODUCT(
    (--(C$2:C$100 &gt;= C2600)),
    (--(G$2:G$100 &gt;= G2600)),
    (--(H$2:H$100 &lt;= H2600)),
    (--(I$2:I$100 &gt;= I2600)),
    -- (
        (C$2:C$100 &gt; C2600) +
        (G$2:G$100 &gt; G2600) +
        (H$2:H$100 &lt; H2600) +
        (I$2:I$100 &gt; I2600)
    )
)</f>
        <v>281</v>
      </c>
      <c r="L2600">
        <f>(I2600/10)/(H2600/122)</f>
        <v>6.1</v>
      </c>
      <c r="M2600">
        <f>L2600/MAX($L$2:$L$6948)</f>
        <v>0.5</v>
      </c>
      <c r="N2600">
        <f>D2600*M2600*M2600</f>
        <v>2.1475713922328469E-3</v>
      </c>
      <c r="O2600">
        <f>D2600*G2600</f>
        <v>4.0560487450937988E-2</v>
      </c>
      <c r="P2600">
        <f>I2600/H2600</f>
        <v>0.5</v>
      </c>
      <c r="Q2600">
        <f>D2600*P2600*P2600</f>
        <v>2.1475713922328469E-3</v>
      </c>
      <c r="R2600">
        <f t="shared" si="40"/>
        <v>1</v>
      </c>
    </row>
    <row r="2601" spans="1:18" x14ac:dyDescent="0.3">
      <c r="A2601" t="s">
        <v>5449</v>
      </c>
      <c r="B2601" t="s">
        <v>5449</v>
      </c>
      <c r="C2601">
        <v>8.5902855689313877E-3</v>
      </c>
      <c r="D2601">
        <v>8.5902855689313877E-3</v>
      </c>
      <c r="E2601">
        <v>1</v>
      </c>
      <c r="F2601">
        <v>1</v>
      </c>
      <c r="G2601">
        <v>4.7216692769369271</v>
      </c>
      <c r="H2601">
        <v>2</v>
      </c>
      <c r="I2601">
        <v>1</v>
      </c>
      <c r="J2601" cm="1">
        <f t="array" ref="J2601">SUMPRODUCT(--ISNUMBER(SEARCH(A2601, QA_Seed_Keywords!B$2:B$45)))</f>
        <v>0</v>
      </c>
      <c r="K2601" cm="1">
        <f t="array" ref="K2601">SUMPRODUCT(
    (--(C$2:C$100 &gt;= C2601)),
    (--(G$2:G$100 &gt;= G2601)),
    (--(H$2:H$100 &lt;= H2601)),
    (--(I$2:I$100 &gt;= I2601)),
    -- (
        (C$2:C$100 &gt; C2601) +
        (G$2:G$100 &gt; G2601) +
        (H$2:H$100 &lt; H2601) +
        (I$2:I$100 &gt; I2601)
    )
)</f>
        <v>281</v>
      </c>
      <c r="L2601">
        <f>(I2601/10)/(H2601/122)</f>
        <v>6.1</v>
      </c>
      <c r="M2601">
        <f>L2601/MAX($L$2:$L$6948)</f>
        <v>0.5</v>
      </c>
      <c r="N2601">
        <f>D2601*M2601*M2601</f>
        <v>2.1475713922328469E-3</v>
      </c>
      <c r="O2601">
        <f>D2601*G2601</f>
        <v>4.0560487450937988E-2</v>
      </c>
      <c r="P2601">
        <f>I2601/H2601</f>
        <v>0.5</v>
      </c>
      <c r="Q2601">
        <f>D2601*P2601*P2601</f>
        <v>2.1475713922328469E-3</v>
      </c>
      <c r="R2601">
        <f t="shared" si="40"/>
        <v>1</v>
      </c>
    </row>
    <row r="2602" spans="1:18" x14ac:dyDescent="0.3">
      <c r="A2602" t="s">
        <v>5450</v>
      </c>
      <c r="B2602" t="s">
        <v>5450</v>
      </c>
      <c r="C2602">
        <v>8.5902855689313877E-3</v>
      </c>
      <c r="D2602">
        <v>8.5902855689313877E-3</v>
      </c>
      <c r="E2602">
        <v>1</v>
      </c>
      <c r="F2602">
        <v>1</v>
      </c>
      <c r="G2602">
        <v>4.7216692769369271</v>
      </c>
      <c r="H2602">
        <v>2</v>
      </c>
      <c r="I2602">
        <v>1</v>
      </c>
      <c r="J2602" cm="1">
        <f t="array" ref="J2602">SUMPRODUCT(--ISNUMBER(SEARCH(A2602, QA_Seed_Keywords!B$2:B$45)))</f>
        <v>0</v>
      </c>
      <c r="K2602" cm="1">
        <f t="array" ref="K2602">SUMPRODUCT(
    (--(C$2:C$100 &gt;= C2602)),
    (--(G$2:G$100 &gt;= G2602)),
    (--(H$2:H$100 &lt;= H2602)),
    (--(I$2:I$100 &gt;= I2602)),
    -- (
        (C$2:C$100 &gt; C2602) +
        (G$2:G$100 &gt; G2602) +
        (H$2:H$100 &lt; H2602) +
        (I$2:I$100 &gt; I2602)
    )
)</f>
        <v>281</v>
      </c>
      <c r="L2602">
        <f>(I2602/10)/(H2602/122)</f>
        <v>6.1</v>
      </c>
      <c r="M2602">
        <f>L2602/MAX($L$2:$L$6948)</f>
        <v>0.5</v>
      </c>
      <c r="N2602">
        <f>D2602*M2602*M2602</f>
        <v>2.1475713922328469E-3</v>
      </c>
      <c r="O2602">
        <f>D2602*G2602</f>
        <v>4.0560487450937988E-2</v>
      </c>
      <c r="P2602">
        <f>I2602/H2602</f>
        <v>0.5</v>
      </c>
      <c r="Q2602">
        <f>D2602*P2602*P2602</f>
        <v>2.1475713922328469E-3</v>
      </c>
      <c r="R2602">
        <f t="shared" si="40"/>
        <v>1</v>
      </c>
    </row>
    <row r="2603" spans="1:18" x14ac:dyDescent="0.3">
      <c r="A2603" t="s">
        <v>5451</v>
      </c>
      <c r="B2603" t="s">
        <v>5451</v>
      </c>
      <c r="C2603">
        <v>8.5902855689313877E-3</v>
      </c>
      <c r="D2603">
        <v>8.5902855689313877E-3</v>
      </c>
      <c r="E2603">
        <v>1</v>
      </c>
      <c r="F2603">
        <v>1</v>
      </c>
      <c r="G2603">
        <v>4.7216692769369271</v>
      </c>
      <c r="H2603">
        <v>2</v>
      </c>
      <c r="I2603">
        <v>1</v>
      </c>
      <c r="J2603" cm="1">
        <f t="array" ref="J2603">SUMPRODUCT(--ISNUMBER(SEARCH(A2603, QA_Seed_Keywords!B$2:B$45)))</f>
        <v>0</v>
      </c>
      <c r="K2603" cm="1">
        <f t="array" ref="K2603">SUMPRODUCT(
    (--(C$2:C$100 &gt;= C2603)),
    (--(G$2:G$100 &gt;= G2603)),
    (--(H$2:H$100 &lt;= H2603)),
    (--(I$2:I$100 &gt;= I2603)),
    -- (
        (C$2:C$100 &gt; C2603) +
        (G$2:G$100 &gt; G2603) +
        (H$2:H$100 &lt; H2603) +
        (I$2:I$100 &gt; I2603)
    )
)</f>
        <v>281</v>
      </c>
      <c r="L2603">
        <f>(I2603/10)/(H2603/122)</f>
        <v>6.1</v>
      </c>
      <c r="M2603">
        <f>L2603/MAX($L$2:$L$6948)</f>
        <v>0.5</v>
      </c>
      <c r="N2603">
        <f>D2603*M2603*M2603</f>
        <v>2.1475713922328469E-3</v>
      </c>
      <c r="O2603">
        <f>D2603*G2603</f>
        <v>4.0560487450937988E-2</v>
      </c>
      <c r="P2603">
        <f>I2603/H2603</f>
        <v>0.5</v>
      </c>
      <c r="Q2603">
        <f>D2603*P2603*P2603</f>
        <v>2.1475713922328469E-3</v>
      </c>
      <c r="R2603">
        <f t="shared" si="40"/>
        <v>1</v>
      </c>
    </row>
    <row r="2604" spans="1:18" x14ac:dyDescent="0.3">
      <c r="A2604" t="s">
        <v>5452</v>
      </c>
      <c r="B2604" t="s">
        <v>5452</v>
      </c>
      <c r="C2604">
        <v>8.5902855689313877E-3</v>
      </c>
      <c r="D2604">
        <v>8.5902855689313877E-3</v>
      </c>
      <c r="E2604">
        <v>1</v>
      </c>
      <c r="F2604">
        <v>1</v>
      </c>
      <c r="G2604">
        <v>4.7216692769369271</v>
      </c>
      <c r="H2604">
        <v>2</v>
      </c>
      <c r="I2604">
        <v>1</v>
      </c>
      <c r="J2604" cm="1">
        <f t="array" ref="J2604">SUMPRODUCT(--ISNUMBER(SEARCH(A2604, QA_Seed_Keywords!B$2:B$45)))</f>
        <v>0</v>
      </c>
      <c r="K2604" cm="1">
        <f t="array" ref="K2604">SUMPRODUCT(
    (--(C$2:C$100 &gt;= C2604)),
    (--(G$2:G$100 &gt;= G2604)),
    (--(H$2:H$100 &lt;= H2604)),
    (--(I$2:I$100 &gt;= I2604)),
    -- (
        (C$2:C$100 &gt; C2604) +
        (G$2:G$100 &gt; G2604) +
        (H$2:H$100 &lt; H2604) +
        (I$2:I$100 &gt; I2604)
    )
)</f>
        <v>281</v>
      </c>
      <c r="L2604">
        <f>(I2604/10)/(H2604/122)</f>
        <v>6.1</v>
      </c>
      <c r="M2604">
        <f>L2604/MAX($L$2:$L$6948)</f>
        <v>0.5</v>
      </c>
      <c r="N2604">
        <f>D2604*M2604*M2604</f>
        <v>2.1475713922328469E-3</v>
      </c>
      <c r="O2604">
        <f>D2604*G2604</f>
        <v>4.0560487450937988E-2</v>
      </c>
      <c r="P2604">
        <f>I2604/H2604</f>
        <v>0.5</v>
      </c>
      <c r="Q2604">
        <f>D2604*P2604*P2604</f>
        <v>2.1475713922328469E-3</v>
      </c>
      <c r="R2604">
        <f t="shared" si="40"/>
        <v>1</v>
      </c>
    </row>
    <row r="2605" spans="1:18" x14ac:dyDescent="0.3">
      <c r="A2605" t="s">
        <v>5453</v>
      </c>
      <c r="B2605" t="s">
        <v>5454</v>
      </c>
      <c r="C2605">
        <v>8.5902855689313877E-3</v>
      </c>
      <c r="D2605">
        <v>8.5902855689313877E-3</v>
      </c>
      <c r="E2605">
        <v>1</v>
      </c>
      <c r="F2605">
        <v>1</v>
      </c>
      <c r="G2605">
        <v>4.7216692769369271</v>
      </c>
      <c r="H2605">
        <v>2</v>
      </c>
      <c r="I2605">
        <v>1</v>
      </c>
      <c r="J2605" cm="1">
        <f t="array" ref="J2605">SUMPRODUCT(--ISNUMBER(SEARCH(A2605, QA_Seed_Keywords!B$2:B$45)))</f>
        <v>0</v>
      </c>
      <c r="K2605" cm="1">
        <f t="array" ref="K2605">SUMPRODUCT(
    (--(C$2:C$100 &gt;= C2605)),
    (--(G$2:G$100 &gt;= G2605)),
    (--(H$2:H$100 &lt;= H2605)),
    (--(I$2:I$100 &gt;= I2605)),
    -- (
        (C$2:C$100 &gt; C2605) +
        (G$2:G$100 &gt; G2605) +
        (H$2:H$100 &lt; H2605) +
        (I$2:I$100 &gt; I2605)
    )
)</f>
        <v>281</v>
      </c>
      <c r="L2605">
        <f>(I2605/10)/(H2605/122)</f>
        <v>6.1</v>
      </c>
      <c r="M2605">
        <f>L2605/MAX($L$2:$L$6948)</f>
        <v>0.5</v>
      </c>
      <c r="N2605">
        <f>D2605*M2605*M2605</f>
        <v>2.1475713922328469E-3</v>
      </c>
      <c r="O2605">
        <f>D2605*G2605</f>
        <v>4.0560487450937988E-2</v>
      </c>
      <c r="P2605">
        <f>I2605/H2605</f>
        <v>0.5</v>
      </c>
      <c r="Q2605">
        <f>D2605*P2605*P2605</f>
        <v>2.1475713922328469E-3</v>
      </c>
      <c r="R2605">
        <f t="shared" si="40"/>
        <v>1</v>
      </c>
    </row>
    <row r="2606" spans="1:18" x14ac:dyDescent="0.3">
      <c r="A2606" t="s">
        <v>5455</v>
      </c>
      <c r="B2606" t="s">
        <v>5455</v>
      </c>
      <c r="C2606">
        <v>8.5902855689313877E-3</v>
      </c>
      <c r="D2606">
        <v>8.5902855689313877E-3</v>
      </c>
      <c r="E2606">
        <v>1</v>
      </c>
      <c r="F2606">
        <v>1</v>
      </c>
      <c r="G2606">
        <v>4.7216692769369271</v>
      </c>
      <c r="H2606">
        <v>2</v>
      </c>
      <c r="I2606">
        <v>1</v>
      </c>
      <c r="J2606" cm="1">
        <f t="array" ref="J2606">SUMPRODUCT(--ISNUMBER(SEARCH(A2606, QA_Seed_Keywords!B$2:B$45)))</f>
        <v>0</v>
      </c>
      <c r="K2606" cm="1">
        <f t="array" ref="K2606">SUMPRODUCT(
    (--(C$2:C$100 &gt;= C2606)),
    (--(G$2:G$100 &gt;= G2606)),
    (--(H$2:H$100 &lt;= H2606)),
    (--(I$2:I$100 &gt;= I2606)),
    -- (
        (C$2:C$100 &gt; C2606) +
        (G$2:G$100 &gt; G2606) +
        (H$2:H$100 &lt; H2606) +
        (I$2:I$100 &gt; I2606)
    )
)</f>
        <v>281</v>
      </c>
      <c r="L2606">
        <f>(I2606/10)/(H2606/122)</f>
        <v>6.1</v>
      </c>
      <c r="M2606">
        <f>L2606/MAX($L$2:$L$6948)</f>
        <v>0.5</v>
      </c>
      <c r="N2606">
        <f>D2606*M2606*M2606</f>
        <v>2.1475713922328469E-3</v>
      </c>
      <c r="O2606">
        <f>D2606*G2606</f>
        <v>4.0560487450937988E-2</v>
      </c>
      <c r="P2606">
        <f>I2606/H2606</f>
        <v>0.5</v>
      </c>
      <c r="Q2606">
        <f>D2606*P2606*P2606</f>
        <v>2.1475713922328469E-3</v>
      </c>
      <c r="R2606">
        <f t="shared" si="40"/>
        <v>1</v>
      </c>
    </row>
    <row r="2607" spans="1:18" x14ac:dyDescent="0.3">
      <c r="A2607" t="s">
        <v>5456</v>
      </c>
      <c r="B2607" t="s">
        <v>5457</v>
      </c>
      <c r="C2607">
        <v>8.5902855689313877E-3</v>
      </c>
      <c r="D2607">
        <v>8.5902855689313877E-3</v>
      </c>
      <c r="E2607">
        <v>1</v>
      </c>
      <c r="F2607">
        <v>1</v>
      </c>
      <c r="G2607">
        <v>4.7216692769369271</v>
      </c>
      <c r="H2607">
        <v>2</v>
      </c>
      <c r="I2607">
        <v>1</v>
      </c>
      <c r="J2607" cm="1">
        <f t="array" ref="J2607">SUMPRODUCT(--ISNUMBER(SEARCH(A2607, QA_Seed_Keywords!B$2:B$45)))</f>
        <v>0</v>
      </c>
      <c r="K2607" cm="1">
        <f t="array" ref="K2607">SUMPRODUCT(
    (--(C$2:C$100 &gt;= C2607)),
    (--(G$2:G$100 &gt;= G2607)),
    (--(H$2:H$100 &lt;= H2607)),
    (--(I$2:I$100 &gt;= I2607)),
    -- (
        (C$2:C$100 &gt; C2607) +
        (G$2:G$100 &gt; G2607) +
        (H$2:H$100 &lt; H2607) +
        (I$2:I$100 &gt; I2607)
    )
)</f>
        <v>281</v>
      </c>
      <c r="L2607">
        <f>(I2607/10)/(H2607/122)</f>
        <v>6.1</v>
      </c>
      <c r="M2607">
        <f>L2607/MAX($L$2:$L$6948)</f>
        <v>0.5</v>
      </c>
      <c r="N2607">
        <f>D2607*M2607*M2607</f>
        <v>2.1475713922328469E-3</v>
      </c>
      <c r="O2607">
        <f>D2607*G2607</f>
        <v>4.0560487450937988E-2</v>
      </c>
      <c r="P2607">
        <f>I2607/H2607</f>
        <v>0.5</v>
      </c>
      <c r="Q2607">
        <f>D2607*P2607*P2607</f>
        <v>2.1475713922328469E-3</v>
      </c>
      <c r="R2607">
        <f t="shared" si="40"/>
        <v>1</v>
      </c>
    </row>
    <row r="2608" spans="1:18" x14ac:dyDescent="0.3">
      <c r="A2608" t="s">
        <v>5458</v>
      </c>
      <c r="B2608" t="s">
        <v>5459</v>
      </c>
      <c r="C2608">
        <v>8.5902855689313877E-3</v>
      </c>
      <c r="D2608">
        <v>8.5902855689313877E-3</v>
      </c>
      <c r="E2608">
        <v>1</v>
      </c>
      <c r="F2608">
        <v>1</v>
      </c>
      <c r="G2608">
        <v>4.7216692769369271</v>
      </c>
      <c r="H2608">
        <v>2</v>
      </c>
      <c r="I2608">
        <v>1</v>
      </c>
      <c r="J2608" cm="1">
        <f t="array" ref="J2608">SUMPRODUCT(--ISNUMBER(SEARCH(A2608, QA_Seed_Keywords!B$2:B$45)))</f>
        <v>0</v>
      </c>
      <c r="K2608" cm="1">
        <f t="array" ref="K2608">SUMPRODUCT(
    (--(C$2:C$100 &gt;= C2608)),
    (--(G$2:G$100 &gt;= G2608)),
    (--(H$2:H$100 &lt;= H2608)),
    (--(I$2:I$100 &gt;= I2608)),
    -- (
        (C$2:C$100 &gt; C2608) +
        (G$2:G$100 &gt; G2608) +
        (H$2:H$100 &lt; H2608) +
        (I$2:I$100 &gt; I2608)
    )
)</f>
        <v>281</v>
      </c>
      <c r="L2608">
        <f>(I2608/10)/(H2608/122)</f>
        <v>6.1</v>
      </c>
      <c r="M2608">
        <f>L2608/MAX($L$2:$L$6948)</f>
        <v>0.5</v>
      </c>
      <c r="N2608">
        <f>D2608*M2608*M2608</f>
        <v>2.1475713922328469E-3</v>
      </c>
      <c r="O2608">
        <f>D2608*G2608</f>
        <v>4.0560487450937988E-2</v>
      </c>
      <c r="P2608">
        <f>I2608/H2608</f>
        <v>0.5</v>
      </c>
      <c r="Q2608">
        <f>D2608*P2608*P2608</f>
        <v>2.1475713922328469E-3</v>
      </c>
      <c r="R2608">
        <f t="shared" si="40"/>
        <v>1</v>
      </c>
    </row>
    <row r="2609" spans="1:18" x14ac:dyDescent="0.3">
      <c r="A2609" t="s">
        <v>5460</v>
      </c>
      <c r="B2609" t="s">
        <v>5461</v>
      </c>
      <c r="C2609">
        <v>8.5902855689313877E-3</v>
      </c>
      <c r="D2609">
        <v>8.5902855689313877E-3</v>
      </c>
      <c r="E2609">
        <v>1</v>
      </c>
      <c r="F2609">
        <v>1</v>
      </c>
      <c r="G2609">
        <v>4.7216692769369271</v>
      </c>
      <c r="H2609">
        <v>2</v>
      </c>
      <c r="I2609">
        <v>1</v>
      </c>
      <c r="J2609" cm="1">
        <f t="array" ref="J2609">SUMPRODUCT(--ISNUMBER(SEARCH(A2609, QA_Seed_Keywords!B$2:B$45)))</f>
        <v>0</v>
      </c>
      <c r="K2609" cm="1">
        <f t="array" ref="K2609">SUMPRODUCT(
    (--(C$2:C$100 &gt;= C2609)),
    (--(G$2:G$100 &gt;= G2609)),
    (--(H$2:H$100 &lt;= H2609)),
    (--(I$2:I$100 &gt;= I2609)),
    -- (
        (C$2:C$100 &gt; C2609) +
        (G$2:G$100 &gt; G2609) +
        (H$2:H$100 &lt; H2609) +
        (I$2:I$100 &gt; I2609)
    )
)</f>
        <v>281</v>
      </c>
      <c r="L2609">
        <f>(I2609/10)/(H2609/122)</f>
        <v>6.1</v>
      </c>
      <c r="M2609">
        <f>L2609/MAX($L$2:$L$6948)</f>
        <v>0.5</v>
      </c>
      <c r="N2609">
        <f>D2609*M2609*M2609</f>
        <v>2.1475713922328469E-3</v>
      </c>
      <c r="O2609">
        <f>D2609*G2609</f>
        <v>4.0560487450937988E-2</v>
      </c>
      <c r="P2609">
        <f>I2609/H2609</f>
        <v>0.5</v>
      </c>
      <c r="Q2609">
        <f>D2609*P2609*P2609</f>
        <v>2.1475713922328469E-3</v>
      </c>
      <c r="R2609">
        <f t="shared" si="40"/>
        <v>1</v>
      </c>
    </row>
    <row r="2610" spans="1:18" x14ac:dyDescent="0.3">
      <c r="A2610" t="s">
        <v>5462</v>
      </c>
      <c r="B2610" t="s">
        <v>5463</v>
      </c>
      <c r="C2610">
        <v>8.5902855689313877E-3</v>
      </c>
      <c r="D2610">
        <v>8.5902855689313877E-3</v>
      </c>
      <c r="E2610">
        <v>1</v>
      </c>
      <c r="F2610">
        <v>1</v>
      </c>
      <c r="G2610">
        <v>4.7216692769369271</v>
      </c>
      <c r="H2610">
        <v>2</v>
      </c>
      <c r="I2610">
        <v>1</v>
      </c>
      <c r="J2610" cm="1">
        <f t="array" ref="J2610">SUMPRODUCT(--ISNUMBER(SEARCH(A2610, QA_Seed_Keywords!B$2:B$45)))</f>
        <v>0</v>
      </c>
      <c r="K2610" cm="1">
        <f t="array" ref="K2610">SUMPRODUCT(
    (--(C$2:C$100 &gt;= C2610)),
    (--(G$2:G$100 &gt;= G2610)),
    (--(H$2:H$100 &lt;= H2610)),
    (--(I$2:I$100 &gt;= I2610)),
    -- (
        (C$2:C$100 &gt; C2610) +
        (G$2:G$100 &gt; G2610) +
        (H$2:H$100 &lt; H2610) +
        (I$2:I$100 &gt; I2610)
    )
)</f>
        <v>281</v>
      </c>
      <c r="L2610">
        <f>(I2610/10)/(H2610/122)</f>
        <v>6.1</v>
      </c>
      <c r="M2610">
        <f>L2610/MAX($L$2:$L$6948)</f>
        <v>0.5</v>
      </c>
      <c r="N2610">
        <f>D2610*M2610*M2610</f>
        <v>2.1475713922328469E-3</v>
      </c>
      <c r="O2610">
        <f>D2610*G2610</f>
        <v>4.0560487450937988E-2</v>
      </c>
      <c r="P2610">
        <f>I2610/H2610</f>
        <v>0.5</v>
      </c>
      <c r="Q2610">
        <f>D2610*P2610*P2610</f>
        <v>2.1475713922328469E-3</v>
      </c>
      <c r="R2610">
        <f t="shared" si="40"/>
        <v>1</v>
      </c>
    </row>
    <row r="2611" spans="1:18" x14ac:dyDescent="0.3">
      <c r="A2611" t="s">
        <v>5464</v>
      </c>
      <c r="B2611" t="s">
        <v>5464</v>
      </c>
      <c r="C2611">
        <v>8.5902855689313877E-3</v>
      </c>
      <c r="D2611">
        <v>8.5902855689313877E-3</v>
      </c>
      <c r="E2611">
        <v>1</v>
      </c>
      <c r="F2611">
        <v>1</v>
      </c>
      <c r="G2611">
        <v>4.7216692769369271</v>
      </c>
      <c r="H2611">
        <v>2</v>
      </c>
      <c r="I2611">
        <v>1</v>
      </c>
      <c r="J2611" cm="1">
        <f t="array" ref="J2611">SUMPRODUCT(--ISNUMBER(SEARCH(A2611, QA_Seed_Keywords!B$2:B$45)))</f>
        <v>0</v>
      </c>
      <c r="K2611" cm="1">
        <f t="array" ref="K2611">SUMPRODUCT(
    (--(C$2:C$100 &gt;= C2611)),
    (--(G$2:G$100 &gt;= G2611)),
    (--(H$2:H$100 &lt;= H2611)),
    (--(I$2:I$100 &gt;= I2611)),
    -- (
        (C$2:C$100 &gt; C2611) +
        (G$2:G$100 &gt; G2611) +
        (H$2:H$100 &lt; H2611) +
        (I$2:I$100 &gt; I2611)
    )
)</f>
        <v>281</v>
      </c>
      <c r="L2611">
        <f>(I2611/10)/(H2611/122)</f>
        <v>6.1</v>
      </c>
      <c r="M2611">
        <f>L2611/MAX($L$2:$L$6948)</f>
        <v>0.5</v>
      </c>
      <c r="N2611">
        <f>D2611*M2611*M2611</f>
        <v>2.1475713922328469E-3</v>
      </c>
      <c r="O2611">
        <f>D2611*G2611</f>
        <v>4.0560487450937988E-2</v>
      </c>
      <c r="P2611">
        <f>I2611/H2611</f>
        <v>0.5</v>
      </c>
      <c r="Q2611">
        <f>D2611*P2611*P2611</f>
        <v>2.1475713922328469E-3</v>
      </c>
      <c r="R2611">
        <f t="shared" si="40"/>
        <v>1</v>
      </c>
    </row>
    <row r="2612" spans="1:18" x14ac:dyDescent="0.3">
      <c r="A2612" t="s">
        <v>1481</v>
      </c>
      <c r="B2612" t="s">
        <v>1481</v>
      </c>
      <c r="C2612">
        <v>4.279599157929008E-2</v>
      </c>
      <c r="D2612">
        <v>4.7551101754766756E-3</v>
      </c>
      <c r="E2612">
        <v>21</v>
      </c>
      <c r="F2612">
        <v>2.333333333333333</v>
      </c>
      <c r="G2612">
        <v>1.37763030911472</v>
      </c>
      <c r="H2612">
        <v>84</v>
      </c>
      <c r="I2612">
        <v>9</v>
      </c>
      <c r="J2612" cm="1">
        <f t="array" ref="J2612">SUMPRODUCT(--ISNUMBER(SEARCH(A2612, QA_Seed_Keywords!B$2:B$45)))</f>
        <v>0</v>
      </c>
      <c r="K2612" cm="1">
        <f t="array" ref="K2612">SUMPRODUCT(
    (--(C$2:C$100 &gt;= C2612)),
    (--(G$2:G$100 &gt;= G2612)),
    (--(H$2:H$100 &lt;= H2612)),
    (--(I$2:I$100 &gt;= I2612)),
    -- (
        (C$2:C$100 &gt; C2612) +
        (G$2:G$100 &gt; G2612) +
        (H$2:H$100 &lt; H2612) +
        (I$2:I$100 &gt; I2612)
    )
)</f>
        <v>4</v>
      </c>
      <c r="L2612">
        <f>(I2612/10)/(H2612/122)</f>
        <v>1.3071428571428572</v>
      </c>
      <c r="M2612">
        <f>L2612/MAX($L$2:$L$6948)</f>
        <v>0.10714285714285715</v>
      </c>
      <c r="N2612">
        <f>D2612*M2612*M2612</f>
        <v>5.4586723953176137E-5</v>
      </c>
      <c r="O2612">
        <f>D2612*G2612</f>
        <v>6.550783900916483E-3</v>
      </c>
      <c r="P2612">
        <f>I2612/H2612</f>
        <v>0.10714285714285714</v>
      </c>
      <c r="Q2612">
        <f>D2612*P2612*P2612</f>
        <v>5.4586723953176116E-5</v>
      </c>
      <c r="R2612">
        <f t="shared" si="40"/>
        <v>75</v>
      </c>
    </row>
    <row r="2613" spans="1:18" x14ac:dyDescent="0.3">
      <c r="A2613" t="s">
        <v>536</v>
      </c>
      <c r="B2613" t="s">
        <v>536</v>
      </c>
      <c r="C2613">
        <v>0.10474488164458171</v>
      </c>
      <c r="D2613">
        <v>0.10474488164458171</v>
      </c>
      <c r="E2613">
        <v>16</v>
      </c>
      <c r="F2613">
        <v>16</v>
      </c>
      <c r="G2613">
        <v>3.7408400239252009</v>
      </c>
      <c r="H2613">
        <v>7</v>
      </c>
      <c r="I2613">
        <v>1</v>
      </c>
      <c r="J2613" cm="1">
        <f t="array" ref="J2613">SUMPRODUCT(--ISNUMBER(SEARCH(A2613, QA_Seed_Keywords!B$2:B$45)))</f>
        <v>0</v>
      </c>
      <c r="K2613" cm="1">
        <f t="array" ref="K2613">SUMPRODUCT(
    (--(C$2:C$100 &gt;= C2613)),
    (--(G$2:G$100 &gt;= G2613)),
    (--(H$2:H$100 &lt;= H2613)),
    (--(I$2:I$100 &gt;= I2613)),
    -- (
        (C$2:C$100 &gt; C2613) +
        (G$2:G$100 &gt; G2613) +
        (H$2:H$100 &lt; H2613) +
        (I$2:I$100 &gt; I2613)
    )
)</f>
        <v>60</v>
      </c>
      <c r="L2613">
        <f>(I2613/10)/(H2613/122)</f>
        <v>1.7428571428571429</v>
      </c>
      <c r="M2613">
        <f>L2613/MAX($L$2:$L$6948)</f>
        <v>0.14285714285714288</v>
      </c>
      <c r="N2613">
        <f>D2613*M2613*M2613</f>
        <v>2.1376506458077905E-3</v>
      </c>
      <c r="O2613">
        <f>D2613*G2613</f>
        <v>0.39183384555735934</v>
      </c>
      <c r="P2613">
        <f>I2613/H2613</f>
        <v>0.14285714285714285</v>
      </c>
      <c r="Q2613">
        <f>D2613*P2613*P2613</f>
        <v>2.1376506458077897E-3</v>
      </c>
      <c r="R2613">
        <f t="shared" si="40"/>
        <v>6</v>
      </c>
    </row>
    <row r="2614" spans="1:18" x14ac:dyDescent="0.3">
      <c r="A2614" t="s">
        <v>1815</v>
      </c>
      <c r="B2614" t="s">
        <v>1815</v>
      </c>
      <c r="C2614">
        <v>3.412542051888201E-2</v>
      </c>
      <c r="D2614">
        <v>3.412542051888201E-2</v>
      </c>
      <c r="E2614">
        <v>3</v>
      </c>
      <c r="F2614">
        <v>3</v>
      </c>
      <c r="G2614">
        <v>4.2108436531709366</v>
      </c>
      <c r="H2614">
        <v>4</v>
      </c>
      <c r="I2614">
        <v>1</v>
      </c>
      <c r="J2614" cm="1">
        <f t="array" ref="J2614">SUMPRODUCT(--ISNUMBER(SEARCH(A2614, QA_Seed_Keywords!B$2:B$45)))</f>
        <v>0</v>
      </c>
      <c r="K2614" cm="1">
        <f t="array" ref="K2614">SUMPRODUCT(
    (--(C$2:C$100 &gt;= C2614)),
    (--(G$2:G$100 &gt;= G2614)),
    (--(H$2:H$100 &lt;= H2614)),
    (--(I$2:I$100 &gt;= I2614)),
    -- (
        (C$2:C$100 &gt; C2614) +
        (G$2:G$100 &gt; G2614) +
        (H$2:H$100 &lt; H2614) +
        (I$2:I$100 &gt; I2614)
    )
)</f>
        <v>240</v>
      </c>
      <c r="L2614">
        <f>(I2614/10)/(H2614/122)</f>
        <v>3.05</v>
      </c>
      <c r="M2614">
        <f>L2614/MAX($L$2:$L$6948)</f>
        <v>0.25</v>
      </c>
      <c r="N2614">
        <f>D2614*M2614*M2614</f>
        <v>2.1328387824301256E-3</v>
      </c>
      <c r="O2614">
        <f>D2614*G2614</f>
        <v>0.14369681040372356</v>
      </c>
      <c r="P2614">
        <f>I2614/H2614</f>
        <v>0.25</v>
      </c>
      <c r="Q2614">
        <f>D2614*P2614*P2614</f>
        <v>2.1328387824301256E-3</v>
      </c>
      <c r="R2614">
        <f t="shared" si="40"/>
        <v>3</v>
      </c>
    </row>
    <row r="2615" spans="1:18" x14ac:dyDescent="0.3">
      <c r="A2615" t="s">
        <v>810</v>
      </c>
      <c r="B2615" t="s">
        <v>810</v>
      </c>
      <c r="C2615">
        <v>7.5139750118692422E-2</v>
      </c>
      <c r="D2615">
        <v>7.5139750118692422E-2</v>
      </c>
      <c r="E2615">
        <v>13</v>
      </c>
      <c r="F2615">
        <v>13</v>
      </c>
      <c r="G2615">
        <v>3.8743714165497241</v>
      </c>
      <c r="H2615">
        <v>6</v>
      </c>
      <c r="I2615">
        <v>1</v>
      </c>
      <c r="J2615" cm="1">
        <f t="array" ref="J2615">SUMPRODUCT(--ISNUMBER(SEARCH(A2615, QA_Seed_Keywords!B$2:B$45)))</f>
        <v>0</v>
      </c>
      <c r="K2615" cm="1">
        <f t="array" ref="K2615">SUMPRODUCT(
    (--(C$2:C$100 &gt;= C2615)),
    (--(G$2:G$100 &gt;= G2615)),
    (--(H$2:H$100 &lt;= H2615)),
    (--(I$2:I$100 &gt;= I2615)),
    -- (
        (C$2:C$100 &gt; C2615) +
        (G$2:G$100 &gt; G2615) +
        (H$2:H$100 &lt; H2615) +
        (I$2:I$100 &gt; I2615)
    )
)</f>
        <v>69</v>
      </c>
      <c r="L2615">
        <f>(I2615/10)/(H2615/122)</f>
        <v>2.0333333333333337</v>
      </c>
      <c r="M2615">
        <f>L2615/MAX($L$2:$L$6948)</f>
        <v>0.16666666666666671</v>
      </c>
      <c r="N2615">
        <f>D2615*M2615*M2615</f>
        <v>2.0872152810747905E-3</v>
      </c>
      <c r="O2615">
        <f>D2615*G2615</f>
        <v>0.29111930010655068</v>
      </c>
      <c r="P2615">
        <f>I2615/H2615</f>
        <v>0.16666666666666666</v>
      </c>
      <c r="Q2615">
        <f>D2615*P2615*P2615</f>
        <v>2.0872152810747892E-3</v>
      </c>
      <c r="R2615">
        <f t="shared" si="40"/>
        <v>5</v>
      </c>
    </row>
    <row r="2616" spans="1:18" x14ac:dyDescent="0.3">
      <c r="A2616" t="s">
        <v>5509</v>
      </c>
      <c r="B2616" t="s">
        <v>5509</v>
      </c>
      <c r="C2616">
        <v>8.338182066760149E-3</v>
      </c>
      <c r="D2616">
        <v>8.338182066760149E-3</v>
      </c>
      <c r="E2616">
        <v>6</v>
      </c>
      <c r="F2616">
        <v>6</v>
      </c>
      <c r="G2616">
        <v>4.7216692769369271</v>
      </c>
      <c r="H2616">
        <v>2</v>
      </c>
      <c r="I2616">
        <v>1</v>
      </c>
      <c r="J2616" cm="1">
        <f t="array" ref="J2616">SUMPRODUCT(--ISNUMBER(SEARCH(A2616, QA_Seed_Keywords!B$2:B$45)))</f>
        <v>0</v>
      </c>
      <c r="K2616" cm="1">
        <f t="array" ref="K2616">SUMPRODUCT(
    (--(C$2:C$100 &gt;= C2616)),
    (--(G$2:G$100 &gt;= G2616)),
    (--(H$2:H$100 &lt;= H2616)),
    (--(I$2:I$100 &gt;= I2616)),
    -- (
        (C$2:C$100 &gt; C2616) +
        (G$2:G$100 &gt; G2616) +
        (H$2:H$100 &lt; H2616) +
        (I$2:I$100 &gt; I2616)
    )
)</f>
        <v>281</v>
      </c>
      <c r="L2616">
        <f>(I2616/10)/(H2616/122)</f>
        <v>6.1</v>
      </c>
      <c r="M2616">
        <f>L2616/MAX($L$2:$L$6948)</f>
        <v>0.5</v>
      </c>
      <c r="N2616">
        <f>D2616*M2616*M2616</f>
        <v>2.0845455166900373E-3</v>
      </c>
      <c r="O2616">
        <f>D2616*G2616</f>
        <v>3.9370138090127842E-2</v>
      </c>
      <c r="P2616">
        <f>I2616/H2616</f>
        <v>0.5</v>
      </c>
      <c r="Q2616">
        <f>D2616*P2616*P2616</f>
        <v>2.0845455166900373E-3</v>
      </c>
      <c r="R2616">
        <f t="shared" si="40"/>
        <v>1</v>
      </c>
    </row>
    <row r="2617" spans="1:18" x14ac:dyDescent="0.3">
      <c r="A2617" t="s">
        <v>1816</v>
      </c>
      <c r="B2617" t="s">
        <v>1817</v>
      </c>
      <c r="C2617">
        <v>3.4123378311213419E-2</v>
      </c>
      <c r="D2617">
        <v>3.7914864790237128E-3</v>
      </c>
      <c r="E2617">
        <v>18</v>
      </c>
      <c r="F2617">
        <v>2</v>
      </c>
      <c r="G2617">
        <v>1.438254930931155</v>
      </c>
      <c r="H2617">
        <v>79</v>
      </c>
      <c r="I2617">
        <v>9</v>
      </c>
      <c r="J2617" cm="1">
        <f t="array" ref="J2617">SUMPRODUCT(--ISNUMBER(SEARCH(A2617, QA_Seed_Keywords!B$2:B$45)))</f>
        <v>0</v>
      </c>
      <c r="K2617" cm="1">
        <f t="array" ref="K2617">SUMPRODUCT(
    (--(C$2:C$100 &gt;= C2617)),
    (--(G$2:G$100 &gt;= G2617)),
    (--(H$2:H$100 &lt;= H2617)),
    (--(I$2:I$100 &gt;= I2617)),
    -- (
        (C$2:C$100 &gt; C2617) +
        (G$2:G$100 &gt; G2617) +
        (H$2:H$100 &lt; H2617) +
        (I$2:I$100 &gt; I2617)
    )
)</f>
        <v>2</v>
      </c>
      <c r="L2617">
        <f>(I2617/10)/(H2617/122)</f>
        <v>1.3898734177215188</v>
      </c>
      <c r="M2617">
        <f>L2617/MAX($L$2:$L$6948)</f>
        <v>0.11392405063291139</v>
      </c>
      <c r="N2617">
        <f>D2617*M2617*M2617</f>
        <v>4.9208525044210976E-5</v>
      </c>
      <c r="O2617">
        <f>D2617*G2617</f>
        <v>5.4531241240146581E-3</v>
      </c>
      <c r="P2617">
        <f>I2617/H2617</f>
        <v>0.11392405063291139</v>
      </c>
      <c r="Q2617">
        <f>D2617*P2617*P2617</f>
        <v>4.9208525044210976E-5</v>
      </c>
      <c r="R2617">
        <f t="shared" si="40"/>
        <v>70</v>
      </c>
    </row>
    <row r="2618" spans="1:18" x14ac:dyDescent="0.3">
      <c r="A2618" t="s">
        <v>1754</v>
      </c>
      <c r="B2618" t="s">
        <v>1755</v>
      </c>
      <c r="C2618">
        <v>3.5725825581753148E-2</v>
      </c>
      <c r="D2618">
        <v>3.9695361757503501E-3</v>
      </c>
      <c r="E2618">
        <v>19</v>
      </c>
      <c r="F2618">
        <v>2.1111111111111112</v>
      </c>
      <c r="G2618">
        <v>1.3659342693515291</v>
      </c>
      <c r="H2618">
        <v>85</v>
      </c>
      <c r="I2618">
        <v>9</v>
      </c>
      <c r="J2618" cm="1">
        <f t="array" ref="J2618">SUMPRODUCT(--ISNUMBER(SEARCH(A2618, QA_Seed_Keywords!B$2:B$45)))</f>
        <v>0</v>
      </c>
      <c r="K2618" cm="1">
        <f t="array" ref="K2618">SUMPRODUCT(
    (--(C$2:C$100 &gt;= C2618)),
    (--(G$2:G$100 &gt;= G2618)),
    (--(H$2:H$100 &lt;= H2618)),
    (--(I$2:I$100 &gt;= I2618)),
    -- (
        (C$2:C$100 &gt; C2618) +
        (G$2:G$100 &gt; G2618) +
        (H$2:H$100 &lt; H2618) +
        (I$2:I$100 &gt; I2618)
    )
)</f>
        <v>4</v>
      </c>
      <c r="L2618">
        <f>(I2618/10)/(H2618/122)</f>
        <v>1.2917647058823529</v>
      </c>
      <c r="M2618">
        <f>L2618/MAX($L$2:$L$6948)</f>
        <v>0.10588235294117647</v>
      </c>
      <c r="N2618">
        <f>D2618*M2618*M2618</f>
        <v>4.4502758510142332E-5</v>
      </c>
      <c r="O2618">
        <f>D2618*G2618</f>
        <v>5.4221254958880171E-3</v>
      </c>
      <c r="P2618">
        <f>I2618/H2618</f>
        <v>0.10588235294117647</v>
      </c>
      <c r="Q2618">
        <f>D2618*P2618*P2618</f>
        <v>4.4502758510142332E-5</v>
      </c>
      <c r="R2618">
        <f t="shared" si="40"/>
        <v>76</v>
      </c>
    </row>
    <row r="2619" spans="1:18" x14ac:dyDescent="0.3">
      <c r="A2619" t="s">
        <v>5521</v>
      </c>
      <c r="B2619" t="s">
        <v>5521</v>
      </c>
      <c r="C2619">
        <v>8.2630285980973255E-3</v>
      </c>
      <c r="D2619">
        <v>8.2630285980973255E-3</v>
      </c>
      <c r="E2619">
        <v>1</v>
      </c>
      <c r="F2619">
        <v>1</v>
      </c>
      <c r="G2619">
        <v>4.7216692769369271</v>
      </c>
      <c r="H2619">
        <v>2</v>
      </c>
      <c r="I2619">
        <v>1</v>
      </c>
      <c r="J2619" cm="1">
        <f t="array" ref="J2619">SUMPRODUCT(--ISNUMBER(SEARCH(A2619, QA_Seed_Keywords!B$2:B$45)))</f>
        <v>0</v>
      </c>
      <c r="K2619" cm="1">
        <f t="array" ref="K2619">SUMPRODUCT(
    (--(C$2:C$100 &gt;= C2619)),
    (--(G$2:G$100 &gt;= G2619)),
    (--(H$2:H$100 &lt;= H2619)),
    (--(I$2:I$100 &gt;= I2619)),
    -- (
        (C$2:C$100 &gt; C2619) +
        (G$2:G$100 &gt; G2619) +
        (H$2:H$100 &lt; H2619) +
        (I$2:I$100 &gt; I2619)
    )
)</f>
        <v>281</v>
      </c>
      <c r="L2619">
        <f>(I2619/10)/(H2619/122)</f>
        <v>6.1</v>
      </c>
      <c r="M2619">
        <f>L2619/MAX($L$2:$L$6948)</f>
        <v>0.5</v>
      </c>
      <c r="N2619">
        <f>D2619*M2619*M2619</f>
        <v>2.0657571495243314E-3</v>
      </c>
      <c r="O2619">
        <f>D2619*G2619</f>
        <v>3.9015288266087349E-2</v>
      </c>
      <c r="P2619">
        <f>I2619/H2619</f>
        <v>0.5</v>
      </c>
      <c r="Q2619">
        <f>D2619*P2619*P2619</f>
        <v>2.0657571495243314E-3</v>
      </c>
      <c r="R2619">
        <f t="shared" si="40"/>
        <v>1</v>
      </c>
    </row>
    <row r="2620" spans="1:18" x14ac:dyDescent="0.3">
      <c r="A2620" t="s">
        <v>5522</v>
      </c>
      <c r="B2620" t="s">
        <v>5522</v>
      </c>
      <c r="C2620">
        <v>8.2630285980973255E-3</v>
      </c>
      <c r="D2620">
        <v>8.2630285980973255E-3</v>
      </c>
      <c r="E2620">
        <v>1</v>
      </c>
      <c r="F2620">
        <v>1</v>
      </c>
      <c r="G2620">
        <v>4.7216692769369271</v>
      </c>
      <c r="H2620">
        <v>2</v>
      </c>
      <c r="I2620">
        <v>1</v>
      </c>
      <c r="J2620" cm="1">
        <f t="array" ref="J2620">SUMPRODUCT(--ISNUMBER(SEARCH(A2620, QA_Seed_Keywords!B$2:B$45)))</f>
        <v>0</v>
      </c>
      <c r="K2620" cm="1">
        <f t="array" ref="K2620">SUMPRODUCT(
    (--(C$2:C$100 &gt;= C2620)),
    (--(G$2:G$100 &gt;= G2620)),
    (--(H$2:H$100 &lt;= H2620)),
    (--(I$2:I$100 &gt;= I2620)),
    -- (
        (C$2:C$100 &gt; C2620) +
        (G$2:G$100 &gt; G2620) +
        (H$2:H$100 &lt; H2620) +
        (I$2:I$100 &gt; I2620)
    )
)</f>
        <v>281</v>
      </c>
      <c r="L2620">
        <f>(I2620/10)/(H2620/122)</f>
        <v>6.1</v>
      </c>
      <c r="M2620">
        <f>L2620/MAX($L$2:$L$6948)</f>
        <v>0.5</v>
      </c>
      <c r="N2620">
        <f>D2620*M2620*M2620</f>
        <v>2.0657571495243314E-3</v>
      </c>
      <c r="O2620">
        <f>D2620*G2620</f>
        <v>3.9015288266087349E-2</v>
      </c>
      <c r="P2620">
        <f>I2620/H2620</f>
        <v>0.5</v>
      </c>
      <c r="Q2620">
        <f>D2620*P2620*P2620</f>
        <v>2.0657571495243314E-3</v>
      </c>
      <c r="R2620">
        <f t="shared" si="40"/>
        <v>1</v>
      </c>
    </row>
    <row r="2621" spans="1:18" x14ac:dyDescent="0.3">
      <c r="A2621" t="s">
        <v>5523</v>
      </c>
      <c r="B2621" t="s">
        <v>5523</v>
      </c>
      <c r="C2621">
        <v>8.2630285980973255E-3</v>
      </c>
      <c r="D2621">
        <v>8.2630285980973255E-3</v>
      </c>
      <c r="E2621">
        <v>1</v>
      </c>
      <c r="F2621">
        <v>1</v>
      </c>
      <c r="G2621">
        <v>4.7216692769369271</v>
      </c>
      <c r="H2621">
        <v>2</v>
      </c>
      <c r="I2621">
        <v>1</v>
      </c>
      <c r="J2621" cm="1">
        <f t="array" ref="J2621">SUMPRODUCT(--ISNUMBER(SEARCH(A2621, QA_Seed_Keywords!B$2:B$45)))</f>
        <v>0</v>
      </c>
      <c r="K2621" cm="1">
        <f t="array" ref="K2621">SUMPRODUCT(
    (--(C$2:C$100 &gt;= C2621)),
    (--(G$2:G$100 &gt;= G2621)),
    (--(H$2:H$100 &lt;= H2621)),
    (--(I$2:I$100 &gt;= I2621)),
    -- (
        (C$2:C$100 &gt; C2621) +
        (G$2:G$100 &gt; G2621) +
        (H$2:H$100 &lt; H2621) +
        (I$2:I$100 &gt; I2621)
    )
)</f>
        <v>281</v>
      </c>
      <c r="L2621">
        <f>(I2621/10)/(H2621/122)</f>
        <v>6.1</v>
      </c>
      <c r="M2621">
        <f>L2621/MAX($L$2:$L$6948)</f>
        <v>0.5</v>
      </c>
      <c r="N2621">
        <f>D2621*M2621*M2621</f>
        <v>2.0657571495243314E-3</v>
      </c>
      <c r="O2621">
        <f>D2621*G2621</f>
        <v>3.9015288266087349E-2</v>
      </c>
      <c r="P2621">
        <f>I2621/H2621</f>
        <v>0.5</v>
      </c>
      <c r="Q2621">
        <f>D2621*P2621*P2621</f>
        <v>2.0657571495243314E-3</v>
      </c>
      <c r="R2621">
        <f t="shared" si="40"/>
        <v>1</v>
      </c>
    </row>
    <row r="2622" spans="1:18" x14ac:dyDescent="0.3">
      <c r="A2622" t="s">
        <v>5524</v>
      </c>
      <c r="B2622" t="s">
        <v>5524</v>
      </c>
      <c r="C2622">
        <v>8.2630285980973255E-3</v>
      </c>
      <c r="D2622">
        <v>8.2630285980973255E-3</v>
      </c>
      <c r="E2622">
        <v>1</v>
      </c>
      <c r="F2622">
        <v>1</v>
      </c>
      <c r="G2622">
        <v>4.7216692769369271</v>
      </c>
      <c r="H2622">
        <v>2</v>
      </c>
      <c r="I2622">
        <v>1</v>
      </c>
      <c r="J2622" cm="1">
        <f t="array" ref="J2622">SUMPRODUCT(--ISNUMBER(SEARCH(A2622, QA_Seed_Keywords!B$2:B$45)))</f>
        <v>0</v>
      </c>
      <c r="K2622" cm="1">
        <f t="array" ref="K2622">SUMPRODUCT(
    (--(C$2:C$100 &gt;= C2622)),
    (--(G$2:G$100 &gt;= G2622)),
    (--(H$2:H$100 &lt;= H2622)),
    (--(I$2:I$100 &gt;= I2622)),
    -- (
        (C$2:C$100 &gt; C2622) +
        (G$2:G$100 &gt; G2622) +
        (H$2:H$100 &lt; H2622) +
        (I$2:I$100 &gt; I2622)
    )
)</f>
        <v>281</v>
      </c>
      <c r="L2622">
        <f>(I2622/10)/(H2622/122)</f>
        <v>6.1</v>
      </c>
      <c r="M2622">
        <f>L2622/MAX($L$2:$L$6948)</f>
        <v>0.5</v>
      </c>
      <c r="N2622">
        <f>D2622*M2622*M2622</f>
        <v>2.0657571495243314E-3</v>
      </c>
      <c r="O2622">
        <f>D2622*G2622</f>
        <v>3.9015288266087349E-2</v>
      </c>
      <c r="P2622">
        <f>I2622/H2622</f>
        <v>0.5</v>
      </c>
      <c r="Q2622">
        <f>D2622*P2622*P2622</f>
        <v>2.0657571495243314E-3</v>
      </c>
      <c r="R2622">
        <f t="shared" si="40"/>
        <v>1</v>
      </c>
    </row>
    <row r="2623" spans="1:18" x14ac:dyDescent="0.3">
      <c r="A2623" t="s">
        <v>5525</v>
      </c>
      <c r="B2623" t="s">
        <v>5525</v>
      </c>
      <c r="C2623">
        <v>8.2630285980973255E-3</v>
      </c>
      <c r="D2623">
        <v>8.2630285980973255E-3</v>
      </c>
      <c r="E2623">
        <v>1</v>
      </c>
      <c r="F2623">
        <v>1</v>
      </c>
      <c r="G2623">
        <v>4.7216692769369271</v>
      </c>
      <c r="H2623">
        <v>2</v>
      </c>
      <c r="I2623">
        <v>1</v>
      </c>
      <c r="J2623" cm="1">
        <f t="array" ref="J2623">SUMPRODUCT(--ISNUMBER(SEARCH(A2623, QA_Seed_Keywords!B$2:B$45)))</f>
        <v>0</v>
      </c>
      <c r="K2623" cm="1">
        <f t="array" ref="K2623">SUMPRODUCT(
    (--(C$2:C$100 &gt;= C2623)),
    (--(G$2:G$100 &gt;= G2623)),
    (--(H$2:H$100 &lt;= H2623)),
    (--(I$2:I$100 &gt;= I2623)),
    -- (
        (C$2:C$100 &gt; C2623) +
        (G$2:G$100 &gt; G2623) +
        (H$2:H$100 &lt; H2623) +
        (I$2:I$100 &gt; I2623)
    )
)</f>
        <v>281</v>
      </c>
      <c r="L2623">
        <f>(I2623/10)/(H2623/122)</f>
        <v>6.1</v>
      </c>
      <c r="M2623">
        <f>L2623/MAX($L$2:$L$6948)</f>
        <v>0.5</v>
      </c>
      <c r="N2623">
        <f>D2623*M2623*M2623</f>
        <v>2.0657571495243314E-3</v>
      </c>
      <c r="O2623">
        <f>D2623*G2623</f>
        <v>3.9015288266087349E-2</v>
      </c>
      <c r="P2623">
        <f>I2623/H2623</f>
        <v>0.5</v>
      </c>
      <c r="Q2623">
        <f>D2623*P2623*P2623</f>
        <v>2.0657571495243314E-3</v>
      </c>
      <c r="R2623">
        <f t="shared" si="40"/>
        <v>1</v>
      </c>
    </row>
    <row r="2624" spans="1:18" x14ac:dyDescent="0.3">
      <c r="A2624" t="s">
        <v>5526</v>
      </c>
      <c r="B2624" t="s">
        <v>5526</v>
      </c>
      <c r="C2624">
        <v>8.2630285980973255E-3</v>
      </c>
      <c r="D2624">
        <v>8.2630285980973255E-3</v>
      </c>
      <c r="E2624">
        <v>1</v>
      </c>
      <c r="F2624">
        <v>1</v>
      </c>
      <c r="G2624">
        <v>4.7216692769369271</v>
      </c>
      <c r="H2624">
        <v>2</v>
      </c>
      <c r="I2624">
        <v>1</v>
      </c>
      <c r="J2624" cm="1">
        <f t="array" ref="J2624">SUMPRODUCT(--ISNUMBER(SEARCH(A2624, QA_Seed_Keywords!B$2:B$45)))</f>
        <v>0</v>
      </c>
      <c r="K2624" cm="1">
        <f t="array" ref="K2624">SUMPRODUCT(
    (--(C$2:C$100 &gt;= C2624)),
    (--(G$2:G$100 &gt;= G2624)),
    (--(H$2:H$100 &lt;= H2624)),
    (--(I$2:I$100 &gt;= I2624)),
    -- (
        (C$2:C$100 &gt; C2624) +
        (G$2:G$100 &gt; G2624) +
        (H$2:H$100 &lt; H2624) +
        (I$2:I$100 &gt; I2624)
    )
)</f>
        <v>281</v>
      </c>
      <c r="L2624">
        <f>(I2624/10)/(H2624/122)</f>
        <v>6.1</v>
      </c>
      <c r="M2624">
        <f>L2624/MAX($L$2:$L$6948)</f>
        <v>0.5</v>
      </c>
      <c r="N2624">
        <f>D2624*M2624*M2624</f>
        <v>2.0657571495243314E-3</v>
      </c>
      <c r="O2624">
        <f>D2624*G2624</f>
        <v>3.9015288266087349E-2</v>
      </c>
      <c r="P2624">
        <f>I2624/H2624</f>
        <v>0.5</v>
      </c>
      <c r="Q2624">
        <f>D2624*P2624*P2624</f>
        <v>2.0657571495243314E-3</v>
      </c>
      <c r="R2624">
        <f t="shared" si="40"/>
        <v>1</v>
      </c>
    </row>
    <row r="2625" spans="1:18" x14ac:dyDescent="0.3">
      <c r="A2625" t="s">
        <v>5527</v>
      </c>
      <c r="B2625" t="s">
        <v>5527</v>
      </c>
      <c r="C2625">
        <v>8.2630285980973255E-3</v>
      </c>
      <c r="D2625">
        <v>8.2630285980973255E-3</v>
      </c>
      <c r="E2625">
        <v>1</v>
      </c>
      <c r="F2625">
        <v>1</v>
      </c>
      <c r="G2625">
        <v>4.7216692769369271</v>
      </c>
      <c r="H2625">
        <v>2</v>
      </c>
      <c r="I2625">
        <v>1</v>
      </c>
      <c r="J2625" cm="1">
        <f t="array" ref="J2625">SUMPRODUCT(--ISNUMBER(SEARCH(A2625, QA_Seed_Keywords!B$2:B$45)))</f>
        <v>0</v>
      </c>
      <c r="K2625" cm="1">
        <f t="array" ref="K2625">SUMPRODUCT(
    (--(C$2:C$100 &gt;= C2625)),
    (--(G$2:G$100 &gt;= G2625)),
    (--(H$2:H$100 &lt;= H2625)),
    (--(I$2:I$100 &gt;= I2625)),
    -- (
        (C$2:C$100 &gt; C2625) +
        (G$2:G$100 &gt; G2625) +
        (H$2:H$100 &lt; H2625) +
        (I$2:I$100 &gt; I2625)
    )
)</f>
        <v>281</v>
      </c>
      <c r="L2625">
        <f>(I2625/10)/(H2625/122)</f>
        <v>6.1</v>
      </c>
      <c r="M2625">
        <f>L2625/MAX($L$2:$L$6948)</f>
        <v>0.5</v>
      </c>
      <c r="N2625">
        <f>D2625*M2625*M2625</f>
        <v>2.0657571495243314E-3</v>
      </c>
      <c r="O2625">
        <f>D2625*G2625</f>
        <v>3.9015288266087349E-2</v>
      </c>
      <c r="P2625">
        <f>I2625/H2625</f>
        <v>0.5</v>
      </c>
      <c r="Q2625">
        <f>D2625*P2625*P2625</f>
        <v>2.0657571495243314E-3</v>
      </c>
      <c r="R2625">
        <f t="shared" si="40"/>
        <v>1</v>
      </c>
    </row>
    <row r="2626" spans="1:18" x14ac:dyDescent="0.3">
      <c r="A2626" t="s">
        <v>5528</v>
      </c>
      <c r="B2626" t="s">
        <v>5528</v>
      </c>
      <c r="C2626">
        <v>8.2630285980973255E-3</v>
      </c>
      <c r="D2626">
        <v>8.2630285980973255E-3</v>
      </c>
      <c r="E2626">
        <v>1</v>
      </c>
      <c r="F2626">
        <v>1</v>
      </c>
      <c r="G2626">
        <v>4.7216692769369271</v>
      </c>
      <c r="H2626">
        <v>2</v>
      </c>
      <c r="I2626">
        <v>1</v>
      </c>
      <c r="J2626" cm="1">
        <f t="array" ref="J2626">SUMPRODUCT(--ISNUMBER(SEARCH(A2626, QA_Seed_Keywords!B$2:B$45)))</f>
        <v>0</v>
      </c>
      <c r="K2626" cm="1">
        <f t="array" ref="K2626">SUMPRODUCT(
    (--(C$2:C$100 &gt;= C2626)),
    (--(G$2:G$100 &gt;= G2626)),
    (--(H$2:H$100 &lt;= H2626)),
    (--(I$2:I$100 &gt;= I2626)),
    -- (
        (C$2:C$100 &gt; C2626) +
        (G$2:G$100 &gt; G2626) +
        (H$2:H$100 &lt; H2626) +
        (I$2:I$100 &gt; I2626)
    )
)</f>
        <v>281</v>
      </c>
      <c r="L2626">
        <f>(I2626/10)/(H2626/122)</f>
        <v>6.1</v>
      </c>
      <c r="M2626">
        <f>L2626/MAX($L$2:$L$6948)</f>
        <v>0.5</v>
      </c>
      <c r="N2626">
        <f>D2626*M2626*M2626</f>
        <v>2.0657571495243314E-3</v>
      </c>
      <c r="O2626">
        <f>D2626*G2626</f>
        <v>3.9015288266087349E-2</v>
      </c>
      <c r="P2626">
        <f>I2626/H2626</f>
        <v>0.5</v>
      </c>
      <c r="Q2626">
        <f>D2626*P2626*P2626</f>
        <v>2.0657571495243314E-3</v>
      </c>
      <c r="R2626">
        <f t="shared" si="40"/>
        <v>1</v>
      </c>
    </row>
    <row r="2627" spans="1:18" x14ac:dyDescent="0.3">
      <c r="A2627" t="s">
        <v>5529</v>
      </c>
      <c r="B2627" t="s">
        <v>5529</v>
      </c>
      <c r="C2627">
        <v>8.2630285980973255E-3</v>
      </c>
      <c r="D2627">
        <v>8.2630285980973255E-3</v>
      </c>
      <c r="E2627">
        <v>1</v>
      </c>
      <c r="F2627">
        <v>1</v>
      </c>
      <c r="G2627">
        <v>4.7216692769369271</v>
      </c>
      <c r="H2627">
        <v>2</v>
      </c>
      <c r="I2627">
        <v>1</v>
      </c>
      <c r="J2627" cm="1">
        <f t="array" ref="J2627">SUMPRODUCT(--ISNUMBER(SEARCH(A2627, QA_Seed_Keywords!B$2:B$45)))</f>
        <v>0</v>
      </c>
      <c r="K2627" cm="1">
        <f t="array" ref="K2627">SUMPRODUCT(
    (--(C$2:C$100 &gt;= C2627)),
    (--(G$2:G$100 &gt;= G2627)),
    (--(H$2:H$100 &lt;= H2627)),
    (--(I$2:I$100 &gt;= I2627)),
    -- (
        (C$2:C$100 &gt; C2627) +
        (G$2:G$100 &gt; G2627) +
        (H$2:H$100 &lt; H2627) +
        (I$2:I$100 &gt; I2627)
    )
)</f>
        <v>281</v>
      </c>
      <c r="L2627">
        <f>(I2627/10)/(H2627/122)</f>
        <v>6.1</v>
      </c>
      <c r="M2627">
        <f>L2627/MAX($L$2:$L$6948)</f>
        <v>0.5</v>
      </c>
      <c r="N2627">
        <f>D2627*M2627*M2627</f>
        <v>2.0657571495243314E-3</v>
      </c>
      <c r="O2627">
        <f>D2627*G2627</f>
        <v>3.9015288266087349E-2</v>
      </c>
      <c r="P2627">
        <f>I2627/H2627</f>
        <v>0.5</v>
      </c>
      <c r="Q2627">
        <f>D2627*P2627*P2627</f>
        <v>2.0657571495243314E-3</v>
      </c>
      <c r="R2627">
        <f t="shared" ref="R2627:R2690" si="41">H2627-I2627</f>
        <v>1</v>
      </c>
    </row>
    <row r="2628" spans="1:18" x14ac:dyDescent="0.3">
      <c r="A2628" t="s">
        <v>5530</v>
      </c>
      <c r="B2628" t="s">
        <v>5530</v>
      </c>
      <c r="C2628">
        <v>8.2630285980973255E-3</v>
      </c>
      <c r="D2628">
        <v>8.2630285980973255E-3</v>
      </c>
      <c r="E2628">
        <v>1</v>
      </c>
      <c r="F2628">
        <v>1</v>
      </c>
      <c r="G2628">
        <v>4.7216692769369271</v>
      </c>
      <c r="H2628">
        <v>2</v>
      </c>
      <c r="I2628">
        <v>1</v>
      </c>
      <c r="J2628" cm="1">
        <f t="array" ref="J2628">SUMPRODUCT(--ISNUMBER(SEARCH(A2628, QA_Seed_Keywords!B$2:B$45)))</f>
        <v>0</v>
      </c>
      <c r="K2628" cm="1">
        <f t="array" ref="K2628">SUMPRODUCT(
    (--(C$2:C$100 &gt;= C2628)),
    (--(G$2:G$100 &gt;= G2628)),
    (--(H$2:H$100 &lt;= H2628)),
    (--(I$2:I$100 &gt;= I2628)),
    -- (
        (C$2:C$100 &gt; C2628) +
        (G$2:G$100 &gt; G2628) +
        (H$2:H$100 &lt; H2628) +
        (I$2:I$100 &gt; I2628)
    )
)</f>
        <v>281</v>
      </c>
      <c r="L2628">
        <f>(I2628/10)/(H2628/122)</f>
        <v>6.1</v>
      </c>
      <c r="M2628">
        <f>L2628/MAX($L$2:$L$6948)</f>
        <v>0.5</v>
      </c>
      <c r="N2628">
        <f>D2628*M2628*M2628</f>
        <v>2.0657571495243314E-3</v>
      </c>
      <c r="O2628">
        <f>D2628*G2628</f>
        <v>3.9015288266087349E-2</v>
      </c>
      <c r="P2628">
        <f>I2628/H2628</f>
        <v>0.5</v>
      </c>
      <c r="Q2628">
        <f>D2628*P2628*P2628</f>
        <v>2.0657571495243314E-3</v>
      </c>
      <c r="R2628">
        <f t="shared" si="41"/>
        <v>1</v>
      </c>
    </row>
    <row r="2629" spans="1:18" x14ac:dyDescent="0.3">
      <c r="A2629" t="s">
        <v>5531</v>
      </c>
      <c r="B2629" t="s">
        <v>5531</v>
      </c>
      <c r="C2629">
        <v>8.2630285980973255E-3</v>
      </c>
      <c r="D2629">
        <v>8.2630285980973255E-3</v>
      </c>
      <c r="E2629">
        <v>1</v>
      </c>
      <c r="F2629">
        <v>1</v>
      </c>
      <c r="G2629">
        <v>4.7216692769369271</v>
      </c>
      <c r="H2629">
        <v>2</v>
      </c>
      <c r="I2629">
        <v>1</v>
      </c>
      <c r="J2629" cm="1">
        <f t="array" ref="J2629">SUMPRODUCT(--ISNUMBER(SEARCH(A2629, QA_Seed_Keywords!B$2:B$45)))</f>
        <v>0</v>
      </c>
      <c r="K2629" cm="1">
        <f t="array" ref="K2629">SUMPRODUCT(
    (--(C$2:C$100 &gt;= C2629)),
    (--(G$2:G$100 &gt;= G2629)),
    (--(H$2:H$100 &lt;= H2629)),
    (--(I$2:I$100 &gt;= I2629)),
    -- (
        (C$2:C$100 &gt; C2629) +
        (G$2:G$100 &gt; G2629) +
        (H$2:H$100 &lt; H2629) +
        (I$2:I$100 &gt; I2629)
    )
)</f>
        <v>281</v>
      </c>
      <c r="L2629">
        <f>(I2629/10)/(H2629/122)</f>
        <v>6.1</v>
      </c>
      <c r="M2629">
        <f>L2629/MAX($L$2:$L$6948)</f>
        <v>0.5</v>
      </c>
      <c r="N2629">
        <f>D2629*M2629*M2629</f>
        <v>2.0657571495243314E-3</v>
      </c>
      <c r="O2629">
        <f>D2629*G2629</f>
        <v>3.9015288266087349E-2</v>
      </c>
      <c r="P2629">
        <f>I2629/H2629</f>
        <v>0.5</v>
      </c>
      <c r="Q2629">
        <f>D2629*P2629*P2629</f>
        <v>2.0657571495243314E-3</v>
      </c>
      <c r="R2629">
        <f t="shared" si="41"/>
        <v>1</v>
      </c>
    </row>
    <row r="2630" spans="1:18" x14ac:dyDescent="0.3">
      <c r="A2630" t="s">
        <v>5532</v>
      </c>
      <c r="B2630" t="s">
        <v>5533</v>
      </c>
      <c r="C2630">
        <v>8.2630285980973255E-3</v>
      </c>
      <c r="D2630">
        <v>8.2630285980973255E-3</v>
      </c>
      <c r="E2630">
        <v>1</v>
      </c>
      <c r="F2630">
        <v>1</v>
      </c>
      <c r="G2630">
        <v>4.7216692769369271</v>
      </c>
      <c r="H2630">
        <v>2</v>
      </c>
      <c r="I2630">
        <v>1</v>
      </c>
      <c r="J2630" cm="1">
        <f t="array" ref="J2630">SUMPRODUCT(--ISNUMBER(SEARCH(A2630, QA_Seed_Keywords!B$2:B$45)))</f>
        <v>0</v>
      </c>
      <c r="K2630" cm="1">
        <f t="array" ref="K2630">SUMPRODUCT(
    (--(C$2:C$100 &gt;= C2630)),
    (--(G$2:G$100 &gt;= G2630)),
    (--(H$2:H$100 &lt;= H2630)),
    (--(I$2:I$100 &gt;= I2630)),
    -- (
        (C$2:C$100 &gt; C2630) +
        (G$2:G$100 &gt; G2630) +
        (H$2:H$100 &lt; H2630) +
        (I$2:I$100 &gt; I2630)
    )
)</f>
        <v>281</v>
      </c>
      <c r="L2630">
        <f>(I2630/10)/(H2630/122)</f>
        <v>6.1</v>
      </c>
      <c r="M2630">
        <f>L2630/MAX($L$2:$L$6948)</f>
        <v>0.5</v>
      </c>
      <c r="N2630">
        <f>D2630*M2630*M2630</f>
        <v>2.0657571495243314E-3</v>
      </c>
      <c r="O2630">
        <f>D2630*G2630</f>
        <v>3.9015288266087349E-2</v>
      </c>
      <c r="P2630">
        <f>I2630/H2630</f>
        <v>0.5</v>
      </c>
      <c r="Q2630">
        <f>D2630*P2630*P2630</f>
        <v>2.0657571495243314E-3</v>
      </c>
      <c r="R2630">
        <f t="shared" si="41"/>
        <v>1</v>
      </c>
    </row>
    <row r="2631" spans="1:18" x14ac:dyDescent="0.3">
      <c r="A2631" t="s">
        <v>5534</v>
      </c>
      <c r="B2631" t="s">
        <v>5534</v>
      </c>
      <c r="C2631">
        <v>8.2630285980973255E-3</v>
      </c>
      <c r="D2631">
        <v>8.2630285980973255E-3</v>
      </c>
      <c r="E2631">
        <v>1</v>
      </c>
      <c r="F2631">
        <v>1</v>
      </c>
      <c r="G2631">
        <v>4.7216692769369271</v>
      </c>
      <c r="H2631">
        <v>2</v>
      </c>
      <c r="I2631">
        <v>1</v>
      </c>
      <c r="J2631" cm="1">
        <f t="array" ref="J2631">SUMPRODUCT(--ISNUMBER(SEARCH(A2631, QA_Seed_Keywords!B$2:B$45)))</f>
        <v>0</v>
      </c>
      <c r="K2631" cm="1">
        <f t="array" ref="K2631">SUMPRODUCT(
    (--(C$2:C$100 &gt;= C2631)),
    (--(G$2:G$100 &gt;= G2631)),
    (--(H$2:H$100 &lt;= H2631)),
    (--(I$2:I$100 &gt;= I2631)),
    -- (
        (C$2:C$100 &gt; C2631) +
        (G$2:G$100 &gt; G2631) +
        (H$2:H$100 &lt; H2631) +
        (I$2:I$100 &gt; I2631)
    )
)</f>
        <v>281</v>
      </c>
      <c r="L2631">
        <f>(I2631/10)/(H2631/122)</f>
        <v>6.1</v>
      </c>
      <c r="M2631">
        <f>L2631/MAX($L$2:$L$6948)</f>
        <v>0.5</v>
      </c>
      <c r="N2631">
        <f>D2631*M2631*M2631</f>
        <v>2.0657571495243314E-3</v>
      </c>
      <c r="O2631">
        <f>D2631*G2631</f>
        <v>3.9015288266087349E-2</v>
      </c>
      <c r="P2631">
        <f>I2631/H2631</f>
        <v>0.5</v>
      </c>
      <c r="Q2631">
        <f>D2631*P2631*P2631</f>
        <v>2.0657571495243314E-3</v>
      </c>
      <c r="R2631">
        <f t="shared" si="41"/>
        <v>1</v>
      </c>
    </row>
    <row r="2632" spans="1:18" x14ac:dyDescent="0.3">
      <c r="A2632" t="s">
        <v>5535</v>
      </c>
      <c r="B2632" t="s">
        <v>5535</v>
      </c>
      <c r="C2632">
        <v>8.2630285980973255E-3</v>
      </c>
      <c r="D2632">
        <v>8.2630285980973255E-3</v>
      </c>
      <c r="E2632">
        <v>1</v>
      </c>
      <c r="F2632">
        <v>1</v>
      </c>
      <c r="G2632">
        <v>4.7216692769369271</v>
      </c>
      <c r="H2632">
        <v>2</v>
      </c>
      <c r="I2632">
        <v>1</v>
      </c>
      <c r="J2632" cm="1">
        <f t="array" ref="J2632">SUMPRODUCT(--ISNUMBER(SEARCH(A2632, QA_Seed_Keywords!B$2:B$45)))</f>
        <v>0</v>
      </c>
      <c r="K2632" cm="1">
        <f t="array" ref="K2632">SUMPRODUCT(
    (--(C$2:C$100 &gt;= C2632)),
    (--(G$2:G$100 &gt;= G2632)),
    (--(H$2:H$100 &lt;= H2632)),
    (--(I$2:I$100 &gt;= I2632)),
    -- (
        (C$2:C$100 &gt; C2632) +
        (G$2:G$100 &gt; G2632) +
        (H$2:H$100 &lt; H2632) +
        (I$2:I$100 &gt; I2632)
    )
)</f>
        <v>281</v>
      </c>
      <c r="L2632">
        <f>(I2632/10)/(H2632/122)</f>
        <v>6.1</v>
      </c>
      <c r="M2632">
        <f>L2632/MAX($L$2:$L$6948)</f>
        <v>0.5</v>
      </c>
      <c r="N2632">
        <f>D2632*M2632*M2632</f>
        <v>2.0657571495243314E-3</v>
      </c>
      <c r="O2632">
        <f>D2632*G2632</f>
        <v>3.9015288266087349E-2</v>
      </c>
      <c r="P2632">
        <f>I2632/H2632</f>
        <v>0.5</v>
      </c>
      <c r="Q2632">
        <f>D2632*P2632*P2632</f>
        <v>2.0657571495243314E-3</v>
      </c>
      <c r="R2632">
        <f t="shared" si="41"/>
        <v>1</v>
      </c>
    </row>
    <row r="2633" spans="1:18" x14ac:dyDescent="0.3">
      <c r="A2633" t="s">
        <v>5536</v>
      </c>
      <c r="B2633" t="s">
        <v>5536</v>
      </c>
      <c r="C2633">
        <v>8.2630285980973255E-3</v>
      </c>
      <c r="D2633">
        <v>8.2630285980973255E-3</v>
      </c>
      <c r="E2633">
        <v>1</v>
      </c>
      <c r="F2633">
        <v>1</v>
      </c>
      <c r="G2633">
        <v>4.7216692769369271</v>
      </c>
      <c r="H2633">
        <v>2</v>
      </c>
      <c r="I2633">
        <v>1</v>
      </c>
      <c r="J2633" cm="1">
        <f t="array" ref="J2633">SUMPRODUCT(--ISNUMBER(SEARCH(A2633, QA_Seed_Keywords!B$2:B$45)))</f>
        <v>0</v>
      </c>
      <c r="K2633" cm="1">
        <f t="array" ref="K2633">SUMPRODUCT(
    (--(C$2:C$100 &gt;= C2633)),
    (--(G$2:G$100 &gt;= G2633)),
    (--(H$2:H$100 &lt;= H2633)),
    (--(I$2:I$100 &gt;= I2633)),
    -- (
        (C$2:C$100 &gt; C2633) +
        (G$2:G$100 &gt; G2633) +
        (H$2:H$100 &lt; H2633) +
        (I$2:I$100 &gt; I2633)
    )
)</f>
        <v>281</v>
      </c>
      <c r="L2633">
        <f>(I2633/10)/(H2633/122)</f>
        <v>6.1</v>
      </c>
      <c r="M2633">
        <f>L2633/MAX($L$2:$L$6948)</f>
        <v>0.5</v>
      </c>
      <c r="N2633">
        <f>D2633*M2633*M2633</f>
        <v>2.0657571495243314E-3</v>
      </c>
      <c r="O2633">
        <f>D2633*G2633</f>
        <v>3.9015288266087349E-2</v>
      </c>
      <c r="P2633">
        <f>I2633/H2633</f>
        <v>0.5</v>
      </c>
      <c r="Q2633">
        <f>D2633*P2633*P2633</f>
        <v>2.0657571495243314E-3</v>
      </c>
      <c r="R2633">
        <f t="shared" si="41"/>
        <v>1</v>
      </c>
    </row>
    <row r="2634" spans="1:18" x14ac:dyDescent="0.3">
      <c r="A2634" t="s">
        <v>5537</v>
      </c>
      <c r="B2634" t="s">
        <v>5538</v>
      </c>
      <c r="C2634">
        <v>8.2630285980973255E-3</v>
      </c>
      <c r="D2634">
        <v>8.2630285980973255E-3</v>
      </c>
      <c r="E2634">
        <v>1</v>
      </c>
      <c r="F2634">
        <v>1</v>
      </c>
      <c r="G2634">
        <v>4.7216692769369271</v>
      </c>
      <c r="H2634">
        <v>2</v>
      </c>
      <c r="I2634">
        <v>1</v>
      </c>
      <c r="J2634" cm="1">
        <f t="array" ref="J2634">SUMPRODUCT(--ISNUMBER(SEARCH(A2634, QA_Seed_Keywords!B$2:B$45)))</f>
        <v>0</v>
      </c>
      <c r="K2634" cm="1">
        <f t="array" ref="K2634">SUMPRODUCT(
    (--(C$2:C$100 &gt;= C2634)),
    (--(G$2:G$100 &gt;= G2634)),
    (--(H$2:H$100 &lt;= H2634)),
    (--(I$2:I$100 &gt;= I2634)),
    -- (
        (C$2:C$100 &gt; C2634) +
        (G$2:G$100 &gt; G2634) +
        (H$2:H$100 &lt; H2634) +
        (I$2:I$100 &gt; I2634)
    )
)</f>
        <v>281</v>
      </c>
      <c r="L2634">
        <f>(I2634/10)/(H2634/122)</f>
        <v>6.1</v>
      </c>
      <c r="M2634">
        <f>L2634/MAX($L$2:$L$6948)</f>
        <v>0.5</v>
      </c>
      <c r="N2634">
        <f>D2634*M2634*M2634</f>
        <v>2.0657571495243314E-3</v>
      </c>
      <c r="O2634">
        <f>D2634*G2634</f>
        <v>3.9015288266087349E-2</v>
      </c>
      <c r="P2634">
        <f>I2634/H2634</f>
        <v>0.5</v>
      </c>
      <c r="Q2634">
        <f>D2634*P2634*P2634</f>
        <v>2.0657571495243314E-3</v>
      </c>
      <c r="R2634">
        <f t="shared" si="41"/>
        <v>1</v>
      </c>
    </row>
    <row r="2635" spans="1:18" x14ac:dyDescent="0.3">
      <c r="A2635" t="s">
        <v>5539</v>
      </c>
      <c r="B2635" t="s">
        <v>5539</v>
      </c>
      <c r="C2635">
        <v>8.2630285980973255E-3</v>
      </c>
      <c r="D2635">
        <v>8.2630285980973255E-3</v>
      </c>
      <c r="E2635">
        <v>1</v>
      </c>
      <c r="F2635">
        <v>1</v>
      </c>
      <c r="G2635">
        <v>4.7216692769369271</v>
      </c>
      <c r="H2635">
        <v>2</v>
      </c>
      <c r="I2635">
        <v>1</v>
      </c>
      <c r="J2635" cm="1">
        <f t="array" ref="J2635">SUMPRODUCT(--ISNUMBER(SEARCH(A2635, QA_Seed_Keywords!B$2:B$45)))</f>
        <v>0</v>
      </c>
      <c r="K2635" cm="1">
        <f t="array" ref="K2635">SUMPRODUCT(
    (--(C$2:C$100 &gt;= C2635)),
    (--(G$2:G$100 &gt;= G2635)),
    (--(H$2:H$100 &lt;= H2635)),
    (--(I$2:I$100 &gt;= I2635)),
    -- (
        (C$2:C$100 &gt; C2635) +
        (G$2:G$100 &gt; G2635) +
        (H$2:H$100 &lt; H2635) +
        (I$2:I$100 &gt; I2635)
    )
)</f>
        <v>281</v>
      </c>
      <c r="L2635">
        <f>(I2635/10)/(H2635/122)</f>
        <v>6.1</v>
      </c>
      <c r="M2635">
        <f>L2635/MAX($L$2:$L$6948)</f>
        <v>0.5</v>
      </c>
      <c r="N2635">
        <f>D2635*M2635*M2635</f>
        <v>2.0657571495243314E-3</v>
      </c>
      <c r="O2635">
        <f>D2635*G2635</f>
        <v>3.9015288266087349E-2</v>
      </c>
      <c r="P2635">
        <f>I2635/H2635</f>
        <v>0.5</v>
      </c>
      <c r="Q2635">
        <f>D2635*P2635*P2635</f>
        <v>2.0657571495243314E-3</v>
      </c>
      <c r="R2635">
        <f t="shared" si="41"/>
        <v>1</v>
      </c>
    </row>
    <row r="2636" spans="1:18" x14ac:dyDescent="0.3">
      <c r="A2636" t="s">
        <v>5540</v>
      </c>
      <c r="B2636" t="s">
        <v>5541</v>
      </c>
      <c r="C2636">
        <v>8.2630285980973255E-3</v>
      </c>
      <c r="D2636">
        <v>8.2630285980973255E-3</v>
      </c>
      <c r="E2636">
        <v>1</v>
      </c>
      <c r="F2636">
        <v>1</v>
      </c>
      <c r="G2636">
        <v>4.7216692769369271</v>
      </c>
      <c r="H2636">
        <v>2</v>
      </c>
      <c r="I2636">
        <v>1</v>
      </c>
      <c r="J2636" cm="1">
        <f t="array" ref="J2636">SUMPRODUCT(--ISNUMBER(SEARCH(A2636, QA_Seed_Keywords!B$2:B$45)))</f>
        <v>0</v>
      </c>
      <c r="K2636" cm="1">
        <f t="array" ref="K2636">SUMPRODUCT(
    (--(C$2:C$100 &gt;= C2636)),
    (--(G$2:G$100 &gt;= G2636)),
    (--(H$2:H$100 &lt;= H2636)),
    (--(I$2:I$100 &gt;= I2636)),
    -- (
        (C$2:C$100 &gt; C2636) +
        (G$2:G$100 &gt; G2636) +
        (H$2:H$100 &lt; H2636) +
        (I$2:I$100 &gt; I2636)
    )
)</f>
        <v>281</v>
      </c>
      <c r="L2636">
        <f>(I2636/10)/(H2636/122)</f>
        <v>6.1</v>
      </c>
      <c r="M2636">
        <f>L2636/MAX($L$2:$L$6948)</f>
        <v>0.5</v>
      </c>
      <c r="N2636">
        <f>D2636*M2636*M2636</f>
        <v>2.0657571495243314E-3</v>
      </c>
      <c r="O2636">
        <f>D2636*G2636</f>
        <v>3.9015288266087349E-2</v>
      </c>
      <c r="P2636">
        <f>I2636/H2636</f>
        <v>0.5</v>
      </c>
      <c r="Q2636">
        <f>D2636*P2636*P2636</f>
        <v>2.0657571495243314E-3</v>
      </c>
      <c r="R2636">
        <f t="shared" si="41"/>
        <v>1</v>
      </c>
    </row>
    <row r="2637" spans="1:18" x14ac:dyDescent="0.3">
      <c r="A2637" t="s">
        <v>5542</v>
      </c>
      <c r="B2637" t="s">
        <v>5542</v>
      </c>
      <c r="C2637">
        <v>8.2630285980973255E-3</v>
      </c>
      <c r="D2637">
        <v>8.2630285980973255E-3</v>
      </c>
      <c r="E2637">
        <v>1</v>
      </c>
      <c r="F2637">
        <v>1</v>
      </c>
      <c r="G2637">
        <v>4.7216692769369271</v>
      </c>
      <c r="H2637">
        <v>2</v>
      </c>
      <c r="I2637">
        <v>1</v>
      </c>
      <c r="J2637" cm="1">
        <f t="array" ref="J2637">SUMPRODUCT(--ISNUMBER(SEARCH(A2637, QA_Seed_Keywords!B$2:B$45)))</f>
        <v>0</v>
      </c>
      <c r="K2637" cm="1">
        <f t="array" ref="K2637">SUMPRODUCT(
    (--(C$2:C$100 &gt;= C2637)),
    (--(G$2:G$100 &gt;= G2637)),
    (--(H$2:H$100 &lt;= H2637)),
    (--(I$2:I$100 &gt;= I2637)),
    -- (
        (C$2:C$100 &gt; C2637) +
        (G$2:G$100 &gt; G2637) +
        (H$2:H$100 &lt; H2637) +
        (I$2:I$100 &gt; I2637)
    )
)</f>
        <v>281</v>
      </c>
      <c r="L2637">
        <f>(I2637/10)/(H2637/122)</f>
        <v>6.1</v>
      </c>
      <c r="M2637">
        <f>L2637/MAX($L$2:$L$6948)</f>
        <v>0.5</v>
      </c>
      <c r="N2637">
        <f>D2637*M2637*M2637</f>
        <v>2.0657571495243314E-3</v>
      </c>
      <c r="O2637">
        <f>D2637*G2637</f>
        <v>3.9015288266087349E-2</v>
      </c>
      <c r="P2637">
        <f>I2637/H2637</f>
        <v>0.5</v>
      </c>
      <c r="Q2637">
        <f>D2637*P2637*P2637</f>
        <v>2.0657571495243314E-3</v>
      </c>
      <c r="R2637">
        <f t="shared" si="41"/>
        <v>1</v>
      </c>
    </row>
    <row r="2638" spans="1:18" x14ac:dyDescent="0.3">
      <c r="A2638" t="s">
        <v>5543</v>
      </c>
      <c r="B2638" t="s">
        <v>5543</v>
      </c>
      <c r="C2638">
        <v>8.2630285980973255E-3</v>
      </c>
      <c r="D2638">
        <v>8.2630285980973255E-3</v>
      </c>
      <c r="E2638">
        <v>1</v>
      </c>
      <c r="F2638">
        <v>1</v>
      </c>
      <c r="G2638">
        <v>4.7216692769369271</v>
      </c>
      <c r="H2638">
        <v>2</v>
      </c>
      <c r="I2638">
        <v>1</v>
      </c>
      <c r="J2638" cm="1">
        <f t="array" ref="J2638">SUMPRODUCT(--ISNUMBER(SEARCH(A2638, QA_Seed_Keywords!B$2:B$45)))</f>
        <v>0</v>
      </c>
      <c r="K2638" cm="1">
        <f t="array" ref="K2638">SUMPRODUCT(
    (--(C$2:C$100 &gt;= C2638)),
    (--(G$2:G$100 &gt;= G2638)),
    (--(H$2:H$100 &lt;= H2638)),
    (--(I$2:I$100 &gt;= I2638)),
    -- (
        (C$2:C$100 &gt; C2638) +
        (G$2:G$100 &gt; G2638) +
        (H$2:H$100 &lt; H2638) +
        (I$2:I$100 &gt; I2638)
    )
)</f>
        <v>281</v>
      </c>
      <c r="L2638">
        <f>(I2638/10)/(H2638/122)</f>
        <v>6.1</v>
      </c>
      <c r="M2638">
        <f>L2638/MAX($L$2:$L$6948)</f>
        <v>0.5</v>
      </c>
      <c r="N2638">
        <f>D2638*M2638*M2638</f>
        <v>2.0657571495243314E-3</v>
      </c>
      <c r="O2638">
        <f>D2638*G2638</f>
        <v>3.9015288266087349E-2</v>
      </c>
      <c r="P2638">
        <f>I2638/H2638</f>
        <v>0.5</v>
      </c>
      <c r="Q2638">
        <f>D2638*P2638*P2638</f>
        <v>2.0657571495243314E-3</v>
      </c>
      <c r="R2638">
        <f t="shared" si="41"/>
        <v>1</v>
      </c>
    </row>
    <row r="2639" spans="1:18" x14ac:dyDescent="0.3">
      <c r="A2639" t="s">
        <v>5544</v>
      </c>
      <c r="B2639" t="s">
        <v>5545</v>
      </c>
      <c r="C2639">
        <v>8.2630285980973255E-3</v>
      </c>
      <c r="D2639">
        <v>8.2630285980973255E-3</v>
      </c>
      <c r="E2639">
        <v>1</v>
      </c>
      <c r="F2639">
        <v>1</v>
      </c>
      <c r="G2639">
        <v>4.7216692769369271</v>
      </c>
      <c r="H2639">
        <v>2</v>
      </c>
      <c r="I2639">
        <v>1</v>
      </c>
      <c r="J2639" cm="1">
        <f t="array" ref="J2639">SUMPRODUCT(--ISNUMBER(SEARCH(A2639, QA_Seed_Keywords!B$2:B$45)))</f>
        <v>0</v>
      </c>
      <c r="K2639" cm="1">
        <f t="array" ref="K2639">SUMPRODUCT(
    (--(C$2:C$100 &gt;= C2639)),
    (--(G$2:G$100 &gt;= G2639)),
    (--(H$2:H$100 &lt;= H2639)),
    (--(I$2:I$100 &gt;= I2639)),
    -- (
        (C$2:C$100 &gt; C2639) +
        (G$2:G$100 &gt; G2639) +
        (H$2:H$100 &lt; H2639) +
        (I$2:I$100 &gt; I2639)
    )
)</f>
        <v>281</v>
      </c>
      <c r="L2639">
        <f>(I2639/10)/(H2639/122)</f>
        <v>6.1</v>
      </c>
      <c r="M2639">
        <f>L2639/MAX($L$2:$L$6948)</f>
        <v>0.5</v>
      </c>
      <c r="N2639">
        <f>D2639*M2639*M2639</f>
        <v>2.0657571495243314E-3</v>
      </c>
      <c r="O2639">
        <f>D2639*G2639</f>
        <v>3.9015288266087349E-2</v>
      </c>
      <c r="P2639">
        <f>I2639/H2639</f>
        <v>0.5</v>
      </c>
      <c r="Q2639">
        <f>D2639*P2639*P2639</f>
        <v>2.0657571495243314E-3</v>
      </c>
      <c r="R2639">
        <f t="shared" si="41"/>
        <v>1</v>
      </c>
    </row>
    <row r="2640" spans="1:18" x14ac:dyDescent="0.3">
      <c r="A2640" t="s">
        <v>5546</v>
      </c>
      <c r="B2640" t="s">
        <v>5546</v>
      </c>
      <c r="C2640">
        <v>8.2630285980973255E-3</v>
      </c>
      <c r="D2640">
        <v>8.2630285980973255E-3</v>
      </c>
      <c r="E2640">
        <v>1</v>
      </c>
      <c r="F2640">
        <v>1</v>
      </c>
      <c r="G2640">
        <v>4.7216692769369271</v>
      </c>
      <c r="H2640">
        <v>2</v>
      </c>
      <c r="I2640">
        <v>1</v>
      </c>
      <c r="J2640" cm="1">
        <f t="array" ref="J2640">SUMPRODUCT(--ISNUMBER(SEARCH(A2640, QA_Seed_Keywords!B$2:B$45)))</f>
        <v>0</v>
      </c>
      <c r="K2640" cm="1">
        <f t="array" ref="K2640">SUMPRODUCT(
    (--(C$2:C$100 &gt;= C2640)),
    (--(G$2:G$100 &gt;= G2640)),
    (--(H$2:H$100 &lt;= H2640)),
    (--(I$2:I$100 &gt;= I2640)),
    -- (
        (C$2:C$100 &gt; C2640) +
        (G$2:G$100 &gt; G2640) +
        (H$2:H$100 &lt; H2640) +
        (I$2:I$100 &gt; I2640)
    )
)</f>
        <v>281</v>
      </c>
      <c r="L2640">
        <f>(I2640/10)/(H2640/122)</f>
        <v>6.1</v>
      </c>
      <c r="M2640">
        <f>L2640/MAX($L$2:$L$6948)</f>
        <v>0.5</v>
      </c>
      <c r="N2640">
        <f>D2640*M2640*M2640</f>
        <v>2.0657571495243314E-3</v>
      </c>
      <c r="O2640">
        <f>D2640*G2640</f>
        <v>3.9015288266087349E-2</v>
      </c>
      <c r="P2640">
        <f>I2640/H2640</f>
        <v>0.5</v>
      </c>
      <c r="Q2640">
        <f>D2640*P2640*P2640</f>
        <v>2.0657571495243314E-3</v>
      </c>
      <c r="R2640">
        <f t="shared" si="41"/>
        <v>1</v>
      </c>
    </row>
    <row r="2641" spans="1:18" x14ac:dyDescent="0.3">
      <c r="A2641" t="s">
        <v>5547</v>
      </c>
      <c r="B2641" t="s">
        <v>5548</v>
      </c>
      <c r="C2641">
        <v>8.2630285980973255E-3</v>
      </c>
      <c r="D2641">
        <v>8.2630285980973255E-3</v>
      </c>
      <c r="E2641">
        <v>1</v>
      </c>
      <c r="F2641">
        <v>1</v>
      </c>
      <c r="G2641">
        <v>4.7216692769369271</v>
      </c>
      <c r="H2641">
        <v>2</v>
      </c>
      <c r="I2641">
        <v>1</v>
      </c>
      <c r="J2641" cm="1">
        <f t="array" ref="J2641">SUMPRODUCT(--ISNUMBER(SEARCH(A2641, QA_Seed_Keywords!B$2:B$45)))</f>
        <v>0</v>
      </c>
      <c r="K2641" cm="1">
        <f t="array" ref="K2641">SUMPRODUCT(
    (--(C$2:C$100 &gt;= C2641)),
    (--(G$2:G$100 &gt;= G2641)),
    (--(H$2:H$100 &lt;= H2641)),
    (--(I$2:I$100 &gt;= I2641)),
    -- (
        (C$2:C$100 &gt; C2641) +
        (G$2:G$100 &gt; G2641) +
        (H$2:H$100 &lt; H2641) +
        (I$2:I$100 &gt; I2641)
    )
)</f>
        <v>281</v>
      </c>
      <c r="L2641">
        <f>(I2641/10)/(H2641/122)</f>
        <v>6.1</v>
      </c>
      <c r="M2641">
        <f>L2641/MAX($L$2:$L$6948)</f>
        <v>0.5</v>
      </c>
      <c r="N2641">
        <f>D2641*M2641*M2641</f>
        <v>2.0657571495243314E-3</v>
      </c>
      <c r="O2641">
        <f>D2641*G2641</f>
        <v>3.9015288266087349E-2</v>
      </c>
      <c r="P2641">
        <f>I2641/H2641</f>
        <v>0.5</v>
      </c>
      <c r="Q2641">
        <f>D2641*P2641*P2641</f>
        <v>2.0657571495243314E-3</v>
      </c>
      <c r="R2641">
        <f t="shared" si="41"/>
        <v>1</v>
      </c>
    </row>
    <row r="2642" spans="1:18" x14ac:dyDescent="0.3">
      <c r="A2642" t="s">
        <v>5549</v>
      </c>
      <c r="B2642" t="s">
        <v>5549</v>
      </c>
      <c r="C2642">
        <v>8.2630285980973255E-3</v>
      </c>
      <c r="D2642">
        <v>8.2630285980973255E-3</v>
      </c>
      <c r="E2642">
        <v>1</v>
      </c>
      <c r="F2642">
        <v>1</v>
      </c>
      <c r="G2642">
        <v>4.7216692769369271</v>
      </c>
      <c r="H2642">
        <v>2</v>
      </c>
      <c r="I2642">
        <v>1</v>
      </c>
      <c r="J2642" cm="1">
        <f t="array" ref="J2642">SUMPRODUCT(--ISNUMBER(SEARCH(A2642, QA_Seed_Keywords!B$2:B$45)))</f>
        <v>0</v>
      </c>
      <c r="K2642" cm="1">
        <f t="array" ref="K2642">SUMPRODUCT(
    (--(C$2:C$100 &gt;= C2642)),
    (--(G$2:G$100 &gt;= G2642)),
    (--(H$2:H$100 &lt;= H2642)),
    (--(I$2:I$100 &gt;= I2642)),
    -- (
        (C$2:C$100 &gt; C2642) +
        (G$2:G$100 &gt; G2642) +
        (H$2:H$100 &lt; H2642) +
        (I$2:I$100 &gt; I2642)
    )
)</f>
        <v>281</v>
      </c>
      <c r="L2642">
        <f>(I2642/10)/(H2642/122)</f>
        <v>6.1</v>
      </c>
      <c r="M2642">
        <f>L2642/MAX($L$2:$L$6948)</f>
        <v>0.5</v>
      </c>
      <c r="N2642">
        <f>D2642*M2642*M2642</f>
        <v>2.0657571495243314E-3</v>
      </c>
      <c r="O2642">
        <f>D2642*G2642</f>
        <v>3.9015288266087349E-2</v>
      </c>
      <c r="P2642">
        <f>I2642/H2642</f>
        <v>0.5</v>
      </c>
      <c r="Q2642">
        <f>D2642*P2642*P2642</f>
        <v>2.0657571495243314E-3</v>
      </c>
      <c r="R2642">
        <f t="shared" si="41"/>
        <v>1</v>
      </c>
    </row>
    <row r="2643" spans="1:18" x14ac:dyDescent="0.3">
      <c r="A2643" t="s">
        <v>5550</v>
      </c>
      <c r="B2643" t="s">
        <v>5551</v>
      </c>
      <c r="C2643">
        <v>8.2630285980973255E-3</v>
      </c>
      <c r="D2643">
        <v>8.2630285980973255E-3</v>
      </c>
      <c r="E2643">
        <v>1</v>
      </c>
      <c r="F2643">
        <v>1</v>
      </c>
      <c r="G2643">
        <v>4.7216692769369271</v>
      </c>
      <c r="H2643">
        <v>2</v>
      </c>
      <c r="I2643">
        <v>1</v>
      </c>
      <c r="J2643" cm="1">
        <f t="array" ref="J2643">SUMPRODUCT(--ISNUMBER(SEARCH(A2643, QA_Seed_Keywords!B$2:B$45)))</f>
        <v>0</v>
      </c>
      <c r="K2643" cm="1">
        <f t="array" ref="K2643">SUMPRODUCT(
    (--(C$2:C$100 &gt;= C2643)),
    (--(G$2:G$100 &gt;= G2643)),
    (--(H$2:H$100 &lt;= H2643)),
    (--(I$2:I$100 &gt;= I2643)),
    -- (
        (C$2:C$100 &gt; C2643) +
        (G$2:G$100 &gt; G2643) +
        (H$2:H$100 &lt; H2643) +
        (I$2:I$100 &gt; I2643)
    )
)</f>
        <v>281</v>
      </c>
      <c r="L2643">
        <f>(I2643/10)/(H2643/122)</f>
        <v>6.1</v>
      </c>
      <c r="M2643">
        <f>L2643/MAX($L$2:$L$6948)</f>
        <v>0.5</v>
      </c>
      <c r="N2643">
        <f>D2643*M2643*M2643</f>
        <v>2.0657571495243314E-3</v>
      </c>
      <c r="O2643">
        <f>D2643*G2643</f>
        <v>3.9015288266087349E-2</v>
      </c>
      <c r="P2643">
        <f>I2643/H2643</f>
        <v>0.5</v>
      </c>
      <c r="Q2643">
        <f>D2643*P2643*P2643</f>
        <v>2.0657571495243314E-3</v>
      </c>
      <c r="R2643">
        <f t="shared" si="41"/>
        <v>1</v>
      </c>
    </row>
    <row r="2644" spans="1:18" x14ac:dyDescent="0.3">
      <c r="A2644" t="s">
        <v>5552</v>
      </c>
      <c r="B2644" t="s">
        <v>5552</v>
      </c>
      <c r="C2644">
        <v>8.2630285980973255E-3</v>
      </c>
      <c r="D2644">
        <v>8.2630285980973255E-3</v>
      </c>
      <c r="E2644">
        <v>1</v>
      </c>
      <c r="F2644">
        <v>1</v>
      </c>
      <c r="G2644">
        <v>4.7216692769369271</v>
      </c>
      <c r="H2644">
        <v>2</v>
      </c>
      <c r="I2644">
        <v>1</v>
      </c>
      <c r="J2644" cm="1">
        <f t="array" ref="J2644">SUMPRODUCT(--ISNUMBER(SEARCH(A2644, QA_Seed_Keywords!B$2:B$45)))</f>
        <v>0</v>
      </c>
      <c r="K2644" cm="1">
        <f t="array" ref="K2644">SUMPRODUCT(
    (--(C$2:C$100 &gt;= C2644)),
    (--(G$2:G$100 &gt;= G2644)),
    (--(H$2:H$100 &lt;= H2644)),
    (--(I$2:I$100 &gt;= I2644)),
    -- (
        (C$2:C$100 &gt; C2644) +
        (G$2:G$100 &gt; G2644) +
        (H$2:H$100 &lt; H2644) +
        (I$2:I$100 &gt; I2644)
    )
)</f>
        <v>281</v>
      </c>
      <c r="L2644">
        <f>(I2644/10)/(H2644/122)</f>
        <v>6.1</v>
      </c>
      <c r="M2644">
        <f>L2644/MAX($L$2:$L$6948)</f>
        <v>0.5</v>
      </c>
      <c r="N2644">
        <f>D2644*M2644*M2644</f>
        <v>2.0657571495243314E-3</v>
      </c>
      <c r="O2644">
        <f>D2644*G2644</f>
        <v>3.9015288266087349E-2</v>
      </c>
      <c r="P2644">
        <f>I2644/H2644</f>
        <v>0.5</v>
      </c>
      <c r="Q2644">
        <f>D2644*P2644*P2644</f>
        <v>2.0657571495243314E-3</v>
      </c>
      <c r="R2644">
        <f t="shared" si="41"/>
        <v>1</v>
      </c>
    </row>
    <row r="2645" spans="1:18" x14ac:dyDescent="0.3">
      <c r="A2645" t="s">
        <v>5553</v>
      </c>
      <c r="B2645" t="s">
        <v>5553</v>
      </c>
      <c r="C2645">
        <v>8.2630285980973255E-3</v>
      </c>
      <c r="D2645">
        <v>8.2630285980973255E-3</v>
      </c>
      <c r="E2645">
        <v>1</v>
      </c>
      <c r="F2645">
        <v>1</v>
      </c>
      <c r="G2645">
        <v>4.7216692769369271</v>
      </c>
      <c r="H2645">
        <v>2</v>
      </c>
      <c r="I2645">
        <v>1</v>
      </c>
      <c r="J2645" cm="1">
        <f t="array" ref="J2645">SUMPRODUCT(--ISNUMBER(SEARCH(A2645, QA_Seed_Keywords!B$2:B$45)))</f>
        <v>0</v>
      </c>
      <c r="K2645" cm="1">
        <f t="array" ref="K2645">SUMPRODUCT(
    (--(C$2:C$100 &gt;= C2645)),
    (--(G$2:G$100 &gt;= G2645)),
    (--(H$2:H$100 &lt;= H2645)),
    (--(I$2:I$100 &gt;= I2645)),
    -- (
        (C$2:C$100 &gt; C2645) +
        (G$2:G$100 &gt; G2645) +
        (H$2:H$100 &lt; H2645) +
        (I$2:I$100 &gt; I2645)
    )
)</f>
        <v>281</v>
      </c>
      <c r="L2645">
        <f>(I2645/10)/(H2645/122)</f>
        <v>6.1</v>
      </c>
      <c r="M2645">
        <f>L2645/MAX($L$2:$L$6948)</f>
        <v>0.5</v>
      </c>
      <c r="N2645">
        <f>D2645*M2645*M2645</f>
        <v>2.0657571495243314E-3</v>
      </c>
      <c r="O2645">
        <f>D2645*G2645</f>
        <v>3.9015288266087349E-2</v>
      </c>
      <c r="P2645">
        <f>I2645/H2645</f>
        <v>0.5</v>
      </c>
      <c r="Q2645">
        <f>D2645*P2645*P2645</f>
        <v>2.0657571495243314E-3</v>
      </c>
      <c r="R2645">
        <f t="shared" si="41"/>
        <v>1</v>
      </c>
    </row>
    <row r="2646" spans="1:18" x14ac:dyDescent="0.3">
      <c r="A2646" t="s">
        <v>5554</v>
      </c>
      <c r="B2646" t="s">
        <v>5555</v>
      </c>
      <c r="C2646">
        <v>8.2630285980973255E-3</v>
      </c>
      <c r="D2646">
        <v>8.2630285980973255E-3</v>
      </c>
      <c r="E2646">
        <v>1</v>
      </c>
      <c r="F2646">
        <v>1</v>
      </c>
      <c r="G2646">
        <v>4.7216692769369271</v>
      </c>
      <c r="H2646">
        <v>2</v>
      </c>
      <c r="I2646">
        <v>1</v>
      </c>
      <c r="J2646" cm="1">
        <f t="array" ref="J2646">SUMPRODUCT(--ISNUMBER(SEARCH(A2646, QA_Seed_Keywords!B$2:B$45)))</f>
        <v>0</v>
      </c>
      <c r="K2646" cm="1">
        <f t="array" ref="K2646">SUMPRODUCT(
    (--(C$2:C$100 &gt;= C2646)),
    (--(G$2:G$100 &gt;= G2646)),
    (--(H$2:H$100 &lt;= H2646)),
    (--(I$2:I$100 &gt;= I2646)),
    -- (
        (C$2:C$100 &gt; C2646) +
        (G$2:G$100 &gt; G2646) +
        (H$2:H$100 &lt; H2646) +
        (I$2:I$100 &gt; I2646)
    )
)</f>
        <v>281</v>
      </c>
      <c r="L2646">
        <f>(I2646/10)/(H2646/122)</f>
        <v>6.1</v>
      </c>
      <c r="M2646">
        <f>L2646/MAX($L$2:$L$6948)</f>
        <v>0.5</v>
      </c>
      <c r="N2646">
        <f>D2646*M2646*M2646</f>
        <v>2.0657571495243314E-3</v>
      </c>
      <c r="O2646">
        <f>D2646*G2646</f>
        <v>3.9015288266087349E-2</v>
      </c>
      <c r="P2646">
        <f>I2646/H2646</f>
        <v>0.5</v>
      </c>
      <c r="Q2646">
        <f>D2646*P2646*P2646</f>
        <v>2.0657571495243314E-3</v>
      </c>
      <c r="R2646">
        <f t="shared" si="41"/>
        <v>1</v>
      </c>
    </row>
    <row r="2647" spans="1:18" x14ac:dyDescent="0.3">
      <c r="A2647" t="s">
        <v>5556</v>
      </c>
      <c r="B2647" t="s">
        <v>5556</v>
      </c>
      <c r="C2647">
        <v>8.2630285980973255E-3</v>
      </c>
      <c r="D2647">
        <v>8.2630285980973255E-3</v>
      </c>
      <c r="E2647">
        <v>1</v>
      </c>
      <c r="F2647">
        <v>1</v>
      </c>
      <c r="G2647">
        <v>4.7216692769369271</v>
      </c>
      <c r="H2647">
        <v>2</v>
      </c>
      <c r="I2647">
        <v>1</v>
      </c>
      <c r="J2647" cm="1">
        <f t="array" ref="J2647">SUMPRODUCT(--ISNUMBER(SEARCH(A2647, QA_Seed_Keywords!B$2:B$45)))</f>
        <v>0</v>
      </c>
      <c r="K2647" cm="1">
        <f t="array" ref="K2647">SUMPRODUCT(
    (--(C$2:C$100 &gt;= C2647)),
    (--(G$2:G$100 &gt;= G2647)),
    (--(H$2:H$100 &lt;= H2647)),
    (--(I$2:I$100 &gt;= I2647)),
    -- (
        (C$2:C$100 &gt; C2647) +
        (G$2:G$100 &gt; G2647) +
        (H$2:H$100 &lt; H2647) +
        (I$2:I$100 &gt; I2647)
    )
)</f>
        <v>281</v>
      </c>
      <c r="L2647">
        <f>(I2647/10)/(H2647/122)</f>
        <v>6.1</v>
      </c>
      <c r="M2647">
        <f>L2647/MAX($L$2:$L$6948)</f>
        <v>0.5</v>
      </c>
      <c r="N2647">
        <f>D2647*M2647*M2647</f>
        <v>2.0657571495243314E-3</v>
      </c>
      <c r="O2647">
        <f>D2647*G2647</f>
        <v>3.9015288266087349E-2</v>
      </c>
      <c r="P2647">
        <f>I2647/H2647</f>
        <v>0.5</v>
      </c>
      <c r="Q2647">
        <f>D2647*P2647*P2647</f>
        <v>2.0657571495243314E-3</v>
      </c>
      <c r="R2647">
        <f t="shared" si="41"/>
        <v>1</v>
      </c>
    </row>
    <row r="2648" spans="1:18" x14ac:dyDescent="0.3">
      <c r="A2648" t="s">
        <v>5557</v>
      </c>
      <c r="B2648" t="s">
        <v>5557</v>
      </c>
      <c r="C2648">
        <v>8.2630285980973255E-3</v>
      </c>
      <c r="D2648">
        <v>8.2630285980973255E-3</v>
      </c>
      <c r="E2648">
        <v>1</v>
      </c>
      <c r="F2648">
        <v>1</v>
      </c>
      <c r="G2648">
        <v>4.7216692769369271</v>
      </c>
      <c r="H2648">
        <v>2</v>
      </c>
      <c r="I2648">
        <v>1</v>
      </c>
      <c r="J2648" cm="1">
        <f t="array" ref="J2648">SUMPRODUCT(--ISNUMBER(SEARCH(A2648, QA_Seed_Keywords!B$2:B$45)))</f>
        <v>0</v>
      </c>
      <c r="K2648" cm="1">
        <f t="array" ref="K2648">SUMPRODUCT(
    (--(C$2:C$100 &gt;= C2648)),
    (--(G$2:G$100 &gt;= G2648)),
    (--(H$2:H$100 &lt;= H2648)),
    (--(I$2:I$100 &gt;= I2648)),
    -- (
        (C$2:C$100 &gt; C2648) +
        (G$2:G$100 &gt; G2648) +
        (H$2:H$100 &lt; H2648) +
        (I$2:I$100 &gt; I2648)
    )
)</f>
        <v>281</v>
      </c>
      <c r="L2648">
        <f>(I2648/10)/(H2648/122)</f>
        <v>6.1</v>
      </c>
      <c r="M2648">
        <f>L2648/MAX($L$2:$L$6948)</f>
        <v>0.5</v>
      </c>
      <c r="N2648">
        <f>D2648*M2648*M2648</f>
        <v>2.0657571495243314E-3</v>
      </c>
      <c r="O2648">
        <f>D2648*G2648</f>
        <v>3.9015288266087349E-2</v>
      </c>
      <c r="P2648">
        <f>I2648/H2648</f>
        <v>0.5</v>
      </c>
      <c r="Q2648">
        <f>D2648*P2648*P2648</f>
        <v>2.0657571495243314E-3</v>
      </c>
      <c r="R2648">
        <f t="shared" si="41"/>
        <v>1</v>
      </c>
    </row>
    <row r="2649" spans="1:18" x14ac:dyDescent="0.3">
      <c r="A2649" t="s">
        <v>5558</v>
      </c>
      <c r="B2649" t="s">
        <v>5558</v>
      </c>
      <c r="C2649">
        <v>8.2630285980973255E-3</v>
      </c>
      <c r="D2649">
        <v>8.2630285980973255E-3</v>
      </c>
      <c r="E2649">
        <v>1</v>
      </c>
      <c r="F2649">
        <v>1</v>
      </c>
      <c r="G2649">
        <v>4.7216692769369271</v>
      </c>
      <c r="H2649">
        <v>2</v>
      </c>
      <c r="I2649">
        <v>1</v>
      </c>
      <c r="J2649" cm="1">
        <f t="array" ref="J2649">SUMPRODUCT(--ISNUMBER(SEARCH(A2649, QA_Seed_Keywords!B$2:B$45)))</f>
        <v>0</v>
      </c>
      <c r="K2649" cm="1">
        <f t="array" ref="K2649">SUMPRODUCT(
    (--(C$2:C$100 &gt;= C2649)),
    (--(G$2:G$100 &gt;= G2649)),
    (--(H$2:H$100 &lt;= H2649)),
    (--(I$2:I$100 &gt;= I2649)),
    -- (
        (C$2:C$100 &gt; C2649) +
        (G$2:G$100 &gt; G2649) +
        (H$2:H$100 &lt; H2649) +
        (I$2:I$100 &gt; I2649)
    )
)</f>
        <v>281</v>
      </c>
      <c r="L2649">
        <f>(I2649/10)/(H2649/122)</f>
        <v>6.1</v>
      </c>
      <c r="M2649">
        <f>L2649/MAX($L$2:$L$6948)</f>
        <v>0.5</v>
      </c>
      <c r="N2649">
        <f>D2649*M2649*M2649</f>
        <v>2.0657571495243314E-3</v>
      </c>
      <c r="O2649">
        <f>D2649*G2649</f>
        <v>3.9015288266087349E-2</v>
      </c>
      <c r="P2649">
        <f>I2649/H2649</f>
        <v>0.5</v>
      </c>
      <c r="Q2649">
        <f>D2649*P2649*P2649</f>
        <v>2.0657571495243314E-3</v>
      </c>
      <c r="R2649">
        <f t="shared" si="41"/>
        <v>1</v>
      </c>
    </row>
    <row r="2650" spans="1:18" x14ac:dyDescent="0.3">
      <c r="A2650" t="s">
        <v>5559</v>
      </c>
      <c r="B2650" t="s">
        <v>5559</v>
      </c>
      <c r="C2650">
        <v>8.2630285980973255E-3</v>
      </c>
      <c r="D2650">
        <v>8.2630285980973255E-3</v>
      </c>
      <c r="E2650">
        <v>1</v>
      </c>
      <c r="F2650">
        <v>1</v>
      </c>
      <c r="G2650">
        <v>4.7216692769369271</v>
      </c>
      <c r="H2650">
        <v>2</v>
      </c>
      <c r="I2650">
        <v>1</v>
      </c>
      <c r="J2650" cm="1">
        <f t="array" ref="J2650">SUMPRODUCT(--ISNUMBER(SEARCH(A2650, QA_Seed_Keywords!B$2:B$45)))</f>
        <v>0</v>
      </c>
      <c r="K2650" cm="1">
        <f t="array" ref="K2650">SUMPRODUCT(
    (--(C$2:C$100 &gt;= C2650)),
    (--(G$2:G$100 &gt;= G2650)),
    (--(H$2:H$100 &lt;= H2650)),
    (--(I$2:I$100 &gt;= I2650)),
    -- (
        (C$2:C$100 &gt; C2650) +
        (G$2:G$100 &gt; G2650) +
        (H$2:H$100 &lt; H2650) +
        (I$2:I$100 &gt; I2650)
    )
)</f>
        <v>281</v>
      </c>
      <c r="L2650">
        <f>(I2650/10)/(H2650/122)</f>
        <v>6.1</v>
      </c>
      <c r="M2650">
        <f>L2650/MAX($L$2:$L$6948)</f>
        <v>0.5</v>
      </c>
      <c r="N2650">
        <f>D2650*M2650*M2650</f>
        <v>2.0657571495243314E-3</v>
      </c>
      <c r="O2650">
        <f>D2650*G2650</f>
        <v>3.9015288266087349E-2</v>
      </c>
      <c r="P2650">
        <f>I2650/H2650</f>
        <v>0.5</v>
      </c>
      <c r="Q2650">
        <f>D2650*P2650*P2650</f>
        <v>2.0657571495243314E-3</v>
      </c>
      <c r="R2650">
        <f t="shared" si="41"/>
        <v>1</v>
      </c>
    </row>
    <row r="2651" spans="1:18" x14ac:dyDescent="0.3">
      <c r="A2651" t="s">
        <v>5560</v>
      </c>
      <c r="B2651" t="s">
        <v>5560</v>
      </c>
      <c r="C2651">
        <v>8.2630285980973255E-3</v>
      </c>
      <c r="D2651">
        <v>8.2630285980973255E-3</v>
      </c>
      <c r="E2651">
        <v>1</v>
      </c>
      <c r="F2651">
        <v>1</v>
      </c>
      <c r="G2651">
        <v>4.7216692769369271</v>
      </c>
      <c r="H2651">
        <v>2</v>
      </c>
      <c r="I2651">
        <v>1</v>
      </c>
      <c r="J2651" cm="1">
        <f t="array" ref="J2651">SUMPRODUCT(--ISNUMBER(SEARCH(A2651, QA_Seed_Keywords!B$2:B$45)))</f>
        <v>0</v>
      </c>
      <c r="K2651" cm="1">
        <f t="array" ref="K2651">SUMPRODUCT(
    (--(C$2:C$100 &gt;= C2651)),
    (--(G$2:G$100 &gt;= G2651)),
    (--(H$2:H$100 &lt;= H2651)),
    (--(I$2:I$100 &gt;= I2651)),
    -- (
        (C$2:C$100 &gt; C2651) +
        (G$2:G$100 &gt; G2651) +
        (H$2:H$100 &lt; H2651) +
        (I$2:I$100 &gt; I2651)
    )
)</f>
        <v>281</v>
      </c>
      <c r="L2651">
        <f>(I2651/10)/(H2651/122)</f>
        <v>6.1</v>
      </c>
      <c r="M2651">
        <f>L2651/MAX($L$2:$L$6948)</f>
        <v>0.5</v>
      </c>
      <c r="N2651">
        <f>D2651*M2651*M2651</f>
        <v>2.0657571495243314E-3</v>
      </c>
      <c r="O2651">
        <f>D2651*G2651</f>
        <v>3.9015288266087349E-2</v>
      </c>
      <c r="P2651">
        <f>I2651/H2651</f>
        <v>0.5</v>
      </c>
      <c r="Q2651">
        <f>D2651*P2651*P2651</f>
        <v>2.0657571495243314E-3</v>
      </c>
      <c r="R2651">
        <f t="shared" si="41"/>
        <v>1</v>
      </c>
    </row>
    <row r="2652" spans="1:18" x14ac:dyDescent="0.3">
      <c r="A2652" t="s">
        <v>5561</v>
      </c>
      <c r="B2652" t="s">
        <v>5561</v>
      </c>
      <c r="C2652">
        <v>8.2630285980973255E-3</v>
      </c>
      <c r="D2652">
        <v>8.2630285980973255E-3</v>
      </c>
      <c r="E2652">
        <v>1</v>
      </c>
      <c r="F2652">
        <v>1</v>
      </c>
      <c r="G2652">
        <v>4.7216692769369271</v>
      </c>
      <c r="H2652">
        <v>2</v>
      </c>
      <c r="I2652">
        <v>1</v>
      </c>
      <c r="J2652" cm="1">
        <f t="array" ref="J2652">SUMPRODUCT(--ISNUMBER(SEARCH(A2652, QA_Seed_Keywords!B$2:B$45)))</f>
        <v>0</v>
      </c>
      <c r="K2652" cm="1">
        <f t="array" ref="K2652">SUMPRODUCT(
    (--(C$2:C$100 &gt;= C2652)),
    (--(G$2:G$100 &gt;= G2652)),
    (--(H$2:H$100 &lt;= H2652)),
    (--(I$2:I$100 &gt;= I2652)),
    -- (
        (C$2:C$100 &gt; C2652) +
        (G$2:G$100 &gt; G2652) +
        (H$2:H$100 &lt; H2652) +
        (I$2:I$100 &gt; I2652)
    )
)</f>
        <v>281</v>
      </c>
      <c r="L2652">
        <f>(I2652/10)/(H2652/122)</f>
        <v>6.1</v>
      </c>
      <c r="M2652">
        <f>L2652/MAX($L$2:$L$6948)</f>
        <v>0.5</v>
      </c>
      <c r="N2652">
        <f>D2652*M2652*M2652</f>
        <v>2.0657571495243314E-3</v>
      </c>
      <c r="O2652">
        <f>D2652*G2652</f>
        <v>3.9015288266087349E-2</v>
      </c>
      <c r="P2652">
        <f>I2652/H2652</f>
        <v>0.5</v>
      </c>
      <c r="Q2652">
        <f>D2652*P2652*P2652</f>
        <v>2.0657571495243314E-3</v>
      </c>
      <c r="R2652">
        <f t="shared" si="41"/>
        <v>1</v>
      </c>
    </row>
    <row r="2653" spans="1:18" x14ac:dyDescent="0.3">
      <c r="A2653" t="s">
        <v>5562</v>
      </c>
      <c r="B2653" t="s">
        <v>5562</v>
      </c>
      <c r="C2653">
        <v>8.2630285980973255E-3</v>
      </c>
      <c r="D2653">
        <v>8.2630285980973255E-3</v>
      </c>
      <c r="E2653">
        <v>1</v>
      </c>
      <c r="F2653">
        <v>1</v>
      </c>
      <c r="G2653">
        <v>4.7216692769369271</v>
      </c>
      <c r="H2653">
        <v>2</v>
      </c>
      <c r="I2653">
        <v>1</v>
      </c>
      <c r="J2653" cm="1">
        <f t="array" ref="J2653">SUMPRODUCT(--ISNUMBER(SEARCH(A2653, QA_Seed_Keywords!B$2:B$45)))</f>
        <v>0</v>
      </c>
      <c r="K2653" cm="1">
        <f t="array" ref="K2653">SUMPRODUCT(
    (--(C$2:C$100 &gt;= C2653)),
    (--(G$2:G$100 &gt;= G2653)),
    (--(H$2:H$100 &lt;= H2653)),
    (--(I$2:I$100 &gt;= I2653)),
    -- (
        (C$2:C$100 &gt; C2653) +
        (G$2:G$100 &gt; G2653) +
        (H$2:H$100 &lt; H2653) +
        (I$2:I$100 &gt; I2653)
    )
)</f>
        <v>281</v>
      </c>
      <c r="L2653">
        <f>(I2653/10)/(H2653/122)</f>
        <v>6.1</v>
      </c>
      <c r="M2653">
        <f>L2653/MAX($L$2:$L$6948)</f>
        <v>0.5</v>
      </c>
      <c r="N2653">
        <f>D2653*M2653*M2653</f>
        <v>2.0657571495243314E-3</v>
      </c>
      <c r="O2653">
        <f>D2653*G2653</f>
        <v>3.9015288266087349E-2</v>
      </c>
      <c r="P2653">
        <f>I2653/H2653</f>
        <v>0.5</v>
      </c>
      <c r="Q2653">
        <f>D2653*P2653*P2653</f>
        <v>2.0657571495243314E-3</v>
      </c>
      <c r="R2653">
        <f t="shared" si="41"/>
        <v>1</v>
      </c>
    </row>
    <row r="2654" spans="1:18" x14ac:dyDescent="0.3">
      <c r="A2654" t="s">
        <v>5563</v>
      </c>
      <c r="B2654" t="s">
        <v>5564</v>
      </c>
      <c r="C2654">
        <v>8.2630285980973255E-3</v>
      </c>
      <c r="D2654">
        <v>8.2630285980973255E-3</v>
      </c>
      <c r="E2654">
        <v>1</v>
      </c>
      <c r="F2654">
        <v>1</v>
      </c>
      <c r="G2654">
        <v>4.7216692769369271</v>
      </c>
      <c r="H2654">
        <v>2</v>
      </c>
      <c r="I2654">
        <v>1</v>
      </c>
      <c r="J2654" cm="1">
        <f t="array" ref="J2654">SUMPRODUCT(--ISNUMBER(SEARCH(A2654, QA_Seed_Keywords!B$2:B$45)))</f>
        <v>0</v>
      </c>
      <c r="K2654" cm="1">
        <f t="array" ref="K2654">SUMPRODUCT(
    (--(C$2:C$100 &gt;= C2654)),
    (--(G$2:G$100 &gt;= G2654)),
    (--(H$2:H$100 &lt;= H2654)),
    (--(I$2:I$100 &gt;= I2654)),
    -- (
        (C$2:C$100 &gt; C2654) +
        (G$2:G$100 &gt; G2654) +
        (H$2:H$100 &lt; H2654) +
        (I$2:I$100 &gt; I2654)
    )
)</f>
        <v>281</v>
      </c>
      <c r="L2654">
        <f>(I2654/10)/(H2654/122)</f>
        <v>6.1</v>
      </c>
      <c r="M2654">
        <f>L2654/MAX($L$2:$L$6948)</f>
        <v>0.5</v>
      </c>
      <c r="N2654">
        <f>D2654*M2654*M2654</f>
        <v>2.0657571495243314E-3</v>
      </c>
      <c r="O2654">
        <f>D2654*G2654</f>
        <v>3.9015288266087349E-2</v>
      </c>
      <c r="P2654">
        <f>I2654/H2654</f>
        <v>0.5</v>
      </c>
      <c r="Q2654">
        <f>D2654*P2654*P2654</f>
        <v>2.0657571495243314E-3</v>
      </c>
      <c r="R2654">
        <f t="shared" si="41"/>
        <v>1</v>
      </c>
    </row>
    <row r="2655" spans="1:18" x14ac:dyDescent="0.3">
      <c r="A2655" t="s">
        <v>5565</v>
      </c>
      <c r="B2655" t="s">
        <v>5566</v>
      </c>
      <c r="C2655">
        <v>8.2630285980973255E-3</v>
      </c>
      <c r="D2655">
        <v>8.2630285980973255E-3</v>
      </c>
      <c r="E2655">
        <v>1</v>
      </c>
      <c r="F2655">
        <v>1</v>
      </c>
      <c r="G2655">
        <v>4.7216692769369271</v>
      </c>
      <c r="H2655">
        <v>2</v>
      </c>
      <c r="I2655">
        <v>1</v>
      </c>
      <c r="J2655" cm="1">
        <f t="array" ref="J2655">SUMPRODUCT(--ISNUMBER(SEARCH(A2655, QA_Seed_Keywords!B$2:B$45)))</f>
        <v>0</v>
      </c>
      <c r="K2655" cm="1">
        <f t="array" ref="K2655">SUMPRODUCT(
    (--(C$2:C$100 &gt;= C2655)),
    (--(G$2:G$100 &gt;= G2655)),
    (--(H$2:H$100 &lt;= H2655)),
    (--(I$2:I$100 &gt;= I2655)),
    -- (
        (C$2:C$100 &gt; C2655) +
        (G$2:G$100 &gt; G2655) +
        (H$2:H$100 &lt; H2655) +
        (I$2:I$100 &gt; I2655)
    )
)</f>
        <v>281</v>
      </c>
      <c r="L2655">
        <f>(I2655/10)/(H2655/122)</f>
        <v>6.1</v>
      </c>
      <c r="M2655">
        <f>L2655/MAX($L$2:$L$6948)</f>
        <v>0.5</v>
      </c>
      <c r="N2655">
        <f>D2655*M2655*M2655</f>
        <v>2.0657571495243314E-3</v>
      </c>
      <c r="O2655">
        <f>D2655*G2655</f>
        <v>3.9015288266087349E-2</v>
      </c>
      <c r="P2655">
        <f>I2655/H2655</f>
        <v>0.5</v>
      </c>
      <c r="Q2655">
        <f>D2655*P2655*P2655</f>
        <v>2.0657571495243314E-3</v>
      </c>
      <c r="R2655">
        <f t="shared" si="41"/>
        <v>1</v>
      </c>
    </row>
    <row r="2656" spans="1:18" x14ac:dyDescent="0.3">
      <c r="A2656" t="s">
        <v>5567</v>
      </c>
      <c r="B2656" t="s">
        <v>5567</v>
      </c>
      <c r="C2656">
        <v>8.2630285980973255E-3</v>
      </c>
      <c r="D2656">
        <v>8.2630285980973255E-3</v>
      </c>
      <c r="E2656">
        <v>1</v>
      </c>
      <c r="F2656">
        <v>1</v>
      </c>
      <c r="G2656">
        <v>4.7216692769369271</v>
      </c>
      <c r="H2656">
        <v>2</v>
      </c>
      <c r="I2656">
        <v>1</v>
      </c>
      <c r="J2656" cm="1">
        <f t="array" ref="J2656">SUMPRODUCT(--ISNUMBER(SEARCH(A2656, QA_Seed_Keywords!B$2:B$45)))</f>
        <v>0</v>
      </c>
      <c r="K2656" cm="1">
        <f t="array" ref="K2656">SUMPRODUCT(
    (--(C$2:C$100 &gt;= C2656)),
    (--(G$2:G$100 &gt;= G2656)),
    (--(H$2:H$100 &lt;= H2656)),
    (--(I$2:I$100 &gt;= I2656)),
    -- (
        (C$2:C$100 &gt; C2656) +
        (G$2:G$100 &gt; G2656) +
        (H$2:H$100 &lt; H2656) +
        (I$2:I$100 &gt; I2656)
    )
)</f>
        <v>281</v>
      </c>
      <c r="L2656">
        <f>(I2656/10)/(H2656/122)</f>
        <v>6.1</v>
      </c>
      <c r="M2656">
        <f>L2656/MAX($L$2:$L$6948)</f>
        <v>0.5</v>
      </c>
      <c r="N2656">
        <f>D2656*M2656*M2656</f>
        <v>2.0657571495243314E-3</v>
      </c>
      <c r="O2656">
        <f>D2656*G2656</f>
        <v>3.9015288266087349E-2</v>
      </c>
      <c r="P2656">
        <f>I2656/H2656</f>
        <v>0.5</v>
      </c>
      <c r="Q2656">
        <f>D2656*P2656*P2656</f>
        <v>2.0657571495243314E-3</v>
      </c>
      <c r="R2656">
        <f t="shared" si="41"/>
        <v>1</v>
      </c>
    </row>
    <row r="2657" spans="1:18" x14ac:dyDescent="0.3">
      <c r="A2657" t="s">
        <v>5568</v>
      </c>
      <c r="B2657" t="s">
        <v>5568</v>
      </c>
      <c r="C2657">
        <v>8.2630285980973255E-3</v>
      </c>
      <c r="D2657">
        <v>8.2630285980973255E-3</v>
      </c>
      <c r="E2657">
        <v>1</v>
      </c>
      <c r="F2657">
        <v>1</v>
      </c>
      <c r="G2657">
        <v>4.7216692769369271</v>
      </c>
      <c r="H2657">
        <v>2</v>
      </c>
      <c r="I2657">
        <v>1</v>
      </c>
      <c r="J2657" cm="1">
        <f t="array" ref="J2657">SUMPRODUCT(--ISNUMBER(SEARCH(A2657, QA_Seed_Keywords!B$2:B$45)))</f>
        <v>0</v>
      </c>
      <c r="K2657" cm="1">
        <f t="array" ref="K2657">SUMPRODUCT(
    (--(C$2:C$100 &gt;= C2657)),
    (--(G$2:G$100 &gt;= G2657)),
    (--(H$2:H$100 &lt;= H2657)),
    (--(I$2:I$100 &gt;= I2657)),
    -- (
        (C$2:C$100 &gt; C2657) +
        (G$2:G$100 &gt; G2657) +
        (H$2:H$100 &lt; H2657) +
        (I$2:I$100 &gt; I2657)
    )
)</f>
        <v>281</v>
      </c>
      <c r="L2657">
        <f>(I2657/10)/(H2657/122)</f>
        <v>6.1</v>
      </c>
      <c r="M2657">
        <f>L2657/MAX($L$2:$L$6948)</f>
        <v>0.5</v>
      </c>
      <c r="N2657">
        <f>D2657*M2657*M2657</f>
        <v>2.0657571495243314E-3</v>
      </c>
      <c r="O2657">
        <f>D2657*G2657</f>
        <v>3.9015288266087349E-2</v>
      </c>
      <c r="P2657">
        <f>I2657/H2657</f>
        <v>0.5</v>
      </c>
      <c r="Q2657">
        <f>D2657*P2657*P2657</f>
        <v>2.0657571495243314E-3</v>
      </c>
      <c r="R2657">
        <f t="shared" si="41"/>
        <v>1</v>
      </c>
    </row>
    <row r="2658" spans="1:18" x14ac:dyDescent="0.3">
      <c r="A2658" t="s">
        <v>5569</v>
      </c>
      <c r="B2658" t="s">
        <v>5570</v>
      </c>
      <c r="C2658">
        <v>8.2630285980973255E-3</v>
      </c>
      <c r="D2658">
        <v>8.2630285980973255E-3</v>
      </c>
      <c r="E2658">
        <v>1</v>
      </c>
      <c r="F2658">
        <v>1</v>
      </c>
      <c r="G2658">
        <v>4.7216692769369271</v>
      </c>
      <c r="H2658">
        <v>2</v>
      </c>
      <c r="I2658">
        <v>1</v>
      </c>
      <c r="J2658" cm="1">
        <f t="array" ref="J2658">SUMPRODUCT(--ISNUMBER(SEARCH(A2658, QA_Seed_Keywords!B$2:B$45)))</f>
        <v>0</v>
      </c>
      <c r="K2658" cm="1">
        <f t="array" ref="K2658">SUMPRODUCT(
    (--(C$2:C$100 &gt;= C2658)),
    (--(G$2:G$100 &gt;= G2658)),
    (--(H$2:H$100 &lt;= H2658)),
    (--(I$2:I$100 &gt;= I2658)),
    -- (
        (C$2:C$100 &gt; C2658) +
        (G$2:G$100 &gt; G2658) +
        (H$2:H$100 &lt; H2658) +
        (I$2:I$100 &gt; I2658)
    )
)</f>
        <v>281</v>
      </c>
      <c r="L2658">
        <f>(I2658/10)/(H2658/122)</f>
        <v>6.1</v>
      </c>
      <c r="M2658">
        <f>L2658/MAX($L$2:$L$6948)</f>
        <v>0.5</v>
      </c>
      <c r="N2658">
        <f>D2658*M2658*M2658</f>
        <v>2.0657571495243314E-3</v>
      </c>
      <c r="O2658">
        <f>D2658*G2658</f>
        <v>3.9015288266087349E-2</v>
      </c>
      <c r="P2658">
        <f>I2658/H2658</f>
        <v>0.5</v>
      </c>
      <c r="Q2658">
        <f>D2658*P2658*P2658</f>
        <v>2.0657571495243314E-3</v>
      </c>
      <c r="R2658">
        <f t="shared" si="41"/>
        <v>1</v>
      </c>
    </row>
    <row r="2659" spans="1:18" x14ac:dyDescent="0.3">
      <c r="A2659" t="s">
        <v>5571</v>
      </c>
      <c r="B2659" t="s">
        <v>5572</v>
      </c>
      <c r="C2659">
        <v>8.2630285980973255E-3</v>
      </c>
      <c r="D2659">
        <v>8.2630285980973255E-3</v>
      </c>
      <c r="E2659">
        <v>1</v>
      </c>
      <c r="F2659">
        <v>1</v>
      </c>
      <c r="G2659">
        <v>4.7216692769369271</v>
      </c>
      <c r="H2659">
        <v>2</v>
      </c>
      <c r="I2659">
        <v>1</v>
      </c>
      <c r="J2659" cm="1">
        <f t="array" ref="J2659">SUMPRODUCT(--ISNUMBER(SEARCH(A2659, QA_Seed_Keywords!B$2:B$45)))</f>
        <v>0</v>
      </c>
      <c r="K2659" cm="1">
        <f t="array" ref="K2659">SUMPRODUCT(
    (--(C$2:C$100 &gt;= C2659)),
    (--(G$2:G$100 &gt;= G2659)),
    (--(H$2:H$100 &lt;= H2659)),
    (--(I$2:I$100 &gt;= I2659)),
    -- (
        (C$2:C$100 &gt; C2659) +
        (G$2:G$100 &gt; G2659) +
        (H$2:H$100 &lt; H2659) +
        (I$2:I$100 &gt; I2659)
    )
)</f>
        <v>281</v>
      </c>
      <c r="L2659">
        <f>(I2659/10)/(H2659/122)</f>
        <v>6.1</v>
      </c>
      <c r="M2659">
        <f>L2659/MAX($L$2:$L$6948)</f>
        <v>0.5</v>
      </c>
      <c r="N2659">
        <f>D2659*M2659*M2659</f>
        <v>2.0657571495243314E-3</v>
      </c>
      <c r="O2659">
        <f>D2659*G2659</f>
        <v>3.9015288266087349E-2</v>
      </c>
      <c r="P2659">
        <f>I2659/H2659</f>
        <v>0.5</v>
      </c>
      <c r="Q2659">
        <f>D2659*P2659*P2659</f>
        <v>2.0657571495243314E-3</v>
      </c>
      <c r="R2659">
        <f t="shared" si="41"/>
        <v>1</v>
      </c>
    </row>
    <row r="2660" spans="1:18" x14ac:dyDescent="0.3">
      <c r="A2660" t="s">
        <v>5573</v>
      </c>
      <c r="B2660" t="s">
        <v>5573</v>
      </c>
      <c r="C2660">
        <v>8.2630285980973255E-3</v>
      </c>
      <c r="D2660">
        <v>8.2630285980973255E-3</v>
      </c>
      <c r="E2660">
        <v>1</v>
      </c>
      <c r="F2660">
        <v>1</v>
      </c>
      <c r="G2660">
        <v>4.7216692769369271</v>
      </c>
      <c r="H2660">
        <v>2</v>
      </c>
      <c r="I2660">
        <v>1</v>
      </c>
      <c r="J2660" cm="1">
        <f t="array" ref="J2660">SUMPRODUCT(--ISNUMBER(SEARCH(A2660, QA_Seed_Keywords!B$2:B$45)))</f>
        <v>0</v>
      </c>
      <c r="K2660" cm="1">
        <f t="array" ref="K2660">SUMPRODUCT(
    (--(C$2:C$100 &gt;= C2660)),
    (--(G$2:G$100 &gt;= G2660)),
    (--(H$2:H$100 &lt;= H2660)),
    (--(I$2:I$100 &gt;= I2660)),
    -- (
        (C$2:C$100 &gt; C2660) +
        (G$2:G$100 &gt; G2660) +
        (H$2:H$100 &lt; H2660) +
        (I$2:I$100 &gt; I2660)
    )
)</f>
        <v>281</v>
      </c>
      <c r="L2660">
        <f>(I2660/10)/(H2660/122)</f>
        <v>6.1</v>
      </c>
      <c r="M2660">
        <f>L2660/MAX($L$2:$L$6948)</f>
        <v>0.5</v>
      </c>
      <c r="N2660">
        <f>D2660*M2660*M2660</f>
        <v>2.0657571495243314E-3</v>
      </c>
      <c r="O2660">
        <f>D2660*G2660</f>
        <v>3.9015288266087349E-2</v>
      </c>
      <c r="P2660">
        <f>I2660/H2660</f>
        <v>0.5</v>
      </c>
      <c r="Q2660">
        <f>D2660*P2660*P2660</f>
        <v>2.0657571495243314E-3</v>
      </c>
      <c r="R2660">
        <f t="shared" si="41"/>
        <v>1</v>
      </c>
    </row>
    <row r="2661" spans="1:18" x14ac:dyDescent="0.3">
      <c r="A2661" t="s">
        <v>5574</v>
      </c>
      <c r="B2661" t="s">
        <v>5575</v>
      </c>
      <c r="C2661">
        <v>8.2630285980973255E-3</v>
      </c>
      <c r="D2661">
        <v>8.2630285980973255E-3</v>
      </c>
      <c r="E2661">
        <v>1</v>
      </c>
      <c r="F2661">
        <v>1</v>
      </c>
      <c r="G2661">
        <v>4.7216692769369271</v>
      </c>
      <c r="H2661">
        <v>2</v>
      </c>
      <c r="I2661">
        <v>1</v>
      </c>
      <c r="J2661" cm="1">
        <f t="array" ref="J2661">SUMPRODUCT(--ISNUMBER(SEARCH(A2661, QA_Seed_Keywords!B$2:B$45)))</f>
        <v>0</v>
      </c>
      <c r="K2661" cm="1">
        <f t="array" ref="K2661">SUMPRODUCT(
    (--(C$2:C$100 &gt;= C2661)),
    (--(G$2:G$100 &gt;= G2661)),
    (--(H$2:H$100 &lt;= H2661)),
    (--(I$2:I$100 &gt;= I2661)),
    -- (
        (C$2:C$100 &gt; C2661) +
        (G$2:G$100 &gt; G2661) +
        (H$2:H$100 &lt; H2661) +
        (I$2:I$100 &gt; I2661)
    )
)</f>
        <v>281</v>
      </c>
      <c r="L2661">
        <f>(I2661/10)/(H2661/122)</f>
        <v>6.1</v>
      </c>
      <c r="M2661">
        <f>L2661/MAX($L$2:$L$6948)</f>
        <v>0.5</v>
      </c>
      <c r="N2661">
        <f>D2661*M2661*M2661</f>
        <v>2.0657571495243314E-3</v>
      </c>
      <c r="O2661">
        <f>D2661*G2661</f>
        <v>3.9015288266087349E-2</v>
      </c>
      <c r="P2661">
        <f>I2661/H2661</f>
        <v>0.5</v>
      </c>
      <c r="Q2661">
        <f>D2661*P2661*P2661</f>
        <v>2.0657571495243314E-3</v>
      </c>
      <c r="R2661">
        <f t="shared" si="41"/>
        <v>1</v>
      </c>
    </row>
    <row r="2662" spans="1:18" x14ac:dyDescent="0.3">
      <c r="A2662" t="s">
        <v>5576</v>
      </c>
      <c r="B2662" t="s">
        <v>5576</v>
      </c>
      <c r="C2662">
        <v>8.2630285980973255E-3</v>
      </c>
      <c r="D2662">
        <v>8.2630285980973255E-3</v>
      </c>
      <c r="E2662">
        <v>1</v>
      </c>
      <c r="F2662">
        <v>1</v>
      </c>
      <c r="G2662">
        <v>4.7216692769369271</v>
      </c>
      <c r="H2662">
        <v>2</v>
      </c>
      <c r="I2662">
        <v>1</v>
      </c>
      <c r="J2662" cm="1">
        <f t="array" ref="J2662">SUMPRODUCT(--ISNUMBER(SEARCH(A2662, QA_Seed_Keywords!B$2:B$45)))</f>
        <v>0</v>
      </c>
      <c r="K2662" cm="1">
        <f t="array" ref="K2662">SUMPRODUCT(
    (--(C$2:C$100 &gt;= C2662)),
    (--(G$2:G$100 &gt;= G2662)),
    (--(H$2:H$100 &lt;= H2662)),
    (--(I$2:I$100 &gt;= I2662)),
    -- (
        (C$2:C$100 &gt; C2662) +
        (G$2:G$100 &gt; G2662) +
        (H$2:H$100 &lt; H2662) +
        (I$2:I$100 &gt; I2662)
    )
)</f>
        <v>281</v>
      </c>
      <c r="L2662">
        <f>(I2662/10)/(H2662/122)</f>
        <v>6.1</v>
      </c>
      <c r="M2662">
        <f>L2662/MAX($L$2:$L$6948)</f>
        <v>0.5</v>
      </c>
      <c r="N2662">
        <f>D2662*M2662*M2662</f>
        <v>2.0657571495243314E-3</v>
      </c>
      <c r="O2662">
        <f>D2662*G2662</f>
        <v>3.9015288266087349E-2</v>
      </c>
      <c r="P2662">
        <f>I2662/H2662</f>
        <v>0.5</v>
      </c>
      <c r="Q2662">
        <f>D2662*P2662*P2662</f>
        <v>2.0657571495243314E-3</v>
      </c>
      <c r="R2662">
        <f t="shared" si="41"/>
        <v>1</v>
      </c>
    </row>
    <row r="2663" spans="1:18" x14ac:dyDescent="0.3">
      <c r="A2663" t="s">
        <v>5577</v>
      </c>
      <c r="B2663" t="s">
        <v>5577</v>
      </c>
      <c r="C2663">
        <v>8.2630285980973255E-3</v>
      </c>
      <c r="D2663">
        <v>8.2630285980973255E-3</v>
      </c>
      <c r="E2663">
        <v>1</v>
      </c>
      <c r="F2663">
        <v>1</v>
      </c>
      <c r="G2663">
        <v>4.7216692769369271</v>
      </c>
      <c r="H2663">
        <v>2</v>
      </c>
      <c r="I2663">
        <v>1</v>
      </c>
      <c r="J2663" cm="1">
        <f t="array" ref="J2663">SUMPRODUCT(--ISNUMBER(SEARCH(A2663, QA_Seed_Keywords!B$2:B$45)))</f>
        <v>0</v>
      </c>
      <c r="K2663" cm="1">
        <f t="array" ref="K2663">SUMPRODUCT(
    (--(C$2:C$100 &gt;= C2663)),
    (--(G$2:G$100 &gt;= G2663)),
    (--(H$2:H$100 &lt;= H2663)),
    (--(I$2:I$100 &gt;= I2663)),
    -- (
        (C$2:C$100 &gt; C2663) +
        (G$2:G$100 &gt; G2663) +
        (H$2:H$100 &lt; H2663) +
        (I$2:I$100 &gt; I2663)
    )
)</f>
        <v>281</v>
      </c>
      <c r="L2663">
        <f>(I2663/10)/(H2663/122)</f>
        <v>6.1</v>
      </c>
      <c r="M2663">
        <f>L2663/MAX($L$2:$L$6948)</f>
        <v>0.5</v>
      </c>
      <c r="N2663">
        <f>D2663*M2663*M2663</f>
        <v>2.0657571495243314E-3</v>
      </c>
      <c r="O2663">
        <f>D2663*G2663</f>
        <v>3.9015288266087349E-2</v>
      </c>
      <c r="P2663">
        <f>I2663/H2663</f>
        <v>0.5</v>
      </c>
      <c r="Q2663">
        <f>D2663*P2663*P2663</f>
        <v>2.0657571495243314E-3</v>
      </c>
      <c r="R2663">
        <f t="shared" si="41"/>
        <v>1</v>
      </c>
    </row>
    <row r="2664" spans="1:18" x14ac:dyDescent="0.3">
      <c r="A2664" t="s">
        <v>5578</v>
      </c>
      <c r="B2664" t="s">
        <v>5578</v>
      </c>
      <c r="C2664">
        <v>8.2630285980973255E-3</v>
      </c>
      <c r="D2664">
        <v>8.2630285980973255E-3</v>
      </c>
      <c r="E2664">
        <v>1</v>
      </c>
      <c r="F2664">
        <v>1</v>
      </c>
      <c r="G2664">
        <v>4.7216692769369271</v>
      </c>
      <c r="H2664">
        <v>2</v>
      </c>
      <c r="I2664">
        <v>1</v>
      </c>
      <c r="J2664" cm="1">
        <f t="array" ref="J2664">SUMPRODUCT(--ISNUMBER(SEARCH(A2664, QA_Seed_Keywords!B$2:B$45)))</f>
        <v>0</v>
      </c>
      <c r="K2664" cm="1">
        <f t="array" ref="K2664">SUMPRODUCT(
    (--(C$2:C$100 &gt;= C2664)),
    (--(G$2:G$100 &gt;= G2664)),
    (--(H$2:H$100 &lt;= H2664)),
    (--(I$2:I$100 &gt;= I2664)),
    -- (
        (C$2:C$100 &gt; C2664) +
        (G$2:G$100 &gt; G2664) +
        (H$2:H$100 &lt; H2664) +
        (I$2:I$100 &gt; I2664)
    )
)</f>
        <v>281</v>
      </c>
      <c r="L2664">
        <f>(I2664/10)/(H2664/122)</f>
        <v>6.1</v>
      </c>
      <c r="M2664">
        <f>L2664/MAX($L$2:$L$6948)</f>
        <v>0.5</v>
      </c>
      <c r="N2664">
        <f>D2664*M2664*M2664</f>
        <v>2.0657571495243314E-3</v>
      </c>
      <c r="O2664">
        <f>D2664*G2664</f>
        <v>3.9015288266087349E-2</v>
      </c>
      <c r="P2664">
        <f>I2664/H2664</f>
        <v>0.5</v>
      </c>
      <c r="Q2664">
        <f>D2664*P2664*P2664</f>
        <v>2.0657571495243314E-3</v>
      </c>
      <c r="R2664">
        <f t="shared" si="41"/>
        <v>1</v>
      </c>
    </row>
    <row r="2665" spans="1:18" x14ac:dyDescent="0.3">
      <c r="A2665" t="s">
        <v>5579</v>
      </c>
      <c r="B2665" t="s">
        <v>5579</v>
      </c>
      <c r="C2665">
        <v>8.2630285980973255E-3</v>
      </c>
      <c r="D2665">
        <v>8.2630285980973255E-3</v>
      </c>
      <c r="E2665">
        <v>1</v>
      </c>
      <c r="F2665">
        <v>1</v>
      </c>
      <c r="G2665">
        <v>4.7216692769369271</v>
      </c>
      <c r="H2665">
        <v>2</v>
      </c>
      <c r="I2665">
        <v>1</v>
      </c>
      <c r="J2665" cm="1">
        <f t="array" ref="J2665">SUMPRODUCT(--ISNUMBER(SEARCH(A2665, QA_Seed_Keywords!B$2:B$45)))</f>
        <v>0</v>
      </c>
      <c r="K2665" cm="1">
        <f t="array" ref="K2665">SUMPRODUCT(
    (--(C$2:C$100 &gt;= C2665)),
    (--(G$2:G$100 &gt;= G2665)),
    (--(H$2:H$100 &lt;= H2665)),
    (--(I$2:I$100 &gt;= I2665)),
    -- (
        (C$2:C$100 &gt; C2665) +
        (G$2:G$100 &gt; G2665) +
        (H$2:H$100 &lt; H2665) +
        (I$2:I$100 &gt; I2665)
    )
)</f>
        <v>281</v>
      </c>
      <c r="L2665">
        <f>(I2665/10)/(H2665/122)</f>
        <v>6.1</v>
      </c>
      <c r="M2665">
        <f>L2665/MAX($L$2:$L$6948)</f>
        <v>0.5</v>
      </c>
      <c r="N2665">
        <f>D2665*M2665*M2665</f>
        <v>2.0657571495243314E-3</v>
      </c>
      <c r="O2665">
        <f>D2665*G2665</f>
        <v>3.9015288266087349E-2</v>
      </c>
      <c r="P2665">
        <f>I2665/H2665</f>
        <v>0.5</v>
      </c>
      <c r="Q2665">
        <f>D2665*P2665*P2665</f>
        <v>2.0657571495243314E-3</v>
      </c>
      <c r="R2665">
        <f t="shared" si="41"/>
        <v>1</v>
      </c>
    </row>
    <row r="2666" spans="1:18" x14ac:dyDescent="0.3">
      <c r="A2666" t="s">
        <v>5580</v>
      </c>
      <c r="B2666" t="s">
        <v>5580</v>
      </c>
      <c r="C2666">
        <v>8.2630285980973255E-3</v>
      </c>
      <c r="D2666">
        <v>8.2630285980973255E-3</v>
      </c>
      <c r="E2666">
        <v>1</v>
      </c>
      <c r="F2666">
        <v>1</v>
      </c>
      <c r="G2666">
        <v>4.7216692769369271</v>
      </c>
      <c r="H2666">
        <v>2</v>
      </c>
      <c r="I2666">
        <v>1</v>
      </c>
      <c r="J2666" cm="1">
        <f t="array" ref="J2666">SUMPRODUCT(--ISNUMBER(SEARCH(A2666, QA_Seed_Keywords!B$2:B$45)))</f>
        <v>0</v>
      </c>
      <c r="K2666" cm="1">
        <f t="array" ref="K2666">SUMPRODUCT(
    (--(C$2:C$100 &gt;= C2666)),
    (--(G$2:G$100 &gt;= G2666)),
    (--(H$2:H$100 &lt;= H2666)),
    (--(I$2:I$100 &gt;= I2666)),
    -- (
        (C$2:C$100 &gt; C2666) +
        (G$2:G$100 &gt; G2666) +
        (H$2:H$100 &lt; H2666) +
        (I$2:I$100 &gt; I2666)
    )
)</f>
        <v>281</v>
      </c>
      <c r="L2666">
        <f>(I2666/10)/(H2666/122)</f>
        <v>6.1</v>
      </c>
      <c r="M2666">
        <f>L2666/MAX($L$2:$L$6948)</f>
        <v>0.5</v>
      </c>
      <c r="N2666">
        <f>D2666*M2666*M2666</f>
        <v>2.0657571495243314E-3</v>
      </c>
      <c r="O2666">
        <f>D2666*G2666</f>
        <v>3.9015288266087349E-2</v>
      </c>
      <c r="P2666">
        <f>I2666/H2666</f>
        <v>0.5</v>
      </c>
      <c r="Q2666">
        <f>D2666*P2666*P2666</f>
        <v>2.0657571495243314E-3</v>
      </c>
      <c r="R2666">
        <f t="shared" si="41"/>
        <v>1</v>
      </c>
    </row>
    <row r="2667" spans="1:18" x14ac:dyDescent="0.3">
      <c r="A2667" t="s">
        <v>5581</v>
      </c>
      <c r="B2667" t="s">
        <v>5581</v>
      </c>
      <c r="C2667">
        <v>8.2630285980973255E-3</v>
      </c>
      <c r="D2667">
        <v>8.2630285980973255E-3</v>
      </c>
      <c r="E2667">
        <v>1</v>
      </c>
      <c r="F2667">
        <v>1</v>
      </c>
      <c r="G2667">
        <v>4.7216692769369271</v>
      </c>
      <c r="H2667">
        <v>2</v>
      </c>
      <c r="I2667">
        <v>1</v>
      </c>
      <c r="J2667" cm="1">
        <f t="array" ref="J2667">SUMPRODUCT(--ISNUMBER(SEARCH(A2667, QA_Seed_Keywords!B$2:B$45)))</f>
        <v>0</v>
      </c>
      <c r="K2667" cm="1">
        <f t="array" ref="K2667">SUMPRODUCT(
    (--(C$2:C$100 &gt;= C2667)),
    (--(G$2:G$100 &gt;= G2667)),
    (--(H$2:H$100 &lt;= H2667)),
    (--(I$2:I$100 &gt;= I2667)),
    -- (
        (C$2:C$100 &gt; C2667) +
        (G$2:G$100 &gt; G2667) +
        (H$2:H$100 &lt; H2667) +
        (I$2:I$100 &gt; I2667)
    )
)</f>
        <v>281</v>
      </c>
      <c r="L2667">
        <f>(I2667/10)/(H2667/122)</f>
        <v>6.1</v>
      </c>
      <c r="M2667">
        <f>L2667/MAX($L$2:$L$6948)</f>
        <v>0.5</v>
      </c>
      <c r="N2667">
        <f>D2667*M2667*M2667</f>
        <v>2.0657571495243314E-3</v>
      </c>
      <c r="O2667">
        <f>D2667*G2667</f>
        <v>3.9015288266087349E-2</v>
      </c>
      <c r="P2667">
        <f>I2667/H2667</f>
        <v>0.5</v>
      </c>
      <c r="Q2667">
        <f>D2667*P2667*P2667</f>
        <v>2.0657571495243314E-3</v>
      </c>
      <c r="R2667">
        <f t="shared" si="41"/>
        <v>1</v>
      </c>
    </row>
    <row r="2668" spans="1:18" x14ac:dyDescent="0.3">
      <c r="A2668" t="s">
        <v>5582</v>
      </c>
      <c r="B2668" t="s">
        <v>5583</v>
      </c>
      <c r="C2668">
        <v>8.2630285980973255E-3</v>
      </c>
      <c r="D2668">
        <v>8.2630285980973255E-3</v>
      </c>
      <c r="E2668">
        <v>1</v>
      </c>
      <c r="F2668">
        <v>1</v>
      </c>
      <c r="G2668">
        <v>4.7216692769369271</v>
      </c>
      <c r="H2668">
        <v>2</v>
      </c>
      <c r="I2668">
        <v>1</v>
      </c>
      <c r="J2668" cm="1">
        <f t="array" ref="J2668">SUMPRODUCT(--ISNUMBER(SEARCH(A2668, QA_Seed_Keywords!B$2:B$45)))</f>
        <v>0</v>
      </c>
      <c r="K2668" cm="1">
        <f t="array" ref="K2668">SUMPRODUCT(
    (--(C$2:C$100 &gt;= C2668)),
    (--(G$2:G$100 &gt;= G2668)),
    (--(H$2:H$100 &lt;= H2668)),
    (--(I$2:I$100 &gt;= I2668)),
    -- (
        (C$2:C$100 &gt; C2668) +
        (G$2:G$100 &gt; G2668) +
        (H$2:H$100 &lt; H2668) +
        (I$2:I$100 &gt; I2668)
    )
)</f>
        <v>281</v>
      </c>
      <c r="L2668">
        <f>(I2668/10)/(H2668/122)</f>
        <v>6.1</v>
      </c>
      <c r="M2668">
        <f>L2668/MAX($L$2:$L$6948)</f>
        <v>0.5</v>
      </c>
      <c r="N2668">
        <f>D2668*M2668*M2668</f>
        <v>2.0657571495243314E-3</v>
      </c>
      <c r="O2668">
        <f>D2668*G2668</f>
        <v>3.9015288266087349E-2</v>
      </c>
      <c r="P2668">
        <f>I2668/H2668</f>
        <v>0.5</v>
      </c>
      <c r="Q2668">
        <f>D2668*P2668*P2668</f>
        <v>2.0657571495243314E-3</v>
      </c>
      <c r="R2668">
        <f t="shared" si="41"/>
        <v>1</v>
      </c>
    </row>
    <row r="2669" spans="1:18" x14ac:dyDescent="0.3">
      <c r="A2669" t="s">
        <v>5584</v>
      </c>
      <c r="B2669" t="s">
        <v>5585</v>
      </c>
      <c r="C2669">
        <v>8.2630285980973255E-3</v>
      </c>
      <c r="D2669">
        <v>8.2630285980973255E-3</v>
      </c>
      <c r="E2669">
        <v>1</v>
      </c>
      <c r="F2669">
        <v>1</v>
      </c>
      <c r="G2669">
        <v>4.7216692769369271</v>
      </c>
      <c r="H2669">
        <v>2</v>
      </c>
      <c r="I2669">
        <v>1</v>
      </c>
      <c r="J2669" cm="1">
        <f t="array" ref="J2669">SUMPRODUCT(--ISNUMBER(SEARCH(A2669, QA_Seed_Keywords!B$2:B$45)))</f>
        <v>0</v>
      </c>
      <c r="K2669" cm="1">
        <f t="array" ref="K2669">SUMPRODUCT(
    (--(C$2:C$100 &gt;= C2669)),
    (--(G$2:G$100 &gt;= G2669)),
    (--(H$2:H$100 &lt;= H2669)),
    (--(I$2:I$100 &gt;= I2669)),
    -- (
        (C$2:C$100 &gt; C2669) +
        (G$2:G$100 &gt; G2669) +
        (H$2:H$100 &lt; H2669) +
        (I$2:I$100 &gt; I2669)
    )
)</f>
        <v>281</v>
      </c>
      <c r="L2669">
        <f>(I2669/10)/(H2669/122)</f>
        <v>6.1</v>
      </c>
      <c r="M2669">
        <f>L2669/MAX($L$2:$L$6948)</f>
        <v>0.5</v>
      </c>
      <c r="N2669">
        <f>D2669*M2669*M2669</f>
        <v>2.0657571495243314E-3</v>
      </c>
      <c r="O2669">
        <f>D2669*G2669</f>
        <v>3.9015288266087349E-2</v>
      </c>
      <c r="P2669">
        <f>I2669/H2669</f>
        <v>0.5</v>
      </c>
      <c r="Q2669">
        <f>D2669*P2669*P2669</f>
        <v>2.0657571495243314E-3</v>
      </c>
      <c r="R2669">
        <f t="shared" si="41"/>
        <v>1</v>
      </c>
    </row>
    <row r="2670" spans="1:18" x14ac:dyDescent="0.3">
      <c r="A2670" t="s">
        <v>5586</v>
      </c>
      <c r="B2670" t="s">
        <v>5586</v>
      </c>
      <c r="C2670">
        <v>8.2630285980973255E-3</v>
      </c>
      <c r="D2670">
        <v>8.2630285980973255E-3</v>
      </c>
      <c r="E2670">
        <v>1</v>
      </c>
      <c r="F2670">
        <v>1</v>
      </c>
      <c r="G2670">
        <v>4.7216692769369271</v>
      </c>
      <c r="H2670">
        <v>2</v>
      </c>
      <c r="I2670">
        <v>1</v>
      </c>
      <c r="J2670" cm="1">
        <f t="array" ref="J2670">SUMPRODUCT(--ISNUMBER(SEARCH(A2670, QA_Seed_Keywords!B$2:B$45)))</f>
        <v>0</v>
      </c>
      <c r="K2670" cm="1">
        <f t="array" ref="K2670">SUMPRODUCT(
    (--(C$2:C$100 &gt;= C2670)),
    (--(G$2:G$100 &gt;= G2670)),
    (--(H$2:H$100 &lt;= H2670)),
    (--(I$2:I$100 &gt;= I2670)),
    -- (
        (C$2:C$100 &gt; C2670) +
        (G$2:G$100 &gt; G2670) +
        (H$2:H$100 &lt; H2670) +
        (I$2:I$100 &gt; I2670)
    )
)</f>
        <v>281</v>
      </c>
      <c r="L2670">
        <f>(I2670/10)/(H2670/122)</f>
        <v>6.1</v>
      </c>
      <c r="M2670">
        <f>L2670/MAX($L$2:$L$6948)</f>
        <v>0.5</v>
      </c>
      <c r="N2670">
        <f>D2670*M2670*M2670</f>
        <v>2.0657571495243314E-3</v>
      </c>
      <c r="O2670">
        <f>D2670*G2670</f>
        <v>3.9015288266087349E-2</v>
      </c>
      <c r="P2670">
        <f>I2670/H2670</f>
        <v>0.5</v>
      </c>
      <c r="Q2670">
        <f>D2670*P2670*P2670</f>
        <v>2.0657571495243314E-3</v>
      </c>
      <c r="R2670">
        <f t="shared" si="41"/>
        <v>1</v>
      </c>
    </row>
    <row r="2671" spans="1:18" x14ac:dyDescent="0.3">
      <c r="A2671" t="s">
        <v>5587</v>
      </c>
      <c r="B2671" t="s">
        <v>5587</v>
      </c>
      <c r="C2671">
        <v>8.2630285980973255E-3</v>
      </c>
      <c r="D2671">
        <v>8.2630285980973255E-3</v>
      </c>
      <c r="E2671">
        <v>1</v>
      </c>
      <c r="F2671">
        <v>1</v>
      </c>
      <c r="G2671">
        <v>4.7216692769369271</v>
      </c>
      <c r="H2671">
        <v>2</v>
      </c>
      <c r="I2671">
        <v>1</v>
      </c>
      <c r="J2671" cm="1">
        <f t="array" ref="J2671">SUMPRODUCT(--ISNUMBER(SEARCH(A2671, QA_Seed_Keywords!B$2:B$45)))</f>
        <v>0</v>
      </c>
      <c r="K2671" cm="1">
        <f t="array" ref="K2671">SUMPRODUCT(
    (--(C$2:C$100 &gt;= C2671)),
    (--(G$2:G$100 &gt;= G2671)),
    (--(H$2:H$100 &lt;= H2671)),
    (--(I$2:I$100 &gt;= I2671)),
    -- (
        (C$2:C$100 &gt; C2671) +
        (G$2:G$100 &gt; G2671) +
        (H$2:H$100 &lt; H2671) +
        (I$2:I$100 &gt; I2671)
    )
)</f>
        <v>281</v>
      </c>
      <c r="L2671">
        <f>(I2671/10)/(H2671/122)</f>
        <v>6.1</v>
      </c>
      <c r="M2671">
        <f>L2671/MAX($L$2:$L$6948)</f>
        <v>0.5</v>
      </c>
      <c r="N2671">
        <f>D2671*M2671*M2671</f>
        <v>2.0657571495243314E-3</v>
      </c>
      <c r="O2671">
        <f>D2671*G2671</f>
        <v>3.9015288266087349E-2</v>
      </c>
      <c r="P2671">
        <f>I2671/H2671</f>
        <v>0.5</v>
      </c>
      <c r="Q2671">
        <f>D2671*P2671*P2671</f>
        <v>2.0657571495243314E-3</v>
      </c>
      <c r="R2671">
        <f t="shared" si="41"/>
        <v>1</v>
      </c>
    </row>
    <row r="2672" spans="1:18" x14ac:dyDescent="0.3">
      <c r="A2672" t="s">
        <v>5588</v>
      </c>
      <c r="B2672" t="s">
        <v>5588</v>
      </c>
      <c r="C2672">
        <v>8.2630285980973255E-3</v>
      </c>
      <c r="D2672">
        <v>8.2630285980973255E-3</v>
      </c>
      <c r="E2672">
        <v>1</v>
      </c>
      <c r="F2672">
        <v>1</v>
      </c>
      <c r="G2672">
        <v>4.7216692769369271</v>
      </c>
      <c r="H2672">
        <v>2</v>
      </c>
      <c r="I2672">
        <v>1</v>
      </c>
      <c r="J2672" cm="1">
        <f t="array" ref="J2672">SUMPRODUCT(--ISNUMBER(SEARCH(A2672, QA_Seed_Keywords!B$2:B$45)))</f>
        <v>0</v>
      </c>
      <c r="K2672" cm="1">
        <f t="array" ref="K2672">SUMPRODUCT(
    (--(C$2:C$100 &gt;= C2672)),
    (--(G$2:G$100 &gt;= G2672)),
    (--(H$2:H$100 &lt;= H2672)),
    (--(I$2:I$100 &gt;= I2672)),
    -- (
        (C$2:C$100 &gt; C2672) +
        (G$2:G$100 &gt; G2672) +
        (H$2:H$100 &lt; H2672) +
        (I$2:I$100 &gt; I2672)
    )
)</f>
        <v>281</v>
      </c>
      <c r="L2672">
        <f>(I2672/10)/(H2672/122)</f>
        <v>6.1</v>
      </c>
      <c r="M2672">
        <f>L2672/MAX($L$2:$L$6948)</f>
        <v>0.5</v>
      </c>
      <c r="N2672">
        <f>D2672*M2672*M2672</f>
        <v>2.0657571495243314E-3</v>
      </c>
      <c r="O2672">
        <f>D2672*G2672</f>
        <v>3.9015288266087349E-2</v>
      </c>
      <c r="P2672">
        <f>I2672/H2672</f>
        <v>0.5</v>
      </c>
      <c r="Q2672">
        <f>D2672*P2672*P2672</f>
        <v>2.0657571495243314E-3</v>
      </c>
      <c r="R2672">
        <f t="shared" si="41"/>
        <v>1</v>
      </c>
    </row>
    <row r="2673" spans="1:18" x14ac:dyDescent="0.3">
      <c r="A2673" t="s">
        <v>5589</v>
      </c>
      <c r="B2673" t="s">
        <v>5589</v>
      </c>
      <c r="C2673">
        <v>8.2630285980973255E-3</v>
      </c>
      <c r="D2673">
        <v>8.2630285980973255E-3</v>
      </c>
      <c r="E2673">
        <v>1</v>
      </c>
      <c r="F2673">
        <v>1</v>
      </c>
      <c r="G2673">
        <v>4.7216692769369271</v>
      </c>
      <c r="H2673">
        <v>2</v>
      </c>
      <c r="I2673">
        <v>1</v>
      </c>
      <c r="J2673" cm="1">
        <f t="array" ref="J2673">SUMPRODUCT(--ISNUMBER(SEARCH(A2673, QA_Seed_Keywords!B$2:B$45)))</f>
        <v>0</v>
      </c>
      <c r="K2673" cm="1">
        <f t="array" ref="K2673">SUMPRODUCT(
    (--(C$2:C$100 &gt;= C2673)),
    (--(G$2:G$100 &gt;= G2673)),
    (--(H$2:H$100 &lt;= H2673)),
    (--(I$2:I$100 &gt;= I2673)),
    -- (
        (C$2:C$100 &gt; C2673) +
        (G$2:G$100 &gt; G2673) +
        (H$2:H$100 &lt; H2673) +
        (I$2:I$100 &gt; I2673)
    )
)</f>
        <v>281</v>
      </c>
      <c r="L2673">
        <f>(I2673/10)/(H2673/122)</f>
        <v>6.1</v>
      </c>
      <c r="M2673">
        <f>L2673/MAX($L$2:$L$6948)</f>
        <v>0.5</v>
      </c>
      <c r="N2673">
        <f>D2673*M2673*M2673</f>
        <v>2.0657571495243314E-3</v>
      </c>
      <c r="O2673">
        <f>D2673*G2673</f>
        <v>3.9015288266087349E-2</v>
      </c>
      <c r="P2673">
        <f>I2673/H2673</f>
        <v>0.5</v>
      </c>
      <c r="Q2673">
        <f>D2673*P2673*P2673</f>
        <v>2.0657571495243314E-3</v>
      </c>
      <c r="R2673">
        <f t="shared" si="41"/>
        <v>1</v>
      </c>
    </row>
    <row r="2674" spans="1:18" x14ac:dyDescent="0.3">
      <c r="A2674" t="s">
        <v>5590</v>
      </c>
      <c r="B2674" t="s">
        <v>5590</v>
      </c>
      <c r="C2674">
        <v>8.2630285980973255E-3</v>
      </c>
      <c r="D2674">
        <v>8.2630285980973255E-3</v>
      </c>
      <c r="E2674">
        <v>1</v>
      </c>
      <c r="F2674">
        <v>1</v>
      </c>
      <c r="G2674">
        <v>4.7216692769369271</v>
      </c>
      <c r="H2674">
        <v>2</v>
      </c>
      <c r="I2674">
        <v>1</v>
      </c>
      <c r="J2674" cm="1">
        <f t="array" ref="J2674">SUMPRODUCT(--ISNUMBER(SEARCH(A2674, QA_Seed_Keywords!B$2:B$45)))</f>
        <v>0</v>
      </c>
      <c r="K2674" cm="1">
        <f t="array" ref="K2674">SUMPRODUCT(
    (--(C$2:C$100 &gt;= C2674)),
    (--(G$2:G$100 &gt;= G2674)),
    (--(H$2:H$100 &lt;= H2674)),
    (--(I$2:I$100 &gt;= I2674)),
    -- (
        (C$2:C$100 &gt; C2674) +
        (G$2:G$100 &gt; G2674) +
        (H$2:H$100 &lt; H2674) +
        (I$2:I$100 &gt; I2674)
    )
)</f>
        <v>281</v>
      </c>
      <c r="L2674">
        <f>(I2674/10)/(H2674/122)</f>
        <v>6.1</v>
      </c>
      <c r="M2674">
        <f>L2674/MAX($L$2:$L$6948)</f>
        <v>0.5</v>
      </c>
      <c r="N2674">
        <f>D2674*M2674*M2674</f>
        <v>2.0657571495243314E-3</v>
      </c>
      <c r="O2674">
        <f>D2674*G2674</f>
        <v>3.9015288266087349E-2</v>
      </c>
      <c r="P2674">
        <f>I2674/H2674</f>
        <v>0.5</v>
      </c>
      <c r="Q2674">
        <f>D2674*P2674*P2674</f>
        <v>2.0657571495243314E-3</v>
      </c>
      <c r="R2674">
        <f t="shared" si="41"/>
        <v>1</v>
      </c>
    </row>
    <row r="2675" spans="1:18" x14ac:dyDescent="0.3">
      <c r="A2675" t="s">
        <v>5591</v>
      </c>
      <c r="B2675" t="s">
        <v>5592</v>
      </c>
      <c r="C2675">
        <v>8.2630285980973255E-3</v>
      </c>
      <c r="D2675">
        <v>8.2630285980973255E-3</v>
      </c>
      <c r="E2675">
        <v>1</v>
      </c>
      <c r="F2675">
        <v>1</v>
      </c>
      <c r="G2675">
        <v>4.7216692769369271</v>
      </c>
      <c r="H2675">
        <v>2</v>
      </c>
      <c r="I2675">
        <v>1</v>
      </c>
      <c r="J2675" cm="1">
        <f t="array" ref="J2675">SUMPRODUCT(--ISNUMBER(SEARCH(A2675, QA_Seed_Keywords!B$2:B$45)))</f>
        <v>0</v>
      </c>
      <c r="K2675" cm="1">
        <f t="array" ref="K2675">SUMPRODUCT(
    (--(C$2:C$100 &gt;= C2675)),
    (--(G$2:G$100 &gt;= G2675)),
    (--(H$2:H$100 &lt;= H2675)),
    (--(I$2:I$100 &gt;= I2675)),
    -- (
        (C$2:C$100 &gt; C2675) +
        (G$2:G$100 &gt; G2675) +
        (H$2:H$100 &lt; H2675) +
        (I$2:I$100 &gt; I2675)
    )
)</f>
        <v>281</v>
      </c>
      <c r="L2675">
        <f>(I2675/10)/(H2675/122)</f>
        <v>6.1</v>
      </c>
      <c r="M2675">
        <f>L2675/MAX($L$2:$L$6948)</f>
        <v>0.5</v>
      </c>
      <c r="N2675">
        <f>D2675*M2675*M2675</f>
        <v>2.0657571495243314E-3</v>
      </c>
      <c r="O2675">
        <f>D2675*G2675</f>
        <v>3.9015288266087349E-2</v>
      </c>
      <c r="P2675">
        <f>I2675/H2675</f>
        <v>0.5</v>
      </c>
      <c r="Q2675">
        <f>D2675*P2675*P2675</f>
        <v>2.0657571495243314E-3</v>
      </c>
      <c r="R2675">
        <f t="shared" si="41"/>
        <v>1</v>
      </c>
    </row>
    <row r="2676" spans="1:18" x14ac:dyDescent="0.3">
      <c r="A2676" t="s">
        <v>5593</v>
      </c>
      <c r="B2676" t="s">
        <v>5593</v>
      </c>
      <c r="C2676">
        <v>8.2630285980973255E-3</v>
      </c>
      <c r="D2676">
        <v>8.2630285980973255E-3</v>
      </c>
      <c r="E2676">
        <v>1</v>
      </c>
      <c r="F2676">
        <v>1</v>
      </c>
      <c r="G2676">
        <v>4.7216692769369271</v>
      </c>
      <c r="H2676">
        <v>2</v>
      </c>
      <c r="I2676">
        <v>1</v>
      </c>
      <c r="J2676" cm="1">
        <f t="array" ref="J2676">SUMPRODUCT(--ISNUMBER(SEARCH(A2676, QA_Seed_Keywords!B$2:B$45)))</f>
        <v>0</v>
      </c>
      <c r="K2676" cm="1">
        <f t="array" ref="K2676">SUMPRODUCT(
    (--(C$2:C$100 &gt;= C2676)),
    (--(G$2:G$100 &gt;= G2676)),
    (--(H$2:H$100 &lt;= H2676)),
    (--(I$2:I$100 &gt;= I2676)),
    -- (
        (C$2:C$100 &gt; C2676) +
        (G$2:G$100 &gt; G2676) +
        (H$2:H$100 &lt; H2676) +
        (I$2:I$100 &gt; I2676)
    )
)</f>
        <v>281</v>
      </c>
      <c r="L2676">
        <f>(I2676/10)/(H2676/122)</f>
        <v>6.1</v>
      </c>
      <c r="M2676">
        <f>L2676/MAX($L$2:$L$6948)</f>
        <v>0.5</v>
      </c>
      <c r="N2676">
        <f>D2676*M2676*M2676</f>
        <v>2.0657571495243314E-3</v>
      </c>
      <c r="O2676">
        <f>D2676*G2676</f>
        <v>3.9015288266087349E-2</v>
      </c>
      <c r="P2676">
        <f>I2676/H2676</f>
        <v>0.5</v>
      </c>
      <c r="Q2676">
        <f>D2676*P2676*P2676</f>
        <v>2.0657571495243314E-3</v>
      </c>
      <c r="R2676">
        <f t="shared" si="41"/>
        <v>1</v>
      </c>
    </row>
    <row r="2677" spans="1:18" x14ac:dyDescent="0.3">
      <c r="A2677" t="s">
        <v>5594</v>
      </c>
      <c r="B2677" t="s">
        <v>5594</v>
      </c>
      <c r="C2677">
        <v>8.2630285980973255E-3</v>
      </c>
      <c r="D2677">
        <v>8.2630285980973255E-3</v>
      </c>
      <c r="E2677">
        <v>1</v>
      </c>
      <c r="F2677">
        <v>1</v>
      </c>
      <c r="G2677">
        <v>4.7216692769369271</v>
      </c>
      <c r="H2677">
        <v>2</v>
      </c>
      <c r="I2677">
        <v>1</v>
      </c>
      <c r="J2677" cm="1">
        <f t="array" ref="J2677">SUMPRODUCT(--ISNUMBER(SEARCH(A2677, QA_Seed_Keywords!B$2:B$45)))</f>
        <v>0</v>
      </c>
      <c r="K2677" cm="1">
        <f t="array" ref="K2677">SUMPRODUCT(
    (--(C$2:C$100 &gt;= C2677)),
    (--(G$2:G$100 &gt;= G2677)),
    (--(H$2:H$100 &lt;= H2677)),
    (--(I$2:I$100 &gt;= I2677)),
    -- (
        (C$2:C$100 &gt; C2677) +
        (G$2:G$100 &gt; G2677) +
        (H$2:H$100 &lt; H2677) +
        (I$2:I$100 &gt; I2677)
    )
)</f>
        <v>281</v>
      </c>
      <c r="L2677">
        <f>(I2677/10)/(H2677/122)</f>
        <v>6.1</v>
      </c>
      <c r="M2677">
        <f>L2677/MAX($L$2:$L$6948)</f>
        <v>0.5</v>
      </c>
      <c r="N2677">
        <f>D2677*M2677*M2677</f>
        <v>2.0657571495243314E-3</v>
      </c>
      <c r="O2677">
        <f>D2677*G2677</f>
        <v>3.9015288266087349E-2</v>
      </c>
      <c r="P2677">
        <f>I2677/H2677</f>
        <v>0.5</v>
      </c>
      <c r="Q2677">
        <f>D2677*P2677*P2677</f>
        <v>2.0657571495243314E-3</v>
      </c>
      <c r="R2677">
        <f t="shared" si="41"/>
        <v>1</v>
      </c>
    </row>
    <row r="2678" spans="1:18" x14ac:dyDescent="0.3">
      <c r="A2678" t="s">
        <v>5595</v>
      </c>
      <c r="B2678" t="s">
        <v>5595</v>
      </c>
      <c r="C2678">
        <v>8.2630285980973255E-3</v>
      </c>
      <c r="D2678">
        <v>8.2630285980973255E-3</v>
      </c>
      <c r="E2678">
        <v>1</v>
      </c>
      <c r="F2678">
        <v>1</v>
      </c>
      <c r="G2678">
        <v>4.7216692769369271</v>
      </c>
      <c r="H2678">
        <v>2</v>
      </c>
      <c r="I2678">
        <v>1</v>
      </c>
      <c r="J2678" cm="1">
        <f t="array" ref="J2678">SUMPRODUCT(--ISNUMBER(SEARCH(A2678, QA_Seed_Keywords!B$2:B$45)))</f>
        <v>0</v>
      </c>
      <c r="K2678" cm="1">
        <f t="array" ref="K2678">SUMPRODUCT(
    (--(C$2:C$100 &gt;= C2678)),
    (--(G$2:G$100 &gt;= G2678)),
    (--(H$2:H$100 &lt;= H2678)),
    (--(I$2:I$100 &gt;= I2678)),
    -- (
        (C$2:C$100 &gt; C2678) +
        (G$2:G$100 &gt; G2678) +
        (H$2:H$100 &lt; H2678) +
        (I$2:I$100 &gt; I2678)
    )
)</f>
        <v>281</v>
      </c>
      <c r="L2678">
        <f>(I2678/10)/(H2678/122)</f>
        <v>6.1</v>
      </c>
      <c r="M2678">
        <f>L2678/MAX($L$2:$L$6948)</f>
        <v>0.5</v>
      </c>
      <c r="N2678">
        <f>D2678*M2678*M2678</f>
        <v>2.0657571495243314E-3</v>
      </c>
      <c r="O2678">
        <f>D2678*G2678</f>
        <v>3.9015288266087349E-2</v>
      </c>
      <c r="P2678">
        <f>I2678/H2678</f>
        <v>0.5</v>
      </c>
      <c r="Q2678">
        <f>D2678*P2678*P2678</f>
        <v>2.0657571495243314E-3</v>
      </c>
      <c r="R2678">
        <f t="shared" si="41"/>
        <v>1</v>
      </c>
    </row>
    <row r="2679" spans="1:18" x14ac:dyDescent="0.3">
      <c r="A2679" t="s">
        <v>5596</v>
      </c>
      <c r="B2679" t="s">
        <v>5596</v>
      </c>
      <c r="C2679">
        <v>8.2630285980973255E-3</v>
      </c>
      <c r="D2679">
        <v>8.2630285980973255E-3</v>
      </c>
      <c r="E2679">
        <v>1</v>
      </c>
      <c r="F2679">
        <v>1</v>
      </c>
      <c r="G2679">
        <v>4.7216692769369271</v>
      </c>
      <c r="H2679">
        <v>2</v>
      </c>
      <c r="I2679">
        <v>1</v>
      </c>
      <c r="J2679" cm="1">
        <f t="array" ref="J2679">SUMPRODUCT(--ISNUMBER(SEARCH(A2679, QA_Seed_Keywords!B$2:B$45)))</f>
        <v>0</v>
      </c>
      <c r="K2679" cm="1">
        <f t="array" ref="K2679">SUMPRODUCT(
    (--(C$2:C$100 &gt;= C2679)),
    (--(G$2:G$100 &gt;= G2679)),
    (--(H$2:H$100 &lt;= H2679)),
    (--(I$2:I$100 &gt;= I2679)),
    -- (
        (C$2:C$100 &gt; C2679) +
        (G$2:G$100 &gt; G2679) +
        (H$2:H$100 &lt; H2679) +
        (I$2:I$100 &gt; I2679)
    )
)</f>
        <v>281</v>
      </c>
      <c r="L2679">
        <f>(I2679/10)/(H2679/122)</f>
        <v>6.1</v>
      </c>
      <c r="M2679">
        <f>L2679/MAX($L$2:$L$6948)</f>
        <v>0.5</v>
      </c>
      <c r="N2679">
        <f>D2679*M2679*M2679</f>
        <v>2.0657571495243314E-3</v>
      </c>
      <c r="O2679">
        <f>D2679*G2679</f>
        <v>3.9015288266087349E-2</v>
      </c>
      <c r="P2679">
        <f>I2679/H2679</f>
        <v>0.5</v>
      </c>
      <c r="Q2679">
        <f>D2679*P2679*P2679</f>
        <v>2.0657571495243314E-3</v>
      </c>
      <c r="R2679">
        <f t="shared" si="41"/>
        <v>1</v>
      </c>
    </row>
    <row r="2680" spans="1:18" x14ac:dyDescent="0.3">
      <c r="A2680" t="s">
        <v>5597</v>
      </c>
      <c r="B2680" t="s">
        <v>5597</v>
      </c>
      <c r="C2680">
        <v>8.2630285980973255E-3</v>
      </c>
      <c r="D2680">
        <v>8.2630285980973255E-3</v>
      </c>
      <c r="E2680">
        <v>1</v>
      </c>
      <c r="F2680">
        <v>1</v>
      </c>
      <c r="G2680">
        <v>4.7216692769369271</v>
      </c>
      <c r="H2680">
        <v>2</v>
      </c>
      <c r="I2680">
        <v>1</v>
      </c>
      <c r="J2680" cm="1">
        <f t="array" ref="J2680">SUMPRODUCT(--ISNUMBER(SEARCH(A2680, QA_Seed_Keywords!B$2:B$45)))</f>
        <v>0</v>
      </c>
      <c r="K2680" cm="1">
        <f t="array" ref="K2680">SUMPRODUCT(
    (--(C$2:C$100 &gt;= C2680)),
    (--(G$2:G$100 &gt;= G2680)),
    (--(H$2:H$100 &lt;= H2680)),
    (--(I$2:I$100 &gt;= I2680)),
    -- (
        (C$2:C$100 &gt; C2680) +
        (G$2:G$100 &gt; G2680) +
        (H$2:H$100 &lt; H2680) +
        (I$2:I$100 &gt; I2680)
    )
)</f>
        <v>281</v>
      </c>
      <c r="L2680">
        <f>(I2680/10)/(H2680/122)</f>
        <v>6.1</v>
      </c>
      <c r="M2680">
        <f>L2680/MAX($L$2:$L$6948)</f>
        <v>0.5</v>
      </c>
      <c r="N2680">
        <f>D2680*M2680*M2680</f>
        <v>2.0657571495243314E-3</v>
      </c>
      <c r="O2680">
        <f>D2680*G2680</f>
        <v>3.9015288266087349E-2</v>
      </c>
      <c r="P2680">
        <f>I2680/H2680</f>
        <v>0.5</v>
      </c>
      <c r="Q2680">
        <f>D2680*P2680*P2680</f>
        <v>2.0657571495243314E-3</v>
      </c>
      <c r="R2680">
        <f t="shared" si="41"/>
        <v>1</v>
      </c>
    </row>
    <row r="2681" spans="1:18" x14ac:dyDescent="0.3">
      <c r="A2681" t="s">
        <v>5598</v>
      </c>
      <c r="B2681" t="s">
        <v>5598</v>
      </c>
      <c r="C2681">
        <v>8.2630285980973255E-3</v>
      </c>
      <c r="D2681">
        <v>8.2630285980973255E-3</v>
      </c>
      <c r="E2681">
        <v>1</v>
      </c>
      <c r="F2681">
        <v>1</v>
      </c>
      <c r="G2681">
        <v>4.7216692769369271</v>
      </c>
      <c r="H2681">
        <v>2</v>
      </c>
      <c r="I2681">
        <v>1</v>
      </c>
      <c r="J2681" cm="1">
        <f t="array" ref="J2681">SUMPRODUCT(--ISNUMBER(SEARCH(A2681, QA_Seed_Keywords!B$2:B$45)))</f>
        <v>0</v>
      </c>
      <c r="K2681" cm="1">
        <f t="array" ref="K2681">SUMPRODUCT(
    (--(C$2:C$100 &gt;= C2681)),
    (--(G$2:G$100 &gt;= G2681)),
    (--(H$2:H$100 &lt;= H2681)),
    (--(I$2:I$100 &gt;= I2681)),
    -- (
        (C$2:C$100 &gt; C2681) +
        (G$2:G$100 &gt; G2681) +
        (H$2:H$100 &lt; H2681) +
        (I$2:I$100 &gt; I2681)
    )
)</f>
        <v>281</v>
      </c>
      <c r="L2681">
        <f>(I2681/10)/(H2681/122)</f>
        <v>6.1</v>
      </c>
      <c r="M2681">
        <f>L2681/MAX($L$2:$L$6948)</f>
        <v>0.5</v>
      </c>
      <c r="N2681">
        <f>D2681*M2681*M2681</f>
        <v>2.0657571495243314E-3</v>
      </c>
      <c r="O2681">
        <f>D2681*G2681</f>
        <v>3.9015288266087349E-2</v>
      </c>
      <c r="P2681">
        <f>I2681/H2681</f>
        <v>0.5</v>
      </c>
      <c r="Q2681">
        <f>D2681*P2681*P2681</f>
        <v>2.0657571495243314E-3</v>
      </c>
      <c r="R2681">
        <f t="shared" si="41"/>
        <v>1</v>
      </c>
    </row>
    <row r="2682" spans="1:18" x14ac:dyDescent="0.3">
      <c r="A2682" t="s">
        <v>5599</v>
      </c>
      <c r="B2682" t="s">
        <v>5599</v>
      </c>
      <c r="C2682">
        <v>8.2630285980973255E-3</v>
      </c>
      <c r="D2682">
        <v>8.2630285980973255E-3</v>
      </c>
      <c r="E2682">
        <v>1</v>
      </c>
      <c r="F2682">
        <v>1</v>
      </c>
      <c r="G2682">
        <v>4.7216692769369271</v>
      </c>
      <c r="H2682">
        <v>2</v>
      </c>
      <c r="I2682">
        <v>1</v>
      </c>
      <c r="J2682" cm="1">
        <f t="array" ref="J2682">SUMPRODUCT(--ISNUMBER(SEARCH(A2682, QA_Seed_Keywords!B$2:B$45)))</f>
        <v>0</v>
      </c>
      <c r="K2682" cm="1">
        <f t="array" ref="K2682">SUMPRODUCT(
    (--(C$2:C$100 &gt;= C2682)),
    (--(G$2:G$100 &gt;= G2682)),
    (--(H$2:H$100 &lt;= H2682)),
    (--(I$2:I$100 &gt;= I2682)),
    -- (
        (C$2:C$100 &gt; C2682) +
        (G$2:G$100 &gt; G2682) +
        (H$2:H$100 &lt; H2682) +
        (I$2:I$100 &gt; I2682)
    )
)</f>
        <v>281</v>
      </c>
      <c r="L2682">
        <f>(I2682/10)/(H2682/122)</f>
        <v>6.1</v>
      </c>
      <c r="M2682">
        <f>L2682/MAX($L$2:$L$6948)</f>
        <v>0.5</v>
      </c>
      <c r="N2682">
        <f>D2682*M2682*M2682</f>
        <v>2.0657571495243314E-3</v>
      </c>
      <c r="O2682">
        <f>D2682*G2682</f>
        <v>3.9015288266087349E-2</v>
      </c>
      <c r="P2682">
        <f>I2682/H2682</f>
        <v>0.5</v>
      </c>
      <c r="Q2682">
        <f>D2682*P2682*P2682</f>
        <v>2.0657571495243314E-3</v>
      </c>
      <c r="R2682">
        <f t="shared" si="41"/>
        <v>1</v>
      </c>
    </row>
    <row r="2683" spans="1:18" x14ac:dyDescent="0.3">
      <c r="A2683" t="s">
        <v>5600</v>
      </c>
      <c r="B2683" t="s">
        <v>5600</v>
      </c>
      <c r="C2683">
        <v>8.2630285980973255E-3</v>
      </c>
      <c r="D2683">
        <v>8.2630285980973255E-3</v>
      </c>
      <c r="E2683">
        <v>1</v>
      </c>
      <c r="F2683">
        <v>1</v>
      </c>
      <c r="G2683">
        <v>4.7216692769369271</v>
      </c>
      <c r="H2683">
        <v>2</v>
      </c>
      <c r="I2683">
        <v>1</v>
      </c>
      <c r="J2683" cm="1">
        <f t="array" ref="J2683">SUMPRODUCT(--ISNUMBER(SEARCH(A2683, QA_Seed_Keywords!B$2:B$45)))</f>
        <v>0</v>
      </c>
      <c r="K2683" cm="1">
        <f t="array" ref="K2683">SUMPRODUCT(
    (--(C$2:C$100 &gt;= C2683)),
    (--(G$2:G$100 &gt;= G2683)),
    (--(H$2:H$100 &lt;= H2683)),
    (--(I$2:I$100 &gt;= I2683)),
    -- (
        (C$2:C$100 &gt; C2683) +
        (G$2:G$100 &gt; G2683) +
        (H$2:H$100 &lt; H2683) +
        (I$2:I$100 &gt; I2683)
    )
)</f>
        <v>281</v>
      </c>
      <c r="L2683">
        <f>(I2683/10)/(H2683/122)</f>
        <v>6.1</v>
      </c>
      <c r="M2683">
        <f>L2683/MAX($L$2:$L$6948)</f>
        <v>0.5</v>
      </c>
      <c r="N2683">
        <f>D2683*M2683*M2683</f>
        <v>2.0657571495243314E-3</v>
      </c>
      <c r="O2683">
        <f>D2683*G2683</f>
        <v>3.9015288266087349E-2</v>
      </c>
      <c r="P2683">
        <f>I2683/H2683</f>
        <v>0.5</v>
      </c>
      <c r="Q2683">
        <f>D2683*P2683*P2683</f>
        <v>2.0657571495243314E-3</v>
      </c>
      <c r="R2683">
        <f t="shared" si="41"/>
        <v>1</v>
      </c>
    </row>
    <row r="2684" spans="1:18" x14ac:dyDescent="0.3">
      <c r="A2684" t="s">
        <v>5601</v>
      </c>
      <c r="B2684" t="s">
        <v>5602</v>
      </c>
      <c r="C2684">
        <v>8.2630285980973255E-3</v>
      </c>
      <c r="D2684">
        <v>8.2630285980973255E-3</v>
      </c>
      <c r="E2684">
        <v>1</v>
      </c>
      <c r="F2684">
        <v>1</v>
      </c>
      <c r="G2684">
        <v>4.7216692769369271</v>
      </c>
      <c r="H2684">
        <v>2</v>
      </c>
      <c r="I2684">
        <v>1</v>
      </c>
      <c r="J2684" cm="1">
        <f t="array" ref="J2684">SUMPRODUCT(--ISNUMBER(SEARCH(A2684, QA_Seed_Keywords!B$2:B$45)))</f>
        <v>0</v>
      </c>
      <c r="K2684" cm="1">
        <f t="array" ref="K2684">SUMPRODUCT(
    (--(C$2:C$100 &gt;= C2684)),
    (--(G$2:G$100 &gt;= G2684)),
    (--(H$2:H$100 &lt;= H2684)),
    (--(I$2:I$100 &gt;= I2684)),
    -- (
        (C$2:C$100 &gt; C2684) +
        (G$2:G$100 &gt; G2684) +
        (H$2:H$100 &lt; H2684) +
        (I$2:I$100 &gt; I2684)
    )
)</f>
        <v>281</v>
      </c>
      <c r="L2684">
        <f>(I2684/10)/(H2684/122)</f>
        <v>6.1</v>
      </c>
      <c r="M2684">
        <f>L2684/MAX($L$2:$L$6948)</f>
        <v>0.5</v>
      </c>
      <c r="N2684">
        <f>D2684*M2684*M2684</f>
        <v>2.0657571495243314E-3</v>
      </c>
      <c r="O2684">
        <f>D2684*G2684</f>
        <v>3.9015288266087349E-2</v>
      </c>
      <c r="P2684">
        <f>I2684/H2684</f>
        <v>0.5</v>
      </c>
      <c r="Q2684">
        <f>D2684*P2684*P2684</f>
        <v>2.0657571495243314E-3</v>
      </c>
      <c r="R2684">
        <f t="shared" si="41"/>
        <v>1</v>
      </c>
    </row>
    <row r="2685" spans="1:18" x14ac:dyDescent="0.3">
      <c r="A2685" t="s">
        <v>5603</v>
      </c>
      <c r="B2685" t="s">
        <v>5603</v>
      </c>
      <c r="C2685">
        <v>8.2630285980973255E-3</v>
      </c>
      <c r="D2685">
        <v>8.2630285980973255E-3</v>
      </c>
      <c r="E2685">
        <v>1</v>
      </c>
      <c r="F2685">
        <v>1</v>
      </c>
      <c r="G2685">
        <v>4.7216692769369271</v>
      </c>
      <c r="H2685">
        <v>2</v>
      </c>
      <c r="I2685">
        <v>1</v>
      </c>
      <c r="J2685" cm="1">
        <f t="array" ref="J2685">SUMPRODUCT(--ISNUMBER(SEARCH(A2685, QA_Seed_Keywords!B$2:B$45)))</f>
        <v>0</v>
      </c>
      <c r="K2685" cm="1">
        <f t="array" ref="K2685">SUMPRODUCT(
    (--(C$2:C$100 &gt;= C2685)),
    (--(G$2:G$100 &gt;= G2685)),
    (--(H$2:H$100 &lt;= H2685)),
    (--(I$2:I$100 &gt;= I2685)),
    -- (
        (C$2:C$100 &gt; C2685) +
        (G$2:G$100 &gt; G2685) +
        (H$2:H$100 &lt; H2685) +
        (I$2:I$100 &gt; I2685)
    )
)</f>
        <v>281</v>
      </c>
      <c r="L2685">
        <f>(I2685/10)/(H2685/122)</f>
        <v>6.1</v>
      </c>
      <c r="M2685">
        <f>L2685/MAX($L$2:$L$6948)</f>
        <v>0.5</v>
      </c>
      <c r="N2685">
        <f>D2685*M2685*M2685</f>
        <v>2.0657571495243314E-3</v>
      </c>
      <c r="O2685">
        <f>D2685*G2685</f>
        <v>3.9015288266087349E-2</v>
      </c>
      <c r="P2685">
        <f>I2685/H2685</f>
        <v>0.5</v>
      </c>
      <c r="Q2685">
        <f>D2685*P2685*P2685</f>
        <v>2.0657571495243314E-3</v>
      </c>
      <c r="R2685">
        <f t="shared" si="41"/>
        <v>1</v>
      </c>
    </row>
    <row r="2686" spans="1:18" x14ac:dyDescent="0.3">
      <c r="A2686" t="s">
        <v>5604</v>
      </c>
      <c r="B2686" t="s">
        <v>5605</v>
      </c>
      <c r="C2686">
        <v>8.2630285980973255E-3</v>
      </c>
      <c r="D2686">
        <v>8.2630285980973255E-3</v>
      </c>
      <c r="E2686">
        <v>1</v>
      </c>
      <c r="F2686">
        <v>1</v>
      </c>
      <c r="G2686">
        <v>4.7216692769369271</v>
      </c>
      <c r="H2686">
        <v>2</v>
      </c>
      <c r="I2686">
        <v>1</v>
      </c>
      <c r="J2686" cm="1">
        <f t="array" ref="J2686">SUMPRODUCT(--ISNUMBER(SEARCH(A2686, QA_Seed_Keywords!B$2:B$45)))</f>
        <v>0</v>
      </c>
      <c r="K2686" cm="1">
        <f t="array" ref="K2686">SUMPRODUCT(
    (--(C$2:C$100 &gt;= C2686)),
    (--(G$2:G$100 &gt;= G2686)),
    (--(H$2:H$100 &lt;= H2686)),
    (--(I$2:I$100 &gt;= I2686)),
    -- (
        (C$2:C$100 &gt; C2686) +
        (G$2:G$100 &gt; G2686) +
        (H$2:H$100 &lt; H2686) +
        (I$2:I$100 &gt; I2686)
    )
)</f>
        <v>281</v>
      </c>
      <c r="L2686">
        <f>(I2686/10)/(H2686/122)</f>
        <v>6.1</v>
      </c>
      <c r="M2686">
        <f>L2686/MAX($L$2:$L$6948)</f>
        <v>0.5</v>
      </c>
      <c r="N2686">
        <f>D2686*M2686*M2686</f>
        <v>2.0657571495243314E-3</v>
      </c>
      <c r="O2686">
        <f>D2686*G2686</f>
        <v>3.9015288266087349E-2</v>
      </c>
      <c r="P2686">
        <f>I2686/H2686</f>
        <v>0.5</v>
      </c>
      <c r="Q2686">
        <f>D2686*P2686*P2686</f>
        <v>2.0657571495243314E-3</v>
      </c>
      <c r="R2686">
        <f t="shared" si="41"/>
        <v>1</v>
      </c>
    </row>
    <row r="2687" spans="1:18" x14ac:dyDescent="0.3">
      <c r="A2687" t="s">
        <v>1556</v>
      </c>
      <c r="B2687" t="s">
        <v>1557</v>
      </c>
      <c r="C2687">
        <v>4.042655338073739E-2</v>
      </c>
      <c r="D2687">
        <v>4.4918392645263766E-3</v>
      </c>
      <c r="E2687">
        <v>25</v>
      </c>
      <c r="F2687">
        <v>2.7777777777777781</v>
      </c>
      <c r="G2687">
        <v>1.276986783335033</v>
      </c>
      <c r="H2687">
        <v>93</v>
      </c>
      <c r="I2687">
        <v>9</v>
      </c>
      <c r="J2687" cm="1">
        <f t="array" ref="J2687">SUMPRODUCT(--ISNUMBER(SEARCH(A2687, QA_Seed_Keywords!B$2:B$45)))</f>
        <v>0</v>
      </c>
      <c r="K2687" cm="1">
        <f t="array" ref="K2687">SUMPRODUCT(
    (--(C$2:C$100 &gt;= C2687)),
    (--(G$2:G$100 &gt;= G2687)),
    (--(H$2:H$100 &lt;= H2687)),
    (--(I$2:I$100 &gt;= I2687)),
    -- (
        (C$2:C$100 &gt; C2687) +
        (G$2:G$100 &gt; G2687) +
        (H$2:H$100 &lt; H2687) +
        (I$2:I$100 &gt; I2687)
    )
)</f>
        <v>4</v>
      </c>
      <c r="L2687">
        <f>(I2687/10)/(H2687/122)</f>
        <v>1.1806451612903226</v>
      </c>
      <c r="M2687">
        <f>L2687/MAX($L$2:$L$6948)</f>
        <v>9.6774193548387108E-2</v>
      </c>
      <c r="N2687">
        <f>D2687*M2687*M2687</f>
        <v>4.2067173132921325E-5</v>
      </c>
      <c r="O2687">
        <f>D2687*G2687</f>
        <v>5.7360193736655379E-3</v>
      </c>
      <c r="P2687">
        <f>I2687/H2687</f>
        <v>9.6774193548387094E-2</v>
      </c>
      <c r="Q2687">
        <f>D2687*P2687*P2687</f>
        <v>4.2067173132921318E-5</v>
      </c>
      <c r="R2687">
        <f t="shared" si="41"/>
        <v>84</v>
      </c>
    </row>
    <row r="2688" spans="1:18" x14ac:dyDescent="0.3">
      <c r="A2688" t="s">
        <v>1266</v>
      </c>
      <c r="B2688" t="s">
        <v>1267</v>
      </c>
      <c r="C2688">
        <v>5.1304543455349419E-2</v>
      </c>
      <c r="D2688">
        <v>5.1304543455349419E-2</v>
      </c>
      <c r="E2688">
        <v>7</v>
      </c>
      <c r="F2688">
        <v>7</v>
      </c>
      <c r="G2688">
        <v>4.0285220963769817</v>
      </c>
      <c r="H2688">
        <v>5</v>
      </c>
      <c r="I2688">
        <v>1</v>
      </c>
      <c r="J2688" cm="1">
        <f t="array" ref="J2688">SUMPRODUCT(--ISNUMBER(SEARCH(A2688, QA_Seed_Keywords!B$2:B$45)))</f>
        <v>0</v>
      </c>
      <c r="K2688" cm="1">
        <f t="array" ref="K2688">SUMPRODUCT(
    (--(C$2:C$100 &gt;= C2688)),
    (--(G$2:G$100 &gt;= G2688)),
    (--(H$2:H$100 &lt;= H2688)),
    (--(I$2:I$100 &gt;= I2688)),
    -- (
        (C$2:C$100 &gt; C2688) +
        (G$2:G$100 &gt; G2688) +
        (H$2:H$100 &lt; H2688) +
        (I$2:I$100 &gt; I2688)
    )
)</f>
        <v>114</v>
      </c>
      <c r="L2688">
        <f>(I2688/10)/(H2688/122)</f>
        <v>2.4400000000000004</v>
      </c>
      <c r="M2688">
        <f>L2688/MAX($L$2:$L$6948)</f>
        <v>0.20000000000000004</v>
      </c>
      <c r="N2688">
        <f>D2688*M2688*M2688</f>
        <v>2.0521817382139775E-3</v>
      </c>
      <c r="O2688">
        <f>D2688*G2688</f>
        <v>0.20668148695440819</v>
      </c>
      <c r="P2688">
        <f>I2688/H2688</f>
        <v>0.2</v>
      </c>
      <c r="Q2688">
        <f>D2688*P2688*P2688</f>
        <v>2.0521817382139771E-3</v>
      </c>
      <c r="R2688">
        <f t="shared" si="41"/>
        <v>4</v>
      </c>
    </row>
    <row r="2689" spans="1:18" x14ac:dyDescent="0.3">
      <c r="A2689" t="s">
        <v>2963</v>
      </c>
      <c r="B2689" t="s">
        <v>2963</v>
      </c>
      <c r="C2689">
        <v>1.829337549392189E-2</v>
      </c>
      <c r="D2689">
        <v>1.829337549392189E-2</v>
      </c>
      <c r="E2689">
        <v>3</v>
      </c>
      <c r="F2689">
        <v>3</v>
      </c>
      <c r="G2689">
        <v>4.4339872044851463</v>
      </c>
      <c r="H2689">
        <v>3</v>
      </c>
      <c r="I2689">
        <v>1</v>
      </c>
      <c r="J2689" cm="1">
        <f t="array" ref="J2689">SUMPRODUCT(--ISNUMBER(SEARCH(A2689, QA_Seed_Keywords!B$2:B$45)))</f>
        <v>0</v>
      </c>
      <c r="K2689" cm="1">
        <f t="array" ref="K2689">SUMPRODUCT(
    (--(C$2:C$100 &gt;= C2689)),
    (--(G$2:G$100 &gt;= G2689)),
    (--(H$2:H$100 &lt;= H2689)),
    (--(I$2:I$100 &gt;= I2689)),
    -- (
        (C$2:C$100 &gt; C2689) +
        (G$2:G$100 &gt; G2689) +
        (H$2:H$100 &lt; H2689) +
        (I$2:I$100 &gt; I2689)
    )
)</f>
        <v>285</v>
      </c>
      <c r="L2689">
        <f>(I2689/10)/(H2689/122)</f>
        <v>4.0666666666666673</v>
      </c>
      <c r="M2689">
        <f>L2689/MAX($L$2:$L$6948)</f>
        <v>0.33333333333333343</v>
      </c>
      <c r="N2689">
        <f>D2689*M2689*M2689</f>
        <v>2.0325972771024331E-3</v>
      </c>
      <c r="O2689">
        <f>D2689*G2689</f>
        <v>8.1112592866891806E-2</v>
      </c>
      <c r="P2689">
        <f>I2689/H2689</f>
        <v>0.33333333333333331</v>
      </c>
      <c r="Q2689">
        <f>D2689*P2689*P2689</f>
        <v>2.0325972771024318E-3</v>
      </c>
      <c r="R2689">
        <f t="shared" si="41"/>
        <v>2</v>
      </c>
    </row>
    <row r="2690" spans="1:18" x14ac:dyDescent="0.3">
      <c r="A2690" t="s">
        <v>1542</v>
      </c>
      <c r="B2690" t="s">
        <v>1543</v>
      </c>
      <c r="C2690">
        <v>4.0939743177947789E-2</v>
      </c>
      <c r="D2690">
        <v>4.5488603531053098E-3</v>
      </c>
      <c r="E2690">
        <v>24</v>
      </c>
      <c r="F2690">
        <v>2.666666666666667</v>
      </c>
      <c r="G2690">
        <v>1.245570587101654</v>
      </c>
      <c r="H2690">
        <v>96</v>
      </c>
      <c r="I2690">
        <v>9</v>
      </c>
      <c r="J2690" cm="1">
        <f t="array" ref="J2690">SUMPRODUCT(--ISNUMBER(SEARCH(A2690, QA_Seed_Keywords!B$2:B$45)))</f>
        <v>0</v>
      </c>
      <c r="K2690" cm="1">
        <f t="array" ref="K2690">SUMPRODUCT(
    (--(C$2:C$100 &gt;= C2690)),
    (--(G$2:G$100 &gt;= G2690)),
    (--(H$2:H$100 &lt;= H2690)),
    (--(I$2:I$100 &gt;= I2690)),
    -- (
        (C$2:C$100 &gt; C2690) +
        (G$2:G$100 &gt; G2690) +
        (H$2:H$100 &lt; H2690) +
        (I$2:I$100 &gt; I2690)
    )
)</f>
        <v>4</v>
      </c>
      <c r="L2690">
        <f>(I2690/10)/(H2690/122)</f>
        <v>1.14375</v>
      </c>
      <c r="M2690">
        <f>L2690/MAX($L$2:$L$6948)</f>
        <v>9.3750000000000014E-2</v>
      </c>
      <c r="N2690">
        <f>D2690*M2690*M2690</f>
        <v>3.9980217947214651E-5</v>
      </c>
      <c r="O2690">
        <f>D2690*G2690</f>
        <v>5.6659266606608177E-3</v>
      </c>
      <c r="P2690">
        <f>I2690/H2690</f>
        <v>9.375E-2</v>
      </c>
      <c r="Q2690">
        <f>D2690*P2690*P2690</f>
        <v>3.9980217947214631E-5</v>
      </c>
      <c r="R2690">
        <f t="shared" si="41"/>
        <v>87</v>
      </c>
    </row>
    <row r="2691" spans="1:18" x14ac:dyDescent="0.3">
      <c r="A2691" t="s">
        <v>1206</v>
      </c>
      <c r="B2691" t="s">
        <v>1724</v>
      </c>
      <c r="C2691">
        <v>3.611457855372583E-2</v>
      </c>
      <c r="D2691">
        <v>4.012730950413981E-3</v>
      </c>
      <c r="E2691">
        <v>21</v>
      </c>
      <c r="F2691">
        <v>2.333333333333333</v>
      </c>
      <c r="G2691">
        <v>1.298492988555997</v>
      </c>
      <c r="H2691">
        <v>91</v>
      </c>
      <c r="I2691">
        <v>9</v>
      </c>
      <c r="J2691" cm="1">
        <f t="array" ref="J2691">SUMPRODUCT(--ISNUMBER(SEARCH(A2691, QA_Seed_Keywords!B$2:B$45)))</f>
        <v>0</v>
      </c>
      <c r="K2691" cm="1">
        <f t="array" ref="K2691">SUMPRODUCT(
    (--(C$2:C$100 &gt;= C2691)),
    (--(G$2:G$100 &gt;= G2691)),
    (--(H$2:H$100 &lt;= H2691)),
    (--(I$2:I$100 &gt;= I2691)),
    -- (
        (C$2:C$100 &gt; C2691) +
        (G$2:G$100 &gt; G2691) +
        (H$2:H$100 &lt; H2691) +
        (I$2:I$100 &gt; I2691)
    )
)</f>
        <v>4</v>
      </c>
      <c r="L2691">
        <f>(I2691/10)/(H2691/122)</f>
        <v>1.2065934065934065</v>
      </c>
      <c r="M2691">
        <f>L2691/MAX($L$2:$L$6948)</f>
        <v>9.8901098901098897E-2</v>
      </c>
      <c r="N2691">
        <f>D2691*M2691*M2691</f>
        <v>3.9250236322126844E-5</v>
      </c>
      <c r="O2691">
        <f>D2691*G2691</f>
        <v>5.2105030040741967E-3</v>
      </c>
      <c r="P2691">
        <f>I2691/H2691</f>
        <v>9.8901098901098897E-2</v>
      </c>
      <c r="Q2691">
        <f>D2691*P2691*P2691</f>
        <v>3.9250236322126844E-5</v>
      </c>
      <c r="R2691">
        <f t="shared" ref="R2691:R2754" si="42">H2691-I2691</f>
        <v>82</v>
      </c>
    </row>
    <row r="2692" spans="1:18" x14ac:dyDescent="0.3">
      <c r="A2692" t="s">
        <v>1304</v>
      </c>
      <c r="B2692" t="s">
        <v>1305</v>
      </c>
      <c r="C2692">
        <v>4.9350036897156987E-2</v>
      </c>
      <c r="D2692">
        <v>4.9350036897156987E-2</v>
      </c>
      <c r="E2692">
        <v>7</v>
      </c>
      <c r="F2692">
        <v>7</v>
      </c>
      <c r="G2692">
        <v>4.0285220963769817</v>
      </c>
      <c r="H2692">
        <v>5</v>
      </c>
      <c r="I2692">
        <v>1</v>
      </c>
      <c r="J2692" cm="1">
        <f t="array" ref="J2692">SUMPRODUCT(--ISNUMBER(SEARCH(A2692, QA_Seed_Keywords!B$2:B$45)))</f>
        <v>0</v>
      </c>
      <c r="K2692" cm="1">
        <f t="array" ref="K2692">SUMPRODUCT(
    (--(C$2:C$100 &gt;= C2692)),
    (--(G$2:G$100 &gt;= G2692)),
    (--(H$2:H$100 &lt;= H2692)),
    (--(I$2:I$100 &gt;= I2692)),
    -- (
        (C$2:C$100 &gt; C2692) +
        (G$2:G$100 &gt; G2692) +
        (H$2:H$100 &lt; H2692) +
        (I$2:I$100 &gt; I2692)
    )
)</f>
        <v>114</v>
      </c>
      <c r="L2692">
        <f>(I2692/10)/(H2692/122)</f>
        <v>2.4400000000000004</v>
      </c>
      <c r="M2692">
        <f>L2692/MAX($L$2:$L$6948)</f>
        <v>0.20000000000000004</v>
      </c>
      <c r="N2692">
        <f>D2692*M2692*M2692</f>
        <v>1.9740014758862804E-3</v>
      </c>
      <c r="O2692">
        <f>D2692*G2692</f>
        <v>0.19880771409721626</v>
      </c>
      <c r="P2692">
        <f>I2692/H2692</f>
        <v>0.2</v>
      </c>
      <c r="Q2692">
        <f>D2692*P2692*P2692</f>
        <v>1.9740014758862796E-3</v>
      </c>
      <c r="R2692">
        <f t="shared" si="42"/>
        <v>4</v>
      </c>
    </row>
    <row r="2693" spans="1:18" x14ac:dyDescent="0.3">
      <c r="A2693" t="s">
        <v>272</v>
      </c>
      <c r="B2693" t="s">
        <v>272</v>
      </c>
      <c r="C2693">
        <v>0.159442334065866</v>
      </c>
      <c r="D2693">
        <v>0.159442334065866</v>
      </c>
      <c r="E2693">
        <v>154</v>
      </c>
      <c r="F2693">
        <v>154</v>
      </c>
      <c r="G2693">
        <v>3.5176964726109912</v>
      </c>
      <c r="H2693">
        <v>9</v>
      </c>
      <c r="I2693">
        <v>1</v>
      </c>
      <c r="J2693" cm="1">
        <f t="array" ref="J2693">SUMPRODUCT(--ISNUMBER(SEARCH(A2693, QA_Seed_Keywords!B$2:B$45)))</f>
        <v>0</v>
      </c>
      <c r="K2693" cm="1">
        <f t="array" ref="K2693">SUMPRODUCT(
    (--(C$2:C$100 &gt;= C2693)),
    (--(G$2:G$100 &gt;= G2693)),
    (--(H$2:H$100 &lt;= H2693)),
    (--(I$2:I$100 &gt;= I2693)),
    -- (
        (C$2:C$100 &gt; C2693) +
        (G$2:G$100 &gt; G2693) +
        (H$2:H$100 &lt; H2693) +
        (I$2:I$100 &gt; I2693)
    )
)</f>
        <v>30</v>
      </c>
      <c r="L2693">
        <f>(I2693/10)/(H2693/122)</f>
        <v>1.3555555555555556</v>
      </c>
      <c r="M2693">
        <f>L2693/MAX($L$2:$L$6948)</f>
        <v>0.11111111111111112</v>
      </c>
      <c r="N2693">
        <f>D2693*M2693*M2693</f>
        <v>1.9684238773563707E-3</v>
      </c>
      <c r="O2693">
        <f>D2693*G2693</f>
        <v>0.56086973612836011</v>
      </c>
      <c r="P2693">
        <f>I2693/H2693</f>
        <v>0.1111111111111111</v>
      </c>
      <c r="Q2693">
        <f>D2693*P2693*P2693</f>
        <v>1.9684238773563698E-3</v>
      </c>
      <c r="R2693">
        <f t="shared" si="42"/>
        <v>8</v>
      </c>
    </row>
    <row r="2694" spans="1:18" x14ac:dyDescent="0.3">
      <c r="A2694" t="s">
        <v>24</v>
      </c>
      <c r="B2694" t="s">
        <v>25</v>
      </c>
      <c r="C2694">
        <v>0.59887052308296473</v>
      </c>
      <c r="D2694">
        <v>7.4858815385370592E-2</v>
      </c>
      <c r="E2694">
        <v>449</v>
      </c>
      <c r="F2694">
        <v>56.125</v>
      </c>
      <c r="G2694">
        <v>2.3545456628053101</v>
      </c>
      <c r="H2694">
        <v>31</v>
      </c>
      <c r="I2694">
        <v>8</v>
      </c>
      <c r="J2694" cm="1">
        <f t="array" ref="J2694">SUMPRODUCT(--ISNUMBER(SEARCH(A2694, QA_Seed_Keywords!B$2:B$45)))</f>
        <v>1</v>
      </c>
      <c r="K2694" cm="1">
        <f t="array" ref="K2694">SUMPRODUCT(
    (--(C$2:C$100 &gt;= C2694)),
    (--(G$2:G$100 &gt;= G2694)),
    (--(H$2:H$100 &lt;= H2694)),
    (--(I$2:I$100 &gt;= I2694)),
    -- (
        (C$2:C$100 &gt; C2694) +
        (G$2:G$100 &gt; G2694) +
        (H$2:H$100 &lt; H2694) +
        (I$2:I$100 &gt; I2694)
    )
)</f>
        <v>0</v>
      </c>
      <c r="L2694">
        <f>(I2694/10)/(H2694/122)</f>
        <v>3.1483870967741936</v>
      </c>
      <c r="M2694">
        <f>L2694/MAX($L$2:$L$6948)</f>
        <v>0.25806451612903225</v>
      </c>
      <c r="N2694">
        <f>D2694*M2694*M2694</f>
        <v>4.9853945730111522E-3</v>
      </c>
      <c r="O2694">
        <f>D2694*G2694</f>
        <v>0.17625849908836774</v>
      </c>
      <c r="P2694">
        <f>I2694/H2694</f>
        <v>0.25806451612903225</v>
      </c>
      <c r="Q2694">
        <f>D2694*P2694*P2694</f>
        <v>4.9853945730111522E-3</v>
      </c>
      <c r="R2694">
        <f t="shared" si="42"/>
        <v>23</v>
      </c>
    </row>
    <row r="2695" spans="1:18" x14ac:dyDescent="0.3">
      <c r="A2695" t="s">
        <v>1933</v>
      </c>
      <c r="B2695" t="s">
        <v>1933</v>
      </c>
      <c r="C2695">
        <v>3.0983728930977068E-2</v>
      </c>
      <c r="D2695">
        <v>3.0983728930977068E-2</v>
      </c>
      <c r="E2695">
        <v>25</v>
      </c>
      <c r="F2695">
        <v>25</v>
      </c>
      <c r="G2695">
        <v>4.2108436531709366</v>
      </c>
      <c r="H2695">
        <v>4</v>
      </c>
      <c r="I2695">
        <v>1</v>
      </c>
      <c r="J2695" cm="1">
        <f t="array" ref="J2695">SUMPRODUCT(--ISNUMBER(SEARCH(A2695, QA_Seed_Keywords!B$2:B$45)))</f>
        <v>0</v>
      </c>
      <c r="K2695" cm="1">
        <f t="array" ref="K2695">SUMPRODUCT(
    (--(C$2:C$100 &gt;= C2695)),
    (--(G$2:G$100 &gt;= G2695)),
    (--(H$2:H$100 &lt;= H2695)),
    (--(I$2:I$100 &gt;= I2695)),
    -- (
        (C$2:C$100 &gt; C2695) +
        (G$2:G$100 &gt; G2695) +
        (H$2:H$100 &lt; H2695) +
        (I$2:I$100 &gt; I2695)
    )
)</f>
        <v>243</v>
      </c>
      <c r="L2695">
        <f>(I2695/10)/(H2695/122)</f>
        <v>3.05</v>
      </c>
      <c r="M2695">
        <f>L2695/MAX($L$2:$L$6948)</f>
        <v>0.25</v>
      </c>
      <c r="N2695">
        <f>D2695*M2695*M2695</f>
        <v>1.9364830581860668E-3</v>
      </c>
      <c r="O2695">
        <f>D2695*G2695</f>
        <v>0.13046763832057351</v>
      </c>
      <c r="P2695">
        <f>I2695/H2695</f>
        <v>0.25</v>
      </c>
      <c r="Q2695">
        <f>D2695*P2695*P2695</f>
        <v>1.9364830581860668E-3</v>
      </c>
      <c r="R2695">
        <f t="shared" si="42"/>
        <v>3</v>
      </c>
    </row>
    <row r="2696" spans="1:18" x14ac:dyDescent="0.3">
      <c r="A2696" t="s">
        <v>87</v>
      </c>
      <c r="B2696" t="s">
        <v>88</v>
      </c>
      <c r="C2696">
        <v>0.29140357219910801</v>
      </c>
      <c r="D2696">
        <v>3.6425446524888487E-2</v>
      </c>
      <c r="E2696">
        <v>82</v>
      </c>
      <c r="F2696">
        <v>10.25</v>
      </c>
      <c r="G2696">
        <v>2.452985735618562</v>
      </c>
      <c r="H2696">
        <v>28</v>
      </c>
      <c r="I2696">
        <v>8</v>
      </c>
      <c r="J2696" cm="1">
        <f t="array" ref="J2696">SUMPRODUCT(--ISNUMBER(SEARCH(A2696, QA_Seed_Keywords!B$2:B$45)))</f>
        <v>0</v>
      </c>
      <c r="K2696" cm="1">
        <f t="array" ref="K2696">SUMPRODUCT(
    (--(C$2:C$100 &gt;= C2696)),
    (--(G$2:G$100 &gt;= G2696)),
    (--(H$2:H$100 &lt;= H2696)),
    (--(I$2:I$100 &gt;= I2696)),
    -- (
        (C$2:C$100 &gt; C2696) +
        (G$2:G$100 &gt; G2696) +
        (H$2:H$100 &lt; H2696) +
        (I$2:I$100 &gt; I2696)
    )
)</f>
        <v>0</v>
      </c>
      <c r="L2696">
        <f>(I2696/10)/(H2696/122)</f>
        <v>3.4857142857142858</v>
      </c>
      <c r="M2696">
        <f>L2696/MAX($L$2:$L$6948)</f>
        <v>0.28571428571428575</v>
      </c>
      <c r="N2696">
        <f>D2696*M2696*M2696</f>
        <v>2.9735058387664079E-3</v>
      </c>
      <c r="O2696">
        <f>D2696*G2696</f>
        <v>8.9351100739088182E-2</v>
      </c>
      <c r="P2696">
        <f>I2696/H2696</f>
        <v>0.2857142857142857</v>
      </c>
      <c r="Q2696">
        <f>D2696*P2696*P2696</f>
        <v>2.9735058387664066E-3</v>
      </c>
      <c r="R2696">
        <f t="shared" si="42"/>
        <v>20</v>
      </c>
    </row>
    <row r="2697" spans="1:18" x14ac:dyDescent="0.3">
      <c r="A2697" t="s">
        <v>234</v>
      </c>
      <c r="B2697" t="s">
        <v>235</v>
      </c>
      <c r="C2697">
        <v>0.17020867935699191</v>
      </c>
      <c r="D2697">
        <v>2.1276084919623989E-2</v>
      </c>
      <c r="E2697">
        <v>58</v>
      </c>
      <c r="F2697">
        <v>7.25</v>
      </c>
      <c r="G2697">
        <v>1.9490805546971459</v>
      </c>
      <c r="H2697">
        <v>47</v>
      </c>
      <c r="I2697">
        <v>8</v>
      </c>
      <c r="J2697" cm="1">
        <f t="array" ref="J2697">SUMPRODUCT(--ISNUMBER(SEARCH(A2697, QA_Seed_Keywords!B$2:B$45)))</f>
        <v>1</v>
      </c>
      <c r="K2697" cm="1">
        <f t="array" ref="K2697">SUMPRODUCT(
    (--(C$2:C$100 &gt;= C2697)),
    (--(G$2:G$100 &gt;= G2697)),
    (--(H$2:H$100 &lt;= H2697)),
    (--(I$2:I$100 &gt;= I2697)),
    -- (
        (C$2:C$100 &gt; C2697) +
        (G$2:G$100 &gt; G2697) +
        (H$2:H$100 &lt; H2697) +
        (I$2:I$100 &gt; I2697)
    )
)</f>
        <v>0</v>
      </c>
      <c r="L2697">
        <f>(I2697/10)/(H2697/122)</f>
        <v>2.0765957446808514</v>
      </c>
      <c r="M2697">
        <f>L2697/MAX($L$2:$L$6948)</f>
        <v>0.17021276595744683</v>
      </c>
      <c r="N2697">
        <f>D2697*M2697*M2697</f>
        <v>6.1641893836846342E-4</v>
      </c>
      <c r="O2697">
        <f>D2697*G2697</f>
        <v>4.1468803396924304E-2</v>
      </c>
      <c r="P2697">
        <f>I2697/H2697</f>
        <v>0.1702127659574468</v>
      </c>
      <c r="Q2697">
        <f>D2697*P2697*P2697</f>
        <v>6.1641893836846321E-4</v>
      </c>
      <c r="R2697">
        <f t="shared" si="42"/>
        <v>39</v>
      </c>
    </row>
    <row r="2698" spans="1:18" x14ac:dyDescent="0.3">
      <c r="A2698" t="s">
        <v>225</v>
      </c>
      <c r="B2698" t="s">
        <v>226</v>
      </c>
      <c r="C2698">
        <v>0.1768216977627535</v>
      </c>
      <c r="D2698">
        <v>2.210271222034418E-2</v>
      </c>
      <c r="E2698">
        <v>77</v>
      </c>
      <c r="F2698">
        <v>9.625</v>
      </c>
      <c r="G2698">
        <v>1.9284612674944099</v>
      </c>
      <c r="H2698">
        <v>48</v>
      </c>
      <c r="I2698">
        <v>8</v>
      </c>
      <c r="J2698" cm="1">
        <f t="array" ref="J2698">SUMPRODUCT(--ISNUMBER(SEARCH(A2698, QA_Seed_Keywords!B$2:B$45)))</f>
        <v>0</v>
      </c>
      <c r="K2698" cm="1">
        <f t="array" ref="K2698">SUMPRODUCT(
    (--(C$2:C$100 &gt;= C2698)),
    (--(G$2:G$100 &gt;= G2698)),
    (--(H$2:H$100 &lt;= H2698)),
    (--(I$2:I$100 &gt;= I2698)),
    -- (
        (C$2:C$100 &gt; C2698) +
        (G$2:G$100 &gt; G2698) +
        (H$2:H$100 &lt; H2698) +
        (I$2:I$100 &gt; I2698)
    )
)</f>
        <v>0</v>
      </c>
      <c r="L2698">
        <f>(I2698/10)/(H2698/122)</f>
        <v>2.0333333333333337</v>
      </c>
      <c r="M2698">
        <f>L2698/MAX($L$2:$L$6948)</f>
        <v>0.16666666666666671</v>
      </c>
      <c r="N2698">
        <f>D2698*M2698*M2698</f>
        <v>6.1396422834289423E-4</v>
      </c>
      <c r="O2698">
        <f>D2698*G2698</f>
        <v>4.2624224423509119E-2</v>
      </c>
      <c r="P2698">
        <f>I2698/H2698</f>
        <v>0.16666666666666666</v>
      </c>
      <c r="Q2698">
        <f>D2698*P2698*P2698</f>
        <v>6.139642283428939E-4</v>
      </c>
      <c r="R2698">
        <f t="shared" si="42"/>
        <v>40</v>
      </c>
    </row>
    <row r="2699" spans="1:18" x14ac:dyDescent="0.3">
      <c r="A2699" t="s">
        <v>7338</v>
      </c>
      <c r="B2699" t="s">
        <v>7339</v>
      </c>
      <c r="C2699">
        <v>7.5099690319278779E-3</v>
      </c>
      <c r="D2699">
        <v>7.5099690319278779E-3</v>
      </c>
      <c r="E2699">
        <v>1</v>
      </c>
      <c r="F2699">
        <v>1</v>
      </c>
      <c r="G2699">
        <v>4.7216692769369271</v>
      </c>
      <c r="H2699">
        <v>2</v>
      </c>
      <c r="I2699">
        <v>1</v>
      </c>
      <c r="J2699" cm="1">
        <f t="array" ref="J2699">SUMPRODUCT(--ISNUMBER(SEARCH(A2699, QA_Seed_Keywords!B$2:B$45)))</f>
        <v>0</v>
      </c>
      <c r="K2699" cm="1">
        <f t="array" ref="K2699">SUMPRODUCT(
    (--(C$2:C$100 &gt;= C2699)),
    (--(G$2:G$100 &gt;= G2699)),
    (--(H$2:H$100 &lt;= H2699)),
    (--(I$2:I$100 &gt;= I2699)),
    -- (
        (C$2:C$100 &gt; C2699) +
        (G$2:G$100 &gt; G2699) +
        (H$2:H$100 &lt; H2699) +
        (I$2:I$100 &gt; I2699)
    )
)</f>
        <v>281</v>
      </c>
      <c r="L2699">
        <f>(I2699/10)/(H2699/122)</f>
        <v>6.1</v>
      </c>
      <c r="M2699">
        <f>L2699/MAX($L$2:$L$6948)</f>
        <v>0.5</v>
      </c>
      <c r="N2699">
        <f>D2699*M2699*M2699</f>
        <v>1.8774922579819695E-3</v>
      </c>
      <c r="O2699">
        <f>D2699*G2699</f>
        <v>3.5459590048801615E-2</v>
      </c>
      <c r="P2699">
        <f>I2699/H2699</f>
        <v>0.5</v>
      </c>
      <c r="Q2699">
        <f>D2699*P2699*P2699</f>
        <v>1.8774922579819695E-3</v>
      </c>
      <c r="R2699">
        <f t="shared" si="42"/>
        <v>1</v>
      </c>
    </row>
    <row r="2700" spans="1:18" x14ac:dyDescent="0.3">
      <c r="A2700" t="s">
        <v>7340</v>
      </c>
      <c r="B2700" t="s">
        <v>7340</v>
      </c>
      <c r="C2700">
        <v>7.5099690319278779E-3</v>
      </c>
      <c r="D2700">
        <v>7.5099690319278779E-3</v>
      </c>
      <c r="E2700">
        <v>1</v>
      </c>
      <c r="F2700">
        <v>1</v>
      </c>
      <c r="G2700">
        <v>4.7216692769369271</v>
      </c>
      <c r="H2700">
        <v>2</v>
      </c>
      <c r="I2700">
        <v>1</v>
      </c>
      <c r="J2700" cm="1">
        <f t="array" ref="J2700">SUMPRODUCT(--ISNUMBER(SEARCH(A2700, QA_Seed_Keywords!B$2:B$45)))</f>
        <v>0</v>
      </c>
      <c r="K2700" cm="1">
        <f t="array" ref="K2700">SUMPRODUCT(
    (--(C$2:C$100 &gt;= C2700)),
    (--(G$2:G$100 &gt;= G2700)),
    (--(H$2:H$100 &lt;= H2700)),
    (--(I$2:I$100 &gt;= I2700)),
    -- (
        (C$2:C$100 &gt; C2700) +
        (G$2:G$100 &gt; G2700) +
        (H$2:H$100 &lt; H2700) +
        (I$2:I$100 &gt; I2700)
    )
)</f>
        <v>281</v>
      </c>
      <c r="L2700">
        <f>(I2700/10)/(H2700/122)</f>
        <v>6.1</v>
      </c>
      <c r="M2700">
        <f>L2700/MAX($L$2:$L$6948)</f>
        <v>0.5</v>
      </c>
      <c r="N2700">
        <f>D2700*M2700*M2700</f>
        <v>1.8774922579819695E-3</v>
      </c>
      <c r="O2700">
        <f>D2700*G2700</f>
        <v>3.5459590048801615E-2</v>
      </c>
      <c r="P2700">
        <f>I2700/H2700</f>
        <v>0.5</v>
      </c>
      <c r="Q2700">
        <f>D2700*P2700*P2700</f>
        <v>1.8774922579819695E-3</v>
      </c>
      <c r="R2700">
        <f t="shared" si="42"/>
        <v>1</v>
      </c>
    </row>
    <row r="2701" spans="1:18" x14ac:dyDescent="0.3">
      <c r="A2701" t="s">
        <v>7341</v>
      </c>
      <c r="B2701" t="s">
        <v>7341</v>
      </c>
      <c r="C2701">
        <v>7.5099690319278779E-3</v>
      </c>
      <c r="D2701">
        <v>7.5099690319278779E-3</v>
      </c>
      <c r="E2701">
        <v>1</v>
      </c>
      <c r="F2701">
        <v>1</v>
      </c>
      <c r="G2701">
        <v>4.7216692769369271</v>
      </c>
      <c r="H2701">
        <v>2</v>
      </c>
      <c r="I2701">
        <v>1</v>
      </c>
      <c r="J2701" cm="1">
        <f t="array" ref="J2701">SUMPRODUCT(--ISNUMBER(SEARCH(A2701, QA_Seed_Keywords!B$2:B$45)))</f>
        <v>0</v>
      </c>
      <c r="K2701" cm="1">
        <f t="array" ref="K2701">SUMPRODUCT(
    (--(C$2:C$100 &gt;= C2701)),
    (--(G$2:G$100 &gt;= G2701)),
    (--(H$2:H$100 &lt;= H2701)),
    (--(I$2:I$100 &gt;= I2701)),
    -- (
        (C$2:C$100 &gt; C2701) +
        (G$2:G$100 &gt; G2701) +
        (H$2:H$100 &lt; H2701) +
        (I$2:I$100 &gt; I2701)
    )
)</f>
        <v>281</v>
      </c>
      <c r="L2701">
        <f>(I2701/10)/(H2701/122)</f>
        <v>6.1</v>
      </c>
      <c r="M2701">
        <f>L2701/MAX($L$2:$L$6948)</f>
        <v>0.5</v>
      </c>
      <c r="N2701">
        <f>D2701*M2701*M2701</f>
        <v>1.8774922579819695E-3</v>
      </c>
      <c r="O2701">
        <f>D2701*G2701</f>
        <v>3.5459590048801615E-2</v>
      </c>
      <c r="P2701">
        <f>I2701/H2701</f>
        <v>0.5</v>
      </c>
      <c r="Q2701">
        <f>D2701*P2701*P2701</f>
        <v>1.8774922579819695E-3</v>
      </c>
      <c r="R2701">
        <f t="shared" si="42"/>
        <v>1</v>
      </c>
    </row>
    <row r="2702" spans="1:18" x14ac:dyDescent="0.3">
      <c r="A2702" t="s">
        <v>7342</v>
      </c>
      <c r="B2702" t="s">
        <v>7342</v>
      </c>
      <c r="C2702">
        <v>7.5099690319278779E-3</v>
      </c>
      <c r="D2702">
        <v>7.5099690319278779E-3</v>
      </c>
      <c r="E2702">
        <v>1</v>
      </c>
      <c r="F2702">
        <v>1</v>
      </c>
      <c r="G2702">
        <v>4.7216692769369271</v>
      </c>
      <c r="H2702">
        <v>2</v>
      </c>
      <c r="I2702">
        <v>1</v>
      </c>
      <c r="J2702" cm="1">
        <f t="array" ref="J2702">SUMPRODUCT(--ISNUMBER(SEARCH(A2702, QA_Seed_Keywords!B$2:B$45)))</f>
        <v>0</v>
      </c>
      <c r="K2702" cm="1">
        <f t="array" ref="K2702">SUMPRODUCT(
    (--(C$2:C$100 &gt;= C2702)),
    (--(G$2:G$100 &gt;= G2702)),
    (--(H$2:H$100 &lt;= H2702)),
    (--(I$2:I$100 &gt;= I2702)),
    -- (
        (C$2:C$100 &gt; C2702) +
        (G$2:G$100 &gt; G2702) +
        (H$2:H$100 &lt; H2702) +
        (I$2:I$100 &gt; I2702)
    )
)</f>
        <v>281</v>
      </c>
      <c r="L2702">
        <f>(I2702/10)/(H2702/122)</f>
        <v>6.1</v>
      </c>
      <c r="M2702">
        <f>L2702/MAX($L$2:$L$6948)</f>
        <v>0.5</v>
      </c>
      <c r="N2702">
        <f>D2702*M2702*M2702</f>
        <v>1.8774922579819695E-3</v>
      </c>
      <c r="O2702">
        <f>D2702*G2702</f>
        <v>3.5459590048801615E-2</v>
      </c>
      <c r="P2702">
        <f>I2702/H2702</f>
        <v>0.5</v>
      </c>
      <c r="Q2702">
        <f>D2702*P2702*P2702</f>
        <v>1.8774922579819695E-3</v>
      </c>
      <c r="R2702">
        <f t="shared" si="42"/>
        <v>1</v>
      </c>
    </row>
    <row r="2703" spans="1:18" x14ac:dyDescent="0.3">
      <c r="A2703" t="s">
        <v>7343</v>
      </c>
      <c r="B2703" t="s">
        <v>7344</v>
      </c>
      <c r="C2703">
        <v>7.5099690319278779E-3</v>
      </c>
      <c r="D2703">
        <v>7.5099690319278779E-3</v>
      </c>
      <c r="E2703">
        <v>1</v>
      </c>
      <c r="F2703">
        <v>1</v>
      </c>
      <c r="G2703">
        <v>4.7216692769369271</v>
      </c>
      <c r="H2703">
        <v>2</v>
      </c>
      <c r="I2703">
        <v>1</v>
      </c>
      <c r="J2703" cm="1">
        <f t="array" ref="J2703">SUMPRODUCT(--ISNUMBER(SEARCH(A2703, QA_Seed_Keywords!B$2:B$45)))</f>
        <v>0</v>
      </c>
      <c r="K2703" cm="1">
        <f t="array" ref="K2703">SUMPRODUCT(
    (--(C$2:C$100 &gt;= C2703)),
    (--(G$2:G$100 &gt;= G2703)),
    (--(H$2:H$100 &lt;= H2703)),
    (--(I$2:I$100 &gt;= I2703)),
    -- (
        (C$2:C$100 &gt; C2703) +
        (G$2:G$100 &gt; G2703) +
        (H$2:H$100 &lt; H2703) +
        (I$2:I$100 &gt; I2703)
    )
)</f>
        <v>281</v>
      </c>
      <c r="L2703">
        <f>(I2703/10)/(H2703/122)</f>
        <v>6.1</v>
      </c>
      <c r="M2703">
        <f>L2703/MAX($L$2:$L$6948)</f>
        <v>0.5</v>
      </c>
      <c r="N2703">
        <f>D2703*M2703*M2703</f>
        <v>1.8774922579819695E-3</v>
      </c>
      <c r="O2703">
        <f>D2703*G2703</f>
        <v>3.5459590048801615E-2</v>
      </c>
      <c r="P2703">
        <f>I2703/H2703</f>
        <v>0.5</v>
      </c>
      <c r="Q2703">
        <f>D2703*P2703*P2703</f>
        <v>1.8774922579819695E-3</v>
      </c>
      <c r="R2703">
        <f t="shared" si="42"/>
        <v>1</v>
      </c>
    </row>
    <row r="2704" spans="1:18" x14ac:dyDescent="0.3">
      <c r="A2704" t="s">
        <v>7345</v>
      </c>
      <c r="B2704" t="s">
        <v>7346</v>
      </c>
      <c r="C2704">
        <v>7.5099690319278779E-3</v>
      </c>
      <c r="D2704">
        <v>7.5099690319278779E-3</v>
      </c>
      <c r="E2704">
        <v>1</v>
      </c>
      <c r="F2704">
        <v>1</v>
      </c>
      <c r="G2704">
        <v>4.7216692769369271</v>
      </c>
      <c r="H2704">
        <v>2</v>
      </c>
      <c r="I2704">
        <v>1</v>
      </c>
      <c r="J2704" cm="1">
        <f t="array" ref="J2704">SUMPRODUCT(--ISNUMBER(SEARCH(A2704, QA_Seed_Keywords!B$2:B$45)))</f>
        <v>0</v>
      </c>
      <c r="K2704" cm="1">
        <f t="array" ref="K2704">SUMPRODUCT(
    (--(C$2:C$100 &gt;= C2704)),
    (--(G$2:G$100 &gt;= G2704)),
    (--(H$2:H$100 &lt;= H2704)),
    (--(I$2:I$100 &gt;= I2704)),
    -- (
        (C$2:C$100 &gt; C2704) +
        (G$2:G$100 &gt; G2704) +
        (H$2:H$100 &lt; H2704) +
        (I$2:I$100 &gt; I2704)
    )
)</f>
        <v>281</v>
      </c>
      <c r="L2704">
        <f>(I2704/10)/(H2704/122)</f>
        <v>6.1</v>
      </c>
      <c r="M2704">
        <f>L2704/MAX($L$2:$L$6948)</f>
        <v>0.5</v>
      </c>
      <c r="N2704">
        <f>D2704*M2704*M2704</f>
        <v>1.8774922579819695E-3</v>
      </c>
      <c r="O2704">
        <f>D2704*G2704</f>
        <v>3.5459590048801615E-2</v>
      </c>
      <c r="P2704">
        <f>I2704/H2704</f>
        <v>0.5</v>
      </c>
      <c r="Q2704">
        <f>D2704*P2704*P2704</f>
        <v>1.8774922579819695E-3</v>
      </c>
      <c r="R2704">
        <f t="shared" si="42"/>
        <v>1</v>
      </c>
    </row>
    <row r="2705" spans="1:18" x14ac:dyDescent="0.3">
      <c r="A2705" t="s">
        <v>7347</v>
      </c>
      <c r="B2705" t="s">
        <v>7347</v>
      </c>
      <c r="C2705">
        <v>7.5099690319278779E-3</v>
      </c>
      <c r="D2705">
        <v>7.5099690319278779E-3</v>
      </c>
      <c r="E2705">
        <v>1</v>
      </c>
      <c r="F2705">
        <v>1</v>
      </c>
      <c r="G2705">
        <v>4.7216692769369271</v>
      </c>
      <c r="H2705">
        <v>2</v>
      </c>
      <c r="I2705">
        <v>1</v>
      </c>
      <c r="J2705" cm="1">
        <f t="array" ref="J2705">SUMPRODUCT(--ISNUMBER(SEARCH(A2705, QA_Seed_Keywords!B$2:B$45)))</f>
        <v>0</v>
      </c>
      <c r="K2705" cm="1">
        <f t="array" ref="K2705">SUMPRODUCT(
    (--(C$2:C$100 &gt;= C2705)),
    (--(G$2:G$100 &gt;= G2705)),
    (--(H$2:H$100 &lt;= H2705)),
    (--(I$2:I$100 &gt;= I2705)),
    -- (
        (C$2:C$100 &gt; C2705) +
        (G$2:G$100 &gt; G2705) +
        (H$2:H$100 &lt; H2705) +
        (I$2:I$100 &gt; I2705)
    )
)</f>
        <v>281</v>
      </c>
      <c r="L2705">
        <f>(I2705/10)/(H2705/122)</f>
        <v>6.1</v>
      </c>
      <c r="M2705">
        <f>L2705/MAX($L$2:$L$6948)</f>
        <v>0.5</v>
      </c>
      <c r="N2705">
        <f>D2705*M2705*M2705</f>
        <v>1.8774922579819695E-3</v>
      </c>
      <c r="O2705">
        <f>D2705*G2705</f>
        <v>3.5459590048801615E-2</v>
      </c>
      <c r="P2705">
        <f>I2705/H2705</f>
        <v>0.5</v>
      </c>
      <c r="Q2705">
        <f>D2705*P2705*P2705</f>
        <v>1.8774922579819695E-3</v>
      </c>
      <c r="R2705">
        <f t="shared" si="42"/>
        <v>1</v>
      </c>
    </row>
    <row r="2706" spans="1:18" x14ac:dyDescent="0.3">
      <c r="A2706" t="s">
        <v>7348</v>
      </c>
      <c r="B2706" t="s">
        <v>7349</v>
      </c>
      <c r="C2706">
        <v>7.5099690319278779E-3</v>
      </c>
      <c r="D2706">
        <v>7.5099690319278779E-3</v>
      </c>
      <c r="E2706">
        <v>1</v>
      </c>
      <c r="F2706">
        <v>1</v>
      </c>
      <c r="G2706">
        <v>4.7216692769369271</v>
      </c>
      <c r="H2706">
        <v>2</v>
      </c>
      <c r="I2706">
        <v>1</v>
      </c>
      <c r="J2706" cm="1">
        <f t="array" ref="J2706">SUMPRODUCT(--ISNUMBER(SEARCH(A2706, QA_Seed_Keywords!B$2:B$45)))</f>
        <v>0</v>
      </c>
      <c r="K2706" cm="1">
        <f t="array" ref="K2706">SUMPRODUCT(
    (--(C$2:C$100 &gt;= C2706)),
    (--(G$2:G$100 &gt;= G2706)),
    (--(H$2:H$100 &lt;= H2706)),
    (--(I$2:I$100 &gt;= I2706)),
    -- (
        (C$2:C$100 &gt; C2706) +
        (G$2:G$100 &gt; G2706) +
        (H$2:H$100 &lt; H2706) +
        (I$2:I$100 &gt; I2706)
    )
)</f>
        <v>281</v>
      </c>
      <c r="L2706">
        <f>(I2706/10)/(H2706/122)</f>
        <v>6.1</v>
      </c>
      <c r="M2706">
        <f>L2706/MAX($L$2:$L$6948)</f>
        <v>0.5</v>
      </c>
      <c r="N2706">
        <f>D2706*M2706*M2706</f>
        <v>1.8774922579819695E-3</v>
      </c>
      <c r="O2706">
        <f>D2706*G2706</f>
        <v>3.5459590048801615E-2</v>
      </c>
      <c r="P2706">
        <f>I2706/H2706</f>
        <v>0.5</v>
      </c>
      <c r="Q2706">
        <f>D2706*P2706*P2706</f>
        <v>1.8774922579819695E-3</v>
      </c>
      <c r="R2706">
        <f t="shared" si="42"/>
        <v>1</v>
      </c>
    </row>
    <row r="2707" spans="1:18" x14ac:dyDescent="0.3">
      <c r="A2707" t="s">
        <v>7350</v>
      </c>
      <c r="B2707" t="s">
        <v>7350</v>
      </c>
      <c r="C2707">
        <v>7.5099690319278779E-3</v>
      </c>
      <c r="D2707">
        <v>7.5099690319278779E-3</v>
      </c>
      <c r="E2707">
        <v>1</v>
      </c>
      <c r="F2707">
        <v>1</v>
      </c>
      <c r="G2707">
        <v>4.7216692769369271</v>
      </c>
      <c r="H2707">
        <v>2</v>
      </c>
      <c r="I2707">
        <v>1</v>
      </c>
      <c r="J2707" cm="1">
        <f t="array" ref="J2707">SUMPRODUCT(--ISNUMBER(SEARCH(A2707, QA_Seed_Keywords!B$2:B$45)))</f>
        <v>0</v>
      </c>
      <c r="K2707" cm="1">
        <f t="array" ref="K2707">SUMPRODUCT(
    (--(C$2:C$100 &gt;= C2707)),
    (--(G$2:G$100 &gt;= G2707)),
    (--(H$2:H$100 &lt;= H2707)),
    (--(I$2:I$100 &gt;= I2707)),
    -- (
        (C$2:C$100 &gt; C2707) +
        (G$2:G$100 &gt; G2707) +
        (H$2:H$100 &lt; H2707) +
        (I$2:I$100 &gt; I2707)
    )
)</f>
        <v>281</v>
      </c>
      <c r="L2707">
        <f>(I2707/10)/(H2707/122)</f>
        <v>6.1</v>
      </c>
      <c r="M2707">
        <f>L2707/MAX($L$2:$L$6948)</f>
        <v>0.5</v>
      </c>
      <c r="N2707">
        <f>D2707*M2707*M2707</f>
        <v>1.8774922579819695E-3</v>
      </c>
      <c r="O2707">
        <f>D2707*G2707</f>
        <v>3.5459590048801615E-2</v>
      </c>
      <c r="P2707">
        <f>I2707/H2707</f>
        <v>0.5</v>
      </c>
      <c r="Q2707">
        <f>D2707*P2707*P2707</f>
        <v>1.8774922579819695E-3</v>
      </c>
      <c r="R2707">
        <f t="shared" si="42"/>
        <v>1</v>
      </c>
    </row>
    <row r="2708" spans="1:18" x14ac:dyDescent="0.3">
      <c r="A2708" t="s">
        <v>7351</v>
      </c>
      <c r="B2708" t="s">
        <v>7351</v>
      </c>
      <c r="C2708">
        <v>7.5099690319278779E-3</v>
      </c>
      <c r="D2708">
        <v>7.5099690319278779E-3</v>
      </c>
      <c r="E2708">
        <v>1</v>
      </c>
      <c r="F2708">
        <v>1</v>
      </c>
      <c r="G2708">
        <v>4.7216692769369271</v>
      </c>
      <c r="H2708">
        <v>2</v>
      </c>
      <c r="I2708">
        <v>1</v>
      </c>
      <c r="J2708" cm="1">
        <f t="array" ref="J2708">SUMPRODUCT(--ISNUMBER(SEARCH(A2708, QA_Seed_Keywords!B$2:B$45)))</f>
        <v>0</v>
      </c>
      <c r="K2708" cm="1">
        <f t="array" ref="K2708">SUMPRODUCT(
    (--(C$2:C$100 &gt;= C2708)),
    (--(G$2:G$100 &gt;= G2708)),
    (--(H$2:H$100 &lt;= H2708)),
    (--(I$2:I$100 &gt;= I2708)),
    -- (
        (C$2:C$100 &gt; C2708) +
        (G$2:G$100 &gt; G2708) +
        (H$2:H$100 &lt; H2708) +
        (I$2:I$100 &gt; I2708)
    )
)</f>
        <v>281</v>
      </c>
      <c r="L2708">
        <f>(I2708/10)/(H2708/122)</f>
        <v>6.1</v>
      </c>
      <c r="M2708">
        <f>L2708/MAX($L$2:$L$6948)</f>
        <v>0.5</v>
      </c>
      <c r="N2708">
        <f>D2708*M2708*M2708</f>
        <v>1.8774922579819695E-3</v>
      </c>
      <c r="O2708">
        <f>D2708*G2708</f>
        <v>3.5459590048801615E-2</v>
      </c>
      <c r="P2708">
        <f>I2708/H2708</f>
        <v>0.5</v>
      </c>
      <c r="Q2708">
        <f>D2708*P2708*P2708</f>
        <v>1.8774922579819695E-3</v>
      </c>
      <c r="R2708">
        <f t="shared" si="42"/>
        <v>1</v>
      </c>
    </row>
    <row r="2709" spans="1:18" x14ac:dyDescent="0.3">
      <c r="A2709" t="s">
        <v>7352</v>
      </c>
      <c r="B2709" t="s">
        <v>7352</v>
      </c>
      <c r="C2709">
        <v>7.5099690319278779E-3</v>
      </c>
      <c r="D2709">
        <v>7.5099690319278779E-3</v>
      </c>
      <c r="E2709">
        <v>1</v>
      </c>
      <c r="F2709">
        <v>1</v>
      </c>
      <c r="G2709">
        <v>4.7216692769369271</v>
      </c>
      <c r="H2709">
        <v>2</v>
      </c>
      <c r="I2709">
        <v>1</v>
      </c>
      <c r="J2709" cm="1">
        <f t="array" ref="J2709">SUMPRODUCT(--ISNUMBER(SEARCH(A2709, QA_Seed_Keywords!B$2:B$45)))</f>
        <v>0</v>
      </c>
      <c r="K2709" cm="1">
        <f t="array" ref="K2709">SUMPRODUCT(
    (--(C$2:C$100 &gt;= C2709)),
    (--(G$2:G$100 &gt;= G2709)),
    (--(H$2:H$100 &lt;= H2709)),
    (--(I$2:I$100 &gt;= I2709)),
    -- (
        (C$2:C$100 &gt; C2709) +
        (G$2:G$100 &gt; G2709) +
        (H$2:H$100 &lt; H2709) +
        (I$2:I$100 &gt; I2709)
    )
)</f>
        <v>281</v>
      </c>
      <c r="L2709">
        <f>(I2709/10)/(H2709/122)</f>
        <v>6.1</v>
      </c>
      <c r="M2709">
        <f>L2709/MAX($L$2:$L$6948)</f>
        <v>0.5</v>
      </c>
      <c r="N2709">
        <f>D2709*M2709*M2709</f>
        <v>1.8774922579819695E-3</v>
      </c>
      <c r="O2709">
        <f>D2709*G2709</f>
        <v>3.5459590048801615E-2</v>
      </c>
      <c r="P2709">
        <f>I2709/H2709</f>
        <v>0.5</v>
      </c>
      <c r="Q2709">
        <f>D2709*P2709*P2709</f>
        <v>1.8774922579819695E-3</v>
      </c>
      <c r="R2709">
        <f t="shared" si="42"/>
        <v>1</v>
      </c>
    </row>
    <row r="2710" spans="1:18" x14ac:dyDescent="0.3">
      <c r="A2710" t="s">
        <v>7353</v>
      </c>
      <c r="B2710" t="s">
        <v>7353</v>
      </c>
      <c r="C2710">
        <v>7.5099690319278779E-3</v>
      </c>
      <c r="D2710">
        <v>7.5099690319278779E-3</v>
      </c>
      <c r="E2710">
        <v>1</v>
      </c>
      <c r="F2710">
        <v>1</v>
      </c>
      <c r="G2710">
        <v>4.7216692769369271</v>
      </c>
      <c r="H2710">
        <v>2</v>
      </c>
      <c r="I2710">
        <v>1</v>
      </c>
      <c r="J2710" cm="1">
        <f t="array" ref="J2710">SUMPRODUCT(--ISNUMBER(SEARCH(A2710, QA_Seed_Keywords!B$2:B$45)))</f>
        <v>0</v>
      </c>
      <c r="K2710" cm="1">
        <f t="array" ref="K2710">SUMPRODUCT(
    (--(C$2:C$100 &gt;= C2710)),
    (--(G$2:G$100 &gt;= G2710)),
    (--(H$2:H$100 &lt;= H2710)),
    (--(I$2:I$100 &gt;= I2710)),
    -- (
        (C$2:C$100 &gt; C2710) +
        (G$2:G$100 &gt; G2710) +
        (H$2:H$100 &lt; H2710) +
        (I$2:I$100 &gt; I2710)
    )
)</f>
        <v>281</v>
      </c>
      <c r="L2710">
        <f>(I2710/10)/(H2710/122)</f>
        <v>6.1</v>
      </c>
      <c r="M2710">
        <f>L2710/MAX($L$2:$L$6948)</f>
        <v>0.5</v>
      </c>
      <c r="N2710">
        <f>D2710*M2710*M2710</f>
        <v>1.8774922579819695E-3</v>
      </c>
      <c r="O2710">
        <f>D2710*G2710</f>
        <v>3.5459590048801615E-2</v>
      </c>
      <c r="P2710">
        <f>I2710/H2710</f>
        <v>0.5</v>
      </c>
      <c r="Q2710">
        <f>D2710*P2710*P2710</f>
        <v>1.8774922579819695E-3</v>
      </c>
      <c r="R2710">
        <f t="shared" si="42"/>
        <v>1</v>
      </c>
    </row>
    <row r="2711" spans="1:18" x14ac:dyDescent="0.3">
      <c r="A2711" t="s">
        <v>7354</v>
      </c>
      <c r="B2711" t="s">
        <v>7354</v>
      </c>
      <c r="C2711">
        <v>7.5099690319278779E-3</v>
      </c>
      <c r="D2711">
        <v>7.5099690319278779E-3</v>
      </c>
      <c r="E2711">
        <v>1</v>
      </c>
      <c r="F2711">
        <v>1</v>
      </c>
      <c r="G2711">
        <v>4.7216692769369271</v>
      </c>
      <c r="H2711">
        <v>2</v>
      </c>
      <c r="I2711">
        <v>1</v>
      </c>
      <c r="J2711" cm="1">
        <f t="array" ref="J2711">SUMPRODUCT(--ISNUMBER(SEARCH(A2711, QA_Seed_Keywords!B$2:B$45)))</f>
        <v>0</v>
      </c>
      <c r="K2711" cm="1">
        <f t="array" ref="K2711">SUMPRODUCT(
    (--(C$2:C$100 &gt;= C2711)),
    (--(G$2:G$100 &gt;= G2711)),
    (--(H$2:H$100 &lt;= H2711)),
    (--(I$2:I$100 &gt;= I2711)),
    -- (
        (C$2:C$100 &gt; C2711) +
        (G$2:G$100 &gt; G2711) +
        (H$2:H$100 &lt; H2711) +
        (I$2:I$100 &gt; I2711)
    )
)</f>
        <v>281</v>
      </c>
      <c r="L2711">
        <f>(I2711/10)/(H2711/122)</f>
        <v>6.1</v>
      </c>
      <c r="M2711">
        <f>L2711/MAX($L$2:$L$6948)</f>
        <v>0.5</v>
      </c>
      <c r="N2711">
        <f>D2711*M2711*M2711</f>
        <v>1.8774922579819695E-3</v>
      </c>
      <c r="O2711">
        <f>D2711*G2711</f>
        <v>3.5459590048801615E-2</v>
      </c>
      <c r="P2711">
        <f>I2711/H2711</f>
        <v>0.5</v>
      </c>
      <c r="Q2711">
        <f>D2711*P2711*P2711</f>
        <v>1.8774922579819695E-3</v>
      </c>
      <c r="R2711">
        <f t="shared" si="42"/>
        <v>1</v>
      </c>
    </row>
    <row r="2712" spans="1:18" x14ac:dyDescent="0.3">
      <c r="A2712" t="s">
        <v>7355</v>
      </c>
      <c r="B2712" t="s">
        <v>7356</v>
      </c>
      <c r="C2712">
        <v>7.5099690319278779E-3</v>
      </c>
      <c r="D2712">
        <v>7.5099690319278779E-3</v>
      </c>
      <c r="E2712">
        <v>1</v>
      </c>
      <c r="F2712">
        <v>1</v>
      </c>
      <c r="G2712">
        <v>4.7216692769369271</v>
      </c>
      <c r="H2712">
        <v>2</v>
      </c>
      <c r="I2712">
        <v>1</v>
      </c>
      <c r="J2712" cm="1">
        <f t="array" ref="J2712">SUMPRODUCT(--ISNUMBER(SEARCH(A2712, QA_Seed_Keywords!B$2:B$45)))</f>
        <v>0</v>
      </c>
      <c r="K2712" cm="1">
        <f t="array" ref="K2712">SUMPRODUCT(
    (--(C$2:C$100 &gt;= C2712)),
    (--(G$2:G$100 &gt;= G2712)),
    (--(H$2:H$100 &lt;= H2712)),
    (--(I$2:I$100 &gt;= I2712)),
    -- (
        (C$2:C$100 &gt; C2712) +
        (G$2:G$100 &gt; G2712) +
        (H$2:H$100 &lt; H2712) +
        (I$2:I$100 &gt; I2712)
    )
)</f>
        <v>281</v>
      </c>
      <c r="L2712">
        <f>(I2712/10)/(H2712/122)</f>
        <v>6.1</v>
      </c>
      <c r="M2712">
        <f>L2712/MAX($L$2:$L$6948)</f>
        <v>0.5</v>
      </c>
      <c r="N2712">
        <f>D2712*M2712*M2712</f>
        <v>1.8774922579819695E-3</v>
      </c>
      <c r="O2712">
        <f>D2712*G2712</f>
        <v>3.5459590048801615E-2</v>
      </c>
      <c r="P2712">
        <f>I2712/H2712</f>
        <v>0.5</v>
      </c>
      <c r="Q2712">
        <f>D2712*P2712*P2712</f>
        <v>1.8774922579819695E-3</v>
      </c>
      <c r="R2712">
        <f t="shared" si="42"/>
        <v>1</v>
      </c>
    </row>
    <row r="2713" spans="1:18" x14ac:dyDescent="0.3">
      <c r="A2713" t="s">
        <v>7357</v>
      </c>
      <c r="B2713" t="s">
        <v>7358</v>
      </c>
      <c r="C2713">
        <v>7.5099690319278779E-3</v>
      </c>
      <c r="D2713">
        <v>7.5099690319278779E-3</v>
      </c>
      <c r="E2713">
        <v>1</v>
      </c>
      <c r="F2713">
        <v>1</v>
      </c>
      <c r="G2713">
        <v>4.7216692769369271</v>
      </c>
      <c r="H2713">
        <v>2</v>
      </c>
      <c r="I2713">
        <v>1</v>
      </c>
      <c r="J2713" cm="1">
        <f t="array" ref="J2713">SUMPRODUCT(--ISNUMBER(SEARCH(A2713, QA_Seed_Keywords!B$2:B$45)))</f>
        <v>0</v>
      </c>
      <c r="K2713" cm="1">
        <f t="array" ref="K2713">SUMPRODUCT(
    (--(C$2:C$100 &gt;= C2713)),
    (--(G$2:G$100 &gt;= G2713)),
    (--(H$2:H$100 &lt;= H2713)),
    (--(I$2:I$100 &gt;= I2713)),
    -- (
        (C$2:C$100 &gt; C2713) +
        (G$2:G$100 &gt; G2713) +
        (H$2:H$100 &lt; H2713) +
        (I$2:I$100 &gt; I2713)
    )
)</f>
        <v>281</v>
      </c>
      <c r="L2713">
        <f>(I2713/10)/(H2713/122)</f>
        <v>6.1</v>
      </c>
      <c r="M2713">
        <f>L2713/MAX($L$2:$L$6948)</f>
        <v>0.5</v>
      </c>
      <c r="N2713">
        <f>D2713*M2713*M2713</f>
        <v>1.8774922579819695E-3</v>
      </c>
      <c r="O2713">
        <f>D2713*G2713</f>
        <v>3.5459590048801615E-2</v>
      </c>
      <c r="P2713">
        <f>I2713/H2713</f>
        <v>0.5</v>
      </c>
      <c r="Q2713">
        <f>D2713*P2713*P2713</f>
        <v>1.8774922579819695E-3</v>
      </c>
      <c r="R2713">
        <f t="shared" si="42"/>
        <v>1</v>
      </c>
    </row>
    <row r="2714" spans="1:18" x14ac:dyDescent="0.3">
      <c r="A2714" t="s">
        <v>7359</v>
      </c>
      <c r="B2714" t="s">
        <v>7359</v>
      </c>
      <c r="C2714">
        <v>7.5099690319278779E-3</v>
      </c>
      <c r="D2714">
        <v>7.5099690319278779E-3</v>
      </c>
      <c r="E2714">
        <v>1</v>
      </c>
      <c r="F2714">
        <v>1</v>
      </c>
      <c r="G2714">
        <v>4.7216692769369271</v>
      </c>
      <c r="H2714">
        <v>2</v>
      </c>
      <c r="I2714">
        <v>1</v>
      </c>
      <c r="J2714" cm="1">
        <f t="array" ref="J2714">SUMPRODUCT(--ISNUMBER(SEARCH(A2714, QA_Seed_Keywords!B$2:B$45)))</f>
        <v>0</v>
      </c>
      <c r="K2714" cm="1">
        <f t="array" ref="K2714">SUMPRODUCT(
    (--(C$2:C$100 &gt;= C2714)),
    (--(G$2:G$100 &gt;= G2714)),
    (--(H$2:H$100 &lt;= H2714)),
    (--(I$2:I$100 &gt;= I2714)),
    -- (
        (C$2:C$100 &gt; C2714) +
        (G$2:G$100 &gt; G2714) +
        (H$2:H$100 &lt; H2714) +
        (I$2:I$100 &gt; I2714)
    )
)</f>
        <v>281</v>
      </c>
      <c r="L2714">
        <f>(I2714/10)/(H2714/122)</f>
        <v>6.1</v>
      </c>
      <c r="M2714">
        <f>L2714/MAX($L$2:$L$6948)</f>
        <v>0.5</v>
      </c>
      <c r="N2714">
        <f>D2714*M2714*M2714</f>
        <v>1.8774922579819695E-3</v>
      </c>
      <c r="O2714">
        <f>D2714*G2714</f>
        <v>3.5459590048801615E-2</v>
      </c>
      <c r="P2714">
        <f>I2714/H2714</f>
        <v>0.5</v>
      </c>
      <c r="Q2714">
        <f>D2714*P2714*P2714</f>
        <v>1.8774922579819695E-3</v>
      </c>
      <c r="R2714">
        <f t="shared" si="42"/>
        <v>1</v>
      </c>
    </row>
    <row r="2715" spans="1:18" x14ac:dyDescent="0.3">
      <c r="A2715" t="s">
        <v>7360</v>
      </c>
      <c r="B2715" t="s">
        <v>7361</v>
      </c>
      <c r="C2715">
        <v>7.5099690319278779E-3</v>
      </c>
      <c r="D2715">
        <v>7.5099690319278779E-3</v>
      </c>
      <c r="E2715">
        <v>1</v>
      </c>
      <c r="F2715">
        <v>1</v>
      </c>
      <c r="G2715">
        <v>4.7216692769369271</v>
      </c>
      <c r="H2715">
        <v>2</v>
      </c>
      <c r="I2715">
        <v>1</v>
      </c>
      <c r="J2715" cm="1">
        <f t="array" ref="J2715">SUMPRODUCT(--ISNUMBER(SEARCH(A2715, QA_Seed_Keywords!B$2:B$45)))</f>
        <v>0</v>
      </c>
      <c r="K2715" cm="1">
        <f t="array" ref="K2715">SUMPRODUCT(
    (--(C$2:C$100 &gt;= C2715)),
    (--(G$2:G$100 &gt;= G2715)),
    (--(H$2:H$100 &lt;= H2715)),
    (--(I$2:I$100 &gt;= I2715)),
    -- (
        (C$2:C$100 &gt; C2715) +
        (G$2:G$100 &gt; G2715) +
        (H$2:H$100 &lt; H2715) +
        (I$2:I$100 &gt; I2715)
    )
)</f>
        <v>281</v>
      </c>
      <c r="L2715">
        <f>(I2715/10)/(H2715/122)</f>
        <v>6.1</v>
      </c>
      <c r="M2715">
        <f>L2715/MAX($L$2:$L$6948)</f>
        <v>0.5</v>
      </c>
      <c r="N2715">
        <f>D2715*M2715*M2715</f>
        <v>1.8774922579819695E-3</v>
      </c>
      <c r="O2715">
        <f>D2715*G2715</f>
        <v>3.5459590048801615E-2</v>
      </c>
      <c r="P2715">
        <f>I2715/H2715</f>
        <v>0.5</v>
      </c>
      <c r="Q2715">
        <f>D2715*P2715*P2715</f>
        <v>1.8774922579819695E-3</v>
      </c>
      <c r="R2715">
        <f t="shared" si="42"/>
        <v>1</v>
      </c>
    </row>
    <row r="2716" spans="1:18" x14ac:dyDescent="0.3">
      <c r="A2716" t="s">
        <v>7362</v>
      </c>
      <c r="B2716" t="s">
        <v>7363</v>
      </c>
      <c r="C2716">
        <v>7.5099690319278779E-3</v>
      </c>
      <c r="D2716">
        <v>7.5099690319278779E-3</v>
      </c>
      <c r="E2716">
        <v>1</v>
      </c>
      <c r="F2716">
        <v>1</v>
      </c>
      <c r="G2716">
        <v>4.7216692769369271</v>
      </c>
      <c r="H2716">
        <v>2</v>
      </c>
      <c r="I2716">
        <v>1</v>
      </c>
      <c r="J2716" cm="1">
        <f t="array" ref="J2716">SUMPRODUCT(--ISNUMBER(SEARCH(A2716, QA_Seed_Keywords!B$2:B$45)))</f>
        <v>0</v>
      </c>
      <c r="K2716" cm="1">
        <f t="array" ref="K2716">SUMPRODUCT(
    (--(C$2:C$100 &gt;= C2716)),
    (--(G$2:G$100 &gt;= G2716)),
    (--(H$2:H$100 &lt;= H2716)),
    (--(I$2:I$100 &gt;= I2716)),
    -- (
        (C$2:C$100 &gt; C2716) +
        (G$2:G$100 &gt; G2716) +
        (H$2:H$100 &lt; H2716) +
        (I$2:I$100 &gt; I2716)
    )
)</f>
        <v>281</v>
      </c>
      <c r="L2716">
        <f>(I2716/10)/(H2716/122)</f>
        <v>6.1</v>
      </c>
      <c r="M2716">
        <f>L2716/MAX($L$2:$L$6948)</f>
        <v>0.5</v>
      </c>
      <c r="N2716">
        <f>D2716*M2716*M2716</f>
        <v>1.8774922579819695E-3</v>
      </c>
      <c r="O2716">
        <f>D2716*G2716</f>
        <v>3.5459590048801615E-2</v>
      </c>
      <c r="P2716">
        <f>I2716/H2716</f>
        <v>0.5</v>
      </c>
      <c r="Q2716">
        <f>D2716*P2716*P2716</f>
        <v>1.8774922579819695E-3</v>
      </c>
      <c r="R2716">
        <f t="shared" si="42"/>
        <v>1</v>
      </c>
    </row>
    <row r="2717" spans="1:18" x14ac:dyDescent="0.3">
      <c r="A2717" t="s">
        <v>7364</v>
      </c>
      <c r="B2717" t="s">
        <v>7364</v>
      </c>
      <c r="C2717">
        <v>7.5099690319278779E-3</v>
      </c>
      <c r="D2717">
        <v>7.5099690319278779E-3</v>
      </c>
      <c r="E2717">
        <v>1</v>
      </c>
      <c r="F2717">
        <v>1</v>
      </c>
      <c r="G2717">
        <v>4.7216692769369271</v>
      </c>
      <c r="H2717">
        <v>2</v>
      </c>
      <c r="I2717">
        <v>1</v>
      </c>
      <c r="J2717" cm="1">
        <f t="array" ref="J2717">SUMPRODUCT(--ISNUMBER(SEARCH(A2717, QA_Seed_Keywords!B$2:B$45)))</f>
        <v>0</v>
      </c>
      <c r="K2717" cm="1">
        <f t="array" ref="K2717">SUMPRODUCT(
    (--(C$2:C$100 &gt;= C2717)),
    (--(G$2:G$100 &gt;= G2717)),
    (--(H$2:H$100 &lt;= H2717)),
    (--(I$2:I$100 &gt;= I2717)),
    -- (
        (C$2:C$100 &gt; C2717) +
        (G$2:G$100 &gt; G2717) +
        (H$2:H$100 &lt; H2717) +
        (I$2:I$100 &gt; I2717)
    )
)</f>
        <v>281</v>
      </c>
      <c r="L2717">
        <f>(I2717/10)/(H2717/122)</f>
        <v>6.1</v>
      </c>
      <c r="M2717">
        <f>L2717/MAX($L$2:$L$6948)</f>
        <v>0.5</v>
      </c>
      <c r="N2717">
        <f>D2717*M2717*M2717</f>
        <v>1.8774922579819695E-3</v>
      </c>
      <c r="O2717">
        <f>D2717*G2717</f>
        <v>3.5459590048801615E-2</v>
      </c>
      <c r="P2717">
        <f>I2717/H2717</f>
        <v>0.5</v>
      </c>
      <c r="Q2717">
        <f>D2717*P2717*P2717</f>
        <v>1.8774922579819695E-3</v>
      </c>
      <c r="R2717">
        <f t="shared" si="42"/>
        <v>1</v>
      </c>
    </row>
    <row r="2718" spans="1:18" x14ac:dyDescent="0.3">
      <c r="A2718" t="s">
        <v>7365</v>
      </c>
      <c r="B2718" t="s">
        <v>7365</v>
      </c>
      <c r="C2718">
        <v>7.5099690319278779E-3</v>
      </c>
      <c r="D2718">
        <v>7.5099690319278779E-3</v>
      </c>
      <c r="E2718">
        <v>1</v>
      </c>
      <c r="F2718">
        <v>1</v>
      </c>
      <c r="G2718">
        <v>4.7216692769369271</v>
      </c>
      <c r="H2718">
        <v>2</v>
      </c>
      <c r="I2718">
        <v>1</v>
      </c>
      <c r="J2718" cm="1">
        <f t="array" ref="J2718">SUMPRODUCT(--ISNUMBER(SEARCH(A2718, QA_Seed_Keywords!B$2:B$45)))</f>
        <v>0</v>
      </c>
      <c r="K2718" cm="1">
        <f t="array" ref="K2718">SUMPRODUCT(
    (--(C$2:C$100 &gt;= C2718)),
    (--(G$2:G$100 &gt;= G2718)),
    (--(H$2:H$100 &lt;= H2718)),
    (--(I$2:I$100 &gt;= I2718)),
    -- (
        (C$2:C$100 &gt; C2718) +
        (G$2:G$100 &gt; G2718) +
        (H$2:H$100 &lt; H2718) +
        (I$2:I$100 &gt; I2718)
    )
)</f>
        <v>281</v>
      </c>
      <c r="L2718">
        <f>(I2718/10)/(H2718/122)</f>
        <v>6.1</v>
      </c>
      <c r="M2718">
        <f>L2718/MAX($L$2:$L$6948)</f>
        <v>0.5</v>
      </c>
      <c r="N2718">
        <f>D2718*M2718*M2718</f>
        <v>1.8774922579819695E-3</v>
      </c>
      <c r="O2718">
        <f>D2718*G2718</f>
        <v>3.5459590048801615E-2</v>
      </c>
      <c r="P2718">
        <f>I2718/H2718</f>
        <v>0.5</v>
      </c>
      <c r="Q2718">
        <f>D2718*P2718*P2718</f>
        <v>1.8774922579819695E-3</v>
      </c>
      <c r="R2718">
        <f t="shared" si="42"/>
        <v>1</v>
      </c>
    </row>
    <row r="2719" spans="1:18" x14ac:dyDescent="0.3">
      <c r="A2719" t="s">
        <v>7366</v>
      </c>
      <c r="B2719" t="s">
        <v>7366</v>
      </c>
      <c r="C2719">
        <v>7.5099690319278779E-3</v>
      </c>
      <c r="D2719">
        <v>7.5099690319278779E-3</v>
      </c>
      <c r="E2719">
        <v>1</v>
      </c>
      <c r="F2719">
        <v>1</v>
      </c>
      <c r="G2719">
        <v>4.7216692769369271</v>
      </c>
      <c r="H2719">
        <v>2</v>
      </c>
      <c r="I2719">
        <v>1</v>
      </c>
      <c r="J2719" cm="1">
        <f t="array" ref="J2719">SUMPRODUCT(--ISNUMBER(SEARCH(A2719, QA_Seed_Keywords!B$2:B$45)))</f>
        <v>0</v>
      </c>
      <c r="K2719" cm="1">
        <f t="array" ref="K2719">SUMPRODUCT(
    (--(C$2:C$100 &gt;= C2719)),
    (--(G$2:G$100 &gt;= G2719)),
    (--(H$2:H$100 &lt;= H2719)),
    (--(I$2:I$100 &gt;= I2719)),
    -- (
        (C$2:C$100 &gt; C2719) +
        (G$2:G$100 &gt; G2719) +
        (H$2:H$100 &lt; H2719) +
        (I$2:I$100 &gt; I2719)
    )
)</f>
        <v>281</v>
      </c>
      <c r="L2719">
        <f>(I2719/10)/(H2719/122)</f>
        <v>6.1</v>
      </c>
      <c r="M2719">
        <f>L2719/MAX($L$2:$L$6948)</f>
        <v>0.5</v>
      </c>
      <c r="N2719">
        <f>D2719*M2719*M2719</f>
        <v>1.8774922579819695E-3</v>
      </c>
      <c r="O2719">
        <f>D2719*G2719</f>
        <v>3.5459590048801615E-2</v>
      </c>
      <c r="P2719">
        <f>I2719/H2719</f>
        <v>0.5</v>
      </c>
      <c r="Q2719">
        <f>D2719*P2719*P2719</f>
        <v>1.8774922579819695E-3</v>
      </c>
      <c r="R2719">
        <f t="shared" si="42"/>
        <v>1</v>
      </c>
    </row>
    <row r="2720" spans="1:18" x14ac:dyDescent="0.3">
      <c r="A2720" t="s">
        <v>7367</v>
      </c>
      <c r="B2720" t="s">
        <v>7367</v>
      </c>
      <c r="C2720">
        <v>7.5099690319278779E-3</v>
      </c>
      <c r="D2720">
        <v>7.5099690319278779E-3</v>
      </c>
      <c r="E2720">
        <v>1</v>
      </c>
      <c r="F2720">
        <v>1</v>
      </c>
      <c r="G2720">
        <v>4.7216692769369271</v>
      </c>
      <c r="H2720">
        <v>2</v>
      </c>
      <c r="I2720">
        <v>1</v>
      </c>
      <c r="J2720" cm="1">
        <f t="array" ref="J2720">SUMPRODUCT(--ISNUMBER(SEARCH(A2720, QA_Seed_Keywords!B$2:B$45)))</f>
        <v>0</v>
      </c>
      <c r="K2720" cm="1">
        <f t="array" ref="K2720">SUMPRODUCT(
    (--(C$2:C$100 &gt;= C2720)),
    (--(G$2:G$100 &gt;= G2720)),
    (--(H$2:H$100 &lt;= H2720)),
    (--(I$2:I$100 &gt;= I2720)),
    -- (
        (C$2:C$100 &gt; C2720) +
        (G$2:G$100 &gt; G2720) +
        (H$2:H$100 &lt; H2720) +
        (I$2:I$100 &gt; I2720)
    )
)</f>
        <v>281</v>
      </c>
      <c r="L2720">
        <f>(I2720/10)/(H2720/122)</f>
        <v>6.1</v>
      </c>
      <c r="M2720">
        <f>L2720/MAX($L$2:$L$6948)</f>
        <v>0.5</v>
      </c>
      <c r="N2720">
        <f>D2720*M2720*M2720</f>
        <v>1.8774922579819695E-3</v>
      </c>
      <c r="O2720">
        <f>D2720*G2720</f>
        <v>3.5459590048801615E-2</v>
      </c>
      <c r="P2720">
        <f>I2720/H2720</f>
        <v>0.5</v>
      </c>
      <c r="Q2720">
        <f>D2720*P2720*P2720</f>
        <v>1.8774922579819695E-3</v>
      </c>
      <c r="R2720">
        <f t="shared" si="42"/>
        <v>1</v>
      </c>
    </row>
    <row r="2721" spans="1:18" x14ac:dyDescent="0.3">
      <c r="A2721" t="s">
        <v>7368</v>
      </c>
      <c r="B2721" t="s">
        <v>7368</v>
      </c>
      <c r="C2721">
        <v>7.5099690319278779E-3</v>
      </c>
      <c r="D2721">
        <v>7.5099690319278779E-3</v>
      </c>
      <c r="E2721">
        <v>1</v>
      </c>
      <c r="F2721">
        <v>1</v>
      </c>
      <c r="G2721">
        <v>4.7216692769369271</v>
      </c>
      <c r="H2721">
        <v>2</v>
      </c>
      <c r="I2721">
        <v>1</v>
      </c>
      <c r="J2721" cm="1">
        <f t="array" ref="J2721">SUMPRODUCT(--ISNUMBER(SEARCH(A2721, QA_Seed_Keywords!B$2:B$45)))</f>
        <v>0</v>
      </c>
      <c r="K2721" cm="1">
        <f t="array" ref="K2721">SUMPRODUCT(
    (--(C$2:C$100 &gt;= C2721)),
    (--(G$2:G$100 &gt;= G2721)),
    (--(H$2:H$100 &lt;= H2721)),
    (--(I$2:I$100 &gt;= I2721)),
    -- (
        (C$2:C$100 &gt; C2721) +
        (G$2:G$100 &gt; G2721) +
        (H$2:H$100 &lt; H2721) +
        (I$2:I$100 &gt; I2721)
    )
)</f>
        <v>281</v>
      </c>
      <c r="L2721">
        <f>(I2721/10)/(H2721/122)</f>
        <v>6.1</v>
      </c>
      <c r="M2721">
        <f>L2721/MAX($L$2:$L$6948)</f>
        <v>0.5</v>
      </c>
      <c r="N2721">
        <f>D2721*M2721*M2721</f>
        <v>1.8774922579819695E-3</v>
      </c>
      <c r="O2721">
        <f>D2721*G2721</f>
        <v>3.5459590048801615E-2</v>
      </c>
      <c r="P2721">
        <f>I2721/H2721</f>
        <v>0.5</v>
      </c>
      <c r="Q2721">
        <f>D2721*P2721*P2721</f>
        <v>1.8774922579819695E-3</v>
      </c>
      <c r="R2721">
        <f t="shared" si="42"/>
        <v>1</v>
      </c>
    </row>
    <row r="2722" spans="1:18" x14ac:dyDescent="0.3">
      <c r="A2722" t="s">
        <v>7369</v>
      </c>
      <c r="B2722" t="s">
        <v>7369</v>
      </c>
      <c r="C2722">
        <v>7.5099690319278779E-3</v>
      </c>
      <c r="D2722">
        <v>7.5099690319278779E-3</v>
      </c>
      <c r="E2722">
        <v>1</v>
      </c>
      <c r="F2722">
        <v>1</v>
      </c>
      <c r="G2722">
        <v>4.7216692769369271</v>
      </c>
      <c r="H2722">
        <v>2</v>
      </c>
      <c r="I2722">
        <v>1</v>
      </c>
      <c r="J2722" cm="1">
        <f t="array" ref="J2722">SUMPRODUCT(--ISNUMBER(SEARCH(A2722, QA_Seed_Keywords!B$2:B$45)))</f>
        <v>0</v>
      </c>
      <c r="K2722" cm="1">
        <f t="array" ref="K2722">SUMPRODUCT(
    (--(C$2:C$100 &gt;= C2722)),
    (--(G$2:G$100 &gt;= G2722)),
    (--(H$2:H$100 &lt;= H2722)),
    (--(I$2:I$100 &gt;= I2722)),
    -- (
        (C$2:C$100 &gt; C2722) +
        (G$2:G$100 &gt; G2722) +
        (H$2:H$100 &lt; H2722) +
        (I$2:I$100 &gt; I2722)
    )
)</f>
        <v>281</v>
      </c>
      <c r="L2722">
        <f>(I2722/10)/(H2722/122)</f>
        <v>6.1</v>
      </c>
      <c r="M2722">
        <f>L2722/MAX($L$2:$L$6948)</f>
        <v>0.5</v>
      </c>
      <c r="N2722">
        <f>D2722*M2722*M2722</f>
        <v>1.8774922579819695E-3</v>
      </c>
      <c r="O2722">
        <f>D2722*G2722</f>
        <v>3.5459590048801615E-2</v>
      </c>
      <c r="P2722">
        <f>I2722/H2722</f>
        <v>0.5</v>
      </c>
      <c r="Q2722">
        <f>D2722*P2722*P2722</f>
        <v>1.8774922579819695E-3</v>
      </c>
      <c r="R2722">
        <f t="shared" si="42"/>
        <v>1</v>
      </c>
    </row>
    <row r="2723" spans="1:18" x14ac:dyDescent="0.3">
      <c r="A2723" t="s">
        <v>7370</v>
      </c>
      <c r="B2723" t="s">
        <v>7370</v>
      </c>
      <c r="C2723">
        <v>7.5099690319278779E-3</v>
      </c>
      <c r="D2723">
        <v>7.5099690319278779E-3</v>
      </c>
      <c r="E2723">
        <v>1</v>
      </c>
      <c r="F2723">
        <v>1</v>
      </c>
      <c r="G2723">
        <v>4.7216692769369271</v>
      </c>
      <c r="H2723">
        <v>2</v>
      </c>
      <c r="I2723">
        <v>1</v>
      </c>
      <c r="J2723" cm="1">
        <f t="array" ref="J2723">SUMPRODUCT(--ISNUMBER(SEARCH(A2723, QA_Seed_Keywords!B$2:B$45)))</f>
        <v>0</v>
      </c>
      <c r="K2723" cm="1">
        <f t="array" ref="K2723">SUMPRODUCT(
    (--(C$2:C$100 &gt;= C2723)),
    (--(G$2:G$100 &gt;= G2723)),
    (--(H$2:H$100 &lt;= H2723)),
    (--(I$2:I$100 &gt;= I2723)),
    -- (
        (C$2:C$100 &gt; C2723) +
        (G$2:G$100 &gt; G2723) +
        (H$2:H$100 &lt; H2723) +
        (I$2:I$100 &gt; I2723)
    )
)</f>
        <v>281</v>
      </c>
      <c r="L2723">
        <f>(I2723/10)/(H2723/122)</f>
        <v>6.1</v>
      </c>
      <c r="M2723">
        <f>L2723/MAX($L$2:$L$6948)</f>
        <v>0.5</v>
      </c>
      <c r="N2723">
        <f>D2723*M2723*M2723</f>
        <v>1.8774922579819695E-3</v>
      </c>
      <c r="O2723">
        <f>D2723*G2723</f>
        <v>3.5459590048801615E-2</v>
      </c>
      <c r="P2723">
        <f>I2723/H2723</f>
        <v>0.5</v>
      </c>
      <c r="Q2723">
        <f>D2723*P2723*P2723</f>
        <v>1.8774922579819695E-3</v>
      </c>
      <c r="R2723">
        <f t="shared" si="42"/>
        <v>1</v>
      </c>
    </row>
    <row r="2724" spans="1:18" x14ac:dyDescent="0.3">
      <c r="A2724" t="s">
        <v>7371</v>
      </c>
      <c r="B2724" t="s">
        <v>7372</v>
      </c>
      <c r="C2724">
        <v>7.5099690319278779E-3</v>
      </c>
      <c r="D2724">
        <v>7.5099690319278779E-3</v>
      </c>
      <c r="E2724">
        <v>1</v>
      </c>
      <c r="F2724">
        <v>1</v>
      </c>
      <c r="G2724">
        <v>4.7216692769369271</v>
      </c>
      <c r="H2724">
        <v>2</v>
      </c>
      <c r="I2724">
        <v>1</v>
      </c>
      <c r="J2724" cm="1">
        <f t="array" ref="J2724">SUMPRODUCT(--ISNUMBER(SEARCH(A2724, QA_Seed_Keywords!B$2:B$45)))</f>
        <v>0</v>
      </c>
      <c r="K2724" cm="1">
        <f t="array" ref="K2724">SUMPRODUCT(
    (--(C$2:C$100 &gt;= C2724)),
    (--(G$2:G$100 &gt;= G2724)),
    (--(H$2:H$100 &lt;= H2724)),
    (--(I$2:I$100 &gt;= I2724)),
    -- (
        (C$2:C$100 &gt; C2724) +
        (G$2:G$100 &gt; G2724) +
        (H$2:H$100 &lt; H2724) +
        (I$2:I$100 &gt; I2724)
    )
)</f>
        <v>281</v>
      </c>
      <c r="L2724">
        <f>(I2724/10)/(H2724/122)</f>
        <v>6.1</v>
      </c>
      <c r="M2724">
        <f>L2724/MAX($L$2:$L$6948)</f>
        <v>0.5</v>
      </c>
      <c r="N2724">
        <f>D2724*M2724*M2724</f>
        <v>1.8774922579819695E-3</v>
      </c>
      <c r="O2724">
        <f>D2724*G2724</f>
        <v>3.5459590048801615E-2</v>
      </c>
      <c r="P2724">
        <f>I2724/H2724</f>
        <v>0.5</v>
      </c>
      <c r="Q2724">
        <f>D2724*P2724*P2724</f>
        <v>1.8774922579819695E-3</v>
      </c>
      <c r="R2724">
        <f t="shared" si="42"/>
        <v>1</v>
      </c>
    </row>
    <row r="2725" spans="1:18" x14ac:dyDescent="0.3">
      <c r="A2725" t="s">
        <v>7373</v>
      </c>
      <c r="B2725" t="s">
        <v>7373</v>
      </c>
      <c r="C2725">
        <v>7.5099690319278779E-3</v>
      </c>
      <c r="D2725">
        <v>7.5099690319278779E-3</v>
      </c>
      <c r="E2725">
        <v>1</v>
      </c>
      <c r="F2725">
        <v>1</v>
      </c>
      <c r="G2725">
        <v>4.7216692769369271</v>
      </c>
      <c r="H2725">
        <v>2</v>
      </c>
      <c r="I2725">
        <v>1</v>
      </c>
      <c r="J2725" cm="1">
        <f t="array" ref="J2725">SUMPRODUCT(--ISNUMBER(SEARCH(A2725, QA_Seed_Keywords!B$2:B$45)))</f>
        <v>0</v>
      </c>
      <c r="K2725" cm="1">
        <f t="array" ref="K2725">SUMPRODUCT(
    (--(C$2:C$100 &gt;= C2725)),
    (--(G$2:G$100 &gt;= G2725)),
    (--(H$2:H$100 &lt;= H2725)),
    (--(I$2:I$100 &gt;= I2725)),
    -- (
        (C$2:C$100 &gt; C2725) +
        (G$2:G$100 &gt; G2725) +
        (H$2:H$100 &lt; H2725) +
        (I$2:I$100 &gt; I2725)
    )
)</f>
        <v>281</v>
      </c>
      <c r="L2725">
        <f>(I2725/10)/(H2725/122)</f>
        <v>6.1</v>
      </c>
      <c r="M2725">
        <f>L2725/MAX($L$2:$L$6948)</f>
        <v>0.5</v>
      </c>
      <c r="N2725">
        <f>D2725*M2725*M2725</f>
        <v>1.8774922579819695E-3</v>
      </c>
      <c r="O2725">
        <f>D2725*G2725</f>
        <v>3.5459590048801615E-2</v>
      </c>
      <c r="P2725">
        <f>I2725/H2725</f>
        <v>0.5</v>
      </c>
      <c r="Q2725">
        <f>D2725*P2725*P2725</f>
        <v>1.8774922579819695E-3</v>
      </c>
      <c r="R2725">
        <f t="shared" si="42"/>
        <v>1</v>
      </c>
    </row>
    <row r="2726" spans="1:18" x14ac:dyDescent="0.3">
      <c r="A2726" t="s">
        <v>7374</v>
      </c>
      <c r="B2726" t="s">
        <v>7375</v>
      </c>
      <c r="C2726">
        <v>7.5099690319278779E-3</v>
      </c>
      <c r="D2726">
        <v>7.5099690319278779E-3</v>
      </c>
      <c r="E2726">
        <v>1</v>
      </c>
      <c r="F2726">
        <v>1</v>
      </c>
      <c r="G2726">
        <v>4.7216692769369271</v>
      </c>
      <c r="H2726">
        <v>2</v>
      </c>
      <c r="I2726">
        <v>1</v>
      </c>
      <c r="J2726" cm="1">
        <f t="array" ref="J2726">SUMPRODUCT(--ISNUMBER(SEARCH(A2726, QA_Seed_Keywords!B$2:B$45)))</f>
        <v>0</v>
      </c>
      <c r="K2726" cm="1">
        <f t="array" ref="K2726">SUMPRODUCT(
    (--(C$2:C$100 &gt;= C2726)),
    (--(G$2:G$100 &gt;= G2726)),
    (--(H$2:H$100 &lt;= H2726)),
    (--(I$2:I$100 &gt;= I2726)),
    -- (
        (C$2:C$100 &gt; C2726) +
        (G$2:G$100 &gt; G2726) +
        (H$2:H$100 &lt; H2726) +
        (I$2:I$100 &gt; I2726)
    )
)</f>
        <v>281</v>
      </c>
      <c r="L2726">
        <f>(I2726/10)/(H2726/122)</f>
        <v>6.1</v>
      </c>
      <c r="M2726">
        <f>L2726/MAX($L$2:$L$6948)</f>
        <v>0.5</v>
      </c>
      <c r="N2726">
        <f>D2726*M2726*M2726</f>
        <v>1.8774922579819695E-3</v>
      </c>
      <c r="O2726">
        <f>D2726*G2726</f>
        <v>3.5459590048801615E-2</v>
      </c>
      <c r="P2726">
        <f>I2726/H2726</f>
        <v>0.5</v>
      </c>
      <c r="Q2726">
        <f>D2726*P2726*P2726</f>
        <v>1.8774922579819695E-3</v>
      </c>
      <c r="R2726">
        <f t="shared" si="42"/>
        <v>1</v>
      </c>
    </row>
    <row r="2727" spans="1:18" x14ac:dyDescent="0.3">
      <c r="A2727" t="s">
        <v>7376</v>
      </c>
      <c r="B2727" t="s">
        <v>7376</v>
      </c>
      <c r="C2727">
        <v>7.5099690319278779E-3</v>
      </c>
      <c r="D2727">
        <v>7.5099690319278779E-3</v>
      </c>
      <c r="E2727">
        <v>1</v>
      </c>
      <c r="F2727">
        <v>1</v>
      </c>
      <c r="G2727">
        <v>4.7216692769369271</v>
      </c>
      <c r="H2727">
        <v>2</v>
      </c>
      <c r="I2727">
        <v>1</v>
      </c>
      <c r="J2727" cm="1">
        <f t="array" ref="J2727">SUMPRODUCT(--ISNUMBER(SEARCH(A2727, QA_Seed_Keywords!B$2:B$45)))</f>
        <v>0</v>
      </c>
      <c r="K2727" cm="1">
        <f t="array" ref="K2727">SUMPRODUCT(
    (--(C$2:C$100 &gt;= C2727)),
    (--(G$2:G$100 &gt;= G2727)),
    (--(H$2:H$100 &lt;= H2727)),
    (--(I$2:I$100 &gt;= I2727)),
    -- (
        (C$2:C$100 &gt; C2727) +
        (G$2:G$100 &gt; G2727) +
        (H$2:H$100 &lt; H2727) +
        (I$2:I$100 &gt; I2727)
    )
)</f>
        <v>281</v>
      </c>
      <c r="L2727">
        <f>(I2727/10)/(H2727/122)</f>
        <v>6.1</v>
      </c>
      <c r="M2727">
        <f>L2727/MAX($L$2:$L$6948)</f>
        <v>0.5</v>
      </c>
      <c r="N2727">
        <f>D2727*M2727*M2727</f>
        <v>1.8774922579819695E-3</v>
      </c>
      <c r="O2727">
        <f>D2727*G2727</f>
        <v>3.5459590048801615E-2</v>
      </c>
      <c r="P2727">
        <f>I2727/H2727</f>
        <v>0.5</v>
      </c>
      <c r="Q2727">
        <f>D2727*P2727*P2727</f>
        <v>1.8774922579819695E-3</v>
      </c>
      <c r="R2727">
        <f t="shared" si="42"/>
        <v>1</v>
      </c>
    </row>
    <row r="2728" spans="1:18" x14ac:dyDescent="0.3">
      <c r="A2728" t="s">
        <v>515</v>
      </c>
      <c r="B2728" t="s">
        <v>516</v>
      </c>
      <c r="C2728">
        <v>0.1090225304979956</v>
      </c>
      <c r="D2728">
        <v>1.3627816312249449E-2</v>
      </c>
      <c r="E2728">
        <v>40</v>
      </c>
      <c r="F2728">
        <v>5</v>
      </c>
      <c r="G2728">
        <v>2.1314021114910999</v>
      </c>
      <c r="H2728">
        <v>39</v>
      </c>
      <c r="I2728">
        <v>8</v>
      </c>
      <c r="J2728" cm="1">
        <f t="array" ref="J2728">SUMPRODUCT(--ISNUMBER(SEARCH(A2728, QA_Seed_Keywords!B$2:B$45)))</f>
        <v>0</v>
      </c>
      <c r="K2728" cm="1">
        <f t="array" ref="K2728">SUMPRODUCT(
    (--(C$2:C$100 &gt;= C2728)),
    (--(G$2:G$100 &gt;= G2728)),
    (--(H$2:H$100 &lt;= H2728)),
    (--(I$2:I$100 &gt;= I2728)),
    -- (
        (C$2:C$100 &gt; C2728) +
        (G$2:G$100 &gt; G2728) +
        (H$2:H$100 &lt; H2728) +
        (I$2:I$100 &gt; I2728)
    )
)</f>
        <v>0</v>
      </c>
      <c r="L2728">
        <f>(I2728/10)/(H2728/122)</f>
        <v>2.5025641025641026</v>
      </c>
      <c r="M2728">
        <f>L2728/MAX($L$2:$L$6948)</f>
        <v>0.20512820512820515</v>
      </c>
      <c r="N2728">
        <f>D2728*M2728*M2728</f>
        <v>5.7342553845099605E-4</v>
      </c>
      <c r="O2728">
        <f>D2728*G2728</f>
        <v>2.904635646294133E-2</v>
      </c>
      <c r="P2728">
        <f>I2728/H2728</f>
        <v>0.20512820512820512</v>
      </c>
      <c r="Q2728">
        <f>D2728*P2728*P2728</f>
        <v>5.7342553845099583E-4</v>
      </c>
      <c r="R2728">
        <f t="shared" si="42"/>
        <v>31</v>
      </c>
    </row>
    <row r="2729" spans="1:18" x14ac:dyDescent="0.3">
      <c r="A2729" t="s">
        <v>528</v>
      </c>
      <c r="B2729" t="s">
        <v>529</v>
      </c>
      <c r="C2729">
        <v>0.106671603915253</v>
      </c>
      <c r="D2729">
        <v>1.333395048940663E-2</v>
      </c>
      <c r="E2729">
        <v>37</v>
      </c>
      <c r="F2729">
        <v>4.625</v>
      </c>
      <c r="G2729">
        <v>2.1314021114910999</v>
      </c>
      <c r="H2729">
        <v>39</v>
      </c>
      <c r="I2729">
        <v>8</v>
      </c>
      <c r="J2729" cm="1">
        <f t="array" ref="J2729">SUMPRODUCT(--ISNUMBER(SEARCH(A2729, QA_Seed_Keywords!B$2:B$45)))</f>
        <v>0</v>
      </c>
      <c r="K2729" cm="1">
        <f t="array" ref="K2729">SUMPRODUCT(
    (--(C$2:C$100 &gt;= C2729)),
    (--(G$2:G$100 &gt;= G2729)),
    (--(H$2:H$100 &lt;= H2729)),
    (--(I$2:I$100 &gt;= I2729)),
    -- (
        (C$2:C$100 &gt; C2729) +
        (G$2:G$100 &gt; G2729) +
        (H$2:H$100 &lt; H2729) +
        (I$2:I$100 &gt; I2729)
    )
)</f>
        <v>0</v>
      </c>
      <c r="L2729">
        <f>(I2729/10)/(H2729/122)</f>
        <v>2.5025641025641026</v>
      </c>
      <c r="M2729">
        <f>L2729/MAX($L$2:$L$6948)</f>
        <v>0.20512820512820515</v>
      </c>
      <c r="N2729">
        <f>D2729*M2729*M2729</f>
        <v>5.6106037562263288E-4</v>
      </c>
      <c r="O2729">
        <f>D2729*G2729</f>
        <v>2.8420010227639077E-2</v>
      </c>
      <c r="P2729">
        <f>I2729/H2729</f>
        <v>0.20512820512820512</v>
      </c>
      <c r="Q2729">
        <f>D2729*P2729*P2729</f>
        <v>5.6106037562263266E-4</v>
      </c>
      <c r="R2729">
        <f t="shared" si="42"/>
        <v>31</v>
      </c>
    </row>
    <row r="2730" spans="1:18" x14ac:dyDescent="0.3">
      <c r="A2730" t="s">
        <v>348</v>
      </c>
      <c r="B2730" t="s">
        <v>349</v>
      </c>
      <c r="C2730">
        <v>0.13699744610374981</v>
      </c>
      <c r="D2730">
        <v>1.7124680762968719E-2</v>
      </c>
      <c r="E2730">
        <v>53</v>
      </c>
      <c r="F2730">
        <v>6.625</v>
      </c>
      <c r="G2730">
        <v>1.86903784702361</v>
      </c>
      <c r="H2730">
        <v>51</v>
      </c>
      <c r="I2730">
        <v>8</v>
      </c>
      <c r="J2730" cm="1">
        <f t="array" ref="J2730">SUMPRODUCT(--ISNUMBER(SEARCH(A2730, QA_Seed_Keywords!B$2:B$45)))</f>
        <v>0</v>
      </c>
      <c r="K2730" cm="1">
        <f t="array" ref="K2730">SUMPRODUCT(
    (--(C$2:C$100 &gt;= C2730)),
    (--(G$2:G$100 &gt;= G2730)),
    (--(H$2:H$100 &lt;= H2730)),
    (--(I$2:I$100 &gt;= I2730)),
    -- (
        (C$2:C$100 &gt; C2730) +
        (G$2:G$100 &gt; G2730) +
        (H$2:H$100 &lt; H2730) +
        (I$2:I$100 &gt; I2730)
    )
)</f>
        <v>0</v>
      </c>
      <c r="L2730">
        <f>(I2730/10)/(H2730/122)</f>
        <v>1.9137254901960785</v>
      </c>
      <c r="M2730">
        <f>L2730/MAX($L$2:$L$6948)</f>
        <v>0.15686274509803924</v>
      </c>
      <c r="N2730">
        <f>D2730*M2730*M2730</f>
        <v>4.2136853857362491E-4</v>
      </c>
      <c r="O2730">
        <f>D2730*G2730</f>
        <v>3.2006676464185688E-2</v>
      </c>
      <c r="P2730">
        <f>I2730/H2730</f>
        <v>0.15686274509803921</v>
      </c>
      <c r="Q2730">
        <f>D2730*P2730*P2730</f>
        <v>4.2136853857362475E-4</v>
      </c>
      <c r="R2730">
        <f t="shared" si="42"/>
        <v>43</v>
      </c>
    </row>
    <row r="2731" spans="1:18" x14ac:dyDescent="0.3">
      <c r="A2731" t="s">
        <v>176</v>
      </c>
      <c r="B2731" t="s">
        <v>177</v>
      </c>
      <c r="C2731">
        <v>0.20797163407168981</v>
      </c>
      <c r="D2731">
        <v>2.5996454258961219E-2</v>
      </c>
      <c r="E2731">
        <v>200</v>
      </c>
      <c r="F2731">
        <v>25</v>
      </c>
      <c r="G2731">
        <v>1.6613984822453649</v>
      </c>
      <c r="H2731">
        <v>63</v>
      </c>
      <c r="I2731">
        <v>8</v>
      </c>
      <c r="J2731" cm="1">
        <f t="array" ref="J2731">SUMPRODUCT(--ISNUMBER(SEARCH(A2731, QA_Seed_Keywords!B$2:B$45)))</f>
        <v>1</v>
      </c>
      <c r="K2731" cm="1">
        <f t="array" ref="K2731">SUMPRODUCT(
    (--(C$2:C$100 &gt;= C2731)),
    (--(G$2:G$100 &gt;= G2731)),
    (--(H$2:H$100 &lt;= H2731)),
    (--(I$2:I$100 &gt;= I2731)),
    -- (
        (C$2:C$100 &gt; C2731) +
        (G$2:G$100 &gt; G2731) +
        (H$2:H$100 &lt; H2731) +
        (I$2:I$100 &gt; I2731)
    )
)</f>
        <v>0</v>
      </c>
      <c r="L2731">
        <f>(I2731/10)/(H2731/122)</f>
        <v>1.5492063492063493</v>
      </c>
      <c r="M2731">
        <f>L2731/MAX($L$2:$L$6948)</f>
        <v>0.126984126984127</v>
      </c>
      <c r="N2731">
        <f>D2731*M2731*M2731</f>
        <v>4.1919200619136267E-4</v>
      </c>
      <c r="O2731">
        <f>D2731*G2731</f>
        <v>4.3190469649599224E-2</v>
      </c>
      <c r="P2731">
        <f>I2731/H2731</f>
        <v>0.12698412698412698</v>
      </c>
      <c r="Q2731">
        <f>D2731*P2731*P2731</f>
        <v>4.1919200619136256E-4</v>
      </c>
      <c r="R2731">
        <f t="shared" si="42"/>
        <v>55</v>
      </c>
    </row>
    <row r="2732" spans="1:18" x14ac:dyDescent="0.3">
      <c r="A2732" t="s">
        <v>36</v>
      </c>
      <c r="B2732" t="s">
        <v>37</v>
      </c>
      <c r="C2732">
        <v>0.46466584022158858</v>
      </c>
      <c r="D2732">
        <v>5.8083230027698579E-2</v>
      </c>
      <c r="E2732">
        <v>273</v>
      </c>
      <c r="F2732">
        <v>34.125</v>
      </c>
      <c r="G2732">
        <v>1.2251617154704471</v>
      </c>
      <c r="H2732">
        <v>98</v>
      </c>
      <c r="I2732">
        <v>8</v>
      </c>
      <c r="J2732" cm="1">
        <f t="array" ref="J2732">SUMPRODUCT(--ISNUMBER(SEARCH(A2732, QA_Seed_Keywords!B$2:B$45)))</f>
        <v>1</v>
      </c>
      <c r="K2732" cm="1">
        <f t="array" ref="K2732">SUMPRODUCT(
    (--(C$2:C$100 &gt;= C2732)),
    (--(G$2:G$100 &gt;= G2732)),
    (--(H$2:H$100 &lt;= H2732)),
    (--(I$2:I$100 &gt;= I2732)),
    -- (
        (C$2:C$100 &gt; C2732) +
        (G$2:G$100 &gt; G2732) +
        (H$2:H$100 &lt; H2732) +
        (I$2:I$100 &gt; I2732)
    )
)</f>
        <v>0</v>
      </c>
      <c r="L2732">
        <f>(I2732/10)/(H2732/122)</f>
        <v>0.99591836734693884</v>
      </c>
      <c r="M2732">
        <f>L2732/MAX($L$2:$L$6948)</f>
        <v>8.1632653061224497E-2</v>
      </c>
      <c r="N2732">
        <f>D2732*M2732*M2732</f>
        <v>3.8706025841031962E-4</v>
      </c>
      <c r="O2732">
        <f>D2732*G2732</f>
        <v>7.1161349740799767E-2</v>
      </c>
      <c r="P2732">
        <f>I2732/H2732</f>
        <v>8.1632653061224483E-2</v>
      </c>
      <c r="Q2732">
        <f>D2732*P2732*P2732</f>
        <v>3.8706025841031951E-4</v>
      </c>
      <c r="R2732">
        <f t="shared" si="42"/>
        <v>90</v>
      </c>
    </row>
    <row r="2733" spans="1:18" x14ac:dyDescent="0.3">
      <c r="A2733" t="s">
        <v>322</v>
      </c>
      <c r="B2733" t="s">
        <v>323</v>
      </c>
      <c r="C2733">
        <v>0.14530121412193611</v>
      </c>
      <c r="D2733">
        <v>1.8162651765242021E-2</v>
      </c>
      <c r="E2733">
        <v>163</v>
      </c>
      <c r="F2733">
        <v>20.375</v>
      </c>
      <c r="G2733">
        <v>1.777230297770487</v>
      </c>
      <c r="H2733">
        <v>56</v>
      </c>
      <c r="I2733">
        <v>8</v>
      </c>
      <c r="J2733" cm="1">
        <f t="array" ref="J2733">SUMPRODUCT(--ISNUMBER(SEARCH(A2733, QA_Seed_Keywords!B$2:B$45)))</f>
        <v>3</v>
      </c>
      <c r="K2733" cm="1">
        <f t="array" ref="K2733">SUMPRODUCT(
    (--(C$2:C$100 &gt;= C2733)),
    (--(G$2:G$100 &gt;= G2733)),
    (--(H$2:H$100 &lt;= H2733)),
    (--(I$2:I$100 &gt;= I2733)),
    -- (
        (C$2:C$100 &gt; C2733) +
        (G$2:G$100 &gt; G2733) +
        (H$2:H$100 &lt; H2733) +
        (I$2:I$100 &gt; I2733)
    )
)</f>
        <v>0</v>
      </c>
      <c r="L2733">
        <f>(I2733/10)/(H2733/122)</f>
        <v>1.7428571428571429</v>
      </c>
      <c r="M2733">
        <f>L2733/MAX($L$2:$L$6948)</f>
        <v>0.14285714285714288</v>
      </c>
      <c r="N2733">
        <f>D2733*M2733*M2733</f>
        <v>3.7066636255595972E-4</v>
      </c>
      <c r="O2733">
        <f>D2733*G2733</f>
        <v>3.2279215005042737E-2</v>
      </c>
      <c r="P2733">
        <f>I2733/H2733</f>
        <v>0.14285714285714285</v>
      </c>
      <c r="Q2733">
        <f>D2733*P2733*P2733</f>
        <v>3.7066636255595961E-4</v>
      </c>
      <c r="R2733">
        <f t="shared" si="42"/>
        <v>48</v>
      </c>
    </row>
    <row r="2734" spans="1:18" x14ac:dyDescent="0.3">
      <c r="A2734" t="s">
        <v>3278</v>
      </c>
      <c r="B2734" t="s">
        <v>3278</v>
      </c>
      <c r="C2734">
        <v>1.6133792547293638E-2</v>
      </c>
      <c r="D2734">
        <v>1.6133792547293638E-2</v>
      </c>
      <c r="E2734">
        <v>2</v>
      </c>
      <c r="F2734">
        <v>2</v>
      </c>
      <c r="G2734">
        <v>4.4339872044851463</v>
      </c>
      <c r="H2734">
        <v>3</v>
      </c>
      <c r="I2734">
        <v>1</v>
      </c>
      <c r="J2734" cm="1">
        <f t="array" ref="J2734">SUMPRODUCT(--ISNUMBER(SEARCH(A2734, QA_Seed_Keywords!B$2:B$45)))</f>
        <v>0</v>
      </c>
      <c r="K2734" cm="1">
        <f t="array" ref="K2734">SUMPRODUCT(
    (--(C$2:C$100 &gt;= C2734)),
    (--(G$2:G$100 &gt;= G2734)),
    (--(H$2:H$100 &lt;= H2734)),
    (--(I$2:I$100 &gt;= I2734)),
    -- (
        (C$2:C$100 &gt; C2734) +
        (G$2:G$100 &gt; G2734) +
        (H$2:H$100 &lt; H2734) +
        (I$2:I$100 &gt; I2734)
    )
)</f>
        <v>285</v>
      </c>
      <c r="L2734">
        <f>(I2734/10)/(H2734/122)</f>
        <v>4.0666666666666673</v>
      </c>
      <c r="M2734">
        <f>L2734/MAX($L$2:$L$6948)</f>
        <v>0.33333333333333343</v>
      </c>
      <c r="N2734">
        <f>D2734*M2734*M2734</f>
        <v>1.7926436163659609E-3</v>
      </c>
      <c r="O2734">
        <f>D2734*G2734</f>
        <v>7.1537029714517808E-2</v>
      </c>
      <c r="P2734">
        <f>I2734/H2734</f>
        <v>0.33333333333333331</v>
      </c>
      <c r="Q2734">
        <f>D2734*P2734*P2734</f>
        <v>1.7926436163659596E-3</v>
      </c>
      <c r="R2734">
        <f t="shared" si="42"/>
        <v>2</v>
      </c>
    </row>
    <row r="2735" spans="1:18" x14ac:dyDescent="0.3">
      <c r="A2735" t="s">
        <v>3279</v>
      </c>
      <c r="B2735" t="s">
        <v>3279</v>
      </c>
      <c r="C2735">
        <v>1.6133792547293638E-2</v>
      </c>
      <c r="D2735">
        <v>1.6133792547293638E-2</v>
      </c>
      <c r="E2735">
        <v>2</v>
      </c>
      <c r="F2735">
        <v>2</v>
      </c>
      <c r="G2735">
        <v>4.4339872044851463</v>
      </c>
      <c r="H2735">
        <v>3</v>
      </c>
      <c r="I2735">
        <v>1</v>
      </c>
      <c r="J2735" cm="1">
        <f t="array" ref="J2735">SUMPRODUCT(--ISNUMBER(SEARCH(A2735, QA_Seed_Keywords!B$2:B$45)))</f>
        <v>0</v>
      </c>
      <c r="K2735" cm="1">
        <f t="array" ref="K2735">SUMPRODUCT(
    (--(C$2:C$100 &gt;= C2735)),
    (--(G$2:G$100 &gt;= G2735)),
    (--(H$2:H$100 &lt;= H2735)),
    (--(I$2:I$100 &gt;= I2735)),
    -- (
        (C$2:C$100 &gt; C2735) +
        (G$2:G$100 &gt; G2735) +
        (H$2:H$100 &lt; H2735) +
        (I$2:I$100 &gt; I2735)
    )
)</f>
        <v>285</v>
      </c>
      <c r="L2735">
        <f>(I2735/10)/(H2735/122)</f>
        <v>4.0666666666666673</v>
      </c>
      <c r="M2735">
        <f>L2735/MAX($L$2:$L$6948)</f>
        <v>0.33333333333333343</v>
      </c>
      <c r="N2735">
        <f>D2735*M2735*M2735</f>
        <v>1.7926436163659609E-3</v>
      </c>
      <c r="O2735">
        <f>D2735*G2735</f>
        <v>7.1537029714517808E-2</v>
      </c>
      <c r="P2735">
        <f>I2735/H2735</f>
        <v>0.33333333333333331</v>
      </c>
      <c r="Q2735">
        <f>D2735*P2735*P2735</f>
        <v>1.7926436163659596E-3</v>
      </c>
      <c r="R2735">
        <f t="shared" si="42"/>
        <v>2</v>
      </c>
    </row>
    <row r="2736" spans="1:18" x14ac:dyDescent="0.3">
      <c r="A2736" t="s">
        <v>3280</v>
      </c>
      <c r="B2736" t="s">
        <v>3280</v>
      </c>
      <c r="C2736">
        <v>1.6133792547293638E-2</v>
      </c>
      <c r="D2736">
        <v>1.6133792547293638E-2</v>
      </c>
      <c r="E2736">
        <v>2</v>
      </c>
      <c r="F2736">
        <v>2</v>
      </c>
      <c r="G2736">
        <v>4.4339872044851463</v>
      </c>
      <c r="H2736">
        <v>3</v>
      </c>
      <c r="I2736">
        <v>1</v>
      </c>
      <c r="J2736" cm="1">
        <f t="array" ref="J2736">SUMPRODUCT(--ISNUMBER(SEARCH(A2736, QA_Seed_Keywords!B$2:B$45)))</f>
        <v>0</v>
      </c>
      <c r="K2736" cm="1">
        <f t="array" ref="K2736">SUMPRODUCT(
    (--(C$2:C$100 &gt;= C2736)),
    (--(G$2:G$100 &gt;= G2736)),
    (--(H$2:H$100 &lt;= H2736)),
    (--(I$2:I$100 &gt;= I2736)),
    -- (
        (C$2:C$100 &gt; C2736) +
        (G$2:G$100 &gt; G2736) +
        (H$2:H$100 &lt; H2736) +
        (I$2:I$100 &gt; I2736)
    )
)</f>
        <v>285</v>
      </c>
      <c r="L2736">
        <f>(I2736/10)/(H2736/122)</f>
        <v>4.0666666666666673</v>
      </c>
      <c r="M2736">
        <f>L2736/MAX($L$2:$L$6948)</f>
        <v>0.33333333333333343</v>
      </c>
      <c r="N2736">
        <f>D2736*M2736*M2736</f>
        <v>1.7926436163659609E-3</v>
      </c>
      <c r="O2736">
        <f>D2736*G2736</f>
        <v>7.1537029714517808E-2</v>
      </c>
      <c r="P2736">
        <f>I2736/H2736</f>
        <v>0.33333333333333331</v>
      </c>
      <c r="Q2736">
        <f>D2736*P2736*P2736</f>
        <v>1.7926436163659596E-3</v>
      </c>
      <c r="R2736">
        <f t="shared" si="42"/>
        <v>2</v>
      </c>
    </row>
    <row r="2737" spans="1:18" x14ac:dyDescent="0.3">
      <c r="A2737" t="s">
        <v>7610</v>
      </c>
      <c r="B2737" t="s">
        <v>7610</v>
      </c>
      <c r="C2737">
        <v>7.0440220433942626E-3</v>
      </c>
      <c r="D2737">
        <v>7.0440220433942626E-3</v>
      </c>
      <c r="E2737">
        <v>1</v>
      </c>
      <c r="F2737">
        <v>1</v>
      </c>
      <c r="G2737">
        <v>4.7216692769369271</v>
      </c>
      <c r="H2737">
        <v>2</v>
      </c>
      <c r="I2737">
        <v>1</v>
      </c>
      <c r="J2737" cm="1">
        <f t="array" ref="J2737">SUMPRODUCT(--ISNUMBER(SEARCH(A2737, QA_Seed_Keywords!B$2:B$45)))</f>
        <v>0</v>
      </c>
      <c r="K2737" cm="1">
        <f t="array" ref="K2737">SUMPRODUCT(
    (--(C$2:C$100 &gt;= C2737)),
    (--(G$2:G$100 &gt;= G2737)),
    (--(H$2:H$100 &lt;= H2737)),
    (--(I$2:I$100 &gt;= I2737)),
    -- (
        (C$2:C$100 &gt; C2737) +
        (G$2:G$100 &gt; G2737) +
        (H$2:H$100 &lt; H2737) +
        (I$2:I$100 &gt; I2737)
    )
)</f>
        <v>281</v>
      </c>
      <c r="L2737">
        <f>(I2737/10)/(H2737/122)</f>
        <v>6.1</v>
      </c>
      <c r="M2737">
        <f>L2737/MAX($L$2:$L$6948)</f>
        <v>0.5</v>
      </c>
      <c r="N2737">
        <f>D2737*M2737*M2737</f>
        <v>1.7610055108485657E-3</v>
      </c>
      <c r="O2737">
        <f>D2737*G2737</f>
        <v>3.3259542468361165E-2</v>
      </c>
      <c r="P2737">
        <f>I2737/H2737</f>
        <v>0.5</v>
      </c>
      <c r="Q2737">
        <f>D2737*P2737*P2737</f>
        <v>1.7610055108485657E-3</v>
      </c>
      <c r="R2737">
        <f t="shared" si="42"/>
        <v>1</v>
      </c>
    </row>
    <row r="2738" spans="1:18" x14ac:dyDescent="0.3">
      <c r="A2738" t="s">
        <v>7611</v>
      </c>
      <c r="B2738" t="s">
        <v>7611</v>
      </c>
      <c r="C2738">
        <v>7.0440220433942626E-3</v>
      </c>
      <c r="D2738">
        <v>7.0440220433942626E-3</v>
      </c>
      <c r="E2738">
        <v>1</v>
      </c>
      <c r="F2738">
        <v>1</v>
      </c>
      <c r="G2738">
        <v>4.7216692769369271</v>
      </c>
      <c r="H2738">
        <v>2</v>
      </c>
      <c r="I2738">
        <v>1</v>
      </c>
      <c r="J2738" cm="1">
        <f t="array" ref="J2738">SUMPRODUCT(--ISNUMBER(SEARCH(A2738, QA_Seed_Keywords!B$2:B$45)))</f>
        <v>0</v>
      </c>
      <c r="K2738" cm="1">
        <f t="array" ref="K2738">SUMPRODUCT(
    (--(C$2:C$100 &gt;= C2738)),
    (--(G$2:G$100 &gt;= G2738)),
    (--(H$2:H$100 &lt;= H2738)),
    (--(I$2:I$100 &gt;= I2738)),
    -- (
        (C$2:C$100 &gt; C2738) +
        (G$2:G$100 &gt; G2738) +
        (H$2:H$100 &lt; H2738) +
        (I$2:I$100 &gt; I2738)
    )
)</f>
        <v>281</v>
      </c>
      <c r="L2738">
        <f>(I2738/10)/(H2738/122)</f>
        <v>6.1</v>
      </c>
      <c r="M2738">
        <f>L2738/MAX($L$2:$L$6948)</f>
        <v>0.5</v>
      </c>
      <c r="N2738">
        <f>D2738*M2738*M2738</f>
        <v>1.7610055108485657E-3</v>
      </c>
      <c r="O2738">
        <f>D2738*G2738</f>
        <v>3.3259542468361165E-2</v>
      </c>
      <c r="P2738">
        <f>I2738/H2738</f>
        <v>0.5</v>
      </c>
      <c r="Q2738">
        <f>D2738*P2738*P2738</f>
        <v>1.7610055108485657E-3</v>
      </c>
      <c r="R2738">
        <f t="shared" si="42"/>
        <v>1</v>
      </c>
    </row>
    <row r="2739" spans="1:18" x14ac:dyDescent="0.3">
      <c r="A2739" t="s">
        <v>7612</v>
      </c>
      <c r="B2739" t="s">
        <v>7613</v>
      </c>
      <c r="C2739">
        <v>7.0440220433942626E-3</v>
      </c>
      <c r="D2739">
        <v>7.0440220433942626E-3</v>
      </c>
      <c r="E2739">
        <v>1</v>
      </c>
      <c r="F2739">
        <v>1</v>
      </c>
      <c r="G2739">
        <v>4.7216692769369271</v>
      </c>
      <c r="H2739">
        <v>2</v>
      </c>
      <c r="I2739">
        <v>1</v>
      </c>
      <c r="J2739" cm="1">
        <f t="array" ref="J2739">SUMPRODUCT(--ISNUMBER(SEARCH(A2739, QA_Seed_Keywords!B$2:B$45)))</f>
        <v>0</v>
      </c>
      <c r="K2739" cm="1">
        <f t="array" ref="K2739">SUMPRODUCT(
    (--(C$2:C$100 &gt;= C2739)),
    (--(G$2:G$100 &gt;= G2739)),
    (--(H$2:H$100 &lt;= H2739)),
    (--(I$2:I$100 &gt;= I2739)),
    -- (
        (C$2:C$100 &gt; C2739) +
        (G$2:G$100 &gt; G2739) +
        (H$2:H$100 &lt; H2739) +
        (I$2:I$100 &gt; I2739)
    )
)</f>
        <v>281</v>
      </c>
      <c r="L2739">
        <f>(I2739/10)/(H2739/122)</f>
        <v>6.1</v>
      </c>
      <c r="M2739">
        <f>L2739/MAX($L$2:$L$6948)</f>
        <v>0.5</v>
      </c>
      <c r="N2739">
        <f>D2739*M2739*M2739</f>
        <v>1.7610055108485657E-3</v>
      </c>
      <c r="O2739">
        <f>D2739*G2739</f>
        <v>3.3259542468361165E-2</v>
      </c>
      <c r="P2739">
        <f>I2739/H2739</f>
        <v>0.5</v>
      </c>
      <c r="Q2739">
        <f>D2739*P2739*P2739</f>
        <v>1.7610055108485657E-3</v>
      </c>
      <c r="R2739">
        <f t="shared" si="42"/>
        <v>1</v>
      </c>
    </row>
    <row r="2740" spans="1:18" x14ac:dyDescent="0.3">
      <c r="A2740" t="s">
        <v>7614</v>
      </c>
      <c r="B2740" t="s">
        <v>7614</v>
      </c>
      <c r="C2740">
        <v>7.0440220433942626E-3</v>
      </c>
      <c r="D2740">
        <v>7.0440220433942626E-3</v>
      </c>
      <c r="E2740">
        <v>1</v>
      </c>
      <c r="F2740">
        <v>1</v>
      </c>
      <c r="G2740">
        <v>4.7216692769369271</v>
      </c>
      <c r="H2740">
        <v>2</v>
      </c>
      <c r="I2740">
        <v>1</v>
      </c>
      <c r="J2740" cm="1">
        <f t="array" ref="J2740">SUMPRODUCT(--ISNUMBER(SEARCH(A2740, QA_Seed_Keywords!B$2:B$45)))</f>
        <v>0</v>
      </c>
      <c r="K2740" cm="1">
        <f t="array" ref="K2740">SUMPRODUCT(
    (--(C$2:C$100 &gt;= C2740)),
    (--(G$2:G$100 &gt;= G2740)),
    (--(H$2:H$100 &lt;= H2740)),
    (--(I$2:I$100 &gt;= I2740)),
    -- (
        (C$2:C$100 &gt; C2740) +
        (G$2:G$100 &gt; G2740) +
        (H$2:H$100 &lt; H2740) +
        (I$2:I$100 &gt; I2740)
    )
)</f>
        <v>281</v>
      </c>
      <c r="L2740">
        <f>(I2740/10)/(H2740/122)</f>
        <v>6.1</v>
      </c>
      <c r="M2740">
        <f>L2740/MAX($L$2:$L$6948)</f>
        <v>0.5</v>
      </c>
      <c r="N2740">
        <f>D2740*M2740*M2740</f>
        <v>1.7610055108485657E-3</v>
      </c>
      <c r="O2740">
        <f>D2740*G2740</f>
        <v>3.3259542468361165E-2</v>
      </c>
      <c r="P2740">
        <f>I2740/H2740</f>
        <v>0.5</v>
      </c>
      <c r="Q2740">
        <f>D2740*P2740*P2740</f>
        <v>1.7610055108485657E-3</v>
      </c>
      <c r="R2740">
        <f t="shared" si="42"/>
        <v>1</v>
      </c>
    </row>
    <row r="2741" spans="1:18" x14ac:dyDescent="0.3">
      <c r="A2741" t="s">
        <v>7615</v>
      </c>
      <c r="B2741" t="s">
        <v>7615</v>
      </c>
      <c r="C2741">
        <v>7.0440220433942626E-3</v>
      </c>
      <c r="D2741">
        <v>7.0440220433942626E-3</v>
      </c>
      <c r="E2741">
        <v>1</v>
      </c>
      <c r="F2741">
        <v>1</v>
      </c>
      <c r="G2741">
        <v>4.7216692769369271</v>
      </c>
      <c r="H2741">
        <v>2</v>
      </c>
      <c r="I2741">
        <v>1</v>
      </c>
      <c r="J2741" cm="1">
        <f t="array" ref="J2741">SUMPRODUCT(--ISNUMBER(SEARCH(A2741, QA_Seed_Keywords!B$2:B$45)))</f>
        <v>0</v>
      </c>
      <c r="K2741" cm="1">
        <f t="array" ref="K2741">SUMPRODUCT(
    (--(C$2:C$100 &gt;= C2741)),
    (--(G$2:G$100 &gt;= G2741)),
    (--(H$2:H$100 &lt;= H2741)),
    (--(I$2:I$100 &gt;= I2741)),
    -- (
        (C$2:C$100 &gt; C2741) +
        (G$2:G$100 &gt; G2741) +
        (H$2:H$100 &lt; H2741) +
        (I$2:I$100 &gt; I2741)
    )
)</f>
        <v>281</v>
      </c>
      <c r="L2741">
        <f>(I2741/10)/(H2741/122)</f>
        <v>6.1</v>
      </c>
      <c r="M2741">
        <f>L2741/MAX($L$2:$L$6948)</f>
        <v>0.5</v>
      </c>
      <c r="N2741">
        <f>D2741*M2741*M2741</f>
        <v>1.7610055108485657E-3</v>
      </c>
      <c r="O2741">
        <f>D2741*G2741</f>
        <v>3.3259542468361165E-2</v>
      </c>
      <c r="P2741">
        <f>I2741/H2741</f>
        <v>0.5</v>
      </c>
      <c r="Q2741">
        <f>D2741*P2741*P2741</f>
        <v>1.7610055108485657E-3</v>
      </c>
      <c r="R2741">
        <f t="shared" si="42"/>
        <v>1</v>
      </c>
    </row>
    <row r="2742" spans="1:18" x14ac:dyDescent="0.3">
      <c r="A2742" t="s">
        <v>7616</v>
      </c>
      <c r="B2742" t="s">
        <v>7617</v>
      </c>
      <c r="C2742">
        <v>7.0440220433942626E-3</v>
      </c>
      <c r="D2742">
        <v>7.0440220433942626E-3</v>
      </c>
      <c r="E2742">
        <v>1</v>
      </c>
      <c r="F2742">
        <v>1</v>
      </c>
      <c r="G2742">
        <v>4.7216692769369271</v>
      </c>
      <c r="H2742">
        <v>2</v>
      </c>
      <c r="I2742">
        <v>1</v>
      </c>
      <c r="J2742" cm="1">
        <f t="array" ref="J2742">SUMPRODUCT(--ISNUMBER(SEARCH(A2742, QA_Seed_Keywords!B$2:B$45)))</f>
        <v>0</v>
      </c>
      <c r="K2742" cm="1">
        <f t="array" ref="K2742">SUMPRODUCT(
    (--(C$2:C$100 &gt;= C2742)),
    (--(G$2:G$100 &gt;= G2742)),
    (--(H$2:H$100 &lt;= H2742)),
    (--(I$2:I$100 &gt;= I2742)),
    -- (
        (C$2:C$100 &gt; C2742) +
        (G$2:G$100 &gt; G2742) +
        (H$2:H$100 &lt; H2742) +
        (I$2:I$100 &gt; I2742)
    )
)</f>
        <v>281</v>
      </c>
      <c r="L2742">
        <f>(I2742/10)/(H2742/122)</f>
        <v>6.1</v>
      </c>
      <c r="M2742">
        <f>L2742/MAX($L$2:$L$6948)</f>
        <v>0.5</v>
      </c>
      <c r="N2742">
        <f>D2742*M2742*M2742</f>
        <v>1.7610055108485657E-3</v>
      </c>
      <c r="O2742">
        <f>D2742*G2742</f>
        <v>3.3259542468361165E-2</v>
      </c>
      <c r="P2742">
        <f>I2742/H2742</f>
        <v>0.5</v>
      </c>
      <c r="Q2742">
        <f>D2742*P2742*P2742</f>
        <v>1.7610055108485657E-3</v>
      </c>
      <c r="R2742">
        <f t="shared" si="42"/>
        <v>1</v>
      </c>
    </row>
    <row r="2743" spans="1:18" x14ac:dyDescent="0.3">
      <c r="A2743" t="s">
        <v>7618</v>
      </c>
      <c r="B2743" t="s">
        <v>7619</v>
      </c>
      <c r="C2743">
        <v>7.0440220433942626E-3</v>
      </c>
      <c r="D2743">
        <v>7.0440220433942626E-3</v>
      </c>
      <c r="E2743">
        <v>1</v>
      </c>
      <c r="F2743">
        <v>1</v>
      </c>
      <c r="G2743">
        <v>4.7216692769369271</v>
      </c>
      <c r="H2743">
        <v>2</v>
      </c>
      <c r="I2743">
        <v>1</v>
      </c>
      <c r="J2743" cm="1">
        <f t="array" ref="J2743">SUMPRODUCT(--ISNUMBER(SEARCH(A2743, QA_Seed_Keywords!B$2:B$45)))</f>
        <v>0</v>
      </c>
      <c r="K2743" cm="1">
        <f t="array" ref="K2743">SUMPRODUCT(
    (--(C$2:C$100 &gt;= C2743)),
    (--(G$2:G$100 &gt;= G2743)),
    (--(H$2:H$100 &lt;= H2743)),
    (--(I$2:I$100 &gt;= I2743)),
    -- (
        (C$2:C$100 &gt; C2743) +
        (G$2:G$100 &gt; G2743) +
        (H$2:H$100 &lt; H2743) +
        (I$2:I$100 &gt; I2743)
    )
)</f>
        <v>281</v>
      </c>
      <c r="L2743">
        <f>(I2743/10)/(H2743/122)</f>
        <v>6.1</v>
      </c>
      <c r="M2743">
        <f>L2743/MAX($L$2:$L$6948)</f>
        <v>0.5</v>
      </c>
      <c r="N2743">
        <f>D2743*M2743*M2743</f>
        <v>1.7610055108485657E-3</v>
      </c>
      <c r="O2743">
        <f>D2743*G2743</f>
        <v>3.3259542468361165E-2</v>
      </c>
      <c r="P2743">
        <f>I2743/H2743</f>
        <v>0.5</v>
      </c>
      <c r="Q2743">
        <f>D2743*P2743*P2743</f>
        <v>1.7610055108485657E-3</v>
      </c>
      <c r="R2743">
        <f t="shared" si="42"/>
        <v>1</v>
      </c>
    </row>
    <row r="2744" spans="1:18" x14ac:dyDescent="0.3">
      <c r="A2744" t="s">
        <v>7620</v>
      </c>
      <c r="B2744" t="s">
        <v>7620</v>
      </c>
      <c r="C2744">
        <v>7.0440220433942626E-3</v>
      </c>
      <c r="D2744">
        <v>7.0440220433942626E-3</v>
      </c>
      <c r="E2744">
        <v>1</v>
      </c>
      <c r="F2744">
        <v>1</v>
      </c>
      <c r="G2744">
        <v>4.7216692769369271</v>
      </c>
      <c r="H2744">
        <v>2</v>
      </c>
      <c r="I2744">
        <v>1</v>
      </c>
      <c r="J2744" cm="1">
        <f t="array" ref="J2744">SUMPRODUCT(--ISNUMBER(SEARCH(A2744, QA_Seed_Keywords!B$2:B$45)))</f>
        <v>0</v>
      </c>
      <c r="K2744" cm="1">
        <f t="array" ref="K2744">SUMPRODUCT(
    (--(C$2:C$100 &gt;= C2744)),
    (--(G$2:G$100 &gt;= G2744)),
    (--(H$2:H$100 &lt;= H2744)),
    (--(I$2:I$100 &gt;= I2744)),
    -- (
        (C$2:C$100 &gt; C2744) +
        (G$2:G$100 &gt; G2744) +
        (H$2:H$100 &lt; H2744) +
        (I$2:I$100 &gt; I2744)
    )
)</f>
        <v>281</v>
      </c>
      <c r="L2744">
        <f>(I2744/10)/(H2744/122)</f>
        <v>6.1</v>
      </c>
      <c r="M2744">
        <f>L2744/MAX($L$2:$L$6948)</f>
        <v>0.5</v>
      </c>
      <c r="N2744">
        <f>D2744*M2744*M2744</f>
        <v>1.7610055108485657E-3</v>
      </c>
      <c r="O2744">
        <f>D2744*G2744</f>
        <v>3.3259542468361165E-2</v>
      </c>
      <c r="P2744">
        <f>I2744/H2744</f>
        <v>0.5</v>
      </c>
      <c r="Q2744">
        <f>D2744*P2744*P2744</f>
        <v>1.7610055108485657E-3</v>
      </c>
      <c r="R2744">
        <f t="shared" si="42"/>
        <v>1</v>
      </c>
    </row>
    <row r="2745" spans="1:18" x14ac:dyDescent="0.3">
      <c r="A2745" t="s">
        <v>7621</v>
      </c>
      <c r="B2745" t="s">
        <v>7621</v>
      </c>
      <c r="C2745">
        <v>7.0440220433942626E-3</v>
      </c>
      <c r="D2745">
        <v>7.0440220433942626E-3</v>
      </c>
      <c r="E2745">
        <v>1</v>
      </c>
      <c r="F2745">
        <v>1</v>
      </c>
      <c r="G2745">
        <v>4.7216692769369271</v>
      </c>
      <c r="H2745">
        <v>2</v>
      </c>
      <c r="I2745">
        <v>1</v>
      </c>
      <c r="J2745" cm="1">
        <f t="array" ref="J2745">SUMPRODUCT(--ISNUMBER(SEARCH(A2745, QA_Seed_Keywords!B$2:B$45)))</f>
        <v>0</v>
      </c>
      <c r="K2745" cm="1">
        <f t="array" ref="K2745">SUMPRODUCT(
    (--(C$2:C$100 &gt;= C2745)),
    (--(G$2:G$100 &gt;= G2745)),
    (--(H$2:H$100 &lt;= H2745)),
    (--(I$2:I$100 &gt;= I2745)),
    -- (
        (C$2:C$100 &gt; C2745) +
        (G$2:G$100 &gt; G2745) +
        (H$2:H$100 &lt; H2745) +
        (I$2:I$100 &gt; I2745)
    )
)</f>
        <v>281</v>
      </c>
      <c r="L2745">
        <f>(I2745/10)/(H2745/122)</f>
        <v>6.1</v>
      </c>
      <c r="M2745">
        <f>L2745/MAX($L$2:$L$6948)</f>
        <v>0.5</v>
      </c>
      <c r="N2745">
        <f>D2745*M2745*M2745</f>
        <v>1.7610055108485657E-3</v>
      </c>
      <c r="O2745">
        <f>D2745*G2745</f>
        <v>3.3259542468361165E-2</v>
      </c>
      <c r="P2745">
        <f>I2745/H2745</f>
        <v>0.5</v>
      </c>
      <c r="Q2745">
        <f>D2745*P2745*P2745</f>
        <v>1.7610055108485657E-3</v>
      </c>
      <c r="R2745">
        <f t="shared" si="42"/>
        <v>1</v>
      </c>
    </row>
    <row r="2746" spans="1:18" x14ac:dyDescent="0.3">
      <c r="A2746" t="s">
        <v>7622</v>
      </c>
      <c r="B2746" t="s">
        <v>5931</v>
      </c>
      <c r="C2746">
        <v>7.0440220433942626E-3</v>
      </c>
      <c r="D2746">
        <v>7.0440220433942626E-3</v>
      </c>
      <c r="E2746">
        <v>1</v>
      </c>
      <c r="F2746">
        <v>1</v>
      </c>
      <c r="G2746">
        <v>4.7216692769369271</v>
      </c>
      <c r="H2746">
        <v>2</v>
      </c>
      <c r="I2746">
        <v>1</v>
      </c>
      <c r="J2746" cm="1">
        <f t="array" ref="J2746">SUMPRODUCT(--ISNUMBER(SEARCH(A2746, QA_Seed_Keywords!B$2:B$45)))</f>
        <v>0</v>
      </c>
      <c r="K2746" cm="1">
        <f t="array" ref="K2746">SUMPRODUCT(
    (--(C$2:C$100 &gt;= C2746)),
    (--(G$2:G$100 &gt;= G2746)),
    (--(H$2:H$100 &lt;= H2746)),
    (--(I$2:I$100 &gt;= I2746)),
    -- (
        (C$2:C$100 &gt; C2746) +
        (G$2:G$100 &gt; G2746) +
        (H$2:H$100 &lt; H2746) +
        (I$2:I$100 &gt; I2746)
    )
)</f>
        <v>281</v>
      </c>
      <c r="L2746">
        <f>(I2746/10)/(H2746/122)</f>
        <v>6.1</v>
      </c>
      <c r="M2746">
        <f>L2746/MAX($L$2:$L$6948)</f>
        <v>0.5</v>
      </c>
      <c r="N2746">
        <f>D2746*M2746*M2746</f>
        <v>1.7610055108485657E-3</v>
      </c>
      <c r="O2746">
        <f>D2746*G2746</f>
        <v>3.3259542468361165E-2</v>
      </c>
      <c r="P2746">
        <f>I2746/H2746</f>
        <v>0.5</v>
      </c>
      <c r="Q2746">
        <f>D2746*P2746*P2746</f>
        <v>1.7610055108485657E-3</v>
      </c>
      <c r="R2746">
        <f t="shared" si="42"/>
        <v>1</v>
      </c>
    </row>
    <row r="2747" spans="1:18" x14ac:dyDescent="0.3">
      <c r="A2747" t="s">
        <v>7623</v>
      </c>
      <c r="B2747" t="s">
        <v>7624</v>
      </c>
      <c r="C2747">
        <v>7.0440220433942626E-3</v>
      </c>
      <c r="D2747">
        <v>7.0440220433942626E-3</v>
      </c>
      <c r="E2747">
        <v>1</v>
      </c>
      <c r="F2747">
        <v>1</v>
      </c>
      <c r="G2747">
        <v>4.7216692769369271</v>
      </c>
      <c r="H2747">
        <v>2</v>
      </c>
      <c r="I2747">
        <v>1</v>
      </c>
      <c r="J2747" cm="1">
        <f t="array" ref="J2747">SUMPRODUCT(--ISNUMBER(SEARCH(A2747, QA_Seed_Keywords!B$2:B$45)))</f>
        <v>0</v>
      </c>
      <c r="K2747" cm="1">
        <f t="array" ref="K2747">SUMPRODUCT(
    (--(C$2:C$100 &gt;= C2747)),
    (--(G$2:G$100 &gt;= G2747)),
    (--(H$2:H$100 &lt;= H2747)),
    (--(I$2:I$100 &gt;= I2747)),
    -- (
        (C$2:C$100 &gt; C2747) +
        (G$2:G$100 &gt; G2747) +
        (H$2:H$100 &lt; H2747) +
        (I$2:I$100 &gt; I2747)
    )
)</f>
        <v>281</v>
      </c>
      <c r="L2747">
        <f>(I2747/10)/(H2747/122)</f>
        <v>6.1</v>
      </c>
      <c r="M2747">
        <f>L2747/MAX($L$2:$L$6948)</f>
        <v>0.5</v>
      </c>
      <c r="N2747">
        <f>D2747*M2747*M2747</f>
        <v>1.7610055108485657E-3</v>
      </c>
      <c r="O2747">
        <f>D2747*G2747</f>
        <v>3.3259542468361165E-2</v>
      </c>
      <c r="P2747">
        <f>I2747/H2747</f>
        <v>0.5</v>
      </c>
      <c r="Q2747">
        <f>D2747*P2747*P2747</f>
        <v>1.7610055108485657E-3</v>
      </c>
      <c r="R2747">
        <f t="shared" si="42"/>
        <v>1</v>
      </c>
    </row>
    <row r="2748" spans="1:18" x14ac:dyDescent="0.3">
      <c r="A2748" t="s">
        <v>7625</v>
      </c>
      <c r="B2748" t="s">
        <v>7625</v>
      </c>
      <c r="C2748">
        <v>7.0440220433942626E-3</v>
      </c>
      <c r="D2748">
        <v>7.0440220433942626E-3</v>
      </c>
      <c r="E2748">
        <v>1</v>
      </c>
      <c r="F2748">
        <v>1</v>
      </c>
      <c r="G2748">
        <v>4.7216692769369271</v>
      </c>
      <c r="H2748">
        <v>2</v>
      </c>
      <c r="I2748">
        <v>1</v>
      </c>
      <c r="J2748" cm="1">
        <f t="array" ref="J2748">SUMPRODUCT(--ISNUMBER(SEARCH(A2748, QA_Seed_Keywords!B$2:B$45)))</f>
        <v>0</v>
      </c>
      <c r="K2748" cm="1">
        <f t="array" ref="K2748">SUMPRODUCT(
    (--(C$2:C$100 &gt;= C2748)),
    (--(G$2:G$100 &gt;= G2748)),
    (--(H$2:H$100 &lt;= H2748)),
    (--(I$2:I$100 &gt;= I2748)),
    -- (
        (C$2:C$100 &gt; C2748) +
        (G$2:G$100 &gt; G2748) +
        (H$2:H$100 &lt; H2748) +
        (I$2:I$100 &gt; I2748)
    )
)</f>
        <v>281</v>
      </c>
      <c r="L2748">
        <f>(I2748/10)/(H2748/122)</f>
        <v>6.1</v>
      </c>
      <c r="M2748">
        <f>L2748/MAX($L$2:$L$6948)</f>
        <v>0.5</v>
      </c>
      <c r="N2748">
        <f>D2748*M2748*M2748</f>
        <v>1.7610055108485657E-3</v>
      </c>
      <c r="O2748">
        <f>D2748*G2748</f>
        <v>3.3259542468361165E-2</v>
      </c>
      <c r="P2748">
        <f>I2748/H2748</f>
        <v>0.5</v>
      </c>
      <c r="Q2748">
        <f>D2748*P2748*P2748</f>
        <v>1.7610055108485657E-3</v>
      </c>
      <c r="R2748">
        <f t="shared" si="42"/>
        <v>1</v>
      </c>
    </row>
    <row r="2749" spans="1:18" x14ac:dyDescent="0.3">
      <c r="A2749" t="s">
        <v>7626</v>
      </c>
      <c r="B2749" t="s">
        <v>7627</v>
      </c>
      <c r="C2749">
        <v>7.0440220433942626E-3</v>
      </c>
      <c r="D2749">
        <v>7.0440220433942626E-3</v>
      </c>
      <c r="E2749">
        <v>1</v>
      </c>
      <c r="F2749">
        <v>1</v>
      </c>
      <c r="G2749">
        <v>4.7216692769369271</v>
      </c>
      <c r="H2749">
        <v>2</v>
      </c>
      <c r="I2749">
        <v>1</v>
      </c>
      <c r="J2749" cm="1">
        <f t="array" ref="J2749">SUMPRODUCT(--ISNUMBER(SEARCH(A2749, QA_Seed_Keywords!B$2:B$45)))</f>
        <v>0</v>
      </c>
      <c r="K2749" cm="1">
        <f t="array" ref="K2749">SUMPRODUCT(
    (--(C$2:C$100 &gt;= C2749)),
    (--(G$2:G$100 &gt;= G2749)),
    (--(H$2:H$100 &lt;= H2749)),
    (--(I$2:I$100 &gt;= I2749)),
    -- (
        (C$2:C$100 &gt; C2749) +
        (G$2:G$100 &gt; G2749) +
        (H$2:H$100 &lt; H2749) +
        (I$2:I$100 &gt; I2749)
    )
)</f>
        <v>281</v>
      </c>
      <c r="L2749">
        <f>(I2749/10)/(H2749/122)</f>
        <v>6.1</v>
      </c>
      <c r="M2749">
        <f>L2749/MAX($L$2:$L$6948)</f>
        <v>0.5</v>
      </c>
      <c r="N2749">
        <f>D2749*M2749*M2749</f>
        <v>1.7610055108485657E-3</v>
      </c>
      <c r="O2749">
        <f>D2749*G2749</f>
        <v>3.3259542468361165E-2</v>
      </c>
      <c r="P2749">
        <f>I2749/H2749</f>
        <v>0.5</v>
      </c>
      <c r="Q2749">
        <f>D2749*P2749*P2749</f>
        <v>1.7610055108485657E-3</v>
      </c>
      <c r="R2749">
        <f t="shared" si="42"/>
        <v>1</v>
      </c>
    </row>
    <row r="2750" spans="1:18" x14ac:dyDescent="0.3">
      <c r="A2750" t="s">
        <v>7628</v>
      </c>
      <c r="B2750" t="s">
        <v>7628</v>
      </c>
      <c r="C2750">
        <v>7.0440220433942626E-3</v>
      </c>
      <c r="D2750">
        <v>7.0440220433942626E-3</v>
      </c>
      <c r="E2750">
        <v>1</v>
      </c>
      <c r="F2750">
        <v>1</v>
      </c>
      <c r="G2750">
        <v>4.7216692769369271</v>
      </c>
      <c r="H2750">
        <v>2</v>
      </c>
      <c r="I2750">
        <v>1</v>
      </c>
      <c r="J2750" cm="1">
        <f t="array" ref="J2750">SUMPRODUCT(--ISNUMBER(SEARCH(A2750, QA_Seed_Keywords!B$2:B$45)))</f>
        <v>0</v>
      </c>
      <c r="K2750" cm="1">
        <f t="array" ref="K2750">SUMPRODUCT(
    (--(C$2:C$100 &gt;= C2750)),
    (--(G$2:G$100 &gt;= G2750)),
    (--(H$2:H$100 &lt;= H2750)),
    (--(I$2:I$100 &gt;= I2750)),
    -- (
        (C$2:C$100 &gt; C2750) +
        (G$2:G$100 &gt; G2750) +
        (H$2:H$100 &lt; H2750) +
        (I$2:I$100 &gt; I2750)
    )
)</f>
        <v>281</v>
      </c>
      <c r="L2750">
        <f>(I2750/10)/(H2750/122)</f>
        <v>6.1</v>
      </c>
      <c r="M2750">
        <f>L2750/MAX($L$2:$L$6948)</f>
        <v>0.5</v>
      </c>
      <c r="N2750">
        <f>D2750*M2750*M2750</f>
        <v>1.7610055108485657E-3</v>
      </c>
      <c r="O2750">
        <f>D2750*G2750</f>
        <v>3.3259542468361165E-2</v>
      </c>
      <c r="P2750">
        <f>I2750/H2750</f>
        <v>0.5</v>
      </c>
      <c r="Q2750">
        <f>D2750*P2750*P2750</f>
        <v>1.7610055108485657E-3</v>
      </c>
      <c r="R2750">
        <f t="shared" si="42"/>
        <v>1</v>
      </c>
    </row>
    <row r="2751" spans="1:18" x14ac:dyDescent="0.3">
      <c r="A2751" t="s">
        <v>7629</v>
      </c>
      <c r="B2751" t="s">
        <v>7629</v>
      </c>
      <c r="C2751">
        <v>7.0440220433942626E-3</v>
      </c>
      <c r="D2751">
        <v>7.0440220433942626E-3</v>
      </c>
      <c r="E2751">
        <v>1</v>
      </c>
      <c r="F2751">
        <v>1</v>
      </c>
      <c r="G2751">
        <v>4.7216692769369271</v>
      </c>
      <c r="H2751">
        <v>2</v>
      </c>
      <c r="I2751">
        <v>1</v>
      </c>
      <c r="J2751" cm="1">
        <f t="array" ref="J2751">SUMPRODUCT(--ISNUMBER(SEARCH(A2751, QA_Seed_Keywords!B$2:B$45)))</f>
        <v>0</v>
      </c>
      <c r="K2751" cm="1">
        <f t="array" ref="K2751">SUMPRODUCT(
    (--(C$2:C$100 &gt;= C2751)),
    (--(G$2:G$100 &gt;= G2751)),
    (--(H$2:H$100 &lt;= H2751)),
    (--(I$2:I$100 &gt;= I2751)),
    -- (
        (C$2:C$100 &gt; C2751) +
        (G$2:G$100 &gt; G2751) +
        (H$2:H$100 &lt; H2751) +
        (I$2:I$100 &gt; I2751)
    )
)</f>
        <v>281</v>
      </c>
      <c r="L2751">
        <f>(I2751/10)/(H2751/122)</f>
        <v>6.1</v>
      </c>
      <c r="M2751">
        <f>L2751/MAX($L$2:$L$6948)</f>
        <v>0.5</v>
      </c>
      <c r="N2751">
        <f>D2751*M2751*M2751</f>
        <v>1.7610055108485657E-3</v>
      </c>
      <c r="O2751">
        <f>D2751*G2751</f>
        <v>3.3259542468361165E-2</v>
      </c>
      <c r="P2751">
        <f>I2751/H2751</f>
        <v>0.5</v>
      </c>
      <c r="Q2751">
        <f>D2751*P2751*P2751</f>
        <v>1.7610055108485657E-3</v>
      </c>
      <c r="R2751">
        <f t="shared" si="42"/>
        <v>1</v>
      </c>
    </row>
    <row r="2752" spans="1:18" x14ac:dyDescent="0.3">
      <c r="A2752" t="s">
        <v>7630</v>
      </c>
      <c r="B2752" t="s">
        <v>7630</v>
      </c>
      <c r="C2752">
        <v>7.0440220433942626E-3</v>
      </c>
      <c r="D2752">
        <v>7.0440220433942626E-3</v>
      </c>
      <c r="E2752">
        <v>1</v>
      </c>
      <c r="F2752">
        <v>1</v>
      </c>
      <c r="G2752">
        <v>4.7216692769369271</v>
      </c>
      <c r="H2752">
        <v>2</v>
      </c>
      <c r="I2752">
        <v>1</v>
      </c>
      <c r="J2752" cm="1">
        <f t="array" ref="J2752">SUMPRODUCT(--ISNUMBER(SEARCH(A2752, QA_Seed_Keywords!B$2:B$45)))</f>
        <v>0</v>
      </c>
      <c r="K2752" cm="1">
        <f t="array" ref="K2752">SUMPRODUCT(
    (--(C$2:C$100 &gt;= C2752)),
    (--(G$2:G$100 &gt;= G2752)),
    (--(H$2:H$100 &lt;= H2752)),
    (--(I$2:I$100 &gt;= I2752)),
    -- (
        (C$2:C$100 &gt; C2752) +
        (G$2:G$100 &gt; G2752) +
        (H$2:H$100 &lt; H2752) +
        (I$2:I$100 &gt; I2752)
    )
)</f>
        <v>281</v>
      </c>
      <c r="L2752">
        <f>(I2752/10)/(H2752/122)</f>
        <v>6.1</v>
      </c>
      <c r="M2752">
        <f>L2752/MAX($L$2:$L$6948)</f>
        <v>0.5</v>
      </c>
      <c r="N2752">
        <f>D2752*M2752*M2752</f>
        <v>1.7610055108485657E-3</v>
      </c>
      <c r="O2752">
        <f>D2752*G2752</f>
        <v>3.3259542468361165E-2</v>
      </c>
      <c r="P2752">
        <f>I2752/H2752</f>
        <v>0.5</v>
      </c>
      <c r="Q2752">
        <f>D2752*P2752*P2752</f>
        <v>1.7610055108485657E-3</v>
      </c>
      <c r="R2752">
        <f t="shared" si="42"/>
        <v>1</v>
      </c>
    </row>
    <row r="2753" spans="1:18" x14ac:dyDescent="0.3">
      <c r="A2753" t="s">
        <v>7631</v>
      </c>
      <c r="B2753" t="s">
        <v>7631</v>
      </c>
      <c r="C2753">
        <v>7.0440220433942626E-3</v>
      </c>
      <c r="D2753">
        <v>7.0440220433942626E-3</v>
      </c>
      <c r="E2753">
        <v>1</v>
      </c>
      <c r="F2753">
        <v>1</v>
      </c>
      <c r="G2753">
        <v>4.7216692769369271</v>
      </c>
      <c r="H2753">
        <v>2</v>
      </c>
      <c r="I2753">
        <v>1</v>
      </c>
      <c r="J2753" cm="1">
        <f t="array" ref="J2753">SUMPRODUCT(--ISNUMBER(SEARCH(A2753, QA_Seed_Keywords!B$2:B$45)))</f>
        <v>0</v>
      </c>
      <c r="K2753" cm="1">
        <f t="array" ref="K2753">SUMPRODUCT(
    (--(C$2:C$100 &gt;= C2753)),
    (--(G$2:G$100 &gt;= G2753)),
    (--(H$2:H$100 &lt;= H2753)),
    (--(I$2:I$100 &gt;= I2753)),
    -- (
        (C$2:C$100 &gt; C2753) +
        (G$2:G$100 &gt; G2753) +
        (H$2:H$100 &lt; H2753) +
        (I$2:I$100 &gt; I2753)
    )
)</f>
        <v>281</v>
      </c>
      <c r="L2753">
        <f>(I2753/10)/(H2753/122)</f>
        <v>6.1</v>
      </c>
      <c r="M2753">
        <f>L2753/MAX($L$2:$L$6948)</f>
        <v>0.5</v>
      </c>
      <c r="N2753">
        <f>D2753*M2753*M2753</f>
        <v>1.7610055108485657E-3</v>
      </c>
      <c r="O2753">
        <f>D2753*G2753</f>
        <v>3.3259542468361165E-2</v>
      </c>
      <c r="P2753">
        <f>I2753/H2753</f>
        <v>0.5</v>
      </c>
      <c r="Q2753">
        <f>D2753*P2753*P2753</f>
        <v>1.7610055108485657E-3</v>
      </c>
      <c r="R2753">
        <f t="shared" si="42"/>
        <v>1</v>
      </c>
    </row>
    <row r="2754" spans="1:18" x14ac:dyDescent="0.3">
      <c r="A2754" t="s">
        <v>7632</v>
      </c>
      <c r="B2754" t="s">
        <v>7632</v>
      </c>
      <c r="C2754">
        <v>7.0440220433942626E-3</v>
      </c>
      <c r="D2754">
        <v>7.0440220433942626E-3</v>
      </c>
      <c r="E2754">
        <v>1</v>
      </c>
      <c r="F2754">
        <v>1</v>
      </c>
      <c r="G2754">
        <v>4.7216692769369271</v>
      </c>
      <c r="H2754">
        <v>2</v>
      </c>
      <c r="I2754">
        <v>1</v>
      </c>
      <c r="J2754" cm="1">
        <f t="array" ref="J2754">SUMPRODUCT(--ISNUMBER(SEARCH(A2754, QA_Seed_Keywords!B$2:B$45)))</f>
        <v>0</v>
      </c>
      <c r="K2754" cm="1">
        <f t="array" ref="K2754">SUMPRODUCT(
    (--(C$2:C$100 &gt;= C2754)),
    (--(G$2:G$100 &gt;= G2754)),
    (--(H$2:H$100 &lt;= H2754)),
    (--(I$2:I$100 &gt;= I2754)),
    -- (
        (C$2:C$100 &gt; C2754) +
        (G$2:G$100 &gt; G2754) +
        (H$2:H$100 &lt; H2754) +
        (I$2:I$100 &gt; I2754)
    )
)</f>
        <v>281</v>
      </c>
      <c r="L2754">
        <f>(I2754/10)/(H2754/122)</f>
        <v>6.1</v>
      </c>
      <c r="M2754">
        <f>L2754/MAX($L$2:$L$6948)</f>
        <v>0.5</v>
      </c>
      <c r="N2754">
        <f>D2754*M2754*M2754</f>
        <v>1.7610055108485657E-3</v>
      </c>
      <c r="O2754">
        <f>D2754*G2754</f>
        <v>3.3259542468361165E-2</v>
      </c>
      <c r="P2754">
        <f>I2754/H2754</f>
        <v>0.5</v>
      </c>
      <c r="Q2754">
        <f>D2754*P2754*P2754</f>
        <v>1.7610055108485657E-3</v>
      </c>
      <c r="R2754">
        <f t="shared" si="42"/>
        <v>1</v>
      </c>
    </row>
    <row r="2755" spans="1:18" x14ac:dyDescent="0.3">
      <c r="A2755" t="s">
        <v>7633</v>
      </c>
      <c r="B2755" t="s">
        <v>7633</v>
      </c>
      <c r="C2755">
        <v>7.0440220433942626E-3</v>
      </c>
      <c r="D2755">
        <v>7.0440220433942626E-3</v>
      </c>
      <c r="E2755">
        <v>1</v>
      </c>
      <c r="F2755">
        <v>1</v>
      </c>
      <c r="G2755">
        <v>4.7216692769369271</v>
      </c>
      <c r="H2755">
        <v>2</v>
      </c>
      <c r="I2755">
        <v>1</v>
      </c>
      <c r="J2755" cm="1">
        <f t="array" ref="J2755">SUMPRODUCT(--ISNUMBER(SEARCH(A2755, QA_Seed_Keywords!B$2:B$45)))</f>
        <v>0</v>
      </c>
      <c r="K2755" cm="1">
        <f t="array" ref="K2755">SUMPRODUCT(
    (--(C$2:C$100 &gt;= C2755)),
    (--(G$2:G$100 &gt;= G2755)),
    (--(H$2:H$100 &lt;= H2755)),
    (--(I$2:I$100 &gt;= I2755)),
    -- (
        (C$2:C$100 &gt; C2755) +
        (G$2:G$100 &gt; G2755) +
        (H$2:H$100 &lt; H2755) +
        (I$2:I$100 &gt; I2755)
    )
)</f>
        <v>281</v>
      </c>
      <c r="L2755">
        <f>(I2755/10)/(H2755/122)</f>
        <v>6.1</v>
      </c>
      <c r="M2755">
        <f>L2755/MAX($L$2:$L$6948)</f>
        <v>0.5</v>
      </c>
      <c r="N2755">
        <f>D2755*M2755*M2755</f>
        <v>1.7610055108485657E-3</v>
      </c>
      <c r="O2755">
        <f>D2755*G2755</f>
        <v>3.3259542468361165E-2</v>
      </c>
      <c r="P2755">
        <f>I2755/H2755</f>
        <v>0.5</v>
      </c>
      <c r="Q2755">
        <f>D2755*P2755*P2755</f>
        <v>1.7610055108485657E-3</v>
      </c>
      <c r="R2755">
        <f t="shared" ref="R2755:R2818" si="43">H2755-I2755</f>
        <v>1</v>
      </c>
    </row>
    <row r="2756" spans="1:18" x14ac:dyDescent="0.3">
      <c r="A2756" t="s">
        <v>7634</v>
      </c>
      <c r="B2756" t="s">
        <v>7634</v>
      </c>
      <c r="C2756">
        <v>7.0440220433942626E-3</v>
      </c>
      <c r="D2756">
        <v>7.0440220433942626E-3</v>
      </c>
      <c r="E2756">
        <v>1</v>
      </c>
      <c r="F2756">
        <v>1</v>
      </c>
      <c r="G2756">
        <v>4.7216692769369271</v>
      </c>
      <c r="H2756">
        <v>2</v>
      </c>
      <c r="I2756">
        <v>1</v>
      </c>
      <c r="J2756" cm="1">
        <f t="array" ref="J2756">SUMPRODUCT(--ISNUMBER(SEARCH(A2756, QA_Seed_Keywords!B$2:B$45)))</f>
        <v>0</v>
      </c>
      <c r="K2756" cm="1">
        <f t="array" ref="K2756">SUMPRODUCT(
    (--(C$2:C$100 &gt;= C2756)),
    (--(G$2:G$100 &gt;= G2756)),
    (--(H$2:H$100 &lt;= H2756)),
    (--(I$2:I$100 &gt;= I2756)),
    -- (
        (C$2:C$100 &gt; C2756) +
        (G$2:G$100 &gt; G2756) +
        (H$2:H$100 &lt; H2756) +
        (I$2:I$100 &gt; I2756)
    )
)</f>
        <v>281</v>
      </c>
      <c r="L2756">
        <f>(I2756/10)/(H2756/122)</f>
        <v>6.1</v>
      </c>
      <c r="M2756">
        <f>L2756/MAX($L$2:$L$6948)</f>
        <v>0.5</v>
      </c>
      <c r="N2756">
        <f>D2756*M2756*M2756</f>
        <v>1.7610055108485657E-3</v>
      </c>
      <c r="O2756">
        <f>D2756*G2756</f>
        <v>3.3259542468361165E-2</v>
      </c>
      <c r="P2756">
        <f>I2756/H2756</f>
        <v>0.5</v>
      </c>
      <c r="Q2756">
        <f>D2756*P2756*P2756</f>
        <v>1.7610055108485657E-3</v>
      </c>
      <c r="R2756">
        <f t="shared" si="43"/>
        <v>1</v>
      </c>
    </row>
    <row r="2757" spans="1:18" x14ac:dyDescent="0.3">
      <c r="A2757" t="s">
        <v>7635</v>
      </c>
      <c r="B2757" t="s">
        <v>7635</v>
      </c>
      <c r="C2757">
        <v>7.0440220433942626E-3</v>
      </c>
      <c r="D2757">
        <v>7.0440220433942626E-3</v>
      </c>
      <c r="E2757">
        <v>1</v>
      </c>
      <c r="F2757">
        <v>1</v>
      </c>
      <c r="G2757">
        <v>4.7216692769369271</v>
      </c>
      <c r="H2757">
        <v>2</v>
      </c>
      <c r="I2757">
        <v>1</v>
      </c>
      <c r="J2757" cm="1">
        <f t="array" ref="J2757">SUMPRODUCT(--ISNUMBER(SEARCH(A2757, QA_Seed_Keywords!B$2:B$45)))</f>
        <v>0</v>
      </c>
      <c r="K2757" cm="1">
        <f t="array" ref="K2757">SUMPRODUCT(
    (--(C$2:C$100 &gt;= C2757)),
    (--(G$2:G$100 &gt;= G2757)),
    (--(H$2:H$100 &lt;= H2757)),
    (--(I$2:I$100 &gt;= I2757)),
    -- (
        (C$2:C$100 &gt; C2757) +
        (G$2:G$100 &gt; G2757) +
        (H$2:H$100 &lt; H2757) +
        (I$2:I$100 &gt; I2757)
    )
)</f>
        <v>281</v>
      </c>
      <c r="L2757">
        <f>(I2757/10)/(H2757/122)</f>
        <v>6.1</v>
      </c>
      <c r="M2757">
        <f>L2757/MAX($L$2:$L$6948)</f>
        <v>0.5</v>
      </c>
      <c r="N2757">
        <f>D2757*M2757*M2757</f>
        <v>1.7610055108485657E-3</v>
      </c>
      <c r="O2757">
        <f>D2757*G2757</f>
        <v>3.3259542468361165E-2</v>
      </c>
      <c r="P2757">
        <f>I2757/H2757</f>
        <v>0.5</v>
      </c>
      <c r="Q2757">
        <f>D2757*P2757*P2757</f>
        <v>1.7610055108485657E-3</v>
      </c>
      <c r="R2757">
        <f t="shared" si="43"/>
        <v>1</v>
      </c>
    </row>
    <row r="2758" spans="1:18" x14ac:dyDescent="0.3">
      <c r="A2758" t="s">
        <v>7636</v>
      </c>
      <c r="B2758" t="s">
        <v>7637</v>
      </c>
      <c r="C2758">
        <v>7.0440220433942626E-3</v>
      </c>
      <c r="D2758">
        <v>7.0440220433942626E-3</v>
      </c>
      <c r="E2758">
        <v>1</v>
      </c>
      <c r="F2758">
        <v>1</v>
      </c>
      <c r="G2758">
        <v>4.7216692769369271</v>
      </c>
      <c r="H2758">
        <v>2</v>
      </c>
      <c r="I2758">
        <v>1</v>
      </c>
      <c r="J2758" cm="1">
        <f t="array" ref="J2758">SUMPRODUCT(--ISNUMBER(SEARCH(A2758, QA_Seed_Keywords!B$2:B$45)))</f>
        <v>0</v>
      </c>
      <c r="K2758" cm="1">
        <f t="array" ref="K2758">SUMPRODUCT(
    (--(C$2:C$100 &gt;= C2758)),
    (--(G$2:G$100 &gt;= G2758)),
    (--(H$2:H$100 &lt;= H2758)),
    (--(I$2:I$100 &gt;= I2758)),
    -- (
        (C$2:C$100 &gt; C2758) +
        (G$2:G$100 &gt; G2758) +
        (H$2:H$100 &lt; H2758) +
        (I$2:I$100 &gt; I2758)
    )
)</f>
        <v>281</v>
      </c>
      <c r="L2758">
        <f>(I2758/10)/(H2758/122)</f>
        <v>6.1</v>
      </c>
      <c r="M2758">
        <f>L2758/MAX($L$2:$L$6948)</f>
        <v>0.5</v>
      </c>
      <c r="N2758">
        <f>D2758*M2758*M2758</f>
        <v>1.7610055108485657E-3</v>
      </c>
      <c r="O2758">
        <f>D2758*G2758</f>
        <v>3.3259542468361165E-2</v>
      </c>
      <c r="P2758">
        <f>I2758/H2758</f>
        <v>0.5</v>
      </c>
      <c r="Q2758">
        <f>D2758*P2758*P2758</f>
        <v>1.7610055108485657E-3</v>
      </c>
      <c r="R2758">
        <f t="shared" si="43"/>
        <v>1</v>
      </c>
    </row>
    <row r="2759" spans="1:18" x14ac:dyDescent="0.3">
      <c r="A2759" t="s">
        <v>7638</v>
      </c>
      <c r="B2759" t="s">
        <v>7638</v>
      </c>
      <c r="C2759">
        <v>7.0440220433942626E-3</v>
      </c>
      <c r="D2759">
        <v>7.0440220433942626E-3</v>
      </c>
      <c r="E2759">
        <v>1</v>
      </c>
      <c r="F2759">
        <v>1</v>
      </c>
      <c r="G2759">
        <v>4.7216692769369271</v>
      </c>
      <c r="H2759">
        <v>2</v>
      </c>
      <c r="I2759">
        <v>1</v>
      </c>
      <c r="J2759" cm="1">
        <f t="array" ref="J2759">SUMPRODUCT(--ISNUMBER(SEARCH(A2759, QA_Seed_Keywords!B$2:B$45)))</f>
        <v>0</v>
      </c>
      <c r="K2759" cm="1">
        <f t="array" ref="K2759">SUMPRODUCT(
    (--(C$2:C$100 &gt;= C2759)),
    (--(G$2:G$100 &gt;= G2759)),
    (--(H$2:H$100 &lt;= H2759)),
    (--(I$2:I$100 &gt;= I2759)),
    -- (
        (C$2:C$100 &gt; C2759) +
        (G$2:G$100 &gt; G2759) +
        (H$2:H$100 &lt; H2759) +
        (I$2:I$100 &gt; I2759)
    )
)</f>
        <v>281</v>
      </c>
      <c r="L2759">
        <f>(I2759/10)/(H2759/122)</f>
        <v>6.1</v>
      </c>
      <c r="M2759">
        <f>L2759/MAX($L$2:$L$6948)</f>
        <v>0.5</v>
      </c>
      <c r="N2759">
        <f>D2759*M2759*M2759</f>
        <v>1.7610055108485657E-3</v>
      </c>
      <c r="O2759">
        <f>D2759*G2759</f>
        <v>3.3259542468361165E-2</v>
      </c>
      <c r="P2759">
        <f>I2759/H2759</f>
        <v>0.5</v>
      </c>
      <c r="Q2759">
        <f>D2759*P2759*P2759</f>
        <v>1.7610055108485657E-3</v>
      </c>
      <c r="R2759">
        <f t="shared" si="43"/>
        <v>1</v>
      </c>
    </row>
    <row r="2760" spans="1:18" x14ac:dyDescent="0.3">
      <c r="A2760" t="s">
        <v>7639</v>
      </c>
      <c r="B2760" t="s">
        <v>7640</v>
      </c>
      <c r="C2760">
        <v>7.0440220433942626E-3</v>
      </c>
      <c r="D2760">
        <v>7.0440220433942626E-3</v>
      </c>
      <c r="E2760">
        <v>1</v>
      </c>
      <c r="F2760">
        <v>1</v>
      </c>
      <c r="G2760">
        <v>4.7216692769369271</v>
      </c>
      <c r="H2760">
        <v>2</v>
      </c>
      <c r="I2760">
        <v>1</v>
      </c>
      <c r="J2760" cm="1">
        <f t="array" ref="J2760">SUMPRODUCT(--ISNUMBER(SEARCH(A2760, QA_Seed_Keywords!B$2:B$45)))</f>
        <v>0</v>
      </c>
      <c r="K2760" cm="1">
        <f t="array" ref="K2760">SUMPRODUCT(
    (--(C$2:C$100 &gt;= C2760)),
    (--(G$2:G$100 &gt;= G2760)),
    (--(H$2:H$100 &lt;= H2760)),
    (--(I$2:I$100 &gt;= I2760)),
    -- (
        (C$2:C$100 &gt; C2760) +
        (G$2:G$100 &gt; G2760) +
        (H$2:H$100 &lt; H2760) +
        (I$2:I$100 &gt; I2760)
    )
)</f>
        <v>281</v>
      </c>
      <c r="L2760">
        <f>(I2760/10)/(H2760/122)</f>
        <v>6.1</v>
      </c>
      <c r="M2760">
        <f>L2760/MAX($L$2:$L$6948)</f>
        <v>0.5</v>
      </c>
      <c r="N2760">
        <f>D2760*M2760*M2760</f>
        <v>1.7610055108485657E-3</v>
      </c>
      <c r="O2760">
        <f>D2760*G2760</f>
        <v>3.3259542468361165E-2</v>
      </c>
      <c r="P2760">
        <f>I2760/H2760</f>
        <v>0.5</v>
      </c>
      <c r="Q2760">
        <f>D2760*P2760*P2760</f>
        <v>1.7610055108485657E-3</v>
      </c>
      <c r="R2760">
        <f t="shared" si="43"/>
        <v>1</v>
      </c>
    </row>
    <row r="2761" spans="1:18" x14ac:dyDescent="0.3">
      <c r="A2761" t="s">
        <v>7641</v>
      </c>
      <c r="B2761" t="s">
        <v>7641</v>
      </c>
      <c r="C2761">
        <v>7.0440220433942626E-3</v>
      </c>
      <c r="D2761">
        <v>7.0440220433942626E-3</v>
      </c>
      <c r="E2761">
        <v>1</v>
      </c>
      <c r="F2761">
        <v>1</v>
      </c>
      <c r="G2761">
        <v>4.7216692769369271</v>
      </c>
      <c r="H2761">
        <v>2</v>
      </c>
      <c r="I2761">
        <v>1</v>
      </c>
      <c r="J2761" cm="1">
        <f t="array" ref="J2761">SUMPRODUCT(--ISNUMBER(SEARCH(A2761, QA_Seed_Keywords!B$2:B$45)))</f>
        <v>0</v>
      </c>
      <c r="K2761" cm="1">
        <f t="array" ref="K2761">SUMPRODUCT(
    (--(C$2:C$100 &gt;= C2761)),
    (--(G$2:G$100 &gt;= G2761)),
    (--(H$2:H$100 &lt;= H2761)),
    (--(I$2:I$100 &gt;= I2761)),
    -- (
        (C$2:C$100 &gt; C2761) +
        (G$2:G$100 &gt; G2761) +
        (H$2:H$100 &lt; H2761) +
        (I$2:I$100 &gt; I2761)
    )
)</f>
        <v>281</v>
      </c>
      <c r="L2761">
        <f>(I2761/10)/(H2761/122)</f>
        <v>6.1</v>
      </c>
      <c r="M2761">
        <f>L2761/MAX($L$2:$L$6948)</f>
        <v>0.5</v>
      </c>
      <c r="N2761">
        <f>D2761*M2761*M2761</f>
        <v>1.7610055108485657E-3</v>
      </c>
      <c r="O2761">
        <f>D2761*G2761</f>
        <v>3.3259542468361165E-2</v>
      </c>
      <c r="P2761">
        <f>I2761/H2761</f>
        <v>0.5</v>
      </c>
      <c r="Q2761">
        <f>D2761*P2761*P2761</f>
        <v>1.7610055108485657E-3</v>
      </c>
      <c r="R2761">
        <f t="shared" si="43"/>
        <v>1</v>
      </c>
    </row>
    <row r="2762" spans="1:18" x14ac:dyDescent="0.3">
      <c r="A2762" t="s">
        <v>7642</v>
      </c>
      <c r="B2762" t="s">
        <v>7643</v>
      </c>
      <c r="C2762">
        <v>7.0440220433942626E-3</v>
      </c>
      <c r="D2762">
        <v>7.0440220433942626E-3</v>
      </c>
      <c r="E2762">
        <v>1</v>
      </c>
      <c r="F2762">
        <v>1</v>
      </c>
      <c r="G2762">
        <v>4.7216692769369271</v>
      </c>
      <c r="H2762">
        <v>2</v>
      </c>
      <c r="I2762">
        <v>1</v>
      </c>
      <c r="J2762" cm="1">
        <f t="array" ref="J2762">SUMPRODUCT(--ISNUMBER(SEARCH(A2762, QA_Seed_Keywords!B$2:B$45)))</f>
        <v>0</v>
      </c>
      <c r="K2762" cm="1">
        <f t="array" ref="K2762">SUMPRODUCT(
    (--(C$2:C$100 &gt;= C2762)),
    (--(G$2:G$100 &gt;= G2762)),
    (--(H$2:H$100 &lt;= H2762)),
    (--(I$2:I$100 &gt;= I2762)),
    -- (
        (C$2:C$100 &gt; C2762) +
        (G$2:G$100 &gt; G2762) +
        (H$2:H$100 &lt; H2762) +
        (I$2:I$100 &gt; I2762)
    )
)</f>
        <v>281</v>
      </c>
      <c r="L2762">
        <f>(I2762/10)/(H2762/122)</f>
        <v>6.1</v>
      </c>
      <c r="M2762">
        <f>L2762/MAX($L$2:$L$6948)</f>
        <v>0.5</v>
      </c>
      <c r="N2762">
        <f>D2762*M2762*M2762</f>
        <v>1.7610055108485657E-3</v>
      </c>
      <c r="O2762">
        <f>D2762*G2762</f>
        <v>3.3259542468361165E-2</v>
      </c>
      <c r="P2762">
        <f>I2762/H2762</f>
        <v>0.5</v>
      </c>
      <c r="Q2762">
        <f>D2762*P2762*P2762</f>
        <v>1.7610055108485657E-3</v>
      </c>
      <c r="R2762">
        <f t="shared" si="43"/>
        <v>1</v>
      </c>
    </row>
    <row r="2763" spans="1:18" x14ac:dyDescent="0.3">
      <c r="A2763" t="s">
        <v>7644</v>
      </c>
      <c r="B2763" t="s">
        <v>7644</v>
      </c>
      <c r="C2763">
        <v>7.0440220433942626E-3</v>
      </c>
      <c r="D2763">
        <v>7.0440220433942626E-3</v>
      </c>
      <c r="E2763">
        <v>1</v>
      </c>
      <c r="F2763">
        <v>1</v>
      </c>
      <c r="G2763">
        <v>4.7216692769369271</v>
      </c>
      <c r="H2763">
        <v>2</v>
      </c>
      <c r="I2763">
        <v>1</v>
      </c>
      <c r="J2763" cm="1">
        <f t="array" ref="J2763">SUMPRODUCT(--ISNUMBER(SEARCH(A2763, QA_Seed_Keywords!B$2:B$45)))</f>
        <v>0</v>
      </c>
      <c r="K2763" cm="1">
        <f t="array" ref="K2763">SUMPRODUCT(
    (--(C$2:C$100 &gt;= C2763)),
    (--(G$2:G$100 &gt;= G2763)),
    (--(H$2:H$100 &lt;= H2763)),
    (--(I$2:I$100 &gt;= I2763)),
    -- (
        (C$2:C$100 &gt; C2763) +
        (G$2:G$100 &gt; G2763) +
        (H$2:H$100 &lt; H2763) +
        (I$2:I$100 &gt; I2763)
    )
)</f>
        <v>281</v>
      </c>
      <c r="L2763">
        <f>(I2763/10)/(H2763/122)</f>
        <v>6.1</v>
      </c>
      <c r="M2763">
        <f>L2763/MAX($L$2:$L$6948)</f>
        <v>0.5</v>
      </c>
      <c r="N2763">
        <f>D2763*M2763*M2763</f>
        <v>1.7610055108485657E-3</v>
      </c>
      <c r="O2763">
        <f>D2763*G2763</f>
        <v>3.3259542468361165E-2</v>
      </c>
      <c r="P2763">
        <f>I2763/H2763</f>
        <v>0.5</v>
      </c>
      <c r="Q2763">
        <f>D2763*P2763*P2763</f>
        <v>1.7610055108485657E-3</v>
      </c>
      <c r="R2763">
        <f t="shared" si="43"/>
        <v>1</v>
      </c>
    </row>
    <row r="2764" spans="1:18" x14ac:dyDescent="0.3">
      <c r="A2764" t="s">
        <v>7645</v>
      </c>
      <c r="B2764" t="s">
        <v>7645</v>
      </c>
      <c r="C2764">
        <v>7.0440220433942626E-3</v>
      </c>
      <c r="D2764">
        <v>7.0440220433942626E-3</v>
      </c>
      <c r="E2764">
        <v>1</v>
      </c>
      <c r="F2764">
        <v>1</v>
      </c>
      <c r="G2764">
        <v>4.7216692769369271</v>
      </c>
      <c r="H2764">
        <v>2</v>
      </c>
      <c r="I2764">
        <v>1</v>
      </c>
      <c r="J2764" cm="1">
        <f t="array" ref="J2764">SUMPRODUCT(--ISNUMBER(SEARCH(A2764, QA_Seed_Keywords!B$2:B$45)))</f>
        <v>0</v>
      </c>
      <c r="K2764" cm="1">
        <f t="array" ref="K2764">SUMPRODUCT(
    (--(C$2:C$100 &gt;= C2764)),
    (--(G$2:G$100 &gt;= G2764)),
    (--(H$2:H$100 &lt;= H2764)),
    (--(I$2:I$100 &gt;= I2764)),
    -- (
        (C$2:C$100 &gt; C2764) +
        (G$2:G$100 &gt; G2764) +
        (H$2:H$100 &lt; H2764) +
        (I$2:I$100 &gt; I2764)
    )
)</f>
        <v>281</v>
      </c>
      <c r="L2764">
        <f>(I2764/10)/(H2764/122)</f>
        <v>6.1</v>
      </c>
      <c r="M2764">
        <f>L2764/MAX($L$2:$L$6948)</f>
        <v>0.5</v>
      </c>
      <c r="N2764">
        <f>D2764*M2764*M2764</f>
        <v>1.7610055108485657E-3</v>
      </c>
      <c r="O2764">
        <f>D2764*G2764</f>
        <v>3.3259542468361165E-2</v>
      </c>
      <c r="P2764">
        <f>I2764/H2764</f>
        <v>0.5</v>
      </c>
      <c r="Q2764">
        <f>D2764*P2764*P2764</f>
        <v>1.7610055108485657E-3</v>
      </c>
      <c r="R2764">
        <f t="shared" si="43"/>
        <v>1</v>
      </c>
    </row>
    <row r="2765" spans="1:18" x14ac:dyDescent="0.3">
      <c r="A2765" t="s">
        <v>7646</v>
      </c>
      <c r="B2765" t="s">
        <v>7646</v>
      </c>
      <c r="C2765">
        <v>7.0440220433942626E-3</v>
      </c>
      <c r="D2765">
        <v>7.0440220433942626E-3</v>
      </c>
      <c r="E2765">
        <v>1</v>
      </c>
      <c r="F2765">
        <v>1</v>
      </c>
      <c r="G2765">
        <v>4.7216692769369271</v>
      </c>
      <c r="H2765">
        <v>2</v>
      </c>
      <c r="I2765">
        <v>1</v>
      </c>
      <c r="J2765" cm="1">
        <f t="array" ref="J2765">SUMPRODUCT(--ISNUMBER(SEARCH(A2765, QA_Seed_Keywords!B$2:B$45)))</f>
        <v>0</v>
      </c>
      <c r="K2765" cm="1">
        <f t="array" ref="K2765">SUMPRODUCT(
    (--(C$2:C$100 &gt;= C2765)),
    (--(G$2:G$100 &gt;= G2765)),
    (--(H$2:H$100 &lt;= H2765)),
    (--(I$2:I$100 &gt;= I2765)),
    -- (
        (C$2:C$100 &gt; C2765) +
        (G$2:G$100 &gt; G2765) +
        (H$2:H$100 &lt; H2765) +
        (I$2:I$100 &gt; I2765)
    )
)</f>
        <v>281</v>
      </c>
      <c r="L2765">
        <f>(I2765/10)/(H2765/122)</f>
        <v>6.1</v>
      </c>
      <c r="M2765">
        <f>L2765/MAX($L$2:$L$6948)</f>
        <v>0.5</v>
      </c>
      <c r="N2765">
        <f>D2765*M2765*M2765</f>
        <v>1.7610055108485657E-3</v>
      </c>
      <c r="O2765">
        <f>D2765*G2765</f>
        <v>3.3259542468361165E-2</v>
      </c>
      <c r="P2765">
        <f>I2765/H2765</f>
        <v>0.5</v>
      </c>
      <c r="Q2765">
        <f>D2765*P2765*P2765</f>
        <v>1.7610055108485657E-3</v>
      </c>
      <c r="R2765">
        <f t="shared" si="43"/>
        <v>1</v>
      </c>
    </row>
    <row r="2766" spans="1:18" x14ac:dyDescent="0.3">
      <c r="A2766" t="s">
        <v>7647</v>
      </c>
      <c r="B2766" t="s">
        <v>7647</v>
      </c>
      <c r="C2766">
        <v>7.0440220433942626E-3</v>
      </c>
      <c r="D2766">
        <v>7.0440220433942626E-3</v>
      </c>
      <c r="E2766">
        <v>1</v>
      </c>
      <c r="F2766">
        <v>1</v>
      </c>
      <c r="G2766">
        <v>4.7216692769369271</v>
      </c>
      <c r="H2766">
        <v>2</v>
      </c>
      <c r="I2766">
        <v>1</v>
      </c>
      <c r="J2766" cm="1">
        <f t="array" ref="J2766">SUMPRODUCT(--ISNUMBER(SEARCH(A2766, QA_Seed_Keywords!B$2:B$45)))</f>
        <v>0</v>
      </c>
      <c r="K2766" cm="1">
        <f t="array" ref="K2766">SUMPRODUCT(
    (--(C$2:C$100 &gt;= C2766)),
    (--(G$2:G$100 &gt;= G2766)),
    (--(H$2:H$100 &lt;= H2766)),
    (--(I$2:I$100 &gt;= I2766)),
    -- (
        (C$2:C$100 &gt; C2766) +
        (G$2:G$100 &gt; G2766) +
        (H$2:H$100 &lt; H2766) +
        (I$2:I$100 &gt; I2766)
    )
)</f>
        <v>281</v>
      </c>
      <c r="L2766">
        <f>(I2766/10)/(H2766/122)</f>
        <v>6.1</v>
      </c>
      <c r="M2766">
        <f>L2766/MAX($L$2:$L$6948)</f>
        <v>0.5</v>
      </c>
      <c r="N2766">
        <f>D2766*M2766*M2766</f>
        <v>1.7610055108485657E-3</v>
      </c>
      <c r="O2766">
        <f>D2766*G2766</f>
        <v>3.3259542468361165E-2</v>
      </c>
      <c r="P2766">
        <f>I2766/H2766</f>
        <v>0.5</v>
      </c>
      <c r="Q2766">
        <f>D2766*P2766*P2766</f>
        <v>1.7610055108485657E-3</v>
      </c>
      <c r="R2766">
        <f t="shared" si="43"/>
        <v>1</v>
      </c>
    </row>
    <row r="2767" spans="1:18" x14ac:dyDescent="0.3">
      <c r="A2767" t="s">
        <v>7648</v>
      </c>
      <c r="B2767" t="s">
        <v>7649</v>
      </c>
      <c r="C2767">
        <v>7.0440220433942626E-3</v>
      </c>
      <c r="D2767">
        <v>7.0440220433942626E-3</v>
      </c>
      <c r="E2767">
        <v>1</v>
      </c>
      <c r="F2767">
        <v>1</v>
      </c>
      <c r="G2767">
        <v>4.7216692769369271</v>
      </c>
      <c r="H2767">
        <v>2</v>
      </c>
      <c r="I2767">
        <v>1</v>
      </c>
      <c r="J2767" cm="1">
        <f t="array" ref="J2767">SUMPRODUCT(--ISNUMBER(SEARCH(A2767, QA_Seed_Keywords!B$2:B$45)))</f>
        <v>0</v>
      </c>
      <c r="K2767" cm="1">
        <f t="array" ref="K2767">SUMPRODUCT(
    (--(C$2:C$100 &gt;= C2767)),
    (--(G$2:G$100 &gt;= G2767)),
    (--(H$2:H$100 &lt;= H2767)),
    (--(I$2:I$100 &gt;= I2767)),
    -- (
        (C$2:C$100 &gt; C2767) +
        (G$2:G$100 &gt; G2767) +
        (H$2:H$100 &lt; H2767) +
        (I$2:I$100 &gt; I2767)
    )
)</f>
        <v>281</v>
      </c>
      <c r="L2767">
        <f>(I2767/10)/(H2767/122)</f>
        <v>6.1</v>
      </c>
      <c r="M2767">
        <f>L2767/MAX($L$2:$L$6948)</f>
        <v>0.5</v>
      </c>
      <c r="N2767">
        <f>D2767*M2767*M2767</f>
        <v>1.7610055108485657E-3</v>
      </c>
      <c r="O2767">
        <f>D2767*G2767</f>
        <v>3.3259542468361165E-2</v>
      </c>
      <c r="P2767">
        <f>I2767/H2767</f>
        <v>0.5</v>
      </c>
      <c r="Q2767">
        <f>D2767*P2767*P2767</f>
        <v>1.7610055108485657E-3</v>
      </c>
      <c r="R2767">
        <f t="shared" si="43"/>
        <v>1</v>
      </c>
    </row>
    <row r="2768" spans="1:18" x14ac:dyDescent="0.3">
      <c r="A2768" t="s">
        <v>7650</v>
      </c>
      <c r="B2768" t="s">
        <v>7650</v>
      </c>
      <c r="C2768">
        <v>7.0440220433942626E-3</v>
      </c>
      <c r="D2768">
        <v>7.0440220433942626E-3</v>
      </c>
      <c r="E2768">
        <v>1</v>
      </c>
      <c r="F2768">
        <v>1</v>
      </c>
      <c r="G2768">
        <v>4.7216692769369271</v>
      </c>
      <c r="H2768">
        <v>2</v>
      </c>
      <c r="I2768">
        <v>1</v>
      </c>
      <c r="J2768" cm="1">
        <f t="array" ref="J2768">SUMPRODUCT(--ISNUMBER(SEARCH(A2768, QA_Seed_Keywords!B$2:B$45)))</f>
        <v>0</v>
      </c>
      <c r="K2768" cm="1">
        <f t="array" ref="K2768">SUMPRODUCT(
    (--(C$2:C$100 &gt;= C2768)),
    (--(G$2:G$100 &gt;= G2768)),
    (--(H$2:H$100 &lt;= H2768)),
    (--(I$2:I$100 &gt;= I2768)),
    -- (
        (C$2:C$100 &gt; C2768) +
        (G$2:G$100 &gt; G2768) +
        (H$2:H$100 &lt; H2768) +
        (I$2:I$100 &gt; I2768)
    )
)</f>
        <v>281</v>
      </c>
      <c r="L2768">
        <f>(I2768/10)/(H2768/122)</f>
        <v>6.1</v>
      </c>
      <c r="M2768">
        <f>L2768/MAX($L$2:$L$6948)</f>
        <v>0.5</v>
      </c>
      <c r="N2768">
        <f>D2768*M2768*M2768</f>
        <v>1.7610055108485657E-3</v>
      </c>
      <c r="O2768">
        <f>D2768*G2768</f>
        <v>3.3259542468361165E-2</v>
      </c>
      <c r="P2768">
        <f>I2768/H2768</f>
        <v>0.5</v>
      </c>
      <c r="Q2768">
        <f>D2768*P2768*P2768</f>
        <v>1.7610055108485657E-3</v>
      </c>
      <c r="R2768">
        <f t="shared" si="43"/>
        <v>1</v>
      </c>
    </row>
    <row r="2769" spans="1:18" x14ac:dyDescent="0.3">
      <c r="A2769" t="s">
        <v>7651</v>
      </c>
      <c r="B2769" t="s">
        <v>7651</v>
      </c>
      <c r="C2769">
        <v>7.0440220433942626E-3</v>
      </c>
      <c r="D2769">
        <v>7.0440220433942626E-3</v>
      </c>
      <c r="E2769">
        <v>1</v>
      </c>
      <c r="F2769">
        <v>1</v>
      </c>
      <c r="G2769">
        <v>4.7216692769369271</v>
      </c>
      <c r="H2769">
        <v>2</v>
      </c>
      <c r="I2769">
        <v>1</v>
      </c>
      <c r="J2769" cm="1">
        <f t="array" ref="J2769">SUMPRODUCT(--ISNUMBER(SEARCH(A2769, QA_Seed_Keywords!B$2:B$45)))</f>
        <v>0</v>
      </c>
      <c r="K2769" cm="1">
        <f t="array" ref="K2769">SUMPRODUCT(
    (--(C$2:C$100 &gt;= C2769)),
    (--(G$2:G$100 &gt;= G2769)),
    (--(H$2:H$100 &lt;= H2769)),
    (--(I$2:I$100 &gt;= I2769)),
    -- (
        (C$2:C$100 &gt; C2769) +
        (G$2:G$100 &gt; G2769) +
        (H$2:H$100 &lt; H2769) +
        (I$2:I$100 &gt; I2769)
    )
)</f>
        <v>281</v>
      </c>
      <c r="L2769">
        <f>(I2769/10)/(H2769/122)</f>
        <v>6.1</v>
      </c>
      <c r="M2769">
        <f>L2769/MAX($L$2:$L$6948)</f>
        <v>0.5</v>
      </c>
      <c r="N2769">
        <f>D2769*M2769*M2769</f>
        <v>1.7610055108485657E-3</v>
      </c>
      <c r="O2769">
        <f>D2769*G2769</f>
        <v>3.3259542468361165E-2</v>
      </c>
      <c r="P2769">
        <f>I2769/H2769</f>
        <v>0.5</v>
      </c>
      <c r="Q2769">
        <f>D2769*P2769*P2769</f>
        <v>1.7610055108485657E-3</v>
      </c>
      <c r="R2769">
        <f t="shared" si="43"/>
        <v>1</v>
      </c>
    </row>
    <row r="2770" spans="1:18" x14ac:dyDescent="0.3">
      <c r="A2770" t="s">
        <v>7652</v>
      </c>
      <c r="B2770" t="s">
        <v>7653</v>
      </c>
      <c r="C2770">
        <v>7.0440220433942626E-3</v>
      </c>
      <c r="D2770">
        <v>7.0440220433942626E-3</v>
      </c>
      <c r="E2770">
        <v>1</v>
      </c>
      <c r="F2770">
        <v>1</v>
      </c>
      <c r="G2770">
        <v>4.7216692769369271</v>
      </c>
      <c r="H2770">
        <v>2</v>
      </c>
      <c r="I2770">
        <v>1</v>
      </c>
      <c r="J2770" cm="1">
        <f t="array" ref="J2770">SUMPRODUCT(--ISNUMBER(SEARCH(A2770, QA_Seed_Keywords!B$2:B$45)))</f>
        <v>0</v>
      </c>
      <c r="K2770" cm="1">
        <f t="array" ref="K2770">SUMPRODUCT(
    (--(C$2:C$100 &gt;= C2770)),
    (--(G$2:G$100 &gt;= G2770)),
    (--(H$2:H$100 &lt;= H2770)),
    (--(I$2:I$100 &gt;= I2770)),
    -- (
        (C$2:C$100 &gt; C2770) +
        (G$2:G$100 &gt; G2770) +
        (H$2:H$100 &lt; H2770) +
        (I$2:I$100 &gt; I2770)
    )
)</f>
        <v>281</v>
      </c>
      <c r="L2770">
        <f>(I2770/10)/(H2770/122)</f>
        <v>6.1</v>
      </c>
      <c r="M2770">
        <f>L2770/MAX($L$2:$L$6948)</f>
        <v>0.5</v>
      </c>
      <c r="N2770">
        <f>D2770*M2770*M2770</f>
        <v>1.7610055108485657E-3</v>
      </c>
      <c r="O2770">
        <f>D2770*G2770</f>
        <v>3.3259542468361165E-2</v>
      </c>
      <c r="P2770">
        <f>I2770/H2770</f>
        <v>0.5</v>
      </c>
      <c r="Q2770">
        <f>D2770*P2770*P2770</f>
        <v>1.7610055108485657E-3</v>
      </c>
      <c r="R2770">
        <f t="shared" si="43"/>
        <v>1</v>
      </c>
    </row>
    <row r="2771" spans="1:18" x14ac:dyDescent="0.3">
      <c r="A2771" t="s">
        <v>7654</v>
      </c>
      <c r="B2771" t="s">
        <v>7654</v>
      </c>
      <c r="C2771">
        <v>7.0440220433942626E-3</v>
      </c>
      <c r="D2771">
        <v>7.0440220433942626E-3</v>
      </c>
      <c r="E2771">
        <v>1</v>
      </c>
      <c r="F2771">
        <v>1</v>
      </c>
      <c r="G2771">
        <v>4.7216692769369271</v>
      </c>
      <c r="H2771">
        <v>2</v>
      </c>
      <c r="I2771">
        <v>1</v>
      </c>
      <c r="J2771" cm="1">
        <f t="array" ref="J2771">SUMPRODUCT(--ISNUMBER(SEARCH(A2771, QA_Seed_Keywords!B$2:B$45)))</f>
        <v>0</v>
      </c>
      <c r="K2771" cm="1">
        <f t="array" ref="K2771">SUMPRODUCT(
    (--(C$2:C$100 &gt;= C2771)),
    (--(G$2:G$100 &gt;= G2771)),
    (--(H$2:H$100 &lt;= H2771)),
    (--(I$2:I$100 &gt;= I2771)),
    -- (
        (C$2:C$100 &gt; C2771) +
        (G$2:G$100 &gt; G2771) +
        (H$2:H$100 &lt; H2771) +
        (I$2:I$100 &gt; I2771)
    )
)</f>
        <v>281</v>
      </c>
      <c r="L2771">
        <f>(I2771/10)/(H2771/122)</f>
        <v>6.1</v>
      </c>
      <c r="M2771">
        <f>L2771/MAX($L$2:$L$6948)</f>
        <v>0.5</v>
      </c>
      <c r="N2771">
        <f>D2771*M2771*M2771</f>
        <v>1.7610055108485657E-3</v>
      </c>
      <c r="O2771">
        <f>D2771*G2771</f>
        <v>3.3259542468361165E-2</v>
      </c>
      <c r="P2771">
        <f>I2771/H2771</f>
        <v>0.5</v>
      </c>
      <c r="Q2771">
        <f>D2771*P2771*P2771</f>
        <v>1.7610055108485657E-3</v>
      </c>
      <c r="R2771">
        <f t="shared" si="43"/>
        <v>1</v>
      </c>
    </row>
    <row r="2772" spans="1:18" x14ac:dyDescent="0.3">
      <c r="A2772" t="s">
        <v>7655</v>
      </c>
      <c r="B2772" t="s">
        <v>7655</v>
      </c>
      <c r="C2772">
        <v>7.0440220433942626E-3</v>
      </c>
      <c r="D2772">
        <v>7.0440220433942626E-3</v>
      </c>
      <c r="E2772">
        <v>1</v>
      </c>
      <c r="F2772">
        <v>1</v>
      </c>
      <c r="G2772">
        <v>4.7216692769369271</v>
      </c>
      <c r="H2772">
        <v>2</v>
      </c>
      <c r="I2772">
        <v>1</v>
      </c>
      <c r="J2772" cm="1">
        <f t="array" ref="J2772">SUMPRODUCT(--ISNUMBER(SEARCH(A2772, QA_Seed_Keywords!B$2:B$45)))</f>
        <v>0</v>
      </c>
      <c r="K2772" cm="1">
        <f t="array" ref="K2772">SUMPRODUCT(
    (--(C$2:C$100 &gt;= C2772)),
    (--(G$2:G$100 &gt;= G2772)),
    (--(H$2:H$100 &lt;= H2772)),
    (--(I$2:I$100 &gt;= I2772)),
    -- (
        (C$2:C$100 &gt; C2772) +
        (G$2:G$100 &gt; G2772) +
        (H$2:H$100 &lt; H2772) +
        (I$2:I$100 &gt; I2772)
    )
)</f>
        <v>281</v>
      </c>
      <c r="L2772">
        <f>(I2772/10)/(H2772/122)</f>
        <v>6.1</v>
      </c>
      <c r="M2772">
        <f>L2772/MAX($L$2:$L$6948)</f>
        <v>0.5</v>
      </c>
      <c r="N2772">
        <f>D2772*M2772*M2772</f>
        <v>1.7610055108485657E-3</v>
      </c>
      <c r="O2772">
        <f>D2772*G2772</f>
        <v>3.3259542468361165E-2</v>
      </c>
      <c r="P2772">
        <f>I2772/H2772</f>
        <v>0.5</v>
      </c>
      <c r="Q2772">
        <f>D2772*P2772*P2772</f>
        <v>1.7610055108485657E-3</v>
      </c>
      <c r="R2772">
        <f t="shared" si="43"/>
        <v>1</v>
      </c>
    </row>
    <row r="2773" spans="1:18" x14ac:dyDescent="0.3">
      <c r="A2773" t="s">
        <v>7656</v>
      </c>
      <c r="B2773" t="s">
        <v>7657</v>
      </c>
      <c r="C2773">
        <v>7.0440220433942626E-3</v>
      </c>
      <c r="D2773">
        <v>7.0440220433942626E-3</v>
      </c>
      <c r="E2773">
        <v>1</v>
      </c>
      <c r="F2773">
        <v>1</v>
      </c>
      <c r="G2773">
        <v>4.7216692769369271</v>
      </c>
      <c r="H2773">
        <v>2</v>
      </c>
      <c r="I2773">
        <v>1</v>
      </c>
      <c r="J2773" cm="1">
        <f t="array" ref="J2773">SUMPRODUCT(--ISNUMBER(SEARCH(A2773, QA_Seed_Keywords!B$2:B$45)))</f>
        <v>0</v>
      </c>
      <c r="K2773" cm="1">
        <f t="array" ref="K2773">SUMPRODUCT(
    (--(C$2:C$100 &gt;= C2773)),
    (--(G$2:G$100 &gt;= G2773)),
    (--(H$2:H$100 &lt;= H2773)),
    (--(I$2:I$100 &gt;= I2773)),
    -- (
        (C$2:C$100 &gt; C2773) +
        (G$2:G$100 &gt; G2773) +
        (H$2:H$100 &lt; H2773) +
        (I$2:I$100 &gt; I2773)
    )
)</f>
        <v>281</v>
      </c>
      <c r="L2773">
        <f>(I2773/10)/(H2773/122)</f>
        <v>6.1</v>
      </c>
      <c r="M2773">
        <f>L2773/MAX($L$2:$L$6948)</f>
        <v>0.5</v>
      </c>
      <c r="N2773">
        <f>D2773*M2773*M2773</f>
        <v>1.7610055108485657E-3</v>
      </c>
      <c r="O2773">
        <f>D2773*G2773</f>
        <v>3.3259542468361165E-2</v>
      </c>
      <c r="P2773">
        <f>I2773/H2773</f>
        <v>0.5</v>
      </c>
      <c r="Q2773">
        <f>D2773*P2773*P2773</f>
        <v>1.7610055108485657E-3</v>
      </c>
      <c r="R2773">
        <f t="shared" si="43"/>
        <v>1</v>
      </c>
    </row>
    <row r="2774" spans="1:18" x14ac:dyDescent="0.3">
      <c r="A2774" t="s">
        <v>7658</v>
      </c>
      <c r="B2774" t="s">
        <v>7658</v>
      </c>
      <c r="C2774">
        <v>7.0440220433942626E-3</v>
      </c>
      <c r="D2774">
        <v>7.0440220433942626E-3</v>
      </c>
      <c r="E2774">
        <v>1</v>
      </c>
      <c r="F2774">
        <v>1</v>
      </c>
      <c r="G2774">
        <v>4.7216692769369271</v>
      </c>
      <c r="H2774">
        <v>2</v>
      </c>
      <c r="I2774">
        <v>1</v>
      </c>
      <c r="J2774" cm="1">
        <f t="array" ref="J2774">SUMPRODUCT(--ISNUMBER(SEARCH(A2774, QA_Seed_Keywords!B$2:B$45)))</f>
        <v>0</v>
      </c>
      <c r="K2774" cm="1">
        <f t="array" ref="K2774">SUMPRODUCT(
    (--(C$2:C$100 &gt;= C2774)),
    (--(G$2:G$100 &gt;= G2774)),
    (--(H$2:H$100 &lt;= H2774)),
    (--(I$2:I$100 &gt;= I2774)),
    -- (
        (C$2:C$100 &gt; C2774) +
        (G$2:G$100 &gt; G2774) +
        (H$2:H$100 &lt; H2774) +
        (I$2:I$100 &gt; I2774)
    )
)</f>
        <v>281</v>
      </c>
      <c r="L2774">
        <f>(I2774/10)/(H2774/122)</f>
        <v>6.1</v>
      </c>
      <c r="M2774">
        <f>L2774/MAX($L$2:$L$6948)</f>
        <v>0.5</v>
      </c>
      <c r="N2774">
        <f>D2774*M2774*M2774</f>
        <v>1.7610055108485657E-3</v>
      </c>
      <c r="O2774">
        <f>D2774*G2774</f>
        <v>3.3259542468361165E-2</v>
      </c>
      <c r="P2774">
        <f>I2774/H2774</f>
        <v>0.5</v>
      </c>
      <c r="Q2774">
        <f>D2774*P2774*P2774</f>
        <v>1.7610055108485657E-3</v>
      </c>
      <c r="R2774">
        <f t="shared" si="43"/>
        <v>1</v>
      </c>
    </row>
    <row r="2775" spans="1:18" x14ac:dyDescent="0.3">
      <c r="A2775" t="s">
        <v>7659</v>
      </c>
      <c r="B2775" t="s">
        <v>7660</v>
      </c>
      <c r="C2775">
        <v>7.0440220433942626E-3</v>
      </c>
      <c r="D2775">
        <v>7.0440220433942626E-3</v>
      </c>
      <c r="E2775">
        <v>1</v>
      </c>
      <c r="F2775">
        <v>1</v>
      </c>
      <c r="G2775">
        <v>4.7216692769369271</v>
      </c>
      <c r="H2775">
        <v>2</v>
      </c>
      <c r="I2775">
        <v>1</v>
      </c>
      <c r="J2775" cm="1">
        <f t="array" ref="J2775">SUMPRODUCT(--ISNUMBER(SEARCH(A2775, QA_Seed_Keywords!B$2:B$45)))</f>
        <v>0</v>
      </c>
      <c r="K2775" cm="1">
        <f t="array" ref="K2775">SUMPRODUCT(
    (--(C$2:C$100 &gt;= C2775)),
    (--(G$2:G$100 &gt;= G2775)),
    (--(H$2:H$100 &lt;= H2775)),
    (--(I$2:I$100 &gt;= I2775)),
    -- (
        (C$2:C$100 &gt; C2775) +
        (G$2:G$100 &gt; G2775) +
        (H$2:H$100 &lt; H2775) +
        (I$2:I$100 &gt; I2775)
    )
)</f>
        <v>281</v>
      </c>
      <c r="L2775">
        <f>(I2775/10)/(H2775/122)</f>
        <v>6.1</v>
      </c>
      <c r="M2775">
        <f>L2775/MAX($L$2:$L$6948)</f>
        <v>0.5</v>
      </c>
      <c r="N2775">
        <f>D2775*M2775*M2775</f>
        <v>1.7610055108485657E-3</v>
      </c>
      <c r="O2775">
        <f>D2775*G2775</f>
        <v>3.3259542468361165E-2</v>
      </c>
      <c r="P2775">
        <f>I2775/H2775</f>
        <v>0.5</v>
      </c>
      <c r="Q2775">
        <f>D2775*P2775*P2775</f>
        <v>1.7610055108485657E-3</v>
      </c>
      <c r="R2775">
        <f t="shared" si="43"/>
        <v>1</v>
      </c>
    </row>
    <row r="2776" spans="1:18" x14ac:dyDescent="0.3">
      <c r="A2776" t="s">
        <v>7661</v>
      </c>
      <c r="B2776" t="s">
        <v>7661</v>
      </c>
      <c r="C2776">
        <v>7.0440220433942626E-3</v>
      </c>
      <c r="D2776">
        <v>7.0440220433942626E-3</v>
      </c>
      <c r="E2776">
        <v>1</v>
      </c>
      <c r="F2776">
        <v>1</v>
      </c>
      <c r="G2776">
        <v>4.7216692769369271</v>
      </c>
      <c r="H2776">
        <v>2</v>
      </c>
      <c r="I2776">
        <v>1</v>
      </c>
      <c r="J2776" cm="1">
        <f t="array" ref="J2776">SUMPRODUCT(--ISNUMBER(SEARCH(A2776, QA_Seed_Keywords!B$2:B$45)))</f>
        <v>0</v>
      </c>
      <c r="K2776" cm="1">
        <f t="array" ref="K2776">SUMPRODUCT(
    (--(C$2:C$100 &gt;= C2776)),
    (--(G$2:G$100 &gt;= G2776)),
    (--(H$2:H$100 &lt;= H2776)),
    (--(I$2:I$100 &gt;= I2776)),
    -- (
        (C$2:C$100 &gt; C2776) +
        (G$2:G$100 &gt; G2776) +
        (H$2:H$100 &lt; H2776) +
        (I$2:I$100 &gt; I2776)
    )
)</f>
        <v>281</v>
      </c>
      <c r="L2776">
        <f>(I2776/10)/(H2776/122)</f>
        <v>6.1</v>
      </c>
      <c r="M2776">
        <f>L2776/MAX($L$2:$L$6948)</f>
        <v>0.5</v>
      </c>
      <c r="N2776">
        <f>D2776*M2776*M2776</f>
        <v>1.7610055108485657E-3</v>
      </c>
      <c r="O2776">
        <f>D2776*G2776</f>
        <v>3.3259542468361165E-2</v>
      </c>
      <c r="P2776">
        <f>I2776/H2776</f>
        <v>0.5</v>
      </c>
      <c r="Q2776">
        <f>D2776*P2776*P2776</f>
        <v>1.7610055108485657E-3</v>
      </c>
      <c r="R2776">
        <f t="shared" si="43"/>
        <v>1</v>
      </c>
    </row>
    <row r="2777" spans="1:18" x14ac:dyDescent="0.3">
      <c r="A2777" t="s">
        <v>7662</v>
      </c>
      <c r="B2777" t="s">
        <v>7662</v>
      </c>
      <c r="C2777">
        <v>7.0440220433942626E-3</v>
      </c>
      <c r="D2777">
        <v>7.0440220433942626E-3</v>
      </c>
      <c r="E2777">
        <v>1</v>
      </c>
      <c r="F2777">
        <v>1</v>
      </c>
      <c r="G2777">
        <v>4.7216692769369271</v>
      </c>
      <c r="H2777">
        <v>2</v>
      </c>
      <c r="I2777">
        <v>1</v>
      </c>
      <c r="J2777" cm="1">
        <f t="array" ref="J2777">SUMPRODUCT(--ISNUMBER(SEARCH(A2777, QA_Seed_Keywords!B$2:B$45)))</f>
        <v>0</v>
      </c>
      <c r="K2777" cm="1">
        <f t="array" ref="K2777">SUMPRODUCT(
    (--(C$2:C$100 &gt;= C2777)),
    (--(G$2:G$100 &gt;= G2777)),
    (--(H$2:H$100 &lt;= H2777)),
    (--(I$2:I$100 &gt;= I2777)),
    -- (
        (C$2:C$100 &gt; C2777) +
        (G$2:G$100 &gt; G2777) +
        (H$2:H$100 &lt; H2777) +
        (I$2:I$100 &gt; I2777)
    )
)</f>
        <v>281</v>
      </c>
      <c r="L2777">
        <f>(I2777/10)/(H2777/122)</f>
        <v>6.1</v>
      </c>
      <c r="M2777">
        <f>L2777/MAX($L$2:$L$6948)</f>
        <v>0.5</v>
      </c>
      <c r="N2777">
        <f>D2777*M2777*M2777</f>
        <v>1.7610055108485657E-3</v>
      </c>
      <c r="O2777">
        <f>D2777*G2777</f>
        <v>3.3259542468361165E-2</v>
      </c>
      <c r="P2777">
        <f>I2777/H2777</f>
        <v>0.5</v>
      </c>
      <c r="Q2777">
        <f>D2777*P2777*P2777</f>
        <v>1.7610055108485657E-3</v>
      </c>
      <c r="R2777">
        <f t="shared" si="43"/>
        <v>1</v>
      </c>
    </row>
    <row r="2778" spans="1:18" x14ac:dyDescent="0.3">
      <c r="A2778" t="s">
        <v>7663</v>
      </c>
      <c r="B2778" t="s">
        <v>7664</v>
      </c>
      <c r="C2778">
        <v>7.0440220433942626E-3</v>
      </c>
      <c r="D2778">
        <v>7.0440220433942626E-3</v>
      </c>
      <c r="E2778">
        <v>1</v>
      </c>
      <c r="F2778">
        <v>1</v>
      </c>
      <c r="G2778">
        <v>4.7216692769369271</v>
      </c>
      <c r="H2778">
        <v>2</v>
      </c>
      <c r="I2778">
        <v>1</v>
      </c>
      <c r="J2778" cm="1">
        <f t="array" ref="J2778">SUMPRODUCT(--ISNUMBER(SEARCH(A2778, QA_Seed_Keywords!B$2:B$45)))</f>
        <v>0</v>
      </c>
      <c r="K2778" cm="1">
        <f t="array" ref="K2778">SUMPRODUCT(
    (--(C$2:C$100 &gt;= C2778)),
    (--(G$2:G$100 &gt;= G2778)),
    (--(H$2:H$100 &lt;= H2778)),
    (--(I$2:I$100 &gt;= I2778)),
    -- (
        (C$2:C$100 &gt; C2778) +
        (G$2:G$100 &gt; G2778) +
        (H$2:H$100 &lt; H2778) +
        (I$2:I$100 &gt; I2778)
    )
)</f>
        <v>281</v>
      </c>
      <c r="L2778">
        <f>(I2778/10)/(H2778/122)</f>
        <v>6.1</v>
      </c>
      <c r="M2778">
        <f>L2778/MAX($L$2:$L$6948)</f>
        <v>0.5</v>
      </c>
      <c r="N2778">
        <f>D2778*M2778*M2778</f>
        <v>1.7610055108485657E-3</v>
      </c>
      <c r="O2778">
        <f>D2778*G2778</f>
        <v>3.3259542468361165E-2</v>
      </c>
      <c r="P2778">
        <f>I2778/H2778</f>
        <v>0.5</v>
      </c>
      <c r="Q2778">
        <f>D2778*P2778*P2778</f>
        <v>1.7610055108485657E-3</v>
      </c>
      <c r="R2778">
        <f t="shared" si="43"/>
        <v>1</v>
      </c>
    </row>
    <row r="2779" spans="1:18" x14ac:dyDescent="0.3">
      <c r="A2779" t="s">
        <v>7665</v>
      </c>
      <c r="B2779" t="s">
        <v>7665</v>
      </c>
      <c r="C2779">
        <v>7.0440220433942626E-3</v>
      </c>
      <c r="D2779">
        <v>7.0440220433942626E-3</v>
      </c>
      <c r="E2779">
        <v>1</v>
      </c>
      <c r="F2779">
        <v>1</v>
      </c>
      <c r="G2779">
        <v>4.7216692769369271</v>
      </c>
      <c r="H2779">
        <v>2</v>
      </c>
      <c r="I2779">
        <v>1</v>
      </c>
      <c r="J2779" cm="1">
        <f t="array" ref="J2779">SUMPRODUCT(--ISNUMBER(SEARCH(A2779, QA_Seed_Keywords!B$2:B$45)))</f>
        <v>0</v>
      </c>
      <c r="K2779" cm="1">
        <f t="array" ref="K2779">SUMPRODUCT(
    (--(C$2:C$100 &gt;= C2779)),
    (--(G$2:G$100 &gt;= G2779)),
    (--(H$2:H$100 &lt;= H2779)),
    (--(I$2:I$100 &gt;= I2779)),
    -- (
        (C$2:C$100 &gt; C2779) +
        (G$2:G$100 &gt; G2779) +
        (H$2:H$100 &lt; H2779) +
        (I$2:I$100 &gt; I2779)
    )
)</f>
        <v>281</v>
      </c>
      <c r="L2779">
        <f>(I2779/10)/(H2779/122)</f>
        <v>6.1</v>
      </c>
      <c r="M2779">
        <f>L2779/MAX($L$2:$L$6948)</f>
        <v>0.5</v>
      </c>
      <c r="N2779">
        <f>D2779*M2779*M2779</f>
        <v>1.7610055108485657E-3</v>
      </c>
      <c r="O2779">
        <f>D2779*G2779</f>
        <v>3.3259542468361165E-2</v>
      </c>
      <c r="P2779">
        <f>I2779/H2779</f>
        <v>0.5</v>
      </c>
      <c r="Q2779">
        <f>D2779*P2779*P2779</f>
        <v>1.7610055108485657E-3</v>
      </c>
      <c r="R2779">
        <f t="shared" si="43"/>
        <v>1</v>
      </c>
    </row>
    <row r="2780" spans="1:18" x14ac:dyDescent="0.3">
      <c r="A2780" t="s">
        <v>7666</v>
      </c>
      <c r="B2780" t="s">
        <v>7666</v>
      </c>
      <c r="C2780">
        <v>7.0440220433942626E-3</v>
      </c>
      <c r="D2780">
        <v>7.0440220433942626E-3</v>
      </c>
      <c r="E2780">
        <v>1</v>
      </c>
      <c r="F2780">
        <v>1</v>
      </c>
      <c r="G2780">
        <v>4.7216692769369271</v>
      </c>
      <c r="H2780">
        <v>2</v>
      </c>
      <c r="I2780">
        <v>1</v>
      </c>
      <c r="J2780" cm="1">
        <f t="array" ref="J2780">SUMPRODUCT(--ISNUMBER(SEARCH(A2780, QA_Seed_Keywords!B$2:B$45)))</f>
        <v>0</v>
      </c>
      <c r="K2780" cm="1">
        <f t="array" ref="K2780">SUMPRODUCT(
    (--(C$2:C$100 &gt;= C2780)),
    (--(G$2:G$100 &gt;= G2780)),
    (--(H$2:H$100 &lt;= H2780)),
    (--(I$2:I$100 &gt;= I2780)),
    -- (
        (C$2:C$100 &gt; C2780) +
        (G$2:G$100 &gt; G2780) +
        (H$2:H$100 &lt; H2780) +
        (I$2:I$100 &gt; I2780)
    )
)</f>
        <v>281</v>
      </c>
      <c r="L2780">
        <f>(I2780/10)/(H2780/122)</f>
        <v>6.1</v>
      </c>
      <c r="M2780">
        <f>L2780/MAX($L$2:$L$6948)</f>
        <v>0.5</v>
      </c>
      <c r="N2780">
        <f>D2780*M2780*M2780</f>
        <v>1.7610055108485657E-3</v>
      </c>
      <c r="O2780">
        <f>D2780*G2780</f>
        <v>3.3259542468361165E-2</v>
      </c>
      <c r="P2780">
        <f>I2780/H2780</f>
        <v>0.5</v>
      </c>
      <c r="Q2780">
        <f>D2780*P2780*P2780</f>
        <v>1.7610055108485657E-3</v>
      </c>
      <c r="R2780">
        <f t="shared" si="43"/>
        <v>1</v>
      </c>
    </row>
    <row r="2781" spans="1:18" x14ac:dyDescent="0.3">
      <c r="A2781" t="s">
        <v>7667</v>
      </c>
      <c r="B2781" t="s">
        <v>7668</v>
      </c>
      <c r="C2781">
        <v>7.0440220433942626E-3</v>
      </c>
      <c r="D2781">
        <v>7.0440220433942626E-3</v>
      </c>
      <c r="E2781">
        <v>1</v>
      </c>
      <c r="F2781">
        <v>1</v>
      </c>
      <c r="G2781">
        <v>4.7216692769369271</v>
      </c>
      <c r="H2781">
        <v>2</v>
      </c>
      <c r="I2781">
        <v>1</v>
      </c>
      <c r="J2781" cm="1">
        <f t="array" ref="J2781">SUMPRODUCT(--ISNUMBER(SEARCH(A2781, QA_Seed_Keywords!B$2:B$45)))</f>
        <v>0</v>
      </c>
      <c r="K2781" cm="1">
        <f t="array" ref="K2781">SUMPRODUCT(
    (--(C$2:C$100 &gt;= C2781)),
    (--(G$2:G$100 &gt;= G2781)),
    (--(H$2:H$100 &lt;= H2781)),
    (--(I$2:I$100 &gt;= I2781)),
    -- (
        (C$2:C$100 &gt; C2781) +
        (G$2:G$100 &gt; G2781) +
        (H$2:H$100 &lt; H2781) +
        (I$2:I$100 &gt; I2781)
    )
)</f>
        <v>281</v>
      </c>
      <c r="L2781">
        <f>(I2781/10)/(H2781/122)</f>
        <v>6.1</v>
      </c>
      <c r="M2781">
        <f>L2781/MAX($L$2:$L$6948)</f>
        <v>0.5</v>
      </c>
      <c r="N2781">
        <f>D2781*M2781*M2781</f>
        <v>1.7610055108485657E-3</v>
      </c>
      <c r="O2781">
        <f>D2781*G2781</f>
        <v>3.3259542468361165E-2</v>
      </c>
      <c r="P2781">
        <f>I2781/H2781</f>
        <v>0.5</v>
      </c>
      <c r="Q2781">
        <f>D2781*P2781*P2781</f>
        <v>1.7610055108485657E-3</v>
      </c>
      <c r="R2781">
        <f t="shared" si="43"/>
        <v>1</v>
      </c>
    </row>
    <row r="2782" spans="1:18" x14ac:dyDescent="0.3">
      <c r="A2782" t="s">
        <v>7669</v>
      </c>
      <c r="B2782" t="s">
        <v>7669</v>
      </c>
      <c r="C2782">
        <v>7.0440220433942626E-3</v>
      </c>
      <c r="D2782">
        <v>7.0440220433942626E-3</v>
      </c>
      <c r="E2782">
        <v>1</v>
      </c>
      <c r="F2782">
        <v>1</v>
      </c>
      <c r="G2782">
        <v>4.7216692769369271</v>
      </c>
      <c r="H2782">
        <v>2</v>
      </c>
      <c r="I2782">
        <v>1</v>
      </c>
      <c r="J2782" cm="1">
        <f t="array" ref="J2782">SUMPRODUCT(--ISNUMBER(SEARCH(A2782, QA_Seed_Keywords!B$2:B$45)))</f>
        <v>0</v>
      </c>
      <c r="K2782" cm="1">
        <f t="array" ref="K2782">SUMPRODUCT(
    (--(C$2:C$100 &gt;= C2782)),
    (--(G$2:G$100 &gt;= G2782)),
    (--(H$2:H$100 &lt;= H2782)),
    (--(I$2:I$100 &gt;= I2782)),
    -- (
        (C$2:C$100 &gt; C2782) +
        (G$2:G$100 &gt; G2782) +
        (H$2:H$100 &lt; H2782) +
        (I$2:I$100 &gt; I2782)
    )
)</f>
        <v>281</v>
      </c>
      <c r="L2782">
        <f>(I2782/10)/(H2782/122)</f>
        <v>6.1</v>
      </c>
      <c r="M2782">
        <f>L2782/MAX($L$2:$L$6948)</f>
        <v>0.5</v>
      </c>
      <c r="N2782">
        <f>D2782*M2782*M2782</f>
        <v>1.7610055108485657E-3</v>
      </c>
      <c r="O2782">
        <f>D2782*G2782</f>
        <v>3.3259542468361165E-2</v>
      </c>
      <c r="P2782">
        <f>I2782/H2782</f>
        <v>0.5</v>
      </c>
      <c r="Q2782">
        <f>D2782*P2782*P2782</f>
        <v>1.7610055108485657E-3</v>
      </c>
      <c r="R2782">
        <f t="shared" si="43"/>
        <v>1</v>
      </c>
    </row>
    <row r="2783" spans="1:18" x14ac:dyDescent="0.3">
      <c r="A2783" t="s">
        <v>7670</v>
      </c>
      <c r="B2783" t="s">
        <v>7670</v>
      </c>
      <c r="C2783">
        <v>7.0440220433942626E-3</v>
      </c>
      <c r="D2783">
        <v>7.0440220433942626E-3</v>
      </c>
      <c r="E2783">
        <v>1</v>
      </c>
      <c r="F2783">
        <v>1</v>
      </c>
      <c r="G2783">
        <v>4.7216692769369271</v>
      </c>
      <c r="H2783">
        <v>2</v>
      </c>
      <c r="I2783">
        <v>1</v>
      </c>
      <c r="J2783" cm="1">
        <f t="array" ref="J2783">SUMPRODUCT(--ISNUMBER(SEARCH(A2783, QA_Seed_Keywords!B$2:B$45)))</f>
        <v>0</v>
      </c>
      <c r="K2783" cm="1">
        <f t="array" ref="K2783">SUMPRODUCT(
    (--(C$2:C$100 &gt;= C2783)),
    (--(G$2:G$100 &gt;= G2783)),
    (--(H$2:H$100 &lt;= H2783)),
    (--(I$2:I$100 &gt;= I2783)),
    -- (
        (C$2:C$100 &gt; C2783) +
        (G$2:G$100 &gt; G2783) +
        (H$2:H$100 &lt; H2783) +
        (I$2:I$100 &gt; I2783)
    )
)</f>
        <v>281</v>
      </c>
      <c r="L2783">
        <f>(I2783/10)/(H2783/122)</f>
        <v>6.1</v>
      </c>
      <c r="M2783">
        <f>L2783/MAX($L$2:$L$6948)</f>
        <v>0.5</v>
      </c>
      <c r="N2783">
        <f>D2783*M2783*M2783</f>
        <v>1.7610055108485657E-3</v>
      </c>
      <c r="O2783">
        <f>D2783*G2783</f>
        <v>3.3259542468361165E-2</v>
      </c>
      <c r="P2783">
        <f>I2783/H2783</f>
        <v>0.5</v>
      </c>
      <c r="Q2783">
        <f>D2783*P2783*P2783</f>
        <v>1.7610055108485657E-3</v>
      </c>
      <c r="R2783">
        <f t="shared" si="43"/>
        <v>1</v>
      </c>
    </row>
    <row r="2784" spans="1:18" x14ac:dyDescent="0.3">
      <c r="A2784" t="s">
        <v>7671</v>
      </c>
      <c r="B2784" t="s">
        <v>7671</v>
      </c>
      <c r="C2784">
        <v>7.0440220433942626E-3</v>
      </c>
      <c r="D2784">
        <v>7.0440220433942626E-3</v>
      </c>
      <c r="E2784">
        <v>1</v>
      </c>
      <c r="F2784">
        <v>1</v>
      </c>
      <c r="G2784">
        <v>4.7216692769369271</v>
      </c>
      <c r="H2784">
        <v>2</v>
      </c>
      <c r="I2784">
        <v>1</v>
      </c>
      <c r="J2784" cm="1">
        <f t="array" ref="J2784">SUMPRODUCT(--ISNUMBER(SEARCH(A2784, QA_Seed_Keywords!B$2:B$45)))</f>
        <v>0</v>
      </c>
      <c r="K2784" cm="1">
        <f t="array" ref="K2784">SUMPRODUCT(
    (--(C$2:C$100 &gt;= C2784)),
    (--(G$2:G$100 &gt;= G2784)),
    (--(H$2:H$100 &lt;= H2784)),
    (--(I$2:I$100 &gt;= I2784)),
    -- (
        (C$2:C$100 &gt; C2784) +
        (G$2:G$100 &gt; G2784) +
        (H$2:H$100 &lt; H2784) +
        (I$2:I$100 &gt; I2784)
    )
)</f>
        <v>281</v>
      </c>
      <c r="L2784">
        <f>(I2784/10)/(H2784/122)</f>
        <v>6.1</v>
      </c>
      <c r="M2784">
        <f>L2784/MAX($L$2:$L$6948)</f>
        <v>0.5</v>
      </c>
      <c r="N2784">
        <f>D2784*M2784*M2784</f>
        <v>1.7610055108485657E-3</v>
      </c>
      <c r="O2784">
        <f>D2784*G2784</f>
        <v>3.3259542468361165E-2</v>
      </c>
      <c r="P2784">
        <f>I2784/H2784</f>
        <v>0.5</v>
      </c>
      <c r="Q2784">
        <f>D2784*P2784*P2784</f>
        <v>1.7610055108485657E-3</v>
      </c>
      <c r="R2784">
        <f t="shared" si="43"/>
        <v>1</v>
      </c>
    </row>
    <row r="2785" spans="1:18" x14ac:dyDescent="0.3">
      <c r="A2785" t="s">
        <v>7672</v>
      </c>
      <c r="B2785" t="s">
        <v>7673</v>
      </c>
      <c r="C2785">
        <v>7.0440220433942626E-3</v>
      </c>
      <c r="D2785">
        <v>7.0440220433942626E-3</v>
      </c>
      <c r="E2785">
        <v>1</v>
      </c>
      <c r="F2785">
        <v>1</v>
      </c>
      <c r="G2785">
        <v>4.7216692769369271</v>
      </c>
      <c r="H2785">
        <v>2</v>
      </c>
      <c r="I2785">
        <v>1</v>
      </c>
      <c r="J2785" cm="1">
        <f t="array" ref="J2785">SUMPRODUCT(--ISNUMBER(SEARCH(A2785, QA_Seed_Keywords!B$2:B$45)))</f>
        <v>0</v>
      </c>
      <c r="K2785" cm="1">
        <f t="array" ref="K2785">SUMPRODUCT(
    (--(C$2:C$100 &gt;= C2785)),
    (--(G$2:G$100 &gt;= G2785)),
    (--(H$2:H$100 &lt;= H2785)),
    (--(I$2:I$100 &gt;= I2785)),
    -- (
        (C$2:C$100 &gt; C2785) +
        (G$2:G$100 &gt; G2785) +
        (H$2:H$100 &lt; H2785) +
        (I$2:I$100 &gt; I2785)
    )
)</f>
        <v>281</v>
      </c>
      <c r="L2785">
        <f>(I2785/10)/(H2785/122)</f>
        <v>6.1</v>
      </c>
      <c r="M2785">
        <f>L2785/MAX($L$2:$L$6948)</f>
        <v>0.5</v>
      </c>
      <c r="N2785">
        <f>D2785*M2785*M2785</f>
        <v>1.7610055108485657E-3</v>
      </c>
      <c r="O2785">
        <f>D2785*G2785</f>
        <v>3.3259542468361165E-2</v>
      </c>
      <c r="P2785">
        <f>I2785/H2785</f>
        <v>0.5</v>
      </c>
      <c r="Q2785">
        <f>D2785*P2785*P2785</f>
        <v>1.7610055108485657E-3</v>
      </c>
      <c r="R2785">
        <f t="shared" si="43"/>
        <v>1</v>
      </c>
    </row>
    <row r="2786" spans="1:18" x14ac:dyDescent="0.3">
      <c r="A2786" t="s">
        <v>7674</v>
      </c>
      <c r="B2786" t="s">
        <v>7674</v>
      </c>
      <c r="C2786">
        <v>7.0440220433942626E-3</v>
      </c>
      <c r="D2786">
        <v>7.0440220433942626E-3</v>
      </c>
      <c r="E2786">
        <v>1</v>
      </c>
      <c r="F2786">
        <v>1</v>
      </c>
      <c r="G2786">
        <v>4.7216692769369271</v>
      </c>
      <c r="H2786">
        <v>2</v>
      </c>
      <c r="I2786">
        <v>1</v>
      </c>
      <c r="J2786" cm="1">
        <f t="array" ref="J2786">SUMPRODUCT(--ISNUMBER(SEARCH(A2786, QA_Seed_Keywords!B$2:B$45)))</f>
        <v>0</v>
      </c>
      <c r="K2786" cm="1">
        <f t="array" ref="K2786">SUMPRODUCT(
    (--(C$2:C$100 &gt;= C2786)),
    (--(G$2:G$100 &gt;= G2786)),
    (--(H$2:H$100 &lt;= H2786)),
    (--(I$2:I$100 &gt;= I2786)),
    -- (
        (C$2:C$100 &gt; C2786) +
        (G$2:G$100 &gt; G2786) +
        (H$2:H$100 &lt; H2786) +
        (I$2:I$100 &gt; I2786)
    )
)</f>
        <v>281</v>
      </c>
      <c r="L2786">
        <f>(I2786/10)/(H2786/122)</f>
        <v>6.1</v>
      </c>
      <c r="M2786">
        <f>L2786/MAX($L$2:$L$6948)</f>
        <v>0.5</v>
      </c>
      <c r="N2786">
        <f>D2786*M2786*M2786</f>
        <v>1.7610055108485657E-3</v>
      </c>
      <c r="O2786">
        <f>D2786*G2786</f>
        <v>3.3259542468361165E-2</v>
      </c>
      <c r="P2786">
        <f>I2786/H2786</f>
        <v>0.5</v>
      </c>
      <c r="Q2786">
        <f>D2786*P2786*P2786</f>
        <v>1.7610055108485657E-3</v>
      </c>
      <c r="R2786">
        <f t="shared" si="43"/>
        <v>1</v>
      </c>
    </row>
    <row r="2787" spans="1:18" x14ac:dyDescent="0.3">
      <c r="A2787" t="s">
        <v>7675</v>
      </c>
      <c r="B2787" t="s">
        <v>7675</v>
      </c>
      <c r="C2787">
        <v>7.0440220433942626E-3</v>
      </c>
      <c r="D2787">
        <v>7.0440220433942626E-3</v>
      </c>
      <c r="E2787">
        <v>1</v>
      </c>
      <c r="F2787">
        <v>1</v>
      </c>
      <c r="G2787">
        <v>4.7216692769369271</v>
      </c>
      <c r="H2787">
        <v>2</v>
      </c>
      <c r="I2787">
        <v>1</v>
      </c>
      <c r="J2787" cm="1">
        <f t="array" ref="J2787">SUMPRODUCT(--ISNUMBER(SEARCH(A2787, QA_Seed_Keywords!B$2:B$45)))</f>
        <v>0</v>
      </c>
      <c r="K2787" cm="1">
        <f t="array" ref="K2787">SUMPRODUCT(
    (--(C$2:C$100 &gt;= C2787)),
    (--(G$2:G$100 &gt;= G2787)),
    (--(H$2:H$100 &lt;= H2787)),
    (--(I$2:I$100 &gt;= I2787)),
    -- (
        (C$2:C$100 &gt; C2787) +
        (G$2:G$100 &gt; G2787) +
        (H$2:H$100 &lt; H2787) +
        (I$2:I$100 &gt; I2787)
    )
)</f>
        <v>281</v>
      </c>
      <c r="L2787">
        <f>(I2787/10)/(H2787/122)</f>
        <v>6.1</v>
      </c>
      <c r="M2787">
        <f>L2787/MAX($L$2:$L$6948)</f>
        <v>0.5</v>
      </c>
      <c r="N2787">
        <f>D2787*M2787*M2787</f>
        <v>1.7610055108485657E-3</v>
      </c>
      <c r="O2787">
        <f>D2787*G2787</f>
        <v>3.3259542468361165E-2</v>
      </c>
      <c r="P2787">
        <f>I2787/H2787</f>
        <v>0.5</v>
      </c>
      <c r="Q2787">
        <f>D2787*P2787*P2787</f>
        <v>1.7610055108485657E-3</v>
      </c>
      <c r="R2787">
        <f t="shared" si="43"/>
        <v>1</v>
      </c>
    </row>
    <row r="2788" spans="1:18" x14ac:dyDescent="0.3">
      <c r="A2788" t="s">
        <v>7676</v>
      </c>
      <c r="B2788" t="s">
        <v>7676</v>
      </c>
      <c r="C2788">
        <v>7.0440220433942626E-3</v>
      </c>
      <c r="D2788">
        <v>7.0440220433942626E-3</v>
      </c>
      <c r="E2788">
        <v>1</v>
      </c>
      <c r="F2788">
        <v>1</v>
      </c>
      <c r="G2788">
        <v>4.7216692769369271</v>
      </c>
      <c r="H2788">
        <v>2</v>
      </c>
      <c r="I2788">
        <v>1</v>
      </c>
      <c r="J2788" cm="1">
        <f t="array" ref="J2788">SUMPRODUCT(--ISNUMBER(SEARCH(A2788, QA_Seed_Keywords!B$2:B$45)))</f>
        <v>0</v>
      </c>
      <c r="K2788" cm="1">
        <f t="array" ref="K2788">SUMPRODUCT(
    (--(C$2:C$100 &gt;= C2788)),
    (--(G$2:G$100 &gt;= G2788)),
    (--(H$2:H$100 &lt;= H2788)),
    (--(I$2:I$100 &gt;= I2788)),
    -- (
        (C$2:C$100 &gt; C2788) +
        (G$2:G$100 &gt; G2788) +
        (H$2:H$100 &lt; H2788) +
        (I$2:I$100 &gt; I2788)
    )
)</f>
        <v>281</v>
      </c>
      <c r="L2788">
        <f>(I2788/10)/(H2788/122)</f>
        <v>6.1</v>
      </c>
      <c r="M2788">
        <f>L2788/MAX($L$2:$L$6948)</f>
        <v>0.5</v>
      </c>
      <c r="N2788">
        <f>D2788*M2788*M2788</f>
        <v>1.7610055108485657E-3</v>
      </c>
      <c r="O2788">
        <f>D2788*G2788</f>
        <v>3.3259542468361165E-2</v>
      </c>
      <c r="P2788">
        <f>I2788/H2788</f>
        <v>0.5</v>
      </c>
      <c r="Q2788">
        <f>D2788*P2788*P2788</f>
        <v>1.7610055108485657E-3</v>
      </c>
      <c r="R2788">
        <f t="shared" si="43"/>
        <v>1</v>
      </c>
    </row>
    <row r="2789" spans="1:18" x14ac:dyDescent="0.3">
      <c r="A2789" t="s">
        <v>7677</v>
      </c>
      <c r="B2789" t="s">
        <v>7677</v>
      </c>
      <c r="C2789">
        <v>7.0440220433942626E-3</v>
      </c>
      <c r="D2789">
        <v>7.0440220433942626E-3</v>
      </c>
      <c r="E2789">
        <v>1</v>
      </c>
      <c r="F2789">
        <v>1</v>
      </c>
      <c r="G2789">
        <v>4.7216692769369271</v>
      </c>
      <c r="H2789">
        <v>2</v>
      </c>
      <c r="I2789">
        <v>1</v>
      </c>
      <c r="J2789" cm="1">
        <f t="array" ref="J2789">SUMPRODUCT(--ISNUMBER(SEARCH(A2789, QA_Seed_Keywords!B$2:B$45)))</f>
        <v>0</v>
      </c>
      <c r="K2789" cm="1">
        <f t="array" ref="K2789">SUMPRODUCT(
    (--(C$2:C$100 &gt;= C2789)),
    (--(G$2:G$100 &gt;= G2789)),
    (--(H$2:H$100 &lt;= H2789)),
    (--(I$2:I$100 &gt;= I2789)),
    -- (
        (C$2:C$100 &gt; C2789) +
        (G$2:G$100 &gt; G2789) +
        (H$2:H$100 &lt; H2789) +
        (I$2:I$100 &gt; I2789)
    )
)</f>
        <v>281</v>
      </c>
      <c r="L2789">
        <f>(I2789/10)/(H2789/122)</f>
        <v>6.1</v>
      </c>
      <c r="M2789">
        <f>L2789/MAX($L$2:$L$6948)</f>
        <v>0.5</v>
      </c>
      <c r="N2789">
        <f>D2789*M2789*M2789</f>
        <v>1.7610055108485657E-3</v>
      </c>
      <c r="O2789">
        <f>D2789*G2789</f>
        <v>3.3259542468361165E-2</v>
      </c>
      <c r="P2789">
        <f>I2789/H2789</f>
        <v>0.5</v>
      </c>
      <c r="Q2789">
        <f>D2789*P2789*P2789</f>
        <v>1.7610055108485657E-3</v>
      </c>
      <c r="R2789">
        <f t="shared" si="43"/>
        <v>1</v>
      </c>
    </row>
    <row r="2790" spans="1:18" x14ac:dyDescent="0.3">
      <c r="A2790" t="s">
        <v>7678</v>
      </c>
      <c r="B2790" t="s">
        <v>7678</v>
      </c>
      <c r="C2790">
        <v>7.0440220433942626E-3</v>
      </c>
      <c r="D2790">
        <v>7.0440220433942626E-3</v>
      </c>
      <c r="E2790">
        <v>1</v>
      </c>
      <c r="F2790">
        <v>1</v>
      </c>
      <c r="G2790">
        <v>4.7216692769369271</v>
      </c>
      <c r="H2790">
        <v>2</v>
      </c>
      <c r="I2790">
        <v>1</v>
      </c>
      <c r="J2790" cm="1">
        <f t="array" ref="J2790">SUMPRODUCT(--ISNUMBER(SEARCH(A2790, QA_Seed_Keywords!B$2:B$45)))</f>
        <v>0</v>
      </c>
      <c r="K2790" cm="1">
        <f t="array" ref="K2790">SUMPRODUCT(
    (--(C$2:C$100 &gt;= C2790)),
    (--(G$2:G$100 &gt;= G2790)),
    (--(H$2:H$100 &lt;= H2790)),
    (--(I$2:I$100 &gt;= I2790)),
    -- (
        (C$2:C$100 &gt; C2790) +
        (G$2:G$100 &gt; G2790) +
        (H$2:H$100 &lt; H2790) +
        (I$2:I$100 &gt; I2790)
    )
)</f>
        <v>281</v>
      </c>
      <c r="L2790">
        <f>(I2790/10)/(H2790/122)</f>
        <v>6.1</v>
      </c>
      <c r="M2790">
        <f>L2790/MAX($L$2:$L$6948)</f>
        <v>0.5</v>
      </c>
      <c r="N2790">
        <f>D2790*M2790*M2790</f>
        <v>1.7610055108485657E-3</v>
      </c>
      <c r="O2790">
        <f>D2790*G2790</f>
        <v>3.3259542468361165E-2</v>
      </c>
      <c r="P2790">
        <f>I2790/H2790</f>
        <v>0.5</v>
      </c>
      <c r="Q2790">
        <f>D2790*P2790*P2790</f>
        <v>1.7610055108485657E-3</v>
      </c>
      <c r="R2790">
        <f t="shared" si="43"/>
        <v>1</v>
      </c>
    </row>
    <row r="2791" spans="1:18" x14ac:dyDescent="0.3">
      <c r="A2791" t="s">
        <v>7679</v>
      </c>
      <c r="B2791" t="s">
        <v>7679</v>
      </c>
      <c r="C2791">
        <v>7.0440220433942626E-3</v>
      </c>
      <c r="D2791">
        <v>7.0440220433942626E-3</v>
      </c>
      <c r="E2791">
        <v>1</v>
      </c>
      <c r="F2791">
        <v>1</v>
      </c>
      <c r="G2791">
        <v>4.7216692769369271</v>
      </c>
      <c r="H2791">
        <v>2</v>
      </c>
      <c r="I2791">
        <v>1</v>
      </c>
      <c r="J2791" cm="1">
        <f t="array" ref="J2791">SUMPRODUCT(--ISNUMBER(SEARCH(A2791, QA_Seed_Keywords!B$2:B$45)))</f>
        <v>0</v>
      </c>
      <c r="K2791" cm="1">
        <f t="array" ref="K2791">SUMPRODUCT(
    (--(C$2:C$100 &gt;= C2791)),
    (--(G$2:G$100 &gt;= G2791)),
    (--(H$2:H$100 &lt;= H2791)),
    (--(I$2:I$100 &gt;= I2791)),
    -- (
        (C$2:C$100 &gt; C2791) +
        (G$2:G$100 &gt; G2791) +
        (H$2:H$100 &lt; H2791) +
        (I$2:I$100 &gt; I2791)
    )
)</f>
        <v>281</v>
      </c>
      <c r="L2791">
        <f>(I2791/10)/(H2791/122)</f>
        <v>6.1</v>
      </c>
      <c r="M2791">
        <f>L2791/MAX($L$2:$L$6948)</f>
        <v>0.5</v>
      </c>
      <c r="N2791">
        <f>D2791*M2791*M2791</f>
        <v>1.7610055108485657E-3</v>
      </c>
      <c r="O2791">
        <f>D2791*G2791</f>
        <v>3.3259542468361165E-2</v>
      </c>
      <c r="P2791">
        <f>I2791/H2791</f>
        <v>0.5</v>
      </c>
      <c r="Q2791">
        <f>D2791*P2791*P2791</f>
        <v>1.7610055108485657E-3</v>
      </c>
      <c r="R2791">
        <f t="shared" si="43"/>
        <v>1</v>
      </c>
    </row>
    <row r="2792" spans="1:18" x14ac:dyDescent="0.3">
      <c r="A2792" t="s">
        <v>7680</v>
      </c>
      <c r="B2792" t="s">
        <v>7680</v>
      </c>
      <c r="C2792">
        <v>7.0440220433942626E-3</v>
      </c>
      <c r="D2792">
        <v>7.0440220433942626E-3</v>
      </c>
      <c r="E2792">
        <v>1</v>
      </c>
      <c r="F2792">
        <v>1</v>
      </c>
      <c r="G2792">
        <v>4.7216692769369271</v>
      </c>
      <c r="H2792">
        <v>2</v>
      </c>
      <c r="I2792">
        <v>1</v>
      </c>
      <c r="J2792" cm="1">
        <f t="array" ref="J2792">SUMPRODUCT(--ISNUMBER(SEARCH(A2792, QA_Seed_Keywords!B$2:B$45)))</f>
        <v>0</v>
      </c>
      <c r="K2792" cm="1">
        <f t="array" ref="K2792">SUMPRODUCT(
    (--(C$2:C$100 &gt;= C2792)),
    (--(G$2:G$100 &gt;= G2792)),
    (--(H$2:H$100 &lt;= H2792)),
    (--(I$2:I$100 &gt;= I2792)),
    -- (
        (C$2:C$100 &gt; C2792) +
        (G$2:G$100 &gt; G2792) +
        (H$2:H$100 &lt; H2792) +
        (I$2:I$100 &gt; I2792)
    )
)</f>
        <v>281</v>
      </c>
      <c r="L2792">
        <f>(I2792/10)/(H2792/122)</f>
        <v>6.1</v>
      </c>
      <c r="M2792">
        <f>L2792/MAX($L$2:$L$6948)</f>
        <v>0.5</v>
      </c>
      <c r="N2792">
        <f>D2792*M2792*M2792</f>
        <v>1.7610055108485657E-3</v>
      </c>
      <c r="O2792">
        <f>D2792*G2792</f>
        <v>3.3259542468361165E-2</v>
      </c>
      <c r="P2792">
        <f>I2792/H2792</f>
        <v>0.5</v>
      </c>
      <c r="Q2792">
        <f>D2792*P2792*P2792</f>
        <v>1.7610055108485657E-3</v>
      </c>
      <c r="R2792">
        <f t="shared" si="43"/>
        <v>1</v>
      </c>
    </row>
    <row r="2793" spans="1:18" x14ac:dyDescent="0.3">
      <c r="A2793" t="s">
        <v>7681</v>
      </c>
      <c r="B2793" t="s">
        <v>7681</v>
      </c>
      <c r="C2793">
        <v>7.0440220433942626E-3</v>
      </c>
      <c r="D2793">
        <v>7.0440220433942626E-3</v>
      </c>
      <c r="E2793">
        <v>1</v>
      </c>
      <c r="F2793">
        <v>1</v>
      </c>
      <c r="G2793">
        <v>4.7216692769369271</v>
      </c>
      <c r="H2793">
        <v>2</v>
      </c>
      <c r="I2793">
        <v>1</v>
      </c>
      <c r="J2793" cm="1">
        <f t="array" ref="J2793">SUMPRODUCT(--ISNUMBER(SEARCH(A2793, QA_Seed_Keywords!B$2:B$45)))</f>
        <v>0</v>
      </c>
      <c r="K2793" cm="1">
        <f t="array" ref="K2793">SUMPRODUCT(
    (--(C$2:C$100 &gt;= C2793)),
    (--(G$2:G$100 &gt;= G2793)),
    (--(H$2:H$100 &lt;= H2793)),
    (--(I$2:I$100 &gt;= I2793)),
    -- (
        (C$2:C$100 &gt; C2793) +
        (G$2:G$100 &gt; G2793) +
        (H$2:H$100 &lt; H2793) +
        (I$2:I$100 &gt; I2793)
    )
)</f>
        <v>281</v>
      </c>
      <c r="L2793">
        <f>(I2793/10)/(H2793/122)</f>
        <v>6.1</v>
      </c>
      <c r="M2793">
        <f>L2793/MAX($L$2:$L$6948)</f>
        <v>0.5</v>
      </c>
      <c r="N2793">
        <f>D2793*M2793*M2793</f>
        <v>1.7610055108485657E-3</v>
      </c>
      <c r="O2793">
        <f>D2793*G2793</f>
        <v>3.3259542468361165E-2</v>
      </c>
      <c r="P2793">
        <f>I2793/H2793</f>
        <v>0.5</v>
      </c>
      <c r="Q2793">
        <f>D2793*P2793*P2793</f>
        <v>1.7610055108485657E-3</v>
      </c>
      <c r="R2793">
        <f t="shared" si="43"/>
        <v>1</v>
      </c>
    </row>
    <row r="2794" spans="1:18" x14ac:dyDescent="0.3">
      <c r="A2794" t="s">
        <v>7682</v>
      </c>
      <c r="B2794" t="s">
        <v>7682</v>
      </c>
      <c r="C2794">
        <v>7.0440220433942626E-3</v>
      </c>
      <c r="D2794">
        <v>7.0440220433942626E-3</v>
      </c>
      <c r="E2794">
        <v>1</v>
      </c>
      <c r="F2794">
        <v>1</v>
      </c>
      <c r="G2794">
        <v>4.7216692769369271</v>
      </c>
      <c r="H2794">
        <v>2</v>
      </c>
      <c r="I2794">
        <v>1</v>
      </c>
      <c r="J2794" cm="1">
        <f t="array" ref="J2794">SUMPRODUCT(--ISNUMBER(SEARCH(A2794, QA_Seed_Keywords!B$2:B$45)))</f>
        <v>0</v>
      </c>
      <c r="K2794" cm="1">
        <f t="array" ref="K2794">SUMPRODUCT(
    (--(C$2:C$100 &gt;= C2794)),
    (--(G$2:G$100 &gt;= G2794)),
    (--(H$2:H$100 &lt;= H2794)),
    (--(I$2:I$100 &gt;= I2794)),
    -- (
        (C$2:C$100 &gt; C2794) +
        (G$2:G$100 &gt; G2794) +
        (H$2:H$100 &lt; H2794) +
        (I$2:I$100 &gt; I2794)
    )
)</f>
        <v>281</v>
      </c>
      <c r="L2794">
        <f>(I2794/10)/(H2794/122)</f>
        <v>6.1</v>
      </c>
      <c r="M2794">
        <f>L2794/MAX($L$2:$L$6948)</f>
        <v>0.5</v>
      </c>
      <c r="N2794">
        <f>D2794*M2794*M2794</f>
        <v>1.7610055108485657E-3</v>
      </c>
      <c r="O2794">
        <f>D2794*G2794</f>
        <v>3.3259542468361165E-2</v>
      </c>
      <c r="P2794">
        <f>I2794/H2794</f>
        <v>0.5</v>
      </c>
      <c r="Q2794">
        <f>D2794*P2794*P2794</f>
        <v>1.7610055108485657E-3</v>
      </c>
      <c r="R2794">
        <f t="shared" si="43"/>
        <v>1</v>
      </c>
    </row>
    <row r="2795" spans="1:18" x14ac:dyDescent="0.3">
      <c r="A2795" t="s">
        <v>7683</v>
      </c>
      <c r="B2795" t="s">
        <v>7683</v>
      </c>
      <c r="C2795">
        <v>7.0440220433942626E-3</v>
      </c>
      <c r="D2795">
        <v>7.0440220433942626E-3</v>
      </c>
      <c r="E2795">
        <v>1</v>
      </c>
      <c r="F2795">
        <v>1</v>
      </c>
      <c r="G2795">
        <v>4.7216692769369271</v>
      </c>
      <c r="H2795">
        <v>2</v>
      </c>
      <c r="I2795">
        <v>1</v>
      </c>
      <c r="J2795" cm="1">
        <f t="array" ref="J2795">SUMPRODUCT(--ISNUMBER(SEARCH(A2795, QA_Seed_Keywords!B$2:B$45)))</f>
        <v>0</v>
      </c>
      <c r="K2795" cm="1">
        <f t="array" ref="K2795">SUMPRODUCT(
    (--(C$2:C$100 &gt;= C2795)),
    (--(G$2:G$100 &gt;= G2795)),
    (--(H$2:H$100 &lt;= H2795)),
    (--(I$2:I$100 &gt;= I2795)),
    -- (
        (C$2:C$100 &gt; C2795) +
        (G$2:G$100 &gt; G2795) +
        (H$2:H$100 &lt; H2795) +
        (I$2:I$100 &gt; I2795)
    )
)</f>
        <v>281</v>
      </c>
      <c r="L2795">
        <f>(I2795/10)/(H2795/122)</f>
        <v>6.1</v>
      </c>
      <c r="M2795">
        <f>L2795/MAX($L$2:$L$6948)</f>
        <v>0.5</v>
      </c>
      <c r="N2795">
        <f>D2795*M2795*M2795</f>
        <v>1.7610055108485657E-3</v>
      </c>
      <c r="O2795">
        <f>D2795*G2795</f>
        <v>3.3259542468361165E-2</v>
      </c>
      <c r="P2795">
        <f>I2795/H2795</f>
        <v>0.5</v>
      </c>
      <c r="Q2795">
        <f>D2795*P2795*P2795</f>
        <v>1.7610055108485657E-3</v>
      </c>
      <c r="R2795">
        <f t="shared" si="43"/>
        <v>1</v>
      </c>
    </row>
    <row r="2796" spans="1:18" x14ac:dyDescent="0.3">
      <c r="A2796" t="s">
        <v>7684</v>
      </c>
      <c r="B2796" t="s">
        <v>7685</v>
      </c>
      <c r="C2796">
        <v>7.0440220433942626E-3</v>
      </c>
      <c r="D2796">
        <v>7.0440220433942626E-3</v>
      </c>
      <c r="E2796">
        <v>1</v>
      </c>
      <c r="F2796">
        <v>1</v>
      </c>
      <c r="G2796">
        <v>4.7216692769369271</v>
      </c>
      <c r="H2796">
        <v>2</v>
      </c>
      <c r="I2796">
        <v>1</v>
      </c>
      <c r="J2796" cm="1">
        <f t="array" ref="J2796">SUMPRODUCT(--ISNUMBER(SEARCH(A2796, QA_Seed_Keywords!B$2:B$45)))</f>
        <v>0</v>
      </c>
      <c r="K2796" cm="1">
        <f t="array" ref="K2796">SUMPRODUCT(
    (--(C$2:C$100 &gt;= C2796)),
    (--(G$2:G$100 &gt;= G2796)),
    (--(H$2:H$100 &lt;= H2796)),
    (--(I$2:I$100 &gt;= I2796)),
    -- (
        (C$2:C$100 &gt; C2796) +
        (G$2:G$100 &gt; G2796) +
        (H$2:H$100 &lt; H2796) +
        (I$2:I$100 &gt; I2796)
    )
)</f>
        <v>281</v>
      </c>
      <c r="L2796">
        <f>(I2796/10)/(H2796/122)</f>
        <v>6.1</v>
      </c>
      <c r="M2796">
        <f>L2796/MAX($L$2:$L$6948)</f>
        <v>0.5</v>
      </c>
      <c r="N2796">
        <f>D2796*M2796*M2796</f>
        <v>1.7610055108485657E-3</v>
      </c>
      <c r="O2796">
        <f>D2796*G2796</f>
        <v>3.3259542468361165E-2</v>
      </c>
      <c r="P2796">
        <f>I2796/H2796</f>
        <v>0.5</v>
      </c>
      <c r="Q2796">
        <f>D2796*P2796*P2796</f>
        <v>1.7610055108485657E-3</v>
      </c>
      <c r="R2796">
        <f t="shared" si="43"/>
        <v>1</v>
      </c>
    </row>
    <row r="2797" spans="1:18" x14ac:dyDescent="0.3">
      <c r="A2797" t="s">
        <v>7686</v>
      </c>
      <c r="B2797" t="s">
        <v>7686</v>
      </c>
      <c r="C2797">
        <v>7.0440220433942626E-3</v>
      </c>
      <c r="D2797">
        <v>7.0440220433942626E-3</v>
      </c>
      <c r="E2797">
        <v>1</v>
      </c>
      <c r="F2797">
        <v>1</v>
      </c>
      <c r="G2797">
        <v>4.7216692769369271</v>
      </c>
      <c r="H2797">
        <v>2</v>
      </c>
      <c r="I2797">
        <v>1</v>
      </c>
      <c r="J2797" cm="1">
        <f t="array" ref="J2797">SUMPRODUCT(--ISNUMBER(SEARCH(A2797, QA_Seed_Keywords!B$2:B$45)))</f>
        <v>0</v>
      </c>
      <c r="K2797" cm="1">
        <f t="array" ref="K2797">SUMPRODUCT(
    (--(C$2:C$100 &gt;= C2797)),
    (--(G$2:G$100 &gt;= G2797)),
    (--(H$2:H$100 &lt;= H2797)),
    (--(I$2:I$100 &gt;= I2797)),
    -- (
        (C$2:C$100 &gt; C2797) +
        (G$2:G$100 &gt; G2797) +
        (H$2:H$100 &lt; H2797) +
        (I$2:I$100 &gt; I2797)
    )
)</f>
        <v>281</v>
      </c>
      <c r="L2797">
        <f>(I2797/10)/(H2797/122)</f>
        <v>6.1</v>
      </c>
      <c r="M2797">
        <f>L2797/MAX($L$2:$L$6948)</f>
        <v>0.5</v>
      </c>
      <c r="N2797">
        <f>D2797*M2797*M2797</f>
        <v>1.7610055108485657E-3</v>
      </c>
      <c r="O2797">
        <f>D2797*G2797</f>
        <v>3.3259542468361165E-2</v>
      </c>
      <c r="P2797">
        <f>I2797/H2797</f>
        <v>0.5</v>
      </c>
      <c r="Q2797">
        <f>D2797*P2797*P2797</f>
        <v>1.7610055108485657E-3</v>
      </c>
      <c r="R2797">
        <f t="shared" si="43"/>
        <v>1</v>
      </c>
    </row>
    <row r="2798" spans="1:18" x14ac:dyDescent="0.3">
      <c r="A2798" t="s">
        <v>7687</v>
      </c>
      <c r="B2798" t="s">
        <v>7688</v>
      </c>
      <c r="C2798">
        <v>7.0440220433942626E-3</v>
      </c>
      <c r="D2798">
        <v>7.0440220433942626E-3</v>
      </c>
      <c r="E2798">
        <v>1</v>
      </c>
      <c r="F2798">
        <v>1</v>
      </c>
      <c r="G2798">
        <v>4.7216692769369271</v>
      </c>
      <c r="H2798">
        <v>2</v>
      </c>
      <c r="I2798">
        <v>1</v>
      </c>
      <c r="J2798" cm="1">
        <f t="array" ref="J2798">SUMPRODUCT(--ISNUMBER(SEARCH(A2798, QA_Seed_Keywords!B$2:B$45)))</f>
        <v>0</v>
      </c>
      <c r="K2798" cm="1">
        <f t="array" ref="K2798">SUMPRODUCT(
    (--(C$2:C$100 &gt;= C2798)),
    (--(G$2:G$100 &gt;= G2798)),
    (--(H$2:H$100 &lt;= H2798)),
    (--(I$2:I$100 &gt;= I2798)),
    -- (
        (C$2:C$100 &gt; C2798) +
        (G$2:G$100 &gt; G2798) +
        (H$2:H$100 &lt; H2798) +
        (I$2:I$100 &gt; I2798)
    )
)</f>
        <v>281</v>
      </c>
      <c r="L2798">
        <f>(I2798/10)/(H2798/122)</f>
        <v>6.1</v>
      </c>
      <c r="M2798">
        <f>L2798/MAX($L$2:$L$6948)</f>
        <v>0.5</v>
      </c>
      <c r="N2798">
        <f>D2798*M2798*M2798</f>
        <v>1.7610055108485657E-3</v>
      </c>
      <c r="O2798">
        <f>D2798*G2798</f>
        <v>3.3259542468361165E-2</v>
      </c>
      <c r="P2798">
        <f>I2798/H2798</f>
        <v>0.5</v>
      </c>
      <c r="Q2798">
        <f>D2798*P2798*P2798</f>
        <v>1.7610055108485657E-3</v>
      </c>
      <c r="R2798">
        <f t="shared" si="43"/>
        <v>1</v>
      </c>
    </row>
    <row r="2799" spans="1:18" x14ac:dyDescent="0.3">
      <c r="A2799" t="s">
        <v>7689</v>
      </c>
      <c r="B2799" t="s">
        <v>7690</v>
      </c>
      <c r="C2799">
        <v>7.0440220433942626E-3</v>
      </c>
      <c r="D2799">
        <v>7.0440220433942626E-3</v>
      </c>
      <c r="E2799">
        <v>1</v>
      </c>
      <c r="F2799">
        <v>1</v>
      </c>
      <c r="G2799">
        <v>4.7216692769369271</v>
      </c>
      <c r="H2799">
        <v>2</v>
      </c>
      <c r="I2799">
        <v>1</v>
      </c>
      <c r="J2799" cm="1">
        <f t="array" ref="J2799">SUMPRODUCT(--ISNUMBER(SEARCH(A2799, QA_Seed_Keywords!B$2:B$45)))</f>
        <v>0</v>
      </c>
      <c r="K2799" cm="1">
        <f t="array" ref="K2799">SUMPRODUCT(
    (--(C$2:C$100 &gt;= C2799)),
    (--(G$2:G$100 &gt;= G2799)),
    (--(H$2:H$100 &lt;= H2799)),
    (--(I$2:I$100 &gt;= I2799)),
    -- (
        (C$2:C$100 &gt; C2799) +
        (G$2:G$100 &gt; G2799) +
        (H$2:H$100 &lt; H2799) +
        (I$2:I$100 &gt; I2799)
    )
)</f>
        <v>281</v>
      </c>
      <c r="L2799">
        <f>(I2799/10)/(H2799/122)</f>
        <v>6.1</v>
      </c>
      <c r="M2799">
        <f>L2799/MAX($L$2:$L$6948)</f>
        <v>0.5</v>
      </c>
      <c r="N2799">
        <f>D2799*M2799*M2799</f>
        <v>1.7610055108485657E-3</v>
      </c>
      <c r="O2799">
        <f>D2799*G2799</f>
        <v>3.3259542468361165E-2</v>
      </c>
      <c r="P2799">
        <f>I2799/H2799</f>
        <v>0.5</v>
      </c>
      <c r="Q2799">
        <f>D2799*P2799*P2799</f>
        <v>1.7610055108485657E-3</v>
      </c>
      <c r="R2799">
        <f t="shared" si="43"/>
        <v>1</v>
      </c>
    </row>
    <row r="2800" spans="1:18" x14ac:dyDescent="0.3">
      <c r="A2800" t="s">
        <v>7691</v>
      </c>
      <c r="B2800" t="s">
        <v>7691</v>
      </c>
      <c r="C2800">
        <v>7.0440220433942626E-3</v>
      </c>
      <c r="D2800">
        <v>7.0440220433942626E-3</v>
      </c>
      <c r="E2800">
        <v>1</v>
      </c>
      <c r="F2800">
        <v>1</v>
      </c>
      <c r="G2800">
        <v>4.7216692769369271</v>
      </c>
      <c r="H2800">
        <v>2</v>
      </c>
      <c r="I2800">
        <v>1</v>
      </c>
      <c r="J2800" cm="1">
        <f t="array" ref="J2800">SUMPRODUCT(--ISNUMBER(SEARCH(A2800, QA_Seed_Keywords!B$2:B$45)))</f>
        <v>0</v>
      </c>
      <c r="K2800" cm="1">
        <f t="array" ref="K2800">SUMPRODUCT(
    (--(C$2:C$100 &gt;= C2800)),
    (--(G$2:G$100 &gt;= G2800)),
    (--(H$2:H$100 &lt;= H2800)),
    (--(I$2:I$100 &gt;= I2800)),
    -- (
        (C$2:C$100 &gt; C2800) +
        (G$2:G$100 &gt; G2800) +
        (H$2:H$100 &lt; H2800) +
        (I$2:I$100 &gt; I2800)
    )
)</f>
        <v>281</v>
      </c>
      <c r="L2800">
        <f>(I2800/10)/(H2800/122)</f>
        <v>6.1</v>
      </c>
      <c r="M2800">
        <f>L2800/MAX($L$2:$L$6948)</f>
        <v>0.5</v>
      </c>
      <c r="N2800">
        <f>D2800*M2800*M2800</f>
        <v>1.7610055108485657E-3</v>
      </c>
      <c r="O2800">
        <f>D2800*G2800</f>
        <v>3.3259542468361165E-2</v>
      </c>
      <c r="P2800">
        <f>I2800/H2800</f>
        <v>0.5</v>
      </c>
      <c r="Q2800">
        <f>D2800*P2800*P2800</f>
        <v>1.7610055108485657E-3</v>
      </c>
      <c r="R2800">
        <f t="shared" si="43"/>
        <v>1</v>
      </c>
    </row>
    <row r="2801" spans="1:18" x14ac:dyDescent="0.3">
      <c r="A2801" t="s">
        <v>7692</v>
      </c>
      <c r="B2801" t="s">
        <v>7692</v>
      </c>
      <c r="C2801">
        <v>7.0440220433942626E-3</v>
      </c>
      <c r="D2801">
        <v>7.0440220433942626E-3</v>
      </c>
      <c r="E2801">
        <v>1</v>
      </c>
      <c r="F2801">
        <v>1</v>
      </c>
      <c r="G2801">
        <v>4.7216692769369271</v>
      </c>
      <c r="H2801">
        <v>2</v>
      </c>
      <c r="I2801">
        <v>1</v>
      </c>
      <c r="J2801" cm="1">
        <f t="array" ref="J2801">SUMPRODUCT(--ISNUMBER(SEARCH(A2801, QA_Seed_Keywords!B$2:B$45)))</f>
        <v>0</v>
      </c>
      <c r="K2801" cm="1">
        <f t="array" ref="K2801">SUMPRODUCT(
    (--(C$2:C$100 &gt;= C2801)),
    (--(G$2:G$100 &gt;= G2801)),
    (--(H$2:H$100 &lt;= H2801)),
    (--(I$2:I$100 &gt;= I2801)),
    -- (
        (C$2:C$100 &gt; C2801) +
        (G$2:G$100 &gt; G2801) +
        (H$2:H$100 &lt; H2801) +
        (I$2:I$100 &gt; I2801)
    )
)</f>
        <v>281</v>
      </c>
      <c r="L2801">
        <f>(I2801/10)/(H2801/122)</f>
        <v>6.1</v>
      </c>
      <c r="M2801">
        <f>L2801/MAX($L$2:$L$6948)</f>
        <v>0.5</v>
      </c>
      <c r="N2801">
        <f>D2801*M2801*M2801</f>
        <v>1.7610055108485657E-3</v>
      </c>
      <c r="O2801">
        <f>D2801*G2801</f>
        <v>3.3259542468361165E-2</v>
      </c>
      <c r="P2801">
        <f>I2801/H2801</f>
        <v>0.5</v>
      </c>
      <c r="Q2801">
        <f>D2801*P2801*P2801</f>
        <v>1.7610055108485657E-3</v>
      </c>
      <c r="R2801">
        <f t="shared" si="43"/>
        <v>1</v>
      </c>
    </row>
    <row r="2802" spans="1:18" x14ac:dyDescent="0.3">
      <c r="A2802" t="s">
        <v>7693</v>
      </c>
      <c r="B2802" t="s">
        <v>7693</v>
      </c>
      <c r="C2802">
        <v>7.0440220433942626E-3</v>
      </c>
      <c r="D2802">
        <v>7.0440220433942626E-3</v>
      </c>
      <c r="E2802">
        <v>1</v>
      </c>
      <c r="F2802">
        <v>1</v>
      </c>
      <c r="G2802">
        <v>4.7216692769369271</v>
      </c>
      <c r="H2802">
        <v>2</v>
      </c>
      <c r="I2802">
        <v>1</v>
      </c>
      <c r="J2802" cm="1">
        <f t="array" ref="J2802">SUMPRODUCT(--ISNUMBER(SEARCH(A2802, QA_Seed_Keywords!B$2:B$45)))</f>
        <v>0</v>
      </c>
      <c r="K2802" cm="1">
        <f t="array" ref="K2802">SUMPRODUCT(
    (--(C$2:C$100 &gt;= C2802)),
    (--(G$2:G$100 &gt;= G2802)),
    (--(H$2:H$100 &lt;= H2802)),
    (--(I$2:I$100 &gt;= I2802)),
    -- (
        (C$2:C$100 &gt; C2802) +
        (G$2:G$100 &gt; G2802) +
        (H$2:H$100 &lt; H2802) +
        (I$2:I$100 &gt; I2802)
    )
)</f>
        <v>281</v>
      </c>
      <c r="L2802">
        <f>(I2802/10)/(H2802/122)</f>
        <v>6.1</v>
      </c>
      <c r="M2802">
        <f>L2802/MAX($L$2:$L$6948)</f>
        <v>0.5</v>
      </c>
      <c r="N2802">
        <f>D2802*M2802*M2802</f>
        <v>1.7610055108485657E-3</v>
      </c>
      <c r="O2802">
        <f>D2802*G2802</f>
        <v>3.3259542468361165E-2</v>
      </c>
      <c r="P2802">
        <f>I2802/H2802</f>
        <v>0.5</v>
      </c>
      <c r="Q2802">
        <f>D2802*P2802*P2802</f>
        <v>1.7610055108485657E-3</v>
      </c>
      <c r="R2802">
        <f t="shared" si="43"/>
        <v>1</v>
      </c>
    </row>
    <row r="2803" spans="1:18" x14ac:dyDescent="0.3">
      <c r="A2803" t="s">
        <v>7694</v>
      </c>
      <c r="B2803" t="s">
        <v>7694</v>
      </c>
      <c r="C2803">
        <v>7.0440220433942626E-3</v>
      </c>
      <c r="D2803">
        <v>7.0440220433942626E-3</v>
      </c>
      <c r="E2803">
        <v>1</v>
      </c>
      <c r="F2803">
        <v>1</v>
      </c>
      <c r="G2803">
        <v>4.7216692769369271</v>
      </c>
      <c r="H2803">
        <v>2</v>
      </c>
      <c r="I2803">
        <v>1</v>
      </c>
      <c r="J2803" cm="1">
        <f t="array" ref="J2803">SUMPRODUCT(--ISNUMBER(SEARCH(A2803, QA_Seed_Keywords!B$2:B$45)))</f>
        <v>0</v>
      </c>
      <c r="K2803" cm="1">
        <f t="array" ref="K2803">SUMPRODUCT(
    (--(C$2:C$100 &gt;= C2803)),
    (--(G$2:G$100 &gt;= G2803)),
    (--(H$2:H$100 &lt;= H2803)),
    (--(I$2:I$100 &gt;= I2803)),
    -- (
        (C$2:C$100 &gt; C2803) +
        (G$2:G$100 &gt; G2803) +
        (H$2:H$100 &lt; H2803) +
        (I$2:I$100 &gt; I2803)
    )
)</f>
        <v>281</v>
      </c>
      <c r="L2803">
        <f>(I2803/10)/(H2803/122)</f>
        <v>6.1</v>
      </c>
      <c r="M2803">
        <f>L2803/MAX($L$2:$L$6948)</f>
        <v>0.5</v>
      </c>
      <c r="N2803">
        <f>D2803*M2803*M2803</f>
        <v>1.7610055108485657E-3</v>
      </c>
      <c r="O2803">
        <f>D2803*G2803</f>
        <v>3.3259542468361165E-2</v>
      </c>
      <c r="P2803">
        <f>I2803/H2803</f>
        <v>0.5</v>
      </c>
      <c r="Q2803">
        <f>D2803*P2803*P2803</f>
        <v>1.7610055108485657E-3</v>
      </c>
      <c r="R2803">
        <f t="shared" si="43"/>
        <v>1</v>
      </c>
    </row>
    <row r="2804" spans="1:18" x14ac:dyDescent="0.3">
      <c r="A2804" t="s">
        <v>7695</v>
      </c>
      <c r="B2804" t="s">
        <v>7695</v>
      </c>
      <c r="C2804">
        <v>7.0440220433942626E-3</v>
      </c>
      <c r="D2804">
        <v>7.0440220433942626E-3</v>
      </c>
      <c r="E2804">
        <v>1</v>
      </c>
      <c r="F2804">
        <v>1</v>
      </c>
      <c r="G2804">
        <v>4.7216692769369271</v>
      </c>
      <c r="H2804">
        <v>2</v>
      </c>
      <c r="I2804">
        <v>1</v>
      </c>
      <c r="J2804" cm="1">
        <f t="array" ref="J2804">SUMPRODUCT(--ISNUMBER(SEARCH(A2804, QA_Seed_Keywords!B$2:B$45)))</f>
        <v>0</v>
      </c>
      <c r="K2804" cm="1">
        <f t="array" ref="K2804">SUMPRODUCT(
    (--(C$2:C$100 &gt;= C2804)),
    (--(G$2:G$100 &gt;= G2804)),
    (--(H$2:H$100 &lt;= H2804)),
    (--(I$2:I$100 &gt;= I2804)),
    -- (
        (C$2:C$100 &gt; C2804) +
        (G$2:G$100 &gt; G2804) +
        (H$2:H$100 &lt; H2804) +
        (I$2:I$100 &gt; I2804)
    )
)</f>
        <v>281</v>
      </c>
      <c r="L2804">
        <f>(I2804/10)/(H2804/122)</f>
        <v>6.1</v>
      </c>
      <c r="M2804">
        <f>L2804/MAX($L$2:$L$6948)</f>
        <v>0.5</v>
      </c>
      <c r="N2804">
        <f>D2804*M2804*M2804</f>
        <v>1.7610055108485657E-3</v>
      </c>
      <c r="O2804">
        <f>D2804*G2804</f>
        <v>3.3259542468361165E-2</v>
      </c>
      <c r="P2804">
        <f>I2804/H2804</f>
        <v>0.5</v>
      </c>
      <c r="Q2804">
        <f>D2804*P2804*P2804</f>
        <v>1.7610055108485657E-3</v>
      </c>
      <c r="R2804">
        <f t="shared" si="43"/>
        <v>1</v>
      </c>
    </row>
    <row r="2805" spans="1:18" x14ac:dyDescent="0.3">
      <c r="A2805" t="s">
        <v>7696</v>
      </c>
      <c r="B2805" t="s">
        <v>7696</v>
      </c>
      <c r="C2805">
        <v>7.0440220433942626E-3</v>
      </c>
      <c r="D2805">
        <v>7.0440220433942626E-3</v>
      </c>
      <c r="E2805">
        <v>1</v>
      </c>
      <c r="F2805">
        <v>1</v>
      </c>
      <c r="G2805">
        <v>4.7216692769369271</v>
      </c>
      <c r="H2805">
        <v>2</v>
      </c>
      <c r="I2805">
        <v>1</v>
      </c>
      <c r="J2805" cm="1">
        <f t="array" ref="J2805">SUMPRODUCT(--ISNUMBER(SEARCH(A2805, QA_Seed_Keywords!B$2:B$45)))</f>
        <v>0</v>
      </c>
      <c r="K2805" cm="1">
        <f t="array" ref="K2805">SUMPRODUCT(
    (--(C$2:C$100 &gt;= C2805)),
    (--(G$2:G$100 &gt;= G2805)),
    (--(H$2:H$100 &lt;= H2805)),
    (--(I$2:I$100 &gt;= I2805)),
    -- (
        (C$2:C$100 &gt; C2805) +
        (G$2:G$100 &gt; G2805) +
        (H$2:H$100 &lt; H2805) +
        (I$2:I$100 &gt; I2805)
    )
)</f>
        <v>281</v>
      </c>
      <c r="L2805">
        <f>(I2805/10)/(H2805/122)</f>
        <v>6.1</v>
      </c>
      <c r="M2805">
        <f>L2805/MAX($L$2:$L$6948)</f>
        <v>0.5</v>
      </c>
      <c r="N2805">
        <f>D2805*M2805*M2805</f>
        <v>1.7610055108485657E-3</v>
      </c>
      <c r="O2805">
        <f>D2805*G2805</f>
        <v>3.3259542468361165E-2</v>
      </c>
      <c r="P2805">
        <f>I2805/H2805</f>
        <v>0.5</v>
      </c>
      <c r="Q2805">
        <f>D2805*P2805*P2805</f>
        <v>1.7610055108485657E-3</v>
      </c>
      <c r="R2805">
        <f t="shared" si="43"/>
        <v>1</v>
      </c>
    </row>
    <row r="2806" spans="1:18" x14ac:dyDescent="0.3">
      <c r="A2806" t="s">
        <v>7697</v>
      </c>
      <c r="B2806" t="s">
        <v>7697</v>
      </c>
      <c r="C2806">
        <v>7.0440220433942626E-3</v>
      </c>
      <c r="D2806">
        <v>7.0440220433942626E-3</v>
      </c>
      <c r="E2806">
        <v>1</v>
      </c>
      <c r="F2806">
        <v>1</v>
      </c>
      <c r="G2806">
        <v>4.7216692769369271</v>
      </c>
      <c r="H2806">
        <v>2</v>
      </c>
      <c r="I2806">
        <v>1</v>
      </c>
      <c r="J2806" cm="1">
        <f t="array" ref="J2806">SUMPRODUCT(--ISNUMBER(SEARCH(A2806, QA_Seed_Keywords!B$2:B$45)))</f>
        <v>0</v>
      </c>
      <c r="K2806" cm="1">
        <f t="array" ref="K2806">SUMPRODUCT(
    (--(C$2:C$100 &gt;= C2806)),
    (--(G$2:G$100 &gt;= G2806)),
    (--(H$2:H$100 &lt;= H2806)),
    (--(I$2:I$100 &gt;= I2806)),
    -- (
        (C$2:C$100 &gt; C2806) +
        (G$2:G$100 &gt; G2806) +
        (H$2:H$100 &lt; H2806) +
        (I$2:I$100 &gt; I2806)
    )
)</f>
        <v>281</v>
      </c>
      <c r="L2806">
        <f>(I2806/10)/(H2806/122)</f>
        <v>6.1</v>
      </c>
      <c r="M2806">
        <f>L2806/MAX($L$2:$L$6948)</f>
        <v>0.5</v>
      </c>
      <c r="N2806">
        <f>D2806*M2806*M2806</f>
        <v>1.7610055108485657E-3</v>
      </c>
      <c r="O2806">
        <f>D2806*G2806</f>
        <v>3.3259542468361165E-2</v>
      </c>
      <c r="P2806">
        <f>I2806/H2806</f>
        <v>0.5</v>
      </c>
      <c r="Q2806">
        <f>D2806*P2806*P2806</f>
        <v>1.7610055108485657E-3</v>
      </c>
      <c r="R2806">
        <f t="shared" si="43"/>
        <v>1</v>
      </c>
    </row>
    <row r="2807" spans="1:18" x14ac:dyDescent="0.3">
      <c r="A2807" t="s">
        <v>7698</v>
      </c>
      <c r="B2807" t="s">
        <v>7698</v>
      </c>
      <c r="C2807">
        <v>7.0440220433942626E-3</v>
      </c>
      <c r="D2807">
        <v>7.0440220433942626E-3</v>
      </c>
      <c r="E2807">
        <v>1</v>
      </c>
      <c r="F2807">
        <v>1</v>
      </c>
      <c r="G2807">
        <v>4.7216692769369271</v>
      </c>
      <c r="H2807">
        <v>2</v>
      </c>
      <c r="I2807">
        <v>1</v>
      </c>
      <c r="J2807" cm="1">
        <f t="array" ref="J2807">SUMPRODUCT(--ISNUMBER(SEARCH(A2807, QA_Seed_Keywords!B$2:B$45)))</f>
        <v>0</v>
      </c>
      <c r="K2807" cm="1">
        <f t="array" ref="K2807">SUMPRODUCT(
    (--(C$2:C$100 &gt;= C2807)),
    (--(G$2:G$100 &gt;= G2807)),
    (--(H$2:H$100 &lt;= H2807)),
    (--(I$2:I$100 &gt;= I2807)),
    -- (
        (C$2:C$100 &gt; C2807) +
        (G$2:G$100 &gt; G2807) +
        (H$2:H$100 &lt; H2807) +
        (I$2:I$100 &gt; I2807)
    )
)</f>
        <v>281</v>
      </c>
      <c r="L2807">
        <f>(I2807/10)/(H2807/122)</f>
        <v>6.1</v>
      </c>
      <c r="M2807">
        <f>L2807/MAX($L$2:$L$6948)</f>
        <v>0.5</v>
      </c>
      <c r="N2807">
        <f>D2807*M2807*M2807</f>
        <v>1.7610055108485657E-3</v>
      </c>
      <c r="O2807">
        <f>D2807*G2807</f>
        <v>3.3259542468361165E-2</v>
      </c>
      <c r="P2807">
        <f>I2807/H2807</f>
        <v>0.5</v>
      </c>
      <c r="Q2807">
        <f>D2807*P2807*P2807</f>
        <v>1.7610055108485657E-3</v>
      </c>
      <c r="R2807">
        <f t="shared" si="43"/>
        <v>1</v>
      </c>
    </row>
    <row r="2808" spans="1:18" x14ac:dyDescent="0.3">
      <c r="A2808" t="s">
        <v>7699</v>
      </c>
      <c r="B2808" t="s">
        <v>7699</v>
      </c>
      <c r="C2808">
        <v>7.0440220433942626E-3</v>
      </c>
      <c r="D2808">
        <v>7.0440220433942626E-3</v>
      </c>
      <c r="E2808">
        <v>1</v>
      </c>
      <c r="F2808">
        <v>1</v>
      </c>
      <c r="G2808">
        <v>4.7216692769369271</v>
      </c>
      <c r="H2808">
        <v>2</v>
      </c>
      <c r="I2808">
        <v>1</v>
      </c>
      <c r="J2808" cm="1">
        <f t="array" ref="J2808">SUMPRODUCT(--ISNUMBER(SEARCH(A2808, QA_Seed_Keywords!B$2:B$45)))</f>
        <v>0</v>
      </c>
      <c r="K2808" cm="1">
        <f t="array" ref="K2808">SUMPRODUCT(
    (--(C$2:C$100 &gt;= C2808)),
    (--(G$2:G$100 &gt;= G2808)),
    (--(H$2:H$100 &lt;= H2808)),
    (--(I$2:I$100 &gt;= I2808)),
    -- (
        (C$2:C$100 &gt; C2808) +
        (G$2:G$100 &gt; G2808) +
        (H$2:H$100 &lt; H2808) +
        (I$2:I$100 &gt; I2808)
    )
)</f>
        <v>281</v>
      </c>
      <c r="L2808">
        <f>(I2808/10)/(H2808/122)</f>
        <v>6.1</v>
      </c>
      <c r="M2808">
        <f>L2808/MAX($L$2:$L$6948)</f>
        <v>0.5</v>
      </c>
      <c r="N2808">
        <f>D2808*M2808*M2808</f>
        <v>1.7610055108485657E-3</v>
      </c>
      <c r="O2808">
        <f>D2808*G2808</f>
        <v>3.3259542468361165E-2</v>
      </c>
      <c r="P2808">
        <f>I2808/H2808</f>
        <v>0.5</v>
      </c>
      <c r="Q2808">
        <f>D2808*P2808*P2808</f>
        <v>1.7610055108485657E-3</v>
      </c>
      <c r="R2808">
        <f t="shared" si="43"/>
        <v>1</v>
      </c>
    </row>
    <row r="2809" spans="1:18" x14ac:dyDescent="0.3">
      <c r="A2809" t="s">
        <v>7700</v>
      </c>
      <c r="B2809" t="s">
        <v>7701</v>
      </c>
      <c r="C2809">
        <v>7.0440220433942626E-3</v>
      </c>
      <c r="D2809">
        <v>7.0440220433942626E-3</v>
      </c>
      <c r="E2809">
        <v>1</v>
      </c>
      <c r="F2809">
        <v>1</v>
      </c>
      <c r="G2809">
        <v>4.7216692769369271</v>
      </c>
      <c r="H2809">
        <v>2</v>
      </c>
      <c r="I2809">
        <v>1</v>
      </c>
      <c r="J2809" cm="1">
        <f t="array" ref="J2809">SUMPRODUCT(--ISNUMBER(SEARCH(A2809, QA_Seed_Keywords!B$2:B$45)))</f>
        <v>0</v>
      </c>
      <c r="K2809" cm="1">
        <f t="array" ref="K2809">SUMPRODUCT(
    (--(C$2:C$100 &gt;= C2809)),
    (--(G$2:G$100 &gt;= G2809)),
    (--(H$2:H$100 &lt;= H2809)),
    (--(I$2:I$100 &gt;= I2809)),
    -- (
        (C$2:C$100 &gt; C2809) +
        (G$2:G$100 &gt; G2809) +
        (H$2:H$100 &lt; H2809) +
        (I$2:I$100 &gt; I2809)
    )
)</f>
        <v>281</v>
      </c>
      <c r="L2809">
        <f>(I2809/10)/(H2809/122)</f>
        <v>6.1</v>
      </c>
      <c r="M2809">
        <f>L2809/MAX($L$2:$L$6948)</f>
        <v>0.5</v>
      </c>
      <c r="N2809">
        <f>D2809*M2809*M2809</f>
        <v>1.7610055108485657E-3</v>
      </c>
      <c r="O2809">
        <f>D2809*G2809</f>
        <v>3.3259542468361165E-2</v>
      </c>
      <c r="P2809">
        <f>I2809/H2809</f>
        <v>0.5</v>
      </c>
      <c r="Q2809">
        <f>D2809*P2809*P2809</f>
        <v>1.7610055108485657E-3</v>
      </c>
      <c r="R2809">
        <f t="shared" si="43"/>
        <v>1</v>
      </c>
    </row>
    <row r="2810" spans="1:18" x14ac:dyDescent="0.3">
      <c r="A2810" t="s">
        <v>7702</v>
      </c>
      <c r="B2810" t="s">
        <v>7703</v>
      </c>
      <c r="C2810">
        <v>7.0440220433942626E-3</v>
      </c>
      <c r="D2810">
        <v>7.0440220433942626E-3</v>
      </c>
      <c r="E2810">
        <v>1</v>
      </c>
      <c r="F2810">
        <v>1</v>
      </c>
      <c r="G2810">
        <v>4.7216692769369271</v>
      </c>
      <c r="H2810">
        <v>2</v>
      </c>
      <c r="I2810">
        <v>1</v>
      </c>
      <c r="J2810" cm="1">
        <f t="array" ref="J2810">SUMPRODUCT(--ISNUMBER(SEARCH(A2810, QA_Seed_Keywords!B$2:B$45)))</f>
        <v>0</v>
      </c>
      <c r="K2810" cm="1">
        <f t="array" ref="K2810">SUMPRODUCT(
    (--(C$2:C$100 &gt;= C2810)),
    (--(G$2:G$100 &gt;= G2810)),
    (--(H$2:H$100 &lt;= H2810)),
    (--(I$2:I$100 &gt;= I2810)),
    -- (
        (C$2:C$100 &gt; C2810) +
        (G$2:G$100 &gt; G2810) +
        (H$2:H$100 &lt; H2810) +
        (I$2:I$100 &gt; I2810)
    )
)</f>
        <v>281</v>
      </c>
      <c r="L2810">
        <f>(I2810/10)/(H2810/122)</f>
        <v>6.1</v>
      </c>
      <c r="M2810">
        <f>L2810/MAX($L$2:$L$6948)</f>
        <v>0.5</v>
      </c>
      <c r="N2810">
        <f>D2810*M2810*M2810</f>
        <v>1.7610055108485657E-3</v>
      </c>
      <c r="O2810">
        <f>D2810*G2810</f>
        <v>3.3259542468361165E-2</v>
      </c>
      <c r="P2810">
        <f>I2810/H2810</f>
        <v>0.5</v>
      </c>
      <c r="Q2810">
        <f>D2810*P2810*P2810</f>
        <v>1.7610055108485657E-3</v>
      </c>
      <c r="R2810">
        <f t="shared" si="43"/>
        <v>1</v>
      </c>
    </row>
    <row r="2811" spans="1:18" x14ac:dyDescent="0.3">
      <c r="A2811" t="s">
        <v>7704</v>
      </c>
      <c r="B2811" t="s">
        <v>7705</v>
      </c>
      <c r="C2811">
        <v>7.0440220433942626E-3</v>
      </c>
      <c r="D2811">
        <v>7.0440220433942626E-3</v>
      </c>
      <c r="E2811">
        <v>1</v>
      </c>
      <c r="F2811">
        <v>1</v>
      </c>
      <c r="G2811">
        <v>4.7216692769369271</v>
      </c>
      <c r="H2811">
        <v>2</v>
      </c>
      <c r="I2811">
        <v>1</v>
      </c>
      <c r="J2811" cm="1">
        <f t="array" ref="J2811">SUMPRODUCT(--ISNUMBER(SEARCH(A2811, QA_Seed_Keywords!B$2:B$45)))</f>
        <v>0</v>
      </c>
      <c r="K2811" cm="1">
        <f t="array" ref="K2811">SUMPRODUCT(
    (--(C$2:C$100 &gt;= C2811)),
    (--(G$2:G$100 &gt;= G2811)),
    (--(H$2:H$100 &lt;= H2811)),
    (--(I$2:I$100 &gt;= I2811)),
    -- (
        (C$2:C$100 &gt; C2811) +
        (G$2:G$100 &gt; G2811) +
        (H$2:H$100 &lt; H2811) +
        (I$2:I$100 &gt; I2811)
    )
)</f>
        <v>281</v>
      </c>
      <c r="L2811">
        <f>(I2811/10)/(H2811/122)</f>
        <v>6.1</v>
      </c>
      <c r="M2811">
        <f>L2811/MAX($L$2:$L$6948)</f>
        <v>0.5</v>
      </c>
      <c r="N2811">
        <f>D2811*M2811*M2811</f>
        <v>1.7610055108485657E-3</v>
      </c>
      <c r="O2811">
        <f>D2811*G2811</f>
        <v>3.3259542468361165E-2</v>
      </c>
      <c r="P2811">
        <f>I2811/H2811</f>
        <v>0.5</v>
      </c>
      <c r="Q2811">
        <f>D2811*P2811*P2811</f>
        <v>1.7610055108485657E-3</v>
      </c>
      <c r="R2811">
        <f t="shared" si="43"/>
        <v>1</v>
      </c>
    </row>
    <row r="2812" spans="1:18" x14ac:dyDescent="0.3">
      <c r="A2812" t="s">
        <v>7706</v>
      </c>
      <c r="B2812" t="s">
        <v>7707</v>
      </c>
      <c r="C2812">
        <v>7.0440220433942626E-3</v>
      </c>
      <c r="D2812">
        <v>7.0440220433942626E-3</v>
      </c>
      <c r="E2812">
        <v>1</v>
      </c>
      <c r="F2812">
        <v>1</v>
      </c>
      <c r="G2812">
        <v>4.7216692769369271</v>
      </c>
      <c r="H2812">
        <v>2</v>
      </c>
      <c r="I2812">
        <v>1</v>
      </c>
      <c r="J2812" cm="1">
        <f t="array" ref="J2812">SUMPRODUCT(--ISNUMBER(SEARCH(A2812, QA_Seed_Keywords!B$2:B$45)))</f>
        <v>0</v>
      </c>
      <c r="K2812" cm="1">
        <f t="array" ref="K2812">SUMPRODUCT(
    (--(C$2:C$100 &gt;= C2812)),
    (--(G$2:G$100 &gt;= G2812)),
    (--(H$2:H$100 &lt;= H2812)),
    (--(I$2:I$100 &gt;= I2812)),
    -- (
        (C$2:C$100 &gt; C2812) +
        (G$2:G$100 &gt; G2812) +
        (H$2:H$100 &lt; H2812) +
        (I$2:I$100 &gt; I2812)
    )
)</f>
        <v>281</v>
      </c>
      <c r="L2812">
        <f>(I2812/10)/(H2812/122)</f>
        <v>6.1</v>
      </c>
      <c r="M2812">
        <f>L2812/MAX($L$2:$L$6948)</f>
        <v>0.5</v>
      </c>
      <c r="N2812">
        <f>D2812*M2812*M2812</f>
        <v>1.7610055108485657E-3</v>
      </c>
      <c r="O2812">
        <f>D2812*G2812</f>
        <v>3.3259542468361165E-2</v>
      </c>
      <c r="P2812">
        <f>I2812/H2812</f>
        <v>0.5</v>
      </c>
      <c r="Q2812">
        <f>D2812*P2812*P2812</f>
        <v>1.7610055108485657E-3</v>
      </c>
      <c r="R2812">
        <f t="shared" si="43"/>
        <v>1</v>
      </c>
    </row>
    <row r="2813" spans="1:18" x14ac:dyDescent="0.3">
      <c r="A2813" t="s">
        <v>7708</v>
      </c>
      <c r="B2813" t="s">
        <v>7708</v>
      </c>
      <c r="C2813">
        <v>7.0440220433942626E-3</v>
      </c>
      <c r="D2813">
        <v>7.0440220433942626E-3</v>
      </c>
      <c r="E2813">
        <v>1</v>
      </c>
      <c r="F2813">
        <v>1</v>
      </c>
      <c r="G2813">
        <v>4.7216692769369271</v>
      </c>
      <c r="H2813">
        <v>2</v>
      </c>
      <c r="I2813">
        <v>1</v>
      </c>
      <c r="J2813" cm="1">
        <f t="array" ref="J2813">SUMPRODUCT(--ISNUMBER(SEARCH(A2813, QA_Seed_Keywords!B$2:B$45)))</f>
        <v>0</v>
      </c>
      <c r="K2813" cm="1">
        <f t="array" ref="K2813">SUMPRODUCT(
    (--(C$2:C$100 &gt;= C2813)),
    (--(G$2:G$100 &gt;= G2813)),
    (--(H$2:H$100 &lt;= H2813)),
    (--(I$2:I$100 &gt;= I2813)),
    -- (
        (C$2:C$100 &gt; C2813) +
        (G$2:G$100 &gt; G2813) +
        (H$2:H$100 &lt; H2813) +
        (I$2:I$100 &gt; I2813)
    )
)</f>
        <v>281</v>
      </c>
      <c r="L2813">
        <f>(I2813/10)/(H2813/122)</f>
        <v>6.1</v>
      </c>
      <c r="M2813">
        <f>L2813/MAX($L$2:$L$6948)</f>
        <v>0.5</v>
      </c>
      <c r="N2813">
        <f>D2813*M2813*M2813</f>
        <v>1.7610055108485657E-3</v>
      </c>
      <c r="O2813">
        <f>D2813*G2813</f>
        <v>3.3259542468361165E-2</v>
      </c>
      <c r="P2813">
        <f>I2813/H2813</f>
        <v>0.5</v>
      </c>
      <c r="Q2813">
        <f>D2813*P2813*P2813</f>
        <v>1.7610055108485657E-3</v>
      </c>
      <c r="R2813">
        <f t="shared" si="43"/>
        <v>1</v>
      </c>
    </row>
    <row r="2814" spans="1:18" x14ac:dyDescent="0.3">
      <c r="A2814" t="s">
        <v>7709</v>
      </c>
      <c r="B2814" t="s">
        <v>7709</v>
      </c>
      <c r="C2814">
        <v>7.0440220433942626E-3</v>
      </c>
      <c r="D2814">
        <v>7.0440220433942626E-3</v>
      </c>
      <c r="E2814">
        <v>1</v>
      </c>
      <c r="F2814">
        <v>1</v>
      </c>
      <c r="G2814">
        <v>4.7216692769369271</v>
      </c>
      <c r="H2814">
        <v>2</v>
      </c>
      <c r="I2814">
        <v>1</v>
      </c>
      <c r="J2814" cm="1">
        <f t="array" ref="J2814">SUMPRODUCT(--ISNUMBER(SEARCH(A2814, QA_Seed_Keywords!B$2:B$45)))</f>
        <v>0</v>
      </c>
      <c r="K2814" cm="1">
        <f t="array" ref="K2814">SUMPRODUCT(
    (--(C$2:C$100 &gt;= C2814)),
    (--(G$2:G$100 &gt;= G2814)),
    (--(H$2:H$100 &lt;= H2814)),
    (--(I$2:I$100 &gt;= I2814)),
    -- (
        (C$2:C$100 &gt; C2814) +
        (G$2:G$100 &gt; G2814) +
        (H$2:H$100 &lt; H2814) +
        (I$2:I$100 &gt; I2814)
    )
)</f>
        <v>281</v>
      </c>
      <c r="L2814">
        <f>(I2814/10)/(H2814/122)</f>
        <v>6.1</v>
      </c>
      <c r="M2814">
        <f>L2814/MAX($L$2:$L$6948)</f>
        <v>0.5</v>
      </c>
      <c r="N2814">
        <f>D2814*M2814*M2814</f>
        <v>1.7610055108485657E-3</v>
      </c>
      <c r="O2814">
        <f>D2814*G2814</f>
        <v>3.3259542468361165E-2</v>
      </c>
      <c r="P2814">
        <f>I2814/H2814</f>
        <v>0.5</v>
      </c>
      <c r="Q2814">
        <f>D2814*P2814*P2814</f>
        <v>1.7610055108485657E-3</v>
      </c>
      <c r="R2814">
        <f t="shared" si="43"/>
        <v>1</v>
      </c>
    </row>
    <row r="2815" spans="1:18" x14ac:dyDescent="0.3">
      <c r="A2815" t="s">
        <v>7710</v>
      </c>
      <c r="B2815" t="s">
        <v>7710</v>
      </c>
      <c r="C2815">
        <v>7.0440220433942626E-3</v>
      </c>
      <c r="D2815">
        <v>7.0440220433942626E-3</v>
      </c>
      <c r="E2815">
        <v>1</v>
      </c>
      <c r="F2815">
        <v>1</v>
      </c>
      <c r="G2815">
        <v>4.7216692769369271</v>
      </c>
      <c r="H2815">
        <v>2</v>
      </c>
      <c r="I2815">
        <v>1</v>
      </c>
      <c r="J2815" cm="1">
        <f t="array" ref="J2815">SUMPRODUCT(--ISNUMBER(SEARCH(A2815, QA_Seed_Keywords!B$2:B$45)))</f>
        <v>0</v>
      </c>
      <c r="K2815" cm="1">
        <f t="array" ref="K2815">SUMPRODUCT(
    (--(C$2:C$100 &gt;= C2815)),
    (--(G$2:G$100 &gt;= G2815)),
    (--(H$2:H$100 &lt;= H2815)),
    (--(I$2:I$100 &gt;= I2815)),
    -- (
        (C$2:C$100 &gt; C2815) +
        (G$2:G$100 &gt; G2815) +
        (H$2:H$100 &lt; H2815) +
        (I$2:I$100 &gt; I2815)
    )
)</f>
        <v>281</v>
      </c>
      <c r="L2815">
        <f>(I2815/10)/(H2815/122)</f>
        <v>6.1</v>
      </c>
      <c r="M2815">
        <f>L2815/MAX($L$2:$L$6948)</f>
        <v>0.5</v>
      </c>
      <c r="N2815">
        <f>D2815*M2815*M2815</f>
        <v>1.7610055108485657E-3</v>
      </c>
      <c r="O2815">
        <f>D2815*G2815</f>
        <v>3.3259542468361165E-2</v>
      </c>
      <c r="P2815">
        <f>I2815/H2815</f>
        <v>0.5</v>
      </c>
      <c r="Q2815">
        <f>D2815*P2815*P2815</f>
        <v>1.7610055108485657E-3</v>
      </c>
      <c r="R2815">
        <f t="shared" si="43"/>
        <v>1</v>
      </c>
    </row>
    <row r="2816" spans="1:18" x14ac:dyDescent="0.3">
      <c r="A2816" t="s">
        <v>7711</v>
      </c>
      <c r="B2816" t="s">
        <v>7712</v>
      </c>
      <c r="C2816">
        <v>7.0440220433942626E-3</v>
      </c>
      <c r="D2816">
        <v>7.0440220433942626E-3</v>
      </c>
      <c r="E2816">
        <v>1</v>
      </c>
      <c r="F2816">
        <v>1</v>
      </c>
      <c r="G2816">
        <v>4.7216692769369271</v>
      </c>
      <c r="H2816">
        <v>2</v>
      </c>
      <c r="I2816">
        <v>1</v>
      </c>
      <c r="J2816" cm="1">
        <f t="array" ref="J2816">SUMPRODUCT(--ISNUMBER(SEARCH(A2816, QA_Seed_Keywords!B$2:B$45)))</f>
        <v>0</v>
      </c>
      <c r="K2816" cm="1">
        <f t="array" ref="K2816">SUMPRODUCT(
    (--(C$2:C$100 &gt;= C2816)),
    (--(G$2:G$100 &gt;= G2816)),
    (--(H$2:H$100 &lt;= H2816)),
    (--(I$2:I$100 &gt;= I2816)),
    -- (
        (C$2:C$100 &gt; C2816) +
        (G$2:G$100 &gt; G2816) +
        (H$2:H$100 &lt; H2816) +
        (I$2:I$100 &gt; I2816)
    )
)</f>
        <v>281</v>
      </c>
      <c r="L2816">
        <f>(I2816/10)/(H2816/122)</f>
        <v>6.1</v>
      </c>
      <c r="M2816">
        <f>L2816/MAX($L$2:$L$6948)</f>
        <v>0.5</v>
      </c>
      <c r="N2816">
        <f>D2816*M2816*M2816</f>
        <v>1.7610055108485657E-3</v>
      </c>
      <c r="O2816">
        <f>D2816*G2816</f>
        <v>3.3259542468361165E-2</v>
      </c>
      <c r="P2816">
        <f>I2816/H2816</f>
        <v>0.5</v>
      </c>
      <c r="Q2816">
        <f>D2816*P2816*P2816</f>
        <v>1.7610055108485657E-3</v>
      </c>
      <c r="R2816">
        <f t="shared" si="43"/>
        <v>1</v>
      </c>
    </row>
    <row r="2817" spans="1:18" x14ac:dyDescent="0.3">
      <c r="A2817" t="s">
        <v>7713</v>
      </c>
      <c r="B2817" t="s">
        <v>7713</v>
      </c>
      <c r="C2817">
        <v>7.0440220433942626E-3</v>
      </c>
      <c r="D2817">
        <v>7.0440220433942626E-3</v>
      </c>
      <c r="E2817">
        <v>1</v>
      </c>
      <c r="F2817">
        <v>1</v>
      </c>
      <c r="G2817">
        <v>4.7216692769369271</v>
      </c>
      <c r="H2817">
        <v>2</v>
      </c>
      <c r="I2817">
        <v>1</v>
      </c>
      <c r="J2817" cm="1">
        <f t="array" ref="J2817">SUMPRODUCT(--ISNUMBER(SEARCH(A2817, QA_Seed_Keywords!B$2:B$45)))</f>
        <v>0</v>
      </c>
      <c r="K2817" cm="1">
        <f t="array" ref="K2817">SUMPRODUCT(
    (--(C$2:C$100 &gt;= C2817)),
    (--(G$2:G$100 &gt;= G2817)),
    (--(H$2:H$100 &lt;= H2817)),
    (--(I$2:I$100 &gt;= I2817)),
    -- (
        (C$2:C$100 &gt; C2817) +
        (G$2:G$100 &gt; G2817) +
        (H$2:H$100 &lt; H2817) +
        (I$2:I$100 &gt; I2817)
    )
)</f>
        <v>281</v>
      </c>
      <c r="L2817">
        <f>(I2817/10)/(H2817/122)</f>
        <v>6.1</v>
      </c>
      <c r="M2817">
        <f>L2817/MAX($L$2:$L$6948)</f>
        <v>0.5</v>
      </c>
      <c r="N2817">
        <f>D2817*M2817*M2817</f>
        <v>1.7610055108485657E-3</v>
      </c>
      <c r="O2817">
        <f>D2817*G2817</f>
        <v>3.3259542468361165E-2</v>
      </c>
      <c r="P2817">
        <f>I2817/H2817</f>
        <v>0.5</v>
      </c>
      <c r="Q2817">
        <f>D2817*P2817*P2817</f>
        <v>1.7610055108485657E-3</v>
      </c>
      <c r="R2817">
        <f t="shared" si="43"/>
        <v>1</v>
      </c>
    </row>
    <row r="2818" spans="1:18" x14ac:dyDescent="0.3">
      <c r="A2818" t="s">
        <v>7714</v>
      </c>
      <c r="B2818" t="s">
        <v>7714</v>
      </c>
      <c r="C2818">
        <v>7.0440220433942626E-3</v>
      </c>
      <c r="D2818">
        <v>7.0440220433942626E-3</v>
      </c>
      <c r="E2818">
        <v>1</v>
      </c>
      <c r="F2818">
        <v>1</v>
      </c>
      <c r="G2818">
        <v>4.7216692769369271</v>
      </c>
      <c r="H2818">
        <v>2</v>
      </c>
      <c r="I2818">
        <v>1</v>
      </c>
      <c r="J2818" cm="1">
        <f t="array" ref="J2818">SUMPRODUCT(--ISNUMBER(SEARCH(A2818, QA_Seed_Keywords!B$2:B$45)))</f>
        <v>0</v>
      </c>
      <c r="K2818" cm="1">
        <f t="array" ref="K2818">SUMPRODUCT(
    (--(C$2:C$100 &gt;= C2818)),
    (--(G$2:G$100 &gt;= G2818)),
    (--(H$2:H$100 &lt;= H2818)),
    (--(I$2:I$100 &gt;= I2818)),
    -- (
        (C$2:C$100 &gt; C2818) +
        (G$2:G$100 &gt; G2818) +
        (H$2:H$100 &lt; H2818) +
        (I$2:I$100 &gt; I2818)
    )
)</f>
        <v>281</v>
      </c>
      <c r="L2818">
        <f>(I2818/10)/(H2818/122)</f>
        <v>6.1</v>
      </c>
      <c r="M2818">
        <f>L2818/MAX($L$2:$L$6948)</f>
        <v>0.5</v>
      </c>
      <c r="N2818">
        <f>D2818*M2818*M2818</f>
        <v>1.7610055108485657E-3</v>
      </c>
      <c r="O2818">
        <f>D2818*G2818</f>
        <v>3.3259542468361165E-2</v>
      </c>
      <c r="P2818">
        <f>I2818/H2818</f>
        <v>0.5</v>
      </c>
      <c r="Q2818">
        <f>D2818*P2818*P2818</f>
        <v>1.7610055108485657E-3</v>
      </c>
      <c r="R2818">
        <f t="shared" si="43"/>
        <v>1</v>
      </c>
    </row>
    <row r="2819" spans="1:18" x14ac:dyDescent="0.3">
      <c r="A2819" t="s">
        <v>7715</v>
      </c>
      <c r="B2819" t="s">
        <v>7715</v>
      </c>
      <c r="C2819">
        <v>7.0440220433942626E-3</v>
      </c>
      <c r="D2819">
        <v>7.0440220433942626E-3</v>
      </c>
      <c r="E2819">
        <v>1</v>
      </c>
      <c r="F2819">
        <v>1</v>
      </c>
      <c r="G2819">
        <v>4.7216692769369271</v>
      </c>
      <c r="H2819">
        <v>2</v>
      </c>
      <c r="I2819">
        <v>1</v>
      </c>
      <c r="J2819" cm="1">
        <f t="array" ref="J2819">SUMPRODUCT(--ISNUMBER(SEARCH(A2819, QA_Seed_Keywords!B$2:B$45)))</f>
        <v>0</v>
      </c>
      <c r="K2819" cm="1">
        <f t="array" ref="K2819">SUMPRODUCT(
    (--(C$2:C$100 &gt;= C2819)),
    (--(G$2:G$100 &gt;= G2819)),
    (--(H$2:H$100 &lt;= H2819)),
    (--(I$2:I$100 &gt;= I2819)),
    -- (
        (C$2:C$100 &gt; C2819) +
        (G$2:G$100 &gt; G2819) +
        (H$2:H$100 &lt; H2819) +
        (I$2:I$100 &gt; I2819)
    )
)</f>
        <v>281</v>
      </c>
      <c r="L2819">
        <f>(I2819/10)/(H2819/122)</f>
        <v>6.1</v>
      </c>
      <c r="M2819">
        <f>L2819/MAX($L$2:$L$6948)</f>
        <v>0.5</v>
      </c>
      <c r="N2819">
        <f>D2819*M2819*M2819</f>
        <v>1.7610055108485657E-3</v>
      </c>
      <c r="O2819">
        <f>D2819*G2819</f>
        <v>3.3259542468361165E-2</v>
      </c>
      <c r="P2819">
        <f>I2819/H2819</f>
        <v>0.5</v>
      </c>
      <c r="Q2819">
        <f>D2819*P2819*P2819</f>
        <v>1.7610055108485657E-3</v>
      </c>
      <c r="R2819">
        <f t="shared" ref="R2819:R2882" si="44">H2819-I2819</f>
        <v>1</v>
      </c>
    </row>
    <row r="2820" spans="1:18" x14ac:dyDescent="0.3">
      <c r="A2820" t="s">
        <v>7716</v>
      </c>
      <c r="B2820" t="s">
        <v>7716</v>
      </c>
      <c r="C2820">
        <v>7.0440220433942626E-3</v>
      </c>
      <c r="D2820">
        <v>7.0440220433942626E-3</v>
      </c>
      <c r="E2820">
        <v>1</v>
      </c>
      <c r="F2820">
        <v>1</v>
      </c>
      <c r="G2820">
        <v>4.7216692769369271</v>
      </c>
      <c r="H2820">
        <v>2</v>
      </c>
      <c r="I2820">
        <v>1</v>
      </c>
      <c r="J2820" cm="1">
        <f t="array" ref="J2820">SUMPRODUCT(--ISNUMBER(SEARCH(A2820, QA_Seed_Keywords!B$2:B$45)))</f>
        <v>0</v>
      </c>
      <c r="K2820" cm="1">
        <f t="array" ref="K2820">SUMPRODUCT(
    (--(C$2:C$100 &gt;= C2820)),
    (--(G$2:G$100 &gt;= G2820)),
    (--(H$2:H$100 &lt;= H2820)),
    (--(I$2:I$100 &gt;= I2820)),
    -- (
        (C$2:C$100 &gt; C2820) +
        (G$2:G$100 &gt; G2820) +
        (H$2:H$100 &lt; H2820) +
        (I$2:I$100 &gt; I2820)
    )
)</f>
        <v>281</v>
      </c>
      <c r="L2820">
        <f>(I2820/10)/(H2820/122)</f>
        <v>6.1</v>
      </c>
      <c r="M2820">
        <f>L2820/MAX($L$2:$L$6948)</f>
        <v>0.5</v>
      </c>
      <c r="N2820">
        <f>D2820*M2820*M2820</f>
        <v>1.7610055108485657E-3</v>
      </c>
      <c r="O2820">
        <f>D2820*G2820</f>
        <v>3.3259542468361165E-2</v>
      </c>
      <c r="P2820">
        <f>I2820/H2820</f>
        <v>0.5</v>
      </c>
      <c r="Q2820">
        <f>D2820*P2820*P2820</f>
        <v>1.7610055108485657E-3</v>
      </c>
      <c r="R2820">
        <f t="shared" si="44"/>
        <v>1</v>
      </c>
    </row>
    <row r="2821" spans="1:18" x14ac:dyDescent="0.3">
      <c r="A2821" t="s">
        <v>7717</v>
      </c>
      <c r="B2821" t="s">
        <v>7718</v>
      </c>
      <c r="C2821">
        <v>7.0440220433942626E-3</v>
      </c>
      <c r="D2821">
        <v>7.0440220433942626E-3</v>
      </c>
      <c r="E2821">
        <v>1</v>
      </c>
      <c r="F2821">
        <v>1</v>
      </c>
      <c r="G2821">
        <v>4.7216692769369271</v>
      </c>
      <c r="H2821">
        <v>2</v>
      </c>
      <c r="I2821">
        <v>1</v>
      </c>
      <c r="J2821" cm="1">
        <f t="array" ref="J2821">SUMPRODUCT(--ISNUMBER(SEARCH(A2821, QA_Seed_Keywords!B$2:B$45)))</f>
        <v>0</v>
      </c>
      <c r="K2821" cm="1">
        <f t="array" ref="K2821">SUMPRODUCT(
    (--(C$2:C$100 &gt;= C2821)),
    (--(G$2:G$100 &gt;= G2821)),
    (--(H$2:H$100 &lt;= H2821)),
    (--(I$2:I$100 &gt;= I2821)),
    -- (
        (C$2:C$100 &gt; C2821) +
        (G$2:G$100 &gt; G2821) +
        (H$2:H$100 &lt; H2821) +
        (I$2:I$100 &gt; I2821)
    )
)</f>
        <v>281</v>
      </c>
      <c r="L2821">
        <f>(I2821/10)/(H2821/122)</f>
        <v>6.1</v>
      </c>
      <c r="M2821">
        <f>L2821/MAX($L$2:$L$6948)</f>
        <v>0.5</v>
      </c>
      <c r="N2821">
        <f>D2821*M2821*M2821</f>
        <v>1.7610055108485657E-3</v>
      </c>
      <c r="O2821">
        <f>D2821*G2821</f>
        <v>3.3259542468361165E-2</v>
      </c>
      <c r="P2821">
        <f>I2821/H2821</f>
        <v>0.5</v>
      </c>
      <c r="Q2821">
        <f>D2821*P2821*P2821</f>
        <v>1.7610055108485657E-3</v>
      </c>
      <c r="R2821">
        <f t="shared" si="44"/>
        <v>1</v>
      </c>
    </row>
    <row r="2822" spans="1:18" x14ac:dyDescent="0.3">
      <c r="A2822" t="s">
        <v>7719</v>
      </c>
      <c r="B2822" t="s">
        <v>7720</v>
      </c>
      <c r="C2822">
        <v>7.0440220433942626E-3</v>
      </c>
      <c r="D2822">
        <v>7.0440220433942626E-3</v>
      </c>
      <c r="E2822">
        <v>1</v>
      </c>
      <c r="F2822">
        <v>1</v>
      </c>
      <c r="G2822">
        <v>4.7216692769369271</v>
      </c>
      <c r="H2822">
        <v>2</v>
      </c>
      <c r="I2822">
        <v>1</v>
      </c>
      <c r="J2822" cm="1">
        <f t="array" ref="J2822">SUMPRODUCT(--ISNUMBER(SEARCH(A2822, QA_Seed_Keywords!B$2:B$45)))</f>
        <v>0</v>
      </c>
      <c r="K2822" cm="1">
        <f t="array" ref="K2822">SUMPRODUCT(
    (--(C$2:C$100 &gt;= C2822)),
    (--(G$2:G$100 &gt;= G2822)),
    (--(H$2:H$100 &lt;= H2822)),
    (--(I$2:I$100 &gt;= I2822)),
    -- (
        (C$2:C$100 &gt; C2822) +
        (G$2:G$100 &gt; G2822) +
        (H$2:H$100 &lt; H2822) +
        (I$2:I$100 &gt; I2822)
    )
)</f>
        <v>281</v>
      </c>
      <c r="L2822">
        <f>(I2822/10)/(H2822/122)</f>
        <v>6.1</v>
      </c>
      <c r="M2822">
        <f>L2822/MAX($L$2:$L$6948)</f>
        <v>0.5</v>
      </c>
      <c r="N2822">
        <f>D2822*M2822*M2822</f>
        <v>1.7610055108485657E-3</v>
      </c>
      <c r="O2822">
        <f>D2822*G2822</f>
        <v>3.3259542468361165E-2</v>
      </c>
      <c r="P2822">
        <f>I2822/H2822</f>
        <v>0.5</v>
      </c>
      <c r="Q2822">
        <f>D2822*P2822*P2822</f>
        <v>1.7610055108485657E-3</v>
      </c>
      <c r="R2822">
        <f t="shared" si="44"/>
        <v>1</v>
      </c>
    </row>
    <row r="2823" spans="1:18" x14ac:dyDescent="0.3">
      <c r="A2823" t="s">
        <v>7721</v>
      </c>
      <c r="B2823" t="s">
        <v>7721</v>
      </c>
      <c r="C2823">
        <v>7.0440220433942626E-3</v>
      </c>
      <c r="D2823">
        <v>7.0440220433942626E-3</v>
      </c>
      <c r="E2823">
        <v>1</v>
      </c>
      <c r="F2823">
        <v>1</v>
      </c>
      <c r="G2823">
        <v>4.7216692769369271</v>
      </c>
      <c r="H2823">
        <v>2</v>
      </c>
      <c r="I2823">
        <v>1</v>
      </c>
      <c r="J2823" cm="1">
        <f t="array" ref="J2823">SUMPRODUCT(--ISNUMBER(SEARCH(A2823, QA_Seed_Keywords!B$2:B$45)))</f>
        <v>0</v>
      </c>
      <c r="K2823" cm="1">
        <f t="array" ref="K2823">SUMPRODUCT(
    (--(C$2:C$100 &gt;= C2823)),
    (--(G$2:G$100 &gt;= G2823)),
    (--(H$2:H$100 &lt;= H2823)),
    (--(I$2:I$100 &gt;= I2823)),
    -- (
        (C$2:C$100 &gt; C2823) +
        (G$2:G$100 &gt; G2823) +
        (H$2:H$100 &lt; H2823) +
        (I$2:I$100 &gt; I2823)
    )
)</f>
        <v>281</v>
      </c>
      <c r="L2823">
        <f>(I2823/10)/(H2823/122)</f>
        <v>6.1</v>
      </c>
      <c r="M2823">
        <f>L2823/MAX($L$2:$L$6948)</f>
        <v>0.5</v>
      </c>
      <c r="N2823">
        <f>D2823*M2823*M2823</f>
        <v>1.7610055108485657E-3</v>
      </c>
      <c r="O2823">
        <f>D2823*G2823</f>
        <v>3.3259542468361165E-2</v>
      </c>
      <c r="P2823">
        <f>I2823/H2823</f>
        <v>0.5</v>
      </c>
      <c r="Q2823">
        <f>D2823*P2823*P2823</f>
        <v>1.7610055108485657E-3</v>
      </c>
      <c r="R2823">
        <f t="shared" si="44"/>
        <v>1</v>
      </c>
    </row>
    <row r="2824" spans="1:18" x14ac:dyDescent="0.3">
      <c r="A2824" t="s">
        <v>7722</v>
      </c>
      <c r="B2824" t="s">
        <v>7722</v>
      </c>
      <c r="C2824">
        <v>7.0440220433942626E-3</v>
      </c>
      <c r="D2824">
        <v>7.0440220433942626E-3</v>
      </c>
      <c r="E2824">
        <v>1</v>
      </c>
      <c r="F2824">
        <v>1</v>
      </c>
      <c r="G2824">
        <v>4.7216692769369271</v>
      </c>
      <c r="H2824">
        <v>2</v>
      </c>
      <c r="I2824">
        <v>1</v>
      </c>
      <c r="J2824" cm="1">
        <f t="array" ref="J2824">SUMPRODUCT(--ISNUMBER(SEARCH(A2824, QA_Seed_Keywords!B$2:B$45)))</f>
        <v>0</v>
      </c>
      <c r="K2824" cm="1">
        <f t="array" ref="K2824">SUMPRODUCT(
    (--(C$2:C$100 &gt;= C2824)),
    (--(G$2:G$100 &gt;= G2824)),
    (--(H$2:H$100 &lt;= H2824)),
    (--(I$2:I$100 &gt;= I2824)),
    -- (
        (C$2:C$100 &gt; C2824) +
        (G$2:G$100 &gt; G2824) +
        (H$2:H$100 &lt; H2824) +
        (I$2:I$100 &gt; I2824)
    )
)</f>
        <v>281</v>
      </c>
      <c r="L2824">
        <f>(I2824/10)/(H2824/122)</f>
        <v>6.1</v>
      </c>
      <c r="M2824">
        <f>L2824/MAX($L$2:$L$6948)</f>
        <v>0.5</v>
      </c>
      <c r="N2824">
        <f>D2824*M2824*M2824</f>
        <v>1.7610055108485657E-3</v>
      </c>
      <c r="O2824">
        <f>D2824*G2824</f>
        <v>3.3259542468361165E-2</v>
      </c>
      <c r="P2824">
        <f>I2824/H2824</f>
        <v>0.5</v>
      </c>
      <c r="Q2824">
        <f>D2824*P2824*P2824</f>
        <v>1.7610055108485657E-3</v>
      </c>
      <c r="R2824">
        <f t="shared" si="44"/>
        <v>1</v>
      </c>
    </row>
    <row r="2825" spans="1:18" x14ac:dyDescent="0.3">
      <c r="A2825" t="s">
        <v>7723</v>
      </c>
      <c r="B2825" t="s">
        <v>7724</v>
      </c>
      <c r="C2825">
        <v>7.0440220433942626E-3</v>
      </c>
      <c r="D2825">
        <v>7.0440220433942626E-3</v>
      </c>
      <c r="E2825">
        <v>1</v>
      </c>
      <c r="F2825">
        <v>1</v>
      </c>
      <c r="G2825">
        <v>4.7216692769369271</v>
      </c>
      <c r="H2825">
        <v>2</v>
      </c>
      <c r="I2825">
        <v>1</v>
      </c>
      <c r="J2825" cm="1">
        <f t="array" ref="J2825">SUMPRODUCT(--ISNUMBER(SEARCH(A2825, QA_Seed_Keywords!B$2:B$45)))</f>
        <v>0</v>
      </c>
      <c r="K2825" cm="1">
        <f t="array" ref="K2825">SUMPRODUCT(
    (--(C$2:C$100 &gt;= C2825)),
    (--(G$2:G$100 &gt;= G2825)),
    (--(H$2:H$100 &lt;= H2825)),
    (--(I$2:I$100 &gt;= I2825)),
    -- (
        (C$2:C$100 &gt; C2825) +
        (G$2:G$100 &gt; G2825) +
        (H$2:H$100 &lt; H2825) +
        (I$2:I$100 &gt; I2825)
    )
)</f>
        <v>281</v>
      </c>
      <c r="L2825">
        <f>(I2825/10)/(H2825/122)</f>
        <v>6.1</v>
      </c>
      <c r="M2825">
        <f>L2825/MAX($L$2:$L$6948)</f>
        <v>0.5</v>
      </c>
      <c r="N2825">
        <f>D2825*M2825*M2825</f>
        <v>1.7610055108485657E-3</v>
      </c>
      <c r="O2825">
        <f>D2825*G2825</f>
        <v>3.3259542468361165E-2</v>
      </c>
      <c r="P2825">
        <f>I2825/H2825</f>
        <v>0.5</v>
      </c>
      <c r="Q2825">
        <f>D2825*P2825*P2825</f>
        <v>1.7610055108485657E-3</v>
      </c>
      <c r="R2825">
        <f t="shared" si="44"/>
        <v>1</v>
      </c>
    </row>
    <row r="2826" spans="1:18" x14ac:dyDescent="0.3">
      <c r="A2826" t="s">
        <v>7725</v>
      </c>
      <c r="B2826" t="s">
        <v>7725</v>
      </c>
      <c r="C2826">
        <v>7.0440220433942626E-3</v>
      </c>
      <c r="D2826">
        <v>7.0440220433942626E-3</v>
      </c>
      <c r="E2826">
        <v>1</v>
      </c>
      <c r="F2826">
        <v>1</v>
      </c>
      <c r="G2826">
        <v>4.7216692769369271</v>
      </c>
      <c r="H2826">
        <v>2</v>
      </c>
      <c r="I2826">
        <v>1</v>
      </c>
      <c r="J2826" cm="1">
        <f t="array" ref="J2826">SUMPRODUCT(--ISNUMBER(SEARCH(A2826, QA_Seed_Keywords!B$2:B$45)))</f>
        <v>0</v>
      </c>
      <c r="K2826" cm="1">
        <f t="array" ref="K2826">SUMPRODUCT(
    (--(C$2:C$100 &gt;= C2826)),
    (--(G$2:G$100 &gt;= G2826)),
    (--(H$2:H$100 &lt;= H2826)),
    (--(I$2:I$100 &gt;= I2826)),
    -- (
        (C$2:C$100 &gt; C2826) +
        (G$2:G$100 &gt; G2826) +
        (H$2:H$100 &lt; H2826) +
        (I$2:I$100 &gt; I2826)
    )
)</f>
        <v>281</v>
      </c>
      <c r="L2826">
        <f>(I2826/10)/(H2826/122)</f>
        <v>6.1</v>
      </c>
      <c r="M2826">
        <f>L2826/MAX($L$2:$L$6948)</f>
        <v>0.5</v>
      </c>
      <c r="N2826">
        <f>D2826*M2826*M2826</f>
        <v>1.7610055108485657E-3</v>
      </c>
      <c r="O2826">
        <f>D2826*G2826</f>
        <v>3.3259542468361165E-2</v>
      </c>
      <c r="P2826">
        <f>I2826/H2826</f>
        <v>0.5</v>
      </c>
      <c r="Q2826">
        <f>D2826*P2826*P2826</f>
        <v>1.7610055108485657E-3</v>
      </c>
      <c r="R2826">
        <f t="shared" si="44"/>
        <v>1</v>
      </c>
    </row>
    <row r="2827" spans="1:18" x14ac:dyDescent="0.3">
      <c r="A2827" t="s">
        <v>7726</v>
      </c>
      <c r="B2827" t="s">
        <v>7727</v>
      </c>
      <c r="C2827">
        <v>7.0440220433942626E-3</v>
      </c>
      <c r="D2827">
        <v>7.0440220433942626E-3</v>
      </c>
      <c r="E2827">
        <v>1</v>
      </c>
      <c r="F2827">
        <v>1</v>
      </c>
      <c r="G2827">
        <v>4.7216692769369271</v>
      </c>
      <c r="H2827">
        <v>2</v>
      </c>
      <c r="I2827">
        <v>1</v>
      </c>
      <c r="J2827" cm="1">
        <f t="array" ref="J2827">SUMPRODUCT(--ISNUMBER(SEARCH(A2827, QA_Seed_Keywords!B$2:B$45)))</f>
        <v>0</v>
      </c>
      <c r="K2827" cm="1">
        <f t="array" ref="K2827">SUMPRODUCT(
    (--(C$2:C$100 &gt;= C2827)),
    (--(G$2:G$100 &gt;= G2827)),
    (--(H$2:H$100 &lt;= H2827)),
    (--(I$2:I$100 &gt;= I2827)),
    -- (
        (C$2:C$100 &gt; C2827) +
        (G$2:G$100 &gt; G2827) +
        (H$2:H$100 &lt; H2827) +
        (I$2:I$100 &gt; I2827)
    )
)</f>
        <v>281</v>
      </c>
      <c r="L2827">
        <f>(I2827/10)/(H2827/122)</f>
        <v>6.1</v>
      </c>
      <c r="M2827">
        <f>L2827/MAX($L$2:$L$6948)</f>
        <v>0.5</v>
      </c>
      <c r="N2827">
        <f>D2827*M2827*M2827</f>
        <v>1.7610055108485657E-3</v>
      </c>
      <c r="O2827">
        <f>D2827*G2827</f>
        <v>3.3259542468361165E-2</v>
      </c>
      <c r="P2827">
        <f>I2827/H2827</f>
        <v>0.5</v>
      </c>
      <c r="Q2827">
        <f>D2827*P2827*P2827</f>
        <v>1.7610055108485657E-3</v>
      </c>
      <c r="R2827">
        <f t="shared" si="44"/>
        <v>1</v>
      </c>
    </row>
    <row r="2828" spans="1:18" x14ac:dyDescent="0.3">
      <c r="A2828" t="s">
        <v>7728</v>
      </c>
      <c r="B2828" t="s">
        <v>7729</v>
      </c>
      <c r="C2828">
        <v>7.0440220433942626E-3</v>
      </c>
      <c r="D2828">
        <v>7.0440220433942626E-3</v>
      </c>
      <c r="E2828">
        <v>1</v>
      </c>
      <c r="F2828">
        <v>1</v>
      </c>
      <c r="G2828">
        <v>4.7216692769369271</v>
      </c>
      <c r="H2828">
        <v>2</v>
      </c>
      <c r="I2828">
        <v>1</v>
      </c>
      <c r="J2828" cm="1">
        <f t="array" ref="J2828">SUMPRODUCT(--ISNUMBER(SEARCH(A2828, QA_Seed_Keywords!B$2:B$45)))</f>
        <v>0</v>
      </c>
      <c r="K2828" cm="1">
        <f t="array" ref="K2828">SUMPRODUCT(
    (--(C$2:C$100 &gt;= C2828)),
    (--(G$2:G$100 &gt;= G2828)),
    (--(H$2:H$100 &lt;= H2828)),
    (--(I$2:I$100 &gt;= I2828)),
    -- (
        (C$2:C$100 &gt; C2828) +
        (G$2:G$100 &gt; G2828) +
        (H$2:H$100 &lt; H2828) +
        (I$2:I$100 &gt; I2828)
    )
)</f>
        <v>281</v>
      </c>
      <c r="L2828">
        <f>(I2828/10)/(H2828/122)</f>
        <v>6.1</v>
      </c>
      <c r="M2828">
        <f>L2828/MAX($L$2:$L$6948)</f>
        <v>0.5</v>
      </c>
      <c r="N2828">
        <f>D2828*M2828*M2828</f>
        <v>1.7610055108485657E-3</v>
      </c>
      <c r="O2828">
        <f>D2828*G2828</f>
        <v>3.3259542468361165E-2</v>
      </c>
      <c r="P2828">
        <f>I2828/H2828</f>
        <v>0.5</v>
      </c>
      <c r="Q2828">
        <f>D2828*P2828*P2828</f>
        <v>1.7610055108485657E-3</v>
      </c>
      <c r="R2828">
        <f t="shared" si="44"/>
        <v>1</v>
      </c>
    </row>
    <row r="2829" spans="1:18" x14ac:dyDescent="0.3">
      <c r="A2829" t="s">
        <v>7730</v>
      </c>
      <c r="B2829" t="s">
        <v>7730</v>
      </c>
      <c r="C2829">
        <v>7.0440220433942626E-3</v>
      </c>
      <c r="D2829">
        <v>7.0440220433942626E-3</v>
      </c>
      <c r="E2829">
        <v>1</v>
      </c>
      <c r="F2829">
        <v>1</v>
      </c>
      <c r="G2829">
        <v>4.7216692769369271</v>
      </c>
      <c r="H2829">
        <v>2</v>
      </c>
      <c r="I2829">
        <v>1</v>
      </c>
      <c r="J2829" cm="1">
        <f t="array" ref="J2829">SUMPRODUCT(--ISNUMBER(SEARCH(A2829, QA_Seed_Keywords!B$2:B$45)))</f>
        <v>0</v>
      </c>
      <c r="K2829" cm="1">
        <f t="array" ref="K2829">SUMPRODUCT(
    (--(C$2:C$100 &gt;= C2829)),
    (--(G$2:G$100 &gt;= G2829)),
    (--(H$2:H$100 &lt;= H2829)),
    (--(I$2:I$100 &gt;= I2829)),
    -- (
        (C$2:C$100 &gt; C2829) +
        (G$2:G$100 &gt; G2829) +
        (H$2:H$100 &lt; H2829) +
        (I$2:I$100 &gt; I2829)
    )
)</f>
        <v>281</v>
      </c>
      <c r="L2829">
        <f>(I2829/10)/(H2829/122)</f>
        <v>6.1</v>
      </c>
      <c r="M2829">
        <f>L2829/MAX($L$2:$L$6948)</f>
        <v>0.5</v>
      </c>
      <c r="N2829">
        <f>D2829*M2829*M2829</f>
        <v>1.7610055108485657E-3</v>
      </c>
      <c r="O2829">
        <f>D2829*G2829</f>
        <v>3.3259542468361165E-2</v>
      </c>
      <c r="P2829">
        <f>I2829/H2829</f>
        <v>0.5</v>
      </c>
      <c r="Q2829">
        <f>D2829*P2829*P2829</f>
        <v>1.7610055108485657E-3</v>
      </c>
      <c r="R2829">
        <f t="shared" si="44"/>
        <v>1</v>
      </c>
    </row>
    <row r="2830" spans="1:18" x14ac:dyDescent="0.3">
      <c r="A2830" t="s">
        <v>7731</v>
      </c>
      <c r="B2830" t="s">
        <v>7731</v>
      </c>
      <c r="C2830">
        <v>7.0440220433942626E-3</v>
      </c>
      <c r="D2830">
        <v>7.0440220433942626E-3</v>
      </c>
      <c r="E2830">
        <v>1</v>
      </c>
      <c r="F2830">
        <v>1</v>
      </c>
      <c r="G2830">
        <v>4.7216692769369271</v>
      </c>
      <c r="H2830">
        <v>2</v>
      </c>
      <c r="I2830">
        <v>1</v>
      </c>
      <c r="J2830" cm="1">
        <f t="array" ref="J2830">SUMPRODUCT(--ISNUMBER(SEARCH(A2830, QA_Seed_Keywords!B$2:B$45)))</f>
        <v>0</v>
      </c>
      <c r="K2830" cm="1">
        <f t="array" ref="K2830">SUMPRODUCT(
    (--(C$2:C$100 &gt;= C2830)),
    (--(G$2:G$100 &gt;= G2830)),
    (--(H$2:H$100 &lt;= H2830)),
    (--(I$2:I$100 &gt;= I2830)),
    -- (
        (C$2:C$100 &gt; C2830) +
        (G$2:G$100 &gt; G2830) +
        (H$2:H$100 &lt; H2830) +
        (I$2:I$100 &gt; I2830)
    )
)</f>
        <v>281</v>
      </c>
      <c r="L2830">
        <f>(I2830/10)/(H2830/122)</f>
        <v>6.1</v>
      </c>
      <c r="M2830">
        <f>L2830/MAX($L$2:$L$6948)</f>
        <v>0.5</v>
      </c>
      <c r="N2830">
        <f>D2830*M2830*M2830</f>
        <v>1.7610055108485657E-3</v>
      </c>
      <c r="O2830">
        <f>D2830*G2830</f>
        <v>3.3259542468361165E-2</v>
      </c>
      <c r="P2830">
        <f>I2830/H2830</f>
        <v>0.5</v>
      </c>
      <c r="Q2830">
        <f>D2830*P2830*P2830</f>
        <v>1.7610055108485657E-3</v>
      </c>
      <c r="R2830">
        <f t="shared" si="44"/>
        <v>1</v>
      </c>
    </row>
    <row r="2831" spans="1:18" x14ac:dyDescent="0.3">
      <c r="A2831" t="s">
        <v>7732</v>
      </c>
      <c r="B2831" t="s">
        <v>7732</v>
      </c>
      <c r="C2831">
        <v>7.0440220433942626E-3</v>
      </c>
      <c r="D2831">
        <v>7.0440220433942626E-3</v>
      </c>
      <c r="E2831">
        <v>1</v>
      </c>
      <c r="F2831">
        <v>1</v>
      </c>
      <c r="G2831">
        <v>4.7216692769369271</v>
      </c>
      <c r="H2831">
        <v>2</v>
      </c>
      <c r="I2831">
        <v>1</v>
      </c>
      <c r="J2831" cm="1">
        <f t="array" ref="J2831">SUMPRODUCT(--ISNUMBER(SEARCH(A2831, QA_Seed_Keywords!B$2:B$45)))</f>
        <v>0</v>
      </c>
      <c r="K2831" cm="1">
        <f t="array" ref="K2831">SUMPRODUCT(
    (--(C$2:C$100 &gt;= C2831)),
    (--(G$2:G$100 &gt;= G2831)),
    (--(H$2:H$100 &lt;= H2831)),
    (--(I$2:I$100 &gt;= I2831)),
    -- (
        (C$2:C$100 &gt; C2831) +
        (G$2:G$100 &gt; G2831) +
        (H$2:H$100 &lt; H2831) +
        (I$2:I$100 &gt; I2831)
    )
)</f>
        <v>281</v>
      </c>
      <c r="L2831">
        <f>(I2831/10)/(H2831/122)</f>
        <v>6.1</v>
      </c>
      <c r="M2831">
        <f>L2831/MAX($L$2:$L$6948)</f>
        <v>0.5</v>
      </c>
      <c r="N2831">
        <f>D2831*M2831*M2831</f>
        <v>1.7610055108485657E-3</v>
      </c>
      <c r="O2831">
        <f>D2831*G2831</f>
        <v>3.3259542468361165E-2</v>
      </c>
      <c r="P2831">
        <f>I2831/H2831</f>
        <v>0.5</v>
      </c>
      <c r="Q2831">
        <f>D2831*P2831*P2831</f>
        <v>1.7610055108485657E-3</v>
      </c>
      <c r="R2831">
        <f t="shared" si="44"/>
        <v>1</v>
      </c>
    </row>
    <row r="2832" spans="1:18" x14ac:dyDescent="0.3">
      <c r="A2832" t="s">
        <v>7733</v>
      </c>
      <c r="B2832" t="s">
        <v>7734</v>
      </c>
      <c r="C2832">
        <v>7.0440220433942626E-3</v>
      </c>
      <c r="D2832">
        <v>7.0440220433942626E-3</v>
      </c>
      <c r="E2832">
        <v>1</v>
      </c>
      <c r="F2832">
        <v>1</v>
      </c>
      <c r="G2832">
        <v>4.7216692769369271</v>
      </c>
      <c r="H2832">
        <v>2</v>
      </c>
      <c r="I2832">
        <v>1</v>
      </c>
      <c r="J2832" cm="1">
        <f t="array" ref="J2832">SUMPRODUCT(--ISNUMBER(SEARCH(A2832, QA_Seed_Keywords!B$2:B$45)))</f>
        <v>0</v>
      </c>
      <c r="K2832" cm="1">
        <f t="array" ref="K2832">SUMPRODUCT(
    (--(C$2:C$100 &gt;= C2832)),
    (--(G$2:G$100 &gt;= G2832)),
    (--(H$2:H$100 &lt;= H2832)),
    (--(I$2:I$100 &gt;= I2832)),
    -- (
        (C$2:C$100 &gt; C2832) +
        (G$2:G$100 &gt; G2832) +
        (H$2:H$100 &lt; H2832) +
        (I$2:I$100 &gt; I2832)
    )
)</f>
        <v>281</v>
      </c>
      <c r="L2832">
        <f>(I2832/10)/(H2832/122)</f>
        <v>6.1</v>
      </c>
      <c r="M2832">
        <f>L2832/MAX($L$2:$L$6948)</f>
        <v>0.5</v>
      </c>
      <c r="N2832">
        <f>D2832*M2832*M2832</f>
        <v>1.7610055108485657E-3</v>
      </c>
      <c r="O2832">
        <f>D2832*G2832</f>
        <v>3.3259542468361165E-2</v>
      </c>
      <c r="P2832">
        <f>I2832/H2832</f>
        <v>0.5</v>
      </c>
      <c r="Q2832">
        <f>D2832*P2832*P2832</f>
        <v>1.7610055108485657E-3</v>
      </c>
      <c r="R2832">
        <f t="shared" si="44"/>
        <v>1</v>
      </c>
    </row>
    <row r="2833" spans="1:18" x14ac:dyDescent="0.3">
      <c r="A2833" t="s">
        <v>7735</v>
      </c>
      <c r="B2833" t="s">
        <v>7735</v>
      </c>
      <c r="C2833">
        <v>7.0440220433942626E-3</v>
      </c>
      <c r="D2833">
        <v>7.0440220433942626E-3</v>
      </c>
      <c r="E2833">
        <v>1</v>
      </c>
      <c r="F2833">
        <v>1</v>
      </c>
      <c r="G2833">
        <v>4.7216692769369271</v>
      </c>
      <c r="H2833">
        <v>2</v>
      </c>
      <c r="I2833">
        <v>1</v>
      </c>
      <c r="J2833" cm="1">
        <f t="array" ref="J2833">SUMPRODUCT(--ISNUMBER(SEARCH(A2833, QA_Seed_Keywords!B$2:B$45)))</f>
        <v>0</v>
      </c>
      <c r="K2833" cm="1">
        <f t="array" ref="K2833">SUMPRODUCT(
    (--(C$2:C$100 &gt;= C2833)),
    (--(G$2:G$100 &gt;= G2833)),
    (--(H$2:H$100 &lt;= H2833)),
    (--(I$2:I$100 &gt;= I2833)),
    -- (
        (C$2:C$100 &gt; C2833) +
        (G$2:G$100 &gt; G2833) +
        (H$2:H$100 &lt; H2833) +
        (I$2:I$100 &gt; I2833)
    )
)</f>
        <v>281</v>
      </c>
      <c r="L2833">
        <f>(I2833/10)/(H2833/122)</f>
        <v>6.1</v>
      </c>
      <c r="M2833">
        <f>L2833/MAX($L$2:$L$6948)</f>
        <v>0.5</v>
      </c>
      <c r="N2833">
        <f>D2833*M2833*M2833</f>
        <v>1.7610055108485657E-3</v>
      </c>
      <c r="O2833">
        <f>D2833*G2833</f>
        <v>3.3259542468361165E-2</v>
      </c>
      <c r="P2833">
        <f>I2833/H2833</f>
        <v>0.5</v>
      </c>
      <c r="Q2833">
        <f>D2833*P2833*P2833</f>
        <v>1.7610055108485657E-3</v>
      </c>
      <c r="R2833">
        <f t="shared" si="44"/>
        <v>1</v>
      </c>
    </row>
    <row r="2834" spans="1:18" x14ac:dyDescent="0.3">
      <c r="A2834" t="s">
        <v>7736</v>
      </c>
      <c r="B2834" t="s">
        <v>7737</v>
      </c>
      <c r="C2834">
        <v>7.0440220433942626E-3</v>
      </c>
      <c r="D2834">
        <v>7.0440220433942626E-3</v>
      </c>
      <c r="E2834">
        <v>1</v>
      </c>
      <c r="F2834">
        <v>1</v>
      </c>
      <c r="G2834">
        <v>4.7216692769369271</v>
      </c>
      <c r="H2834">
        <v>2</v>
      </c>
      <c r="I2834">
        <v>1</v>
      </c>
      <c r="J2834" cm="1">
        <f t="array" ref="J2834">SUMPRODUCT(--ISNUMBER(SEARCH(A2834, QA_Seed_Keywords!B$2:B$45)))</f>
        <v>0</v>
      </c>
      <c r="K2834" cm="1">
        <f t="array" ref="K2834">SUMPRODUCT(
    (--(C$2:C$100 &gt;= C2834)),
    (--(G$2:G$100 &gt;= G2834)),
    (--(H$2:H$100 &lt;= H2834)),
    (--(I$2:I$100 &gt;= I2834)),
    -- (
        (C$2:C$100 &gt; C2834) +
        (G$2:G$100 &gt; G2834) +
        (H$2:H$100 &lt; H2834) +
        (I$2:I$100 &gt; I2834)
    )
)</f>
        <v>281</v>
      </c>
      <c r="L2834">
        <f>(I2834/10)/(H2834/122)</f>
        <v>6.1</v>
      </c>
      <c r="M2834">
        <f>L2834/MAX($L$2:$L$6948)</f>
        <v>0.5</v>
      </c>
      <c r="N2834">
        <f>D2834*M2834*M2834</f>
        <v>1.7610055108485657E-3</v>
      </c>
      <c r="O2834">
        <f>D2834*G2834</f>
        <v>3.3259542468361165E-2</v>
      </c>
      <c r="P2834">
        <f>I2834/H2834</f>
        <v>0.5</v>
      </c>
      <c r="Q2834">
        <f>D2834*P2834*P2834</f>
        <v>1.7610055108485657E-3</v>
      </c>
      <c r="R2834">
        <f t="shared" si="44"/>
        <v>1</v>
      </c>
    </row>
    <row r="2835" spans="1:18" x14ac:dyDescent="0.3">
      <c r="A2835" t="s">
        <v>7738</v>
      </c>
      <c r="B2835" t="s">
        <v>7738</v>
      </c>
      <c r="C2835">
        <v>7.0440220433942626E-3</v>
      </c>
      <c r="D2835">
        <v>7.0440220433942626E-3</v>
      </c>
      <c r="E2835">
        <v>1</v>
      </c>
      <c r="F2835">
        <v>1</v>
      </c>
      <c r="G2835">
        <v>4.7216692769369271</v>
      </c>
      <c r="H2835">
        <v>2</v>
      </c>
      <c r="I2835">
        <v>1</v>
      </c>
      <c r="J2835" cm="1">
        <f t="array" ref="J2835">SUMPRODUCT(--ISNUMBER(SEARCH(A2835, QA_Seed_Keywords!B$2:B$45)))</f>
        <v>0</v>
      </c>
      <c r="K2835" cm="1">
        <f t="array" ref="K2835">SUMPRODUCT(
    (--(C$2:C$100 &gt;= C2835)),
    (--(G$2:G$100 &gt;= G2835)),
    (--(H$2:H$100 &lt;= H2835)),
    (--(I$2:I$100 &gt;= I2835)),
    -- (
        (C$2:C$100 &gt; C2835) +
        (G$2:G$100 &gt; G2835) +
        (H$2:H$100 &lt; H2835) +
        (I$2:I$100 &gt; I2835)
    )
)</f>
        <v>281</v>
      </c>
      <c r="L2835">
        <f>(I2835/10)/(H2835/122)</f>
        <v>6.1</v>
      </c>
      <c r="M2835">
        <f>L2835/MAX($L$2:$L$6948)</f>
        <v>0.5</v>
      </c>
      <c r="N2835">
        <f>D2835*M2835*M2835</f>
        <v>1.7610055108485657E-3</v>
      </c>
      <c r="O2835">
        <f>D2835*G2835</f>
        <v>3.3259542468361165E-2</v>
      </c>
      <c r="P2835">
        <f>I2835/H2835</f>
        <v>0.5</v>
      </c>
      <c r="Q2835">
        <f>D2835*P2835*P2835</f>
        <v>1.7610055108485657E-3</v>
      </c>
      <c r="R2835">
        <f t="shared" si="44"/>
        <v>1</v>
      </c>
    </row>
    <row r="2836" spans="1:18" x14ac:dyDescent="0.3">
      <c r="A2836" t="s">
        <v>7739</v>
      </c>
      <c r="B2836" t="s">
        <v>7740</v>
      </c>
      <c r="C2836">
        <v>7.0440220433942626E-3</v>
      </c>
      <c r="D2836">
        <v>7.0440220433942626E-3</v>
      </c>
      <c r="E2836">
        <v>1</v>
      </c>
      <c r="F2836">
        <v>1</v>
      </c>
      <c r="G2836">
        <v>4.7216692769369271</v>
      </c>
      <c r="H2836">
        <v>2</v>
      </c>
      <c r="I2836">
        <v>1</v>
      </c>
      <c r="J2836" cm="1">
        <f t="array" ref="J2836">SUMPRODUCT(--ISNUMBER(SEARCH(A2836, QA_Seed_Keywords!B$2:B$45)))</f>
        <v>0</v>
      </c>
      <c r="K2836" cm="1">
        <f t="array" ref="K2836">SUMPRODUCT(
    (--(C$2:C$100 &gt;= C2836)),
    (--(G$2:G$100 &gt;= G2836)),
    (--(H$2:H$100 &lt;= H2836)),
    (--(I$2:I$100 &gt;= I2836)),
    -- (
        (C$2:C$100 &gt; C2836) +
        (G$2:G$100 &gt; G2836) +
        (H$2:H$100 &lt; H2836) +
        (I$2:I$100 &gt; I2836)
    )
)</f>
        <v>281</v>
      </c>
      <c r="L2836">
        <f>(I2836/10)/(H2836/122)</f>
        <v>6.1</v>
      </c>
      <c r="M2836">
        <f>L2836/MAX($L$2:$L$6948)</f>
        <v>0.5</v>
      </c>
      <c r="N2836">
        <f>D2836*M2836*M2836</f>
        <v>1.7610055108485657E-3</v>
      </c>
      <c r="O2836">
        <f>D2836*G2836</f>
        <v>3.3259542468361165E-2</v>
      </c>
      <c r="P2836">
        <f>I2836/H2836</f>
        <v>0.5</v>
      </c>
      <c r="Q2836">
        <f>D2836*P2836*P2836</f>
        <v>1.7610055108485657E-3</v>
      </c>
      <c r="R2836">
        <f t="shared" si="44"/>
        <v>1</v>
      </c>
    </row>
    <row r="2837" spans="1:18" x14ac:dyDescent="0.3">
      <c r="A2837" t="s">
        <v>7741</v>
      </c>
      <c r="B2837" t="s">
        <v>7742</v>
      </c>
      <c r="C2837">
        <v>7.0440220433942626E-3</v>
      </c>
      <c r="D2837">
        <v>7.0440220433942626E-3</v>
      </c>
      <c r="E2837">
        <v>1</v>
      </c>
      <c r="F2837">
        <v>1</v>
      </c>
      <c r="G2837">
        <v>4.7216692769369271</v>
      </c>
      <c r="H2837">
        <v>2</v>
      </c>
      <c r="I2837">
        <v>1</v>
      </c>
      <c r="J2837" cm="1">
        <f t="array" ref="J2837">SUMPRODUCT(--ISNUMBER(SEARCH(A2837, QA_Seed_Keywords!B$2:B$45)))</f>
        <v>0</v>
      </c>
      <c r="K2837" cm="1">
        <f t="array" ref="K2837">SUMPRODUCT(
    (--(C$2:C$100 &gt;= C2837)),
    (--(G$2:G$100 &gt;= G2837)),
    (--(H$2:H$100 &lt;= H2837)),
    (--(I$2:I$100 &gt;= I2837)),
    -- (
        (C$2:C$100 &gt; C2837) +
        (G$2:G$100 &gt; G2837) +
        (H$2:H$100 &lt; H2837) +
        (I$2:I$100 &gt; I2837)
    )
)</f>
        <v>281</v>
      </c>
      <c r="L2837">
        <f>(I2837/10)/(H2837/122)</f>
        <v>6.1</v>
      </c>
      <c r="M2837">
        <f>L2837/MAX($L$2:$L$6948)</f>
        <v>0.5</v>
      </c>
      <c r="N2837">
        <f>D2837*M2837*M2837</f>
        <v>1.7610055108485657E-3</v>
      </c>
      <c r="O2837">
        <f>D2837*G2837</f>
        <v>3.3259542468361165E-2</v>
      </c>
      <c r="P2837">
        <f>I2837/H2837</f>
        <v>0.5</v>
      </c>
      <c r="Q2837">
        <f>D2837*P2837*P2837</f>
        <v>1.7610055108485657E-3</v>
      </c>
      <c r="R2837">
        <f t="shared" si="44"/>
        <v>1</v>
      </c>
    </row>
    <row r="2838" spans="1:18" x14ac:dyDescent="0.3">
      <c r="A2838" t="s">
        <v>7743</v>
      </c>
      <c r="B2838" t="s">
        <v>7743</v>
      </c>
      <c r="C2838">
        <v>7.0440220433942626E-3</v>
      </c>
      <c r="D2838">
        <v>7.0440220433942626E-3</v>
      </c>
      <c r="E2838">
        <v>1</v>
      </c>
      <c r="F2838">
        <v>1</v>
      </c>
      <c r="G2838">
        <v>4.7216692769369271</v>
      </c>
      <c r="H2838">
        <v>2</v>
      </c>
      <c r="I2838">
        <v>1</v>
      </c>
      <c r="J2838" cm="1">
        <f t="array" ref="J2838">SUMPRODUCT(--ISNUMBER(SEARCH(A2838, QA_Seed_Keywords!B$2:B$45)))</f>
        <v>0</v>
      </c>
      <c r="K2838" cm="1">
        <f t="array" ref="K2838">SUMPRODUCT(
    (--(C$2:C$100 &gt;= C2838)),
    (--(G$2:G$100 &gt;= G2838)),
    (--(H$2:H$100 &lt;= H2838)),
    (--(I$2:I$100 &gt;= I2838)),
    -- (
        (C$2:C$100 &gt; C2838) +
        (G$2:G$100 &gt; G2838) +
        (H$2:H$100 &lt; H2838) +
        (I$2:I$100 &gt; I2838)
    )
)</f>
        <v>281</v>
      </c>
      <c r="L2838">
        <f>(I2838/10)/(H2838/122)</f>
        <v>6.1</v>
      </c>
      <c r="M2838">
        <f>L2838/MAX($L$2:$L$6948)</f>
        <v>0.5</v>
      </c>
      <c r="N2838">
        <f>D2838*M2838*M2838</f>
        <v>1.7610055108485657E-3</v>
      </c>
      <c r="O2838">
        <f>D2838*G2838</f>
        <v>3.3259542468361165E-2</v>
      </c>
      <c r="P2838">
        <f>I2838/H2838</f>
        <v>0.5</v>
      </c>
      <c r="Q2838">
        <f>D2838*P2838*P2838</f>
        <v>1.7610055108485657E-3</v>
      </c>
      <c r="R2838">
        <f t="shared" si="44"/>
        <v>1</v>
      </c>
    </row>
    <row r="2839" spans="1:18" x14ac:dyDescent="0.3">
      <c r="A2839" t="s">
        <v>7744</v>
      </c>
      <c r="B2839" t="s">
        <v>7744</v>
      </c>
      <c r="C2839">
        <v>7.0440220433942626E-3</v>
      </c>
      <c r="D2839">
        <v>7.0440220433942626E-3</v>
      </c>
      <c r="E2839">
        <v>1</v>
      </c>
      <c r="F2839">
        <v>1</v>
      </c>
      <c r="G2839">
        <v>4.7216692769369271</v>
      </c>
      <c r="H2839">
        <v>2</v>
      </c>
      <c r="I2839">
        <v>1</v>
      </c>
      <c r="J2839" cm="1">
        <f t="array" ref="J2839">SUMPRODUCT(--ISNUMBER(SEARCH(A2839, QA_Seed_Keywords!B$2:B$45)))</f>
        <v>0</v>
      </c>
      <c r="K2839" cm="1">
        <f t="array" ref="K2839">SUMPRODUCT(
    (--(C$2:C$100 &gt;= C2839)),
    (--(G$2:G$100 &gt;= G2839)),
    (--(H$2:H$100 &lt;= H2839)),
    (--(I$2:I$100 &gt;= I2839)),
    -- (
        (C$2:C$100 &gt; C2839) +
        (G$2:G$100 &gt; G2839) +
        (H$2:H$100 &lt; H2839) +
        (I$2:I$100 &gt; I2839)
    )
)</f>
        <v>281</v>
      </c>
      <c r="L2839">
        <f>(I2839/10)/(H2839/122)</f>
        <v>6.1</v>
      </c>
      <c r="M2839">
        <f>L2839/MAX($L$2:$L$6948)</f>
        <v>0.5</v>
      </c>
      <c r="N2839">
        <f>D2839*M2839*M2839</f>
        <v>1.7610055108485657E-3</v>
      </c>
      <c r="O2839">
        <f>D2839*G2839</f>
        <v>3.3259542468361165E-2</v>
      </c>
      <c r="P2839">
        <f>I2839/H2839</f>
        <v>0.5</v>
      </c>
      <c r="Q2839">
        <f>D2839*P2839*P2839</f>
        <v>1.7610055108485657E-3</v>
      </c>
      <c r="R2839">
        <f t="shared" si="44"/>
        <v>1</v>
      </c>
    </row>
    <row r="2840" spans="1:18" x14ac:dyDescent="0.3">
      <c r="A2840" t="s">
        <v>7745</v>
      </c>
      <c r="B2840" t="s">
        <v>7745</v>
      </c>
      <c r="C2840">
        <v>7.0440220433942626E-3</v>
      </c>
      <c r="D2840">
        <v>7.0440220433942626E-3</v>
      </c>
      <c r="E2840">
        <v>1</v>
      </c>
      <c r="F2840">
        <v>1</v>
      </c>
      <c r="G2840">
        <v>4.7216692769369271</v>
      </c>
      <c r="H2840">
        <v>2</v>
      </c>
      <c r="I2840">
        <v>1</v>
      </c>
      <c r="J2840" cm="1">
        <f t="array" ref="J2840">SUMPRODUCT(--ISNUMBER(SEARCH(A2840, QA_Seed_Keywords!B$2:B$45)))</f>
        <v>0</v>
      </c>
      <c r="K2840" cm="1">
        <f t="array" ref="K2840">SUMPRODUCT(
    (--(C$2:C$100 &gt;= C2840)),
    (--(G$2:G$100 &gt;= G2840)),
    (--(H$2:H$100 &lt;= H2840)),
    (--(I$2:I$100 &gt;= I2840)),
    -- (
        (C$2:C$100 &gt; C2840) +
        (G$2:G$100 &gt; G2840) +
        (H$2:H$100 &lt; H2840) +
        (I$2:I$100 &gt; I2840)
    )
)</f>
        <v>281</v>
      </c>
      <c r="L2840">
        <f>(I2840/10)/(H2840/122)</f>
        <v>6.1</v>
      </c>
      <c r="M2840">
        <f>L2840/MAX($L$2:$L$6948)</f>
        <v>0.5</v>
      </c>
      <c r="N2840">
        <f>D2840*M2840*M2840</f>
        <v>1.7610055108485657E-3</v>
      </c>
      <c r="O2840">
        <f>D2840*G2840</f>
        <v>3.3259542468361165E-2</v>
      </c>
      <c r="P2840">
        <f>I2840/H2840</f>
        <v>0.5</v>
      </c>
      <c r="Q2840">
        <f>D2840*P2840*P2840</f>
        <v>1.7610055108485657E-3</v>
      </c>
      <c r="R2840">
        <f t="shared" si="44"/>
        <v>1</v>
      </c>
    </row>
    <row r="2841" spans="1:18" x14ac:dyDescent="0.3">
      <c r="A2841" t="s">
        <v>7746</v>
      </c>
      <c r="B2841" t="s">
        <v>7747</v>
      </c>
      <c r="C2841">
        <v>7.0440220433942626E-3</v>
      </c>
      <c r="D2841">
        <v>7.0440220433942626E-3</v>
      </c>
      <c r="E2841">
        <v>1</v>
      </c>
      <c r="F2841">
        <v>1</v>
      </c>
      <c r="G2841">
        <v>4.7216692769369271</v>
      </c>
      <c r="H2841">
        <v>2</v>
      </c>
      <c r="I2841">
        <v>1</v>
      </c>
      <c r="J2841" cm="1">
        <f t="array" ref="J2841">SUMPRODUCT(--ISNUMBER(SEARCH(A2841, QA_Seed_Keywords!B$2:B$45)))</f>
        <v>0</v>
      </c>
      <c r="K2841" cm="1">
        <f t="array" ref="K2841">SUMPRODUCT(
    (--(C$2:C$100 &gt;= C2841)),
    (--(G$2:G$100 &gt;= G2841)),
    (--(H$2:H$100 &lt;= H2841)),
    (--(I$2:I$100 &gt;= I2841)),
    -- (
        (C$2:C$100 &gt; C2841) +
        (G$2:G$100 &gt; G2841) +
        (H$2:H$100 &lt; H2841) +
        (I$2:I$100 &gt; I2841)
    )
)</f>
        <v>281</v>
      </c>
      <c r="L2841">
        <f>(I2841/10)/(H2841/122)</f>
        <v>6.1</v>
      </c>
      <c r="M2841">
        <f>L2841/MAX($L$2:$L$6948)</f>
        <v>0.5</v>
      </c>
      <c r="N2841">
        <f>D2841*M2841*M2841</f>
        <v>1.7610055108485657E-3</v>
      </c>
      <c r="O2841">
        <f>D2841*G2841</f>
        <v>3.3259542468361165E-2</v>
      </c>
      <c r="P2841">
        <f>I2841/H2841</f>
        <v>0.5</v>
      </c>
      <c r="Q2841">
        <f>D2841*P2841*P2841</f>
        <v>1.7610055108485657E-3</v>
      </c>
      <c r="R2841">
        <f t="shared" si="44"/>
        <v>1</v>
      </c>
    </row>
    <row r="2842" spans="1:18" x14ac:dyDescent="0.3">
      <c r="A2842" t="s">
        <v>7748</v>
      </c>
      <c r="B2842" t="s">
        <v>7748</v>
      </c>
      <c r="C2842">
        <v>7.0440220433942626E-3</v>
      </c>
      <c r="D2842">
        <v>7.0440220433942626E-3</v>
      </c>
      <c r="E2842">
        <v>1</v>
      </c>
      <c r="F2842">
        <v>1</v>
      </c>
      <c r="G2842">
        <v>4.7216692769369271</v>
      </c>
      <c r="H2842">
        <v>2</v>
      </c>
      <c r="I2842">
        <v>1</v>
      </c>
      <c r="J2842" cm="1">
        <f t="array" ref="J2842">SUMPRODUCT(--ISNUMBER(SEARCH(A2842, QA_Seed_Keywords!B$2:B$45)))</f>
        <v>0</v>
      </c>
      <c r="K2842" cm="1">
        <f t="array" ref="K2842">SUMPRODUCT(
    (--(C$2:C$100 &gt;= C2842)),
    (--(G$2:G$100 &gt;= G2842)),
    (--(H$2:H$100 &lt;= H2842)),
    (--(I$2:I$100 &gt;= I2842)),
    -- (
        (C$2:C$100 &gt; C2842) +
        (G$2:G$100 &gt; G2842) +
        (H$2:H$100 &lt; H2842) +
        (I$2:I$100 &gt; I2842)
    )
)</f>
        <v>281</v>
      </c>
      <c r="L2842">
        <f>(I2842/10)/(H2842/122)</f>
        <v>6.1</v>
      </c>
      <c r="M2842">
        <f>L2842/MAX($L$2:$L$6948)</f>
        <v>0.5</v>
      </c>
      <c r="N2842">
        <f>D2842*M2842*M2842</f>
        <v>1.7610055108485657E-3</v>
      </c>
      <c r="O2842">
        <f>D2842*G2842</f>
        <v>3.3259542468361165E-2</v>
      </c>
      <c r="P2842">
        <f>I2842/H2842</f>
        <v>0.5</v>
      </c>
      <c r="Q2842">
        <f>D2842*P2842*P2842</f>
        <v>1.7610055108485657E-3</v>
      </c>
      <c r="R2842">
        <f t="shared" si="44"/>
        <v>1</v>
      </c>
    </row>
    <row r="2843" spans="1:18" x14ac:dyDescent="0.3">
      <c r="A2843" t="s">
        <v>7749</v>
      </c>
      <c r="B2843" t="s">
        <v>7749</v>
      </c>
      <c r="C2843">
        <v>7.0440220433942626E-3</v>
      </c>
      <c r="D2843">
        <v>7.0440220433942626E-3</v>
      </c>
      <c r="E2843">
        <v>1</v>
      </c>
      <c r="F2843">
        <v>1</v>
      </c>
      <c r="G2843">
        <v>4.7216692769369271</v>
      </c>
      <c r="H2843">
        <v>2</v>
      </c>
      <c r="I2843">
        <v>1</v>
      </c>
      <c r="J2843" cm="1">
        <f t="array" ref="J2843">SUMPRODUCT(--ISNUMBER(SEARCH(A2843, QA_Seed_Keywords!B$2:B$45)))</f>
        <v>0</v>
      </c>
      <c r="K2843" cm="1">
        <f t="array" ref="K2843">SUMPRODUCT(
    (--(C$2:C$100 &gt;= C2843)),
    (--(G$2:G$100 &gt;= G2843)),
    (--(H$2:H$100 &lt;= H2843)),
    (--(I$2:I$100 &gt;= I2843)),
    -- (
        (C$2:C$100 &gt; C2843) +
        (G$2:G$100 &gt; G2843) +
        (H$2:H$100 &lt; H2843) +
        (I$2:I$100 &gt; I2843)
    )
)</f>
        <v>281</v>
      </c>
      <c r="L2843">
        <f>(I2843/10)/(H2843/122)</f>
        <v>6.1</v>
      </c>
      <c r="M2843">
        <f>L2843/MAX($L$2:$L$6948)</f>
        <v>0.5</v>
      </c>
      <c r="N2843">
        <f>D2843*M2843*M2843</f>
        <v>1.7610055108485657E-3</v>
      </c>
      <c r="O2843">
        <f>D2843*G2843</f>
        <v>3.3259542468361165E-2</v>
      </c>
      <c r="P2843">
        <f>I2843/H2843</f>
        <v>0.5</v>
      </c>
      <c r="Q2843">
        <f>D2843*P2843*P2843</f>
        <v>1.7610055108485657E-3</v>
      </c>
      <c r="R2843">
        <f t="shared" si="44"/>
        <v>1</v>
      </c>
    </row>
    <row r="2844" spans="1:18" x14ac:dyDescent="0.3">
      <c r="A2844" t="s">
        <v>7750</v>
      </c>
      <c r="B2844" t="s">
        <v>7750</v>
      </c>
      <c r="C2844">
        <v>7.0440220433942626E-3</v>
      </c>
      <c r="D2844">
        <v>7.0440220433942626E-3</v>
      </c>
      <c r="E2844">
        <v>1</v>
      </c>
      <c r="F2844">
        <v>1</v>
      </c>
      <c r="G2844">
        <v>4.7216692769369271</v>
      </c>
      <c r="H2844">
        <v>2</v>
      </c>
      <c r="I2844">
        <v>1</v>
      </c>
      <c r="J2844" cm="1">
        <f t="array" ref="J2844">SUMPRODUCT(--ISNUMBER(SEARCH(A2844, QA_Seed_Keywords!B$2:B$45)))</f>
        <v>0</v>
      </c>
      <c r="K2844" cm="1">
        <f t="array" ref="K2844">SUMPRODUCT(
    (--(C$2:C$100 &gt;= C2844)),
    (--(G$2:G$100 &gt;= G2844)),
    (--(H$2:H$100 &lt;= H2844)),
    (--(I$2:I$100 &gt;= I2844)),
    -- (
        (C$2:C$100 &gt; C2844) +
        (G$2:G$100 &gt; G2844) +
        (H$2:H$100 &lt; H2844) +
        (I$2:I$100 &gt; I2844)
    )
)</f>
        <v>281</v>
      </c>
      <c r="L2844">
        <f>(I2844/10)/(H2844/122)</f>
        <v>6.1</v>
      </c>
      <c r="M2844">
        <f>L2844/MAX($L$2:$L$6948)</f>
        <v>0.5</v>
      </c>
      <c r="N2844">
        <f>D2844*M2844*M2844</f>
        <v>1.7610055108485657E-3</v>
      </c>
      <c r="O2844">
        <f>D2844*G2844</f>
        <v>3.3259542468361165E-2</v>
      </c>
      <c r="P2844">
        <f>I2844/H2844</f>
        <v>0.5</v>
      </c>
      <c r="Q2844">
        <f>D2844*P2844*P2844</f>
        <v>1.7610055108485657E-3</v>
      </c>
      <c r="R2844">
        <f t="shared" si="44"/>
        <v>1</v>
      </c>
    </row>
    <row r="2845" spans="1:18" x14ac:dyDescent="0.3">
      <c r="A2845" t="s">
        <v>7751</v>
      </c>
      <c r="B2845" t="s">
        <v>7752</v>
      </c>
      <c r="C2845">
        <v>7.0440220433942626E-3</v>
      </c>
      <c r="D2845">
        <v>7.0440220433942626E-3</v>
      </c>
      <c r="E2845">
        <v>1</v>
      </c>
      <c r="F2845">
        <v>1</v>
      </c>
      <c r="G2845">
        <v>4.7216692769369271</v>
      </c>
      <c r="H2845">
        <v>2</v>
      </c>
      <c r="I2845">
        <v>1</v>
      </c>
      <c r="J2845" cm="1">
        <f t="array" ref="J2845">SUMPRODUCT(--ISNUMBER(SEARCH(A2845, QA_Seed_Keywords!B$2:B$45)))</f>
        <v>0</v>
      </c>
      <c r="K2845" cm="1">
        <f t="array" ref="K2845">SUMPRODUCT(
    (--(C$2:C$100 &gt;= C2845)),
    (--(G$2:G$100 &gt;= G2845)),
    (--(H$2:H$100 &lt;= H2845)),
    (--(I$2:I$100 &gt;= I2845)),
    -- (
        (C$2:C$100 &gt; C2845) +
        (G$2:G$100 &gt; G2845) +
        (H$2:H$100 &lt; H2845) +
        (I$2:I$100 &gt; I2845)
    )
)</f>
        <v>281</v>
      </c>
      <c r="L2845">
        <f>(I2845/10)/(H2845/122)</f>
        <v>6.1</v>
      </c>
      <c r="M2845">
        <f>L2845/MAX($L$2:$L$6948)</f>
        <v>0.5</v>
      </c>
      <c r="N2845">
        <f>D2845*M2845*M2845</f>
        <v>1.7610055108485657E-3</v>
      </c>
      <c r="O2845">
        <f>D2845*G2845</f>
        <v>3.3259542468361165E-2</v>
      </c>
      <c r="P2845">
        <f>I2845/H2845</f>
        <v>0.5</v>
      </c>
      <c r="Q2845">
        <f>D2845*P2845*P2845</f>
        <v>1.7610055108485657E-3</v>
      </c>
      <c r="R2845">
        <f t="shared" si="44"/>
        <v>1</v>
      </c>
    </row>
    <row r="2846" spans="1:18" x14ac:dyDescent="0.3">
      <c r="A2846" t="s">
        <v>7753</v>
      </c>
      <c r="B2846" t="s">
        <v>7754</v>
      </c>
      <c r="C2846">
        <v>7.0440220433942626E-3</v>
      </c>
      <c r="D2846">
        <v>7.0440220433942626E-3</v>
      </c>
      <c r="E2846">
        <v>1</v>
      </c>
      <c r="F2846">
        <v>1</v>
      </c>
      <c r="G2846">
        <v>4.7216692769369271</v>
      </c>
      <c r="H2846">
        <v>2</v>
      </c>
      <c r="I2846">
        <v>1</v>
      </c>
      <c r="J2846" cm="1">
        <f t="array" ref="J2846">SUMPRODUCT(--ISNUMBER(SEARCH(A2846, QA_Seed_Keywords!B$2:B$45)))</f>
        <v>0</v>
      </c>
      <c r="K2846" cm="1">
        <f t="array" ref="K2846">SUMPRODUCT(
    (--(C$2:C$100 &gt;= C2846)),
    (--(G$2:G$100 &gt;= G2846)),
    (--(H$2:H$100 &lt;= H2846)),
    (--(I$2:I$100 &gt;= I2846)),
    -- (
        (C$2:C$100 &gt; C2846) +
        (G$2:G$100 &gt; G2846) +
        (H$2:H$100 &lt; H2846) +
        (I$2:I$100 &gt; I2846)
    )
)</f>
        <v>281</v>
      </c>
      <c r="L2846">
        <f>(I2846/10)/(H2846/122)</f>
        <v>6.1</v>
      </c>
      <c r="M2846">
        <f>L2846/MAX($L$2:$L$6948)</f>
        <v>0.5</v>
      </c>
      <c r="N2846">
        <f>D2846*M2846*M2846</f>
        <v>1.7610055108485657E-3</v>
      </c>
      <c r="O2846">
        <f>D2846*G2846</f>
        <v>3.3259542468361165E-2</v>
      </c>
      <c r="P2846">
        <f>I2846/H2846</f>
        <v>0.5</v>
      </c>
      <c r="Q2846">
        <f>D2846*P2846*P2846</f>
        <v>1.7610055108485657E-3</v>
      </c>
      <c r="R2846">
        <f t="shared" si="44"/>
        <v>1</v>
      </c>
    </row>
    <row r="2847" spans="1:18" x14ac:dyDescent="0.3">
      <c r="A2847" t="s">
        <v>3315</v>
      </c>
      <c r="B2847" t="s">
        <v>3315</v>
      </c>
      <c r="C2847">
        <v>1.584039484018444E-2</v>
      </c>
      <c r="D2847">
        <v>1.584039484018444E-2</v>
      </c>
      <c r="E2847">
        <v>3</v>
      </c>
      <c r="F2847">
        <v>3</v>
      </c>
      <c r="G2847">
        <v>4.4339872044851463</v>
      </c>
      <c r="H2847">
        <v>3</v>
      </c>
      <c r="I2847">
        <v>1</v>
      </c>
      <c r="J2847" cm="1">
        <f t="array" ref="J2847">SUMPRODUCT(--ISNUMBER(SEARCH(A2847, QA_Seed_Keywords!B$2:B$45)))</f>
        <v>0</v>
      </c>
      <c r="K2847" cm="1">
        <f t="array" ref="K2847">SUMPRODUCT(
    (--(C$2:C$100 &gt;= C2847)),
    (--(G$2:G$100 &gt;= G2847)),
    (--(H$2:H$100 &lt;= H2847)),
    (--(I$2:I$100 &gt;= I2847)),
    -- (
        (C$2:C$100 &gt; C2847) +
        (G$2:G$100 &gt; G2847) +
        (H$2:H$100 &lt; H2847) +
        (I$2:I$100 &gt; I2847)
    )
)</f>
        <v>285</v>
      </c>
      <c r="L2847">
        <f>(I2847/10)/(H2847/122)</f>
        <v>4.0666666666666673</v>
      </c>
      <c r="M2847">
        <f>L2847/MAX($L$2:$L$6948)</f>
        <v>0.33333333333333343</v>
      </c>
      <c r="N2847">
        <f>D2847*M2847*M2847</f>
        <v>1.7600438711316054E-3</v>
      </c>
      <c r="O2847">
        <f>D2847*G2847</f>
        <v>7.0236108035370337E-2</v>
      </c>
      <c r="P2847">
        <f>I2847/H2847</f>
        <v>0.33333333333333331</v>
      </c>
      <c r="Q2847">
        <f>D2847*P2847*P2847</f>
        <v>1.7600438711316041E-3</v>
      </c>
      <c r="R2847">
        <f t="shared" si="44"/>
        <v>2</v>
      </c>
    </row>
    <row r="2848" spans="1:18" x14ac:dyDescent="0.3">
      <c r="A2848" t="s">
        <v>3316</v>
      </c>
      <c r="B2848" t="s">
        <v>3316</v>
      </c>
      <c r="C2848">
        <v>1.584039484018444E-2</v>
      </c>
      <c r="D2848">
        <v>1.584039484018444E-2</v>
      </c>
      <c r="E2848">
        <v>3</v>
      </c>
      <c r="F2848">
        <v>3</v>
      </c>
      <c r="G2848">
        <v>4.4339872044851463</v>
      </c>
      <c r="H2848">
        <v>3</v>
      </c>
      <c r="I2848">
        <v>1</v>
      </c>
      <c r="J2848" cm="1">
        <f t="array" ref="J2848">SUMPRODUCT(--ISNUMBER(SEARCH(A2848, QA_Seed_Keywords!B$2:B$45)))</f>
        <v>0</v>
      </c>
      <c r="K2848" cm="1">
        <f t="array" ref="K2848">SUMPRODUCT(
    (--(C$2:C$100 &gt;= C2848)),
    (--(G$2:G$100 &gt;= G2848)),
    (--(H$2:H$100 &lt;= H2848)),
    (--(I$2:I$100 &gt;= I2848)),
    -- (
        (C$2:C$100 &gt; C2848) +
        (G$2:G$100 &gt; G2848) +
        (H$2:H$100 &lt; H2848) +
        (I$2:I$100 &gt; I2848)
    )
)</f>
        <v>285</v>
      </c>
      <c r="L2848">
        <f>(I2848/10)/(H2848/122)</f>
        <v>4.0666666666666673</v>
      </c>
      <c r="M2848">
        <f>L2848/MAX($L$2:$L$6948)</f>
        <v>0.33333333333333343</v>
      </c>
      <c r="N2848">
        <f>D2848*M2848*M2848</f>
        <v>1.7600438711316054E-3</v>
      </c>
      <c r="O2848">
        <f>D2848*G2848</f>
        <v>7.0236108035370337E-2</v>
      </c>
      <c r="P2848">
        <f>I2848/H2848</f>
        <v>0.33333333333333331</v>
      </c>
      <c r="Q2848">
        <f>D2848*P2848*P2848</f>
        <v>1.7600438711316041E-3</v>
      </c>
      <c r="R2848">
        <f t="shared" si="44"/>
        <v>2</v>
      </c>
    </row>
    <row r="2849" spans="1:18" x14ac:dyDescent="0.3">
      <c r="A2849" t="s">
        <v>118</v>
      </c>
      <c r="B2849" t="s">
        <v>119</v>
      </c>
      <c r="C2849">
        <v>0.243532831916149</v>
      </c>
      <c r="D2849">
        <v>3.0441603989518621E-2</v>
      </c>
      <c r="E2849">
        <v>86</v>
      </c>
      <c r="F2849">
        <v>10.75</v>
      </c>
      <c r="G2849">
        <v>1.5162164724008671</v>
      </c>
      <c r="H2849">
        <v>73</v>
      </c>
      <c r="I2849">
        <v>8</v>
      </c>
      <c r="J2849" cm="1">
        <f t="array" ref="J2849">SUMPRODUCT(--ISNUMBER(SEARCH(A2849, QA_Seed_Keywords!B$2:B$45)))</f>
        <v>0</v>
      </c>
      <c r="K2849" cm="1">
        <f t="array" ref="K2849">SUMPRODUCT(
    (--(C$2:C$100 &gt;= C2849)),
    (--(G$2:G$100 &gt;= G2849)),
    (--(H$2:H$100 &lt;= H2849)),
    (--(I$2:I$100 &gt;= I2849)),
    -- (
        (C$2:C$100 &gt; C2849) +
        (G$2:G$100 &gt; G2849) +
        (H$2:H$100 &lt; H2849) +
        (I$2:I$100 &gt; I2849)
    )
)</f>
        <v>0</v>
      </c>
      <c r="L2849">
        <f>(I2849/10)/(H2849/122)</f>
        <v>1.3369863013698631</v>
      </c>
      <c r="M2849">
        <f>L2849/MAX($L$2:$L$6948)</f>
        <v>0.10958904109589042</v>
      </c>
      <c r="N2849">
        <f>D2849*M2849*M2849</f>
        <v>3.6559629486380036E-4</v>
      </c>
      <c r="O2849">
        <f>D2849*G2849</f>
        <v>4.6156061415212085E-2</v>
      </c>
      <c r="P2849">
        <f>I2849/H2849</f>
        <v>0.1095890410958904</v>
      </c>
      <c r="Q2849">
        <f>D2849*P2849*P2849</f>
        <v>3.6559629486380025E-4</v>
      </c>
      <c r="R2849">
        <f t="shared" si="44"/>
        <v>65</v>
      </c>
    </row>
    <row r="2850" spans="1:18" x14ac:dyDescent="0.3">
      <c r="A2850" t="s">
        <v>7758</v>
      </c>
      <c r="B2850" t="s">
        <v>7758</v>
      </c>
      <c r="C2850">
        <v>7.0302948675768119E-3</v>
      </c>
      <c r="D2850">
        <v>7.0302948675768119E-3</v>
      </c>
      <c r="E2850">
        <v>1</v>
      </c>
      <c r="F2850">
        <v>1</v>
      </c>
      <c r="G2850">
        <v>4.7216692769369271</v>
      </c>
      <c r="H2850">
        <v>2</v>
      </c>
      <c r="I2850">
        <v>1</v>
      </c>
      <c r="J2850" cm="1">
        <f t="array" ref="J2850">SUMPRODUCT(--ISNUMBER(SEARCH(A2850, QA_Seed_Keywords!B$2:B$45)))</f>
        <v>0</v>
      </c>
      <c r="K2850" cm="1">
        <f t="array" ref="K2850">SUMPRODUCT(
    (--(C$2:C$100 &gt;= C2850)),
    (--(G$2:G$100 &gt;= G2850)),
    (--(H$2:H$100 &lt;= H2850)),
    (--(I$2:I$100 &gt;= I2850)),
    -- (
        (C$2:C$100 &gt; C2850) +
        (G$2:G$100 &gt; G2850) +
        (H$2:H$100 &lt; H2850) +
        (I$2:I$100 &gt; I2850)
    )
)</f>
        <v>281</v>
      </c>
      <c r="L2850">
        <f>(I2850/10)/(H2850/122)</f>
        <v>6.1</v>
      </c>
      <c r="M2850">
        <f>L2850/MAX($L$2:$L$6948)</f>
        <v>0.5</v>
      </c>
      <c r="N2850">
        <f>D2850*M2850*M2850</f>
        <v>1.757573716894203E-3</v>
      </c>
      <c r="O2850">
        <f>D2850*G2850</f>
        <v>3.3194727284044795E-2</v>
      </c>
      <c r="P2850">
        <f>I2850/H2850</f>
        <v>0.5</v>
      </c>
      <c r="Q2850">
        <f>D2850*P2850*P2850</f>
        <v>1.757573716894203E-3</v>
      </c>
      <c r="R2850">
        <f t="shared" si="44"/>
        <v>1</v>
      </c>
    </row>
    <row r="2851" spans="1:18" x14ac:dyDescent="0.3">
      <c r="A2851" t="s">
        <v>7759</v>
      </c>
      <c r="B2851" t="s">
        <v>7760</v>
      </c>
      <c r="C2851">
        <v>7.0302948675768119E-3</v>
      </c>
      <c r="D2851">
        <v>7.0302948675768119E-3</v>
      </c>
      <c r="E2851">
        <v>1</v>
      </c>
      <c r="F2851">
        <v>1</v>
      </c>
      <c r="G2851">
        <v>4.7216692769369271</v>
      </c>
      <c r="H2851">
        <v>2</v>
      </c>
      <c r="I2851">
        <v>1</v>
      </c>
      <c r="J2851" cm="1">
        <f t="array" ref="J2851">SUMPRODUCT(--ISNUMBER(SEARCH(A2851, QA_Seed_Keywords!B$2:B$45)))</f>
        <v>0</v>
      </c>
      <c r="K2851" cm="1">
        <f t="array" ref="K2851">SUMPRODUCT(
    (--(C$2:C$100 &gt;= C2851)),
    (--(G$2:G$100 &gt;= G2851)),
    (--(H$2:H$100 &lt;= H2851)),
    (--(I$2:I$100 &gt;= I2851)),
    -- (
        (C$2:C$100 &gt; C2851) +
        (G$2:G$100 &gt; G2851) +
        (H$2:H$100 &lt; H2851) +
        (I$2:I$100 &gt; I2851)
    )
)</f>
        <v>281</v>
      </c>
      <c r="L2851">
        <f>(I2851/10)/(H2851/122)</f>
        <v>6.1</v>
      </c>
      <c r="M2851">
        <f>L2851/MAX($L$2:$L$6948)</f>
        <v>0.5</v>
      </c>
      <c r="N2851">
        <f>D2851*M2851*M2851</f>
        <v>1.757573716894203E-3</v>
      </c>
      <c r="O2851">
        <f>D2851*G2851</f>
        <v>3.3194727284044795E-2</v>
      </c>
      <c r="P2851">
        <f>I2851/H2851</f>
        <v>0.5</v>
      </c>
      <c r="Q2851">
        <f>D2851*P2851*P2851</f>
        <v>1.757573716894203E-3</v>
      </c>
      <c r="R2851">
        <f t="shared" si="44"/>
        <v>1</v>
      </c>
    </row>
    <row r="2852" spans="1:18" x14ac:dyDescent="0.3">
      <c r="A2852" t="s">
        <v>7761</v>
      </c>
      <c r="B2852" t="s">
        <v>7761</v>
      </c>
      <c r="C2852">
        <v>7.0302948675768119E-3</v>
      </c>
      <c r="D2852">
        <v>7.0302948675768119E-3</v>
      </c>
      <c r="E2852">
        <v>1</v>
      </c>
      <c r="F2852">
        <v>1</v>
      </c>
      <c r="G2852">
        <v>4.7216692769369271</v>
      </c>
      <c r="H2852">
        <v>2</v>
      </c>
      <c r="I2852">
        <v>1</v>
      </c>
      <c r="J2852" cm="1">
        <f t="array" ref="J2852">SUMPRODUCT(--ISNUMBER(SEARCH(A2852, QA_Seed_Keywords!B$2:B$45)))</f>
        <v>0</v>
      </c>
      <c r="K2852" cm="1">
        <f t="array" ref="K2852">SUMPRODUCT(
    (--(C$2:C$100 &gt;= C2852)),
    (--(G$2:G$100 &gt;= G2852)),
    (--(H$2:H$100 &lt;= H2852)),
    (--(I$2:I$100 &gt;= I2852)),
    -- (
        (C$2:C$100 &gt; C2852) +
        (G$2:G$100 &gt; G2852) +
        (H$2:H$100 &lt; H2852) +
        (I$2:I$100 &gt; I2852)
    )
)</f>
        <v>281</v>
      </c>
      <c r="L2852">
        <f>(I2852/10)/(H2852/122)</f>
        <v>6.1</v>
      </c>
      <c r="M2852">
        <f>L2852/MAX($L$2:$L$6948)</f>
        <v>0.5</v>
      </c>
      <c r="N2852">
        <f>D2852*M2852*M2852</f>
        <v>1.757573716894203E-3</v>
      </c>
      <c r="O2852">
        <f>D2852*G2852</f>
        <v>3.3194727284044795E-2</v>
      </c>
      <c r="P2852">
        <f>I2852/H2852</f>
        <v>0.5</v>
      </c>
      <c r="Q2852">
        <f>D2852*P2852*P2852</f>
        <v>1.757573716894203E-3</v>
      </c>
      <c r="R2852">
        <f t="shared" si="44"/>
        <v>1</v>
      </c>
    </row>
    <row r="2853" spans="1:18" x14ac:dyDescent="0.3">
      <c r="A2853" t="s">
        <v>7762</v>
      </c>
      <c r="B2853" t="s">
        <v>7762</v>
      </c>
      <c r="C2853">
        <v>7.0302948675768119E-3</v>
      </c>
      <c r="D2853">
        <v>7.0302948675768119E-3</v>
      </c>
      <c r="E2853">
        <v>1</v>
      </c>
      <c r="F2853">
        <v>1</v>
      </c>
      <c r="G2853">
        <v>4.7216692769369271</v>
      </c>
      <c r="H2853">
        <v>2</v>
      </c>
      <c r="I2853">
        <v>1</v>
      </c>
      <c r="J2853" cm="1">
        <f t="array" ref="J2853">SUMPRODUCT(--ISNUMBER(SEARCH(A2853, QA_Seed_Keywords!B$2:B$45)))</f>
        <v>0</v>
      </c>
      <c r="K2853" cm="1">
        <f t="array" ref="K2853">SUMPRODUCT(
    (--(C$2:C$100 &gt;= C2853)),
    (--(G$2:G$100 &gt;= G2853)),
    (--(H$2:H$100 &lt;= H2853)),
    (--(I$2:I$100 &gt;= I2853)),
    -- (
        (C$2:C$100 &gt; C2853) +
        (G$2:G$100 &gt; G2853) +
        (H$2:H$100 &lt; H2853) +
        (I$2:I$100 &gt; I2853)
    )
)</f>
        <v>281</v>
      </c>
      <c r="L2853">
        <f>(I2853/10)/(H2853/122)</f>
        <v>6.1</v>
      </c>
      <c r="M2853">
        <f>L2853/MAX($L$2:$L$6948)</f>
        <v>0.5</v>
      </c>
      <c r="N2853">
        <f>D2853*M2853*M2853</f>
        <v>1.757573716894203E-3</v>
      </c>
      <c r="O2853">
        <f>D2853*G2853</f>
        <v>3.3194727284044795E-2</v>
      </c>
      <c r="P2853">
        <f>I2853/H2853</f>
        <v>0.5</v>
      </c>
      <c r="Q2853">
        <f>D2853*P2853*P2853</f>
        <v>1.757573716894203E-3</v>
      </c>
      <c r="R2853">
        <f t="shared" si="44"/>
        <v>1</v>
      </c>
    </row>
    <row r="2854" spans="1:18" x14ac:dyDescent="0.3">
      <c r="A2854" t="s">
        <v>7763</v>
      </c>
      <c r="B2854" t="s">
        <v>7764</v>
      </c>
      <c r="C2854">
        <v>7.0302948675768119E-3</v>
      </c>
      <c r="D2854">
        <v>7.0302948675768119E-3</v>
      </c>
      <c r="E2854">
        <v>1</v>
      </c>
      <c r="F2854">
        <v>1</v>
      </c>
      <c r="G2854">
        <v>4.7216692769369271</v>
      </c>
      <c r="H2854">
        <v>2</v>
      </c>
      <c r="I2854">
        <v>1</v>
      </c>
      <c r="J2854" cm="1">
        <f t="array" ref="J2854">SUMPRODUCT(--ISNUMBER(SEARCH(A2854, QA_Seed_Keywords!B$2:B$45)))</f>
        <v>0</v>
      </c>
      <c r="K2854" cm="1">
        <f t="array" ref="K2854">SUMPRODUCT(
    (--(C$2:C$100 &gt;= C2854)),
    (--(G$2:G$100 &gt;= G2854)),
    (--(H$2:H$100 &lt;= H2854)),
    (--(I$2:I$100 &gt;= I2854)),
    -- (
        (C$2:C$100 &gt; C2854) +
        (G$2:G$100 &gt; G2854) +
        (H$2:H$100 &lt; H2854) +
        (I$2:I$100 &gt; I2854)
    )
)</f>
        <v>281</v>
      </c>
      <c r="L2854">
        <f>(I2854/10)/(H2854/122)</f>
        <v>6.1</v>
      </c>
      <c r="M2854">
        <f>L2854/MAX($L$2:$L$6948)</f>
        <v>0.5</v>
      </c>
      <c r="N2854">
        <f>D2854*M2854*M2854</f>
        <v>1.757573716894203E-3</v>
      </c>
      <c r="O2854">
        <f>D2854*G2854</f>
        <v>3.3194727284044795E-2</v>
      </c>
      <c r="P2854">
        <f>I2854/H2854</f>
        <v>0.5</v>
      </c>
      <c r="Q2854">
        <f>D2854*P2854*P2854</f>
        <v>1.757573716894203E-3</v>
      </c>
      <c r="R2854">
        <f t="shared" si="44"/>
        <v>1</v>
      </c>
    </row>
    <row r="2855" spans="1:18" x14ac:dyDescent="0.3">
      <c r="A2855" t="s">
        <v>7765</v>
      </c>
      <c r="B2855" t="s">
        <v>7766</v>
      </c>
      <c r="C2855">
        <v>7.0302948675768119E-3</v>
      </c>
      <c r="D2855">
        <v>7.0302948675768119E-3</v>
      </c>
      <c r="E2855">
        <v>1</v>
      </c>
      <c r="F2855">
        <v>1</v>
      </c>
      <c r="G2855">
        <v>4.7216692769369271</v>
      </c>
      <c r="H2855">
        <v>2</v>
      </c>
      <c r="I2855">
        <v>1</v>
      </c>
      <c r="J2855" cm="1">
        <f t="array" ref="J2855">SUMPRODUCT(--ISNUMBER(SEARCH(A2855, QA_Seed_Keywords!B$2:B$45)))</f>
        <v>0</v>
      </c>
      <c r="K2855" cm="1">
        <f t="array" ref="K2855">SUMPRODUCT(
    (--(C$2:C$100 &gt;= C2855)),
    (--(G$2:G$100 &gt;= G2855)),
    (--(H$2:H$100 &lt;= H2855)),
    (--(I$2:I$100 &gt;= I2855)),
    -- (
        (C$2:C$100 &gt; C2855) +
        (G$2:G$100 &gt; G2855) +
        (H$2:H$100 &lt; H2855) +
        (I$2:I$100 &gt; I2855)
    )
)</f>
        <v>281</v>
      </c>
      <c r="L2855">
        <f>(I2855/10)/(H2855/122)</f>
        <v>6.1</v>
      </c>
      <c r="M2855">
        <f>L2855/MAX($L$2:$L$6948)</f>
        <v>0.5</v>
      </c>
      <c r="N2855">
        <f>D2855*M2855*M2855</f>
        <v>1.757573716894203E-3</v>
      </c>
      <c r="O2855">
        <f>D2855*G2855</f>
        <v>3.3194727284044795E-2</v>
      </c>
      <c r="P2855">
        <f>I2855/H2855</f>
        <v>0.5</v>
      </c>
      <c r="Q2855">
        <f>D2855*P2855*P2855</f>
        <v>1.757573716894203E-3</v>
      </c>
      <c r="R2855">
        <f t="shared" si="44"/>
        <v>1</v>
      </c>
    </row>
    <row r="2856" spans="1:18" x14ac:dyDescent="0.3">
      <c r="A2856" t="s">
        <v>7767</v>
      </c>
      <c r="B2856" t="s">
        <v>7768</v>
      </c>
      <c r="C2856">
        <v>7.0302948675768119E-3</v>
      </c>
      <c r="D2856">
        <v>7.0302948675768119E-3</v>
      </c>
      <c r="E2856">
        <v>1</v>
      </c>
      <c r="F2856">
        <v>1</v>
      </c>
      <c r="G2856">
        <v>4.7216692769369271</v>
      </c>
      <c r="H2856">
        <v>2</v>
      </c>
      <c r="I2856">
        <v>1</v>
      </c>
      <c r="J2856" cm="1">
        <f t="array" ref="J2856">SUMPRODUCT(--ISNUMBER(SEARCH(A2856, QA_Seed_Keywords!B$2:B$45)))</f>
        <v>0</v>
      </c>
      <c r="K2856" cm="1">
        <f t="array" ref="K2856">SUMPRODUCT(
    (--(C$2:C$100 &gt;= C2856)),
    (--(G$2:G$100 &gt;= G2856)),
    (--(H$2:H$100 &lt;= H2856)),
    (--(I$2:I$100 &gt;= I2856)),
    -- (
        (C$2:C$100 &gt; C2856) +
        (G$2:G$100 &gt; G2856) +
        (H$2:H$100 &lt; H2856) +
        (I$2:I$100 &gt; I2856)
    )
)</f>
        <v>281</v>
      </c>
      <c r="L2856">
        <f>(I2856/10)/(H2856/122)</f>
        <v>6.1</v>
      </c>
      <c r="M2856">
        <f>L2856/MAX($L$2:$L$6948)</f>
        <v>0.5</v>
      </c>
      <c r="N2856">
        <f>D2856*M2856*M2856</f>
        <v>1.757573716894203E-3</v>
      </c>
      <c r="O2856">
        <f>D2856*G2856</f>
        <v>3.3194727284044795E-2</v>
      </c>
      <c r="P2856">
        <f>I2856/H2856</f>
        <v>0.5</v>
      </c>
      <c r="Q2856">
        <f>D2856*P2856*P2856</f>
        <v>1.757573716894203E-3</v>
      </c>
      <c r="R2856">
        <f t="shared" si="44"/>
        <v>1</v>
      </c>
    </row>
    <row r="2857" spans="1:18" x14ac:dyDescent="0.3">
      <c r="A2857" t="s">
        <v>7769</v>
      </c>
      <c r="B2857" t="s">
        <v>7770</v>
      </c>
      <c r="C2857">
        <v>7.0302948675768119E-3</v>
      </c>
      <c r="D2857">
        <v>7.0302948675768119E-3</v>
      </c>
      <c r="E2857">
        <v>1</v>
      </c>
      <c r="F2857">
        <v>1</v>
      </c>
      <c r="G2857">
        <v>4.7216692769369271</v>
      </c>
      <c r="H2857">
        <v>2</v>
      </c>
      <c r="I2857">
        <v>1</v>
      </c>
      <c r="J2857" cm="1">
        <f t="array" ref="J2857">SUMPRODUCT(--ISNUMBER(SEARCH(A2857, QA_Seed_Keywords!B$2:B$45)))</f>
        <v>0</v>
      </c>
      <c r="K2857" cm="1">
        <f t="array" ref="K2857">SUMPRODUCT(
    (--(C$2:C$100 &gt;= C2857)),
    (--(G$2:G$100 &gt;= G2857)),
    (--(H$2:H$100 &lt;= H2857)),
    (--(I$2:I$100 &gt;= I2857)),
    -- (
        (C$2:C$100 &gt; C2857) +
        (G$2:G$100 &gt; G2857) +
        (H$2:H$100 &lt; H2857) +
        (I$2:I$100 &gt; I2857)
    )
)</f>
        <v>281</v>
      </c>
      <c r="L2857">
        <f>(I2857/10)/(H2857/122)</f>
        <v>6.1</v>
      </c>
      <c r="M2857">
        <f>L2857/MAX($L$2:$L$6948)</f>
        <v>0.5</v>
      </c>
      <c r="N2857">
        <f>D2857*M2857*M2857</f>
        <v>1.757573716894203E-3</v>
      </c>
      <c r="O2857">
        <f>D2857*G2857</f>
        <v>3.3194727284044795E-2</v>
      </c>
      <c r="P2857">
        <f>I2857/H2857</f>
        <v>0.5</v>
      </c>
      <c r="Q2857">
        <f>D2857*P2857*P2857</f>
        <v>1.757573716894203E-3</v>
      </c>
      <c r="R2857">
        <f t="shared" si="44"/>
        <v>1</v>
      </c>
    </row>
    <row r="2858" spans="1:18" x14ac:dyDescent="0.3">
      <c r="A2858" t="s">
        <v>7771</v>
      </c>
      <c r="B2858" t="s">
        <v>7771</v>
      </c>
      <c r="C2858">
        <v>7.0302948675768119E-3</v>
      </c>
      <c r="D2858">
        <v>7.0302948675768119E-3</v>
      </c>
      <c r="E2858">
        <v>1</v>
      </c>
      <c r="F2858">
        <v>1</v>
      </c>
      <c r="G2858">
        <v>4.7216692769369271</v>
      </c>
      <c r="H2858">
        <v>2</v>
      </c>
      <c r="I2858">
        <v>1</v>
      </c>
      <c r="J2858" cm="1">
        <f t="array" ref="J2858">SUMPRODUCT(--ISNUMBER(SEARCH(A2858, QA_Seed_Keywords!B$2:B$45)))</f>
        <v>0</v>
      </c>
      <c r="K2858" cm="1">
        <f t="array" ref="K2858">SUMPRODUCT(
    (--(C$2:C$100 &gt;= C2858)),
    (--(G$2:G$100 &gt;= G2858)),
    (--(H$2:H$100 &lt;= H2858)),
    (--(I$2:I$100 &gt;= I2858)),
    -- (
        (C$2:C$100 &gt; C2858) +
        (G$2:G$100 &gt; G2858) +
        (H$2:H$100 &lt; H2858) +
        (I$2:I$100 &gt; I2858)
    )
)</f>
        <v>281</v>
      </c>
      <c r="L2858">
        <f>(I2858/10)/(H2858/122)</f>
        <v>6.1</v>
      </c>
      <c r="M2858">
        <f>L2858/MAX($L$2:$L$6948)</f>
        <v>0.5</v>
      </c>
      <c r="N2858">
        <f>D2858*M2858*M2858</f>
        <v>1.757573716894203E-3</v>
      </c>
      <c r="O2858">
        <f>D2858*G2858</f>
        <v>3.3194727284044795E-2</v>
      </c>
      <c r="P2858">
        <f>I2858/H2858</f>
        <v>0.5</v>
      </c>
      <c r="Q2858">
        <f>D2858*P2858*P2858</f>
        <v>1.757573716894203E-3</v>
      </c>
      <c r="R2858">
        <f t="shared" si="44"/>
        <v>1</v>
      </c>
    </row>
    <row r="2859" spans="1:18" x14ac:dyDescent="0.3">
      <c r="A2859" t="s">
        <v>7772</v>
      </c>
      <c r="B2859" t="s">
        <v>7772</v>
      </c>
      <c r="C2859">
        <v>7.0302948675768119E-3</v>
      </c>
      <c r="D2859">
        <v>7.0302948675768119E-3</v>
      </c>
      <c r="E2859">
        <v>1</v>
      </c>
      <c r="F2859">
        <v>1</v>
      </c>
      <c r="G2859">
        <v>4.7216692769369271</v>
      </c>
      <c r="H2859">
        <v>2</v>
      </c>
      <c r="I2859">
        <v>1</v>
      </c>
      <c r="J2859" cm="1">
        <f t="array" ref="J2859">SUMPRODUCT(--ISNUMBER(SEARCH(A2859, QA_Seed_Keywords!B$2:B$45)))</f>
        <v>0</v>
      </c>
      <c r="K2859" cm="1">
        <f t="array" ref="K2859">SUMPRODUCT(
    (--(C$2:C$100 &gt;= C2859)),
    (--(G$2:G$100 &gt;= G2859)),
    (--(H$2:H$100 &lt;= H2859)),
    (--(I$2:I$100 &gt;= I2859)),
    -- (
        (C$2:C$100 &gt; C2859) +
        (G$2:G$100 &gt; G2859) +
        (H$2:H$100 &lt; H2859) +
        (I$2:I$100 &gt; I2859)
    )
)</f>
        <v>281</v>
      </c>
      <c r="L2859">
        <f>(I2859/10)/(H2859/122)</f>
        <v>6.1</v>
      </c>
      <c r="M2859">
        <f>L2859/MAX($L$2:$L$6948)</f>
        <v>0.5</v>
      </c>
      <c r="N2859">
        <f>D2859*M2859*M2859</f>
        <v>1.757573716894203E-3</v>
      </c>
      <c r="O2859">
        <f>D2859*G2859</f>
        <v>3.3194727284044795E-2</v>
      </c>
      <c r="P2859">
        <f>I2859/H2859</f>
        <v>0.5</v>
      </c>
      <c r="Q2859">
        <f>D2859*P2859*P2859</f>
        <v>1.757573716894203E-3</v>
      </c>
      <c r="R2859">
        <f t="shared" si="44"/>
        <v>1</v>
      </c>
    </row>
    <row r="2860" spans="1:18" x14ac:dyDescent="0.3">
      <c r="A2860" t="s">
        <v>7773</v>
      </c>
      <c r="B2860" t="s">
        <v>7773</v>
      </c>
      <c r="C2860">
        <v>7.0302948675768119E-3</v>
      </c>
      <c r="D2860">
        <v>7.0302948675768119E-3</v>
      </c>
      <c r="E2860">
        <v>1</v>
      </c>
      <c r="F2860">
        <v>1</v>
      </c>
      <c r="G2860">
        <v>4.7216692769369271</v>
      </c>
      <c r="H2860">
        <v>2</v>
      </c>
      <c r="I2860">
        <v>1</v>
      </c>
      <c r="J2860" cm="1">
        <f t="array" ref="J2860">SUMPRODUCT(--ISNUMBER(SEARCH(A2860, QA_Seed_Keywords!B$2:B$45)))</f>
        <v>0</v>
      </c>
      <c r="K2860" cm="1">
        <f t="array" ref="K2860">SUMPRODUCT(
    (--(C$2:C$100 &gt;= C2860)),
    (--(G$2:G$100 &gt;= G2860)),
    (--(H$2:H$100 &lt;= H2860)),
    (--(I$2:I$100 &gt;= I2860)),
    -- (
        (C$2:C$100 &gt; C2860) +
        (G$2:G$100 &gt; G2860) +
        (H$2:H$100 &lt; H2860) +
        (I$2:I$100 &gt; I2860)
    )
)</f>
        <v>281</v>
      </c>
      <c r="L2860">
        <f>(I2860/10)/(H2860/122)</f>
        <v>6.1</v>
      </c>
      <c r="M2860">
        <f>L2860/MAX($L$2:$L$6948)</f>
        <v>0.5</v>
      </c>
      <c r="N2860">
        <f>D2860*M2860*M2860</f>
        <v>1.757573716894203E-3</v>
      </c>
      <c r="O2860">
        <f>D2860*G2860</f>
        <v>3.3194727284044795E-2</v>
      </c>
      <c r="P2860">
        <f>I2860/H2860</f>
        <v>0.5</v>
      </c>
      <c r="Q2860">
        <f>D2860*P2860*P2860</f>
        <v>1.757573716894203E-3</v>
      </c>
      <c r="R2860">
        <f t="shared" si="44"/>
        <v>1</v>
      </c>
    </row>
    <row r="2861" spans="1:18" x14ac:dyDescent="0.3">
      <c r="A2861" t="s">
        <v>7774</v>
      </c>
      <c r="B2861" t="s">
        <v>7775</v>
      </c>
      <c r="C2861">
        <v>7.0302948675768119E-3</v>
      </c>
      <c r="D2861">
        <v>7.0302948675768119E-3</v>
      </c>
      <c r="E2861">
        <v>1</v>
      </c>
      <c r="F2861">
        <v>1</v>
      </c>
      <c r="G2861">
        <v>4.7216692769369271</v>
      </c>
      <c r="H2861">
        <v>2</v>
      </c>
      <c r="I2861">
        <v>1</v>
      </c>
      <c r="J2861" cm="1">
        <f t="array" ref="J2861">SUMPRODUCT(--ISNUMBER(SEARCH(A2861, QA_Seed_Keywords!B$2:B$45)))</f>
        <v>0</v>
      </c>
      <c r="K2861" cm="1">
        <f t="array" ref="K2861">SUMPRODUCT(
    (--(C$2:C$100 &gt;= C2861)),
    (--(G$2:G$100 &gt;= G2861)),
    (--(H$2:H$100 &lt;= H2861)),
    (--(I$2:I$100 &gt;= I2861)),
    -- (
        (C$2:C$100 &gt; C2861) +
        (G$2:G$100 &gt; G2861) +
        (H$2:H$100 &lt; H2861) +
        (I$2:I$100 &gt; I2861)
    )
)</f>
        <v>281</v>
      </c>
      <c r="L2861">
        <f>(I2861/10)/(H2861/122)</f>
        <v>6.1</v>
      </c>
      <c r="M2861">
        <f>L2861/MAX($L$2:$L$6948)</f>
        <v>0.5</v>
      </c>
      <c r="N2861">
        <f>D2861*M2861*M2861</f>
        <v>1.757573716894203E-3</v>
      </c>
      <c r="O2861">
        <f>D2861*G2861</f>
        <v>3.3194727284044795E-2</v>
      </c>
      <c r="P2861">
        <f>I2861/H2861</f>
        <v>0.5</v>
      </c>
      <c r="Q2861">
        <f>D2861*P2861*P2861</f>
        <v>1.757573716894203E-3</v>
      </c>
      <c r="R2861">
        <f t="shared" si="44"/>
        <v>1</v>
      </c>
    </row>
    <row r="2862" spans="1:18" x14ac:dyDescent="0.3">
      <c r="A2862" t="s">
        <v>7776</v>
      </c>
      <c r="B2862" t="s">
        <v>7777</v>
      </c>
      <c r="C2862">
        <v>7.0302948675768119E-3</v>
      </c>
      <c r="D2862">
        <v>7.0302948675768119E-3</v>
      </c>
      <c r="E2862">
        <v>1</v>
      </c>
      <c r="F2862">
        <v>1</v>
      </c>
      <c r="G2862">
        <v>4.7216692769369271</v>
      </c>
      <c r="H2862">
        <v>2</v>
      </c>
      <c r="I2862">
        <v>1</v>
      </c>
      <c r="J2862" cm="1">
        <f t="array" ref="J2862">SUMPRODUCT(--ISNUMBER(SEARCH(A2862, QA_Seed_Keywords!B$2:B$45)))</f>
        <v>0</v>
      </c>
      <c r="K2862" cm="1">
        <f t="array" ref="K2862">SUMPRODUCT(
    (--(C$2:C$100 &gt;= C2862)),
    (--(G$2:G$100 &gt;= G2862)),
    (--(H$2:H$100 &lt;= H2862)),
    (--(I$2:I$100 &gt;= I2862)),
    -- (
        (C$2:C$100 &gt; C2862) +
        (G$2:G$100 &gt; G2862) +
        (H$2:H$100 &lt; H2862) +
        (I$2:I$100 &gt; I2862)
    )
)</f>
        <v>281</v>
      </c>
      <c r="L2862">
        <f>(I2862/10)/(H2862/122)</f>
        <v>6.1</v>
      </c>
      <c r="M2862">
        <f>L2862/MAX($L$2:$L$6948)</f>
        <v>0.5</v>
      </c>
      <c r="N2862">
        <f>D2862*M2862*M2862</f>
        <v>1.757573716894203E-3</v>
      </c>
      <c r="O2862">
        <f>D2862*G2862</f>
        <v>3.3194727284044795E-2</v>
      </c>
      <c r="P2862">
        <f>I2862/H2862</f>
        <v>0.5</v>
      </c>
      <c r="Q2862">
        <f>D2862*P2862*P2862</f>
        <v>1.757573716894203E-3</v>
      </c>
      <c r="R2862">
        <f t="shared" si="44"/>
        <v>1</v>
      </c>
    </row>
    <row r="2863" spans="1:18" x14ac:dyDescent="0.3">
      <c r="A2863" t="s">
        <v>7778</v>
      </c>
      <c r="B2863" t="s">
        <v>7778</v>
      </c>
      <c r="C2863">
        <v>7.0302948675768119E-3</v>
      </c>
      <c r="D2863">
        <v>7.0302948675768119E-3</v>
      </c>
      <c r="E2863">
        <v>1</v>
      </c>
      <c r="F2863">
        <v>1</v>
      </c>
      <c r="G2863">
        <v>4.7216692769369271</v>
      </c>
      <c r="H2863">
        <v>2</v>
      </c>
      <c r="I2863">
        <v>1</v>
      </c>
      <c r="J2863" cm="1">
        <f t="array" ref="J2863">SUMPRODUCT(--ISNUMBER(SEARCH(A2863, QA_Seed_Keywords!B$2:B$45)))</f>
        <v>0</v>
      </c>
      <c r="K2863" cm="1">
        <f t="array" ref="K2863">SUMPRODUCT(
    (--(C$2:C$100 &gt;= C2863)),
    (--(G$2:G$100 &gt;= G2863)),
    (--(H$2:H$100 &lt;= H2863)),
    (--(I$2:I$100 &gt;= I2863)),
    -- (
        (C$2:C$100 &gt; C2863) +
        (G$2:G$100 &gt; G2863) +
        (H$2:H$100 &lt; H2863) +
        (I$2:I$100 &gt; I2863)
    )
)</f>
        <v>281</v>
      </c>
      <c r="L2863">
        <f>(I2863/10)/(H2863/122)</f>
        <v>6.1</v>
      </c>
      <c r="M2863">
        <f>L2863/MAX($L$2:$L$6948)</f>
        <v>0.5</v>
      </c>
      <c r="N2863">
        <f>D2863*M2863*M2863</f>
        <v>1.757573716894203E-3</v>
      </c>
      <c r="O2863">
        <f>D2863*G2863</f>
        <v>3.3194727284044795E-2</v>
      </c>
      <c r="P2863">
        <f>I2863/H2863</f>
        <v>0.5</v>
      </c>
      <c r="Q2863">
        <f>D2863*P2863*P2863</f>
        <v>1.757573716894203E-3</v>
      </c>
      <c r="R2863">
        <f t="shared" si="44"/>
        <v>1</v>
      </c>
    </row>
    <row r="2864" spans="1:18" x14ac:dyDescent="0.3">
      <c r="A2864" t="s">
        <v>7779</v>
      </c>
      <c r="B2864" t="s">
        <v>7779</v>
      </c>
      <c r="C2864">
        <v>7.0302948675768119E-3</v>
      </c>
      <c r="D2864">
        <v>7.0302948675768119E-3</v>
      </c>
      <c r="E2864">
        <v>1</v>
      </c>
      <c r="F2864">
        <v>1</v>
      </c>
      <c r="G2864">
        <v>4.7216692769369271</v>
      </c>
      <c r="H2864">
        <v>2</v>
      </c>
      <c r="I2864">
        <v>1</v>
      </c>
      <c r="J2864" cm="1">
        <f t="array" ref="J2864">SUMPRODUCT(--ISNUMBER(SEARCH(A2864, QA_Seed_Keywords!B$2:B$45)))</f>
        <v>0</v>
      </c>
      <c r="K2864" cm="1">
        <f t="array" ref="K2864">SUMPRODUCT(
    (--(C$2:C$100 &gt;= C2864)),
    (--(G$2:G$100 &gt;= G2864)),
    (--(H$2:H$100 &lt;= H2864)),
    (--(I$2:I$100 &gt;= I2864)),
    -- (
        (C$2:C$100 &gt; C2864) +
        (G$2:G$100 &gt; G2864) +
        (H$2:H$100 &lt; H2864) +
        (I$2:I$100 &gt; I2864)
    )
)</f>
        <v>281</v>
      </c>
      <c r="L2864">
        <f>(I2864/10)/(H2864/122)</f>
        <v>6.1</v>
      </c>
      <c r="M2864">
        <f>L2864/MAX($L$2:$L$6948)</f>
        <v>0.5</v>
      </c>
      <c r="N2864">
        <f>D2864*M2864*M2864</f>
        <v>1.757573716894203E-3</v>
      </c>
      <c r="O2864">
        <f>D2864*G2864</f>
        <v>3.3194727284044795E-2</v>
      </c>
      <c r="P2864">
        <f>I2864/H2864</f>
        <v>0.5</v>
      </c>
      <c r="Q2864">
        <f>D2864*P2864*P2864</f>
        <v>1.757573716894203E-3</v>
      </c>
      <c r="R2864">
        <f t="shared" si="44"/>
        <v>1</v>
      </c>
    </row>
    <row r="2865" spans="1:18" x14ac:dyDescent="0.3">
      <c r="A2865" t="s">
        <v>7780</v>
      </c>
      <c r="B2865" t="s">
        <v>7780</v>
      </c>
      <c r="C2865">
        <v>7.0302948675768119E-3</v>
      </c>
      <c r="D2865">
        <v>7.0302948675768119E-3</v>
      </c>
      <c r="E2865">
        <v>1</v>
      </c>
      <c r="F2865">
        <v>1</v>
      </c>
      <c r="G2865">
        <v>4.7216692769369271</v>
      </c>
      <c r="H2865">
        <v>2</v>
      </c>
      <c r="I2865">
        <v>1</v>
      </c>
      <c r="J2865" cm="1">
        <f t="array" ref="J2865">SUMPRODUCT(--ISNUMBER(SEARCH(A2865, QA_Seed_Keywords!B$2:B$45)))</f>
        <v>0</v>
      </c>
      <c r="K2865" cm="1">
        <f t="array" ref="K2865">SUMPRODUCT(
    (--(C$2:C$100 &gt;= C2865)),
    (--(G$2:G$100 &gt;= G2865)),
    (--(H$2:H$100 &lt;= H2865)),
    (--(I$2:I$100 &gt;= I2865)),
    -- (
        (C$2:C$100 &gt; C2865) +
        (G$2:G$100 &gt; G2865) +
        (H$2:H$100 &lt; H2865) +
        (I$2:I$100 &gt; I2865)
    )
)</f>
        <v>281</v>
      </c>
      <c r="L2865">
        <f>(I2865/10)/(H2865/122)</f>
        <v>6.1</v>
      </c>
      <c r="M2865">
        <f>L2865/MAX($L$2:$L$6948)</f>
        <v>0.5</v>
      </c>
      <c r="N2865">
        <f>D2865*M2865*M2865</f>
        <v>1.757573716894203E-3</v>
      </c>
      <c r="O2865">
        <f>D2865*G2865</f>
        <v>3.3194727284044795E-2</v>
      </c>
      <c r="P2865">
        <f>I2865/H2865</f>
        <v>0.5</v>
      </c>
      <c r="Q2865">
        <f>D2865*P2865*P2865</f>
        <v>1.757573716894203E-3</v>
      </c>
      <c r="R2865">
        <f t="shared" si="44"/>
        <v>1</v>
      </c>
    </row>
    <row r="2866" spans="1:18" x14ac:dyDescent="0.3">
      <c r="A2866" t="s">
        <v>7781</v>
      </c>
      <c r="B2866" t="s">
        <v>7782</v>
      </c>
      <c r="C2866">
        <v>7.0302948675768119E-3</v>
      </c>
      <c r="D2866">
        <v>7.0302948675768119E-3</v>
      </c>
      <c r="E2866">
        <v>1</v>
      </c>
      <c r="F2866">
        <v>1</v>
      </c>
      <c r="G2866">
        <v>4.7216692769369271</v>
      </c>
      <c r="H2866">
        <v>2</v>
      </c>
      <c r="I2866">
        <v>1</v>
      </c>
      <c r="J2866" cm="1">
        <f t="array" ref="J2866">SUMPRODUCT(--ISNUMBER(SEARCH(A2866, QA_Seed_Keywords!B$2:B$45)))</f>
        <v>0</v>
      </c>
      <c r="K2866" cm="1">
        <f t="array" ref="K2866">SUMPRODUCT(
    (--(C$2:C$100 &gt;= C2866)),
    (--(G$2:G$100 &gt;= G2866)),
    (--(H$2:H$100 &lt;= H2866)),
    (--(I$2:I$100 &gt;= I2866)),
    -- (
        (C$2:C$100 &gt; C2866) +
        (G$2:G$100 &gt; G2866) +
        (H$2:H$100 &lt; H2866) +
        (I$2:I$100 &gt; I2866)
    )
)</f>
        <v>281</v>
      </c>
      <c r="L2866">
        <f>(I2866/10)/(H2866/122)</f>
        <v>6.1</v>
      </c>
      <c r="M2866">
        <f>L2866/MAX($L$2:$L$6948)</f>
        <v>0.5</v>
      </c>
      <c r="N2866">
        <f>D2866*M2866*M2866</f>
        <v>1.757573716894203E-3</v>
      </c>
      <c r="O2866">
        <f>D2866*G2866</f>
        <v>3.3194727284044795E-2</v>
      </c>
      <c r="P2866">
        <f>I2866/H2866</f>
        <v>0.5</v>
      </c>
      <c r="Q2866">
        <f>D2866*P2866*P2866</f>
        <v>1.757573716894203E-3</v>
      </c>
      <c r="R2866">
        <f t="shared" si="44"/>
        <v>1</v>
      </c>
    </row>
    <row r="2867" spans="1:18" x14ac:dyDescent="0.3">
      <c r="A2867" t="s">
        <v>7783</v>
      </c>
      <c r="B2867" t="s">
        <v>7783</v>
      </c>
      <c r="C2867">
        <v>7.0302948675768119E-3</v>
      </c>
      <c r="D2867">
        <v>7.0302948675768119E-3</v>
      </c>
      <c r="E2867">
        <v>1</v>
      </c>
      <c r="F2867">
        <v>1</v>
      </c>
      <c r="G2867">
        <v>4.7216692769369271</v>
      </c>
      <c r="H2867">
        <v>2</v>
      </c>
      <c r="I2867">
        <v>1</v>
      </c>
      <c r="J2867" cm="1">
        <f t="array" ref="J2867">SUMPRODUCT(--ISNUMBER(SEARCH(A2867, QA_Seed_Keywords!B$2:B$45)))</f>
        <v>0</v>
      </c>
      <c r="K2867" cm="1">
        <f t="array" ref="K2867">SUMPRODUCT(
    (--(C$2:C$100 &gt;= C2867)),
    (--(G$2:G$100 &gt;= G2867)),
    (--(H$2:H$100 &lt;= H2867)),
    (--(I$2:I$100 &gt;= I2867)),
    -- (
        (C$2:C$100 &gt; C2867) +
        (G$2:G$100 &gt; G2867) +
        (H$2:H$100 &lt; H2867) +
        (I$2:I$100 &gt; I2867)
    )
)</f>
        <v>281</v>
      </c>
      <c r="L2867">
        <f>(I2867/10)/(H2867/122)</f>
        <v>6.1</v>
      </c>
      <c r="M2867">
        <f>L2867/MAX($L$2:$L$6948)</f>
        <v>0.5</v>
      </c>
      <c r="N2867">
        <f>D2867*M2867*M2867</f>
        <v>1.757573716894203E-3</v>
      </c>
      <c r="O2867">
        <f>D2867*G2867</f>
        <v>3.3194727284044795E-2</v>
      </c>
      <c r="P2867">
        <f>I2867/H2867</f>
        <v>0.5</v>
      </c>
      <c r="Q2867">
        <f>D2867*P2867*P2867</f>
        <v>1.757573716894203E-3</v>
      </c>
      <c r="R2867">
        <f t="shared" si="44"/>
        <v>1</v>
      </c>
    </row>
    <row r="2868" spans="1:18" x14ac:dyDescent="0.3">
      <c r="A2868" t="s">
        <v>7784</v>
      </c>
      <c r="B2868" t="s">
        <v>7785</v>
      </c>
      <c r="C2868">
        <v>7.0302948675768119E-3</v>
      </c>
      <c r="D2868">
        <v>7.0302948675768119E-3</v>
      </c>
      <c r="E2868">
        <v>1</v>
      </c>
      <c r="F2868">
        <v>1</v>
      </c>
      <c r="G2868">
        <v>4.7216692769369271</v>
      </c>
      <c r="H2868">
        <v>2</v>
      </c>
      <c r="I2868">
        <v>1</v>
      </c>
      <c r="J2868" cm="1">
        <f t="array" ref="J2868">SUMPRODUCT(--ISNUMBER(SEARCH(A2868, QA_Seed_Keywords!B$2:B$45)))</f>
        <v>0</v>
      </c>
      <c r="K2868" cm="1">
        <f t="array" ref="K2868">SUMPRODUCT(
    (--(C$2:C$100 &gt;= C2868)),
    (--(G$2:G$100 &gt;= G2868)),
    (--(H$2:H$100 &lt;= H2868)),
    (--(I$2:I$100 &gt;= I2868)),
    -- (
        (C$2:C$100 &gt; C2868) +
        (G$2:G$100 &gt; G2868) +
        (H$2:H$100 &lt; H2868) +
        (I$2:I$100 &gt; I2868)
    )
)</f>
        <v>281</v>
      </c>
      <c r="L2868">
        <f>(I2868/10)/(H2868/122)</f>
        <v>6.1</v>
      </c>
      <c r="M2868">
        <f>L2868/MAX($L$2:$L$6948)</f>
        <v>0.5</v>
      </c>
      <c r="N2868">
        <f>D2868*M2868*M2868</f>
        <v>1.757573716894203E-3</v>
      </c>
      <c r="O2868">
        <f>D2868*G2868</f>
        <v>3.3194727284044795E-2</v>
      </c>
      <c r="P2868">
        <f>I2868/H2868</f>
        <v>0.5</v>
      </c>
      <c r="Q2868">
        <f>D2868*P2868*P2868</f>
        <v>1.757573716894203E-3</v>
      </c>
      <c r="R2868">
        <f t="shared" si="44"/>
        <v>1</v>
      </c>
    </row>
    <row r="2869" spans="1:18" x14ac:dyDescent="0.3">
      <c r="A2869" t="s">
        <v>7786</v>
      </c>
      <c r="B2869" t="s">
        <v>7787</v>
      </c>
      <c r="C2869">
        <v>7.0302948675768119E-3</v>
      </c>
      <c r="D2869">
        <v>7.0302948675768119E-3</v>
      </c>
      <c r="E2869">
        <v>1</v>
      </c>
      <c r="F2869">
        <v>1</v>
      </c>
      <c r="G2869">
        <v>4.7216692769369271</v>
      </c>
      <c r="H2869">
        <v>2</v>
      </c>
      <c r="I2869">
        <v>1</v>
      </c>
      <c r="J2869" cm="1">
        <f t="array" ref="J2869">SUMPRODUCT(--ISNUMBER(SEARCH(A2869, QA_Seed_Keywords!B$2:B$45)))</f>
        <v>0</v>
      </c>
      <c r="K2869" cm="1">
        <f t="array" ref="K2869">SUMPRODUCT(
    (--(C$2:C$100 &gt;= C2869)),
    (--(G$2:G$100 &gt;= G2869)),
    (--(H$2:H$100 &lt;= H2869)),
    (--(I$2:I$100 &gt;= I2869)),
    -- (
        (C$2:C$100 &gt; C2869) +
        (G$2:G$100 &gt; G2869) +
        (H$2:H$100 &lt; H2869) +
        (I$2:I$100 &gt; I2869)
    )
)</f>
        <v>281</v>
      </c>
      <c r="L2869">
        <f>(I2869/10)/(H2869/122)</f>
        <v>6.1</v>
      </c>
      <c r="M2869">
        <f>L2869/MAX($L$2:$L$6948)</f>
        <v>0.5</v>
      </c>
      <c r="N2869">
        <f>D2869*M2869*M2869</f>
        <v>1.757573716894203E-3</v>
      </c>
      <c r="O2869">
        <f>D2869*G2869</f>
        <v>3.3194727284044795E-2</v>
      </c>
      <c r="P2869">
        <f>I2869/H2869</f>
        <v>0.5</v>
      </c>
      <c r="Q2869">
        <f>D2869*P2869*P2869</f>
        <v>1.757573716894203E-3</v>
      </c>
      <c r="R2869">
        <f t="shared" si="44"/>
        <v>1</v>
      </c>
    </row>
    <row r="2870" spans="1:18" x14ac:dyDescent="0.3">
      <c r="A2870" t="s">
        <v>7788</v>
      </c>
      <c r="B2870" t="s">
        <v>7788</v>
      </c>
      <c r="C2870">
        <v>7.0302948675768119E-3</v>
      </c>
      <c r="D2870">
        <v>7.0302948675768119E-3</v>
      </c>
      <c r="E2870">
        <v>1</v>
      </c>
      <c r="F2870">
        <v>1</v>
      </c>
      <c r="G2870">
        <v>4.7216692769369271</v>
      </c>
      <c r="H2870">
        <v>2</v>
      </c>
      <c r="I2870">
        <v>1</v>
      </c>
      <c r="J2870" cm="1">
        <f t="array" ref="J2870">SUMPRODUCT(--ISNUMBER(SEARCH(A2870, QA_Seed_Keywords!B$2:B$45)))</f>
        <v>1</v>
      </c>
      <c r="K2870" cm="1">
        <f t="array" ref="K2870">SUMPRODUCT(
    (--(C$2:C$100 &gt;= C2870)),
    (--(G$2:G$100 &gt;= G2870)),
    (--(H$2:H$100 &lt;= H2870)),
    (--(I$2:I$100 &gt;= I2870)),
    -- (
        (C$2:C$100 &gt; C2870) +
        (G$2:G$100 &gt; G2870) +
        (H$2:H$100 &lt; H2870) +
        (I$2:I$100 &gt; I2870)
    )
)</f>
        <v>281</v>
      </c>
      <c r="L2870">
        <f>(I2870/10)/(H2870/122)</f>
        <v>6.1</v>
      </c>
      <c r="M2870">
        <f>L2870/MAX($L$2:$L$6948)</f>
        <v>0.5</v>
      </c>
      <c r="N2870">
        <f>D2870*M2870*M2870</f>
        <v>1.757573716894203E-3</v>
      </c>
      <c r="O2870">
        <f>D2870*G2870</f>
        <v>3.3194727284044795E-2</v>
      </c>
      <c r="P2870">
        <f>I2870/H2870</f>
        <v>0.5</v>
      </c>
      <c r="Q2870">
        <f>D2870*P2870*P2870</f>
        <v>1.757573716894203E-3</v>
      </c>
      <c r="R2870">
        <f t="shared" si="44"/>
        <v>1</v>
      </c>
    </row>
    <row r="2871" spans="1:18" x14ac:dyDescent="0.3">
      <c r="A2871" t="s">
        <v>7789</v>
      </c>
      <c r="B2871" t="s">
        <v>7789</v>
      </c>
      <c r="C2871">
        <v>7.0302948675768119E-3</v>
      </c>
      <c r="D2871">
        <v>7.0302948675768119E-3</v>
      </c>
      <c r="E2871">
        <v>1</v>
      </c>
      <c r="F2871">
        <v>1</v>
      </c>
      <c r="G2871">
        <v>4.7216692769369271</v>
      </c>
      <c r="H2871">
        <v>2</v>
      </c>
      <c r="I2871">
        <v>1</v>
      </c>
      <c r="J2871" cm="1">
        <f t="array" ref="J2871">SUMPRODUCT(--ISNUMBER(SEARCH(A2871, QA_Seed_Keywords!B$2:B$45)))</f>
        <v>0</v>
      </c>
      <c r="K2871" cm="1">
        <f t="array" ref="K2871">SUMPRODUCT(
    (--(C$2:C$100 &gt;= C2871)),
    (--(G$2:G$100 &gt;= G2871)),
    (--(H$2:H$100 &lt;= H2871)),
    (--(I$2:I$100 &gt;= I2871)),
    -- (
        (C$2:C$100 &gt; C2871) +
        (G$2:G$100 &gt; G2871) +
        (H$2:H$100 &lt; H2871) +
        (I$2:I$100 &gt; I2871)
    )
)</f>
        <v>281</v>
      </c>
      <c r="L2871">
        <f>(I2871/10)/(H2871/122)</f>
        <v>6.1</v>
      </c>
      <c r="M2871">
        <f>L2871/MAX($L$2:$L$6948)</f>
        <v>0.5</v>
      </c>
      <c r="N2871">
        <f>D2871*M2871*M2871</f>
        <v>1.757573716894203E-3</v>
      </c>
      <c r="O2871">
        <f>D2871*G2871</f>
        <v>3.3194727284044795E-2</v>
      </c>
      <c r="P2871">
        <f>I2871/H2871</f>
        <v>0.5</v>
      </c>
      <c r="Q2871">
        <f>D2871*P2871*P2871</f>
        <v>1.757573716894203E-3</v>
      </c>
      <c r="R2871">
        <f t="shared" si="44"/>
        <v>1</v>
      </c>
    </row>
    <row r="2872" spans="1:18" x14ac:dyDescent="0.3">
      <c r="A2872" t="s">
        <v>7790</v>
      </c>
      <c r="B2872" t="s">
        <v>7790</v>
      </c>
      <c r="C2872">
        <v>7.0302948675768119E-3</v>
      </c>
      <c r="D2872">
        <v>7.0302948675768119E-3</v>
      </c>
      <c r="E2872">
        <v>1</v>
      </c>
      <c r="F2872">
        <v>1</v>
      </c>
      <c r="G2872">
        <v>4.7216692769369271</v>
      </c>
      <c r="H2872">
        <v>2</v>
      </c>
      <c r="I2872">
        <v>1</v>
      </c>
      <c r="J2872" cm="1">
        <f t="array" ref="J2872">SUMPRODUCT(--ISNUMBER(SEARCH(A2872, QA_Seed_Keywords!B$2:B$45)))</f>
        <v>0</v>
      </c>
      <c r="K2872" cm="1">
        <f t="array" ref="K2872">SUMPRODUCT(
    (--(C$2:C$100 &gt;= C2872)),
    (--(G$2:G$100 &gt;= G2872)),
    (--(H$2:H$100 &lt;= H2872)),
    (--(I$2:I$100 &gt;= I2872)),
    -- (
        (C$2:C$100 &gt; C2872) +
        (G$2:G$100 &gt; G2872) +
        (H$2:H$100 &lt; H2872) +
        (I$2:I$100 &gt; I2872)
    )
)</f>
        <v>281</v>
      </c>
      <c r="L2872">
        <f>(I2872/10)/(H2872/122)</f>
        <v>6.1</v>
      </c>
      <c r="M2872">
        <f>L2872/MAX($L$2:$L$6948)</f>
        <v>0.5</v>
      </c>
      <c r="N2872">
        <f>D2872*M2872*M2872</f>
        <v>1.757573716894203E-3</v>
      </c>
      <c r="O2872">
        <f>D2872*G2872</f>
        <v>3.3194727284044795E-2</v>
      </c>
      <c r="P2872">
        <f>I2872/H2872</f>
        <v>0.5</v>
      </c>
      <c r="Q2872">
        <f>D2872*P2872*P2872</f>
        <v>1.757573716894203E-3</v>
      </c>
      <c r="R2872">
        <f t="shared" si="44"/>
        <v>1</v>
      </c>
    </row>
    <row r="2873" spans="1:18" x14ac:dyDescent="0.3">
      <c r="A2873" t="s">
        <v>7791</v>
      </c>
      <c r="B2873" t="s">
        <v>7791</v>
      </c>
      <c r="C2873">
        <v>7.0302948675768119E-3</v>
      </c>
      <c r="D2873">
        <v>7.0302948675768119E-3</v>
      </c>
      <c r="E2873">
        <v>1</v>
      </c>
      <c r="F2873">
        <v>1</v>
      </c>
      <c r="G2873">
        <v>4.7216692769369271</v>
      </c>
      <c r="H2873">
        <v>2</v>
      </c>
      <c r="I2873">
        <v>1</v>
      </c>
      <c r="J2873" cm="1">
        <f t="array" ref="J2873">SUMPRODUCT(--ISNUMBER(SEARCH(A2873, QA_Seed_Keywords!B$2:B$45)))</f>
        <v>0</v>
      </c>
      <c r="K2873" cm="1">
        <f t="array" ref="K2873">SUMPRODUCT(
    (--(C$2:C$100 &gt;= C2873)),
    (--(G$2:G$100 &gt;= G2873)),
    (--(H$2:H$100 &lt;= H2873)),
    (--(I$2:I$100 &gt;= I2873)),
    -- (
        (C$2:C$100 &gt; C2873) +
        (G$2:G$100 &gt; G2873) +
        (H$2:H$100 &lt; H2873) +
        (I$2:I$100 &gt; I2873)
    )
)</f>
        <v>281</v>
      </c>
      <c r="L2873">
        <f>(I2873/10)/(H2873/122)</f>
        <v>6.1</v>
      </c>
      <c r="M2873">
        <f>L2873/MAX($L$2:$L$6948)</f>
        <v>0.5</v>
      </c>
      <c r="N2873">
        <f>D2873*M2873*M2873</f>
        <v>1.757573716894203E-3</v>
      </c>
      <c r="O2873">
        <f>D2873*G2873</f>
        <v>3.3194727284044795E-2</v>
      </c>
      <c r="P2873">
        <f>I2873/H2873</f>
        <v>0.5</v>
      </c>
      <c r="Q2873">
        <f>D2873*P2873*P2873</f>
        <v>1.757573716894203E-3</v>
      </c>
      <c r="R2873">
        <f t="shared" si="44"/>
        <v>1</v>
      </c>
    </row>
    <row r="2874" spans="1:18" x14ac:dyDescent="0.3">
      <c r="A2874" t="s">
        <v>7792</v>
      </c>
      <c r="B2874" t="s">
        <v>7792</v>
      </c>
      <c r="C2874">
        <v>7.0302948675768119E-3</v>
      </c>
      <c r="D2874">
        <v>7.0302948675768119E-3</v>
      </c>
      <c r="E2874">
        <v>1</v>
      </c>
      <c r="F2874">
        <v>1</v>
      </c>
      <c r="G2874">
        <v>4.7216692769369271</v>
      </c>
      <c r="H2874">
        <v>2</v>
      </c>
      <c r="I2874">
        <v>1</v>
      </c>
      <c r="J2874" cm="1">
        <f t="array" ref="J2874">SUMPRODUCT(--ISNUMBER(SEARCH(A2874, QA_Seed_Keywords!B$2:B$45)))</f>
        <v>0</v>
      </c>
      <c r="K2874" cm="1">
        <f t="array" ref="K2874">SUMPRODUCT(
    (--(C$2:C$100 &gt;= C2874)),
    (--(G$2:G$100 &gt;= G2874)),
    (--(H$2:H$100 &lt;= H2874)),
    (--(I$2:I$100 &gt;= I2874)),
    -- (
        (C$2:C$100 &gt; C2874) +
        (G$2:G$100 &gt; G2874) +
        (H$2:H$100 &lt; H2874) +
        (I$2:I$100 &gt; I2874)
    )
)</f>
        <v>281</v>
      </c>
      <c r="L2874">
        <f>(I2874/10)/(H2874/122)</f>
        <v>6.1</v>
      </c>
      <c r="M2874">
        <f>L2874/MAX($L$2:$L$6948)</f>
        <v>0.5</v>
      </c>
      <c r="N2874">
        <f>D2874*M2874*M2874</f>
        <v>1.757573716894203E-3</v>
      </c>
      <c r="O2874">
        <f>D2874*G2874</f>
        <v>3.3194727284044795E-2</v>
      </c>
      <c r="P2874">
        <f>I2874/H2874</f>
        <v>0.5</v>
      </c>
      <c r="Q2874">
        <f>D2874*P2874*P2874</f>
        <v>1.757573716894203E-3</v>
      </c>
      <c r="R2874">
        <f t="shared" si="44"/>
        <v>1</v>
      </c>
    </row>
    <row r="2875" spans="1:18" x14ac:dyDescent="0.3">
      <c r="A2875" t="s">
        <v>7797</v>
      </c>
      <c r="B2875" t="s">
        <v>7798</v>
      </c>
      <c r="C2875">
        <v>7.0102508279811706E-3</v>
      </c>
      <c r="D2875">
        <v>7.0102508279811706E-3</v>
      </c>
      <c r="E2875">
        <v>1</v>
      </c>
      <c r="F2875">
        <v>1</v>
      </c>
      <c r="G2875">
        <v>4.7216692769369271</v>
      </c>
      <c r="H2875">
        <v>2</v>
      </c>
      <c r="I2875">
        <v>1</v>
      </c>
      <c r="J2875" cm="1">
        <f t="array" ref="J2875">SUMPRODUCT(--ISNUMBER(SEARCH(A2875, QA_Seed_Keywords!B$2:B$45)))</f>
        <v>0</v>
      </c>
      <c r="K2875" cm="1">
        <f t="array" ref="K2875">SUMPRODUCT(
    (--(C$2:C$100 &gt;= C2875)),
    (--(G$2:G$100 &gt;= G2875)),
    (--(H$2:H$100 &lt;= H2875)),
    (--(I$2:I$100 &gt;= I2875)),
    -- (
        (C$2:C$100 &gt; C2875) +
        (G$2:G$100 &gt; G2875) +
        (H$2:H$100 &lt; H2875) +
        (I$2:I$100 &gt; I2875)
    )
)</f>
        <v>281</v>
      </c>
      <c r="L2875">
        <f>(I2875/10)/(H2875/122)</f>
        <v>6.1</v>
      </c>
      <c r="M2875">
        <f>L2875/MAX($L$2:$L$6948)</f>
        <v>0.5</v>
      </c>
      <c r="N2875">
        <f>D2875*M2875*M2875</f>
        <v>1.7525627069952926E-3</v>
      </c>
      <c r="O2875">
        <f>D2875*G2875</f>
        <v>3.310008595810035E-2</v>
      </c>
      <c r="P2875">
        <f>I2875/H2875</f>
        <v>0.5</v>
      </c>
      <c r="Q2875">
        <f>D2875*P2875*P2875</f>
        <v>1.7525627069952926E-3</v>
      </c>
      <c r="R2875">
        <f t="shared" si="44"/>
        <v>1</v>
      </c>
    </row>
    <row r="2876" spans="1:18" x14ac:dyDescent="0.3">
      <c r="A2876" t="s">
        <v>7799</v>
      </c>
      <c r="B2876" t="s">
        <v>7800</v>
      </c>
      <c r="C2876">
        <v>7.0102508279811706E-3</v>
      </c>
      <c r="D2876">
        <v>7.0102508279811706E-3</v>
      </c>
      <c r="E2876">
        <v>1</v>
      </c>
      <c r="F2876">
        <v>1</v>
      </c>
      <c r="G2876">
        <v>4.7216692769369271</v>
      </c>
      <c r="H2876">
        <v>2</v>
      </c>
      <c r="I2876">
        <v>1</v>
      </c>
      <c r="J2876" cm="1">
        <f t="array" ref="J2876">SUMPRODUCT(--ISNUMBER(SEARCH(A2876, QA_Seed_Keywords!B$2:B$45)))</f>
        <v>0</v>
      </c>
      <c r="K2876" cm="1">
        <f t="array" ref="K2876">SUMPRODUCT(
    (--(C$2:C$100 &gt;= C2876)),
    (--(G$2:G$100 &gt;= G2876)),
    (--(H$2:H$100 &lt;= H2876)),
    (--(I$2:I$100 &gt;= I2876)),
    -- (
        (C$2:C$100 &gt; C2876) +
        (G$2:G$100 &gt; G2876) +
        (H$2:H$100 &lt; H2876) +
        (I$2:I$100 &gt; I2876)
    )
)</f>
        <v>281</v>
      </c>
      <c r="L2876">
        <f>(I2876/10)/(H2876/122)</f>
        <v>6.1</v>
      </c>
      <c r="M2876">
        <f>L2876/MAX($L$2:$L$6948)</f>
        <v>0.5</v>
      </c>
      <c r="N2876">
        <f>D2876*M2876*M2876</f>
        <v>1.7525627069952926E-3</v>
      </c>
      <c r="O2876">
        <f>D2876*G2876</f>
        <v>3.310008595810035E-2</v>
      </c>
      <c r="P2876">
        <f>I2876/H2876</f>
        <v>0.5</v>
      </c>
      <c r="Q2876">
        <f>D2876*P2876*P2876</f>
        <v>1.7525627069952926E-3</v>
      </c>
      <c r="R2876">
        <f t="shared" si="44"/>
        <v>1</v>
      </c>
    </row>
    <row r="2877" spans="1:18" x14ac:dyDescent="0.3">
      <c r="A2877" t="s">
        <v>7801</v>
      </c>
      <c r="B2877" t="s">
        <v>7801</v>
      </c>
      <c r="C2877">
        <v>7.0102508279811706E-3</v>
      </c>
      <c r="D2877">
        <v>7.0102508279811706E-3</v>
      </c>
      <c r="E2877">
        <v>1</v>
      </c>
      <c r="F2877">
        <v>1</v>
      </c>
      <c r="G2877">
        <v>4.7216692769369271</v>
      </c>
      <c r="H2877">
        <v>2</v>
      </c>
      <c r="I2877">
        <v>1</v>
      </c>
      <c r="J2877" cm="1">
        <f t="array" ref="J2877">SUMPRODUCT(--ISNUMBER(SEARCH(A2877, QA_Seed_Keywords!B$2:B$45)))</f>
        <v>0</v>
      </c>
      <c r="K2877" cm="1">
        <f t="array" ref="K2877">SUMPRODUCT(
    (--(C$2:C$100 &gt;= C2877)),
    (--(G$2:G$100 &gt;= G2877)),
    (--(H$2:H$100 &lt;= H2877)),
    (--(I$2:I$100 &gt;= I2877)),
    -- (
        (C$2:C$100 &gt; C2877) +
        (G$2:G$100 &gt; G2877) +
        (H$2:H$100 &lt; H2877) +
        (I$2:I$100 &gt; I2877)
    )
)</f>
        <v>281</v>
      </c>
      <c r="L2877">
        <f>(I2877/10)/(H2877/122)</f>
        <v>6.1</v>
      </c>
      <c r="M2877">
        <f>L2877/MAX($L$2:$L$6948)</f>
        <v>0.5</v>
      </c>
      <c r="N2877">
        <f>D2877*M2877*M2877</f>
        <v>1.7525627069952926E-3</v>
      </c>
      <c r="O2877">
        <f>D2877*G2877</f>
        <v>3.310008595810035E-2</v>
      </c>
      <c r="P2877">
        <f>I2877/H2877</f>
        <v>0.5</v>
      </c>
      <c r="Q2877">
        <f>D2877*P2877*P2877</f>
        <v>1.7525627069952926E-3</v>
      </c>
      <c r="R2877">
        <f t="shared" si="44"/>
        <v>1</v>
      </c>
    </row>
    <row r="2878" spans="1:18" x14ac:dyDescent="0.3">
      <c r="A2878" t="s">
        <v>7802</v>
      </c>
      <c r="B2878" t="s">
        <v>7802</v>
      </c>
      <c r="C2878">
        <v>7.0102508279811706E-3</v>
      </c>
      <c r="D2878">
        <v>7.0102508279811706E-3</v>
      </c>
      <c r="E2878">
        <v>1</v>
      </c>
      <c r="F2878">
        <v>1</v>
      </c>
      <c r="G2878">
        <v>4.7216692769369271</v>
      </c>
      <c r="H2878">
        <v>2</v>
      </c>
      <c r="I2878">
        <v>1</v>
      </c>
      <c r="J2878" cm="1">
        <f t="array" ref="J2878">SUMPRODUCT(--ISNUMBER(SEARCH(A2878, QA_Seed_Keywords!B$2:B$45)))</f>
        <v>0</v>
      </c>
      <c r="K2878" cm="1">
        <f t="array" ref="K2878">SUMPRODUCT(
    (--(C$2:C$100 &gt;= C2878)),
    (--(G$2:G$100 &gt;= G2878)),
    (--(H$2:H$100 &lt;= H2878)),
    (--(I$2:I$100 &gt;= I2878)),
    -- (
        (C$2:C$100 &gt; C2878) +
        (G$2:G$100 &gt; G2878) +
        (H$2:H$100 &lt; H2878) +
        (I$2:I$100 &gt; I2878)
    )
)</f>
        <v>281</v>
      </c>
      <c r="L2878">
        <f>(I2878/10)/(H2878/122)</f>
        <v>6.1</v>
      </c>
      <c r="M2878">
        <f>L2878/MAX($L$2:$L$6948)</f>
        <v>0.5</v>
      </c>
      <c r="N2878">
        <f>D2878*M2878*M2878</f>
        <v>1.7525627069952926E-3</v>
      </c>
      <c r="O2878">
        <f>D2878*G2878</f>
        <v>3.310008595810035E-2</v>
      </c>
      <c r="P2878">
        <f>I2878/H2878</f>
        <v>0.5</v>
      </c>
      <c r="Q2878">
        <f>D2878*P2878*P2878</f>
        <v>1.7525627069952926E-3</v>
      </c>
      <c r="R2878">
        <f t="shared" si="44"/>
        <v>1</v>
      </c>
    </row>
    <row r="2879" spans="1:18" x14ac:dyDescent="0.3">
      <c r="A2879" t="s">
        <v>7803</v>
      </c>
      <c r="B2879" t="s">
        <v>7804</v>
      </c>
      <c r="C2879">
        <v>7.0102508279811706E-3</v>
      </c>
      <c r="D2879">
        <v>7.0102508279811706E-3</v>
      </c>
      <c r="E2879">
        <v>1</v>
      </c>
      <c r="F2879">
        <v>1</v>
      </c>
      <c r="G2879">
        <v>4.7216692769369271</v>
      </c>
      <c r="H2879">
        <v>2</v>
      </c>
      <c r="I2879">
        <v>1</v>
      </c>
      <c r="J2879" cm="1">
        <f t="array" ref="J2879">SUMPRODUCT(--ISNUMBER(SEARCH(A2879, QA_Seed_Keywords!B$2:B$45)))</f>
        <v>0</v>
      </c>
      <c r="K2879" cm="1">
        <f t="array" ref="K2879">SUMPRODUCT(
    (--(C$2:C$100 &gt;= C2879)),
    (--(G$2:G$100 &gt;= G2879)),
    (--(H$2:H$100 &lt;= H2879)),
    (--(I$2:I$100 &gt;= I2879)),
    -- (
        (C$2:C$100 &gt; C2879) +
        (G$2:G$100 &gt; G2879) +
        (H$2:H$100 &lt; H2879) +
        (I$2:I$100 &gt; I2879)
    )
)</f>
        <v>281</v>
      </c>
      <c r="L2879">
        <f>(I2879/10)/(H2879/122)</f>
        <v>6.1</v>
      </c>
      <c r="M2879">
        <f>L2879/MAX($L$2:$L$6948)</f>
        <v>0.5</v>
      </c>
      <c r="N2879">
        <f>D2879*M2879*M2879</f>
        <v>1.7525627069952926E-3</v>
      </c>
      <c r="O2879">
        <f>D2879*G2879</f>
        <v>3.310008595810035E-2</v>
      </c>
      <c r="P2879">
        <f>I2879/H2879</f>
        <v>0.5</v>
      </c>
      <c r="Q2879">
        <f>D2879*P2879*P2879</f>
        <v>1.7525627069952926E-3</v>
      </c>
      <c r="R2879">
        <f t="shared" si="44"/>
        <v>1</v>
      </c>
    </row>
    <row r="2880" spans="1:18" x14ac:dyDescent="0.3">
      <c r="A2880" t="s">
        <v>7805</v>
      </c>
      <c r="B2880" t="s">
        <v>7806</v>
      </c>
      <c r="C2880">
        <v>7.0102508279811706E-3</v>
      </c>
      <c r="D2880">
        <v>7.0102508279811706E-3</v>
      </c>
      <c r="E2880">
        <v>1</v>
      </c>
      <c r="F2880">
        <v>1</v>
      </c>
      <c r="G2880">
        <v>4.7216692769369271</v>
      </c>
      <c r="H2880">
        <v>2</v>
      </c>
      <c r="I2880">
        <v>1</v>
      </c>
      <c r="J2880" cm="1">
        <f t="array" ref="J2880">SUMPRODUCT(--ISNUMBER(SEARCH(A2880, QA_Seed_Keywords!B$2:B$45)))</f>
        <v>0</v>
      </c>
      <c r="K2880" cm="1">
        <f t="array" ref="K2880">SUMPRODUCT(
    (--(C$2:C$100 &gt;= C2880)),
    (--(G$2:G$100 &gt;= G2880)),
    (--(H$2:H$100 &lt;= H2880)),
    (--(I$2:I$100 &gt;= I2880)),
    -- (
        (C$2:C$100 &gt; C2880) +
        (G$2:G$100 &gt; G2880) +
        (H$2:H$100 &lt; H2880) +
        (I$2:I$100 &gt; I2880)
    )
)</f>
        <v>281</v>
      </c>
      <c r="L2880">
        <f>(I2880/10)/(H2880/122)</f>
        <v>6.1</v>
      </c>
      <c r="M2880">
        <f>L2880/MAX($L$2:$L$6948)</f>
        <v>0.5</v>
      </c>
      <c r="N2880">
        <f>D2880*M2880*M2880</f>
        <v>1.7525627069952926E-3</v>
      </c>
      <c r="O2880">
        <f>D2880*G2880</f>
        <v>3.310008595810035E-2</v>
      </c>
      <c r="P2880">
        <f>I2880/H2880</f>
        <v>0.5</v>
      </c>
      <c r="Q2880">
        <f>D2880*P2880*P2880</f>
        <v>1.7525627069952926E-3</v>
      </c>
      <c r="R2880">
        <f t="shared" si="44"/>
        <v>1</v>
      </c>
    </row>
    <row r="2881" spans="1:18" x14ac:dyDescent="0.3">
      <c r="A2881" t="s">
        <v>7807</v>
      </c>
      <c r="B2881" t="s">
        <v>7807</v>
      </c>
      <c r="C2881">
        <v>7.0102508279811706E-3</v>
      </c>
      <c r="D2881">
        <v>7.0102508279811706E-3</v>
      </c>
      <c r="E2881">
        <v>1</v>
      </c>
      <c r="F2881">
        <v>1</v>
      </c>
      <c r="G2881">
        <v>4.7216692769369271</v>
      </c>
      <c r="H2881">
        <v>2</v>
      </c>
      <c r="I2881">
        <v>1</v>
      </c>
      <c r="J2881" cm="1">
        <f t="array" ref="J2881">SUMPRODUCT(--ISNUMBER(SEARCH(A2881, QA_Seed_Keywords!B$2:B$45)))</f>
        <v>0</v>
      </c>
      <c r="K2881" cm="1">
        <f t="array" ref="K2881">SUMPRODUCT(
    (--(C$2:C$100 &gt;= C2881)),
    (--(G$2:G$100 &gt;= G2881)),
    (--(H$2:H$100 &lt;= H2881)),
    (--(I$2:I$100 &gt;= I2881)),
    -- (
        (C$2:C$100 &gt; C2881) +
        (G$2:G$100 &gt; G2881) +
        (H$2:H$100 &lt; H2881) +
        (I$2:I$100 &gt; I2881)
    )
)</f>
        <v>281</v>
      </c>
      <c r="L2881">
        <f>(I2881/10)/(H2881/122)</f>
        <v>6.1</v>
      </c>
      <c r="M2881">
        <f>L2881/MAX($L$2:$L$6948)</f>
        <v>0.5</v>
      </c>
      <c r="N2881">
        <f>D2881*M2881*M2881</f>
        <v>1.7525627069952926E-3</v>
      </c>
      <c r="O2881">
        <f>D2881*G2881</f>
        <v>3.310008595810035E-2</v>
      </c>
      <c r="P2881">
        <f>I2881/H2881</f>
        <v>0.5</v>
      </c>
      <c r="Q2881">
        <f>D2881*P2881*P2881</f>
        <v>1.7525627069952926E-3</v>
      </c>
      <c r="R2881">
        <f t="shared" si="44"/>
        <v>1</v>
      </c>
    </row>
    <row r="2882" spans="1:18" x14ac:dyDescent="0.3">
      <c r="A2882" t="s">
        <v>7808</v>
      </c>
      <c r="B2882" t="s">
        <v>7809</v>
      </c>
      <c r="C2882">
        <v>7.0102508279811706E-3</v>
      </c>
      <c r="D2882">
        <v>7.0102508279811706E-3</v>
      </c>
      <c r="E2882">
        <v>1</v>
      </c>
      <c r="F2882">
        <v>1</v>
      </c>
      <c r="G2882">
        <v>4.7216692769369271</v>
      </c>
      <c r="H2882">
        <v>2</v>
      </c>
      <c r="I2882">
        <v>1</v>
      </c>
      <c r="J2882" cm="1">
        <f t="array" ref="J2882">SUMPRODUCT(--ISNUMBER(SEARCH(A2882, QA_Seed_Keywords!B$2:B$45)))</f>
        <v>0</v>
      </c>
      <c r="K2882" cm="1">
        <f t="array" ref="K2882">SUMPRODUCT(
    (--(C$2:C$100 &gt;= C2882)),
    (--(G$2:G$100 &gt;= G2882)),
    (--(H$2:H$100 &lt;= H2882)),
    (--(I$2:I$100 &gt;= I2882)),
    -- (
        (C$2:C$100 &gt; C2882) +
        (G$2:G$100 &gt; G2882) +
        (H$2:H$100 &lt; H2882) +
        (I$2:I$100 &gt; I2882)
    )
)</f>
        <v>281</v>
      </c>
      <c r="L2882">
        <f>(I2882/10)/(H2882/122)</f>
        <v>6.1</v>
      </c>
      <c r="M2882">
        <f>L2882/MAX($L$2:$L$6948)</f>
        <v>0.5</v>
      </c>
      <c r="N2882">
        <f>D2882*M2882*M2882</f>
        <v>1.7525627069952926E-3</v>
      </c>
      <c r="O2882">
        <f>D2882*G2882</f>
        <v>3.310008595810035E-2</v>
      </c>
      <c r="P2882">
        <f>I2882/H2882</f>
        <v>0.5</v>
      </c>
      <c r="Q2882">
        <f>D2882*P2882*P2882</f>
        <v>1.7525627069952926E-3</v>
      </c>
      <c r="R2882">
        <f t="shared" si="44"/>
        <v>1</v>
      </c>
    </row>
    <row r="2883" spans="1:18" x14ac:dyDescent="0.3">
      <c r="A2883" t="s">
        <v>7810</v>
      </c>
      <c r="B2883" t="s">
        <v>7811</v>
      </c>
      <c r="C2883">
        <v>7.0102508279811706E-3</v>
      </c>
      <c r="D2883">
        <v>7.0102508279811706E-3</v>
      </c>
      <c r="E2883">
        <v>1</v>
      </c>
      <c r="F2883">
        <v>1</v>
      </c>
      <c r="G2883">
        <v>4.7216692769369271</v>
      </c>
      <c r="H2883">
        <v>2</v>
      </c>
      <c r="I2883">
        <v>1</v>
      </c>
      <c r="J2883" cm="1">
        <f t="array" ref="J2883">SUMPRODUCT(--ISNUMBER(SEARCH(A2883, QA_Seed_Keywords!B$2:B$45)))</f>
        <v>0</v>
      </c>
      <c r="K2883" cm="1">
        <f t="array" ref="K2883">SUMPRODUCT(
    (--(C$2:C$100 &gt;= C2883)),
    (--(G$2:G$100 &gt;= G2883)),
    (--(H$2:H$100 &lt;= H2883)),
    (--(I$2:I$100 &gt;= I2883)),
    -- (
        (C$2:C$100 &gt; C2883) +
        (G$2:G$100 &gt; G2883) +
        (H$2:H$100 &lt; H2883) +
        (I$2:I$100 &gt; I2883)
    )
)</f>
        <v>281</v>
      </c>
      <c r="L2883">
        <f>(I2883/10)/(H2883/122)</f>
        <v>6.1</v>
      </c>
      <c r="M2883">
        <f>L2883/MAX($L$2:$L$6948)</f>
        <v>0.5</v>
      </c>
      <c r="N2883">
        <f>D2883*M2883*M2883</f>
        <v>1.7525627069952926E-3</v>
      </c>
      <c r="O2883">
        <f>D2883*G2883</f>
        <v>3.310008595810035E-2</v>
      </c>
      <c r="P2883">
        <f>I2883/H2883</f>
        <v>0.5</v>
      </c>
      <c r="Q2883">
        <f>D2883*P2883*P2883</f>
        <v>1.7525627069952926E-3</v>
      </c>
      <c r="R2883">
        <f t="shared" ref="R2883:R2946" si="45">H2883-I2883</f>
        <v>1</v>
      </c>
    </row>
    <row r="2884" spans="1:18" x14ac:dyDescent="0.3">
      <c r="A2884" t="s">
        <v>7812</v>
      </c>
      <c r="B2884" t="s">
        <v>7813</v>
      </c>
      <c r="C2884">
        <v>7.0102508279811706E-3</v>
      </c>
      <c r="D2884">
        <v>7.0102508279811706E-3</v>
      </c>
      <c r="E2884">
        <v>1</v>
      </c>
      <c r="F2884">
        <v>1</v>
      </c>
      <c r="G2884">
        <v>4.7216692769369271</v>
      </c>
      <c r="H2884">
        <v>2</v>
      </c>
      <c r="I2884">
        <v>1</v>
      </c>
      <c r="J2884" cm="1">
        <f t="array" ref="J2884">SUMPRODUCT(--ISNUMBER(SEARCH(A2884, QA_Seed_Keywords!B$2:B$45)))</f>
        <v>0</v>
      </c>
      <c r="K2884" cm="1">
        <f t="array" ref="K2884">SUMPRODUCT(
    (--(C$2:C$100 &gt;= C2884)),
    (--(G$2:G$100 &gt;= G2884)),
    (--(H$2:H$100 &lt;= H2884)),
    (--(I$2:I$100 &gt;= I2884)),
    -- (
        (C$2:C$100 &gt; C2884) +
        (G$2:G$100 &gt; G2884) +
        (H$2:H$100 &lt; H2884) +
        (I$2:I$100 &gt; I2884)
    )
)</f>
        <v>281</v>
      </c>
      <c r="L2884">
        <f>(I2884/10)/(H2884/122)</f>
        <v>6.1</v>
      </c>
      <c r="M2884">
        <f>L2884/MAX($L$2:$L$6948)</f>
        <v>0.5</v>
      </c>
      <c r="N2884">
        <f>D2884*M2884*M2884</f>
        <v>1.7525627069952926E-3</v>
      </c>
      <c r="O2884">
        <f>D2884*G2884</f>
        <v>3.310008595810035E-2</v>
      </c>
      <c r="P2884">
        <f>I2884/H2884</f>
        <v>0.5</v>
      </c>
      <c r="Q2884">
        <f>D2884*P2884*P2884</f>
        <v>1.7525627069952926E-3</v>
      </c>
      <c r="R2884">
        <f t="shared" si="45"/>
        <v>1</v>
      </c>
    </row>
    <row r="2885" spans="1:18" x14ac:dyDescent="0.3">
      <c r="A2885" t="s">
        <v>7814</v>
      </c>
      <c r="B2885" t="s">
        <v>7814</v>
      </c>
      <c r="C2885">
        <v>7.0102508279811706E-3</v>
      </c>
      <c r="D2885">
        <v>7.0102508279811706E-3</v>
      </c>
      <c r="E2885">
        <v>1</v>
      </c>
      <c r="F2885">
        <v>1</v>
      </c>
      <c r="G2885">
        <v>4.7216692769369271</v>
      </c>
      <c r="H2885">
        <v>2</v>
      </c>
      <c r="I2885">
        <v>1</v>
      </c>
      <c r="J2885" cm="1">
        <f t="array" ref="J2885">SUMPRODUCT(--ISNUMBER(SEARCH(A2885, QA_Seed_Keywords!B$2:B$45)))</f>
        <v>0</v>
      </c>
      <c r="K2885" cm="1">
        <f t="array" ref="K2885">SUMPRODUCT(
    (--(C$2:C$100 &gt;= C2885)),
    (--(G$2:G$100 &gt;= G2885)),
    (--(H$2:H$100 &lt;= H2885)),
    (--(I$2:I$100 &gt;= I2885)),
    -- (
        (C$2:C$100 &gt; C2885) +
        (G$2:G$100 &gt; G2885) +
        (H$2:H$100 &lt; H2885) +
        (I$2:I$100 &gt; I2885)
    )
)</f>
        <v>281</v>
      </c>
      <c r="L2885">
        <f>(I2885/10)/(H2885/122)</f>
        <v>6.1</v>
      </c>
      <c r="M2885">
        <f>L2885/MAX($L$2:$L$6948)</f>
        <v>0.5</v>
      </c>
      <c r="N2885">
        <f>D2885*M2885*M2885</f>
        <v>1.7525627069952926E-3</v>
      </c>
      <c r="O2885">
        <f>D2885*G2885</f>
        <v>3.310008595810035E-2</v>
      </c>
      <c r="P2885">
        <f>I2885/H2885</f>
        <v>0.5</v>
      </c>
      <c r="Q2885">
        <f>D2885*P2885*P2885</f>
        <v>1.7525627069952926E-3</v>
      </c>
      <c r="R2885">
        <f t="shared" si="45"/>
        <v>1</v>
      </c>
    </row>
    <row r="2886" spans="1:18" x14ac:dyDescent="0.3">
      <c r="A2886" t="s">
        <v>7815</v>
      </c>
      <c r="B2886" t="s">
        <v>7816</v>
      </c>
      <c r="C2886">
        <v>7.0102508279811706E-3</v>
      </c>
      <c r="D2886">
        <v>7.0102508279811706E-3</v>
      </c>
      <c r="E2886">
        <v>1</v>
      </c>
      <c r="F2886">
        <v>1</v>
      </c>
      <c r="G2886">
        <v>4.7216692769369271</v>
      </c>
      <c r="H2886">
        <v>2</v>
      </c>
      <c r="I2886">
        <v>1</v>
      </c>
      <c r="J2886" cm="1">
        <f t="array" ref="J2886">SUMPRODUCT(--ISNUMBER(SEARCH(A2886, QA_Seed_Keywords!B$2:B$45)))</f>
        <v>0</v>
      </c>
      <c r="K2886" cm="1">
        <f t="array" ref="K2886">SUMPRODUCT(
    (--(C$2:C$100 &gt;= C2886)),
    (--(G$2:G$100 &gt;= G2886)),
    (--(H$2:H$100 &lt;= H2886)),
    (--(I$2:I$100 &gt;= I2886)),
    -- (
        (C$2:C$100 &gt; C2886) +
        (G$2:G$100 &gt; G2886) +
        (H$2:H$100 &lt; H2886) +
        (I$2:I$100 &gt; I2886)
    )
)</f>
        <v>281</v>
      </c>
      <c r="L2886">
        <f>(I2886/10)/(H2886/122)</f>
        <v>6.1</v>
      </c>
      <c r="M2886">
        <f>L2886/MAX($L$2:$L$6948)</f>
        <v>0.5</v>
      </c>
      <c r="N2886">
        <f>D2886*M2886*M2886</f>
        <v>1.7525627069952926E-3</v>
      </c>
      <c r="O2886">
        <f>D2886*G2886</f>
        <v>3.310008595810035E-2</v>
      </c>
      <c r="P2886">
        <f>I2886/H2886</f>
        <v>0.5</v>
      </c>
      <c r="Q2886">
        <f>D2886*P2886*P2886</f>
        <v>1.7525627069952926E-3</v>
      </c>
      <c r="R2886">
        <f t="shared" si="45"/>
        <v>1</v>
      </c>
    </row>
    <row r="2887" spans="1:18" x14ac:dyDescent="0.3">
      <c r="A2887" t="s">
        <v>7817</v>
      </c>
      <c r="B2887" t="s">
        <v>7818</v>
      </c>
      <c r="C2887">
        <v>7.0102508279811706E-3</v>
      </c>
      <c r="D2887">
        <v>7.0102508279811706E-3</v>
      </c>
      <c r="E2887">
        <v>1</v>
      </c>
      <c r="F2887">
        <v>1</v>
      </c>
      <c r="G2887">
        <v>4.7216692769369271</v>
      </c>
      <c r="H2887">
        <v>2</v>
      </c>
      <c r="I2887">
        <v>1</v>
      </c>
      <c r="J2887" cm="1">
        <f t="array" ref="J2887">SUMPRODUCT(--ISNUMBER(SEARCH(A2887, QA_Seed_Keywords!B$2:B$45)))</f>
        <v>0</v>
      </c>
      <c r="K2887" cm="1">
        <f t="array" ref="K2887">SUMPRODUCT(
    (--(C$2:C$100 &gt;= C2887)),
    (--(G$2:G$100 &gt;= G2887)),
    (--(H$2:H$100 &lt;= H2887)),
    (--(I$2:I$100 &gt;= I2887)),
    -- (
        (C$2:C$100 &gt; C2887) +
        (G$2:G$100 &gt; G2887) +
        (H$2:H$100 &lt; H2887) +
        (I$2:I$100 &gt; I2887)
    )
)</f>
        <v>281</v>
      </c>
      <c r="L2887">
        <f>(I2887/10)/(H2887/122)</f>
        <v>6.1</v>
      </c>
      <c r="M2887">
        <f>L2887/MAX($L$2:$L$6948)</f>
        <v>0.5</v>
      </c>
      <c r="N2887">
        <f>D2887*M2887*M2887</f>
        <v>1.7525627069952926E-3</v>
      </c>
      <c r="O2887">
        <f>D2887*G2887</f>
        <v>3.310008595810035E-2</v>
      </c>
      <c r="P2887">
        <f>I2887/H2887</f>
        <v>0.5</v>
      </c>
      <c r="Q2887">
        <f>D2887*P2887*P2887</f>
        <v>1.7525627069952926E-3</v>
      </c>
      <c r="R2887">
        <f t="shared" si="45"/>
        <v>1</v>
      </c>
    </row>
    <row r="2888" spans="1:18" x14ac:dyDescent="0.3">
      <c r="A2888" t="s">
        <v>7819</v>
      </c>
      <c r="B2888" t="s">
        <v>7819</v>
      </c>
      <c r="C2888">
        <v>7.0102508279811706E-3</v>
      </c>
      <c r="D2888">
        <v>7.0102508279811706E-3</v>
      </c>
      <c r="E2888">
        <v>1</v>
      </c>
      <c r="F2888">
        <v>1</v>
      </c>
      <c r="G2888">
        <v>4.7216692769369271</v>
      </c>
      <c r="H2888">
        <v>2</v>
      </c>
      <c r="I2888">
        <v>1</v>
      </c>
      <c r="J2888" cm="1">
        <f t="array" ref="J2888">SUMPRODUCT(--ISNUMBER(SEARCH(A2888, QA_Seed_Keywords!B$2:B$45)))</f>
        <v>0</v>
      </c>
      <c r="K2888" cm="1">
        <f t="array" ref="K2888">SUMPRODUCT(
    (--(C$2:C$100 &gt;= C2888)),
    (--(G$2:G$100 &gt;= G2888)),
    (--(H$2:H$100 &lt;= H2888)),
    (--(I$2:I$100 &gt;= I2888)),
    -- (
        (C$2:C$100 &gt; C2888) +
        (G$2:G$100 &gt; G2888) +
        (H$2:H$100 &lt; H2888) +
        (I$2:I$100 &gt; I2888)
    )
)</f>
        <v>281</v>
      </c>
      <c r="L2888">
        <f>(I2888/10)/(H2888/122)</f>
        <v>6.1</v>
      </c>
      <c r="M2888">
        <f>L2888/MAX($L$2:$L$6948)</f>
        <v>0.5</v>
      </c>
      <c r="N2888">
        <f>D2888*M2888*M2888</f>
        <v>1.7525627069952926E-3</v>
      </c>
      <c r="O2888">
        <f>D2888*G2888</f>
        <v>3.310008595810035E-2</v>
      </c>
      <c r="P2888">
        <f>I2888/H2888</f>
        <v>0.5</v>
      </c>
      <c r="Q2888">
        <f>D2888*P2888*P2888</f>
        <v>1.7525627069952926E-3</v>
      </c>
      <c r="R2888">
        <f t="shared" si="45"/>
        <v>1</v>
      </c>
    </row>
    <row r="2889" spans="1:18" x14ac:dyDescent="0.3">
      <c r="A2889" t="s">
        <v>7820</v>
      </c>
      <c r="B2889" t="s">
        <v>7821</v>
      </c>
      <c r="C2889">
        <v>7.0102508279811706E-3</v>
      </c>
      <c r="D2889">
        <v>7.0102508279811706E-3</v>
      </c>
      <c r="E2889">
        <v>1</v>
      </c>
      <c r="F2889">
        <v>1</v>
      </c>
      <c r="G2889">
        <v>4.7216692769369271</v>
      </c>
      <c r="H2889">
        <v>2</v>
      </c>
      <c r="I2889">
        <v>1</v>
      </c>
      <c r="J2889" cm="1">
        <f t="array" ref="J2889">SUMPRODUCT(--ISNUMBER(SEARCH(A2889, QA_Seed_Keywords!B$2:B$45)))</f>
        <v>0</v>
      </c>
      <c r="K2889" cm="1">
        <f t="array" ref="K2889">SUMPRODUCT(
    (--(C$2:C$100 &gt;= C2889)),
    (--(G$2:G$100 &gt;= G2889)),
    (--(H$2:H$100 &lt;= H2889)),
    (--(I$2:I$100 &gt;= I2889)),
    -- (
        (C$2:C$100 &gt; C2889) +
        (G$2:G$100 &gt; G2889) +
        (H$2:H$100 &lt; H2889) +
        (I$2:I$100 &gt; I2889)
    )
)</f>
        <v>281</v>
      </c>
      <c r="L2889">
        <f>(I2889/10)/(H2889/122)</f>
        <v>6.1</v>
      </c>
      <c r="M2889">
        <f>L2889/MAX($L$2:$L$6948)</f>
        <v>0.5</v>
      </c>
      <c r="N2889">
        <f>D2889*M2889*M2889</f>
        <v>1.7525627069952926E-3</v>
      </c>
      <c r="O2889">
        <f>D2889*G2889</f>
        <v>3.310008595810035E-2</v>
      </c>
      <c r="P2889">
        <f>I2889/H2889</f>
        <v>0.5</v>
      </c>
      <c r="Q2889">
        <f>D2889*P2889*P2889</f>
        <v>1.7525627069952926E-3</v>
      </c>
      <c r="R2889">
        <f t="shared" si="45"/>
        <v>1</v>
      </c>
    </row>
    <row r="2890" spans="1:18" x14ac:dyDescent="0.3">
      <c r="A2890" t="s">
        <v>7822</v>
      </c>
      <c r="B2890" t="s">
        <v>7822</v>
      </c>
      <c r="C2890">
        <v>7.0102508279811706E-3</v>
      </c>
      <c r="D2890">
        <v>7.0102508279811706E-3</v>
      </c>
      <c r="E2890">
        <v>1</v>
      </c>
      <c r="F2890">
        <v>1</v>
      </c>
      <c r="G2890">
        <v>4.7216692769369271</v>
      </c>
      <c r="H2890">
        <v>2</v>
      </c>
      <c r="I2890">
        <v>1</v>
      </c>
      <c r="J2890" cm="1">
        <f t="array" ref="J2890">SUMPRODUCT(--ISNUMBER(SEARCH(A2890, QA_Seed_Keywords!B$2:B$45)))</f>
        <v>0</v>
      </c>
      <c r="K2890" cm="1">
        <f t="array" ref="K2890">SUMPRODUCT(
    (--(C$2:C$100 &gt;= C2890)),
    (--(G$2:G$100 &gt;= G2890)),
    (--(H$2:H$100 &lt;= H2890)),
    (--(I$2:I$100 &gt;= I2890)),
    -- (
        (C$2:C$100 &gt; C2890) +
        (G$2:G$100 &gt; G2890) +
        (H$2:H$100 &lt; H2890) +
        (I$2:I$100 &gt; I2890)
    )
)</f>
        <v>281</v>
      </c>
      <c r="L2890">
        <f>(I2890/10)/(H2890/122)</f>
        <v>6.1</v>
      </c>
      <c r="M2890">
        <f>L2890/MAX($L$2:$L$6948)</f>
        <v>0.5</v>
      </c>
      <c r="N2890">
        <f>D2890*M2890*M2890</f>
        <v>1.7525627069952926E-3</v>
      </c>
      <c r="O2890">
        <f>D2890*G2890</f>
        <v>3.310008595810035E-2</v>
      </c>
      <c r="P2890">
        <f>I2890/H2890</f>
        <v>0.5</v>
      </c>
      <c r="Q2890">
        <f>D2890*P2890*P2890</f>
        <v>1.7525627069952926E-3</v>
      </c>
      <c r="R2890">
        <f t="shared" si="45"/>
        <v>1</v>
      </c>
    </row>
    <row r="2891" spans="1:18" x14ac:dyDescent="0.3">
      <c r="A2891" t="s">
        <v>7823</v>
      </c>
      <c r="B2891" t="s">
        <v>7824</v>
      </c>
      <c r="C2891">
        <v>7.0102508279811706E-3</v>
      </c>
      <c r="D2891">
        <v>7.0102508279811706E-3</v>
      </c>
      <c r="E2891">
        <v>1</v>
      </c>
      <c r="F2891">
        <v>1</v>
      </c>
      <c r="G2891">
        <v>4.7216692769369271</v>
      </c>
      <c r="H2891">
        <v>2</v>
      </c>
      <c r="I2891">
        <v>1</v>
      </c>
      <c r="J2891" cm="1">
        <f t="array" ref="J2891">SUMPRODUCT(--ISNUMBER(SEARCH(A2891, QA_Seed_Keywords!B$2:B$45)))</f>
        <v>0</v>
      </c>
      <c r="K2891" cm="1">
        <f t="array" ref="K2891">SUMPRODUCT(
    (--(C$2:C$100 &gt;= C2891)),
    (--(G$2:G$100 &gt;= G2891)),
    (--(H$2:H$100 &lt;= H2891)),
    (--(I$2:I$100 &gt;= I2891)),
    -- (
        (C$2:C$100 &gt; C2891) +
        (G$2:G$100 &gt; G2891) +
        (H$2:H$100 &lt; H2891) +
        (I$2:I$100 &gt; I2891)
    )
)</f>
        <v>281</v>
      </c>
      <c r="L2891">
        <f>(I2891/10)/(H2891/122)</f>
        <v>6.1</v>
      </c>
      <c r="M2891">
        <f>L2891/MAX($L$2:$L$6948)</f>
        <v>0.5</v>
      </c>
      <c r="N2891">
        <f>D2891*M2891*M2891</f>
        <v>1.7525627069952926E-3</v>
      </c>
      <c r="O2891">
        <f>D2891*G2891</f>
        <v>3.310008595810035E-2</v>
      </c>
      <c r="P2891">
        <f>I2891/H2891</f>
        <v>0.5</v>
      </c>
      <c r="Q2891">
        <f>D2891*P2891*P2891</f>
        <v>1.7525627069952926E-3</v>
      </c>
      <c r="R2891">
        <f t="shared" si="45"/>
        <v>1</v>
      </c>
    </row>
    <row r="2892" spans="1:18" x14ac:dyDescent="0.3">
      <c r="A2892" t="s">
        <v>7825</v>
      </c>
      <c r="B2892" t="s">
        <v>7825</v>
      </c>
      <c r="C2892">
        <v>7.0102508279811706E-3</v>
      </c>
      <c r="D2892">
        <v>7.0102508279811706E-3</v>
      </c>
      <c r="E2892">
        <v>1</v>
      </c>
      <c r="F2892">
        <v>1</v>
      </c>
      <c r="G2892">
        <v>4.7216692769369271</v>
      </c>
      <c r="H2892">
        <v>2</v>
      </c>
      <c r="I2892">
        <v>1</v>
      </c>
      <c r="J2892" cm="1">
        <f t="array" ref="J2892">SUMPRODUCT(--ISNUMBER(SEARCH(A2892, QA_Seed_Keywords!B$2:B$45)))</f>
        <v>0</v>
      </c>
      <c r="K2892" cm="1">
        <f t="array" ref="K2892">SUMPRODUCT(
    (--(C$2:C$100 &gt;= C2892)),
    (--(G$2:G$100 &gt;= G2892)),
    (--(H$2:H$100 &lt;= H2892)),
    (--(I$2:I$100 &gt;= I2892)),
    -- (
        (C$2:C$100 &gt; C2892) +
        (G$2:G$100 &gt; G2892) +
        (H$2:H$100 &lt; H2892) +
        (I$2:I$100 &gt; I2892)
    )
)</f>
        <v>281</v>
      </c>
      <c r="L2892">
        <f>(I2892/10)/(H2892/122)</f>
        <v>6.1</v>
      </c>
      <c r="M2892">
        <f>L2892/MAX($L$2:$L$6948)</f>
        <v>0.5</v>
      </c>
      <c r="N2892">
        <f>D2892*M2892*M2892</f>
        <v>1.7525627069952926E-3</v>
      </c>
      <c r="O2892">
        <f>D2892*G2892</f>
        <v>3.310008595810035E-2</v>
      </c>
      <c r="P2892">
        <f>I2892/H2892</f>
        <v>0.5</v>
      </c>
      <c r="Q2892">
        <f>D2892*P2892*P2892</f>
        <v>1.7525627069952926E-3</v>
      </c>
      <c r="R2892">
        <f t="shared" si="45"/>
        <v>1</v>
      </c>
    </row>
    <row r="2893" spans="1:18" x14ac:dyDescent="0.3">
      <c r="A2893" t="s">
        <v>7826</v>
      </c>
      <c r="B2893" t="s">
        <v>7826</v>
      </c>
      <c r="C2893">
        <v>7.0102508279811706E-3</v>
      </c>
      <c r="D2893">
        <v>7.0102508279811706E-3</v>
      </c>
      <c r="E2893">
        <v>1</v>
      </c>
      <c r="F2893">
        <v>1</v>
      </c>
      <c r="G2893">
        <v>4.7216692769369271</v>
      </c>
      <c r="H2893">
        <v>2</v>
      </c>
      <c r="I2893">
        <v>1</v>
      </c>
      <c r="J2893" cm="1">
        <f t="array" ref="J2893">SUMPRODUCT(--ISNUMBER(SEARCH(A2893, QA_Seed_Keywords!B$2:B$45)))</f>
        <v>0</v>
      </c>
      <c r="K2893" cm="1">
        <f t="array" ref="K2893">SUMPRODUCT(
    (--(C$2:C$100 &gt;= C2893)),
    (--(G$2:G$100 &gt;= G2893)),
    (--(H$2:H$100 &lt;= H2893)),
    (--(I$2:I$100 &gt;= I2893)),
    -- (
        (C$2:C$100 &gt; C2893) +
        (G$2:G$100 &gt; G2893) +
        (H$2:H$100 &lt; H2893) +
        (I$2:I$100 &gt; I2893)
    )
)</f>
        <v>281</v>
      </c>
      <c r="L2893">
        <f>(I2893/10)/(H2893/122)</f>
        <v>6.1</v>
      </c>
      <c r="M2893">
        <f>L2893/MAX($L$2:$L$6948)</f>
        <v>0.5</v>
      </c>
      <c r="N2893">
        <f>D2893*M2893*M2893</f>
        <v>1.7525627069952926E-3</v>
      </c>
      <c r="O2893">
        <f>D2893*G2893</f>
        <v>3.310008595810035E-2</v>
      </c>
      <c r="P2893">
        <f>I2893/H2893</f>
        <v>0.5</v>
      </c>
      <c r="Q2893">
        <f>D2893*P2893*P2893</f>
        <v>1.7525627069952926E-3</v>
      </c>
      <c r="R2893">
        <f t="shared" si="45"/>
        <v>1</v>
      </c>
    </row>
    <row r="2894" spans="1:18" x14ac:dyDescent="0.3">
      <c r="A2894" t="s">
        <v>7827</v>
      </c>
      <c r="B2894" t="s">
        <v>7827</v>
      </c>
      <c r="C2894">
        <v>7.0102508279811706E-3</v>
      </c>
      <c r="D2894">
        <v>7.0102508279811706E-3</v>
      </c>
      <c r="E2894">
        <v>1</v>
      </c>
      <c r="F2894">
        <v>1</v>
      </c>
      <c r="G2894">
        <v>4.7216692769369271</v>
      </c>
      <c r="H2894">
        <v>2</v>
      </c>
      <c r="I2894">
        <v>1</v>
      </c>
      <c r="J2894" cm="1">
        <f t="array" ref="J2894">SUMPRODUCT(--ISNUMBER(SEARCH(A2894, QA_Seed_Keywords!B$2:B$45)))</f>
        <v>0</v>
      </c>
      <c r="K2894" cm="1">
        <f t="array" ref="K2894">SUMPRODUCT(
    (--(C$2:C$100 &gt;= C2894)),
    (--(G$2:G$100 &gt;= G2894)),
    (--(H$2:H$100 &lt;= H2894)),
    (--(I$2:I$100 &gt;= I2894)),
    -- (
        (C$2:C$100 &gt; C2894) +
        (G$2:G$100 &gt; G2894) +
        (H$2:H$100 &lt; H2894) +
        (I$2:I$100 &gt; I2894)
    )
)</f>
        <v>281</v>
      </c>
      <c r="L2894">
        <f>(I2894/10)/(H2894/122)</f>
        <v>6.1</v>
      </c>
      <c r="M2894">
        <f>L2894/MAX($L$2:$L$6948)</f>
        <v>0.5</v>
      </c>
      <c r="N2894">
        <f>D2894*M2894*M2894</f>
        <v>1.7525627069952926E-3</v>
      </c>
      <c r="O2894">
        <f>D2894*G2894</f>
        <v>3.310008595810035E-2</v>
      </c>
      <c r="P2894">
        <f>I2894/H2894</f>
        <v>0.5</v>
      </c>
      <c r="Q2894">
        <f>D2894*P2894*P2894</f>
        <v>1.7525627069952926E-3</v>
      </c>
      <c r="R2894">
        <f t="shared" si="45"/>
        <v>1</v>
      </c>
    </row>
    <row r="2895" spans="1:18" x14ac:dyDescent="0.3">
      <c r="A2895" t="s">
        <v>7828</v>
      </c>
      <c r="B2895" t="s">
        <v>7829</v>
      </c>
      <c r="C2895">
        <v>7.0102508279811706E-3</v>
      </c>
      <c r="D2895">
        <v>7.0102508279811706E-3</v>
      </c>
      <c r="E2895">
        <v>1</v>
      </c>
      <c r="F2895">
        <v>1</v>
      </c>
      <c r="G2895">
        <v>4.7216692769369271</v>
      </c>
      <c r="H2895">
        <v>2</v>
      </c>
      <c r="I2895">
        <v>1</v>
      </c>
      <c r="J2895" cm="1">
        <f t="array" ref="J2895">SUMPRODUCT(--ISNUMBER(SEARCH(A2895, QA_Seed_Keywords!B$2:B$45)))</f>
        <v>0</v>
      </c>
      <c r="K2895" cm="1">
        <f t="array" ref="K2895">SUMPRODUCT(
    (--(C$2:C$100 &gt;= C2895)),
    (--(G$2:G$100 &gt;= G2895)),
    (--(H$2:H$100 &lt;= H2895)),
    (--(I$2:I$100 &gt;= I2895)),
    -- (
        (C$2:C$100 &gt; C2895) +
        (G$2:G$100 &gt; G2895) +
        (H$2:H$100 &lt; H2895) +
        (I$2:I$100 &gt; I2895)
    )
)</f>
        <v>281</v>
      </c>
      <c r="L2895">
        <f>(I2895/10)/(H2895/122)</f>
        <v>6.1</v>
      </c>
      <c r="M2895">
        <f>L2895/MAX($L$2:$L$6948)</f>
        <v>0.5</v>
      </c>
      <c r="N2895">
        <f>D2895*M2895*M2895</f>
        <v>1.7525627069952926E-3</v>
      </c>
      <c r="O2895">
        <f>D2895*G2895</f>
        <v>3.310008595810035E-2</v>
      </c>
      <c r="P2895">
        <f>I2895/H2895</f>
        <v>0.5</v>
      </c>
      <c r="Q2895">
        <f>D2895*P2895*P2895</f>
        <v>1.7525627069952926E-3</v>
      </c>
      <c r="R2895">
        <f t="shared" si="45"/>
        <v>1</v>
      </c>
    </row>
    <row r="2896" spans="1:18" x14ac:dyDescent="0.3">
      <c r="A2896" t="s">
        <v>7830</v>
      </c>
      <c r="B2896" t="s">
        <v>7831</v>
      </c>
      <c r="C2896">
        <v>7.0102508279811706E-3</v>
      </c>
      <c r="D2896">
        <v>7.0102508279811706E-3</v>
      </c>
      <c r="E2896">
        <v>1</v>
      </c>
      <c r="F2896">
        <v>1</v>
      </c>
      <c r="G2896">
        <v>4.7216692769369271</v>
      </c>
      <c r="H2896">
        <v>2</v>
      </c>
      <c r="I2896">
        <v>1</v>
      </c>
      <c r="J2896" cm="1">
        <f t="array" ref="J2896">SUMPRODUCT(--ISNUMBER(SEARCH(A2896, QA_Seed_Keywords!B$2:B$45)))</f>
        <v>0</v>
      </c>
      <c r="K2896" cm="1">
        <f t="array" ref="K2896">SUMPRODUCT(
    (--(C$2:C$100 &gt;= C2896)),
    (--(G$2:G$100 &gt;= G2896)),
    (--(H$2:H$100 &lt;= H2896)),
    (--(I$2:I$100 &gt;= I2896)),
    -- (
        (C$2:C$100 &gt; C2896) +
        (G$2:G$100 &gt; G2896) +
        (H$2:H$100 &lt; H2896) +
        (I$2:I$100 &gt; I2896)
    )
)</f>
        <v>281</v>
      </c>
      <c r="L2896">
        <f>(I2896/10)/(H2896/122)</f>
        <v>6.1</v>
      </c>
      <c r="M2896">
        <f>L2896/MAX($L$2:$L$6948)</f>
        <v>0.5</v>
      </c>
      <c r="N2896">
        <f>D2896*M2896*M2896</f>
        <v>1.7525627069952926E-3</v>
      </c>
      <c r="O2896">
        <f>D2896*G2896</f>
        <v>3.310008595810035E-2</v>
      </c>
      <c r="P2896">
        <f>I2896/H2896</f>
        <v>0.5</v>
      </c>
      <c r="Q2896">
        <f>D2896*P2896*P2896</f>
        <v>1.7525627069952926E-3</v>
      </c>
      <c r="R2896">
        <f t="shared" si="45"/>
        <v>1</v>
      </c>
    </row>
    <row r="2897" spans="1:18" x14ac:dyDescent="0.3">
      <c r="A2897" t="s">
        <v>7832</v>
      </c>
      <c r="B2897" t="s">
        <v>7832</v>
      </c>
      <c r="C2897">
        <v>7.0102508279811706E-3</v>
      </c>
      <c r="D2897">
        <v>7.0102508279811706E-3</v>
      </c>
      <c r="E2897">
        <v>1</v>
      </c>
      <c r="F2897">
        <v>1</v>
      </c>
      <c r="G2897">
        <v>4.7216692769369271</v>
      </c>
      <c r="H2897">
        <v>2</v>
      </c>
      <c r="I2897">
        <v>1</v>
      </c>
      <c r="J2897" cm="1">
        <f t="array" ref="J2897">SUMPRODUCT(--ISNUMBER(SEARCH(A2897, QA_Seed_Keywords!B$2:B$45)))</f>
        <v>0</v>
      </c>
      <c r="K2897" cm="1">
        <f t="array" ref="K2897">SUMPRODUCT(
    (--(C$2:C$100 &gt;= C2897)),
    (--(G$2:G$100 &gt;= G2897)),
    (--(H$2:H$100 &lt;= H2897)),
    (--(I$2:I$100 &gt;= I2897)),
    -- (
        (C$2:C$100 &gt; C2897) +
        (G$2:G$100 &gt; G2897) +
        (H$2:H$100 &lt; H2897) +
        (I$2:I$100 &gt; I2897)
    )
)</f>
        <v>281</v>
      </c>
      <c r="L2897">
        <f>(I2897/10)/(H2897/122)</f>
        <v>6.1</v>
      </c>
      <c r="M2897">
        <f>L2897/MAX($L$2:$L$6948)</f>
        <v>0.5</v>
      </c>
      <c r="N2897">
        <f>D2897*M2897*M2897</f>
        <v>1.7525627069952926E-3</v>
      </c>
      <c r="O2897">
        <f>D2897*G2897</f>
        <v>3.310008595810035E-2</v>
      </c>
      <c r="P2897">
        <f>I2897/H2897</f>
        <v>0.5</v>
      </c>
      <c r="Q2897">
        <f>D2897*P2897*P2897</f>
        <v>1.7525627069952926E-3</v>
      </c>
      <c r="R2897">
        <f t="shared" si="45"/>
        <v>1</v>
      </c>
    </row>
    <row r="2898" spans="1:18" x14ac:dyDescent="0.3">
      <c r="A2898" t="s">
        <v>7833</v>
      </c>
      <c r="B2898" t="s">
        <v>7834</v>
      </c>
      <c r="C2898">
        <v>7.0102508279811706E-3</v>
      </c>
      <c r="D2898">
        <v>7.0102508279811706E-3</v>
      </c>
      <c r="E2898">
        <v>1</v>
      </c>
      <c r="F2898">
        <v>1</v>
      </c>
      <c r="G2898">
        <v>4.7216692769369271</v>
      </c>
      <c r="H2898">
        <v>2</v>
      </c>
      <c r="I2898">
        <v>1</v>
      </c>
      <c r="J2898" cm="1">
        <f t="array" ref="J2898">SUMPRODUCT(--ISNUMBER(SEARCH(A2898, QA_Seed_Keywords!B$2:B$45)))</f>
        <v>0</v>
      </c>
      <c r="K2898" cm="1">
        <f t="array" ref="K2898">SUMPRODUCT(
    (--(C$2:C$100 &gt;= C2898)),
    (--(G$2:G$100 &gt;= G2898)),
    (--(H$2:H$100 &lt;= H2898)),
    (--(I$2:I$100 &gt;= I2898)),
    -- (
        (C$2:C$100 &gt; C2898) +
        (G$2:G$100 &gt; G2898) +
        (H$2:H$100 &lt; H2898) +
        (I$2:I$100 &gt; I2898)
    )
)</f>
        <v>281</v>
      </c>
      <c r="L2898">
        <f>(I2898/10)/(H2898/122)</f>
        <v>6.1</v>
      </c>
      <c r="M2898">
        <f>L2898/MAX($L$2:$L$6948)</f>
        <v>0.5</v>
      </c>
      <c r="N2898">
        <f>D2898*M2898*M2898</f>
        <v>1.7525627069952926E-3</v>
      </c>
      <c r="O2898">
        <f>D2898*G2898</f>
        <v>3.310008595810035E-2</v>
      </c>
      <c r="P2898">
        <f>I2898/H2898</f>
        <v>0.5</v>
      </c>
      <c r="Q2898">
        <f>D2898*P2898*P2898</f>
        <v>1.7525627069952926E-3</v>
      </c>
      <c r="R2898">
        <f t="shared" si="45"/>
        <v>1</v>
      </c>
    </row>
    <row r="2899" spans="1:18" x14ac:dyDescent="0.3">
      <c r="A2899" t="s">
        <v>7835</v>
      </c>
      <c r="B2899" t="s">
        <v>7836</v>
      </c>
      <c r="C2899">
        <v>7.0102508279811706E-3</v>
      </c>
      <c r="D2899">
        <v>7.0102508279811706E-3</v>
      </c>
      <c r="E2899">
        <v>1</v>
      </c>
      <c r="F2899">
        <v>1</v>
      </c>
      <c r="G2899">
        <v>4.7216692769369271</v>
      </c>
      <c r="H2899">
        <v>2</v>
      </c>
      <c r="I2899">
        <v>1</v>
      </c>
      <c r="J2899" cm="1">
        <f t="array" ref="J2899">SUMPRODUCT(--ISNUMBER(SEARCH(A2899, QA_Seed_Keywords!B$2:B$45)))</f>
        <v>0</v>
      </c>
      <c r="K2899" cm="1">
        <f t="array" ref="K2899">SUMPRODUCT(
    (--(C$2:C$100 &gt;= C2899)),
    (--(G$2:G$100 &gt;= G2899)),
    (--(H$2:H$100 &lt;= H2899)),
    (--(I$2:I$100 &gt;= I2899)),
    -- (
        (C$2:C$100 &gt; C2899) +
        (G$2:G$100 &gt; G2899) +
        (H$2:H$100 &lt; H2899) +
        (I$2:I$100 &gt; I2899)
    )
)</f>
        <v>281</v>
      </c>
      <c r="L2899">
        <f>(I2899/10)/(H2899/122)</f>
        <v>6.1</v>
      </c>
      <c r="M2899">
        <f>L2899/MAX($L$2:$L$6948)</f>
        <v>0.5</v>
      </c>
      <c r="N2899">
        <f>D2899*M2899*M2899</f>
        <v>1.7525627069952926E-3</v>
      </c>
      <c r="O2899">
        <f>D2899*G2899</f>
        <v>3.310008595810035E-2</v>
      </c>
      <c r="P2899">
        <f>I2899/H2899</f>
        <v>0.5</v>
      </c>
      <c r="Q2899">
        <f>D2899*P2899*P2899</f>
        <v>1.7525627069952926E-3</v>
      </c>
      <c r="R2899">
        <f t="shared" si="45"/>
        <v>1</v>
      </c>
    </row>
    <row r="2900" spans="1:18" x14ac:dyDescent="0.3">
      <c r="A2900" t="s">
        <v>7837</v>
      </c>
      <c r="B2900" t="s">
        <v>7837</v>
      </c>
      <c r="C2900">
        <v>7.0102508279811706E-3</v>
      </c>
      <c r="D2900">
        <v>7.0102508279811706E-3</v>
      </c>
      <c r="E2900">
        <v>1</v>
      </c>
      <c r="F2900">
        <v>1</v>
      </c>
      <c r="G2900">
        <v>4.7216692769369271</v>
      </c>
      <c r="H2900">
        <v>2</v>
      </c>
      <c r="I2900">
        <v>1</v>
      </c>
      <c r="J2900" cm="1">
        <f t="array" ref="J2900">SUMPRODUCT(--ISNUMBER(SEARCH(A2900, QA_Seed_Keywords!B$2:B$45)))</f>
        <v>0</v>
      </c>
      <c r="K2900" cm="1">
        <f t="array" ref="K2900">SUMPRODUCT(
    (--(C$2:C$100 &gt;= C2900)),
    (--(G$2:G$100 &gt;= G2900)),
    (--(H$2:H$100 &lt;= H2900)),
    (--(I$2:I$100 &gt;= I2900)),
    -- (
        (C$2:C$100 &gt; C2900) +
        (G$2:G$100 &gt; G2900) +
        (H$2:H$100 &lt; H2900) +
        (I$2:I$100 &gt; I2900)
    )
)</f>
        <v>281</v>
      </c>
      <c r="L2900">
        <f>(I2900/10)/(H2900/122)</f>
        <v>6.1</v>
      </c>
      <c r="M2900">
        <f>L2900/MAX($L$2:$L$6948)</f>
        <v>0.5</v>
      </c>
      <c r="N2900">
        <f>D2900*M2900*M2900</f>
        <v>1.7525627069952926E-3</v>
      </c>
      <c r="O2900">
        <f>D2900*G2900</f>
        <v>3.310008595810035E-2</v>
      </c>
      <c r="P2900">
        <f>I2900/H2900</f>
        <v>0.5</v>
      </c>
      <c r="Q2900">
        <f>D2900*P2900*P2900</f>
        <v>1.7525627069952926E-3</v>
      </c>
      <c r="R2900">
        <f t="shared" si="45"/>
        <v>1</v>
      </c>
    </row>
    <row r="2901" spans="1:18" x14ac:dyDescent="0.3">
      <c r="A2901" t="s">
        <v>7838</v>
      </c>
      <c r="B2901" t="s">
        <v>7838</v>
      </c>
      <c r="C2901">
        <v>7.0102508279811706E-3</v>
      </c>
      <c r="D2901">
        <v>7.0102508279811706E-3</v>
      </c>
      <c r="E2901">
        <v>1</v>
      </c>
      <c r="F2901">
        <v>1</v>
      </c>
      <c r="G2901">
        <v>4.7216692769369271</v>
      </c>
      <c r="H2901">
        <v>2</v>
      </c>
      <c r="I2901">
        <v>1</v>
      </c>
      <c r="J2901" cm="1">
        <f t="array" ref="J2901">SUMPRODUCT(--ISNUMBER(SEARCH(A2901, QA_Seed_Keywords!B$2:B$45)))</f>
        <v>0</v>
      </c>
      <c r="K2901" cm="1">
        <f t="array" ref="K2901">SUMPRODUCT(
    (--(C$2:C$100 &gt;= C2901)),
    (--(G$2:G$100 &gt;= G2901)),
    (--(H$2:H$100 &lt;= H2901)),
    (--(I$2:I$100 &gt;= I2901)),
    -- (
        (C$2:C$100 &gt; C2901) +
        (G$2:G$100 &gt; G2901) +
        (H$2:H$100 &lt; H2901) +
        (I$2:I$100 &gt; I2901)
    )
)</f>
        <v>281</v>
      </c>
      <c r="L2901">
        <f>(I2901/10)/(H2901/122)</f>
        <v>6.1</v>
      </c>
      <c r="M2901">
        <f>L2901/MAX($L$2:$L$6948)</f>
        <v>0.5</v>
      </c>
      <c r="N2901">
        <f>D2901*M2901*M2901</f>
        <v>1.7525627069952926E-3</v>
      </c>
      <c r="O2901">
        <f>D2901*G2901</f>
        <v>3.310008595810035E-2</v>
      </c>
      <c r="P2901">
        <f>I2901/H2901</f>
        <v>0.5</v>
      </c>
      <c r="Q2901">
        <f>D2901*P2901*P2901</f>
        <v>1.7525627069952926E-3</v>
      </c>
      <c r="R2901">
        <f t="shared" si="45"/>
        <v>1</v>
      </c>
    </row>
    <row r="2902" spans="1:18" x14ac:dyDescent="0.3">
      <c r="A2902" t="s">
        <v>7839</v>
      </c>
      <c r="B2902" t="s">
        <v>7840</v>
      </c>
      <c r="C2902">
        <v>7.0102508279811706E-3</v>
      </c>
      <c r="D2902">
        <v>7.0102508279811706E-3</v>
      </c>
      <c r="E2902">
        <v>1</v>
      </c>
      <c r="F2902">
        <v>1</v>
      </c>
      <c r="G2902">
        <v>4.7216692769369271</v>
      </c>
      <c r="H2902">
        <v>2</v>
      </c>
      <c r="I2902">
        <v>1</v>
      </c>
      <c r="J2902" cm="1">
        <f t="array" ref="J2902">SUMPRODUCT(--ISNUMBER(SEARCH(A2902, QA_Seed_Keywords!B$2:B$45)))</f>
        <v>0</v>
      </c>
      <c r="K2902" cm="1">
        <f t="array" ref="K2902">SUMPRODUCT(
    (--(C$2:C$100 &gt;= C2902)),
    (--(G$2:G$100 &gt;= G2902)),
    (--(H$2:H$100 &lt;= H2902)),
    (--(I$2:I$100 &gt;= I2902)),
    -- (
        (C$2:C$100 &gt; C2902) +
        (G$2:G$100 &gt; G2902) +
        (H$2:H$100 &lt; H2902) +
        (I$2:I$100 &gt; I2902)
    )
)</f>
        <v>281</v>
      </c>
      <c r="L2902">
        <f>(I2902/10)/(H2902/122)</f>
        <v>6.1</v>
      </c>
      <c r="M2902">
        <f>L2902/MAX($L$2:$L$6948)</f>
        <v>0.5</v>
      </c>
      <c r="N2902">
        <f>D2902*M2902*M2902</f>
        <v>1.7525627069952926E-3</v>
      </c>
      <c r="O2902">
        <f>D2902*G2902</f>
        <v>3.310008595810035E-2</v>
      </c>
      <c r="P2902">
        <f>I2902/H2902</f>
        <v>0.5</v>
      </c>
      <c r="Q2902">
        <f>D2902*P2902*P2902</f>
        <v>1.7525627069952926E-3</v>
      </c>
      <c r="R2902">
        <f t="shared" si="45"/>
        <v>1</v>
      </c>
    </row>
    <row r="2903" spans="1:18" x14ac:dyDescent="0.3">
      <c r="A2903" t="s">
        <v>7841</v>
      </c>
      <c r="B2903" t="s">
        <v>7842</v>
      </c>
      <c r="C2903">
        <v>7.0102508279811706E-3</v>
      </c>
      <c r="D2903">
        <v>7.0102508279811706E-3</v>
      </c>
      <c r="E2903">
        <v>1</v>
      </c>
      <c r="F2903">
        <v>1</v>
      </c>
      <c r="G2903">
        <v>4.7216692769369271</v>
      </c>
      <c r="H2903">
        <v>2</v>
      </c>
      <c r="I2903">
        <v>1</v>
      </c>
      <c r="J2903" cm="1">
        <f t="array" ref="J2903">SUMPRODUCT(--ISNUMBER(SEARCH(A2903, QA_Seed_Keywords!B$2:B$45)))</f>
        <v>0</v>
      </c>
      <c r="K2903" cm="1">
        <f t="array" ref="K2903">SUMPRODUCT(
    (--(C$2:C$100 &gt;= C2903)),
    (--(G$2:G$100 &gt;= G2903)),
    (--(H$2:H$100 &lt;= H2903)),
    (--(I$2:I$100 &gt;= I2903)),
    -- (
        (C$2:C$100 &gt; C2903) +
        (G$2:G$100 &gt; G2903) +
        (H$2:H$100 &lt; H2903) +
        (I$2:I$100 &gt; I2903)
    )
)</f>
        <v>281</v>
      </c>
      <c r="L2903">
        <f>(I2903/10)/(H2903/122)</f>
        <v>6.1</v>
      </c>
      <c r="M2903">
        <f>L2903/MAX($L$2:$L$6948)</f>
        <v>0.5</v>
      </c>
      <c r="N2903">
        <f>D2903*M2903*M2903</f>
        <v>1.7525627069952926E-3</v>
      </c>
      <c r="O2903">
        <f>D2903*G2903</f>
        <v>3.310008595810035E-2</v>
      </c>
      <c r="P2903">
        <f>I2903/H2903</f>
        <v>0.5</v>
      </c>
      <c r="Q2903">
        <f>D2903*P2903*P2903</f>
        <v>1.7525627069952926E-3</v>
      </c>
      <c r="R2903">
        <f t="shared" si="45"/>
        <v>1</v>
      </c>
    </row>
    <row r="2904" spans="1:18" x14ac:dyDescent="0.3">
      <c r="A2904" t="s">
        <v>7843</v>
      </c>
      <c r="B2904" t="s">
        <v>7843</v>
      </c>
      <c r="C2904">
        <v>7.0102508279811706E-3</v>
      </c>
      <c r="D2904">
        <v>7.0102508279811706E-3</v>
      </c>
      <c r="E2904">
        <v>1</v>
      </c>
      <c r="F2904">
        <v>1</v>
      </c>
      <c r="G2904">
        <v>4.7216692769369271</v>
      </c>
      <c r="H2904">
        <v>2</v>
      </c>
      <c r="I2904">
        <v>1</v>
      </c>
      <c r="J2904" cm="1">
        <f t="array" ref="J2904">SUMPRODUCT(--ISNUMBER(SEARCH(A2904, QA_Seed_Keywords!B$2:B$45)))</f>
        <v>0</v>
      </c>
      <c r="K2904" cm="1">
        <f t="array" ref="K2904">SUMPRODUCT(
    (--(C$2:C$100 &gt;= C2904)),
    (--(G$2:G$100 &gt;= G2904)),
    (--(H$2:H$100 &lt;= H2904)),
    (--(I$2:I$100 &gt;= I2904)),
    -- (
        (C$2:C$100 &gt; C2904) +
        (G$2:G$100 &gt; G2904) +
        (H$2:H$100 &lt; H2904) +
        (I$2:I$100 &gt; I2904)
    )
)</f>
        <v>281</v>
      </c>
      <c r="L2904">
        <f>(I2904/10)/(H2904/122)</f>
        <v>6.1</v>
      </c>
      <c r="M2904">
        <f>L2904/MAX($L$2:$L$6948)</f>
        <v>0.5</v>
      </c>
      <c r="N2904">
        <f>D2904*M2904*M2904</f>
        <v>1.7525627069952926E-3</v>
      </c>
      <c r="O2904">
        <f>D2904*G2904</f>
        <v>3.310008595810035E-2</v>
      </c>
      <c r="P2904">
        <f>I2904/H2904</f>
        <v>0.5</v>
      </c>
      <c r="Q2904">
        <f>D2904*P2904*P2904</f>
        <v>1.7525627069952926E-3</v>
      </c>
      <c r="R2904">
        <f t="shared" si="45"/>
        <v>1</v>
      </c>
    </row>
    <row r="2905" spans="1:18" x14ac:dyDescent="0.3">
      <c r="A2905" t="s">
        <v>7844</v>
      </c>
      <c r="B2905" t="s">
        <v>7844</v>
      </c>
      <c r="C2905">
        <v>7.0102508279811706E-3</v>
      </c>
      <c r="D2905">
        <v>7.0102508279811706E-3</v>
      </c>
      <c r="E2905">
        <v>1</v>
      </c>
      <c r="F2905">
        <v>1</v>
      </c>
      <c r="G2905">
        <v>4.7216692769369271</v>
      </c>
      <c r="H2905">
        <v>2</v>
      </c>
      <c r="I2905">
        <v>1</v>
      </c>
      <c r="J2905" cm="1">
        <f t="array" ref="J2905">SUMPRODUCT(--ISNUMBER(SEARCH(A2905, QA_Seed_Keywords!B$2:B$45)))</f>
        <v>0</v>
      </c>
      <c r="K2905" cm="1">
        <f t="array" ref="K2905">SUMPRODUCT(
    (--(C$2:C$100 &gt;= C2905)),
    (--(G$2:G$100 &gt;= G2905)),
    (--(H$2:H$100 &lt;= H2905)),
    (--(I$2:I$100 &gt;= I2905)),
    -- (
        (C$2:C$100 &gt; C2905) +
        (G$2:G$100 &gt; G2905) +
        (H$2:H$100 &lt; H2905) +
        (I$2:I$100 &gt; I2905)
    )
)</f>
        <v>281</v>
      </c>
      <c r="L2905">
        <f>(I2905/10)/(H2905/122)</f>
        <v>6.1</v>
      </c>
      <c r="M2905">
        <f>L2905/MAX($L$2:$L$6948)</f>
        <v>0.5</v>
      </c>
      <c r="N2905">
        <f>D2905*M2905*M2905</f>
        <v>1.7525627069952926E-3</v>
      </c>
      <c r="O2905">
        <f>D2905*G2905</f>
        <v>3.310008595810035E-2</v>
      </c>
      <c r="P2905">
        <f>I2905/H2905</f>
        <v>0.5</v>
      </c>
      <c r="Q2905">
        <f>D2905*P2905*P2905</f>
        <v>1.7525627069952926E-3</v>
      </c>
      <c r="R2905">
        <f t="shared" si="45"/>
        <v>1</v>
      </c>
    </row>
    <row r="2906" spans="1:18" x14ac:dyDescent="0.3">
      <c r="A2906" t="s">
        <v>7845</v>
      </c>
      <c r="B2906" t="s">
        <v>7845</v>
      </c>
      <c r="C2906">
        <v>7.0102508279811706E-3</v>
      </c>
      <c r="D2906">
        <v>7.0102508279811706E-3</v>
      </c>
      <c r="E2906">
        <v>1</v>
      </c>
      <c r="F2906">
        <v>1</v>
      </c>
      <c r="G2906">
        <v>4.7216692769369271</v>
      </c>
      <c r="H2906">
        <v>2</v>
      </c>
      <c r="I2906">
        <v>1</v>
      </c>
      <c r="J2906" cm="1">
        <f t="array" ref="J2906">SUMPRODUCT(--ISNUMBER(SEARCH(A2906, QA_Seed_Keywords!B$2:B$45)))</f>
        <v>0</v>
      </c>
      <c r="K2906" cm="1">
        <f t="array" ref="K2906">SUMPRODUCT(
    (--(C$2:C$100 &gt;= C2906)),
    (--(G$2:G$100 &gt;= G2906)),
    (--(H$2:H$100 &lt;= H2906)),
    (--(I$2:I$100 &gt;= I2906)),
    -- (
        (C$2:C$100 &gt; C2906) +
        (G$2:G$100 &gt; G2906) +
        (H$2:H$100 &lt; H2906) +
        (I$2:I$100 &gt; I2906)
    )
)</f>
        <v>281</v>
      </c>
      <c r="L2906">
        <f>(I2906/10)/(H2906/122)</f>
        <v>6.1</v>
      </c>
      <c r="M2906">
        <f>L2906/MAX($L$2:$L$6948)</f>
        <v>0.5</v>
      </c>
      <c r="N2906">
        <f>D2906*M2906*M2906</f>
        <v>1.7525627069952926E-3</v>
      </c>
      <c r="O2906">
        <f>D2906*G2906</f>
        <v>3.310008595810035E-2</v>
      </c>
      <c r="P2906">
        <f>I2906/H2906</f>
        <v>0.5</v>
      </c>
      <c r="Q2906">
        <f>D2906*P2906*P2906</f>
        <v>1.7525627069952926E-3</v>
      </c>
      <c r="R2906">
        <f t="shared" si="45"/>
        <v>1</v>
      </c>
    </row>
    <row r="2907" spans="1:18" x14ac:dyDescent="0.3">
      <c r="A2907" t="s">
        <v>7846</v>
      </c>
      <c r="B2907" t="s">
        <v>7846</v>
      </c>
      <c r="C2907">
        <v>7.0102508279811706E-3</v>
      </c>
      <c r="D2907">
        <v>7.0102508279811706E-3</v>
      </c>
      <c r="E2907">
        <v>1</v>
      </c>
      <c r="F2907">
        <v>1</v>
      </c>
      <c r="G2907">
        <v>4.7216692769369271</v>
      </c>
      <c r="H2907">
        <v>2</v>
      </c>
      <c r="I2907">
        <v>1</v>
      </c>
      <c r="J2907" cm="1">
        <f t="array" ref="J2907">SUMPRODUCT(--ISNUMBER(SEARCH(A2907, QA_Seed_Keywords!B$2:B$45)))</f>
        <v>0</v>
      </c>
      <c r="K2907" cm="1">
        <f t="array" ref="K2907">SUMPRODUCT(
    (--(C$2:C$100 &gt;= C2907)),
    (--(G$2:G$100 &gt;= G2907)),
    (--(H$2:H$100 &lt;= H2907)),
    (--(I$2:I$100 &gt;= I2907)),
    -- (
        (C$2:C$100 &gt; C2907) +
        (G$2:G$100 &gt; G2907) +
        (H$2:H$100 &lt; H2907) +
        (I$2:I$100 &gt; I2907)
    )
)</f>
        <v>281</v>
      </c>
      <c r="L2907">
        <f>(I2907/10)/(H2907/122)</f>
        <v>6.1</v>
      </c>
      <c r="M2907">
        <f>L2907/MAX($L$2:$L$6948)</f>
        <v>0.5</v>
      </c>
      <c r="N2907">
        <f>D2907*M2907*M2907</f>
        <v>1.7525627069952926E-3</v>
      </c>
      <c r="O2907">
        <f>D2907*G2907</f>
        <v>3.310008595810035E-2</v>
      </c>
      <c r="P2907">
        <f>I2907/H2907</f>
        <v>0.5</v>
      </c>
      <c r="Q2907">
        <f>D2907*P2907*P2907</f>
        <v>1.7525627069952926E-3</v>
      </c>
      <c r="R2907">
        <f t="shared" si="45"/>
        <v>1</v>
      </c>
    </row>
    <row r="2908" spans="1:18" x14ac:dyDescent="0.3">
      <c r="A2908" t="s">
        <v>7847</v>
      </c>
      <c r="B2908" t="s">
        <v>7847</v>
      </c>
      <c r="C2908">
        <v>7.0102508279811706E-3</v>
      </c>
      <c r="D2908">
        <v>7.0102508279811706E-3</v>
      </c>
      <c r="E2908">
        <v>1</v>
      </c>
      <c r="F2908">
        <v>1</v>
      </c>
      <c r="G2908">
        <v>4.7216692769369271</v>
      </c>
      <c r="H2908">
        <v>2</v>
      </c>
      <c r="I2908">
        <v>1</v>
      </c>
      <c r="J2908" cm="1">
        <f t="array" ref="J2908">SUMPRODUCT(--ISNUMBER(SEARCH(A2908, QA_Seed_Keywords!B$2:B$45)))</f>
        <v>0</v>
      </c>
      <c r="K2908" cm="1">
        <f t="array" ref="K2908">SUMPRODUCT(
    (--(C$2:C$100 &gt;= C2908)),
    (--(G$2:G$100 &gt;= G2908)),
    (--(H$2:H$100 &lt;= H2908)),
    (--(I$2:I$100 &gt;= I2908)),
    -- (
        (C$2:C$100 &gt; C2908) +
        (G$2:G$100 &gt; G2908) +
        (H$2:H$100 &lt; H2908) +
        (I$2:I$100 &gt; I2908)
    )
)</f>
        <v>281</v>
      </c>
      <c r="L2908">
        <f>(I2908/10)/(H2908/122)</f>
        <v>6.1</v>
      </c>
      <c r="M2908">
        <f>L2908/MAX($L$2:$L$6948)</f>
        <v>0.5</v>
      </c>
      <c r="N2908">
        <f>D2908*M2908*M2908</f>
        <v>1.7525627069952926E-3</v>
      </c>
      <c r="O2908">
        <f>D2908*G2908</f>
        <v>3.310008595810035E-2</v>
      </c>
      <c r="P2908">
        <f>I2908/H2908</f>
        <v>0.5</v>
      </c>
      <c r="Q2908">
        <f>D2908*P2908*P2908</f>
        <v>1.7525627069952926E-3</v>
      </c>
      <c r="R2908">
        <f t="shared" si="45"/>
        <v>1</v>
      </c>
    </row>
    <row r="2909" spans="1:18" x14ac:dyDescent="0.3">
      <c r="A2909" t="s">
        <v>7848</v>
      </c>
      <c r="B2909" t="s">
        <v>7849</v>
      </c>
      <c r="C2909">
        <v>7.0102508279811706E-3</v>
      </c>
      <c r="D2909">
        <v>7.0102508279811706E-3</v>
      </c>
      <c r="E2909">
        <v>1</v>
      </c>
      <c r="F2909">
        <v>1</v>
      </c>
      <c r="G2909">
        <v>4.7216692769369271</v>
      </c>
      <c r="H2909">
        <v>2</v>
      </c>
      <c r="I2909">
        <v>1</v>
      </c>
      <c r="J2909" cm="1">
        <f t="array" ref="J2909">SUMPRODUCT(--ISNUMBER(SEARCH(A2909, QA_Seed_Keywords!B$2:B$45)))</f>
        <v>0</v>
      </c>
      <c r="K2909" cm="1">
        <f t="array" ref="K2909">SUMPRODUCT(
    (--(C$2:C$100 &gt;= C2909)),
    (--(G$2:G$100 &gt;= G2909)),
    (--(H$2:H$100 &lt;= H2909)),
    (--(I$2:I$100 &gt;= I2909)),
    -- (
        (C$2:C$100 &gt; C2909) +
        (G$2:G$100 &gt; G2909) +
        (H$2:H$100 &lt; H2909) +
        (I$2:I$100 &gt; I2909)
    )
)</f>
        <v>281</v>
      </c>
      <c r="L2909">
        <f>(I2909/10)/(H2909/122)</f>
        <v>6.1</v>
      </c>
      <c r="M2909">
        <f>L2909/MAX($L$2:$L$6948)</f>
        <v>0.5</v>
      </c>
      <c r="N2909">
        <f>D2909*M2909*M2909</f>
        <v>1.7525627069952926E-3</v>
      </c>
      <c r="O2909">
        <f>D2909*G2909</f>
        <v>3.310008595810035E-2</v>
      </c>
      <c r="P2909">
        <f>I2909/H2909</f>
        <v>0.5</v>
      </c>
      <c r="Q2909">
        <f>D2909*P2909*P2909</f>
        <v>1.7525627069952926E-3</v>
      </c>
      <c r="R2909">
        <f t="shared" si="45"/>
        <v>1</v>
      </c>
    </row>
    <row r="2910" spans="1:18" x14ac:dyDescent="0.3">
      <c r="A2910" t="s">
        <v>7850</v>
      </c>
      <c r="B2910" t="s">
        <v>7851</v>
      </c>
      <c r="C2910">
        <v>7.0102508279811706E-3</v>
      </c>
      <c r="D2910">
        <v>7.0102508279811706E-3</v>
      </c>
      <c r="E2910">
        <v>1</v>
      </c>
      <c r="F2910">
        <v>1</v>
      </c>
      <c r="G2910">
        <v>4.7216692769369271</v>
      </c>
      <c r="H2910">
        <v>2</v>
      </c>
      <c r="I2910">
        <v>1</v>
      </c>
      <c r="J2910" cm="1">
        <f t="array" ref="J2910">SUMPRODUCT(--ISNUMBER(SEARCH(A2910, QA_Seed_Keywords!B$2:B$45)))</f>
        <v>0</v>
      </c>
      <c r="K2910" cm="1">
        <f t="array" ref="K2910">SUMPRODUCT(
    (--(C$2:C$100 &gt;= C2910)),
    (--(G$2:G$100 &gt;= G2910)),
    (--(H$2:H$100 &lt;= H2910)),
    (--(I$2:I$100 &gt;= I2910)),
    -- (
        (C$2:C$100 &gt; C2910) +
        (G$2:G$100 &gt; G2910) +
        (H$2:H$100 &lt; H2910) +
        (I$2:I$100 &gt; I2910)
    )
)</f>
        <v>281</v>
      </c>
      <c r="L2910">
        <f>(I2910/10)/(H2910/122)</f>
        <v>6.1</v>
      </c>
      <c r="M2910">
        <f>L2910/MAX($L$2:$L$6948)</f>
        <v>0.5</v>
      </c>
      <c r="N2910">
        <f>D2910*M2910*M2910</f>
        <v>1.7525627069952926E-3</v>
      </c>
      <c r="O2910">
        <f>D2910*G2910</f>
        <v>3.310008595810035E-2</v>
      </c>
      <c r="P2910">
        <f>I2910/H2910</f>
        <v>0.5</v>
      </c>
      <c r="Q2910">
        <f>D2910*P2910*P2910</f>
        <v>1.7525627069952926E-3</v>
      </c>
      <c r="R2910">
        <f t="shared" si="45"/>
        <v>1</v>
      </c>
    </row>
    <row r="2911" spans="1:18" x14ac:dyDescent="0.3">
      <c r="A2911" t="s">
        <v>7852</v>
      </c>
      <c r="B2911" t="s">
        <v>7852</v>
      </c>
      <c r="C2911">
        <v>7.0102508279811706E-3</v>
      </c>
      <c r="D2911">
        <v>7.0102508279811706E-3</v>
      </c>
      <c r="E2911">
        <v>1</v>
      </c>
      <c r="F2911">
        <v>1</v>
      </c>
      <c r="G2911">
        <v>4.7216692769369271</v>
      </c>
      <c r="H2911">
        <v>2</v>
      </c>
      <c r="I2911">
        <v>1</v>
      </c>
      <c r="J2911" cm="1">
        <f t="array" ref="J2911">SUMPRODUCT(--ISNUMBER(SEARCH(A2911, QA_Seed_Keywords!B$2:B$45)))</f>
        <v>0</v>
      </c>
      <c r="K2911" cm="1">
        <f t="array" ref="K2911">SUMPRODUCT(
    (--(C$2:C$100 &gt;= C2911)),
    (--(G$2:G$100 &gt;= G2911)),
    (--(H$2:H$100 &lt;= H2911)),
    (--(I$2:I$100 &gt;= I2911)),
    -- (
        (C$2:C$100 &gt; C2911) +
        (G$2:G$100 &gt; G2911) +
        (H$2:H$100 &lt; H2911) +
        (I$2:I$100 &gt; I2911)
    )
)</f>
        <v>281</v>
      </c>
      <c r="L2911">
        <f>(I2911/10)/(H2911/122)</f>
        <v>6.1</v>
      </c>
      <c r="M2911">
        <f>L2911/MAX($L$2:$L$6948)</f>
        <v>0.5</v>
      </c>
      <c r="N2911">
        <f>D2911*M2911*M2911</f>
        <v>1.7525627069952926E-3</v>
      </c>
      <c r="O2911">
        <f>D2911*G2911</f>
        <v>3.310008595810035E-2</v>
      </c>
      <c r="P2911">
        <f>I2911/H2911</f>
        <v>0.5</v>
      </c>
      <c r="Q2911">
        <f>D2911*P2911*P2911</f>
        <v>1.7525627069952926E-3</v>
      </c>
      <c r="R2911">
        <f t="shared" si="45"/>
        <v>1</v>
      </c>
    </row>
    <row r="2912" spans="1:18" x14ac:dyDescent="0.3">
      <c r="A2912" t="s">
        <v>7853</v>
      </c>
      <c r="B2912" t="s">
        <v>7854</v>
      </c>
      <c r="C2912">
        <v>7.0102508279811706E-3</v>
      </c>
      <c r="D2912">
        <v>7.0102508279811706E-3</v>
      </c>
      <c r="E2912">
        <v>1</v>
      </c>
      <c r="F2912">
        <v>1</v>
      </c>
      <c r="G2912">
        <v>4.7216692769369271</v>
      </c>
      <c r="H2912">
        <v>2</v>
      </c>
      <c r="I2912">
        <v>1</v>
      </c>
      <c r="J2912" cm="1">
        <f t="array" ref="J2912">SUMPRODUCT(--ISNUMBER(SEARCH(A2912, QA_Seed_Keywords!B$2:B$45)))</f>
        <v>0</v>
      </c>
      <c r="K2912" cm="1">
        <f t="array" ref="K2912">SUMPRODUCT(
    (--(C$2:C$100 &gt;= C2912)),
    (--(G$2:G$100 &gt;= G2912)),
    (--(H$2:H$100 &lt;= H2912)),
    (--(I$2:I$100 &gt;= I2912)),
    -- (
        (C$2:C$100 &gt; C2912) +
        (G$2:G$100 &gt; G2912) +
        (H$2:H$100 &lt; H2912) +
        (I$2:I$100 &gt; I2912)
    )
)</f>
        <v>281</v>
      </c>
      <c r="L2912">
        <f>(I2912/10)/(H2912/122)</f>
        <v>6.1</v>
      </c>
      <c r="M2912">
        <f>L2912/MAX($L$2:$L$6948)</f>
        <v>0.5</v>
      </c>
      <c r="N2912">
        <f>D2912*M2912*M2912</f>
        <v>1.7525627069952926E-3</v>
      </c>
      <c r="O2912">
        <f>D2912*G2912</f>
        <v>3.310008595810035E-2</v>
      </c>
      <c r="P2912">
        <f>I2912/H2912</f>
        <v>0.5</v>
      </c>
      <c r="Q2912">
        <f>D2912*P2912*P2912</f>
        <v>1.7525627069952926E-3</v>
      </c>
      <c r="R2912">
        <f t="shared" si="45"/>
        <v>1</v>
      </c>
    </row>
    <row r="2913" spans="1:18" x14ac:dyDescent="0.3">
      <c r="A2913" t="s">
        <v>7855</v>
      </c>
      <c r="B2913" t="s">
        <v>7856</v>
      </c>
      <c r="C2913">
        <v>7.0102508279811706E-3</v>
      </c>
      <c r="D2913">
        <v>7.0102508279811706E-3</v>
      </c>
      <c r="E2913">
        <v>1</v>
      </c>
      <c r="F2913">
        <v>1</v>
      </c>
      <c r="G2913">
        <v>4.7216692769369271</v>
      </c>
      <c r="H2913">
        <v>2</v>
      </c>
      <c r="I2913">
        <v>1</v>
      </c>
      <c r="J2913" cm="1">
        <f t="array" ref="J2913">SUMPRODUCT(--ISNUMBER(SEARCH(A2913, QA_Seed_Keywords!B$2:B$45)))</f>
        <v>0</v>
      </c>
      <c r="K2913" cm="1">
        <f t="array" ref="K2913">SUMPRODUCT(
    (--(C$2:C$100 &gt;= C2913)),
    (--(G$2:G$100 &gt;= G2913)),
    (--(H$2:H$100 &lt;= H2913)),
    (--(I$2:I$100 &gt;= I2913)),
    -- (
        (C$2:C$100 &gt; C2913) +
        (G$2:G$100 &gt; G2913) +
        (H$2:H$100 &lt; H2913) +
        (I$2:I$100 &gt; I2913)
    )
)</f>
        <v>281</v>
      </c>
      <c r="L2913">
        <f>(I2913/10)/(H2913/122)</f>
        <v>6.1</v>
      </c>
      <c r="M2913">
        <f>L2913/MAX($L$2:$L$6948)</f>
        <v>0.5</v>
      </c>
      <c r="N2913">
        <f>D2913*M2913*M2913</f>
        <v>1.7525627069952926E-3</v>
      </c>
      <c r="O2913">
        <f>D2913*G2913</f>
        <v>3.310008595810035E-2</v>
      </c>
      <c r="P2913">
        <f>I2913/H2913</f>
        <v>0.5</v>
      </c>
      <c r="Q2913">
        <f>D2913*P2913*P2913</f>
        <v>1.7525627069952926E-3</v>
      </c>
      <c r="R2913">
        <f t="shared" si="45"/>
        <v>1</v>
      </c>
    </row>
    <row r="2914" spans="1:18" x14ac:dyDescent="0.3">
      <c r="A2914" t="s">
        <v>7857</v>
      </c>
      <c r="B2914" t="s">
        <v>7857</v>
      </c>
      <c r="C2914">
        <v>7.0102508279811706E-3</v>
      </c>
      <c r="D2914">
        <v>7.0102508279811706E-3</v>
      </c>
      <c r="E2914">
        <v>1</v>
      </c>
      <c r="F2914">
        <v>1</v>
      </c>
      <c r="G2914">
        <v>4.7216692769369271</v>
      </c>
      <c r="H2914">
        <v>2</v>
      </c>
      <c r="I2914">
        <v>1</v>
      </c>
      <c r="J2914" cm="1">
        <f t="array" ref="J2914">SUMPRODUCT(--ISNUMBER(SEARCH(A2914, QA_Seed_Keywords!B$2:B$45)))</f>
        <v>0</v>
      </c>
      <c r="K2914" cm="1">
        <f t="array" ref="K2914">SUMPRODUCT(
    (--(C$2:C$100 &gt;= C2914)),
    (--(G$2:G$100 &gt;= G2914)),
    (--(H$2:H$100 &lt;= H2914)),
    (--(I$2:I$100 &gt;= I2914)),
    -- (
        (C$2:C$100 &gt; C2914) +
        (G$2:G$100 &gt; G2914) +
        (H$2:H$100 &lt; H2914) +
        (I$2:I$100 &gt; I2914)
    )
)</f>
        <v>281</v>
      </c>
      <c r="L2914">
        <f>(I2914/10)/(H2914/122)</f>
        <v>6.1</v>
      </c>
      <c r="M2914">
        <f>L2914/MAX($L$2:$L$6948)</f>
        <v>0.5</v>
      </c>
      <c r="N2914">
        <f>D2914*M2914*M2914</f>
        <v>1.7525627069952926E-3</v>
      </c>
      <c r="O2914">
        <f>D2914*G2914</f>
        <v>3.310008595810035E-2</v>
      </c>
      <c r="P2914">
        <f>I2914/H2914</f>
        <v>0.5</v>
      </c>
      <c r="Q2914">
        <f>D2914*P2914*P2914</f>
        <v>1.7525627069952926E-3</v>
      </c>
      <c r="R2914">
        <f t="shared" si="45"/>
        <v>1</v>
      </c>
    </row>
    <row r="2915" spans="1:18" x14ac:dyDescent="0.3">
      <c r="A2915" t="s">
        <v>7858</v>
      </c>
      <c r="B2915" t="s">
        <v>7858</v>
      </c>
      <c r="C2915">
        <v>7.0102508279811706E-3</v>
      </c>
      <c r="D2915">
        <v>7.0102508279811706E-3</v>
      </c>
      <c r="E2915">
        <v>1</v>
      </c>
      <c r="F2915">
        <v>1</v>
      </c>
      <c r="G2915">
        <v>4.7216692769369271</v>
      </c>
      <c r="H2915">
        <v>2</v>
      </c>
      <c r="I2915">
        <v>1</v>
      </c>
      <c r="J2915" cm="1">
        <f t="array" ref="J2915">SUMPRODUCT(--ISNUMBER(SEARCH(A2915, QA_Seed_Keywords!B$2:B$45)))</f>
        <v>0</v>
      </c>
      <c r="K2915" cm="1">
        <f t="array" ref="K2915">SUMPRODUCT(
    (--(C$2:C$100 &gt;= C2915)),
    (--(G$2:G$100 &gt;= G2915)),
    (--(H$2:H$100 &lt;= H2915)),
    (--(I$2:I$100 &gt;= I2915)),
    -- (
        (C$2:C$100 &gt; C2915) +
        (G$2:G$100 &gt; G2915) +
        (H$2:H$100 &lt; H2915) +
        (I$2:I$100 &gt; I2915)
    )
)</f>
        <v>281</v>
      </c>
      <c r="L2915">
        <f>(I2915/10)/(H2915/122)</f>
        <v>6.1</v>
      </c>
      <c r="M2915">
        <f>L2915/MAX($L$2:$L$6948)</f>
        <v>0.5</v>
      </c>
      <c r="N2915">
        <f>D2915*M2915*M2915</f>
        <v>1.7525627069952926E-3</v>
      </c>
      <c r="O2915">
        <f>D2915*G2915</f>
        <v>3.310008595810035E-2</v>
      </c>
      <c r="P2915">
        <f>I2915/H2915</f>
        <v>0.5</v>
      </c>
      <c r="Q2915">
        <f>D2915*P2915*P2915</f>
        <v>1.7525627069952926E-3</v>
      </c>
      <c r="R2915">
        <f t="shared" si="45"/>
        <v>1</v>
      </c>
    </row>
    <row r="2916" spans="1:18" x14ac:dyDescent="0.3">
      <c r="A2916" t="s">
        <v>7859</v>
      </c>
      <c r="B2916" t="s">
        <v>7859</v>
      </c>
      <c r="C2916">
        <v>7.0102508279811706E-3</v>
      </c>
      <c r="D2916">
        <v>7.0102508279811706E-3</v>
      </c>
      <c r="E2916">
        <v>1</v>
      </c>
      <c r="F2916">
        <v>1</v>
      </c>
      <c r="G2916">
        <v>4.7216692769369271</v>
      </c>
      <c r="H2916">
        <v>2</v>
      </c>
      <c r="I2916">
        <v>1</v>
      </c>
      <c r="J2916" cm="1">
        <f t="array" ref="J2916">SUMPRODUCT(--ISNUMBER(SEARCH(A2916, QA_Seed_Keywords!B$2:B$45)))</f>
        <v>0</v>
      </c>
      <c r="K2916" cm="1">
        <f t="array" ref="K2916">SUMPRODUCT(
    (--(C$2:C$100 &gt;= C2916)),
    (--(G$2:G$100 &gt;= G2916)),
    (--(H$2:H$100 &lt;= H2916)),
    (--(I$2:I$100 &gt;= I2916)),
    -- (
        (C$2:C$100 &gt; C2916) +
        (G$2:G$100 &gt; G2916) +
        (H$2:H$100 &lt; H2916) +
        (I$2:I$100 &gt; I2916)
    )
)</f>
        <v>281</v>
      </c>
      <c r="L2916">
        <f>(I2916/10)/(H2916/122)</f>
        <v>6.1</v>
      </c>
      <c r="M2916">
        <f>L2916/MAX($L$2:$L$6948)</f>
        <v>0.5</v>
      </c>
      <c r="N2916">
        <f>D2916*M2916*M2916</f>
        <v>1.7525627069952926E-3</v>
      </c>
      <c r="O2916">
        <f>D2916*G2916</f>
        <v>3.310008595810035E-2</v>
      </c>
      <c r="P2916">
        <f>I2916/H2916</f>
        <v>0.5</v>
      </c>
      <c r="Q2916">
        <f>D2916*P2916*P2916</f>
        <v>1.7525627069952926E-3</v>
      </c>
      <c r="R2916">
        <f t="shared" si="45"/>
        <v>1</v>
      </c>
    </row>
    <row r="2917" spans="1:18" x14ac:dyDescent="0.3">
      <c r="A2917" t="s">
        <v>7860</v>
      </c>
      <c r="B2917" t="s">
        <v>7861</v>
      </c>
      <c r="C2917">
        <v>7.0102508279811706E-3</v>
      </c>
      <c r="D2917">
        <v>7.0102508279811706E-3</v>
      </c>
      <c r="E2917">
        <v>1</v>
      </c>
      <c r="F2917">
        <v>1</v>
      </c>
      <c r="G2917">
        <v>4.7216692769369271</v>
      </c>
      <c r="H2917">
        <v>2</v>
      </c>
      <c r="I2917">
        <v>1</v>
      </c>
      <c r="J2917" cm="1">
        <f t="array" ref="J2917">SUMPRODUCT(--ISNUMBER(SEARCH(A2917, QA_Seed_Keywords!B$2:B$45)))</f>
        <v>0</v>
      </c>
      <c r="K2917" cm="1">
        <f t="array" ref="K2917">SUMPRODUCT(
    (--(C$2:C$100 &gt;= C2917)),
    (--(G$2:G$100 &gt;= G2917)),
    (--(H$2:H$100 &lt;= H2917)),
    (--(I$2:I$100 &gt;= I2917)),
    -- (
        (C$2:C$100 &gt; C2917) +
        (G$2:G$100 &gt; G2917) +
        (H$2:H$100 &lt; H2917) +
        (I$2:I$100 &gt; I2917)
    )
)</f>
        <v>281</v>
      </c>
      <c r="L2917">
        <f>(I2917/10)/(H2917/122)</f>
        <v>6.1</v>
      </c>
      <c r="M2917">
        <f>L2917/MAX($L$2:$L$6948)</f>
        <v>0.5</v>
      </c>
      <c r="N2917">
        <f>D2917*M2917*M2917</f>
        <v>1.7525627069952926E-3</v>
      </c>
      <c r="O2917">
        <f>D2917*G2917</f>
        <v>3.310008595810035E-2</v>
      </c>
      <c r="P2917">
        <f>I2917/H2917</f>
        <v>0.5</v>
      </c>
      <c r="Q2917">
        <f>D2917*P2917*P2917</f>
        <v>1.7525627069952926E-3</v>
      </c>
      <c r="R2917">
        <f t="shared" si="45"/>
        <v>1</v>
      </c>
    </row>
    <row r="2918" spans="1:18" x14ac:dyDescent="0.3">
      <c r="A2918" t="s">
        <v>7862</v>
      </c>
      <c r="B2918" t="s">
        <v>7863</v>
      </c>
      <c r="C2918">
        <v>7.0102508279811706E-3</v>
      </c>
      <c r="D2918">
        <v>7.0102508279811706E-3</v>
      </c>
      <c r="E2918">
        <v>1</v>
      </c>
      <c r="F2918">
        <v>1</v>
      </c>
      <c r="G2918">
        <v>4.7216692769369271</v>
      </c>
      <c r="H2918">
        <v>2</v>
      </c>
      <c r="I2918">
        <v>1</v>
      </c>
      <c r="J2918" cm="1">
        <f t="array" ref="J2918">SUMPRODUCT(--ISNUMBER(SEARCH(A2918, QA_Seed_Keywords!B$2:B$45)))</f>
        <v>0</v>
      </c>
      <c r="K2918" cm="1">
        <f t="array" ref="K2918">SUMPRODUCT(
    (--(C$2:C$100 &gt;= C2918)),
    (--(G$2:G$100 &gt;= G2918)),
    (--(H$2:H$100 &lt;= H2918)),
    (--(I$2:I$100 &gt;= I2918)),
    -- (
        (C$2:C$100 &gt; C2918) +
        (G$2:G$100 &gt; G2918) +
        (H$2:H$100 &lt; H2918) +
        (I$2:I$100 &gt; I2918)
    )
)</f>
        <v>281</v>
      </c>
      <c r="L2918">
        <f>(I2918/10)/(H2918/122)</f>
        <v>6.1</v>
      </c>
      <c r="M2918">
        <f>L2918/MAX($L$2:$L$6948)</f>
        <v>0.5</v>
      </c>
      <c r="N2918">
        <f>D2918*M2918*M2918</f>
        <v>1.7525627069952926E-3</v>
      </c>
      <c r="O2918">
        <f>D2918*G2918</f>
        <v>3.310008595810035E-2</v>
      </c>
      <c r="P2918">
        <f>I2918/H2918</f>
        <v>0.5</v>
      </c>
      <c r="Q2918">
        <f>D2918*P2918*P2918</f>
        <v>1.7525627069952926E-3</v>
      </c>
      <c r="R2918">
        <f t="shared" si="45"/>
        <v>1</v>
      </c>
    </row>
    <row r="2919" spans="1:18" x14ac:dyDescent="0.3">
      <c r="A2919" t="s">
        <v>7864</v>
      </c>
      <c r="B2919" t="s">
        <v>7865</v>
      </c>
      <c r="C2919">
        <v>7.0102508279811706E-3</v>
      </c>
      <c r="D2919">
        <v>7.0102508279811706E-3</v>
      </c>
      <c r="E2919">
        <v>1</v>
      </c>
      <c r="F2919">
        <v>1</v>
      </c>
      <c r="G2919">
        <v>4.7216692769369271</v>
      </c>
      <c r="H2919">
        <v>2</v>
      </c>
      <c r="I2919">
        <v>1</v>
      </c>
      <c r="J2919" cm="1">
        <f t="array" ref="J2919">SUMPRODUCT(--ISNUMBER(SEARCH(A2919, QA_Seed_Keywords!B$2:B$45)))</f>
        <v>0</v>
      </c>
      <c r="K2919" cm="1">
        <f t="array" ref="K2919">SUMPRODUCT(
    (--(C$2:C$100 &gt;= C2919)),
    (--(G$2:G$100 &gt;= G2919)),
    (--(H$2:H$100 &lt;= H2919)),
    (--(I$2:I$100 &gt;= I2919)),
    -- (
        (C$2:C$100 &gt; C2919) +
        (G$2:G$100 &gt; G2919) +
        (H$2:H$100 &lt; H2919) +
        (I$2:I$100 &gt; I2919)
    )
)</f>
        <v>281</v>
      </c>
      <c r="L2919">
        <f>(I2919/10)/(H2919/122)</f>
        <v>6.1</v>
      </c>
      <c r="M2919">
        <f>L2919/MAX($L$2:$L$6948)</f>
        <v>0.5</v>
      </c>
      <c r="N2919">
        <f>D2919*M2919*M2919</f>
        <v>1.7525627069952926E-3</v>
      </c>
      <c r="O2919">
        <f>D2919*G2919</f>
        <v>3.310008595810035E-2</v>
      </c>
      <c r="P2919">
        <f>I2919/H2919</f>
        <v>0.5</v>
      </c>
      <c r="Q2919">
        <f>D2919*P2919*P2919</f>
        <v>1.7525627069952926E-3</v>
      </c>
      <c r="R2919">
        <f t="shared" si="45"/>
        <v>1</v>
      </c>
    </row>
    <row r="2920" spans="1:18" x14ac:dyDescent="0.3">
      <c r="A2920" t="s">
        <v>7866</v>
      </c>
      <c r="B2920" t="s">
        <v>7867</v>
      </c>
      <c r="C2920">
        <v>7.0102508279811706E-3</v>
      </c>
      <c r="D2920">
        <v>7.0102508279811706E-3</v>
      </c>
      <c r="E2920">
        <v>1</v>
      </c>
      <c r="F2920">
        <v>1</v>
      </c>
      <c r="G2920">
        <v>4.7216692769369271</v>
      </c>
      <c r="H2920">
        <v>2</v>
      </c>
      <c r="I2920">
        <v>1</v>
      </c>
      <c r="J2920" cm="1">
        <f t="array" ref="J2920">SUMPRODUCT(--ISNUMBER(SEARCH(A2920, QA_Seed_Keywords!B$2:B$45)))</f>
        <v>0</v>
      </c>
      <c r="K2920" cm="1">
        <f t="array" ref="K2920">SUMPRODUCT(
    (--(C$2:C$100 &gt;= C2920)),
    (--(G$2:G$100 &gt;= G2920)),
    (--(H$2:H$100 &lt;= H2920)),
    (--(I$2:I$100 &gt;= I2920)),
    -- (
        (C$2:C$100 &gt; C2920) +
        (G$2:G$100 &gt; G2920) +
        (H$2:H$100 &lt; H2920) +
        (I$2:I$100 &gt; I2920)
    )
)</f>
        <v>281</v>
      </c>
      <c r="L2920">
        <f>(I2920/10)/(H2920/122)</f>
        <v>6.1</v>
      </c>
      <c r="M2920">
        <f>L2920/MAX($L$2:$L$6948)</f>
        <v>0.5</v>
      </c>
      <c r="N2920">
        <f>D2920*M2920*M2920</f>
        <v>1.7525627069952926E-3</v>
      </c>
      <c r="O2920">
        <f>D2920*G2920</f>
        <v>3.310008595810035E-2</v>
      </c>
      <c r="P2920">
        <f>I2920/H2920</f>
        <v>0.5</v>
      </c>
      <c r="Q2920">
        <f>D2920*P2920*P2920</f>
        <v>1.7525627069952926E-3</v>
      </c>
      <c r="R2920">
        <f t="shared" si="45"/>
        <v>1</v>
      </c>
    </row>
    <row r="2921" spans="1:18" x14ac:dyDescent="0.3">
      <c r="A2921" t="s">
        <v>7868</v>
      </c>
      <c r="B2921" t="s">
        <v>7869</v>
      </c>
      <c r="C2921">
        <v>7.0102508279811706E-3</v>
      </c>
      <c r="D2921">
        <v>7.0102508279811706E-3</v>
      </c>
      <c r="E2921">
        <v>1</v>
      </c>
      <c r="F2921">
        <v>1</v>
      </c>
      <c r="G2921">
        <v>4.7216692769369271</v>
      </c>
      <c r="H2921">
        <v>2</v>
      </c>
      <c r="I2921">
        <v>1</v>
      </c>
      <c r="J2921" cm="1">
        <f t="array" ref="J2921">SUMPRODUCT(--ISNUMBER(SEARCH(A2921, QA_Seed_Keywords!B$2:B$45)))</f>
        <v>0</v>
      </c>
      <c r="K2921" cm="1">
        <f t="array" ref="K2921">SUMPRODUCT(
    (--(C$2:C$100 &gt;= C2921)),
    (--(G$2:G$100 &gt;= G2921)),
    (--(H$2:H$100 &lt;= H2921)),
    (--(I$2:I$100 &gt;= I2921)),
    -- (
        (C$2:C$100 &gt; C2921) +
        (G$2:G$100 &gt; G2921) +
        (H$2:H$100 &lt; H2921) +
        (I$2:I$100 &gt; I2921)
    )
)</f>
        <v>281</v>
      </c>
      <c r="L2921">
        <f>(I2921/10)/(H2921/122)</f>
        <v>6.1</v>
      </c>
      <c r="M2921">
        <f>L2921/MAX($L$2:$L$6948)</f>
        <v>0.5</v>
      </c>
      <c r="N2921">
        <f>D2921*M2921*M2921</f>
        <v>1.7525627069952926E-3</v>
      </c>
      <c r="O2921">
        <f>D2921*G2921</f>
        <v>3.310008595810035E-2</v>
      </c>
      <c r="P2921">
        <f>I2921/H2921</f>
        <v>0.5</v>
      </c>
      <c r="Q2921">
        <f>D2921*P2921*P2921</f>
        <v>1.7525627069952926E-3</v>
      </c>
      <c r="R2921">
        <f t="shared" si="45"/>
        <v>1</v>
      </c>
    </row>
    <row r="2922" spans="1:18" x14ac:dyDescent="0.3">
      <c r="A2922" t="s">
        <v>7870</v>
      </c>
      <c r="B2922" t="s">
        <v>7871</v>
      </c>
      <c r="C2922">
        <v>7.0102508279811706E-3</v>
      </c>
      <c r="D2922">
        <v>7.0102508279811706E-3</v>
      </c>
      <c r="E2922">
        <v>1</v>
      </c>
      <c r="F2922">
        <v>1</v>
      </c>
      <c r="G2922">
        <v>4.7216692769369271</v>
      </c>
      <c r="H2922">
        <v>2</v>
      </c>
      <c r="I2922">
        <v>1</v>
      </c>
      <c r="J2922" cm="1">
        <f t="array" ref="J2922">SUMPRODUCT(--ISNUMBER(SEARCH(A2922, QA_Seed_Keywords!B$2:B$45)))</f>
        <v>0</v>
      </c>
      <c r="K2922" cm="1">
        <f t="array" ref="K2922">SUMPRODUCT(
    (--(C$2:C$100 &gt;= C2922)),
    (--(G$2:G$100 &gt;= G2922)),
    (--(H$2:H$100 &lt;= H2922)),
    (--(I$2:I$100 &gt;= I2922)),
    -- (
        (C$2:C$100 &gt; C2922) +
        (G$2:G$100 &gt; G2922) +
        (H$2:H$100 &lt; H2922) +
        (I$2:I$100 &gt; I2922)
    )
)</f>
        <v>281</v>
      </c>
      <c r="L2922">
        <f>(I2922/10)/(H2922/122)</f>
        <v>6.1</v>
      </c>
      <c r="M2922">
        <f>L2922/MAX($L$2:$L$6948)</f>
        <v>0.5</v>
      </c>
      <c r="N2922">
        <f>D2922*M2922*M2922</f>
        <v>1.7525627069952926E-3</v>
      </c>
      <c r="O2922">
        <f>D2922*G2922</f>
        <v>3.310008595810035E-2</v>
      </c>
      <c r="P2922">
        <f>I2922/H2922</f>
        <v>0.5</v>
      </c>
      <c r="Q2922">
        <f>D2922*P2922*P2922</f>
        <v>1.7525627069952926E-3</v>
      </c>
      <c r="R2922">
        <f t="shared" si="45"/>
        <v>1</v>
      </c>
    </row>
    <row r="2923" spans="1:18" x14ac:dyDescent="0.3">
      <c r="A2923" t="s">
        <v>7872</v>
      </c>
      <c r="B2923" t="s">
        <v>7872</v>
      </c>
      <c r="C2923">
        <v>7.0102508279811706E-3</v>
      </c>
      <c r="D2923">
        <v>7.0102508279811706E-3</v>
      </c>
      <c r="E2923">
        <v>1</v>
      </c>
      <c r="F2923">
        <v>1</v>
      </c>
      <c r="G2923">
        <v>4.7216692769369271</v>
      </c>
      <c r="H2923">
        <v>2</v>
      </c>
      <c r="I2923">
        <v>1</v>
      </c>
      <c r="J2923" cm="1">
        <f t="array" ref="J2923">SUMPRODUCT(--ISNUMBER(SEARCH(A2923, QA_Seed_Keywords!B$2:B$45)))</f>
        <v>0</v>
      </c>
      <c r="K2923" cm="1">
        <f t="array" ref="K2923">SUMPRODUCT(
    (--(C$2:C$100 &gt;= C2923)),
    (--(G$2:G$100 &gt;= G2923)),
    (--(H$2:H$100 &lt;= H2923)),
    (--(I$2:I$100 &gt;= I2923)),
    -- (
        (C$2:C$100 &gt; C2923) +
        (G$2:G$100 &gt; G2923) +
        (H$2:H$100 &lt; H2923) +
        (I$2:I$100 &gt; I2923)
    )
)</f>
        <v>281</v>
      </c>
      <c r="L2923">
        <f>(I2923/10)/(H2923/122)</f>
        <v>6.1</v>
      </c>
      <c r="M2923">
        <f>L2923/MAX($L$2:$L$6948)</f>
        <v>0.5</v>
      </c>
      <c r="N2923">
        <f>D2923*M2923*M2923</f>
        <v>1.7525627069952926E-3</v>
      </c>
      <c r="O2923">
        <f>D2923*G2923</f>
        <v>3.310008595810035E-2</v>
      </c>
      <c r="P2923">
        <f>I2923/H2923</f>
        <v>0.5</v>
      </c>
      <c r="Q2923">
        <f>D2923*P2923*P2923</f>
        <v>1.7525627069952926E-3</v>
      </c>
      <c r="R2923">
        <f t="shared" si="45"/>
        <v>1</v>
      </c>
    </row>
    <row r="2924" spans="1:18" x14ac:dyDescent="0.3">
      <c r="A2924" t="s">
        <v>7873</v>
      </c>
      <c r="B2924" t="s">
        <v>7874</v>
      </c>
      <c r="C2924">
        <v>7.0102508279811706E-3</v>
      </c>
      <c r="D2924">
        <v>7.0102508279811706E-3</v>
      </c>
      <c r="E2924">
        <v>1</v>
      </c>
      <c r="F2924">
        <v>1</v>
      </c>
      <c r="G2924">
        <v>4.7216692769369271</v>
      </c>
      <c r="H2924">
        <v>2</v>
      </c>
      <c r="I2924">
        <v>1</v>
      </c>
      <c r="J2924" cm="1">
        <f t="array" ref="J2924">SUMPRODUCT(--ISNUMBER(SEARCH(A2924, QA_Seed_Keywords!B$2:B$45)))</f>
        <v>0</v>
      </c>
      <c r="K2924" cm="1">
        <f t="array" ref="K2924">SUMPRODUCT(
    (--(C$2:C$100 &gt;= C2924)),
    (--(G$2:G$100 &gt;= G2924)),
    (--(H$2:H$100 &lt;= H2924)),
    (--(I$2:I$100 &gt;= I2924)),
    -- (
        (C$2:C$100 &gt; C2924) +
        (G$2:G$100 &gt; G2924) +
        (H$2:H$100 &lt; H2924) +
        (I$2:I$100 &gt; I2924)
    )
)</f>
        <v>281</v>
      </c>
      <c r="L2924">
        <f>(I2924/10)/(H2924/122)</f>
        <v>6.1</v>
      </c>
      <c r="M2924">
        <f>L2924/MAX($L$2:$L$6948)</f>
        <v>0.5</v>
      </c>
      <c r="N2924">
        <f>D2924*M2924*M2924</f>
        <v>1.7525627069952926E-3</v>
      </c>
      <c r="O2924">
        <f>D2924*G2924</f>
        <v>3.310008595810035E-2</v>
      </c>
      <c r="P2924">
        <f>I2924/H2924</f>
        <v>0.5</v>
      </c>
      <c r="Q2924">
        <f>D2924*P2924*P2924</f>
        <v>1.7525627069952926E-3</v>
      </c>
      <c r="R2924">
        <f t="shared" si="45"/>
        <v>1</v>
      </c>
    </row>
    <row r="2925" spans="1:18" x14ac:dyDescent="0.3">
      <c r="A2925" t="s">
        <v>7875</v>
      </c>
      <c r="B2925" t="s">
        <v>7876</v>
      </c>
      <c r="C2925">
        <v>7.0102508279811706E-3</v>
      </c>
      <c r="D2925">
        <v>7.0102508279811706E-3</v>
      </c>
      <c r="E2925">
        <v>1</v>
      </c>
      <c r="F2925">
        <v>1</v>
      </c>
      <c r="G2925">
        <v>4.7216692769369271</v>
      </c>
      <c r="H2925">
        <v>2</v>
      </c>
      <c r="I2925">
        <v>1</v>
      </c>
      <c r="J2925" cm="1">
        <f t="array" ref="J2925">SUMPRODUCT(--ISNUMBER(SEARCH(A2925, QA_Seed_Keywords!B$2:B$45)))</f>
        <v>0</v>
      </c>
      <c r="K2925" cm="1">
        <f t="array" ref="K2925">SUMPRODUCT(
    (--(C$2:C$100 &gt;= C2925)),
    (--(G$2:G$100 &gt;= G2925)),
    (--(H$2:H$100 &lt;= H2925)),
    (--(I$2:I$100 &gt;= I2925)),
    -- (
        (C$2:C$100 &gt; C2925) +
        (G$2:G$100 &gt; G2925) +
        (H$2:H$100 &lt; H2925) +
        (I$2:I$100 &gt; I2925)
    )
)</f>
        <v>281</v>
      </c>
      <c r="L2925">
        <f>(I2925/10)/(H2925/122)</f>
        <v>6.1</v>
      </c>
      <c r="M2925">
        <f>L2925/MAX($L$2:$L$6948)</f>
        <v>0.5</v>
      </c>
      <c r="N2925">
        <f>D2925*M2925*M2925</f>
        <v>1.7525627069952926E-3</v>
      </c>
      <c r="O2925">
        <f>D2925*G2925</f>
        <v>3.310008595810035E-2</v>
      </c>
      <c r="P2925">
        <f>I2925/H2925</f>
        <v>0.5</v>
      </c>
      <c r="Q2925">
        <f>D2925*P2925*P2925</f>
        <v>1.7525627069952926E-3</v>
      </c>
      <c r="R2925">
        <f t="shared" si="45"/>
        <v>1</v>
      </c>
    </row>
    <row r="2926" spans="1:18" x14ac:dyDescent="0.3">
      <c r="A2926" t="s">
        <v>7877</v>
      </c>
      <c r="B2926" t="s">
        <v>7878</v>
      </c>
      <c r="C2926">
        <v>7.0102508279811706E-3</v>
      </c>
      <c r="D2926">
        <v>7.0102508279811706E-3</v>
      </c>
      <c r="E2926">
        <v>1</v>
      </c>
      <c r="F2926">
        <v>1</v>
      </c>
      <c r="G2926">
        <v>4.7216692769369271</v>
      </c>
      <c r="H2926">
        <v>2</v>
      </c>
      <c r="I2926">
        <v>1</v>
      </c>
      <c r="J2926" cm="1">
        <f t="array" ref="J2926">SUMPRODUCT(--ISNUMBER(SEARCH(A2926, QA_Seed_Keywords!B$2:B$45)))</f>
        <v>0</v>
      </c>
      <c r="K2926" cm="1">
        <f t="array" ref="K2926">SUMPRODUCT(
    (--(C$2:C$100 &gt;= C2926)),
    (--(G$2:G$100 &gt;= G2926)),
    (--(H$2:H$100 &lt;= H2926)),
    (--(I$2:I$100 &gt;= I2926)),
    -- (
        (C$2:C$100 &gt; C2926) +
        (G$2:G$100 &gt; G2926) +
        (H$2:H$100 &lt; H2926) +
        (I$2:I$100 &gt; I2926)
    )
)</f>
        <v>281</v>
      </c>
      <c r="L2926">
        <f>(I2926/10)/(H2926/122)</f>
        <v>6.1</v>
      </c>
      <c r="M2926">
        <f>L2926/MAX($L$2:$L$6948)</f>
        <v>0.5</v>
      </c>
      <c r="N2926">
        <f>D2926*M2926*M2926</f>
        <v>1.7525627069952926E-3</v>
      </c>
      <c r="O2926">
        <f>D2926*G2926</f>
        <v>3.310008595810035E-2</v>
      </c>
      <c r="P2926">
        <f>I2926/H2926</f>
        <v>0.5</v>
      </c>
      <c r="Q2926">
        <f>D2926*P2926*P2926</f>
        <v>1.7525627069952926E-3</v>
      </c>
      <c r="R2926">
        <f t="shared" si="45"/>
        <v>1</v>
      </c>
    </row>
    <row r="2927" spans="1:18" x14ac:dyDescent="0.3">
      <c r="A2927" t="s">
        <v>7879</v>
      </c>
      <c r="B2927" t="s">
        <v>7880</v>
      </c>
      <c r="C2927">
        <v>7.0102508279811706E-3</v>
      </c>
      <c r="D2927">
        <v>7.0102508279811706E-3</v>
      </c>
      <c r="E2927">
        <v>1</v>
      </c>
      <c r="F2927">
        <v>1</v>
      </c>
      <c r="G2927">
        <v>4.7216692769369271</v>
      </c>
      <c r="H2927">
        <v>2</v>
      </c>
      <c r="I2927">
        <v>1</v>
      </c>
      <c r="J2927" cm="1">
        <f t="array" ref="J2927">SUMPRODUCT(--ISNUMBER(SEARCH(A2927, QA_Seed_Keywords!B$2:B$45)))</f>
        <v>0</v>
      </c>
      <c r="K2927" cm="1">
        <f t="array" ref="K2927">SUMPRODUCT(
    (--(C$2:C$100 &gt;= C2927)),
    (--(G$2:G$100 &gt;= G2927)),
    (--(H$2:H$100 &lt;= H2927)),
    (--(I$2:I$100 &gt;= I2927)),
    -- (
        (C$2:C$100 &gt; C2927) +
        (G$2:G$100 &gt; G2927) +
        (H$2:H$100 &lt; H2927) +
        (I$2:I$100 &gt; I2927)
    )
)</f>
        <v>281</v>
      </c>
      <c r="L2927">
        <f>(I2927/10)/(H2927/122)</f>
        <v>6.1</v>
      </c>
      <c r="M2927">
        <f>L2927/MAX($L$2:$L$6948)</f>
        <v>0.5</v>
      </c>
      <c r="N2927">
        <f>D2927*M2927*M2927</f>
        <v>1.7525627069952926E-3</v>
      </c>
      <c r="O2927">
        <f>D2927*G2927</f>
        <v>3.310008595810035E-2</v>
      </c>
      <c r="P2927">
        <f>I2927/H2927</f>
        <v>0.5</v>
      </c>
      <c r="Q2927">
        <f>D2927*P2927*P2927</f>
        <v>1.7525627069952926E-3</v>
      </c>
      <c r="R2927">
        <f t="shared" si="45"/>
        <v>1</v>
      </c>
    </row>
    <row r="2928" spans="1:18" x14ac:dyDescent="0.3">
      <c r="A2928" t="s">
        <v>7881</v>
      </c>
      <c r="B2928" t="s">
        <v>7881</v>
      </c>
      <c r="C2928">
        <v>7.0102508279811706E-3</v>
      </c>
      <c r="D2928">
        <v>7.0102508279811706E-3</v>
      </c>
      <c r="E2928">
        <v>1</v>
      </c>
      <c r="F2928">
        <v>1</v>
      </c>
      <c r="G2928">
        <v>4.7216692769369271</v>
      </c>
      <c r="H2928">
        <v>2</v>
      </c>
      <c r="I2928">
        <v>1</v>
      </c>
      <c r="J2928" cm="1">
        <f t="array" ref="J2928">SUMPRODUCT(--ISNUMBER(SEARCH(A2928, QA_Seed_Keywords!B$2:B$45)))</f>
        <v>0</v>
      </c>
      <c r="K2928" cm="1">
        <f t="array" ref="K2928">SUMPRODUCT(
    (--(C$2:C$100 &gt;= C2928)),
    (--(G$2:G$100 &gt;= G2928)),
    (--(H$2:H$100 &lt;= H2928)),
    (--(I$2:I$100 &gt;= I2928)),
    -- (
        (C$2:C$100 &gt; C2928) +
        (G$2:G$100 &gt; G2928) +
        (H$2:H$100 &lt; H2928) +
        (I$2:I$100 &gt; I2928)
    )
)</f>
        <v>281</v>
      </c>
      <c r="L2928">
        <f>(I2928/10)/(H2928/122)</f>
        <v>6.1</v>
      </c>
      <c r="M2928">
        <f>L2928/MAX($L$2:$L$6948)</f>
        <v>0.5</v>
      </c>
      <c r="N2928">
        <f>D2928*M2928*M2928</f>
        <v>1.7525627069952926E-3</v>
      </c>
      <c r="O2928">
        <f>D2928*G2928</f>
        <v>3.310008595810035E-2</v>
      </c>
      <c r="P2928">
        <f>I2928/H2928</f>
        <v>0.5</v>
      </c>
      <c r="Q2928">
        <f>D2928*P2928*P2928</f>
        <v>1.7525627069952926E-3</v>
      </c>
      <c r="R2928">
        <f t="shared" si="45"/>
        <v>1</v>
      </c>
    </row>
    <row r="2929" spans="1:18" x14ac:dyDescent="0.3">
      <c r="A2929" t="s">
        <v>7882</v>
      </c>
      <c r="B2929" t="s">
        <v>7882</v>
      </c>
      <c r="C2929">
        <v>7.0102508279811706E-3</v>
      </c>
      <c r="D2929">
        <v>7.0102508279811706E-3</v>
      </c>
      <c r="E2929">
        <v>1</v>
      </c>
      <c r="F2929">
        <v>1</v>
      </c>
      <c r="G2929">
        <v>4.7216692769369271</v>
      </c>
      <c r="H2929">
        <v>2</v>
      </c>
      <c r="I2929">
        <v>1</v>
      </c>
      <c r="J2929" cm="1">
        <f t="array" ref="J2929">SUMPRODUCT(--ISNUMBER(SEARCH(A2929, QA_Seed_Keywords!B$2:B$45)))</f>
        <v>0</v>
      </c>
      <c r="K2929" cm="1">
        <f t="array" ref="K2929">SUMPRODUCT(
    (--(C$2:C$100 &gt;= C2929)),
    (--(G$2:G$100 &gt;= G2929)),
    (--(H$2:H$100 &lt;= H2929)),
    (--(I$2:I$100 &gt;= I2929)),
    -- (
        (C$2:C$100 &gt; C2929) +
        (G$2:G$100 &gt; G2929) +
        (H$2:H$100 &lt; H2929) +
        (I$2:I$100 &gt; I2929)
    )
)</f>
        <v>281</v>
      </c>
      <c r="L2929">
        <f>(I2929/10)/(H2929/122)</f>
        <v>6.1</v>
      </c>
      <c r="M2929">
        <f>L2929/MAX($L$2:$L$6948)</f>
        <v>0.5</v>
      </c>
      <c r="N2929">
        <f>D2929*M2929*M2929</f>
        <v>1.7525627069952926E-3</v>
      </c>
      <c r="O2929">
        <f>D2929*G2929</f>
        <v>3.310008595810035E-2</v>
      </c>
      <c r="P2929">
        <f>I2929/H2929</f>
        <v>0.5</v>
      </c>
      <c r="Q2929">
        <f>D2929*P2929*P2929</f>
        <v>1.7525627069952926E-3</v>
      </c>
      <c r="R2929">
        <f t="shared" si="45"/>
        <v>1</v>
      </c>
    </row>
    <row r="2930" spans="1:18" x14ac:dyDescent="0.3">
      <c r="A2930" t="s">
        <v>7883</v>
      </c>
      <c r="B2930" t="s">
        <v>7884</v>
      </c>
      <c r="C2930">
        <v>7.0102508279811706E-3</v>
      </c>
      <c r="D2930">
        <v>7.0102508279811706E-3</v>
      </c>
      <c r="E2930">
        <v>1</v>
      </c>
      <c r="F2930">
        <v>1</v>
      </c>
      <c r="G2930">
        <v>4.7216692769369271</v>
      </c>
      <c r="H2930">
        <v>2</v>
      </c>
      <c r="I2930">
        <v>1</v>
      </c>
      <c r="J2930" cm="1">
        <f t="array" ref="J2930">SUMPRODUCT(--ISNUMBER(SEARCH(A2930, QA_Seed_Keywords!B$2:B$45)))</f>
        <v>0</v>
      </c>
      <c r="K2930" cm="1">
        <f t="array" ref="K2930">SUMPRODUCT(
    (--(C$2:C$100 &gt;= C2930)),
    (--(G$2:G$100 &gt;= G2930)),
    (--(H$2:H$100 &lt;= H2930)),
    (--(I$2:I$100 &gt;= I2930)),
    -- (
        (C$2:C$100 &gt; C2930) +
        (G$2:G$100 &gt; G2930) +
        (H$2:H$100 &lt; H2930) +
        (I$2:I$100 &gt; I2930)
    )
)</f>
        <v>281</v>
      </c>
      <c r="L2930">
        <f>(I2930/10)/(H2930/122)</f>
        <v>6.1</v>
      </c>
      <c r="M2930">
        <f>L2930/MAX($L$2:$L$6948)</f>
        <v>0.5</v>
      </c>
      <c r="N2930">
        <f>D2930*M2930*M2930</f>
        <v>1.7525627069952926E-3</v>
      </c>
      <c r="O2930">
        <f>D2930*G2930</f>
        <v>3.310008595810035E-2</v>
      </c>
      <c r="P2930">
        <f>I2930/H2930</f>
        <v>0.5</v>
      </c>
      <c r="Q2930">
        <f>D2930*P2930*P2930</f>
        <v>1.7525627069952926E-3</v>
      </c>
      <c r="R2930">
        <f t="shared" si="45"/>
        <v>1</v>
      </c>
    </row>
    <row r="2931" spans="1:18" x14ac:dyDescent="0.3">
      <c r="A2931" t="s">
        <v>7885</v>
      </c>
      <c r="B2931" t="s">
        <v>7886</v>
      </c>
      <c r="C2931">
        <v>7.0102508279811706E-3</v>
      </c>
      <c r="D2931">
        <v>7.0102508279811706E-3</v>
      </c>
      <c r="E2931">
        <v>1</v>
      </c>
      <c r="F2931">
        <v>1</v>
      </c>
      <c r="G2931">
        <v>4.7216692769369271</v>
      </c>
      <c r="H2931">
        <v>2</v>
      </c>
      <c r="I2931">
        <v>1</v>
      </c>
      <c r="J2931" cm="1">
        <f t="array" ref="J2931">SUMPRODUCT(--ISNUMBER(SEARCH(A2931, QA_Seed_Keywords!B$2:B$45)))</f>
        <v>0</v>
      </c>
      <c r="K2931" cm="1">
        <f t="array" ref="K2931">SUMPRODUCT(
    (--(C$2:C$100 &gt;= C2931)),
    (--(G$2:G$100 &gt;= G2931)),
    (--(H$2:H$100 &lt;= H2931)),
    (--(I$2:I$100 &gt;= I2931)),
    -- (
        (C$2:C$100 &gt; C2931) +
        (G$2:G$100 &gt; G2931) +
        (H$2:H$100 &lt; H2931) +
        (I$2:I$100 &gt; I2931)
    )
)</f>
        <v>281</v>
      </c>
      <c r="L2931">
        <f>(I2931/10)/(H2931/122)</f>
        <v>6.1</v>
      </c>
      <c r="M2931">
        <f>L2931/MAX($L$2:$L$6948)</f>
        <v>0.5</v>
      </c>
      <c r="N2931">
        <f>D2931*M2931*M2931</f>
        <v>1.7525627069952926E-3</v>
      </c>
      <c r="O2931">
        <f>D2931*G2931</f>
        <v>3.310008595810035E-2</v>
      </c>
      <c r="P2931">
        <f>I2931/H2931</f>
        <v>0.5</v>
      </c>
      <c r="Q2931">
        <f>D2931*P2931*P2931</f>
        <v>1.7525627069952926E-3</v>
      </c>
      <c r="R2931">
        <f t="shared" si="45"/>
        <v>1</v>
      </c>
    </row>
    <row r="2932" spans="1:18" x14ac:dyDescent="0.3">
      <c r="A2932" t="s">
        <v>7887</v>
      </c>
      <c r="B2932" t="s">
        <v>7888</v>
      </c>
      <c r="C2932">
        <v>7.0102508279811706E-3</v>
      </c>
      <c r="D2932">
        <v>7.0102508279811706E-3</v>
      </c>
      <c r="E2932">
        <v>1</v>
      </c>
      <c r="F2932">
        <v>1</v>
      </c>
      <c r="G2932">
        <v>4.7216692769369271</v>
      </c>
      <c r="H2932">
        <v>2</v>
      </c>
      <c r="I2932">
        <v>1</v>
      </c>
      <c r="J2932" cm="1">
        <f t="array" ref="J2932">SUMPRODUCT(--ISNUMBER(SEARCH(A2932, QA_Seed_Keywords!B$2:B$45)))</f>
        <v>0</v>
      </c>
      <c r="K2932" cm="1">
        <f t="array" ref="K2932">SUMPRODUCT(
    (--(C$2:C$100 &gt;= C2932)),
    (--(G$2:G$100 &gt;= G2932)),
    (--(H$2:H$100 &lt;= H2932)),
    (--(I$2:I$100 &gt;= I2932)),
    -- (
        (C$2:C$100 &gt; C2932) +
        (G$2:G$100 &gt; G2932) +
        (H$2:H$100 &lt; H2932) +
        (I$2:I$100 &gt; I2932)
    )
)</f>
        <v>281</v>
      </c>
      <c r="L2932">
        <f>(I2932/10)/(H2932/122)</f>
        <v>6.1</v>
      </c>
      <c r="M2932">
        <f>L2932/MAX($L$2:$L$6948)</f>
        <v>0.5</v>
      </c>
      <c r="N2932">
        <f>D2932*M2932*M2932</f>
        <v>1.7525627069952926E-3</v>
      </c>
      <c r="O2932">
        <f>D2932*G2932</f>
        <v>3.310008595810035E-2</v>
      </c>
      <c r="P2932">
        <f>I2932/H2932</f>
        <v>0.5</v>
      </c>
      <c r="Q2932">
        <f>D2932*P2932*P2932</f>
        <v>1.7525627069952926E-3</v>
      </c>
      <c r="R2932">
        <f t="shared" si="45"/>
        <v>1</v>
      </c>
    </row>
    <row r="2933" spans="1:18" x14ac:dyDescent="0.3">
      <c r="A2933" t="s">
        <v>7889</v>
      </c>
      <c r="B2933" t="s">
        <v>7889</v>
      </c>
      <c r="C2933">
        <v>7.0102508279811706E-3</v>
      </c>
      <c r="D2933">
        <v>7.0102508279811706E-3</v>
      </c>
      <c r="E2933">
        <v>1</v>
      </c>
      <c r="F2933">
        <v>1</v>
      </c>
      <c r="G2933">
        <v>4.7216692769369271</v>
      </c>
      <c r="H2933">
        <v>2</v>
      </c>
      <c r="I2933">
        <v>1</v>
      </c>
      <c r="J2933" cm="1">
        <f t="array" ref="J2933">SUMPRODUCT(--ISNUMBER(SEARCH(A2933, QA_Seed_Keywords!B$2:B$45)))</f>
        <v>0</v>
      </c>
      <c r="K2933" cm="1">
        <f t="array" ref="K2933">SUMPRODUCT(
    (--(C$2:C$100 &gt;= C2933)),
    (--(G$2:G$100 &gt;= G2933)),
    (--(H$2:H$100 &lt;= H2933)),
    (--(I$2:I$100 &gt;= I2933)),
    -- (
        (C$2:C$100 &gt; C2933) +
        (G$2:G$100 &gt; G2933) +
        (H$2:H$100 &lt; H2933) +
        (I$2:I$100 &gt; I2933)
    )
)</f>
        <v>281</v>
      </c>
      <c r="L2933">
        <f>(I2933/10)/(H2933/122)</f>
        <v>6.1</v>
      </c>
      <c r="M2933">
        <f>L2933/MAX($L$2:$L$6948)</f>
        <v>0.5</v>
      </c>
      <c r="N2933">
        <f>D2933*M2933*M2933</f>
        <v>1.7525627069952926E-3</v>
      </c>
      <c r="O2933">
        <f>D2933*G2933</f>
        <v>3.310008595810035E-2</v>
      </c>
      <c r="P2933">
        <f>I2933/H2933</f>
        <v>0.5</v>
      </c>
      <c r="Q2933">
        <f>D2933*P2933*P2933</f>
        <v>1.7525627069952926E-3</v>
      </c>
      <c r="R2933">
        <f t="shared" si="45"/>
        <v>1</v>
      </c>
    </row>
    <row r="2934" spans="1:18" x14ac:dyDescent="0.3">
      <c r="A2934" t="s">
        <v>275</v>
      </c>
      <c r="B2934" t="s">
        <v>276</v>
      </c>
      <c r="C2934">
        <v>0.15714829250428811</v>
      </c>
      <c r="D2934">
        <v>1.964353656303602E-2</v>
      </c>
      <c r="E2934">
        <v>51</v>
      </c>
      <c r="F2934">
        <v>6.375</v>
      </c>
      <c r="G2934">
        <v>1.7094077014317259</v>
      </c>
      <c r="H2934">
        <v>60</v>
      </c>
      <c r="I2934">
        <v>8</v>
      </c>
      <c r="J2934" cm="1">
        <f t="array" ref="J2934">SUMPRODUCT(--ISNUMBER(SEARCH(A2934, QA_Seed_Keywords!B$2:B$45)))</f>
        <v>0</v>
      </c>
      <c r="K2934" cm="1">
        <f t="array" ref="K2934">SUMPRODUCT(
    (--(C$2:C$100 &gt;= C2934)),
    (--(G$2:G$100 &gt;= G2934)),
    (--(H$2:H$100 &lt;= H2934)),
    (--(I$2:I$100 &gt;= I2934)),
    -- (
        (C$2:C$100 &gt; C2934) +
        (G$2:G$100 &gt; G2934) +
        (H$2:H$100 &lt; H2934) +
        (I$2:I$100 &gt; I2934)
    )
)</f>
        <v>0</v>
      </c>
      <c r="L2934">
        <f>(I2934/10)/(H2934/122)</f>
        <v>1.6266666666666667</v>
      </c>
      <c r="M2934">
        <f>L2934/MAX($L$2:$L$6948)</f>
        <v>0.13333333333333333</v>
      </c>
      <c r="N2934">
        <f>D2934*M2934*M2934</f>
        <v>3.4921842778730698E-4</v>
      </c>
      <c r="O2934">
        <f>D2934*G2934</f>
        <v>3.3578812684209466E-2</v>
      </c>
      <c r="P2934">
        <f>I2934/H2934</f>
        <v>0.13333333333333333</v>
      </c>
      <c r="Q2934">
        <f>D2934*P2934*P2934</f>
        <v>3.4921842778730698E-4</v>
      </c>
      <c r="R2934">
        <f t="shared" si="45"/>
        <v>52</v>
      </c>
    </row>
    <row r="2935" spans="1:18" x14ac:dyDescent="0.3">
      <c r="A2935" t="s">
        <v>260</v>
      </c>
      <c r="B2935" t="s">
        <v>261</v>
      </c>
      <c r="C2935">
        <v>0.1607169743644043</v>
      </c>
      <c r="D2935">
        <v>2.008962179555053E-2</v>
      </c>
      <c r="E2935">
        <v>68</v>
      </c>
      <c r="F2935">
        <v>8.5</v>
      </c>
      <c r="G2935">
        <v>1.6458942957094</v>
      </c>
      <c r="H2935">
        <v>64</v>
      </c>
      <c r="I2935">
        <v>8</v>
      </c>
      <c r="J2935" cm="1">
        <f t="array" ref="J2935">SUMPRODUCT(--ISNUMBER(SEARCH(A2935, QA_Seed_Keywords!B$2:B$45)))</f>
        <v>0</v>
      </c>
      <c r="K2935" cm="1">
        <f t="array" ref="K2935">SUMPRODUCT(
    (--(C$2:C$100 &gt;= C2935)),
    (--(G$2:G$100 &gt;= G2935)),
    (--(H$2:H$100 &lt;= H2935)),
    (--(I$2:I$100 &gt;= I2935)),
    -- (
        (C$2:C$100 &gt; C2935) +
        (G$2:G$100 &gt; G2935) +
        (H$2:H$100 &lt; H2935) +
        (I$2:I$100 &gt; I2935)
    )
)</f>
        <v>0</v>
      </c>
      <c r="L2935">
        <f>(I2935/10)/(H2935/122)</f>
        <v>1.5249999999999999</v>
      </c>
      <c r="M2935">
        <f>L2935/MAX($L$2:$L$6948)</f>
        <v>0.125</v>
      </c>
      <c r="N2935">
        <f>D2935*M2935*M2935</f>
        <v>3.1390034055547703E-4</v>
      </c>
      <c r="O2935">
        <f>D2935*G2935</f>
        <v>3.3065393916255854E-2</v>
      </c>
      <c r="P2935">
        <f>I2935/H2935</f>
        <v>0.125</v>
      </c>
      <c r="Q2935">
        <f>D2935*P2935*P2935</f>
        <v>3.1390034055547703E-4</v>
      </c>
      <c r="R2935">
        <f t="shared" si="45"/>
        <v>56</v>
      </c>
    </row>
    <row r="2936" spans="1:18" x14ac:dyDescent="0.3">
      <c r="A2936" t="s">
        <v>7904</v>
      </c>
      <c r="B2936" t="s">
        <v>7904</v>
      </c>
      <c r="C2936">
        <v>6.9484850556334587E-3</v>
      </c>
      <c r="D2936">
        <v>6.9484850556334587E-3</v>
      </c>
      <c r="E2936">
        <v>5</v>
      </c>
      <c r="F2936">
        <v>5</v>
      </c>
      <c r="G2936">
        <v>4.7216692769369271</v>
      </c>
      <c r="H2936">
        <v>2</v>
      </c>
      <c r="I2936">
        <v>1</v>
      </c>
      <c r="J2936" cm="1">
        <f t="array" ref="J2936">SUMPRODUCT(--ISNUMBER(SEARCH(A2936, QA_Seed_Keywords!B$2:B$45)))</f>
        <v>0</v>
      </c>
      <c r="K2936" cm="1">
        <f t="array" ref="K2936">SUMPRODUCT(
    (--(C$2:C$100 &gt;= C2936)),
    (--(G$2:G$100 &gt;= G2936)),
    (--(H$2:H$100 &lt;= H2936)),
    (--(I$2:I$100 &gt;= I2936)),
    -- (
        (C$2:C$100 &gt; C2936) +
        (G$2:G$100 &gt; G2936) +
        (H$2:H$100 &lt; H2936) +
        (I$2:I$100 &gt; I2936)
    )
)</f>
        <v>281</v>
      </c>
      <c r="L2936">
        <f>(I2936/10)/(H2936/122)</f>
        <v>6.1</v>
      </c>
      <c r="M2936">
        <f>L2936/MAX($L$2:$L$6948)</f>
        <v>0.5</v>
      </c>
      <c r="N2936">
        <f>D2936*M2936*M2936</f>
        <v>1.7371212639083647E-3</v>
      </c>
      <c r="O2936">
        <f>D2936*G2936</f>
        <v>3.2808448408439876E-2</v>
      </c>
      <c r="P2936">
        <f>I2936/H2936</f>
        <v>0.5</v>
      </c>
      <c r="Q2936">
        <f>D2936*P2936*P2936</f>
        <v>1.7371212639083647E-3</v>
      </c>
      <c r="R2936">
        <f t="shared" si="45"/>
        <v>1</v>
      </c>
    </row>
    <row r="2937" spans="1:18" x14ac:dyDescent="0.3">
      <c r="A2937" t="s">
        <v>3351</v>
      </c>
      <c r="B2937" t="s">
        <v>3352</v>
      </c>
      <c r="C2937">
        <v>1.551915685972252E-2</v>
      </c>
      <c r="D2937">
        <v>1.551915685972252E-2</v>
      </c>
      <c r="E2937">
        <v>2</v>
      </c>
      <c r="F2937">
        <v>2</v>
      </c>
      <c r="G2937">
        <v>4.4339872044851463</v>
      </c>
      <c r="H2937">
        <v>3</v>
      </c>
      <c r="I2937">
        <v>1</v>
      </c>
      <c r="J2937" cm="1">
        <f t="array" ref="J2937">SUMPRODUCT(--ISNUMBER(SEARCH(A2937, QA_Seed_Keywords!B$2:B$45)))</f>
        <v>0</v>
      </c>
      <c r="K2937" cm="1">
        <f t="array" ref="K2937">SUMPRODUCT(
    (--(C$2:C$100 &gt;= C2937)),
    (--(G$2:G$100 &gt;= G2937)),
    (--(H$2:H$100 &lt;= H2937)),
    (--(I$2:I$100 &gt;= I2937)),
    -- (
        (C$2:C$100 &gt; C2937) +
        (G$2:G$100 &gt; G2937) +
        (H$2:H$100 &lt; H2937) +
        (I$2:I$100 &gt; I2937)
    )
)</f>
        <v>285</v>
      </c>
      <c r="L2937">
        <f>(I2937/10)/(H2937/122)</f>
        <v>4.0666666666666673</v>
      </c>
      <c r="M2937">
        <f>L2937/MAX($L$2:$L$6948)</f>
        <v>0.33333333333333343</v>
      </c>
      <c r="N2937">
        <f>D2937*M2937*M2937</f>
        <v>1.7243507621913922E-3</v>
      </c>
      <c r="O2937">
        <f>D2937*G2937</f>
        <v>6.8811742940407539E-2</v>
      </c>
      <c r="P2937">
        <f>I2937/H2937</f>
        <v>0.33333333333333331</v>
      </c>
      <c r="Q2937">
        <f>D2937*P2937*P2937</f>
        <v>1.7243507621913911E-3</v>
      </c>
      <c r="R2937">
        <f t="shared" si="45"/>
        <v>2</v>
      </c>
    </row>
    <row r="2938" spans="1:18" x14ac:dyDescent="0.3">
      <c r="A2938" t="s">
        <v>3353</v>
      </c>
      <c r="B2938" t="s">
        <v>3353</v>
      </c>
      <c r="C2938">
        <v>1.551915685972252E-2</v>
      </c>
      <c r="D2938">
        <v>1.551915685972252E-2</v>
      </c>
      <c r="E2938">
        <v>2</v>
      </c>
      <c r="F2938">
        <v>2</v>
      </c>
      <c r="G2938">
        <v>4.4339872044851463</v>
      </c>
      <c r="H2938">
        <v>3</v>
      </c>
      <c r="I2938">
        <v>1</v>
      </c>
      <c r="J2938" cm="1">
        <f t="array" ref="J2938">SUMPRODUCT(--ISNUMBER(SEARCH(A2938, QA_Seed_Keywords!B$2:B$45)))</f>
        <v>0</v>
      </c>
      <c r="K2938" cm="1">
        <f t="array" ref="K2938">SUMPRODUCT(
    (--(C$2:C$100 &gt;= C2938)),
    (--(G$2:G$100 &gt;= G2938)),
    (--(H$2:H$100 &lt;= H2938)),
    (--(I$2:I$100 &gt;= I2938)),
    -- (
        (C$2:C$100 &gt; C2938) +
        (G$2:G$100 &gt; G2938) +
        (H$2:H$100 &lt; H2938) +
        (I$2:I$100 &gt; I2938)
    )
)</f>
        <v>285</v>
      </c>
      <c r="L2938">
        <f>(I2938/10)/(H2938/122)</f>
        <v>4.0666666666666673</v>
      </c>
      <c r="M2938">
        <f>L2938/MAX($L$2:$L$6948)</f>
        <v>0.33333333333333343</v>
      </c>
      <c r="N2938">
        <f>D2938*M2938*M2938</f>
        <v>1.7243507621913922E-3</v>
      </c>
      <c r="O2938">
        <f>D2938*G2938</f>
        <v>6.8811742940407539E-2</v>
      </c>
      <c r="P2938">
        <f>I2938/H2938</f>
        <v>0.33333333333333331</v>
      </c>
      <c r="Q2938">
        <f>D2938*P2938*P2938</f>
        <v>1.7243507621913911E-3</v>
      </c>
      <c r="R2938">
        <f t="shared" si="45"/>
        <v>2</v>
      </c>
    </row>
    <row r="2939" spans="1:18" x14ac:dyDescent="0.3">
      <c r="A2939" t="s">
        <v>3354</v>
      </c>
      <c r="B2939" t="s">
        <v>3354</v>
      </c>
      <c r="C2939">
        <v>1.551915685972252E-2</v>
      </c>
      <c r="D2939">
        <v>1.551915685972252E-2</v>
      </c>
      <c r="E2939">
        <v>2</v>
      </c>
      <c r="F2939">
        <v>2</v>
      </c>
      <c r="G2939">
        <v>4.4339872044851463</v>
      </c>
      <c r="H2939">
        <v>3</v>
      </c>
      <c r="I2939">
        <v>1</v>
      </c>
      <c r="J2939" cm="1">
        <f t="array" ref="J2939">SUMPRODUCT(--ISNUMBER(SEARCH(A2939, QA_Seed_Keywords!B$2:B$45)))</f>
        <v>0</v>
      </c>
      <c r="K2939" cm="1">
        <f t="array" ref="K2939">SUMPRODUCT(
    (--(C$2:C$100 &gt;= C2939)),
    (--(G$2:G$100 &gt;= G2939)),
    (--(H$2:H$100 &lt;= H2939)),
    (--(I$2:I$100 &gt;= I2939)),
    -- (
        (C$2:C$100 &gt; C2939) +
        (G$2:G$100 &gt; G2939) +
        (H$2:H$100 &lt; H2939) +
        (I$2:I$100 &gt; I2939)
    )
)</f>
        <v>285</v>
      </c>
      <c r="L2939">
        <f>(I2939/10)/(H2939/122)</f>
        <v>4.0666666666666673</v>
      </c>
      <c r="M2939">
        <f>L2939/MAX($L$2:$L$6948)</f>
        <v>0.33333333333333343</v>
      </c>
      <c r="N2939">
        <f>D2939*M2939*M2939</f>
        <v>1.7243507621913922E-3</v>
      </c>
      <c r="O2939">
        <f>D2939*G2939</f>
        <v>6.8811742940407539E-2</v>
      </c>
      <c r="P2939">
        <f>I2939/H2939</f>
        <v>0.33333333333333331</v>
      </c>
      <c r="Q2939">
        <f>D2939*P2939*P2939</f>
        <v>1.7243507621913911E-3</v>
      </c>
      <c r="R2939">
        <f t="shared" si="45"/>
        <v>2</v>
      </c>
    </row>
    <row r="2940" spans="1:18" x14ac:dyDescent="0.3">
      <c r="A2940" t="s">
        <v>3355</v>
      </c>
      <c r="B2940" t="s">
        <v>3356</v>
      </c>
      <c r="C2940">
        <v>1.551915685972252E-2</v>
      </c>
      <c r="D2940">
        <v>1.551915685972252E-2</v>
      </c>
      <c r="E2940">
        <v>2</v>
      </c>
      <c r="F2940">
        <v>2</v>
      </c>
      <c r="G2940">
        <v>4.4339872044851463</v>
      </c>
      <c r="H2940">
        <v>3</v>
      </c>
      <c r="I2940">
        <v>1</v>
      </c>
      <c r="J2940" cm="1">
        <f t="array" ref="J2940">SUMPRODUCT(--ISNUMBER(SEARCH(A2940, QA_Seed_Keywords!B$2:B$45)))</f>
        <v>0</v>
      </c>
      <c r="K2940" cm="1">
        <f t="array" ref="K2940">SUMPRODUCT(
    (--(C$2:C$100 &gt;= C2940)),
    (--(G$2:G$100 &gt;= G2940)),
    (--(H$2:H$100 &lt;= H2940)),
    (--(I$2:I$100 &gt;= I2940)),
    -- (
        (C$2:C$100 &gt; C2940) +
        (G$2:G$100 &gt; G2940) +
        (H$2:H$100 &lt; H2940) +
        (I$2:I$100 &gt; I2940)
    )
)</f>
        <v>285</v>
      </c>
      <c r="L2940">
        <f>(I2940/10)/(H2940/122)</f>
        <v>4.0666666666666673</v>
      </c>
      <c r="M2940">
        <f>L2940/MAX($L$2:$L$6948)</f>
        <v>0.33333333333333343</v>
      </c>
      <c r="N2940">
        <f>D2940*M2940*M2940</f>
        <v>1.7243507621913922E-3</v>
      </c>
      <c r="O2940">
        <f>D2940*G2940</f>
        <v>6.8811742940407539E-2</v>
      </c>
      <c r="P2940">
        <f>I2940/H2940</f>
        <v>0.33333333333333331</v>
      </c>
      <c r="Q2940">
        <f>D2940*P2940*P2940</f>
        <v>1.7243507621913911E-3</v>
      </c>
      <c r="R2940">
        <f t="shared" si="45"/>
        <v>2</v>
      </c>
    </row>
    <row r="2941" spans="1:18" x14ac:dyDescent="0.3">
      <c r="A2941" t="s">
        <v>447</v>
      </c>
      <c r="B2941" t="s">
        <v>448</v>
      </c>
      <c r="C2941">
        <v>0.11891737929514549</v>
      </c>
      <c r="D2941">
        <v>1.486467241189318E-2</v>
      </c>
      <c r="E2941">
        <v>54</v>
      </c>
      <c r="F2941">
        <v>6.75</v>
      </c>
      <c r="G2941">
        <v>1.759838555058618</v>
      </c>
      <c r="H2941">
        <v>57</v>
      </c>
      <c r="I2941">
        <v>8</v>
      </c>
      <c r="J2941" cm="1">
        <f t="array" ref="J2941">SUMPRODUCT(--ISNUMBER(SEARCH(A2941, QA_Seed_Keywords!B$2:B$45)))</f>
        <v>0</v>
      </c>
      <c r="K2941" cm="1">
        <f t="array" ref="K2941">SUMPRODUCT(
    (--(C$2:C$100 &gt;= C2941)),
    (--(G$2:G$100 &gt;= G2941)),
    (--(H$2:H$100 &lt;= H2941)),
    (--(I$2:I$100 &gt;= I2941)),
    -- (
        (C$2:C$100 &gt; C2941) +
        (G$2:G$100 &gt; G2941) +
        (H$2:H$100 &lt; H2941) +
        (I$2:I$100 &gt; I2941)
    )
)</f>
        <v>0</v>
      </c>
      <c r="L2941">
        <f>(I2941/10)/(H2941/122)</f>
        <v>1.712280701754386</v>
      </c>
      <c r="M2941">
        <f>L2941/MAX($L$2:$L$6948)</f>
        <v>0.14035087719298248</v>
      </c>
      <c r="N2941">
        <f>D2941*M2941*M2941</f>
        <v>2.9280979820288204E-4</v>
      </c>
      <c r="O2941">
        <f>D2941*G2941</f>
        <v>2.6159423618765797E-2</v>
      </c>
      <c r="P2941">
        <f>I2941/H2941</f>
        <v>0.14035087719298245</v>
      </c>
      <c r="Q2941">
        <f>D2941*P2941*P2941</f>
        <v>2.9280979820288193E-4</v>
      </c>
      <c r="R2941">
        <f t="shared" si="45"/>
        <v>49</v>
      </c>
    </row>
    <row r="2942" spans="1:18" x14ac:dyDescent="0.3">
      <c r="A2942" t="s">
        <v>1506</v>
      </c>
      <c r="B2942" t="s">
        <v>1506</v>
      </c>
      <c r="C2942">
        <v>4.230003162613457E-2</v>
      </c>
      <c r="D2942">
        <v>4.230003162613457E-2</v>
      </c>
      <c r="E2942">
        <v>6</v>
      </c>
      <c r="F2942">
        <v>6</v>
      </c>
      <c r="G2942">
        <v>4.0285220963769817</v>
      </c>
      <c r="H2942">
        <v>5</v>
      </c>
      <c r="I2942">
        <v>1</v>
      </c>
      <c r="J2942" cm="1">
        <f t="array" ref="J2942">SUMPRODUCT(--ISNUMBER(SEARCH(A2942, QA_Seed_Keywords!B$2:B$45)))</f>
        <v>0</v>
      </c>
      <c r="K2942" cm="1">
        <f t="array" ref="K2942">SUMPRODUCT(
    (--(C$2:C$100 &gt;= C2942)),
    (--(G$2:G$100 &gt;= G2942)),
    (--(H$2:H$100 &lt;= H2942)),
    (--(I$2:I$100 &gt;= I2942)),
    -- (
        (C$2:C$100 &gt; C2942) +
        (G$2:G$100 &gt; G2942) +
        (H$2:H$100 &lt; H2942) +
        (I$2:I$100 &gt; I2942)
    )
)</f>
        <v>174</v>
      </c>
      <c r="L2942">
        <f>(I2942/10)/(H2942/122)</f>
        <v>2.4400000000000004</v>
      </c>
      <c r="M2942">
        <f>L2942/MAX($L$2:$L$6948)</f>
        <v>0.20000000000000004</v>
      </c>
      <c r="N2942">
        <f>D2942*M2942*M2942</f>
        <v>1.6920012650453835E-3</v>
      </c>
      <c r="O2942">
        <f>D2942*G2942</f>
        <v>0.17040661208332827</v>
      </c>
      <c r="P2942">
        <f>I2942/H2942</f>
        <v>0.2</v>
      </c>
      <c r="Q2942">
        <f>D2942*P2942*P2942</f>
        <v>1.6920012650453828E-3</v>
      </c>
      <c r="R2942">
        <f t="shared" si="45"/>
        <v>4</v>
      </c>
    </row>
    <row r="2943" spans="1:18" x14ac:dyDescent="0.3">
      <c r="A2943" t="s">
        <v>1507</v>
      </c>
      <c r="B2943" t="s">
        <v>1507</v>
      </c>
      <c r="C2943">
        <v>4.230003162613457E-2</v>
      </c>
      <c r="D2943">
        <v>4.230003162613457E-2</v>
      </c>
      <c r="E2943">
        <v>6</v>
      </c>
      <c r="F2943">
        <v>6</v>
      </c>
      <c r="G2943">
        <v>4.0285220963769817</v>
      </c>
      <c r="H2943">
        <v>5</v>
      </c>
      <c r="I2943">
        <v>1</v>
      </c>
      <c r="J2943" cm="1">
        <f t="array" ref="J2943">SUMPRODUCT(--ISNUMBER(SEARCH(A2943, QA_Seed_Keywords!B$2:B$45)))</f>
        <v>0</v>
      </c>
      <c r="K2943" cm="1">
        <f t="array" ref="K2943">SUMPRODUCT(
    (--(C$2:C$100 &gt;= C2943)),
    (--(G$2:G$100 &gt;= G2943)),
    (--(H$2:H$100 &lt;= H2943)),
    (--(I$2:I$100 &gt;= I2943)),
    -- (
        (C$2:C$100 &gt; C2943) +
        (G$2:G$100 &gt; G2943) +
        (H$2:H$100 &lt; H2943) +
        (I$2:I$100 &gt; I2943)
    )
)</f>
        <v>174</v>
      </c>
      <c r="L2943">
        <f>(I2943/10)/(H2943/122)</f>
        <v>2.4400000000000004</v>
      </c>
      <c r="M2943">
        <f>L2943/MAX($L$2:$L$6948)</f>
        <v>0.20000000000000004</v>
      </c>
      <c r="N2943">
        <f>D2943*M2943*M2943</f>
        <v>1.6920012650453835E-3</v>
      </c>
      <c r="O2943">
        <f>D2943*G2943</f>
        <v>0.17040661208332827</v>
      </c>
      <c r="P2943">
        <f>I2943/H2943</f>
        <v>0.2</v>
      </c>
      <c r="Q2943">
        <f>D2943*P2943*P2943</f>
        <v>1.6920012650453828E-3</v>
      </c>
      <c r="R2943">
        <f t="shared" si="45"/>
        <v>4</v>
      </c>
    </row>
    <row r="2944" spans="1:18" x14ac:dyDescent="0.3">
      <c r="A2944" t="s">
        <v>361</v>
      </c>
      <c r="B2944" t="s">
        <v>362</v>
      </c>
      <c r="C2944">
        <v>0.13463249382973899</v>
      </c>
      <c r="D2944">
        <v>1.682906172871737E-2</v>
      </c>
      <c r="E2944">
        <v>52</v>
      </c>
      <c r="F2944">
        <v>6.5</v>
      </c>
      <c r="G2944">
        <v>1.6458942957094</v>
      </c>
      <c r="H2944">
        <v>64</v>
      </c>
      <c r="I2944">
        <v>8</v>
      </c>
      <c r="J2944" cm="1">
        <f t="array" ref="J2944">SUMPRODUCT(--ISNUMBER(SEARCH(A2944, QA_Seed_Keywords!B$2:B$45)))</f>
        <v>0</v>
      </c>
      <c r="K2944" cm="1">
        <f t="array" ref="K2944">SUMPRODUCT(
    (--(C$2:C$100 &gt;= C2944)),
    (--(G$2:G$100 &gt;= G2944)),
    (--(H$2:H$100 &lt;= H2944)),
    (--(I$2:I$100 &gt;= I2944)),
    -- (
        (C$2:C$100 &gt; C2944) +
        (G$2:G$100 &gt; G2944) +
        (H$2:H$100 &lt; H2944) +
        (I$2:I$100 &gt; I2944)
    )
)</f>
        <v>0</v>
      </c>
      <c r="L2944">
        <f>(I2944/10)/(H2944/122)</f>
        <v>1.5249999999999999</v>
      </c>
      <c r="M2944">
        <f>L2944/MAX($L$2:$L$6948)</f>
        <v>0.125</v>
      </c>
      <c r="N2944">
        <f>D2944*M2944*M2944</f>
        <v>2.6295408951120891E-4</v>
      </c>
      <c r="O2944">
        <f>D2944*G2944</f>
        <v>2.7698856701437295E-2</v>
      </c>
      <c r="P2944">
        <f>I2944/H2944</f>
        <v>0.125</v>
      </c>
      <c r="Q2944">
        <f>D2944*P2944*P2944</f>
        <v>2.6295408951120891E-4</v>
      </c>
      <c r="R2944">
        <f t="shared" si="45"/>
        <v>56</v>
      </c>
    </row>
    <row r="2945" spans="1:18" x14ac:dyDescent="0.3">
      <c r="A2945" t="s">
        <v>1515</v>
      </c>
      <c r="B2945" t="s">
        <v>1515</v>
      </c>
      <c r="C2945">
        <v>4.1987669169231481E-2</v>
      </c>
      <c r="D2945">
        <v>4.1987669169231481E-2</v>
      </c>
      <c r="E2945">
        <v>7</v>
      </c>
      <c r="F2945">
        <v>7</v>
      </c>
      <c r="G2945">
        <v>4.0285220963769817</v>
      </c>
      <c r="H2945">
        <v>5</v>
      </c>
      <c r="I2945">
        <v>1</v>
      </c>
      <c r="J2945" cm="1">
        <f t="array" ref="J2945">SUMPRODUCT(--ISNUMBER(SEARCH(A2945, QA_Seed_Keywords!B$2:B$45)))</f>
        <v>0</v>
      </c>
      <c r="K2945" cm="1">
        <f t="array" ref="K2945">SUMPRODUCT(
    (--(C$2:C$100 &gt;= C2945)),
    (--(G$2:G$100 &gt;= G2945)),
    (--(H$2:H$100 &lt;= H2945)),
    (--(I$2:I$100 &gt;= I2945)),
    -- (
        (C$2:C$100 &gt; C2945) +
        (G$2:G$100 &gt; G2945) +
        (H$2:H$100 &lt; H2945) +
        (I$2:I$100 &gt; I2945)
    )
)</f>
        <v>174</v>
      </c>
      <c r="L2945">
        <f>(I2945/10)/(H2945/122)</f>
        <v>2.4400000000000004</v>
      </c>
      <c r="M2945">
        <f>L2945/MAX($L$2:$L$6948)</f>
        <v>0.20000000000000004</v>
      </c>
      <c r="N2945">
        <f>D2945*M2945*M2945</f>
        <v>1.6795067667692599E-3</v>
      </c>
      <c r="O2945">
        <f>D2945*G2945</f>
        <v>0.16914825302361558</v>
      </c>
      <c r="P2945">
        <f>I2945/H2945</f>
        <v>0.2</v>
      </c>
      <c r="Q2945">
        <f>D2945*P2945*P2945</f>
        <v>1.6795067667692593E-3</v>
      </c>
      <c r="R2945">
        <f t="shared" si="45"/>
        <v>4</v>
      </c>
    </row>
    <row r="2946" spans="1:18" x14ac:dyDescent="0.3">
      <c r="A2946" t="s">
        <v>521</v>
      </c>
      <c r="B2946" t="s">
        <v>522</v>
      </c>
      <c r="C2946">
        <v>0.1074636113335152</v>
      </c>
      <c r="D2946">
        <v>1.34329514166894E-2</v>
      </c>
      <c r="E2946">
        <v>44</v>
      </c>
      <c r="F2946">
        <v>5.5</v>
      </c>
      <c r="G2946">
        <v>1.7427441216993169</v>
      </c>
      <c r="H2946">
        <v>58</v>
      </c>
      <c r="I2946">
        <v>8</v>
      </c>
      <c r="J2946" cm="1">
        <f t="array" ref="J2946">SUMPRODUCT(--ISNUMBER(SEARCH(A2946, QA_Seed_Keywords!B$2:B$45)))</f>
        <v>0</v>
      </c>
      <c r="K2946" cm="1">
        <f t="array" ref="K2946">SUMPRODUCT(
    (--(C$2:C$100 &gt;= C2946)),
    (--(G$2:G$100 &gt;= G2946)),
    (--(H$2:H$100 &lt;= H2946)),
    (--(I$2:I$100 &gt;= I2946)),
    -- (
        (C$2:C$100 &gt; C2946) +
        (G$2:G$100 &gt; G2946) +
        (H$2:H$100 &lt; H2946) +
        (I$2:I$100 &gt; I2946)
    )
)</f>
        <v>0</v>
      </c>
      <c r="L2946">
        <f>(I2946/10)/(H2946/122)</f>
        <v>1.6827586206896554</v>
      </c>
      <c r="M2946">
        <f>L2946/MAX($L$2:$L$6948)</f>
        <v>0.13793103448275865</v>
      </c>
      <c r="N2946">
        <f>D2946*M2946*M2946</f>
        <v>2.5556150138767E-4</v>
      </c>
      <c r="O2946">
        <f>D2946*G2946</f>
        <v>2.3410197118507965E-2</v>
      </c>
      <c r="P2946">
        <f>I2946/H2946</f>
        <v>0.13793103448275862</v>
      </c>
      <c r="Q2946">
        <f>D2946*P2946*P2946</f>
        <v>2.555615013876699E-4</v>
      </c>
      <c r="R2946">
        <f t="shared" si="45"/>
        <v>50</v>
      </c>
    </row>
    <row r="2947" spans="1:18" x14ac:dyDescent="0.3">
      <c r="A2947" t="s">
        <v>356</v>
      </c>
      <c r="B2947" t="s">
        <v>356</v>
      </c>
      <c r="C2947">
        <v>0.13543307390903861</v>
      </c>
      <c r="D2947">
        <v>0.13543307390903861</v>
      </c>
      <c r="E2947">
        <v>22</v>
      </c>
      <c r="F2947">
        <v>22</v>
      </c>
      <c r="G2947">
        <v>3.5176964726109912</v>
      </c>
      <c r="H2947">
        <v>9</v>
      </c>
      <c r="I2947">
        <v>1</v>
      </c>
      <c r="J2947" cm="1">
        <f t="array" ref="J2947">SUMPRODUCT(--ISNUMBER(SEARCH(A2947, QA_Seed_Keywords!B$2:B$45)))</f>
        <v>0</v>
      </c>
      <c r="K2947" cm="1">
        <f t="array" ref="K2947">SUMPRODUCT(
    (--(C$2:C$100 &gt;= C2947)),
    (--(G$2:G$100 &gt;= G2947)),
    (--(H$2:H$100 &lt;= H2947)),
    (--(I$2:I$100 &gt;= I2947)),
    -- (
        (C$2:C$100 &gt; C2947) +
        (G$2:G$100 &gt; G2947) +
        (H$2:H$100 &lt; H2947) +
        (I$2:I$100 &gt; I2947)
    )
)</f>
        <v>45</v>
      </c>
      <c r="L2947">
        <f>(I2947/10)/(H2947/122)</f>
        <v>1.3555555555555556</v>
      </c>
      <c r="M2947">
        <f>L2947/MAX($L$2:$L$6948)</f>
        <v>0.11111111111111112</v>
      </c>
      <c r="N2947">
        <f>D2947*M2947*M2947</f>
        <v>1.6720132581362795E-3</v>
      </c>
      <c r="O2947">
        <f>D2947*G2947</f>
        <v>0.47641244636468877</v>
      </c>
      <c r="P2947">
        <f>I2947/H2947</f>
        <v>0.1111111111111111</v>
      </c>
      <c r="Q2947">
        <f>D2947*P2947*P2947</f>
        <v>1.672013258136279E-3</v>
      </c>
      <c r="R2947">
        <f t="shared" ref="R2947:R3010" si="46">H2947-I2947</f>
        <v>8</v>
      </c>
    </row>
    <row r="2948" spans="1:18" x14ac:dyDescent="0.3">
      <c r="A2948" t="s">
        <v>479</v>
      </c>
      <c r="B2948" t="s">
        <v>480</v>
      </c>
      <c r="C2948">
        <v>0.1140617532581044</v>
      </c>
      <c r="D2948">
        <v>1.425771915726305E-2</v>
      </c>
      <c r="E2948">
        <v>47</v>
      </c>
      <c r="F2948">
        <v>5.875</v>
      </c>
      <c r="G2948">
        <v>1.693147180559945</v>
      </c>
      <c r="H2948">
        <v>61</v>
      </c>
      <c r="I2948">
        <v>8</v>
      </c>
      <c r="J2948" cm="1">
        <f t="array" ref="J2948">SUMPRODUCT(--ISNUMBER(SEARCH(A2948, QA_Seed_Keywords!B$2:B$45)))</f>
        <v>0</v>
      </c>
      <c r="K2948" cm="1">
        <f t="array" ref="K2948">SUMPRODUCT(
    (--(C$2:C$100 &gt;= C2948)),
    (--(G$2:G$100 &gt;= G2948)),
    (--(H$2:H$100 &lt;= H2948)),
    (--(I$2:I$100 &gt;= I2948)),
    -- (
        (C$2:C$100 &gt; C2948) +
        (G$2:G$100 &gt; G2948) +
        (H$2:H$100 &lt; H2948) +
        (I$2:I$100 &gt; I2948)
    )
)</f>
        <v>0</v>
      </c>
      <c r="L2948">
        <f>(I2948/10)/(H2948/122)</f>
        <v>1.6</v>
      </c>
      <c r="M2948">
        <f>L2948/MAX($L$2:$L$6948)</f>
        <v>0.13114754098360656</v>
      </c>
      <c r="N2948">
        <f>D2948*M2948*M2948</f>
        <v>2.452281714767093E-4</v>
      </c>
      <c r="O2948">
        <f>D2948*G2948</f>
        <v>2.4140416992335448E-2</v>
      </c>
      <c r="P2948">
        <f>I2948/H2948</f>
        <v>0.13114754098360656</v>
      </c>
      <c r="Q2948">
        <f>D2948*P2948*P2948</f>
        <v>2.452281714767093E-4</v>
      </c>
      <c r="R2948">
        <f t="shared" si="46"/>
        <v>53</v>
      </c>
    </row>
    <row r="2949" spans="1:18" x14ac:dyDescent="0.3">
      <c r="A2949" t="s">
        <v>439</v>
      </c>
      <c r="B2949" t="s">
        <v>440</v>
      </c>
      <c r="C2949">
        <v>0.12038850333066201</v>
      </c>
      <c r="D2949">
        <v>1.5048562916332751E-2</v>
      </c>
      <c r="E2949">
        <v>52</v>
      </c>
      <c r="F2949">
        <v>6.5</v>
      </c>
      <c r="G2949">
        <v>1.6613984822453649</v>
      </c>
      <c r="H2949">
        <v>63</v>
      </c>
      <c r="I2949">
        <v>8</v>
      </c>
      <c r="J2949" cm="1">
        <f t="array" ref="J2949">SUMPRODUCT(--ISNUMBER(SEARCH(A2949, QA_Seed_Keywords!B$2:B$45)))</f>
        <v>0</v>
      </c>
      <c r="K2949" cm="1">
        <f t="array" ref="K2949">SUMPRODUCT(
    (--(C$2:C$100 &gt;= C2949)),
    (--(G$2:G$100 &gt;= G2949)),
    (--(H$2:H$100 &lt;= H2949)),
    (--(I$2:I$100 &gt;= I2949)),
    -- (
        (C$2:C$100 &gt; C2949) +
        (G$2:G$100 &gt; G2949) +
        (H$2:H$100 &lt; H2949) +
        (I$2:I$100 &gt; I2949)
    )
)</f>
        <v>0</v>
      </c>
      <c r="L2949">
        <f>(I2949/10)/(H2949/122)</f>
        <v>1.5492063492063493</v>
      </c>
      <c r="M2949">
        <f>L2949/MAX($L$2:$L$6948)</f>
        <v>0.126984126984127</v>
      </c>
      <c r="N2949">
        <f>D2949*M2949*M2949</f>
        <v>2.4265760308523466E-4</v>
      </c>
      <c r="O2949">
        <f>D2949*G2949</f>
        <v>2.5001659589169115E-2</v>
      </c>
      <c r="P2949">
        <f>I2949/H2949</f>
        <v>0.12698412698412698</v>
      </c>
      <c r="Q2949">
        <f>D2949*P2949*P2949</f>
        <v>2.4265760308523455E-4</v>
      </c>
      <c r="R2949">
        <f t="shared" si="46"/>
        <v>55</v>
      </c>
    </row>
    <row r="2950" spans="1:18" x14ac:dyDescent="0.3">
      <c r="A2950" t="s">
        <v>577</v>
      </c>
      <c r="B2950" t="s">
        <v>578</v>
      </c>
      <c r="C2950">
        <v>0.1006099561658169</v>
      </c>
      <c r="D2950">
        <v>1.2576244520727109E-2</v>
      </c>
      <c r="E2950">
        <v>43</v>
      </c>
      <c r="F2950">
        <v>5.375</v>
      </c>
      <c r="G2950">
        <v>1.7427441216993169</v>
      </c>
      <c r="H2950">
        <v>58</v>
      </c>
      <c r="I2950">
        <v>8</v>
      </c>
      <c r="J2950" cm="1">
        <f t="array" ref="J2950">SUMPRODUCT(--ISNUMBER(SEARCH(A2950, QA_Seed_Keywords!B$2:B$45)))</f>
        <v>0</v>
      </c>
      <c r="K2950" cm="1">
        <f t="array" ref="K2950">SUMPRODUCT(
    (--(C$2:C$100 &gt;= C2950)),
    (--(G$2:G$100 &gt;= G2950)),
    (--(H$2:H$100 &lt;= H2950)),
    (--(I$2:I$100 &gt;= I2950)),
    -- (
        (C$2:C$100 &gt; C2950) +
        (G$2:G$100 &gt; G2950) +
        (H$2:H$100 &lt; H2950) +
        (I$2:I$100 &gt; I2950)
    )
)</f>
        <v>0</v>
      </c>
      <c r="L2950">
        <f>(I2950/10)/(H2950/122)</f>
        <v>1.6827586206896554</v>
      </c>
      <c r="M2950">
        <f>L2950/MAX($L$2:$L$6948)</f>
        <v>0.13793103448275865</v>
      </c>
      <c r="N2950">
        <f>D2950*M2950*M2950</f>
        <v>2.3926267815889871E-4</v>
      </c>
      <c r="O2950">
        <f>D2950*G2950</f>
        <v>2.1917176211550413E-2</v>
      </c>
      <c r="P2950">
        <f>I2950/H2950</f>
        <v>0.13793103448275862</v>
      </c>
      <c r="Q2950">
        <f>D2950*P2950*P2950</f>
        <v>2.3926267815889863E-4</v>
      </c>
      <c r="R2950">
        <f t="shared" si="46"/>
        <v>50</v>
      </c>
    </row>
    <row r="2951" spans="1:18" x14ac:dyDescent="0.3">
      <c r="A2951" t="s">
        <v>8148</v>
      </c>
      <c r="B2951" t="s">
        <v>8149</v>
      </c>
      <c r="C2951">
        <v>6.4934234176221026E-3</v>
      </c>
      <c r="D2951">
        <v>6.4934234176221026E-3</v>
      </c>
      <c r="E2951">
        <v>1</v>
      </c>
      <c r="F2951">
        <v>1</v>
      </c>
      <c r="G2951">
        <v>4.7216692769369271</v>
      </c>
      <c r="H2951">
        <v>2</v>
      </c>
      <c r="I2951">
        <v>1</v>
      </c>
      <c r="J2951" cm="1">
        <f t="array" ref="J2951">SUMPRODUCT(--ISNUMBER(SEARCH(A2951, QA_Seed_Keywords!B$2:B$45)))</f>
        <v>0</v>
      </c>
      <c r="K2951" cm="1">
        <f t="array" ref="K2951">SUMPRODUCT(
    (--(C$2:C$100 &gt;= C2951)),
    (--(G$2:G$100 &gt;= G2951)),
    (--(H$2:H$100 &lt;= H2951)),
    (--(I$2:I$100 &gt;= I2951)),
    -- (
        (C$2:C$100 &gt; C2951) +
        (G$2:G$100 &gt; G2951) +
        (H$2:H$100 &lt; H2951) +
        (I$2:I$100 &gt; I2951)
    )
)</f>
        <v>281</v>
      </c>
      <c r="L2951">
        <f>(I2951/10)/(H2951/122)</f>
        <v>6.1</v>
      </c>
      <c r="M2951">
        <f>L2951/MAX($L$2:$L$6948)</f>
        <v>0.5</v>
      </c>
      <c r="N2951">
        <f>D2951*M2951*M2951</f>
        <v>1.6233558544055257E-3</v>
      </c>
      <c r="O2951">
        <f>D2951*G2951</f>
        <v>3.0659797853129063E-2</v>
      </c>
      <c r="P2951">
        <f>I2951/H2951</f>
        <v>0.5</v>
      </c>
      <c r="Q2951">
        <f>D2951*P2951*P2951</f>
        <v>1.6233558544055257E-3</v>
      </c>
      <c r="R2951">
        <f t="shared" si="46"/>
        <v>1</v>
      </c>
    </row>
    <row r="2952" spans="1:18" x14ac:dyDescent="0.3">
      <c r="A2952" t="s">
        <v>8150</v>
      </c>
      <c r="B2952" t="s">
        <v>8150</v>
      </c>
      <c r="C2952">
        <v>6.4934234176221026E-3</v>
      </c>
      <c r="D2952">
        <v>6.4934234176221026E-3</v>
      </c>
      <c r="E2952">
        <v>1</v>
      </c>
      <c r="F2952">
        <v>1</v>
      </c>
      <c r="G2952">
        <v>4.7216692769369271</v>
      </c>
      <c r="H2952">
        <v>2</v>
      </c>
      <c r="I2952">
        <v>1</v>
      </c>
      <c r="J2952" cm="1">
        <f t="array" ref="J2952">SUMPRODUCT(--ISNUMBER(SEARCH(A2952, QA_Seed_Keywords!B$2:B$45)))</f>
        <v>0</v>
      </c>
      <c r="K2952" cm="1">
        <f t="array" ref="K2952">SUMPRODUCT(
    (--(C$2:C$100 &gt;= C2952)),
    (--(G$2:G$100 &gt;= G2952)),
    (--(H$2:H$100 &lt;= H2952)),
    (--(I$2:I$100 &gt;= I2952)),
    -- (
        (C$2:C$100 &gt; C2952) +
        (G$2:G$100 &gt; G2952) +
        (H$2:H$100 &lt; H2952) +
        (I$2:I$100 &gt; I2952)
    )
)</f>
        <v>281</v>
      </c>
      <c r="L2952">
        <f>(I2952/10)/(H2952/122)</f>
        <v>6.1</v>
      </c>
      <c r="M2952">
        <f>L2952/MAX($L$2:$L$6948)</f>
        <v>0.5</v>
      </c>
      <c r="N2952">
        <f>D2952*M2952*M2952</f>
        <v>1.6233558544055257E-3</v>
      </c>
      <c r="O2952">
        <f>D2952*G2952</f>
        <v>3.0659797853129063E-2</v>
      </c>
      <c r="P2952">
        <f>I2952/H2952</f>
        <v>0.5</v>
      </c>
      <c r="Q2952">
        <f>D2952*P2952*P2952</f>
        <v>1.6233558544055257E-3</v>
      </c>
      <c r="R2952">
        <f t="shared" si="46"/>
        <v>1</v>
      </c>
    </row>
    <row r="2953" spans="1:18" x14ac:dyDescent="0.3">
      <c r="A2953" t="s">
        <v>8151</v>
      </c>
      <c r="B2953" t="s">
        <v>8151</v>
      </c>
      <c r="C2953">
        <v>6.4934234176221026E-3</v>
      </c>
      <c r="D2953">
        <v>6.4934234176221026E-3</v>
      </c>
      <c r="E2953">
        <v>1</v>
      </c>
      <c r="F2953">
        <v>1</v>
      </c>
      <c r="G2953">
        <v>4.7216692769369271</v>
      </c>
      <c r="H2953">
        <v>2</v>
      </c>
      <c r="I2953">
        <v>1</v>
      </c>
      <c r="J2953" cm="1">
        <f t="array" ref="J2953">SUMPRODUCT(--ISNUMBER(SEARCH(A2953, QA_Seed_Keywords!B$2:B$45)))</f>
        <v>0</v>
      </c>
      <c r="K2953" cm="1">
        <f t="array" ref="K2953">SUMPRODUCT(
    (--(C$2:C$100 &gt;= C2953)),
    (--(G$2:G$100 &gt;= G2953)),
    (--(H$2:H$100 &lt;= H2953)),
    (--(I$2:I$100 &gt;= I2953)),
    -- (
        (C$2:C$100 &gt; C2953) +
        (G$2:G$100 &gt; G2953) +
        (H$2:H$100 &lt; H2953) +
        (I$2:I$100 &gt; I2953)
    )
)</f>
        <v>281</v>
      </c>
      <c r="L2953">
        <f>(I2953/10)/(H2953/122)</f>
        <v>6.1</v>
      </c>
      <c r="M2953">
        <f>L2953/MAX($L$2:$L$6948)</f>
        <v>0.5</v>
      </c>
      <c r="N2953">
        <f>D2953*M2953*M2953</f>
        <v>1.6233558544055257E-3</v>
      </c>
      <c r="O2953">
        <f>D2953*G2953</f>
        <v>3.0659797853129063E-2</v>
      </c>
      <c r="P2953">
        <f>I2953/H2953</f>
        <v>0.5</v>
      </c>
      <c r="Q2953">
        <f>D2953*P2953*P2953</f>
        <v>1.6233558544055257E-3</v>
      </c>
      <c r="R2953">
        <f t="shared" si="46"/>
        <v>1</v>
      </c>
    </row>
    <row r="2954" spans="1:18" x14ac:dyDescent="0.3">
      <c r="A2954" t="s">
        <v>8152</v>
      </c>
      <c r="B2954" t="s">
        <v>8152</v>
      </c>
      <c r="C2954">
        <v>6.4934234176221026E-3</v>
      </c>
      <c r="D2954">
        <v>6.4934234176221026E-3</v>
      </c>
      <c r="E2954">
        <v>1</v>
      </c>
      <c r="F2954">
        <v>1</v>
      </c>
      <c r="G2954">
        <v>4.7216692769369271</v>
      </c>
      <c r="H2954">
        <v>2</v>
      </c>
      <c r="I2954">
        <v>1</v>
      </c>
      <c r="J2954" cm="1">
        <f t="array" ref="J2954">SUMPRODUCT(--ISNUMBER(SEARCH(A2954, QA_Seed_Keywords!B$2:B$45)))</f>
        <v>0</v>
      </c>
      <c r="K2954" cm="1">
        <f t="array" ref="K2954">SUMPRODUCT(
    (--(C$2:C$100 &gt;= C2954)),
    (--(G$2:G$100 &gt;= G2954)),
    (--(H$2:H$100 &lt;= H2954)),
    (--(I$2:I$100 &gt;= I2954)),
    -- (
        (C$2:C$100 &gt; C2954) +
        (G$2:G$100 &gt; G2954) +
        (H$2:H$100 &lt; H2954) +
        (I$2:I$100 &gt; I2954)
    )
)</f>
        <v>281</v>
      </c>
      <c r="L2954">
        <f>(I2954/10)/(H2954/122)</f>
        <v>6.1</v>
      </c>
      <c r="M2954">
        <f>L2954/MAX($L$2:$L$6948)</f>
        <v>0.5</v>
      </c>
      <c r="N2954">
        <f>D2954*M2954*M2954</f>
        <v>1.6233558544055257E-3</v>
      </c>
      <c r="O2954">
        <f>D2954*G2954</f>
        <v>3.0659797853129063E-2</v>
      </c>
      <c r="P2954">
        <f>I2954/H2954</f>
        <v>0.5</v>
      </c>
      <c r="Q2954">
        <f>D2954*P2954*P2954</f>
        <v>1.6233558544055257E-3</v>
      </c>
      <c r="R2954">
        <f t="shared" si="46"/>
        <v>1</v>
      </c>
    </row>
    <row r="2955" spans="1:18" x14ac:dyDescent="0.3">
      <c r="A2955" t="s">
        <v>8153</v>
      </c>
      <c r="B2955" t="s">
        <v>8153</v>
      </c>
      <c r="C2955">
        <v>6.4934234176221026E-3</v>
      </c>
      <c r="D2955">
        <v>6.4934234176221026E-3</v>
      </c>
      <c r="E2955">
        <v>1</v>
      </c>
      <c r="F2955">
        <v>1</v>
      </c>
      <c r="G2955">
        <v>4.7216692769369271</v>
      </c>
      <c r="H2955">
        <v>2</v>
      </c>
      <c r="I2955">
        <v>1</v>
      </c>
      <c r="J2955" cm="1">
        <f t="array" ref="J2955">SUMPRODUCT(--ISNUMBER(SEARCH(A2955, QA_Seed_Keywords!B$2:B$45)))</f>
        <v>0</v>
      </c>
      <c r="K2955" cm="1">
        <f t="array" ref="K2955">SUMPRODUCT(
    (--(C$2:C$100 &gt;= C2955)),
    (--(G$2:G$100 &gt;= G2955)),
    (--(H$2:H$100 &lt;= H2955)),
    (--(I$2:I$100 &gt;= I2955)),
    -- (
        (C$2:C$100 &gt; C2955) +
        (G$2:G$100 &gt; G2955) +
        (H$2:H$100 &lt; H2955) +
        (I$2:I$100 &gt; I2955)
    )
)</f>
        <v>281</v>
      </c>
      <c r="L2955">
        <f>(I2955/10)/(H2955/122)</f>
        <v>6.1</v>
      </c>
      <c r="M2955">
        <f>L2955/MAX($L$2:$L$6948)</f>
        <v>0.5</v>
      </c>
      <c r="N2955">
        <f>D2955*M2955*M2955</f>
        <v>1.6233558544055257E-3</v>
      </c>
      <c r="O2955">
        <f>D2955*G2955</f>
        <v>3.0659797853129063E-2</v>
      </c>
      <c r="P2955">
        <f>I2955/H2955</f>
        <v>0.5</v>
      </c>
      <c r="Q2955">
        <f>D2955*P2955*P2955</f>
        <v>1.6233558544055257E-3</v>
      </c>
      <c r="R2955">
        <f t="shared" si="46"/>
        <v>1</v>
      </c>
    </row>
    <row r="2956" spans="1:18" x14ac:dyDescent="0.3">
      <c r="A2956" t="s">
        <v>8154</v>
      </c>
      <c r="B2956" t="s">
        <v>8154</v>
      </c>
      <c r="C2956">
        <v>6.4934234176221026E-3</v>
      </c>
      <c r="D2956">
        <v>6.4934234176221026E-3</v>
      </c>
      <c r="E2956">
        <v>1</v>
      </c>
      <c r="F2956">
        <v>1</v>
      </c>
      <c r="G2956">
        <v>4.7216692769369271</v>
      </c>
      <c r="H2956">
        <v>2</v>
      </c>
      <c r="I2956">
        <v>1</v>
      </c>
      <c r="J2956" cm="1">
        <f t="array" ref="J2956">SUMPRODUCT(--ISNUMBER(SEARCH(A2956, QA_Seed_Keywords!B$2:B$45)))</f>
        <v>0</v>
      </c>
      <c r="K2956" cm="1">
        <f t="array" ref="K2956">SUMPRODUCT(
    (--(C$2:C$100 &gt;= C2956)),
    (--(G$2:G$100 &gt;= G2956)),
    (--(H$2:H$100 &lt;= H2956)),
    (--(I$2:I$100 &gt;= I2956)),
    -- (
        (C$2:C$100 &gt; C2956) +
        (G$2:G$100 &gt; G2956) +
        (H$2:H$100 &lt; H2956) +
        (I$2:I$100 &gt; I2956)
    )
)</f>
        <v>281</v>
      </c>
      <c r="L2956">
        <f>(I2956/10)/(H2956/122)</f>
        <v>6.1</v>
      </c>
      <c r="M2956">
        <f>L2956/MAX($L$2:$L$6948)</f>
        <v>0.5</v>
      </c>
      <c r="N2956">
        <f>D2956*M2956*M2956</f>
        <v>1.6233558544055257E-3</v>
      </c>
      <c r="O2956">
        <f>D2956*G2956</f>
        <v>3.0659797853129063E-2</v>
      </c>
      <c r="P2956">
        <f>I2956/H2956</f>
        <v>0.5</v>
      </c>
      <c r="Q2956">
        <f>D2956*P2956*P2956</f>
        <v>1.6233558544055257E-3</v>
      </c>
      <c r="R2956">
        <f t="shared" si="46"/>
        <v>1</v>
      </c>
    </row>
    <row r="2957" spans="1:18" x14ac:dyDescent="0.3">
      <c r="A2957" t="s">
        <v>8155</v>
      </c>
      <c r="B2957" t="s">
        <v>8156</v>
      </c>
      <c r="C2957">
        <v>6.4934234176221026E-3</v>
      </c>
      <c r="D2957">
        <v>6.4934234176221026E-3</v>
      </c>
      <c r="E2957">
        <v>1</v>
      </c>
      <c r="F2957">
        <v>1</v>
      </c>
      <c r="G2957">
        <v>4.7216692769369271</v>
      </c>
      <c r="H2957">
        <v>2</v>
      </c>
      <c r="I2957">
        <v>1</v>
      </c>
      <c r="J2957" cm="1">
        <f t="array" ref="J2957">SUMPRODUCT(--ISNUMBER(SEARCH(A2957, QA_Seed_Keywords!B$2:B$45)))</f>
        <v>0</v>
      </c>
      <c r="K2957" cm="1">
        <f t="array" ref="K2957">SUMPRODUCT(
    (--(C$2:C$100 &gt;= C2957)),
    (--(G$2:G$100 &gt;= G2957)),
    (--(H$2:H$100 &lt;= H2957)),
    (--(I$2:I$100 &gt;= I2957)),
    -- (
        (C$2:C$100 &gt; C2957) +
        (G$2:G$100 &gt; G2957) +
        (H$2:H$100 &lt; H2957) +
        (I$2:I$100 &gt; I2957)
    )
)</f>
        <v>281</v>
      </c>
      <c r="L2957">
        <f>(I2957/10)/(H2957/122)</f>
        <v>6.1</v>
      </c>
      <c r="M2957">
        <f>L2957/MAX($L$2:$L$6948)</f>
        <v>0.5</v>
      </c>
      <c r="N2957">
        <f>D2957*M2957*M2957</f>
        <v>1.6233558544055257E-3</v>
      </c>
      <c r="O2957">
        <f>D2957*G2957</f>
        <v>3.0659797853129063E-2</v>
      </c>
      <c r="P2957">
        <f>I2957/H2957</f>
        <v>0.5</v>
      </c>
      <c r="Q2957">
        <f>D2957*P2957*P2957</f>
        <v>1.6233558544055257E-3</v>
      </c>
      <c r="R2957">
        <f t="shared" si="46"/>
        <v>1</v>
      </c>
    </row>
    <row r="2958" spans="1:18" x14ac:dyDescent="0.3">
      <c r="A2958" t="s">
        <v>8157</v>
      </c>
      <c r="B2958" t="s">
        <v>8157</v>
      </c>
      <c r="C2958">
        <v>6.4934234176221026E-3</v>
      </c>
      <c r="D2958">
        <v>6.4934234176221026E-3</v>
      </c>
      <c r="E2958">
        <v>1</v>
      </c>
      <c r="F2958">
        <v>1</v>
      </c>
      <c r="G2958">
        <v>4.7216692769369271</v>
      </c>
      <c r="H2958">
        <v>2</v>
      </c>
      <c r="I2958">
        <v>1</v>
      </c>
      <c r="J2958" cm="1">
        <f t="array" ref="J2958">SUMPRODUCT(--ISNUMBER(SEARCH(A2958, QA_Seed_Keywords!B$2:B$45)))</f>
        <v>0</v>
      </c>
      <c r="K2958" cm="1">
        <f t="array" ref="K2958">SUMPRODUCT(
    (--(C$2:C$100 &gt;= C2958)),
    (--(G$2:G$100 &gt;= G2958)),
    (--(H$2:H$100 &lt;= H2958)),
    (--(I$2:I$100 &gt;= I2958)),
    -- (
        (C$2:C$100 &gt; C2958) +
        (G$2:G$100 &gt; G2958) +
        (H$2:H$100 &lt; H2958) +
        (I$2:I$100 &gt; I2958)
    )
)</f>
        <v>281</v>
      </c>
      <c r="L2958">
        <f>(I2958/10)/(H2958/122)</f>
        <v>6.1</v>
      </c>
      <c r="M2958">
        <f>L2958/MAX($L$2:$L$6948)</f>
        <v>0.5</v>
      </c>
      <c r="N2958">
        <f>D2958*M2958*M2958</f>
        <v>1.6233558544055257E-3</v>
      </c>
      <c r="O2958">
        <f>D2958*G2958</f>
        <v>3.0659797853129063E-2</v>
      </c>
      <c r="P2958">
        <f>I2958/H2958</f>
        <v>0.5</v>
      </c>
      <c r="Q2958">
        <f>D2958*P2958*P2958</f>
        <v>1.6233558544055257E-3</v>
      </c>
      <c r="R2958">
        <f t="shared" si="46"/>
        <v>1</v>
      </c>
    </row>
    <row r="2959" spans="1:18" x14ac:dyDescent="0.3">
      <c r="A2959" t="s">
        <v>8158</v>
      </c>
      <c r="B2959" t="s">
        <v>8159</v>
      </c>
      <c r="C2959">
        <v>6.4934234176221026E-3</v>
      </c>
      <c r="D2959">
        <v>6.4934234176221026E-3</v>
      </c>
      <c r="E2959">
        <v>1</v>
      </c>
      <c r="F2959">
        <v>1</v>
      </c>
      <c r="G2959">
        <v>4.7216692769369271</v>
      </c>
      <c r="H2959">
        <v>2</v>
      </c>
      <c r="I2959">
        <v>1</v>
      </c>
      <c r="J2959" cm="1">
        <f t="array" ref="J2959">SUMPRODUCT(--ISNUMBER(SEARCH(A2959, QA_Seed_Keywords!B$2:B$45)))</f>
        <v>0</v>
      </c>
      <c r="K2959" cm="1">
        <f t="array" ref="K2959">SUMPRODUCT(
    (--(C$2:C$100 &gt;= C2959)),
    (--(G$2:G$100 &gt;= G2959)),
    (--(H$2:H$100 &lt;= H2959)),
    (--(I$2:I$100 &gt;= I2959)),
    -- (
        (C$2:C$100 &gt; C2959) +
        (G$2:G$100 &gt; G2959) +
        (H$2:H$100 &lt; H2959) +
        (I$2:I$100 &gt; I2959)
    )
)</f>
        <v>281</v>
      </c>
      <c r="L2959">
        <f>(I2959/10)/(H2959/122)</f>
        <v>6.1</v>
      </c>
      <c r="M2959">
        <f>L2959/MAX($L$2:$L$6948)</f>
        <v>0.5</v>
      </c>
      <c r="N2959">
        <f>D2959*M2959*M2959</f>
        <v>1.6233558544055257E-3</v>
      </c>
      <c r="O2959">
        <f>D2959*G2959</f>
        <v>3.0659797853129063E-2</v>
      </c>
      <c r="P2959">
        <f>I2959/H2959</f>
        <v>0.5</v>
      </c>
      <c r="Q2959">
        <f>D2959*P2959*P2959</f>
        <v>1.6233558544055257E-3</v>
      </c>
      <c r="R2959">
        <f t="shared" si="46"/>
        <v>1</v>
      </c>
    </row>
    <row r="2960" spans="1:18" x14ac:dyDescent="0.3">
      <c r="A2960" t="s">
        <v>8160</v>
      </c>
      <c r="B2960" t="s">
        <v>8161</v>
      </c>
      <c r="C2960">
        <v>6.4934234176221026E-3</v>
      </c>
      <c r="D2960">
        <v>6.4934234176221026E-3</v>
      </c>
      <c r="E2960">
        <v>1</v>
      </c>
      <c r="F2960">
        <v>1</v>
      </c>
      <c r="G2960">
        <v>4.7216692769369271</v>
      </c>
      <c r="H2960">
        <v>2</v>
      </c>
      <c r="I2960">
        <v>1</v>
      </c>
      <c r="J2960" cm="1">
        <f t="array" ref="J2960">SUMPRODUCT(--ISNUMBER(SEARCH(A2960, QA_Seed_Keywords!B$2:B$45)))</f>
        <v>0</v>
      </c>
      <c r="K2960" cm="1">
        <f t="array" ref="K2960">SUMPRODUCT(
    (--(C$2:C$100 &gt;= C2960)),
    (--(G$2:G$100 &gt;= G2960)),
    (--(H$2:H$100 &lt;= H2960)),
    (--(I$2:I$100 &gt;= I2960)),
    -- (
        (C$2:C$100 &gt; C2960) +
        (G$2:G$100 &gt; G2960) +
        (H$2:H$100 &lt; H2960) +
        (I$2:I$100 &gt; I2960)
    )
)</f>
        <v>281</v>
      </c>
      <c r="L2960">
        <f>(I2960/10)/(H2960/122)</f>
        <v>6.1</v>
      </c>
      <c r="M2960">
        <f>L2960/MAX($L$2:$L$6948)</f>
        <v>0.5</v>
      </c>
      <c r="N2960">
        <f>D2960*M2960*M2960</f>
        <v>1.6233558544055257E-3</v>
      </c>
      <c r="O2960">
        <f>D2960*G2960</f>
        <v>3.0659797853129063E-2</v>
      </c>
      <c r="P2960">
        <f>I2960/H2960</f>
        <v>0.5</v>
      </c>
      <c r="Q2960">
        <f>D2960*P2960*P2960</f>
        <v>1.6233558544055257E-3</v>
      </c>
      <c r="R2960">
        <f t="shared" si="46"/>
        <v>1</v>
      </c>
    </row>
    <row r="2961" spans="1:18" x14ac:dyDescent="0.3">
      <c r="A2961" t="s">
        <v>8162</v>
      </c>
      <c r="B2961" t="s">
        <v>8163</v>
      </c>
      <c r="C2961">
        <v>6.4934234176221026E-3</v>
      </c>
      <c r="D2961">
        <v>6.4934234176221026E-3</v>
      </c>
      <c r="E2961">
        <v>1</v>
      </c>
      <c r="F2961">
        <v>1</v>
      </c>
      <c r="G2961">
        <v>4.7216692769369271</v>
      </c>
      <c r="H2961">
        <v>2</v>
      </c>
      <c r="I2961">
        <v>1</v>
      </c>
      <c r="J2961" cm="1">
        <f t="array" ref="J2961">SUMPRODUCT(--ISNUMBER(SEARCH(A2961, QA_Seed_Keywords!B$2:B$45)))</f>
        <v>0</v>
      </c>
      <c r="K2961" cm="1">
        <f t="array" ref="K2961">SUMPRODUCT(
    (--(C$2:C$100 &gt;= C2961)),
    (--(G$2:G$100 &gt;= G2961)),
    (--(H$2:H$100 &lt;= H2961)),
    (--(I$2:I$100 &gt;= I2961)),
    -- (
        (C$2:C$100 &gt; C2961) +
        (G$2:G$100 &gt; G2961) +
        (H$2:H$100 &lt; H2961) +
        (I$2:I$100 &gt; I2961)
    )
)</f>
        <v>281</v>
      </c>
      <c r="L2961">
        <f>(I2961/10)/(H2961/122)</f>
        <v>6.1</v>
      </c>
      <c r="M2961">
        <f>L2961/MAX($L$2:$L$6948)</f>
        <v>0.5</v>
      </c>
      <c r="N2961">
        <f>D2961*M2961*M2961</f>
        <v>1.6233558544055257E-3</v>
      </c>
      <c r="O2961">
        <f>D2961*G2961</f>
        <v>3.0659797853129063E-2</v>
      </c>
      <c r="P2961">
        <f>I2961/H2961</f>
        <v>0.5</v>
      </c>
      <c r="Q2961">
        <f>D2961*P2961*P2961</f>
        <v>1.6233558544055257E-3</v>
      </c>
      <c r="R2961">
        <f t="shared" si="46"/>
        <v>1</v>
      </c>
    </row>
    <row r="2962" spans="1:18" x14ac:dyDescent="0.3">
      <c r="A2962" t="s">
        <v>8164</v>
      </c>
      <c r="B2962" t="s">
        <v>8165</v>
      </c>
      <c r="C2962">
        <v>6.4934234176221026E-3</v>
      </c>
      <c r="D2962">
        <v>6.4934234176221026E-3</v>
      </c>
      <c r="E2962">
        <v>1</v>
      </c>
      <c r="F2962">
        <v>1</v>
      </c>
      <c r="G2962">
        <v>4.7216692769369271</v>
      </c>
      <c r="H2962">
        <v>2</v>
      </c>
      <c r="I2962">
        <v>1</v>
      </c>
      <c r="J2962" cm="1">
        <f t="array" ref="J2962">SUMPRODUCT(--ISNUMBER(SEARCH(A2962, QA_Seed_Keywords!B$2:B$45)))</f>
        <v>0</v>
      </c>
      <c r="K2962" cm="1">
        <f t="array" ref="K2962">SUMPRODUCT(
    (--(C$2:C$100 &gt;= C2962)),
    (--(G$2:G$100 &gt;= G2962)),
    (--(H$2:H$100 &lt;= H2962)),
    (--(I$2:I$100 &gt;= I2962)),
    -- (
        (C$2:C$100 &gt; C2962) +
        (G$2:G$100 &gt; G2962) +
        (H$2:H$100 &lt; H2962) +
        (I$2:I$100 &gt; I2962)
    )
)</f>
        <v>281</v>
      </c>
      <c r="L2962">
        <f>(I2962/10)/(H2962/122)</f>
        <v>6.1</v>
      </c>
      <c r="M2962">
        <f>L2962/MAX($L$2:$L$6948)</f>
        <v>0.5</v>
      </c>
      <c r="N2962">
        <f>D2962*M2962*M2962</f>
        <v>1.6233558544055257E-3</v>
      </c>
      <c r="O2962">
        <f>D2962*G2962</f>
        <v>3.0659797853129063E-2</v>
      </c>
      <c r="P2962">
        <f>I2962/H2962</f>
        <v>0.5</v>
      </c>
      <c r="Q2962">
        <f>D2962*P2962*P2962</f>
        <v>1.6233558544055257E-3</v>
      </c>
      <c r="R2962">
        <f t="shared" si="46"/>
        <v>1</v>
      </c>
    </row>
    <row r="2963" spans="1:18" x14ac:dyDescent="0.3">
      <c r="A2963" t="s">
        <v>8166</v>
      </c>
      <c r="B2963" t="s">
        <v>8166</v>
      </c>
      <c r="C2963">
        <v>6.4934234176221026E-3</v>
      </c>
      <c r="D2963">
        <v>6.4934234176221026E-3</v>
      </c>
      <c r="E2963">
        <v>1</v>
      </c>
      <c r="F2963">
        <v>1</v>
      </c>
      <c r="G2963">
        <v>4.7216692769369271</v>
      </c>
      <c r="H2963">
        <v>2</v>
      </c>
      <c r="I2963">
        <v>1</v>
      </c>
      <c r="J2963" cm="1">
        <f t="array" ref="J2963">SUMPRODUCT(--ISNUMBER(SEARCH(A2963, QA_Seed_Keywords!B$2:B$45)))</f>
        <v>0</v>
      </c>
      <c r="K2963" cm="1">
        <f t="array" ref="K2963">SUMPRODUCT(
    (--(C$2:C$100 &gt;= C2963)),
    (--(G$2:G$100 &gt;= G2963)),
    (--(H$2:H$100 &lt;= H2963)),
    (--(I$2:I$100 &gt;= I2963)),
    -- (
        (C$2:C$100 &gt; C2963) +
        (G$2:G$100 &gt; G2963) +
        (H$2:H$100 &lt; H2963) +
        (I$2:I$100 &gt; I2963)
    )
)</f>
        <v>281</v>
      </c>
      <c r="L2963">
        <f>(I2963/10)/(H2963/122)</f>
        <v>6.1</v>
      </c>
      <c r="M2963">
        <f>L2963/MAX($L$2:$L$6948)</f>
        <v>0.5</v>
      </c>
      <c r="N2963">
        <f>D2963*M2963*M2963</f>
        <v>1.6233558544055257E-3</v>
      </c>
      <c r="O2963">
        <f>D2963*G2963</f>
        <v>3.0659797853129063E-2</v>
      </c>
      <c r="P2963">
        <f>I2963/H2963</f>
        <v>0.5</v>
      </c>
      <c r="Q2963">
        <f>D2963*P2963*P2963</f>
        <v>1.6233558544055257E-3</v>
      </c>
      <c r="R2963">
        <f t="shared" si="46"/>
        <v>1</v>
      </c>
    </row>
    <row r="2964" spans="1:18" x14ac:dyDescent="0.3">
      <c r="A2964" t="s">
        <v>8167</v>
      </c>
      <c r="B2964" t="s">
        <v>8168</v>
      </c>
      <c r="C2964">
        <v>6.4934234176221026E-3</v>
      </c>
      <c r="D2964">
        <v>6.4934234176221026E-3</v>
      </c>
      <c r="E2964">
        <v>1</v>
      </c>
      <c r="F2964">
        <v>1</v>
      </c>
      <c r="G2964">
        <v>4.7216692769369271</v>
      </c>
      <c r="H2964">
        <v>2</v>
      </c>
      <c r="I2964">
        <v>1</v>
      </c>
      <c r="J2964" cm="1">
        <f t="array" ref="J2964">SUMPRODUCT(--ISNUMBER(SEARCH(A2964, QA_Seed_Keywords!B$2:B$45)))</f>
        <v>0</v>
      </c>
      <c r="K2964" cm="1">
        <f t="array" ref="K2964">SUMPRODUCT(
    (--(C$2:C$100 &gt;= C2964)),
    (--(G$2:G$100 &gt;= G2964)),
    (--(H$2:H$100 &lt;= H2964)),
    (--(I$2:I$100 &gt;= I2964)),
    -- (
        (C$2:C$100 &gt; C2964) +
        (G$2:G$100 &gt; G2964) +
        (H$2:H$100 &lt; H2964) +
        (I$2:I$100 &gt; I2964)
    )
)</f>
        <v>281</v>
      </c>
      <c r="L2964">
        <f>(I2964/10)/(H2964/122)</f>
        <v>6.1</v>
      </c>
      <c r="M2964">
        <f>L2964/MAX($L$2:$L$6948)</f>
        <v>0.5</v>
      </c>
      <c r="N2964">
        <f>D2964*M2964*M2964</f>
        <v>1.6233558544055257E-3</v>
      </c>
      <c r="O2964">
        <f>D2964*G2964</f>
        <v>3.0659797853129063E-2</v>
      </c>
      <c r="P2964">
        <f>I2964/H2964</f>
        <v>0.5</v>
      </c>
      <c r="Q2964">
        <f>D2964*P2964*P2964</f>
        <v>1.6233558544055257E-3</v>
      </c>
      <c r="R2964">
        <f t="shared" si="46"/>
        <v>1</v>
      </c>
    </row>
    <row r="2965" spans="1:18" x14ac:dyDescent="0.3">
      <c r="A2965" t="s">
        <v>8169</v>
      </c>
      <c r="B2965" t="s">
        <v>8169</v>
      </c>
      <c r="C2965">
        <v>6.4934234176221026E-3</v>
      </c>
      <c r="D2965">
        <v>6.4934234176221026E-3</v>
      </c>
      <c r="E2965">
        <v>1</v>
      </c>
      <c r="F2965">
        <v>1</v>
      </c>
      <c r="G2965">
        <v>4.7216692769369271</v>
      </c>
      <c r="H2965">
        <v>2</v>
      </c>
      <c r="I2965">
        <v>1</v>
      </c>
      <c r="J2965" cm="1">
        <f t="array" ref="J2965">SUMPRODUCT(--ISNUMBER(SEARCH(A2965, QA_Seed_Keywords!B$2:B$45)))</f>
        <v>0</v>
      </c>
      <c r="K2965" cm="1">
        <f t="array" ref="K2965">SUMPRODUCT(
    (--(C$2:C$100 &gt;= C2965)),
    (--(G$2:G$100 &gt;= G2965)),
    (--(H$2:H$100 &lt;= H2965)),
    (--(I$2:I$100 &gt;= I2965)),
    -- (
        (C$2:C$100 &gt; C2965) +
        (G$2:G$100 &gt; G2965) +
        (H$2:H$100 &lt; H2965) +
        (I$2:I$100 &gt; I2965)
    )
)</f>
        <v>281</v>
      </c>
      <c r="L2965">
        <f>(I2965/10)/(H2965/122)</f>
        <v>6.1</v>
      </c>
      <c r="M2965">
        <f>L2965/MAX($L$2:$L$6948)</f>
        <v>0.5</v>
      </c>
      <c r="N2965">
        <f>D2965*M2965*M2965</f>
        <v>1.6233558544055257E-3</v>
      </c>
      <c r="O2965">
        <f>D2965*G2965</f>
        <v>3.0659797853129063E-2</v>
      </c>
      <c r="P2965">
        <f>I2965/H2965</f>
        <v>0.5</v>
      </c>
      <c r="Q2965">
        <f>D2965*P2965*P2965</f>
        <v>1.6233558544055257E-3</v>
      </c>
      <c r="R2965">
        <f t="shared" si="46"/>
        <v>1</v>
      </c>
    </row>
    <row r="2966" spans="1:18" x14ac:dyDescent="0.3">
      <c r="A2966" t="s">
        <v>8170</v>
      </c>
      <c r="B2966" t="s">
        <v>8170</v>
      </c>
      <c r="C2966">
        <v>6.4934234176221026E-3</v>
      </c>
      <c r="D2966">
        <v>6.4934234176221026E-3</v>
      </c>
      <c r="E2966">
        <v>1</v>
      </c>
      <c r="F2966">
        <v>1</v>
      </c>
      <c r="G2966">
        <v>4.7216692769369271</v>
      </c>
      <c r="H2966">
        <v>2</v>
      </c>
      <c r="I2966">
        <v>1</v>
      </c>
      <c r="J2966" cm="1">
        <f t="array" ref="J2966">SUMPRODUCT(--ISNUMBER(SEARCH(A2966, QA_Seed_Keywords!B$2:B$45)))</f>
        <v>0</v>
      </c>
      <c r="K2966" cm="1">
        <f t="array" ref="K2966">SUMPRODUCT(
    (--(C$2:C$100 &gt;= C2966)),
    (--(G$2:G$100 &gt;= G2966)),
    (--(H$2:H$100 &lt;= H2966)),
    (--(I$2:I$100 &gt;= I2966)),
    -- (
        (C$2:C$100 &gt; C2966) +
        (G$2:G$100 &gt; G2966) +
        (H$2:H$100 &lt; H2966) +
        (I$2:I$100 &gt; I2966)
    )
)</f>
        <v>281</v>
      </c>
      <c r="L2966">
        <f>(I2966/10)/(H2966/122)</f>
        <v>6.1</v>
      </c>
      <c r="M2966">
        <f>L2966/MAX($L$2:$L$6948)</f>
        <v>0.5</v>
      </c>
      <c r="N2966">
        <f>D2966*M2966*M2966</f>
        <v>1.6233558544055257E-3</v>
      </c>
      <c r="O2966">
        <f>D2966*G2966</f>
        <v>3.0659797853129063E-2</v>
      </c>
      <c r="P2966">
        <f>I2966/H2966</f>
        <v>0.5</v>
      </c>
      <c r="Q2966">
        <f>D2966*P2966*P2966</f>
        <v>1.6233558544055257E-3</v>
      </c>
      <c r="R2966">
        <f t="shared" si="46"/>
        <v>1</v>
      </c>
    </row>
    <row r="2967" spans="1:18" x14ac:dyDescent="0.3">
      <c r="A2967" t="s">
        <v>8171</v>
      </c>
      <c r="B2967" t="s">
        <v>8172</v>
      </c>
      <c r="C2967">
        <v>6.4934234176221026E-3</v>
      </c>
      <c r="D2967">
        <v>6.4934234176221026E-3</v>
      </c>
      <c r="E2967">
        <v>1</v>
      </c>
      <c r="F2967">
        <v>1</v>
      </c>
      <c r="G2967">
        <v>4.7216692769369271</v>
      </c>
      <c r="H2967">
        <v>2</v>
      </c>
      <c r="I2967">
        <v>1</v>
      </c>
      <c r="J2967" cm="1">
        <f t="array" ref="J2967">SUMPRODUCT(--ISNUMBER(SEARCH(A2967, QA_Seed_Keywords!B$2:B$45)))</f>
        <v>0</v>
      </c>
      <c r="K2967" cm="1">
        <f t="array" ref="K2967">SUMPRODUCT(
    (--(C$2:C$100 &gt;= C2967)),
    (--(G$2:G$100 &gt;= G2967)),
    (--(H$2:H$100 &lt;= H2967)),
    (--(I$2:I$100 &gt;= I2967)),
    -- (
        (C$2:C$100 &gt; C2967) +
        (G$2:G$100 &gt; G2967) +
        (H$2:H$100 &lt; H2967) +
        (I$2:I$100 &gt; I2967)
    )
)</f>
        <v>281</v>
      </c>
      <c r="L2967">
        <f>(I2967/10)/(H2967/122)</f>
        <v>6.1</v>
      </c>
      <c r="M2967">
        <f>L2967/MAX($L$2:$L$6948)</f>
        <v>0.5</v>
      </c>
      <c r="N2967">
        <f>D2967*M2967*M2967</f>
        <v>1.6233558544055257E-3</v>
      </c>
      <c r="O2967">
        <f>D2967*G2967</f>
        <v>3.0659797853129063E-2</v>
      </c>
      <c r="P2967">
        <f>I2967/H2967</f>
        <v>0.5</v>
      </c>
      <c r="Q2967">
        <f>D2967*P2967*P2967</f>
        <v>1.6233558544055257E-3</v>
      </c>
      <c r="R2967">
        <f t="shared" si="46"/>
        <v>1</v>
      </c>
    </row>
    <row r="2968" spans="1:18" x14ac:dyDescent="0.3">
      <c r="A2968" t="s">
        <v>8173</v>
      </c>
      <c r="B2968" t="s">
        <v>8174</v>
      </c>
      <c r="C2968">
        <v>6.4934234176221026E-3</v>
      </c>
      <c r="D2968">
        <v>6.4934234176221026E-3</v>
      </c>
      <c r="E2968">
        <v>1</v>
      </c>
      <c r="F2968">
        <v>1</v>
      </c>
      <c r="G2968">
        <v>4.7216692769369271</v>
      </c>
      <c r="H2968">
        <v>2</v>
      </c>
      <c r="I2968">
        <v>1</v>
      </c>
      <c r="J2968" cm="1">
        <f t="array" ref="J2968">SUMPRODUCT(--ISNUMBER(SEARCH(A2968, QA_Seed_Keywords!B$2:B$45)))</f>
        <v>0</v>
      </c>
      <c r="K2968" cm="1">
        <f t="array" ref="K2968">SUMPRODUCT(
    (--(C$2:C$100 &gt;= C2968)),
    (--(G$2:G$100 &gt;= G2968)),
    (--(H$2:H$100 &lt;= H2968)),
    (--(I$2:I$100 &gt;= I2968)),
    -- (
        (C$2:C$100 &gt; C2968) +
        (G$2:G$100 &gt; G2968) +
        (H$2:H$100 &lt; H2968) +
        (I$2:I$100 &gt; I2968)
    )
)</f>
        <v>281</v>
      </c>
      <c r="L2968">
        <f>(I2968/10)/(H2968/122)</f>
        <v>6.1</v>
      </c>
      <c r="M2968">
        <f>L2968/MAX($L$2:$L$6948)</f>
        <v>0.5</v>
      </c>
      <c r="N2968">
        <f>D2968*M2968*M2968</f>
        <v>1.6233558544055257E-3</v>
      </c>
      <c r="O2968">
        <f>D2968*G2968</f>
        <v>3.0659797853129063E-2</v>
      </c>
      <c r="P2968">
        <f>I2968/H2968</f>
        <v>0.5</v>
      </c>
      <c r="Q2968">
        <f>D2968*P2968*P2968</f>
        <v>1.6233558544055257E-3</v>
      </c>
      <c r="R2968">
        <f t="shared" si="46"/>
        <v>1</v>
      </c>
    </row>
    <row r="2969" spans="1:18" x14ac:dyDescent="0.3">
      <c r="A2969" t="s">
        <v>8175</v>
      </c>
      <c r="B2969" t="s">
        <v>8176</v>
      </c>
      <c r="C2969">
        <v>6.4934234176221026E-3</v>
      </c>
      <c r="D2969">
        <v>6.4934234176221026E-3</v>
      </c>
      <c r="E2969">
        <v>1</v>
      </c>
      <c r="F2969">
        <v>1</v>
      </c>
      <c r="G2969">
        <v>4.7216692769369271</v>
      </c>
      <c r="H2969">
        <v>2</v>
      </c>
      <c r="I2969">
        <v>1</v>
      </c>
      <c r="J2969" cm="1">
        <f t="array" ref="J2969">SUMPRODUCT(--ISNUMBER(SEARCH(A2969, QA_Seed_Keywords!B$2:B$45)))</f>
        <v>0</v>
      </c>
      <c r="K2969" cm="1">
        <f t="array" ref="K2969">SUMPRODUCT(
    (--(C$2:C$100 &gt;= C2969)),
    (--(G$2:G$100 &gt;= G2969)),
    (--(H$2:H$100 &lt;= H2969)),
    (--(I$2:I$100 &gt;= I2969)),
    -- (
        (C$2:C$100 &gt; C2969) +
        (G$2:G$100 &gt; G2969) +
        (H$2:H$100 &lt; H2969) +
        (I$2:I$100 &gt; I2969)
    )
)</f>
        <v>281</v>
      </c>
      <c r="L2969">
        <f>(I2969/10)/(H2969/122)</f>
        <v>6.1</v>
      </c>
      <c r="M2969">
        <f>L2969/MAX($L$2:$L$6948)</f>
        <v>0.5</v>
      </c>
      <c r="N2969">
        <f>D2969*M2969*M2969</f>
        <v>1.6233558544055257E-3</v>
      </c>
      <c r="O2969">
        <f>D2969*G2969</f>
        <v>3.0659797853129063E-2</v>
      </c>
      <c r="P2969">
        <f>I2969/H2969</f>
        <v>0.5</v>
      </c>
      <c r="Q2969">
        <f>D2969*P2969*P2969</f>
        <v>1.6233558544055257E-3</v>
      </c>
      <c r="R2969">
        <f t="shared" si="46"/>
        <v>1</v>
      </c>
    </row>
    <row r="2970" spans="1:18" x14ac:dyDescent="0.3">
      <c r="A2970" t="s">
        <v>543</v>
      </c>
      <c r="B2970" t="s">
        <v>544</v>
      </c>
      <c r="C2970">
        <v>0.1035468089120595</v>
      </c>
      <c r="D2970">
        <v>0.1035468089120595</v>
      </c>
      <c r="E2970">
        <v>24</v>
      </c>
      <c r="F2970">
        <v>24</v>
      </c>
      <c r="G2970">
        <v>3.6230569882688179</v>
      </c>
      <c r="H2970">
        <v>8</v>
      </c>
      <c r="I2970">
        <v>1</v>
      </c>
      <c r="J2970" cm="1">
        <f t="array" ref="J2970">SUMPRODUCT(--ISNUMBER(SEARCH(A2970, QA_Seed_Keywords!B$2:B$45)))</f>
        <v>0</v>
      </c>
      <c r="K2970" cm="1">
        <f t="array" ref="K2970">SUMPRODUCT(
    (--(C$2:C$100 &gt;= C2970)),
    (--(G$2:G$100 &gt;= G2970)),
    (--(H$2:H$100 &lt;= H2970)),
    (--(I$2:I$100 &gt;= I2970)),
    -- (
        (C$2:C$100 &gt; C2970) +
        (G$2:G$100 &gt; G2970) +
        (H$2:H$100 &lt; H2970) +
        (I$2:I$100 &gt; I2970)
    )
)</f>
        <v>60</v>
      </c>
      <c r="L2970">
        <f>(I2970/10)/(H2970/122)</f>
        <v>1.5249999999999999</v>
      </c>
      <c r="M2970">
        <f>L2970/MAX($L$2:$L$6948)</f>
        <v>0.125</v>
      </c>
      <c r="N2970">
        <f>D2970*M2970*M2970</f>
        <v>1.6179188892509297E-3</v>
      </c>
      <c r="O2970">
        <f>D2970*G2970</f>
        <v>0.3751559896417731</v>
      </c>
      <c r="P2970">
        <f>I2970/H2970</f>
        <v>0.125</v>
      </c>
      <c r="Q2970">
        <f>D2970*P2970*P2970</f>
        <v>1.6179188892509297E-3</v>
      </c>
      <c r="R2970">
        <f t="shared" si="46"/>
        <v>7</v>
      </c>
    </row>
    <row r="2971" spans="1:18" x14ac:dyDescent="0.3">
      <c r="A2971" t="s">
        <v>617</v>
      </c>
      <c r="B2971" t="s">
        <v>617</v>
      </c>
      <c r="C2971">
        <v>9.4499603905018464E-2</v>
      </c>
      <c r="D2971">
        <v>1.181245048812731E-2</v>
      </c>
      <c r="E2971">
        <v>51</v>
      </c>
      <c r="F2971">
        <v>6.375</v>
      </c>
      <c r="G2971">
        <v>1.759838555058618</v>
      </c>
      <c r="H2971">
        <v>57</v>
      </c>
      <c r="I2971">
        <v>8</v>
      </c>
      <c r="J2971" cm="1">
        <f t="array" ref="J2971">SUMPRODUCT(--ISNUMBER(SEARCH(A2971, QA_Seed_Keywords!B$2:B$45)))</f>
        <v>1</v>
      </c>
      <c r="K2971" cm="1">
        <f t="array" ref="K2971">SUMPRODUCT(
    (--(C$2:C$100 &gt;= C2971)),
    (--(G$2:G$100 &gt;= G2971)),
    (--(H$2:H$100 &lt;= H2971)),
    (--(I$2:I$100 &gt;= I2971)),
    -- (
        (C$2:C$100 &gt; C2971) +
        (G$2:G$100 &gt; G2971) +
        (H$2:H$100 &lt; H2971) +
        (I$2:I$100 &gt; I2971)
    )
)</f>
        <v>0</v>
      </c>
      <c r="L2971">
        <f>(I2971/10)/(H2971/122)</f>
        <v>1.712280701754386</v>
      </c>
      <c r="M2971">
        <f>L2971/MAX($L$2:$L$6948)</f>
        <v>0.14035087719298248</v>
      </c>
      <c r="N2971">
        <f>D2971*M2971*M2971</f>
        <v>2.3268600530629364E-4</v>
      </c>
      <c r="O2971">
        <f>D2971*G2971</f>
        <v>2.078800579872743E-2</v>
      </c>
      <c r="P2971">
        <f>I2971/H2971</f>
        <v>0.14035087719298245</v>
      </c>
      <c r="Q2971">
        <f>D2971*P2971*P2971</f>
        <v>2.3268600530629353E-4</v>
      </c>
      <c r="R2971">
        <f t="shared" si="46"/>
        <v>49</v>
      </c>
    </row>
    <row r="2972" spans="1:18" x14ac:dyDescent="0.3">
      <c r="A2972" t="s">
        <v>127</v>
      </c>
      <c r="B2972" t="s">
        <v>128</v>
      </c>
      <c r="C2972">
        <v>0.23464534635087039</v>
      </c>
      <c r="D2972">
        <v>2.9330668293858799E-2</v>
      </c>
      <c r="E2972">
        <v>135</v>
      </c>
      <c r="F2972">
        <v>16.875</v>
      </c>
      <c r="G2972">
        <v>1.276986783335033</v>
      </c>
      <c r="H2972">
        <v>93</v>
      </c>
      <c r="I2972">
        <v>8</v>
      </c>
      <c r="J2972" cm="1">
        <f t="array" ref="J2972">SUMPRODUCT(--ISNUMBER(SEARCH(A2972, QA_Seed_Keywords!B$2:B$45)))</f>
        <v>0</v>
      </c>
      <c r="K2972" cm="1">
        <f t="array" ref="K2972">SUMPRODUCT(
    (--(C$2:C$100 &gt;= C2972)),
    (--(G$2:G$100 &gt;= G2972)),
    (--(H$2:H$100 &lt;= H2972)),
    (--(I$2:I$100 &gt;= I2972)),
    -- (
        (C$2:C$100 &gt; C2972) +
        (G$2:G$100 &gt; G2972) +
        (H$2:H$100 &lt; H2972) +
        (I$2:I$100 &gt; I2972)
    )
)</f>
        <v>4</v>
      </c>
      <c r="L2972">
        <f>(I2972/10)/(H2972/122)</f>
        <v>1.0494623655913979</v>
      </c>
      <c r="M2972">
        <f>L2972/MAX($L$2:$L$6948)</f>
        <v>8.6021505376344093E-2</v>
      </c>
      <c r="N2972">
        <f>D2972*M2972*M2972</f>
        <v>2.1703812820059699E-4</v>
      </c>
      <c r="O2972">
        <f>D2972*G2972</f>
        <v>3.7454875757641587E-2</v>
      </c>
      <c r="P2972">
        <f>I2972/H2972</f>
        <v>8.6021505376344093E-2</v>
      </c>
      <c r="Q2972">
        <f>D2972*P2972*P2972</f>
        <v>2.1703812820059699E-4</v>
      </c>
      <c r="R2972">
        <f t="shared" si="46"/>
        <v>85</v>
      </c>
    </row>
    <row r="2973" spans="1:18" x14ac:dyDescent="0.3">
      <c r="A2973" t="s">
        <v>157</v>
      </c>
      <c r="B2973" t="s">
        <v>158</v>
      </c>
      <c r="C2973">
        <v>0.21886374392188301</v>
      </c>
      <c r="D2973">
        <v>2.735796799023538E-2</v>
      </c>
      <c r="E2973">
        <v>111</v>
      </c>
      <c r="F2973">
        <v>13.875</v>
      </c>
      <c r="G2973">
        <v>1.3094220590881871</v>
      </c>
      <c r="H2973">
        <v>90</v>
      </c>
      <c r="I2973">
        <v>8</v>
      </c>
      <c r="J2973" cm="1">
        <f t="array" ref="J2973">SUMPRODUCT(--ISNUMBER(SEARCH(A2973, QA_Seed_Keywords!B$2:B$45)))</f>
        <v>0</v>
      </c>
      <c r="K2973" cm="1">
        <f t="array" ref="K2973">SUMPRODUCT(
    (--(C$2:C$100 &gt;= C2973)),
    (--(G$2:G$100 &gt;= G2973)),
    (--(H$2:H$100 &lt;= H2973)),
    (--(I$2:I$100 &gt;= I2973)),
    -- (
        (C$2:C$100 &gt; C2973) +
        (G$2:G$100 &gt; G2973) +
        (H$2:H$100 &lt; H2973) +
        (I$2:I$100 &gt; I2973)
    )
)</f>
        <v>4</v>
      </c>
      <c r="L2973">
        <f>(I2973/10)/(H2973/122)</f>
        <v>1.0844444444444445</v>
      </c>
      <c r="M2973">
        <f>L2973/MAX($L$2:$L$6948)</f>
        <v>8.8888888888888906E-2</v>
      </c>
      <c r="N2973">
        <f>D2973*M2973*M2973</f>
        <v>2.1616172239198332E-4</v>
      </c>
      <c r="O2973">
        <f>D2973*G2973</f>
        <v>3.5823126778242724E-2</v>
      </c>
      <c r="P2973">
        <f>I2973/H2973</f>
        <v>8.8888888888888892E-2</v>
      </c>
      <c r="Q2973">
        <f>D2973*P2973*P2973</f>
        <v>2.1616172239198326E-4</v>
      </c>
      <c r="R2973">
        <f t="shared" si="46"/>
        <v>82</v>
      </c>
    </row>
    <row r="2974" spans="1:18" x14ac:dyDescent="0.3">
      <c r="A2974" t="s">
        <v>214</v>
      </c>
      <c r="B2974" t="s">
        <v>215</v>
      </c>
      <c r="C2974">
        <v>0.1819237426298996</v>
      </c>
      <c r="D2974">
        <v>2.2740467828737451E-2</v>
      </c>
      <c r="E2974">
        <v>94</v>
      </c>
      <c r="F2974">
        <v>11.75</v>
      </c>
      <c r="G2974">
        <v>1.3543734469504529</v>
      </c>
      <c r="H2974">
        <v>86</v>
      </c>
      <c r="I2974">
        <v>8</v>
      </c>
      <c r="J2974" cm="1">
        <f t="array" ref="J2974">SUMPRODUCT(--ISNUMBER(SEARCH(A2974, QA_Seed_Keywords!B$2:B$45)))</f>
        <v>0</v>
      </c>
      <c r="K2974" cm="1">
        <f t="array" ref="K2974">SUMPRODUCT(
    (--(C$2:C$100 &gt;= C2974)),
    (--(G$2:G$100 &gt;= G2974)),
    (--(H$2:H$100 &lt;= H2974)),
    (--(I$2:I$100 &gt;= I2974)),
    -- (
        (C$2:C$100 &gt; C2974) +
        (G$2:G$100 &gt; G2974) +
        (H$2:H$100 &lt; H2974) +
        (I$2:I$100 &gt; I2974)
    )
)</f>
        <v>4</v>
      </c>
      <c r="L2974">
        <f>(I2974/10)/(H2974/122)</f>
        <v>1.1348837209302327</v>
      </c>
      <c r="M2974">
        <f>L2974/MAX($L$2:$L$6948)</f>
        <v>9.3023255813953501E-2</v>
      </c>
      <c r="N2974">
        <f>D2974*M2974*M2974</f>
        <v>1.9678068429410453E-4</v>
      </c>
      <c r="O2974">
        <f>D2974*G2974</f>
        <v>3.0799085798473024E-2</v>
      </c>
      <c r="P2974">
        <f>I2974/H2974</f>
        <v>9.3023255813953487E-2</v>
      </c>
      <c r="Q2974">
        <f>D2974*P2974*P2974</f>
        <v>1.967806842941045E-4</v>
      </c>
      <c r="R2974">
        <f t="shared" si="46"/>
        <v>78</v>
      </c>
    </row>
    <row r="2975" spans="1:18" x14ac:dyDescent="0.3">
      <c r="A2975" t="s">
        <v>495</v>
      </c>
      <c r="B2975" t="s">
        <v>496</v>
      </c>
      <c r="C2975">
        <v>0.1119065000060416</v>
      </c>
      <c r="D2975">
        <v>1.3988312500755209E-2</v>
      </c>
      <c r="E2975">
        <v>132</v>
      </c>
      <c r="F2975">
        <v>16.5</v>
      </c>
      <c r="G2975">
        <v>1.5576016885637209</v>
      </c>
      <c r="H2975">
        <v>70</v>
      </c>
      <c r="I2975">
        <v>8</v>
      </c>
      <c r="J2975" cm="1">
        <f t="array" ref="J2975">SUMPRODUCT(--ISNUMBER(SEARCH(A2975, QA_Seed_Keywords!B$2:B$45)))</f>
        <v>0</v>
      </c>
      <c r="K2975" cm="1">
        <f t="array" ref="K2975">SUMPRODUCT(
    (--(C$2:C$100 &gt;= C2975)),
    (--(G$2:G$100 &gt;= G2975)),
    (--(H$2:H$100 &lt;= H2975)),
    (--(I$2:I$100 &gt;= I2975)),
    -- (
        (C$2:C$100 &gt; C2975) +
        (G$2:G$100 &gt; G2975) +
        (H$2:H$100 &lt; H2975) +
        (I$2:I$100 &gt; I2975)
    )
)</f>
        <v>0</v>
      </c>
      <c r="L2975">
        <f>(I2975/10)/(H2975/122)</f>
        <v>1.3942857142857144</v>
      </c>
      <c r="M2975">
        <f>L2975/MAX($L$2:$L$6948)</f>
        <v>0.1142857142857143</v>
      </c>
      <c r="N2975">
        <f>D2975*M2975*M2975</f>
        <v>1.8270448980578236E-4</v>
      </c>
      <c r="O2975">
        <f>D2975*G2975</f>
        <v>2.178821917133332E-2</v>
      </c>
      <c r="P2975">
        <f>I2975/H2975</f>
        <v>0.11428571428571428</v>
      </c>
      <c r="Q2975">
        <f>D2975*P2975*P2975</f>
        <v>1.8270448980578231E-4</v>
      </c>
      <c r="R2975">
        <f t="shared" si="46"/>
        <v>62</v>
      </c>
    </row>
    <row r="2976" spans="1:18" x14ac:dyDescent="0.3">
      <c r="A2976" t="s">
        <v>237</v>
      </c>
      <c r="B2976" t="s">
        <v>238</v>
      </c>
      <c r="C2976">
        <v>0.16829806170376829</v>
      </c>
      <c r="D2976">
        <v>2.103725771297104E-2</v>
      </c>
      <c r="E2976">
        <v>104</v>
      </c>
      <c r="F2976">
        <v>13</v>
      </c>
      <c r="G2976">
        <v>1.320471895274772</v>
      </c>
      <c r="H2976">
        <v>89</v>
      </c>
      <c r="I2976">
        <v>8</v>
      </c>
      <c r="J2976" cm="1">
        <f t="array" ref="J2976">SUMPRODUCT(--ISNUMBER(SEARCH(A2976, QA_Seed_Keywords!B$2:B$45)))</f>
        <v>1</v>
      </c>
      <c r="K2976" cm="1">
        <f t="array" ref="K2976">SUMPRODUCT(
    (--(C$2:C$100 &gt;= C2976)),
    (--(G$2:G$100 &gt;= G2976)),
    (--(H$2:H$100 &lt;= H2976)),
    (--(I$2:I$100 &gt;= I2976)),
    -- (
        (C$2:C$100 &gt; C2976) +
        (G$2:G$100 &gt; G2976) +
        (H$2:H$100 &lt; H2976) +
        (I$2:I$100 &gt; I2976)
    )
)</f>
        <v>4</v>
      </c>
      <c r="L2976">
        <f>(I2976/10)/(H2976/122)</f>
        <v>1.0966292134831461</v>
      </c>
      <c r="M2976">
        <f>L2976/MAX($L$2:$L$6948)</f>
        <v>8.9887640449438214E-2</v>
      </c>
      <c r="N2976">
        <f>D2976*M2976*M2976</f>
        <v>1.699765804355696E-4</v>
      </c>
      <c r="O2976">
        <f>D2976*G2976</f>
        <v>2.7779107563630685E-2</v>
      </c>
      <c r="P2976">
        <f>I2976/H2976</f>
        <v>8.98876404494382E-2</v>
      </c>
      <c r="Q2976">
        <f>D2976*P2976*P2976</f>
        <v>1.6997658043556958E-4</v>
      </c>
      <c r="R2976">
        <f t="shared" si="46"/>
        <v>81</v>
      </c>
    </row>
    <row r="2977" spans="1:18" x14ac:dyDescent="0.3">
      <c r="A2977" t="s">
        <v>2285</v>
      </c>
      <c r="B2977" t="s">
        <v>2285</v>
      </c>
      <c r="C2977">
        <v>2.512778746203501E-2</v>
      </c>
      <c r="D2977">
        <v>2.512778746203501E-2</v>
      </c>
      <c r="E2977">
        <v>4</v>
      </c>
      <c r="F2977">
        <v>4</v>
      </c>
      <c r="G2977">
        <v>4.2108436531709366</v>
      </c>
      <c r="H2977">
        <v>4</v>
      </c>
      <c r="I2977">
        <v>1</v>
      </c>
      <c r="J2977" cm="1">
        <f t="array" ref="J2977">SUMPRODUCT(--ISNUMBER(SEARCH(A2977, QA_Seed_Keywords!B$2:B$45)))</f>
        <v>0</v>
      </c>
      <c r="K2977" cm="1">
        <f t="array" ref="K2977">SUMPRODUCT(
    (--(C$2:C$100 &gt;= C2977)),
    (--(G$2:G$100 &gt;= G2977)),
    (--(H$2:H$100 &lt;= H2977)),
    (--(I$2:I$100 &gt;= I2977)),
    -- (
        (C$2:C$100 &gt; C2977) +
        (G$2:G$100 &gt; G2977) +
        (H$2:H$100 &lt; H2977) +
        (I$2:I$100 &gt; I2977)
    )
)</f>
        <v>285</v>
      </c>
      <c r="L2977">
        <f>(I2977/10)/(H2977/122)</f>
        <v>3.05</v>
      </c>
      <c r="M2977">
        <f>L2977/MAX($L$2:$L$6948)</f>
        <v>0.25</v>
      </c>
      <c r="N2977">
        <f>D2977*M2977*M2977</f>
        <v>1.5704867163771881E-3</v>
      </c>
      <c r="O2977">
        <f>D2977*G2977</f>
        <v>0.10580918435273835</v>
      </c>
      <c r="P2977">
        <f>I2977/H2977</f>
        <v>0.25</v>
      </c>
      <c r="Q2977">
        <f>D2977*P2977*P2977</f>
        <v>1.5704867163771881E-3</v>
      </c>
      <c r="R2977">
        <f t="shared" si="46"/>
        <v>3</v>
      </c>
    </row>
    <row r="2978" spans="1:18" x14ac:dyDescent="0.3">
      <c r="A2978" t="s">
        <v>2286</v>
      </c>
      <c r="B2978" t="s">
        <v>2287</v>
      </c>
      <c r="C2978">
        <v>2.512778746203501E-2</v>
      </c>
      <c r="D2978">
        <v>2.512778746203501E-2</v>
      </c>
      <c r="E2978">
        <v>4</v>
      </c>
      <c r="F2978">
        <v>4</v>
      </c>
      <c r="G2978">
        <v>4.2108436531709366</v>
      </c>
      <c r="H2978">
        <v>4</v>
      </c>
      <c r="I2978">
        <v>1</v>
      </c>
      <c r="J2978" cm="1">
        <f t="array" ref="J2978">SUMPRODUCT(--ISNUMBER(SEARCH(A2978, QA_Seed_Keywords!B$2:B$45)))</f>
        <v>0</v>
      </c>
      <c r="K2978" cm="1">
        <f t="array" ref="K2978">SUMPRODUCT(
    (--(C$2:C$100 &gt;= C2978)),
    (--(G$2:G$100 &gt;= G2978)),
    (--(H$2:H$100 &lt;= H2978)),
    (--(I$2:I$100 &gt;= I2978)),
    -- (
        (C$2:C$100 &gt; C2978) +
        (G$2:G$100 &gt; G2978) +
        (H$2:H$100 &lt; H2978) +
        (I$2:I$100 &gt; I2978)
    )
)</f>
        <v>285</v>
      </c>
      <c r="L2978">
        <f>(I2978/10)/(H2978/122)</f>
        <v>3.05</v>
      </c>
      <c r="M2978">
        <f>L2978/MAX($L$2:$L$6948)</f>
        <v>0.25</v>
      </c>
      <c r="N2978">
        <f>D2978*M2978*M2978</f>
        <v>1.5704867163771881E-3</v>
      </c>
      <c r="O2978">
        <f>D2978*G2978</f>
        <v>0.10580918435273835</v>
      </c>
      <c r="P2978">
        <f>I2978/H2978</f>
        <v>0.25</v>
      </c>
      <c r="Q2978">
        <f>D2978*P2978*P2978</f>
        <v>1.5704867163771881E-3</v>
      </c>
      <c r="R2978">
        <f t="shared" si="46"/>
        <v>3</v>
      </c>
    </row>
    <row r="2979" spans="1:18" x14ac:dyDescent="0.3">
      <c r="A2979" t="s">
        <v>3641</v>
      </c>
      <c r="B2979" t="s">
        <v>3642</v>
      </c>
      <c r="C2979">
        <v>1.410480261982683E-2</v>
      </c>
      <c r="D2979">
        <v>1.410480261982683E-2</v>
      </c>
      <c r="E2979">
        <v>2</v>
      </c>
      <c r="F2979">
        <v>2</v>
      </c>
      <c r="G2979">
        <v>4.4339872044851463</v>
      </c>
      <c r="H2979">
        <v>3</v>
      </c>
      <c r="I2979">
        <v>1</v>
      </c>
      <c r="J2979" cm="1">
        <f t="array" ref="J2979">SUMPRODUCT(--ISNUMBER(SEARCH(A2979, QA_Seed_Keywords!B$2:B$45)))</f>
        <v>0</v>
      </c>
      <c r="K2979" cm="1">
        <f t="array" ref="K2979">SUMPRODUCT(
    (--(C$2:C$100 &gt;= C2979)),
    (--(G$2:G$100 &gt;= G2979)),
    (--(H$2:H$100 &lt;= H2979)),
    (--(I$2:I$100 &gt;= I2979)),
    -- (
        (C$2:C$100 &gt; C2979) +
        (G$2:G$100 &gt; G2979) +
        (H$2:H$100 &lt; H2979) +
        (I$2:I$100 &gt; I2979)
    )
)</f>
        <v>285</v>
      </c>
      <c r="L2979">
        <f>(I2979/10)/(H2979/122)</f>
        <v>4.0666666666666673</v>
      </c>
      <c r="M2979">
        <f>L2979/MAX($L$2:$L$6948)</f>
        <v>0.33333333333333343</v>
      </c>
      <c r="N2979">
        <f>D2979*M2979*M2979</f>
        <v>1.567200291091871E-3</v>
      </c>
      <c r="O2979">
        <f>D2979*G2979</f>
        <v>6.2540514338100733E-2</v>
      </c>
      <c r="P2979">
        <f>I2979/H2979</f>
        <v>0.33333333333333331</v>
      </c>
      <c r="Q2979">
        <f>D2979*P2979*P2979</f>
        <v>1.5672002910918699E-3</v>
      </c>
      <c r="R2979">
        <f t="shared" si="46"/>
        <v>2</v>
      </c>
    </row>
    <row r="2980" spans="1:18" x14ac:dyDescent="0.3">
      <c r="A2980" t="s">
        <v>372</v>
      </c>
      <c r="B2980" t="s">
        <v>373</v>
      </c>
      <c r="C2980">
        <v>0.13348429300783579</v>
      </c>
      <c r="D2980">
        <v>1.6685536625979481E-2</v>
      </c>
      <c r="E2980">
        <v>71</v>
      </c>
      <c r="F2980">
        <v>8.875</v>
      </c>
      <c r="G2980">
        <v>1.4258324109325979</v>
      </c>
      <c r="H2980">
        <v>80</v>
      </c>
      <c r="I2980">
        <v>8</v>
      </c>
      <c r="J2980" cm="1">
        <f t="array" ref="J2980">SUMPRODUCT(--ISNUMBER(SEARCH(A2980, QA_Seed_Keywords!B$2:B$45)))</f>
        <v>0</v>
      </c>
      <c r="K2980" cm="1">
        <f t="array" ref="K2980">SUMPRODUCT(
    (--(C$2:C$100 &gt;= C2980)),
    (--(G$2:G$100 &gt;= G2980)),
    (--(H$2:H$100 &lt;= H2980)),
    (--(I$2:I$100 &gt;= I2980)),
    -- (
        (C$2:C$100 &gt; C2980) +
        (G$2:G$100 &gt; G2980) +
        (H$2:H$100 &lt; H2980) +
        (I$2:I$100 &gt; I2980)
    )
)</f>
        <v>4</v>
      </c>
      <c r="L2980">
        <f>(I2980/10)/(H2980/122)</f>
        <v>1.2200000000000002</v>
      </c>
      <c r="M2980">
        <f>L2980/MAX($L$2:$L$6948)</f>
        <v>0.10000000000000002</v>
      </c>
      <c r="N2980">
        <f>D2980*M2980*M2980</f>
        <v>1.6685536625979489E-4</v>
      </c>
      <c r="O2980">
        <f>D2980*G2980</f>
        <v>2.3790778915124489E-2</v>
      </c>
      <c r="P2980">
        <f>I2980/H2980</f>
        <v>0.1</v>
      </c>
      <c r="Q2980">
        <f>D2980*P2980*P2980</f>
        <v>1.6685536625979483E-4</v>
      </c>
      <c r="R2980">
        <f t="shared" si="46"/>
        <v>72</v>
      </c>
    </row>
    <row r="2981" spans="1:18" x14ac:dyDescent="0.3">
      <c r="A2981" t="s">
        <v>668</v>
      </c>
      <c r="B2981" t="s">
        <v>669</v>
      </c>
      <c r="C2981">
        <v>8.78499797839358E-2</v>
      </c>
      <c r="D2981">
        <v>1.098124747299197E-2</v>
      </c>
      <c r="E2981">
        <v>30</v>
      </c>
      <c r="F2981">
        <v>3.75</v>
      </c>
      <c r="G2981">
        <v>1.630626823578611</v>
      </c>
      <c r="H2981">
        <v>65</v>
      </c>
      <c r="I2981">
        <v>8</v>
      </c>
      <c r="J2981" cm="1">
        <f t="array" ref="J2981">SUMPRODUCT(--ISNUMBER(SEARCH(A2981, QA_Seed_Keywords!B$2:B$45)))</f>
        <v>0</v>
      </c>
      <c r="K2981" cm="1">
        <f t="array" ref="K2981">SUMPRODUCT(
    (--(C$2:C$100 &gt;= C2981)),
    (--(G$2:G$100 &gt;= G2981)),
    (--(H$2:H$100 &lt;= H2981)),
    (--(I$2:I$100 &gt;= I2981)),
    -- (
        (C$2:C$100 &gt; C2981) +
        (G$2:G$100 &gt; G2981) +
        (H$2:H$100 &lt; H2981) +
        (I$2:I$100 &gt; I2981)
    )
)</f>
        <v>0</v>
      </c>
      <c r="L2981">
        <f>(I2981/10)/(H2981/122)</f>
        <v>1.5015384615384615</v>
      </c>
      <c r="M2981">
        <f>L2981/MAX($L$2:$L$6948)</f>
        <v>0.12307692307692308</v>
      </c>
      <c r="N2981">
        <f>D2981*M2981*M2981</f>
        <v>1.66343156987334E-4</v>
      </c>
      <c r="O2981">
        <f>D2981*G2981</f>
        <v>1.7906316685815545E-2</v>
      </c>
      <c r="P2981">
        <f>I2981/H2981</f>
        <v>0.12307692307692308</v>
      </c>
      <c r="Q2981">
        <f>D2981*P2981*P2981</f>
        <v>1.66343156987334E-4</v>
      </c>
      <c r="R2981">
        <f t="shared" si="46"/>
        <v>57</v>
      </c>
    </row>
    <row r="2982" spans="1:18" x14ac:dyDescent="0.3">
      <c r="A2982" t="s">
        <v>571</v>
      </c>
      <c r="B2982" t="s">
        <v>572</v>
      </c>
      <c r="C2982">
        <v>0.1012021227801885</v>
      </c>
      <c r="D2982">
        <v>1.2650265347523559E-2</v>
      </c>
      <c r="E2982">
        <v>61</v>
      </c>
      <c r="F2982">
        <v>7.625</v>
      </c>
      <c r="G2982">
        <v>1.5576016885637209</v>
      </c>
      <c r="H2982">
        <v>70</v>
      </c>
      <c r="I2982">
        <v>8</v>
      </c>
      <c r="J2982" cm="1">
        <f t="array" ref="J2982">SUMPRODUCT(--ISNUMBER(SEARCH(A2982, QA_Seed_Keywords!B$2:B$45)))</f>
        <v>0</v>
      </c>
      <c r="K2982" cm="1">
        <f t="array" ref="K2982">SUMPRODUCT(
    (--(C$2:C$100 &gt;= C2982)),
    (--(G$2:G$100 &gt;= G2982)),
    (--(H$2:H$100 &lt;= H2982)),
    (--(I$2:I$100 &gt;= I2982)),
    -- (
        (C$2:C$100 &gt; C2982) +
        (G$2:G$100 &gt; G2982) +
        (H$2:H$100 &lt; H2982) +
        (I$2:I$100 &gt; I2982)
    )
)</f>
        <v>0</v>
      </c>
      <c r="L2982">
        <f>(I2982/10)/(H2982/122)</f>
        <v>1.3942857142857144</v>
      </c>
      <c r="M2982">
        <f>L2982/MAX($L$2:$L$6948)</f>
        <v>0.1142857142857143</v>
      </c>
      <c r="N2982">
        <f>D2982*M2982*M2982</f>
        <v>1.6522795555949142E-4</v>
      </c>
      <c r="O2982">
        <f>D2982*G2982</f>
        <v>1.9704074666081824E-2</v>
      </c>
      <c r="P2982">
        <f>I2982/H2982</f>
        <v>0.11428571428571428</v>
      </c>
      <c r="Q2982">
        <f>D2982*P2982*P2982</f>
        <v>1.6522795555949139E-4</v>
      </c>
      <c r="R2982">
        <f t="shared" si="46"/>
        <v>62</v>
      </c>
    </row>
    <row r="2983" spans="1:18" x14ac:dyDescent="0.3">
      <c r="A2983" t="s">
        <v>363</v>
      </c>
      <c r="B2983" t="s">
        <v>364</v>
      </c>
      <c r="C2983">
        <v>0.13440782854444461</v>
      </c>
      <c r="D2983">
        <v>1.6800978568055569E-2</v>
      </c>
      <c r="E2983">
        <v>139</v>
      </c>
      <c r="F2983">
        <v>17.375</v>
      </c>
      <c r="G2983">
        <v>1.4135623183407839</v>
      </c>
      <c r="H2983">
        <v>81</v>
      </c>
      <c r="I2983">
        <v>8</v>
      </c>
      <c r="J2983" cm="1">
        <f t="array" ref="J2983">SUMPRODUCT(--ISNUMBER(SEARCH(A2983, QA_Seed_Keywords!B$2:B$45)))</f>
        <v>0</v>
      </c>
      <c r="K2983" cm="1">
        <f t="array" ref="K2983">SUMPRODUCT(
    (--(C$2:C$100 &gt;= C2983)),
    (--(G$2:G$100 &gt;= G2983)),
    (--(H$2:H$100 &lt;= H2983)),
    (--(I$2:I$100 &gt;= I2983)),
    -- (
        (C$2:C$100 &gt; C2983) +
        (G$2:G$100 &gt; G2983) +
        (H$2:H$100 &lt; H2983) +
        (I$2:I$100 &gt; I2983)
    )
)</f>
        <v>4</v>
      </c>
      <c r="L2983">
        <f>(I2983/10)/(H2983/122)</f>
        <v>1.2049382716049384</v>
      </c>
      <c r="M2983">
        <f>L2983/MAX($L$2:$L$6948)</f>
        <v>9.876543209876544E-2</v>
      </c>
      <c r="N2983">
        <f>D2983*M2983*M2983</f>
        <v>1.6388700325492404E-4</v>
      </c>
      <c r="O2983">
        <f>D2983*G2983</f>
        <v>2.3749230215054453E-2</v>
      </c>
      <c r="P2983">
        <f>I2983/H2983</f>
        <v>9.8765432098765427E-2</v>
      </c>
      <c r="Q2983">
        <f>D2983*P2983*P2983</f>
        <v>1.6388700325492398E-4</v>
      </c>
      <c r="R2983">
        <f t="shared" si="46"/>
        <v>73</v>
      </c>
    </row>
    <row r="2984" spans="1:18" x14ac:dyDescent="0.3">
      <c r="A2984" t="s">
        <v>687</v>
      </c>
      <c r="B2984" t="s">
        <v>688</v>
      </c>
      <c r="C2984">
        <v>8.6598001319264567E-2</v>
      </c>
      <c r="D2984">
        <v>1.0824750164908069E-2</v>
      </c>
      <c r="E2984">
        <v>44</v>
      </c>
      <c r="F2984">
        <v>5.5</v>
      </c>
      <c r="G2984">
        <v>1.6155889462140709</v>
      </c>
      <c r="H2984">
        <v>66</v>
      </c>
      <c r="I2984">
        <v>8</v>
      </c>
      <c r="J2984" cm="1">
        <f t="array" ref="J2984">SUMPRODUCT(--ISNUMBER(SEARCH(A2984, QA_Seed_Keywords!B$2:B$45)))</f>
        <v>0</v>
      </c>
      <c r="K2984" cm="1">
        <f t="array" ref="K2984">SUMPRODUCT(
    (--(C$2:C$100 &gt;= C2984)),
    (--(G$2:G$100 &gt;= G2984)),
    (--(H$2:H$100 &lt;= H2984)),
    (--(I$2:I$100 &gt;= I2984)),
    -- (
        (C$2:C$100 &gt; C2984) +
        (G$2:G$100 &gt; G2984) +
        (H$2:H$100 &lt; H2984) +
        (I$2:I$100 &gt; I2984)
    )
)</f>
        <v>0</v>
      </c>
      <c r="L2984">
        <f>(I2984/10)/(H2984/122)</f>
        <v>1.4787878787878788</v>
      </c>
      <c r="M2984">
        <f>L2984/MAX($L$2:$L$6948)</f>
        <v>0.12121212121212122</v>
      </c>
      <c r="N2984">
        <f>D2984*M2984*M2984</f>
        <v>1.5904132473694134E-4</v>
      </c>
      <c r="O2984">
        <f>D2984*G2984</f>
        <v>1.7488346711954417E-2</v>
      </c>
      <c r="P2984">
        <f>I2984/H2984</f>
        <v>0.12121212121212122</v>
      </c>
      <c r="Q2984">
        <f>D2984*P2984*P2984</f>
        <v>1.5904132473694134E-4</v>
      </c>
      <c r="R2984">
        <f t="shared" si="46"/>
        <v>58</v>
      </c>
    </row>
    <row r="2985" spans="1:18" x14ac:dyDescent="0.3">
      <c r="A2985" t="s">
        <v>590</v>
      </c>
      <c r="B2985" t="s">
        <v>591</v>
      </c>
      <c r="C2985">
        <v>9.9473883961263762E-2</v>
      </c>
      <c r="D2985">
        <v>1.243423549515797E-2</v>
      </c>
      <c r="E2985">
        <v>42</v>
      </c>
      <c r="F2985">
        <v>5.25</v>
      </c>
      <c r="G2985">
        <v>1.543615446588982</v>
      </c>
      <c r="H2985">
        <v>71</v>
      </c>
      <c r="I2985">
        <v>8</v>
      </c>
      <c r="J2985" cm="1">
        <f t="array" ref="J2985">SUMPRODUCT(--ISNUMBER(SEARCH(A2985, QA_Seed_Keywords!B$2:B$45)))</f>
        <v>0</v>
      </c>
      <c r="K2985" cm="1">
        <f t="array" ref="K2985">SUMPRODUCT(
    (--(C$2:C$100 &gt;= C2985)),
    (--(G$2:G$100 &gt;= G2985)),
    (--(H$2:H$100 &lt;= H2985)),
    (--(I$2:I$100 &gt;= I2985)),
    -- (
        (C$2:C$100 &gt; C2985) +
        (G$2:G$100 &gt; G2985) +
        (H$2:H$100 &lt; H2985) +
        (I$2:I$100 &gt; I2985)
    )
)</f>
        <v>0</v>
      </c>
      <c r="L2985">
        <f>(I2985/10)/(H2985/122)</f>
        <v>1.3746478873239438</v>
      </c>
      <c r="M2985">
        <f>L2985/MAX($L$2:$L$6948)</f>
        <v>0.11267605633802819</v>
      </c>
      <c r="N2985">
        <f>D2985*M2985*M2985</f>
        <v>1.5786373173777232E-4</v>
      </c>
      <c r="O2985">
        <f>D2985*G2985</f>
        <v>1.9193677976850843E-2</v>
      </c>
      <c r="P2985">
        <f>I2985/H2985</f>
        <v>0.11267605633802817</v>
      </c>
      <c r="Q2985">
        <f>D2985*P2985*P2985</f>
        <v>1.5786373173777229E-4</v>
      </c>
      <c r="R2985">
        <f t="shared" si="46"/>
        <v>63</v>
      </c>
    </row>
    <row r="2986" spans="1:18" x14ac:dyDescent="0.3">
      <c r="A2986" t="s">
        <v>9950</v>
      </c>
      <c r="B2986" t="s">
        <v>9950</v>
      </c>
      <c r="C2986">
        <v>1.509034816424994E-3</v>
      </c>
      <c r="D2986">
        <v>1.509034816424994E-3</v>
      </c>
      <c r="E2986">
        <v>1</v>
      </c>
      <c r="F2986">
        <v>1</v>
      </c>
      <c r="G2986">
        <v>5.1271343850450917</v>
      </c>
      <c r="H2986">
        <v>1</v>
      </c>
      <c r="I2986">
        <v>1</v>
      </c>
      <c r="J2986" cm="1">
        <f t="array" ref="J2986">SUMPRODUCT(--ISNUMBER(SEARCH(A2986, QA_Seed_Keywords!B$2:B$45)))</f>
        <v>0</v>
      </c>
      <c r="K2986" cm="1">
        <f t="array" ref="K2986">SUMPRODUCT(
    (--(C$2:C$100 &gt;= C2986)),
    (--(G$2:G$100 &gt;= G2986)),
    (--(H$2:H$100 &lt;= H2986)),
    (--(I$2:I$100 &gt;= I2986)),
    -- (
        (C$2:C$100 &gt; C2986) +
        (G$2:G$100 &gt; G2986) +
        (H$2:H$100 &lt; H2986) +
        (I$2:I$100 &gt; I2986)
    )
)</f>
        <v>93</v>
      </c>
      <c r="L2986">
        <f>(I2986/10)/(H2986/122)</f>
        <v>12.2</v>
      </c>
      <c r="M2986">
        <f>L2986/MAX($L$2:$L$6948)</f>
        <v>1</v>
      </c>
      <c r="N2986">
        <f>D2986*M2986*M2986</f>
        <v>1.509034816424994E-3</v>
      </c>
      <c r="O2986">
        <f>D2986*G2986</f>
        <v>7.7370242955227949E-3</v>
      </c>
      <c r="P2986">
        <f>I2986/H2986</f>
        <v>1</v>
      </c>
      <c r="Q2986">
        <f>D2986*P2986*P2986</f>
        <v>1.509034816424994E-3</v>
      </c>
      <c r="R2986">
        <f t="shared" si="46"/>
        <v>0</v>
      </c>
    </row>
    <row r="2987" spans="1:18" x14ac:dyDescent="0.3">
      <c r="A2987" t="s">
        <v>9951</v>
      </c>
      <c r="B2987" t="s">
        <v>9951</v>
      </c>
      <c r="C2987">
        <v>1.509034816424994E-3</v>
      </c>
      <c r="D2987">
        <v>1.509034816424994E-3</v>
      </c>
      <c r="E2987">
        <v>1</v>
      </c>
      <c r="F2987">
        <v>1</v>
      </c>
      <c r="G2987">
        <v>5.1271343850450917</v>
      </c>
      <c r="H2987">
        <v>1</v>
      </c>
      <c r="I2987">
        <v>1</v>
      </c>
      <c r="J2987" cm="1">
        <f t="array" ref="J2987">SUMPRODUCT(--ISNUMBER(SEARCH(A2987, QA_Seed_Keywords!B$2:B$45)))</f>
        <v>0</v>
      </c>
      <c r="K2987" cm="1">
        <f t="array" ref="K2987">SUMPRODUCT(
    (--(C$2:C$100 &gt;= C2987)),
    (--(G$2:G$100 &gt;= G2987)),
    (--(H$2:H$100 &lt;= H2987)),
    (--(I$2:I$100 &gt;= I2987)),
    -- (
        (C$2:C$100 &gt; C2987) +
        (G$2:G$100 &gt; G2987) +
        (H$2:H$100 &lt; H2987) +
        (I$2:I$100 &gt; I2987)
    )
)</f>
        <v>93</v>
      </c>
      <c r="L2987">
        <f>(I2987/10)/(H2987/122)</f>
        <v>12.2</v>
      </c>
      <c r="M2987">
        <f>L2987/MAX($L$2:$L$6948)</f>
        <v>1</v>
      </c>
      <c r="N2987">
        <f>D2987*M2987*M2987</f>
        <v>1.509034816424994E-3</v>
      </c>
      <c r="O2987">
        <f>D2987*G2987</f>
        <v>7.7370242955227949E-3</v>
      </c>
      <c r="P2987">
        <f>I2987/H2987</f>
        <v>1</v>
      </c>
      <c r="Q2987">
        <f>D2987*P2987*P2987</f>
        <v>1.509034816424994E-3</v>
      </c>
      <c r="R2987">
        <f t="shared" si="46"/>
        <v>0</v>
      </c>
    </row>
    <row r="2988" spans="1:18" x14ac:dyDescent="0.3">
      <c r="A2988" t="s">
        <v>9952</v>
      </c>
      <c r="B2988" t="s">
        <v>9952</v>
      </c>
      <c r="C2988">
        <v>1.509034816424994E-3</v>
      </c>
      <c r="D2988">
        <v>1.509034816424994E-3</v>
      </c>
      <c r="E2988">
        <v>1</v>
      </c>
      <c r="F2988">
        <v>1</v>
      </c>
      <c r="G2988">
        <v>5.1271343850450917</v>
      </c>
      <c r="H2988">
        <v>1</v>
      </c>
      <c r="I2988">
        <v>1</v>
      </c>
      <c r="J2988" cm="1">
        <f t="array" ref="J2988">SUMPRODUCT(--ISNUMBER(SEARCH(A2988, QA_Seed_Keywords!B$2:B$45)))</f>
        <v>0</v>
      </c>
      <c r="K2988" cm="1">
        <f t="array" ref="K2988">SUMPRODUCT(
    (--(C$2:C$100 &gt;= C2988)),
    (--(G$2:G$100 &gt;= G2988)),
    (--(H$2:H$100 &lt;= H2988)),
    (--(I$2:I$100 &gt;= I2988)),
    -- (
        (C$2:C$100 &gt; C2988) +
        (G$2:G$100 &gt; G2988) +
        (H$2:H$100 &lt; H2988) +
        (I$2:I$100 &gt; I2988)
    )
)</f>
        <v>93</v>
      </c>
      <c r="L2988">
        <f>(I2988/10)/(H2988/122)</f>
        <v>12.2</v>
      </c>
      <c r="M2988">
        <f>L2988/MAX($L$2:$L$6948)</f>
        <v>1</v>
      </c>
      <c r="N2988">
        <f>D2988*M2988*M2988</f>
        <v>1.509034816424994E-3</v>
      </c>
      <c r="O2988">
        <f>D2988*G2988</f>
        <v>7.7370242955227949E-3</v>
      </c>
      <c r="P2988">
        <f>I2988/H2988</f>
        <v>1</v>
      </c>
      <c r="Q2988">
        <f>D2988*P2988*P2988</f>
        <v>1.509034816424994E-3</v>
      </c>
      <c r="R2988">
        <f t="shared" si="46"/>
        <v>0</v>
      </c>
    </row>
    <row r="2989" spans="1:18" x14ac:dyDescent="0.3">
      <c r="A2989" t="s">
        <v>9953</v>
      </c>
      <c r="B2989" t="s">
        <v>9954</v>
      </c>
      <c r="C2989">
        <v>1.509034816424994E-3</v>
      </c>
      <c r="D2989">
        <v>1.509034816424994E-3</v>
      </c>
      <c r="E2989">
        <v>1</v>
      </c>
      <c r="F2989">
        <v>1</v>
      </c>
      <c r="G2989">
        <v>5.1271343850450917</v>
      </c>
      <c r="H2989">
        <v>1</v>
      </c>
      <c r="I2989">
        <v>1</v>
      </c>
      <c r="J2989" cm="1">
        <f t="array" ref="J2989">SUMPRODUCT(--ISNUMBER(SEARCH(A2989, QA_Seed_Keywords!B$2:B$45)))</f>
        <v>0</v>
      </c>
      <c r="K2989" cm="1">
        <f t="array" ref="K2989">SUMPRODUCT(
    (--(C$2:C$100 &gt;= C2989)),
    (--(G$2:G$100 &gt;= G2989)),
    (--(H$2:H$100 &lt;= H2989)),
    (--(I$2:I$100 &gt;= I2989)),
    -- (
        (C$2:C$100 &gt; C2989) +
        (G$2:G$100 &gt; G2989) +
        (H$2:H$100 &lt; H2989) +
        (I$2:I$100 &gt; I2989)
    )
)</f>
        <v>93</v>
      </c>
      <c r="L2989">
        <f>(I2989/10)/(H2989/122)</f>
        <v>12.2</v>
      </c>
      <c r="M2989">
        <f>L2989/MAX($L$2:$L$6948)</f>
        <v>1</v>
      </c>
      <c r="N2989">
        <f>D2989*M2989*M2989</f>
        <v>1.509034816424994E-3</v>
      </c>
      <c r="O2989">
        <f>D2989*G2989</f>
        <v>7.7370242955227949E-3</v>
      </c>
      <c r="P2989">
        <f>I2989/H2989</f>
        <v>1</v>
      </c>
      <c r="Q2989">
        <f>D2989*P2989*P2989</f>
        <v>1.509034816424994E-3</v>
      </c>
      <c r="R2989">
        <f t="shared" si="46"/>
        <v>0</v>
      </c>
    </row>
    <row r="2990" spans="1:18" x14ac:dyDescent="0.3">
      <c r="A2990" t="s">
        <v>9955</v>
      </c>
      <c r="B2990" t="s">
        <v>9955</v>
      </c>
      <c r="C2990">
        <v>1.509034816424994E-3</v>
      </c>
      <c r="D2990">
        <v>1.509034816424994E-3</v>
      </c>
      <c r="E2990">
        <v>1</v>
      </c>
      <c r="F2990">
        <v>1</v>
      </c>
      <c r="G2990">
        <v>5.1271343850450917</v>
      </c>
      <c r="H2990">
        <v>1</v>
      </c>
      <c r="I2990">
        <v>1</v>
      </c>
      <c r="J2990" cm="1">
        <f t="array" ref="J2990">SUMPRODUCT(--ISNUMBER(SEARCH(A2990, QA_Seed_Keywords!B$2:B$45)))</f>
        <v>0</v>
      </c>
      <c r="K2990" cm="1">
        <f t="array" ref="K2990">SUMPRODUCT(
    (--(C$2:C$100 &gt;= C2990)),
    (--(G$2:G$100 &gt;= G2990)),
    (--(H$2:H$100 &lt;= H2990)),
    (--(I$2:I$100 &gt;= I2990)),
    -- (
        (C$2:C$100 &gt; C2990) +
        (G$2:G$100 &gt; G2990) +
        (H$2:H$100 &lt; H2990) +
        (I$2:I$100 &gt; I2990)
    )
)</f>
        <v>93</v>
      </c>
      <c r="L2990">
        <f>(I2990/10)/(H2990/122)</f>
        <v>12.2</v>
      </c>
      <c r="M2990">
        <f>L2990/MAX($L$2:$L$6948)</f>
        <v>1</v>
      </c>
      <c r="N2990">
        <f>D2990*M2990*M2990</f>
        <v>1.509034816424994E-3</v>
      </c>
      <c r="O2990">
        <f>D2990*G2990</f>
        <v>7.7370242955227949E-3</v>
      </c>
      <c r="P2990">
        <f>I2990/H2990</f>
        <v>1</v>
      </c>
      <c r="Q2990">
        <f>D2990*P2990*P2990</f>
        <v>1.509034816424994E-3</v>
      </c>
      <c r="R2990">
        <f t="shared" si="46"/>
        <v>0</v>
      </c>
    </row>
    <row r="2991" spans="1:18" x14ac:dyDescent="0.3">
      <c r="A2991" t="s">
        <v>9956</v>
      </c>
      <c r="B2991" t="s">
        <v>9956</v>
      </c>
      <c r="C2991">
        <v>1.509034816424994E-3</v>
      </c>
      <c r="D2991">
        <v>1.509034816424994E-3</v>
      </c>
      <c r="E2991">
        <v>1</v>
      </c>
      <c r="F2991">
        <v>1</v>
      </c>
      <c r="G2991">
        <v>5.1271343850450917</v>
      </c>
      <c r="H2991">
        <v>1</v>
      </c>
      <c r="I2991">
        <v>1</v>
      </c>
      <c r="J2991" cm="1">
        <f t="array" ref="J2991">SUMPRODUCT(--ISNUMBER(SEARCH(A2991, QA_Seed_Keywords!B$2:B$45)))</f>
        <v>0</v>
      </c>
      <c r="K2991" cm="1">
        <f t="array" ref="K2991">SUMPRODUCT(
    (--(C$2:C$100 &gt;= C2991)),
    (--(G$2:G$100 &gt;= G2991)),
    (--(H$2:H$100 &lt;= H2991)),
    (--(I$2:I$100 &gt;= I2991)),
    -- (
        (C$2:C$100 &gt; C2991) +
        (G$2:G$100 &gt; G2991) +
        (H$2:H$100 &lt; H2991) +
        (I$2:I$100 &gt; I2991)
    )
)</f>
        <v>93</v>
      </c>
      <c r="L2991">
        <f>(I2991/10)/(H2991/122)</f>
        <v>12.2</v>
      </c>
      <c r="M2991">
        <f>L2991/MAX($L$2:$L$6948)</f>
        <v>1</v>
      </c>
      <c r="N2991">
        <f>D2991*M2991*M2991</f>
        <v>1.509034816424994E-3</v>
      </c>
      <c r="O2991">
        <f>D2991*G2991</f>
        <v>7.7370242955227949E-3</v>
      </c>
      <c r="P2991">
        <f>I2991/H2991</f>
        <v>1</v>
      </c>
      <c r="Q2991">
        <f>D2991*P2991*P2991</f>
        <v>1.509034816424994E-3</v>
      </c>
      <c r="R2991">
        <f t="shared" si="46"/>
        <v>0</v>
      </c>
    </row>
    <row r="2992" spans="1:18" x14ac:dyDescent="0.3">
      <c r="A2992" t="s">
        <v>9957</v>
      </c>
      <c r="B2992" t="s">
        <v>9958</v>
      </c>
      <c r="C2992">
        <v>1.509034816424994E-3</v>
      </c>
      <c r="D2992">
        <v>1.509034816424994E-3</v>
      </c>
      <c r="E2992">
        <v>1</v>
      </c>
      <c r="F2992">
        <v>1</v>
      </c>
      <c r="G2992">
        <v>5.1271343850450917</v>
      </c>
      <c r="H2992">
        <v>1</v>
      </c>
      <c r="I2992">
        <v>1</v>
      </c>
      <c r="J2992" cm="1">
        <f t="array" ref="J2992">SUMPRODUCT(--ISNUMBER(SEARCH(A2992, QA_Seed_Keywords!B$2:B$45)))</f>
        <v>0</v>
      </c>
      <c r="K2992" cm="1">
        <f t="array" ref="K2992">SUMPRODUCT(
    (--(C$2:C$100 &gt;= C2992)),
    (--(G$2:G$100 &gt;= G2992)),
    (--(H$2:H$100 &lt;= H2992)),
    (--(I$2:I$100 &gt;= I2992)),
    -- (
        (C$2:C$100 &gt; C2992) +
        (G$2:G$100 &gt; G2992) +
        (H$2:H$100 &lt; H2992) +
        (I$2:I$100 &gt; I2992)
    )
)</f>
        <v>93</v>
      </c>
      <c r="L2992">
        <f>(I2992/10)/(H2992/122)</f>
        <v>12.2</v>
      </c>
      <c r="M2992">
        <f>L2992/MAX($L$2:$L$6948)</f>
        <v>1</v>
      </c>
      <c r="N2992">
        <f>D2992*M2992*M2992</f>
        <v>1.509034816424994E-3</v>
      </c>
      <c r="O2992">
        <f>D2992*G2992</f>
        <v>7.7370242955227949E-3</v>
      </c>
      <c r="P2992">
        <f>I2992/H2992</f>
        <v>1</v>
      </c>
      <c r="Q2992">
        <f>D2992*P2992*P2992</f>
        <v>1.509034816424994E-3</v>
      </c>
      <c r="R2992">
        <f t="shared" si="46"/>
        <v>0</v>
      </c>
    </row>
    <row r="2993" spans="1:18" x14ac:dyDescent="0.3">
      <c r="A2993" t="s">
        <v>9959</v>
      </c>
      <c r="B2993" t="s">
        <v>9960</v>
      </c>
      <c r="C2993">
        <v>1.509034816424994E-3</v>
      </c>
      <c r="D2993">
        <v>1.509034816424994E-3</v>
      </c>
      <c r="E2993">
        <v>1</v>
      </c>
      <c r="F2993">
        <v>1</v>
      </c>
      <c r="G2993">
        <v>5.1271343850450917</v>
      </c>
      <c r="H2993">
        <v>1</v>
      </c>
      <c r="I2993">
        <v>1</v>
      </c>
      <c r="J2993" cm="1">
        <f t="array" ref="J2993">SUMPRODUCT(--ISNUMBER(SEARCH(A2993, QA_Seed_Keywords!B$2:B$45)))</f>
        <v>0</v>
      </c>
      <c r="K2993" cm="1">
        <f t="array" ref="K2993">SUMPRODUCT(
    (--(C$2:C$100 &gt;= C2993)),
    (--(G$2:G$100 &gt;= G2993)),
    (--(H$2:H$100 &lt;= H2993)),
    (--(I$2:I$100 &gt;= I2993)),
    -- (
        (C$2:C$100 &gt; C2993) +
        (G$2:G$100 &gt; G2993) +
        (H$2:H$100 &lt; H2993) +
        (I$2:I$100 &gt; I2993)
    )
)</f>
        <v>93</v>
      </c>
      <c r="L2993">
        <f>(I2993/10)/(H2993/122)</f>
        <v>12.2</v>
      </c>
      <c r="M2993">
        <f>L2993/MAX($L$2:$L$6948)</f>
        <v>1</v>
      </c>
      <c r="N2993">
        <f>D2993*M2993*M2993</f>
        <v>1.509034816424994E-3</v>
      </c>
      <c r="O2993">
        <f>D2993*G2993</f>
        <v>7.7370242955227949E-3</v>
      </c>
      <c r="P2993">
        <f>I2993/H2993</f>
        <v>1</v>
      </c>
      <c r="Q2993">
        <f>D2993*P2993*P2993</f>
        <v>1.509034816424994E-3</v>
      </c>
      <c r="R2993">
        <f t="shared" si="46"/>
        <v>0</v>
      </c>
    </row>
    <row r="2994" spans="1:18" x14ac:dyDescent="0.3">
      <c r="A2994" t="s">
        <v>9961</v>
      </c>
      <c r="B2994" t="s">
        <v>9962</v>
      </c>
      <c r="C2994">
        <v>1.509034816424994E-3</v>
      </c>
      <c r="D2994">
        <v>1.509034816424994E-3</v>
      </c>
      <c r="E2994">
        <v>1</v>
      </c>
      <c r="F2994">
        <v>1</v>
      </c>
      <c r="G2994">
        <v>5.1271343850450917</v>
      </c>
      <c r="H2994">
        <v>1</v>
      </c>
      <c r="I2994">
        <v>1</v>
      </c>
      <c r="J2994" cm="1">
        <f t="array" ref="J2994">SUMPRODUCT(--ISNUMBER(SEARCH(A2994, QA_Seed_Keywords!B$2:B$45)))</f>
        <v>0</v>
      </c>
      <c r="K2994" cm="1">
        <f t="array" ref="K2994">SUMPRODUCT(
    (--(C$2:C$100 &gt;= C2994)),
    (--(G$2:G$100 &gt;= G2994)),
    (--(H$2:H$100 &lt;= H2994)),
    (--(I$2:I$100 &gt;= I2994)),
    -- (
        (C$2:C$100 &gt; C2994) +
        (G$2:G$100 &gt; G2994) +
        (H$2:H$100 &lt; H2994) +
        (I$2:I$100 &gt; I2994)
    )
)</f>
        <v>93</v>
      </c>
      <c r="L2994">
        <f>(I2994/10)/(H2994/122)</f>
        <v>12.2</v>
      </c>
      <c r="M2994">
        <f>L2994/MAX($L$2:$L$6948)</f>
        <v>1</v>
      </c>
      <c r="N2994">
        <f>D2994*M2994*M2994</f>
        <v>1.509034816424994E-3</v>
      </c>
      <c r="O2994">
        <f>D2994*G2994</f>
        <v>7.7370242955227949E-3</v>
      </c>
      <c r="P2994">
        <f>I2994/H2994</f>
        <v>1</v>
      </c>
      <c r="Q2994">
        <f>D2994*P2994*P2994</f>
        <v>1.509034816424994E-3</v>
      </c>
      <c r="R2994">
        <f t="shared" si="46"/>
        <v>0</v>
      </c>
    </row>
    <row r="2995" spans="1:18" x14ac:dyDescent="0.3">
      <c r="A2995" t="s">
        <v>9963</v>
      </c>
      <c r="B2995" t="s">
        <v>9963</v>
      </c>
      <c r="C2995">
        <v>1.509034816424994E-3</v>
      </c>
      <c r="D2995">
        <v>1.509034816424994E-3</v>
      </c>
      <c r="E2995">
        <v>1</v>
      </c>
      <c r="F2995">
        <v>1</v>
      </c>
      <c r="G2995">
        <v>5.1271343850450917</v>
      </c>
      <c r="H2995">
        <v>1</v>
      </c>
      <c r="I2995">
        <v>1</v>
      </c>
      <c r="J2995" cm="1">
        <f t="array" ref="J2995">SUMPRODUCT(--ISNUMBER(SEARCH(A2995, QA_Seed_Keywords!B$2:B$45)))</f>
        <v>0</v>
      </c>
      <c r="K2995" cm="1">
        <f t="array" ref="K2995">SUMPRODUCT(
    (--(C$2:C$100 &gt;= C2995)),
    (--(G$2:G$100 &gt;= G2995)),
    (--(H$2:H$100 &lt;= H2995)),
    (--(I$2:I$100 &gt;= I2995)),
    -- (
        (C$2:C$100 &gt; C2995) +
        (G$2:G$100 &gt; G2995) +
        (H$2:H$100 &lt; H2995) +
        (I$2:I$100 &gt; I2995)
    )
)</f>
        <v>93</v>
      </c>
      <c r="L2995">
        <f>(I2995/10)/(H2995/122)</f>
        <v>12.2</v>
      </c>
      <c r="M2995">
        <f>L2995/MAX($L$2:$L$6948)</f>
        <v>1</v>
      </c>
      <c r="N2995">
        <f>D2995*M2995*M2995</f>
        <v>1.509034816424994E-3</v>
      </c>
      <c r="O2995">
        <f>D2995*G2995</f>
        <v>7.7370242955227949E-3</v>
      </c>
      <c r="P2995">
        <f>I2995/H2995</f>
        <v>1</v>
      </c>
      <c r="Q2995">
        <f>D2995*P2995*P2995</f>
        <v>1.509034816424994E-3</v>
      </c>
      <c r="R2995">
        <f t="shared" si="46"/>
        <v>0</v>
      </c>
    </row>
    <row r="2996" spans="1:18" x14ac:dyDescent="0.3">
      <c r="A2996" t="s">
        <v>9964</v>
      </c>
      <c r="B2996" t="s">
        <v>9964</v>
      </c>
      <c r="C2996">
        <v>1.509034816424994E-3</v>
      </c>
      <c r="D2996">
        <v>1.509034816424994E-3</v>
      </c>
      <c r="E2996">
        <v>1</v>
      </c>
      <c r="F2996">
        <v>1</v>
      </c>
      <c r="G2996">
        <v>5.1271343850450917</v>
      </c>
      <c r="H2996">
        <v>1</v>
      </c>
      <c r="I2996">
        <v>1</v>
      </c>
      <c r="J2996" cm="1">
        <f t="array" ref="J2996">SUMPRODUCT(--ISNUMBER(SEARCH(A2996, QA_Seed_Keywords!B$2:B$45)))</f>
        <v>0</v>
      </c>
      <c r="K2996" cm="1">
        <f t="array" ref="K2996">SUMPRODUCT(
    (--(C$2:C$100 &gt;= C2996)),
    (--(G$2:G$100 &gt;= G2996)),
    (--(H$2:H$100 &lt;= H2996)),
    (--(I$2:I$100 &gt;= I2996)),
    -- (
        (C$2:C$100 &gt; C2996) +
        (G$2:G$100 &gt; G2996) +
        (H$2:H$100 &lt; H2996) +
        (I$2:I$100 &gt; I2996)
    )
)</f>
        <v>93</v>
      </c>
      <c r="L2996">
        <f>(I2996/10)/(H2996/122)</f>
        <v>12.2</v>
      </c>
      <c r="M2996">
        <f>L2996/MAX($L$2:$L$6948)</f>
        <v>1</v>
      </c>
      <c r="N2996">
        <f>D2996*M2996*M2996</f>
        <v>1.509034816424994E-3</v>
      </c>
      <c r="O2996">
        <f>D2996*G2996</f>
        <v>7.7370242955227949E-3</v>
      </c>
      <c r="P2996">
        <f>I2996/H2996</f>
        <v>1</v>
      </c>
      <c r="Q2996">
        <f>D2996*P2996*P2996</f>
        <v>1.509034816424994E-3</v>
      </c>
      <c r="R2996">
        <f t="shared" si="46"/>
        <v>0</v>
      </c>
    </row>
    <row r="2997" spans="1:18" x14ac:dyDescent="0.3">
      <c r="A2997" t="s">
        <v>9965</v>
      </c>
      <c r="B2997" t="s">
        <v>9966</v>
      </c>
      <c r="C2997">
        <v>1.509034816424994E-3</v>
      </c>
      <c r="D2997">
        <v>1.509034816424994E-3</v>
      </c>
      <c r="E2997">
        <v>1</v>
      </c>
      <c r="F2997">
        <v>1</v>
      </c>
      <c r="G2997">
        <v>5.1271343850450917</v>
      </c>
      <c r="H2997">
        <v>1</v>
      </c>
      <c r="I2997">
        <v>1</v>
      </c>
      <c r="J2997" cm="1">
        <f t="array" ref="J2997">SUMPRODUCT(--ISNUMBER(SEARCH(A2997, QA_Seed_Keywords!B$2:B$45)))</f>
        <v>0</v>
      </c>
      <c r="K2997" cm="1">
        <f t="array" ref="K2997">SUMPRODUCT(
    (--(C$2:C$100 &gt;= C2997)),
    (--(G$2:G$100 &gt;= G2997)),
    (--(H$2:H$100 &lt;= H2997)),
    (--(I$2:I$100 &gt;= I2997)),
    -- (
        (C$2:C$100 &gt; C2997) +
        (G$2:G$100 &gt; G2997) +
        (H$2:H$100 &lt; H2997) +
        (I$2:I$100 &gt; I2997)
    )
)</f>
        <v>93</v>
      </c>
      <c r="L2997">
        <f>(I2997/10)/(H2997/122)</f>
        <v>12.2</v>
      </c>
      <c r="M2997">
        <f>L2997/MAX($L$2:$L$6948)</f>
        <v>1</v>
      </c>
      <c r="N2997">
        <f>D2997*M2997*M2997</f>
        <v>1.509034816424994E-3</v>
      </c>
      <c r="O2997">
        <f>D2997*G2997</f>
        <v>7.7370242955227949E-3</v>
      </c>
      <c r="P2997">
        <f>I2997/H2997</f>
        <v>1</v>
      </c>
      <c r="Q2997">
        <f>D2997*P2997*P2997</f>
        <v>1.509034816424994E-3</v>
      </c>
      <c r="R2997">
        <f t="shared" si="46"/>
        <v>0</v>
      </c>
    </row>
    <row r="2998" spans="1:18" x14ac:dyDescent="0.3">
      <c r="A2998" t="s">
        <v>9967</v>
      </c>
      <c r="B2998" t="s">
        <v>9968</v>
      </c>
      <c r="C2998">
        <v>1.509034816424994E-3</v>
      </c>
      <c r="D2998">
        <v>1.509034816424994E-3</v>
      </c>
      <c r="E2998">
        <v>1</v>
      </c>
      <c r="F2998">
        <v>1</v>
      </c>
      <c r="G2998">
        <v>5.1271343850450917</v>
      </c>
      <c r="H2998">
        <v>1</v>
      </c>
      <c r="I2998">
        <v>1</v>
      </c>
      <c r="J2998" cm="1">
        <f t="array" ref="J2998">SUMPRODUCT(--ISNUMBER(SEARCH(A2998, QA_Seed_Keywords!B$2:B$45)))</f>
        <v>0</v>
      </c>
      <c r="K2998" cm="1">
        <f t="array" ref="K2998">SUMPRODUCT(
    (--(C$2:C$100 &gt;= C2998)),
    (--(G$2:G$100 &gt;= G2998)),
    (--(H$2:H$100 &lt;= H2998)),
    (--(I$2:I$100 &gt;= I2998)),
    -- (
        (C$2:C$100 &gt; C2998) +
        (G$2:G$100 &gt; G2998) +
        (H$2:H$100 &lt; H2998) +
        (I$2:I$100 &gt; I2998)
    )
)</f>
        <v>93</v>
      </c>
      <c r="L2998">
        <f>(I2998/10)/(H2998/122)</f>
        <v>12.2</v>
      </c>
      <c r="M2998">
        <f>L2998/MAX($L$2:$L$6948)</f>
        <v>1</v>
      </c>
      <c r="N2998">
        <f>D2998*M2998*M2998</f>
        <v>1.509034816424994E-3</v>
      </c>
      <c r="O2998">
        <f>D2998*G2998</f>
        <v>7.7370242955227949E-3</v>
      </c>
      <c r="P2998">
        <f>I2998/H2998</f>
        <v>1</v>
      </c>
      <c r="Q2998">
        <f>D2998*P2998*P2998</f>
        <v>1.509034816424994E-3</v>
      </c>
      <c r="R2998">
        <f t="shared" si="46"/>
        <v>0</v>
      </c>
    </row>
    <row r="2999" spans="1:18" x14ac:dyDescent="0.3">
      <c r="A2999" t="s">
        <v>9969</v>
      </c>
      <c r="B2999" t="s">
        <v>9970</v>
      </c>
      <c r="C2999">
        <v>1.509034816424994E-3</v>
      </c>
      <c r="D2999">
        <v>1.509034816424994E-3</v>
      </c>
      <c r="E2999">
        <v>1</v>
      </c>
      <c r="F2999">
        <v>1</v>
      </c>
      <c r="G2999">
        <v>5.1271343850450917</v>
      </c>
      <c r="H2999">
        <v>1</v>
      </c>
      <c r="I2999">
        <v>1</v>
      </c>
      <c r="J2999" cm="1">
        <f t="array" ref="J2999">SUMPRODUCT(--ISNUMBER(SEARCH(A2999, QA_Seed_Keywords!B$2:B$45)))</f>
        <v>0</v>
      </c>
      <c r="K2999" cm="1">
        <f t="array" ref="K2999">SUMPRODUCT(
    (--(C$2:C$100 &gt;= C2999)),
    (--(G$2:G$100 &gt;= G2999)),
    (--(H$2:H$100 &lt;= H2999)),
    (--(I$2:I$100 &gt;= I2999)),
    -- (
        (C$2:C$100 &gt; C2999) +
        (G$2:G$100 &gt; G2999) +
        (H$2:H$100 &lt; H2999) +
        (I$2:I$100 &gt; I2999)
    )
)</f>
        <v>93</v>
      </c>
      <c r="L2999">
        <f>(I2999/10)/(H2999/122)</f>
        <v>12.2</v>
      </c>
      <c r="M2999">
        <f>L2999/MAX($L$2:$L$6948)</f>
        <v>1</v>
      </c>
      <c r="N2999">
        <f>D2999*M2999*M2999</f>
        <v>1.509034816424994E-3</v>
      </c>
      <c r="O2999">
        <f>D2999*G2999</f>
        <v>7.7370242955227949E-3</v>
      </c>
      <c r="P2999">
        <f>I2999/H2999</f>
        <v>1</v>
      </c>
      <c r="Q2999">
        <f>D2999*P2999*P2999</f>
        <v>1.509034816424994E-3</v>
      </c>
      <c r="R2999">
        <f t="shared" si="46"/>
        <v>0</v>
      </c>
    </row>
    <row r="3000" spans="1:18" x14ac:dyDescent="0.3">
      <c r="A3000" t="s">
        <v>9971</v>
      </c>
      <c r="B3000" t="s">
        <v>9972</v>
      </c>
      <c r="C3000">
        <v>1.509034816424994E-3</v>
      </c>
      <c r="D3000">
        <v>1.509034816424994E-3</v>
      </c>
      <c r="E3000">
        <v>1</v>
      </c>
      <c r="F3000">
        <v>1</v>
      </c>
      <c r="G3000">
        <v>5.1271343850450917</v>
      </c>
      <c r="H3000">
        <v>1</v>
      </c>
      <c r="I3000">
        <v>1</v>
      </c>
      <c r="J3000" cm="1">
        <f t="array" ref="J3000">SUMPRODUCT(--ISNUMBER(SEARCH(A3000, QA_Seed_Keywords!B$2:B$45)))</f>
        <v>0</v>
      </c>
      <c r="K3000" cm="1">
        <f t="array" ref="K3000">SUMPRODUCT(
    (--(C$2:C$100 &gt;= C3000)),
    (--(G$2:G$100 &gt;= G3000)),
    (--(H$2:H$100 &lt;= H3000)),
    (--(I$2:I$100 &gt;= I3000)),
    -- (
        (C$2:C$100 &gt; C3000) +
        (G$2:G$100 &gt; G3000) +
        (H$2:H$100 &lt; H3000) +
        (I$2:I$100 &gt; I3000)
    )
)</f>
        <v>93</v>
      </c>
      <c r="L3000">
        <f>(I3000/10)/(H3000/122)</f>
        <v>12.2</v>
      </c>
      <c r="M3000">
        <f>L3000/MAX($L$2:$L$6948)</f>
        <v>1</v>
      </c>
      <c r="N3000">
        <f>D3000*M3000*M3000</f>
        <v>1.509034816424994E-3</v>
      </c>
      <c r="O3000">
        <f>D3000*G3000</f>
        <v>7.7370242955227949E-3</v>
      </c>
      <c r="P3000">
        <f>I3000/H3000</f>
        <v>1</v>
      </c>
      <c r="Q3000">
        <f>D3000*P3000*P3000</f>
        <v>1.509034816424994E-3</v>
      </c>
      <c r="R3000">
        <f t="shared" si="46"/>
        <v>0</v>
      </c>
    </row>
    <row r="3001" spans="1:18" x14ac:dyDescent="0.3">
      <c r="A3001" t="s">
        <v>9973</v>
      </c>
      <c r="B3001" t="s">
        <v>9974</v>
      </c>
      <c r="C3001">
        <v>1.509034816424994E-3</v>
      </c>
      <c r="D3001">
        <v>1.509034816424994E-3</v>
      </c>
      <c r="E3001">
        <v>1</v>
      </c>
      <c r="F3001">
        <v>1</v>
      </c>
      <c r="G3001">
        <v>5.1271343850450917</v>
      </c>
      <c r="H3001">
        <v>1</v>
      </c>
      <c r="I3001">
        <v>1</v>
      </c>
      <c r="J3001" cm="1">
        <f t="array" ref="J3001">SUMPRODUCT(--ISNUMBER(SEARCH(A3001, QA_Seed_Keywords!B$2:B$45)))</f>
        <v>0</v>
      </c>
      <c r="K3001" cm="1">
        <f t="array" ref="K3001">SUMPRODUCT(
    (--(C$2:C$100 &gt;= C3001)),
    (--(G$2:G$100 &gt;= G3001)),
    (--(H$2:H$100 &lt;= H3001)),
    (--(I$2:I$100 &gt;= I3001)),
    -- (
        (C$2:C$100 &gt; C3001) +
        (G$2:G$100 &gt; G3001) +
        (H$2:H$100 &lt; H3001) +
        (I$2:I$100 &gt; I3001)
    )
)</f>
        <v>93</v>
      </c>
      <c r="L3001">
        <f>(I3001/10)/(H3001/122)</f>
        <v>12.2</v>
      </c>
      <c r="M3001">
        <f>L3001/MAX($L$2:$L$6948)</f>
        <v>1</v>
      </c>
      <c r="N3001">
        <f>D3001*M3001*M3001</f>
        <v>1.509034816424994E-3</v>
      </c>
      <c r="O3001">
        <f>D3001*G3001</f>
        <v>7.7370242955227949E-3</v>
      </c>
      <c r="P3001">
        <f>I3001/H3001</f>
        <v>1</v>
      </c>
      <c r="Q3001">
        <f>D3001*P3001*P3001</f>
        <v>1.509034816424994E-3</v>
      </c>
      <c r="R3001">
        <f t="shared" si="46"/>
        <v>0</v>
      </c>
    </row>
    <row r="3002" spans="1:18" x14ac:dyDescent="0.3">
      <c r="A3002" t="s">
        <v>9975</v>
      </c>
      <c r="B3002" t="s">
        <v>9976</v>
      </c>
      <c r="C3002">
        <v>1.509034816424994E-3</v>
      </c>
      <c r="D3002">
        <v>1.509034816424994E-3</v>
      </c>
      <c r="E3002">
        <v>1</v>
      </c>
      <c r="F3002">
        <v>1</v>
      </c>
      <c r="G3002">
        <v>5.1271343850450917</v>
      </c>
      <c r="H3002">
        <v>1</v>
      </c>
      <c r="I3002">
        <v>1</v>
      </c>
      <c r="J3002" cm="1">
        <f t="array" ref="J3002">SUMPRODUCT(--ISNUMBER(SEARCH(A3002, QA_Seed_Keywords!B$2:B$45)))</f>
        <v>0</v>
      </c>
      <c r="K3002" cm="1">
        <f t="array" ref="K3002">SUMPRODUCT(
    (--(C$2:C$100 &gt;= C3002)),
    (--(G$2:G$100 &gt;= G3002)),
    (--(H$2:H$100 &lt;= H3002)),
    (--(I$2:I$100 &gt;= I3002)),
    -- (
        (C$2:C$100 &gt; C3002) +
        (G$2:G$100 &gt; G3002) +
        (H$2:H$100 &lt; H3002) +
        (I$2:I$100 &gt; I3002)
    )
)</f>
        <v>93</v>
      </c>
      <c r="L3002">
        <f>(I3002/10)/(H3002/122)</f>
        <v>12.2</v>
      </c>
      <c r="M3002">
        <f>L3002/MAX($L$2:$L$6948)</f>
        <v>1</v>
      </c>
      <c r="N3002">
        <f>D3002*M3002*M3002</f>
        <v>1.509034816424994E-3</v>
      </c>
      <c r="O3002">
        <f>D3002*G3002</f>
        <v>7.7370242955227949E-3</v>
      </c>
      <c r="P3002">
        <f>I3002/H3002</f>
        <v>1</v>
      </c>
      <c r="Q3002">
        <f>D3002*P3002*P3002</f>
        <v>1.509034816424994E-3</v>
      </c>
      <c r="R3002">
        <f t="shared" si="46"/>
        <v>0</v>
      </c>
    </row>
    <row r="3003" spans="1:18" x14ac:dyDescent="0.3">
      <c r="A3003" t="s">
        <v>9977</v>
      </c>
      <c r="B3003" t="s">
        <v>9978</v>
      </c>
      <c r="C3003">
        <v>1.509034816424994E-3</v>
      </c>
      <c r="D3003">
        <v>1.509034816424994E-3</v>
      </c>
      <c r="E3003">
        <v>1</v>
      </c>
      <c r="F3003">
        <v>1</v>
      </c>
      <c r="G3003">
        <v>5.1271343850450917</v>
      </c>
      <c r="H3003">
        <v>1</v>
      </c>
      <c r="I3003">
        <v>1</v>
      </c>
      <c r="J3003" cm="1">
        <f t="array" ref="J3003">SUMPRODUCT(--ISNUMBER(SEARCH(A3003, QA_Seed_Keywords!B$2:B$45)))</f>
        <v>0</v>
      </c>
      <c r="K3003" cm="1">
        <f t="array" ref="K3003">SUMPRODUCT(
    (--(C$2:C$100 &gt;= C3003)),
    (--(G$2:G$100 &gt;= G3003)),
    (--(H$2:H$100 &lt;= H3003)),
    (--(I$2:I$100 &gt;= I3003)),
    -- (
        (C$2:C$100 &gt; C3003) +
        (G$2:G$100 &gt; G3003) +
        (H$2:H$100 &lt; H3003) +
        (I$2:I$100 &gt; I3003)
    )
)</f>
        <v>93</v>
      </c>
      <c r="L3003">
        <f>(I3003/10)/(H3003/122)</f>
        <v>12.2</v>
      </c>
      <c r="M3003">
        <f>L3003/MAX($L$2:$L$6948)</f>
        <v>1</v>
      </c>
      <c r="N3003">
        <f>D3003*M3003*M3003</f>
        <v>1.509034816424994E-3</v>
      </c>
      <c r="O3003">
        <f>D3003*G3003</f>
        <v>7.7370242955227949E-3</v>
      </c>
      <c r="P3003">
        <f>I3003/H3003</f>
        <v>1</v>
      </c>
      <c r="Q3003">
        <f>D3003*P3003*P3003</f>
        <v>1.509034816424994E-3</v>
      </c>
      <c r="R3003">
        <f t="shared" si="46"/>
        <v>0</v>
      </c>
    </row>
    <row r="3004" spans="1:18" x14ac:dyDescent="0.3">
      <c r="A3004" t="s">
        <v>9979</v>
      </c>
      <c r="B3004" t="s">
        <v>9980</v>
      </c>
      <c r="C3004">
        <v>1.509034816424994E-3</v>
      </c>
      <c r="D3004">
        <v>1.509034816424994E-3</v>
      </c>
      <c r="E3004">
        <v>1</v>
      </c>
      <c r="F3004">
        <v>1</v>
      </c>
      <c r="G3004">
        <v>5.1271343850450917</v>
      </c>
      <c r="H3004">
        <v>1</v>
      </c>
      <c r="I3004">
        <v>1</v>
      </c>
      <c r="J3004" cm="1">
        <f t="array" ref="J3004">SUMPRODUCT(--ISNUMBER(SEARCH(A3004, QA_Seed_Keywords!B$2:B$45)))</f>
        <v>0</v>
      </c>
      <c r="K3004" cm="1">
        <f t="array" ref="K3004">SUMPRODUCT(
    (--(C$2:C$100 &gt;= C3004)),
    (--(G$2:G$100 &gt;= G3004)),
    (--(H$2:H$100 &lt;= H3004)),
    (--(I$2:I$100 &gt;= I3004)),
    -- (
        (C$2:C$100 &gt; C3004) +
        (G$2:G$100 &gt; G3004) +
        (H$2:H$100 &lt; H3004) +
        (I$2:I$100 &gt; I3004)
    )
)</f>
        <v>93</v>
      </c>
      <c r="L3004">
        <f>(I3004/10)/(H3004/122)</f>
        <v>12.2</v>
      </c>
      <c r="M3004">
        <f>L3004/MAX($L$2:$L$6948)</f>
        <v>1</v>
      </c>
      <c r="N3004">
        <f>D3004*M3004*M3004</f>
        <v>1.509034816424994E-3</v>
      </c>
      <c r="O3004">
        <f>D3004*G3004</f>
        <v>7.7370242955227949E-3</v>
      </c>
      <c r="P3004">
        <f>I3004/H3004</f>
        <v>1</v>
      </c>
      <c r="Q3004">
        <f>D3004*P3004*P3004</f>
        <v>1.509034816424994E-3</v>
      </c>
      <c r="R3004">
        <f t="shared" si="46"/>
        <v>0</v>
      </c>
    </row>
    <row r="3005" spans="1:18" x14ac:dyDescent="0.3">
      <c r="A3005" t="s">
        <v>9981</v>
      </c>
      <c r="B3005" t="s">
        <v>9982</v>
      </c>
      <c r="C3005">
        <v>1.509034816424994E-3</v>
      </c>
      <c r="D3005">
        <v>1.509034816424994E-3</v>
      </c>
      <c r="E3005">
        <v>1</v>
      </c>
      <c r="F3005">
        <v>1</v>
      </c>
      <c r="G3005">
        <v>5.1271343850450917</v>
      </c>
      <c r="H3005">
        <v>1</v>
      </c>
      <c r="I3005">
        <v>1</v>
      </c>
      <c r="J3005" cm="1">
        <f t="array" ref="J3005">SUMPRODUCT(--ISNUMBER(SEARCH(A3005, QA_Seed_Keywords!B$2:B$45)))</f>
        <v>0</v>
      </c>
      <c r="K3005" cm="1">
        <f t="array" ref="K3005">SUMPRODUCT(
    (--(C$2:C$100 &gt;= C3005)),
    (--(G$2:G$100 &gt;= G3005)),
    (--(H$2:H$100 &lt;= H3005)),
    (--(I$2:I$100 &gt;= I3005)),
    -- (
        (C$2:C$100 &gt; C3005) +
        (G$2:G$100 &gt; G3005) +
        (H$2:H$100 &lt; H3005) +
        (I$2:I$100 &gt; I3005)
    )
)</f>
        <v>93</v>
      </c>
      <c r="L3005">
        <f>(I3005/10)/(H3005/122)</f>
        <v>12.2</v>
      </c>
      <c r="M3005">
        <f>L3005/MAX($L$2:$L$6948)</f>
        <v>1</v>
      </c>
      <c r="N3005">
        <f>D3005*M3005*M3005</f>
        <v>1.509034816424994E-3</v>
      </c>
      <c r="O3005">
        <f>D3005*G3005</f>
        <v>7.7370242955227949E-3</v>
      </c>
      <c r="P3005">
        <f>I3005/H3005</f>
        <v>1</v>
      </c>
      <c r="Q3005">
        <f>D3005*P3005*P3005</f>
        <v>1.509034816424994E-3</v>
      </c>
      <c r="R3005">
        <f t="shared" si="46"/>
        <v>0</v>
      </c>
    </row>
    <row r="3006" spans="1:18" x14ac:dyDescent="0.3">
      <c r="A3006" t="s">
        <v>9983</v>
      </c>
      <c r="B3006" t="s">
        <v>9984</v>
      </c>
      <c r="C3006">
        <v>1.509034816424994E-3</v>
      </c>
      <c r="D3006">
        <v>1.509034816424994E-3</v>
      </c>
      <c r="E3006">
        <v>1</v>
      </c>
      <c r="F3006">
        <v>1</v>
      </c>
      <c r="G3006">
        <v>5.1271343850450917</v>
      </c>
      <c r="H3006">
        <v>1</v>
      </c>
      <c r="I3006">
        <v>1</v>
      </c>
      <c r="J3006" cm="1">
        <f t="array" ref="J3006">SUMPRODUCT(--ISNUMBER(SEARCH(A3006, QA_Seed_Keywords!B$2:B$45)))</f>
        <v>0</v>
      </c>
      <c r="K3006" cm="1">
        <f t="array" ref="K3006">SUMPRODUCT(
    (--(C$2:C$100 &gt;= C3006)),
    (--(G$2:G$100 &gt;= G3006)),
    (--(H$2:H$100 &lt;= H3006)),
    (--(I$2:I$100 &gt;= I3006)),
    -- (
        (C$2:C$100 &gt; C3006) +
        (G$2:G$100 &gt; G3006) +
        (H$2:H$100 &lt; H3006) +
        (I$2:I$100 &gt; I3006)
    )
)</f>
        <v>93</v>
      </c>
      <c r="L3006">
        <f>(I3006/10)/(H3006/122)</f>
        <v>12.2</v>
      </c>
      <c r="M3006">
        <f>L3006/MAX($L$2:$L$6948)</f>
        <v>1</v>
      </c>
      <c r="N3006">
        <f>D3006*M3006*M3006</f>
        <v>1.509034816424994E-3</v>
      </c>
      <c r="O3006">
        <f>D3006*G3006</f>
        <v>7.7370242955227949E-3</v>
      </c>
      <c r="P3006">
        <f>I3006/H3006</f>
        <v>1</v>
      </c>
      <c r="Q3006">
        <f>D3006*P3006*P3006</f>
        <v>1.509034816424994E-3</v>
      </c>
      <c r="R3006">
        <f t="shared" si="46"/>
        <v>0</v>
      </c>
    </row>
    <row r="3007" spans="1:18" x14ac:dyDescent="0.3">
      <c r="A3007" t="s">
        <v>9985</v>
      </c>
      <c r="B3007" t="s">
        <v>9985</v>
      </c>
      <c r="C3007">
        <v>1.509034816424994E-3</v>
      </c>
      <c r="D3007">
        <v>1.509034816424994E-3</v>
      </c>
      <c r="E3007">
        <v>1</v>
      </c>
      <c r="F3007">
        <v>1</v>
      </c>
      <c r="G3007">
        <v>5.1271343850450917</v>
      </c>
      <c r="H3007">
        <v>1</v>
      </c>
      <c r="I3007">
        <v>1</v>
      </c>
      <c r="J3007" cm="1">
        <f t="array" ref="J3007">SUMPRODUCT(--ISNUMBER(SEARCH(A3007, QA_Seed_Keywords!B$2:B$45)))</f>
        <v>0</v>
      </c>
      <c r="K3007" cm="1">
        <f t="array" ref="K3007">SUMPRODUCT(
    (--(C$2:C$100 &gt;= C3007)),
    (--(G$2:G$100 &gt;= G3007)),
    (--(H$2:H$100 &lt;= H3007)),
    (--(I$2:I$100 &gt;= I3007)),
    -- (
        (C$2:C$100 &gt; C3007) +
        (G$2:G$100 &gt; G3007) +
        (H$2:H$100 &lt; H3007) +
        (I$2:I$100 &gt; I3007)
    )
)</f>
        <v>93</v>
      </c>
      <c r="L3007">
        <f>(I3007/10)/(H3007/122)</f>
        <v>12.2</v>
      </c>
      <c r="M3007">
        <f>L3007/MAX($L$2:$L$6948)</f>
        <v>1</v>
      </c>
      <c r="N3007">
        <f>D3007*M3007*M3007</f>
        <v>1.509034816424994E-3</v>
      </c>
      <c r="O3007">
        <f>D3007*G3007</f>
        <v>7.7370242955227949E-3</v>
      </c>
      <c r="P3007">
        <f>I3007/H3007</f>
        <v>1</v>
      </c>
      <c r="Q3007">
        <f>D3007*P3007*P3007</f>
        <v>1.509034816424994E-3</v>
      </c>
      <c r="R3007">
        <f t="shared" si="46"/>
        <v>0</v>
      </c>
    </row>
    <row r="3008" spans="1:18" x14ac:dyDescent="0.3">
      <c r="A3008" t="s">
        <v>9986</v>
      </c>
      <c r="B3008" t="s">
        <v>9987</v>
      </c>
      <c r="C3008">
        <v>1.509034816424994E-3</v>
      </c>
      <c r="D3008">
        <v>1.509034816424994E-3</v>
      </c>
      <c r="E3008">
        <v>1</v>
      </c>
      <c r="F3008">
        <v>1</v>
      </c>
      <c r="G3008">
        <v>5.1271343850450917</v>
      </c>
      <c r="H3008">
        <v>1</v>
      </c>
      <c r="I3008">
        <v>1</v>
      </c>
      <c r="J3008" cm="1">
        <f t="array" ref="J3008">SUMPRODUCT(--ISNUMBER(SEARCH(A3008, QA_Seed_Keywords!B$2:B$45)))</f>
        <v>0</v>
      </c>
      <c r="K3008" cm="1">
        <f t="array" ref="K3008">SUMPRODUCT(
    (--(C$2:C$100 &gt;= C3008)),
    (--(G$2:G$100 &gt;= G3008)),
    (--(H$2:H$100 &lt;= H3008)),
    (--(I$2:I$100 &gt;= I3008)),
    -- (
        (C$2:C$100 &gt; C3008) +
        (G$2:G$100 &gt; G3008) +
        (H$2:H$100 &lt; H3008) +
        (I$2:I$100 &gt; I3008)
    )
)</f>
        <v>93</v>
      </c>
      <c r="L3008">
        <f>(I3008/10)/(H3008/122)</f>
        <v>12.2</v>
      </c>
      <c r="M3008">
        <f>L3008/MAX($L$2:$L$6948)</f>
        <v>1</v>
      </c>
      <c r="N3008">
        <f>D3008*M3008*M3008</f>
        <v>1.509034816424994E-3</v>
      </c>
      <c r="O3008">
        <f>D3008*G3008</f>
        <v>7.7370242955227949E-3</v>
      </c>
      <c r="P3008">
        <f>I3008/H3008</f>
        <v>1</v>
      </c>
      <c r="Q3008">
        <f>D3008*P3008*P3008</f>
        <v>1.509034816424994E-3</v>
      </c>
      <c r="R3008">
        <f t="shared" si="46"/>
        <v>0</v>
      </c>
    </row>
    <row r="3009" spans="1:18" x14ac:dyDescent="0.3">
      <c r="A3009" t="s">
        <v>9988</v>
      </c>
      <c r="B3009" t="s">
        <v>9989</v>
      </c>
      <c r="C3009">
        <v>1.509034816424994E-3</v>
      </c>
      <c r="D3009">
        <v>1.509034816424994E-3</v>
      </c>
      <c r="E3009">
        <v>1</v>
      </c>
      <c r="F3009">
        <v>1</v>
      </c>
      <c r="G3009">
        <v>5.1271343850450917</v>
      </c>
      <c r="H3009">
        <v>1</v>
      </c>
      <c r="I3009">
        <v>1</v>
      </c>
      <c r="J3009" cm="1">
        <f t="array" ref="J3009">SUMPRODUCT(--ISNUMBER(SEARCH(A3009, QA_Seed_Keywords!B$2:B$45)))</f>
        <v>0</v>
      </c>
      <c r="K3009" cm="1">
        <f t="array" ref="K3009">SUMPRODUCT(
    (--(C$2:C$100 &gt;= C3009)),
    (--(G$2:G$100 &gt;= G3009)),
    (--(H$2:H$100 &lt;= H3009)),
    (--(I$2:I$100 &gt;= I3009)),
    -- (
        (C$2:C$100 &gt; C3009) +
        (G$2:G$100 &gt; G3009) +
        (H$2:H$100 &lt; H3009) +
        (I$2:I$100 &gt; I3009)
    )
)</f>
        <v>93</v>
      </c>
      <c r="L3009">
        <f>(I3009/10)/(H3009/122)</f>
        <v>12.2</v>
      </c>
      <c r="M3009">
        <f>L3009/MAX($L$2:$L$6948)</f>
        <v>1</v>
      </c>
      <c r="N3009">
        <f>D3009*M3009*M3009</f>
        <v>1.509034816424994E-3</v>
      </c>
      <c r="O3009">
        <f>D3009*G3009</f>
        <v>7.7370242955227949E-3</v>
      </c>
      <c r="P3009">
        <f>I3009/H3009</f>
        <v>1</v>
      </c>
      <c r="Q3009">
        <f>D3009*P3009*P3009</f>
        <v>1.509034816424994E-3</v>
      </c>
      <c r="R3009">
        <f t="shared" si="46"/>
        <v>0</v>
      </c>
    </row>
    <row r="3010" spans="1:18" x14ac:dyDescent="0.3">
      <c r="A3010" t="s">
        <v>9990</v>
      </c>
      <c r="B3010" t="s">
        <v>9990</v>
      </c>
      <c r="C3010">
        <v>1.509034816424994E-3</v>
      </c>
      <c r="D3010">
        <v>1.509034816424994E-3</v>
      </c>
      <c r="E3010">
        <v>1</v>
      </c>
      <c r="F3010">
        <v>1</v>
      </c>
      <c r="G3010">
        <v>5.1271343850450917</v>
      </c>
      <c r="H3010">
        <v>1</v>
      </c>
      <c r="I3010">
        <v>1</v>
      </c>
      <c r="J3010" cm="1">
        <f t="array" ref="J3010">SUMPRODUCT(--ISNUMBER(SEARCH(A3010, QA_Seed_Keywords!B$2:B$45)))</f>
        <v>0</v>
      </c>
      <c r="K3010" cm="1">
        <f t="array" ref="K3010">SUMPRODUCT(
    (--(C$2:C$100 &gt;= C3010)),
    (--(G$2:G$100 &gt;= G3010)),
    (--(H$2:H$100 &lt;= H3010)),
    (--(I$2:I$100 &gt;= I3010)),
    -- (
        (C$2:C$100 &gt; C3010) +
        (G$2:G$100 &gt; G3010) +
        (H$2:H$100 &lt; H3010) +
        (I$2:I$100 &gt; I3010)
    )
)</f>
        <v>93</v>
      </c>
      <c r="L3010">
        <f>(I3010/10)/(H3010/122)</f>
        <v>12.2</v>
      </c>
      <c r="M3010">
        <f>L3010/MAX($L$2:$L$6948)</f>
        <v>1</v>
      </c>
      <c r="N3010">
        <f>D3010*M3010*M3010</f>
        <v>1.509034816424994E-3</v>
      </c>
      <c r="O3010">
        <f>D3010*G3010</f>
        <v>7.7370242955227949E-3</v>
      </c>
      <c r="P3010">
        <f>I3010/H3010</f>
        <v>1</v>
      </c>
      <c r="Q3010">
        <f>D3010*P3010*P3010</f>
        <v>1.509034816424994E-3</v>
      </c>
      <c r="R3010">
        <f t="shared" si="46"/>
        <v>0</v>
      </c>
    </row>
    <row r="3011" spans="1:18" x14ac:dyDescent="0.3">
      <c r="A3011" t="s">
        <v>9991</v>
      </c>
      <c r="B3011" t="s">
        <v>9992</v>
      </c>
      <c r="C3011">
        <v>1.509034816424994E-3</v>
      </c>
      <c r="D3011">
        <v>1.509034816424994E-3</v>
      </c>
      <c r="E3011">
        <v>1</v>
      </c>
      <c r="F3011">
        <v>1</v>
      </c>
      <c r="G3011">
        <v>5.1271343850450917</v>
      </c>
      <c r="H3011">
        <v>1</v>
      </c>
      <c r="I3011">
        <v>1</v>
      </c>
      <c r="J3011" cm="1">
        <f t="array" ref="J3011">SUMPRODUCT(--ISNUMBER(SEARCH(A3011, QA_Seed_Keywords!B$2:B$45)))</f>
        <v>0</v>
      </c>
      <c r="K3011" cm="1">
        <f t="array" ref="K3011">SUMPRODUCT(
    (--(C$2:C$100 &gt;= C3011)),
    (--(G$2:G$100 &gt;= G3011)),
    (--(H$2:H$100 &lt;= H3011)),
    (--(I$2:I$100 &gt;= I3011)),
    -- (
        (C$2:C$100 &gt; C3011) +
        (G$2:G$100 &gt; G3011) +
        (H$2:H$100 &lt; H3011) +
        (I$2:I$100 &gt; I3011)
    )
)</f>
        <v>93</v>
      </c>
      <c r="L3011">
        <f>(I3011/10)/(H3011/122)</f>
        <v>12.2</v>
      </c>
      <c r="M3011">
        <f>L3011/MAX($L$2:$L$6948)</f>
        <v>1</v>
      </c>
      <c r="N3011">
        <f>D3011*M3011*M3011</f>
        <v>1.509034816424994E-3</v>
      </c>
      <c r="O3011">
        <f>D3011*G3011</f>
        <v>7.7370242955227949E-3</v>
      </c>
      <c r="P3011">
        <f>I3011/H3011</f>
        <v>1</v>
      </c>
      <c r="Q3011">
        <f>D3011*P3011*P3011</f>
        <v>1.509034816424994E-3</v>
      </c>
      <c r="R3011">
        <f t="shared" ref="R3011:R3074" si="47">H3011-I3011</f>
        <v>0</v>
      </c>
    </row>
    <row r="3012" spans="1:18" x14ac:dyDescent="0.3">
      <c r="A3012" t="s">
        <v>9993</v>
      </c>
      <c r="B3012" t="s">
        <v>9993</v>
      </c>
      <c r="C3012">
        <v>1.509034816424994E-3</v>
      </c>
      <c r="D3012">
        <v>1.509034816424994E-3</v>
      </c>
      <c r="E3012">
        <v>1</v>
      </c>
      <c r="F3012">
        <v>1</v>
      </c>
      <c r="G3012">
        <v>5.1271343850450917</v>
      </c>
      <c r="H3012">
        <v>1</v>
      </c>
      <c r="I3012">
        <v>1</v>
      </c>
      <c r="J3012" cm="1">
        <f t="array" ref="J3012">SUMPRODUCT(--ISNUMBER(SEARCH(A3012, QA_Seed_Keywords!B$2:B$45)))</f>
        <v>1</v>
      </c>
      <c r="K3012" cm="1">
        <f t="array" ref="K3012">SUMPRODUCT(
    (--(C$2:C$100 &gt;= C3012)),
    (--(G$2:G$100 &gt;= G3012)),
    (--(H$2:H$100 &lt;= H3012)),
    (--(I$2:I$100 &gt;= I3012)),
    -- (
        (C$2:C$100 &gt; C3012) +
        (G$2:G$100 &gt; G3012) +
        (H$2:H$100 &lt; H3012) +
        (I$2:I$100 &gt; I3012)
    )
)</f>
        <v>93</v>
      </c>
      <c r="L3012">
        <f>(I3012/10)/(H3012/122)</f>
        <v>12.2</v>
      </c>
      <c r="M3012">
        <f>L3012/MAX($L$2:$L$6948)</f>
        <v>1</v>
      </c>
      <c r="N3012">
        <f>D3012*M3012*M3012</f>
        <v>1.509034816424994E-3</v>
      </c>
      <c r="O3012">
        <f>D3012*G3012</f>
        <v>7.7370242955227949E-3</v>
      </c>
      <c r="P3012">
        <f>I3012/H3012</f>
        <v>1</v>
      </c>
      <c r="Q3012">
        <f>D3012*P3012*P3012</f>
        <v>1.509034816424994E-3</v>
      </c>
      <c r="R3012">
        <f t="shared" si="47"/>
        <v>0</v>
      </c>
    </row>
    <row r="3013" spans="1:18" x14ac:dyDescent="0.3">
      <c r="A3013" t="s">
        <v>9994</v>
      </c>
      <c r="B3013" t="s">
        <v>9994</v>
      </c>
      <c r="C3013">
        <v>1.509034816424994E-3</v>
      </c>
      <c r="D3013">
        <v>1.509034816424994E-3</v>
      </c>
      <c r="E3013">
        <v>1</v>
      </c>
      <c r="F3013">
        <v>1</v>
      </c>
      <c r="G3013">
        <v>5.1271343850450917</v>
      </c>
      <c r="H3013">
        <v>1</v>
      </c>
      <c r="I3013">
        <v>1</v>
      </c>
      <c r="J3013" cm="1">
        <f t="array" ref="J3013">SUMPRODUCT(--ISNUMBER(SEARCH(A3013, QA_Seed_Keywords!B$2:B$45)))</f>
        <v>0</v>
      </c>
      <c r="K3013" cm="1">
        <f t="array" ref="K3013">SUMPRODUCT(
    (--(C$2:C$100 &gt;= C3013)),
    (--(G$2:G$100 &gt;= G3013)),
    (--(H$2:H$100 &lt;= H3013)),
    (--(I$2:I$100 &gt;= I3013)),
    -- (
        (C$2:C$100 &gt; C3013) +
        (G$2:G$100 &gt; G3013) +
        (H$2:H$100 &lt; H3013) +
        (I$2:I$100 &gt; I3013)
    )
)</f>
        <v>93</v>
      </c>
      <c r="L3013">
        <f>(I3013/10)/(H3013/122)</f>
        <v>12.2</v>
      </c>
      <c r="M3013">
        <f>L3013/MAX($L$2:$L$6948)</f>
        <v>1</v>
      </c>
      <c r="N3013">
        <f>D3013*M3013*M3013</f>
        <v>1.509034816424994E-3</v>
      </c>
      <c r="O3013">
        <f>D3013*G3013</f>
        <v>7.7370242955227949E-3</v>
      </c>
      <c r="P3013">
        <f>I3013/H3013</f>
        <v>1</v>
      </c>
      <c r="Q3013">
        <f>D3013*P3013*P3013</f>
        <v>1.509034816424994E-3</v>
      </c>
      <c r="R3013">
        <f t="shared" si="47"/>
        <v>0</v>
      </c>
    </row>
    <row r="3014" spans="1:18" x14ac:dyDescent="0.3">
      <c r="A3014" t="s">
        <v>9995</v>
      </c>
      <c r="B3014" t="s">
        <v>9995</v>
      </c>
      <c r="C3014">
        <v>1.509034816424994E-3</v>
      </c>
      <c r="D3014">
        <v>1.509034816424994E-3</v>
      </c>
      <c r="E3014">
        <v>1</v>
      </c>
      <c r="F3014">
        <v>1</v>
      </c>
      <c r="G3014">
        <v>5.1271343850450917</v>
      </c>
      <c r="H3014">
        <v>1</v>
      </c>
      <c r="I3014">
        <v>1</v>
      </c>
      <c r="J3014" cm="1">
        <f t="array" ref="J3014">SUMPRODUCT(--ISNUMBER(SEARCH(A3014, QA_Seed_Keywords!B$2:B$45)))</f>
        <v>0</v>
      </c>
      <c r="K3014" cm="1">
        <f t="array" ref="K3014">SUMPRODUCT(
    (--(C$2:C$100 &gt;= C3014)),
    (--(G$2:G$100 &gt;= G3014)),
    (--(H$2:H$100 &lt;= H3014)),
    (--(I$2:I$100 &gt;= I3014)),
    -- (
        (C$2:C$100 &gt; C3014) +
        (G$2:G$100 &gt; G3014) +
        (H$2:H$100 &lt; H3014) +
        (I$2:I$100 &gt; I3014)
    )
)</f>
        <v>93</v>
      </c>
      <c r="L3014">
        <f>(I3014/10)/(H3014/122)</f>
        <v>12.2</v>
      </c>
      <c r="M3014">
        <f>L3014/MAX($L$2:$L$6948)</f>
        <v>1</v>
      </c>
      <c r="N3014">
        <f>D3014*M3014*M3014</f>
        <v>1.509034816424994E-3</v>
      </c>
      <c r="O3014">
        <f>D3014*G3014</f>
        <v>7.7370242955227949E-3</v>
      </c>
      <c r="P3014">
        <f>I3014/H3014</f>
        <v>1</v>
      </c>
      <c r="Q3014">
        <f>D3014*P3014*P3014</f>
        <v>1.509034816424994E-3</v>
      </c>
      <c r="R3014">
        <f t="shared" si="47"/>
        <v>0</v>
      </c>
    </row>
    <row r="3015" spans="1:18" x14ac:dyDescent="0.3">
      <c r="A3015" t="s">
        <v>9996</v>
      </c>
      <c r="B3015" t="s">
        <v>9997</v>
      </c>
      <c r="C3015">
        <v>1.509034816424994E-3</v>
      </c>
      <c r="D3015">
        <v>1.509034816424994E-3</v>
      </c>
      <c r="E3015">
        <v>1</v>
      </c>
      <c r="F3015">
        <v>1</v>
      </c>
      <c r="G3015">
        <v>5.1271343850450917</v>
      </c>
      <c r="H3015">
        <v>1</v>
      </c>
      <c r="I3015">
        <v>1</v>
      </c>
      <c r="J3015" cm="1">
        <f t="array" ref="J3015">SUMPRODUCT(--ISNUMBER(SEARCH(A3015, QA_Seed_Keywords!B$2:B$45)))</f>
        <v>0</v>
      </c>
      <c r="K3015" cm="1">
        <f t="array" ref="K3015">SUMPRODUCT(
    (--(C$2:C$100 &gt;= C3015)),
    (--(G$2:G$100 &gt;= G3015)),
    (--(H$2:H$100 &lt;= H3015)),
    (--(I$2:I$100 &gt;= I3015)),
    -- (
        (C$2:C$100 &gt; C3015) +
        (G$2:G$100 &gt; G3015) +
        (H$2:H$100 &lt; H3015) +
        (I$2:I$100 &gt; I3015)
    )
)</f>
        <v>93</v>
      </c>
      <c r="L3015">
        <f>(I3015/10)/(H3015/122)</f>
        <v>12.2</v>
      </c>
      <c r="M3015">
        <f>L3015/MAX($L$2:$L$6948)</f>
        <v>1</v>
      </c>
      <c r="N3015">
        <f>D3015*M3015*M3015</f>
        <v>1.509034816424994E-3</v>
      </c>
      <c r="O3015">
        <f>D3015*G3015</f>
        <v>7.7370242955227949E-3</v>
      </c>
      <c r="P3015">
        <f>I3015/H3015</f>
        <v>1</v>
      </c>
      <c r="Q3015">
        <f>D3015*P3015*P3015</f>
        <v>1.509034816424994E-3</v>
      </c>
      <c r="R3015">
        <f t="shared" si="47"/>
        <v>0</v>
      </c>
    </row>
    <row r="3016" spans="1:18" x14ac:dyDescent="0.3">
      <c r="A3016" t="s">
        <v>9998</v>
      </c>
      <c r="B3016" t="s">
        <v>9999</v>
      </c>
      <c r="C3016">
        <v>1.509034816424994E-3</v>
      </c>
      <c r="D3016">
        <v>1.509034816424994E-3</v>
      </c>
      <c r="E3016">
        <v>1</v>
      </c>
      <c r="F3016">
        <v>1</v>
      </c>
      <c r="G3016">
        <v>5.1271343850450917</v>
      </c>
      <c r="H3016">
        <v>1</v>
      </c>
      <c r="I3016">
        <v>1</v>
      </c>
      <c r="J3016" cm="1">
        <f t="array" ref="J3016">SUMPRODUCT(--ISNUMBER(SEARCH(A3016, QA_Seed_Keywords!B$2:B$45)))</f>
        <v>0</v>
      </c>
      <c r="K3016" cm="1">
        <f t="array" ref="K3016">SUMPRODUCT(
    (--(C$2:C$100 &gt;= C3016)),
    (--(G$2:G$100 &gt;= G3016)),
    (--(H$2:H$100 &lt;= H3016)),
    (--(I$2:I$100 &gt;= I3016)),
    -- (
        (C$2:C$100 &gt; C3016) +
        (G$2:G$100 &gt; G3016) +
        (H$2:H$100 &lt; H3016) +
        (I$2:I$100 &gt; I3016)
    )
)</f>
        <v>93</v>
      </c>
      <c r="L3016">
        <f>(I3016/10)/(H3016/122)</f>
        <v>12.2</v>
      </c>
      <c r="M3016">
        <f>L3016/MAX($L$2:$L$6948)</f>
        <v>1</v>
      </c>
      <c r="N3016">
        <f>D3016*M3016*M3016</f>
        <v>1.509034816424994E-3</v>
      </c>
      <c r="O3016">
        <f>D3016*G3016</f>
        <v>7.7370242955227949E-3</v>
      </c>
      <c r="P3016">
        <f>I3016/H3016</f>
        <v>1</v>
      </c>
      <c r="Q3016">
        <f>D3016*P3016*P3016</f>
        <v>1.509034816424994E-3</v>
      </c>
      <c r="R3016">
        <f t="shared" si="47"/>
        <v>0</v>
      </c>
    </row>
    <row r="3017" spans="1:18" x14ac:dyDescent="0.3">
      <c r="A3017" t="s">
        <v>10000</v>
      </c>
      <c r="B3017" t="s">
        <v>10000</v>
      </c>
      <c r="C3017">
        <v>1.509034816424994E-3</v>
      </c>
      <c r="D3017">
        <v>1.509034816424994E-3</v>
      </c>
      <c r="E3017">
        <v>1</v>
      </c>
      <c r="F3017">
        <v>1</v>
      </c>
      <c r="G3017">
        <v>5.1271343850450917</v>
      </c>
      <c r="H3017">
        <v>1</v>
      </c>
      <c r="I3017">
        <v>1</v>
      </c>
      <c r="J3017" cm="1">
        <f t="array" ref="J3017">SUMPRODUCT(--ISNUMBER(SEARCH(A3017, QA_Seed_Keywords!B$2:B$45)))</f>
        <v>0</v>
      </c>
      <c r="K3017" cm="1">
        <f t="array" ref="K3017">SUMPRODUCT(
    (--(C$2:C$100 &gt;= C3017)),
    (--(G$2:G$100 &gt;= G3017)),
    (--(H$2:H$100 &lt;= H3017)),
    (--(I$2:I$100 &gt;= I3017)),
    -- (
        (C$2:C$100 &gt; C3017) +
        (G$2:G$100 &gt; G3017) +
        (H$2:H$100 &lt; H3017) +
        (I$2:I$100 &gt; I3017)
    )
)</f>
        <v>93</v>
      </c>
      <c r="L3017">
        <f>(I3017/10)/(H3017/122)</f>
        <v>12.2</v>
      </c>
      <c r="M3017">
        <f>L3017/MAX($L$2:$L$6948)</f>
        <v>1</v>
      </c>
      <c r="N3017">
        <f>D3017*M3017*M3017</f>
        <v>1.509034816424994E-3</v>
      </c>
      <c r="O3017">
        <f>D3017*G3017</f>
        <v>7.7370242955227949E-3</v>
      </c>
      <c r="P3017">
        <f>I3017/H3017</f>
        <v>1</v>
      </c>
      <c r="Q3017">
        <f>D3017*P3017*P3017</f>
        <v>1.509034816424994E-3</v>
      </c>
      <c r="R3017">
        <f t="shared" si="47"/>
        <v>0</v>
      </c>
    </row>
    <row r="3018" spans="1:18" x14ac:dyDescent="0.3">
      <c r="A3018" t="s">
        <v>10001</v>
      </c>
      <c r="B3018" t="s">
        <v>10002</v>
      </c>
      <c r="C3018">
        <v>1.509034816424994E-3</v>
      </c>
      <c r="D3018">
        <v>1.509034816424994E-3</v>
      </c>
      <c r="E3018">
        <v>1</v>
      </c>
      <c r="F3018">
        <v>1</v>
      </c>
      <c r="G3018">
        <v>5.1271343850450917</v>
      </c>
      <c r="H3018">
        <v>1</v>
      </c>
      <c r="I3018">
        <v>1</v>
      </c>
      <c r="J3018" cm="1">
        <f t="array" ref="J3018">SUMPRODUCT(--ISNUMBER(SEARCH(A3018, QA_Seed_Keywords!B$2:B$45)))</f>
        <v>0</v>
      </c>
      <c r="K3018" cm="1">
        <f t="array" ref="K3018">SUMPRODUCT(
    (--(C$2:C$100 &gt;= C3018)),
    (--(G$2:G$100 &gt;= G3018)),
    (--(H$2:H$100 &lt;= H3018)),
    (--(I$2:I$100 &gt;= I3018)),
    -- (
        (C$2:C$100 &gt; C3018) +
        (G$2:G$100 &gt; G3018) +
        (H$2:H$100 &lt; H3018) +
        (I$2:I$100 &gt; I3018)
    )
)</f>
        <v>93</v>
      </c>
      <c r="L3018">
        <f>(I3018/10)/(H3018/122)</f>
        <v>12.2</v>
      </c>
      <c r="M3018">
        <f>L3018/MAX($L$2:$L$6948)</f>
        <v>1</v>
      </c>
      <c r="N3018">
        <f>D3018*M3018*M3018</f>
        <v>1.509034816424994E-3</v>
      </c>
      <c r="O3018">
        <f>D3018*G3018</f>
        <v>7.7370242955227949E-3</v>
      </c>
      <c r="P3018">
        <f>I3018/H3018</f>
        <v>1</v>
      </c>
      <c r="Q3018">
        <f>D3018*P3018*P3018</f>
        <v>1.509034816424994E-3</v>
      </c>
      <c r="R3018">
        <f t="shared" si="47"/>
        <v>0</v>
      </c>
    </row>
    <row r="3019" spans="1:18" x14ac:dyDescent="0.3">
      <c r="A3019" t="s">
        <v>10003</v>
      </c>
      <c r="B3019" t="s">
        <v>10004</v>
      </c>
      <c r="C3019">
        <v>1.509034816424994E-3</v>
      </c>
      <c r="D3019">
        <v>1.509034816424994E-3</v>
      </c>
      <c r="E3019">
        <v>1</v>
      </c>
      <c r="F3019">
        <v>1</v>
      </c>
      <c r="G3019">
        <v>5.1271343850450917</v>
      </c>
      <c r="H3019">
        <v>1</v>
      </c>
      <c r="I3019">
        <v>1</v>
      </c>
      <c r="J3019" cm="1">
        <f t="array" ref="J3019">SUMPRODUCT(--ISNUMBER(SEARCH(A3019, QA_Seed_Keywords!B$2:B$45)))</f>
        <v>0</v>
      </c>
      <c r="K3019" cm="1">
        <f t="array" ref="K3019">SUMPRODUCT(
    (--(C$2:C$100 &gt;= C3019)),
    (--(G$2:G$100 &gt;= G3019)),
    (--(H$2:H$100 &lt;= H3019)),
    (--(I$2:I$100 &gt;= I3019)),
    -- (
        (C$2:C$100 &gt; C3019) +
        (G$2:G$100 &gt; G3019) +
        (H$2:H$100 &lt; H3019) +
        (I$2:I$100 &gt; I3019)
    )
)</f>
        <v>93</v>
      </c>
      <c r="L3019">
        <f>(I3019/10)/(H3019/122)</f>
        <v>12.2</v>
      </c>
      <c r="M3019">
        <f>L3019/MAX($L$2:$L$6948)</f>
        <v>1</v>
      </c>
      <c r="N3019">
        <f>D3019*M3019*M3019</f>
        <v>1.509034816424994E-3</v>
      </c>
      <c r="O3019">
        <f>D3019*G3019</f>
        <v>7.7370242955227949E-3</v>
      </c>
      <c r="P3019">
        <f>I3019/H3019</f>
        <v>1</v>
      </c>
      <c r="Q3019">
        <f>D3019*P3019*P3019</f>
        <v>1.509034816424994E-3</v>
      </c>
      <c r="R3019">
        <f t="shared" si="47"/>
        <v>0</v>
      </c>
    </row>
    <row r="3020" spans="1:18" x14ac:dyDescent="0.3">
      <c r="A3020" t="s">
        <v>10005</v>
      </c>
      <c r="B3020" t="s">
        <v>10006</v>
      </c>
      <c r="C3020">
        <v>1.509034816424994E-3</v>
      </c>
      <c r="D3020">
        <v>1.509034816424994E-3</v>
      </c>
      <c r="E3020">
        <v>1</v>
      </c>
      <c r="F3020">
        <v>1</v>
      </c>
      <c r="G3020">
        <v>5.1271343850450917</v>
      </c>
      <c r="H3020">
        <v>1</v>
      </c>
      <c r="I3020">
        <v>1</v>
      </c>
      <c r="J3020" cm="1">
        <f t="array" ref="J3020">SUMPRODUCT(--ISNUMBER(SEARCH(A3020, QA_Seed_Keywords!B$2:B$45)))</f>
        <v>0</v>
      </c>
      <c r="K3020" cm="1">
        <f t="array" ref="K3020">SUMPRODUCT(
    (--(C$2:C$100 &gt;= C3020)),
    (--(G$2:G$100 &gt;= G3020)),
    (--(H$2:H$100 &lt;= H3020)),
    (--(I$2:I$100 &gt;= I3020)),
    -- (
        (C$2:C$100 &gt; C3020) +
        (G$2:G$100 &gt; G3020) +
        (H$2:H$100 &lt; H3020) +
        (I$2:I$100 &gt; I3020)
    )
)</f>
        <v>93</v>
      </c>
      <c r="L3020">
        <f>(I3020/10)/(H3020/122)</f>
        <v>12.2</v>
      </c>
      <c r="M3020">
        <f>L3020/MAX($L$2:$L$6948)</f>
        <v>1</v>
      </c>
      <c r="N3020">
        <f>D3020*M3020*M3020</f>
        <v>1.509034816424994E-3</v>
      </c>
      <c r="O3020">
        <f>D3020*G3020</f>
        <v>7.7370242955227949E-3</v>
      </c>
      <c r="P3020">
        <f>I3020/H3020</f>
        <v>1</v>
      </c>
      <c r="Q3020">
        <f>D3020*P3020*P3020</f>
        <v>1.509034816424994E-3</v>
      </c>
      <c r="R3020">
        <f t="shared" si="47"/>
        <v>0</v>
      </c>
    </row>
    <row r="3021" spans="1:18" x14ac:dyDescent="0.3">
      <c r="A3021" t="s">
        <v>10007</v>
      </c>
      <c r="B3021" t="s">
        <v>10008</v>
      </c>
      <c r="C3021">
        <v>1.509034816424994E-3</v>
      </c>
      <c r="D3021">
        <v>1.509034816424994E-3</v>
      </c>
      <c r="E3021">
        <v>1</v>
      </c>
      <c r="F3021">
        <v>1</v>
      </c>
      <c r="G3021">
        <v>5.1271343850450917</v>
      </c>
      <c r="H3021">
        <v>1</v>
      </c>
      <c r="I3021">
        <v>1</v>
      </c>
      <c r="J3021" cm="1">
        <f t="array" ref="J3021">SUMPRODUCT(--ISNUMBER(SEARCH(A3021, QA_Seed_Keywords!B$2:B$45)))</f>
        <v>0</v>
      </c>
      <c r="K3021" cm="1">
        <f t="array" ref="K3021">SUMPRODUCT(
    (--(C$2:C$100 &gt;= C3021)),
    (--(G$2:G$100 &gt;= G3021)),
    (--(H$2:H$100 &lt;= H3021)),
    (--(I$2:I$100 &gt;= I3021)),
    -- (
        (C$2:C$100 &gt; C3021) +
        (G$2:G$100 &gt; G3021) +
        (H$2:H$100 &lt; H3021) +
        (I$2:I$100 &gt; I3021)
    )
)</f>
        <v>93</v>
      </c>
      <c r="L3021">
        <f>(I3021/10)/(H3021/122)</f>
        <v>12.2</v>
      </c>
      <c r="M3021">
        <f>L3021/MAX($L$2:$L$6948)</f>
        <v>1</v>
      </c>
      <c r="N3021">
        <f>D3021*M3021*M3021</f>
        <v>1.509034816424994E-3</v>
      </c>
      <c r="O3021">
        <f>D3021*G3021</f>
        <v>7.7370242955227949E-3</v>
      </c>
      <c r="P3021">
        <f>I3021/H3021</f>
        <v>1</v>
      </c>
      <c r="Q3021">
        <f>D3021*P3021*P3021</f>
        <v>1.509034816424994E-3</v>
      </c>
      <c r="R3021">
        <f t="shared" si="47"/>
        <v>0</v>
      </c>
    </row>
    <row r="3022" spans="1:18" x14ac:dyDescent="0.3">
      <c r="A3022" t="s">
        <v>10009</v>
      </c>
      <c r="B3022" t="s">
        <v>10009</v>
      </c>
      <c r="C3022">
        <v>1.509034816424994E-3</v>
      </c>
      <c r="D3022">
        <v>1.509034816424994E-3</v>
      </c>
      <c r="E3022">
        <v>1</v>
      </c>
      <c r="F3022">
        <v>1</v>
      </c>
      <c r="G3022">
        <v>5.1271343850450917</v>
      </c>
      <c r="H3022">
        <v>1</v>
      </c>
      <c r="I3022">
        <v>1</v>
      </c>
      <c r="J3022" cm="1">
        <f t="array" ref="J3022">SUMPRODUCT(--ISNUMBER(SEARCH(A3022, QA_Seed_Keywords!B$2:B$45)))</f>
        <v>0</v>
      </c>
      <c r="K3022" cm="1">
        <f t="array" ref="K3022">SUMPRODUCT(
    (--(C$2:C$100 &gt;= C3022)),
    (--(G$2:G$100 &gt;= G3022)),
    (--(H$2:H$100 &lt;= H3022)),
    (--(I$2:I$100 &gt;= I3022)),
    -- (
        (C$2:C$100 &gt; C3022) +
        (G$2:G$100 &gt; G3022) +
        (H$2:H$100 &lt; H3022) +
        (I$2:I$100 &gt; I3022)
    )
)</f>
        <v>93</v>
      </c>
      <c r="L3022">
        <f>(I3022/10)/(H3022/122)</f>
        <v>12.2</v>
      </c>
      <c r="M3022">
        <f>L3022/MAX($L$2:$L$6948)</f>
        <v>1</v>
      </c>
      <c r="N3022">
        <f>D3022*M3022*M3022</f>
        <v>1.509034816424994E-3</v>
      </c>
      <c r="O3022">
        <f>D3022*G3022</f>
        <v>7.7370242955227949E-3</v>
      </c>
      <c r="P3022">
        <f>I3022/H3022</f>
        <v>1</v>
      </c>
      <c r="Q3022">
        <f>D3022*P3022*P3022</f>
        <v>1.509034816424994E-3</v>
      </c>
      <c r="R3022">
        <f t="shared" si="47"/>
        <v>0</v>
      </c>
    </row>
    <row r="3023" spans="1:18" x14ac:dyDescent="0.3">
      <c r="A3023" t="s">
        <v>10010</v>
      </c>
      <c r="B3023" t="s">
        <v>10010</v>
      </c>
      <c r="C3023">
        <v>1.509034816424994E-3</v>
      </c>
      <c r="D3023">
        <v>1.509034816424994E-3</v>
      </c>
      <c r="E3023">
        <v>1</v>
      </c>
      <c r="F3023">
        <v>1</v>
      </c>
      <c r="G3023">
        <v>5.1271343850450917</v>
      </c>
      <c r="H3023">
        <v>1</v>
      </c>
      <c r="I3023">
        <v>1</v>
      </c>
      <c r="J3023" cm="1">
        <f t="array" ref="J3023">SUMPRODUCT(--ISNUMBER(SEARCH(A3023, QA_Seed_Keywords!B$2:B$45)))</f>
        <v>0</v>
      </c>
      <c r="K3023" cm="1">
        <f t="array" ref="K3023">SUMPRODUCT(
    (--(C$2:C$100 &gt;= C3023)),
    (--(G$2:G$100 &gt;= G3023)),
    (--(H$2:H$100 &lt;= H3023)),
    (--(I$2:I$100 &gt;= I3023)),
    -- (
        (C$2:C$100 &gt; C3023) +
        (G$2:G$100 &gt; G3023) +
        (H$2:H$100 &lt; H3023) +
        (I$2:I$100 &gt; I3023)
    )
)</f>
        <v>93</v>
      </c>
      <c r="L3023">
        <f>(I3023/10)/(H3023/122)</f>
        <v>12.2</v>
      </c>
      <c r="M3023">
        <f>L3023/MAX($L$2:$L$6948)</f>
        <v>1</v>
      </c>
      <c r="N3023">
        <f>D3023*M3023*M3023</f>
        <v>1.509034816424994E-3</v>
      </c>
      <c r="O3023">
        <f>D3023*G3023</f>
        <v>7.7370242955227949E-3</v>
      </c>
      <c r="P3023">
        <f>I3023/H3023</f>
        <v>1</v>
      </c>
      <c r="Q3023">
        <f>D3023*P3023*P3023</f>
        <v>1.509034816424994E-3</v>
      </c>
      <c r="R3023">
        <f t="shared" si="47"/>
        <v>0</v>
      </c>
    </row>
    <row r="3024" spans="1:18" x14ac:dyDescent="0.3">
      <c r="A3024" t="s">
        <v>10011</v>
      </c>
      <c r="B3024" t="s">
        <v>10012</v>
      </c>
      <c r="C3024">
        <v>1.509034816424994E-3</v>
      </c>
      <c r="D3024">
        <v>1.509034816424994E-3</v>
      </c>
      <c r="E3024">
        <v>1</v>
      </c>
      <c r="F3024">
        <v>1</v>
      </c>
      <c r="G3024">
        <v>5.1271343850450917</v>
      </c>
      <c r="H3024">
        <v>1</v>
      </c>
      <c r="I3024">
        <v>1</v>
      </c>
      <c r="J3024" cm="1">
        <f t="array" ref="J3024">SUMPRODUCT(--ISNUMBER(SEARCH(A3024, QA_Seed_Keywords!B$2:B$45)))</f>
        <v>0</v>
      </c>
      <c r="K3024" cm="1">
        <f t="array" ref="K3024">SUMPRODUCT(
    (--(C$2:C$100 &gt;= C3024)),
    (--(G$2:G$100 &gt;= G3024)),
    (--(H$2:H$100 &lt;= H3024)),
    (--(I$2:I$100 &gt;= I3024)),
    -- (
        (C$2:C$100 &gt; C3024) +
        (G$2:G$100 &gt; G3024) +
        (H$2:H$100 &lt; H3024) +
        (I$2:I$100 &gt; I3024)
    )
)</f>
        <v>93</v>
      </c>
      <c r="L3024">
        <f>(I3024/10)/(H3024/122)</f>
        <v>12.2</v>
      </c>
      <c r="M3024">
        <f>L3024/MAX($L$2:$L$6948)</f>
        <v>1</v>
      </c>
      <c r="N3024">
        <f>D3024*M3024*M3024</f>
        <v>1.509034816424994E-3</v>
      </c>
      <c r="O3024">
        <f>D3024*G3024</f>
        <v>7.7370242955227949E-3</v>
      </c>
      <c r="P3024">
        <f>I3024/H3024</f>
        <v>1</v>
      </c>
      <c r="Q3024">
        <f>D3024*P3024*P3024</f>
        <v>1.509034816424994E-3</v>
      </c>
      <c r="R3024">
        <f t="shared" si="47"/>
        <v>0</v>
      </c>
    </row>
    <row r="3025" spans="1:18" x14ac:dyDescent="0.3">
      <c r="A3025" t="s">
        <v>10013</v>
      </c>
      <c r="B3025" t="s">
        <v>10014</v>
      </c>
      <c r="C3025">
        <v>1.509034816424994E-3</v>
      </c>
      <c r="D3025">
        <v>1.509034816424994E-3</v>
      </c>
      <c r="E3025">
        <v>1</v>
      </c>
      <c r="F3025">
        <v>1</v>
      </c>
      <c r="G3025">
        <v>5.1271343850450917</v>
      </c>
      <c r="H3025">
        <v>1</v>
      </c>
      <c r="I3025">
        <v>1</v>
      </c>
      <c r="J3025" cm="1">
        <f t="array" ref="J3025">SUMPRODUCT(--ISNUMBER(SEARCH(A3025, QA_Seed_Keywords!B$2:B$45)))</f>
        <v>0</v>
      </c>
      <c r="K3025" cm="1">
        <f t="array" ref="K3025">SUMPRODUCT(
    (--(C$2:C$100 &gt;= C3025)),
    (--(G$2:G$100 &gt;= G3025)),
    (--(H$2:H$100 &lt;= H3025)),
    (--(I$2:I$100 &gt;= I3025)),
    -- (
        (C$2:C$100 &gt; C3025) +
        (G$2:G$100 &gt; G3025) +
        (H$2:H$100 &lt; H3025) +
        (I$2:I$100 &gt; I3025)
    )
)</f>
        <v>93</v>
      </c>
      <c r="L3025">
        <f>(I3025/10)/(H3025/122)</f>
        <v>12.2</v>
      </c>
      <c r="M3025">
        <f>L3025/MAX($L$2:$L$6948)</f>
        <v>1</v>
      </c>
      <c r="N3025">
        <f>D3025*M3025*M3025</f>
        <v>1.509034816424994E-3</v>
      </c>
      <c r="O3025">
        <f>D3025*G3025</f>
        <v>7.7370242955227949E-3</v>
      </c>
      <c r="P3025">
        <f>I3025/H3025</f>
        <v>1</v>
      </c>
      <c r="Q3025">
        <f>D3025*P3025*P3025</f>
        <v>1.509034816424994E-3</v>
      </c>
      <c r="R3025">
        <f t="shared" si="47"/>
        <v>0</v>
      </c>
    </row>
    <row r="3026" spans="1:18" x14ac:dyDescent="0.3">
      <c r="A3026" t="s">
        <v>10015</v>
      </c>
      <c r="B3026" t="s">
        <v>10015</v>
      </c>
      <c r="C3026">
        <v>1.509034816424994E-3</v>
      </c>
      <c r="D3026">
        <v>1.509034816424994E-3</v>
      </c>
      <c r="E3026">
        <v>1</v>
      </c>
      <c r="F3026">
        <v>1</v>
      </c>
      <c r="G3026">
        <v>5.1271343850450917</v>
      </c>
      <c r="H3026">
        <v>1</v>
      </c>
      <c r="I3026">
        <v>1</v>
      </c>
      <c r="J3026" cm="1">
        <f t="array" ref="J3026">SUMPRODUCT(--ISNUMBER(SEARCH(A3026, QA_Seed_Keywords!B$2:B$45)))</f>
        <v>0</v>
      </c>
      <c r="K3026" cm="1">
        <f t="array" ref="K3026">SUMPRODUCT(
    (--(C$2:C$100 &gt;= C3026)),
    (--(G$2:G$100 &gt;= G3026)),
    (--(H$2:H$100 &lt;= H3026)),
    (--(I$2:I$100 &gt;= I3026)),
    -- (
        (C$2:C$100 &gt; C3026) +
        (G$2:G$100 &gt; G3026) +
        (H$2:H$100 &lt; H3026) +
        (I$2:I$100 &gt; I3026)
    )
)</f>
        <v>93</v>
      </c>
      <c r="L3026">
        <f>(I3026/10)/(H3026/122)</f>
        <v>12.2</v>
      </c>
      <c r="M3026">
        <f>L3026/MAX($L$2:$L$6948)</f>
        <v>1</v>
      </c>
      <c r="N3026">
        <f>D3026*M3026*M3026</f>
        <v>1.509034816424994E-3</v>
      </c>
      <c r="O3026">
        <f>D3026*G3026</f>
        <v>7.7370242955227949E-3</v>
      </c>
      <c r="P3026">
        <f>I3026/H3026</f>
        <v>1</v>
      </c>
      <c r="Q3026">
        <f>D3026*P3026*P3026</f>
        <v>1.509034816424994E-3</v>
      </c>
      <c r="R3026">
        <f t="shared" si="47"/>
        <v>0</v>
      </c>
    </row>
    <row r="3027" spans="1:18" x14ac:dyDescent="0.3">
      <c r="A3027" t="s">
        <v>10016</v>
      </c>
      <c r="B3027" t="s">
        <v>10017</v>
      </c>
      <c r="C3027">
        <v>1.509034816424994E-3</v>
      </c>
      <c r="D3027">
        <v>1.509034816424994E-3</v>
      </c>
      <c r="E3027">
        <v>1</v>
      </c>
      <c r="F3027">
        <v>1</v>
      </c>
      <c r="G3027">
        <v>5.1271343850450917</v>
      </c>
      <c r="H3027">
        <v>1</v>
      </c>
      <c r="I3027">
        <v>1</v>
      </c>
      <c r="J3027" cm="1">
        <f t="array" ref="J3027">SUMPRODUCT(--ISNUMBER(SEARCH(A3027, QA_Seed_Keywords!B$2:B$45)))</f>
        <v>0</v>
      </c>
      <c r="K3027" cm="1">
        <f t="array" ref="K3027">SUMPRODUCT(
    (--(C$2:C$100 &gt;= C3027)),
    (--(G$2:G$100 &gt;= G3027)),
    (--(H$2:H$100 &lt;= H3027)),
    (--(I$2:I$100 &gt;= I3027)),
    -- (
        (C$2:C$100 &gt; C3027) +
        (G$2:G$100 &gt; G3027) +
        (H$2:H$100 &lt; H3027) +
        (I$2:I$100 &gt; I3027)
    )
)</f>
        <v>93</v>
      </c>
      <c r="L3027">
        <f>(I3027/10)/(H3027/122)</f>
        <v>12.2</v>
      </c>
      <c r="M3027">
        <f>L3027/MAX($L$2:$L$6948)</f>
        <v>1</v>
      </c>
      <c r="N3027">
        <f>D3027*M3027*M3027</f>
        <v>1.509034816424994E-3</v>
      </c>
      <c r="O3027">
        <f>D3027*G3027</f>
        <v>7.7370242955227949E-3</v>
      </c>
      <c r="P3027">
        <f>I3027/H3027</f>
        <v>1</v>
      </c>
      <c r="Q3027">
        <f>D3027*P3027*P3027</f>
        <v>1.509034816424994E-3</v>
      </c>
      <c r="R3027">
        <f t="shared" si="47"/>
        <v>0</v>
      </c>
    </row>
    <row r="3028" spans="1:18" x14ac:dyDescent="0.3">
      <c r="A3028" t="s">
        <v>10018</v>
      </c>
      <c r="B3028" t="s">
        <v>10018</v>
      </c>
      <c r="C3028">
        <v>1.509034816424994E-3</v>
      </c>
      <c r="D3028">
        <v>1.509034816424994E-3</v>
      </c>
      <c r="E3028">
        <v>1</v>
      </c>
      <c r="F3028">
        <v>1</v>
      </c>
      <c r="G3028">
        <v>5.1271343850450917</v>
      </c>
      <c r="H3028">
        <v>1</v>
      </c>
      <c r="I3028">
        <v>1</v>
      </c>
      <c r="J3028" cm="1">
        <f t="array" ref="J3028">SUMPRODUCT(--ISNUMBER(SEARCH(A3028, QA_Seed_Keywords!B$2:B$45)))</f>
        <v>0</v>
      </c>
      <c r="K3028" cm="1">
        <f t="array" ref="K3028">SUMPRODUCT(
    (--(C$2:C$100 &gt;= C3028)),
    (--(G$2:G$100 &gt;= G3028)),
    (--(H$2:H$100 &lt;= H3028)),
    (--(I$2:I$100 &gt;= I3028)),
    -- (
        (C$2:C$100 &gt; C3028) +
        (G$2:G$100 &gt; G3028) +
        (H$2:H$100 &lt; H3028) +
        (I$2:I$100 &gt; I3028)
    )
)</f>
        <v>93</v>
      </c>
      <c r="L3028">
        <f>(I3028/10)/(H3028/122)</f>
        <v>12.2</v>
      </c>
      <c r="M3028">
        <f>L3028/MAX($L$2:$L$6948)</f>
        <v>1</v>
      </c>
      <c r="N3028">
        <f>D3028*M3028*M3028</f>
        <v>1.509034816424994E-3</v>
      </c>
      <c r="O3028">
        <f>D3028*G3028</f>
        <v>7.7370242955227949E-3</v>
      </c>
      <c r="P3028">
        <f>I3028/H3028</f>
        <v>1</v>
      </c>
      <c r="Q3028">
        <f>D3028*P3028*P3028</f>
        <v>1.509034816424994E-3</v>
      </c>
      <c r="R3028">
        <f t="shared" si="47"/>
        <v>0</v>
      </c>
    </row>
    <row r="3029" spans="1:18" x14ac:dyDescent="0.3">
      <c r="A3029" t="s">
        <v>10019</v>
      </c>
      <c r="B3029" t="s">
        <v>10019</v>
      </c>
      <c r="C3029">
        <v>1.509034816424994E-3</v>
      </c>
      <c r="D3029">
        <v>1.509034816424994E-3</v>
      </c>
      <c r="E3029">
        <v>1</v>
      </c>
      <c r="F3029">
        <v>1</v>
      </c>
      <c r="G3029">
        <v>5.1271343850450917</v>
      </c>
      <c r="H3029">
        <v>1</v>
      </c>
      <c r="I3029">
        <v>1</v>
      </c>
      <c r="J3029" cm="1">
        <f t="array" ref="J3029">SUMPRODUCT(--ISNUMBER(SEARCH(A3029, QA_Seed_Keywords!B$2:B$45)))</f>
        <v>0</v>
      </c>
      <c r="K3029" cm="1">
        <f t="array" ref="K3029">SUMPRODUCT(
    (--(C$2:C$100 &gt;= C3029)),
    (--(G$2:G$100 &gt;= G3029)),
    (--(H$2:H$100 &lt;= H3029)),
    (--(I$2:I$100 &gt;= I3029)),
    -- (
        (C$2:C$100 &gt; C3029) +
        (G$2:G$100 &gt; G3029) +
        (H$2:H$100 &lt; H3029) +
        (I$2:I$100 &gt; I3029)
    )
)</f>
        <v>93</v>
      </c>
      <c r="L3029">
        <f>(I3029/10)/(H3029/122)</f>
        <v>12.2</v>
      </c>
      <c r="M3029">
        <f>L3029/MAX($L$2:$L$6948)</f>
        <v>1</v>
      </c>
      <c r="N3029">
        <f>D3029*M3029*M3029</f>
        <v>1.509034816424994E-3</v>
      </c>
      <c r="O3029">
        <f>D3029*G3029</f>
        <v>7.7370242955227949E-3</v>
      </c>
      <c r="P3029">
        <f>I3029/H3029</f>
        <v>1</v>
      </c>
      <c r="Q3029">
        <f>D3029*P3029*P3029</f>
        <v>1.509034816424994E-3</v>
      </c>
      <c r="R3029">
        <f t="shared" si="47"/>
        <v>0</v>
      </c>
    </row>
    <row r="3030" spans="1:18" x14ac:dyDescent="0.3">
      <c r="A3030" t="s">
        <v>10020</v>
      </c>
      <c r="B3030" t="s">
        <v>10020</v>
      </c>
      <c r="C3030">
        <v>1.509034816424994E-3</v>
      </c>
      <c r="D3030">
        <v>1.509034816424994E-3</v>
      </c>
      <c r="E3030">
        <v>1</v>
      </c>
      <c r="F3030">
        <v>1</v>
      </c>
      <c r="G3030">
        <v>5.1271343850450917</v>
      </c>
      <c r="H3030">
        <v>1</v>
      </c>
      <c r="I3030">
        <v>1</v>
      </c>
      <c r="J3030" cm="1">
        <f t="array" ref="J3030">SUMPRODUCT(--ISNUMBER(SEARCH(A3030, QA_Seed_Keywords!B$2:B$45)))</f>
        <v>0</v>
      </c>
      <c r="K3030" cm="1">
        <f t="array" ref="K3030">SUMPRODUCT(
    (--(C$2:C$100 &gt;= C3030)),
    (--(G$2:G$100 &gt;= G3030)),
    (--(H$2:H$100 &lt;= H3030)),
    (--(I$2:I$100 &gt;= I3030)),
    -- (
        (C$2:C$100 &gt; C3030) +
        (G$2:G$100 &gt; G3030) +
        (H$2:H$100 &lt; H3030) +
        (I$2:I$100 &gt; I3030)
    )
)</f>
        <v>93</v>
      </c>
      <c r="L3030">
        <f>(I3030/10)/(H3030/122)</f>
        <v>12.2</v>
      </c>
      <c r="M3030">
        <f>L3030/MAX($L$2:$L$6948)</f>
        <v>1</v>
      </c>
      <c r="N3030">
        <f>D3030*M3030*M3030</f>
        <v>1.509034816424994E-3</v>
      </c>
      <c r="O3030">
        <f>D3030*G3030</f>
        <v>7.7370242955227949E-3</v>
      </c>
      <c r="P3030">
        <f>I3030/H3030</f>
        <v>1</v>
      </c>
      <c r="Q3030">
        <f>D3030*P3030*P3030</f>
        <v>1.509034816424994E-3</v>
      </c>
      <c r="R3030">
        <f t="shared" si="47"/>
        <v>0</v>
      </c>
    </row>
    <row r="3031" spans="1:18" x14ac:dyDescent="0.3">
      <c r="A3031" t="s">
        <v>10021</v>
      </c>
      <c r="B3031" t="s">
        <v>10021</v>
      </c>
      <c r="C3031">
        <v>1.509034816424994E-3</v>
      </c>
      <c r="D3031">
        <v>1.509034816424994E-3</v>
      </c>
      <c r="E3031">
        <v>1</v>
      </c>
      <c r="F3031">
        <v>1</v>
      </c>
      <c r="G3031">
        <v>5.1271343850450917</v>
      </c>
      <c r="H3031">
        <v>1</v>
      </c>
      <c r="I3031">
        <v>1</v>
      </c>
      <c r="J3031" cm="1">
        <f t="array" ref="J3031">SUMPRODUCT(--ISNUMBER(SEARCH(A3031, QA_Seed_Keywords!B$2:B$45)))</f>
        <v>0</v>
      </c>
      <c r="K3031" cm="1">
        <f t="array" ref="K3031">SUMPRODUCT(
    (--(C$2:C$100 &gt;= C3031)),
    (--(G$2:G$100 &gt;= G3031)),
    (--(H$2:H$100 &lt;= H3031)),
    (--(I$2:I$100 &gt;= I3031)),
    -- (
        (C$2:C$100 &gt; C3031) +
        (G$2:G$100 &gt; G3031) +
        (H$2:H$100 &lt; H3031) +
        (I$2:I$100 &gt; I3031)
    )
)</f>
        <v>93</v>
      </c>
      <c r="L3031">
        <f>(I3031/10)/(H3031/122)</f>
        <v>12.2</v>
      </c>
      <c r="M3031">
        <f>L3031/MAX($L$2:$L$6948)</f>
        <v>1</v>
      </c>
      <c r="N3031">
        <f>D3031*M3031*M3031</f>
        <v>1.509034816424994E-3</v>
      </c>
      <c r="O3031">
        <f>D3031*G3031</f>
        <v>7.7370242955227949E-3</v>
      </c>
      <c r="P3031">
        <f>I3031/H3031</f>
        <v>1</v>
      </c>
      <c r="Q3031">
        <f>D3031*P3031*P3031</f>
        <v>1.509034816424994E-3</v>
      </c>
      <c r="R3031">
        <f t="shared" si="47"/>
        <v>0</v>
      </c>
    </row>
    <row r="3032" spans="1:18" x14ac:dyDescent="0.3">
      <c r="A3032" t="s">
        <v>10022</v>
      </c>
      <c r="B3032" t="s">
        <v>10022</v>
      </c>
      <c r="C3032">
        <v>1.509034816424994E-3</v>
      </c>
      <c r="D3032">
        <v>1.509034816424994E-3</v>
      </c>
      <c r="E3032">
        <v>1</v>
      </c>
      <c r="F3032">
        <v>1</v>
      </c>
      <c r="G3032">
        <v>5.1271343850450917</v>
      </c>
      <c r="H3032">
        <v>1</v>
      </c>
      <c r="I3032">
        <v>1</v>
      </c>
      <c r="J3032" cm="1">
        <f t="array" ref="J3032">SUMPRODUCT(--ISNUMBER(SEARCH(A3032, QA_Seed_Keywords!B$2:B$45)))</f>
        <v>0</v>
      </c>
      <c r="K3032" cm="1">
        <f t="array" ref="K3032">SUMPRODUCT(
    (--(C$2:C$100 &gt;= C3032)),
    (--(G$2:G$100 &gt;= G3032)),
    (--(H$2:H$100 &lt;= H3032)),
    (--(I$2:I$100 &gt;= I3032)),
    -- (
        (C$2:C$100 &gt; C3032) +
        (G$2:G$100 &gt; G3032) +
        (H$2:H$100 &lt; H3032) +
        (I$2:I$100 &gt; I3032)
    )
)</f>
        <v>93</v>
      </c>
      <c r="L3032">
        <f>(I3032/10)/(H3032/122)</f>
        <v>12.2</v>
      </c>
      <c r="M3032">
        <f>L3032/MAX($L$2:$L$6948)</f>
        <v>1</v>
      </c>
      <c r="N3032">
        <f>D3032*M3032*M3032</f>
        <v>1.509034816424994E-3</v>
      </c>
      <c r="O3032">
        <f>D3032*G3032</f>
        <v>7.7370242955227949E-3</v>
      </c>
      <c r="P3032">
        <f>I3032/H3032</f>
        <v>1</v>
      </c>
      <c r="Q3032">
        <f>D3032*P3032*P3032</f>
        <v>1.509034816424994E-3</v>
      </c>
      <c r="R3032">
        <f t="shared" si="47"/>
        <v>0</v>
      </c>
    </row>
    <row r="3033" spans="1:18" x14ac:dyDescent="0.3">
      <c r="A3033" t="s">
        <v>10023</v>
      </c>
      <c r="B3033" t="s">
        <v>10023</v>
      </c>
      <c r="C3033">
        <v>1.509034816424994E-3</v>
      </c>
      <c r="D3033">
        <v>1.509034816424994E-3</v>
      </c>
      <c r="E3033">
        <v>1</v>
      </c>
      <c r="F3033">
        <v>1</v>
      </c>
      <c r="G3033">
        <v>5.1271343850450917</v>
      </c>
      <c r="H3033">
        <v>1</v>
      </c>
      <c r="I3033">
        <v>1</v>
      </c>
      <c r="J3033" cm="1">
        <f t="array" ref="J3033">SUMPRODUCT(--ISNUMBER(SEARCH(A3033, QA_Seed_Keywords!B$2:B$45)))</f>
        <v>0</v>
      </c>
      <c r="K3033" cm="1">
        <f t="array" ref="K3033">SUMPRODUCT(
    (--(C$2:C$100 &gt;= C3033)),
    (--(G$2:G$100 &gt;= G3033)),
    (--(H$2:H$100 &lt;= H3033)),
    (--(I$2:I$100 &gt;= I3033)),
    -- (
        (C$2:C$100 &gt; C3033) +
        (G$2:G$100 &gt; G3033) +
        (H$2:H$100 &lt; H3033) +
        (I$2:I$100 &gt; I3033)
    )
)</f>
        <v>93</v>
      </c>
      <c r="L3033">
        <f>(I3033/10)/(H3033/122)</f>
        <v>12.2</v>
      </c>
      <c r="M3033">
        <f>L3033/MAX($L$2:$L$6948)</f>
        <v>1</v>
      </c>
      <c r="N3033">
        <f>D3033*M3033*M3033</f>
        <v>1.509034816424994E-3</v>
      </c>
      <c r="O3033">
        <f>D3033*G3033</f>
        <v>7.7370242955227949E-3</v>
      </c>
      <c r="P3033">
        <f>I3033/H3033</f>
        <v>1</v>
      </c>
      <c r="Q3033">
        <f>D3033*P3033*P3033</f>
        <v>1.509034816424994E-3</v>
      </c>
      <c r="R3033">
        <f t="shared" si="47"/>
        <v>0</v>
      </c>
    </row>
    <row r="3034" spans="1:18" x14ac:dyDescent="0.3">
      <c r="A3034" t="s">
        <v>10024</v>
      </c>
      <c r="B3034" t="s">
        <v>10024</v>
      </c>
      <c r="C3034">
        <v>1.509034816424994E-3</v>
      </c>
      <c r="D3034">
        <v>1.509034816424994E-3</v>
      </c>
      <c r="E3034">
        <v>1</v>
      </c>
      <c r="F3034">
        <v>1</v>
      </c>
      <c r="G3034">
        <v>5.1271343850450917</v>
      </c>
      <c r="H3034">
        <v>1</v>
      </c>
      <c r="I3034">
        <v>1</v>
      </c>
      <c r="J3034" cm="1">
        <f t="array" ref="J3034">SUMPRODUCT(--ISNUMBER(SEARCH(A3034, QA_Seed_Keywords!B$2:B$45)))</f>
        <v>0</v>
      </c>
      <c r="K3034" cm="1">
        <f t="array" ref="K3034">SUMPRODUCT(
    (--(C$2:C$100 &gt;= C3034)),
    (--(G$2:G$100 &gt;= G3034)),
    (--(H$2:H$100 &lt;= H3034)),
    (--(I$2:I$100 &gt;= I3034)),
    -- (
        (C$2:C$100 &gt; C3034) +
        (G$2:G$100 &gt; G3034) +
        (H$2:H$100 &lt; H3034) +
        (I$2:I$100 &gt; I3034)
    )
)</f>
        <v>93</v>
      </c>
      <c r="L3034">
        <f>(I3034/10)/(H3034/122)</f>
        <v>12.2</v>
      </c>
      <c r="M3034">
        <f>L3034/MAX($L$2:$L$6948)</f>
        <v>1</v>
      </c>
      <c r="N3034">
        <f>D3034*M3034*M3034</f>
        <v>1.509034816424994E-3</v>
      </c>
      <c r="O3034">
        <f>D3034*G3034</f>
        <v>7.7370242955227949E-3</v>
      </c>
      <c r="P3034">
        <f>I3034/H3034</f>
        <v>1</v>
      </c>
      <c r="Q3034">
        <f>D3034*P3034*P3034</f>
        <v>1.509034816424994E-3</v>
      </c>
      <c r="R3034">
        <f t="shared" si="47"/>
        <v>0</v>
      </c>
    </row>
    <row r="3035" spans="1:18" x14ac:dyDescent="0.3">
      <c r="A3035" t="s">
        <v>10025</v>
      </c>
      <c r="B3035" t="s">
        <v>10025</v>
      </c>
      <c r="C3035">
        <v>1.509034816424994E-3</v>
      </c>
      <c r="D3035">
        <v>1.509034816424994E-3</v>
      </c>
      <c r="E3035">
        <v>1</v>
      </c>
      <c r="F3035">
        <v>1</v>
      </c>
      <c r="G3035">
        <v>5.1271343850450917</v>
      </c>
      <c r="H3035">
        <v>1</v>
      </c>
      <c r="I3035">
        <v>1</v>
      </c>
      <c r="J3035" cm="1">
        <f t="array" ref="J3035">SUMPRODUCT(--ISNUMBER(SEARCH(A3035, QA_Seed_Keywords!B$2:B$45)))</f>
        <v>0</v>
      </c>
      <c r="K3035" cm="1">
        <f t="array" ref="K3035">SUMPRODUCT(
    (--(C$2:C$100 &gt;= C3035)),
    (--(G$2:G$100 &gt;= G3035)),
    (--(H$2:H$100 &lt;= H3035)),
    (--(I$2:I$100 &gt;= I3035)),
    -- (
        (C$2:C$100 &gt; C3035) +
        (G$2:G$100 &gt; G3035) +
        (H$2:H$100 &lt; H3035) +
        (I$2:I$100 &gt; I3035)
    )
)</f>
        <v>93</v>
      </c>
      <c r="L3035">
        <f>(I3035/10)/(H3035/122)</f>
        <v>12.2</v>
      </c>
      <c r="M3035">
        <f>L3035/MAX($L$2:$L$6948)</f>
        <v>1</v>
      </c>
      <c r="N3035">
        <f>D3035*M3035*M3035</f>
        <v>1.509034816424994E-3</v>
      </c>
      <c r="O3035">
        <f>D3035*G3035</f>
        <v>7.7370242955227949E-3</v>
      </c>
      <c r="P3035">
        <f>I3035/H3035</f>
        <v>1</v>
      </c>
      <c r="Q3035">
        <f>D3035*P3035*P3035</f>
        <v>1.509034816424994E-3</v>
      </c>
      <c r="R3035">
        <f t="shared" si="47"/>
        <v>0</v>
      </c>
    </row>
    <row r="3036" spans="1:18" x14ac:dyDescent="0.3">
      <c r="A3036" t="s">
        <v>10026</v>
      </c>
      <c r="B3036" t="s">
        <v>10026</v>
      </c>
      <c r="C3036">
        <v>1.509034816424994E-3</v>
      </c>
      <c r="D3036">
        <v>1.509034816424994E-3</v>
      </c>
      <c r="E3036">
        <v>1</v>
      </c>
      <c r="F3036">
        <v>1</v>
      </c>
      <c r="G3036">
        <v>5.1271343850450917</v>
      </c>
      <c r="H3036">
        <v>1</v>
      </c>
      <c r="I3036">
        <v>1</v>
      </c>
      <c r="J3036" cm="1">
        <f t="array" ref="J3036">SUMPRODUCT(--ISNUMBER(SEARCH(A3036, QA_Seed_Keywords!B$2:B$45)))</f>
        <v>0</v>
      </c>
      <c r="K3036" cm="1">
        <f t="array" ref="K3036">SUMPRODUCT(
    (--(C$2:C$100 &gt;= C3036)),
    (--(G$2:G$100 &gt;= G3036)),
    (--(H$2:H$100 &lt;= H3036)),
    (--(I$2:I$100 &gt;= I3036)),
    -- (
        (C$2:C$100 &gt; C3036) +
        (G$2:G$100 &gt; G3036) +
        (H$2:H$100 &lt; H3036) +
        (I$2:I$100 &gt; I3036)
    )
)</f>
        <v>93</v>
      </c>
      <c r="L3036">
        <f>(I3036/10)/(H3036/122)</f>
        <v>12.2</v>
      </c>
      <c r="M3036">
        <f>L3036/MAX($L$2:$L$6948)</f>
        <v>1</v>
      </c>
      <c r="N3036">
        <f>D3036*M3036*M3036</f>
        <v>1.509034816424994E-3</v>
      </c>
      <c r="O3036">
        <f>D3036*G3036</f>
        <v>7.7370242955227949E-3</v>
      </c>
      <c r="P3036">
        <f>I3036/H3036</f>
        <v>1</v>
      </c>
      <c r="Q3036">
        <f>D3036*P3036*P3036</f>
        <v>1.509034816424994E-3</v>
      </c>
      <c r="R3036">
        <f t="shared" si="47"/>
        <v>0</v>
      </c>
    </row>
    <row r="3037" spans="1:18" x14ac:dyDescent="0.3">
      <c r="A3037" t="s">
        <v>10027</v>
      </c>
      <c r="B3037" t="s">
        <v>10027</v>
      </c>
      <c r="C3037">
        <v>1.509034816424994E-3</v>
      </c>
      <c r="D3037">
        <v>1.509034816424994E-3</v>
      </c>
      <c r="E3037">
        <v>1</v>
      </c>
      <c r="F3037">
        <v>1</v>
      </c>
      <c r="G3037">
        <v>5.1271343850450917</v>
      </c>
      <c r="H3037">
        <v>1</v>
      </c>
      <c r="I3037">
        <v>1</v>
      </c>
      <c r="J3037" cm="1">
        <f t="array" ref="J3037">SUMPRODUCT(--ISNUMBER(SEARCH(A3037, QA_Seed_Keywords!B$2:B$45)))</f>
        <v>0</v>
      </c>
      <c r="K3037" cm="1">
        <f t="array" ref="K3037">SUMPRODUCT(
    (--(C$2:C$100 &gt;= C3037)),
    (--(G$2:G$100 &gt;= G3037)),
    (--(H$2:H$100 &lt;= H3037)),
    (--(I$2:I$100 &gt;= I3037)),
    -- (
        (C$2:C$100 &gt; C3037) +
        (G$2:G$100 &gt; G3037) +
        (H$2:H$100 &lt; H3037) +
        (I$2:I$100 &gt; I3037)
    )
)</f>
        <v>93</v>
      </c>
      <c r="L3037">
        <f>(I3037/10)/(H3037/122)</f>
        <v>12.2</v>
      </c>
      <c r="M3037">
        <f>L3037/MAX($L$2:$L$6948)</f>
        <v>1</v>
      </c>
      <c r="N3037">
        <f>D3037*M3037*M3037</f>
        <v>1.509034816424994E-3</v>
      </c>
      <c r="O3037">
        <f>D3037*G3037</f>
        <v>7.7370242955227949E-3</v>
      </c>
      <c r="P3037">
        <f>I3037/H3037</f>
        <v>1</v>
      </c>
      <c r="Q3037">
        <f>D3037*P3037*P3037</f>
        <v>1.509034816424994E-3</v>
      </c>
      <c r="R3037">
        <f t="shared" si="47"/>
        <v>0</v>
      </c>
    </row>
    <row r="3038" spans="1:18" x14ac:dyDescent="0.3">
      <c r="A3038" t="s">
        <v>10028</v>
      </c>
      <c r="B3038" t="s">
        <v>10028</v>
      </c>
      <c r="C3038">
        <v>1.509034816424994E-3</v>
      </c>
      <c r="D3038">
        <v>1.509034816424994E-3</v>
      </c>
      <c r="E3038">
        <v>1</v>
      </c>
      <c r="F3038">
        <v>1</v>
      </c>
      <c r="G3038">
        <v>5.1271343850450917</v>
      </c>
      <c r="H3038">
        <v>1</v>
      </c>
      <c r="I3038">
        <v>1</v>
      </c>
      <c r="J3038" cm="1">
        <f t="array" ref="J3038">SUMPRODUCT(--ISNUMBER(SEARCH(A3038, QA_Seed_Keywords!B$2:B$45)))</f>
        <v>0</v>
      </c>
      <c r="K3038" cm="1">
        <f t="array" ref="K3038">SUMPRODUCT(
    (--(C$2:C$100 &gt;= C3038)),
    (--(G$2:G$100 &gt;= G3038)),
    (--(H$2:H$100 &lt;= H3038)),
    (--(I$2:I$100 &gt;= I3038)),
    -- (
        (C$2:C$100 &gt; C3038) +
        (G$2:G$100 &gt; G3038) +
        (H$2:H$100 &lt; H3038) +
        (I$2:I$100 &gt; I3038)
    )
)</f>
        <v>93</v>
      </c>
      <c r="L3038">
        <f>(I3038/10)/(H3038/122)</f>
        <v>12.2</v>
      </c>
      <c r="M3038">
        <f>L3038/MAX($L$2:$L$6948)</f>
        <v>1</v>
      </c>
      <c r="N3038">
        <f>D3038*M3038*M3038</f>
        <v>1.509034816424994E-3</v>
      </c>
      <c r="O3038">
        <f>D3038*G3038</f>
        <v>7.7370242955227949E-3</v>
      </c>
      <c r="P3038">
        <f>I3038/H3038</f>
        <v>1</v>
      </c>
      <c r="Q3038">
        <f>D3038*P3038*P3038</f>
        <v>1.509034816424994E-3</v>
      </c>
      <c r="R3038">
        <f t="shared" si="47"/>
        <v>0</v>
      </c>
    </row>
    <row r="3039" spans="1:18" x14ac:dyDescent="0.3">
      <c r="A3039" t="s">
        <v>10029</v>
      </c>
      <c r="B3039" t="s">
        <v>10029</v>
      </c>
      <c r="C3039">
        <v>1.509034816424994E-3</v>
      </c>
      <c r="D3039">
        <v>1.509034816424994E-3</v>
      </c>
      <c r="E3039">
        <v>1</v>
      </c>
      <c r="F3039">
        <v>1</v>
      </c>
      <c r="G3039">
        <v>5.1271343850450917</v>
      </c>
      <c r="H3039">
        <v>1</v>
      </c>
      <c r="I3039">
        <v>1</v>
      </c>
      <c r="J3039" cm="1">
        <f t="array" ref="J3039">SUMPRODUCT(--ISNUMBER(SEARCH(A3039, QA_Seed_Keywords!B$2:B$45)))</f>
        <v>0</v>
      </c>
      <c r="K3039" cm="1">
        <f t="array" ref="K3039">SUMPRODUCT(
    (--(C$2:C$100 &gt;= C3039)),
    (--(G$2:G$100 &gt;= G3039)),
    (--(H$2:H$100 &lt;= H3039)),
    (--(I$2:I$100 &gt;= I3039)),
    -- (
        (C$2:C$100 &gt; C3039) +
        (G$2:G$100 &gt; G3039) +
        (H$2:H$100 &lt; H3039) +
        (I$2:I$100 &gt; I3039)
    )
)</f>
        <v>93</v>
      </c>
      <c r="L3039">
        <f>(I3039/10)/(H3039/122)</f>
        <v>12.2</v>
      </c>
      <c r="M3039">
        <f>L3039/MAX($L$2:$L$6948)</f>
        <v>1</v>
      </c>
      <c r="N3039">
        <f>D3039*M3039*M3039</f>
        <v>1.509034816424994E-3</v>
      </c>
      <c r="O3039">
        <f>D3039*G3039</f>
        <v>7.7370242955227949E-3</v>
      </c>
      <c r="P3039">
        <f>I3039/H3039</f>
        <v>1</v>
      </c>
      <c r="Q3039">
        <f>D3039*P3039*P3039</f>
        <v>1.509034816424994E-3</v>
      </c>
      <c r="R3039">
        <f t="shared" si="47"/>
        <v>0</v>
      </c>
    </row>
    <row r="3040" spans="1:18" x14ac:dyDescent="0.3">
      <c r="A3040" t="s">
        <v>10030</v>
      </c>
      <c r="B3040" t="s">
        <v>10030</v>
      </c>
      <c r="C3040">
        <v>1.509034816424994E-3</v>
      </c>
      <c r="D3040">
        <v>1.509034816424994E-3</v>
      </c>
      <c r="E3040">
        <v>1</v>
      </c>
      <c r="F3040">
        <v>1</v>
      </c>
      <c r="G3040">
        <v>5.1271343850450917</v>
      </c>
      <c r="H3040">
        <v>1</v>
      </c>
      <c r="I3040">
        <v>1</v>
      </c>
      <c r="J3040" cm="1">
        <f t="array" ref="J3040">SUMPRODUCT(--ISNUMBER(SEARCH(A3040, QA_Seed_Keywords!B$2:B$45)))</f>
        <v>0</v>
      </c>
      <c r="K3040" cm="1">
        <f t="array" ref="K3040">SUMPRODUCT(
    (--(C$2:C$100 &gt;= C3040)),
    (--(G$2:G$100 &gt;= G3040)),
    (--(H$2:H$100 &lt;= H3040)),
    (--(I$2:I$100 &gt;= I3040)),
    -- (
        (C$2:C$100 &gt; C3040) +
        (G$2:G$100 &gt; G3040) +
        (H$2:H$100 &lt; H3040) +
        (I$2:I$100 &gt; I3040)
    )
)</f>
        <v>93</v>
      </c>
      <c r="L3040">
        <f>(I3040/10)/(H3040/122)</f>
        <v>12.2</v>
      </c>
      <c r="M3040">
        <f>L3040/MAX($L$2:$L$6948)</f>
        <v>1</v>
      </c>
      <c r="N3040">
        <f>D3040*M3040*M3040</f>
        <v>1.509034816424994E-3</v>
      </c>
      <c r="O3040">
        <f>D3040*G3040</f>
        <v>7.7370242955227949E-3</v>
      </c>
      <c r="P3040">
        <f>I3040/H3040</f>
        <v>1</v>
      </c>
      <c r="Q3040">
        <f>D3040*P3040*P3040</f>
        <v>1.509034816424994E-3</v>
      </c>
      <c r="R3040">
        <f t="shared" si="47"/>
        <v>0</v>
      </c>
    </row>
    <row r="3041" spans="1:18" x14ac:dyDescent="0.3">
      <c r="A3041" t="s">
        <v>10031</v>
      </c>
      <c r="B3041" t="s">
        <v>10031</v>
      </c>
      <c r="C3041">
        <v>1.509034816424994E-3</v>
      </c>
      <c r="D3041">
        <v>1.509034816424994E-3</v>
      </c>
      <c r="E3041">
        <v>1</v>
      </c>
      <c r="F3041">
        <v>1</v>
      </c>
      <c r="G3041">
        <v>5.1271343850450917</v>
      </c>
      <c r="H3041">
        <v>1</v>
      </c>
      <c r="I3041">
        <v>1</v>
      </c>
      <c r="J3041" cm="1">
        <f t="array" ref="J3041">SUMPRODUCT(--ISNUMBER(SEARCH(A3041, QA_Seed_Keywords!B$2:B$45)))</f>
        <v>0</v>
      </c>
      <c r="K3041" cm="1">
        <f t="array" ref="K3041">SUMPRODUCT(
    (--(C$2:C$100 &gt;= C3041)),
    (--(G$2:G$100 &gt;= G3041)),
    (--(H$2:H$100 &lt;= H3041)),
    (--(I$2:I$100 &gt;= I3041)),
    -- (
        (C$2:C$100 &gt; C3041) +
        (G$2:G$100 &gt; G3041) +
        (H$2:H$100 &lt; H3041) +
        (I$2:I$100 &gt; I3041)
    )
)</f>
        <v>93</v>
      </c>
      <c r="L3041">
        <f>(I3041/10)/(H3041/122)</f>
        <v>12.2</v>
      </c>
      <c r="M3041">
        <f>L3041/MAX($L$2:$L$6948)</f>
        <v>1</v>
      </c>
      <c r="N3041">
        <f>D3041*M3041*M3041</f>
        <v>1.509034816424994E-3</v>
      </c>
      <c r="O3041">
        <f>D3041*G3041</f>
        <v>7.7370242955227949E-3</v>
      </c>
      <c r="P3041">
        <f>I3041/H3041</f>
        <v>1</v>
      </c>
      <c r="Q3041">
        <f>D3041*P3041*P3041</f>
        <v>1.509034816424994E-3</v>
      </c>
      <c r="R3041">
        <f t="shared" si="47"/>
        <v>0</v>
      </c>
    </row>
    <row r="3042" spans="1:18" x14ac:dyDescent="0.3">
      <c r="A3042" t="s">
        <v>10032</v>
      </c>
      <c r="B3042" t="s">
        <v>10033</v>
      </c>
      <c r="C3042">
        <v>1.509034816424994E-3</v>
      </c>
      <c r="D3042">
        <v>1.509034816424994E-3</v>
      </c>
      <c r="E3042">
        <v>1</v>
      </c>
      <c r="F3042">
        <v>1</v>
      </c>
      <c r="G3042">
        <v>5.1271343850450917</v>
      </c>
      <c r="H3042">
        <v>1</v>
      </c>
      <c r="I3042">
        <v>1</v>
      </c>
      <c r="J3042" cm="1">
        <f t="array" ref="J3042">SUMPRODUCT(--ISNUMBER(SEARCH(A3042, QA_Seed_Keywords!B$2:B$45)))</f>
        <v>0</v>
      </c>
      <c r="K3042" cm="1">
        <f t="array" ref="K3042">SUMPRODUCT(
    (--(C$2:C$100 &gt;= C3042)),
    (--(G$2:G$100 &gt;= G3042)),
    (--(H$2:H$100 &lt;= H3042)),
    (--(I$2:I$100 &gt;= I3042)),
    -- (
        (C$2:C$100 &gt; C3042) +
        (G$2:G$100 &gt; G3042) +
        (H$2:H$100 &lt; H3042) +
        (I$2:I$100 &gt; I3042)
    )
)</f>
        <v>93</v>
      </c>
      <c r="L3042">
        <f>(I3042/10)/(H3042/122)</f>
        <v>12.2</v>
      </c>
      <c r="M3042">
        <f>L3042/MAX($L$2:$L$6948)</f>
        <v>1</v>
      </c>
      <c r="N3042">
        <f>D3042*M3042*M3042</f>
        <v>1.509034816424994E-3</v>
      </c>
      <c r="O3042">
        <f>D3042*G3042</f>
        <v>7.7370242955227949E-3</v>
      </c>
      <c r="P3042">
        <f>I3042/H3042</f>
        <v>1</v>
      </c>
      <c r="Q3042">
        <f>D3042*P3042*P3042</f>
        <v>1.509034816424994E-3</v>
      </c>
      <c r="R3042">
        <f t="shared" si="47"/>
        <v>0</v>
      </c>
    </row>
    <row r="3043" spans="1:18" x14ac:dyDescent="0.3">
      <c r="A3043" t="s">
        <v>10034</v>
      </c>
      <c r="B3043" t="s">
        <v>10034</v>
      </c>
      <c r="C3043">
        <v>1.509034816424994E-3</v>
      </c>
      <c r="D3043">
        <v>1.509034816424994E-3</v>
      </c>
      <c r="E3043">
        <v>1</v>
      </c>
      <c r="F3043">
        <v>1</v>
      </c>
      <c r="G3043">
        <v>5.1271343850450917</v>
      </c>
      <c r="H3043">
        <v>1</v>
      </c>
      <c r="I3043">
        <v>1</v>
      </c>
      <c r="J3043" cm="1">
        <f t="array" ref="J3043">SUMPRODUCT(--ISNUMBER(SEARCH(A3043, QA_Seed_Keywords!B$2:B$45)))</f>
        <v>0</v>
      </c>
      <c r="K3043" cm="1">
        <f t="array" ref="K3043">SUMPRODUCT(
    (--(C$2:C$100 &gt;= C3043)),
    (--(G$2:G$100 &gt;= G3043)),
    (--(H$2:H$100 &lt;= H3043)),
    (--(I$2:I$100 &gt;= I3043)),
    -- (
        (C$2:C$100 &gt; C3043) +
        (G$2:G$100 &gt; G3043) +
        (H$2:H$100 &lt; H3043) +
        (I$2:I$100 &gt; I3043)
    )
)</f>
        <v>93</v>
      </c>
      <c r="L3043">
        <f>(I3043/10)/(H3043/122)</f>
        <v>12.2</v>
      </c>
      <c r="M3043">
        <f>L3043/MAX($L$2:$L$6948)</f>
        <v>1</v>
      </c>
      <c r="N3043">
        <f>D3043*M3043*M3043</f>
        <v>1.509034816424994E-3</v>
      </c>
      <c r="O3043">
        <f>D3043*G3043</f>
        <v>7.7370242955227949E-3</v>
      </c>
      <c r="P3043">
        <f>I3043/H3043</f>
        <v>1</v>
      </c>
      <c r="Q3043">
        <f>D3043*P3043*P3043</f>
        <v>1.509034816424994E-3</v>
      </c>
      <c r="R3043">
        <f t="shared" si="47"/>
        <v>0</v>
      </c>
    </row>
    <row r="3044" spans="1:18" x14ac:dyDescent="0.3">
      <c r="A3044" t="s">
        <v>10035</v>
      </c>
      <c r="B3044" t="s">
        <v>10035</v>
      </c>
      <c r="C3044">
        <v>1.509034816424994E-3</v>
      </c>
      <c r="D3044">
        <v>1.509034816424994E-3</v>
      </c>
      <c r="E3044">
        <v>1</v>
      </c>
      <c r="F3044">
        <v>1</v>
      </c>
      <c r="G3044">
        <v>5.1271343850450917</v>
      </c>
      <c r="H3044">
        <v>1</v>
      </c>
      <c r="I3044">
        <v>1</v>
      </c>
      <c r="J3044" cm="1">
        <f t="array" ref="J3044">SUMPRODUCT(--ISNUMBER(SEARCH(A3044, QA_Seed_Keywords!B$2:B$45)))</f>
        <v>0</v>
      </c>
      <c r="K3044" cm="1">
        <f t="array" ref="K3044">SUMPRODUCT(
    (--(C$2:C$100 &gt;= C3044)),
    (--(G$2:G$100 &gt;= G3044)),
    (--(H$2:H$100 &lt;= H3044)),
    (--(I$2:I$100 &gt;= I3044)),
    -- (
        (C$2:C$100 &gt; C3044) +
        (G$2:G$100 &gt; G3044) +
        (H$2:H$100 &lt; H3044) +
        (I$2:I$100 &gt; I3044)
    )
)</f>
        <v>93</v>
      </c>
      <c r="L3044">
        <f>(I3044/10)/(H3044/122)</f>
        <v>12.2</v>
      </c>
      <c r="M3044">
        <f>L3044/MAX($L$2:$L$6948)</f>
        <v>1</v>
      </c>
      <c r="N3044">
        <f>D3044*M3044*M3044</f>
        <v>1.509034816424994E-3</v>
      </c>
      <c r="O3044">
        <f>D3044*G3044</f>
        <v>7.7370242955227949E-3</v>
      </c>
      <c r="P3044">
        <f>I3044/H3044</f>
        <v>1</v>
      </c>
      <c r="Q3044">
        <f>D3044*P3044*P3044</f>
        <v>1.509034816424994E-3</v>
      </c>
      <c r="R3044">
        <f t="shared" si="47"/>
        <v>0</v>
      </c>
    </row>
    <row r="3045" spans="1:18" x14ac:dyDescent="0.3">
      <c r="A3045" t="s">
        <v>10036</v>
      </c>
      <c r="B3045" t="s">
        <v>10036</v>
      </c>
      <c r="C3045">
        <v>1.509034816424994E-3</v>
      </c>
      <c r="D3045">
        <v>1.509034816424994E-3</v>
      </c>
      <c r="E3045">
        <v>1</v>
      </c>
      <c r="F3045">
        <v>1</v>
      </c>
      <c r="G3045">
        <v>5.1271343850450917</v>
      </c>
      <c r="H3045">
        <v>1</v>
      </c>
      <c r="I3045">
        <v>1</v>
      </c>
      <c r="J3045" cm="1">
        <f t="array" ref="J3045">SUMPRODUCT(--ISNUMBER(SEARCH(A3045, QA_Seed_Keywords!B$2:B$45)))</f>
        <v>0</v>
      </c>
      <c r="K3045" cm="1">
        <f t="array" ref="K3045">SUMPRODUCT(
    (--(C$2:C$100 &gt;= C3045)),
    (--(G$2:G$100 &gt;= G3045)),
    (--(H$2:H$100 &lt;= H3045)),
    (--(I$2:I$100 &gt;= I3045)),
    -- (
        (C$2:C$100 &gt; C3045) +
        (G$2:G$100 &gt; G3045) +
        (H$2:H$100 &lt; H3045) +
        (I$2:I$100 &gt; I3045)
    )
)</f>
        <v>93</v>
      </c>
      <c r="L3045">
        <f>(I3045/10)/(H3045/122)</f>
        <v>12.2</v>
      </c>
      <c r="M3045">
        <f>L3045/MAX($L$2:$L$6948)</f>
        <v>1</v>
      </c>
      <c r="N3045">
        <f>D3045*M3045*M3045</f>
        <v>1.509034816424994E-3</v>
      </c>
      <c r="O3045">
        <f>D3045*G3045</f>
        <v>7.7370242955227949E-3</v>
      </c>
      <c r="P3045">
        <f>I3045/H3045</f>
        <v>1</v>
      </c>
      <c r="Q3045">
        <f>D3045*P3045*P3045</f>
        <v>1.509034816424994E-3</v>
      </c>
      <c r="R3045">
        <f t="shared" si="47"/>
        <v>0</v>
      </c>
    </row>
    <row r="3046" spans="1:18" x14ac:dyDescent="0.3">
      <c r="A3046" t="s">
        <v>10037</v>
      </c>
      <c r="B3046" t="s">
        <v>10038</v>
      </c>
      <c r="C3046">
        <v>1.509034816424994E-3</v>
      </c>
      <c r="D3046">
        <v>1.509034816424994E-3</v>
      </c>
      <c r="E3046">
        <v>1</v>
      </c>
      <c r="F3046">
        <v>1</v>
      </c>
      <c r="G3046">
        <v>5.1271343850450917</v>
      </c>
      <c r="H3046">
        <v>1</v>
      </c>
      <c r="I3046">
        <v>1</v>
      </c>
      <c r="J3046" cm="1">
        <f t="array" ref="J3046">SUMPRODUCT(--ISNUMBER(SEARCH(A3046, QA_Seed_Keywords!B$2:B$45)))</f>
        <v>0</v>
      </c>
      <c r="K3046" cm="1">
        <f t="array" ref="K3046">SUMPRODUCT(
    (--(C$2:C$100 &gt;= C3046)),
    (--(G$2:G$100 &gt;= G3046)),
    (--(H$2:H$100 &lt;= H3046)),
    (--(I$2:I$100 &gt;= I3046)),
    -- (
        (C$2:C$100 &gt; C3046) +
        (G$2:G$100 &gt; G3046) +
        (H$2:H$100 &lt; H3046) +
        (I$2:I$100 &gt; I3046)
    )
)</f>
        <v>93</v>
      </c>
      <c r="L3046">
        <f>(I3046/10)/(H3046/122)</f>
        <v>12.2</v>
      </c>
      <c r="M3046">
        <f>L3046/MAX($L$2:$L$6948)</f>
        <v>1</v>
      </c>
      <c r="N3046">
        <f>D3046*M3046*M3046</f>
        <v>1.509034816424994E-3</v>
      </c>
      <c r="O3046">
        <f>D3046*G3046</f>
        <v>7.7370242955227949E-3</v>
      </c>
      <c r="P3046">
        <f>I3046/H3046</f>
        <v>1</v>
      </c>
      <c r="Q3046">
        <f>D3046*P3046*P3046</f>
        <v>1.509034816424994E-3</v>
      </c>
      <c r="R3046">
        <f t="shared" si="47"/>
        <v>0</v>
      </c>
    </row>
    <row r="3047" spans="1:18" x14ac:dyDescent="0.3">
      <c r="A3047" t="s">
        <v>10039</v>
      </c>
      <c r="B3047" t="s">
        <v>10039</v>
      </c>
      <c r="C3047">
        <v>1.509034816424994E-3</v>
      </c>
      <c r="D3047">
        <v>1.509034816424994E-3</v>
      </c>
      <c r="E3047">
        <v>1</v>
      </c>
      <c r="F3047">
        <v>1</v>
      </c>
      <c r="G3047">
        <v>5.1271343850450917</v>
      </c>
      <c r="H3047">
        <v>1</v>
      </c>
      <c r="I3047">
        <v>1</v>
      </c>
      <c r="J3047" cm="1">
        <f t="array" ref="J3047">SUMPRODUCT(--ISNUMBER(SEARCH(A3047, QA_Seed_Keywords!B$2:B$45)))</f>
        <v>0</v>
      </c>
      <c r="K3047" cm="1">
        <f t="array" ref="K3047">SUMPRODUCT(
    (--(C$2:C$100 &gt;= C3047)),
    (--(G$2:G$100 &gt;= G3047)),
    (--(H$2:H$100 &lt;= H3047)),
    (--(I$2:I$100 &gt;= I3047)),
    -- (
        (C$2:C$100 &gt; C3047) +
        (G$2:G$100 &gt; G3047) +
        (H$2:H$100 &lt; H3047) +
        (I$2:I$100 &gt; I3047)
    )
)</f>
        <v>93</v>
      </c>
      <c r="L3047">
        <f>(I3047/10)/(H3047/122)</f>
        <v>12.2</v>
      </c>
      <c r="M3047">
        <f>L3047/MAX($L$2:$L$6948)</f>
        <v>1</v>
      </c>
      <c r="N3047">
        <f>D3047*M3047*M3047</f>
        <v>1.509034816424994E-3</v>
      </c>
      <c r="O3047">
        <f>D3047*G3047</f>
        <v>7.7370242955227949E-3</v>
      </c>
      <c r="P3047">
        <f>I3047/H3047</f>
        <v>1</v>
      </c>
      <c r="Q3047">
        <f>D3047*P3047*P3047</f>
        <v>1.509034816424994E-3</v>
      </c>
      <c r="R3047">
        <f t="shared" si="47"/>
        <v>0</v>
      </c>
    </row>
    <row r="3048" spans="1:18" x14ac:dyDescent="0.3">
      <c r="A3048" t="s">
        <v>10040</v>
      </c>
      <c r="B3048" t="s">
        <v>10041</v>
      </c>
      <c r="C3048">
        <v>1.509034816424994E-3</v>
      </c>
      <c r="D3048">
        <v>1.509034816424994E-3</v>
      </c>
      <c r="E3048">
        <v>1</v>
      </c>
      <c r="F3048">
        <v>1</v>
      </c>
      <c r="G3048">
        <v>5.1271343850450917</v>
      </c>
      <c r="H3048">
        <v>1</v>
      </c>
      <c r="I3048">
        <v>1</v>
      </c>
      <c r="J3048" cm="1">
        <f t="array" ref="J3048">SUMPRODUCT(--ISNUMBER(SEARCH(A3048, QA_Seed_Keywords!B$2:B$45)))</f>
        <v>0</v>
      </c>
      <c r="K3048" cm="1">
        <f t="array" ref="K3048">SUMPRODUCT(
    (--(C$2:C$100 &gt;= C3048)),
    (--(G$2:G$100 &gt;= G3048)),
    (--(H$2:H$100 &lt;= H3048)),
    (--(I$2:I$100 &gt;= I3048)),
    -- (
        (C$2:C$100 &gt; C3048) +
        (G$2:G$100 &gt; G3048) +
        (H$2:H$100 &lt; H3048) +
        (I$2:I$100 &gt; I3048)
    )
)</f>
        <v>93</v>
      </c>
      <c r="L3048">
        <f>(I3048/10)/(H3048/122)</f>
        <v>12.2</v>
      </c>
      <c r="M3048">
        <f>L3048/MAX($L$2:$L$6948)</f>
        <v>1</v>
      </c>
      <c r="N3048">
        <f>D3048*M3048*M3048</f>
        <v>1.509034816424994E-3</v>
      </c>
      <c r="O3048">
        <f>D3048*G3048</f>
        <v>7.7370242955227949E-3</v>
      </c>
      <c r="P3048">
        <f>I3048/H3048</f>
        <v>1</v>
      </c>
      <c r="Q3048">
        <f>D3048*P3048*P3048</f>
        <v>1.509034816424994E-3</v>
      </c>
      <c r="R3048">
        <f t="shared" si="47"/>
        <v>0</v>
      </c>
    </row>
    <row r="3049" spans="1:18" x14ac:dyDescent="0.3">
      <c r="A3049" t="s">
        <v>10042</v>
      </c>
      <c r="B3049" t="s">
        <v>10043</v>
      </c>
      <c r="C3049">
        <v>1.509034816424994E-3</v>
      </c>
      <c r="D3049">
        <v>1.509034816424994E-3</v>
      </c>
      <c r="E3049">
        <v>1</v>
      </c>
      <c r="F3049">
        <v>1</v>
      </c>
      <c r="G3049">
        <v>5.1271343850450917</v>
      </c>
      <c r="H3049">
        <v>1</v>
      </c>
      <c r="I3049">
        <v>1</v>
      </c>
      <c r="J3049" cm="1">
        <f t="array" ref="J3049">SUMPRODUCT(--ISNUMBER(SEARCH(A3049, QA_Seed_Keywords!B$2:B$45)))</f>
        <v>0</v>
      </c>
      <c r="K3049" cm="1">
        <f t="array" ref="K3049">SUMPRODUCT(
    (--(C$2:C$100 &gt;= C3049)),
    (--(G$2:G$100 &gt;= G3049)),
    (--(H$2:H$100 &lt;= H3049)),
    (--(I$2:I$100 &gt;= I3049)),
    -- (
        (C$2:C$100 &gt; C3049) +
        (G$2:G$100 &gt; G3049) +
        (H$2:H$100 &lt; H3049) +
        (I$2:I$100 &gt; I3049)
    )
)</f>
        <v>93</v>
      </c>
      <c r="L3049">
        <f>(I3049/10)/(H3049/122)</f>
        <v>12.2</v>
      </c>
      <c r="M3049">
        <f>L3049/MAX($L$2:$L$6948)</f>
        <v>1</v>
      </c>
      <c r="N3049">
        <f>D3049*M3049*M3049</f>
        <v>1.509034816424994E-3</v>
      </c>
      <c r="O3049">
        <f>D3049*G3049</f>
        <v>7.7370242955227949E-3</v>
      </c>
      <c r="P3049">
        <f>I3049/H3049</f>
        <v>1</v>
      </c>
      <c r="Q3049">
        <f>D3049*P3049*P3049</f>
        <v>1.509034816424994E-3</v>
      </c>
      <c r="R3049">
        <f t="shared" si="47"/>
        <v>0</v>
      </c>
    </row>
    <row r="3050" spans="1:18" x14ac:dyDescent="0.3">
      <c r="A3050" t="s">
        <v>10044</v>
      </c>
      <c r="B3050" t="s">
        <v>10045</v>
      </c>
      <c r="C3050">
        <v>1.509034816424994E-3</v>
      </c>
      <c r="D3050">
        <v>1.509034816424994E-3</v>
      </c>
      <c r="E3050">
        <v>1</v>
      </c>
      <c r="F3050">
        <v>1</v>
      </c>
      <c r="G3050">
        <v>5.1271343850450917</v>
      </c>
      <c r="H3050">
        <v>1</v>
      </c>
      <c r="I3050">
        <v>1</v>
      </c>
      <c r="J3050" cm="1">
        <f t="array" ref="J3050">SUMPRODUCT(--ISNUMBER(SEARCH(A3050, QA_Seed_Keywords!B$2:B$45)))</f>
        <v>0</v>
      </c>
      <c r="K3050" cm="1">
        <f t="array" ref="K3050">SUMPRODUCT(
    (--(C$2:C$100 &gt;= C3050)),
    (--(G$2:G$100 &gt;= G3050)),
    (--(H$2:H$100 &lt;= H3050)),
    (--(I$2:I$100 &gt;= I3050)),
    -- (
        (C$2:C$100 &gt; C3050) +
        (G$2:G$100 &gt; G3050) +
        (H$2:H$100 &lt; H3050) +
        (I$2:I$100 &gt; I3050)
    )
)</f>
        <v>93</v>
      </c>
      <c r="L3050">
        <f>(I3050/10)/(H3050/122)</f>
        <v>12.2</v>
      </c>
      <c r="M3050">
        <f>L3050/MAX($L$2:$L$6948)</f>
        <v>1</v>
      </c>
      <c r="N3050">
        <f>D3050*M3050*M3050</f>
        <v>1.509034816424994E-3</v>
      </c>
      <c r="O3050">
        <f>D3050*G3050</f>
        <v>7.7370242955227949E-3</v>
      </c>
      <c r="P3050">
        <f>I3050/H3050</f>
        <v>1</v>
      </c>
      <c r="Q3050">
        <f>D3050*P3050*P3050</f>
        <v>1.509034816424994E-3</v>
      </c>
      <c r="R3050">
        <f t="shared" si="47"/>
        <v>0</v>
      </c>
    </row>
    <row r="3051" spans="1:18" x14ac:dyDescent="0.3">
      <c r="A3051" t="s">
        <v>10046</v>
      </c>
      <c r="B3051" t="s">
        <v>10046</v>
      </c>
      <c r="C3051">
        <v>1.509034816424994E-3</v>
      </c>
      <c r="D3051">
        <v>1.509034816424994E-3</v>
      </c>
      <c r="E3051">
        <v>1</v>
      </c>
      <c r="F3051">
        <v>1</v>
      </c>
      <c r="G3051">
        <v>5.1271343850450917</v>
      </c>
      <c r="H3051">
        <v>1</v>
      </c>
      <c r="I3051">
        <v>1</v>
      </c>
      <c r="J3051" cm="1">
        <f t="array" ref="J3051">SUMPRODUCT(--ISNUMBER(SEARCH(A3051, QA_Seed_Keywords!B$2:B$45)))</f>
        <v>0</v>
      </c>
      <c r="K3051" cm="1">
        <f t="array" ref="K3051">SUMPRODUCT(
    (--(C$2:C$100 &gt;= C3051)),
    (--(G$2:G$100 &gt;= G3051)),
    (--(H$2:H$100 &lt;= H3051)),
    (--(I$2:I$100 &gt;= I3051)),
    -- (
        (C$2:C$100 &gt; C3051) +
        (G$2:G$100 &gt; G3051) +
        (H$2:H$100 &lt; H3051) +
        (I$2:I$100 &gt; I3051)
    )
)</f>
        <v>93</v>
      </c>
      <c r="L3051">
        <f>(I3051/10)/(H3051/122)</f>
        <v>12.2</v>
      </c>
      <c r="M3051">
        <f>L3051/MAX($L$2:$L$6948)</f>
        <v>1</v>
      </c>
      <c r="N3051">
        <f>D3051*M3051*M3051</f>
        <v>1.509034816424994E-3</v>
      </c>
      <c r="O3051">
        <f>D3051*G3051</f>
        <v>7.7370242955227949E-3</v>
      </c>
      <c r="P3051">
        <f>I3051/H3051</f>
        <v>1</v>
      </c>
      <c r="Q3051">
        <f>D3051*P3051*P3051</f>
        <v>1.509034816424994E-3</v>
      </c>
      <c r="R3051">
        <f t="shared" si="47"/>
        <v>0</v>
      </c>
    </row>
    <row r="3052" spans="1:18" x14ac:dyDescent="0.3">
      <c r="A3052" t="s">
        <v>10047</v>
      </c>
      <c r="B3052" t="s">
        <v>10047</v>
      </c>
      <c r="C3052">
        <v>1.509034816424994E-3</v>
      </c>
      <c r="D3052">
        <v>1.509034816424994E-3</v>
      </c>
      <c r="E3052">
        <v>1</v>
      </c>
      <c r="F3052">
        <v>1</v>
      </c>
      <c r="G3052">
        <v>5.1271343850450917</v>
      </c>
      <c r="H3052">
        <v>1</v>
      </c>
      <c r="I3052">
        <v>1</v>
      </c>
      <c r="J3052" cm="1">
        <f t="array" ref="J3052">SUMPRODUCT(--ISNUMBER(SEARCH(A3052, QA_Seed_Keywords!B$2:B$45)))</f>
        <v>0</v>
      </c>
      <c r="K3052" cm="1">
        <f t="array" ref="K3052">SUMPRODUCT(
    (--(C$2:C$100 &gt;= C3052)),
    (--(G$2:G$100 &gt;= G3052)),
    (--(H$2:H$100 &lt;= H3052)),
    (--(I$2:I$100 &gt;= I3052)),
    -- (
        (C$2:C$100 &gt; C3052) +
        (G$2:G$100 &gt; G3052) +
        (H$2:H$100 &lt; H3052) +
        (I$2:I$100 &gt; I3052)
    )
)</f>
        <v>93</v>
      </c>
      <c r="L3052">
        <f>(I3052/10)/(H3052/122)</f>
        <v>12.2</v>
      </c>
      <c r="M3052">
        <f>L3052/MAX($L$2:$L$6948)</f>
        <v>1</v>
      </c>
      <c r="N3052">
        <f>D3052*M3052*M3052</f>
        <v>1.509034816424994E-3</v>
      </c>
      <c r="O3052">
        <f>D3052*G3052</f>
        <v>7.7370242955227949E-3</v>
      </c>
      <c r="P3052">
        <f>I3052/H3052</f>
        <v>1</v>
      </c>
      <c r="Q3052">
        <f>D3052*P3052*P3052</f>
        <v>1.509034816424994E-3</v>
      </c>
      <c r="R3052">
        <f t="shared" si="47"/>
        <v>0</v>
      </c>
    </row>
    <row r="3053" spans="1:18" x14ac:dyDescent="0.3">
      <c r="A3053" t="s">
        <v>10048</v>
      </c>
      <c r="B3053" t="s">
        <v>10049</v>
      </c>
      <c r="C3053">
        <v>1.509034816424994E-3</v>
      </c>
      <c r="D3053">
        <v>1.509034816424994E-3</v>
      </c>
      <c r="E3053">
        <v>1</v>
      </c>
      <c r="F3053">
        <v>1</v>
      </c>
      <c r="G3053">
        <v>5.1271343850450917</v>
      </c>
      <c r="H3053">
        <v>1</v>
      </c>
      <c r="I3053">
        <v>1</v>
      </c>
      <c r="J3053" cm="1">
        <f t="array" ref="J3053">SUMPRODUCT(--ISNUMBER(SEARCH(A3053, QA_Seed_Keywords!B$2:B$45)))</f>
        <v>0</v>
      </c>
      <c r="K3053" cm="1">
        <f t="array" ref="K3053">SUMPRODUCT(
    (--(C$2:C$100 &gt;= C3053)),
    (--(G$2:G$100 &gt;= G3053)),
    (--(H$2:H$100 &lt;= H3053)),
    (--(I$2:I$100 &gt;= I3053)),
    -- (
        (C$2:C$100 &gt; C3053) +
        (G$2:G$100 &gt; G3053) +
        (H$2:H$100 &lt; H3053) +
        (I$2:I$100 &gt; I3053)
    )
)</f>
        <v>93</v>
      </c>
      <c r="L3053">
        <f>(I3053/10)/(H3053/122)</f>
        <v>12.2</v>
      </c>
      <c r="M3053">
        <f>L3053/MAX($L$2:$L$6948)</f>
        <v>1</v>
      </c>
      <c r="N3053">
        <f>D3053*M3053*M3053</f>
        <v>1.509034816424994E-3</v>
      </c>
      <c r="O3053">
        <f>D3053*G3053</f>
        <v>7.7370242955227949E-3</v>
      </c>
      <c r="P3053">
        <f>I3053/H3053</f>
        <v>1</v>
      </c>
      <c r="Q3053">
        <f>D3053*P3053*P3053</f>
        <v>1.509034816424994E-3</v>
      </c>
      <c r="R3053">
        <f t="shared" si="47"/>
        <v>0</v>
      </c>
    </row>
    <row r="3054" spans="1:18" x14ac:dyDescent="0.3">
      <c r="A3054" t="s">
        <v>10050</v>
      </c>
      <c r="B3054" t="s">
        <v>10051</v>
      </c>
      <c r="C3054">
        <v>1.509034816424994E-3</v>
      </c>
      <c r="D3054">
        <v>1.509034816424994E-3</v>
      </c>
      <c r="E3054">
        <v>1</v>
      </c>
      <c r="F3054">
        <v>1</v>
      </c>
      <c r="G3054">
        <v>5.1271343850450917</v>
      </c>
      <c r="H3054">
        <v>1</v>
      </c>
      <c r="I3054">
        <v>1</v>
      </c>
      <c r="J3054" cm="1">
        <f t="array" ref="J3054">SUMPRODUCT(--ISNUMBER(SEARCH(A3054, QA_Seed_Keywords!B$2:B$45)))</f>
        <v>0</v>
      </c>
      <c r="K3054" cm="1">
        <f t="array" ref="K3054">SUMPRODUCT(
    (--(C$2:C$100 &gt;= C3054)),
    (--(G$2:G$100 &gt;= G3054)),
    (--(H$2:H$100 &lt;= H3054)),
    (--(I$2:I$100 &gt;= I3054)),
    -- (
        (C$2:C$100 &gt; C3054) +
        (G$2:G$100 &gt; G3054) +
        (H$2:H$100 &lt; H3054) +
        (I$2:I$100 &gt; I3054)
    )
)</f>
        <v>93</v>
      </c>
      <c r="L3054">
        <f>(I3054/10)/(H3054/122)</f>
        <v>12.2</v>
      </c>
      <c r="M3054">
        <f>L3054/MAX($L$2:$L$6948)</f>
        <v>1</v>
      </c>
      <c r="N3054">
        <f>D3054*M3054*M3054</f>
        <v>1.509034816424994E-3</v>
      </c>
      <c r="O3054">
        <f>D3054*G3054</f>
        <v>7.7370242955227949E-3</v>
      </c>
      <c r="P3054">
        <f>I3054/H3054</f>
        <v>1</v>
      </c>
      <c r="Q3054">
        <f>D3054*P3054*P3054</f>
        <v>1.509034816424994E-3</v>
      </c>
      <c r="R3054">
        <f t="shared" si="47"/>
        <v>0</v>
      </c>
    </row>
    <row r="3055" spans="1:18" x14ac:dyDescent="0.3">
      <c r="A3055" t="s">
        <v>10052</v>
      </c>
      <c r="B3055" t="s">
        <v>10052</v>
      </c>
      <c r="C3055">
        <v>1.509034816424994E-3</v>
      </c>
      <c r="D3055">
        <v>1.509034816424994E-3</v>
      </c>
      <c r="E3055">
        <v>1</v>
      </c>
      <c r="F3055">
        <v>1</v>
      </c>
      <c r="G3055">
        <v>5.1271343850450917</v>
      </c>
      <c r="H3055">
        <v>1</v>
      </c>
      <c r="I3055">
        <v>1</v>
      </c>
      <c r="J3055" cm="1">
        <f t="array" ref="J3055">SUMPRODUCT(--ISNUMBER(SEARCH(A3055, QA_Seed_Keywords!B$2:B$45)))</f>
        <v>0</v>
      </c>
      <c r="K3055" cm="1">
        <f t="array" ref="K3055">SUMPRODUCT(
    (--(C$2:C$100 &gt;= C3055)),
    (--(G$2:G$100 &gt;= G3055)),
    (--(H$2:H$100 &lt;= H3055)),
    (--(I$2:I$100 &gt;= I3055)),
    -- (
        (C$2:C$100 &gt; C3055) +
        (G$2:G$100 &gt; G3055) +
        (H$2:H$100 &lt; H3055) +
        (I$2:I$100 &gt; I3055)
    )
)</f>
        <v>93</v>
      </c>
      <c r="L3055">
        <f>(I3055/10)/(H3055/122)</f>
        <v>12.2</v>
      </c>
      <c r="M3055">
        <f>L3055/MAX($L$2:$L$6948)</f>
        <v>1</v>
      </c>
      <c r="N3055">
        <f>D3055*M3055*M3055</f>
        <v>1.509034816424994E-3</v>
      </c>
      <c r="O3055">
        <f>D3055*G3055</f>
        <v>7.7370242955227949E-3</v>
      </c>
      <c r="P3055">
        <f>I3055/H3055</f>
        <v>1</v>
      </c>
      <c r="Q3055">
        <f>D3055*P3055*P3055</f>
        <v>1.509034816424994E-3</v>
      </c>
      <c r="R3055">
        <f t="shared" si="47"/>
        <v>0</v>
      </c>
    </row>
    <row r="3056" spans="1:18" x14ac:dyDescent="0.3">
      <c r="A3056" t="s">
        <v>10053</v>
      </c>
      <c r="B3056" t="s">
        <v>10054</v>
      </c>
      <c r="C3056">
        <v>1.509034816424994E-3</v>
      </c>
      <c r="D3056">
        <v>1.509034816424994E-3</v>
      </c>
      <c r="E3056">
        <v>1</v>
      </c>
      <c r="F3056">
        <v>1</v>
      </c>
      <c r="G3056">
        <v>5.1271343850450917</v>
      </c>
      <c r="H3056">
        <v>1</v>
      </c>
      <c r="I3056">
        <v>1</v>
      </c>
      <c r="J3056" cm="1">
        <f t="array" ref="J3056">SUMPRODUCT(--ISNUMBER(SEARCH(A3056, QA_Seed_Keywords!B$2:B$45)))</f>
        <v>0</v>
      </c>
      <c r="K3056" cm="1">
        <f t="array" ref="K3056">SUMPRODUCT(
    (--(C$2:C$100 &gt;= C3056)),
    (--(G$2:G$100 &gt;= G3056)),
    (--(H$2:H$100 &lt;= H3056)),
    (--(I$2:I$100 &gt;= I3056)),
    -- (
        (C$2:C$100 &gt; C3056) +
        (G$2:G$100 &gt; G3056) +
        (H$2:H$100 &lt; H3056) +
        (I$2:I$100 &gt; I3056)
    )
)</f>
        <v>93</v>
      </c>
      <c r="L3056">
        <f>(I3056/10)/(H3056/122)</f>
        <v>12.2</v>
      </c>
      <c r="M3056">
        <f>L3056/MAX($L$2:$L$6948)</f>
        <v>1</v>
      </c>
      <c r="N3056">
        <f>D3056*M3056*M3056</f>
        <v>1.509034816424994E-3</v>
      </c>
      <c r="O3056">
        <f>D3056*G3056</f>
        <v>7.7370242955227949E-3</v>
      </c>
      <c r="P3056">
        <f>I3056/H3056</f>
        <v>1</v>
      </c>
      <c r="Q3056">
        <f>D3056*P3056*P3056</f>
        <v>1.509034816424994E-3</v>
      </c>
      <c r="R3056">
        <f t="shared" si="47"/>
        <v>0</v>
      </c>
    </row>
    <row r="3057" spans="1:18" x14ac:dyDescent="0.3">
      <c r="A3057" t="s">
        <v>10055</v>
      </c>
      <c r="B3057" t="s">
        <v>10055</v>
      </c>
      <c r="C3057">
        <v>1.509034816424994E-3</v>
      </c>
      <c r="D3057">
        <v>1.509034816424994E-3</v>
      </c>
      <c r="E3057">
        <v>1</v>
      </c>
      <c r="F3057">
        <v>1</v>
      </c>
      <c r="G3057">
        <v>5.1271343850450917</v>
      </c>
      <c r="H3057">
        <v>1</v>
      </c>
      <c r="I3057">
        <v>1</v>
      </c>
      <c r="J3057" cm="1">
        <f t="array" ref="J3057">SUMPRODUCT(--ISNUMBER(SEARCH(A3057, QA_Seed_Keywords!B$2:B$45)))</f>
        <v>0</v>
      </c>
      <c r="K3057" cm="1">
        <f t="array" ref="K3057">SUMPRODUCT(
    (--(C$2:C$100 &gt;= C3057)),
    (--(G$2:G$100 &gt;= G3057)),
    (--(H$2:H$100 &lt;= H3057)),
    (--(I$2:I$100 &gt;= I3057)),
    -- (
        (C$2:C$100 &gt; C3057) +
        (G$2:G$100 &gt; G3057) +
        (H$2:H$100 &lt; H3057) +
        (I$2:I$100 &gt; I3057)
    )
)</f>
        <v>93</v>
      </c>
      <c r="L3057">
        <f>(I3057/10)/(H3057/122)</f>
        <v>12.2</v>
      </c>
      <c r="M3057">
        <f>L3057/MAX($L$2:$L$6948)</f>
        <v>1</v>
      </c>
      <c r="N3057">
        <f>D3057*M3057*M3057</f>
        <v>1.509034816424994E-3</v>
      </c>
      <c r="O3057">
        <f>D3057*G3057</f>
        <v>7.7370242955227949E-3</v>
      </c>
      <c r="P3057">
        <f>I3057/H3057</f>
        <v>1</v>
      </c>
      <c r="Q3057">
        <f>D3057*P3057*P3057</f>
        <v>1.509034816424994E-3</v>
      </c>
      <c r="R3057">
        <f t="shared" si="47"/>
        <v>0</v>
      </c>
    </row>
    <row r="3058" spans="1:18" x14ac:dyDescent="0.3">
      <c r="A3058" t="s">
        <v>10056</v>
      </c>
      <c r="B3058" t="s">
        <v>10056</v>
      </c>
      <c r="C3058">
        <v>1.509034816424994E-3</v>
      </c>
      <c r="D3058">
        <v>1.509034816424994E-3</v>
      </c>
      <c r="E3058">
        <v>1</v>
      </c>
      <c r="F3058">
        <v>1</v>
      </c>
      <c r="G3058">
        <v>5.1271343850450917</v>
      </c>
      <c r="H3058">
        <v>1</v>
      </c>
      <c r="I3058">
        <v>1</v>
      </c>
      <c r="J3058" cm="1">
        <f t="array" ref="J3058">SUMPRODUCT(--ISNUMBER(SEARCH(A3058, QA_Seed_Keywords!B$2:B$45)))</f>
        <v>0</v>
      </c>
      <c r="K3058" cm="1">
        <f t="array" ref="K3058">SUMPRODUCT(
    (--(C$2:C$100 &gt;= C3058)),
    (--(G$2:G$100 &gt;= G3058)),
    (--(H$2:H$100 &lt;= H3058)),
    (--(I$2:I$100 &gt;= I3058)),
    -- (
        (C$2:C$100 &gt; C3058) +
        (G$2:G$100 &gt; G3058) +
        (H$2:H$100 &lt; H3058) +
        (I$2:I$100 &gt; I3058)
    )
)</f>
        <v>93</v>
      </c>
      <c r="L3058">
        <f>(I3058/10)/(H3058/122)</f>
        <v>12.2</v>
      </c>
      <c r="M3058">
        <f>L3058/MAX($L$2:$L$6948)</f>
        <v>1</v>
      </c>
      <c r="N3058">
        <f>D3058*M3058*M3058</f>
        <v>1.509034816424994E-3</v>
      </c>
      <c r="O3058">
        <f>D3058*G3058</f>
        <v>7.7370242955227949E-3</v>
      </c>
      <c r="P3058">
        <f>I3058/H3058</f>
        <v>1</v>
      </c>
      <c r="Q3058">
        <f>D3058*P3058*P3058</f>
        <v>1.509034816424994E-3</v>
      </c>
      <c r="R3058">
        <f t="shared" si="47"/>
        <v>0</v>
      </c>
    </row>
    <row r="3059" spans="1:18" x14ac:dyDescent="0.3">
      <c r="A3059" t="s">
        <v>10057</v>
      </c>
      <c r="B3059" t="s">
        <v>10057</v>
      </c>
      <c r="C3059">
        <v>1.509034816424994E-3</v>
      </c>
      <c r="D3059">
        <v>1.509034816424994E-3</v>
      </c>
      <c r="E3059">
        <v>1</v>
      </c>
      <c r="F3059">
        <v>1</v>
      </c>
      <c r="G3059">
        <v>5.1271343850450917</v>
      </c>
      <c r="H3059">
        <v>1</v>
      </c>
      <c r="I3059">
        <v>1</v>
      </c>
      <c r="J3059" cm="1">
        <f t="array" ref="J3059">SUMPRODUCT(--ISNUMBER(SEARCH(A3059, QA_Seed_Keywords!B$2:B$45)))</f>
        <v>0</v>
      </c>
      <c r="K3059" cm="1">
        <f t="array" ref="K3059">SUMPRODUCT(
    (--(C$2:C$100 &gt;= C3059)),
    (--(G$2:G$100 &gt;= G3059)),
    (--(H$2:H$100 &lt;= H3059)),
    (--(I$2:I$100 &gt;= I3059)),
    -- (
        (C$2:C$100 &gt; C3059) +
        (G$2:G$100 &gt; G3059) +
        (H$2:H$100 &lt; H3059) +
        (I$2:I$100 &gt; I3059)
    )
)</f>
        <v>93</v>
      </c>
      <c r="L3059">
        <f>(I3059/10)/(H3059/122)</f>
        <v>12.2</v>
      </c>
      <c r="M3059">
        <f>L3059/MAX($L$2:$L$6948)</f>
        <v>1</v>
      </c>
      <c r="N3059">
        <f>D3059*M3059*M3059</f>
        <v>1.509034816424994E-3</v>
      </c>
      <c r="O3059">
        <f>D3059*G3059</f>
        <v>7.7370242955227949E-3</v>
      </c>
      <c r="P3059">
        <f>I3059/H3059</f>
        <v>1</v>
      </c>
      <c r="Q3059">
        <f>D3059*P3059*P3059</f>
        <v>1.509034816424994E-3</v>
      </c>
      <c r="R3059">
        <f t="shared" si="47"/>
        <v>0</v>
      </c>
    </row>
    <row r="3060" spans="1:18" x14ac:dyDescent="0.3">
      <c r="A3060" t="s">
        <v>10058</v>
      </c>
      <c r="B3060" t="s">
        <v>10059</v>
      </c>
      <c r="C3060">
        <v>1.509034816424994E-3</v>
      </c>
      <c r="D3060">
        <v>1.509034816424994E-3</v>
      </c>
      <c r="E3060">
        <v>1</v>
      </c>
      <c r="F3060">
        <v>1</v>
      </c>
      <c r="G3060">
        <v>5.1271343850450917</v>
      </c>
      <c r="H3060">
        <v>1</v>
      </c>
      <c r="I3060">
        <v>1</v>
      </c>
      <c r="J3060" cm="1">
        <f t="array" ref="J3060">SUMPRODUCT(--ISNUMBER(SEARCH(A3060, QA_Seed_Keywords!B$2:B$45)))</f>
        <v>0</v>
      </c>
      <c r="K3060" cm="1">
        <f t="array" ref="K3060">SUMPRODUCT(
    (--(C$2:C$100 &gt;= C3060)),
    (--(G$2:G$100 &gt;= G3060)),
    (--(H$2:H$100 &lt;= H3060)),
    (--(I$2:I$100 &gt;= I3060)),
    -- (
        (C$2:C$100 &gt; C3060) +
        (G$2:G$100 &gt; G3060) +
        (H$2:H$100 &lt; H3060) +
        (I$2:I$100 &gt; I3060)
    )
)</f>
        <v>93</v>
      </c>
      <c r="L3060">
        <f>(I3060/10)/(H3060/122)</f>
        <v>12.2</v>
      </c>
      <c r="M3060">
        <f>L3060/MAX($L$2:$L$6948)</f>
        <v>1</v>
      </c>
      <c r="N3060">
        <f>D3060*M3060*M3060</f>
        <v>1.509034816424994E-3</v>
      </c>
      <c r="O3060">
        <f>D3060*G3060</f>
        <v>7.7370242955227949E-3</v>
      </c>
      <c r="P3060">
        <f>I3060/H3060</f>
        <v>1</v>
      </c>
      <c r="Q3060">
        <f>D3060*P3060*P3060</f>
        <v>1.509034816424994E-3</v>
      </c>
      <c r="R3060">
        <f t="shared" si="47"/>
        <v>0</v>
      </c>
    </row>
    <row r="3061" spans="1:18" x14ac:dyDescent="0.3">
      <c r="A3061" t="s">
        <v>10060</v>
      </c>
      <c r="B3061" t="s">
        <v>10060</v>
      </c>
      <c r="C3061">
        <v>1.509034816424994E-3</v>
      </c>
      <c r="D3061">
        <v>1.509034816424994E-3</v>
      </c>
      <c r="E3061">
        <v>1</v>
      </c>
      <c r="F3061">
        <v>1</v>
      </c>
      <c r="G3061">
        <v>5.1271343850450917</v>
      </c>
      <c r="H3061">
        <v>1</v>
      </c>
      <c r="I3061">
        <v>1</v>
      </c>
      <c r="J3061" cm="1">
        <f t="array" ref="J3061">SUMPRODUCT(--ISNUMBER(SEARCH(A3061, QA_Seed_Keywords!B$2:B$45)))</f>
        <v>0</v>
      </c>
      <c r="K3061" cm="1">
        <f t="array" ref="K3061">SUMPRODUCT(
    (--(C$2:C$100 &gt;= C3061)),
    (--(G$2:G$100 &gt;= G3061)),
    (--(H$2:H$100 &lt;= H3061)),
    (--(I$2:I$100 &gt;= I3061)),
    -- (
        (C$2:C$100 &gt; C3061) +
        (G$2:G$100 &gt; G3061) +
        (H$2:H$100 &lt; H3061) +
        (I$2:I$100 &gt; I3061)
    )
)</f>
        <v>93</v>
      </c>
      <c r="L3061">
        <f>(I3061/10)/(H3061/122)</f>
        <v>12.2</v>
      </c>
      <c r="M3061">
        <f>L3061/MAX($L$2:$L$6948)</f>
        <v>1</v>
      </c>
      <c r="N3061">
        <f>D3061*M3061*M3061</f>
        <v>1.509034816424994E-3</v>
      </c>
      <c r="O3061">
        <f>D3061*G3061</f>
        <v>7.7370242955227949E-3</v>
      </c>
      <c r="P3061">
        <f>I3061/H3061</f>
        <v>1</v>
      </c>
      <c r="Q3061">
        <f>D3061*P3061*P3061</f>
        <v>1.509034816424994E-3</v>
      </c>
      <c r="R3061">
        <f t="shared" si="47"/>
        <v>0</v>
      </c>
    </row>
    <row r="3062" spans="1:18" x14ac:dyDescent="0.3">
      <c r="A3062" t="s">
        <v>10061</v>
      </c>
      <c r="B3062" t="s">
        <v>10061</v>
      </c>
      <c r="C3062">
        <v>1.509034816424994E-3</v>
      </c>
      <c r="D3062">
        <v>1.509034816424994E-3</v>
      </c>
      <c r="E3062">
        <v>1</v>
      </c>
      <c r="F3062">
        <v>1</v>
      </c>
      <c r="G3062">
        <v>5.1271343850450917</v>
      </c>
      <c r="H3062">
        <v>1</v>
      </c>
      <c r="I3062">
        <v>1</v>
      </c>
      <c r="J3062" cm="1">
        <f t="array" ref="J3062">SUMPRODUCT(--ISNUMBER(SEARCH(A3062, QA_Seed_Keywords!B$2:B$45)))</f>
        <v>0</v>
      </c>
      <c r="K3062" cm="1">
        <f t="array" ref="K3062">SUMPRODUCT(
    (--(C$2:C$100 &gt;= C3062)),
    (--(G$2:G$100 &gt;= G3062)),
    (--(H$2:H$100 &lt;= H3062)),
    (--(I$2:I$100 &gt;= I3062)),
    -- (
        (C$2:C$100 &gt; C3062) +
        (G$2:G$100 &gt; G3062) +
        (H$2:H$100 &lt; H3062) +
        (I$2:I$100 &gt; I3062)
    )
)</f>
        <v>93</v>
      </c>
      <c r="L3062">
        <f>(I3062/10)/(H3062/122)</f>
        <v>12.2</v>
      </c>
      <c r="M3062">
        <f>L3062/MAX($L$2:$L$6948)</f>
        <v>1</v>
      </c>
      <c r="N3062">
        <f>D3062*M3062*M3062</f>
        <v>1.509034816424994E-3</v>
      </c>
      <c r="O3062">
        <f>D3062*G3062</f>
        <v>7.7370242955227949E-3</v>
      </c>
      <c r="P3062">
        <f>I3062/H3062</f>
        <v>1</v>
      </c>
      <c r="Q3062">
        <f>D3062*P3062*P3062</f>
        <v>1.509034816424994E-3</v>
      </c>
      <c r="R3062">
        <f t="shared" si="47"/>
        <v>0</v>
      </c>
    </row>
    <row r="3063" spans="1:18" x14ac:dyDescent="0.3">
      <c r="A3063" t="s">
        <v>10062</v>
      </c>
      <c r="B3063" t="s">
        <v>10062</v>
      </c>
      <c r="C3063">
        <v>1.509034816424994E-3</v>
      </c>
      <c r="D3063">
        <v>1.509034816424994E-3</v>
      </c>
      <c r="E3063">
        <v>1</v>
      </c>
      <c r="F3063">
        <v>1</v>
      </c>
      <c r="G3063">
        <v>5.1271343850450917</v>
      </c>
      <c r="H3063">
        <v>1</v>
      </c>
      <c r="I3063">
        <v>1</v>
      </c>
      <c r="J3063" cm="1">
        <f t="array" ref="J3063">SUMPRODUCT(--ISNUMBER(SEARCH(A3063, QA_Seed_Keywords!B$2:B$45)))</f>
        <v>0</v>
      </c>
      <c r="K3063" cm="1">
        <f t="array" ref="K3063">SUMPRODUCT(
    (--(C$2:C$100 &gt;= C3063)),
    (--(G$2:G$100 &gt;= G3063)),
    (--(H$2:H$100 &lt;= H3063)),
    (--(I$2:I$100 &gt;= I3063)),
    -- (
        (C$2:C$100 &gt; C3063) +
        (G$2:G$100 &gt; G3063) +
        (H$2:H$100 &lt; H3063) +
        (I$2:I$100 &gt; I3063)
    )
)</f>
        <v>93</v>
      </c>
      <c r="L3063">
        <f>(I3063/10)/(H3063/122)</f>
        <v>12.2</v>
      </c>
      <c r="M3063">
        <f>L3063/MAX($L$2:$L$6948)</f>
        <v>1</v>
      </c>
      <c r="N3063">
        <f>D3063*M3063*M3063</f>
        <v>1.509034816424994E-3</v>
      </c>
      <c r="O3063">
        <f>D3063*G3063</f>
        <v>7.7370242955227949E-3</v>
      </c>
      <c r="P3063">
        <f>I3063/H3063</f>
        <v>1</v>
      </c>
      <c r="Q3063">
        <f>D3063*P3063*P3063</f>
        <v>1.509034816424994E-3</v>
      </c>
      <c r="R3063">
        <f t="shared" si="47"/>
        <v>0</v>
      </c>
    </row>
    <row r="3064" spans="1:18" x14ac:dyDescent="0.3">
      <c r="A3064" t="s">
        <v>10063</v>
      </c>
      <c r="B3064" t="s">
        <v>10064</v>
      </c>
      <c r="C3064">
        <v>1.509034816424994E-3</v>
      </c>
      <c r="D3064">
        <v>1.509034816424994E-3</v>
      </c>
      <c r="E3064">
        <v>1</v>
      </c>
      <c r="F3064">
        <v>1</v>
      </c>
      <c r="G3064">
        <v>5.1271343850450917</v>
      </c>
      <c r="H3064">
        <v>1</v>
      </c>
      <c r="I3064">
        <v>1</v>
      </c>
      <c r="J3064" cm="1">
        <f t="array" ref="J3064">SUMPRODUCT(--ISNUMBER(SEARCH(A3064, QA_Seed_Keywords!B$2:B$45)))</f>
        <v>0</v>
      </c>
      <c r="K3064" cm="1">
        <f t="array" ref="K3064">SUMPRODUCT(
    (--(C$2:C$100 &gt;= C3064)),
    (--(G$2:G$100 &gt;= G3064)),
    (--(H$2:H$100 &lt;= H3064)),
    (--(I$2:I$100 &gt;= I3064)),
    -- (
        (C$2:C$100 &gt; C3064) +
        (G$2:G$100 &gt; G3064) +
        (H$2:H$100 &lt; H3064) +
        (I$2:I$100 &gt; I3064)
    )
)</f>
        <v>93</v>
      </c>
      <c r="L3064">
        <f>(I3064/10)/(H3064/122)</f>
        <v>12.2</v>
      </c>
      <c r="M3064">
        <f>L3064/MAX($L$2:$L$6948)</f>
        <v>1</v>
      </c>
      <c r="N3064">
        <f>D3064*M3064*M3064</f>
        <v>1.509034816424994E-3</v>
      </c>
      <c r="O3064">
        <f>D3064*G3064</f>
        <v>7.7370242955227949E-3</v>
      </c>
      <c r="P3064">
        <f>I3064/H3064</f>
        <v>1</v>
      </c>
      <c r="Q3064">
        <f>D3064*P3064*P3064</f>
        <v>1.509034816424994E-3</v>
      </c>
      <c r="R3064">
        <f t="shared" si="47"/>
        <v>0</v>
      </c>
    </row>
    <row r="3065" spans="1:18" x14ac:dyDescent="0.3">
      <c r="A3065" t="s">
        <v>10065</v>
      </c>
      <c r="B3065" t="s">
        <v>10066</v>
      </c>
      <c r="C3065">
        <v>1.509034816424994E-3</v>
      </c>
      <c r="D3065">
        <v>1.509034816424994E-3</v>
      </c>
      <c r="E3065">
        <v>1</v>
      </c>
      <c r="F3065">
        <v>1</v>
      </c>
      <c r="G3065">
        <v>5.1271343850450917</v>
      </c>
      <c r="H3065">
        <v>1</v>
      </c>
      <c r="I3065">
        <v>1</v>
      </c>
      <c r="J3065" cm="1">
        <f t="array" ref="J3065">SUMPRODUCT(--ISNUMBER(SEARCH(A3065, QA_Seed_Keywords!B$2:B$45)))</f>
        <v>0</v>
      </c>
      <c r="K3065" cm="1">
        <f t="array" ref="K3065">SUMPRODUCT(
    (--(C$2:C$100 &gt;= C3065)),
    (--(G$2:G$100 &gt;= G3065)),
    (--(H$2:H$100 &lt;= H3065)),
    (--(I$2:I$100 &gt;= I3065)),
    -- (
        (C$2:C$100 &gt; C3065) +
        (G$2:G$100 &gt; G3065) +
        (H$2:H$100 &lt; H3065) +
        (I$2:I$100 &gt; I3065)
    )
)</f>
        <v>93</v>
      </c>
      <c r="L3065">
        <f>(I3065/10)/(H3065/122)</f>
        <v>12.2</v>
      </c>
      <c r="M3065">
        <f>L3065/MAX($L$2:$L$6948)</f>
        <v>1</v>
      </c>
      <c r="N3065">
        <f>D3065*M3065*M3065</f>
        <v>1.509034816424994E-3</v>
      </c>
      <c r="O3065">
        <f>D3065*G3065</f>
        <v>7.7370242955227949E-3</v>
      </c>
      <c r="P3065">
        <f>I3065/H3065</f>
        <v>1</v>
      </c>
      <c r="Q3065">
        <f>D3065*P3065*P3065</f>
        <v>1.509034816424994E-3</v>
      </c>
      <c r="R3065">
        <f t="shared" si="47"/>
        <v>0</v>
      </c>
    </row>
    <row r="3066" spans="1:18" x14ac:dyDescent="0.3">
      <c r="A3066" t="s">
        <v>10067</v>
      </c>
      <c r="B3066" t="s">
        <v>10068</v>
      </c>
      <c r="C3066">
        <v>1.509034816424994E-3</v>
      </c>
      <c r="D3066">
        <v>1.509034816424994E-3</v>
      </c>
      <c r="E3066">
        <v>1</v>
      </c>
      <c r="F3066">
        <v>1</v>
      </c>
      <c r="G3066">
        <v>5.1271343850450917</v>
      </c>
      <c r="H3066">
        <v>1</v>
      </c>
      <c r="I3066">
        <v>1</v>
      </c>
      <c r="J3066" cm="1">
        <f t="array" ref="J3066">SUMPRODUCT(--ISNUMBER(SEARCH(A3066, QA_Seed_Keywords!B$2:B$45)))</f>
        <v>0</v>
      </c>
      <c r="K3066" cm="1">
        <f t="array" ref="K3066">SUMPRODUCT(
    (--(C$2:C$100 &gt;= C3066)),
    (--(G$2:G$100 &gt;= G3066)),
    (--(H$2:H$100 &lt;= H3066)),
    (--(I$2:I$100 &gt;= I3066)),
    -- (
        (C$2:C$100 &gt; C3066) +
        (G$2:G$100 &gt; G3066) +
        (H$2:H$100 &lt; H3066) +
        (I$2:I$100 &gt; I3066)
    )
)</f>
        <v>93</v>
      </c>
      <c r="L3066">
        <f>(I3066/10)/(H3066/122)</f>
        <v>12.2</v>
      </c>
      <c r="M3066">
        <f>L3066/MAX($L$2:$L$6948)</f>
        <v>1</v>
      </c>
      <c r="N3066">
        <f>D3066*M3066*M3066</f>
        <v>1.509034816424994E-3</v>
      </c>
      <c r="O3066">
        <f>D3066*G3066</f>
        <v>7.7370242955227949E-3</v>
      </c>
      <c r="P3066">
        <f>I3066/H3066</f>
        <v>1</v>
      </c>
      <c r="Q3066">
        <f>D3066*P3066*P3066</f>
        <v>1.509034816424994E-3</v>
      </c>
      <c r="R3066">
        <f t="shared" si="47"/>
        <v>0</v>
      </c>
    </row>
    <row r="3067" spans="1:18" x14ac:dyDescent="0.3">
      <c r="A3067" t="s">
        <v>10069</v>
      </c>
      <c r="B3067" t="s">
        <v>10070</v>
      </c>
      <c r="C3067">
        <v>1.509034816424994E-3</v>
      </c>
      <c r="D3067">
        <v>1.509034816424994E-3</v>
      </c>
      <c r="E3067">
        <v>1</v>
      </c>
      <c r="F3067">
        <v>1</v>
      </c>
      <c r="G3067">
        <v>5.1271343850450917</v>
      </c>
      <c r="H3067">
        <v>1</v>
      </c>
      <c r="I3067">
        <v>1</v>
      </c>
      <c r="J3067" cm="1">
        <f t="array" ref="J3067">SUMPRODUCT(--ISNUMBER(SEARCH(A3067, QA_Seed_Keywords!B$2:B$45)))</f>
        <v>0</v>
      </c>
      <c r="K3067" cm="1">
        <f t="array" ref="K3067">SUMPRODUCT(
    (--(C$2:C$100 &gt;= C3067)),
    (--(G$2:G$100 &gt;= G3067)),
    (--(H$2:H$100 &lt;= H3067)),
    (--(I$2:I$100 &gt;= I3067)),
    -- (
        (C$2:C$100 &gt; C3067) +
        (G$2:G$100 &gt; G3067) +
        (H$2:H$100 &lt; H3067) +
        (I$2:I$100 &gt; I3067)
    )
)</f>
        <v>93</v>
      </c>
      <c r="L3067">
        <f>(I3067/10)/(H3067/122)</f>
        <v>12.2</v>
      </c>
      <c r="M3067">
        <f>L3067/MAX($L$2:$L$6948)</f>
        <v>1</v>
      </c>
      <c r="N3067">
        <f>D3067*M3067*M3067</f>
        <v>1.509034816424994E-3</v>
      </c>
      <c r="O3067">
        <f>D3067*G3067</f>
        <v>7.7370242955227949E-3</v>
      </c>
      <c r="P3067">
        <f>I3067/H3067</f>
        <v>1</v>
      </c>
      <c r="Q3067">
        <f>D3067*P3067*P3067</f>
        <v>1.509034816424994E-3</v>
      </c>
      <c r="R3067">
        <f t="shared" si="47"/>
        <v>0</v>
      </c>
    </row>
    <row r="3068" spans="1:18" x14ac:dyDescent="0.3">
      <c r="A3068" t="s">
        <v>10071</v>
      </c>
      <c r="B3068" t="s">
        <v>10071</v>
      </c>
      <c r="C3068">
        <v>1.509034816424994E-3</v>
      </c>
      <c r="D3068">
        <v>1.509034816424994E-3</v>
      </c>
      <c r="E3068">
        <v>1</v>
      </c>
      <c r="F3068">
        <v>1</v>
      </c>
      <c r="G3068">
        <v>5.1271343850450917</v>
      </c>
      <c r="H3068">
        <v>1</v>
      </c>
      <c r="I3068">
        <v>1</v>
      </c>
      <c r="J3068" cm="1">
        <f t="array" ref="J3068">SUMPRODUCT(--ISNUMBER(SEARCH(A3068, QA_Seed_Keywords!B$2:B$45)))</f>
        <v>0</v>
      </c>
      <c r="K3068" cm="1">
        <f t="array" ref="K3068">SUMPRODUCT(
    (--(C$2:C$100 &gt;= C3068)),
    (--(G$2:G$100 &gt;= G3068)),
    (--(H$2:H$100 &lt;= H3068)),
    (--(I$2:I$100 &gt;= I3068)),
    -- (
        (C$2:C$100 &gt; C3068) +
        (G$2:G$100 &gt; G3068) +
        (H$2:H$100 &lt; H3068) +
        (I$2:I$100 &gt; I3068)
    )
)</f>
        <v>93</v>
      </c>
      <c r="L3068">
        <f>(I3068/10)/(H3068/122)</f>
        <v>12.2</v>
      </c>
      <c r="M3068">
        <f>L3068/MAX($L$2:$L$6948)</f>
        <v>1</v>
      </c>
      <c r="N3068">
        <f>D3068*M3068*M3068</f>
        <v>1.509034816424994E-3</v>
      </c>
      <c r="O3068">
        <f>D3068*G3068</f>
        <v>7.7370242955227949E-3</v>
      </c>
      <c r="P3068">
        <f>I3068/H3068</f>
        <v>1</v>
      </c>
      <c r="Q3068">
        <f>D3068*P3068*P3068</f>
        <v>1.509034816424994E-3</v>
      </c>
      <c r="R3068">
        <f t="shared" si="47"/>
        <v>0</v>
      </c>
    </row>
    <row r="3069" spans="1:18" x14ac:dyDescent="0.3">
      <c r="A3069" t="s">
        <v>10072</v>
      </c>
      <c r="B3069" t="s">
        <v>10072</v>
      </c>
      <c r="C3069">
        <v>1.509034816424994E-3</v>
      </c>
      <c r="D3069">
        <v>1.509034816424994E-3</v>
      </c>
      <c r="E3069">
        <v>1</v>
      </c>
      <c r="F3069">
        <v>1</v>
      </c>
      <c r="G3069">
        <v>5.1271343850450917</v>
      </c>
      <c r="H3069">
        <v>1</v>
      </c>
      <c r="I3069">
        <v>1</v>
      </c>
      <c r="J3069" cm="1">
        <f t="array" ref="J3069">SUMPRODUCT(--ISNUMBER(SEARCH(A3069, QA_Seed_Keywords!B$2:B$45)))</f>
        <v>0</v>
      </c>
      <c r="K3069" cm="1">
        <f t="array" ref="K3069">SUMPRODUCT(
    (--(C$2:C$100 &gt;= C3069)),
    (--(G$2:G$100 &gt;= G3069)),
    (--(H$2:H$100 &lt;= H3069)),
    (--(I$2:I$100 &gt;= I3069)),
    -- (
        (C$2:C$100 &gt; C3069) +
        (G$2:G$100 &gt; G3069) +
        (H$2:H$100 &lt; H3069) +
        (I$2:I$100 &gt; I3069)
    )
)</f>
        <v>93</v>
      </c>
      <c r="L3069">
        <f>(I3069/10)/(H3069/122)</f>
        <v>12.2</v>
      </c>
      <c r="M3069">
        <f>L3069/MAX($L$2:$L$6948)</f>
        <v>1</v>
      </c>
      <c r="N3069">
        <f>D3069*M3069*M3069</f>
        <v>1.509034816424994E-3</v>
      </c>
      <c r="O3069">
        <f>D3069*G3069</f>
        <v>7.7370242955227949E-3</v>
      </c>
      <c r="P3069">
        <f>I3069/H3069</f>
        <v>1</v>
      </c>
      <c r="Q3069">
        <f>D3069*P3069*P3069</f>
        <v>1.509034816424994E-3</v>
      </c>
      <c r="R3069">
        <f t="shared" si="47"/>
        <v>0</v>
      </c>
    </row>
    <row r="3070" spans="1:18" x14ac:dyDescent="0.3">
      <c r="A3070" t="s">
        <v>10073</v>
      </c>
      <c r="B3070" t="s">
        <v>10074</v>
      </c>
      <c r="C3070">
        <v>1.509034816424994E-3</v>
      </c>
      <c r="D3070">
        <v>1.509034816424994E-3</v>
      </c>
      <c r="E3070">
        <v>1</v>
      </c>
      <c r="F3070">
        <v>1</v>
      </c>
      <c r="G3070">
        <v>5.1271343850450917</v>
      </c>
      <c r="H3070">
        <v>1</v>
      </c>
      <c r="I3070">
        <v>1</v>
      </c>
      <c r="J3070" cm="1">
        <f t="array" ref="J3070">SUMPRODUCT(--ISNUMBER(SEARCH(A3070, QA_Seed_Keywords!B$2:B$45)))</f>
        <v>0</v>
      </c>
      <c r="K3070" cm="1">
        <f t="array" ref="K3070">SUMPRODUCT(
    (--(C$2:C$100 &gt;= C3070)),
    (--(G$2:G$100 &gt;= G3070)),
    (--(H$2:H$100 &lt;= H3070)),
    (--(I$2:I$100 &gt;= I3070)),
    -- (
        (C$2:C$100 &gt; C3070) +
        (G$2:G$100 &gt; G3070) +
        (H$2:H$100 &lt; H3070) +
        (I$2:I$100 &gt; I3070)
    )
)</f>
        <v>93</v>
      </c>
      <c r="L3070">
        <f>(I3070/10)/(H3070/122)</f>
        <v>12.2</v>
      </c>
      <c r="M3070">
        <f>L3070/MAX($L$2:$L$6948)</f>
        <v>1</v>
      </c>
      <c r="N3070">
        <f>D3070*M3070*M3070</f>
        <v>1.509034816424994E-3</v>
      </c>
      <c r="O3070">
        <f>D3070*G3070</f>
        <v>7.7370242955227949E-3</v>
      </c>
      <c r="P3070">
        <f>I3070/H3070</f>
        <v>1</v>
      </c>
      <c r="Q3070">
        <f>D3070*P3070*P3070</f>
        <v>1.509034816424994E-3</v>
      </c>
      <c r="R3070">
        <f t="shared" si="47"/>
        <v>0</v>
      </c>
    </row>
    <row r="3071" spans="1:18" x14ac:dyDescent="0.3">
      <c r="A3071" t="s">
        <v>10075</v>
      </c>
      <c r="B3071" t="s">
        <v>10076</v>
      </c>
      <c r="C3071">
        <v>1.509034816424994E-3</v>
      </c>
      <c r="D3071">
        <v>1.509034816424994E-3</v>
      </c>
      <c r="E3071">
        <v>1</v>
      </c>
      <c r="F3071">
        <v>1</v>
      </c>
      <c r="G3071">
        <v>5.1271343850450917</v>
      </c>
      <c r="H3071">
        <v>1</v>
      </c>
      <c r="I3071">
        <v>1</v>
      </c>
      <c r="J3071" cm="1">
        <f t="array" ref="J3071">SUMPRODUCT(--ISNUMBER(SEARCH(A3071, QA_Seed_Keywords!B$2:B$45)))</f>
        <v>0</v>
      </c>
      <c r="K3071" cm="1">
        <f t="array" ref="K3071">SUMPRODUCT(
    (--(C$2:C$100 &gt;= C3071)),
    (--(G$2:G$100 &gt;= G3071)),
    (--(H$2:H$100 &lt;= H3071)),
    (--(I$2:I$100 &gt;= I3071)),
    -- (
        (C$2:C$100 &gt; C3071) +
        (G$2:G$100 &gt; G3071) +
        (H$2:H$100 &lt; H3071) +
        (I$2:I$100 &gt; I3071)
    )
)</f>
        <v>93</v>
      </c>
      <c r="L3071">
        <f>(I3071/10)/(H3071/122)</f>
        <v>12.2</v>
      </c>
      <c r="M3071">
        <f>L3071/MAX($L$2:$L$6948)</f>
        <v>1</v>
      </c>
      <c r="N3071">
        <f>D3071*M3071*M3071</f>
        <v>1.509034816424994E-3</v>
      </c>
      <c r="O3071">
        <f>D3071*G3071</f>
        <v>7.7370242955227949E-3</v>
      </c>
      <c r="P3071">
        <f>I3071/H3071</f>
        <v>1</v>
      </c>
      <c r="Q3071">
        <f>D3071*P3071*P3071</f>
        <v>1.509034816424994E-3</v>
      </c>
      <c r="R3071">
        <f t="shared" si="47"/>
        <v>0</v>
      </c>
    </row>
    <row r="3072" spans="1:18" x14ac:dyDescent="0.3">
      <c r="A3072" t="s">
        <v>10077</v>
      </c>
      <c r="B3072" t="s">
        <v>10077</v>
      </c>
      <c r="C3072">
        <v>1.509034816424994E-3</v>
      </c>
      <c r="D3072">
        <v>1.509034816424994E-3</v>
      </c>
      <c r="E3072">
        <v>1</v>
      </c>
      <c r="F3072">
        <v>1</v>
      </c>
      <c r="G3072">
        <v>5.1271343850450917</v>
      </c>
      <c r="H3072">
        <v>1</v>
      </c>
      <c r="I3072">
        <v>1</v>
      </c>
      <c r="J3072" cm="1">
        <f t="array" ref="J3072">SUMPRODUCT(--ISNUMBER(SEARCH(A3072, QA_Seed_Keywords!B$2:B$45)))</f>
        <v>0</v>
      </c>
      <c r="K3072" cm="1">
        <f t="array" ref="K3072">SUMPRODUCT(
    (--(C$2:C$100 &gt;= C3072)),
    (--(G$2:G$100 &gt;= G3072)),
    (--(H$2:H$100 &lt;= H3072)),
    (--(I$2:I$100 &gt;= I3072)),
    -- (
        (C$2:C$100 &gt; C3072) +
        (G$2:G$100 &gt; G3072) +
        (H$2:H$100 &lt; H3072) +
        (I$2:I$100 &gt; I3072)
    )
)</f>
        <v>93</v>
      </c>
      <c r="L3072">
        <f>(I3072/10)/(H3072/122)</f>
        <v>12.2</v>
      </c>
      <c r="M3072">
        <f>L3072/MAX($L$2:$L$6948)</f>
        <v>1</v>
      </c>
      <c r="N3072">
        <f>D3072*M3072*M3072</f>
        <v>1.509034816424994E-3</v>
      </c>
      <c r="O3072">
        <f>D3072*G3072</f>
        <v>7.7370242955227949E-3</v>
      </c>
      <c r="P3072">
        <f>I3072/H3072</f>
        <v>1</v>
      </c>
      <c r="Q3072">
        <f>D3072*P3072*P3072</f>
        <v>1.509034816424994E-3</v>
      </c>
      <c r="R3072">
        <f t="shared" si="47"/>
        <v>0</v>
      </c>
    </row>
    <row r="3073" spans="1:18" x14ac:dyDescent="0.3">
      <c r="A3073" t="s">
        <v>10078</v>
      </c>
      <c r="B3073" t="s">
        <v>10079</v>
      </c>
      <c r="C3073">
        <v>1.509034816424994E-3</v>
      </c>
      <c r="D3073">
        <v>1.509034816424994E-3</v>
      </c>
      <c r="E3073">
        <v>1</v>
      </c>
      <c r="F3073">
        <v>1</v>
      </c>
      <c r="G3073">
        <v>5.1271343850450917</v>
      </c>
      <c r="H3073">
        <v>1</v>
      </c>
      <c r="I3073">
        <v>1</v>
      </c>
      <c r="J3073" cm="1">
        <f t="array" ref="J3073">SUMPRODUCT(--ISNUMBER(SEARCH(A3073, QA_Seed_Keywords!B$2:B$45)))</f>
        <v>0</v>
      </c>
      <c r="K3073" cm="1">
        <f t="array" ref="K3073">SUMPRODUCT(
    (--(C$2:C$100 &gt;= C3073)),
    (--(G$2:G$100 &gt;= G3073)),
    (--(H$2:H$100 &lt;= H3073)),
    (--(I$2:I$100 &gt;= I3073)),
    -- (
        (C$2:C$100 &gt; C3073) +
        (G$2:G$100 &gt; G3073) +
        (H$2:H$100 &lt; H3073) +
        (I$2:I$100 &gt; I3073)
    )
)</f>
        <v>93</v>
      </c>
      <c r="L3073">
        <f>(I3073/10)/(H3073/122)</f>
        <v>12.2</v>
      </c>
      <c r="M3073">
        <f>L3073/MAX($L$2:$L$6948)</f>
        <v>1</v>
      </c>
      <c r="N3073">
        <f>D3073*M3073*M3073</f>
        <v>1.509034816424994E-3</v>
      </c>
      <c r="O3073">
        <f>D3073*G3073</f>
        <v>7.7370242955227949E-3</v>
      </c>
      <c r="P3073">
        <f>I3073/H3073</f>
        <v>1</v>
      </c>
      <c r="Q3073">
        <f>D3073*P3073*P3073</f>
        <v>1.509034816424994E-3</v>
      </c>
      <c r="R3073">
        <f t="shared" si="47"/>
        <v>0</v>
      </c>
    </row>
    <row r="3074" spans="1:18" x14ac:dyDescent="0.3">
      <c r="A3074" t="s">
        <v>10080</v>
      </c>
      <c r="B3074" t="s">
        <v>10080</v>
      </c>
      <c r="C3074">
        <v>1.509034816424994E-3</v>
      </c>
      <c r="D3074">
        <v>1.509034816424994E-3</v>
      </c>
      <c r="E3074">
        <v>1</v>
      </c>
      <c r="F3074">
        <v>1</v>
      </c>
      <c r="G3074">
        <v>5.1271343850450917</v>
      </c>
      <c r="H3074">
        <v>1</v>
      </c>
      <c r="I3074">
        <v>1</v>
      </c>
      <c r="J3074" cm="1">
        <f t="array" ref="J3074">SUMPRODUCT(--ISNUMBER(SEARCH(A3074, QA_Seed_Keywords!B$2:B$45)))</f>
        <v>0</v>
      </c>
      <c r="K3074" cm="1">
        <f t="array" ref="K3074">SUMPRODUCT(
    (--(C$2:C$100 &gt;= C3074)),
    (--(G$2:G$100 &gt;= G3074)),
    (--(H$2:H$100 &lt;= H3074)),
    (--(I$2:I$100 &gt;= I3074)),
    -- (
        (C$2:C$100 &gt; C3074) +
        (G$2:G$100 &gt; G3074) +
        (H$2:H$100 &lt; H3074) +
        (I$2:I$100 &gt; I3074)
    )
)</f>
        <v>93</v>
      </c>
      <c r="L3074">
        <f>(I3074/10)/(H3074/122)</f>
        <v>12.2</v>
      </c>
      <c r="M3074">
        <f>L3074/MAX($L$2:$L$6948)</f>
        <v>1</v>
      </c>
      <c r="N3074">
        <f>D3074*M3074*M3074</f>
        <v>1.509034816424994E-3</v>
      </c>
      <c r="O3074">
        <f>D3074*G3074</f>
        <v>7.7370242955227949E-3</v>
      </c>
      <c r="P3074">
        <f>I3074/H3074</f>
        <v>1</v>
      </c>
      <c r="Q3074">
        <f>D3074*P3074*P3074</f>
        <v>1.509034816424994E-3</v>
      </c>
      <c r="R3074">
        <f t="shared" si="47"/>
        <v>0</v>
      </c>
    </row>
    <row r="3075" spans="1:18" x14ac:dyDescent="0.3">
      <c r="A3075" t="s">
        <v>10081</v>
      </c>
      <c r="B3075" t="s">
        <v>10082</v>
      </c>
      <c r="C3075">
        <v>1.509034816424994E-3</v>
      </c>
      <c r="D3075">
        <v>1.509034816424994E-3</v>
      </c>
      <c r="E3075">
        <v>1</v>
      </c>
      <c r="F3075">
        <v>1</v>
      </c>
      <c r="G3075">
        <v>5.1271343850450917</v>
      </c>
      <c r="H3075">
        <v>1</v>
      </c>
      <c r="I3075">
        <v>1</v>
      </c>
      <c r="J3075" cm="1">
        <f t="array" ref="J3075">SUMPRODUCT(--ISNUMBER(SEARCH(A3075, QA_Seed_Keywords!B$2:B$45)))</f>
        <v>0</v>
      </c>
      <c r="K3075" cm="1">
        <f t="array" ref="K3075">SUMPRODUCT(
    (--(C$2:C$100 &gt;= C3075)),
    (--(G$2:G$100 &gt;= G3075)),
    (--(H$2:H$100 &lt;= H3075)),
    (--(I$2:I$100 &gt;= I3075)),
    -- (
        (C$2:C$100 &gt; C3075) +
        (G$2:G$100 &gt; G3075) +
        (H$2:H$100 &lt; H3075) +
        (I$2:I$100 &gt; I3075)
    )
)</f>
        <v>93</v>
      </c>
      <c r="L3075">
        <f>(I3075/10)/(H3075/122)</f>
        <v>12.2</v>
      </c>
      <c r="M3075">
        <f>L3075/MAX($L$2:$L$6948)</f>
        <v>1</v>
      </c>
      <c r="N3075">
        <f>D3075*M3075*M3075</f>
        <v>1.509034816424994E-3</v>
      </c>
      <c r="O3075">
        <f>D3075*G3075</f>
        <v>7.7370242955227949E-3</v>
      </c>
      <c r="P3075">
        <f>I3075/H3075</f>
        <v>1</v>
      </c>
      <c r="Q3075">
        <f>D3075*P3075*P3075</f>
        <v>1.509034816424994E-3</v>
      </c>
      <c r="R3075">
        <f t="shared" ref="R3075:R3138" si="48">H3075-I3075</f>
        <v>0</v>
      </c>
    </row>
    <row r="3076" spans="1:18" x14ac:dyDescent="0.3">
      <c r="A3076" t="s">
        <v>10083</v>
      </c>
      <c r="B3076" t="s">
        <v>10083</v>
      </c>
      <c r="C3076">
        <v>1.509034816424994E-3</v>
      </c>
      <c r="D3076">
        <v>1.509034816424994E-3</v>
      </c>
      <c r="E3076">
        <v>1</v>
      </c>
      <c r="F3076">
        <v>1</v>
      </c>
      <c r="G3076">
        <v>5.1271343850450917</v>
      </c>
      <c r="H3076">
        <v>1</v>
      </c>
      <c r="I3076">
        <v>1</v>
      </c>
      <c r="J3076" cm="1">
        <f t="array" ref="J3076">SUMPRODUCT(--ISNUMBER(SEARCH(A3076, QA_Seed_Keywords!B$2:B$45)))</f>
        <v>0</v>
      </c>
      <c r="K3076" cm="1">
        <f t="array" ref="K3076">SUMPRODUCT(
    (--(C$2:C$100 &gt;= C3076)),
    (--(G$2:G$100 &gt;= G3076)),
    (--(H$2:H$100 &lt;= H3076)),
    (--(I$2:I$100 &gt;= I3076)),
    -- (
        (C$2:C$100 &gt; C3076) +
        (G$2:G$100 &gt; G3076) +
        (H$2:H$100 &lt; H3076) +
        (I$2:I$100 &gt; I3076)
    )
)</f>
        <v>93</v>
      </c>
      <c r="L3076">
        <f>(I3076/10)/(H3076/122)</f>
        <v>12.2</v>
      </c>
      <c r="M3076">
        <f>L3076/MAX($L$2:$L$6948)</f>
        <v>1</v>
      </c>
      <c r="N3076">
        <f>D3076*M3076*M3076</f>
        <v>1.509034816424994E-3</v>
      </c>
      <c r="O3076">
        <f>D3076*G3076</f>
        <v>7.7370242955227949E-3</v>
      </c>
      <c r="P3076">
        <f>I3076/H3076</f>
        <v>1</v>
      </c>
      <c r="Q3076">
        <f>D3076*P3076*P3076</f>
        <v>1.509034816424994E-3</v>
      </c>
      <c r="R3076">
        <f t="shared" si="48"/>
        <v>0</v>
      </c>
    </row>
    <row r="3077" spans="1:18" x14ac:dyDescent="0.3">
      <c r="A3077" t="s">
        <v>10084</v>
      </c>
      <c r="B3077" t="s">
        <v>10084</v>
      </c>
      <c r="C3077">
        <v>1.509034816424994E-3</v>
      </c>
      <c r="D3077">
        <v>1.509034816424994E-3</v>
      </c>
      <c r="E3077">
        <v>1</v>
      </c>
      <c r="F3077">
        <v>1</v>
      </c>
      <c r="G3077">
        <v>5.1271343850450917</v>
      </c>
      <c r="H3077">
        <v>1</v>
      </c>
      <c r="I3077">
        <v>1</v>
      </c>
      <c r="J3077" cm="1">
        <f t="array" ref="J3077">SUMPRODUCT(--ISNUMBER(SEARCH(A3077, QA_Seed_Keywords!B$2:B$45)))</f>
        <v>0</v>
      </c>
      <c r="K3077" cm="1">
        <f t="array" ref="K3077">SUMPRODUCT(
    (--(C$2:C$100 &gt;= C3077)),
    (--(G$2:G$100 &gt;= G3077)),
    (--(H$2:H$100 &lt;= H3077)),
    (--(I$2:I$100 &gt;= I3077)),
    -- (
        (C$2:C$100 &gt; C3077) +
        (G$2:G$100 &gt; G3077) +
        (H$2:H$100 &lt; H3077) +
        (I$2:I$100 &gt; I3077)
    )
)</f>
        <v>93</v>
      </c>
      <c r="L3077">
        <f>(I3077/10)/(H3077/122)</f>
        <v>12.2</v>
      </c>
      <c r="M3077">
        <f>L3077/MAX($L$2:$L$6948)</f>
        <v>1</v>
      </c>
      <c r="N3077">
        <f>D3077*M3077*M3077</f>
        <v>1.509034816424994E-3</v>
      </c>
      <c r="O3077">
        <f>D3077*G3077</f>
        <v>7.7370242955227949E-3</v>
      </c>
      <c r="P3077">
        <f>I3077/H3077</f>
        <v>1</v>
      </c>
      <c r="Q3077">
        <f>D3077*P3077*P3077</f>
        <v>1.509034816424994E-3</v>
      </c>
      <c r="R3077">
        <f t="shared" si="48"/>
        <v>0</v>
      </c>
    </row>
    <row r="3078" spans="1:18" x14ac:dyDescent="0.3">
      <c r="A3078" t="s">
        <v>10085</v>
      </c>
      <c r="B3078" t="s">
        <v>10086</v>
      </c>
      <c r="C3078">
        <v>1.509034816424994E-3</v>
      </c>
      <c r="D3078">
        <v>1.509034816424994E-3</v>
      </c>
      <c r="E3078">
        <v>1</v>
      </c>
      <c r="F3078">
        <v>1</v>
      </c>
      <c r="G3078">
        <v>5.1271343850450917</v>
      </c>
      <c r="H3078">
        <v>1</v>
      </c>
      <c r="I3078">
        <v>1</v>
      </c>
      <c r="J3078" cm="1">
        <f t="array" ref="J3078">SUMPRODUCT(--ISNUMBER(SEARCH(A3078, QA_Seed_Keywords!B$2:B$45)))</f>
        <v>0</v>
      </c>
      <c r="K3078" cm="1">
        <f t="array" ref="K3078">SUMPRODUCT(
    (--(C$2:C$100 &gt;= C3078)),
    (--(G$2:G$100 &gt;= G3078)),
    (--(H$2:H$100 &lt;= H3078)),
    (--(I$2:I$100 &gt;= I3078)),
    -- (
        (C$2:C$100 &gt; C3078) +
        (G$2:G$100 &gt; G3078) +
        (H$2:H$100 &lt; H3078) +
        (I$2:I$100 &gt; I3078)
    )
)</f>
        <v>93</v>
      </c>
      <c r="L3078">
        <f>(I3078/10)/(H3078/122)</f>
        <v>12.2</v>
      </c>
      <c r="M3078">
        <f>L3078/MAX($L$2:$L$6948)</f>
        <v>1</v>
      </c>
      <c r="N3078">
        <f>D3078*M3078*M3078</f>
        <v>1.509034816424994E-3</v>
      </c>
      <c r="O3078">
        <f>D3078*G3078</f>
        <v>7.7370242955227949E-3</v>
      </c>
      <c r="P3078">
        <f>I3078/H3078</f>
        <v>1</v>
      </c>
      <c r="Q3078">
        <f>D3078*P3078*P3078</f>
        <v>1.509034816424994E-3</v>
      </c>
      <c r="R3078">
        <f t="shared" si="48"/>
        <v>0</v>
      </c>
    </row>
    <row r="3079" spans="1:18" x14ac:dyDescent="0.3">
      <c r="A3079" t="s">
        <v>10087</v>
      </c>
      <c r="B3079" t="s">
        <v>10087</v>
      </c>
      <c r="C3079">
        <v>1.509034816424994E-3</v>
      </c>
      <c r="D3079">
        <v>1.509034816424994E-3</v>
      </c>
      <c r="E3079">
        <v>1</v>
      </c>
      <c r="F3079">
        <v>1</v>
      </c>
      <c r="G3079">
        <v>5.1271343850450917</v>
      </c>
      <c r="H3079">
        <v>1</v>
      </c>
      <c r="I3079">
        <v>1</v>
      </c>
      <c r="J3079" cm="1">
        <f t="array" ref="J3079">SUMPRODUCT(--ISNUMBER(SEARCH(A3079, QA_Seed_Keywords!B$2:B$45)))</f>
        <v>0</v>
      </c>
      <c r="K3079" cm="1">
        <f t="array" ref="K3079">SUMPRODUCT(
    (--(C$2:C$100 &gt;= C3079)),
    (--(G$2:G$100 &gt;= G3079)),
    (--(H$2:H$100 &lt;= H3079)),
    (--(I$2:I$100 &gt;= I3079)),
    -- (
        (C$2:C$100 &gt; C3079) +
        (G$2:G$100 &gt; G3079) +
        (H$2:H$100 &lt; H3079) +
        (I$2:I$100 &gt; I3079)
    )
)</f>
        <v>93</v>
      </c>
      <c r="L3079">
        <f>(I3079/10)/(H3079/122)</f>
        <v>12.2</v>
      </c>
      <c r="M3079">
        <f>L3079/MAX($L$2:$L$6948)</f>
        <v>1</v>
      </c>
      <c r="N3079">
        <f>D3079*M3079*M3079</f>
        <v>1.509034816424994E-3</v>
      </c>
      <c r="O3079">
        <f>D3079*G3079</f>
        <v>7.7370242955227949E-3</v>
      </c>
      <c r="P3079">
        <f>I3079/H3079</f>
        <v>1</v>
      </c>
      <c r="Q3079">
        <f>D3079*P3079*P3079</f>
        <v>1.509034816424994E-3</v>
      </c>
      <c r="R3079">
        <f t="shared" si="48"/>
        <v>0</v>
      </c>
    </row>
    <row r="3080" spans="1:18" x14ac:dyDescent="0.3">
      <c r="A3080" t="s">
        <v>1176</v>
      </c>
      <c r="B3080" t="s">
        <v>1176</v>
      </c>
      <c r="C3080">
        <v>5.424190460941318E-2</v>
      </c>
      <c r="D3080">
        <v>5.424190460941318E-2</v>
      </c>
      <c r="E3080">
        <v>8</v>
      </c>
      <c r="F3080">
        <v>8</v>
      </c>
      <c r="G3080">
        <v>3.8743714165497241</v>
      </c>
      <c r="H3080">
        <v>6</v>
      </c>
      <c r="I3080">
        <v>1</v>
      </c>
      <c r="J3080" cm="1">
        <f t="array" ref="J3080">SUMPRODUCT(--ISNUMBER(SEARCH(A3080, QA_Seed_Keywords!B$2:B$45)))</f>
        <v>0</v>
      </c>
      <c r="K3080" cm="1">
        <f t="array" ref="K3080">SUMPRODUCT(
    (--(C$2:C$100 &gt;= C3080)),
    (--(G$2:G$100 &gt;= G3080)),
    (--(H$2:H$100 &lt;= H3080)),
    (--(I$2:I$100 &gt;= I3080)),
    -- (
        (C$2:C$100 &gt; C3080) +
        (G$2:G$100 &gt; G3080) +
        (H$2:H$100 &lt; H3080) +
        (I$2:I$100 &gt; I3080)
    )
)</f>
        <v>105</v>
      </c>
      <c r="L3080">
        <f>(I3080/10)/(H3080/122)</f>
        <v>2.0333333333333337</v>
      </c>
      <c r="M3080">
        <f>L3080/MAX($L$2:$L$6948)</f>
        <v>0.16666666666666671</v>
      </c>
      <c r="N3080">
        <f>D3080*M3080*M3080</f>
        <v>1.5067195724837001E-3</v>
      </c>
      <c r="O3080">
        <f>D3080*G3080</f>
        <v>0.21015328479792714</v>
      </c>
      <c r="P3080">
        <f>I3080/H3080</f>
        <v>0.16666666666666666</v>
      </c>
      <c r="Q3080">
        <f>D3080*P3080*P3080</f>
        <v>1.5067195724836994E-3</v>
      </c>
      <c r="R3080">
        <f t="shared" si="48"/>
        <v>5</v>
      </c>
    </row>
    <row r="3081" spans="1:18" x14ac:dyDescent="0.3">
      <c r="A3081" t="s">
        <v>1113</v>
      </c>
      <c r="B3081" t="s">
        <v>1114</v>
      </c>
      <c r="C3081">
        <v>5.7235161067665179E-2</v>
      </c>
      <c r="D3081">
        <v>7.1543951334581473E-3</v>
      </c>
      <c r="E3081">
        <v>26</v>
      </c>
      <c r="F3081">
        <v>3.25</v>
      </c>
      <c r="G3081">
        <v>1.8129483803725659</v>
      </c>
      <c r="H3081">
        <v>54</v>
      </c>
      <c r="I3081">
        <v>8</v>
      </c>
      <c r="J3081" cm="1">
        <f t="array" ref="J3081">SUMPRODUCT(--ISNUMBER(SEARCH(A3081, QA_Seed_Keywords!B$2:B$45)))</f>
        <v>0</v>
      </c>
      <c r="K3081" cm="1">
        <f t="array" ref="K3081">SUMPRODUCT(
    (--(C$2:C$100 &gt;= C3081)),
    (--(G$2:G$100 &gt;= G3081)),
    (--(H$2:H$100 &lt;= H3081)),
    (--(I$2:I$100 &gt;= I3081)),
    -- (
        (C$2:C$100 &gt; C3081) +
        (G$2:G$100 &gt; G3081) +
        (H$2:H$100 &lt; H3081) +
        (I$2:I$100 &gt; I3081)
    )
)</f>
        <v>0</v>
      </c>
      <c r="L3081">
        <f>(I3081/10)/(H3081/122)</f>
        <v>1.8074074074074076</v>
      </c>
      <c r="M3081">
        <f>L3081/MAX($L$2:$L$6948)</f>
        <v>0.14814814814814817</v>
      </c>
      <c r="N3081">
        <f>D3081*M3081*M3081</f>
        <v>1.5702376150251082E-4</v>
      </c>
      <c r="O3081">
        <f>D3081*G3081</f>
        <v>1.2970549069748316E-2</v>
      </c>
      <c r="P3081">
        <f>I3081/H3081</f>
        <v>0.14814814814814814</v>
      </c>
      <c r="Q3081">
        <f>D3081*P3081*P3081</f>
        <v>1.5702376150251077E-4</v>
      </c>
      <c r="R3081">
        <f t="shared" si="48"/>
        <v>46</v>
      </c>
    </row>
    <row r="3082" spans="1:18" x14ac:dyDescent="0.3">
      <c r="A3082" t="s">
        <v>2418</v>
      </c>
      <c r="B3082" t="s">
        <v>2419</v>
      </c>
      <c r="C3082">
        <v>2.354763398754257E-2</v>
      </c>
      <c r="D3082">
        <v>2.354763398754257E-2</v>
      </c>
      <c r="E3082">
        <v>19</v>
      </c>
      <c r="F3082">
        <v>19</v>
      </c>
      <c r="G3082">
        <v>4.2108436531709366</v>
      </c>
      <c r="H3082">
        <v>4</v>
      </c>
      <c r="I3082">
        <v>1</v>
      </c>
      <c r="J3082" cm="1">
        <f t="array" ref="J3082">SUMPRODUCT(--ISNUMBER(SEARCH(A3082, QA_Seed_Keywords!B$2:B$45)))</f>
        <v>0</v>
      </c>
      <c r="K3082" cm="1">
        <f t="array" ref="K3082">SUMPRODUCT(
    (--(C$2:C$100 &gt;= C3082)),
    (--(G$2:G$100 &gt;= G3082)),
    (--(H$2:H$100 &lt;= H3082)),
    (--(I$2:I$100 &gt;= I3082)),
    -- (
        (C$2:C$100 &gt; C3082) +
        (G$2:G$100 &gt; G3082) +
        (H$2:H$100 &lt; H3082) +
        (I$2:I$100 &gt; I3082)
    )
)</f>
        <v>285</v>
      </c>
      <c r="L3082">
        <f>(I3082/10)/(H3082/122)</f>
        <v>3.05</v>
      </c>
      <c r="M3082">
        <f>L3082/MAX($L$2:$L$6948)</f>
        <v>0.25</v>
      </c>
      <c r="N3082">
        <f>D3082*M3082*M3082</f>
        <v>1.4717271242214106E-3</v>
      </c>
      <c r="O3082">
        <f>D3082*G3082</f>
        <v>9.9155405123635867E-2</v>
      </c>
      <c r="P3082">
        <f>I3082/H3082</f>
        <v>0.25</v>
      </c>
      <c r="Q3082">
        <f>D3082*P3082*P3082</f>
        <v>1.4717271242214106E-3</v>
      </c>
      <c r="R3082">
        <f t="shared" si="48"/>
        <v>3</v>
      </c>
    </row>
    <row r="3083" spans="1:18" x14ac:dyDescent="0.3">
      <c r="A3083" t="s">
        <v>291</v>
      </c>
      <c r="B3083" t="s">
        <v>292</v>
      </c>
      <c r="C3083">
        <v>0.15156702734145999</v>
      </c>
      <c r="D3083">
        <v>1.8945878417682499E-2</v>
      </c>
      <c r="E3083">
        <v>81</v>
      </c>
      <c r="F3083">
        <v>10.125</v>
      </c>
      <c r="G3083">
        <v>1.3094220590881871</v>
      </c>
      <c r="H3083">
        <v>90</v>
      </c>
      <c r="I3083">
        <v>8</v>
      </c>
      <c r="J3083" cm="1">
        <f t="array" ref="J3083">SUMPRODUCT(--ISNUMBER(SEARCH(A3083, QA_Seed_Keywords!B$2:B$45)))</f>
        <v>0</v>
      </c>
      <c r="K3083" cm="1">
        <f t="array" ref="K3083">SUMPRODUCT(
    (--(C$2:C$100 &gt;= C3083)),
    (--(G$2:G$100 &gt;= G3083)),
    (--(H$2:H$100 &lt;= H3083)),
    (--(I$2:I$100 &gt;= I3083)),
    -- (
        (C$2:C$100 &gt; C3083) +
        (G$2:G$100 &gt; G3083) +
        (H$2:H$100 &lt; H3083) +
        (I$2:I$100 &gt; I3083)
    )
)</f>
        <v>4</v>
      </c>
      <c r="L3083">
        <f>(I3083/10)/(H3083/122)</f>
        <v>1.0844444444444445</v>
      </c>
      <c r="M3083">
        <f>L3083/MAX($L$2:$L$6948)</f>
        <v>8.8888888888888906E-2</v>
      </c>
      <c r="N3083">
        <f>D3083*M3083*M3083</f>
        <v>1.4969582947304698E-4</v>
      </c>
      <c r="O3083">
        <f>D3083*G3083</f>
        <v>2.4808151128916264E-2</v>
      </c>
      <c r="P3083">
        <f>I3083/H3083</f>
        <v>8.8888888888888892E-2</v>
      </c>
      <c r="Q3083">
        <f>D3083*P3083*P3083</f>
        <v>1.4969582947304693E-4</v>
      </c>
      <c r="R3083">
        <f t="shared" si="48"/>
        <v>82</v>
      </c>
    </row>
    <row r="3084" spans="1:18" x14ac:dyDescent="0.3">
      <c r="A3084" t="s">
        <v>212</v>
      </c>
      <c r="B3084" t="s">
        <v>213</v>
      </c>
      <c r="C3084">
        <v>0.18227180938971291</v>
      </c>
      <c r="D3084">
        <v>2.278397617371411E-2</v>
      </c>
      <c r="E3084">
        <v>129</v>
      </c>
      <c r="F3084">
        <v>16.125</v>
      </c>
      <c r="G3084">
        <v>1.2051610487637769</v>
      </c>
      <c r="H3084">
        <v>100</v>
      </c>
      <c r="I3084">
        <v>8</v>
      </c>
      <c r="J3084" cm="1">
        <f t="array" ref="J3084">SUMPRODUCT(--ISNUMBER(SEARCH(A3084, QA_Seed_Keywords!B$2:B$45)))</f>
        <v>0</v>
      </c>
      <c r="K3084" cm="1">
        <f t="array" ref="K3084">SUMPRODUCT(
    (--(C$2:C$100 &gt;= C3084)),
    (--(G$2:G$100 &gt;= G3084)),
    (--(H$2:H$100 &lt;= H3084)),
    (--(I$2:I$100 &gt;= I3084)),
    -- (
        (C$2:C$100 &gt; C3084) +
        (G$2:G$100 &gt; G3084) +
        (H$2:H$100 &lt; H3084) +
        (I$2:I$100 &gt; I3084)
    )
)</f>
        <v>4</v>
      </c>
      <c r="L3084">
        <f>(I3084/10)/(H3084/122)</f>
        <v>0.97599999999999998</v>
      </c>
      <c r="M3084">
        <f>L3084/MAX($L$2:$L$6948)</f>
        <v>0.08</v>
      </c>
      <c r="N3084">
        <f>D3084*M3084*M3084</f>
        <v>1.4581744751177031E-4</v>
      </c>
      <c r="O3084">
        <f>D3084*G3084</f>
        <v>2.7458360620522204E-2</v>
      </c>
      <c r="P3084">
        <f>I3084/H3084</f>
        <v>0.08</v>
      </c>
      <c r="Q3084">
        <f>D3084*P3084*P3084</f>
        <v>1.4581744751177031E-4</v>
      </c>
      <c r="R3084">
        <f t="shared" si="48"/>
        <v>92</v>
      </c>
    </row>
    <row r="3085" spans="1:18" x14ac:dyDescent="0.3">
      <c r="A3085" t="s">
        <v>3876</v>
      </c>
      <c r="B3085" t="s">
        <v>3876</v>
      </c>
      <c r="C3085">
        <v>1.3229687119798959E-2</v>
      </c>
      <c r="D3085">
        <v>1.3229687119798959E-2</v>
      </c>
      <c r="E3085">
        <v>2</v>
      </c>
      <c r="F3085">
        <v>2</v>
      </c>
      <c r="G3085">
        <v>4.4339872044851463</v>
      </c>
      <c r="H3085">
        <v>3</v>
      </c>
      <c r="I3085">
        <v>1</v>
      </c>
      <c r="J3085" cm="1">
        <f t="array" ref="J3085">SUMPRODUCT(--ISNUMBER(SEARCH(A3085, QA_Seed_Keywords!B$2:B$45)))</f>
        <v>0</v>
      </c>
      <c r="K3085" cm="1">
        <f t="array" ref="K3085">SUMPRODUCT(
    (--(C$2:C$100 &gt;= C3085)),
    (--(G$2:G$100 &gt;= G3085)),
    (--(H$2:H$100 &lt;= H3085)),
    (--(I$2:I$100 &gt;= I3085)),
    -- (
        (C$2:C$100 &gt; C3085) +
        (G$2:G$100 &gt; G3085) +
        (H$2:H$100 &lt; H3085) +
        (I$2:I$100 &gt; I3085)
    )
)</f>
        <v>285</v>
      </c>
      <c r="L3085">
        <f>(I3085/10)/(H3085/122)</f>
        <v>4.0666666666666673</v>
      </c>
      <c r="M3085">
        <f>L3085/MAX($L$2:$L$6948)</f>
        <v>0.33333333333333343</v>
      </c>
      <c r="N3085">
        <f>D3085*M3085*M3085</f>
        <v>1.4699652355332185E-3</v>
      </c>
      <c r="O3085">
        <f>D3085*G3085</f>
        <v>5.8660263408530533E-2</v>
      </c>
      <c r="P3085">
        <f>I3085/H3085</f>
        <v>0.33333333333333331</v>
      </c>
      <c r="Q3085">
        <f>D3085*P3085*P3085</f>
        <v>1.4699652355332174E-3</v>
      </c>
      <c r="R3085">
        <f t="shared" si="48"/>
        <v>2</v>
      </c>
    </row>
    <row r="3086" spans="1:18" x14ac:dyDescent="0.3">
      <c r="A3086" t="s">
        <v>3877</v>
      </c>
      <c r="B3086" t="s">
        <v>3878</v>
      </c>
      <c r="C3086">
        <v>1.3229687119798959E-2</v>
      </c>
      <c r="D3086">
        <v>1.3229687119798959E-2</v>
      </c>
      <c r="E3086">
        <v>2</v>
      </c>
      <c r="F3086">
        <v>2</v>
      </c>
      <c r="G3086">
        <v>4.4339872044851463</v>
      </c>
      <c r="H3086">
        <v>3</v>
      </c>
      <c r="I3086">
        <v>1</v>
      </c>
      <c r="J3086" cm="1">
        <f t="array" ref="J3086">SUMPRODUCT(--ISNUMBER(SEARCH(A3086, QA_Seed_Keywords!B$2:B$45)))</f>
        <v>1</v>
      </c>
      <c r="K3086" cm="1">
        <f t="array" ref="K3086">SUMPRODUCT(
    (--(C$2:C$100 &gt;= C3086)),
    (--(G$2:G$100 &gt;= G3086)),
    (--(H$2:H$100 &lt;= H3086)),
    (--(I$2:I$100 &gt;= I3086)),
    -- (
        (C$2:C$100 &gt; C3086) +
        (G$2:G$100 &gt; G3086) +
        (H$2:H$100 &lt; H3086) +
        (I$2:I$100 &gt; I3086)
    )
)</f>
        <v>285</v>
      </c>
      <c r="L3086">
        <f>(I3086/10)/(H3086/122)</f>
        <v>4.0666666666666673</v>
      </c>
      <c r="M3086">
        <f>L3086/MAX($L$2:$L$6948)</f>
        <v>0.33333333333333343</v>
      </c>
      <c r="N3086">
        <f>D3086*M3086*M3086</f>
        <v>1.4699652355332185E-3</v>
      </c>
      <c r="O3086">
        <f>D3086*G3086</f>
        <v>5.8660263408530533E-2</v>
      </c>
      <c r="P3086">
        <f>I3086/H3086</f>
        <v>0.33333333333333331</v>
      </c>
      <c r="Q3086">
        <f>D3086*P3086*P3086</f>
        <v>1.4699652355332174E-3</v>
      </c>
      <c r="R3086">
        <f t="shared" si="48"/>
        <v>2</v>
      </c>
    </row>
    <row r="3087" spans="1:18" x14ac:dyDescent="0.3">
      <c r="A3087" t="s">
        <v>3879</v>
      </c>
      <c r="B3087" t="s">
        <v>3879</v>
      </c>
      <c r="C3087">
        <v>1.3229687119798959E-2</v>
      </c>
      <c r="D3087">
        <v>1.3229687119798959E-2</v>
      </c>
      <c r="E3087">
        <v>2</v>
      </c>
      <c r="F3087">
        <v>2</v>
      </c>
      <c r="G3087">
        <v>4.4339872044851463</v>
      </c>
      <c r="H3087">
        <v>3</v>
      </c>
      <c r="I3087">
        <v>1</v>
      </c>
      <c r="J3087" cm="1">
        <f t="array" ref="J3087">SUMPRODUCT(--ISNUMBER(SEARCH(A3087, QA_Seed_Keywords!B$2:B$45)))</f>
        <v>0</v>
      </c>
      <c r="K3087" cm="1">
        <f t="array" ref="K3087">SUMPRODUCT(
    (--(C$2:C$100 &gt;= C3087)),
    (--(G$2:G$100 &gt;= G3087)),
    (--(H$2:H$100 &lt;= H3087)),
    (--(I$2:I$100 &gt;= I3087)),
    -- (
        (C$2:C$100 &gt; C3087) +
        (G$2:G$100 &gt; G3087) +
        (H$2:H$100 &lt; H3087) +
        (I$2:I$100 &gt; I3087)
    )
)</f>
        <v>285</v>
      </c>
      <c r="L3087">
        <f>(I3087/10)/(H3087/122)</f>
        <v>4.0666666666666673</v>
      </c>
      <c r="M3087">
        <f>L3087/MAX($L$2:$L$6948)</f>
        <v>0.33333333333333343</v>
      </c>
      <c r="N3087">
        <f>D3087*M3087*M3087</f>
        <v>1.4699652355332185E-3</v>
      </c>
      <c r="O3087">
        <f>D3087*G3087</f>
        <v>5.8660263408530533E-2</v>
      </c>
      <c r="P3087">
        <f>I3087/H3087</f>
        <v>0.33333333333333331</v>
      </c>
      <c r="Q3087">
        <f>D3087*P3087*P3087</f>
        <v>1.4699652355332174E-3</v>
      </c>
      <c r="R3087">
        <f t="shared" si="48"/>
        <v>2</v>
      </c>
    </row>
    <row r="3088" spans="1:18" x14ac:dyDescent="0.3">
      <c r="A3088" t="s">
        <v>3880</v>
      </c>
      <c r="B3088" t="s">
        <v>3881</v>
      </c>
      <c r="C3088">
        <v>1.3229687119798959E-2</v>
      </c>
      <c r="D3088">
        <v>1.3229687119798959E-2</v>
      </c>
      <c r="E3088">
        <v>2</v>
      </c>
      <c r="F3088">
        <v>2</v>
      </c>
      <c r="G3088">
        <v>4.4339872044851463</v>
      </c>
      <c r="H3088">
        <v>3</v>
      </c>
      <c r="I3088">
        <v>1</v>
      </c>
      <c r="J3088" cm="1">
        <f t="array" ref="J3088">SUMPRODUCT(--ISNUMBER(SEARCH(A3088, QA_Seed_Keywords!B$2:B$45)))</f>
        <v>0</v>
      </c>
      <c r="K3088" cm="1">
        <f t="array" ref="K3088">SUMPRODUCT(
    (--(C$2:C$100 &gt;= C3088)),
    (--(G$2:G$100 &gt;= G3088)),
    (--(H$2:H$100 &lt;= H3088)),
    (--(I$2:I$100 &gt;= I3088)),
    -- (
        (C$2:C$100 &gt; C3088) +
        (G$2:G$100 &gt; G3088) +
        (H$2:H$100 &lt; H3088) +
        (I$2:I$100 &gt; I3088)
    )
)</f>
        <v>285</v>
      </c>
      <c r="L3088">
        <f>(I3088/10)/(H3088/122)</f>
        <v>4.0666666666666673</v>
      </c>
      <c r="M3088">
        <f>L3088/MAX($L$2:$L$6948)</f>
        <v>0.33333333333333343</v>
      </c>
      <c r="N3088">
        <f>D3088*M3088*M3088</f>
        <v>1.4699652355332185E-3</v>
      </c>
      <c r="O3088">
        <f>D3088*G3088</f>
        <v>5.8660263408530533E-2</v>
      </c>
      <c r="P3088">
        <f>I3088/H3088</f>
        <v>0.33333333333333331</v>
      </c>
      <c r="Q3088">
        <f>D3088*P3088*P3088</f>
        <v>1.4699652355332174E-3</v>
      </c>
      <c r="R3088">
        <f t="shared" si="48"/>
        <v>2</v>
      </c>
    </row>
    <row r="3089" spans="1:18" x14ac:dyDescent="0.3">
      <c r="A3089" t="s">
        <v>3882</v>
      </c>
      <c r="B3089" t="s">
        <v>3883</v>
      </c>
      <c r="C3089">
        <v>1.3229687119798959E-2</v>
      </c>
      <c r="D3089">
        <v>1.3229687119798959E-2</v>
      </c>
      <c r="E3089">
        <v>2</v>
      </c>
      <c r="F3089">
        <v>2</v>
      </c>
      <c r="G3089">
        <v>4.4339872044851463</v>
      </c>
      <c r="H3089">
        <v>3</v>
      </c>
      <c r="I3089">
        <v>1</v>
      </c>
      <c r="J3089" cm="1">
        <f t="array" ref="J3089">SUMPRODUCT(--ISNUMBER(SEARCH(A3089, QA_Seed_Keywords!B$2:B$45)))</f>
        <v>0</v>
      </c>
      <c r="K3089" cm="1">
        <f t="array" ref="K3089">SUMPRODUCT(
    (--(C$2:C$100 &gt;= C3089)),
    (--(G$2:G$100 &gt;= G3089)),
    (--(H$2:H$100 &lt;= H3089)),
    (--(I$2:I$100 &gt;= I3089)),
    -- (
        (C$2:C$100 &gt; C3089) +
        (G$2:G$100 &gt; G3089) +
        (H$2:H$100 &lt; H3089) +
        (I$2:I$100 &gt; I3089)
    )
)</f>
        <v>285</v>
      </c>
      <c r="L3089">
        <f>(I3089/10)/(H3089/122)</f>
        <v>4.0666666666666673</v>
      </c>
      <c r="M3089">
        <f>L3089/MAX($L$2:$L$6948)</f>
        <v>0.33333333333333343</v>
      </c>
      <c r="N3089">
        <f>D3089*M3089*M3089</f>
        <v>1.4699652355332185E-3</v>
      </c>
      <c r="O3089">
        <f>D3089*G3089</f>
        <v>5.8660263408530533E-2</v>
      </c>
      <c r="P3089">
        <f>I3089/H3089</f>
        <v>0.33333333333333331</v>
      </c>
      <c r="Q3089">
        <f>D3089*P3089*P3089</f>
        <v>1.4699652355332174E-3</v>
      </c>
      <c r="R3089">
        <f t="shared" si="48"/>
        <v>2</v>
      </c>
    </row>
    <row r="3090" spans="1:18" x14ac:dyDescent="0.3">
      <c r="A3090" t="s">
        <v>3884</v>
      </c>
      <c r="B3090" t="s">
        <v>3885</v>
      </c>
      <c r="C3090">
        <v>1.3229687119798959E-2</v>
      </c>
      <c r="D3090">
        <v>1.3229687119798959E-2</v>
      </c>
      <c r="E3090">
        <v>2</v>
      </c>
      <c r="F3090">
        <v>2</v>
      </c>
      <c r="G3090">
        <v>4.4339872044851463</v>
      </c>
      <c r="H3090">
        <v>3</v>
      </c>
      <c r="I3090">
        <v>1</v>
      </c>
      <c r="J3090" cm="1">
        <f t="array" ref="J3090">SUMPRODUCT(--ISNUMBER(SEARCH(A3090, QA_Seed_Keywords!B$2:B$45)))</f>
        <v>0</v>
      </c>
      <c r="K3090" cm="1">
        <f t="array" ref="K3090">SUMPRODUCT(
    (--(C$2:C$100 &gt;= C3090)),
    (--(G$2:G$100 &gt;= G3090)),
    (--(H$2:H$100 &lt;= H3090)),
    (--(I$2:I$100 &gt;= I3090)),
    -- (
        (C$2:C$100 &gt; C3090) +
        (G$2:G$100 &gt; G3090) +
        (H$2:H$100 &lt; H3090) +
        (I$2:I$100 &gt; I3090)
    )
)</f>
        <v>285</v>
      </c>
      <c r="L3090">
        <f>(I3090/10)/(H3090/122)</f>
        <v>4.0666666666666673</v>
      </c>
      <c r="M3090">
        <f>L3090/MAX($L$2:$L$6948)</f>
        <v>0.33333333333333343</v>
      </c>
      <c r="N3090">
        <f>D3090*M3090*M3090</f>
        <v>1.4699652355332185E-3</v>
      </c>
      <c r="O3090">
        <f>D3090*G3090</f>
        <v>5.8660263408530533E-2</v>
      </c>
      <c r="P3090">
        <f>I3090/H3090</f>
        <v>0.33333333333333331</v>
      </c>
      <c r="Q3090">
        <f>D3090*P3090*P3090</f>
        <v>1.4699652355332174E-3</v>
      </c>
      <c r="R3090">
        <f t="shared" si="48"/>
        <v>2</v>
      </c>
    </row>
    <row r="3091" spans="1:18" x14ac:dyDescent="0.3">
      <c r="A3091" t="s">
        <v>717</v>
      </c>
      <c r="B3091" t="s">
        <v>718</v>
      </c>
      <c r="C3091">
        <v>8.3594616930518631E-2</v>
      </c>
      <c r="D3091">
        <v>1.0449327116314831E-2</v>
      </c>
      <c r="E3091">
        <v>39</v>
      </c>
      <c r="F3091">
        <v>4.875</v>
      </c>
      <c r="G3091">
        <v>1.5861750610077769</v>
      </c>
      <c r="H3091">
        <v>68</v>
      </c>
      <c r="I3091">
        <v>8</v>
      </c>
      <c r="J3091" cm="1">
        <f t="array" ref="J3091">SUMPRODUCT(--ISNUMBER(SEARCH(A3091, QA_Seed_Keywords!B$2:B$45)))</f>
        <v>0</v>
      </c>
      <c r="K3091" cm="1">
        <f t="array" ref="K3091">SUMPRODUCT(
    (--(C$2:C$100 &gt;= C3091)),
    (--(G$2:G$100 &gt;= G3091)),
    (--(H$2:H$100 &lt;= H3091)),
    (--(I$2:I$100 &gt;= I3091)),
    -- (
        (C$2:C$100 &gt; C3091) +
        (G$2:G$100 &gt; G3091) +
        (H$2:H$100 &lt; H3091) +
        (I$2:I$100 &gt; I3091)
    )
)</f>
        <v>0</v>
      </c>
      <c r="L3091">
        <f>(I3091/10)/(H3091/122)</f>
        <v>1.4352941176470591</v>
      </c>
      <c r="M3091">
        <f>L3091/MAX($L$2:$L$6948)</f>
        <v>0.11764705882352944</v>
      </c>
      <c r="N3091">
        <f>D3091*M3091*M3091</f>
        <v>1.4462736493169322E-4</v>
      </c>
      <c r="O3091">
        <f>D3091*G3091</f>
        <v>1.6574462076210893E-2</v>
      </c>
      <c r="P3091">
        <f>I3091/H3091</f>
        <v>0.11764705882352941</v>
      </c>
      <c r="Q3091">
        <f>D3091*P3091*P3091</f>
        <v>1.4462736493169316E-4</v>
      </c>
      <c r="R3091">
        <f t="shared" si="48"/>
        <v>60</v>
      </c>
    </row>
    <row r="3092" spans="1:18" x14ac:dyDescent="0.3">
      <c r="A3092" t="s">
        <v>3898</v>
      </c>
      <c r="B3092" t="s">
        <v>3898</v>
      </c>
      <c r="C3092">
        <v>1.316625991715562E-2</v>
      </c>
      <c r="D3092">
        <v>1.316625991715562E-2</v>
      </c>
      <c r="E3092">
        <v>2</v>
      </c>
      <c r="F3092">
        <v>2</v>
      </c>
      <c r="G3092">
        <v>4.4339872044851463</v>
      </c>
      <c r="H3092">
        <v>3</v>
      </c>
      <c r="I3092">
        <v>1</v>
      </c>
      <c r="J3092" cm="1">
        <f t="array" ref="J3092">SUMPRODUCT(--ISNUMBER(SEARCH(A3092, QA_Seed_Keywords!B$2:B$45)))</f>
        <v>0</v>
      </c>
      <c r="K3092" cm="1">
        <f t="array" ref="K3092">SUMPRODUCT(
    (--(C$2:C$100 &gt;= C3092)),
    (--(G$2:G$100 &gt;= G3092)),
    (--(H$2:H$100 &lt;= H3092)),
    (--(I$2:I$100 &gt;= I3092)),
    -- (
        (C$2:C$100 &gt; C3092) +
        (G$2:G$100 &gt; G3092) +
        (H$2:H$100 &lt; H3092) +
        (I$2:I$100 &gt; I3092)
    )
)</f>
        <v>285</v>
      </c>
      <c r="L3092">
        <f>(I3092/10)/(H3092/122)</f>
        <v>4.0666666666666673</v>
      </c>
      <c r="M3092">
        <f>L3092/MAX($L$2:$L$6948)</f>
        <v>0.33333333333333343</v>
      </c>
      <c r="N3092">
        <f>D3092*M3092*M3092</f>
        <v>1.4629177685728475E-3</v>
      </c>
      <c r="O3092">
        <f>D3092*G3092</f>
        <v>5.837902800359368E-2</v>
      </c>
      <c r="P3092">
        <f>I3092/H3092</f>
        <v>0.33333333333333331</v>
      </c>
      <c r="Q3092">
        <f>D3092*P3092*P3092</f>
        <v>1.4629177685728464E-3</v>
      </c>
      <c r="R3092">
        <f t="shared" si="48"/>
        <v>2</v>
      </c>
    </row>
    <row r="3093" spans="1:18" x14ac:dyDescent="0.3">
      <c r="A3093" t="s">
        <v>3899</v>
      </c>
      <c r="B3093" t="s">
        <v>3900</v>
      </c>
      <c r="C3093">
        <v>1.316625991715562E-2</v>
      </c>
      <c r="D3093">
        <v>1.316625991715562E-2</v>
      </c>
      <c r="E3093">
        <v>2</v>
      </c>
      <c r="F3093">
        <v>2</v>
      </c>
      <c r="G3093">
        <v>4.4339872044851463</v>
      </c>
      <c r="H3093">
        <v>3</v>
      </c>
      <c r="I3093">
        <v>1</v>
      </c>
      <c r="J3093" cm="1">
        <f t="array" ref="J3093">SUMPRODUCT(--ISNUMBER(SEARCH(A3093, QA_Seed_Keywords!B$2:B$45)))</f>
        <v>0</v>
      </c>
      <c r="K3093" cm="1">
        <f t="array" ref="K3093">SUMPRODUCT(
    (--(C$2:C$100 &gt;= C3093)),
    (--(G$2:G$100 &gt;= G3093)),
    (--(H$2:H$100 &lt;= H3093)),
    (--(I$2:I$100 &gt;= I3093)),
    -- (
        (C$2:C$100 &gt; C3093) +
        (G$2:G$100 &gt; G3093) +
        (H$2:H$100 &lt; H3093) +
        (I$2:I$100 &gt; I3093)
    )
)</f>
        <v>285</v>
      </c>
      <c r="L3093">
        <f>(I3093/10)/(H3093/122)</f>
        <v>4.0666666666666673</v>
      </c>
      <c r="M3093">
        <f>L3093/MAX($L$2:$L$6948)</f>
        <v>0.33333333333333343</v>
      </c>
      <c r="N3093">
        <f>D3093*M3093*M3093</f>
        <v>1.4629177685728475E-3</v>
      </c>
      <c r="O3093">
        <f>D3093*G3093</f>
        <v>5.837902800359368E-2</v>
      </c>
      <c r="P3093">
        <f>I3093/H3093</f>
        <v>0.33333333333333331</v>
      </c>
      <c r="Q3093">
        <f>D3093*P3093*P3093</f>
        <v>1.4629177685728464E-3</v>
      </c>
      <c r="R3093">
        <f t="shared" si="48"/>
        <v>2</v>
      </c>
    </row>
    <row r="3094" spans="1:18" x14ac:dyDescent="0.3">
      <c r="A3094" t="s">
        <v>2443</v>
      </c>
      <c r="B3094" t="s">
        <v>2443</v>
      </c>
      <c r="C3094">
        <v>2.3163664527714289E-2</v>
      </c>
      <c r="D3094">
        <v>2.3163664527714289E-2</v>
      </c>
      <c r="E3094">
        <v>4</v>
      </c>
      <c r="F3094">
        <v>4</v>
      </c>
      <c r="G3094">
        <v>4.2108436531709366</v>
      </c>
      <c r="H3094">
        <v>4</v>
      </c>
      <c r="I3094">
        <v>1</v>
      </c>
      <c r="J3094" cm="1">
        <f t="array" ref="J3094">SUMPRODUCT(--ISNUMBER(SEARCH(A3094, QA_Seed_Keywords!B$2:B$45)))</f>
        <v>0</v>
      </c>
      <c r="K3094" cm="1">
        <f t="array" ref="K3094">SUMPRODUCT(
    (--(C$2:C$100 &gt;= C3094)),
    (--(G$2:G$100 &gt;= G3094)),
    (--(H$2:H$100 &lt;= H3094)),
    (--(I$2:I$100 &gt;= I3094)),
    -- (
        (C$2:C$100 &gt; C3094) +
        (G$2:G$100 &gt; G3094) +
        (H$2:H$100 &lt; H3094) +
        (I$2:I$100 &gt; I3094)
    )
)</f>
        <v>285</v>
      </c>
      <c r="L3094">
        <f>(I3094/10)/(H3094/122)</f>
        <v>3.05</v>
      </c>
      <c r="M3094">
        <f>L3094/MAX($L$2:$L$6948)</f>
        <v>0.25</v>
      </c>
      <c r="N3094">
        <f>D3094*M3094*M3094</f>
        <v>1.4477290329821431E-3</v>
      </c>
      <c r="O3094">
        <f>D3094*G3094</f>
        <v>9.7538569760706476E-2</v>
      </c>
      <c r="P3094">
        <f>I3094/H3094</f>
        <v>0.25</v>
      </c>
      <c r="Q3094">
        <f>D3094*P3094*P3094</f>
        <v>1.4477290329821431E-3</v>
      </c>
      <c r="R3094">
        <f t="shared" si="48"/>
        <v>3</v>
      </c>
    </row>
    <row r="3095" spans="1:18" x14ac:dyDescent="0.3">
      <c r="A3095" t="s">
        <v>277</v>
      </c>
      <c r="B3095" t="s">
        <v>278</v>
      </c>
      <c r="C3095">
        <v>0.15681955008269149</v>
      </c>
      <c r="D3095">
        <v>1.960244376033644E-2</v>
      </c>
      <c r="E3095">
        <v>159</v>
      </c>
      <c r="F3095">
        <v>19.875</v>
      </c>
      <c r="G3095">
        <v>1.2664046740044961</v>
      </c>
      <c r="H3095">
        <v>94</v>
      </c>
      <c r="I3095">
        <v>8</v>
      </c>
      <c r="J3095" cm="1">
        <f t="array" ref="J3095">SUMPRODUCT(--ISNUMBER(SEARCH(A3095, QA_Seed_Keywords!B$2:B$45)))</f>
        <v>0</v>
      </c>
      <c r="K3095" cm="1">
        <f t="array" ref="K3095">SUMPRODUCT(
    (--(C$2:C$100 &gt;= C3095)),
    (--(G$2:G$100 &gt;= G3095)),
    (--(H$2:H$100 &lt;= H3095)),
    (--(I$2:I$100 &gt;= I3095)),
    -- (
        (C$2:C$100 &gt; C3095) +
        (G$2:G$100 &gt; G3095) +
        (H$2:H$100 &lt; H3095) +
        (I$2:I$100 &gt; I3095)
    )
)</f>
        <v>4</v>
      </c>
      <c r="L3095">
        <f>(I3095/10)/(H3095/122)</f>
        <v>1.0382978723404257</v>
      </c>
      <c r="M3095">
        <f>L3095/MAX($L$2:$L$6948)</f>
        <v>8.5106382978723416E-2</v>
      </c>
      <c r="N3095">
        <f>D3095*M3095*M3095</f>
        <v>1.4198239029668771E-4</v>
      </c>
      <c r="O3095">
        <f>D3095*G3095</f>
        <v>2.4824626400000337E-2</v>
      </c>
      <c r="P3095">
        <f>I3095/H3095</f>
        <v>8.5106382978723402E-2</v>
      </c>
      <c r="Q3095">
        <f>D3095*P3095*P3095</f>
        <v>1.4198239029668765E-4</v>
      </c>
      <c r="R3095">
        <f t="shared" si="48"/>
        <v>86</v>
      </c>
    </row>
    <row r="3096" spans="1:18" x14ac:dyDescent="0.3">
      <c r="A3096" t="s">
        <v>1196</v>
      </c>
      <c r="B3096" t="s">
        <v>1197</v>
      </c>
      <c r="C3096">
        <v>5.3166930077281488E-2</v>
      </c>
      <c r="D3096">
        <v>6.645866259660186E-3</v>
      </c>
      <c r="E3096">
        <v>23</v>
      </c>
      <c r="F3096">
        <v>2.875</v>
      </c>
      <c r="G3096">
        <v>1.7949298748698881</v>
      </c>
      <c r="H3096">
        <v>55</v>
      </c>
      <c r="I3096">
        <v>8</v>
      </c>
      <c r="J3096" cm="1">
        <f t="array" ref="J3096">SUMPRODUCT(--ISNUMBER(SEARCH(A3096, QA_Seed_Keywords!B$2:B$45)))</f>
        <v>0</v>
      </c>
      <c r="K3096" cm="1">
        <f t="array" ref="K3096">SUMPRODUCT(
    (--(C$2:C$100 &gt;= C3096)),
    (--(G$2:G$100 &gt;= G3096)),
    (--(H$2:H$100 &lt;= H3096)),
    (--(I$2:I$100 &gt;= I3096)),
    -- (
        (C$2:C$100 &gt; C3096) +
        (G$2:G$100 &gt; G3096) +
        (H$2:H$100 &lt; H3096) +
        (I$2:I$100 &gt; I3096)
    )
)</f>
        <v>0</v>
      </c>
      <c r="L3096">
        <f>(I3096/10)/(H3096/122)</f>
        <v>1.7745454545454546</v>
      </c>
      <c r="M3096">
        <f>L3096/MAX($L$2:$L$6948)</f>
        <v>0.14545454545454548</v>
      </c>
      <c r="N3096">
        <f>D3096*M3096*M3096</f>
        <v>1.4060675722917424E-4</v>
      </c>
      <c r="O3096">
        <f>D3096*G3096</f>
        <v>1.1928863893853869E-2</v>
      </c>
      <c r="P3096">
        <f>I3096/H3096</f>
        <v>0.14545454545454545</v>
      </c>
      <c r="Q3096">
        <f>D3096*P3096*P3096</f>
        <v>1.4060675722917416E-4</v>
      </c>
      <c r="R3096">
        <f t="shared" si="48"/>
        <v>47</v>
      </c>
    </row>
    <row r="3097" spans="1:18" x14ac:dyDescent="0.3">
      <c r="A3097" t="s">
        <v>532</v>
      </c>
      <c r="B3097" t="s">
        <v>533</v>
      </c>
      <c r="C3097">
        <v>0.1051258916330586</v>
      </c>
      <c r="D3097">
        <v>1.314073645413232E-2</v>
      </c>
      <c r="E3097">
        <v>51</v>
      </c>
      <c r="F3097">
        <v>6.375</v>
      </c>
      <c r="G3097">
        <v>1.4508337131380149</v>
      </c>
      <c r="H3097">
        <v>78</v>
      </c>
      <c r="I3097">
        <v>8</v>
      </c>
      <c r="J3097" cm="1">
        <f t="array" ref="J3097">SUMPRODUCT(--ISNUMBER(SEARCH(A3097, QA_Seed_Keywords!B$2:B$45)))</f>
        <v>0</v>
      </c>
      <c r="K3097" cm="1">
        <f t="array" ref="K3097">SUMPRODUCT(
    (--(C$2:C$100 &gt;= C3097)),
    (--(G$2:G$100 &gt;= G3097)),
    (--(H$2:H$100 &lt;= H3097)),
    (--(I$2:I$100 &gt;= I3097)),
    -- (
        (C$2:C$100 &gt; C3097) +
        (G$2:G$100 &gt; G3097) +
        (H$2:H$100 &lt; H3097) +
        (I$2:I$100 &gt; I3097)
    )
)</f>
        <v>0</v>
      </c>
      <c r="L3097">
        <f>(I3097/10)/(H3097/122)</f>
        <v>1.2512820512820513</v>
      </c>
      <c r="M3097">
        <f>L3097/MAX($L$2:$L$6948)</f>
        <v>0.10256410256410257</v>
      </c>
      <c r="N3097">
        <f>D3097*M3097*M3097</f>
        <v>1.3823259912302245E-4</v>
      </c>
      <c r="O3097">
        <f>D3097*G3097</f>
        <v>1.9065023463116865E-2</v>
      </c>
      <c r="P3097">
        <f>I3097/H3097</f>
        <v>0.10256410256410256</v>
      </c>
      <c r="Q3097">
        <f>D3097*P3097*P3097</f>
        <v>1.3823259912302242E-4</v>
      </c>
      <c r="R3097">
        <f t="shared" si="48"/>
        <v>70</v>
      </c>
    </row>
    <row r="3098" spans="1:18" x14ac:dyDescent="0.3">
      <c r="A3098" t="s">
        <v>1264</v>
      </c>
      <c r="B3098" t="s">
        <v>1265</v>
      </c>
      <c r="C3098">
        <v>5.1314290091067562E-2</v>
      </c>
      <c r="D3098">
        <v>5.1314290091067562E-2</v>
      </c>
      <c r="E3098">
        <v>45</v>
      </c>
      <c r="F3098">
        <v>45</v>
      </c>
      <c r="G3098">
        <v>3.8743714165497241</v>
      </c>
      <c r="H3098">
        <v>6</v>
      </c>
      <c r="I3098">
        <v>1</v>
      </c>
      <c r="J3098" cm="1">
        <f t="array" ref="J3098">SUMPRODUCT(--ISNUMBER(SEARCH(A3098, QA_Seed_Keywords!B$2:B$45)))</f>
        <v>0</v>
      </c>
      <c r="K3098" cm="1">
        <f t="array" ref="K3098">SUMPRODUCT(
    (--(C$2:C$100 &gt;= C3098)),
    (--(G$2:G$100 &gt;= G3098)),
    (--(H$2:H$100 &lt;= H3098)),
    (--(I$2:I$100 &gt;= I3098)),
    -- (
        (C$2:C$100 &gt; C3098) +
        (G$2:G$100 &gt; G3098) +
        (H$2:H$100 &lt; H3098) +
        (I$2:I$100 &gt; I3098)
    )
)</f>
        <v>114</v>
      </c>
      <c r="L3098">
        <f>(I3098/10)/(H3098/122)</f>
        <v>2.0333333333333337</v>
      </c>
      <c r="M3098">
        <f>L3098/MAX($L$2:$L$6948)</f>
        <v>0.16666666666666671</v>
      </c>
      <c r="N3098">
        <f>D3098*M3098*M3098</f>
        <v>1.4253969469740996E-3</v>
      </c>
      <c r="O3098">
        <f>D3098*G3098</f>
        <v>0.19881061878937289</v>
      </c>
      <c r="P3098">
        <f>I3098/H3098</f>
        <v>0.16666666666666666</v>
      </c>
      <c r="Q3098">
        <f>D3098*P3098*P3098</f>
        <v>1.4253969469740987E-3</v>
      </c>
      <c r="R3098">
        <f t="shared" si="48"/>
        <v>5</v>
      </c>
    </row>
    <row r="3099" spans="1:18" x14ac:dyDescent="0.3">
      <c r="A3099" t="s">
        <v>305</v>
      </c>
      <c r="B3099" t="s">
        <v>306</v>
      </c>
      <c r="C3099">
        <v>0.14872385146034309</v>
      </c>
      <c r="D3099">
        <v>1.8590481432542889E-2</v>
      </c>
      <c r="E3099">
        <v>78</v>
      </c>
      <c r="F3099">
        <v>9.75</v>
      </c>
      <c r="G3099">
        <v>1.276986783335033</v>
      </c>
      <c r="H3099">
        <v>93</v>
      </c>
      <c r="I3099">
        <v>8</v>
      </c>
      <c r="J3099" cm="1">
        <f t="array" ref="J3099">SUMPRODUCT(--ISNUMBER(SEARCH(A3099, QA_Seed_Keywords!B$2:B$45)))</f>
        <v>0</v>
      </c>
      <c r="K3099" cm="1">
        <f t="array" ref="K3099">SUMPRODUCT(
    (--(C$2:C$100 &gt;= C3099)),
    (--(G$2:G$100 &gt;= G3099)),
    (--(H$2:H$100 &lt;= H3099)),
    (--(I$2:I$100 &gt;= I3099)),
    -- (
        (C$2:C$100 &gt; C3099) +
        (G$2:G$100 &gt; G3099) +
        (H$2:H$100 &lt; H3099) +
        (I$2:I$100 &gt; I3099)
    )
)</f>
        <v>4</v>
      </c>
      <c r="L3099">
        <f>(I3099/10)/(H3099/122)</f>
        <v>1.0494623655913979</v>
      </c>
      <c r="M3099">
        <f>L3099/MAX($L$2:$L$6948)</f>
        <v>8.6021505376344093E-2</v>
      </c>
      <c r="N3099">
        <f>D3099*M3099*M3099</f>
        <v>1.3756397406437104E-4</v>
      </c>
      <c r="O3099">
        <f>D3099*G3099</f>
        <v>2.3739799085192602E-2</v>
      </c>
      <c r="P3099">
        <f>I3099/H3099</f>
        <v>8.6021505376344093E-2</v>
      </c>
      <c r="Q3099">
        <f>D3099*P3099*P3099</f>
        <v>1.3756397406437104E-4</v>
      </c>
      <c r="R3099">
        <f t="shared" si="48"/>
        <v>85</v>
      </c>
    </row>
    <row r="3100" spans="1:18" x14ac:dyDescent="0.3">
      <c r="A3100" t="s">
        <v>388</v>
      </c>
      <c r="B3100" t="s">
        <v>389</v>
      </c>
      <c r="C3100">
        <v>0.13036080313996931</v>
      </c>
      <c r="D3100">
        <v>1.629510039249616E-2</v>
      </c>
      <c r="E3100">
        <v>65</v>
      </c>
      <c r="F3100">
        <v>8.125</v>
      </c>
      <c r="G3100">
        <v>1.331645195872897</v>
      </c>
      <c r="H3100">
        <v>88</v>
      </c>
      <c r="I3100">
        <v>8</v>
      </c>
      <c r="J3100" cm="1">
        <f t="array" ref="J3100">SUMPRODUCT(--ISNUMBER(SEARCH(A3100, QA_Seed_Keywords!B$2:B$45)))</f>
        <v>0</v>
      </c>
      <c r="K3100" cm="1">
        <f t="array" ref="K3100">SUMPRODUCT(
    (--(C$2:C$100 &gt;= C3100)),
    (--(G$2:G$100 &gt;= G3100)),
    (--(H$2:H$100 &lt;= H3100)),
    (--(I$2:I$100 &gt;= I3100)),
    -- (
        (C$2:C$100 &gt; C3100) +
        (G$2:G$100 &gt; G3100) +
        (H$2:H$100 &lt; H3100) +
        (I$2:I$100 &gt; I3100)
    )
)</f>
        <v>4</v>
      </c>
      <c r="L3100">
        <f>(I3100/10)/(H3100/122)</f>
        <v>1.1090909090909091</v>
      </c>
      <c r="M3100">
        <f>L3100/MAX($L$2:$L$6948)</f>
        <v>9.0909090909090912E-2</v>
      </c>
      <c r="N3100">
        <f>D3100*M3100*M3100</f>
        <v>1.3467025117765423E-4</v>
      </c>
      <c r="O3100">
        <f>D3100*G3100</f>
        <v>2.1699292153934069E-2</v>
      </c>
      <c r="P3100">
        <f>I3100/H3100</f>
        <v>9.0909090909090912E-2</v>
      </c>
      <c r="Q3100">
        <f>D3100*P3100*P3100</f>
        <v>1.3467025117765423E-4</v>
      </c>
      <c r="R3100">
        <f t="shared" si="48"/>
        <v>80</v>
      </c>
    </row>
    <row r="3101" spans="1:18" x14ac:dyDescent="0.3">
      <c r="A3101" t="s">
        <v>918</v>
      </c>
      <c r="B3101" t="s">
        <v>919</v>
      </c>
      <c r="C3101">
        <v>6.8030369429021978E-2</v>
      </c>
      <c r="D3101">
        <v>8.5037961786277472E-3</v>
      </c>
      <c r="E3101">
        <v>43</v>
      </c>
      <c r="F3101">
        <v>5.375</v>
      </c>
      <c r="G3101">
        <v>1.6155889462140709</v>
      </c>
      <c r="H3101">
        <v>66</v>
      </c>
      <c r="I3101">
        <v>8</v>
      </c>
      <c r="J3101" cm="1">
        <f t="array" ref="J3101">SUMPRODUCT(--ISNUMBER(SEARCH(A3101, QA_Seed_Keywords!B$2:B$45)))</f>
        <v>0</v>
      </c>
      <c r="K3101" cm="1">
        <f t="array" ref="K3101">SUMPRODUCT(
    (--(C$2:C$100 &gt;= C3101)),
    (--(G$2:G$100 &gt;= G3101)),
    (--(H$2:H$100 &lt;= H3101)),
    (--(I$2:I$100 &gt;= I3101)),
    -- (
        (C$2:C$100 &gt; C3101) +
        (G$2:G$100 &gt; G3101) +
        (H$2:H$100 &lt; H3101) +
        (I$2:I$100 &gt; I3101)
    )
)</f>
        <v>0</v>
      </c>
      <c r="L3101">
        <f>(I3101/10)/(H3101/122)</f>
        <v>1.4787878787878788</v>
      </c>
      <c r="M3101">
        <f>L3101/MAX($L$2:$L$6948)</f>
        <v>0.12121212121212122</v>
      </c>
      <c r="N3101">
        <f>D3101*M3101*M3101</f>
        <v>1.2494099068690906E-4</v>
      </c>
      <c r="O3101">
        <f>D3101*G3101</f>
        <v>1.3738639107048445E-2</v>
      </c>
      <c r="P3101">
        <f>I3101/H3101</f>
        <v>0.12121212121212122</v>
      </c>
      <c r="Q3101">
        <f>D3101*P3101*P3101</f>
        <v>1.2494099068690906E-4</v>
      </c>
      <c r="R3101">
        <f t="shared" si="48"/>
        <v>58</v>
      </c>
    </row>
    <row r="3102" spans="1:18" x14ac:dyDescent="0.3">
      <c r="A3102" t="s">
        <v>8880</v>
      </c>
      <c r="B3102" t="s">
        <v>8880</v>
      </c>
      <c r="C3102">
        <v>5.6227124859383922E-3</v>
      </c>
      <c r="D3102">
        <v>5.6227124859383922E-3</v>
      </c>
      <c r="E3102">
        <v>1</v>
      </c>
      <c r="F3102">
        <v>1</v>
      </c>
      <c r="G3102">
        <v>4.7216692769369271</v>
      </c>
      <c r="H3102">
        <v>2</v>
      </c>
      <c r="I3102">
        <v>1</v>
      </c>
      <c r="J3102" cm="1">
        <f t="array" ref="J3102">SUMPRODUCT(--ISNUMBER(SEARCH(A3102, QA_Seed_Keywords!B$2:B$45)))</f>
        <v>0</v>
      </c>
      <c r="K3102" cm="1">
        <f t="array" ref="K3102">SUMPRODUCT(
    (--(C$2:C$100 &gt;= C3102)),
    (--(G$2:G$100 &gt;= G3102)),
    (--(H$2:H$100 &lt;= H3102)),
    (--(I$2:I$100 &gt;= I3102)),
    -- (
        (C$2:C$100 &gt; C3102) +
        (G$2:G$100 &gt; G3102) +
        (H$2:H$100 &lt; H3102) +
        (I$2:I$100 &gt; I3102)
    )
)</f>
        <v>281</v>
      </c>
      <c r="L3102">
        <f>(I3102/10)/(H3102/122)</f>
        <v>6.1</v>
      </c>
      <c r="M3102">
        <f>L3102/MAX($L$2:$L$6948)</f>
        <v>0.5</v>
      </c>
      <c r="N3102">
        <f>D3102*M3102*M3102</f>
        <v>1.405678121484598E-3</v>
      </c>
      <c r="O3102">
        <f>D3102*G3102</f>
        <v>2.6548588797904959E-2</v>
      </c>
      <c r="P3102">
        <f>I3102/H3102</f>
        <v>0.5</v>
      </c>
      <c r="Q3102">
        <f>D3102*P3102*P3102</f>
        <v>1.405678121484598E-3</v>
      </c>
      <c r="R3102">
        <f t="shared" si="48"/>
        <v>1</v>
      </c>
    </row>
    <row r="3103" spans="1:18" x14ac:dyDescent="0.3">
      <c r="A3103" t="s">
        <v>8881</v>
      </c>
      <c r="B3103" t="s">
        <v>8881</v>
      </c>
      <c r="C3103">
        <v>5.6227124859383922E-3</v>
      </c>
      <c r="D3103">
        <v>5.6227124859383922E-3</v>
      </c>
      <c r="E3103">
        <v>1</v>
      </c>
      <c r="F3103">
        <v>1</v>
      </c>
      <c r="G3103">
        <v>4.7216692769369271</v>
      </c>
      <c r="H3103">
        <v>2</v>
      </c>
      <c r="I3103">
        <v>1</v>
      </c>
      <c r="J3103" cm="1">
        <f t="array" ref="J3103">SUMPRODUCT(--ISNUMBER(SEARCH(A3103, QA_Seed_Keywords!B$2:B$45)))</f>
        <v>0</v>
      </c>
      <c r="K3103" cm="1">
        <f t="array" ref="K3103">SUMPRODUCT(
    (--(C$2:C$100 &gt;= C3103)),
    (--(G$2:G$100 &gt;= G3103)),
    (--(H$2:H$100 &lt;= H3103)),
    (--(I$2:I$100 &gt;= I3103)),
    -- (
        (C$2:C$100 &gt; C3103) +
        (G$2:G$100 &gt; G3103) +
        (H$2:H$100 &lt; H3103) +
        (I$2:I$100 &gt; I3103)
    )
)</f>
        <v>281</v>
      </c>
      <c r="L3103">
        <f>(I3103/10)/(H3103/122)</f>
        <v>6.1</v>
      </c>
      <c r="M3103">
        <f>L3103/MAX($L$2:$L$6948)</f>
        <v>0.5</v>
      </c>
      <c r="N3103">
        <f>D3103*M3103*M3103</f>
        <v>1.405678121484598E-3</v>
      </c>
      <c r="O3103">
        <f>D3103*G3103</f>
        <v>2.6548588797904959E-2</v>
      </c>
      <c r="P3103">
        <f>I3103/H3103</f>
        <v>0.5</v>
      </c>
      <c r="Q3103">
        <f>D3103*P3103*P3103</f>
        <v>1.405678121484598E-3</v>
      </c>
      <c r="R3103">
        <f t="shared" si="48"/>
        <v>1</v>
      </c>
    </row>
    <row r="3104" spans="1:18" x14ac:dyDescent="0.3">
      <c r="A3104" t="s">
        <v>8882</v>
      </c>
      <c r="B3104" t="s">
        <v>8882</v>
      </c>
      <c r="C3104">
        <v>5.6227124859383922E-3</v>
      </c>
      <c r="D3104">
        <v>5.6227124859383922E-3</v>
      </c>
      <c r="E3104">
        <v>1</v>
      </c>
      <c r="F3104">
        <v>1</v>
      </c>
      <c r="G3104">
        <v>4.7216692769369271</v>
      </c>
      <c r="H3104">
        <v>2</v>
      </c>
      <c r="I3104">
        <v>1</v>
      </c>
      <c r="J3104" cm="1">
        <f t="array" ref="J3104">SUMPRODUCT(--ISNUMBER(SEARCH(A3104, QA_Seed_Keywords!B$2:B$45)))</f>
        <v>0</v>
      </c>
      <c r="K3104" cm="1">
        <f t="array" ref="K3104">SUMPRODUCT(
    (--(C$2:C$100 &gt;= C3104)),
    (--(G$2:G$100 &gt;= G3104)),
    (--(H$2:H$100 &lt;= H3104)),
    (--(I$2:I$100 &gt;= I3104)),
    -- (
        (C$2:C$100 &gt; C3104) +
        (G$2:G$100 &gt; G3104) +
        (H$2:H$100 &lt; H3104) +
        (I$2:I$100 &gt; I3104)
    )
)</f>
        <v>281</v>
      </c>
      <c r="L3104">
        <f>(I3104/10)/(H3104/122)</f>
        <v>6.1</v>
      </c>
      <c r="M3104">
        <f>L3104/MAX($L$2:$L$6948)</f>
        <v>0.5</v>
      </c>
      <c r="N3104">
        <f>D3104*M3104*M3104</f>
        <v>1.405678121484598E-3</v>
      </c>
      <c r="O3104">
        <f>D3104*G3104</f>
        <v>2.6548588797904959E-2</v>
      </c>
      <c r="P3104">
        <f>I3104/H3104</f>
        <v>0.5</v>
      </c>
      <c r="Q3104">
        <f>D3104*P3104*P3104</f>
        <v>1.405678121484598E-3</v>
      </c>
      <c r="R3104">
        <f t="shared" si="48"/>
        <v>1</v>
      </c>
    </row>
    <row r="3105" spans="1:18" x14ac:dyDescent="0.3">
      <c r="A3105" t="s">
        <v>8883</v>
      </c>
      <c r="B3105" t="s">
        <v>8884</v>
      </c>
      <c r="C3105">
        <v>5.6227124859383922E-3</v>
      </c>
      <c r="D3105">
        <v>5.6227124859383922E-3</v>
      </c>
      <c r="E3105">
        <v>1</v>
      </c>
      <c r="F3105">
        <v>1</v>
      </c>
      <c r="G3105">
        <v>4.7216692769369271</v>
      </c>
      <c r="H3105">
        <v>2</v>
      </c>
      <c r="I3105">
        <v>1</v>
      </c>
      <c r="J3105" cm="1">
        <f t="array" ref="J3105">SUMPRODUCT(--ISNUMBER(SEARCH(A3105, QA_Seed_Keywords!B$2:B$45)))</f>
        <v>0</v>
      </c>
      <c r="K3105" cm="1">
        <f t="array" ref="K3105">SUMPRODUCT(
    (--(C$2:C$100 &gt;= C3105)),
    (--(G$2:G$100 &gt;= G3105)),
    (--(H$2:H$100 &lt;= H3105)),
    (--(I$2:I$100 &gt;= I3105)),
    -- (
        (C$2:C$100 &gt; C3105) +
        (G$2:G$100 &gt; G3105) +
        (H$2:H$100 &lt; H3105) +
        (I$2:I$100 &gt; I3105)
    )
)</f>
        <v>281</v>
      </c>
      <c r="L3105">
        <f>(I3105/10)/(H3105/122)</f>
        <v>6.1</v>
      </c>
      <c r="M3105">
        <f>L3105/MAX($L$2:$L$6948)</f>
        <v>0.5</v>
      </c>
      <c r="N3105">
        <f>D3105*M3105*M3105</f>
        <v>1.405678121484598E-3</v>
      </c>
      <c r="O3105">
        <f>D3105*G3105</f>
        <v>2.6548588797904959E-2</v>
      </c>
      <c r="P3105">
        <f>I3105/H3105</f>
        <v>0.5</v>
      </c>
      <c r="Q3105">
        <f>D3105*P3105*P3105</f>
        <v>1.405678121484598E-3</v>
      </c>
      <c r="R3105">
        <f t="shared" si="48"/>
        <v>1</v>
      </c>
    </row>
    <row r="3106" spans="1:18" x14ac:dyDescent="0.3">
      <c r="A3106" t="s">
        <v>8885</v>
      </c>
      <c r="B3106" t="s">
        <v>8885</v>
      </c>
      <c r="C3106">
        <v>5.6227124859383922E-3</v>
      </c>
      <c r="D3106">
        <v>5.6227124859383922E-3</v>
      </c>
      <c r="E3106">
        <v>1</v>
      </c>
      <c r="F3106">
        <v>1</v>
      </c>
      <c r="G3106">
        <v>4.7216692769369271</v>
      </c>
      <c r="H3106">
        <v>2</v>
      </c>
      <c r="I3106">
        <v>1</v>
      </c>
      <c r="J3106" cm="1">
        <f t="array" ref="J3106">SUMPRODUCT(--ISNUMBER(SEARCH(A3106, QA_Seed_Keywords!B$2:B$45)))</f>
        <v>0</v>
      </c>
      <c r="K3106" cm="1">
        <f t="array" ref="K3106">SUMPRODUCT(
    (--(C$2:C$100 &gt;= C3106)),
    (--(G$2:G$100 &gt;= G3106)),
    (--(H$2:H$100 &lt;= H3106)),
    (--(I$2:I$100 &gt;= I3106)),
    -- (
        (C$2:C$100 &gt; C3106) +
        (G$2:G$100 &gt; G3106) +
        (H$2:H$100 &lt; H3106) +
        (I$2:I$100 &gt; I3106)
    )
)</f>
        <v>281</v>
      </c>
      <c r="L3106">
        <f>(I3106/10)/(H3106/122)</f>
        <v>6.1</v>
      </c>
      <c r="M3106">
        <f>L3106/MAX($L$2:$L$6948)</f>
        <v>0.5</v>
      </c>
      <c r="N3106">
        <f>D3106*M3106*M3106</f>
        <v>1.405678121484598E-3</v>
      </c>
      <c r="O3106">
        <f>D3106*G3106</f>
        <v>2.6548588797904959E-2</v>
      </c>
      <c r="P3106">
        <f>I3106/H3106</f>
        <v>0.5</v>
      </c>
      <c r="Q3106">
        <f>D3106*P3106*P3106</f>
        <v>1.405678121484598E-3</v>
      </c>
      <c r="R3106">
        <f t="shared" si="48"/>
        <v>1</v>
      </c>
    </row>
    <row r="3107" spans="1:18" x14ac:dyDescent="0.3">
      <c r="A3107" t="s">
        <v>8886</v>
      </c>
      <c r="B3107" t="s">
        <v>8886</v>
      </c>
      <c r="C3107">
        <v>5.6227124859383922E-3</v>
      </c>
      <c r="D3107">
        <v>5.6227124859383922E-3</v>
      </c>
      <c r="E3107">
        <v>1</v>
      </c>
      <c r="F3107">
        <v>1</v>
      </c>
      <c r="G3107">
        <v>4.7216692769369271</v>
      </c>
      <c r="H3107">
        <v>2</v>
      </c>
      <c r="I3107">
        <v>1</v>
      </c>
      <c r="J3107" cm="1">
        <f t="array" ref="J3107">SUMPRODUCT(--ISNUMBER(SEARCH(A3107, QA_Seed_Keywords!B$2:B$45)))</f>
        <v>0</v>
      </c>
      <c r="K3107" cm="1">
        <f t="array" ref="K3107">SUMPRODUCT(
    (--(C$2:C$100 &gt;= C3107)),
    (--(G$2:G$100 &gt;= G3107)),
    (--(H$2:H$100 &lt;= H3107)),
    (--(I$2:I$100 &gt;= I3107)),
    -- (
        (C$2:C$100 &gt; C3107) +
        (G$2:G$100 &gt; G3107) +
        (H$2:H$100 &lt; H3107) +
        (I$2:I$100 &gt; I3107)
    )
)</f>
        <v>281</v>
      </c>
      <c r="L3107">
        <f>(I3107/10)/(H3107/122)</f>
        <v>6.1</v>
      </c>
      <c r="M3107">
        <f>L3107/MAX($L$2:$L$6948)</f>
        <v>0.5</v>
      </c>
      <c r="N3107">
        <f>D3107*M3107*M3107</f>
        <v>1.405678121484598E-3</v>
      </c>
      <c r="O3107">
        <f>D3107*G3107</f>
        <v>2.6548588797904959E-2</v>
      </c>
      <c r="P3107">
        <f>I3107/H3107</f>
        <v>0.5</v>
      </c>
      <c r="Q3107">
        <f>D3107*P3107*P3107</f>
        <v>1.405678121484598E-3</v>
      </c>
      <c r="R3107">
        <f t="shared" si="48"/>
        <v>1</v>
      </c>
    </row>
    <row r="3108" spans="1:18" x14ac:dyDescent="0.3">
      <c r="A3108" t="s">
        <v>8887</v>
      </c>
      <c r="B3108" t="s">
        <v>8887</v>
      </c>
      <c r="C3108">
        <v>5.6227124859383922E-3</v>
      </c>
      <c r="D3108">
        <v>5.6227124859383922E-3</v>
      </c>
      <c r="E3108">
        <v>1</v>
      </c>
      <c r="F3108">
        <v>1</v>
      </c>
      <c r="G3108">
        <v>4.7216692769369271</v>
      </c>
      <c r="H3108">
        <v>2</v>
      </c>
      <c r="I3108">
        <v>1</v>
      </c>
      <c r="J3108" cm="1">
        <f t="array" ref="J3108">SUMPRODUCT(--ISNUMBER(SEARCH(A3108, QA_Seed_Keywords!B$2:B$45)))</f>
        <v>0</v>
      </c>
      <c r="K3108" cm="1">
        <f t="array" ref="K3108">SUMPRODUCT(
    (--(C$2:C$100 &gt;= C3108)),
    (--(G$2:G$100 &gt;= G3108)),
    (--(H$2:H$100 &lt;= H3108)),
    (--(I$2:I$100 &gt;= I3108)),
    -- (
        (C$2:C$100 &gt; C3108) +
        (G$2:G$100 &gt; G3108) +
        (H$2:H$100 &lt; H3108) +
        (I$2:I$100 &gt; I3108)
    )
)</f>
        <v>281</v>
      </c>
      <c r="L3108">
        <f>(I3108/10)/(H3108/122)</f>
        <v>6.1</v>
      </c>
      <c r="M3108">
        <f>L3108/MAX($L$2:$L$6948)</f>
        <v>0.5</v>
      </c>
      <c r="N3108">
        <f>D3108*M3108*M3108</f>
        <v>1.405678121484598E-3</v>
      </c>
      <c r="O3108">
        <f>D3108*G3108</f>
        <v>2.6548588797904959E-2</v>
      </c>
      <c r="P3108">
        <f>I3108/H3108</f>
        <v>0.5</v>
      </c>
      <c r="Q3108">
        <f>D3108*P3108*P3108</f>
        <v>1.405678121484598E-3</v>
      </c>
      <c r="R3108">
        <f t="shared" si="48"/>
        <v>1</v>
      </c>
    </row>
    <row r="3109" spans="1:18" x14ac:dyDescent="0.3">
      <c r="A3109" t="s">
        <v>8888</v>
      </c>
      <c r="B3109" t="s">
        <v>8888</v>
      </c>
      <c r="C3109">
        <v>5.6227124859383922E-3</v>
      </c>
      <c r="D3109">
        <v>5.6227124859383922E-3</v>
      </c>
      <c r="E3109">
        <v>1</v>
      </c>
      <c r="F3109">
        <v>1</v>
      </c>
      <c r="G3109">
        <v>4.7216692769369271</v>
      </c>
      <c r="H3109">
        <v>2</v>
      </c>
      <c r="I3109">
        <v>1</v>
      </c>
      <c r="J3109" cm="1">
        <f t="array" ref="J3109">SUMPRODUCT(--ISNUMBER(SEARCH(A3109, QA_Seed_Keywords!B$2:B$45)))</f>
        <v>0</v>
      </c>
      <c r="K3109" cm="1">
        <f t="array" ref="K3109">SUMPRODUCT(
    (--(C$2:C$100 &gt;= C3109)),
    (--(G$2:G$100 &gt;= G3109)),
    (--(H$2:H$100 &lt;= H3109)),
    (--(I$2:I$100 &gt;= I3109)),
    -- (
        (C$2:C$100 &gt; C3109) +
        (G$2:G$100 &gt; G3109) +
        (H$2:H$100 &lt; H3109) +
        (I$2:I$100 &gt; I3109)
    )
)</f>
        <v>281</v>
      </c>
      <c r="L3109">
        <f>(I3109/10)/(H3109/122)</f>
        <v>6.1</v>
      </c>
      <c r="M3109">
        <f>L3109/MAX($L$2:$L$6948)</f>
        <v>0.5</v>
      </c>
      <c r="N3109">
        <f>D3109*M3109*M3109</f>
        <v>1.405678121484598E-3</v>
      </c>
      <c r="O3109">
        <f>D3109*G3109</f>
        <v>2.6548588797904959E-2</v>
      </c>
      <c r="P3109">
        <f>I3109/H3109</f>
        <v>0.5</v>
      </c>
      <c r="Q3109">
        <f>D3109*P3109*P3109</f>
        <v>1.405678121484598E-3</v>
      </c>
      <c r="R3109">
        <f t="shared" si="48"/>
        <v>1</v>
      </c>
    </row>
    <row r="3110" spans="1:18" x14ac:dyDescent="0.3">
      <c r="A3110" t="s">
        <v>8889</v>
      </c>
      <c r="B3110" t="s">
        <v>8889</v>
      </c>
      <c r="C3110">
        <v>5.6227124859383922E-3</v>
      </c>
      <c r="D3110">
        <v>5.6227124859383922E-3</v>
      </c>
      <c r="E3110">
        <v>1</v>
      </c>
      <c r="F3110">
        <v>1</v>
      </c>
      <c r="G3110">
        <v>4.7216692769369271</v>
      </c>
      <c r="H3110">
        <v>2</v>
      </c>
      <c r="I3110">
        <v>1</v>
      </c>
      <c r="J3110" cm="1">
        <f t="array" ref="J3110">SUMPRODUCT(--ISNUMBER(SEARCH(A3110, QA_Seed_Keywords!B$2:B$45)))</f>
        <v>0</v>
      </c>
      <c r="K3110" cm="1">
        <f t="array" ref="K3110">SUMPRODUCT(
    (--(C$2:C$100 &gt;= C3110)),
    (--(G$2:G$100 &gt;= G3110)),
    (--(H$2:H$100 &lt;= H3110)),
    (--(I$2:I$100 &gt;= I3110)),
    -- (
        (C$2:C$100 &gt; C3110) +
        (G$2:G$100 &gt; G3110) +
        (H$2:H$100 &lt; H3110) +
        (I$2:I$100 &gt; I3110)
    )
)</f>
        <v>281</v>
      </c>
      <c r="L3110">
        <f>(I3110/10)/(H3110/122)</f>
        <v>6.1</v>
      </c>
      <c r="M3110">
        <f>L3110/MAX($L$2:$L$6948)</f>
        <v>0.5</v>
      </c>
      <c r="N3110">
        <f>D3110*M3110*M3110</f>
        <v>1.405678121484598E-3</v>
      </c>
      <c r="O3110">
        <f>D3110*G3110</f>
        <v>2.6548588797904959E-2</v>
      </c>
      <c r="P3110">
        <f>I3110/H3110</f>
        <v>0.5</v>
      </c>
      <c r="Q3110">
        <f>D3110*P3110*P3110</f>
        <v>1.405678121484598E-3</v>
      </c>
      <c r="R3110">
        <f t="shared" si="48"/>
        <v>1</v>
      </c>
    </row>
    <row r="3111" spans="1:18" x14ac:dyDescent="0.3">
      <c r="A3111" t="s">
        <v>8890</v>
      </c>
      <c r="B3111" t="s">
        <v>8890</v>
      </c>
      <c r="C3111">
        <v>5.6227124859383922E-3</v>
      </c>
      <c r="D3111">
        <v>5.6227124859383922E-3</v>
      </c>
      <c r="E3111">
        <v>1</v>
      </c>
      <c r="F3111">
        <v>1</v>
      </c>
      <c r="G3111">
        <v>4.7216692769369271</v>
      </c>
      <c r="H3111">
        <v>2</v>
      </c>
      <c r="I3111">
        <v>1</v>
      </c>
      <c r="J3111" cm="1">
        <f t="array" ref="J3111">SUMPRODUCT(--ISNUMBER(SEARCH(A3111, QA_Seed_Keywords!B$2:B$45)))</f>
        <v>0</v>
      </c>
      <c r="K3111" cm="1">
        <f t="array" ref="K3111">SUMPRODUCT(
    (--(C$2:C$100 &gt;= C3111)),
    (--(G$2:G$100 &gt;= G3111)),
    (--(H$2:H$100 &lt;= H3111)),
    (--(I$2:I$100 &gt;= I3111)),
    -- (
        (C$2:C$100 &gt; C3111) +
        (G$2:G$100 &gt; G3111) +
        (H$2:H$100 &lt; H3111) +
        (I$2:I$100 &gt; I3111)
    )
)</f>
        <v>281</v>
      </c>
      <c r="L3111">
        <f>(I3111/10)/(H3111/122)</f>
        <v>6.1</v>
      </c>
      <c r="M3111">
        <f>L3111/MAX($L$2:$L$6948)</f>
        <v>0.5</v>
      </c>
      <c r="N3111">
        <f>D3111*M3111*M3111</f>
        <v>1.405678121484598E-3</v>
      </c>
      <c r="O3111">
        <f>D3111*G3111</f>
        <v>2.6548588797904959E-2</v>
      </c>
      <c r="P3111">
        <f>I3111/H3111</f>
        <v>0.5</v>
      </c>
      <c r="Q3111">
        <f>D3111*P3111*P3111</f>
        <v>1.405678121484598E-3</v>
      </c>
      <c r="R3111">
        <f t="shared" si="48"/>
        <v>1</v>
      </c>
    </row>
    <row r="3112" spans="1:18" x14ac:dyDescent="0.3">
      <c r="A3112" t="s">
        <v>8891</v>
      </c>
      <c r="B3112" t="s">
        <v>8891</v>
      </c>
      <c r="C3112">
        <v>5.6227124859383922E-3</v>
      </c>
      <c r="D3112">
        <v>5.6227124859383922E-3</v>
      </c>
      <c r="E3112">
        <v>1</v>
      </c>
      <c r="F3112">
        <v>1</v>
      </c>
      <c r="G3112">
        <v>4.7216692769369271</v>
      </c>
      <c r="H3112">
        <v>2</v>
      </c>
      <c r="I3112">
        <v>1</v>
      </c>
      <c r="J3112" cm="1">
        <f t="array" ref="J3112">SUMPRODUCT(--ISNUMBER(SEARCH(A3112, QA_Seed_Keywords!B$2:B$45)))</f>
        <v>0</v>
      </c>
      <c r="K3112" cm="1">
        <f t="array" ref="K3112">SUMPRODUCT(
    (--(C$2:C$100 &gt;= C3112)),
    (--(G$2:G$100 &gt;= G3112)),
    (--(H$2:H$100 &lt;= H3112)),
    (--(I$2:I$100 &gt;= I3112)),
    -- (
        (C$2:C$100 &gt; C3112) +
        (G$2:G$100 &gt; G3112) +
        (H$2:H$100 &lt; H3112) +
        (I$2:I$100 &gt; I3112)
    )
)</f>
        <v>281</v>
      </c>
      <c r="L3112">
        <f>(I3112/10)/(H3112/122)</f>
        <v>6.1</v>
      </c>
      <c r="M3112">
        <f>L3112/MAX($L$2:$L$6948)</f>
        <v>0.5</v>
      </c>
      <c r="N3112">
        <f>D3112*M3112*M3112</f>
        <v>1.405678121484598E-3</v>
      </c>
      <c r="O3112">
        <f>D3112*G3112</f>
        <v>2.6548588797904959E-2</v>
      </c>
      <c r="P3112">
        <f>I3112/H3112</f>
        <v>0.5</v>
      </c>
      <c r="Q3112">
        <f>D3112*P3112*P3112</f>
        <v>1.405678121484598E-3</v>
      </c>
      <c r="R3112">
        <f t="shared" si="48"/>
        <v>1</v>
      </c>
    </row>
    <row r="3113" spans="1:18" x14ac:dyDescent="0.3">
      <c r="A3113" t="s">
        <v>8892</v>
      </c>
      <c r="B3113" t="s">
        <v>8893</v>
      </c>
      <c r="C3113">
        <v>5.6227124859383922E-3</v>
      </c>
      <c r="D3113">
        <v>5.6227124859383922E-3</v>
      </c>
      <c r="E3113">
        <v>1</v>
      </c>
      <c r="F3113">
        <v>1</v>
      </c>
      <c r="G3113">
        <v>4.7216692769369271</v>
      </c>
      <c r="H3113">
        <v>2</v>
      </c>
      <c r="I3113">
        <v>1</v>
      </c>
      <c r="J3113" cm="1">
        <f t="array" ref="J3113">SUMPRODUCT(--ISNUMBER(SEARCH(A3113, QA_Seed_Keywords!B$2:B$45)))</f>
        <v>0</v>
      </c>
      <c r="K3113" cm="1">
        <f t="array" ref="K3113">SUMPRODUCT(
    (--(C$2:C$100 &gt;= C3113)),
    (--(G$2:G$100 &gt;= G3113)),
    (--(H$2:H$100 &lt;= H3113)),
    (--(I$2:I$100 &gt;= I3113)),
    -- (
        (C$2:C$100 &gt; C3113) +
        (G$2:G$100 &gt; G3113) +
        (H$2:H$100 &lt; H3113) +
        (I$2:I$100 &gt; I3113)
    )
)</f>
        <v>281</v>
      </c>
      <c r="L3113">
        <f>(I3113/10)/(H3113/122)</f>
        <v>6.1</v>
      </c>
      <c r="M3113">
        <f>L3113/MAX($L$2:$L$6948)</f>
        <v>0.5</v>
      </c>
      <c r="N3113">
        <f>D3113*M3113*M3113</f>
        <v>1.405678121484598E-3</v>
      </c>
      <c r="O3113">
        <f>D3113*G3113</f>
        <v>2.6548588797904959E-2</v>
      </c>
      <c r="P3113">
        <f>I3113/H3113</f>
        <v>0.5</v>
      </c>
      <c r="Q3113">
        <f>D3113*P3113*P3113</f>
        <v>1.405678121484598E-3</v>
      </c>
      <c r="R3113">
        <f t="shared" si="48"/>
        <v>1</v>
      </c>
    </row>
    <row r="3114" spans="1:18" x14ac:dyDescent="0.3">
      <c r="A3114" t="s">
        <v>8894</v>
      </c>
      <c r="B3114" t="s">
        <v>8895</v>
      </c>
      <c r="C3114">
        <v>5.6227124859383922E-3</v>
      </c>
      <c r="D3114">
        <v>5.6227124859383922E-3</v>
      </c>
      <c r="E3114">
        <v>1</v>
      </c>
      <c r="F3114">
        <v>1</v>
      </c>
      <c r="G3114">
        <v>4.7216692769369271</v>
      </c>
      <c r="H3114">
        <v>2</v>
      </c>
      <c r="I3114">
        <v>1</v>
      </c>
      <c r="J3114" cm="1">
        <f t="array" ref="J3114">SUMPRODUCT(--ISNUMBER(SEARCH(A3114, QA_Seed_Keywords!B$2:B$45)))</f>
        <v>0</v>
      </c>
      <c r="K3114" cm="1">
        <f t="array" ref="K3114">SUMPRODUCT(
    (--(C$2:C$100 &gt;= C3114)),
    (--(G$2:G$100 &gt;= G3114)),
    (--(H$2:H$100 &lt;= H3114)),
    (--(I$2:I$100 &gt;= I3114)),
    -- (
        (C$2:C$100 &gt; C3114) +
        (G$2:G$100 &gt; G3114) +
        (H$2:H$100 &lt; H3114) +
        (I$2:I$100 &gt; I3114)
    )
)</f>
        <v>281</v>
      </c>
      <c r="L3114">
        <f>(I3114/10)/(H3114/122)</f>
        <v>6.1</v>
      </c>
      <c r="M3114">
        <f>L3114/MAX($L$2:$L$6948)</f>
        <v>0.5</v>
      </c>
      <c r="N3114">
        <f>D3114*M3114*M3114</f>
        <v>1.405678121484598E-3</v>
      </c>
      <c r="O3114">
        <f>D3114*G3114</f>
        <v>2.6548588797904959E-2</v>
      </c>
      <c r="P3114">
        <f>I3114/H3114</f>
        <v>0.5</v>
      </c>
      <c r="Q3114">
        <f>D3114*P3114*P3114</f>
        <v>1.405678121484598E-3</v>
      </c>
      <c r="R3114">
        <f t="shared" si="48"/>
        <v>1</v>
      </c>
    </row>
    <row r="3115" spans="1:18" x14ac:dyDescent="0.3">
      <c r="A3115" t="s">
        <v>8896</v>
      </c>
      <c r="B3115" t="s">
        <v>8897</v>
      </c>
      <c r="C3115">
        <v>5.6227124859383922E-3</v>
      </c>
      <c r="D3115">
        <v>5.6227124859383922E-3</v>
      </c>
      <c r="E3115">
        <v>1</v>
      </c>
      <c r="F3115">
        <v>1</v>
      </c>
      <c r="G3115">
        <v>4.7216692769369271</v>
      </c>
      <c r="H3115">
        <v>2</v>
      </c>
      <c r="I3115">
        <v>1</v>
      </c>
      <c r="J3115" cm="1">
        <f t="array" ref="J3115">SUMPRODUCT(--ISNUMBER(SEARCH(A3115, QA_Seed_Keywords!B$2:B$45)))</f>
        <v>0</v>
      </c>
      <c r="K3115" cm="1">
        <f t="array" ref="K3115">SUMPRODUCT(
    (--(C$2:C$100 &gt;= C3115)),
    (--(G$2:G$100 &gt;= G3115)),
    (--(H$2:H$100 &lt;= H3115)),
    (--(I$2:I$100 &gt;= I3115)),
    -- (
        (C$2:C$100 &gt; C3115) +
        (G$2:G$100 &gt; G3115) +
        (H$2:H$100 &lt; H3115) +
        (I$2:I$100 &gt; I3115)
    )
)</f>
        <v>281</v>
      </c>
      <c r="L3115">
        <f>(I3115/10)/(H3115/122)</f>
        <v>6.1</v>
      </c>
      <c r="M3115">
        <f>L3115/MAX($L$2:$L$6948)</f>
        <v>0.5</v>
      </c>
      <c r="N3115">
        <f>D3115*M3115*M3115</f>
        <v>1.405678121484598E-3</v>
      </c>
      <c r="O3115">
        <f>D3115*G3115</f>
        <v>2.6548588797904959E-2</v>
      </c>
      <c r="P3115">
        <f>I3115/H3115</f>
        <v>0.5</v>
      </c>
      <c r="Q3115">
        <f>D3115*P3115*P3115</f>
        <v>1.405678121484598E-3</v>
      </c>
      <c r="R3115">
        <f t="shared" si="48"/>
        <v>1</v>
      </c>
    </row>
    <row r="3116" spans="1:18" x14ac:dyDescent="0.3">
      <c r="A3116" t="s">
        <v>8898</v>
      </c>
      <c r="B3116" t="s">
        <v>8898</v>
      </c>
      <c r="C3116">
        <v>5.6227124859383922E-3</v>
      </c>
      <c r="D3116">
        <v>5.6227124859383922E-3</v>
      </c>
      <c r="E3116">
        <v>1</v>
      </c>
      <c r="F3116">
        <v>1</v>
      </c>
      <c r="G3116">
        <v>4.7216692769369271</v>
      </c>
      <c r="H3116">
        <v>2</v>
      </c>
      <c r="I3116">
        <v>1</v>
      </c>
      <c r="J3116" cm="1">
        <f t="array" ref="J3116">SUMPRODUCT(--ISNUMBER(SEARCH(A3116, QA_Seed_Keywords!B$2:B$45)))</f>
        <v>0</v>
      </c>
      <c r="K3116" cm="1">
        <f t="array" ref="K3116">SUMPRODUCT(
    (--(C$2:C$100 &gt;= C3116)),
    (--(G$2:G$100 &gt;= G3116)),
    (--(H$2:H$100 &lt;= H3116)),
    (--(I$2:I$100 &gt;= I3116)),
    -- (
        (C$2:C$100 &gt; C3116) +
        (G$2:G$100 &gt; G3116) +
        (H$2:H$100 &lt; H3116) +
        (I$2:I$100 &gt; I3116)
    )
)</f>
        <v>281</v>
      </c>
      <c r="L3116">
        <f>(I3116/10)/(H3116/122)</f>
        <v>6.1</v>
      </c>
      <c r="M3116">
        <f>L3116/MAX($L$2:$L$6948)</f>
        <v>0.5</v>
      </c>
      <c r="N3116">
        <f>D3116*M3116*M3116</f>
        <v>1.405678121484598E-3</v>
      </c>
      <c r="O3116">
        <f>D3116*G3116</f>
        <v>2.6548588797904959E-2</v>
      </c>
      <c r="P3116">
        <f>I3116/H3116</f>
        <v>0.5</v>
      </c>
      <c r="Q3116">
        <f>D3116*P3116*P3116</f>
        <v>1.405678121484598E-3</v>
      </c>
      <c r="R3116">
        <f t="shared" si="48"/>
        <v>1</v>
      </c>
    </row>
    <row r="3117" spans="1:18" x14ac:dyDescent="0.3">
      <c r="A3117" t="s">
        <v>8899</v>
      </c>
      <c r="B3117" t="s">
        <v>8899</v>
      </c>
      <c r="C3117">
        <v>5.6227124859383922E-3</v>
      </c>
      <c r="D3117">
        <v>5.6227124859383922E-3</v>
      </c>
      <c r="E3117">
        <v>1</v>
      </c>
      <c r="F3117">
        <v>1</v>
      </c>
      <c r="G3117">
        <v>4.7216692769369271</v>
      </c>
      <c r="H3117">
        <v>2</v>
      </c>
      <c r="I3117">
        <v>1</v>
      </c>
      <c r="J3117" cm="1">
        <f t="array" ref="J3117">SUMPRODUCT(--ISNUMBER(SEARCH(A3117, QA_Seed_Keywords!B$2:B$45)))</f>
        <v>0</v>
      </c>
      <c r="K3117" cm="1">
        <f t="array" ref="K3117">SUMPRODUCT(
    (--(C$2:C$100 &gt;= C3117)),
    (--(G$2:G$100 &gt;= G3117)),
    (--(H$2:H$100 &lt;= H3117)),
    (--(I$2:I$100 &gt;= I3117)),
    -- (
        (C$2:C$100 &gt; C3117) +
        (G$2:G$100 &gt; G3117) +
        (H$2:H$100 &lt; H3117) +
        (I$2:I$100 &gt; I3117)
    )
)</f>
        <v>281</v>
      </c>
      <c r="L3117">
        <f>(I3117/10)/(H3117/122)</f>
        <v>6.1</v>
      </c>
      <c r="M3117">
        <f>L3117/MAX($L$2:$L$6948)</f>
        <v>0.5</v>
      </c>
      <c r="N3117">
        <f>D3117*M3117*M3117</f>
        <v>1.405678121484598E-3</v>
      </c>
      <c r="O3117">
        <f>D3117*G3117</f>
        <v>2.6548588797904959E-2</v>
      </c>
      <c r="P3117">
        <f>I3117/H3117</f>
        <v>0.5</v>
      </c>
      <c r="Q3117">
        <f>D3117*P3117*P3117</f>
        <v>1.405678121484598E-3</v>
      </c>
      <c r="R3117">
        <f t="shared" si="48"/>
        <v>1</v>
      </c>
    </row>
    <row r="3118" spans="1:18" x14ac:dyDescent="0.3">
      <c r="A3118" t="s">
        <v>8900</v>
      </c>
      <c r="B3118" t="s">
        <v>8900</v>
      </c>
      <c r="C3118">
        <v>5.6227124859383922E-3</v>
      </c>
      <c r="D3118">
        <v>5.6227124859383922E-3</v>
      </c>
      <c r="E3118">
        <v>1</v>
      </c>
      <c r="F3118">
        <v>1</v>
      </c>
      <c r="G3118">
        <v>4.7216692769369271</v>
      </c>
      <c r="H3118">
        <v>2</v>
      </c>
      <c r="I3118">
        <v>1</v>
      </c>
      <c r="J3118" cm="1">
        <f t="array" ref="J3118">SUMPRODUCT(--ISNUMBER(SEARCH(A3118, QA_Seed_Keywords!B$2:B$45)))</f>
        <v>0</v>
      </c>
      <c r="K3118" cm="1">
        <f t="array" ref="K3118">SUMPRODUCT(
    (--(C$2:C$100 &gt;= C3118)),
    (--(G$2:G$100 &gt;= G3118)),
    (--(H$2:H$100 &lt;= H3118)),
    (--(I$2:I$100 &gt;= I3118)),
    -- (
        (C$2:C$100 &gt; C3118) +
        (G$2:G$100 &gt; G3118) +
        (H$2:H$100 &lt; H3118) +
        (I$2:I$100 &gt; I3118)
    )
)</f>
        <v>281</v>
      </c>
      <c r="L3118">
        <f>(I3118/10)/(H3118/122)</f>
        <v>6.1</v>
      </c>
      <c r="M3118">
        <f>L3118/MAX($L$2:$L$6948)</f>
        <v>0.5</v>
      </c>
      <c r="N3118">
        <f>D3118*M3118*M3118</f>
        <v>1.405678121484598E-3</v>
      </c>
      <c r="O3118">
        <f>D3118*G3118</f>
        <v>2.6548588797904959E-2</v>
      </c>
      <c r="P3118">
        <f>I3118/H3118</f>
        <v>0.5</v>
      </c>
      <c r="Q3118">
        <f>D3118*P3118*P3118</f>
        <v>1.405678121484598E-3</v>
      </c>
      <c r="R3118">
        <f t="shared" si="48"/>
        <v>1</v>
      </c>
    </row>
    <row r="3119" spans="1:18" x14ac:dyDescent="0.3">
      <c r="A3119" t="s">
        <v>8901</v>
      </c>
      <c r="B3119" t="s">
        <v>8901</v>
      </c>
      <c r="C3119">
        <v>5.6227124859383922E-3</v>
      </c>
      <c r="D3119">
        <v>5.6227124859383922E-3</v>
      </c>
      <c r="E3119">
        <v>1</v>
      </c>
      <c r="F3119">
        <v>1</v>
      </c>
      <c r="G3119">
        <v>4.7216692769369271</v>
      </c>
      <c r="H3119">
        <v>2</v>
      </c>
      <c r="I3119">
        <v>1</v>
      </c>
      <c r="J3119" cm="1">
        <f t="array" ref="J3119">SUMPRODUCT(--ISNUMBER(SEARCH(A3119, QA_Seed_Keywords!B$2:B$45)))</f>
        <v>0</v>
      </c>
      <c r="K3119" cm="1">
        <f t="array" ref="K3119">SUMPRODUCT(
    (--(C$2:C$100 &gt;= C3119)),
    (--(G$2:G$100 &gt;= G3119)),
    (--(H$2:H$100 &lt;= H3119)),
    (--(I$2:I$100 &gt;= I3119)),
    -- (
        (C$2:C$100 &gt; C3119) +
        (G$2:G$100 &gt; G3119) +
        (H$2:H$100 &lt; H3119) +
        (I$2:I$100 &gt; I3119)
    )
)</f>
        <v>281</v>
      </c>
      <c r="L3119">
        <f>(I3119/10)/(H3119/122)</f>
        <v>6.1</v>
      </c>
      <c r="M3119">
        <f>L3119/MAX($L$2:$L$6948)</f>
        <v>0.5</v>
      </c>
      <c r="N3119">
        <f>D3119*M3119*M3119</f>
        <v>1.405678121484598E-3</v>
      </c>
      <c r="O3119">
        <f>D3119*G3119</f>
        <v>2.6548588797904959E-2</v>
      </c>
      <c r="P3119">
        <f>I3119/H3119</f>
        <v>0.5</v>
      </c>
      <c r="Q3119">
        <f>D3119*P3119*P3119</f>
        <v>1.405678121484598E-3</v>
      </c>
      <c r="R3119">
        <f t="shared" si="48"/>
        <v>1</v>
      </c>
    </row>
    <row r="3120" spans="1:18" x14ac:dyDescent="0.3">
      <c r="A3120" t="s">
        <v>8902</v>
      </c>
      <c r="B3120" t="s">
        <v>8902</v>
      </c>
      <c r="C3120">
        <v>5.6227124859383922E-3</v>
      </c>
      <c r="D3120">
        <v>5.6227124859383922E-3</v>
      </c>
      <c r="E3120">
        <v>1</v>
      </c>
      <c r="F3120">
        <v>1</v>
      </c>
      <c r="G3120">
        <v>4.7216692769369271</v>
      </c>
      <c r="H3120">
        <v>2</v>
      </c>
      <c r="I3120">
        <v>1</v>
      </c>
      <c r="J3120" cm="1">
        <f t="array" ref="J3120">SUMPRODUCT(--ISNUMBER(SEARCH(A3120, QA_Seed_Keywords!B$2:B$45)))</f>
        <v>0</v>
      </c>
      <c r="K3120" cm="1">
        <f t="array" ref="K3120">SUMPRODUCT(
    (--(C$2:C$100 &gt;= C3120)),
    (--(G$2:G$100 &gt;= G3120)),
    (--(H$2:H$100 &lt;= H3120)),
    (--(I$2:I$100 &gt;= I3120)),
    -- (
        (C$2:C$100 &gt; C3120) +
        (G$2:G$100 &gt; G3120) +
        (H$2:H$100 &lt; H3120) +
        (I$2:I$100 &gt; I3120)
    )
)</f>
        <v>281</v>
      </c>
      <c r="L3120">
        <f>(I3120/10)/(H3120/122)</f>
        <v>6.1</v>
      </c>
      <c r="M3120">
        <f>L3120/MAX($L$2:$L$6948)</f>
        <v>0.5</v>
      </c>
      <c r="N3120">
        <f>D3120*M3120*M3120</f>
        <v>1.405678121484598E-3</v>
      </c>
      <c r="O3120">
        <f>D3120*G3120</f>
        <v>2.6548588797904959E-2</v>
      </c>
      <c r="P3120">
        <f>I3120/H3120</f>
        <v>0.5</v>
      </c>
      <c r="Q3120">
        <f>D3120*P3120*P3120</f>
        <v>1.405678121484598E-3</v>
      </c>
      <c r="R3120">
        <f t="shared" si="48"/>
        <v>1</v>
      </c>
    </row>
    <row r="3121" spans="1:18" x14ac:dyDescent="0.3">
      <c r="A3121" t="s">
        <v>8903</v>
      </c>
      <c r="B3121" t="s">
        <v>8904</v>
      </c>
      <c r="C3121">
        <v>5.6227124859383922E-3</v>
      </c>
      <c r="D3121">
        <v>5.6227124859383922E-3</v>
      </c>
      <c r="E3121">
        <v>1</v>
      </c>
      <c r="F3121">
        <v>1</v>
      </c>
      <c r="G3121">
        <v>4.7216692769369271</v>
      </c>
      <c r="H3121">
        <v>2</v>
      </c>
      <c r="I3121">
        <v>1</v>
      </c>
      <c r="J3121" cm="1">
        <f t="array" ref="J3121">SUMPRODUCT(--ISNUMBER(SEARCH(A3121, QA_Seed_Keywords!B$2:B$45)))</f>
        <v>0</v>
      </c>
      <c r="K3121" cm="1">
        <f t="array" ref="K3121">SUMPRODUCT(
    (--(C$2:C$100 &gt;= C3121)),
    (--(G$2:G$100 &gt;= G3121)),
    (--(H$2:H$100 &lt;= H3121)),
    (--(I$2:I$100 &gt;= I3121)),
    -- (
        (C$2:C$100 &gt; C3121) +
        (G$2:G$100 &gt; G3121) +
        (H$2:H$100 &lt; H3121) +
        (I$2:I$100 &gt; I3121)
    )
)</f>
        <v>281</v>
      </c>
      <c r="L3121">
        <f>(I3121/10)/(H3121/122)</f>
        <v>6.1</v>
      </c>
      <c r="M3121">
        <f>L3121/MAX($L$2:$L$6948)</f>
        <v>0.5</v>
      </c>
      <c r="N3121">
        <f>D3121*M3121*M3121</f>
        <v>1.405678121484598E-3</v>
      </c>
      <c r="O3121">
        <f>D3121*G3121</f>
        <v>2.6548588797904959E-2</v>
      </c>
      <c r="P3121">
        <f>I3121/H3121</f>
        <v>0.5</v>
      </c>
      <c r="Q3121">
        <f>D3121*P3121*P3121</f>
        <v>1.405678121484598E-3</v>
      </c>
      <c r="R3121">
        <f t="shared" si="48"/>
        <v>1</v>
      </c>
    </row>
    <row r="3122" spans="1:18" x14ac:dyDescent="0.3">
      <c r="A3122" t="s">
        <v>8905</v>
      </c>
      <c r="B3122" t="s">
        <v>8905</v>
      </c>
      <c r="C3122">
        <v>5.6227124859383922E-3</v>
      </c>
      <c r="D3122">
        <v>5.6227124859383922E-3</v>
      </c>
      <c r="E3122">
        <v>1</v>
      </c>
      <c r="F3122">
        <v>1</v>
      </c>
      <c r="G3122">
        <v>4.7216692769369271</v>
      </c>
      <c r="H3122">
        <v>2</v>
      </c>
      <c r="I3122">
        <v>1</v>
      </c>
      <c r="J3122" cm="1">
        <f t="array" ref="J3122">SUMPRODUCT(--ISNUMBER(SEARCH(A3122, QA_Seed_Keywords!B$2:B$45)))</f>
        <v>0</v>
      </c>
      <c r="K3122" cm="1">
        <f t="array" ref="K3122">SUMPRODUCT(
    (--(C$2:C$100 &gt;= C3122)),
    (--(G$2:G$100 &gt;= G3122)),
    (--(H$2:H$100 &lt;= H3122)),
    (--(I$2:I$100 &gt;= I3122)),
    -- (
        (C$2:C$100 &gt; C3122) +
        (G$2:G$100 &gt; G3122) +
        (H$2:H$100 &lt; H3122) +
        (I$2:I$100 &gt; I3122)
    )
)</f>
        <v>281</v>
      </c>
      <c r="L3122">
        <f>(I3122/10)/(H3122/122)</f>
        <v>6.1</v>
      </c>
      <c r="M3122">
        <f>L3122/MAX($L$2:$L$6948)</f>
        <v>0.5</v>
      </c>
      <c r="N3122">
        <f>D3122*M3122*M3122</f>
        <v>1.405678121484598E-3</v>
      </c>
      <c r="O3122">
        <f>D3122*G3122</f>
        <v>2.6548588797904959E-2</v>
      </c>
      <c r="P3122">
        <f>I3122/H3122</f>
        <v>0.5</v>
      </c>
      <c r="Q3122">
        <f>D3122*P3122*P3122</f>
        <v>1.405678121484598E-3</v>
      </c>
      <c r="R3122">
        <f t="shared" si="48"/>
        <v>1</v>
      </c>
    </row>
    <row r="3123" spans="1:18" x14ac:dyDescent="0.3">
      <c r="A3123" t="s">
        <v>8906</v>
      </c>
      <c r="B3123" t="s">
        <v>8906</v>
      </c>
      <c r="C3123">
        <v>5.6227124859383922E-3</v>
      </c>
      <c r="D3123">
        <v>5.6227124859383922E-3</v>
      </c>
      <c r="E3123">
        <v>1</v>
      </c>
      <c r="F3123">
        <v>1</v>
      </c>
      <c r="G3123">
        <v>4.7216692769369271</v>
      </c>
      <c r="H3123">
        <v>2</v>
      </c>
      <c r="I3123">
        <v>1</v>
      </c>
      <c r="J3123" cm="1">
        <f t="array" ref="J3123">SUMPRODUCT(--ISNUMBER(SEARCH(A3123, QA_Seed_Keywords!B$2:B$45)))</f>
        <v>0</v>
      </c>
      <c r="K3123" cm="1">
        <f t="array" ref="K3123">SUMPRODUCT(
    (--(C$2:C$100 &gt;= C3123)),
    (--(G$2:G$100 &gt;= G3123)),
    (--(H$2:H$100 &lt;= H3123)),
    (--(I$2:I$100 &gt;= I3123)),
    -- (
        (C$2:C$100 &gt; C3123) +
        (G$2:G$100 &gt; G3123) +
        (H$2:H$100 &lt; H3123) +
        (I$2:I$100 &gt; I3123)
    )
)</f>
        <v>281</v>
      </c>
      <c r="L3123">
        <f>(I3123/10)/(H3123/122)</f>
        <v>6.1</v>
      </c>
      <c r="M3123">
        <f>L3123/MAX($L$2:$L$6948)</f>
        <v>0.5</v>
      </c>
      <c r="N3123">
        <f>D3123*M3123*M3123</f>
        <v>1.405678121484598E-3</v>
      </c>
      <c r="O3123">
        <f>D3123*G3123</f>
        <v>2.6548588797904959E-2</v>
      </c>
      <c r="P3123">
        <f>I3123/H3123</f>
        <v>0.5</v>
      </c>
      <c r="Q3123">
        <f>D3123*P3123*P3123</f>
        <v>1.405678121484598E-3</v>
      </c>
      <c r="R3123">
        <f t="shared" si="48"/>
        <v>1</v>
      </c>
    </row>
    <row r="3124" spans="1:18" x14ac:dyDescent="0.3">
      <c r="A3124" t="s">
        <v>8907</v>
      </c>
      <c r="B3124" t="s">
        <v>8907</v>
      </c>
      <c r="C3124">
        <v>5.6227124859383922E-3</v>
      </c>
      <c r="D3124">
        <v>5.6227124859383922E-3</v>
      </c>
      <c r="E3124">
        <v>1</v>
      </c>
      <c r="F3124">
        <v>1</v>
      </c>
      <c r="G3124">
        <v>4.7216692769369271</v>
      </c>
      <c r="H3124">
        <v>2</v>
      </c>
      <c r="I3124">
        <v>1</v>
      </c>
      <c r="J3124" cm="1">
        <f t="array" ref="J3124">SUMPRODUCT(--ISNUMBER(SEARCH(A3124, QA_Seed_Keywords!B$2:B$45)))</f>
        <v>0</v>
      </c>
      <c r="K3124" cm="1">
        <f t="array" ref="K3124">SUMPRODUCT(
    (--(C$2:C$100 &gt;= C3124)),
    (--(G$2:G$100 &gt;= G3124)),
    (--(H$2:H$100 &lt;= H3124)),
    (--(I$2:I$100 &gt;= I3124)),
    -- (
        (C$2:C$100 &gt; C3124) +
        (G$2:G$100 &gt; G3124) +
        (H$2:H$100 &lt; H3124) +
        (I$2:I$100 &gt; I3124)
    )
)</f>
        <v>281</v>
      </c>
      <c r="L3124">
        <f>(I3124/10)/(H3124/122)</f>
        <v>6.1</v>
      </c>
      <c r="M3124">
        <f>L3124/MAX($L$2:$L$6948)</f>
        <v>0.5</v>
      </c>
      <c r="N3124">
        <f>D3124*M3124*M3124</f>
        <v>1.405678121484598E-3</v>
      </c>
      <c r="O3124">
        <f>D3124*G3124</f>
        <v>2.6548588797904959E-2</v>
      </c>
      <c r="P3124">
        <f>I3124/H3124</f>
        <v>0.5</v>
      </c>
      <c r="Q3124">
        <f>D3124*P3124*P3124</f>
        <v>1.405678121484598E-3</v>
      </c>
      <c r="R3124">
        <f t="shared" si="48"/>
        <v>1</v>
      </c>
    </row>
    <row r="3125" spans="1:18" x14ac:dyDescent="0.3">
      <c r="A3125" t="s">
        <v>8908</v>
      </c>
      <c r="B3125" t="s">
        <v>8908</v>
      </c>
      <c r="C3125">
        <v>5.6227124859383922E-3</v>
      </c>
      <c r="D3125">
        <v>5.6227124859383922E-3</v>
      </c>
      <c r="E3125">
        <v>1</v>
      </c>
      <c r="F3125">
        <v>1</v>
      </c>
      <c r="G3125">
        <v>4.7216692769369271</v>
      </c>
      <c r="H3125">
        <v>2</v>
      </c>
      <c r="I3125">
        <v>1</v>
      </c>
      <c r="J3125" cm="1">
        <f t="array" ref="J3125">SUMPRODUCT(--ISNUMBER(SEARCH(A3125, QA_Seed_Keywords!B$2:B$45)))</f>
        <v>0</v>
      </c>
      <c r="K3125" cm="1">
        <f t="array" ref="K3125">SUMPRODUCT(
    (--(C$2:C$100 &gt;= C3125)),
    (--(G$2:G$100 &gt;= G3125)),
    (--(H$2:H$100 &lt;= H3125)),
    (--(I$2:I$100 &gt;= I3125)),
    -- (
        (C$2:C$100 &gt; C3125) +
        (G$2:G$100 &gt; G3125) +
        (H$2:H$100 &lt; H3125) +
        (I$2:I$100 &gt; I3125)
    )
)</f>
        <v>281</v>
      </c>
      <c r="L3125">
        <f>(I3125/10)/(H3125/122)</f>
        <v>6.1</v>
      </c>
      <c r="M3125">
        <f>L3125/MAX($L$2:$L$6948)</f>
        <v>0.5</v>
      </c>
      <c r="N3125">
        <f>D3125*M3125*M3125</f>
        <v>1.405678121484598E-3</v>
      </c>
      <c r="O3125">
        <f>D3125*G3125</f>
        <v>2.6548588797904959E-2</v>
      </c>
      <c r="P3125">
        <f>I3125/H3125</f>
        <v>0.5</v>
      </c>
      <c r="Q3125">
        <f>D3125*P3125*P3125</f>
        <v>1.405678121484598E-3</v>
      </c>
      <c r="R3125">
        <f t="shared" si="48"/>
        <v>1</v>
      </c>
    </row>
    <row r="3126" spans="1:18" x14ac:dyDescent="0.3">
      <c r="A3126" t="s">
        <v>8909</v>
      </c>
      <c r="B3126" t="s">
        <v>8909</v>
      </c>
      <c r="C3126">
        <v>5.6227124859383922E-3</v>
      </c>
      <c r="D3126">
        <v>5.6227124859383922E-3</v>
      </c>
      <c r="E3126">
        <v>1</v>
      </c>
      <c r="F3126">
        <v>1</v>
      </c>
      <c r="G3126">
        <v>4.7216692769369271</v>
      </c>
      <c r="H3126">
        <v>2</v>
      </c>
      <c r="I3126">
        <v>1</v>
      </c>
      <c r="J3126" cm="1">
        <f t="array" ref="J3126">SUMPRODUCT(--ISNUMBER(SEARCH(A3126, QA_Seed_Keywords!B$2:B$45)))</f>
        <v>0</v>
      </c>
      <c r="K3126" cm="1">
        <f t="array" ref="K3126">SUMPRODUCT(
    (--(C$2:C$100 &gt;= C3126)),
    (--(G$2:G$100 &gt;= G3126)),
    (--(H$2:H$100 &lt;= H3126)),
    (--(I$2:I$100 &gt;= I3126)),
    -- (
        (C$2:C$100 &gt; C3126) +
        (G$2:G$100 &gt; G3126) +
        (H$2:H$100 &lt; H3126) +
        (I$2:I$100 &gt; I3126)
    )
)</f>
        <v>281</v>
      </c>
      <c r="L3126">
        <f>(I3126/10)/(H3126/122)</f>
        <v>6.1</v>
      </c>
      <c r="M3126">
        <f>L3126/MAX($L$2:$L$6948)</f>
        <v>0.5</v>
      </c>
      <c r="N3126">
        <f>D3126*M3126*M3126</f>
        <v>1.405678121484598E-3</v>
      </c>
      <c r="O3126">
        <f>D3126*G3126</f>
        <v>2.6548588797904959E-2</v>
      </c>
      <c r="P3126">
        <f>I3126/H3126</f>
        <v>0.5</v>
      </c>
      <c r="Q3126">
        <f>D3126*P3126*P3126</f>
        <v>1.405678121484598E-3</v>
      </c>
      <c r="R3126">
        <f t="shared" si="48"/>
        <v>1</v>
      </c>
    </row>
    <row r="3127" spans="1:18" x14ac:dyDescent="0.3">
      <c r="A3127" t="s">
        <v>2548</v>
      </c>
      <c r="B3127" t="s">
        <v>2548</v>
      </c>
      <c r="C3127">
        <v>2.210721642336632E-2</v>
      </c>
      <c r="D3127">
        <v>2.210721642336632E-2</v>
      </c>
      <c r="E3127">
        <v>3</v>
      </c>
      <c r="F3127">
        <v>3</v>
      </c>
      <c r="G3127">
        <v>4.2108436531709366</v>
      </c>
      <c r="H3127">
        <v>4</v>
      </c>
      <c r="I3127">
        <v>1</v>
      </c>
      <c r="J3127" cm="1">
        <f t="array" ref="J3127">SUMPRODUCT(--ISNUMBER(SEARCH(A3127, QA_Seed_Keywords!B$2:B$45)))</f>
        <v>0</v>
      </c>
      <c r="K3127" cm="1">
        <f t="array" ref="K3127">SUMPRODUCT(
    (--(C$2:C$100 &gt;= C3127)),
    (--(G$2:G$100 &gt;= G3127)),
    (--(H$2:H$100 &lt;= H3127)),
    (--(I$2:I$100 &gt;= I3127)),
    -- (
        (C$2:C$100 &gt; C3127) +
        (G$2:G$100 &gt; G3127) +
        (H$2:H$100 &lt; H3127) +
        (I$2:I$100 &gt; I3127)
    )
)</f>
        <v>285</v>
      </c>
      <c r="L3127">
        <f>(I3127/10)/(H3127/122)</f>
        <v>3.05</v>
      </c>
      <c r="M3127">
        <f>L3127/MAX($L$2:$L$6948)</f>
        <v>0.25</v>
      </c>
      <c r="N3127">
        <f>D3127*M3127*M3127</f>
        <v>1.381701026460395E-3</v>
      </c>
      <c r="O3127">
        <f>D3127*G3127</f>
        <v>9.3090031965608361E-2</v>
      </c>
      <c r="P3127">
        <f>I3127/H3127</f>
        <v>0.25</v>
      </c>
      <c r="Q3127">
        <f>D3127*P3127*P3127</f>
        <v>1.381701026460395E-3</v>
      </c>
      <c r="R3127">
        <f t="shared" si="48"/>
        <v>3</v>
      </c>
    </row>
    <row r="3128" spans="1:18" x14ac:dyDescent="0.3">
      <c r="A3128" t="s">
        <v>2549</v>
      </c>
      <c r="B3128" t="s">
        <v>2549</v>
      </c>
      <c r="C3128">
        <v>2.210721642336632E-2</v>
      </c>
      <c r="D3128">
        <v>2.210721642336632E-2</v>
      </c>
      <c r="E3128">
        <v>3</v>
      </c>
      <c r="F3128">
        <v>3</v>
      </c>
      <c r="G3128">
        <v>4.2108436531709366</v>
      </c>
      <c r="H3128">
        <v>4</v>
      </c>
      <c r="I3128">
        <v>1</v>
      </c>
      <c r="J3128" cm="1">
        <f t="array" ref="J3128">SUMPRODUCT(--ISNUMBER(SEARCH(A3128, QA_Seed_Keywords!B$2:B$45)))</f>
        <v>0</v>
      </c>
      <c r="K3128" cm="1">
        <f t="array" ref="K3128">SUMPRODUCT(
    (--(C$2:C$100 &gt;= C3128)),
    (--(G$2:G$100 &gt;= G3128)),
    (--(H$2:H$100 &lt;= H3128)),
    (--(I$2:I$100 &gt;= I3128)),
    -- (
        (C$2:C$100 &gt; C3128) +
        (G$2:G$100 &gt; G3128) +
        (H$2:H$100 &lt; H3128) +
        (I$2:I$100 &gt; I3128)
    )
)</f>
        <v>285</v>
      </c>
      <c r="L3128">
        <f>(I3128/10)/(H3128/122)</f>
        <v>3.05</v>
      </c>
      <c r="M3128">
        <f>L3128/MAX($L$2:$L$6948)</f>
        <v>0.25</v>
      </c>
      <c r="N3128">
        <f>D3128*M3128*M3128</f>
        <v>1.381701026460395E-3</v>
      </c>
      <c r="O3128">
        <f>D3128*G3128</f>
        <v>9.3090031965608361E-2</v>
      </c>
      <c r="P3128">
        <f>I3128/H3128</f>
        <v>0.25</v>
      </c>
      <c r="Q3128">
        <f>D3128*P3128*P3128</f>
        <v>1.381701026460395E-3</v>
      </c>
      <c r="R3128">
        <f t="shared" si="48"/>
        <v>3</v>
      </c>
    </row>
    <row r="3129" spans="1:18" x14ac:dyDescent="0.3">
      <c r="A3129" t="s">
        <v>2550</v>
      </c>
      <c r="B3129" t="s">
        <v>2550</v>
      </c>
      <c r="C3129">
        <v>2.210721642336632E-2</v>
      </c>
      <c r="D3129">
        <v>2.210721642336632E-2</v>
      </c>
      <c r="E3129">
        <v>3</v>
      </c>
      <c r="F3129">
        <v>3</v>
      </c>
      <c r="G3129">
        <v>4.2108436531709366</v>
      </c>
      <c r="H3129">
        <v>4</v>
      </c>
      <c r="I3129">
        <v>1</v>
      </c>
      <c r="J3129" cm="1">
        <f t="array" ref="J3129">SUMPRODUCT(--ISNUMBER(SEARCH(A3129, QA_Seed_Keywords!B$2:B$45)))</f>
        <v>0</v>
      </c>
      <c r="K3129" cm="1">
        <f t="array" ref="K3129">SUMPRODUCT(
    (--(C$2:C$100 &gt;= C3129)),
    (--(G$2:G$100 &gt;= G3129)),
    (--(H$2:H$100 &lt;= H3129)),
    (--(I$2:I$100 &gt;= I3129)),
    -- (
        (C$2:C$100 &gt; C3129) +
        (G$2:G$100 &gt; G3129) +
        (H$2:H$100 &lt; H3129) +
        (I$2:I$100 &gt; I3129)
    )
)</f>
        <v>285</v>
      </c>
      <c r="L3129">
        <f>(I3129/10)/(H3129/122)</f>
        <v>3.05</v>
      </c>
      <c r="M3129">
        <f>L3129/MAX($L$2:$L$6948)</f>
        <v>0.25</v>
      </c>
      <c r="N3129">
        <f>D3129*M3129*M3129</f>
        <v>1.381701026460395E-3</v>
      </c>
      <c r="O3129">
        <f>D3129*G3129</f>
        <v>9.3090031965608361E-2</v>
      </c>
      <c r="P3129">
        <f>I3129/H3129</f>
        <v>0.25</v>
      </c>
      <c r="Q3129">
        <f>D3129*P3129*P3129</f>
        <v>1.381701026460395E-3</v>
      </c>
      <c r="R3129">
        <f t="shared" si="48"/>
        <v>3</v>
      </c>
    </row>
    <row r="3130" spans="1:18" x14ac:dyDescent="0.3">
      <c r="A3130" t="s">
        <v>343</v>
      </c>
      <c r="B3130" t="s">
        <v>344</v>
      </c>
      <c r="C3130">
        <v>0.13775283814022141</v>
      </c>
      <c r="D3130">
        <v>0.13775283814022141</v>
      </c>
      <c r="E3130">
        <v>23</v>
      </c>
      <c r="F3130">
        <v>23</v>
      </c>
      <c r="G3130">
        <v>3.422386292806666</v>
      </c>
      <c r="H3130">
        <v>10</v>
      </c>
      <c r="I3130">
        <v>1</v>
      </c>
      <c r="J3130" cm="1">
        <f t="array" ref="J3130">SUMPRODUCT(--ISNUMBER(SEARCH(A3130, QA_Seed_Keywords!B$2:B$45)))</f>
        <v>0</v>
      </c>
      <c r="K3130" cm="1">
        <f t="array" ref="K3130">SUMPRODUCT(
    (--(C$2:C$100 &gt;= C3130)),
    (--(G$2:G$100 &gt;= G3130)),
    (--(H$2:H$100 &lt;= H3130)),
    (--(I$2:I$100 &gt;= I3130)),
    -- (
        (C$2:C$100 &gt; C3130) +
        (G$2:G$100 &gt; G3130) +
        (H$2:H$100 &lt; H3130) +
        (I$2:I$100 &gt; I3130)
    )
)</f>
        <v>42</v>
      </c>
      <c r="L3130">
        <f>(I3130/10)/(H3130/122)</f>
        <v>1.2200000000000002</v>
      </c>
      <c r="M3130">
        <f>L3130/MAX($L$2:$L$6948)</f>
        <v>0.10000000000000002</v>
      </c>
      <c r="N3130">
        <f>D3130*M3130*M3130</f>
        <v>1.3775283814022148E-3</v>
      </c>
      <c r="O3130">
        <f>D3130*G3130</f>
        <v>0.47144342504630904</v>
      </c>
      <c r="P3130">
        <f>I3130/H3130</f>
        <v>0.1</v>
      </c>
      <c r="Q3130">
        <f>D3130*P3130*P3130</f>
        <v>1.3775283814022141E-3</v>
      </c>
      <c r="R3130">
        <f t="shared" si="48"/>
        <v>9</v>
      </c>
    </row>
    <row r="3131" spans="1:18" x14ac:dyDescent="0.3">
      <c r="A3131" t="s">
        <v>270</v>
      </c>
      <c r="B3131" t="s">
        <v>271</v>
      </c>
      <c r="C3131">
        <v>0.1594474377646741</v>
      </c>
      <c r="D3131">
        <v>1.9930929720584259E-2</v>
      </c>
      <c r="E3131">
        <v>110</v>
      </c>
      <c r="F3131">
        <v>13.75</v>
      </c>
      <c r="G3131">
        <v>1.1758906664636639</v>
      </c>
      <c r="H3131">
        <v>103</v>
      </c>
      <c r="I3131">
        <v>8</v>
      </c>
      <c r="J3131" cm="1">
        <f t="array" ref="J3131">SUMPRODUCT(--ISNUMBER(SEARCH(A3131, QA_Seed_Keywords!B$2:B$45)))</f>
        <v>0</v>
      </c>
      <c r="K3131" cm="1">
        <f t="array" ref="K3131">SUMPRODUCT(
    (--(C$2:C$100 &gt;= C3131)),
    (--(G$2:G$100 &gt;= G3131)),
    (--(H$2:H$100 &lt;= H3131)),
    (--(I$2:I$100 &gt;= I3131)),
    -- (
        (C$2:C$100 &gt; C3131) +
        (G$2:G$100 &gt; G3131) +
        (H$2:H$100 &lt; H3131) +
        (I$2:I$100 &gt; I3131)
    )
)</f>
        <v>4</v>
      </c>
      <c r="L3131">
        <f>(I3131/10)/(H3131/122)</f>
        <v>0.94757281553398054</v>
      </c>
      <c r="M3131">
        <f>L3131/MAX($L$2:$L$6948)</f>
        <v>7.7669902912621366E-2</v>
      </c>
      <c r="N3131">
        <f>D3131*M3131*M3131</f>
        <v>1.2023560204707256E-4</v>
      </c>
      <c r="O3131">
        <f>D3131*G3131</f>
        <v>2.3436594232378271E-2</v>
      </c>
      <c r="P3131">
        <f>I3131/H3131</f>
        <v>7.7669902912621352E-2</v>
      </c>
      <c r="Q3131">
        <f>D3131*P3131*P3131</f>
        <v>1.2023560204707252E-4</v>
      </c>
      <c r="R3131">
        <f t="shared" si="48"/>
        <v>95</v>
      </c>
    </row>
    <row r="3132" spans="1:18" x14ac:dyDescent="0.3">
      <c r="A3132" t="s">
        <v>1811</v>
      </c>
      <c r="B3132" t="s">
        <v>1811</v>
      </c>
      <c r="C3132">
        <v>3.4384942879040113E-2</v>
      </c>
      <c r="D3132">
        <v>3.4384942879040113E-2</v>
      </c>
      <c r="E3132">
        <v>29</v>
      </c>
      <c r="F3132">
        <v>29</v>
      </c>
      <c r="G3132">
        <v>4.0285220963769817</v>
      </c>
      <c r="H3132">
        <v>5</v>
      </c>
      <c r="I3132">
        <v>1</v>
      </c>
      <c r="J3132" cm="1">
        <f t="array" ref="J3132">SUMPRODUCT(--ISNUMBER(SEARCH(A3132, QA_Seed_Keywords!B$2:B$45)))</f>
        <v>0</v>
      </c>
      <c r="K3132" cm="1">
        <f t="array" ref="K3132">SUMPRODUCT(
    (--(C$2:C$100 &gt;= C3132)),
    (--(G$2:G$100 &gt;= G3132)),
    (--(H$2:H$100 &lt;= H3132)),
    (--(I$2:I$100 &gt;= I3132)),
    -- (
        (C$2:C$100 &gt; C3132) +
        (G$2:G$100 &gt; G3132) +
        (H$2:H$100 &lt; H3132) +
        (I$2:I$100 &gt; I3132)
    )
)</f>
        <v>240</v>
      </c>
      <c r="L3132">
        <f>(I3132/10)/(H3132/122)</f>
        <v>2.4400000000000004</v>
      </c>
      <c r="M3132">
        <f>L3132/MAX($L$2:$L$6948)</f>
        <v>0.20000000000000004</v>
      </c>
      <c r="N3132">
        <f>D3132*M3132*M3132</f>
        <v>1.3753977151616051E-3</v>
      </c>
      <c r="O3132">
        <f>D3132*G3132</f>
        <v>0.13852050217087344</v>
      </c>
      <c r="P3132">
        <f>I3132/H3132</f>
        <v>0.2</v>
      </c>
      <c r="Q3132">
        <f>D3132*P3132*P3132</f>
        <v>1.3753977151616048E-3</v>
      </c>
      <c r="R3132">
        <f t="shared" si="48"/>
        <v>4</v>
      </c>
    </row>
    <row r="3133" spans="1:18" x14ac:dyDescent="0.3">
      <c r="A3133" t="s">
        <v>4078</v>
      </c>
      <c r="B3133" t="s">
        <v>4079</v>
      </c>
      <c r="C3133">
        <v>1.2195583662614589E-2</v>
      </c>
      <c r="D3133">
        <v>1.2195583662614589E-2</v>
      </c>
      <c r="E3133">
        <v>2</v>
      </c>
      <c r="F3133">
        <v>2</v>
      </c>
      <c r="G3133">
        <v>4.4339872044851463</v>
      </c>
      <c r="H3133">
        <v>3</v>
      </c>
      <c r="I3133">
        <v>1</v>
      </c>
      <c r="J3133" cm="1">
        <f t="array" ref="J3133">SUMPRODUCT(--ISNUMBER(SEARCH(A3133, QA_Seed_Keywords!B$2:B$45)))</f>
        <v>0</v>
      </c>
      <c r="K3133" cm="1">
        <f t="array" ref="K3133">SUMPRODUCT(
    (--(C$2:C$100 &gt;= C3133)),
    (--(G$2:G$100 &gt;= G3133)),
    (--(H$2:H$100 &lt;= H3133)),
    (--(I$2:I$100 &gt;= I3133)),
    -- (
        (C$2:C$100 &gt; C3133) +
        (G$2:G$100 &gt; G3133) +
        (H$2:H$100 &lt; H3133) +
        (I$2:I$100 &gt; I3133)
    )
)</f>
        <v>285</v>
      </c>
      <c r="L3133">
        <f>(I3133/10)/(H3133/122)</f>
        <v>4.0666666666666673</v>
      </c>
      <c r="M3133">
        <f>L3133/MAX($L$2:$L$6948)</f>
        <v>0.33333333333333343</v>
      </c>
      <c r="N3133">
        <f>D3133*M3133*M3133</f>
        <v>1.355064851401622E-3</v>
      </c>
      <c r="O3133">
        <f>D3133*G3133</f>
        <v>5.4075061911261185E-2</v>
      </c>
      <c r="P3133">
        <f>I3133/H3133</f>
        <v>0.33333333333333331</v>
      </c>
      <c r="Q3133">
        <f>D3133*P3133*P3133</f>
        <v>1.3550648514016209E-3</v>
      </c>
      <c r="R3133">
        <f t="shared" si="48"/>
        <v>2</v>
      </c>
    </row>
    <row r="3134" spans="1:18" x14ac:dyDescent="0.3">
      <c r="A3134" t="s">
        <v>4080</v>
      </c>
      <c r="B3134" t="s">
        <v>4080</v>
      </c>
      <c r="C3134">
        <v>1.2195583662614589E-2</v>
      </c>
      <c r="D3134">
        <v>1.2195583662614589E-2</v>
      </c>
      <c r="E3134">
        <v>2</v>
      </c>
      <c r="F3134">
        <v>2</v>
      </c>
      <c r="G3134">
        <v>4.4339872044851463</v>
      </c>
      <c r="H3134">
        <v>3</v>
      </c>
      <c r="I3134">
        <v>1</v>
      </c>
      <c r="J3134" cm="1">
        <f t="array" ref="J3134">SUMPRODUCT(--ISNUMBER(SEARCH(A3134, QA_Seed_Keywords!B$2:B$45)))</f>
        <v>0</v>
      </c>
      <c r="K3134" cm="1">
        <f t="array" ref="K3134">SUMPRODUCT(
    (--(C$2:C$100 &gt;= C3134)),
    (--(G$2:G$100 &gt;= G3134)),
    (--(H$2:H$100 &lt;= H3134)),
    (--(I$2:I$100 &gt;= I3134)),
    -- (
        (C$2:C$100 &gt; C3134) +
        (G$2:G$100 &gt; G3134) +
        (H$2:H$100 &lt; H3134) +
        (I$2:I$100 &gt; I3134)
    )
)</f>
        <v>285</v>
      </c>
      <c r="L3134">
        <f>(I3134/10)/(H3134/122)</f>
        <v>4.0666666666666673</v>
      </c>
      <c r="M3134">
        <f>L3134/MAX($L$2:$L$6948)</f>
        <v>0.33333333333333343</v>
      </c>
      <c r="N3134">
        <f>D3134*M3134*M3134</f>
        <v>1.355064851401622E-3</v>
      </c>
      <c r="O3134">
        <f>D3134*G3134</f>
        <v>5.4075061911261185E-2</v>
      </c>
      <c r="P3134">
        <f>I3134/H3134</f>
        <v>0.33333333333333331</v>
      </c>
      <c r="Q3134">
        <f>D3134*P3134*P3134</f>
        <v>1.3550648514016209E-3</v>
      </c>
      <c r="R3134">
        <f t="shared" si="48"/>
        <v>2</v>
      </c>
    </row>
    <row r="3135" spans="1:18" x14ac:dyDescent="0.3">
      <c r="A3135" t="s">
        <v>4081</v>
      </c>
      <c r="B3135" t="s">
        <v>4081</v>
      </c>
      <c r="C3135">
        <v>1.2195583662614589E-2</v>
      </c>
      <c r="D3135">
        <v>1.2195583662614589E-2</v>
      </c>
      <c r="E3135">
        <v>2</v>
      </c>
      <c r="F3135">
        <v>2</v>
      </c>
      <c r="G3135">
        <v>4.4339872044851463</v>
      </c>
      <c r="H3135">
        <v>3</v>
      </c>
      <c r="I3135">
        <v>1</v>
      </c>
      <c r="J3135" cm="1">
        <f t="array" ref="J3135">SUMPRODUCT(--ISNUMBER(SEARCH(A3135, QA_Seed_Keywords!B$2:B$45)))</f>
        <v>0</v>
      </c>
      <c r="K3135" cm="1">
        <f t="array" ref="K3135">SUMPRODUCT(
    (--(C$2:C$100 &gt;= C3135)),
    (--(G$2:G$100 &gt;= G3135)),
    (--(H$2:H$100 &lt;= H3135)),
    (--(I$2:I$100 &gt;= I3135)),
    -- (
        (C$2:C$100 &gt; C3135) +
        (G$2:G$100 &gt; G3135) +
        (H$2:H$100 &lt; H3135) +
        (I$2:I$100 &gt; I3135)
    )
)</f>
        <v>285</v>
      </c>
      <c r="L3135">
        <f>(I3135/10)/(H3135/122)</f>
        <v>4.0666666666666673</v>
      </c>
      <c r="M3135">
        <f>L3135/MAX($L$2:$L$6948)</f>
        <v>0.33333333333333343</v>
      </c>
      <c r="N3135">
        <f>D3135*M3135*M3135</f>
        <v>1.355064851401622E-3</v>
      </c>
      <c r="O3135">
        <f>D3135*G3135</f>
        <v>5.4075061911261185E-2</v>
      </c>
      <c r="P3135">
        <f>I3135/H3135</f>
        <v>0.33333333333333331</v>
      </c>
      <c r="Q3135">
        <f>D3135*P3135*P3135</f>
        <v>1.3550648514016209E-3</v>
      </c>
      <c r="R3135">
        <f t="shared" si="48"/>
        <v>2</v>
      </c>
    </row>
    <row r="3136" spans="1:18" x14ac:dyDescent="0.3">
      <c r="A3136" t="s">
        <v>4082</v>
      </c>
      <c r="B3136" t="s">
        <v>4083</v>
      </c>
      <c r="C3136">
        <v>1.2195583662614589E-2</v>
      </c>
      <c r="D3136">
        <v>1.2195583662614589E-2</v>
      </c>
      <c r="E3136">
        <v>2</v>
      </c>
      <c r="F3136">
        <v>2</v>
      </c>
      <c r="G3136">
        <v>4.4339872044851463</v>
      </c>
      <c r="H3136">
        <v>3</v>
      </c>
      <c r="I3136">
        <v>1</v>
      </c>
      <c r="J3136" cm="1">
        <f t="array" ref="J3136">SUMPRODUCT(--ISNUMBER(SEARCH(A3136, QA_Seed_Keywords!B$2:B$45)))</f>
        <v>0</v>
      </c>
      <c r="K3136" cm="1">
        <f t="array" ref="K3136">SUMPRODUCT(
    (--(C$2:C$100 &gt;= C3136)),
    (--(G$2:G$100 &gt;= G3136)),
    (--(H$2:H$100 &lt;= H3136)),
    (--(I$2:I$100 &gt;= I3136)),
    -- (
        (C$2:C$100 &gt; C3136) +
        (G$2:G$100 &gt; G3136) +
        (H$2:H$100 &lt; H3136) +
        (I$2:I$100 &gt; I3136)
    )
)</f>
        <v>285</v>
      </c>
      <c r="L3136">
        <f>(I3136/10)/(H3136/122)</f>
        <v>4.0666666666666673</v>
      </c>
      <c r="M3136">
        <f>L3136/MAX($L$2:$L$6948)</f>
        <v>0.33333333333333343</v>
      </c>
      <c r="N3136">
        <f>D3136*M3136*M3136</f>
        <v>1.355064851401622E-3</v>
      </c>
      <c r="O3136">
        <f>D3136*G3136</f>
        <v>5.4075061911261185E-2</v>
      </c>
      <c r="P3136">
        <f>I3136/H3136</f>
        <v>0.33333333333333331</v>
      </c>
      <c r="Q3136">
        <f>D3136*P3136*P3136</f>
        <v>1.3550648514016209E-3</v>
      </c>
      <c r="R3136">
        <f t="shared" si="48"/>
        <v>2</v>
      </c>
    </row>
    <row r="3137" spans="1:18" x14ac:dyDescent="0.3">
      <c r="A3137" t="s">
        <v>832</v>
      </c>
      <c r="B3137" t="s">
        <v>833</v>
      </c>
      <c r="C3137">
        <v>7.3062911392682645E-2</v>
      </c>
      <c r="D3137">
        <v>9.1328639240853306E-3</v>
      </c>
      <c r="E3137">
        <v>62</v>
      </c>
      <c r="F3137">
        <v>7.75</v>
      </c>
      <c r="G3137">
        <v>1.5576016885637209</v>
      </c>
      <c r="H3137">
        <v>70</v>
      </c>
      <c r="I3137">
        <v>8</v>
      </c>
      <c r="J3137" cm="1">
        <f t="array" ref="J3137">SUMPRODUCT(--ISNUMBER(SEARCH(A3137, QA_Seed_Keywords!B$2:B$45)))</f>
        <v>0</v>
      </c>
      <c r="K3137" cm="1">
        <f t="array" ref="K3137">SUMPRODUCT(
    (--(C$2:C$100 &gt;= C3137)),
    (--(G$2:G$100 &gt;= G3137)),
    (--(H$2:H$100 &lt;= H3137)),
    (--(I$2:I$100 &gt;= I3137)),
    -- (
        (C$2:C$100 &gt; C3137) +
        (G$2:G$100 &gt; G3137) +
        (H$2:H$100 &lt; H3137) +
        (I$2:I$100 &gt; I3137)
    )
)</f>
        <v>0</v>
      </c>
      <c r="L3137">
        <f>(I3137/10)/(H3137/122)</f>
        <v>1.3942857142857144</v>
      </c>
      <c r="M3137">
        <f>L3137/MAX($L$2:$L$6948)</f>
        <v>0.1142857142857143</v>
      </c>
      <c r="N3137">
        <f>D3137*M3137*M3137</f>
        <v>1.19286385947237E-4</v>
      </c>
      <c r="O3137">
        <f>D3137*G3137</f>
        <v>1.4225364269578001E-2</v>
      </c>
      <c r="P3137">
        <f>I3137/H3137</f>
        <v>0.11428571428571428</v>
      </c>
      <c r="Q3137">
        <f>D3137*P3137*P3137</f>
        <v>1.1928638594723696E-4</v>
      </c>
      <c r="R3137">
        <f t="shared" si="48"/>
        <v>62</v>
      </c>
    </row>
    <row r="3138" spans="1:18" x14ac:dyDescent="0.3">
      <c r="A3138" t="s">
        <v>512</v>
      </c>
      <c r="B3138" t="s">
        <v>513</v>
      </c>
      <c r="C3138">
        <v>0.10928911139393239</v>
      </c>
      <c r="D3138">
        <v>1.3661138924241549E-2</v>
      </c>
      <c r="E3138">
        <v>48</v>
      </c>
      <c r="F3138">
        <v>6</v>
      </c>
      <c r="G3138">
        <v>1.3543734469504529</v>
      </c>
      <c r="H3138">
        <v>86</v>
      </c>
      <c r="I3138">
        <v>8</v>
      </c>
      <c r="J3138" cm="1">
        <f t="array" ref="J3138">SUMPRODUCT(--ISNUMBER(SEARCH(A3138, QA_Seed_Keywords!B$2:B$45)))</f>
        <v>0</v>
      </c>
      <c r="K3138" cm="1">
        <f t="array" ref="K3138">SUMPRODUCT(
    (--(C$2:C$100 &gt;= C3138)),
    (--(G$2:G$100 &gt;= G3138)),
    (--(H$2:H$100 &lt;= H3138)),
    (--(I$2:I$100 &gt;= I3138)),
    -- (
        (C$2:C$100 &gt; C3138) +
        (G$2:G$100 &gt; G3138) +
        (H$2:H$100 &lt; H3138) +
        (I$2:I$100 &gt; I3138)
    )
)</f>
        <v>4</v>
      </c>
      <c r="L3138">
        <f>(I3138/10)/(H3138/122)</f>
        <v>1.1348837209302327</v>
      </c>
      <c r="M3138">
        <f>L3138/MAX($L$2:$L$6948)</f>
        <v>9.3023255813953501E-2</v>
      </c>
      <c r="N3138">
        <f>D3138*M3138*M3138</f>
        <v>1.1821429031252832E-4</v>
      </c>
      <c r="O3138">
        <f>D3138*G3138</f>
        <v>1.850228381409403E-2</v>
      </c>
      <c r="P3138">
        <f>I3138/H3138</f>
        <v>9.3023255813953487E-2</v>
      </c>
      <c r="Q3138">
        <f>D3138*P3138*P3138</f>
        <v>1.1821429031252828E-4</v>
      </c>
      <c r="R3138">
        <f t="shared" si="48"/>
        <v>78</v>
      </c>
    </row>
    <row r="3139" spans="1:18" x14ac:dyDescent="0.3">
      <c r="A3139" t="s">
        <v>622</v>
      </c>
      <c r="B3139" t="s">
        <v>623</v>
      </c>
      <c r="C3139">
        <v>9.4169113466675128E-2</v>
      </c>
      <c r="D3139">
        <v>1.1771139183334389E-2</v>
      </c>
      <c r="E3139">
        <v>50</v>
      </c>
      <c r="F3139">
        <v>6.25</v>
      </c>
      <c r="G3139">
        <v>1.4258324109325979</v>
      </c>
      <c r="H3139">
        <v>80</v>
      </c>
      <c r="I3139">
        <v>8</v>
      </c>
      <c r="J3139" cm="1">
        <f t="array" ref="J3139">SUMPRODUCT(--ISNUMBER(SEARCH(A3139, QA_Seed_Keywords!B$2:B$45)))</f>
        <v>0</v>
      </c>
      <c r="K3139" cm="1">
        <f t="array" ref="K3139">SUMPRODUCT(
    (--(C$2:C$100 &gt;= C3139)),
    (--(G$2:G$100 &gt;= G3139)),
    (--(H$2:H$100 &lt;= H3139)),
    (--(I$2:I$100 &gt;= I3139)),
    -- (
        (C$2:C$100 &gt; C3139) +
        (G$2:G$100 &gt; G3139) +
        (H$2:H$100 &lt; H3139) +
        (I$2:I$100 &gt; I3139)
    )
)</f>
        <v>4</v>
      </c>
      <c r="L3139">
        <f>(I3139/10)/(H3139/122)</f>
        <v>1.2200000000000002</v>
      </c>
      <c r="M3139">
        <f>L3139/MAX($L$2:$L$6948)</f>
        <v>0.10000000000000002</v>
      </c>
      <c r="N3139">
        <f>D3139*M3139*M3139</f>
        <v>1.1771139183334393E-4</v>
      </c>
      <c r="O3139">
        <f>D3139*G3139</f>
        <v>1.6783671761196845E-2</v>
      </c>
      <c r="P3139">
        <f>I3139/H3139</f>
        <v>0.1</v>
      </c>
      <c r="Q3139">
        <f>D3139*P3139*P3139</f>
        <v>1.1771139183334391E-4</v>
      </c>
      <c r="R3139">
        <f t="shared" ref="R3139:R3202" si="49">H3139-I3139</f>
        <v>72</v>
      </c>
    </row>
    <row r="3140" spans="1:18" x14ac:dyDescent="0.3">
      <c r="A3140" t="s">
        <v>613</v>
      </c>
      <c r="B3140" t="s">
        <v>614</v>
      </c>
      <c r="C3140">
        <v>9.4971070402121188E-2</v>
      </c>
      <c r="D3140">
        <v>1.187138380026515E-2</v>
      </c>
      <c r="E3140">
        <v>65</v>
      </c>
      <c r="F3140">
        <v>8.125</v>
      </c>
      <c r="G3140">
        <v>1.4135623183407839</v>
      </c>
      <c r="H3140">
        <v>81</v>
      </c>
      <c r="I3140">
        <v>8</v>
      </c>
      <c r="J3140" cm="1">
        <f t="array" ref="J3140">SUMPRODUCT(--ISNUMBER(SEARCH(A3140, QA_Seed_Keywords!B$2:B$45)))</f>
        <v>0</v>
      </c>
      <c r="K3140" cm="1">
        <f t="array" ref="K3140">SUMPRODUCT(
    (--(C$2:C$100 &gt;= C3140)),
    (--(G$2:G$100 &gt;= G3140)),
    (--(H$2:H$100 &lt;= H3140)),
    (--(I$2:I$100 &gt;= I3140)),
    -- (
        (C$2:C$100 &gt; C3140) +
        (G$2:G$100 &gt; G3140) +
        (H$2:H$100 &lt; H3140) +
        (I$2:I$100 &gt; I3140)
    )
)</f>
        <v>4</v>
      </c>
      <c r="L3140">
        <f>(I3140/10)/(H3140/122)</f>
        <v>1.2049382716049384</v>
      </c>
      <c r="M3140">
        <f>L3140/MAX($L$2:$L$6948)</f>
        <v>9.876543209876544E-2</v>
      </c>
      <c r="N3140">
        <f>D3140*M3140*M3140</f>
        <v>1.1580072598947871E-4</v>
      </c>
      <c r="O3140">
        <f>D3140*G3140</f>
        <v>1.6780940806616032E-2</v>
      </c>
      <c r="P3140">
        <f>I3140/H3140</f>
        <v>9.8765432098765427E-2</v>
      </c>
      <c r="Q3140">
        <f>D3140*P3140*P3140</f>
        <v>1.1580072598947867E-4</v>
      </c>
      <c r="R3140">
        <f t="shared" si="49"/>
        <v>73</v>
      </c>
    </row>
    <row r="3141" spans="1:18" x14ac:dyDescent="0.3">
      <c r="A3141" t="s">
        <v>870</v>
      </c>
      <c r="B3141" t="s">
        <v>871</v>
      </c>
      <c r="C3141">
        <v>7.0152181959118196E-2</v>
      </c>
      <c r="D3141">
        <v>8.7690227448897744E-3</v>
      </c>
      <c r="E3141">
        <v>29</v>
      </c>
      <c r="F3141">
        <v>3.625</v>
      </c>
      <c r="G3141">
        <v>1.5576016885637209</v>
      </c>
      <c r="H3141">
        <v>70</v>
      </c>
      <c r="I3141">
        <v>8</v>
      </c>
      <c r="J3141" cm="1">
        <f t="array" ref="J3141">SUMPRODUCT(--ISNUMBER(SEARCH(A3141, QA_Seed_Keywords!B$2:B$45)))</f>
        <v>0</v>
      </c>
      <c r="K3141" cm="1">
        <f t="array" ref="K3141">SUMPRODUCT(
    (--(C$2:C$100 &gt;= C3141)),
    (--(G$2:G$100 &gt;= G3141)),
    (--(H$2:H$100 &lt;= H3141)),
    (--(I$2:I$100 &gt;= I3141)),
    -- (
        (C$2:C$100 &gt; C3141) +
        (G$2:G$100 &gt; G3141) +
        (H$2:H$100 &lt; H3141) +
        (I$2:I$100 &gt; I3141)
    )
)</f>
        <v>0</v>
      </c>
      <c r="L3141">
        <f>(I3141/10)/(H3141/122)</f>
        <v>1.3942857142857144</v>
      </c>
      <c r="M3141">
        <f>L3141/MAX($L$2:$L$6948)</f>
        <v>0.1142857142857143</v>
      </c>
      <c r="N3141">
        <f>D3141*M3141*M3141</f>
        <v>1.1453417462713178E-4</v>
      </c>
      <c r="O3141">
        <f>D3141*G3141</f>
        <v>1.3658644634493988E-2</v>
      </c>
      <c r="P3141">
        <f>I3141/H3141</f>
        <v>0.11428571428571428</v>
      </c>
      <c r="Q3141">
        <f>D3141*P3141*P3141</f>
        <v>1.1453417462713174E-4</v>
      </c>
      <c r="R3141">
        <f t="shared" si="49"/>
        <v>62</v>
      </c>
    </row>
    <row r="3142" spans="1:18" x14ac:dyDescent="0.3">
      <c r="A3142" t="s">
        <v>537</v>
      </c>
      <c r="B3142" t="s">
        <v>538</v>
      </c>
      <c r="C3142">
        <v>0.1045445011440434</v>
      </c>
      <c r="D3142">
        <v>1.306806264300543E-2</v>
      </c>
      <c r="E3142">
        <v>50</v>
      </c>
      <c r="F3142">
        <v>6.25</v>
      </c>
      <c r="G3142">
        <v>1.3543734469504529</v>
      </c>
      <c r="H3142">
        <v>86</v>
      </c>
      <c r="I3142">
        <v>8</v>
      </c>
      <c r="J3142" cm="1">
        <f t="array" ref="J3142">SUMPRODUCT(--ISNUMBER(SEARCH(A3142, QA_Seed_Keywords!B$2:B$45)))</f>
        <v>0</v>
      </c>
      <c r="K3142" cm="1">
        <f t="array" ref="K3142">SUMPRODUCT(
    (--(C$2:C$100 &gt;= C3142)),
    (--(G$2:G$100 &gt;= G3142)),
    (--(H$2:H$100 &lt;= H3142)),
    (--(I$2:I$100 &gt;= I3142)),
    -- (
        (C$2:C$100 &gt; C3142) +
        (G$2:G$100 &gt; G3142) +
        (H$2:H$100 &lt; H3142) +
        (I$2:I$100 &gt; I3142)
    )
)</f>
        <v>4</v>
      </c>
      <c r="L3142">
        <f>(I3142/10)/(H3142/122)</f>
        <v>1.1348837209302327</v>
      </c>
      <c r="M3142">
        <f>L3142/MAX($L$2:$L$6948)</f>
        <v>9.3023255813953501E-2</v>
      </c>
      <c r="N3142">
        <f>D3142*M3142*M3142</f>
        <v>1.1308220783563383E-4</v>
      </c>
      <c r="O3142">
        <f>D3142*G3142</f>
        <v>1.7699037046771712E-2</v>
      </c>
      <c r="P3142">
        <f>I3142/H3142</f>
        <v>9.3023255813953487E-2</v>
      </c>
      <c r="Q3142">
        <f>D3142*P3142*P3142</f>
        <v>1.1308220783563379E-4</v>
      </c>
      <c r="R3142">
        <f t="shared" si="49"/>
        <v>78</v>
      </c>
    </row>
    <row r="3143" spans="1:18" x14ac:dyDescent="0.3">
      <c r="A3143" t="s">
        <v>4137</v>
      </c>
      <c r="B3143" t="s">
        <v>4137</v>
      </c>
      <c r="C3143">
        <v>1.197793842052323E-2</v>
      </c>
      <c r="D3143">
        <v>1.197793842052323E-2</v>
      </c>
      <c r="E3143">
        <v>1</v>
      </c>
      <c r="F3143">
        <v>1</v>
      </c>
      <c r="G3143">
        <v>4.4339872044851463</v>
      </c>
      <c r="H3143">
        <v>3</v>
      </c>
      <c r="I3143">
        <v>1</v>
      </c>
      <c r="J3143" cm="1">
        <f t="array" ref="J3143">SUMPRODUCT(--ISNUMBER(SEARCH(A3143, QA_Seed_Keywords!B$2:B$45)))</f>
        <v>0</v>
      </c>
      <c r="K3143" cm="1">
        <f t="array" ref="K3143">SUMPRODUCT(
    (--(C$2:C$100 &gt;= C3143)),
    (--(G$2:G$100 &gt;= G3143)),
    (--(H$2:H$100 &lt;= H3143)),
    (--(I$2:I$100 &gt;= I3143)),
    -- (
        (C$2:C$100 &gt; C3143) +
        (G$2:G$100 &gt; G3143) +
        (H$2:H$100 &lt; H3143) +
        (I$2:I$100 &gt; I3143)
    )
)</f>
        <v>285</v>
      </c>
      <c r="L3143">
        <f>(I3143/10)/(H3143/122)</f>
        <v>4.0666666666666673</v>
      </c>
      <c r="M3143">
        <f>L3143/MAX($L$2:$L$6948)</f>
        <v>0.33333333333333343</v>
      </c>
      <c r="N3143">
        <f>D3143*M3143*M3143</f>
        <v>1.330882046724804E-3</v>
      </c>
      <c r="O3143">
        <f>D3143*G3143</f>
        <v>5.3110025692711026E-2</v>
      </c>
      <c r="P3143">
        <f>I3143/H3143</f>
        <v>0.33333333333333331</v>
      </c>
      <c r="Q3143">
        <f>D3143*P3143*P3143</f>
        <v>1.3308820467248031E-3</v>
      </c>
      <c r="R3143">
        <f t="shared" si="49"/>
        <v>2</v>
      </c>
    </row>
    <row r="3144" spans="1:18" x14ac:dyDescent="0.3">
      <c r="A3144" t="s">
        <v>4138</v>
      </c>
      <c r="B3144" t="s">
        <v>4139</v>
      </c>
      <c r="C3144">
        <v>1.197793842052323E-2</v>
      </c>
      <c r="D3144">
        <v>1.197793842052323E-2</v>
      </c>
      <c r="E3144">
        <v>1</v>
      </c>
      <c r="F3144">
        <v>1</v>
      </c>
      <c r="G3144">
        <v>4.4339872044851463</v>
      </c>
      <c r="H3144">
        <v>3</v>
      </c>
      <c r="I3144">
        <v>1</v>
      </c>
      <c r="J3144" cm="1">
        <f t="array" ref="J3144">SUMPRODUCT(--ISNUMBER(SEARCH(A3144, QA_Seed_Keywords!B$2:B$45)))</f>
        <v>0</v>
      </c>
      <c r="K3144" cm="1">
        <f t="array" ref="K3144">SUMPRODUCT(
    (--(C$2:C$100 &gt;= C3144)),
    (--(G$2:G$100 &gt;= G3144)),
    (--(H$2:H$100 &lt;= H3144)),
    (--(I$2:I$100 &gt;= I3144)),
    -- (
        (C$2:C$100 &gt; C3144) +
        (G$2:G$100 &gt; G3144) +
        (H$2:H$100 &lt; H3144) +
        (I$2:I$100 &gt; I3144)
    )
)</f>
        <v>285</v>
      </c>
      <c r="L3144">
        <f>(I3144/10)/(H3144/122)</f>
        <v>4.0666666666666673</v>
      </c>
      <c r="M3144">
        <f>L3144/MAX($L$2:$L$6948)</f>
        <v>0.33333333333333343</v>
      </c>
      <c r="N3144">
        <f>D3144*M3144*M3144</f>
        <v>1.330882046724804E-3</v>
      </c>
      <c r="O3144">
        <f>D3144*G3144</f>
        <v>5.3110025692711026E-2</v>
      </c>
      <c r="P3144">
        <f>I3144/H3144</f>
        <v>0.33333333333333331</v>
      </c>
      <c r="Q3144">
        <f>D3144*P3144*P3144</f>
        <v>1.3308820467248031E-3</v>
      </c>
      <c r="R3144">
        <f t="shared" si="49"/>
        <v>2</v>
      </c>
    </row>
    <row r="3145" spans="1:18" x14ac:dyDescent="0.3">
      <c r="A3145" t="s">
        <v>4140</v>
      </c>
      <c r="B3145" t="s">
        <v>4140</v>
      </c>
      <c r="C3145">
        <v>1.197793842052323E-2</v>
      </c>
      <c r="D3145">
        <v>1.197793842052323E-2</v>
      </c>
      <c r="E3145">
        <v>1</v>
      </c>
      <c r="F3145">
        <v>1</v>
      </c>
      <c r="G3145">
        <v>4.4339872044851463</v>
      </c>
      <c r="H3145">
        <v>3</v>
      </c>
      <c r="I3145">
        <v>1</v>
      </c>
      <c r="J3145" cm="1">
        <f t="array" ref="J3145">SUMPRODUCT(--ISNUMBER(SEARCH(A3145, QA_Seed_Keywords!B$2:B$45)))</f>
        <v>0</v>
      </c>
      <c r="K3145" cm="1">
        <f t="array" ref="K3145">SUMPRODUCT(
    (--(C$2:C$100 &gt;= C3145)),
    (--(G$2:G$100 &gt;= G3145)),
    (--(H$2:H$100 &lt;= H3145)),
    (--(I$2:I$100 &gt;= I3145)),
    -- (
        (C$2:C$100 &gt; C3145) +
        (G$2:G$100 &gt; G3145) +
        (H$2:H$100 &lt; H3145) +
        (I$2:I$100 &gt; I3145)
    )
)</f>
        <v>285</v>
      </c>
      <c r="L3145">
        <f>(I3145/10)/(H3145/122)</f>
        <v>4.0666666666666673</v>
      </c>
      <c r="M3145">
        <f>L3145/MAX($L$2:$L$6948)</f>
        <v>0.33333333333333343</v>
      </c>
      <c r="N3145">
        <f>D3145*M3145*M3145</f>
        <v>1.330882046724804E-3</v>
      </c>
      <c r="O3145">
        <f>D3145*G3145</f>
        <v>5.3110025692711026E-2</v>
      </c>
      <c r="P3145">
        <f>I3145/H3145</f>
        <v>0.33333333333333331</v>
      </c>
      <c r="Q3145">
        <f>D3145*P3145*P3145</f>
        <v>1.3308820467248031E-3</v>
      </c>
      <c r="R3145">
        <f t="shared" si="49"/>
        <v>2</v>
      </c>
    </row>
    <row r="3146" spans="1:18" x14ac:dyDescent="0.3">
      <c r="A3146" t="s">
        <v>4141</v>
      </c>
      <c r="B3146" t="s">
        <v>4141</v>
      </c>
      <c r="C3146">
        <v>1.197793842052323E-2</v>
      </c>
      <c r="D3146">
        <v>1.197793842052323E-2</v>
      </c>
      <c r="E3146">
        <v>1</v>
      </c>
      <c r="F3146">
        <v>1</v>
      </c>
      <c r="G3146">
        <v>4.4339872044851463</v>
      </c>
      <c r="H3146">
        <v>3</v>
      </c>
      <c r="I3146">
        <v>1</v>
      </c>
      <c r="J3146" cm="1">
        <f t="array" ref="J3146">SUMPRODUCT(--ISNUMBER(SEARCH(A3146, QA_Seed_Keywords!B$2:B$45)))</f>
        <v>0</v>
      </c>
      <c r="K3146" cm="1">
        <f t="array" ref="K3146">SUMPRODUCT(
    (--(C$2:C$100 &gt;= C3146)),
    (--(G$2:G$100 &gt;= G3146)),
    (--(H$2:H$100 &lt;= H3146)),
    (--(I$2:I$100 &gt;= I3146)),
    -- (
        (C$2:C$100 &gt; C3146) +
        (G$2:G$100 &gt; G3146) +
        (H$2:H$100 &lt; H3146) +
        (I$2:I$100 &gt; I3146)
    )
)</f>
        <v>285</v>
      </c>
      <c r="L3146">
        <f>(I3146/10)/(H3146/122)</f>
        <v>4.0666666666666673</v>
      </c>
      <c r="M3146">
        <f>L3146/MAX($L$2:$L$6948)</f>
        <v>0.33333333333333343</v>
      </c>
      <c r="N3146">
        <f>D3146*M3146*M3146</f>
        <v>1.330882046724804E-3</v>
      </c>
      <c r="O3146">
        <f>D3146*G3146</f>
        <v>5.3110025692711026E-2</v>
      </c>
      <c r="P3146">
        <f>I3146/H3146</f>
        <v>0.33333333333333331</v>
      </c>
      <c r="Q3146">
        <f>D3146*P3146*P3146</f>
        <v>1.3308820467248031E-3</v>
      </c>
      <c r="R3146">
        <f t="shared" si="49"/>
        <v>2</v>
      </c>
    </row>
    <row r="3147" spans="1:18" x14ac:dyDescent="0.3">
      <c r="A3147" t="s">
        <v>1236</v>
      </c>
      <c r="B3147" t="s">
        <v>1237</v>
      </c>
      <c r="C3147">
        <v>5.2207501965325392E-2</v>
      </c>
      <c r="D3147">
        <v>6.5259377456656741E-3</v>
      </c>
      <c r="E3147">
        <v>23</v>
      </c>
      <c r="F3147">
        <v>2.875</v>
      </c>
      <c r="G3147">
        <v>1.693147180559945</v>
      </c>
      <c r="H3147">
        <v>61</v>
      </c>
      <c r="I3147">
        <v>8</v>
      </c>
      <c r="J3147" cm="1">
        <f t="array" ref="J3147">SUMPRODUCT(--ISNUMBER(SEARCH(A3147, QA_Seed_Keywords!B$2:B$45)))</f>
        <v>0</v>
      </c>
      <c r="K3147" cm="1">
        <f t="array" ref="K3147">SUMPRODUCT(
    (--(C$2:C$100 &gt;= C3147)),
    (--(G$2:G$100 &gt;= G3147)),
    (--(H$2:H$100 &lt;= H3147)),
    (--(I$2:I$100 &gt;= I3147)),
    -- (
        (C$2:C$100 &gt; C3147) +
        (G$2:G$100 &gt; G3147) +
        (H$2:H$100 &lt; H3147) +
        (I$2:I$100 &gt; I3147)
    )
)</f>
        <v>0</v>
      </c>
      <c r="L3147">
        <f>(I3147/10)/(H3147/122)</f>
        <v>1.6</v>
      </c>
      <c r="M3147">
        <f>L3147/MAX($L$2:$L$6948)</f>
        <v>0.13114754098360656</v>
      </c>
      <c r="N3147">
        <f>D3147*M3147*M3147</f>
        <v>1.1224402464998742E-4</v>
      </c>
      <c r="O3147">
        <f>D3147*G3147</f>
        <v>1.1049373094583559E-2</v>
      </c>
      <c r="P3147">
        <f>I3147/H3147</f>
        <v>0.13114754098360656</v>
      </c>
      <c r="Q3147">
        <f>D3147*P3147*P3147</f>
        <v>1.1224402464998742E-4</v>
      </c>
      <c r="R3147">
        <f t="shared" si="49"/>
        <v>53</v>
      </c>
    </row>
    <row r="3148" spans="1:18" x14ac:dyDescent="0.3">
      <c r="A3148" t="s">
        <v>314</v>
      </c>
      <c r="B3148" t="s">
        <v>315</v>
      </c>
      <c r="C3148">
        <v>0.14731653950601009</v>
      </c>
      <c r="D3148">
        <v>1.8414567438251261E-2</v>
      </c>
      <c r="E3148">
        <v>156</v>
      </c>
      <c r="F3148">
        <v>19.5</v>
      </c>
      <c r="G3148">
        <v>1.1758906664636639</v>
      </c>
      <c r="H3148">
        <v>103</v>
      </c>
      <c r="I3148">
        <v>8</v>
      </c>
      <c r="J3148" cm="1">
        <f t="array" ref="J3148">SUMPRODUCT(--ISNUMBER(SEARCH(A3148, QA_Seed_Keywords!B$2:B$45)))</f>
        <v>0</v>
      </c>
      <c r="K3148" cm="1">
        <f t="array" ref="K3148">SUMPRODUCT(
    (--(C$2:C$100 &gt;= C3148)),
    (--(G$2:G$100 &gt;= G3148)),
    (--(H$2:H$100 &lt;= H3148)),
    (--(I$2:I$100 &gt;= I3148)),
    -- (
        (C$2:C$100 &gt; C3148) +
        (G$2:G$100 &gt; G3148) +
        (H$2:H$100 &lt; H3148) +
        (I$2:I$100 &gt; I3148)
    )
)</f>
        <v>4</v>
      </c>
      <c r="L3148">
        <f>(I3148/10)/(H3148/122)</f>
        <v>0.94757281553398054</v>
      </c>
      <c r="M3148">
        <f>L3148/MAX($L$2:$L$6948)</f>
        <v>7.7669902912621366E-2</v>
      </c>
      <c r="N3148">
        <f>D3148*M3148*M3148</f>
        <v>1.1108797398888499E-4</v>
      </c>
      <c r="O3148">
        <f>D3148*G3148</f>
        <v>2.1653517977605358E-2</v>
      </c>
      <c r="P3148">
        <f>I3148/H3148</f>
        <v>7.7669902912621352E-2</v>
      </c>
      <c r="Q3148">
        <f>D3148*P3148*P3148</f>
        <v>1.1108797398888495E-4</v>
      </c>
      <c r="R3148">
        <f t="shared" si="49"/>
        <v>95</v>
      </c>
    </row>
    <row r="3149" spans="1:18" x14ac:dyDescent="0.3">
      <c r="A3149" t="s">
        <v>1074</v>
      </c>
      <c r="B3149" t="s">
        <v>1075</v>
      </c>
      <c r="C3149">
        <v>5.9359400152457303E-2</v>
      </c>
      <c r="D3149">
        <v>7.4199250190571621E-3</v>
      </c>
      <c r="E3149">
        <v>26</v>
      </c>
      <c r="F3149">
        <v>3.25</v>
      </c>
      <c r="G3149">
        <v>1.6155889462140709</v>
      </c>
      <c r="H3149">
        <v>66</v>
      </c>
      <c r="I3149">
        <v>8</v>
      </c>
      <c r="J3149" cm="1">
        <f t="array" ref="J3149">SUMPRODUCT(--ISNUMBER(SEARCH(A3149, QA_Seed_Keywords!B$2:B$45)))</f>
        <v>0</v>
      </c>
      <c r="K3149" cm="1">
        <f t="array" ref="K3149">SUMPRODUCT(
    (--(C$2:C$100 &gt;= C3149)),
    (--(G$2:G$100 &gt;= G3149)),
    (--(H$2:H$100 &lt;= H3149)),
    (--(I$2:I$100 &gt;= I3149)),
    -- (
        (C$2:C$100 &gt; C3149) +
        (G$2:G$100 &gt; G3149) +
        (H$2:H$100 &lt; H3149) +
        (I$2:I$100 &gt; I3149)
    )
)</f>
        <v>0</v>
      </c>
      <c r="L3149">
        <f>(I3149/10)/(H3149/122)</f>
        <v>1.4787878787878788</v>
      </c>
      <c r="M3149">
        <f>L3149/MAX($L$2:$L$6948)</f>
        <v>0.12121212121212122</v>
      </c>
      <c r="N3149">
        <f>D3149*M3149*M3149</f>
        <v>1.0901634555088577E-4</v>
      </c>
      <c r="O3149">
        <f>D3149*G3149</f>
        <v>1.198754884252598E-2</v>
      </c>
      <c r="P3149">
        <f>I3149/H3149</f>
        <v>0.12121212121212122</v>
      </c>
      <c r="Q3149">
        <f>D3149*P3149*P3149</f>
        <v>1.0901634555088577E-4</v>
      </c>
      <c r="R3149">
        <f t="shared" si="49"/>
        <v>58</v>
      </c>
    </row>
    <row r="3150" spans="1:18" x14ac:dyDescent="0.3">
      <c r="A3150" t="s">
        <v>143</v>
      </c>
      <c r="B3150" t="s">
        <v>144</v>
      </c>
      <c r="C3150">
        <v>0.22268858996407001</v>
      </c>
      <c r="D3150">
        <v>0.22268858996407001</v>
      </c>
      <c r="E3150">
        <v>40</v>
      </c>
      <c r="F3150">
        <v>40</v>
      </c>
      <c r="G3150">
        <v>3.1812242359897782</v>
      </c>
      <c r="H3150">
        <v>13</v>
      </c>
      <c r="I3150">
        <v>1</v>
      </c>
      <c r="J3150" cm="1">
        <f t="array" ref="J3150">SUMPRODUCT(--ISNUMBER(SEARCH(A3150, QA_Seed_Keywords!B$2:B$45)))</f>
        <v>2</v>
      </c>
      <c r="K3150" cm="1">
        <f t="array" ref="K3150">SUMPRODUCT(
    (--(C$2:C$100 &gt;= C3150)),
    (--(G$2:G$100 &gt;= G3150)),
    (--(H$2:H$100 &lt;= H3150)),
    (--(I$2:I$100 &gt;= I3150)),
    -- (
        (C$2:C$100 &gt; C3150) +
        (G$2:G$100 &gt; G3150) +
        (H$2:H$100 &lt; H3150) +
        (I$2:I$100 &gt; I3150)
    )
)</f>
        <v>9</v>
      </c>
      <c r="L3150">
        <f>(I3150/10)/(H3150/122)</f>
        <v>0.93846153846153857</v>
      </c>
      <c r="M3150">
        <f>L3150/MAX($L$2:$L$6948)</f>
        <v>7.6923076923076941E-2</v>
      </c>
      <c r="N3150">
        <f>D3150*M3150*M3150</f>
        <v>1.3176839642844384E-3</v>
      </c>
      <c r="O3150">
        <f>D3150*G3150</f>
        <v>0.70842233947208966</v>
      </c>
      <c r="P3150">
        <f>I3150/H3150</f>
        <v>7.6923076923076927E-2</v>
      </c>
      <c r="Q3150">
        <f>D3150*P3150*P3150</f>
        <v>1.3176839642844382E-3</v>
      </c>
      <c r="R3150">
        <f t="shared" si="49"/>
        <v>12</v>
      </c>
    </row>
    <row r="3151" spans="1:18" x14ac:dyDescent="0.3">
      <c r="A3151" t="s">
        <v>611</v>
      </c>
      <c r="B3151" t="s">
        <v>612</v>
      </c>
      <c r="C3151">
        <v>9.5269084209685051E-2</v>
      </c>
      <c r="D3151">
        <v>1.190863552621063E-2</v>
      </c>
      <c r="E3151">
        <v>36</v>
      </c>
      <c r="F3151">
        <v>4.5</v>
      </c>
      <c r="G3151">
        <v>1.37763030911472</v>
      </c>
      <c r="H3151">
        <v>84</v>
      </c>
      <c r="I3151">
        <v>8</v>
      </c>
      <c r="J3151" cm="1">
        <f t="array" ref="J3151">SUMPRODUCT(--ISNUMBER(SEARCH(A3151, QA_Seed_Keywords!B$2:B$45)))</f>
        <v>0</v>
      </c>
      <c r="K3151" cm="1">
        <f t="array" ref="K3151">SUMPRODUCT(
    (--(C$2:C$100 &gt;= C3151)),
    (--(G$2:G$100 &gt;= G3151)),
    (--(H$2:H$100 &lt;= H3151)),
    (--(I$2:I$100 &gt;= I3151)),
    -- (
        (C$2:C$100 &gt; C3151) +
        (G$2:G$100 &gt; G3151) +
        (H$2:H$100 &lt; H3151) +
        (I$2:I$100 &gt; I3151)
    )
)</f>
        <v>4</v>
      </c>
      <c r="L3151">
        <f>(I3151/10)/(H3151/122)</f>
        <v>1.161904761904762</v>
      </c>
      <c r="M3151">
        <f>L3151/MAX($L$2:$L$6948)</f>
        <v>9.5238095238095247E-2</v>
      </c>
      <c r="N3151">
        <f>D3151*M3151*M3151</f>
        <v>1.0801483470485835E-4</v>
      </c>
      <c r="O3151">
        <f>D3151*G3151</f>
        <v>1.6405697241108085E-2</v>
      </c>
      <c r="P3151">
        <f>I3151/H3151</f>
        <v>9.5238095238095233E-2</v>
      </c>
      <c r="Q3151">
        <f>D3151*P3151*P3151</f>
        <v>1.0801483470485831E-4</v>
      </c>
      <c r="R3151">
        <f t="shared" si="49"/>
        <v>76</v>
      </c>
    </row>
    <row r="3152" spans="1:18" x14ac:dyDescent="0.3">
      <c r="A3152" t="s">
        <v>1373</v>
      </c>
      <c r="B3152" t="s">
        <v>1373</v>
      </c>
      <c r="C3152">
        <v>4.6149735421580948E-2</v>
      </c>
      <c r="D3152">
        <v>4.6149735421580948E-2</v>
      </c>
      <c r="E3152">
        <v>8</v>
      </c>
      <c r="F3152">
        <v>8</v>
      </c>
      <c r="G3152">
        <v>3.8743714165497241</v>
      </c>
      <c r="H3152">
        <v>6</v>
      </c>
      <c r="I3152">
        <v>1</v>
      </c>
      <c r="J3152" cm="1">
        <f t="array" ref="J3152">SUMPRODUCT(--ISNUMBER(SEARCH(A3152, QA_Seed_Keywords!B$2:B$45)))</f>
        <v>0</v>
      </c>
      <c r="K3152" cm="1">
        <f t="array" ref="K3152">SUMPRODUCT(
    (--(C$2:C$100 &gt;= C3152)),
    (--(G$2:G$100 &gt;= G3152)),
    (--(H$2:H$100 &lt;= H3152)),
    (--(I$2:I$100 &gt;= I3152)),
    -- (
        (C$2:C$100 &gt; C3152) +
        (G$2:G$100 &gt; G3152) +
        (H$2:H$100 &lt; H3152) +
        (I$2:I$100 &gt; I3152)
    )
)</f>
        <v>129</v>
      </c>
      <c r="L3152">
        <f>(I3152/10)/(H3152/122)</f>
        <v>2.0333333333333337</v>
      </c>
      <c r="M3152">
        <f>L3152/MAX($L$2:$L$6948)</f>
        <v>0.16666666666666671</v>
      </c>
      <c r="N3152">
        <f>D3152*M3152*M3152</f>
        <v>1.2819370950439158E-3</v>
      </c>
      <c r="O3152">
        <f>D3152*G3152</f>
        <v>0.17880121579870556</v>
      </c>
      <c r="P3152">
        <f>I3152/H3152</f>
        <v>0.16666666666666666</v>
      </c>
      <c r="Q3152">
        <f>D3152*P3152*P3152</f>
        <v>1.2819370950439151E-3</v>
      </c>
      <c r="R3152">
        <f t="shared" si="49"/>
        <v>5</v>
      </c>
    </row>
    <row r="3153" spans="1:18" x14ac:dyDescent="0.3">
      <c r="A3153" t="s">
        <v>475</v>
      </c>
      <c r="B3153" t="s">
        <v>476</v>
      </c>
      <c r="C3153">
        <v>0.1140857001514045</v>
      </c>
      <c r="D3153">
        <v>1.4260712518925569E-2</v>
      </c>
      <c r="E3153">
        <v>72</v>
      </c>
      <c r="F3153">
        <v>9</v>
      </c>
      <c r="G3153">
        <v>1.287682072451781</v>
      </c>
      <c r="H3153">
        <v>92</v>
      </c>
      <c r="I3153">
        <v>8</v>
      </c>
      <c r="J3153" cm="1">
        <f t="array" ref="J3153">SUMPRODUCT(--ISNUMBER(SEARCH(A3153, QA_Seed_Keywords!B$2:B$45)))</f>
        <v>0</v>
      </c>
      <c r="K3153" cm="1">
        <f t="array" ref="K3153">SUMPRODUCT(
    (--(C$2:C$100 &gt;= C3153)),
    (--(G$2:G$100 &gt;= G3153)),
    (--(H$2:H$100 &lt;= H3153)),
    (--(I$2:I$100 &gt;= I3153)),
    -- (
        (C$2:C$100 &gt; C3153) +
        (G$2:G$100 &gt; G3153) +
        (H$2:H$100 &lt; H3153) +
        (I$2:I$100 &gt; I3153)
    )
)</f>
        <v>4</v>
      </c>
      <c r="L3153">
        <f>(I3153/10)/(H3153/122)</f>
        <v>1.0608695652173914</v>
      </c>
      <c r="M3153">
        <f>L3153/MAX($L$2:$L$6948)</f>
        <v>8.6956521739130446E-2</v>
      </c>
      <c r="N3153">
        <f>D3153*M3153*M3153</f>
        <v>1.0783147462325575E-4</v>
      </c>
      <c r="O3153">
        <f>D3153*G3153</f>
        <v>1.8363263851009136E-2</v>
      </c>
      <c r="P3153">
        <f>I3153/H3153</f>
        <v>8.6956521739130432E-2</v>
      </c>
      <c r="Q3153">
        <f>D3153*P3153*P3153</f>
        <v>1.0783147462325571E-4</v>
      </c>
      <c r="R3153">
        <f t="shared" si="49"/>
        <v>84</v>
      </c>
    </row>
    <row r="3154" spans="1:18" x14ac:dyDescent="0.3">
      <c r="A3154" t="s">
        <v>789</v>
      </c>
      <c r="B3154" t="s">
        <v>790</v>
      </c>
      <c r="C3154">
        <v>7.6395388895805189E-2</v>
      </c>
      <c r="D3154">
        <v>9.5494236119756486E-3</v>
      </c>
      <c r="E3154">
        <v>37</v>
      </c>
      <c r="F3154">
        <v>4.625</v>
      </c>
      <c r="G3154">
        <v>1.4764761437513529</v>
      </c>
      <c r="H3154">
        <v>76</v>
      </c>
      <c r="I3154">
        <v>8</v>
      </c>
      <c r="J3154" cm="1">
        <f t="array" ref="J3154">SUMPRODUCT(--ISNUMBER(SEARCH(A3154, QA_Seed_Keywords!B$2:B$45)))</f>
        <v>0</v>
      </c>
      <c r="K3154" cm="1">
        <f t="array" ref="K3154">SUMPRODUCT(
    (--(C$2:C$100 &gt;= C3154)),
    (--(G$2:G$100 &gt;= G3154)),
    (--(H$2:H$100 &lt;= H3154)),
    (--(I$2:I$100 &gt;= I3154)),
    -- (
        (C$2:C$100 &gt; C3154) +
        (G$2:G$100 &gt; G3154) +
        (H$2:H$100 &lt; H3154) +
        (I$2:I$100 &gt; I3154)
    )
)</f>
        <v>0</v>
      </c>
      <c r="L3154">
        <f>(I3154/10)/(H3154/122)</f>
        <v>1.2842105263157895</v>
      </c>
      <c r="M3154">
        <f>L3154/MAX($L$2:$L$6948)</f>
        <v>0.10526315789473685</v>
      </c>
      <c r="N3154">
        <f>D3154*M3154*M3154</f>
        <v>1.0581078794432852E-4</v>
      </c>
      <c r="O3154">
        <f>D3154*G3154</f>
        <v>1.4099496149657921E-2</v>
      </c>
      <c r="P3154">
        <f>I3154/H3154</f>
        <v>0.10526315789473684</v>
      </c>
      <c r="Q3154">
        <f>D3154*P3154*P3154</f>
        <v>1.0581078794432851E-4</v>
      </c>
      <c r="R3154">
        <f t="shared" si="49"/>
        <v>68</v>
      </c>
    </row>
    <row r="3155" spans="1:18" x14ac:dyDescent="0.3">
      <c r="A3155" t="s">
        <v>491</v>
      </c>
      <c r="B3155" t="s">
        <v>492</v>
      </c>
      <c r="C3155">
        <v>0.11197695472554051</v>
      </c>
      <c r="D3155">
        <v>1.399711934069257E-2</v>
      </c>
      <c r="E3155">
        <v>88</v>
      </c>
      <c r="F3155">
        <v>11</v>
      </c>
      <c r="G3155">
        <v>1.276986783335033</v>
      </c>
      <c r="H3155">
        <v>93</v>
      </c>
      <c r="I3155">
        <v>8</v>
      </c>
      <c r="J3155" cm="1">
        <f t="array" ref="J3155">SUMPRODUCT(--ISNUMBER(SEARCH(A3155, QA_Seed_Keywords!B$2:B$45)))</f>
        <v>0</v>
      </c>
      <c r="K3155" cm="1">
        <f t="array" ref="K3155">SUMPRODUCT(
    (--(C$2:C$100 &gt;= C3155)),
    (--(G$2:G$100 &gt;= G3155)),
    (--(H$2:H$100 &lt;= H3155)),
    (--(I$2:I$100 &gt;= I3155)),
    -- (
        (C$2:C$100 &gt; C3155) +
        (G$2:G$100 &gt; G3155) +
        (H$2:H$100 &lt; H3155) +
        (I$2:I$100 &gt; I3155)
    )
)</f>
        <v>4</v>
      </c>
      <c r="L3155">
        <f>(I3155/10)/(H3155/122)</f>
        <v>1.0494623655913979</v>
      </c>
      <c r="M3155">
        <f>L3155/MAX($L$2:$L$6948)</f>
        <v>8.6021505376344093E-2</v>
      </c>
      <c r="N3155">
        <f>D3155*M3155*M3155</f>
        <v>1.0357447540806159E-4</v>
      </c>
      <c r="O3155">
        <f>D3155*G3155</f>
        <v>1.7874136402827583E-2</v>
      </c>
      <c r="P3155">
        <f>I3155/H3155</f>
        <v>8.6021505376344093E-2</v>
      </c>
      <c r="Q3155">
        <f>D3155*P3155*P3155</f>
        <v>1.0357447540806159E-4</v>
      </c>
      <c r="R3155">
        <f t="shared" si="49"/>
        <v>85</v>
      </c>
    </row>
    <row r="3156" spans="1:18" x14ac:dyDescent="0.3">
      <c r="A3156" t="s">
        <v>2743</v>
      </c>
      <c r="B3156" t="s">
        <v>2743</v>
      </c>
      <c r="C3156">
        <v>2.0092452634115032E-2</v>
      </c>
      <c r="D3156">
        <v>2.0092452634115032E-2</v>
      </c>
      <c r="E3156">
        <v>3</v>
      </c>
      <c r="F3156">
        <v>3</v>
      </c>
      <c r="G3156">
        <v>4.2108436531709366</v>
      </c>
      <c r="H3156">
        <v>4</v>
      </c>
      <c r="I3156">
        <v>1</v>
      </c>
      <c r="J3156" cm="1">
        <f t="array" ref="J3156">SUMPRODUCT(--ISNUMBER(SEARCH(A3156, QA_Seed_Keywords!B$2:B$45)))</f>
        <v>0</v>
      </c>
      <c r="K3156" cm="1">
        <f t="array" ref="K3156">SUMPRODUCT(
    (--(C$2:C$100 &gt;= C3156)),
    (--(G$2:G$100 &gt;= G3156)),
    (--(H$2:H$100 &lt;= H3156)),
    (--(I$2:I$100 &gt;= I3156)),
    -- (
        (C$2:C$100 &gt; C3156) +
        (G$2:G$100 &gt; G3156) +
        (H$2:H$100 &lt; H3156) +
        (I$2:I$100 &gt; I3156)
    )
)</f>
        <v>285</v>
      </c>
      <c r="L3156">
        <f>(I3156/10)/(H3156/122)</f>
        <v>3.05</v>
      </c>
      <c r="M3156">
        <f>L3156/MAX($L$2:$L$6948)</f>
        <v>0.25</v>
      </c>
      <c r="N3156">
        <f>D3156*M3156*M3156</f>
        <v>1.2557782896321895E-3</v>
      </c>
      <c r="O3156">
        <f>D3156*G3156</f>
        <v>8.4606176651000953E-2</v>
      </c>
      <c r="P3156">
        <f>I3156/H3156</f>
        <v>0.25</v>
      </c>
      <c r="Q3156">
        <f>D3156*P3156*P3156</f>
        <v>1.2557782896321895E-3</v>
      </c>
      <c r="R3156">
        <f t="shared" si="49"/>
        <v>3</v>
      </c>
    </row>
    <row r="3157" spans="1:18" x14ac:dyDescent="0.3">
      <c r="A3157" t="s">
        <v>352</v>
      </c>
      <c r="B3157" t="s">
        <v>353</v>
      </c>
      <c r="C3157">
        <v>0.1357265317699082</v>
      </c>
      <c r="D3157">
        <v>1.6965816471238519E-2</v>
      </c>
      <c r="E3157">
        <v>101</v>
      </c>
      <c r="F3157">
        <v>12.625</v>
      </c>
      <c r="G3157">
        <v>1.1568424714929699</v>
      </c>
      <c r="H3157">
        <v>105</v>
      </c>
      <c r="I3157">
        <v>8</v>
      </c>
      <c r="J3157" cm="1">
        <f t="array" ref="J3157">SUMPRODUCT(--ISNUMBER(SEARCH(A3157, QA_Seed_Keywords!B$2:B$45)))</f>
        <v>0</v>
      </c>
      <c r="K3157" cm="1">
        <f t="array" ref="K3157">SUMPRODUCT(
    (--(C$2:C$100 &gt;= C3157)),
    (--(G$2:G$100 &gt;= G3157)),
    (--(H$2:H$100 &lt;= H3157)),
    (--(I$2:I$100 &gt;= I3157)),
    -- (
        (C$2:C$100 &gt; C3157) +
        (G$2:G$100 &gt; G3157) +
        (H$2:H$100 &lt; H3157) +
        (I$2:I$100 &gt; I3157)
    )
)</f>
        <v>4</v>
      </c>
      <c r="L3157">
        <f>(I3157/10)/(H3157/122)</f>
        <v>0.92952380952380964</v>
      </c>
      <c r="M3157">
        <f>L3157/MAX($L$2:$L$6948)</f>
        <v>7.6190476190476211E-2</v>
      </c>
      <c r="N3157">
        <f>D3157*M3157*M3157</f>
        <v>9.8486372259343839E-5</v>
      </c>
      <c r="O3157">
        <f>D3157*G3157</f>
        <v>1.9626777057483707E-2</v>
      </c>
      <c r="P3157">
        <f>I3157/H3157</f>
        <v>7.6190476190476197E-2</v>
      </c>
      <c r="Q3157">
        <f>D3157*P3157*P3157</f>
        <v>9.8486372259343812E-5</v>
      </c>
      <c r="R3157">
        <f t="shared" si="49"/>
        <v>97</v>
      </c>
    </row>
    <row r="3158" spans="1:18" x14ac:dyDescent="0.3">
      <c r="A3158" t="s">
        <v>394</v>
      </c>
      <c r="B3158" t="s">
        <v>395</v>
      </c>
      <c r="C3158">
        <v>0.1292178116880249</v>
      </c>
      <c r="D3158">
        <v>1.6152226461003109E-2</v>
      </c>
      <c r="E3158">
        <v>78</v>
      </c>
      <c r="F3158">
        <v>9.75</v>
      </c>
      <c r="G3158">
        <v>1.1758906664636639</v>
      </c>
      <c r="H3158">
        <v>103</v>
      </c>
      <c r="I3158">
        <v>8</v>
      </c>
      <c r="J3158" cm="1">
        <f t="array" ref="J3158">SUMPRODUCT(--ISNUMBER(SEARCH(A3158, QA_Seed_Keywords!B$2:B$45)))</f>
        <v>0</v>
      </c>
      <c r="K3158" cm="1">
        <f t="array" ref="K3158">SUMPRODUCT(
    (--(C$2:C$100 &gt;= C3158)),
    (--(G$2:G$100 &gt;= G3158)),
    (--(H$2:H$100 &lt;= H3158)),
    (--(I$2:I$100 &gt;= I3158)),
    -- (
        (C$2:C$100 &gt; C3158) +
        (G$2:G$100 &gt; G3158) +
        (H$2:H$100 &lt; H3158) +
        (I$2:I$100 &gt; I3158)
    )
)</f>
        <v>4</v>
      </c>
      <c r="L3158">
        <f>(I3158/10)/(H3158/122)</f>
        <v>0.94757281553398054</v>
      </c>
      <c r="M3158">
        <f>L3158/MAX($L$2:$L$6948)</f>
        <v>7.7669902912621366E-2</v>
      </c>
      <c r="N3158">
        <f>D3158*M3158*M3158</f>
        <v>9.7440144547478481E-5</v>
      </c>
      <c r="O3158">
        <f>D3158*G3158</f>
        <v>1.8993252338100973E-2</v>
      </c>
      <c r="P3158">
        <f>I3158/H3158</f>
        <v>7.7669902912621352E-2</v>
      </c>
      <c r="Q3158">
        <f>D3158*P3158*P3158</f>
        <v>9.744014454747844E-5</v>
      </c>
      <c r="R3158">
        <f t="shared" si="49"/>
        <v>95</v>
      </c>
    </row>
    <row r="3159" spans="1:18" x14ac:dyDescent="0.3">
      <c r="A3159" t="s">
        <v>2011</v>
      </c>
      <c r="B3159" t="s">
        <v>2012</v>
      </c>
      <c r="C3159">
        <v>2.9991192263736768E-2</v>
      </c>
      <c r="D3159">
        <v>2.9991192263736768E-2</v>
      </c>
      <c r="E3159">
        <v>5</v>
      </c>
      <c r="F3159">
        <v>5</v>
      </c>
      <c r="G3159">
        <v>4.0285220963769817</v>
      </c>
      <c r="H3159">
        <v>5</v>
      </c>
      <c r="I3159">
        <v>1</v>
      </c>
      <c r="J3159" cm="1">
        <f t="array" ref="J3159">SUMPRODUCT(--ISNUMBER(SEARCH(A3159, QA_Seed_Keywords!B$2:B$45)))</f>
        <v>0</v>
      </c>
      <c r="K3159" cm="1">
        <f t="array" ref="K3159">SUMPRODUCT(
    (--(C$2:C$100 &gt;= C3159)),
    (--(G$2:G$100 &gt;= G3159)),
    (--(H$2:H$100 &lt;= H3159)),
    (--(I$2:I$100 &gt;= I3159)),
    -- (
        (C$2:C$100 &gt; C3159) +
        (G$2:G$100 &gt; G3159) +
        (H$2:H$100 &lt; H3159) +
        (I$2:I$100 &gt; I3159)
    )
)</f>
        <v>279</v>
      </c>
      <c r="L3159">
        <f>(I3159/10)/(H3159/122)</f>
        <v>2.4400000000000004</v>
      </c>
      <c r="M3159">
        <f>L3159/MAX($L$2:$L$6948)</f>
        <v>0.20000000000000004</v>
      </c>
      <c r="N3159">
        <f>D3159*M3159*M3159</f>
        <v>1.1996476905494712E-3</v>
      </c>
      <c r="O3159">
        <f>D3159*G3159</f>
        <v>0.12082018073115396</v>
      </c>
      <c r="P3159">
        <f>I3159/H3159</f>
        <v>0.2</v>
      </c>
      <c r="Q3159">
        <f>D3159*P3159*P3159</f>
        <v>1.1996476905494708E-3</v>
      </c>
      <c r="R3159">
        <f t="shared" si="49"/>
        <v>4</v>
      </c>
    </row>
    <row r="3160" spans="1:18" x14ac:dyDescent="0.3">
      <c r="A3160" t="s">
        <v>2013</v>
      </c>
      <c r="B3160" t="s">
        <v>2014</v>
      </c>
      <c r="C3160">
        <v>2.9991192263736768E-2</v>
      </c>
      <c r="D3160">
        <v>2.9991192263736768E-2</v>
      </c>
      <c r="E3160">
        <v>5</v>
      </c>
      <c r="F3160">
        <v>5</v>
      </c>
      <c r="G3160">
        <v>4.0285220963769817</v>
      </c>
      <c r="H3160">
        <v>5</v>
      </c>
      <c r="I3160">
        <v>1</v>
      </c>
      <c r="J3160" cm="1">
        <f t="array" ref="J3160">SUMPRODUCT(--ISNUMBER(SEARCH(A3160, QA_Seed_Keywords!B$2:B$45)))</f>
        <v>0</v>
      </c>
      <c r="K3160" cm="1">
        <f t="array" ref="K3160">SUMPRODUCT(
    (--(C$2:C$100 &gt;= C3160)),
    (--(G$2:G$100 &gt;= G3160)),
    (--(H$2:H$100 &lt;= H3160)),
    (--(I$2:I$100 &gt;= I3160)),
    -- (
        (C$2:C$100 &gt; C3160) +
        (G$2:G$100 &gt; G3160) +
        (H$2:H$100 &lt; H3160) +
        (I$2:I$100 &gt; I3160)
    )
)</f>
        <v>279</v>
      </c>
      <c r="L3160">
        <f>(I3160/10)/(H3160/122)</f>
        <v>2.4400000000000004</v>
      </c>
      <c r="M3160">
        <f>L3160/MAX($L$2:$L$6948)</f>
        <v>0.20000000000000004</v>
      </c>
      <c r="N3160">
        <f>D3160*M3160*M3160</f>
        <v>1.1996476905494712E-3</v>
      </c>
      <c r="O3160">
        <f>D3160*G3160</f>
        <v>0.12082018073115396</v>
      </c>
      <c r="P3160">
        <f>I3160/H3160</f>
        <v>0.2</v>
      </c>
      <c r="Q3160">
        <f>D3160*P3160*P3160</f>
        <v>1.1996476905494708E-3</v>
      </c>
      <c r="R3160">
        <f t="shared" si="49"/>
        <v>4</v>
      </c>
    </row>
    <row r="3161" spans="1:18" x14ac:dyDescent="0.3">
      <c r="A3161" t="s">
        <v>2015</v>
      </c>
      <c r="B3161" t="s">
        <v>2016</v>
      </c>
      <c r="C3161">
        <v>2.9991192263736768E-2</v>
      </c>
      <c r="D3161">
        <v>2.9991192263736768E-2</v>
      </c>
      <c r="E3161">
        <v>5</v>
      </c>
      <c r="F3161">
        <v>5</v>
      </c>
      <c r="G3161">
        <v>4.0285220963769817</v>
      </c>
      <c r="H3161">
        <v>5</v>
      </c>
      <c r="I3161">
        <v>1</v>
      </c>
      <c r="J3161" cm="1">
        <f t="array" ref="J3161">SUMPRODUCT(--ISNUMBER(SEARCH(A3161, QA_Seed_Keywords!B$2:B$45)))</f>
        <v>0</v>
      </c>
      <c r="K3161" cm="1">
        <f t="array" ref="K3161">SUMPRODUCT(
    (--(C$2:C$100 &gt;= C3161)),
    (--(G$2:G$100 &gt;= G3161)),
    (--(H$2:H$100 &lt;= H3161)),
    (--(I$2:I$100 &gt;= I3161)),
    -- (
        (C$2:C$100 &gt; C3161) +
        (G$2:G$100 &gt; G3161) +
        (H$2:H$100 &lt; H3161) +
        (I$2:I$100 &gt; I3161)
    )
)</f>
        <v>279</v>
      </c>
      <c r="L3161">
        <f>(I3161/10)/(H3161/122)</f>
        <v>2.4400000000000004</v>
      </c>
      <c r="M3161">
        <f>L3161/MAX($L$2:$L$6948)</f>
        <v>0.20000000000000004</v>
      </c>
      <c r="N3161">
        <f>D3161*M3161*M3161</f>
        <v>1.1996476905494712E-3</v>
      </c>
      <c r="O3161">
        <f>D3161*G3161</f>
        <v>0.12082018073115396</v>
      </c>
      <c r="P3161">
        <f>I3161/H3161</f>
        <v>0.2</v>
      </c>
      <c r="Q3161">
        <f>D3161*P3161*P3161</f>
        <v>1.1996476905494708E-3</v>
      </c>
      <c r="R3161">
        <f t="shared" si="49"/>
        <v>4</v>
      </c>
    </row>
    <row r="3162" spans="1:18" x14ac:dyDescent="0.3">
      <c r="A3162" t="s">
        <v>825</v>
      </c>
      <c r="B3162" t="s">
        <v>826</v>
      </c>
      <c r="C3162">
        <v>7.3763921495282755E-2</v>
      </c>
      <c r="D3162">
        <v>9.2204901869103444E-3</v>
      </c>
      <c r="E3162">
        <v>33</v>
      </c>
      <c r="F3162">
        <v>4.125</v>
      </c>
      <c r="G3162">
        <v>1.438254930931155</v>
      </c>
      <c r="H3162">
        <v>79</v>
      </c>
      <c r="I3162">
        <v>8</v>
      </c>
      <c r="J3162" cm="1">
        <f t="array" ref="J3162">SUMPRODUCT(--ISNUMBER(SEARCH(A3162, QA_Seed_Keywords!B$2:B$45)))</f>
        <v>0</v>
      </c>
      <c r="K3162" cm="1">
        <f t="array" ref="K3162">SUMPRODUCT(
    (--(C$2:C$100 &gt;= C3162)),
    (--(G$2:G$100 &gt;= G3162)),
    (--(H$2:H$100 &lt;= H3162)),
    (--(I$2:I$100 &gt;= I3162)),
    -- (
        (C$2:C$100 &gt; C3162) +
        (G$2:G$100 &gt; G3162) +
        (H$2:H$100 &lt; H3162) +
        (I$2:I$100 &gt; I3162)
    )
)</f>
        <v>2</v>
      </c>
      <c r="L3162">
        <f>(I3162/10)/(H3162/122)</f>
        <v>1.2354430379746835</v>
      </c>
      <c r="M3162">
        <f>L3162/MAX($L$2:$L$6948)</f>
        <v>0.10126582278481013</v>
      </c>
      <c r="N3162">
        <f>D3162*M3162*M3162</f>
        <v>9.4553977241189244E-5</v>
      </c>
      <c r="O3162">
        <f>D3162*G3162</f>
        <v>1.3261415476926129E-2</v>
      </c>
      <c r="P3162">
        <f>I3162/H3162</f>
        <v>0.10126582278481013</v>
      </c>
      <c r="Q3162">
        <f>D3162*P3162*P3162</f>
        <v>9.4553977241189244E-5</v>
      </c>
      <c r="R3162">
        <f t="shared" si="49"/>
        <v>71</v>
      </c>
    </row>
    <row r="3163" spans="1:18" x14ac:dyDescent="0.3">
      <c r="A3163" t="s">
        <v>2850</v>
      </c>
      <c r="B3163" t="s">
        <v>2850</v>
      </c>
      <c r="C3163">
        <v>1.8845840596526262E-2</v>
      </c>
      <c r="D3163">
        <v>1.8845840596526262E-2</v>
      </c>
      <c r="E3163">
        <v>3</v>
      </c>
      <c r="F3163">
        <v>3</v>
      </c>
      <c r="G3163">
        <v>4.2108436531709366</v>
      </c>
      <c r="H3163">
        <v>4</v>
      </c>
      <c r="I3163">
        <v>1</v>
      </c>
      <c r="J3163" cm="1">
        <f t="array" ref="J3163">SUMPRODUCT(--ISNUMBER(SEARCH(A3163, QA_Seed_Keywords!B$2:B$45)))</f>
        <v>0</v>
      </c>
      <c r="K3163" cm="1">
        <f t="array" ref="K3163">SUMPRODUCT(
    (--(C$2:C$100 &gt;= C3163)),
    (--(G$2:G$100 &gt;= G3163)),
    (--(H$2:H$100 &lt;= H3163)),
    (--(I$2:I$100 &gt;= I3163)),
    -- (
        (C$2:C$100 &gt; C3163) +
        (G$2:G$100 &gt; G3163) +
        (H$2:H$100 &lt; H3163) +
        (I$2:I$100 &gt; I3163)
    )
)</f>
        <v>285</v>
      </c>
      <c r="L3163">
        <f>(I3163/10)/(H3163/122)</f>
        <v>3.05</v>
      </c>
      <c r="M3163">
        <f>L3163/MAX($L$2:$L$6948)</f>
        <v>0.25</v>
      </c>
      <c r="N3163">
        <f>D3163*M3163*M3163</f>
        <v>1.1778650372828913E-3</v>
      </c>
      <c r="O3163">
        <f>D3163*G3163</f>
        <v>7.9356888264553782E-2</v>
      </c>
      <c r="P3163">
        <f>I3163/H3163</f>
        <v>0.25</v>
      </c>
      <c r="Q3163">
        <f>D3163*P3163*P3163</f>
        <v>1.1778650372828913E-3</v>
      </c>
      <c r="R3163">
        <f t="shared" si="49"/>
        <v>3</v>
      </c>
    </row>
    <row r="3164" spans="1:18" x14ac:dyDescent="0.3">
      <c r="A3164" t="s">
        <v>2851</v>
      </c>
      <c r="B3164" t="s">
        <v>2851</v>
      </c>
      <c r="C3164">
        <v>1.8845840596526262E-2</v>
      </c>
      <c r="D3164">
        <v>1.8845840596526262E-2</v>
      </c>
      <c r="E3164">
        <v>3</v>
      </c>
      <c r="F3164">
        <v>3</v>
      </c>
      <c r="G3164">
        <v>4.2108436531709366</v>
      </c>
      <c r="H3164">
        <v>4</v>
      </c>
      <c r="I3164">
        <v>1</v>
      </c>
      <c r="J3164" cm="1">
        <f t="array" ref="J3164">SUMPRODUCT(--ISNUMBER(SEARCH(A3164, QA_Seed_Keywords!B$2:B$45)))</f>
        <v>0</v>
      </c>
      <c r="K3164" cm="1">
        <f t="array" ref="K3164">SUMPRODUCT(
    (--(C$2:C$100 &gt;= C3164)),
    (--(G$2:G$100 &gt;= G3164)),
    (--(H$2:H$100 &lt;= H3164)),
    (--(I$2:I$100 &gt;= I3164)),
    -- (
        (C$2:C$100 &gt; C3164) +
        (G$2:G$100 &gt; G3164) +
        (H$2:H$100 &lt; H3164) +
        (I$2:I$100 &gt; I3164)
    )
)</f>
        <v>285</v>
      </c>
      <c r="L3164">
        <f>(I3164/10)/(H3164/122)</f>
        <v>3.05</v>
      </c>
      <c r="M3164">
        <f>L3164/MAX($L$2:$L$6948)</f>
        <v>0.25</v>
      </c>
      <c r="N3164">
        <f>D3164*M3164*M3164</f>
        <v>1.1778650372828913E-3</v>
      </c>
      <c r="O3164">
        <f>D3164*G3164</f>
        <v>7.9356888264553782E-2</v>
      </c>
      <c r="P3164">
        <f>I3164/H3164</f>
        <v>0.25</v>
      </c>
      <c r="Q3164">
        <f>D3164*P3164*P3164</f>
        <v>1.1778650372828913E-3</v>
      </c>
      <c r="R3164">
        <f t="shared" si="49"/>
        <v>3</v>
      </c>
    </row>
    <row r="3165" spans="1:18" x14ac:dyDescent="0.3">
      <c r="A3165" t="s">
        <v>2860</v>
      </c>
      <c r="B3165" t="s">
        <v>2861</v>
      </c>
      <c r="C3165">
        <v>1.8809114395826929E-2</v>
      </c>
      <c r="D3165">
        <v>1.8809114395826929E-2</v>
      </c>
      <c r="E3165">
        <v>3</v>
      </c>
      <c r="F3165">
        <v>3</v>
      </c>
      <c r="G3165">
        <v>4.2108436531709366</v>
      </c>
      <c r="H3165">
        <v>4</v>
      </c>
      <c r="I3165">
        <v>1</v>
      </c>
      <c r="J3165" cm="1">
        <f t="array" ref="J3165">SUMPRODUCT(--ISNUMBER(SEARCH(A3165, QA_Seed_Keywords!B$2:B$45)))</f>
        <v>0</v>
      </c>
      <c r="K3165" cm="1">
        <f t="array" ref="K3165">SUMPRODUCT(
    (--(C$2:C$100 &gt;= C3165)),
    (--(G$2:G$100 &gt;= G3165)),
    (--(H$2:H$100 &lt;= H3165)),
    (--(I$2:I$100 &gt;= I3165)),
    -- (
        (C$2:C$100 &gt; C3165) +
        (G$2:G$100 &gt; G3165) +
        (H$2:H$100 &lt; H3165) +
        (I$2:I$100 &gt; I3165)
    )
)</f>
        <v>285</v>
      </c>
      <c r="L3165">
        <f>(I3165/10)/(H3165/122)</f>
        <v>3.05</v>
      </c>
      <c r="M3165">
        <f>L3165/MAX($L$2:$L$6948)</f>
        <v>0.25</v>
      </c>
      <c r="N3165">
        <f>D3165*M3165*M3165</f>
        <v>1.175569649739183E-3</v>
      </c>
      <c r="O3165">
        <f>D3165*G3165</f>
        <v>7.9202239975433922E-2</v>
      </c>
      <c r="P3165">
        <f>I3165/H3165</f>
        <v>0.25</v>
      </c>
      <c r="Q3165">
        <f>D3165*P3165*P3165</f>
        <v>1.175569649739183E-3</v>
      </c>
      <c r="R3165">
        <f t="shared" si="49"/>
        <v>3</v>
      </c>
    </row>
    <row r="3166" spans="1:18" x14ac:dyDescent="0.3">
      <c r="A3166" t="s">
        <v>409</v>
      </c>
      <c r="B3166" t="s">
        <v>410</v>
      </c>
      <c r="C3166">
        <v>0.1259179443626659</v>
      </c>
      <c r="D3166">
        <v>1.5739743045333241E-2</v>
      </c>
      <c r="E3166">
        <v>125</v>
      </c>
      <c r="F3166">
        <v>15.625</v>
      </c>
      <c r="G3166">
        <v>1.166321215447514</v>
      </c>
      <c r="H3166">
        <v>104</v>
      </c>
      <c r="I3166">
        <v>8</v>
      </c>
      <c r="J3166" cm="1">
        <f t="array" ref="J3166">SUMPRODUCT(--ISNUMBER(SEARCH(A3166, QA_Seed_Keywords!B$2:B$45)))</f>
        <v>0</v>
      </c>
      <c r="K3166" cm="1">
        <f t="array" ref="K3166">SUMPRODUCT(
    (--(C$2:C$100 &gt;= C3166)),
    (--(G$2:G$100 &gt;= G3166)),
    (--(H$2:H$100 &lt;= H3166)),
    (--(I$2:I$100 &gt;= I3166)),
    -- (
        (C$2:C$100 &gt; C3166) +
        (G$2:G$100 &gt; G3166) +
        (H$2:H$100 &lt; H3166) +
        (I$2:I$100 &gt; I3166)
    )
)</f>
        <v>4</v>
      </c>
      <c r="L3166">
        <f>(I3166/10)/(H3166/122)</f>
        <v>0.93846153846153857</v>
      </c>
      <c r="M3166">
        <f>L3166/MAX($L$2:$L$6948)</f>
        <v>7.6923076923076941E-2</v>
      </c>
      <c r="N3166">
        <f>D3166*M3166*M3166</f>
        <v>9.3134574232741116E-5</v>
      </c>
      <c r="O3166">
        <f>D3166*G3166</f>
        <v>1.8357596239464622E-2</v>
      </c>
      <c r="P3166">
        <f>I3166/H3166</f>
        <v>7.6923076923076927E-2</v>
      </c>
      <c r="Q3166">
        <f>D3166*P3166*P3166</f>
        <v>9.3134574232741076E-5</v>
      </c>
      <c r="R3166">
        <f t="shared" si="49"/>
        <v>96</v>
      </c>
    </row>
    <row r="3167" spans="1:18" x14ac:dyDescent="0.3">
      <c r="A3167" t="s">
        <v>4386</v>
      </c>
      <c r="B3167" t="s">
        <v>4387</v>
      </c>
      <c r="C3167">
        <v>1.0560263226789631E-2</v>
      </c>
      <c r="D3167">
        <v>1.0560263226789631E-2</v>
      </c>
      <c r="E3167">
        <v>2</v>
      </c>
      <c r="F3167">
        <v>2</v>
      </c>
      <c r="G3167">
        <v>4.4339872044851463</v>
      </c>
      <c r="H3167">
        <v>3</v>
      </c>
      <c r="I3167">
        <v>1</v>
      </c>
      <c r="J3167" cm="1">
        <f t="array" ref="J3167">SUMPRODUCT(--ISNUMBER(SEARCH(A3167, QA_Seed_Keywords!B$2:B$45)))</f>
        <v>0</v>
      </c>
      <c r="K3167" cm="1">
        <f t="array" ref="K3167">SUMPRODUCT(
    (--(C$2:C$100 &gt;= C3167)),
    (--(G$2:G$100 &gt;= G3167)),
    (--(H$2:H$100 &lt;= H3167)),
    (--(I$2:I$100 &gt;= I3167)),
    -- (
        (C$2:C$100 &gt; C3167) +
        (G$2:G$100 &gt; G3167) +
        (H$2:H$100 &lt; H3167) +
        (I$2:I$100 &gt; I3167)
    )
)</f>
        <v>285</v>
      </c>
      <c r="L3167">
        <f>(I3167/10)/(H3167/122)</f>
        <v>4.0666666666666673</v>
      </c>
      <c r="M3167">
        <f>L3167/MAX($L$2:$L$6948)</f>
        <v>0.33333333333333343</v>
      </c>
      <c r="N3167">
        <f>D3167*M3167*M3167</f>
        <v>1.173362580754404E-3</v>
      </c>
      <c r="O3167">
        <f>D3167*G3167</f>
        <v>4.6824072023580243E-2</v>
      </c>
      <c r="P3167">
        <f>I3167/H3167</f>
        <v>0.33333333333333331</v>
      </c>
      <c r="Q3167">
        <f>D3167*P3167*P3167</f>
        <v>1.1733625807544032E-3</v>
      </c>
      <c r="R3167">
        <f t="shared" si="49"/>
        <v>2</v>
      </c>
    </row>
    <row r="3168" spans="1:18" x14ac:dyDescent="0.3">
      <c r="A3168" t="s">
        <v>2868</v>
      </c>
      <c r="B3168" t="s">
        <v>2868</v>
      </c>
      <c r="C3168">
        <v>1.8755487821008901E-2</v>
      </c>
      <c r="D3168">
        <v>1.8755487821008901E-2</v>
      </c>
      <c r="E3168">
        <v>3</v>
      </c>
      <c r="F3168">
        <v>3</v>
      </c>
      <c r="G3168">
        <v>4.2108436531709366</v>
      </c>
      <c r="H3168">
        <v>4</v>
      </c>
      <c r="I3168">
        <v>1</v>
      </c>
      <c r="J3168" cm="1">
        <f t="array" ref="J3168">SUMPRODUCT(--ISNUMBER(SEARCH(A3168, QA_Seed_Keywords!B$2:B$45)))</f>
        <v>0</v>
      </c>
      <c r="K3168" cm="1">
        <f t="array" ref="K3168">SUMPRODUCT(
    (--(C$2:C$100 &gt;= C3168)),
    (--(G$2:G$100 &gt;= G3168)),
    (--(H$2:H$100 &lt;= H3168)),
    (--(I$2:I$100 &gt;= I3168)),
    -- (
        (C$2:C$100 &gt; C3168) +
        (G$2:G$100 &gt; G3168) +
        (H$2:H$100 &lt; H3168) +
        (I$2:I$100 &gt; I3168)
    )
)</f>
        <v>285</v>
      </c>
      <c r="L3168">
        <f>(I3168/10)/(H3168/122)</f>
        <v>3.05</v>
      </c>
      <c r="M3168">
        <f>L3168/MAX($L$2:$L$6948)</f>
        <v>0.25</v>
      </c>
      <c r="N3168">
        <f>D3168*M3168*M3168</f>
        <v>1.1722179888130563E-3</v>
      </c>
      <c r="O3168">
        <f>D3168*G3168</f>
        <v>7.8976426853220136E-2</v>
      </c>
      <c r="P3168">
        <f>I3168/H3168</f>
        <v>0.25</v>
      </c>
      <c r="Q3168">
        <f>D3168*P3168*P3168</f>
        <v>1.1722179888130563E-3</v>
      </c>
      <c r="R3168">
        <f t="shared" si="49"/>
        <v>3</v>
      </c>
    </row>
    <row r="3169" spans="1:18" x14ac:dyDescent="0.3">
      <c r="A3169" t="s">
        <v>4417</v>
      </c>
      <c r="B3169" t="s">
        <v>4417</v>
      </c>
      <c r="C3169">
        <v>1.0440203926259561E-2</v>
      </c>
      <c r="D3169">
        <v>1.0440203926259561E-2</v>
      </c>
      <c r="E3169">
        <v>8</v>
      </c>
      <c r="F3169">
        <v>8</v>
      </c>
      <c r="G3169">
        <v>4.4339872044851463</v>
      </c>
      <c r="H3169">
        <v>3</v>
      </c>
      <c r="I3169">
        <v>1</v>
      </c>
      <c r="J3169" cm="1">
        <f t="array" ref="J3169">SUMPRODUCT(--ISNUMBER(SEARCH(A3169, QA_Seed_Keywords!B$2:B$45)))</f>
        <v>0</v>
      </c>
      <c r="K3169" cm="1">
        <f t="array" ref="K3169">SUMPRODUCT(
    (--(C$2:C$100 &gt;= C3169)),
    (--(G$2:G$100 &gt;= G3169)),
    (--(H$2:H$100 &lt;= H3169)),
    (--(I$2:I$100 &gt;= I3169)),
    -- (
        (C$2:C$100 &gt; C3169) +
        (G$2:G$100 &gt; G3169) +
        (H$2:H$100 &lt; H3169) +
        (I$2:I$100 &gt; I3169)
    )
)</f>
        <v>285</v>
      </c>
      <c r="L3169">
        <f>(I3169/10)/(H3169/122)</f>
        <v>4.0666666666666673</v>
      </c>
      <c r="M3169">
        <f>L3169/MAX($L$2:$L$6948)</f>
        <v>0.33333333333333343</v>
      </c>
      <c r="N3169">
        <f>D3169*M3169*M3169</f>
        <v>1.1600226584732851E-3</v>
      </c>
      <c r="O3169">
        <f>D3169*G3169</f>
        <v>4.6291730621250478E-2</v>
      </c>
      <c r="P3169">
        <f>I3169/H3169</f>
        <v>0.33333333333333331</v>
      </c>
      <c r="Q3169">
        <f>D3169*P3169*P3169</f>
        <v>1.1600226584732843E-3</v>
      </c>
      <c r="R3169">
        <f t="shared" si="49"/>
        <v>2</v>
      </c>
    </row>
    <row r="3170" spans="1:18" x14ac:dyDescent="0.3">
      <c r="A3170" t="s">
        <v>656</v>
      </c>
      <c r="B3170" t="s">
        <v>657</v>
      </c>
      <c r="C3170">
        <v>8.9605602864815614E-2</v>
      </c>
      <c r="D3170">
        <v>1.120070035810195E-2</v>
      </c>
      <c r="E3170">
        <v>68</v>
      </c>
      <c r="F3170">
        <v>8.5</v>
      </c>
      <c r="G3170">
        <v>1.3094220590881871</v>
      </c>
      <c r="H3170">
        <v>90</v>
      </c>
      <c r="I3170">
        <v>8</v>
      </c>
      <c r="J3170" cm="1">
        <f t="array" ref="J3170">SUMPRODUCT(--ISNUMBER(SEARCH(A3170, QA_Seed_Keywords!B$2:B$45)))</f>
        <v>0</v>
      </c>
      <c r="K3170" cm="1">
        <f t="array" ref="K3170">SUMPRODUCT(
    (--(C$2:C$100 &gt;= C3170)),
    (--(G$2:G$100 &gt;= G3170)),
    (--(H$2:H$100 &lt;= H3170)),
    (--(I$2:I$100 &gt;= I3170)),
    -- (
        (C$2:C$100 &gt; C3170) +
        (G$2:G$100 &gt; G3170) +
        (H$2:H$100 &lt; H3170) +
        (I$2:I$100 &gt; I3170)
    )
)</f>
        <v>4</v>
      </c>
      <c r="L3170">
        <f>(I3170/10)/(H3170/122)</f>
        <v>1.0844444444444445</v>
      </c>
      <c r="M3170">
        <f>L3170/MAX($L$2:$L$6948)</f>
        <v>8.8888888888888906E-2</v>
      </c>
      <c r="N3170">
        <f>D3170*M3170*M3170</f>
        <v>8.8499360854138895E-5</v>
      </c>
      <c r="O3170">
        <f>D3170*G3170</f>
        <v>1.466644412613565E-2</v>
      </c>
      <c r="P3170">
        <f>I3170/H3170</f>
        <v>8.8888888888888892E-2</v>
      </c>
      <c r="Q3170">
        <f>D3170*P3170*P3170</f>
        <v>8.8499360854138882E-5</v>
      </c>
      <c r="R3170">
        <f t="shared" si="49"/>
        <v>82</v>
      </c>
    </row>
    <row r="3171" spans="1:18" x14ac:dyDescent="0.3">
      <c r="A3171" t="s">
        <v>1500</v>
      </c>
      <c r="B3171" t="s">
        <v>1501</v>
      </c>
      <c r="C3171">
        <v>4.2455542332776632E-2</v>
      </c>
      <c r="D3171">
        <v>5.3069427915970789E-3</v>
      </c>
      <c r="E3171">
        <v>26</v>
      </c>
      <c r="F3171">
        <v>3.25</v>
      </c>
      <c r="G3171">
        <v>1.677146839213504</v>
      </c>
      <c r="H3171">
        <v>62</v>
      </c>
      <c r="I3171">
        <v>8</v>
      </c>
      <c r="J3171" cm="1">
        <f t="array" ref="J3171">SUMPRODUCT(--ISNUMBER(SEARCH(A3171, QA_Seed_Keywords!B$2:B$45)))</f>
        <v>0</v>
      </c>
      <c r="K3171" cm="1">
        <f t="array" ref="K3171">SUMPRODUCT(
    (--(C$2:C$100 &gt;= C3171)),
    (--(G$2:G$100 &gt;= G3171)),
    (--(H$2:H$100 &lt;= H3171)),
    (--(I$2:I$100 &gt;= I3171)),
    -- (
        (C$2:C$100 &gt; C3171) +
        (G$2:G$100 &gt; G3171) +
        (H$2:H$100 &lt; H3171) +
        (I$2:I$100 &gt; I3171)
    )
)</f>
        <v>0</v>
      </c>
      <c r="L3171">
        <f>(I3171/10)/(H3171/122)</f>
        <v>1.5741935483870968</v>
      </c>
      <c r="M3171">
        <f>L3171/MAX($L$2:$L$6948)</f>
        <v>0.12903225806451613</v>
      </c>
      <c r="N3171">
        <f>D3171*M3171*M3171</f>
        <v>8.8357007976642304E-5</v>
      </c>
      <c r="O3171">
        <f>D3171*G3171</f>
        <v>8.9005223288139302E-3</v>
      </c>
      <c r="P3171">
        <f>I3171/H3171</f>
        <v>0.12903225806451613</v>
      </c>
      <c r="Q3171">
        <f>D3171*P3171*P3171</f>
        <v>8.8357007976642304E-5</v>
      </c>
      <c r="R3171">
        <f t="shared" si="49"/>
        <v>54</v>
      </c>
    </row>
    <row r="3172" spans="1:18" x14ac:dyDescent="0.3">
      <c r="A3172" t="s">
        <v>847</v>
      </c>
      <c r="B3172" t="s">
        <v>847</v>
      </c>
      <c r="C3172">
        <v>7.2506991849554586E-2</v>
      </c>
      <c r="D3172">
        <v>7.2506991849554586E-2</v>
      </c>
      <c r="E3172">
        <v>11</v>
      </c>
      <c r="F3172">
        <v>11</v>
      </c>
      <c r="G3172">
        <v>3.6230569882688179</v>
      </c>
      <c r="H3172">
        <v>8</v>
      </c>
      <c r="I3172">
        <v>1</v>
      </c>
      <c r="J3172" cm="1">
        <f t="array" ref="J3172">SUMPRODUCT(--ISNUMBER(SEARCH(A3172, QA_Seed_Keywords!B$2:B$45)))</f>
        <v>0</v>
      </c>
      <c r="K3172" cm="1">
        <f t="array" ref="K3172">SUMPRODUCT(
    (--(C$2:C$100 &gt;= C3172)),
    (--(G$2:G$100 &gt;= G3172)),
    (--(H$2:H$100 &lt;= H3172)),
    (--(I$2:I$100 &gt;= I3172)),
    -- (
        (C$2:C$100 &gt; C3172) +
        (G$2:G$100 &gt; G3172) +
        (H$2:H$100 &lt; H3172) +
        (I$2:I$100 &gt; I3172)
    )
)</f>
        <v>69</v>
      </c>
      <c r="L3172">
        <f>(I3172/10)/(H3172/122)</f>
        <v>1.5249999999999999</v>
      </c>
      <c r="M3172">
        <f>L3172/MAX($L$2:$L$6948)</f>
        <v>0.125</v>
      </c>
      <c r="N3172">
        <f>D3172*M3172*M3172</f>
        <v>1.1329217476492904E-3</v>
      </c>
      <c r="O3172">
        <f>D3172*G3172</f>
        <v>0.26269696351887895</v>
      </c>
      <c r="P3172">
        <f>I3172/H3172</f>
        <v>0.125</v>
      </c>
      <c r="Q3172">
        <f>D3172*P3172*P3172</f>
        <v>1.1329217476492904E-3</v>
      </c>
      <c r="R3172">
        <f t="shared" si="49"/>
        <v>7</v>
      </c>
    </row>
    <row r="3173" spans="1:18" x14ac:dyDescent="0.3">
      <c r="A3173" t="s">
        <v>1298</v>
      </c>
      <c r="B3173" t="s">
        <v>1299</v>
      </c>
      <c r="C3173">
        <v>4.9782550950872861E-2</v>
      </c>
      <c r="D3173">
        <v>6.2228188688591077E-3</v>
      </c>
      <c r="E3173">
        <v>23</v>
      </c>
      <c r="F3173">
        <v>2.875</v>
      </c>
      <c r="G3173">
        <v>1.5861750610077769</v>
      </c>
      <c r="H3173">
        <v>68</v>
      </c>
      <c r="I3173">
        <v>8</v>
      </c>
      <c r="J3173" cm="1">
        <f t="array" ref="J3173">SUMPRODUCT(--ISNUMBER(SEARCH(A3173, QA_Seed_Keywords!B$2:B$45)))</f>
        <v>0</v>
      </c>
      <c r="K3173" cm="1">
        <f t="array" ref="K3173">SUMPRODUCT(
    (--(C$2:C$100 &gt;= C3173)),
    (--(G$2:G$100 &gt;= G3173)),
    (--(H$2:H$100 &lt;= H3173)),
    (--(I$2:I$100 &gt;= I3173)),
    -- (
        (C$2:C$100 &gt; C3173) +
        (G$2:G$100 &gt; G3173) +
        (H$2:H$100 &lt; H3173) +
        (I$2:I$100 &gt; I3173)
    )
)</f>
        <v>0</v>
      </c>
      <c r="L3173">
        <f>(I3173/10)/(H3173/122)</f>
        <v>1.4352941176470591</v>
      </c>
      <c r="M3173">
        <f>L3173/MAX($L$2:$L$6948)</f>
        <v>0.11764705882352944</v>
      </c>
      <c r="N3173">
        <f>D3173*M3173*M3173</f>
        <v>8.6128980883863119E-5</v>
      </c>
      <c r="O3173">
        <f>D3173*G3173</f>
        <v>9.8704800989529405E-3</v>
      </c>
      <c r="P3173">
        <f>I3173/H3173</f>
        <v>0.11764705882352941</v>
      </c>
      <c r="Q3173">
        <f>D3173*P3173*P3173</f>
        <v>8.6128980883863078E-5</v>
      </c>
      <c r="R3173">
        <f t="shared" si="49"/>
        <v>60</v>
      </c>
    </row>
    <row r="3174" spans="1:18" x14ac:dyDescent="0.3">
      <c r="A3174" t="s">
        <v>1461</v>
      </c>
      <c r="B3174" t="s">
        <v>1461</v>
      </c>
      <c r="C3174">
        <v>4.3711766317666642E-2</v>
      </c>
      <c r="D3174">
        <v>5.4639707897083294E-3</v>
      </c>
      <c r="E3174">
        <v>16</v>
      </c>
      <c r="F3174">
        <v>2</v>
      </c>
      <c r="G3174">
        <v>1.6458942957094</v>
      </c>
      <c r="H3174">
        <v>64</v>
      </c>
      <c r="I3174">
        <v>8</v>
      </c>
      <c r="J3174" cm="1">
        <f t="array" ref="J3174">SUMPRODUCT(--ISNUMBER(SEARCH(A3174, QA_Seed_Keywords!B$2:B$45)))</f>
        <v>0</v>
      </c>
      <c r="K3174" cm="1">
        <f t="array" ref="K3174">SUMPRODUCT(
    (--(C$2:C$100 &gt;= C3174)),
    (--(G$2:G$100 &gt;= G3174)),
    (--(H$2:H$100 &lt;= H3174)),
    (--(I$2:I$100 &gt;= I3174)),
    -- (
        (C$2:C$100 &gt; C3174) +
        (G$2:G$100 &gt; G3174) +
        (H$2:H$100 &lt; H3174) +
        (I$2:I$100 &gt; I3174)
    )
)</f>
        <v>0</v>
      </c>
      <c r="L3174">
        <f>(I3174/10)/(H3174/122)</f>
        <v>1.5249999999999999</v>
      </c>
      <c r="M3174">
        <f>L3174/MAX($L$2:$L$6948)</f>
        <v>0.125</v>
      </c>
      <c r="N3174">
        <f>D3174*M3174*M3174</f>
        <v>8.5374543589192647E-5</v>
      </c>
      <c r="O3174">
        <f>D3174*G3174</f>
        <v>8.9931183547037261E-3</v>
      </c>
      <c r="P3174">
        <f>I3174/H3174</f>
        <v>0.125</v>
      </c>
      <c r="Q3174">
        <f>D3174*P3174*P3174</f>
        <v>8.5374543589192647E-5</v>
      </c>
      <c r="R3174">
        <f t="shared" si="49"/>
        <v>56</v>
      </c>
    </row>
    <row r="3175" spans="1:18" x14ac:dyDescent="0.3">
      <c r="A3175" t="s">
        <v>2154</v>
      </c>
      <c r="B3175" t="s">
        <v>2155</v>
      </c>
      <c r="C3175">
        <v>2.7270816766135259E-2</v>
      </c>
      <c r="D3175">
        <v>2.7270816766135259E-2</v>
      </c>
      <c r="E3175">
        <v>23</v>
      </c>
      <c r="F3175">
        <v>23</v>
      </c>
      <c r="G3175">
        <v>4.0285220963769817</v>
      </c>
      <c r="H3175">
        <v>5</v>
      </c>
      <c r="I3175">
        <v>1</v>
      </c>
      <c r="J3175" cm="1">
        <f t="array" ref="J3175">SUMPRODUCT(--ISNUMBER(SEARCH(A3175, QA_Seed_Keywords!B$2:B$45)))</f>
        <v>0</v>
      </c>
      <c r="K3175" cm="1">
        <f t="array" ref="K3175">SUMPRODUCT(
    (--(C$2:C$100 &gt;= C3175)),
    (--(G$2:G$100 &gt;= G3175)),
    (--(H$2:H$100 &lt;= H3175)),
    (--(I$2:I$100 &gt;= I3175)),
    -- (
        (C$2:C$100 &gt; C3175) +
        (G$2:G$100 &gt; G3175) +
        (H$2:H$100 &lt; H3175) +
        (I$2:I$100 &gt; I3175)
    )
)</f>
        <v>285</v>
      </c>
      <c r="L3175">
        <f>(I3175/10)/(H3175/122)</f>
        <v>2.4400000000000004</v>
      </c>
      <c r="M3175">
        <f>L3175/MAX($L$2:$L$6948)</f>
        <v>0.20000000000000004</v>
      </c>
      <c r="N3175">
        <f>D3175*M3175*M3175</f>
        <v>1.0908326706454109E-3</v>
      </c>
      <c r="O3175">
        <f>D3175*G3175</f>
        <v>0.10986108792862376</v>
      </c>
      <c r="P3175">
        <f>I3175/H3175</f>
        <v>0.2</v>
      </c>
      <c r="Q3175">
        <f>D3175*P3175*P3175</f>
        <v>1.0908326706454104E-3</v>
      </c>
      <c r="R3175">
        <f t="shared" si="49"/>
        <v>4</v>
      </c>
    </row>
    <row r="3176" spans="1:18" x14ac:dyDescent="0.3">
      <c r="A3176" t="s">
        <v>1234</v>
      </c>
      <c r="B3176" t="s">
        <v>1235</v>
      </c>
      <c r="C3176">
        <v>5.2258876568843933E-2</v>
      </c>
      <c r="D3176">
        <v>6.5323595711054908E-3</v>
      </c>
      <c r="E3176">
        <v>21</v>
      </c>
      <c r="F3176">
        <v>2.625</v>
      </c>
      <c r="G3176">
        <v>1.5576016885637209</v>
      </c>
      <c r="H3176">
        <v>70</v>
      </c>
      <c r="I3176">
        <v>8</v>
      </c>
      <c r="J3176" cm="1">
        <f t="array" ref="J3176">SUMPRODUCT(--ISNUMBER(SEARCH(A3176, QA_Seed_Keywords!B$2:B$45)))</f>
        <v>0</v>
      </c>
      <c r="K3176" cm="1">
        <f t="array" ref="K3176">SUMPRODUCT(
    (--(C$2:C$100 &gt;= C3176)),
    (--(G$2:G$100 &gt;= G3176)),
    (--(H$2:H$100 &lt;= H3176)),
    (--(I$2:I$100 &gt;= I3176)),
    -- (
        (C$2:C$100 &gt; C3176) +
        (G$2:G$100 &gt; G3176) +
        (H$2:H$100 &lt; H3176) +
        (I$2:I$100 &gt; I3176)
    )
)</f>
        <v>0</v>
      </c>
      <c r="L3176">
        <f>(I3176/10)/(H3176/122)</f>
        <v>1.3942857142857144</v>
      </c>
      <c r="M3176">
        <f>L3176/MAX($L$2:$L$6948)</f>
        <v>0.1142857142857143</v>
      </c>
      <c r="N3176">
        <f>D3176*M3176*M3176</f>
        <v>8.5320614806275812E-5</v>
      </c>
      <c r="O3176">
        <f>D3176*G3176</f>
        <v>1.0174814298259297E-2</v>
      </c>
      <c r="P3176">
        <f>I3176/H3176</f>
        <v>0.11428571428571428</v>
      </c>
      <c r="Q3176">
        <f>D3176*P3176*P3176</f>
        <v>8.5320614806275798E-5</v>
      </c>
      <c r="R3176">
        <f t="shared" si="49"/>
        <v>62</v>
      </c>
    </row>
    <row r="3177" spans="1:18" x14ac:dyDescent="0.3">
      <c r="A3177" t="s">
        <v>1278</v>
      </c>
      <c r="B3177" t="s">
        <v>1279</v>
      </c>
      <c r="C3177">
        <v>5.0519770608119172E-2</v>
      </c>
      <c r="D3177">
        <v>6.3149713260148956E-3</v>
      </c>
      <c r="E3177">
        <v>23</v>
      </c>
      <c r="F3177">
        <v>2.875</v>
      </c>
      <c r="G3177">
        <v>1.5717863235556779</v>
      </c>
      <c r="H3177">
        <v>69</v>
      </c>
      <c r="I3177">
        <v>8</v>
      </c>
      <c r="J3177" cm="1">
        <f t="array" ref="J3177">SUMPRODUCT(--ISNUMBER(SEARCH(A3177, QA_Seed_Keywords!B$2:B$45)))</f>
        <v>0</v>
      </c>
      <c r="K3177" cm="1">
        <f t="array" ref="K3177">SUMPRODUCT(
    (--(C$2:C$100 &gt;= C3177)),
    (--(G$2:G$100 &gt;= G3177)),
    (--(H$2:H$100 &lt;= H3177)),
    (--(I$2:I$100 &gt;= I3177)),
    -- (
        (C$2:C$100 &gt; C3177) +
        (G$2:G$100 &gt; G3177) +
        (H$2:H$100 &lt; H3177) +
        (I$2:I$100 &gt; I3177)
    )
)</f>
        <v>0</v>
      </c>
      <c r="L3177">
        <f>(I3177/10)/(H3177/122)</f>
        <v>1.4144927536231886</v>
      </c>
      <c r="M3177">
        <f>L3177/MAX($L$2:$L$6948)</f>
        <v>0.11594202898550728</v>
      </c>
      <c r="N3177">
        <f>D3177*M3177*M3177</f>
        <v>8.4889343596923666E-5</v>
      </c>
      <c r="O3177">
        <f>D3177*G3177</f>
        <v>9.925785563876478E-3</v>
      </c>
      <c r="P3177">
        <f>I3177/H3177</f>
        <v>0.11594202898550725</v>
      </c>
      <c r="Q3177">
        <f>D3177*P3177*P3177</f>
        <v>8.4889343596923611E-5</v>
      </c>
      <c r="R3177">
        <f t="shared" si="49"/>
        <v>61</v>
      </c>
    </row>
    <row r="3178" spans="1:18" x14ac:dyDescent="0.3">
      <c r="A3178" t="s">
        <v>1167</v>
      </c>
      <c r="B3178" t="s">
        <v>1168</v>
      </c>
      <c r="C3178">
        <v>5.4849889265564472E-2</v>
      </c>
      <c r="D3178">
        <v>6.856236158195559E-3</v>
      </c>
      <c r="E3178">
        <v>26</v>
      </c>
      <c r="F3178">
        <v>3.25</v>
      </c>
      <c r="G3178">
        <v>1.5298221244566459</v>
      </c>
      <c r="H3178">
        <v>72</v>
      </c>
      <c r="I3178">
        <v>8</v>
      </c>
      <c r="J3178" cm="1">
        <f t="array" ref="J3178">SUMPRODUCT(--ISNUMBER(SEARCH(A3178, QA_Seed_Keywords!B$2:B$45)))</f>
        <v>0</v>
      </c>
      <c r="K3178" cm="1">
        <f t="array" ref="K3178">SUMPRODUCT(
    (--(C$2:C$100 &gt;= C3178)),
    (--(G$2:G$100 &gt;= G3178)),
    (--(H$2:H$100 &lt;= H3178)),
    (--(I$2:I$100 &gt;= I3178)),
    -- (
        (C$2:C$100 &gt; C3178) +
        (G$2:G$100 &gt; G3178) +
        (H$2:H$100 &lt; H3178) +
        (I$2:I$100 &gt; I3178)
    )
)</f>
        <v>0</v>
      </c>
      <c r="L3178">
        <f>(I3178/10)/(H3178/122)</f>
        <v>1.3555555555555556</v>
      </c>
      <c r="M3178">
        <f>L3178/MAX($L$2:$L$6948)</f>
        <v>0.11111111111111112</v>
      </c>
      <c r="N3178">
        <f>D3178*M3178*M3178</f>
        <v>8.4644890841920493E-5</v>
      </c>
      <c r="O3178">
        <f>D3178*G3178</f>
        <v>1.0488821765307202E-2</v>
      </c>
      <c r="P3178">
        <f>I3178/H3178</f>
        <v>0.1111111111111111</v>
      </c>
      <c r="Q3178">
        <f>D3178*P3178*P3178</f>
        <v>8.4644890841920466E-5</v>
      </c>
      <c r="R3178">
        <f t="shared" si="49"/>
        <v>64</v>
      </c>
    </row>
    <row r="3179" spans="1:18" x14ac:dyDescent="0.3">
      <c r="A3179" t="s">
        <v>1163</v>
      </c>
      <c r="B3179" t="s">
        <v>1163</v>
      </c>
      <c r="C3179">
        <v>5.4998621983912262E-2</v>
      </c>
      <c r="D3179">
        <v>6.8748277479890327E-3</v>
      </c>
      <c r="E3179">
        <v>23</v>
      </c>
      <c r="F3179">
        <v>2.875</v>
      </c>
      <c r="G3179">
        <v>1.5162164724008671</v>
      </c>
      <c r="H3179">
        <v>73</v>
      </c>
      <c r="I3179">
        <v>8</v>
      </c>
      <c r="J3179" cm="1">
        <f t="array" ref="J3179">SUMPRODUCT(--ISNUMBER(SEARCH(A3179, QA_Seed_Keywords!B$2:B$45)))</f>
        <v>0</v>
      </c>
      <c r="K3179" cm="1">
        <f t="array" ref="K3179">SUMPRODUCT(
    (--(C$2:C$100 &gt;= C3179)),
    (--(G$2:G$100 &gt;= G3179)),
    (--(H$2:H$100 &lt;= H3179)),
    (--(I$2:I$100 &gt;= I3179)),
    -- (
        (C$2:C$100 &gt; C3179) +
        (G$2:G$100 &gt; G3179) +
        (H$2:H$100 &lt; H3179) +
        (I$2:I$100 &gt; I3179)
    )
)</f>
        <v>0</v>
      </c>
      <c r="L3179">
        <f>(I3179/10)/(H3179/122)</f>
        <v>1.3369863013698631</v>
      </c>
      <c r="M3179">
        <f>L3179/MAX($L$2:$L$6948)</f>
        <v>0.10958904109589042</v>
      </c>
      <c r="N3179">
        <f>D3179*M3179*M3179</f>
        <v>8.2565017052223342E-5</v>
      </c>
      <c r="O3179">
        <f>D3179*G3179</f>
        <v>1.0423727076419529E-2</v>
      </c>
      <c r="P3179">
        <f>I3179/H3179</f>
        <v>0.1095890410958904</v>
      </c>
      <c r="Q3179">
        <f>D3179*P3179*P3179</f>
        <v>8.2565017052223315E-5</v>
      </c>
      <c r="R3179">
        <f t="shared" si="49"/>
        <v>65</v>
      </c>
    </row>
    <row r="3180" spans="1:18" x14ac:dyDescent="0.3">
      <c r="A3180" t="s">
        <v>1226</v>
      </c>
      <c r="B3180" t="s">
        <v>1227</v>
      </c>
      <c r="C3180">
        <v>5.2372440822290867E-2</v>
      </c>
      <c r="D3180">
        <v>5.2372440822290867E-2</v>
      </c>
      <c r="E3180">
        <v>8</v>
      </c>
      <c r="F3180">
        <v>8</v>
      </c>
      <c r="G3180">
        <v>3.7408400239252009</v>
      </c>
      <c r="H3180">
        <v>7</v>
      </c>
      <c r="I3180">
        <v>1</v>
      </c>
      <c r="J3180" cm="1">
        <f t="array" ref="J3180">SUMPRODUCT(--ISNUMBER(SEARCH(A3180, QA_Seed_Keywords!B$2:B$45)))</f>
        <v>0</v>
      </c>
      <c r="K3180" cm="1">
        <f t="array" ref="K3180">SUMPRODUCT(
    (--(C$2:C$100 &gt;= C3180)),
    (--(G$2:G$100 &gt;= G3180)),
    (--(H$2:H$100 &lt;= H3180)),
    (--(I$2:I$100 &gt;= I3180)),
    -- (
        (C$2:C$100 &gt; C3180) +
        (G$2:G$100 &gt; G3180) +
        (H$2:H$100 &lt; H3180) +
        (I$2:I$100 &gt; I3180)
    )
)</f>
        <v>114</v>
      </c>
      <c r="L3180">
        <f>(I3180/10)/(H3180/122)</f>
        <v>1.7428571428571429</v>
      </c>
      <c r="M3180">
        <f>L3180/MAX($L$2:$L$6948)</f>
        <v>0.14285714285714288</v>
      </c>
      <c r="N3180">
        <f>D3180*M3180*M3180</f>
        <v>1.0688253229038955E-3</v>
      </c>
      <c r="O3180">
        <f>D3180*G3180</f>
        <v>0.19591692277867973</v>
      </c>
      <c r="P3180">
        <f>I3180/H3180</f>
        <v>0.14285714285714285</v>
      </c>
      <c r="Q3180">
        <f>D3180*P3180*P3180</f>
        <v>1.0688253229038951E-3</v>
      </c>
      <c r="R3180">
        <f t="shared" si="49"/>
        <v>6</v>
      </c>
    </row>
    <row r="3181" spans="1:18" x14ac:dyDescent="0.3">
      <c r="A3181" t="s">
        <v>1228</v>
      </c>
      <c r="B3181" t="s">
        <v>1228</v>
      </c>
      <c r="C3181">
        <v>5.2372440822290867E-2</v>
      </c>
      <c r="D3181">
        <v>5.2372440822290867E-2</v>
      </c>
      <c r="E3181">
        <v>8</v>
      </c>
      <c r="F3181">
        <v>8</v>
      </c>
      <c r="G3181">
        <v>3.7408400239252009</v>
      </c>
      <c r="H3181">
        <v>7</v>
      </c>
      <c r="I3181">
        <v>1</v>
      </c>
      <c r="J3181" cm="1">
        <f t="array" ref="J3181">SUMPRODUCT(--ISNUMBER(SEARCH(A3181, QA_Seed_Keywords!B$2:B$45)))</f>
        <v>0</v>
      </c>
      <c r="K3181" cm="1">
        <f t="array" ref="K3181">SUMPRODUCT(
    (--(C$2:C$100 &gt;= C3181)),
    (--(G$2:G$100 &gt;= G3181)),
    (--(H$2:H$100 &lt;= H3181)),
    (--(I$2:I$100 &gt;= I3181)),
    -- (
        (C$2:C$100 &gt; C3181) +
        (G$2:G$100 &gt; G3181) +
        (H$2:H$100 &lt; H3181) +
        (I$2:I$100 &gt; I3181)
    )
)</f>
        <v>114</v>
      </c>
      <c r="L3181">
        <f>(I3181/10)/(H3181/122)</f>
        <v>1.7428571428571429</v>
      </c>
      <c r="M3181">
        <f>L3181/MAX($L$2:$L$6948)</f>
        <v>0.14285714285714288</v>
      </c>
      <c r="N3181">
        <f>D3181*M3181*M3181</f>
        <v>1.0688253229038955E-3</v>
      </c>
      <c r="O3181">
        <f>D3181*G3181</f>
        <v>0.19591692277867973</v>
      </c>
      <c r="P3181">
        <f>I3181/H3181</f>
        <v>0.14285714285714285</v>
      </c>
      <c r="Q3181">
        <f>D3181*P3181*P3181</f>
        <v>1.0688253229038951E-3</v>
      </c>
      <c r="R3181">
        <f t="shared" si="49"/>
        <v>6</v>
      </c>
    </row>
    <row r="3182" spans="1:18" x14ac:dyDescent="0.3">
      <c r="A3182" t="s">
        <v>1229</v>
      </c>
      <c r="B3182" t="s">
        <v>1229</v>
      </c>
      <c r="C3182">
        <v>5.2372440822290867E-2</v>
      </c>
      <c r="D3182">
        <v>5.2372440822290867E-2</v>
      </c>
      <c r="E3182">
        <v>8</v>
      </c>
      <c r="F3182">
        <v>8</v>
      </c>
      <c r="G3182">
        <v>3.7408400239252009</v>
      </c>
      <c r="H3182">
        <v>7</v>
      </c>
      <c r="I3182">
        <v>1</v>
      </c>
      <c r="J3182" cm="1">
        <f t="array" ref="J3182">SUMPRODUCT(--ISNUMBER(SEARCH(A3182, QA_Seed_Keywords!B$2:B$45)))</f>
        <v>0</v>
      </c>
      <c r="K3182" cm="1">
        <f t="array" ref="K3182">SUMPRODUCT(
    (--(C$2:C$100 &gt;= C3182)),
    (--(G$2:G$100 &gt;= G3182)),
    (--(H$2:H$100 &lt;= H3182)),
    (--(I$2:I$100 &gt;= I3182)),
    -- (
        (C$2:C$100 &gt; C3182) +
        (G$2:G$100 &gt; G3182) +
        (H$2:H$100 &lt; H3182) +
        (I$2:I$100 &gt; I3182)
    )
)</f>
        <v>114</v>
      </c>
      <c r="L3182">
        <f>(I3182/10)/(H3182/122)</f>
        <v>1.7428571428571429</v>
      </c>
      <c r="M3182">
        <f>L3182/MAX($L$2:$L$6948)</f>
        <v>0.14285714285714288</v>
      </c>
      <c r="N3182">
        <f>D3182*M3182*M3182</f>
        <v>1.0688253229038955E-3</v>
      </c>
      <c r="O3182">
        <f>D3182*G3182</f>
        <v>0.19591692277867973</v>
      </c>
      <c r="P3182">
        <f>I3182/H3182</f>
        <v>0.14285714285714285</v>
      </c>
      <c r="Q3182">
        <f>D3182*P3182*P3182</f>
        <v>1.0688253229038951E-3</v>
      </c>
      <c r="R3182">
        <f t="shared" si="49"/>
        <v>6</v>
      </c>
    </row>
    <row r="3183" spans="1:18" x14ac:dyDescent="0.3">
      <c r="A3183" t="s">
        <v>1244</v>
      </c>
      <c r="B3183" t="s">
        <v>1245</v>
      </c>
      <c r="C3183">
        <v>5.1873582724393713E-2</v>
      </c>
      <c r="D3183">
        <v>6.4841978405492141E-3</v>
      </c>
      <c r="E3183">
        <v>24</v>
      </c>
      <c r="F3183">
        <v>3</v>
      </c>
      <c r="G3183">
        <v>1.543615446588982</v>
      </c>
      <c r="H3183">
        <v>71</v>
      </c>
      <c r="I3183">
        <v>8</v>
      </c>
      <c r="J3183" cm="1">
        <f t="array" ref="J3183">SUMPRODUCT(--ISNUMBER(SEARCH(A3183, QA_Seed_Keywords!B$2:B$45)))</f>
        <v>6</v>
      </c>
      <c r="K3183" cm="1">
        <f t="array" ref="K3183">SUMPRODUCT(
    (--(C$2:C$100 &gt;= C3183)),
    (--(G$2:G$100 &gt;= G3183)),
    (--(H$2:H$100 &lt;= H3183)),
    (--(I$2:I$100 &gt;= I3183)),
    -- (
        (C$2:C$100 &gt; C3183) +
        (G$2:G$100 &gt; G3183) +
        (H$2:H$100 &lt; H3183) +
        (I$2:I$100 &gt; I3183)
    )
)</f>
        <v>0</v>
      </c>
      <c r="L3183">
        <f>(I3183/10)/(H3183/122)</f>
        <v>1.3746478873239438</v>
      </c>
      <c r="M3183">
        <f>L3183/MAX($L$2:$L$6948)</f>
        <v>0.11267605633802819</v>
      </c>
      <c r="N3183">
        <f>D3183*M3183*M3183</f>
        <v>8.2322686331114827E-5</v>
      </c>
      <c r="O3183">
        <f>D3183*G3183</f>
        <v>1.0009107945410687E-2</v>
      </c>
      <c r="P3183">
        <f>I3183/H3183</f>
        <v>0.11267605633802817</v>
      </c>
      <c r="Q3183">
        <f>D3183*P3183*P3183</f>
        <v>8.23226863311148E-5</v>
      </c>
      <c r="R3183">
        <f t="shared" si="49"/>
        <v>63</v>
      </c>
    </row>
    <row r="3184" spans="1:18" x14ac:dyDescent="0.3">
      <c r="A3184" t="s">
        <v>1284</v>
      </c>
      <c r="B3184" t="s">
        <v>1285</v>
      </c>
      <c r="C3184">
        <v>5.029956547919795E-2</v>
      </c>
      <c r="D3184">
        <v>6.2874456848997437E-3</v>
      </c>
      <c r="E3184">
        <v>23</v>
      </c>
      <c r="F3184">
        <v>2.875</v>
      </c>
      <c r="G3184">
        <v>1.5576016885637209</v>
      </c>
      <c r="H3184">
        <v>70</v>
      </c>
      <c r="I3184">
        <v>8</v>
      </c>
      <c r="J3184" cm="1">
        <f t="array" ref="J3184">SUMPRODUCT(--ISNUMBER(SEARCH(A3184, QA_Seed_Keywords!B$2:B$45)))</f>
        <v>0</v>
      </c>
      <c r="K3184" cm="1">
        <f t="array" ref="K3184">SUMPRODUCT(
    (--(C$2:C$100 &gt;= C3184)),
    (--(G$2:G$100 &gt;= G3184)),
    (--(H$2:H$100 &lt;= H3184)),
    (--(I$2:I$100 &gt;= I3184)),
    -- (
        (C$2:C$100 &gt; C3184) +
        (G$2:G$100 &gt; G3184) +
        (H$2:H$100 &lt; H3184) +
        (I$2:I$100 &gt; I3184)
    )
)</f>
        <v>0</v>
      </c>
      <c r="L3184">
        <f>(I3184/10)/(H3184/122)</f>
        <v>1.3942857142857144</v>
      </c>
      <c r="M3184">
        <f>L3184/MAX($L$2:$L$6948)</f>
        <v>0.1142857142857143</v>
      </c>
      <c r="N3184">
        <f>D3184*M3184*M3184</f>
        <v>8.2121739557874219E-5</v>
      </c>
      <c r="O3184">
        <f>D3184*G3184</f>
        <v>9.7933360155525225E-3</v>
      </c>
      <c r="P3184">
        <f>I3184/H3184</f>
        <v>0.11428571428571428</v>
      </c>
      <c r="Q3184">
        <f>D3184*P3184*P3184</f>
        <v>8.2121739557874192E-5</v>
      </c>
      <c r="R3184">
        <f t="shared" si="49"/>
        <v>62</v>
      </c>
    </row>
    <row r="3185" spans="1:18" x14ac:dyDescent="0.3">
      <c r="A3185" t="s">
        <v>632</v>
      </c>
      <c r="B3185" t="s">
        <v>633</v>
      </c>
      <c r="C3185">
        <v>9.2955084651724779E-2</v>
      </c>
      <c r="D3185">
        <v>1.1619385581465601E-2</v>
      </c>
      <c r="E3185">
        <v>83</v>
      </c>
      <c r="F3185">
        <v>10.375</v>
      </c>
      <c r="G3185">
        <v>1.245570587101654</v>
      </c>
      <c r="H3185">
        <v>96</v>
      </c>
      <c r="I3185">
        <v>8</v>
      </c>
      <c r="J3185" cm="1">
        <f t="array" ref="J3185">SUMPRODUCT(--ISNUMBER(SEARCH(A3185, QA_Seed_Keywords!B$2:B$45)))</f>
        <v>0</v>
      </c>
      <c r="K3185" cm="1">
        <f t="array" ref="K3185">SUMPRODUCT(
    (--(C$2:C$100 &gt;= C3185)),
    (--(G$2:G$100 &gt;= G3185)),
    (--(H$2:H$100 &lt;= H3185)),
    (--(I$2:I$100 &gt;= I3185)),
    -- (
        (C$2:C$100 &gt; C3185) +
        (G$2:G$100 &gt; G3185) +
        (H$2:H$100 &lt; H3185) +
        (I$2:I$100 &gt; I3185)
    )
)</f>
        <v>4</v>
      </c>
      <c r="L3185">
        <f>(I3185/10)/(H3185/122)</f>
        <v>1.0166666666666668</v>
      </c>
      <c r="M3185">
        <f>L3185/MAX($L$2:$L$6948)</f>
        <v>8.3333333333333356E-2</v>
      </c>
      <c r="N3185">
        <f>D3185*M3185*M3185</f>
        <v>8.0690177649066723E-5</v>
      </c>
      <c r="O3185">
        <f>D3185*G3185</f>
        <v>1.4472764920466601E-2</v>
      </c>
      <c r="P3185">
        <f>I3185/H3185</f>
        <v>8.3333333333333329E-2</v>
      </c>
      <c r="Q3185">
        <f>D3185*P3185*P3185</f>
        <v>8.0690177649066669E-5</v>
      </c>
      <c r="R3185">
        <f t="shared" si="49"/>
        <v>88</v>
      </c>
    </row>
    <row r="3186" spans="1:18" x14ac:dyDescent="0.3">
      <c r="A3186" t="s">
        <v>923</v>
      </c>
      <c r="B3186" t="s">
        <v>924</v>
      </c>
      <c r="C3186">
        <v>6.7747356539069381E-2</v>
      </c>
      <c r="D3186">
        <v>8.4684195673836726E-3</v>
      </c>
      <c r="E3186">
        <v>48</v>
      </c>
      <c r="F3186">
        <v>6</v>
      </c>
      <c r="G3186">
        <v>1.401440957808439</v>
      </c>
      <c r="H3186">
        <v>82</v>
      </c>
      <c r="I3186">
        <v>8</v>
      </c>
      <c r="J3186" cm="1">
        <f t="array" ref="J3186">SUMPRODUCT(--ISNUMBER(SEARCH(A3186, QA_Seed_Keywords!B$2:B$45)))</f>
        <v>0</v>
      </c>
      <c r="K3186" cm="1">
        <f t="array" ref="K3186">SUMPRODUCT(
    (--(C$2:C$100 &gt;= C3186)),
    (--(G$2:G$100 &gt;= G3186)),
    (--(H$2:H$100 &lt;= H3186)),
    (--(I$2:I$100 &gt;= I3186)),
    -- (
        (C$2:C$100 &gt; C3186) +
        (G$2:G$100 &gt; G3186) +
        (H$2:H$100 &lt; H3186) +
        (I$2:I$100 &gt; I3186)
    )
)</f>
        <v>4</v>
      </c>
      <c r="L3186">
        <f>(I3186/10)/(H3186/122)</f>
        <v>1.1902439024390246</v>
      </c>
      <c r="M3186">
        <f>L3186/MAX($L$2:$L$6948)</f>
        <v>9.7560975609756115E-2</v>
      </c>
      <c r="N3186">
        <f>D3186*M3186*M3186</f>
        <v>8.0603636572360986E-5</v>
      </c>
      <c r="O3186">
        <f>D3186*G3186</f>
        <v>1.1867990029637902E-2</v>
      </c>
      <c r="P3186">
        <f>I3186/H3186</f>
        <v>9.7560975609756101E-2</v>
      </c>
      <c r="Q3186">
        <f>D3186*P3186*P3186</f>
        <v>8.0603636572360959E-5</v>
      </c>
      <c r="R3186">
        <f t="shared" si="49"/>
        <v>74</v>
      </c>
    </row>
    <row r="3187" spans="1:18" x14ac:dyDescent="0.3">
      <c r="A3187" t="s">
        <v>1139</v>
      </c>
      <c r="B3187" t="s">
        <v>1140</v>
      </c>
      <c r="C3187">
        <v>5.6255954761629083E-2</v>
      </c>
      <c r="D3187">
        <v>7.0319943452036354E-3</v>
      </c>
      <c r="E3187">
        <v>28</v>
      </c>
      <c r="F3187">
        <v>3.5</v>
      </c>
      <c r="G3187">
        <v>1.489548225318706</v>
      </c>
      <c r="H3187">
        <v>75</v>
      </c>
      <c r="I3187">
        <v>8</v>
      </c>
      <c r="J3187" cm="1">
        <f t="array" ref="J3187">SUMPRODUCT(--ISNUMBER(SEARCH(A3187, QA_Seed_Keywords!B$2:B$45)))</f>
        <v>0</v>
      </c>
      <c r="K3187" cm="1">
        <f t="array" ref="K3187">SUMPRODUCT(
    (--(C$2:C$100 &gt;= C3187)),
    (--(G$2:G$100 &gt;= G3187)),
    (--(H$2:H$100 &lt;= H3187)),
    (--(I$2:I$100 &gt;= I3187)),
    -- (
        (C$2:C$100 &gt; C3187) +
        (G$2:G$100 &gt; G3187) +
        (H$2:H$100 &lt; H3187) +
        (I$2:I$100 &gt; I3187)
    )
)</f>
        <v>0</v>
      </c>
      <c r="L3187">
        <f>(I3187/10)/(H3187/122)</f>
        <v>1.3013333333333335</v>
      </c>
      <c r="M3187">
        <f>L3187/MAX($L$2:$L$6948)</f>
        <v>0.10666666666666669</v>
      </c>
      <c r="N3187">
        <f>D3187*M3187*M3187</f>
        <v>8.0008468994316958E-5</v>
      </c>
      <c r="O3187">
        <f>D3187*G3187</f>
        <v>1.047449469734925E-2</v>
      </c>
      <c r="P3187">
        <f>I3187/H3187</f>
        <v>0.10666666666666667</v>
      </c>
      <c r="Q3187">
        <f>D3187*P3187*P3187</f>
        <v>8.0008468994316931E-5</v>
      </c>
      <c r="R3187">
        <f t="shared" si="49"/>
        <v>67</v>
      </c>
    </row>
    <row r="3188" spans="1:18" x14ac:dyDescent="0.3">
      <c r="A3188" t="s">
        <v>9581</v>
      </c>
      <c r="B3188" t="s">
        <v>9581</v>
      </c>
      <c r="C3188">
        <v>4.1690910333800754E-3</v>
      </c>
      <c r="D3188">
        <v>4.1690910333800754E-3</v>
      </c>
      <c r="E3188">
        <v>3</v>
      </c>
      <c r="F3188">
        <v>3</v>
      </c>
      <c r="G3188">
        <v>4.7216692769369271</v>
      </c>
      <c r="H3188">
        <v>2</v>
      </c>
      <c r="I3188">
        <v>1</v>
      </c>
      <c r="J3188" cm="1">
        <f t="array" ref="J3188">SUMPRODUCT(--ISNUMBER(SEARCH(A3188, QA_Seed_Keywords!B$2:B$45)))</f>
        <v>0</v>
      </c>
      <c r="K3188" cm="1">
        <f t="array" ref="K3188">SUMPRODUCT(
    (--(C$2:C$100 &gt;= C3188)),
    (--(G$2:G$100 &gt;= G3188)),
    (--(H$2:H$100 &lt;= H3188)),
    (--(I$2:I$100 &gt;= I3188)),
    -- (
        (C$2:C$100 &gt; C3188) +
        (G$2:G$100 &gt; G3188) +
        (H$2:H$100 &lt; H3188) +
        (I$2:I$100 &gt; I3188)
    )
)</f>
        <v>281</v>
      </c>
      <c r="L3188">
        <f>(I3188/10)/(H3188/122)</f>
        <v>6.1</v>
      </c>
      <c r="M3188">
        <f>L3188/MAX($L$2:$L$6948)</f>
        <v>0.5</v>
      </c>
      <c r="N3188">
        <f>D3188*M3188*M3188</f>
        <v>1.0422727583450188E-3</v>
      </c>
      <c r="O3188">
        <f>D3188*G3188</f>
        <v>1.9685069045063928E-2</v>
      </c>
      <c r="P3188">
        <f>I3188/H3188</f>
        <v>0.5</v>
      </c>
      <c r="Q3188">
        <f>D3188*P3188*P3188</f>
        <v>1.0422727583450188E-3</v>
      </c>
      <c r="R3188">
        <f t="shared" si="49"/>
        <v>1</v>
      </c>
    </row>
    <row r="3189" spans="1:18" x14ac:dyDescent="0.3">
      <c r="A3189" t="s">
        <v>9582</v>
      </c>
      <c r="B3189" t="s">
        <v>9582</v>
      </c>
      <c r="C3189">
        <v>4.1690910333800754E-3</v>
      </c>
      <c r="D3189">
        <v>4.1690910333800754E-3</v>
      </c>
      <c r="E3189">
        <v>3</v>
      </c>
      <c r="F3189">
        <v>3</v>
      </c>
      <c r="G3189">
        <v>4.7216692769369271</v>
      </c>
      <c r="H3189">
        <v>2</v>
      </c>
      <c r="I3189">
        <v>1</v>
      </c>
      <c r="J3189" cm="1">
        <f t="array" ref="J3189">SUMPRODUCT(--ISNUMBER(SEARCH(A3189, QA_Seed_Keywords!B$2:B$45)))</f>
        <v>0</v>
      </c>
      <c r="K3189" cm="1">
        <f t="array" ref="K3189">SUMPRODUCT(
    (--(C$2:C$100 &gt;= C3189)),
    (--(G$2:G$100 &gt;= G3189)),
    (--(H$2:H$100 &lt;= H3189)),
    (--(I$2:I$100 &gt;= I3189)),
    -- (
        (C$2:C$100 &gt; C3189) +
        (G$2:G$100 &gt; G3189) +
        (H$2:H$100 &lt; H3189) +
        (I$2:I$100 &gt; I3189)
    )
)</f>
        <v>281</v>
      </c>
      <c r="L3189">
        <f>(I3189/10)/(H3189/122)</f>
        <v>6.1</v>
      </c>
      <c r="M3189">
        <f>L3189/MAX($L$2:$L$6948)</f>
        <v>0.5</v>
      </c>
      <c r="N3189">
        <f>D3189*M3189*M3189</f>
        <v>1.0422727583450188E-3</v>
      </c>
      <c r="O3189">
        <f>D3189*G3189</f>
        <v>1.9685069045063928E-2</v>
      </c>
      <c r="P3189">
        <f>I3189/H3189</f>
        <v>0.5</v>
      </c>
      <c r="Q3189">
        <f>D3189*P3189*P3189</f>
        <v>1.0422727583450188E-3</v>
      </c>
      <c r="R3189">
        <f t="shared" si="49"/>
        <v>1</v>
      </c>
    </row>
    <row r="3190" spans="1:18" x14ac:dyDescent="0.3">
      <c r="A3190" t="s">
        <v>9583</v>
      </c>
      <c r="B3190" t="s">
        <v>9584</v>
      </c>
      <c r="C3190">
        <v>4.1690910333800754E-3</v>
      </c>
      <c r="D3190">
        <v>4.1690910333800754E-3</v>
      </c>
      <c r="E3190">
        <v>3</v>
      </c>
      <c r="F3190">
        <v>3</v>
      </c>
      <c r="G3190">
        <v>4.7216692769369271</v>
      </c>
      <c r="H3190">
        <v>2</v>
      </c>
      <c r="I3190">
        <v>1</v>
      </c>
      <c r="J3190" cm="1">
        <f t="array" ref="J3190">SUMPRODUCT(--ISNUMBER(SEARCH(A3190, QA_Seed_Keywords!B$2:B$45)))</f>
        <v>0</v>
      </c>
      <c r="K3190" cm="1">
        <f t="array" ref="K3190">SUMPRODUCT(
    (--(C$2:C$100 &gt;= C3190)),
    (--(G$2:G$100 &gt;= G3190)),
    (--(H$2:H$100 &lt;= H3190)),
    (--(I$2:I$100 &gt;= I3190)),
    -- (
        (C$2:C$100 &gt; C3190) +
        (G$2:G$100 &gt; G3190) +
        (H$2:H$100 &lt; H3190) +
        (I$2:I$100 &gt; I3190)
    )
)</f>
        <v>281</v>
      </c>
      <c r="L3190">
        <f>(I3190/10)/(H3190/122)</f>
        <v>6.1</v>
      </c>
      <c r="M3190">
        <f>L3190/MAX($L$2:$L$6948)</f>
        <v>0.5</v>
      </c>
      <c r="N3190">
        <f>D3190*M3190*M3190</f>
        <v>1.0422727583450188E-3</v>
      </c>
      <c r="O3190">
        <f>D3190*G3190</f>
        <v>1.9685069045063928E-2</v>
      </c>
      <c r="P3190">
        <f>I3190/H3190</f>
        <v>0.5</v>
      </c>
      <c r="Q3190">
        <f>D3190*P3190*P3190</f>
        <v>1.0422727583450188E-3</v>
      </c>
      <c r="R3190">
        <f t="shared" si="49"/>
        <v>1</v>
      </c>
    </row>
    <row r="3191" spans="1:18" x14ac:dyDescent="0.3">
      <c r="A3191" t="s">
        <v>9585</v>
      </c>
      <c r="B3191" t="s">
        <v>9585</v>
      </c>
      <c r="C3191">
        <v>4.1690910333800754E-3</v>
      </c>
      <c r="D3191">
        <v>4.1690910333800754E-3</v>
      </c>
      <c r="E3191">
        <v>3</v>
      </c>
      <c r="F3191">
        <v>3</v>
      </c>
      <c r="G3191">
        <v>4.7216692769369271</v>
      </c>
      <c r="H3191">
        <v>2</v>
      </c>
      <c r="I3191">
        <v>1</v>
      </c>
      <c r="J3191" cm="1">
        <f t="array" ref="J3191">SUMPRODUCT(--ISNUMBER(SEARCH(A3191, QA_Seed_Keywords!B$2:B$45)))</f>
        <v>0</v>
      </c>
      <c r="K3191" cm="1">
        <f t="array" ref="K3191">SUMPRODUCT(
    (--(C$2:C$100 &gt;= C3191)),
    (--(G$2:G$100 &gt;= G3191)),
    (--(H$2:H$100 &lt;= H3191)),
    (--(I$2:I$100 &gt;= I3191)),
    -- (
        (C$2:C$100 &gt; C3191) +
        (G$2:G$100 &gt; G3191) +
        (H$2:H$100 &lt; H3191) +
        (I$2:I$100 &gt; I3191)
    )
)</f>
        <v>281</v>
      </c>
      <c r="L3191">
        <f>(I3191/10)/(H3191/122)</f>
        <v>6.1</v>
      </c>
      <c r="M3191">
        <f>L3191/MAX($L$2:$L$6948)</f>
        <v>0.5</v>
      </c>
      <c r="N3191">
        <f>D3191*M3191*M3191</f>
        <v>1.0422727583450188E-3</v>
      </c>
      <c r="O3191">
        <f>D3191*G3191</f>
        <v>1.9685069045063928E-2</v>
      </c>
      <c r="P3191">
        <f>I3191/H3191</f>
        <v>0.5</v>
      </c>
      <c r="Q3191">
        <f>D3191*P3191*P3191</f>
        <v>1.0422727583450188E-3</v>
      </c>
      <c r="R3191">
        <f t="shared" si="49"/>
        <v>1</v>
      </c>
    </row>
    <row r="3192" spans="1:18" x14ac:dyDescent="0.3">
      <c r="A3192" t="s">
        <v>9586</v>
      </c>
      <c r="B3192" t="s">
        <v>9587</v>
      </c>
      <c r="C3192">
        <v>4.1690910333800754E-3</v>
      </c>
      <c r="D3192">
        <v>4.1690910333800754E-3</v>
      </c>
      <c r="E3192">
        <v>3</v>
      </c>
      <c r="F3192">
        <v>3</v>
      </c>
      <c r="G3192">
        <v>4.7216692769369271</v>
      </c>
      <c r="H3192">
        <v>2</v>
      </c>
      <c r="I3192">
        <v>1</v>
      </c>
      <c r="J3192" cm="1">
        <f t="array" ref="J3192">SUMPRODUCT(--ISNUMBER(SEARCH(A3192, QA_Seed_Keywords!B$2:B$45)))</f>
        <v>0</v>
      </c>
      <c r="K3192" cm="1">
        <f t="array" ref="K3192">SUMPRODUCT(
    (--(C$2:C$100 &gt;= C3192)),
    (--(G$2:G$100 &gt;= G3192)),
    (--(H$2:H$100 &lt;= H3192)),
    (--(I$2:I$100 &gt;= I3192)),
    -- (
        (C$2:C$100 &gt; C3192) +
        (G$2:G$100 &gt; G3192) +
        (H$2:H$100 &lt; H3192) +
        (I$2:I$100 &gt; I3192)
    )
)</f>
        <v>281</v>
      </c>
      <c r="L3192">
        <f>(I3192/10)/(H3192/122)</f>
        <v>6.1</v>
      </c>
      <c r="M3192">
        <f>L3192/MAX($L$2:$L$6948)</f>
        <v>0.5</v>
      </c>
      <c r="N3192">
        <f>D3192*M3192*M3192</f>
        <v>1.0422727583450188E-3</v>
      </c>
      <c r="O3192">
        <f>D3192*G3192</f>
        <v>1.9685069045063928E-2</v>
      </c>
      <c r="P3192">
        <f>I3192/H3192</f>
        <v>0.5</v>
      </c>
      <c r="Q3192">
        <f>D3192*P3192*P3192</f>
        <v>1.0422727583450188E-3</v>
      </c>
      <c r="R3192">
        <f t="shared" si="49"/>
        <v>1</v>
      </c>
    </row>
    <row r="3193" spans="1:18" x14ac:dyDescent="0.3">
      <c r="A3193" t="s">
        <v>808</v>
      </c>
      <c r="B3193" t="s">
        <v>808</v>
      </c>
      <c r="C3193">
        <v>7.5226100053415332E-2</v>
      </c>
      <c r="D3193">
        <v>9.4032625066769165E-3</v>
      </c>
      <c r="E3193">
        <v>45</v>
      </c>
      <c r="F3193">
        <v>5.625</v>
      </c>
      <c r="G3193">
        <v>1.331645195872897</v>
      </c>
      <c r="H3193">
        <v>88</v>
      </c>
      <c r="I3193">
        <v>8</v>
      </c>
      <c r="J3193" cm="1">
        <f t="array" ref="J3193">SUMPRODUCT(--ISNUMBER(SEARCH(A3193, QA_Seed_Keywords!B$2:B$45)))</f>
        <v>0</v>
      </c>
      <c r="K3193" cm="1">
        <f t="array" ref="K3193">SUMPRODUCT(
    (--(C$2:C$100 &gt;= C3193)),
    (--(G$2:G$100 &gt;= G3193)),
    (--(H$2:H$100 &lt;= H3193)),
    (--(I$2:I$100 &gt;= I3193)),
    -- (
        (C$2:C$100 &gt; C3193) +
        (G$2:G$100 &gt; G3193) +
        (H$2:H$100 &lt; H3193) +
        (I$2:I$100 &gt; I3193)
    )
)</f>
        <v>4</v>
      </c>
      <c r="L3193">
        <f>(I3193/10)/(H3193/122)</f>
        <v>1.1090909090909091</v>
      </c>
      <c r="M3193">
        <f>L3193/MAX($L$2:$L$6948)</f>
        <v>9.0909090909090912E-2</v>
      </c>
      <c r="N3193">
        <f>D3193*M3193*M3193</f>
        <v>7.7712913278321625E-5</v>
      </c>
      <c r="O3193">
        <f>D3193*G3193</f>
        <v>1.2521809342548051E-2</v>
      </c>
      <c r="P3193">
        <f>I3193/H3193</f>
        <v>9.0909090909090912E-2</v>
      </c>
      <c r="Q3193">
        <f>D3193*P3193*P3193</f>
        <v>7.7712913278321625E-5</v>
      </c>
      <c r="R3193">
        <f t="shared" si="49"/>
        <v>80</v>
      </c>
    </row>
    <row r="3194" spans="1:18" x14ac:dyDescent="0.3">
      <c r="A3194" t="s">
        <v>768</v>
      </c>
      <c r="B3194" t="s">
        <v>769</v>
      </c>
      <c r="C3194">
        <v>7.8391900344362025E-2</v>
      </c>
      <c r="D3194">
        <v>9.7989875430452532E-3</v>
      </c>
      <c r="E3194">
        <v>41</v>
      </c>
      <c r="F3194">
        <v>5.125</v>
      </c>
      <c r="G3194">
        <v>1.287682072451781</v>
      </c>
      <c r="H3194">
        <v>92</v>
      </c>
      <c r="I3194">
        <v>8</v>
      </c>
      <c r="J3194" cm="1">
        <f t="array" ref="J3194">SUMPRODUCT(--ISNUMBER(SEARCH(A3194, QA_Seed_Keywords!B$2:B$45)))</f>
        <v>0</v>
      </c>
      <c r="K3194" cm="1">
        <f t="array" ref="K3194">SUMPRODUCT(
    (--(C$2:C$100 &gt;= C3194)),
    (--(G$2:G$100 &gt;= G3194)),
    (--(H$2:H$100 &lt;= H3194)),
    (--(I$2:I$100 &gt;= I3194)),
    -- (
        (C$2:C$100 &gt; C3194) +
        (G$2:G$100 &gt; G3194) +
        (H$2:H$100 &lt; H3194) +
        (I$2:I$100 &gt; I3194)
    )
)</f>
        <v>4</v>
      </c>
      <c r="L3194">
        <f>(I3194/10)/(H3194/122)</f>
        <v>1.0608695652173914</v>
      </c>
      <c r="M3194">
        <f>L3194/MAX($L$2:$L$6948)</f>
        <v>8.6956521739130446E-2</v>
      </c>
      <c r="N3194">
        <f>D3194*M3194*M3194</f>
        <v>7.4094423765937663E-5</v>
      </c>
      <c r="O3194">
        <f>D3194*G3194</f>
        <v>1.2617980587357698E-2</v>
      </c>
      <c r="P3194">
        <f>I3194/H3194</f>
        <v>8.6956521739130432E-2</v>
      </c>
      <c r="Q3194">
        <f>D3194*P3194*P3194</f>
        <v>7.4094423765937636E-5</v>
      </c>
      <c r="R3194">
        <f t="shared" si="49"/>
        <v>84</v>
      </c>
    </row>
    <row r="3195" spans="1:18" x14ac:dyDescent="0.3">
      <c r="A3195" t="s">
        <v>554</v>
      </c>
      <c r="B3195" t="s">
        <v>555</v>
      </c>
      <c r="C3195">
        <v>0.1027364639649986</v>
      </c>
      <c r="D3195">
        <v>1.2842057995624819E-2</v>
      </c>
      <c r="E3195">
        <v>74</v>
      </c>
      <c r="F3195">
        <v>9.25</v>
      </c>
      <c r="G3195">
        <v>1.1474527311431311</v>
      </c>
      <c r="H3195">
        <v>106</v>
      </c>
      <c r="I3195">
        <v>8</v>
      </c>
      <c r="J3195" cm="1">
        <f t="array" ref="J3195">SUMPRODUCT(--ISNUMBER(SEARCH(A3195, QA_Seed_Keywords!B$2:B$45)))</f>
        <v>0</v>
      </c>
      <c r="K3195" cm="1">
        <f t="array" ref="K3195">SUMPRODUCT(
    (--(C$2:C$100 &gt;= C3195)),
    (--(G$2:G$100 &gt;= G3195)),
    (--(H$2:H$100 &lt;= H3195)),
    (--(I$2:I$100 &gt;= I3195)),
    -- (
        (C$2:C$100 &gt; C3195) +
        (G$2:G$100 &gt; G3195) +
        (H$2:H$100 &lt; H3195) +
        (I$2:I$100 &gt; I3195)
    )
)</f>
        <v>4</v>
      </c>
      <c r="L3195">
        <f>(I3195/10)/(H3195/122)</f>
        <v>0.9207547169811322</v>
      </c>
      <c r="M3195">
        <f>L3195/MAX($L$2:$L$6948)</f>
        <v>7.5471698113207558E-2</v>
      </c>
      <c r="N3195">
        <f>D3195*M3195*M3195</f>
        <v>7.3148069750799983E-5</v>
      </c>
      <c r="O3195">
        <f>D3195*G3195</f>
        <v>1.4735654520578182E-2</v>
      </c>
      <c r="P3195">
        <f>I3195/H3195</f>
        <v>7.5471698113207544E-2</v>
      </c>
      <c r="Q3195">
        <f>D3195*P3195*P3195</f>
        <v>7.3148069750799969E-5</v>
      </c>
      <c r="R3195">
        <f t="shared" si="49"/>
        <v>98</v>
      </c>
    </row>
    <row r="3196" spans="1:18" x14ac:dyDescent="0.3">
      <c r="A3196" t="s">
        <v>779</v>
      </c>
      <c r="B3196" t="s">
        <v>780</v>
      </c>
      <c r="C3196">
        <v>7.7238399427466173E-2</v>
      </c>
      <c r="D3196">
        <v>9.6547999284332716E-3</v>
      </c>
      <c r="E3196">
        <v>41</v>
      </c>
      <c r="F3196">
        <v>5.125</v>
      </c>
      <c r="G3196">
        <v>1.287682072451781</v>
      </c>
      <c r="H3196">
        <v>92</v>
      </c>
      <c r="I3196">
        <v>8</v>
      </c>
      <c r="J3196" cm="1">
        <f t="array" ref="J3196">SUMPRODUCT(--ISNUMBER(SEARCH(A3196, QA_Seed_Keywords!B$2:B$45)))</f>
        <v>0</v>
      </c>
      <c r="K3196" cm="1">
        <f t="array" ref="K3196">SUMPRODUCT(
    (--(C$2:C$100 &gt;= C3196)),
    (--(G$2:G$100 &gt;= G3196)),
    (--(H$2:H$100 &lt;= H3196)),
    (--(I$2:I$100 &gt;= I3196)),
    -- (
        (C$2:C$100 &gt; C3196) +
        (G$2:G$100 &gt; G3196) +
        (H$2:H$100 &lt; H3196) +
        (I$2:I$100 &gt; I3196)
    )
)</f>
        <v>4</v>
      </c>
      <c r="L3196">
        <f>(I3196/10)/(H3196/122)</f>
        <v>1.0608695652173914</v>
      </c>
      <c r="M3196">
        <f>L3196/MAX($L$2:$L$6948)</f>
        <v>8.6956521739130446E-2</v>
      </c>
      <c r="N3196">
        <f>D3196*M3196*M3196</f>
        <v>7.3004158249022862E-5</v>
      </c>
      <c r="O3196">
        <f>D3196*G3196</f>
        <v>1.2432312780952262E-2</v>
      </c>
      <c r="P3196">
        <f>I3196/H3196</f>
        <v>8.6956521739130432E-2</v>
      </c>
      <c r="Q3196">
        <f>D3196*P3196*P3196</f>
        <v>7.3004158249022848E-5</v>
      </c>
      <c r="R3196">
        <f t="shared" si="49"/>
        <v>84</v>
      </c>
    </row>
    <row r="3197" spans="1:18" x14ac:dyDescent="0.3">
      <c r="A3197" t="s">
        <v>1290</v>
      </c>
      <c r="B3197" t="s">
        <v>1291</v>
      </c>
      <c r="C3197">
        <v>5.0226947800527562E-2</v>
      </c>
      <c r="D3197">
        <v>5.0226947800527562E-2</v>
      </c>
      <c r="E3197">
        <v>9</v>
      </c>
      <c r="F3197">
        <v>9</v>
      </c>
      <c r="G3197">
        <v>3.7408400239252009</v>
      </c>
      <c r="H3197">
        <v>7</v>
      </c>
      <c r="I3197">
        <v>1</v>
      </c>
      <c r="J3197" cm="1">
        <f t="array" ref="J3197">SUMPRODUCT(--ISNUMBER(SEARCH(A3197, QA_Seed_Keywords!B$2:B$45)))</f>
        <v>0</v>
      </c>
      <c r="K3197" cm="1">
        <f t="array" ref="K3197">SUMPRODUCT(
    (--(C$2:C$100 &gt;= C3197)),
    (--(G$2:G$100 &gt;= G3197)),
    (--(H$2:H$100 &lt;= H3197)),
    (--(I$2:I$100 &gt;= I3197)),
    -- (
        (C$2:C$100 &gt; C3197) +
        (G$2:G$100 &gt; G3197) +
        (H$2:H$100 &lt; H3197) +
        (I$2:I$100 &gt; I3197)
    )
)</f>
        <v>114</v>
      </c>
      <c r="L3197">
        <f>(I3197/10)/(H3197/122)</f>
        <v>1.7428571428571429</v>
      </c>
      <c r="M3197">
        <f>L3197/MAX($L$2:$L$6948)</f>
        <v>0.14285714285714288</v>
      </c>
      <c r="N3197">
        <f>D3197*M3197*M3197</f>
        <v>1.0250397510311751E-3</v>
      </c>
      <c r="O3197">
        <f>D3197*G3197</f>
        <v>0.18789097661181534</v>
      </c>
      <c r="P3197">
        <f>I3197/H3197</f>
        <v>0.14285714285714285</v>
      </c>
      <c r="Q3197">
        <f>D3197*P3197*P3197</f>
        <v>1.0250397510311747E-3</v>
      </c>
      <c r="R3197">
        <f t="shared" si="49"/>
        <v>6</v>
      </c>
    </row>
    <row r="3198" spans="1:18" x14ac:dyDescent="0.3">
      <c r="A3198" t="s">
        <v>861</v>
      </c>
      <c r="B3198" t="s">
        <v>861</v>
      </c>
      <c r="C3198">
        <v>7.0601082997357567E-2</v>
      </c>
      <c r="D3198">
        <v>8.8251353746696959E-3</v>
      </c>
      <c r="E3198">
        <v>37</v>
      </c>
      <c r="F3198">
        <v>4.625</v>
      </c>
      <c r="G3198">
        <v>1.331645195872897</v>
      </c>
      <c r="H3198">
        <v>88</v>
      </c>
      <c r="I3198">
        <v>8</v>
      </c>
      <c r="J3198" cm="1">
        <f t="array" ref="J3198">SUMPRODUCT(--ISNUMBER(SEARCH(A3198, QA_Seed_Keywords!B$2:B$45)))</f>
        <v>0</v>
      </c>
      <c r="K3198" cm="1">
        <f t="array" ref="K3198">SUMPRODUCT(
    (--(C$2:C$100 &gt;= C3198)),
    (--(G$2:G$100 &gt;= G3198)),
    (--(H$2:H$100 &lt;= H3198)),
    (--(I$2:I$100 &gt;= I3198)),
    -- (
        (C$2:C$100 &gt; C3198) +
        (G$2:G$100 &gt; G3198) +
        (H$2:H$100 &lt; H3198) +
        (I$2:I$100 &gt; I3198)
    )
)</f>
        <v>4</v>
      </c>
      <c r="L3198">
        <f>(I3198/10)/(H3198/122)</f>
        <v>1.1090909090909091</v>
      </c>
      <c r="M3198">
        <f>L3198/MAX($L$2:$L$6948)</f>
        <v>9.0909090909090912E-2</v>
      </c>
      <c r="N3198">
        <f>D3198*M3198*M3198</f>
        <v>7.2935003096443761E-5</v>
      </c>
      <c r="O3198">
        <f>D3198*G3198</f>
        <v>1.1751949124606859E-2</v>
      </c>
      <c r="P3198">
        <f>I3198/H3198</f>
        <v>9.0909090909090912E-2</v>
      </c>
      <c r="Q3198">
        <f>D3198*P3198*P3198</f>
        <v>7.2935003096443761E-5</v>
      </c>
      <c r="R3198">
        <f t="shared" si="49"/>
        <v>80</v>
      </c>
    </row>
    <row r="3199" spans="1:18" x14ac:dyDescent="0.3">
      <c r="A3199" t="s">
        <v>4782</v>
      </c>
      <c r="B3199" t="s">
        <v>4782</v>
      </c>
      <c r="C3199">
        <v>9.1351784354771117E-3</v>
      </c>
      <c r="D3199">
        <v>9.1351784354771117E-3</v>
      </c>
      <c r="E3199">
        <v>7</v>
      </c>
      <c r="F3199">
        <v>7</v>
      </c>
      <c r="G3199">
        <v>4.4339872044851463</v>
      </c>
      <c r="H3199">
        <v>3</v>
      </c>
      <c r="I3199">
        <v>1</v>
      </c>
      <c r="J3199" cm="1">
        <f t="array" ref="J3199">SUMPRODUCT(--ISNUMBER(SEARCH(A3199, QA_Seed_Keywords!B$2:B$45)))</f>
        <v>0</v>
      </c>
      <c r="K3199" cm="1">
        <f t="array" ref="K3199">SUMPRODUCT(
    (--(C$2:C$100 &gt;= C3199)),
    (--(G$2:G$100 &gt;= G3199)),
    (--(H$2:H$100 &lt;= H3199)),
    (--(I$2:I$100 &gt;= I3199)),
    -- (
        (C$2:C$100 &gt; C3199) +
        (G$2:G$100 &gt; G3199) +
        (H$2:H$100 &lt; H3199) +
        (I$2:I$100 &gt; I3199)
    )
)</f>
        <v>285</v>
      </c>
      <c r="L3199">
        <f>(I3199/10)/(H3199/122)</f>
        <v>4.0666666666666673</v>
      </c>
      <c r="M3199">
        <f>L3199/MAX($L$2:$L$6948)</f>
        <v>0.33333333333333343</v>
      </c>
      <c r="N3199">
        <f>D3199*M3199*M3199</f>
        <v>1.0150198261641241E-3</v>
      </c>
      <c r="O3199">
        <f>D3199*G3199</f>
        <v>4.0505264293594148E-2</v>
      </c>
      <c r="P3199">
        <f>I3199/H3199</f>
        <v>0.33333333333333331</v>
      </c>
      <c r="Q3199">
        <f>D3199*P3199*P3199</f>
        <v>1.0150198261641235E-3</v>
      </c>
      <c r="R3199">
        <f t="shared" si="49"/>
        <v>2</v>
      </c>
    </row>
    <row r="3200" spans="1:18" x14ac:dyDescent="0.3">
      <c r="A3200" t="s">
        <v>634</v>
      </c>
      <c r="B3200" t="s">
        <v>635</v>
      </c>
      <c r="C3200">
        <v>9.2806157831347741E-2</v>
      </c>
      <c r="D3200">
        <v>1.1600769728918469E-2</v>
      </c>
      <c r="E3200">
        <v>57</v>
      </c>
      <c r="F3200">
        <v>7.125</v>
      </c>
      <c r="G3200">
        <v>1.185552577375401</v>
      </c>
      <c r="H3200">
        <v>102</v>
      </c>
      <c r="I3200">
        <v>8</v>
      </c>
      <c r="J3200" cm="1">
        <f t="array" ref="J3200">SUMPRODUCT(--ISNUMBER(SEARCH(A3200, QA_Seed_Keywords!B$2:B$45)))</f>
        <v>0</v>
      </c>
      <c r="K3200" cm="1">
        <f t="array" ref="K3200">SUMPRODUCT(
    (--(C$2:C$100 &gt;= C3200)),
    (--(G$2:G$100 &gt;= G3200)),
    (--(H$2:H$100 &lt;= H3200)),
    (--(I$2:I$100 &gt;= I3200)),
    -- (
        (C$2:C$100 &gt; C3200) +
        (G$2:G$100 &gt; G3200) +
        (H$2:H$100 &lt; H3200) +
        (I$2:I$100 &gt; I3200)
    )
)</f>
        <v>4</v>
      </c>
      <c r="L3200">
        <f>(I3200/10)/(H3200/122)</f>
        <v>0.95686274509803926</v>
      </c>
      <c r="M3200">
        <f>L3200/MAX($L$2:$L$6948)</f>
        <v>7.8431372549019621E-2</v>
      </c>
      <c r="N3200">
        <f>D3200*M3200*M3200</f>
        <v>7.1361905291309334E-5</v>
      </c>
      <c r="O3200">
        <f>D3200*G3200</f>
        <v>1.3753322451657822E-2</v>
      </c>
      <c r="P3200">
        <f>I3200/H3200</f>
        <v>7.8431372549019607E-2</v>
      </c>
      <c r="Q3200">
        <f>D3200*P3200*P3200</f>
        <v>7.1361905291309307E-5</v>
      </c>
      <c r="R3200">
        <f t="shared" si="49"/>
        <v>94</v>
      </c>
    </row>
    <row r="3201" spans="1:18" x14ac:dyDescent="0.3">
      <c r="A3201" t="s">
        <v>929</v>
      </c>
      <c r="B3201" t="s">
        <v>930</v>
      </c>
      <c r="C3201">
        <v>6.7503320511517542E-2</v>
      </c>
      <c r="D3201">
        <v>8.4379150639396928E-3</v>
      </c>
      <c r="E3201">
        <v>35</v>
      </c>
      <c r="F3201">
        <v>4.375</v>
      </c>
      <c r="G3201">
        <v>1.34294475112683</v>
      </c>
      <c r="H3201">
        <v>87</v>
      </c>
      <c r="I3201">
        <v>8</v>
      </c>
      <c r="J3201" cm="1">
        <f t="array" ref="J3201">SUMPRODUCT(--ISNUMBER(SEARCH(A3201, QA_Seed_Keywords!B$2:B$45)))</f>
        <v>0</v>
      </c>
      <c r="K3201" cm="1">
        <f t="array" ref="K3201">SUMPRODUCT(
    (--(C$2:C$100 &gt;= C3201)),
    (--(G$2:G$100 &gt;= G3201)),
    (--(H$2:H$100 &lt;= H3201)),
    (--(I$2:I$100 &gt;= I3201)),
    -- (
        (C$2:C$100 &gt; C3201) +
        (G$2:G$100 &gt; G3201) +
        (H$2:H$100 &lt; H3201) +
        (I$2:I$100 &gt; I3201)
    )
)</f>
        <v>4</v>
      </c>
      <c r="L3201">
        <f>(I3201/10)/(H3201/122)</f>
        <v>1.1218390804597702</v>
      </c>
      <c r="M3201">
        <f>L3201/MAX($L$2:$L$6948)</f>
        <v>9.195402298850576E-2</v>
      </c>
      <c r="N3201">
        <f>D3201*M3201*M3201</f>
        <v>7.1347148116282267E-5</v>
      </c>
      <c r="O3201">
        <f>D3201*G3201</f>
        <v>1.133165374557182E-2</v>
      </c>
      <c r="P3201">
        <f>I3201/H3201</f>
        <v>9.1954022988505746E-2</v>
      </c>
      <c r="Q3201">
        <f>D3201*P3201*P3201</f>
        <v>7.1347148116282253E-5</v>
      </c>
      <c r="R3201">
        <f t="shared" si="49"/>
        <v>79</v>
      </c>
    </row>
    <row r="3202" spans="1:18" x14ac:dyDescent="0.3">
      <c r="A3202" t="s">
        <v>636</v>
      </c>
      <c r="B3202" t="s">
        <v>636</v>
      </c>
      <c r="C3202">
        <v>9.2604072796471704E-2</v>
      </c>
      <c r="D3202">
        <v>1.1575509099558959E-2</v>
      </c>
      <c r="E3202">
        <v>51</v>
      </c>
      <c r="F3202">
        <v>6.375</v>
      </c>
      <c r="G3202">
        <v>1.185552577375401</v>
      </c>
      <c r="H3202">
        <v>102</v>
      </c>
      <c r="I3202">
        <v>8</v>
      </c>
      <c r="J3202" cm="1">
        <f t="array" ref="J3202">SUMPRODUCT(--ISNUMBER(SEARCH(A3202, QA_Seed_Keywords!B$2:B$45)))</f>
        <v>0</v>
      </c>
      <c r="K3202" cm="1">
        <f t="array" ref="K3202">SUMPRODUCT(
    (--(C$2:C$100 &gt;= C3202)),
    (--(G$2:G$100 &gt;= G3202)),
    (--(H$2:H$100 &lt;= H3202)),
    (--(I$2:I$100 &gt;= I3202)),
    -- (
        (C$2:C$100 &gt; C3202) +
        (G$2:G$100 &gt; G3202) +
        (H$2:H$100 &lt; H3202) +
        (I$2:I$100 &gt; I3202)
    )
)</f>
        <v>4</v>
      </c>
      <c r="L3202">
        <f>(I3202/10)/(H3202/122)</f>
        <v>0.95686274509803926</v>
      </c>
      <c r="M3202">
        <f>L3202/MAX($L$2:$L$6948)</f>
        <v>7.8431372549019621E-2</v>
      </c>
      <c r="N3202">
        <f>D3202*M3202*M3202</f>
        <v>7.1206515029966709E-5</v>
      </c>
      <c r="O3202">
        <f>D3202*G3202</f>
        <v>1.3723374647414532E-2</v>
      </c>
      <c r="P3202">
        <f>I3202/H3202</f>
        <v>7.8431372549019607E-2</v>
      </c>
      <c r="Q3202">
        <f>D3202*P3202*P3202</f>
        <v>7.1206515029966682E-5</v>
      </c>
      <c r="R3202">
        <f t="shared" si="49"/>
        <v>94</v>
      </c>
    </row>
    <row r="3203" spans="1:18" x14ac:dyDescent="0.3">
      <c r="A3203" t="s">
        <v>1076</v>
      </c>
      <c r="B3203" t="s">
        <v>1077</v>
      </c>
      <c r="C3203">
        <v>5.9251092354231441E-2</v>
      </c>
      <c r="D3203">
        <v>7.4063865442789301E-3</v>
      </c>
      <c r="E3203">
        <v>46</v>
      </c>
      <c r="F3203">
        <v>5.75</v>
      </c>
      <c r="G3203">
        <v>1.401440957808439</v>
      </c>
      <c r="H3203">
        <v>82</v>
      </c>
      <c r="I3203">
        <v>8</v>
      </c>
      <c r="J3203" cm="1">
        <f t="array" ref="J3203">SUMPRODUCT(--ISNUMBER(SEARCH(A3203, QA_Seed_Keywords!B$2:B$45)))</f>
        <v>0</v>
      </c>
      <c r="K3203" cm="1">
        <f t="array" ref="K3203">SUMPRODUCT(
    (--(C$2:C$100 &gt;= C3203)),
    (--(G$2:G$100 &gt;= G3203)),
    (--(H$2:H$100 &lt;= H3203)),
    (--(I$2:I$100 &gt;= I3203)),
    -- (
        (C$2:C$100 &gt; C3203) +
        (G$2:G$100 &gt; G3203) +
        (H$2:H$100 &lt; H3203) +
        (I$2:I$100 &gt; I3203)
    )
)</f>
        <v>4</v>
      </c>
      <c r="L3203">
        <f>(I3203/10)/(H3203/122)</f>
        <v>1.1902439024390246</v>
      </c>
      <c r="M3203">
        <f>L3203/MAX($L$2:$L$6948)</f>
        <v>9.7560975609756115E-2</v>
      </c>
      <c r="N3203">
        <f>D3203*M3203*M3203</f>
        <v>7.0495053366129043E-5</v>
      </c>
      <c r="O3203">
        <f>D3203*G3203</f>
        <v>1.0379613452513798E-2</v>
      </c>
      <c r="P3203">
        <f>I3203/H3203</f>
        <v>9.7560975609756101E-2</v>
      </c>
      <c r="Q3203">
        <f>D3203*P3203*P3203</f>
        <v>7.0495053366129016E-5</v>
      </c>
      <c r="R3203">
        <f t="shared" ref="R3203:R3266" si="50">H3203-I3203</f>
        <v>74</v>
      </c>
    </row>
    <row r="3204" spans="1:18" x14ac:dyDescent="0.3">
      <c r="A3204" t="s">
        <v>2084</v>
      </c>
      <c r="B3204" t="s">
        <v>2084</v>
      </c>
      <c r="C3204">
        <v>2.8553939826185318E-2</v>
      </c>
      <c r="D3204">
        <v>3.5692424782731639E-3</v>
      </c>
      <c r="E3204">
        <v>12</v>
      </c>
      <c r="F3204">
        <v>1.5</v>
      </c>
      <c r="G3204">
        <v>1.759838555058618</v>
      </c>
      <c r="H3204">
        <v>57</v>
      </c>
      <c r="I3204">
        <v>8</v>
      </c>
      <c r="J3204" cm="1">
        <f t="array" ref="J3204">SUMPRODUCT(--ISNUMBER(SEARCH(A3204, QA_Seed_Keywords!B$2:B$45)))</f>
        <v>0</v>
      </c>
      <c r="K3204" cm="1">
        <f t="array" ref="K3204">SUMPRODUCT(
    (--(C$2:C$100 &gt;= C3204)),
    (--(G$2:G$100 &gt;= G3204)),
    (--(H$2:H$100 &lt;= H3204)),
    (--(I$2:I$100 &gt;= I3204)),
    -- (
        (C$2:C$100 &gt; C3204) +
        (G$2:G$100 &gt; G3204) +
        (H$2:H$100 &lt; H3204) +
        (I$2:I$100 &gt; I3204)
    )
)</f>
        <v>0</v>
      </c>
      <c r="L3204">
        <f>(I3204/10)/(H3204/122)</f>
        <v>1.712280701754386</v>
      </c>
      <c r="M3204">
        <f>L3204/MAX($L$2:$L$6948)</f>
        <v>0.14035087719298248</v>
      </c>
      <c r="N3204">
        <f>D3204*M3204*M3204</f>
        <v>7.0308254419662209E-5</v>
      </c>
      <c r="O3204">
        <f>D3204*G3204</f>
        <v>6.2812905256180857E-3</v>
      </c>
      <c r="P3204">
        <f>I3204/H3204</f>
        <v>0.14035087719298245</v>
      </c>
      <c r="Q3204">
        <f>D3204*P3204*P3204</f>
        <v>7.0308254419662196E-5</v>
      </c>
      <c r="R3204">
        <f t="shared" si="50"/>
        <v>49</v>
      </c>
    </row>
    <row r="3205" spans="1:18" x14ac:dyDescent="0.3">
      <c r="A3205" t="s">
        <v>1115</v>
      </c>
      <c r="B3205" t="s">
        <v>1116</v>
      </c>
      <c r="C3205">
        <v>5.7187542750068029E-2</v>
      </c>
      <c r="D3205">
        <v>7.1484428437585037E-3</v>
      </c>
      <c r="E3205">
        <v>26</v>
      </c>
      <c r="F3205">
        <v>3.25</v>
      </c>
      <c r="G3205">
        <v>1.4135623183407839</v>
      </c>
      <c r="H3205">
        <v>81</v>
      </c>
      <c r="I3205">
        <v>8</v>
      </c>
      <c r="J3205" cm="1">
        <f t="array" ref="J3205">SUMPRODUCT(--ISNUMBER(SEARCH(A3205, QA_Seed_Keywords!B$2:B$45)))</f>
        <v>0</v>
      </c>
      <c r="K3205" cm="1">
        <f t="array" ref="K3205">SUMPRODUCT(
    (--(C$2:C$100 &gt;= C3205)),
    (--(G$2:G$100 &gt;= G3205)),
    (--(H$2:H$100 &lt;= H3205)),
    (--(I$2:I$100 &gt;= I3205)),
    -- (
        (C$2:C$100 &gt; C3205) +
        (G$2:G$100 &gt; G3205) +
        (H$2:H$100 &lt; H3205) +
        (I$2:I$100 &gt; I3205)
    )
)</f>
        <v>4</v>
      </c>
      <c r="L3205">
        <f>(I3205/10)/(H3205/122)</f>
        <v>1.2049382716049384</v>
      </c>
      <c r="M3205">
        <f>L3205/MAX($L$2:$L$6948)</f>
        <v>9.876543209876544E-2</v>
      </c>
      <c r="N3205">
        <f>D3205*M3205*M3205</f>
        <v>6.9730276177494948E-5</v>
      </c>
      <c r="O3205">
        <f>D3205*G3205</f>
        <v>1.0104769438749857E-2</v>
      </c>
      <c r="P3205">
        <f>I3205/H3205</f>
        <v>9.8765432098765427E-2</v>
      </c>
      <c r="Q3205">
        <f>D3205*P3205*P3205</f>
        <v>6.973027617749492E-5</v>
      </c>
      <c r="R3205">
        <f t="shared" si="50"/>
        <v>73</v>
      </c>
    </row>
    <row r="3206" spans="1:18" x14ac:dyDescent="0.3">
      <c r="A3206" t="s">
        <v>487</v>
      </c>
      <c r="B3206" t="s">
        <v>488</v>
      </c>
      <c r="C3206">
        <v>0.1125994537552422</v>
      </c>
      <c r="D3206">
        <v>1.4074931719405281E-2</v>
      </c>
      <c r="E3206">
        <v>83</v>
      </c>
      <c r="F3206">
        <v>10.375</v>
      </c>
      <c r="G3206">
        <v>1.0753494372417871</v>
      </c>
      <c r="H3206">
        <v>114</v>
      </c>
      <c r="I3206">
        <v>8</v>
      </c>
      <c r="J3206" cm="1">
        <f t="array" ref="J3206">SUMPRODUCT(--ISNUMBER(SEARCH(A3206, QA_Seed_Keywords!B$2:B$45)))</f>
        <v>0</v>
      </c>
      <c r="K3206" cm="1">
        <f t="array" ref="K3206">SUMPRODUCT(
    (--(C$2:C$100 &gt;= C3206)),
    (--(G$2:G$100 &gt;= G3206)),
    (--(H$2:H$100 &lt;= H3206)),
    (--(I$2:I$100 &gt;= I3206)),
    -- (
        (C$2:C$100 &gt; C3206) +
        (G$2:G$100 &gt; G3206) +
        (H$2:H$100 &lt; H3206) +
        (I$2:I$100 &gt; I3206)
    )
)</f>
        <v>6</v>
      </c>
      <c r="L3206">
        <f>(I3206/10)/(H3206/122)</f>
        <v>0.85614035087719298</v>
      </c>
      <c r="M3206">
        <f>L3206/MAX($L$2:$L$6948)</f>
        <v>7.0175438596491238E-2</v>
      </c>
      <c r="N3206">
        <f>D3206*M3206*M3206</f>
        <v>6.931329871052156E-5</v>
      </c>
      <c r="O3206">
        <f>D3206*G3206</f>
        <v>1.5135469903679047E-2</v>
      </c>
      <c r="P3206">
        <f>I3206/H3206</f>
        <v>7.0175438596491224E-2</v>
      </c>
      <c r="Q3206">
        <f>D3206*P3206*P3206</f>
        <v>6.9313298710521533E-5</v>
      </c>
      <c r="R3206">
        <f t="shared" si="50"/>
        <v>106</v>
      </c>
    </row>
    <row r="3207" spans="1:18" x14ac:dyDescent="0.3">
      <c r="A3207" t="s">
        <v>976</v>
      </c>
      <c r="B3207" t="s">
        <v>977</v>
      </c>
      <c r="C3207">
        <v>6.3871426301428127E-2</v>
      </c>
      <c r="D3207">
        <v>7.9839282876785159E-3</v>
      </c>
      <c r="E3207">
        <v>37</v>
      </c>
      <c r="F3207">
        <v>4.625</v>
      </c>
      <c r="G3207">
        <v>1.3543734469504529</v>
      </c>
      <c r="H3207">
        <v>86</v>
      </c>
      <c r="I3207">
        <v>8</v>
      </c>
      <c r="J3207" cm="1">
        <f t="array" ref="J3207">SUMPRODUCT(--ISNUMBER(SEARCH(A3207, QA_Seed_Keywords!B$2:B$45)))</f>
        <v>0</v>
      </c>
      <c r="K3207" cm="1">
        <f t="array" ref="K3207">SUMPRODUCT(
    (--(C$2:C$100 &gt;= C3207)),
    (--(G$2:G$100 &gt;= G3207)),
    (--(H$2:H$100 &lt;= H3207)),
    (--(I$2:I$100 &gt;= I3207)),
    -- (
        (C$2:C$100 &gt; C3207) +
        (G$2:G$100 &gt; G3207) +
        (H$2:H$100 &lt; H3207) +
        (I$2:I$100 &gt; I3207)
    )
)</f>
        <v>4</v>
      </c>
      <c r="L3207">
        <f>(I3207/10)/(H3207/122)</f>
        <v>1.1348837209302327</v>
      </c>
      <c r="M3207">
        <f>L3207/MAX($L$2:$L$6948)</f>
        <v>9.3023255813953501E-2</v>
      </c>
      <c r="N3207">
        <f>D3207*M3207*M3207</f>
        <v>6.9087535209765434E-5</v>
      </c>
      <c r="O3207">
        <f>D3207*G3207</f>
        <v>1.0813220475188378E-2</v>
      </c>
      <c r="P3207">
        <f>I3207/H3207</f>
        <v>9.3023255813953487E-2</v>
      </c>
      <c r="Q3207">
        <f>D3207*P3207*P3207</f>
        <v>6.9087535209765407E-5</v>
      </c>
      <c r="R3207">
        <f t="shared" si="50"/>
        <v>78</v>
      </c>
    </row>
    <row r="3208" spans="1:18" x14ac:dyDescent="0.3">
      <c r="A3208" t="s">
        <v>593</v>
      </c>
      <c r="B3208" t="s">
        <v>594</v>
      </c>
      <c r="C3208">
        <v>9.8985043035055648E-2</v>
      </c>
      <c r="D3208">
        <v>1.2373130379381959E-2</v>
      </c>
      <c r="E3208">
        <v>168</v>
      </c>
      <c r="F3208">
        <v>21</v>
      </c>
      <c r="G3208">
        <v>1.1198011998126201</v>
      </c>
      <c r="H3208">
        <v>109</v>
      </c>
      <c r="I3208">
        <v>8</v>
      </c>
      <c r="J3208" cm="1">
        <f t="array" ref="J3208">SUMPRODUCT(--ISNUMBER(SEARCH(A3208, QA_Seed_Keywords!B$2:B$45)))</f>
        <v>0</v>
      </c>
      <c r="K3208" cm="1">
        <f t="array" ref="K3208">SUMPRODUCT(
    (--(C$2:C$100 &gt;= C3208)),
    (--(G$2:G$100 &gt;= G3208)),
    (--(H$2:H$100 &lt;= H3208)),
    (--(I$2:I$100 &gt;= I3208)),
    -- (
        (C$2:C$100 &gt; C3208) +
        (G$2:G$100 &gt; G3208) +
        (H$2:H$100 &lt; H3208) +
        (I$2:I$100 &gt; I3208)
    )
)</f>
        <v>4</v>
      </c>
      <c r="L3208">
        <f>(I3208/10)/(H3208/122)</f>
        <v>0.8954128440366973</v>
      </c>
      <c r="M3208">
        <f>L3208/MAX($L$2:$L$6948)</f>
        <v>7.3394495412844041E-2</v>
      </c>
      <c r="N3208">
        <f>D3208*M3208*M3208</f>
        <v>6.6650984284188667E-5</v>
      </c>
      <c r="O3208">
        <f>D3208*G3208</f>
        <v>1.3855446244269896E-2</v>
      </c>
      <c r="P3208">
        <f>I3208/H3208</f>
        <v>7.3394495412844041E-2</v>
      </c>
      <c r="Q3208">
        <f>D3208*P3208*P3208</f>
        <v>6.6650984284188667E-5</v>
      </c>
      <c r="R3208">
        <f t="shared" si="50"/>
        <v>101</v>
      </c>
    </row>
    <row r="3209" spans="1:18" x14ac:dyDescent="0.3">
      <c r="A3209" t="s">
        <v>945</v>
      </c>
      <c r="B3209" t="s">
        <v>946</v>
      </c>
      <c r="C3209">
        <v>6.5846675659734968E-2</v>
      </c>
      <c r="D3209">
        <v>8.230834457466871E-3</v>
      </c>
      <c r="E3209">
        <v>64</v>
      </c>
      <c r="F3209">
        <v>8</v>
      </c>
      <c r="G3209">
        <v>1.320471895274772</v>
      </c>
      <c r="H3209">
        <v>89</v>
      </c>
      <c r="I3209">
        <v>8</v>
      </c>
      <c r="J3209" cm="1">
        <f t="array" ref="J3209">SUMPRODUCT(--ISNUMBER(SEARCH(A3209, QA_Seed_Keywords!B$2:B$45)))</f>
        <v>0</v>
      </c>
      <c r="K3209" cm="1">
        <f t="array" ref="K3209">SUMPRODUCT(
    (--(C$2:C$100 &gt;= C3209)),
    (--(G$2:G$100 &gt;= G3209)),
    (--(H$2:H$100 &lt;= H3209)),
    (--(I$2:I$100 &gt;= I3209)),
    -- (
        (C$2:C$100 &gt; C3209) +
        (G$2:G$100 &gt; G3209) +
        (H$2:H$100 &lt; H3209) +
        (I$2:I$100 &gt; I3209)
    )
)</f>
        <v>4</v>
      </c>
      <c r="L3209">
        <f>(I3209/10)/(H3209/122)</f>
        <v>1.0966292134831461</v>
      </c>
      <c r="M3209">
        <f>L3209/MAX($L$2:$L$6948)</f>
        <v>8.9887640449438214E-2</v>
      </c>
      <c r="N3209">
        <f>D3209*M3209*M3209</f>
        <v>6.65033967021689E-5</v>
      </c>
      <c r="O3209">
        <f>D3209*G3209</f>
        <v>1.086858557574418E-2</v>
      </c>
      <c r="P3209">
        <f>I3209/H3209</f>
        <v>8.98876404494382E-2</v>
      </c>
      <c r="Q3209">
        <f>D3209*P3209*P3209</f>
        <v>6.6503396702168887E-5</v>
      </c>
      <c r="R3209">
        <f t="shared" si="50"/>
        <v>81</v>
      </c>
    </row>
    <row r="3210" spans="1:18" x14ac:dyDescent="0.3">
      <c r="A3210" t="s">
        <v>643</v>
      </c>
      <c r="B3210" t="s">
        <v>644</v>
      </c>
      <c r="C3210">
        <v>9.1002519349021496E-2</v>
      </c>
      <c r="D3210">
        <v>1.137531491862769E-2</v>
      </c>
      <c r="E3210">
        <v>55</v>
      </c>
      <c r="F3210">
        <v>6.875</v>
      </c>
      <c r="G3210">
        <v>1.1568424714929699</v>
      </c>
      <c r="H3210">
        <v>105</v>
      </c>
      <c r="I3210">
        <v>8</v>
      </c>
      <c r="J3210" cm="1">
        <f t="array" ref="J3210">SUMPRODUCT(--ISNUMBER(SEARCH(A3210, QA_Seed_Keywords!B$2:B$45)))</f>
        <v>0</v>
      </c>
      <c r="K3210" cm="1">
        <f t="array" ref="K3210">SUMPRODUCT(
    (--(C$2:C$100 &gt;= C3210)),
    (--(G$2:G$100 &gt;= G3210)),
    (--(H$2:H$100 &lt;= H3210)),
    (--(I$2:I$100 &gt;= I3210)),
    -- (
        (C$2:C$100 &gt; C3210) +
        (G$2:G$100 &gt; G3210) +
        (H$2:H$100 &lt; H3210) +
        (I$2:I$100 &gt; I3210)
    )
)</f>
        <v>4</v>
      </c>
      <c r="L3210">
        <f>(I3210/10)/(H3210/122)</f>
        <v>0.92952380952380964</v>
      </c>
      <c r="M3210">
        <f>L3210/MAX($L$2:$L$6948)</f>
        <v>7.6190476190476211E-2</v>
      </c>
      <c r="N3210">
        <f>D3210*M3210*M3210</f>
        <v>6.603357413080931E-5</v>
      </c>
      <c r="O3210">
        <f>D3210*G3210</f>
        <v>1.315944742447611E-2</v>
      </c>
      <c r="P3210">
        <f>I3210/H3210</f>
        <v>7.6190476190476197E-2</v>
      </c>
      <c r="Q3210">
        <f>D3210*P3210*P3210</f>
        <v>6.6033574130809283E-5</v>
      </c>
      <c r="R3210">
        <f t="shared" si="50"/>
        <v>97</v>
      </c>
    </row>
    <row r="3211" spans="1:18" x14ac:dyDescent="0.3">
      <c r="A3211" t="s">
        <v>1803</v>
      </c>
      <c r="B3211" t="s">
        <v>1804</v>
      </c>
      <c r="C3211">
        <v>3.4612301566185708E-2</v>
      </c>
      <c r="D3211">
        <v>3.4612301566185708E-2</v>
      </c>
      <c r="E3211">
        <v>6</v>
      </c>
      <c r="F3211">
        <v>6</v>
      </c>
      <c r="G3211">
        <v>3.8743714165497241</v>
      </c>
      <c r="H3211">
        <v>6</v>
      </c>
      <c r="I3211">
        <v>1</v>
      </c>
      <c r="J3211" cm="1">
        <f t="array" ref="J3211">SUMPRODUCT(--ISNUMBER(SEARCH(A3211, QA_Seed_Keywords!B$2:B$45)))</f>
        <v>0</v>
      </c>
      <c r="K3211" cm="1">
        <f t="array" ref="K3211">SUMPRODUCT(
    (--(C$2:C$100 &gt;= C3211)),
    (--(G$2:G$100 &gt;= G3211)),
    (--(H$2:H$100 &lt;= H3211)),
    (--(I$2:I$100 &gt;= I3211)),
    -- (
        (C$2:C$100 &gt; C3211) +
        (G$2:G$100 &gt; G3211) +
        (H$2:H$100 &lt; H3211) +
        (I$2:I$100 &gt; I3211)
    )
)</f>
        <v>240</v>
      </c>
      <c r="L3211">
        <f>(I3211/10)/(H3211/122)</f>
        <v>2.0333333333333337</v>
      </c>
      <c r="M3211">
        <f>L3211/MAX($L$2:$L$6948)</f>
        <v>0.16666666666666671</v>
      </c>
      <c r="N3211">
        <f>D3211*M3211*M3211</f>
        <v>9.6145282128293685E-4</v>
      </c>
      <c r="O3211">
        <f>D3211*G3211</f>
        <v>0.13410091184902914</v>
      </c>
      <c r="P3211">
        <f>I3211/H3211</f>
        <v>0.16666666666666666</v>
      </c>
      <c r="Q3211">
        <f>D3211*P3211*P3211</f>
        <v>9.614528212829362E-4</v>
      </c>
      <c r="R3211">
        <f t="shared" si="50"/>
        <v>5</v>
      </c>
    </row>
    <row r="3212" spans="1:18" x14ac:dyDescent="0.3">
      <c r="A3212" t="s">
        <v>827</v>
      </c>
      <c r="B3212" t="s">
        <v>828</v>
      </c>
      <c r="C3212">
        <v>7.3763477936738001E-2</v>
      </c>
      <c r="D3212">
        <v>9.2204347420922501E-3</v>
      </c>
      <c r="E3212">
        <v>98</v>
      </c>
      <c r="F3212">
        <v>12.25</v>
      </c>
      <c r="G3212">
        <v>1.255933374137201</v>
      </c>
      <c r="H3212">
        <v>95</v>
      </c>
      <c r="I3212">
        <v>8</v>
      </c>
      <c r="J3212" cm="1">
        <f t="array" ref="J3212">SUMPRODUCT(--ISNUMBER(SEARCH(A3212, QA_Seed_Keywords!B$2:B$45)))</f>
        <v>0</v>
      </c>
      <c r="K3212" cm="1">
        <f t="array" ref="K3212">SUMPRODUCT(
    (--(C$2:C$100 &gt;= C3212)),
    (--(G$2:G$100 &gt;= G3212)),
    (--(H$2:H$100 &lt;= H3212)),
    (--(I$2:I$100 &gt;= I3212)),
    -- (
        (C$2:C$100 &gt; C3212) +
        (G$2:G$100 &gt; G3212) +
        (H$2:H$100 &lt; H3212) +
        (I$2:I$100 &gt; I3212)
    )
)</f>
        <v>4</v>
      </c>
      <c r="L3212">
        <f>(I3212/10)/(H3212/122)</f>
        <v>1.0273684210526317</v>
      </c>
      <c r="M3212">
        <f>L3212/MAX($L$2:$L$6948)</f>
        <v>8.4210526315789486E-2</v>
      </c>
      <c r="N3212">
        <f>D3212*M3212*M3212</f>
        <v>6.5385908420377195E-5</v>
      </c>
      <c r="O3212">
        <f>D3212*G3212</f>
        <v>1.1580251716647791E-2</v>
      </c>
      <c r="P3212">
        <f>I3212/H3212</f>
        <v>8.4210526315789472E-2</v>
      </c>
      <c r="Q3212">
        <f>D3212*P3212*P3212</f>
        <v>6.5385908420377168E-5</v>
      </c>
      <c r="R3212">
        <f t="shared" si="50"/>
        <v>87</v>
      </c>
    </row>
    <row r="3213" spans="1:18" x14ac:dyDescent="0.3">
      <c r="A3213" t="s">
        <v>2386</v>
      </c>
      <c r="B3213" t="s">
        <v>2387</v>
      </c>
      <c r="C3213">
        <v>2.3992953810989419E-2</v>
      </c>
      <c r="D3213">
        <v>2.3992953810989419E-2</v>
      </c>
      <c r="E3213">
        <v>4</v>
      </c>
      <c r="F3213">
        <v>4</v>
      </c>
      <c r="G3213">
        <v>4.0285220963769817</v>
      </c>
      <c r="H3213">
        <v>5</v>
      </c>
      <c r="I3213">
        <v>1</v>
      </c>
      <c r="J3213" cm="1">
        <f t="array" ref="J3213">SUMPRODUCT(--ISNUMBER(SEARCH(A3213, QA_Seed_Keywords!B$2:B$45)))</f>
        <v>0</v>
      </c>
      <c r="K3213" cm="1">
        <f t="array" ref="K3213">SUMPRODUCT(
    (--(C$2:C$100 &gt;= C3213)),
    (--(G$2:G$100 &gt;= G3213)),
    (--(H$2:H$100 &lt;= H3213)),
    (--(I$2:I$100 &gt;= I3213)),
    -- (
        (C$2:C$100 &gt; C3213) +
        (G$2:G$100 &gt; G3213) +
        (H$2:H$100 &lt; H3213) +
        (I$2:I$100 &gt; I3213)
    )
)</f>
        <v>285</v>
      </c>
      <c r="L3213">
        <f>(I3213/10)/(H3213/122)</f>
        <v>2.4400000000000004</v>
      </c>
      <c r="M3213">
        <f>L3213/MAX($L$2:$L$6948)</f>
        <v>0.20000000000000004</v>
      </c>
      <c r="N3213">
        <f>D3213*M3213*M3213</f>
        <v>9.5971815243957716E-4</v>
      </c>
      <c r="O3213">
        <f>D3213*G3213</f>
        <v>9.6656144584923179E-2</v>
      </c>
      <c r="P3213">
        <f>I3213/H3213</f>
        <v>0.2</v>
      </c>
      <c r="Q3213">
        <f>D3213*P3213*P3213</f>
        <v>9.5971815243957683E-4</v>
      </c>
      <c r="R3213">
        <f t="shared" si="50"/>
        <v>4</v>
      </c>
    </row>
    <row r="3214" spans="1:18" x14ac:dyDescent="0.3">
      <c r="A3214" t="s">
        <v>2388</v>
      </c>
      <c r="B3214" t="s">
        <v>2388</v>
      </c>
      <c r="C3214">
        <v>2.3992953810989419E-2</v>
      </c>
      <c r="D3214">
        <v>2.3992953810989419E-2</v>
      </c>
      <c r="E3214">
        <v>4</v>
      </c>
      <c r="F3214">
        <v>4</v>
      </c>
      <c r="G3214">
        <v>4.0285220963769817</v>
      </c>
      <c r="H3214">
        <v>5</v>
      </c>
      <c r="I3214">
        <v>1</v>
      </c>
      <c r="J3214" cm="1">
        <f t="array" ref="J3214">SUMPRODUCT(--ISNUMBER(SEARCH(A3214, QA_Seed_Keywords!B$2:B$45)))</f>
        <v>0</v>
      </c>
      <c r="K3214" cm="1">
        <f t="array" ref="K3214">SUMPRODUCT(
    (--(C$2:C$100 &gt;= C3214)),
    (--(G$2:G$100 &gt;= G3214)),
    (--(H$2:H$100 &lt;= H3214)),
    (--(I$2:I$100 &gt;= I3214)),
    -- (
        (C$2:C$100 &gt; C3214) +
        (G$2:G$100 &gt; G3214) +
        (H$2:H$100 &lt; H3214) +
        (I$2:I$100 &gt; I3214)
    )
)</f>
        <v>285</v>
      </c>
      <c r="L3214">
        <f>(I3214/10)/(H3214/122)</f>
        <v>2.4400000000000004</v>
      </c>
      <c r="M3214">
        <f>L3214/MAX($L$2:$L$6948)</f>
        <v>0.20000000000000004</v>
      </c>
      <c r="N3214">
        <f>D3214*M3214*M3214</f>
        <v>9.5971815243957716E-4</v>
      </c>
      <c r="O3214">
        <f>D3214*G3214</f>
        <v>9.6656144584923179E-2</v>
      </c>
      <c r="P3214">
        <f>I3214/H3214</f>
        <v>0.2</v>
      </c>
      <c r="Q3214">
        <f>D3214*P3214*P3214</f>
        <v>9.5971815243957683E-4</v>
      </c>
      <c r="R3214">
        <f t="shared" si="50"/>
        <v>4</v>
      </c>
    </row>
    <row r="3215" spans="1:18" x14ac:dyDescent="0.3">
      <c r="A3215" t="s">
        <v>2389</v>
      </c>
      <c r="B3215" t="s">
        <v>2389</v>
      </c>
      <c r="C3215">
        <v>2.3992953810989419E-2</v>
      </c>
      <c r="D3215">
        <v>2.3992953810989419E-2</v>
      </c>
      <c r="E3215">
        <v>4</v>
      </c>
      <c r="F3215">
        <v>4</v>
      </c>
      <c r="G3215">
        <v>4.0285220963769817</v>
      </c>
      <c r="H3215">
        <v>5</v>
      </c>
      <c r="I3215">
        <v>1</v>
      </c>
      <c r="J3215" cm="1">
        <f t="array" ref="J3215">SUMPRODUCT(--ISNUMBER(SEARCH(A3215, QA_Seed_Keywords!B$2:B$45)))</f>
        <v>0</v>
      </c>
      <c r="K3215" cm="1">
        <f t="array" ref="K3215">SUMPRODUCT(
    (--(C$2:C$100 &gt;= C3215)),
    (--(G$2:G$100 &gt;= G3215)),
    (--(H$2:H$100 &lt;= H3215)),
    (--(I$2:I$100 &gt;= I3215)),
    -- (
        (C$2:C$100 &gt; C3215) +
        (G$2:G$100 &gt; G3215) +
        (H$2:H$100 &lt; H3215) +
        (I$2:I$100 &gt; I3215)
    )
)</f>
        <v>285</v>
      </c>
      <c r="L3215">
        <f>(I3215/10)/(H3215/122)</f>
        <v>2.4400000000000004</v>
      </c>
      <c r="M3215">
        <f>L3215/MAX($L$2:$L$6948)</f>
        <v>0.20000000000000004</v>
      </c>
      <c r="N3215">
        <f>D3215*M3215*M3215</f>
        <v>9.5971815243957716E-4</v>
      </c>
      <c r="O3215">
        <f>D3215*G3215</f>
        <v>9.6656144584923179E-2</v>
      </c>
      <c r="P3215">
        <f>I3215/H3215</f>
        <v>0.2</v>
      </c>
      <c r="Q3215">
        <f>D3215*P3215*P3215</f>
        <v>9.5971815243957683E-4</v>
      </c>
      <c r="R3215">
        <f t="shared" si="50"/>
        <v>4</v>
      </c>
    </row>
    <row r="3216" spans="1:18" x14ac:dyDescent="0.3">
      <c r="A3216" t="s">
        <v>1048</v>
      </c>
      <c r="B3216" t="s">
        <v>1049</v>
      </c>
      <c r="C3216">
        <v>6.0379899104682187E-2</v>
      </c>
      <c r="D3216">
        <v>7.5474873880852734E-3</v>
      </c>
      <c r="E3216">
        <v>26</v>
      </c>
      <c r="F3216">
        <v>3.25</v>
      </c>
      <c r="G3216">
        <v>1.3543734469504529</v>
      </c>
      <c r="H3216">
        <v>86</v>
      </c>
      <c r="I3216">
        <v>8</v>
      </c>
      <c r="J3216" cm="1">
        <f t="array" ref="J3216">SUMPRODUCT(--ISNUMBER(SEARCH(A3216, QA_Seed_Keywords!B$2:B$45)))</f>
        <v>0</v>
      </c>
      <c r="K3216" cm="1">
        <f t="array" ref="K3216">SUMPRODUCT(
    (--(C$2:C$100 &gt;= C3216)),
    (--(G$2:G$100 &gt;= G3216)),
    (--(H$2:H$100 &lt;= H3216)),
    (--(I$2:I$100 &gt;= I3216)),
    -- (
        (C$2:C$100 &gt; C3216) +
        (G$2:G$100 &gt; G3216) +
        (H$2:H$100 &lt; H3216) +
        (I$2:I$100 &gt; I3216)
    )
)</f>
        <v>4</v>
      </c>
      <c r="L3216">
        <f>(I3216/10)/(H3216/122)</f>
        <v>1.1348837209302327</v>
      </c>
      <c r="M3216">
        <f>L3216/MAX($L$2:$L$6948)</f>
        <v>9.3023255813953501E-2</v>
      </c>
      <c r="N3216">
        <f>D3216*M3216*M3216</f>
        <v>6.5310869772506442E-5</v>
      </c>
      <c r="O3216">
        <f>D3216*G3216</f>
        <v>1.0222116509616122E-2</v>
      </c>
      <c r="P3216">
        <f>I3216/H3216</f>
        <v>9.3023255813953487E-2</v>
      </c>
      <c r="Q3216">
        <f>D3216*P3216*P3216</f>
        <v>6.5310869772506415E-5</v>
      </c>
      <c r="R3216">
        <f t="shared" si="50"/>
        <v>78</v>
      </c>
    </row>
    <row r="3217" spans="1:18" x14ac:dyDescent="0.3">
      <c r="A3217" t="s">
        <v>1604</v>
      </c>
      <c r="B3217" t="s">
        <v>1605</v>
      </c>
      <c r="C3217">
        <v>3.9093145499270357E-2</v>
      </c>
      <c r="D3217">
        <v>4.8866431874087946E-3</v>
      </c>
      <c r="E3217">
        <v>20</v>
      </c>
      <c r="F3217">
        <v>2.5</v>
      </c>
      <c r="G3217">
        <v>1.5576016885637209</v>
      </c>
      <c r="H3217">
        <v>70</v>
      </c>
      <c r="I3217">
        <v>8</v>
      </c>
      <c r="J3217" cm="1">
        <f t="array" ref="J3217">SUMPRODUCT(--ISNUMBER(SEARCH(A3217, QA_Seed_Keywords!B$2:B$45)))</f>
        <v>0</v>
      </c>
      <c r="K3217" cm="1">
        <f t="array" ref="K3217">SUMPRODUCT(
    (--(C$2:C$100 &gt;= C3217)),
    (--(G$2:G$100 &gt;= G3217)),
    (--(H$2:H$100 &lt;= H3217)),
    (--(I$2:I$100 &gt;= I3217)),
    -- (
        (C$2:C$100 &gt; C3217) +
        (G$2:G$100 &gt; G3217) +
        (H$2:H$100 &lt; H3217) +
        (I$2:I$100 &gt; I3217)
    )
)</f>
        <v>0</v>
      </c>
      <c r="L3217">
        <f>(I3217/10)/(H3217/122)</f>
        <v>1.3942857142857144</v>
      </c>
      <c r="M3217">
        <f>L3217/MAX($L$2:$L$6948)</f>
        <v>0.1142857142857143</v>
      </c>
      <c r="N3217">
        <f>D3217*M3217*M3217</f>
        <v>6.3825543672278143E-5</v>
      </c>
      <c r="O3217">
        <f>D3217*G3217</f>
        <v>7.6114436801163416E-3</v>
      </c>
      <c r="P3217">
        <f>I3217/H3217</f>
        <v>0.11428571428571428</v>
      </c>
      <c r="Q3217">
        <f>D3217*P3217*P3217</f>
        <v>6.3825543672278129E-5</v>
      </c>
      <c r="R3217">
        <f t="shared" si="50"/>
        <v>62</v>
      </c>
    </row>
    <row r="3218" spans="1:18" x14ac:dyDescent="0.3">
      <c r="A3218" t="s">
        <v>3374</v>
      </c>
      <c r="B3218" t="s">
        <v>3375</v>
      </c>
      <c r="C3218">
        <v>1.5321847992846541E-2</v>
      </c>
      <c r="D3218">
        <v>1.5321847992846541E-2</v>
      </c>
      <c r="E3218">
        <v>2</v>
      </c>
      <c r="F3218">
        <v>2</v>
      </c>
      <c r="G3218">
        <v>4.2108436531709366</v>
      </c>
      <c r="H3218">
        <v>4</v>
      </c>
      <c r="I3218">
        <v>1</v>
      </c>
      <c r="J3218" cm="1">
        <f t="array" ref="J3218">SUMPRODUCT(--ISNUMBER(SEARCH(A3218, QA_Seed_Keywords!B$2:B$45)))</f>
        <v>0</v>
      </c>
      <c r="K3218" cm="1">
        <f t="array" ref="K3218">SUMPRODUCT(
    (--(C$2:C$100 &gt;= C3218)),
    (--(G$2:G$100 &gt;= G3218)),
    (--(H$2:H$100 &lt;= H3218)),
    (--(I$2:I$100 &gt;= I3218)),
    -- (
        (C$2:C$100 &gt; C3218) +
        (G$2:G$100 &gt; G3218) +
        (H$2:H$100 &lt; H3218) +
        (I$2:I$100 &gt; I3218)
    )
)</f>
        <v>285</v>
      </c>
      <c r="L3218">
        <f>(I3218/10)/(H3218/122)</f>
        <v>3.05</v>
      </c>
      <c r="M3218">
        <f>L3218/MAX($L$2:$L$6948)</f>
        <v>0.25</v>
      </c>
      <c r="N3218">
        <f>D3218*M3218*M3218</f>
        <v>9.5761549955290879E-4</v>
      </c>
      <c r="O3218">
        <f>D3218*G3218</f>
        <v>6.4517906375527706E-2</v>
      </c>
      <c r="P3218">
        <f>I3218/H3218</f>
        <v>0.25</v>
      </c>
      <c r="Q3218">
        <f>D3218*P3218*P3218</f>
        <v>9.5761549955290879E-4</v>
      </c>
      <c r="R3218">
        <f t="shared" si="50"/>
        <v>3</v>
      </c>
    </row>
    <row r="3219" spans="1:18" x14ac:dyDescent="0.3">
      <c r="A3219" t="s">
        <v>1050</v>
      </c>
      <c r="B3219" t="s">
        <v>1050</v>
      </c>
      <c r="C3219">
        <v>6.035378976095087E-2</v>
      </c>
      <c r="D3219">
        <v>7.5442237201188587E-3</v>
      </c>
      <c r="E3219">
        <v>29</v>
      </c>
      <c r="F3219">
        <v>3.625</v>
      </c>
      <c r="G3219">
        <v>1.34294475112683</v>
      </c>
      <c r="H3219">
        <v>87</v>
      </c>
      <c r="I3219">
        <v>8</v>
      </c>
      <c r="J3219" cm="1">
        <f t="array" ref="J3219">SUMPRODUCT(--ISNUMBER(SEARCH(A3219, QA_Seed_Keywords!B$2:B$45)))</f>
        <v>0</v>
      </c>
      <c r="K3219" cm="1">
        <f t="array" ref="K3219">SUMPRODUCT(
    (--(C$2:C$100 &gt;= C3219)),
    (--(G$2:G$100 &gt;= G3219)),
    (--(H$2:H$100 &lt;= H3219)),
    (--(I$2:I$100 &gt;= I3219)),
    -- (
        (C$2:C$100 &gt; C3219) +
        (G$2:G$100 &gt; G3219) +
        (H$2:H$100 &lt; H3219) +
        (I$2:I$100 &gt; I3219)
    )
)</f>
        <v>4</v>
      </c>
      <c r="L3219">
        <f>(I3219/10)/(H3219/122)</f>
        <v>1.1218390804597702</v>
      </c>
      <c r="M3219">
        <f>L3219/MAX($L$2:$L$6948)</f>
        <v>9.195402298850576E-2</v>
      </c>
      <c r="N3219">
        <f>D3219*M3219*M3219</f>
        <v>6.3790503116343912E-5</v>
      </c>
      <c r="O3219">
        <f>D3219*G3219</f>
        <v>1.0131475646260149E-2</v>
      </c>
      <c r="P3219">
        <f>I3219/H3219</f>
        <v>9.1954022988505746E-2</v>
      </c>
      <c r="Q3219">
        <f>D3219*P3219*P3219</f>
        <v>6.3790503116343899E-5</v>
      </c>
      <c r="R3219">
        <f t="shared" si="50"/>
        <v>79</v>
      </c>
    </row>
    <row r="3220" spans="1:18" x14ac:dyDescent="0.3">
      <c r="A3220" t="s">
        <v>876</v>
      </c>
      <c r="B3220" t="s">
        <v>877</v>
      </c>
      <c r="C3220">
        <v>6.9889121812316546E-2</v>
      </c>
      <c r="D3220">
        <v>8.7361402265395682E-3</v>
      </c>
      <c r="E3220">
        <v>37</v>
      </c>
      <c r="F3220">
        <v>4.625</v>
      </c>
      <c r="G3220">
        <v>1.2664046740044961</v>
      </c>
      <c r="H3220">
        <v>94</v>
      </c>
      <c r="I3220">
        <v>8</v>
      </c>
      <c r="J3220" cm="1">
        <f t="array" ref="J3220">SUMPRODUCT(--ISNUMBER(SEARCH(A3220, QA_Seed_Keywords!B$2:B$45)))</f>
        <v>0</v>
      </c>
      <c r="K3220" cm="1">
        <f t="array" ref="K3220">SUMPRODUCT(
    (--(C$2:C$100 &gt;= C3220)),
    (--(G$2:G$100 &gt;= G3220)),
    (--(H$2:H$100 &lt;= H3220)),
    (--(I$2:I$100 &gt;= I3220)),
    -- (
        (C$2:C$100 &gt; C3220) +
        (G$2:G$100 &gt; G3220) +
        (H$2:H$100 &lt; H3220) +
        (I$2:I$100 &gt; I3220)
    )
)</f>
        <v>4</v>
      </c>
      <c r="L3220">
        <f>(I3220/10)/(H3220/122)</f>
        <v>1.0382978723404257</v>
      </c>
      <c r="M3220">
        <f>L3220/MAX($L$2:$L$6948)</f>
        <v>8.5106382978723416E-2</v>
      </c>
      <c r="N3220">
        <f>D3220*M3220*M3220</f>
        <v>6.3276706031975162E-5</v>
      </c>
      <c r="O3220">
        <f>D3220*G3220</f>
        <v>1.1063488815648406E-2</v>
      </c>
      <c r="P3220">
        <f>I3220/H3220</f>
        <v>8.5106382978723402E-2</v>
      </c>
      <c r="Q3220">
        <f>D3220*P3220*P3220</f>
        <v>6.3276706031975135E-5</v>
      </c>
      <c r="R3220">
        <f t="shared" si="50"/>
        <v>86</v>
      </c>
    </row>
    <row r="3221" spans="1:18" x14ac:dyDescent="0.3">
      <c r="A3221" t="s">
        <v>1178</v>
      </c>
      <c r="B3221" t="s">
        <v>1179</v>
      </c>
      <c r="C3221">
        <v>5.4081629374900138E-2</v>
      </c>
      <c r="D3221">
        <v>6.7602036718625181E-3</v>
      </c>
      <c r="E3221">
        <v>30</v>
      </c>
      <c r="F3221">
        <v>3.75</v>
      </c>
      <c r="G3221">
        <v>1.389464766761723</v>
      </c>
      <c r="H3221">
        <v>83</v>
      </c>
      <c r="I3221">
        <v>8</v>
      </c>
      <c r="J3221" cm="1">
        <f t="array" ref="J3221">SUMPRODUCT(--ISNUMBER(SEARCH(A3221, QA_Seed_Keywords!B$2:B$45)))</f>
        <v>1</v>
      </c>
      <c r="K3221" cm="1">
        <f t="array" ref="K3221">SUMPRODUCT(
    (--(C$2:C$100 &gt;= C3221)),
    (--(G$2:G$100 &gt;= G3221)),
    (--(H$2:H$100 &lt;= H3221)),
    (--(I$2:I$100 &gt;= I3221)),
    -- (
        (C$2:C$100 &gt; C3221) +
        (G$2:G$100 &gt; G3221) +
        (H$2:H$100 &lt; H3221) +
        (I$2:I$100 &gt; I3221)
    )
)</f>
        <v>4</v>
      </c>
      <c r="L3221">
        <f>(I3221/10)/(H3221/122)</f>
        <v>1.1759036144578314</v>
      </c>
      <c r="M3221">
        <f>L3221/MAX($L$2:$L$6948)</f>
        <v>9.6385542168674718E-2</v>
      </c>
      <c r="N3221">
        <f>D3221*M3221*M3221</f>
        <v>6.280345986343466E-5</v>
      </c>
      <c r="O3221">
        <f>D3221*G3221</f>
        <v>9.3930648181861972E-3</v>
      </c>
      <c r="P3221">
        <f>I3221/H3221</f>
        <v>9.6385542168674704E-2</v>
      </c>
      <c r="Q3221">
        <f>D3221*P3221*P3221</f>
        <v>6.2803459863434633E-5</v>
      </c>
      <c r="R3221">
        <f t="shared" si="50"/>
        <v>75</v>
      </c>
    </row>
    <row r="3222" spans="1:18" x14ac:dyDescent="0.3">
      <c r="A3222" t="s">
        <v>1783</v>
      </c>
      <c r="B3222" t="s">
        <v>1783</v>
      </c>
      <c r="C3222">
        <v>3.5059456387108681E-2</v>
      </c>
      <c r="D3222">
        <v>4.3824320483885851E-3</v>
      </c>
      <c r="E3222">
        <v>20</v>
      </c>
      <c r="F3222">
        <v>2.5</v>
      </c>
      <c r="G3222">
        <v>1.6007738604289301</v>
      </c>
      <c r="H3222">
        <v>67</v>
      </c>
      <c r="I3222">
        <v>8</v>
      </c>
      <c r="J3222" cm="1">
        <f t="array" ref="J3222">SUMPRODUCT(--ISNUMBER(SEARCH(A3222, QA_Seed_Keywords!B$2:B$45)))</f>
        <v>1</v>
      </c>
      <c r="K3222" cm="1">
        <f t="array" ref="K3222">SUMPRODUCT(
    (--(C$2:C$100 &gt;= C3222)),
    (--(G$2:G$100 &gt;= G3222)),
    (--(H$2:H$100 &lt;= H3222)),
    (--(I$2:I$100 &gt;= I3222)),
    -- (
        (C$2:C$100 &gt; C3222) +
        (G$2:G$100 &gt; G3222) +
        (H$2:H$100 &lt; H3222) +
        (I$2:I$100 &gt; I3222)
    )
)</f>
        <v>0</v>
      </c>
      <c r="L3222">
        <f>(I3222/10)/(H3222/122)</f>
        <v>1.4567164179104477</v>
      </c>
      <c r="M3222">
        <f>L3222/MAX($L$2:$L$6948)</f>
        <v>0.11940298507462686</v>
      </c>
      <c r="N3222">
        <f>D3222*M3222*M3222</f>
        <v>6.2480652950962231E-5</v>
      </c>
      <c r="O3222">
        <f>D3222*G3222</f>
        <v>7.0152826681664591E-3</v>
      </c>
      <c r="P3222">
        <f>I3222/H3222</f>
        <v>0.11940298507462686</v>
      </c>
      <c r="Q3222">
        <f>D3222*P3222*P3222</f>
        <v>6.2480652950962231E-5</v>
      </c>
      <c r="R3222">
        <f t="shared" si="50"/>
        <v>59</v>
      </c>
    </row>
    <row r="3223" spans="1:18" x14ac:dyDescent="0.3">
      <c r="A3223" t="s">
        <v>1383</v>
      </c>
      <c r="B3223" t="s">
        <v>1384</v>
      </c>
      <c r="C3223">
        <v>4.5825885719504522E-2</v>
      </c>
      <c r="D3223">
        <v>4.5825885719504522E-2</v>
      </c>
      <c r="E3223">
        <v>7</v>
      </c>
      <c r="F3223">
        <v>7</v>
      </c>
      <c r="G3223">
        <v>3.7408400239252009</v>
      </c>
      <c r="H3223">
        <v>7</v>
      </c>
      <c r="I3223">
        <v>1</v>
      </c>
      <c r="J3223" cm="1">
        <f t="array" ref="J3223">SUMPRODUCT(--ISNUMBER(SEARCH(A3223, QA_Seed_Keywords!B$2:B$45)))</f>
        <v>0</v>
      </c>
      <c r="K3223" cm="1">
        <f t="array" ref="K3223">SUMPRODUCT(
    (--(C$2:C$100 &gt;= C3223)),
    (--(G$2:G$100 &gt;= G3223)),
    (--(H$2:H$100 &lt;= H3223)),
    (--(I$2:I$100 &gt;= I3223)),
    -- (
        (C$2:C$100 &gt; C3223) +
        (G$2:G$100 &gt; G3223) +
        (H$2:H$100 &lt; H3223) +
        (I$2:I$100 &gt; I3223)
    )
)</f>
        <v>129</v>
      </c>
      <c r="L3223">
        <f>(I3223/10)/(H3223/122)</f>
        <v>1.7428571428571429</v>
      </c>
      <c r="M3223">
        <f>L3223/MAX($L$2:$L$6948)</f>
        <v>0.14285714285714288</v>
      </c>
      <c r="N3223">
        <f>D3223*M3223*M3223</f>
        <v>9.352221575409088E-4</v>
      </c>
      <c r="O3223">
        <f>D3223*G3223</f>
        <v>0.17142730743134482</v>
      </c>
      <c r="P3223">
        <f>I3223/H3223</f>
        <v>0.14285714285714285</v>
      </c>
      <c r="Q3223">
        <f>D3223*P3223*P3223</f>
        <v>9.3522215754090858E-4</v>
      </c>
      <c r="R3223">
        <f t="shared" si="50"/>
        <v>6</v>
      </c>
    </row>
    <row r="3224" spans="1:18" x14ac:dyDescent="0.3">
      <c r="A3224" t="s">
        <v>1027</v>
      </c>
      <c r="B3224" t="s">
        <v>1028</v>
      </c>
      <c r="C3224">
        <v>6.1138331535436068E-2</v>
      </c>
      <c r="D3224">
        <v>7.6422914419295093E-3</v>
      </c>
      <c r="E3224">
        <v>31</v>
      </c>
      <c r="F3224">
        <v>3.875</v>
      </c>
      <c r="G3224">
        <v>1.320471895274772</v>
      </c>
      <c r="H3224">
        <v>89</v>
      </c>
      <c r="I3224">
        <v>8</v>
      </c>
      <c r="J3224" cm="1">
        <f t="array" ref="J3224">SUMPRODUCT(--ISNUMBER(SEARCH(A3224, QA_Seed_Keywords!B$2:B$45)))</f>
        <v>0</v>
      </c>
      <c r="K3224" cm="1">
        <f t="array" ref="K3224">SUMPRODUCT(
    (--(C$2:C$100 &gt;= C3224)),
    (--(G$2:G$100 &gt;= G3224)),
    (--(H$2:H$100 &lt;= H3224)),
    (--(I$2:I$100 &gt;= I3224)),
    -- (
        (C$2:C$100 &gt; C3224) +
        (G$2:G$100 &gt; G3224) +
        (H$2:H$100 &lt; H3224) +
        (I$2:I$100 &gt; I3224)
    )
)</f>
        <v>4</v>
      </c>
      <c r="L3224">
        <f>(I3224/10)/(H3224/122)</f>
        <v>1.0966292134831461</v>
      </c>
      <c r="M3224">
        <f>L3224/MAX($L$2:$L$6948)</f>
        <v>8.9887640449438214E-2</v>
      </c>
      <c r="N3224">
        <f>D3224*M3224*M3224</f>
        <v>6.1748093963323917E-5</v>
      </c>
      <c r="O3224">
        <f>D3224*G3224</f>
        <v>1.0091431064566829E-2</v>
      </c>
      <c r="P3224">
        <f>I3224/H3224</f>
        <v>8.98876404494382E-2</v>
      </c>
      <c r="Q3224">
        <f>D3224*P3224*P3224</f>
        <v>6.174809396332389E-5</v>
      </c>
      <c r="R3224">
        <f t="shared" si="50"/>
        <v>81</v>
      </c>
    </row>
    <row r="3225" spans="1:18" x14ac:dyDescent="0.3">
      <c r="A3225" t="s">
        <v>1006</v>
      </c>
      <c r="B3225" t="s">
        <v>1007</v>
      </c>
      <c r="C3225">
        <v>6.2228742685180881E-2</v>
      </c>
      <c r="D3225">
        <v>7.7785928356476101E-3</v>
      </c>
      <c r="E3225">
        <v>86</v>
      </c>
      <c r="F3225">
        <v>10.75</v>
      </c>
      <c r="G3225">
        <v>1.3094220590881871</v>
      </c>
      <c r="H3225">
        <v>90</v>
      </c>
      <c r="I3225">
        <v>8</v>
      </c>
      <c r="J3225" cm="1">
        <f t="array" ref="J3225">SUMPRODUCT(--ISNUMBER(SEARCH(A3225, QA_Seed_Keywords!B$2:B$45)))</f>
        <v>0</v>
      </c>
      <c r="K3225" cm="1">
        <f t="array" ref="K3225">SUMPRODUCT(
    (--(C$2:C$100 &gt;= C3225)),
    (--(G$2:G$100 &gt;= G3225)),
    (--(H$2:H$100 &lt;= H3225)),
    (--(I$2:I$100 &gt;= I3225)),
    -- (
        (C$2:C$100 &gt; C3225) +
        (G$2:G$100 &gt; G3225) +
        (H$2:H$100 &lt; H3225) +
        (I$2:I$100 &gt; I3225)
    )
)</f>
        <v>4</v>
      </c>
      <c r="L3225">
        <f>(I3225/10)/(H3225/122)</f>
        <v>1.0844444444444445</v>
      </c>
      <c r="M3225">
        <f>L3225/MAX($L$2:$L$6948)</f>
        <v>8.8888888888888906E-2</v>
      </c>
      <c r="N3225">
        <f>D3225*M3225*M3225</f>
        <v>6.1460486602647808E-5</v>
      </c>
      <c r="O3225">
        <f>D3225*G3225</f>
        <v>1.0185461047662313E-2</v>
      </c>
      <c r="P3225">
        <f>I3225/H3225</f>
        <v>8.8888888888888892E-2</v>
      </c>
      <c r="Q3225">
        <f>D3225*P3225*P3225</f>
        <v>6.1460486602647781E-5</v>
      </c>
      <c r="R3225">
        <f t="shared" si="50"/>
        <v>82</v>
      </c>
    </row>
    <row r="3226" spans="1:18" x14ac:dyDescent="0.3">
      <c r="A3226" t="s">
        <v>931</v>
      </c>
      <c r="B3226" t="s">
        <v>932</v>
      </c>
      <c r="C3226">
        <v>6.7460069747718857E-2</v>
      </c>
      <c r="D3226">
        <v>8.4325087184648571E-3</v>
      </c>
      <c r="E3226">
        <v>60</v>
      </c>
      <c r="F3226">
        <v>7.5</v>
      </c>
      <c r="G3226">
        <v>1.2664046740044961</v>
      </c>
      <c r="H3226">
        <v>94</v>
      </c>
      <c r="I3226">
        <v>8</v>
      </c>
      <c r="J3226" cm="1">
        <f t="array" ref="J3226">SUMPRODUCT(--ISNUMBER(SEARCH(A3226, QA_Seed_Keywords!B$2:B$45)))</f>
        <v>0</v>
      </c>
      <c r="K3226" cm="1">
        <f t="array" ref="K3226">SUMPRODUCT(
    (--(C$2:C$100 &gt;= C3226)),
    (--(G$2:G$100 &gt;= G3226)),
    (--(H$2:H$100 &lt;= H3226)),
    (--(I$2:I$100 &gt;= I3226)),
    -- (
        (C$2:C$100 &gt; C3226) +
        (G$2:G$100 &gt; G3226) +
        (H$2:H$100 &lt; H3226) +
        (I$2:I$100 &gt; I3226)
    )
)</f>
        <v>4</v>
      </c>
      <c r="L3226">
        <f>(I3226/10)/(H3226/122)</f>
        <v>1.0382978723404257</v>
      </c>
      <c r="M3226">
        <f>L3226/MAX($L$2:$L$6948)</f>
        <v>8.5106382978723416E-2</v>
      </c>
      <c r="N3226">
        <f>D3226*M3226*M3226</f>
        <v>6.1077473741710166E-5</v>
      </c>
      <c r="O3226">
        <f>D3226*G3226</f>
        <v>1.0678968454647558E-2</v>
      </c>
      <c r="P3226">
        <f>I3226/H3226</f>
        <v>8.5106382978723402E-2</v>
      </c>
      <c r="Q3226">
        <f>D3226*P3226*P3226</f>
        <v>6.1077473741710138E-5</v>
      </c>
      <c r="R3226">
        <f t="shared" si="50"/>
        <v>86</v>
      </c>
    </row>
    <row r="3227" spans="1:18" x14ac:dyDescent="0.3">
      <c r="A3227" t="s">
        <v>755</v>
      </c>
      <c r="B3227" t="s">
        <v>756</v>
      </c>
      <c r="C3227">
        <v>7.9756068608327332E-2</v>
      </c>
      <c r="D3227">
        <v>9.9695085760409165E-3</v>
      </c>
      <c r="E3227">
        <v>53</v>
      </c>
      <c r="F3227">
        <v>6.625</v>
      </c>
      <c r="G3227">
        <v>1.1758906664636639</v>
      </c>
      <c r="H3227">
        <v>103</v>
      </c>
      <c r="I3227">
        <v>8</v>
      </c>
      <c r="J3227" cm="1">
        <f t="array" ref="J3227">SUMPRODUCT(--ISNUMBER(SEARCH(A3227, QA_Seed_Keywords!B$2:B$45)))</f>
        <v>0</v>
      </c>
      <c r="K3227" cm="1">
        <f t="array" ref="K3227">SUMPRODUCT(
    (--(C$2:C$100 &gt;= C3227)),
    (--(G$2:G$100 &gt;= G3227)),
    (--(H$2:H$100 &lt;= H3227)),
    (--(I$2:I$100 &gt;= I3227)),
    -- (
        (C$2:C$100 &gt; C3227) +
        (G$2:G$100 &gt; G3227) +
        (H$2:H$100 &lt; H3227) +
        (I$2:I$100 &gt; I3227)
    )
)</f>
        <v>4</v>
      </c>
      <c r="L3227">
        <f>(I3227/10)/(H3227/122)</f>
        <v>0.94757281553398054</v>
      </c>
      <c r="M3227">
        <f>L3227/MAX($L$2:$L$6948)</f>
        <v>7.7669902912621366E-2</v>
      </c>
      <c r="N3227">
        <f>D3227*M3227*M3227</f>
        <v>6.0142195199040323E-5</v>
      </c>
      <c r="O3227">
        <f>D3227*G3227</f>
        <v>1.1723052083795966E-2</v>
      </c>
      <c r="P3227">
        <f>I3227/H3227</f>
        <v>7.7669902912621352E-2</v>
      </c>
      <c r="Q3227">
        <f>D3227*P3227*P3227</f>
        <v>6.0142195199040303E-5</v>
      </c>
      <c r="R3227">
        <f t="shared" si="50"/>
        <v>95</v>
      </c>
    </row>
    <row r="3228" spans="1:18" x14ac:dyDescent="0.3">
      <c r="A3228" t="s">
        <v>1338</v>
      </c>
      <c r="B3228" t="s">
        <v>1339</v>
      </c>
      <c r="C3228">
        <v>4.7345831228111132E-2</v>
      </c>
      <c r="D3228">
        <v>5.9182289035138906E-3</v>
      </c>
      <c r="E3228">
        <v>22</v>
      </c>
      <c r="F3228">
        <v>2.75</v>
      </c>
      <c r="G3228">
        <v>1.4258324109325979</v>
      </c>
      <c r="H3228">
        <v>80</v>
      </c>
      <c r="I3228">
        <v>8</v>
      </c>
      <c r="J3228" cm="1">
        <f t="array" ref="J3228">SUMPRODUCT(--ISNUMBER(SEARCH(A3228, QA_Seed_Keywords!B$2:B$45)))</f>
        <v>0</v>
      </c>
      <c r="K3228" cm="1">
        <f t="array" ref="K3228">SUMPRODUCT(
    (--(C$2:C$100 &gt;= C3228)),
    (--(G$2:G$100 &gt;= G3228)),
    (--(H$2:H$100 &lt;= H3228)),
    (--(I$2:I$100 &gt;= I3228)),
    -- (
        (C$2:C$100 &gt; C3228) +
        (G$2:G$100 &gt; G3228) +
        (H$2:H$100 &lt; H3228) +
        (I$2:I$100 &gt; I3228)
    )
)</f>
        <v>4</v>
      </c>
      <c r="L3228">
        <f>(I3228/10)/(H3228/122)</f>
        <v>1.2200000000000002</v>
      </c>
      <c r="M3228">
        <f>L3228/MAX($L$2:$L$6948)</f>
        <v>0.10000000000000002</v>
      </c>
      <c r="N3228">
        <f>D3228*M3228*M3228</f>
        <v>5.9182289035138925E-5</v>
      </c>
      <c r="O3228">
        <f>D3228*G3228</f>
        <v>8.4384025859481956E-3</v>
      </c>
      <c r="P3228">
        <f>I3228/H3228</f>
        <v>0.1</v>
      </c>
      <c r="Q3228">
        <f>D3228*P3228*P3228</f>
        <v>5.9182289035138912E-5</v>
      </c>
      <c r="R3228">
        <f t="shared" si="50"/>
        <v>72</v>
      </c>
    </row>
    <row r="3229" spans="1:18" x14ac:dyDescent="0.3">
      <c r="A3229" t="s">
        <v>3562</v>
      </c>
      <c r="B3229" t="s">
        <v>3563</v>
      </c>
      <c r="C3229">
        <v>1.4738144282244211E-2</v>
      </c>
      <c r="D3229">
        <v>1.4738144282244211E-2</v>
      </c>
      <c r="E3229">
        <v>2</v>
      </c>
      <c r="F3229">
        <v>2</v>
      </c>
      <c r="G3229">
        <v>4.2108436531709366</v>
      </c>
      <c r="H3229">
        <v>4</v>
      </c>
      <c r="I3229">
        <v>1</v>
      </c>
      <c r="J3229" cm="1">
        <f t="array" ref="J3229">SUMPRODUCT(--ISNUMBER(SEARCH(A3229, QA_Seed_Keywords!B$2:B$45)))</f>
        <v>0</v>
      </c>
      <c r="K3229" cm="1">
        <f t="array" ref="K3229">SUMPRODUCT(
    (--(C$2:C$100 &gt;= C3229)),
    (--(G$2:G$100 &gt;= G3229)),
    (--(H$2:H$100 &lt;= H3229)),
    (--(I$2:I$100 &gt;= I3229)),
    -- (
        (C$2:C$100 &gt; C3229) +
        (G$2:G$100 &gt; G3229) +
        (H$2:H$100 &lt; H3229) +
        (I$2:I$100 &gt; I3229)
    )
)</f>
        <v>285</v>
      </c>
      <c r="L3229">
        <f>(I3229/10)/(H3229/122)</f>
        <v>3.05</v>
      </c>
      <c r="M3229">
        <f>L3229/MAX($L$2:$L$6948)</f>
        <v>0.25</v>
      </c>
      <c r="N3229">
        <f>D3229*M3229*M3229</f>
        <v>9.2113401764026316E-4</v>
      </c>
      <c r="O3229">
        <f>D3229*G3229</f>
        <v>6.2060021310405562E-2</v>
      </c>
      <c r="P3229">
        <f>I3229/H3229</f>
        <v>0.25</v>
      </c>
      <c r="Q3229">
        <f>D3229*P3229*P3229</f>
        <v>9.2113401764026316E-4</v>
      </c>
      <c r="R3229">
        <f t="shared" si="50"/>
        <v>3</v>
      </c>
    </row>
    <row r="3230" spans="1:18" x14ac:dyDescent="0.3">
      <c r="A3230" t="s">
        <v>3564</v>
      </c>
      <c r="B3230" t="s">
        <v>3564</v>
      </c>
      <c r="C3230">
        <v>1.4738144282244211E-2</v>
      </c>
      <c r="D3230">
        <v>1.4738144282244211E-2</v>
      </c>
      <c r="E3230">
        <v>2</v>
      </c>
      <c r="F3230">
        <v>2</v>
      </c>
      <c r="G3230">
        <v>4.2108436531709366</v>
      </c>
      <c r="H3230">
        <v>4</v>
      </c>
      <c r="I3230">
        <v>1</v>
      </c>
      <c r="J3230" cm="1">
        <f t="array" ref="J3230">SUMPRODUCT(--ISNUMBER(SEARCH(A3230, QA_Seed_Keywords!B$2:B$45)))</f>
        <v>0</v>
      </c>
      <c r="K3230" cm="1">
        <f t="array" ref="K3230">SUMPRODUCT(
    (--(C$2:C$100 &gt;= C3230)),
    (--(G$2:G$100 &gt;= G3230)),
    (--(H$2:H$100 &lt;= H3230)),
    (--(I$2:I$100 &gt;= I3230)),
    -- (
        (C$2:C$100 &gt; C3230) +
        (G$2:G$100 &gt; G3230) +
        (H$2:H$100 &lt; H3230) +
        (I$2:I$100 &gt; I3230)
    )
)</f>
        <v>285</v>
      </c>
      <c r="L3230">
        <f>(I3230/10)/(H3230/122)</f>
        <v>3.05</v>
      </c>
      <c r="M3230">
        <f>L3230/MAX($L$2:$L$6948)</f>
        <v>0.25</v>
      </c>
      <c r="N3230">
        <f>D3230*M3230*M3230</f>
        <v>9.2113401764026316E-4</v>
      </c>
      <c r="O3230">
        <f>D3230*G3230</f>
        <v>6.2060021310405562E-2</v>
      </c>
      <c r="P3230">
        <f>I3230/H3230</f>
        <v>0.25</v>
      </c>
      <c r="Q3230">
        <f>D3230*P3230*P3230</f>
        <v>9.2113401764026316E-4</v>
      </c>
      <c r="R3230">
        <f t="shared" si="50"/>
        <v>3</v>
      </c>
    </row>
    <row r="3231" spans="1:18" x14ac:dyDescent="0.3">
      <c r="A3231" t="s">
        <v>1086</v>
      </c>
      <c r="B3231" t="s">
        <v>1086</v>
      </c>
      <c r="C3231">
        <v>5.8723787189506722E-2</v>
      </c>
      <c r="D3231">
        <v>5.8723787189506722E-2</v>
      </c>
      <c r="E3231">
        <v>6</v>
      </c>
      <c r="F3231">
        <v>6</v>
      </c>
      <c r="G3231">
        <v>3.6230569882688179</v>
      </c>
      <c r="H3231">
        <v>8</v>
      </c>
      <c r="I3231">
        <v>1</v>
      </c>
      <c r="J3231" cm="1">
        <f t="array" ref="J3231">SUMPRODUCT(--ISNUMBER(SEARCH(A3231, QA_Seed_Keywords!B$2:B$45)))</f>
        <v>0</v>
      </c>
      <c r="K3231" cm="1">
        <f t="array" ref="K3231">SUMPRODUCT(
    (--(C$2:C$100 &gt;= C3231)),
    (--(G$2:G$100 &gt;= G3231)),
    (--(H$2:H$100 &lt;= H3231)),
    (--(I$2:I$100 &gt;= I3231)),
    -- (
        (C$2:C$100 &gt; C3231) +
        (G$2:G$100 &gt; G3231) +
        (H$2:H$100 &lt; H3231) +
        (I$2:I$100 &gt; I3231)
    )
)</f>
        <v>96</v>
      </c>
      <c r="L3231">
        <f>(I3231/10)/(H3231/122)</f>
        <v>1.5249999999999999</v>
      </c>
      <c r="M3231">
        <f>L3231/MAX($L$2:$L$6948)</f>
        <v>0.125</v>
      </c>
      <c r="N3231">
        <f>D3231*M3231*M3231</f>
        <v>9.1755917483604254E-4</v>
      </c>
      <c r="O3231">
        <f>D3231*G3231</f>
        <v>0.21275962755455322</v>
      </c>
      <c r="P3231">
        <f>I3231/H3231</f>
        <v>0.125</v>
      </c>
      <c r="Q3231">
        <f>D3231*P3231*P3231</f>
        <v>9.1755917483604254E-4</v>
      </c>
      <c r="R3231">
        <f t="shared" si="50"/>
        <v>7</v>
      </c>
    </row>
    <row r="3232" spans="1:18" x14ac:dyDescent="0.3">
      <c r="A3232" t="s">
        <v>1217</v>
      </c>
      <c r="B3232" t="s">
        <v>1217</v>
      </c>
      <c r="C3232">
        <v>5.2512259226836083E-2</v>
      </c>
      <c r="D3232">
        <v>6.5640324033545104E-3</v>
      </c>
      <c r="E3232">
        <v>26</v>
      </c>
      <c r="F3232">
        <v>3.25</v>
      </c>
      <c r="G3232">
        <v>1.3543734469504529</v>
      </c>
      <c r="H3232">
        <v>86</v>
      </c>
      <c r="I3232">
        <v>8</v>
      </c>
      <c r="J3232" cm="1">
        <f t="array" ref="J3232">SUMPRODUCT(--ISNUMBER(SEARCH(A3232, QA_Seed_Keywords!B$2:B$45)))</f>
        <v>0</v>
      </c>
      <c r="K3232" cm="1">
        <f t="array" ref="K3232">SUMPRODUCT(
    (--(C$2:C$100 &gt;= C3232)),
    (--(G$2:G$100 &gt;= G3232)),
    (--(H$2:H$100 &lt;= H3232)),
    (--(I$2:I$100 &gt;= I3232)),
    -- (
        (C$2:C$100 &gt; C3232) +
        (G$2:G$100 &gt; G3232) +
        (H$2:H$100 &lt; H3232) +
        (I$2:I$100 &gt; I3232)
    )
)</f>
        <v>4</v>
      </c>
      <c r="L3232">
        <f>(I3232/10)/(H3232/122)</f>
        <v>1.1348837209302327</v>
      </c>
      <c r="M3232">
        <f>L3232/MAX($L$2:$L$6948)</f>
        <v>9.3023255813953501E-2</v>
      </c>
      <c r="N3232">
        <f>D3232*M3232*M3232</f>
        <v>5.6800713063100155E-5</v>
      </c>
      <c r="O3232">
        <f>D3232*G3232</f>
        <v>8.8901511920257137E-3</v>
      </c>
      <c r="P3232">
        <f>I3232/H3232</f>
        <v>9.3023255813953487E-2</v>
      </c>
      <c r="Q3232">
        <f>D3232*P3232*P3232</f>
        <v>5.6800713063100148E-5</v>
      </c>
      <c r="R3232">
        <f t="shared" si="50"/>
        <v>78</v>
      </c>
    </row>
    <row r="3233" spans="1:18" x14ac:dyDescent="0.3">
      <c r="A3233" t="s">
        <v>1072</v>
      </c>
      <c r="B3233" t="s">
        <v>1072</v>
      </c>
      <c r="C3233">
        <v>5.944039231207203E-2</v>
      </c>
      <c r="D3233">
        <v>7.4300490390090037E-3</v>
      </c>
      <c r="E3233">
        <v>30</v>
      </c>
      <c r="F3233">
        <v>3.75</v>
      </c>
      <c r="G3233">
        <v>1.276986783335033</v>
      </c>
      <c r="H3233">
        <v>93</v>
      </c>
      <c r="I3233">
        <v>8</v>
      </c>
      <c r="J3233" cm="1">
        <f t="array" ref="J3233">SUMPRODUCT(--ISNUMBER(SEARCH(A3233, QA_Seed_Keywords!B$2:B$45)))</f>
        <v>0</v>
      </c>
      <c r="K3233" cm="1">
        <f t="array" ref="K3233">SUMPRODUCT(
    (--(C$2:C$100 &gt;= C3233)),
    (--(G$2:G$100 &gt;= G3233)),
    (--(H$2:H$100 &lt;= H3233)),
    (--(I$2:I$100 &gt;= I3233)),
    -- (
        (C$2:C$100 &gt; C3233) +
        (G$2:G$100 &gt; G3233) +
        (H$2:H$100 &lt; H3233) +
        (I$2:I$100 &gt; I3233)
    )
)</f>
        <v>4</v>
      </c>
      <c r="L3233">
        <f>(I3233/10)/(H3233/122)</f>
        <v>1.0494623655913979</v>
      </c>
      <c r="M3233">
        <f>L3233/MAX($L$2:$L$6948)</f>
        <v>8.6021505376344093E-2</v>
      </c>
      <c r="N3233">
        <f>D3233*M3233*M3233</f>
        <v>5.4980129320912972E-5</v>
      </c>
      <c r="O3233">
        <f>D3233*G3233</f>
        <v>9.488074422345661E-3</v>
      </c>
      <c r="P3233">
        <f>I3233/H3233</f>
        <v>8.6021505376344093E-2</v>
      </c>
      <c r="Q3233">
        <f>D3233*P3233*P3233</f>
        <v>5.4980129320912972E-5</v>
      </c>
      <c r="R3233">
        <f t="shared" si="50"/>
        <v>85</v>
      </c>
    </row>
    <row r="3234" spans="1:18" x14ac:dyDescent="0.3">
      <c r="A3234" t="s">
        <v>1434</v>
      </c>
      <c r="B3234" t="s">
        <v>1434</v>
      </c>
      <c r="C3234">
        <v>4.4559170713774778E-2</v>
      </c>
      <c r="D3234">
        <v>4.4559170713774778E-2</v>
      </c>
      <c r="E3234">
        <v>8</v>
      </c>
      <c r="F3234">
        <v>8</v>
      </c>
      <c r="G3234">
        <v>3.7408400239252009</v>
      </c>
      <c r="H3234">
        <v>7</v>
      </c>
      <c r="I3234">
        <v>1</v>
      </c>
      <c r="J3234" cm="1">
        <f t="array" ref="J3234">SUMPRODUCT(--ISNUMBER(SEARCH(A3234, QA_Seed_Keywords!B$2:B$45)))</f>
        <v>0</v>
      </c>
      <c r="K3234" cm="1">
        <f t="array" ref="K3234">SUMPRODUCT(
    (--(C$2:C$100 &gt;= C3234)),
    (--(G$2:G$100 &gt;= G3234)),
    (--(H$2:H$100 &lt;= H3234)),
    (--(I$2:I$100 &gt;= I3234)),
    -- (
        (C$2:C$100 &gt; C3234) +
        (G$2:G$100 &gt; G3234) +
        (H$2:H$100 &lt; H3234) +
        (I$2:I$100 &gt; I3234)
    )
)</f>
        <v>153</v>
      </c>
      <c r="L3234">
        <f>(I3234/10)/(H3234/122)</f>
        <v>1.7428571428571429</v>
      </c>
      <c r="M3234">
        <f>L3234/MAX($L$2:$L$6948)</f>
        <v>0.14285714285714288</v>
      </c>
      <c r="N3234">
        <f>D3234*M3234*M3234</f>
        <v>9.0937083089336307E-4</v>
      </c>
      <c r="O3234">
        <f>D3234*G3234</f>
        <v>0.16668872923900435</v>
      </c>
      <c r="P3234">
        <f>I3234/H3234</f>
        <v>0.14285714285714285</v>
      </c>
      <c r="Q3234">
        <f>D3234*P3234*P3234</f>
        <v>9.0937083089336274E-4</v>
      </c>
      <c r="R3234">
        <f t="shared" si="50"/>
        <v>6</v>
      </c>
    </row>
    <row r="3235" spans="1:18" x14ac:dyDescent="0.3">
      <c r="A3235" t="s">
        <v>1568</v>
      </c>
      <c r="B3235" t="s">
        <v>1569</v>
      </c>
      <c r="C3235">
        <v>4.0183234929105423E-2</v>
      </c>
      <c r="D3235">
        <v>5.022904366138177E-3</v>
      </c>
      <c r="E3235">
        <v>25</v>
      </c>
      <c r="F3235">
        <v>3.125</v>
      </c>
      <c r="G3235">
        <v>1.4635727389154449</v>
      </c>
      <c r="H3235">
        <v>77</v>
      </c>
      <c r="I3235">
        <v>8</v>
      </c>
      <c r="J3235" cm="1">
        <f t="array" ref="J3235">SUMPRODUCT(--ISNUMBER(SEARCH(A3235, QA_Seed_Keywords!B$2:B$45)))</f>
        <v>0</v>
      </c>
      <c r="K3235" cm="1">
        <f t="array" ref="K3235">SUMPRODUCT(
    (--(C$2:C$100 &gt;= C3235)),
    (--(G$2:G$100 &gt;= G3235)),
    (--(H$2:H$100 &lt;= H3235)),
    (--(I$2:I$100 &gt;= I3235)),
    -- (
        (C$2:C$100 &gt; C3235) +
        (G$2:G$100 &gt; G3235) +
        (H$2:H$100 &lt; H3235) +
        (I$2:I$100 &gt; I3235)
    )
)</f>
        <v>0</v>
      </c>
      <c r="L3235">
        <f>(I3235/10)/(H3235/122)</f>
        <v>1.2675324675324675</v>
      </c>
      <c r="M3235">
        <f>L3235/MAX($L$2:$L$6948)</f>
        <v>0.1038961038961039</v>
      </c>
      <c r="N3235">
        <f>D3235*M3235*M3235</f>
        <v>5.4219240923063472E-5</v>
      </c>
      <c r="O3235">
        <f>D3235*G3235</f>
        <v>7.3513859004591987E-3</v>
      </c>
      <c r="P3235">
        <f>I3235/H3235</f>
        <v>0.1038961038961039</v>
      </c>
      <c r="Q3235">
        <f>D3235*P3235*P3235</f>
        <v>5.4219240923063472E-5</v>
      </c>
      <c r="R3235">
        <f t="shared" si="50"/>
        <v>69</v>
      </c>
    </row>
    <row r="3236" spans="1:18" x14ac:dyDescent="0.3">
      <c r="A3236" t="s">
        <v>5778</v>
      </c>
      <c r="B3236" t="s">
        <v>5778</v>
      </c>
      <c r="C3236">
        <v>8.066896273646821E-3</v>
      </c>
      <c r="D3236">
        <v>8.066896273646821E-3</v>
      </c>
      <c r="E3236">
        <v>1</v>
      </c>
      <c r="F3236">
        <v>1</v>
      </c>
      <c r="G3236">
        <v>4.4339872044851463</v>
      </c>
      <c r="H3236">
        <v>3</v>
      </c>
      <c r="I3236">
        <v>1</v>
      </c>
      <c r="J3236" cm="1">
        <f t="array" ref="J3236">SUMPRODUCT(--ISNUMBER(SEARCH(A3236, QA_Seed_Keywords!B$2:B$45)))</f>
        <v>0</v>
      </c>
      <c r="K3236" cm="1">
        <f t="array" ref="K3236">SUMPRODUCT(
    (--(C$2:C$100 &gt;= C3236)),
    (--(G$2:G$100 &gt;= G3236)),
    (--(H$2:H$100 &lt;= H3236)),
    (--(I$2:I$100 &gt;= I3236)),
    -- (
        (C$2:C$100 &gt; C3236) +
        (G$2:G$100 &gt; G3236) +
        (H$2:H$100 &lt; H3236) +
        (I$2:I$100 &gt; I3236)
    )
)</f>
        <v>285</v>
      </c>
      <c r="L3236">
        <f>(I3236/10)/(H3236/122)</f>
        <v>4.0666666666666673</v>
      </c>
      <c r="M3236">
        <f>L3236/MAX($L$2:$L$6948)</f>
        <v>0.33333333333333343</v>
      </c>
      <c r="N3236">
        <f>D3236*M3236*M3236</f>
        <v>8.9632180818298055E-4</v>
      </c>
      <c r="O3236">
        <f>D3236*G3236</f>
        <v>3.5768514857258911E-2</v>
      </c>
      <c r="P3236">
        <f>I3236/H3236</f>
        <v>0.33333333333333331</v>
      </c>
      <c r="Q3236">
        <f>D3236*P3236*P3236</f>
        <v>8.9632180818298001E-4</v>
      </c>
      <c r="R3236">
        <f t="shared" si="50"/>
        <v>2</v>
      </c>
    </row>
    <row r="3237" spans="1:18" x14ac:dyDescent="0.3">
      <c r="A3237" t="s">
        <v>5779</v>
      </c>
      <c r="B3237" t="s">
        <v>5779</v>
      </c>
      <c r="C3237">
        <v>8.066896273646821E-3</v>
      </c>
      <c r="D3237">
        <v>8.066896273646821E-3</v>
      </c>
      <c r="E3237">
        <v>1</v>
      </c>
      <c r="F3237">
        <v>1</v>
      </c>
      <c r="G3237">
        <v>4.4339872044851463</v>
      </c>
      <c r="H3237">
        <v>3</v>
      </c>
      <c r="I3237">
        <v>1</v>
      </c>
      <c r="J3237" cm="1">
        <f t="array" ref="J3237">SUMPRODUCT(--ISNUMBER(SEARCH(A3237, QA_Seed_Keywords!B$2:B$45)))</f>
        <v>0</v>
      </c>
      <c r="K3237" cm="1">
        <f t="array" ref="K3237">SUMPRODUCT(
    (--(C$2:C$100 &gt;= C3237)),
    (--(G$2:G$100 &gt;= G3237)),
    (--(H$2:H$100 &lt;= H3237)),
    (--(I$2:I$100 &gt;= I3237)),
    -- (
        (C$2:C$100 &gt; C3237) +
        (G$2:G$100 &gt; G3237) +
        (H$2:H$100 &lt; H3237) +
        (I$2:I$100 &gt; I3237)
    )
)</f>
        <v>285</v>
      </c>
      <c r="L3237">
        <f>(I3237/10)/(H3237/122)</f>
        <v>4.0666666666666673</v>
      </c>
      <c r="M3237">
        <f>L3237/MAX($L$2:$L$6948)</f>
        <v>0.33333333333333343</v>
      </c>
      <c r="N3237">
        <f>D3237*M3237*M3237</f>
        <v>8.9632180818298055E-4</v>
      </c>
      <c r="O3237">
        <f>D3237*G3237</f>
        <v>3.5768514857258911E-2</v>
      </c>
      <c r="P3237">
        <f>I3237/H3237</f>
        <v>0.33333333333333331</v>
      </c>
      <c r="Q3237">
        <f>D3237*P3237*P3237</f>
        <v>8.9632180818298001E-4</v>
      </c>
      <c r="R3237">
        <f t="shared" si="50"/>
        <v>2</v>
      </c>
    </row>
    <row r="3238" spans="1:18" x14ac:dyDescent="0.3">
      <c r="A3238" t="s">
        <v>5780</v>
      </c>
      <c r="B3238" t="s">
        <v>5780</v>
      </c>
      <c r="C3238">
        <v>8.066896273646821E-3</v>
      </c>
      <c r="D3238">
        <v>8.066896273646821E-3</v>
      </c>
      <c r="E3238">
        <v>1</v>
      </c>
      <c r="F3238">
        <v>1</v>
      </c>
      <c r="G3238">
        <v>4.4339872044851463</v>
      </c>
      <c r="H3238">
        <v>3</v>
      </c>
      <c r="I3238">
        <v>1</v>
      </c>
      <c r="J3238" cm="1">
        <f t="array" ref="J3238">SUMPRODUCT(--ISNUMBER(SEARCH(A3238, QA_Seed_Keywords!B$2:B$45)))</f>
        <v>0</v>
      </c>
      <c r="K3238" cm="1">
        <f t="array" ref="K3238">SUMPRODUCT(
    (--(C$2:C$100 &gt;= C3238)),
    (--(G$2:G$100 &gt;= G3238)),
    (--(H$2:H$100 &lt;= H3238)),
    (--(I$2:I$100 &gt;= I3238)),
    -- (
        (C$2:C$100 &gt; C3238) +
        (G$2:G$100 &gt; G3238) +
        (H$2:H$100 &lt; H3238) +
        (I$2:I$100 &gt; I3238)
    )
)</f>
        <v>285</v>
      </c>
      <c r="L3238">
        <f>(I3238/10)/(H3238/122)</f>
        <v>4.0666666666666673</v>
      </c>
      <c r="M3238">
        <f>L3238/MAX($L$2:$L$6948)</f>
        <v>0.33333333333333343</v>
      </c>
      <c r="N3238">
        <f>D3238*M3238*M3238</f>
        <v>8.9632180818298055E-4</v>
      </c>
      <c r="O3238">
        <f>D3238*G3238</f>
        <v>3.5768514857258911E-2</v>
      </c>
      <c r="P3238">
        <f>I3238/H3238</f>
        <v>0.33333333333333331</v>
      </c>
      <c r="Q3238">
        <f>D3238*P3238*P3238</f>
        <v>8.9632180818298001E-4</v>
      </c>
      <c r="R3238">
        <f t="shared" si="50"/>
        <v>2</v>
      </c>
    </row>
    <row r="3239" spans="1:18" x14ac:dyDescent="0.3">
      <c r="A3239" t="s">
        <v>5781</v>
      </c>
      <c r="B3239" t="s">
        <v>5781</v>
      </c>
      <c r="C3239">
        <v>8.066896273646821E-3</v>
      </c>
      <c r="D3239">
        <v>8.066896273646821E-3</v>
      </c>
      <c r="E3239">
        <v>1</v>
      </c>
      <c r="F3239">
        <v>1</v>
      </c>
      <c r="G3239">
        <v>4.4339872044851463</v>
      </c>
      <c r="H3239">
        <v>3</v>
      </c>
      <c r="I3239">
        <v>1</v>
      </c>
      <c r="J3239" cm="1">
        <f t="array" ref="J3239">SUMPRODUCT(--ISNUMBER(SEARCH(A3239, QA_Seed_Keywords!B$2:B$45)))</f>
        <v>0</v>
      </c>
      <c r="K3239" cm="1">
        <f t="array" ref="K3239">SUMPRODUCT(
    (--(C$2:C$100 &gt;= C3239)),
    (--(G$2:G$100 &gt;= G3239)),
    (--(H$2:H$100 &lt;= H3239)),
    (--(I$2:I$100 &gt;= I3239)),
    -- (
        (C$2:C$100 &gt; C3239) +
        (G$2:G$100 &gt; G3239) +
        (H$2:H$100 &lt; H3239) +
        (I$2:I$100 &gt; I3239)
    )
)</f>
        <v>285</v>
      </c>
      <c r="L3239">
        <f>(I3239/10)/(H3239/122)</f>
        <v>4.0666666666666673</v>
      </c>
      <c r="M3239">
        <f>L3239/MAX($L$2:$L$6948)</f>
        <v>0.33333333333333343</v>
      </c>
      <c r="N3239">
        <f>D3239*M3239*M3239</f>
        <v>8.9632180818298055E-4</v>
      </c>
      <c r="O3239">
        <f>D3239*G3239</f>
        <v>3.5768514857258911E-2</v>
      </c>
      <c r="P3239">
        <f>I3239/H3239</f>
        <v>0.33333333333333331</v>
      </c>
      <c r="Q3239">
        <f>D3239*P3239*P3239</f>
        <v>8.9632180818298001E-4</v>
      </c>
      <c r="R3239">
        <f t="shared" si="50"/>
        <v>2</v>
      </c>
    </row>
    <row r="3240" spans="1:18" x14ac:dyDescent="0.3">
      <c r="A3240" t="s">
        <v>5782</v>
      </c>
      <c r="B3240" t="s">
        <v>5782</v>
      </c>
      <c r="C3240">
        <v>8.066896273646821E-3</v>
      </c>
      <c r="D3240">
        <v>8.066896273646821E-3</v>
      </c>
      <c r="E3240">
        <v>1</v>
      </c>
      <c r="F3240">
        <v>1</v>
      </c>
      <c r="G3240">
        <v>4.4339872044851463</v>
      </c>
      <c r="H3240">
        <v>3</v>
      </c>
      <c r="I3240">
        <v>1</v>
      </c>
      <c r="J3240" cm="1">
        <f t="array" ref="J3240">SUMPRODUCT(--ISNUMBER(SEARCH(A3240, QA_Seed_Keywords!B$2:B$45)))</f>
        <v>0</v>
      </c>
      <c r="K3240" cm="1">
        <f t="array" ref="K3240">SUMPRODUCT(
    (--(C$2:C$100 &gt;= C3240)),
    (--(G$2:G$100 &gt;= G3240)),
    (--(H$2:H$100 &lt;= H3240)),
    (--(I$2:I$100 &gt;= I3240)),
    -- (
        (C$2:C$100 &gt; C3240) +
        (G$2:G$100 &gt; G3240) +
        (H$2:H$100 &lt; H3240) +
        (I$2:I$100 &gt; I3240)
    )
)</f>
        <v>285</v>
      </c>
      <c r="L3240">
        <f>(I3240/10)/(H3240/122)</f>
        <v>4.0666666666666673</v>
      </c>
      <c r="M3240">
        <f>L3240/MAX($L$2:$L$6948)</f>
        <v>0.33333333333333343</v>
      </c>
      <c r="N3240">
        <f>D3240*M3240*M3240</f>
        <v>8.9632180818298055E-4</v>
      </c>
      <c r="O3240">
        <f>D3240*G3240</f>
        <v>3.5768514857258911E-2</v>
      </c>
      <c r="P3240">
        <f>I3240/H3240</f>
        <v>0.33333333333333331</v>
      </c>
      <c r="Q3240">
        <f>D3240*P3240*P3240</f>
        <v>8.9632180818298001E-4</v>
      </c>
      <c r="R3240">
        <f t="shared" si="50"/>
        <v>2</v>
      </c>
    </row>
    <row r="3241" spans="1:18" x14ac:dyDescent="0.3">
      <c r="A3241" t="s">
        <v>5783</v>
      </c>
      <c r="B3241" t="s">
        <v>5783</v>
      </c>
      <c r="C3241">
        <v>8.066896273646821E-3</v>
      </c>
      <c r="D3241">
        <v>8.066896273646821E-3</v>
      </c>
      <c r="E3241">
        <v>1</v>
      </c>
      <c r="F3241">
        <v>1</v>
      </c>
      <c r="G3241">
        <v>4.4339872044851463</v>
      </c>
      <c r="H3241">
        <v>3</v>
      </c>
      <c r="I3241">
        <v>1</v>
      </c>
      <c r="J3241" cm="1">
        <f t="array" ref="J3241">SUMPRODUCT(--ISNUMBER(SEARCH(A3241, QA_Seed_Keywords!B$2:B$45)))</f>
        <v>0</v>
      </c>
      <c r="K3241" cm="1">
        <f t="array" ref="K3241">SUMPRODUCT(
    (--(C$2:C$100 &gt;= C3241)),
    (--(G$2:G$100 &gt;= G3241)),
    (--(H$2:H$100 &lt;= H3241)),
    (--(I$2:I$100 &gt;= I3241)),
    -- (
        (C$2:C$100 &gt; C3241) +
        (G$2:G$100 &gt; G3241) +
        (H$2:H$100 &lt; H3241) +
        (I$2:I$100 &gt; I3241)
    )
)</f>
        <v>285</v>
      </c>
      <c r="L3241">
        <f>(I3241/10)/(H3241/122)</f>
        <v>4.0666666666666673</v>
      </c>
      <c r="M3241">
        <f>L3241/MAX($L$2:$L$6948)</f>
        <v>0.33333333333333343</v>
      </c>
      <c r="N3241">
        <f>D3241*M3241*M3241</f>
        <v>8.9632180818298055E-4</v>
      </c>
      <c r="O3241">
        <f>D3241*G3241</f>
        <v>3.5768514857258911E-2</v>
      </c>
      <c r="P3241">
        <f>I3241/H3241</f>
        <v>0.33333333333333331</v>
      </c>
      <c r="Q3241">
        <f>D3241*P3241*P3241</f>
        <v>8.9632180818298001E-4</v>
      </c>
      <c r="R3241">
        <f t="shared" si="50"/>
        <v>2</v>
      </c>
    </row>
    <row r="3242" spans="1:18" x14ac:dyDescent="0.3">
      <c r="A3242" t="s">
        <v>5784</v>
      </c>
      <c r="B3242" t="s">
        <v>5784</v>
      </c>
      <c r="C3242">
        <v>8.066896273646821E-3</v>
      </c>
      <c r="D3242">
        <v>8.066896273646821E-3</v>
      </c>
      <c r="E3242">
        <v>1</v>
      </c>
      <c r="F3242">
        <v>1</v>
      </c>
      <c r="G3242">
        <v>4.4339872044851463</v>
      </c>
      <c r="H3242">
        <v>3</v>
      </c>
      <c r="I3242">
        <v>1</v>
      </c>
      <c r="J3242" cm="1">
        <f t="array" ref="J3242">SUMPRODUCT(--ISNUMBER(SEARCH(A3242, QA_Seed_Keywords!B$2:B$45)))</f>
        <v>0</v>
      </c>
      <c r="K3242" cm="1">
        <f t="array" ref="K3242">SUMPRODUCT(
    (--(C$2:C$100 &gt;= C3242)),
    (--(G$2:G$100 &gt;= G3242)),
    (--(H$2:H$100 &lt;= H3242)),
    (--(I$2:I$100 &gt;= I3242)),
    -- (
        (C$2:C$100 &gt; C3242) +
        (G$2:G$100 &gt; G3242) +
        (H$2:H$100 &lt; H3242) +
        (I$2:I$100 &gt; I3242)
    )
)</f>
        <v>285</v>
      </c>
      <c r="L3242">
        <f>(I3242/10)/(H3242/122)</f>
        <v>4.0666666666666673</v>
      </c>
      <c r="M3242">
        <f>L3242/MAX($L$2:$L$6948)</f>
        <v>0.33333333333333343</v>
      </c>
      <c r="N3242">
        <f>D3242*M3242*M3242</f>
        <v>8.9632180818298055E-4</v>
      </c>
      <c r="O3242">
        <f>D3242*G3242</f>
        <v>3.5768514857258911E-2</v>
      </c>
      <c r="P3242">
        <f>I3242/H3242</f>
        <v>0.33333333333333331</v>
      </c>
      <c r="Q3242">
        <f>D3242*P3242*P3242</f>
        <v>8.9632180818298001E-4</v>
      </c>
      <c r="R3242">
        <f t="shared" si="50"/>
        <v>2</v>
      </c>
    </row>
    <row r="3243" spans="1:18" x14ac:dyDescent="0.3">
      <c r="A3243" t="s">
        <v>5785</v>
      </c>
      <c r="B3243" t="s">
        <v>5785</v>
      </c>
      <c r="C3243">
        <v>8.066896273646821E-3</v>
      </c>
      <c r="D3243">
        <v>8.066896273646821E-3</v>
      </c>
      <c r="E3243">
        <v>1</v>
      </c>
      <c r="F3243">
        <v>1</v>
      </c>
      <c r="G3243">
        <v>4.4339872044851463</v>
      </c>
      <c r="H3243">
        <v>3</v>
      </c>
      <c r="I3243">
        <v>1</v>
      </c>
      <c r="J3243" cm="1">
        <f t="array" ref="J3243">SUMPRODUCT(--ISNUMBER(SEARCH(A3243, QA_Seed_Keywords!B$2:B$45)))</f>
        <v>0</v>
      </c>
      <c r="K3243" cm="1">
        <f t="array" ref="K3243">SUMPRODUCT(
    (--(C$2:C$100 &gt;= C3243)),
    (--(G$2:G$100 &gt;= G3243)),
    (--(H$2:H$100 &lt;= H3243)),
    (--(I$2:I$100 &gt;= I3243)),
    -- (
        (C$2:C$100 &gt; C3243) +
        (G$2:G$100 &gt; G3243) +
        (H$2:H$100 &lt; H3243) +
        (I$2:I$100 &gt; I3243)
    )
)</f>
        <v>285</v>
      </c>
      <c r="L3243">
        <f>(I3243/10)/(H3243/122)</f>
        <v>4.0666666666666673</v>
      </c>
      <c r="M3243">
        <f>L3243/MAX($L$2:$L$6948)</f>
        <v>0.33333333333333343</v>
      </c>
      <c r="N3243">
        <f>D3243*M3243*M3243</f>
        <v>8.9632180818298055E-4</v>
      </c>
      <c r="O3243">
        <f>D3243*G3243</f>
        <v>3.5768514857258911E-2</v>
      </c>
      <c r="P3243">
        <f>I3243/H3243</f>
        <v>0.33333333333333331</v>
      </c>
      <c r="Q3243">
        <f>D3243*P3243*P3243</f>
        <v>8.9632180818298001E-4</v>
      </c>
      <c r="R3243">
        <f t="shared" si="50"/>
        <v>2</v>
      </c>
    </row>
    <row r="3244" spans="1:18" x14ac:dyDescent="0.3">
      <c r="A3244" t="s">
        <v>5786</v>
      </c>
      <c r="B3244" t="s">
        <v>5786</v>
      </c>
      <c r="C3244">
        <v>8.066896273646821E-3</v>
      </c>
      <c r="D3244">
        <v>8.066896273646821E-3</v>
      </c>
      <c r="E3244">
        <v>1</v>
      </c>
      <c r="F3244">
        <v>1</v>
      </c>
      <c r="G3244">
        <v>4.4339872044851463</v>
      </c>
      <c r="H3244">
        <v>3</v>
      </c>
      <c r="I3244">
        <v>1</v>
      </c>
      <c r="J3244" cm="1">
        <f t="array" ref="J3244">SUMPRODUCT(--ISNUMBER(SEARCH(A3244, QA_Seed_Keywords!B$2:B$45)))</f>
        <v>0</v>
      </c>
      <c r="K3244" cm="1">
        <f t="array" ref="K3244">SUMPRODUCT(
    (--(C$2:C$100 &gt;= C3244)),
    (--(G$2:G$100 &gt;= G3244)),
    (--(H$2:H$100 &lt;= H3244)),
    (--(I$2:I$100 &gt;= I3244)),
    -- (
        (C$2:C$100 &gt; C3244) +
        (G$2:G$100 &gt; G3244) +
        (H$2:H$100 &lt; H3244) +
        (I$2:I$100 &gt; I3244)
    )
)</f>
        <v>285</v>
      </c>
      <c r="L3244">
        <f>(I3244/10)/(H3244/122)</f>
        <v>4.0666666666666673</v>
      </c>
      <c r="M3244">
        <f>L3244/MAX($L$2:$L$6948)</f>
        <v>0.33333333333333343</v>
      </c>
      <c r="N3244">
        <f>D3244*M3244*M3244</f>
        <v>8.9632180818298055E-4</v>
      </c>
      <c r="O3244">
        <f>D3244*G3244</f>
        <v>3.5768514857258911E-2</v>
      </c>
      <c r="P3244">
        <f>I3244/H3244</f>
        <v>0.33333333333333331</v>
      </c>
      <c r="Q3244">
        <f>D3244*P3244*P3244</f>
        <v>8.9632180818298001E-4</v>
      </c>
      <c r="R3244">
        <f t="shared" si="50"/>
        <v>2</v>
      </c>
    </row>
    <row r="3245" spans="1:18" x14ac:dyDescent="0.3">
      <c r="A3245" t="s">
        <v>5787</v>
      </c>
      <c r="B3245" t="s">
        <v>5787</v>
      </c>
      <c r="C3245">
        <v>8.066896273646821E-3</v>
      </c>
      <c r="D3245">
        <v>8.066896273646821E-3</v>
      </c>
      <c r="E3245">
        <v>1</v>
      </c>
      <c r="F3245">
        <v>1</v>
      </c>
      <c r="G3245">
        <v>4.4339872044851463</v>
      </c>
      <c r="H3245">
        <v>3</v>
      </c>
      <c r="I3245">
        <v>1</v>
      </c>
      <c r="J3245" cm="1">
        <f t="array" ref="J3245">SUMPRODUCT(--ISNUMBER(SEARCH(A3245, QA_Seed_Keywords!B$2:B$45)))</f>
        <v>0</v>
      </c>
      <c r="K3245" cm="1">
        <f t="array" ref="K3245">SUMPRODUCT(
    (--(C$2:C$100 &gt;= C3245)),
    (--(G$2:G$100 &gt;= G3245)),
    (--(H$2:H$100 &lt;= H3245)),
    (--(I$2:I$100 &gt;= I3245)),
    -- (
        (C$2:C$100 &gt; C3245) +
        (G$2:G$100 &gt; G3245) +
        (H$2:H$100 &lt; H3245) +
        (I$2:I$100 &gt; I3245)
    )
)</f>
        <v>285</v>
      </c>
      <c r="L3245">
        <f>(I3245/10)/(H3245/122)</f>
        <v>4.0666666666666673</v>
      </c>
      <c r="M3245">
        <f>L3245/MAX($L$2:$L$6948)</f>
        <v>0.33333333333333343</v>
      </c>
      <c r="N3245">
        <f>D3245*M3245*M3245</f>
        <v>8.9632180818298055E-4</v>
      </c>
      <c r="O3245">
        <f>D3245*G3245</f>
        <v>3.5768514857258911E-2</v>
      </c>
      <c r="P3245">
        <f>I3245/H3245</f>
        <v>0.33333333333333331</v>
      </c>
      <c r="Q3245">
        <f>D3245*P3245*P3245</f>
        <v>8.9632180818298001E-4</v>
      </c>
      <c r="R3245">
        <f t="shared" si="50"/>
        <v>2</v>
      </c>
    </row>
    <row r="3246" spans="1:18" x14ac:dyDescent="0.3">
      <c r="A3246" t="s">
        <v>5788</v>
      </c>
      <c r="B3246" t="s">
        <v>5789</v>
      </c>
      <c r="C3246">
        <v>8.066896273646821E-3</v>
      </c>
      <c r="D3246">
        <v>8.066896273646821E-3</v>
      </c>
      <c r="E3246">
        <v>1</v>
      </c>
      <c r="F3246">
        <v>1</v>
      </c>
      <c r="G3246">
        <v>4.4339872044851463</v>
      </c>
      <c r="H3246">
        <v>3</v>
      </c>
      <c r="I3246">
        <v>1</v>
      </c>
      <c r="J3246" cm="1">
        <f t="array" ref="J3246">SUMPRODUCT(--ISNUMBER(SEARCH(A3246, QA_Seed_Keywords!B$2:B$45)))</f>
        <v>0</v>
      </c>
      <c r="K3246" cm="1">
        <f t="array" ref="K3246">SUMPRODUCT(
    (--(C$2:C$100 &gt;= C3246)),
    (--(G$2:G$100 &gt;= G3246)),
    (--(H$2:H$100 &lt;= H3246)),
    (--(I$2:I$100 &gt;= I3246)),
    -- (
        (C$2:C$100 &gt; C3246) +
        (G$2:G$100 &gt; G3246) +
        (H$2:H$100 &lt; H3246) +
        (I$2:I$100 &gt; I3246)
    )
)</f>
        <v>285</v>
      </c>
      <c r="L3246">
        <f>(I3246/10)/(H3246/122)</f>
        <v>4.0666666666666673</v>
      </c>
      <c r="M3246">
        <f>L3246/MAX($L$2:$L$6948)</f>
        <v>0.33333333333333343</v>
      </c>
      <c r="N3246">
        <f>D3246*M3246*M3246</f>
        <v>8.9632180818298055E-4</v>
      </c>
      <c r="O3246">
        <f>D3246*G3246</f>
        <v>3.5768514857258911E-2</v>
      </c>
      <c r="P3246">
        <f>I3246/H3246</f>
        <v>0.33333333333333331</v>
      </c>
      <c r="Q3246">
        <f>D3246*P3246*P3246</f>
        <v>8.9632180818298001E-4</v>
      </c>
      <c r="R3246">
        <f t="shared" si="50"/>
        <v>2</v>
      </c>
    </row>
    <row r="3247" spans="1:18" x14ac:dyDescent="0.3">
      <c r="A3247" t="s">
        <v>5790</v>
      </c>
      <c r="B3247" t="s">
        <v>5790</v>
      </c>
      <c r="C3247">
        <v>8.066896273646821E-3</v>
      </c>
      <c r="D3247">
        <v>8.066896273646821E-3</v>
      </c>
      <c r="E3247">
        <v>1</v>
      </c>
      <c r="F3247">
        <v>1</v>
      </c>
      <c r="G3247">
        <v>4.4339872044851463</v>
      </c>
      <c r="H3247">
        <v>3</v>
      </c>
      <c r="I3247">
        <v>1</v>
      </c>
      <c r="J3247" cm="1">
        <f t="array" ref="J3247">SUMPRODUCT(--ISNUMBER(SEARCH(A3247, QA_Seed_Keywords!B$2:B$45)))</f>
        <v>0</v>
      </c>
      <c r="K3247" cm="1">
        <f t="array" ref="K3247">SUMPRODUCT(
    (--(C$2:C$100 &gt;= C3247)),
    (--(G$2:G$100 &gt;= G3247)),
    (--(H$2:H$100 &lt;= H3247)),
    (--(I$2:I$100 &gt;= I3247)),
    -- (
        (C$2:C$100 &gt; C3247) +
        (G$2:G$100 &gt; G3247) +
        (H$2:H$100 &lt; H3247) +
        (I$2:I$100 &gt; I3247)
    )
)</f>
        <v>285</v>
      </c>
      <c r="L3247">
        <f>(I3247/10)/(H3247/122)</f>
        <v>4.0666666666666673</v>
      </c>
      <c r="M3247">
        <f>L3247/MAX($L$2:$L$6948)</f>
        <v>0.33333333333333343</v>
      </c>
      <c r="N3247">
        <f>D3247*M3247*M3247</f>
        <v>8.9632180818298055E-4</v>
      </c>
      <c r="O3247">
        <f>D3247*G3247</f>
        <v>3.5768514857258911E-2</v>
      </c>
      <c r="P3247">
        <f>I3247/H3247</f>
        <v>0.33333333333333331</v>
      </c>
      <c r="Q3247">
        <f>D3247*P3247*P3247</f>
        <v>8.9632180818298001E-4</v>
      </c>
      <c r="R3247">
        <f t="shared" si="50"/>
        <v>2</v>
      </c>
    </row>
    <row r="3248" spans="1:18" x14ac:dyDescent="0.3">
      <c r="A3248" t="s">
        <v>5791</v>
      </c>
      <c r="B3248" t="s">
        <v>5791</v>
      </c>
      <c r="C3248">
        <v>8.066896273646821E-3</v>
      </c>
      <c r="D3248">
        <v>8.066896273646821E-3</v>
      </c>
      <c r="E3248">
        <v>1</v>
      </c>
      <c r="F3248">
        <v>1</v>
      </c>
      <c r="G3248">
        <v>4.4339872044851463</v>
      </c>
      <c r="H3248">
        <v>3</v>
      </c>
      <c r="I3248">
        <v>1</v>
      </c>
      <c r="J3248" cm="1">
        <f t="array" ref="J3248">SUMPRODUCT(--ISNUMBER(SEARCH(A3248, QA_Seed_Keywords!B$2:B$45)))</f>
        <v>0</v>
      </c>
      <c r="K3248" cm="1">
        <f t="array" ref="K3248">SUMPRODUCT(
    (--(C$2:C$100 &gt;= C3248)),
    (--(G$2:G$100 &gt;= G3248)),
    (--(H$2:H$100 &lt;= H3248)),
    (--(I$2:I$100 &gt;= I3248)),
    -- (
        (C$2:C$100 &gt; C3248) +
        (G$2:G$100 &gt; G3248) +
        (H$2:H$100 &lt; H3248) +
        (I$2:I$100 &gt; I3248)
    )
)</f>
        <v>285</v>
      </c>
      <c r="L3248">
        <f>(I3248/10)/(H3248/122)</f>
        <v>4.0666666666666673</v>
      </c>
      <c r="M3248">
        <f>L3248/MAX($L$2:$L$6948)</f>
        <v>0.33333333333333343</v>
      </c>
      <c r="N3248">
        <f>D3248*M3248*M3248</f>
        <v>8.9632180818298055E-4</v>
      </c>
      <c r="O3248">
        <f>D3248*G3248</f>
        <v>3.5768514857258911E-2</v>
      </c>
      <c r="P3248">
        <f>I3248/H3248</f>
        <v>0.33333333333333331</v>
      </c>
      <c r="Q3248">
        <f>D3248*P3248*P3248</f>
        <v>8.9632180818298001E-4</v>
      </c>
      <c r="R3248">
        <f t="shared" si="50"/>
        <v>2</v>
      </c>
    </row>
    <row r="3249" spans="1:18" x14ac:dyDescent="0.3">
      <c r="A3249" t="s">
        <v>1126</v>
      </c>
      <c r="B3249" t="s">
        <v>1127</v>
      </c>
      <c r="C3249">
        <v>5.7063889009652403E-2</v>
      </c>
      <c r="D3249">
        <v>5.7063889009652403E-2</v>
      </c>
      <c r="E3249">
        <v>9</v>
      </c>
      <c r="F3249">
        <v>9</v>
      </c>
      <c r="G3249">
        <v>3.6230569882688179</v>
      </c>
      <c r="H3249">
        <v>8</v>
      </c>
      <c r="I3249">
        <v>1</v>
      </c>
      <c r="J3249" cm="1">
        <f t="array" ref="J3249">SUMPRODUCT(--ISNUMBER(SEARCH(A3249, QA_Seed_Keywords!B$2:B$45)))</f>
        <v>0</v>
      </c>
      <c r="K3249" cm="1">
        <f t="array" ref="K3249">SUMPRODUCT(
    (--(C$2:C$100 &gt;= C3249)),
    (--(G$2:G$100 &gt;= G3249)),
    (--(H$2:H$100 &lt;= H3249)),
    (--(I$2:I$100 &gt;= I3249)),
    -- (
        (C$2:C$100 &gt; C3249) +
        (G$2:G$100 &gt; G3249) +
        (H$2:H$100 &lt; H3249) +
        (I$2:I$100 &gt; I3249)
    )
)</f>
        <v>99</v>
      </c>
      <c r="L3249">
        <f>(I3249/10)/(H3249/122)</f>
        <v>1.5249999999999999</v>
      </c>
      <c r="M3249">
        <f>L3249/MAX($L$2:$L$6948)</f>
        <v>0.125</v>
      </c>
      <c r="N3249">
        <f>D3249*M3249*M3249</f>
        <v>8.916232657758188E-4</v>
      </c>
      <c r="O3249">
        <f>D3249*G3249</f>
        <v>0.20674572185421733</v>
      </c>
      <c r="P3249">
        <f>I3249/H3249</f>
        <v>0.125</v>
      </c>
      <c r="Q3249">
        <f>D3249*P3249*P3249</f>
        <v>8.916232657758188E-4</v>
      </c>
      <c r="R3249">
        <f t="shared" si="50"/>
        <v>7</v>
      </c>
    </row>
    <row r="3250" spans="1:18" x14ac:dyDescent="0.3">
      <c r="A3250" t="s">
        <v>2542</v>
      </c>
      <c r="B3250" t="s">
        <v>2542</v>
      </c>
      <c r="C3250">
        <v>2.2160721714920579E-2</v>
      </c>
      <c r="D3250">
        <v>2.2160721714920579E-2</v>
      </c>
      <c r="E3250">
        <v>4</v>
      </c>
      <c r="F3250">
        <v>4</v>
      </c>
      <c r="G3250">
        <v>4.0285220963769817</v>
      </c>
      <c r="H3250">
        <v>5</v>
      </c>
      <c r="I3250">
        <v>1</v>
      </c>
      <c r="J3250" cm="1">
        <f t="array" ref="J3250">SUMPRODUCT(--ISNUMBER(SEARCH(A3250, QA_Seed_Keywords!B$2:B$45)))</f>
        <v>0</v>
      </c>
      <c r="K3250" cm="1">
        <f t="array" ref="K3250">SUMPRODUCT(
    (--(C$2:C$100 &gt;= C3250)),
    (--(G$2:G$100 &gt;= G3250)),
    (--(H$2:H$100 &lt;= H3250)),
    (--(I$2:I$100 &gt;= I3250)),
    -- (
        (C$2:C$100 &gt; C3250) +
        (G$2:G$100 &gt; G3250) +
        (H$2:H$100 &lt; H3250) +
        (I$2:I$100 &gt; I3250)
    )
)</f>
        <v>285</v>
      </c>
      <c r="L3250">
        <f>(I3250/10)/(H3250/122)</f>
        <v>2.4400000000000004</v>
      </c>
      <c r="M3250">
        <f>L3250/MAX($L$2:$L$6948)</f>
        <v>0.20000000000000004</v>
      </c>
      <c r="N3250">
        <f>D3250*M3250*M3250</f>
        <v>8.8642886859682346E-4</v>
      </c>
      <c r="O3250">
        <f>D3250*G3250</f>
        <v>8.9274957100218752E-2</v>
      </c>
      <c r="P3250">
        <f>I3250/H3250</f>
        <v>0.2</v>
      </c>
      <c r="Q3250">
        <f>D3250*P3250*P3250</f>
        <v>8.8642886859682324E-4</v>
      </c>
      <c r="R3250">
        <f t="shared" si="50"/>
        <v>4</v>
      </c>
    </row>
    <row r="3251" spans="1:18" x14ac:dyDescent="0.3">
      <c r="A3251" t="s">
        <v>2543</v>
      </c>
      <c r="B3251" t="s">
        <v>2543</v>
      </c>
      <c r="C3251">
        <v>2.2160721714920579E-2</v>
      </c>
      <c r="D3251">
        <v>2.2160721714920579E-2</v>
      </c>
      <c r="E3251">
        <v>4</v>
      </c>
      <c r="F3251">
        <v>4</v>
      </c>
      <c r="G3251">
        <v>4.0285220963769817</v>
      </c>
      <c r="H3251">
        <v>5</v>
      </c>
      <c r="I3251">
        <v>1</v>
      </c>
      <c r="J3251" cm="1">
        <f t="array" ref="J3251">SUMPRODUCT(--ISNUMBER(SEARCH(A3251, QA_Seed_Keywords!B$2:B$45)))</f>
        <v>0</v>
      </c>
      <c r="K3251" cm="1">
        <f t="array" ref="K3251">SUMPRODUCT(
    (--(C$2:C$100 &gt;= C3251)),
    (--(G$2:G$100 &gt;= G3251)),
    (--(H$2:H$100 &lt;= H3251)),
    (--(I$2:I$100 &gt;= I3251)),
    -- (
        (C$2:C$100 &gt; C3251) +
        (G$2:G$100 &gt; G3251) +
        (H$2:H$100 &lt; H3251) +
        (I$2:I$100 &gt; I3251)
    )
)</f>
        <v>285</v>
      </c>
      <c r="L3251">
        <f>(I3251/10)/(H3251/122)</f>
        <v>2.4400000000000004</v>
      </c>
      <c r="M3251">
        <f>L3251/MAX($L$2:$L$6948)</f>
        <v>0.20000000000000004</v>
      </c>
      <c r="N3251">
        <f>D3251*M3251*M3251</f>
        <v>8.8642886859682346E-4</v>
      </c>
      <c r="O3251">
        <f>D3251*G3251</f>
        <v>8.9274957100218752E-2</v>
      </c>
      <c r="P3251">
        <f>I3251/H3251</f>
        <v>0.2</v>
      </c>
      <c r="Q3251">
        <f>D3251*P3251*P3251</f>
        <v>8.8642886859682324E-4</v>
      </c>
      <c r="R3251">
        <f t="shared" si="50"/>
        <v>4</v>
      </c>
    </row>
    <row r="3252" spans="1:18" x14ac:dyDescent="0.3">
      <c r="A3252" t="s">
        <v>1635</v>
      </c>
      <c r="B3252" t="s">
        <v>1636</v>
      </c>
      <c r="C3252">
        <v>3.8116236224938427E-2</v>
      </c>
      <c r="D3252">
        <v>4.7645295281173042E-3</v>
      </c>
      <c r="E3252">
        <v>17</v>
      </c>
      <c r="F3252">
        <v>2.125</v>
      </c>
      <c r="G3252">
        <v>1.489548225318706</v>
      </c>
      <c r="H3252">
        <v>75</v>
      </c>
      <c r="I3252">
        <v>8</v>
      </c>
      <c r="J3252" cm="1">
        <f t="array" ref="J3252">SUMPRODUCT(--ISNUMBER(SEARCH(A3252, QA_Seed_Keywords!B$2:B$45)))</f>
        <v>0</v>
      </c>
      <c r="K3252" cm="1">
        <f t="array" ref="K3252">SUMPRODUCT(
    (--(C$2:C$100 &gt;= C3252)),
    (--(G$2:G$100 &gt;= G3252)),
    (--(H$2:H$100 &lt;= H3252)),
    (--(I$2:I$100 &gt;= I3252)),
    -- (
        (C$2:C$100 &gt; C3252) +
        (G$2:G$100 &gt; G3252) +
        (H$2:H$100 &lt; H3252) +
        (I$2:I$100 &gt; I3252)
    )
)</f>
        <v>0</v>
      </c>
      <c r="L3252">
        <f>(I3252/10)/(H3252/122)</f>
        <v>1.3013333333333335</v>
      </c>
      <c r="M3252">
        <f>L3252/MAX($L$2:$L$6948)</f>
        <v>0.10666666666666669</v>
      </c>
      <c r="N3252">
        <f>D3252*M3252*M3252</f>
        <v>5.4209758186579128E-5</v>
      </c>
      <c r="O3252">
        <f>D3252*G3252</f>
        <v>7.096996503085702E-3</v>
      </c>
      <c r="P3252">
        <f>I3252/H3252</f>
        <v>0.10666666666666667</v>
      </c>
      <c r="Q3252">
        <f>D3252*P3252*P3252</f>
        <v>5.4209758186579121E-5</v>
      </c>
      <c r="R3252">
        <f t="shared" si="50"/>
        <v>67</v>
      </c>
    </row>
    <row r="3253" spans="1:18" x14ac:dyDescent="0.3">
      <c r="A3253" t="s">
        <v>2556</v>
      </c>
      <c r="B3253" t="s">
        <v>2556</v>
      </c>
      <c r="C3253">
        <v>2.1987661480864042E-2</v>
      </c>
      <c r="D3253">
        <v>2.1987661480864042E-2</v>
      </c>
      <c r="E3253">
        <v>3</v>
      </c>
      <c r="F3253">
        <v>3</v>
      </c>
      <c r="G3253">
        <v>4.0285220963769817</v>
      </c>
      <c r="H3253">
        <v>5</v>
      </c>
      <c r="I3253">
        <v>1</v>
      </c>
      <c r="J3253" cm="1">
        <f t="array" ref="J3253">SUMPRODUCT(--ISNUMBER(SEARCH(A3253, QA_Seed_Keywords!B$2:B$45)))</f>
        <v>0</v>
      </c>
      <c r="K3253" cm="1">
        <f t="array" ref="K3253">SUMPRODUCT(
    (--(C$2:C$100 &gt;= C3253)),
    (--(G$2:G$100 &gt;= G3253)),
    (--(H$2:H$100 &lt;= H3253)),
    (--(I$2:I$100 &gt;= I3253)),
    -- (
        (C$2:C$100 &gt; C3253) +
        (G$2:G$100 &gt; G3253) +
        (H$2:H$100 &lt; H3253) +
        (I$2:I$100 &gt; I3253)
    )
)</f>
        <v>285</v>
      </c>
      <c r="L3253">
        <f>(I3253/10)/(H3253/122)</f>
        <v>2.4400000000000004</v>
      </c>
      <c r="M3253">
        <f>L3253/MAX($L$2:$L$6948)</f>
        <v>0.20000000000000004</v>
      </c>
      <c r="N3253">
        <f>D3253*M3253*M3253</f>
        <v>8.79506459234562E-4</v>
      </c>
      <c r="O3253">
        <f>D3253*G3253</f>
        <v>8.8577780123317823E-2</v>
      </c>
      <c r="P3253">
        <f>I3253/H3253</f>
        <v>0.2</v>
      </c>
      <c r="Q3253">
        <f>D3253*P3253*P3253</f>
        <v>8.7950645923456179E-4</v>
      </c>
      <c r="R3253">
        <f t="shared" si="50"/>
        <v>4</v>
      </c>
    </row>
    <row r="3254" spans="1:18" x14ac:dyDescent="0.3">
      <c r="A3254" t="s">
        <v>793</v>
      </c>
      <c r="B3254" t="s">
        <v>794</v>
      </c>
      <c r="C3254">
        <v>7.6070047455221682E-2</v>
      </c>
      <c r="D3254">
        <v>9.5087559319027102E-3</v>
      </c>
      <c r="E3254">
        <v>42</v>
      </c>
      <c r="F3254">
        <v>5.25</v>
      </c>
      <c r="G3254">
        <v>1.1474527311431311</v>
      </c>
      <c r="H3254">
        <v>106</v>
      </c>
      <c r="I3254">
        <v>8</v>
      </c>
      <c r="J3254" cm="1">
        <f t="array" ref="J3254">SUMPRODUCT(--ISNUMBER(SEARCH(A3254, QA_Seed_Keywords!B$2:B$45)))</f>
        <v>0</v>
      </c>
      <c r="K3254" cm="1">
        <f t="array" ref="K3254">SUMPRODUCT(
    (--(C$2:C$100 &gt;= C3254)),
    (--(G$2:G$100 &gt;= G3254)),
    (--(H$2:H$100 &lt;= H3254)),
    (--(I$2:I$100 &gt;= I3254)),
    -- (
        (C$2:C$100 &gt; C3254) +
        (G$2:G$100 &gt; G3254) +
        (H$2:H$100 &lt; H3254) +
        (I$2:I$100 &gt; I3254)
    )
)</f>
        <v>4</v>
      </c>
      <c r="L3254">
        <f>(I3254/10)/(H3254/122)</f>
        <v>0.9207547169811322</v>
      </c>
      <c r="M3254">
        <f>L3254/MAX($L$2:$L$6948)</f>
        <v>7.5471698113207558E-2</v>
      </c>
      <c r="N3254">
        <f>D3254*M3254*M3254</f>
        <v>5.4161657141489287E-5</v>
      </c>
      <c r="O3254">
        <f>D3254*G3254</f>
        <v>1.0910847963835213E-2</v>
      </c>
      <c r="P3254">
        <f>I3254/H3254</f>
        <v>7.5471698113207544E-2</v>
      </c>
      <c r="Q3254">
        <f>D3254*P3254*P3254</f>
        <v>5.4161657141489267E-5</v>
      </c>
      <c r="R3254">
        <f t="shared" si="50"/>
        <v>98</v>
      </c>
    </row>
    <row r="3255" spans="1:18" x14ac:dyDescent="0.3">
      <c r="A3255" t="s">
        <v>1317</v>
      </c>
      <c r="B3255" t="s">
        <v>1318</v>
      </c>
      <c r="C3255">
        <v>4.8651272489934241E-2</v>
      </c>
      <c r="D3255">
        <v>6.0814090612417802E-3</v>
      </c>
      <c r="E3255">
        <v>23</v>
      </c>
      <c r="F3255">
        <v>2.875</v>
      </c>
      <c r="G3255">
        <v>1.3659342693515291</v>
      </c>
      <c r="H3255">
        <v>85</v>
      </c>
      <c r="I3255">
        <v>8</v>
      </c>
      <c r="J3255" cm="1">
        <f t="array" ref="J3255">SUMPRODUCT(--ISNUMBER(SEARCH(A3255, QA_Seed_Keywords!B$2:B$45)))</f>
        <v>0</v>
      </c>
      <c r="K3255" cm="1">
        <f t="array" ref="K3255">SUMPRODUCT(
    (--(C$2:C$100 &gt;= C3255)),
    (--(G$2:G$100 &gt;= G3255)),
    (--(H$2:H$100 &lt;= H3255)),
    (--(I$2:I$100 &gt;= I3255)),
    -- (
        (C$2:C$100 &gt; C3255) +
        (G$2:G$100 &gt; G3255) +
        (H$2:H$100 &lt; H3255) +
        (I$2:I$100 &gt; I3255)
    )
)</f>
        <v>4</v>
      </c>
      <c r="L3255">
        <f>(I3255/10)/(H3255/122)</f>
        <v>1.148235294117647</v>
      </c>
      <c r="M3255">
        <f>L3255/MAX($L$2:$L$6948)</f>
        <v>9.4117647058823528E-2</v>
      </c>
      <c r="N3255">
        <f>D3255*M3255*M3255</f>
        <v>5.3869921096120962E-5</v>
      </c>
      <c r="O3255">
        <f>D3255*G3255</f>
        <v>8.3068050426950597E-3</v>
      </c>
      <c r="P3255">
        <f>I3255/H3255</f>
        <v>9.4117647058823528E-2</v>
      </c>
      <c r="Q3255">
        <f>D3255*P3255*P3255</f>
        <v>5.3869921096120962E-5</v>
      </c>
      <c r="R3255">
        <f t="shared" si="50"/>
        <v>77</v>
      </c>
    </row>
    <row r="3256" spans="1:18" x14ac:dyDescent="0.3">
      <c r="A3256" t="s">
        <v>2568</v>
      </c>
      <c r="B3256" t="s">
        <v>2568</v>
      </c>
      <c r="C3256">
        <v>2.1765236285441018E-2</v>
      </c>
      <c r="D3256">
        <v>2.1765236285441018E-2</v>
      </c>
      <c r="E3256">
        <v>2</v>
      </c>
      <c r="F3256">
        <v>2</v>
      </c>
      <c r="G3256">
        <v>4.0285220963769817</v>
      </c>
      <c r="H3256">
        <v>5</v>
      </c>
      <c r="I3256">
        <v>1</v>
      </c>
      <c r="J3256" cm="1">
        <f t="array" ref="J3256">SUMPRODUCT(--ISNUMBER(SEARCH(A3256, QA_Seed_Keywords!B$2:B$45)))</f>
        <v>0</v>
      </c>
      <c r="K3256" cm="1">
        <f t="array" ref="K3256">SUMPRODUCT(
    (--(C$2:C$100 &gt;= C3256)),
    (--(G$2:G$100 &gt;= G3256)),
    (--(H$2:H$100 &lt;= H3256)),
    (--(I$2:I$100 &gt;= I3256)),
    -- (
        (C$2:C$100 &gt; C3256) +
        (G$2:G$100 &gt; G3256) +
        (H$2:H$100 &lt; H3256) +
        (I$2:I$100 &gt; I3256)
    )
)</f>
        <v>285</v>
      </c>
      <c r="L3256">
        <f>(I3256/10)/(H3256/122)</f>
        <v>2.4400000000000004</v>
      </c>
      <c r="M3256">
        <f>L3256/MAX($L$2:$L$6948)</f>
        <v>0.20000000000000004</v>
      </c>
      <c r="N3256">
        <f>D3256*M3256*M3256</f>
        <v>8.7060945141764106E-4</v>
      </c>
      <c r="O3256">
        <f>D3256*G3256</f>
        <v>8.7681735308765205E-2</v>
      </c>
      <c r="P3256">
        <f>I3256/H3256</f>
        <v>0.2</v>
      </c>
      <c r="Q3256">
        <f>D3256*P3256*P3256</f>
        <v>8.7060945141764073E-4</v>
      </c>
      <c r="R3256">
        <f t="shared" si="50"/>
        <v>4</v>
      </c>
    </row>
    <row r="3257" spans="1:18" x14ac:dyDescent="0.3">
      <c r="A3257" t="s">
        <v>2569</v>
      </c>
      <c r="B3257" t="s">
        <v>2569</v>
      </c>
      <c r="C3257">
        <v>2.1765236285441018E-2</v>
      </c>
      <c r="D3257">
        <v>2.1765236285441018E-2</v>
      </c>
      <c r="E3257">
        <v>2</v>
      </c>
      <c r="F3257">
        <v>2</v>
      </c>
      <c r="G3257">
        <v>4.0285220963769817</v>
      </c>
      <c r="H3257">
        <v>5</v>
      </c>
      <c r="I3257">
        <v>1</v>
      </c>
      <c r="J3257" cm="1">
        <f t="array" ref="J3257">SUMPRODUCT(--ISNUMBER(SEARCH(A3257, QA_Seed_Keywords!B$2:B$45)))</f>
        <v>0</v>
      </c>
      <c r="K3257" cm="1">
        <f t="array" ref="K3257">SUMPRODUCT(
    (--(C$2:C$100 &gt;= C3257)),
    (--(G$2:G$100 &gt;= G3257)),
    (--(H$2:H$100 &lt;= H3257)),
    (--(I$2:I$100 &gt;= I3257)),
    -- (
        (C$2:C$100 &gt; C3257) +
        (G$2:G$100 &gt; G3257) +
        (H$2:H$100 &lt; H3257) +
        (I$2:I$100 &gt; I3257)
    )
)</f>
        <v>285</v>
      </c>
      <c r="L3257">
        <f>(I3257/10)/(H3257/122)</f>
        <v>2.4400000000000004</v>
      </c>
      <c r="M3257">
        <f>L3257/MAX($L$2:$L$6948)</f>
        <v>0.20000000000000004</v>
      </c>
      <c r="N3257">
        <f>D3257*M3257*M3257</f>
        <v>8.7060945141764106E-4</v>
      </c>
      <c r="O3257">
        <f>D3257*G3257</f>
        <v>8.7681735308765205E-2</v>
      </c>
      <c r="P3257">
        <f>I3257/H3257</f>
        <v>0.2</v>
      </c>
      <c r="Q3257">
        <f>D3257*P3257*P3257</f>
        <v>8.7060945141764073E-4</v>
      </c>
      <c r="R3257">
        <f t="shared" si="50"/>
        <v>4</v>
      </c>
    </row>
    <row r="3258" spans="1:18" x14ac:dyDescent="0.3">
      <c r="A3258" t="s">
        <v>5825</v>
      </c>
      <c r="B3258" t="s">
        <v>5826</v>
      </c>
      <c r="C3258">
        <v>7.8301529446946662E-3</v>
      </c>
      <c r="D3258">
        <v>7.8301529446946662E-3</v>
      </c>
      <c r="E3258">
        <v>6</v>
      </c>
      <c r="F3258">
        <v>6</v>
      </c>
      <c r="G3258">
        <v>4.4339872044851463</v>
      </c>
      <c r="H3258">
        <v>3</v>
      </c>
      <c r="I3258">
        <v>1</v>
      </c>
      <c r="J3258" cm="1">
        <f t="array" ref="J3258">SUMPRODUCT(--ISNUMBER(SEARCH(A3258, QA_Seed_Keywords!B$2:B$45)))</f>
        <v>0</v>
      </c>
      <c r="K3258" cm="1">
        <f t="array" ref="K3258">SUMPRODUCT(
    (--(C$2:C$100 &gt;= C3258)),
    (--(G$2:G$100 &gt;= G3258)),
    (--(H$2:H$100 &lt;= H3258)),
    (--(I$2:I$100 &gt;= I3258)),
    -- (
        (C$2:C$100 &gt; C3258) +
        (G$2:G$100 &gt; G3258) +
        (H$2:H$100 &lt; H3258) +
        (I$2:I$100 &gt; I3258)
    )
)</f>
        <v>285</v>
      </c>
      <c r="L3258">
        <f>(I3258/10)/(H3258/122)</f>
        <v>4.0666666666666673</v>
      </c>
      <c r="M3258">
        <f>L3258/MAX($L$2:$L$6948)</f>
        <v>0.33333333333333343</v>
      </c>
      <c r="N3258">
        <f>D3258*M3258*M3258</f>
        <v>8.7001699385496332E-4</v>
      </c>
      <c r="O3258">
        <f>D3258*G3258</f>
        <v>3.4718797965937839E-2</v>
      </c>
      <c r="P3258">
        <f>I3258/H3258</f>
        <v>0.33333333333333331</v>
      </c>
      <c r="Q3258">
        <f>D3258*P3258*P3258</f>
        <v>8.7001699385496278E-4</v>
      </c>
      <c r="R3258">
        <f t="shared" si="50"/>
        <v>2</v>
      </c>
    </row>
    <row r="3259" spans="1:18" x14ac:dyDescent="0.3">
      <c r="A3259" t="s">
        <v>5827</v>
      </c>
      <c r="B3259" t="s">
        <v>5827</v>
      </c>
      <c r="C3259">
        <v>7.8301529446946662E-3</v>
      </c>
      <c r="D3259">
        <v>7.8301529446946662E-3</v>
      </c>
      <c r="E3259">
        <v>6</v>
      </c>
      <c r="F3259">
        <v>6</v>
      </c>
      <c r="G3259">
        <v>4.4339872044851463</v>
      </c>
      <c r="H3259">
        <v>3</v>
      </c>
      <c r="I3259">
        <v>1</v>
      </c>
      <c r="J3259" cm="1">
        <f t="array" ref="J3259">SUMPRODUCT(--ISNUMBER(SEARCH(A3259, QA_Seed_Keywords!B$2:B$45)))</f>
        <v>0</v>
      </c>
      <c r="K3259" cm="1">
        <f t="array" ref="K3259">SUMPRODUCT(
    (--(C$2:C$100 &gt;= C3259)),
    (--(G$2:G$100 &gt;= G3259)),
    (--(H$2:H$100 &lt;= H3259)),
    (--(I$2:I$100 &gt;= I3259)),
    -- (
        (C$2:C$100 &gt; C3259) +
        (G$2:G$100 &gt; G3259) +
        (H$2:H$100 &lt; H3259) +
        (I$2:I$100 &gt; I3259)
    )
)</f>
        <v>285</v>
      </c>
      <c r="L3259">
        <f>(I3259/10)/(H3259/122)</f>
        <v>4.0666666666666673</v>
      </c>
      <c r="M3259">
        <f>L3259/MAX($L$2:$L$6948)</f>
        <v>0.33333333333333343</v>
      </c>
      <c r="N3259">
        <f>D3259*M3259*M3259</f>
        <v>8.7001699385496332E-4</v>
      </c>
      <c r="O3259">
        <f>D3259*G3259</f>
        <v>3.4718797965937839E-2</v>
      </c>
      <c r="P3259">
        <f>I3259/H3259</f>
        <v>0.33333333333333331</v>
      </c>
      <c r="Q3259">
        <f>D3259*P3259*P3259</f>
        <v>8.7001699385496278E-4</v>
      </c>
      <c r="R3259">
        <f t="shared" si="50"/>
        <v>2</v>
      </c>
    </row>
    <row r="3260" spans="1:18" x14ac:dyDescent="0.3">
      <c r="A3260" t="s">
        <v>5828</v>
      </c>
      <c r="B3260" t="s">
        <v>5828</v>
      </c>
      <c r="C3260">
        <v>7.8301529446946662E-3</v>
      </c>
      <c r="D3260">
        <v>7.8301529446946662E-3</v>
      </c>
      <c r="E3260">
        <v>6</v>
      </c>
      <c r="F3260">
        <v>6</v>
      </c>
      <c r="G3260">
        <v>4.4339872044851463</v>
      </c>
      <c r="H3260">
        <v>3</v>
      </c>
      <c r="I3260">
        <v>1</v>
      </c>
      <c r="J3260" cm="1">
        <f t="array" ref="J3260">SUMPRODUCT(--ISNUMBER(SEARCH(A3260, QA_Seed_Keywords!B$2:B$45)))</f>
        <v>0</v>
      </c>
      <c r="K3260" cm="1">
        <f t="array" ref="K3260">SUMPRODUCT(
    (--(C$2:C$100 &gt;= C3260)),
    (--(G$2:G$100 &gt;= G3260)),
    (--(H$2:H$100 &lt;= H3260)),
    (--(I$2:I$100 &gt;= I3260)),
    -- (
        (C$2:C$100 &gt; C3260) +
        (G$2:G$100 &gt; G3260) +
        (H$2:H$100 &lt; H3260) +
        (I$2:I$100 &gt; I3260)
    )
)</f>
        <v>285</v>
      </c>
      <c r="L3260">
        <f>(I3260/10)/(H3260/122)</f>
        <v>4.0666666666666673</v>
      </c>
      <c r="M3260">
        <f>L3260/MAX($L$2:$L$6948)</f>
        <v>0.33333333333333343</v>
      </c>
      <c r="N3260">
        <f>D3260*M3260*M3260</f>
        <v>8.7001699385496332E-4</v>
      </c>
      <c r="O3260">
        <f>D3260*G3260</f>
        <v>3.4718797965937839E-2</v>
      </c>
      <c r="P3260">
        <f>I3260/H3260</f>
        <v>0.33333333333333331</v>
      </c>
      <c r="Q3260">
        <f>D3260*P3260*P3260</f>
        <v>8.7001699385496278E-4</v>
      </c>
      <c r="R3260">
        <f t="shared" si="50"/>
        <v>2</v>
      </c>
    </row>
    <row r="3261" spans="1:18" x14ac:dyDescent="0.3">
      <c r="A3261" t="s">
        <v>5829</v>
      </c>
      <c r="B3261" t="s">
        <v>5829</v>
      </c>
      <c r="C3261">
        <v>7.8301529446946662E-3</v>
      </c>
      <c r="D3261">
        <v>7.8301529446946662E-3</v>
      </c>
      <c r="E3261">
        <v>6</v>
      </c>
      <c r="F3261">
        <v>6</v>
      </c>
      <c r="G3261">
        <v>4.4339872044851463</v>
      </c>
      <c r="H3261">
        <v>3</v>
      </c>
      <c r="I3261">
        <v>1</v>
      </c>
      <c r="J3261" cm="1">
        <f t="array" ref="J3261">SUMPRODUCT(--ISNUMBER(SEARCH(A3261, QA_Seed_Keywords!B$2:B$45)))</f>
        <v>0</v>
      </c>
      <c r="K3261" cm="1">
        <f t="array" ref="K3261">SUMPRODUCT(
    (--(C$2:C$100 &gt;= C3261)),
    (--(G$2:G$100 &gt;= G3261)),
    (--(H$2:H$100 &lt;= H3261)),
    (--(I$2:I$100 &gt;= I3261)),
    -- (
        (C$2:C$100 &gt; C3261) +
        (G$2:G$100 &gt; G3261) +
        (H$2:H$100 &lt; H3261) +
        (I$2:I$100 &gt; I3261)
    )
)</f>
        <v>285</v>
      </c>
      <c r="L3261">
        <f>(I3261/10)/(H3261/122)</f>
        <v>4.0666666666666673</v>
      </c>
      <c r="M3261">
        <f>L3261/MAX($L$2:$L$6948)</f>
        <v>0.33333333333333343</v>
      </c>
      <c r="N3261">
        <f>D3261*M3261*M3261</f>
        <v>8.7001699385496332E-4</v>
      </c>
      <c r="O3261">
        <f>D3261*G3261</f>
        <v>3.4718797965937839E-2</v>
      </c>
      <c r="P3261">
        <f>I3261/H3261</f>
        <v>0.33333333333333331</v>
      </c>
      <c r="Q3261">
        <f>D3261*P3261*P3261</f>
        <v>8.7001699385496278E-4</v>
      </c>
      <c r="R3261">
        <f t="shared" si="50"/>
        <v>2</v>
      </c>
    </row>
    <row r="3262" spans="1:18" x14ac:dyDescent="0.3">
      <c r="A3262" t="s">
        <v>960</v>
      </c>
      <c r="B3262" t="s">
        <v>961</v>
      </c>
      <c r="C3262">
        <v>6.4945185808540654E-2</v>
      </c>
      <c r="D3262">
        <v>8.1181482260675817E-3</v>
      </c>
      <c r="E3262">
        <v>40</v>
      </c>
      <c r="F3262">
        <v>5</v>
      </c>
      <c r="G3262">
        <v>1.185552577375401</v>
      </c>
      <c r="H3262">
        <v>102</v>
      </c>
      <c r="I3262">
        <v>8</v>
      </c>
      <c r="J3262" cm="1">
        <f t="array" ref="J3262">SUMPRODUCT(--ISNUMBER(SEARCH(A3262, QA_Seed_Keywords!B$2:B$45)))</f>
        <v>0</v>
      </c>
      <c r="K3262" cm="1">
        <f t="array" ref="K3262">SUMPRODUCT(
    (--(C$2:C$100 &gt;= C3262)),
    (--(G$2:G$100 &gt;= G3262)),
    (--(H$2:H$100 &lt;= H3262)),
    (--(I$2:I$100 &gt;= I3262)),
    -- (
        (C$2:C$100 &gt; C3262) +
        (G$2:G$100 &gt; G3262) +
        (H$2:H$100 &lt; H3262) +
        (I$2:I$100 &gt; I3262)
    )
)</f>
        <v>4</v>
      </c>
      <c r="L3262">
        <f>(I3262/10)/(H3262/122)</f>
        <v>0.95686274509803926</v>
      </c>
      <c r="M3262">
        <f>L3262/MAX($L$2:$L$6948)</f>
        <v>7.8431372549019621E-2</v>
      </c>
      <c r="N3262">
        <f>D3262*M3262*M3262</f>
        <v>4.9938628072695634E-5</v>
      </c>
      <c r="O3262">
        <f>D3262*G3262</f>
        <v>9.6244915529299611E-3</v>
      </c>
      <c r="P3262">
        <f>I3262/H3262</f>
        <v>7.8431372549019607E-2</v>
      </c>
      <c r="Q3262">
        <f>D3262*P3262*P3262</f>
        <v>4.993862807269562E-5</v>
      </c>
      <c r="R3262">
        <f t="shared" si="50"/>
        <v>94</v>
      </c>
    </row>
    <row r="3263" spans="1:18" x14ac:dyDescent="0.3">
      <c r="A3263" t="s">
        <v>2239</v>
      </c>
      <c r="B3263" t="s">
        <v>2240</v>
      </c>
      <c r="C3263">
        <v>2.5981502225769851E-2</v>
      </c>
      <c r="D3263">
        <v>3.2476877782212318E-3</v>
      </c>
      <c r="E3263">
        <v>10</v>
      </c>
      <c r="F3263">
        <v>1.25</v>
      </c>
      <c r="G3263">
        <v>1.630626823578611</v>
      </c>
      <c r="H3263">
        <v>65</v>
      </c>
      <c r="I3263">
        <v>8</v>
      </c>
      <c r="J3263" cm="1">
        <f t="array" ref="J3263">SUMPRODUCT(--ISNUMBER(SEARCH(A3263, QA_Seed_Keywords!B$2:B$45)))</f>
        <v>0</v>
      </c>
      <c r="K3263" cm="1">
        <f t="array" ref="K3263">SUMPRODUCT(
    (--(C$2:C$100 &gt;= C3263)),
    (--(G$2:G$100 &gt;= G3263)),
    (--(H$2:H$100 &lt;= H3263)),
    (--(I$2:I$100 &gt;= I3263)),
    -- (
        (C$2:C$100 &gt; C3263) +
        (G$2:G$100 &gt; G3263) +
        (H$2:H$100 &lt; H3263) +
        (I$2:I$100 &gt; I3263)
    )
)</f>
        <v>0</v>
      </c>
      <c r="L3263">
        <f>(I3263/10)/(H3263/122)</f>
        <v>1.5015384615384615</v>
      </c>
      <c r="M3263">
        <f>L3263/MAX($L$2:$L$6948)</f>
        <v>0.12307692307692308</v>
      </c>
      <c r="N3263">
        <f>D3263*M3263*M3263</f>
        <v>4.9195743859445888E-5</v>
      </c>
      <c r="O3263">
        <f>D3263*G3263</f>
        <v>5.2957668057759637E-3</v>
      </c>
      <c r="P3263">
        <f>I3263/H3263</f>
        <v>0.12307692307692308</v>
      </c>
      <c r="Q3263">
        <f>D3263*P3263*P3263</f>
        <v>4.9195743859445888E-5</v>
      </c>
      <c r="R3263">
        <f t="shared" si="50"/>
        <v>57</v>
      </c>
    </row>
    <row r="3264" spans="1:18" x14ac:dyDescent="0.3">
      <c r="A3264" t="s">
        <v>5837</v>
      </c>
      <c r="B3264" t="s">
        <v>5838</v>
      </c>
      <c r="C3264">
        <v>7.7595784298612582E-3</v>
      </c>
      <c r="D3264">
        <v>7.7595784298612582E-3</v>
      </c>
      <c r="E3264">
        <v>1</v>
      </c>
      <c r="F3264">
        <v>1</v>
      </c>
      <c r="G3264">
        <v>4.4339872044851463</v>
      </c>
      <c r="H3264">
        <v>3</v>
      </c>
      <c r="I3264">
        <v>1</v>
      </c>
      <c r="J3264" cm="1">
        <f t="array" ref="J3264">SUMPRODUCT(--ISNUMBER(SEARCH(A3264, QA_Seed_Keywords!B$2:B$45)))</f>
        <v>0</v>
      </c>
      <c r="K3264" cm="1">
        <f t="array" ref="K3264">SUMPRODUCT(
    (--(C$2:C$100 &gt;= C3264)),
    (--(G$2:G$100 &gt;= G3264)),
    (--(H$2:H$100 &lt;= H3264)),
    (--(I$2:I$100 &gt;= I3264)),
    -- (
        (C$2:C$100 &gt; C3264) +
        (G$2:G$100 &gt; G3264) +
        (H$2:H$100 &lt; H3264) +
        (I$2:I$100 &gt; I3264)
    )
)</f>
        <v>285</v>
      </c>
      <c r="L3264">
        <f>(I3264/10)/(H3264/122)</f>
        <v>4.0666666666666673</v>
      </c>
      <c r="M3264">
        <f>L3264/MAX($L$2:$L$6948)</f>
        <v>0.33333333333333343</v>
      </c>
      <c r="N3264">
        <f>D3264*M3264*M3264</f>
        <v>8.6217538109569576E-4</v>
      </c>
      <c r="O3264">
        <f>D3264*G3264</f>
        <v>3.4405871470203762E-2</v>
      </c>
      <c r="P3264">
        <f>I3264/H3264</f>
        <v>0.33333333333333331</v>
      </c>
      <c r="Q3264">
        <f>D3264*P3264*P3264</f>
        <v>8.6217538109569522E-4</v>
      </c>
      <c r="R3264">
        <f t="shared" si="50"/>
        <v>2</v>
      </c>
    </row>
    <row r="3265" spans="1:18" x14ac:dyDescent="0.3">
      <c r="A3265" t="s">
        <v>5839</v>
      </c>
      <c r="B3265" t="s">
        <v>5840</v>
      </c>
      <c r="C3265">
        <v>7.7595784298612582E-3</v>
      </c>
      <c r="D3265">
        <v>7.7595784298612582E-3</v>
      </c>
      <c r="E3265">
        <v>1</v>
      </c>
      <c r="F3265">
        <v>1</v>
      </c>
      <c r="G3265">
        <v>4.4339872044851463</v>
      </c>
      <c r="H3265">
        <v>3</v>
      </c>
      <c r="I3265">
        <v>1</v>
      </c>
      <c r="J3265" cm="1">
        <f t="array" ref="J3265">SUMPRODUCT(--ISNUMBER(SEARCH(A3265, QA_Seed_Keywords!B$2:B$45)))</f>
        <v>0</v>
      </c>
      <c r="K3265" cm="1">
        <f t="array" ref="K3265">SUMPRODUCT(
    (--(C$2:C$100 &gt;= C3265)),
    (--(G$2:G$100 &gt;= G3265)),
    (--(H$2:H$100 &lt;= H3265)),
    (--(I$2:I$100 &gt;= I3265)),
    -- (
        (C$2:C$100 &gt; C3265) +
        (G$2:G$100 &gt; G3265) +
        (H$2:H$100 &lt; H3265) +
        (I$2:I$100 &gt; I3265)
    )
)</f>
        <v>285</v>
      </c>
      <c r="L3265">
        <f>(I3265/10)/(H3265/122)</f>
        <v>4.0666666666666673</v>
      </c>
      <c r="M3265">
        <f>L3265/MAX($L$2:$L$6948)</f>
        <v>0.33333333333333343</v>
      </c>
      <c r="N3265">
        <f>D3265*M3265*M3265</f>
        <v>8.6217538109569576E-4</v>
      </c>
      <c r="O3265">
        <f>D3265*G3265</f>
        <v>3.4405871470203762E-2</v>
      </c>
      <c r="P3265">
        <f>I3265/H3265</f>
        <v>0.33333333333333331</v>
      </c>
      <c r="Q3265">
        <f>D3265*P3265*P3265</f>
        <v>8.6217538109569522E-4</v>
      </c>
      <c r="R3265">
        <f t="shared" si="50"/>
        <v>2</v>
      </c>
    </row>
    <row r="3266" spans="1:18" x14ac:dyDescent="0.3">
      <c r="A3266" t="s">
        <v>5841</v>
      </c>
      <c r="B3266" t="s">
        <v>5842</v>
      </c>
      <c r="C3266">
        <v>7.7595784298612582E-3</v>
      </c>
      <c r="D3266">
        <v>7.7595784298612582E-3</v>
      </c>
      <c r="E3266">
        <v>1</v>
      </c>
      <c r="F3266">
        <v>1</v>
      </c>
      <c r="G3266">
        <v>4.4339872044851463</v>
      </c>
      <c r="H3266">
        <v>3</v>
      </c>
      <c r="I3266">
        <v>1</v>
      </c>
      <c r="J3266" cm="1">
        <f t="array" ref="J3266">SUMPRODUCT(--ISNUMBER(SEARCH(A3266, QA_Seed_Keywords!B$2:B$45)))</f>
        <v>0</v>
      </c>
      <c r="K3266" cm="1">
        <f t="array" ref="K3266">SUMPRODUCT(
    (--(C$2:C$100 &gt;= C3266)),
    (--(G$2:G$100 &gt;= G3266)),
    (--(H$2:H$100 &lt;= H3266)),
    (--(I$2:I$100 &gt;= I3266)),
    -- (
        (C$2:C$100 &gt; C3266) +
        (G$2:G$100 &gt; G3266) +
        (H$2:H$100 &lt; H3266) +
        (I$2:I$100 &gt; I3266)
    )
)</f>
        <v>285</v>
      </c>
      <c r="L3266">
        <f>(I3266/10)/(H3266/122)</f>
        <v>4.0666666666666673</v>
      </c>
      <c r="M3266">
        <f>L3266/MAX($L$2:$L$6948)</f>
        <v>0.33333333333333343</v>
      </c>
      <c r="N3266">
        <f>D3266*M3266*M3266</f>
        <v>8.6217538109569576E-4</v>
      </c>
      <c r="O3266">
        <f>D3266*G3266</f>
        <v>3.4405871470203762E-2</v>
      </c>
      <c r="P3266">
        <f>I3266/H3266</f>
        <v>0.33333333333333331</v>
      </c>
      <c r="Q3266">
        <f>D3266*P3266*P3266</f>
        <v>8.6217538109569522E-4</v>
      </c>
      <c r="R3266">
        <f t="shared" si="50"/>
        <v>2</v>
      </c>
    </row>
    <row r="3267" spans="1:18" x14ac:dyDescent="0.3">
      <c r="A3267" t="s">
        <v>5843</v>
      </c>
      <c r="B3267" t="s">
        <v>5843</v>
      </c>
      <c r="C3267">
        <v>7.7595784298612582E-3</v>
      </c>
      <c r="D3267">
        <v>7.7595784298612582E-3</v>
      </c>
      <c r="E3267">
        <v>1</v>
      </c>
      <c r="F3267">
        <v>1</v>
      </c>
      <c r="G3267">
        <v>4.4339872044851463</v>
      </c>
      <c r="H3267">
        <v>3</v>
      </c>
      <c r="I3267">
        <v>1</v>
      </c>
      <c r="J3267" cm="1">
        <f t="array" ref="J3267">SUMPRODUCT(--ISNUMBER(SEARCH(A3267, QA_Seed_Keywords!B$2:B$45)))</f>
        <v>0</v>
      </c>
      <c r="K3267" cm="1">
        <f t="array" ref="K3267">SUMPRODUCT(
    (--(C$2:C$100 &gt;= C3267)),
    (--(G$2:G$100 &gt;= G3267)),
    (--(H$2:H$100 &lt;= H3267)),
    (--(I$2:I$100 &gt;= I3267)),
    -- (
        (C$2:C$100 &gt; C3267) +
        (G$2:G$100 &gt; G3267) +
        (H$2:H$100 &lt; H3267) +
        (I$2:I$100 &gt; I3267)
    )
)</f>
        <v>285</v>
      </c>
      <c r="L3267">
        <f>(I3267/10)/(H3267/122)</f>
        <v>4.0666666666666673</v>
      </c>
      <c r="M3267">
        <f>L3267/MAX($L$2:$L$6948)</f>
        <v>0.33333333333333343</v>
      </c>
      <c r="N3267">
        <f>D3267*M3267*M3267</f>
        <v>8.6217538109569576E-4</v>
      </c>
      <c r="O3267">
        <f>D3267*G3267</f>
        <v>3.4405871470203762E-2</v>
      </c>
      <c r="P3267">
        <f>I3267/H3267</f>
        <v>0.33333333333333331</v>
      </c>
      <c r="Q3267">
        <f>D3267*P3267*P3267</f>
        <v>8.6217538109569522E-4</v>
      </c>
      <c r="R3267">
        <f t="shared" ref="R3267:R3330" si="51">H3267-I3267</f>
        <v>2</v>
      </c>
    </row>
    <row r="3268" spans="1:18" x14ac:dyDescent="0.3">
      <c r="A3268" t="s">
        <v>5844</v>
      </c>
      <c r="B3268" t="s">
        <v>5844</v>
      </c>
      <c r="C3268">
        <v>7.7595784298612582E-3</v>
      </c>
      <c r="D3268">
        <v>7.7595784298612582E-3</v>
      </c>
      <c r="E3268">
        <v>1</v>
      </c>
      <c r="F3268">
        <v>1</v>
      </c>
      <c r="G3268">
        <v>4.4339872044851463</v>
      </c>
      <c r="H3268">
        <v>3</v>
      </c>
      <c r="I3268">
        <v>1</v>
      </c>
      <c r="J3268" cm="1">
        <f t="array" ref="J3268">SUMPRODUCT(--ISNUMBER(SEARCH(A3268, QA_Seed_Keywords!B$2:B$45)))</f>
        <v>0</v>
      </c>
      <c r="K3268" cm="1">
        <f t="array" ref="K3268">SUMPRODUCT(
    (--(C$2:C$100 &gt;= C3268)),
    (--(G$2:G$100 &gt;= G3268)),
    (--(H$2:H$100 &lt;= H3268)),
    (--(I$2:I$100 &gt;= I3268)),
    -- (
        (C$2:C$100 &gt; C3268) +
        (G$2:G$100 &gt; G3268) +
        (H$2:H$100 &lt; H3268) +
        (I$2:I$100 &gt; I3268)
    )
)</f>
        <v>285</v>
      </c>
      <c r="L3268">
        <f>(I3268/10)/(H3268/122)</f>
        <v>4.0666666666666673</v>
      </c>
      <c r="M3268">
        <f>L3268/MAX($L$2:$L$6948)</f>
        <v>0.33333333333333343</v>
      </c>
      <c r="N3268">
        <f>D3268*M3268*M3268</f>
        <v>8.6217538109569576E-4</v>
      </c>
      <c r="O3268">
        <f>D3268*G3268</f>
        <v>3.4405871470203762E-2</v>
      </c>
      <c r="P3268">
        <f>I3268/H3268</f>
        <v>0.33333333333333331</v>
      </c>
      <c r="Q3268">
        <f>D3268*P3268*P3268</f>
        <v>8.6217538109569522E-4</v>
      </c>
      <c r="R3268">
        <f t="shared" si="51"/>
        <v>2</v>
      </c>
    </row>
    <row r="3269" spans="1:18" x14ac:dyDescent="0.3">
      <c r="A3269" t="s">
        <v>5845</v>
      </c>
      <c r="B3269" t="s">
        <v>5845</v>
      </c>
      <c r="C3269">
        <v>7.7595784298612582E-3</v>
      </c>
      <c r="D3269">
        <v>7.7595784298612582E-3</v>
      </c>
      <c r="E3269">
        <v>1</v>
      </c>
      <c r="F3269">
        <v>1</v>
      </c>
      <c r="G3269">
        <v>4.4339872044851463</v>
      </c>
      <c r="H3269">
        <v>3</v>
      </c>
      <c r="I3269">
        <v>1</v>
      </c>
      <c r="J3269" cm="1">
        <f t="array" ref="J3269">SUMPRODUCT(--ISNUMBER(SEARCH(A3269, QA_Seed_Keywords!B$2:B$45)))</f>
        <v>0</v>
      </c>
      <c r="K3269" cm="1">
        <f t="array" ref="K3269">SUMPRODUCT(
    (--(C$2:C$100 &gt;= C3269)),
    (--(G$2:G$100 &gt;= G3269)),
    (--(H$2:H$100 &lt;= H3269)),
    (--(I$2:I$100 &gt;= I3269)),
    -- (
        (C$2:C$100 &gt; C3269) +
        (G$2:G$100 &gt; G3269) +
        (H$2:H$100 &lt; H3269) +
        (I$2:I$100 &gt; I3269)
    )
)</f>
        <v>285</v>
      </c>
      <c r="L3269">
        <f>(I3269/10)/(H3269/122)</f>
        <v>4.0666666666666673</v>
      </c>
      <c r="M3269">
        <f>L3269/MAX($L$2:$L$6948)</f>
        <v>0.33333333333333343</v>
      </c>
      <c r="N3269">
        <f>D3269*M3269*M3269</f>
        <v>8.6217538109569576E-4</v>
      </c>
      <c r="O3269">
        <f>D3269*G3269</f>
        <v>3.4405871470203762E-2</v>
      </c>
      <c r="P3269">
        <f>I3269/H3269</f>
        <v>0.33333333333333331</v>
      </c>
      <c r="Q3269">
        <f>D3269*P3269*P3269</f>
        <v>8.6217538109569522E-4</v>
      </c>
      <c r="R3269">
        <f t="shared" si="51"/>
        <v>2</v>
      </c>
    </row>
    <row r="3270" spans="1:18" x14ac:dyDescent="0.3">
      <c r="A3270" t="s">
        <v>5846</v>
      </c>
      <c r="B3270" t="s">
        <v>5846</v>
      </c>
      <c r="C3270">
        <v>7.7595784298612582E-3</v>
      </c>
      <c r="D3270">
        <v>7.7595784298612582E-3</v>
      </c>
      <c r="E3270">
        <v>1</v>
      </c>
      <c r="F3270">
        <v>1</v>
      </c>
      <c r="G3270">
        <v>4.4339872044851463</v>
      </c>
      <c r="H3270">
        <v>3</v>
      </c>
      <c r="I3270">
        <v>1</v>
      </c>
      <c r="J3270" cm="1">
        <f t="array" ref="J3270">SUMPRODUCT(--ISNUMBER(SEARCH(A3270, QA_Seed_Keywords!B$2:B$45)))</f>
        <v>1</v>
      </c>
      <c r="K3270" cm="1">
        <f t="array" ref="K3270">SUMPRODUCT(
    (--(C$2:C$100 &gt;= C3270)),
    (--(G$2:G$100 &gt;= G3270)),
    (--(H$2:H$100 &lt;= H3270)),
    (--(I$2:I$100 &gt;= I3270)),
    -- (
        (C$2:C$100 &gt; C3270) +
        (G$2:G$100 &gt; G3270) +
        (H$2:H$100 &lt; H3270) +
        (I$2:I$100 &gt; I3270)
    )
)</f>
        <v>285</v>
      </c>
      <c r="L3270">
        <f>(I3270/10)/(H3270/122)</f>
        <v>4.0666666666666673</v>
      </c>
      <c r="M3270">
        <f>L3270/MAX($L$2:$L$6948)</f>
        <v>0.33333333333333343</v>
      </c>
      <c r="N3270">
        <f>D3270*M3270*M3270</f>
        <v>8.6217538109569576E-4</v>
      </c>
      <c r="O3270">
        <f>D3270*G3270</f>
        <v>3.4405871470203762E-2</v>
      </c>
      <c r="P3270">
        <f>I3270/H3270</f>
        <v>0.33333333333333331</v>
      </c>
      <c r="Q3270">
        <f>D3270*P3270*P3270</f>
        <v>8.6217538109569522E-4</v>
      </c>
      <c r="R3270">
        <f t="shared" si="51"/>
        <v>2</v>
      </c>
    </row>
    <row r="3271" spans="1:18" x14ac:dyDescent="0.3">
      <c r="A3271" t="s">
        <v>5847</v>
      </c>
      <c r="B3271" t="s">
        <v>5848</v>
      </c>
      <c r="C3271">
        <v>7.7595784298612582E-3</v>
      </c>
      <c r="D3271">
        <v>7.7595784298612582E-3</v>
      </c>
      <c r="E3271">
        <v>1</v>
      </c>
      <c r="F3271">
        <v>1</v>
      </c>
      <c r="G3271">
        <v>4.4339872044851463</v>
      </c>
      <c r="H3271">
        <v>3</v>
      </c>
      <c r="I3271">
        <v>1</v>
      </c>
      <c r="J3271" cm="1">
        <f t="array" ref="J3271">SUMPRODUCT(--ISNUMBER(SEARCH(A3271, QA_Seed_Keywords!B$2:B$45)))</f>
        <v>0</v>
      </c>
      <c r="K3271" cm="1">
        <f t="array" ref="K3271">SUMPRODUCT(
    (--(C$2:C$100 &gt;= C3271)),
    (--(G$2:G$100 &gt;= G3271)),
    (--(H$2:H$100 &lt;= H3271)),
    (--(I$2:I$100 &gt;= I3271)),
    -- (
        (C$2:C$100 &gt; C3271) +
        (G$2:G$100 &gt; G3271) +
        (H$2:H$100 &lt; H3271) +
        (I$2:I$100 &gt; I3271)
    )
)</f>
        <v>285</v>
      </c>
      <c r="L3271">
        <f>(I3271/10)/(H3271/122)</f>
        <v>4.0666666666666673</v>
      </c>
      <c r="M3271">
        <f>L3271/MAX($L$2:$L$6948)</f>
        <v>0.33333333333333343</v>
      </c>
      <c r="N3271">
        <f>D3271*M3271*M3271</f>
        <v>8.6217538109569576E-4</v>
      </c>
      <c r="O3271">
        <f>D3271*G3271</f>
        <v>3.4405871470203762E-2</v>
      </c>
      <c r="P3271">
        <f>I3271/H3271</f>
        <v>0.33333333333333331</v>
      </c>
      <c r="Q3271">
        <f>D3271*P3271*P3271</f>
        <v>8.6217538109569522E-4</v>
      </c>
      <c r="R3271">
        <f t="shared" si="51"/>
        <v>2</v>
      </c>
    </row>
    <row r="3272" spans="1:18" x14ac:dyDescent="0.3">
      <c r="A3272" t="s">
        <v>5849</v>
      </c>
      <c r="B3272" t="s">
        <v>5849</v>
      </c>
      <c r="C3272">
        <v>7.7595784298612582E-3</v>
      </c>
      <c r="D3272">
        <v>7.7595784298612582E-3</v>
      </c>
      <c r="E3272">
        <v>1</v>
      </c>
      <c r="F3272">
        <v>1</v>
      </c>
      <c r="G3272">
        <v>4.4339872044851463</v>
      </c>
      <c r="H3272">
        <v>3</v>
      </c>
      <c r="I3272">
        <v>1</v>
      </c>
      <c r="J3272" cm="1">
        <f t="array" ref="J3272">SUMPRODUCT(--ISNUMBER(SEARCH(A3272, QA_Seed_Keywords!B$2:B$45)))</f>
        <v>0</v>
      </c>
      <c r="K3272" cm="1">
        <f t="array" ref="K3272">SUMPRODUCT(
    (--(C$2:C$100 &gt;= C3272)),
    (--(G$2:G$100 &gt;= G3272)),
    (--(H$2:H$100 &lt;= H3272)),
    (--(I$2:I$100 &gt;= I3272)),
    -- (
        (C$2:C$100 &gt; C3272) +
        (G$2:G$100 &gt; G3272) +
        (H$2:H$100 &lt; H3272) +
        (I$2:I$100 &gt; I3272)
    )
)</f>
        <v>285</v>
      </c>
      <c r="L3272">
        <f>(I3272/10)/(H3272/122)</f>
        <v>4.0666666666666673</v>
      </c>
      <c r="M3272">
        <f>L3272/MAX($L$2:$L$6948)</f>
        <v>0.33333333333333343</v>
      </c>
      <c r="N3272">
        <f>D3272*M3272*M3272</f>
        <v>8.6217538109569576E-4</v>
      </c>
      <c r="O3272">
        <f>D3272*G3272</f>
        <v>3.4405871470203762E-2</v>
      </c>
      <c r="P3272">
        <f>I3272/H3272</f>
        <v>0.33333333333333331</v>
      </c>
      <c r="Q3272">
        <f>D3272*P3272*P3272</f>
        <v>8.6217538109569522E-4</v>
      </c>
      <c r="R3272">
        <f t="shared" si="51"/>
        <v>2</v>
      </c>
    </row>
    <row r="3273" spans="1:18" x14ac:dyDescent="0.3">
      <c r="A3273" t="s">
        <v>5850</v>
      </c>
      <c r="B3273" t="s">
        <v>5851</v>
      </c>
      <c r="C3273">
        <v>7.7595784298612582E-3</v>
      </c>
      <c r="D3273">
        <v>7.7595784298612582E-3</v>
      </c>
      <c r="E3273">
        <v>1</v>
      </c>
      <c r="F3273">
        <v>1</v>
      </c>
      <c r="G3273">
        <v>4.4339872044851463</v>
      </c>
      <c r="H3273">
        <v>3</v>
      </c>
      <c r="I3273">
        <v>1</v>
      </c>
      <c r="J3273" cm="1">
        <f t="array" ref="J3273">SUMPRODUCT(--ISNUMBER(SEARCH(A3273, QA_Seed_Keywords!B$2:B$45)))</f>
        <v>0</v>
      </c>
      <c r="K3273" cm="1">
        <f t="array" ref="K3273">SUMPRODUCT(
    (--(C$2:C$100 &gt;= C3273)),
    (--(G$2:G$100 &gt;= G3273)),
    (--(H$2:H$100 &lt;= H3273)),
    (--(I$2:I$100 &gt;= I3273)),
    -- (
        (C$2:C$100 &gt; C3273) +
        (G$2:G$100 &gt; G3273) +
        (H$2:H$100 &lt; H3273) +
        (I$2:I$100 &gt; I3273)
    )
)</f>
        <v>285</v>
      </c>
      <c r="L3273">
        <f>(I3273/10)/(H3273/122)</f>
        <v>4.0666666666666673</v>
      </c>
      <c r="M3273">
        <f>L3273/MAX($L$2:$L$6948)</f>
        <v>0.33333333333333343</v>
      </c>
      <c r="N3273">
        <f>D3273*M3273*M3273</f>
        <v>8.6217538109569576E-4</v>
      </c>
      <c r="O3273">
        <f>D3273*G3273</f>
        <v>3.4405871470203762E-2</v>
      </c>
      <c r="P3273">
        <f>I3273/H3273</f>
        <v>0.33333333333333331</v>
      </c>
      <c r="Q3273">
        <f>D3273*P3273*P3273</f>
        <v>8.6217538109569522E-4</v>
      </c>
      <c r="R3273">
        <f t="shared" si="51"/>
        <v>2</v>
      </c>
    </row>
    <row r="3274" spans="1:18" x14ac:dyDescent="0.3">
      <c r="A3274" t="s">
        <v>5852</v>
      </c>
      <c r="B3274" t="s">
        <v>5852</v>
      </c>
      <c r="C3274">
        <v>7.7595784298612582E-3</v>
      </c>
      <c r="D3274">
        <v>7.7595784298612582E-3</v>
      </c>
      <c r="E3274">
        <v>1</v>
      </c>
      <c r="F3274">
        <v>1</v>
      </c>
      <c r="G3274">
        <v>4.4339872044851463</v>
      </c>
      <c r="H3274">
        <v>3</v>
      </c>
      <c r="I3274">
        <v>1</v>
      </c>
      <c r="J3274" cm="1">
        <f t="array" ref="J3274">SUMPRODUCT(--ISNUMBER(SEARCH(A3274, QA_Seed_Keywords!B$2:B$45)))</f>
        <v>0</v>
      </c>
      <c r="K3274" cm="1">
        <f t="array" ref="K3274">SUMPRODUCT(
    (--(C$2:C$100 &gt;= C3274)),
    (--(G$2:G$100 &gt;= G3274)),
    (--(H$2:H$100 &lt;= H3274)),
    (--(I$2:I$100 &gt;= I3274)),
    -- (
        (C$2:C$100 &gt; C3274) +
        (G$2:G$100 &gt; G3274) +
        (H$2:H$100 &lt; H3274) +
        (I$2:I$100 &gt; I3274)
    )
)</f>
        <v>285</v>
      </c>
      <c r="L3274">
        <f>(I3274/10)/(H3274/122)</f>
        <v>4.0666666666666673</v>
      </c>
      <c r="M3274">
        <f>L3274/MAX($L$2:$L$6948)</f>
        <v>0.33333333333333343</v>
      </c>
      <c r="N3274">
        <f>D3274*M3274*M3274</f>
        <v>8.6217538109569576E-4</v>
      </c>
      <c r="O3274">
        <f>D3274*G3274</f>
        <v>3.4405871470203762E-2</v>
      </c>
      <c r="P3274">
        <f>I3274/H3274</f>
        <v>0.33333333333333331</v>
      </c>
      <c r="Q3274">
        <f>D3274*P3274*P3274</f>
        <v>8.6217538109569522E-4</v>
      </c>
      <c r="R3274">
        <f t="shared" si="51"/>
        <v>2</v>
      </c>
    </row>
    <row r="3275" spans="1:18" x14ac:dyDescent="0.3">
      <c r="A3275" t="s">
        <v>5853</v>
      </c>
      <c r="B3275" t="s">
        <v>5853</v>
      </c>
      <c r="C3275">
        <v>7.7595784298612582E-3</v>
      </c>
      <c r="D3275">
        <v>7.7595784298612582E-3</v>
      </c>
      <c r="E3275">
        <v>1</v>
      </c>
      <c r="F3275">
        <v>1</v>
      </c>
      <c r="G3275">
        <v>4.4339872044851463</v>
      </c>
      <c r="H3275">
        <v>3</v>
      </c>
      <c r="I3275">
        <v>1</v>
      </c>
      <c r="J3275" cm="1">
        <f t="array" ref="J3275">SUMPRODUCT(--ISNUMBER(SEARCH(A3275, QA_Seed_Keywords!B$2:B$45)))</f>
        <v>0</v>
      </c>
      <c r="K3275" cm="1">
        <f t="array" ref="K3275">SUMPRODUCT(
    (--(C$2:C$100 &gt;= C3275)),
    (--(G$2:G$100 &gt;= G3275)),
    (--(H$2:H$100 &lt;= H3275)),
    (--(I$2:I$100 &gt;= I3275)),
    -- (
        (C$2:C$100 &gt; C3275) +
        (G$2:G$100 &gt; G3275) +
        (H$2:H$100 &lt; H3275) +
        (I$2:I$100 &gt; I3275)
    )
)</f>
        <v>285</v>
      </c>
      <c r="L3275">
        <f>(I3275/10)/(H3275/122)</f>
        <v>4.0666666666666673</v>
      </c>
      <c r="M3275">
        <f>L3275/MAX($L$2:$L$6948)</f>
        <v>0.33333333333333343</v>
      </c>
      <c r="N3275">
        <f>D3275*M3275*M3275</f>
        <v>8.6217538109569576E-4</v>
      </c>
      <c r="O3275">
        <f>D3275*G3275</f>
        <v>3.4405871470203762E-2</v>
      </c>
      <c r="P3275">
        <f>I3275/H3275</f>
        <v>0.33333333333333331</v>
      </c>
      <c r="Q3275">
        <f>D3275*P3275*P3275</f>
        <v>8.6217538109569522E-4</v>
      </c>
      <c r="R3275">
        <f t="shared" si="51"/>
        <v>2</v>
      </c>
    </row>
    <row r="3276" spans="1:18" x14ac:dyDescent="0.3">
      <c r="A3276" t="s">
        <v>5854</v>
      </c>
      <c r="B3276" t="s">
        <v>5855</v>
      </c>
      <c r="C3276">
        <v>7.7595784298612582E-3</v>
      </c>
      <c r="D3276">
        <v>7.7595784298612582E-3</v>
      </c>
      <c r="E3276">
        <v>1</v>
      </c>
      <c r="F3276">
        <v>1</v>
      </c>
      <c r="G3276">
        <v>4.4339872044851463</v>
      </c>
      <c r="H3276">
        <v>3</v>
      </c>
      <c r="I3276">
        <v>1</v>
      </c>
      <c r="J3276" cm="1">
        <f t="array" ref="J3276">SUMPRODUCT(--ISNUMBER(SEARCH(A3276, QA_Seed_Keywords!B$2:B$45)))</f>
        <v>0</v>
      </c>
      <c r="K3276" cm="1">
        <f t="array" ref="K3276">SUMPRODUCT(
    (--(C$2:C$100 &gt;= C3276)),
    (--(G$2:G$100 &gt;= G3276)),
    (--(H$2:H$100 &lt;= H3276)),
    (--(I$2:I$100 &gt;= I3276)),
    -- (
        (C$2:C$100 &gt; C3276) +
        (G$2:G$100 &gt; G3276) +
        (H$2:H$100 &lt; H3276) +
        (I$2:I$100 &gt; I3276)
    )
)</f>
        <v>285</v>
      </c>
      <c r="L3276">
        <f>(I3276/10)/(H3276/122)</f>
        <v>4.0666666666666673</v>
      </c>
      <c r="M3276">
        <f>L3276/MAX($L$2:$L$6948)</f>
        <v>0.33333333333333343</v>
      </c>
      <c r="N3276">
        <f>D3276*M3276*M3276</f>
        <v>8.6217538109569576E-4</v>
      </c>
      <c r="O3276">
        <f>D3276*G3276</f>
        <v>3.4405871470203762E-2</v>
      </c>
      <c r="P3276">
        <f>I3276/H3276</f>
        <v>0.33333333333333331</v>
      </c>
      <c r="Q3276">
        <f>D3276*P3276*P3276</f>
        <v>8.6217538109569522E-4</v>
      </c>
      <c r="R3276">
        <f t="shared" si="51"/>
        <v>2</v>
      </c>
    </row>
    <row r="3277" spans="1:18" x14ac:dyDescent="0.3">
      <c r="A3277" t="s">
        <v>5856</v>
      </c>
      <c r="B3277" t="s">
        <v>5856</v>
      </c>
      <c r="C3277">
        <v>7.7595784298612582E-3</v>
      </c>
      <c r="D3277">
        <v>7.7595784298612582E-3</v>
      </c>
      <c r="E3277">
        <v>1</v>
      </c>
      <c r="F3277">
        <v>1</v>
      </c>
      <c r="G3277">
        <v>4.4339872044851463</v>
      </c>
      <c r="H3277">
        <v>3</v>
      </c>
      <c r="I3277">
        <v>1</v>
      </c>
      <c r="J3277" cm="1">
        <f t="array" ref="J3277">SUMPRODUCT(--ISNUMBER(SEARCH(A3277, QA_Seed_Keywords!B$2:B$45)))</f>
        <v>0</v>
      </c>
      <c r="K3277" cm="1">
        <f t="array" ref="K3277">SUMPRODUCT(
    (--(C$2:C$100 &gt;= C3277)),
    (--(G$2:G$100 &gt;= G3277)),
    (--(H$2:H$100 &lt;= H3277)),
    (--(I$2:I$100 &gt;= I3277)),
    -- (
        (C$2:C$100 &gt; C3277) +
        (G$2:G$100 &gt; G3277) +
        (H$2:H$100 &lt; H3277) +
        (I$2:I$100 &gt; I3277)
    )
)</f>
        <v>285</v>
      </c>
      <c r="L3277">
        <f>(I3277/10)/(H3277/122)</f>
        <v>4.0666666666666673</v>
      </c>
      <c r="M3277">
        <f>L3277/MAX($L$2:$L$6948)</f>
        <v>0.33333333333333343</v>
      </c>
      <c r="N3277">
        <f>D3277*M3277*M3277</f>
        <v>8.6217538109569576E-4</v>
      </c>
      <c r="O3277">
        <f>D3277*G3277</f>
        <v>3.4405871470203762E-2</v>
      </c>
      <c r="P3277">
        <f>I3277/H3277</f>
        <v>0.33333333333333331</v>
      </c>
      <c r="Q3277">
        <f>D3277*P3277*P3277</f>
        <v>8.6217538109569522E-4</v>
      </c>
      <c r="R3277">
        <f t="shared" si="51"/>
        <v>2</v>
      </c>
    </row>
    <row r="3278" spans="1:18" x14ac:dyDescent="0.3">
      <c r="A3278" t="s">
        <v>5857</v>
      </c>
      <c r="B3278" t="s">
        <v>5858</v>
      </c>
      <c r="C3278">
        <v>7.7595784298612582E-3</v>
      </c>
      <c r="D3278">
        <v>7.7595784298612582E-3</v>
      </c>
      <c r="E3278">
        <v>1</v>
      </c>
      <c r="F3278">
        <v>1</v>
      </c>
      <c r="G3278">
        <v>4.4339872044851463</v>
      </c>
      <c r="H3278">
        <v>3</v>
      </c>
      <c r="I3278">
        <v>1</v>
      </c>
      <c r="J3278" cm="1">
        <f t="array" ref="J3278">SUMPRODUCT(--ISNUMBER(SEARCH(A3278, QA_Seed_Keywords!B$2:B$45)))</f>
        <v>0</v>
      </c>
      <c r="K3278" cm="1">
        <f t="array" ref="K3278">SUMPRODUCT(
    (--(C$2:C$100 &gt;= C3278)),
    (--(G$2:G$100 &gt;= G3278)),
    (--(H$2:H$100 &lt;= H3278)),
    (--(I$2:I$100 &gt;= I3278)),
    -- (
        (C$2:C$100 &gt; C3278) +
        (G$2:G$100 &gt; G3278) +
        (H$2:H$100 &lt; H3278) +
        (I$2:I$100 &gt; I3278)
    )
)</f>
        <v>285</v>
      </c>
      <c r="L3278">
        <f>(I3278/10)/(H3278/122)</f>
        <v>4.0666666666666673</v>
      </c>
      <c r="M3278">
        <f>L3278/MAX($L$2:$L$6948)</f>
        <v>0.33333333333333343</v>
      </c>
      <c r="N3278">
        <f>D3278*M3278*M3278</f>
        <v>8.6217538109569576E-4</v>
      </c>
      <c r="O3278">
        <f>D3278*G3278</f>
        <v>3.4405871470203762E-2</v>
      </c>
      <c r="P3278">
        <f>I3278/H3278</f>
        <v>0.33333333333333331</v>
      </c>
      <c r="Q3278">
        <f>D3278*P3278*P3278</f>
        <v>8.6217538109569522E-4</v>
      </c>
      <c r="R3278">
        <f t="shared" si="51"/>
        <v>2</v>
      </c>
    </row>
    <row r="3279" spans="1:18" x14ac:dyDescent="0.3">
      <c r="A3279" t="s">
        <v>5859</v>
      </c>
      <c r="B3279" t="s">
        <v>5860</v>
      </c>
      <c r="C3279">
        <v>7.7595784298612582E-3</v>
      </c>
      <c r="D3279">
        <v>7.7595784298612582E-3</v>
      </c>
      <c r="E3279">
        <v>1</v>
      </c>
      <c r="F3279">
        <v>1</v>
      </c>
      <c r="G3279">
        <v>4.4339872044851463</v>
      </c>
      <c r="H3279">
        <v>3</v>
      </c>
      <c r="I3279">
        <v>1</v>
      </c>
      <c r="J3279" cm="1">
        <f t="array" ref="J3279">SUMPRODUCT(--ISNUMBER(SEARCH(A3279, QA_Seed_Keywords!B$2:B$45)))</f>
        <v>0</v>
      </c>
      <c r="K3279" cm="1">
        <f t="array" ref="K3279">SUMPRODUCT(
    (--(C$2:C$100 &gt;= C3279)),
    (--(G$2:G$100 &gt;= G3279)),
    (--(H$2:H$100 &lt;= H3279)),
    (--(I$2:I$100 &gt;= I3279)),
    -- (
        (C$2:C$100 &gt; C3279) +
        (G$2:G$100 &gt; G3279) +
        (H$2:H$100 &lt; H3279) +
        (I$2:I$100 &gt; I3279)
    )
)</f>
        <v>285</v>
      </c>
      <c r="L3279">
        <f>(I3279/10)/(H3279/122)</f>
        <v>4.0666666666666673</v>
      </c>
      <c r="M3279">
        <f>L3279/MAX($L$2:$L$6948)</f>
        <v>0.33333333333333343</v>
      </c>
      <c r="N3279">
        <f>D3279*M3279*M3279</f>
        <v>8.6217538109569576E-4</v>
      </c>
      <c r="O3279">
        <f>D3279*G3279</f>
        <v>3.4405871470203762E-2</v>
      </c>
      <c r="P3279">
        <f>I3279/H3279</f>
        <v>0.33333333333333331</v>
      </c>
      <c r="Q3279">
        <f>D3279*P3279*P3279</f>
        <v>8.6217538109569522E-4</v>
      </c>
      <c r="R3279">
        <f t="shared" si="51"/>
        <v>2</v>
      </c>
    </row>
    <row r="3280" spans="1:18" x14ac:dyDescent="0.3">
      <c r="A3280" t="s">
        <v>5861</v>
      </c>
      <c r="B3280" t="s">
        <v>5862</v>
      </c>
      <c r="C3280">
        <v>7.7595784298612582E-3</v>
      </c>
      <c r="D3280">
        <v>7.7595784298612582E-3</v>
      </c>
      <c r="E3280">
        <v>1</v>
      </c>
      <c r="F3280">
        <v>1</v>
      </c>
      <c r="G3280">
        <v>4.4339872044851463</v>
      </c>
      <c r="H3280">
        <v>3</v>
      </c>
      <c r="I3280">
        <v>1</v>
      </c>
      <c r="J3280" cm="1">
        <f t="array" ref="J3280">SUMPRODUCT(--ISNUMBER(SEARCH(A3280, QA_Seed_Keywords!B$2:B$45)))</f>
        <v>0</v>
      </c>
      <c r="K3280" cm="1">
        <f t="array" ref="K3280">SUMPRODUCT(
    (--(C$2:C$100 &gt;= C3280)),
    (--(G$2:G$100 &gt;= G3280)),
    (--(H$2:H$100 &lt;= H3280)),
    (--(I$2:I$100 &gt;= I3280)),
    -- (
        (C$2:C$100 &gt; C3280) +
        (G$2:G$100 &gt; G3280) +
        (H$2:H$100 &lt; H3280) +
        (I$2:I$100 &gt; I3280)
    )
)</f>
        <v>285</v>
      </c>
      <c r="L3280">
        <f>(I3280/10)/(H3280/122)</f>
        <v>4.0666666666666673</v>
      </c>
      <c r="M3280">
        <f>L3280/MAX($L$2:$L$6948)</f>
        <v>0.33333333333333343</v>
      </c>
      <c r="N3280">
        <f>D3280*M3280*M3280</f>
        <v>8.6217538109569576E-4</v>
      </c>
      <c r="O3280">
        <f>D3280*G3280</f>
        <v>3.4405871470203762E-2</v>
      </c>
      <c r="P3280">
        <f>I3280/H3280</f>
        <v>0.33333333333333331</v>
      </c>
      <c r="Q3280">
        <f>D3280*P3280*P3280</f>
        <v>8.6217538109569522E-4</v>
      </c>
      <c r="R3280">
        <f t="shared" si="51"/>
        <v>2</v>
      </c>
    </row>
    <row r="3281" spans="1:18" x14ac:dyDescent="0.3">
      <c r="A3281" t="s">
        <v>5863</v>
      </c>
      <c r="B3281" t="s">
        <v>5863</v>
      </c>
      <c r="C3281">
        <v>7.7595784298612582E-3</v>
      </c>
      <c r="D3281">
        <v>7.7595784298612582E-3</v>
      </c>
      <c r="E3281">
        <v>1</v>
      </c>
      <c r="F3281">
        <v>1</v>
      </c>
      <c r="G3281">
        <v>4.4339872044851463</v>
      </c>
      <c r="H3281">
        <v>3</v>
      </c>
      <c r="I3281">
        <v>1</v>
      </c>
      <c r="J3281" cm="1">
        <f t="array" ref="J3281">SUMPRODUCT(--ISNUMBER(SEARCH(A3281, QA_Seed_Keywords!B$2:B$45)))</f>
        <v>0</v>
      </c>
      <c r="K3281" cm="1">
        <f t="array" ref="K3281">SUMPRODUCT(
    (--(C$2:C$100 &gt;= C3281)),
    (--(G$2:G$100 &gt;= G3281)),
    (--(H$2:H$100 &lt;= H3281)),
    (--(I$2:I$100 &gt;= I3281)),
    -- (
        (C$2:C$100 &gt; C3281) +
        (G$2:G$100 &gt; G3281) +
        (H$2:H$100 &lt; H3281) +
        (I$2:I$100 &gt; I3281)
    )
)</f>
        <v>285</v>
      </c>
      <c r="L3281">
        <f>(I3281/10)/(H3281/122)</f>
        <v>4.0666666666666673</v>
      </c>
      <c r="M3281">
        <f>L3281/MAX($L$2:$L$6948)</f>
        <v>0.33333333333333343</v>
      </c>
      <c r="N3281">
        <f>D3281*M3281*M3281</f>
        <v>8.6217538109569576E-4</v>
      </c>
      <c r="O3281">
        <f>D3281*G3281</f>
        <v>3.4405871470203762E-2</v>
      </c>
      <c r="P3281">
        <f>I3281/H3281</f>
        <v>0.33333333333333331</v>
      </c>
      <c r="Q3281">
        <f>D3281*P3281*P3281</f>
        <v>8.6217538109569522E-4</v>
      </c>
      <c r="R3281">
        <f t="shared" si="51"/>
        <v>2</v>
      </c>
    </row>
    <row r="3282" spans="1:18" x14ac:dyDescent="0.3">
      <c r="A3282" t="s">
        <v>5864</v>
      </c>
      <c r="B3282" t="s">
        <v>5864</v>
      </c>
      <c r="C3282">
        <v>7.7595784298612582E-3</v>
      </c>
      <c r="D3282">
        <v>7.7595784298612582E-3</v>
      </c>
      <c r="E3282">
        <v>1</v>
      </c>
      <c r="F3282">
        <v>1</v>
      </c>
      <c r="G3282">
        <v>4.4339872044851463</v>
      </c>
      <c r="H3282">
        <v>3</v>
      </c>
      <c r="I3282">
        <v>1</v>
      </c>
      <c r="J3282" cm="1">
        <f t="array" ref="J3282">SUMPRODUCT(--ISNUMBER(SEARCH(A3282, QA_Seed_Keywords!B$2:B$45)))</f>
        <v>0</v>
      </c>
      <c r="K3282" cm="1">
        <f t="array" ref="K3282">SUMPRODUCT(
    (--(C$2:C$100 &gt;= C3282)),
    (--(G$2:G$100 &gt;= G3282)),
    (--(H$2:H$100 &lt;= H3282)),
    (--(I$2:I$100 &gt;= I3282)),
    -- (
        (C$2:C$100 &gt; C3282) +
        (G$2:G$100 &gt; G3282) +
        (H$2:H$100 &lt; H3282) +
        (I$2:I$100 &gt; I3282)
    )
)</f>
        <v>285</v>
      </c>
      <c r="L3282">
        <f>(I3282/10)/(H3282/122)</f>
        <v>4.0666666666666673</v>
      </c>
      <c r="M3282">
        <f>L3282/MAX($L$2:$L$6948)</f>
        <v>0.33333333333333343</v>
      </c>
      <c r="N3282">
        <f>D3282*M3282*M3282</f>
        <v>8.6217538109569576E-4</v>
      </c>
      <c r="O3282">
        <f>D3282*G3282</f>
        <v>3.4405871470203762E-2</v>
      </c>
      <c r="P3282">
        <f>I3282/H3282</f>
        <v>0.33333333333333331</v>
      </c>
      <c r="Q3282">
        <f>D3282*P3282*P3282</f>
        <v>8.6217538109569522E-4</v>
      </c>
      <c r="R3282">
        <f t="shared" si="51"/>
        <v>2</v>
      </c>
    </row>
    <row r="3283" spans="1:18" x14ac:dyDescent="0.3">
      <c r="A3283" t="s">
        <v>5865</v>
      </c>
      <c r="B3283" t="s">
        <v>5865</v>
      </c>
      <c r="C3283">
        <v>7.7595784298612582E-3</v>
      </c>
      <c r="D3283">
        <v>7.7595784298612582E-3</v>
      </c>
      <c r="E3283">
        <v>1</v>
      </c>
      <c r="F3283">
        <v>1</v>
      </c>
      <c r="G3283">
        <v>4.4339872044851463</v>
      </c>
      <c r="H3283">
        <v>3</v>
      </c>
      <c r="I3283">
        <v>1</v>
      </c>
      <c r="J3283" cm="1">
        <f t="array" ref="J3283">SUMPRODUCT(--ISNUMBER(SEARCH(A3283, QA_Seed_Keywords!B$2:B$45)))</f>
        <v>0</v>
      </c>
      <c r="K3283" cm="1">
        <f t="array" ref="K3283">SUMPRODUCT(
    (--(C$2:C$100 &gt;= C3283)),
    (--(G$2:G$100 &gt;= G3283)),
    (--(H$2:H$100 &lt;= H3283)),
    (--(I$2:I$100 &gt;= I3283)),
    -- (
        (C$2:C$100 &gt; C3283) +
        (G$2:G$100 &gt; G3283) +
        (H$2:H$100 &lt; H3283) +
        (I$2:I$100 &gt; I3283)
    )
)</f>
        <v>285</v>
      </c>
      <c r="L3283">
        <f>(I3283/10)/(H3283/122)</f>
        <v>4.0666666666666673</v>
      </c>
      <c r="M3283">
        <f>L3283/MAX($L$2:$L$6948)</f>
        <v>0.33333333333333343</v>
      </c>
      <c r="N3283">
        <f>D3283*M3283*M3283</f>
        <v>8.6217538109569576E-4</v>
      </c>
      <c r="O3283">
        <f>D3283*G3283</f>
        <v>3.4405871470203762E-2</v>
      </c>
      <c r="P3283">
        <f>I3283/H3283</f>
        <v>0.33333333333333331</v>
      </c>
      <c r="Q3283">
        <f>D3283*P3283*P3283</f>
        <v>8.6217538109569522E-4</v>
      </c>
      <c r="R3283">
        <f t="shared" si="51"/>
        <v>2</v>
      </c>
    </row>
    <row r="3284" spans="1:18" x14ac:dyDescent="0.3">
      <c r="A3284" t="s">
        <v>5866</v>
      </c>
      <c r="B3284" t="s">
        <v>5866</v>
      </c>
      <c r="C3284">
        <v>7.7595784298612582E-3</v>
      </c>
      <c r="D3284">
        <v>7.7595784298612582E-3</v>
      </c>
      <c r="E3284">
        <v>1</v>
      </c>
      <c r="F3284">
        <v>1</v>
      </c>
      <c r="G3284">
        <v>4.4339872044851463</v>
      </c>
      <c r="H3284">
        <v>3</v>
      </c>
      <c r="I3284">
        <v>1</v>
      </c>
      <c r="J3284" cm="1">
        <f t="array" ref="J3284">SUMPRODUCT(--ISNUMBER(SEARCH(A3284, QA_Seed_Keywords!B$2:B$45)))</f>
        <v>0</v>
      </c>
      <c r="K3284" cm="1">
        <f t="array" ref="K3284">SUMPRODUCT(
    (--(C$2:C$100 &gt;= C3284)),
    (--(G$2:G$100 &gt;= G3284)),
    (--(H$2:H$100 &lt;= H3284)),
    (--(I$2:I$100 &gt;= I3284)),
    -- (
        (C$2:C$100 &gt; C3284) +
        (G$2:G$100 &gt; G3284) +
        (H$2:H$100 &lt; H3284) +
        (I$2:I$100 &gt; I3284)
    )
)</f>
        <v>285</v>
      </c>
      <c r="L3284">
        <f>(I3284/10)/(H3284/122)</f>
        <v>4.0666666666666673</v>
      </c>
      <c r="M3284">
        <f>L3284/MAX($L$2:$L$6948)</f>
        <v>0.33333333333333343</v>
      </c>
      <c r="N3284">
        <f>D3284*M3284*M3284</f>
        <v>8.6217538109569576E-4</v>
      </c>
      <c r="O3284">
        <f>D3284*G3284</f>
        <v>3.4405871470203762E-2</v>
      </c>
      <c r="P3284">
        <f>I3284/H3284</f>
        <v>0.33333333333333331</v>
      </c>
      <c r="Q3284">
        <f>D3284*P3284*P3284</f>
        <v>8.6217538109569522E-4</v>
      </c>
      <c r="R3284">
        <f t="shared" si="51"/>
        <v>2</v>
      </c>
    </row>
    <row r="3285" spans="1:18" x14ac:dyDescent="0.3">
      <c r="A3285" t="s">
        <v>5867</v>
      </c>
      <c r="B3285" t="s">
        <v>5867</v>
      </c>
      <c r="C3285">
        <v>7.7595784298612582E-3</v>
      </c>
      <c r="D3285">
        <v>7.7595784298612582E-3</v>
      </c>
      <c r="E3285">
        <v>1</v>
      </c>
      <c r="F3285">
        <v>1</v>
      </c>
      <c r="G3285">
        <v>4.4339872044851463</v>
      </c>
      <c r="H3285">
        <v>3</v>
      </c>
      <c r="I3285">
        <v>1</v>
      </c>
      <c r="J3285" cm="1">
        <f t="array" ref="J3285">SUMPRODUCT(--ISNUMBER(SEARCH(A3285, QA_Seed_Keywords!B$2:B$45)))</f>
        <v>0</v>
      </c>
      <c r="K3285" cm="1">
        <f t="array" ref="K3285">SUMPRODUCT(
    (--(C$2:C$100 &gt;= C3285)),
    (--(G$2:G$100 &gt;= G3285)),
    (--(H$2:H$100 &lt;= H3285)),
    (--(I$2:I$100 &gt;= I3285)),
    -- (
        (C$2:C$100 &gt; C3285) +
        (G$2:G$100 &gt; G3285) +
        (H$2:H$100 &lt; H3285) +
        (I$2:I$100 &gt; I3285)
    )
)</f>
        <v>285</v>
      </c>
      <c r="L3285">
        <f>(I3285/10)/(H3285/122)</f>
        <v>4.0666666666666673</v>
      </c>
      <c r="M3285">
        <f>L3285/MAX($L$2:$L$6948)</f>
        <v>0.33333333333333343</v>
      </c>
      <c r="N3285">
        <f>D3285*M3285*M3285</f>
        <v>8.6217538109569576E-4</v>
      </c>
      <c r="O3285">
        <f>D3285*G3285</f>
        <v>3.4405871470203762E-2</v>
      </c>
      <c r="P3285">
        <f>I3285/H3285</f>
        <v>0.33333333333333331</v>
      </c>
      <c r="Q3285">
        <f>D3285*P3285*P3285</f>
        <v>8.6217538109569522E-4</v>
      </c>
      <c r="R3285">
        <f t="shared" si="51"/>
        <v>2</v>
      </c>
    </row>
    <row r="3286" spans="1:18" x14ac:dyDescent="0.3">
      <c r="A3286" t="s">
        <v>5868</v>
      </c>
      <c r="B3286" t="s">
        <v>5868</v>
      </c>
      <c r="C3286">
        <v>7.7595784298612582E-3</v>
      </c>
      <c r="D3286">
        <v>7.7595784298612582E-3</v>
      </c>
      <c r="E3286">
        <v>1</v>
      </c>
      <c r="F3286">
        <v>1</v>
      </c>
      <c r="G3286">
        <v>4.4339872044851463</v>
      </c>
      <c r="H3286">
        <v>3</v>
      </c>
      <c r="I3286">
        <v>1</v>
      </c>
      <c r="J3286" cm="1">
        <f t="array" ref="J3286">SUMPRODUCT(--ISNUMBER(SEARCH(A3286, QA_Seed_Keywords!B$2:B$45)))</f>
        <v>0</v>
      </c>
      <c r="K3286" cm="1">
        <f t="array" ref="K3286">SUMPRODUCT(
    (--(C$2:C$100 &gt;= C3286)),
    (--(G$2:G$100 &gt;= G3286)),
    (--(H$2:H$100 &lt;= H3286)),
    (--(I$2:I$100 &gt;= I3286)),
    -- (
        (C$2:C$100 &gt; C3286) +
        (G$2:G$100 &gt; G3286) +
        (H$2:H$100 &lt; H3286) +
        (I$2:I$100 &gt; I3286)
    )
)</f>
        <v>285</v>
      </c>
      <c r="L3286">
        <f>(I3286/10)/(H3286/122)</f>
        <v>4.0666666666666673</v>
      </c>
      <c r="M3286">
        <f>L3286/MAX($L$2:$L$6948)</f>
        <v>0.33333333333333343</v>
      </c>
      <c r="N3286">
        <f>D3286*M3286*M3286</f>
        <v>8.6217538109569576E-4</v>
      </c>
      <c r="O3286">
        <f>D3286*G3286</f>
        <v>3.4405871470203762E-2</v>
      </c>
      <c r="P3286">
        <f>I3286/H3286</f>
        <v>0.33333333333333331</v>
      </c>
      <c r="Q3286">
        <f>D3286*P3286*P3286</f>
        <v>8.6217538109569522E-4</v>
      </c>
      <c r="R3286">
        <f t="shared" si="51"/>
        <v>2</v>
      </c>
    </row>
    <row r="3287" spans="1:18" x14ac:dyDescent="0.3">
      <c r="A3287" t="s">
        <v>5869</v>
      </c>
      <c r="B3287" t="s">
        <v>5869</v>
      </c>
      <c r="C3287">
        <v>7.7595784298612582E-3</v>
      </c>
      <c r="D3287">
        <v>7.7595784298612582E-3</v>
      </c>
      <c r="E3287">
        <v>1</v>
      </c>
      <c r="F3287">
        <v>1</v>
      </c>
      <c r="G3287">
        <v>4.4339872044851463</v>
      </c>
      <c r="H3287">
        <v>3</v>
      </c>
      <c r="I3287">
        <v>1</v>
      </c>
      <c r="J3287" cm="1">
        <f t="array" ref="J3287">SUMPRODUCT(--ISNUMBER(SEARCH(A3287, QA_Seed_Keywords!B$2:B$45)))</f>
        <v>0</v>
      </c>
      <c r="K3287" cm="1">
        <f t="array" ref="K3287">SUMPRODUCT(
    (--(C$2:C$100 &gt;= C3287)),
    (--(G$2:G$100 &gt;= G3287)),
    (--(H$2:H$100 &lt;= H3287)),
    (--(I$2:I$100 &gt;= I3287)),
    -- (
        (C$2:C$100 &gt; C3287) +
        (G$2:G$100 &gt; G3287) +
        (H$2:H$100 &lt; H3287) +
        (I$2:I$100 &gt; I3287)
    )
)</f>
        <v>285</v>
      </c>
      <c r="L3287">
        <f>(I3287/10)/(H3287/122)</f>
        <v>4.0666666666666673</v>
      </c>
      <c r="M3287">
        <f>L3287/MAX($L$2:$L$6948)</f>
        <v>0.33333333333333343</v>
      </c>
      <c r="N3287">
        <f>D3287*M3287*M3287</f>
        <v>8.6217538109569576E-4</v>
      </c>
      <c r="O3287">
        <f>D3287*G3287</f>
        <v>3.4405871470203762E-2</v>
      </c>
      <c r="P3287">
        <f>I3287/H3287</f>
        <v>0.33333333333333331</v>
      </c>
      <c r="Q3287">
        <f>D3287*P3287*P3287</f>
        <v>8.6217538109569522E-4</v>
      </c>
      <c r="R3287">
        <f t="shared" si="51"/>
        <v>2</v>
      </c>
    </row>
    <row r="3288" spans="1:18" x14ac:dyDescent="0.3">
      <c r="A3288" t="s">
        <v>5870</v>
      </c>
      <c r="B3288" t="s">
        <v>5870</v>
      </c>
      <c r="C3288">
        <v>7.7595784298612582E-3</v>
      </c>
      <c r="D3288">
        <v>7.7595784298612582E-3</v>
      </c>
      <c r="E3288">
        <v>1</v>
      </c>
      <c r="F3288">
        <v>1</v>
      </c>
      <c r="G3288">
        <v>4.4339872044851463</v>
      </c>
      <c r="H3288">
        <v>3</v>
      </c>
      <c r="I3288">
        <v>1</v>
      </c>
      <c r="J3288" cm="1">
        <f t="array" ref="J3288">SUMPRODUCT(--ISNUMBER(SEARCH(A3288, QA_Seed_Keywords!B$2:B$45)))</f>
        <v>0</v>
      </c>
      <c r="K3288" cm="1">
        <f t="array" ref="K3288">SUMPRODUCT(
    (--(C$2:C$100 &gt;= C3288)),
    (--(G$2:G$100 &gt;= G3288)),
    (--(H$2:H$100 &lt;= H3288)),
    (--(I$2:I$100 &gt;= I3288)),
    -- (
        (C$2:C$100 &gt; C3288) +
        (G$2:G$100 &gt; G3288) +
        (H$2:H$100 &lt; H3288) +
        (I$2:I$100 &gt; I3288)
    )
)</f>
        <v>285</v>
      </c>
      <c r="L3288">
        <f>(I3288/10)/(H3288/122)</f>
        <v>4.0666666666666673</v>
      </c>
      <c r="M3288">
        <f>L3288/MAX($L$2:$L$6948)</f>
        <v>0.33333333333333343</v>
      </c>
      <c r="N3288">
        <f>D3288*M3288*M3288</f>
        <v>8.6217538109569576E-4</v>
      </c>
      <c r="O3288">
        <f>D3288*G3288</f>
        <v>3.4405871470203762E-2</v>
      </c>
      <c r="P3288">
        <f>I3288/H3288</f>
        <v>0.33333333333333331</v>
      </c>
      <c r="Q3288">
        <f>D3288*P3288*P3288</f>
        <v>8.6217538109569522E-4</v>
      </c>
      <c r="R3288">
        <f t="shared" si="51"/>
        <v>2</v>
      </c>
    </row>
    <row r="3289" spans="1:18" x14ac:dyDescent="0.3">
      <c r="A3289" t="s">
        <v>5871</v>
      </c>
      <c r="B3289" t="s">
        <v>5872</v>
      </c>
      <c r="C3289">
        <v>7.7595784298612582E-3</v>
      </c>
      <c r="D3289">
        <v>7.7595784298612582E-3</v>
      </c>
      <c r="E3289">
        <v>1</v>
      </c>
      <c r="F3289">
        <v>1</v>
      </c>
      <c r="G3289">
        <v>4.4339872044851463</v>
      </c>
      <c r="H3289">
        <v>3</v>
      </c>
      <c r="I3289">
        <v>1</v>
      </c>
      <c r="J3289" cm="1">
        <f t="array" ref="J3289">SUMPRODUCT(--ISNUMBER(SEARCH(A3289, QA_Seed_Keywords!B$2:B$45)))</f>
        <v>0</v>
      </c>
      <c r="K3289" cm="1">
        <f t="array" ref="K3289">SUMPRODUCT(
    (--(C$2:C$100 &gt;= C3289)),
    (--(G$2:G$100 &gt;= G3289)),
    (--(H$2:H$100 &lt;= H3289)),
    (--(I$2:I$100 &gt;= I3289)),
    -- (
        (C$2:C$100 &gt; C3289) +
        (G$2:G$100 &gt; G3289) +
        (H$2:H$100 &lt; H3289) +
        (I$2:I$100 &gt; I3289)
    )
)</f>
        <v>285</v>
      </c>
      <c r="L3289">
        <f>(I3289/10)/(H3289/122)</f>
        <v>4.0666666666666673</v>
      </c>
      <c r="M3289">
        <f>L3289/MAX($L$2:$L$6948)</f>
        <v>0.33333333333333343</v>
      </c>
      <c r="N3289">
        <f>D3289*M3289*M3289</f>
        <v>8.6217538109569576E-4</v>
      </c>
      <c r="O3289">
        <f>D3289*G3289</f>
        <v>3.4405871470203762E-2</v>
      </c>
      <c r="P3289">
        <f>I3289/H3289</f>
        <v>0.33333333333333331</v>
      </c>
      <c r="Q3289">
        <f>D3289*P3289*P3289</f>
        <v>8.6217538109569522E-4</v>
      </c>
      <c r="R3289">
        <f t="shared" si="51"/>
        <v>2</v>
      </c>
    </row>
    <row r="3290" spans="1:18" x14ac:dyDescent="0.3">
      <c r="A3290" t="s">
        <v>5873</v>
      </c>
      <c r="B3290" t="s">
        <v>5873</v>
      </c>
      <c r="C3290">
        <v>7.7595784298612582E-3</v>
      </c>
      <c r="D3290">
        <v>7.7595784298612582E-3</v>
      </c>
      <c r="E3290">
        <v>1</v>
      </c>
      <c r="F3290">
        <v>1</v>
      </c>
      <c r="G3290">
        <v>4.4339872044851463</v>
      </c>
      <c r="H3290">
        <v>3</v>
      </c>
      <c r="I3290">
        <v>1</v>
      </c>
      <c r="J3290" cm="1">
        <f t="array" ref="J3290">SUMPRODUCT(--ISNUMBER(SEARCH(A3290, QA_Seed_Keywords!B$2:B$45)))</f>
        <v>0</v>
      </c>
      <c r="K3290" cm="1">
        <f t="array" ref="K3290">SUMPRODUCT(
    (--(C$2:C$100 &gt;= C3290)),
    (--(G$2:G$100 &gt;= G3290)),
    (--(H$2:H$100 &lt;= H3290)),
    (--(I$2:I$100 &gt;= I3290)),
    -- (
        (C$2:C$100 &gt; C3290) +
        (G$2:G$100 &gt; G3290) +
        (H$2:H$100 &lt; H3290) +
        (I$2:I$100 &gt; I3290)
    )
)</f>
        <v>285</v>
      </c>
      <c r="L3290">
        <f>(I3290/10)/(H3290/122)</f>
        <v>4.0666666666666673</v>
      </c>
      <c r="M3290">
        <f>L3290/MAX($L$2:$L$6948)</f>
        <v>0.33333333333333343</v>
      </c>
      <c r="N3290">
        <f>D3290*M3290*M3290</f>
        <v>8.6217538109569576E-4</v>
      </c>
      <c r="O3290">
        <f>D3290*G3290</f>
        <v>3.4405871470203762E-2</v>
      </c>
      <c r="P3290">
        <f>I3290/H3290</f>
        <v>0.33333333333333331</v>
      </c>
      <c r="Q3290">
        <f>D3290*P3290*P3290</f>
        <v>8.6217538109569522E-4</v>
      </c>
      <c r="R3290">
        <f t="shared" si="51"/>
        <v>2</v>
      </c>
    </row>
    <row r="3291" spans="1:18" x14ac:dyDescent="0.3">
      <c r="A3291" t="s">
        <v>5874</v>
      </c>
      <c r="B3291" t="s">
        <v>5875</v>
      </c>
      <c r="C3291">
        <v>7.7595784298612582E-3</v>
      </c>
      <c r="D3291">
        <v>7.7595784298612582E-3</v>
      </c>
      <c r="E3291">
        <v>1</v>
      </c>
      <c r="F3291">
        <v>1</v>
      </c>
      <c r="G3291">
        <v>4.4339872044851463</v>
      </c>
      <c r="H3291">
        <v>3</v>
      </c>
      <c r="I3291">
        <v>1</v>
      </c>
      <c r="J3291" cm="1">
        <f t="array" ref="J3291">SUMPRODUCT(--ISNUMBER(SEARCH(A3291, QA_Seed_Keywords!B$2:B$45)))</f>
        <v>0</v>
      </c>
      <c r="K3291" cm="1">
        <f t="array" ref="K3291">SUMPRODUCT(
    (--(C$2:C$100 &gt;= C3291)),
    (--(G$2:G$100 &gt;= G3291)),
    (--(H$2:H$100 &lt;= H3291)),
    (--(I$2:I$100 &gt;= I3291)),
    -- (
        (C$2:C$100 &gt; C3291) +
        (G$2:G$100 &gt; G3291) +
        (H$2:H$100 &lt; H3291) +
        (I$2:I$100 &gt; I3291)
    )
)</f>
        <v>285</v>
      </c>
      <c r="L3291">
        <f>(I3291/10)/(H3291/122)</f>
        <v>4.0666666666666673</v>
      </c>
      <c r="M3291">
        <f>L3291/MAX($L$2:$L$6948)</f>
        <v>0.33333333333333343</v>
      </c>
      <c r="N3291">
        <f>D3291*M3291*M3291</f>
        <v>8.6217538109569576E-4</v>
      </c>
      <c r="O3291">
        <f>D3291*G3291</f>
        <v>3.4405871470203762E-2</v>
      </c>
      <c r="P3291">
        <f>I3291/H3291</f>
        <v>0.33333333333333331</v>
      </c>
      <c r="Q3291">
        <f>D3291*P3291*P3291</f>
        <v>8.6217538109569522E-4</v>
      </c>
      <c r="R3291">
        <f t="shared" si="51"/>
        <v>2</v>
      </c>
    </row>
    <row r="3292" spans="1:18" x14ac:dyDescent="0.3">
      <c r="A3292" t="s">
        <v>5876</v>
      </c>
      <c r="B3292" t="s">
        <v>5877</v>
      </c>
      <c r="C3292">
        <v>7.7595784298612582E-3</v>
      </c>
      <c r="D3292">
        <v>7.7595784298612582E-3</v>
      </c>
      <c r="E3292">
        <v>1</v>
      </c>
      <c r="F3292">
        <v>1</v>
      </c>
      <c r="G3292">
        <v>4.4339872044851463</v>
      </c>
      <c r="H3292">
        <v>3</v>
      </c>
      <c r="I3292">
        <v>1</v>
      </c>
      <c r="J3292" cm="1">
        <f t="array" ref="J3292">SUMPRODUCT(--ISNUMBER(SEARCH(A3292, QA_Seed_Keywords!B$2:B$45)))</f>
        <v>0</v>
      </c>
      <c r="K3292" cm="1">
        <f t="array" ref="K3292">SUMPRODUCT(
    (--(C$2:C$100 &gt;= C3292)),
    (--(G$2:G$100 &gt;= G3292)),
    (--(H$2:H$100 &lt;= H3292)),
    (--(I$2:I$100 &gt;= I3292)),
    -- (
        (C$2:C$100 &gt; C3292) +
        (G$2:G$100 &gt; G3292) +
        (H$2:H$100 &lt; H3292) +
        (I$2:I$100 &gt; I3292)
    )
)</f>
        <v>285</v>
      </c>
      <c r="L3292">
        <f>(I3292/10)/(H3292/122)</f>
        <v>4.0666666666666673</v>
      </c>
      <c r="M3292">
        <f>L3292/MAX($L$2:$L$6948)</f>
        <v>0.33333333333333343</v>
      </c>
      <c r="N3292">
        <f>D3292*M3292*M3292</f>
        <v>8.6217538109569576E-4</v>
      </c>
      <c r="O3292">
        <f>D3292*G3292</f>
        <v>3.4405871470203762E-2</v>
      </c>
      <c r="P3292">
        <f>I3292/H3292</f>
        <v>0.33333333333333331</v>
      </c>
      <c r="Q3292">
        <f>D3292*P3292*P3292</f>
        <v>8.6217538109569522E-4</v>
      </c>
      <c r="R3292">
        <f t="shared" si="51"/>
        <v>2</v>
      </c>
    </row>
    <row r="3293" spans="1:18" x14ac:dyDescent="0.3">
      <c r="A3293" t="s">
        <v>5878</v>
      </c>
      <c r="B3293" t="s">
        <v>5879</v>
      </c>
      <c r="C3293">
        <v>7.7595784298612582E-3</v>
      </c>
      <c r="D3293">
        <v>7.7595784298612582E-3</v>
      </c>
      <c r="E3293">
        <v>1</v>
      </c>
      <c r="F3293">
        <v>1</v>
      </c>
      <c r="G3293">
        <v>4.4339872044851463</v>
      </c>
      <c r="H3293">
        <v>3</v>
      </c>
      <c r="I3293">
        <v>1</v>
      </c>
      <c r="J3293" cm="1">
        <f t="array" ref="J3293">SUMPRODUCT(--ISNUMBER(SEARCH(A3293, QA_Seed_Keywords!B$2:B$45)))</f>
        <v>0</v>
      </c>
      <c r="K3293" cm="1">
        <f t="array" ref="K3293">SUMPRODUCT(
    (--(C$2:C$100 &gt;= C3293)),
    (--(G$2:G$100 &gt;= G3293)),
    (--(H$2:H$100 &lt;= H3293)),
    (--(I$2:I$100 &gt;= I3293)),
    -- (
        (C$2:C$100 &gt; C3293) +
        (G$2:G$100 &gt; G3293) +
        (H$2:H$100 &lt; H3293) +
        (I$2:I$100 &gt; I3293)
    )
)</f>
        <v>285</v>
      </c>
      <c r="L3293">
        <f>(I3293/10)/(H3293/122)</f>
        <v>4.0666666666666673</v>
      </c>
      <c r="M3293">
        <f>L3293/MAX($L$2:$L$6948)</f>
        <v>0.33333333333333343</v>
      </c>
      <c r="N3293">
        <f>D3293*M3293*M3293</f>
        <v>8.6217538109569576E-4</v>
      </c>
      <c r="O3293">
        <f>D3293*G3293</f>
        <v>3.4405871470203762E-2</v>
      </c>
      <c r="P3293">
        <f>I3293/H3293</f>
        <v>0.33333333333333331</v>
      </c>
      <c r="Q3293">
        <f>D3293*P3293*P3293</f>
        <v>8.6217538109569522E-4</v>
      </c>
      <c r="R3293">
        <f t="shared" si="51"/>
        <v>2</v>
      </c>
    </row>
    <row r="3294" spans="1:18" x14ac:dyDescent="0.3">
      <c r="A3294" t="s">
        <v>5880</v>
      </c>
      <c r="B3294" t="s">
        <v>5880</v>
      </c>
      <c r="C3294">
        <v>7.7595784298612582E-3</v>
      </c>
      <c r="D3294">
        <v>7.7595784298612582E-3</v>
      </c>
      <c r="E3294">
        <v>1</v>
      </c>
      <c r="F3294">
        <v>1</v>
      </c>
      <c r="G3294">
        <v>4.4339872044851463</v>
      </c>
      <c r="H3294">
        <v>3</v>
      </c>
      <c r="I3294">
        <v>1</v>
      </c>
      <c r="J3294" cm="1">
        <f t="array" ref="J3294">SUMPRODUCT(--ISNUMBER(SEARCH(A3294, QA_Seed_Keywords!B$2:B$45)))</f>
        <v>0</v>
      </c>
      <c r="K3294" cm="1">
        <f t="array" ref="K3294">SUMPRODUCT(
    (--(C$2:C$100 &gt;= C3294)),
    (--(G$2:G$100 &gt;= G3294)),
    (--(H$2:H$100 &lt;= H3294)),
    (--(I$2:I$100 &gt;= I3294)),
    -- (
        (C$2:C$100 &gt; C3294) +
        (G$2:G$100 &gt; G3294) +
        (H$2:H$100 &lt; H3294) +
        (I$2:I$100 &gt; I3294)
    )
)</f>
        <v>285</v>
      </c>
      <c r="L3294">
        <f>(I3294/10)/(H3294/122)</f>
        <v>4.0666666666666673</v>
      </c>
      <c r="M3294">
        <f>L3294/MAX($L$2:$L$6948)</f>
        <v>0.33333333333333343</v>
      </c>
      <c r="N3294">
        <f>D3294*M3294*M3294</f>
        <v>8.6217538109569576E-4</v>
      </c>
      <c r="O3294">
        <f>D3294*G3294</f>
        <v>3.4405871470203762E-2</v>
      </c>
      <c r="P3294">
        <f>I3294/H3294</f>
        <v>0.33333333333333331</v>
      </c>
      <c r="Q3294">
        <f>D3294*P3294*P3294</f>
        <v>8.6217538109569522E-4</v>
      </c>
      <c r="R3294">
        <f t="shared" si="51"/>
        <v>2</v>
      </c>
    </row>
    <row r="3295" spans="1:18" x14ac:dyDescent="0.3">
      <c r="A3295" t="s">
        <v>5881</v>
      </c>
      <c r="B3295" t="s">
        <v>5881</v>
      </c>
      <c r="C3295">
        <v>7.7595784298612582E-3</v>
      </c>
      <c r="D3295">
        <v>7.7595784298612582E-3</v>
      </c>
      <c r="E3295">
        <v>1</v>
      </c>
      <c r="F3295">
        <v>1</v>
      </c>
      <c r="G3295">
        <v>4.4339872044851463</v>
      </c>
      <c r="H3295">
        <v>3</v>
      </c>
      <c r="I3295">
        <v>1</v>
      </c>
      <c r="J3295" cm="1">
        <f t="array" ref="J3295">SUMPRODUCT(--ISNUMBER(SEARCH(A3295, QA_Seed_Keywords!B$2:B$45)))</f>
        <v>0</v>
      </c>
      <c r="K3295" cm="1">
        <f t="array" ref="K3295">SUMPRODUCT(
    (--(C$2:C$100 &gt;= C3295)),
    (--(G$2:G$100 &gt;= G3295)),
    (--(H$2:H$100 &lt;= H3295)),
    (--(I$2:I$100 &gt;= I3295)),
    -- (
        (C$2:C$100 &gt; C3295) +
        (G$2:G$100 &gt; G3295) +
        (H$2:H$100 &lt; H3295) +
        (I$2:I$100 &gt; I3295)
    )
)</f>
        <v>285</v>
      </c>
      <c r="L3295">
        <f>(I3295/10)/(H3295/122)</f>
        <v>4.0666666666666673</v>
      </c>
      <c r="M3295">
        <f>L3295/MAX($L$2:$L$6948)</f>
        <v>0.33333333333333343</v>
      </c>
      <c r="N3295">
        <f>D3295*M3295*M3295</f>
        <v>8.6217538109569576E-4</v>
      </c>
      <c r="O3295">
        <f>D3295*G3295</f>
        <v>3.4405871470203762E-2</v>
      </c>
      <c r="P3295">
        <f>I3295/H3295</f>
        <v>0.33333333333333331</v>
      </c>
      <c r="Q3295">
        <f>D3295*P3295*P3295</f>
        <v>8.6217538109569522E-4</v>
      </c>
      <c r="R3295">
        <f t="shared" si="51"/>
        <v>2</v>
      </c>
    </row>
    <row r="3296" spans="1:18" x14ac:dyDescent="0.3">
      <c r="A3296" t="s">
        <v>5882</v>
      </c>
      <c r="B3296" t="s">
        <v>5882</v>
      </c>
      <c r="C3296">
        <v>7.7595784298612582E-3</v>
      </c>
      <c r="D3296">
        <v>7.7595784298612582E-3</v>
      </c>
      <c r="E3296">
        <v>1</v>
      </c>
      <c r="F3296">
        <v>1</v>
      </c>
      <c r="G3296">
        <v>4.4339872044851463</v>
      </c>
      <c r="H3296">
        <v>3</v>
      </c>
      <c r="I3296">
        <v>1</v>
      </c>
      <c r="J3296" cm="1">
        <f t="array" ref="J3296">SUMPRODUCT(--ISNUMBER(SEARCH(A3296, QA_Seed_Keywords!B$2:B$45)))</f>
        <v>0</v>
      </c>
      <c r="K3296" cm="1">
        <f t="array" ref="K3296">SUMPRODUCT(
    (--(C$2:C$100 &gt;= C3296)),
    (--(G$2:G$100 &gt;= G3296)),
    (--(H$2:H$100 &lt;= H3296)),
    (--(I$2:I$100 &gt;= I3296)),
    -- (
        (C$2:C$100 &gt; C3296) +
        (G$2:G$100 &gt; G3296) +
        (H$2:H$100 &lt; H3296) +
        (I$2:I$100 &gt; I3296)
    )
)</f>
        <v>285</v>
      </c>
      <c r="L3296">
        <f>(I3296/10)/(H3296/122)</f>
        <v>4.0666666666666673</v>
      </c>
      <c r="M3296">
        <f>L3296/MAX($L$2:$L$6948)</f>
        <v>0.33333333333333343</v>
      </c>
      <c r="N3296">
        <f>D3296*M3296*M3296</f>
        <v>8.6217538109569576E-4</v>
      </c>
      <c r="O3296">
        <f>D3296*G3296</f>
        <v>3.4405871470203762E-2</v>
      </c>
      <c r="P3296">
        <f>I3296/H3296</f>
        <v>0.33333333333333331</v>
      </c>
      <c r="Q3296">
        <f>D3296*P3296*P3296</f>
        <v>8.6217538109569522E-4</v>
      </c>
      <c r="R3296">
        <f t="shared" si="51"/>
        <v>2</v>
      </c>
    </row>
    <row r="3297" spans="1:18" x14ac:dyDescent="0.3">
      <c r="A3297" t="s">
        <v>5883</v>
      </c>
      <c r="B3297" t="s">
        <v>5884</v>
      </c>
      <c r="C3297">
        <v>7.7595784298612582E-3</v>
      </c>
      <c r="D3297">
        <v>7.7595784298612582E-3</v>
      </c>
      <c r="E3297">
        <v>1</v>
      </c>
      <c r="F3297">
        <v>1</v>
      </c>
      <c r="G3297">
        <v>4.4339872044851463</v>
      </c>
      <c r="H3297">
        <v>3</v>
      </c>
      <c r="I3297">
        <v>1</v>
      </c>
      <c r="J3297" cm="1">
        <f t="array" ref="J3297">SUMPRODUCT(--ISNUMBER(SEARCH(A3297, QA_Seed_Keywords!B$2:B$45)))</f>
        <v>1</v>
      </c>
      <c r="K3297" cm="1">
        <f t="array" ref="K3297">SUMPRODUCT(
    (--(C$2:C$100 &gt;= C3297)),
    (--(G$2:G$100 &gt;= G3297)),
    (--(H$2:H$100 &lt;= H3297)),
    (--(I$2:I$100 &gt;= I3297)),
    -- (
        (C$2:C$100 &gt; C3297) +
        (G$2:G$100 &gt; G3297) +
        (H$2:H$100 &lt; H3297) +
        (I$2:I$100 &gt; I3297)
    )
)</f>
        <v>285</v>
      </c>
      <c r="L3297">
        <f>(I3297/10)/(H3297/122)</f>
        <v>4.0666666666666673</v>
      </c>
      <c r="M3297">
        <f>L3297/MAX($L$2:$L$6948)</f>
        <v>0.33333333333333343</v>
      </c>
      <c r="N3297">
        <f>D3297*M3297*M3297</f>
        <v>8.6217538109569576E-4</v>
      </c>
      <c r="O3297">
        <f>D3297*G3297</f>
        <v>3.4405871470203762E-2</v>
      </c>
      <c r="P3297">
        <f>I3297/H3297</f>
        <v>0.33333333333333331</v>
      </c>
      <c r="Q3297">
        <f>D3297*P3297*P3297</f>
        <v>8.6217538109569522E-4</v>
      </c>
      <c r="R3297">
        <f t="shared" si="51"/>
        <v>2</v>
      </c>
    </row>
    <row r="3298" spans="1:18" x14ac:dyDescent="0.3">
      <c r="A3298" t="s">
        <v>1065</v>
      </c>
      <c r="B3298" t="s">
        <v>1066</v>
      </c>
      <c r="C3298">
        <v>5.9640108397809997E-2</v>
      </c>
      <c r="D3298">
        <v>7.4550135497262514E-3</v>
      </c>
      <c r="E3298">
        <v>57</v>
      </c>
      <c r="F3298">
        <v>7.125</v>
      </c>
      <c r="G3298">
        <v>1.215111379616945</v>
      </c>
      <c r="H3298">
        <v>99</v>
      </c>
      <c r="I3298">
        <v>8</v>
      </c>
      <c r="J3298" cm="1">
        <f t="array" ref="J3298">SUMPRODUCT(--ISNUMBER(SEARCH(A3298, QA_Seed_Keywords!B$2:B$45)))</f>
        <v>0</v>
      </c>
      <c r="K3298" cm="1">
        <f t="array" ref="K3298">SUMPRODUCT(
    (--(C$2:C$100 &gt;= C3298)),
    (--(G$2:G$100 &gt;= G3298)),
    (--(H$2:H$100 &lt;= H3298)),
    (--(I$2:I$100 &gt;= I3298)),
    -- (
        (C$2:C$100 &gt; C3298) +
        (G$2:G$100 &gt; G3298) +
        (H$2:H$100 &lt; H3298) +
        (I$2:I$100 &gt; I3298)
    )
)</f>
        <v>4</v>
      </c>
      <c r="L3298">
        <f>(I3298/10)/(H3298/122)</f>
        <v>0.98585858585858588</v>
      </c>
      <c r="M3298">
        <f>L3298/MAX($L$2:$L$6948)</f>
        <v>8.0808080808080815E-2</v>
      </c>
      <c r="N3298">
        <f>D3298*M3298*M3298</f>
        <v>4.8680835341544757E-5</v>
      </c>
      <c r="O3298">
        <f>D3298*G3298</f>
        <v>9.0586717994708844E-3</v>
      </c>
      <c r="P3298">
        <f>I3298/H3298</f>
        <v>8.0808080808080815E-2</v>
      </c>
      <c r="Q3298">
        <f>D3298*P3298*P3298</f>
        <v>4.8680835341544757E-5</v>
      </c>
      <c r="R3298">
        <f t="shared" si="51"/>
        <v>91</v>
      </c>
    </row>
    <row r="3299" spans="1:18" x14ac:dyDescent="0.3">
      <c r="A3299" t="s">
        <v>1459</v>
      </c>
      <c r="B3299" t="s">
        <v>1460</v>
      </c>
      <c r="C3299">
        <v>4.385432816378089E-2</v>
      </c>
      <c r="D3299">
        <v>5.4817910204726112E-3</v>
      </c>
      <c r="E3299">
        <v>28</v>
      </c>
      <c r="F3299">
        <v>3.5</v>
      </c>
      <c r="G3299">
        <v>1.3659342693515291</v>
      </c>
      <c r="H3299">
        <v>85</v>
      </c>
      <c r="I3299">
        <v>8</v>
      </c>
      <c r="J3299" cm="1">
        <f t="array" ref="J3299">SUMPRODUCT(--ISNUMBER(SEARCH(A3299, QA_Seed_Keywords!B$2:B$45)))</f>
        <v>0</v>
      </c>
      <c r="K3299" cm="1">
        <f t="array" ref="K3299">SUMPRODUCT(
    (--(C$2:C$100 &gt;= C3299)),
    (--(G$2:G$100 &gt;= G3299)),
    (--(H$2:H$100 &lt;= H3299)),
    (--(I$2:I$100 &gt;= I3299)),
    -- (
        (C$2:C$100 &gt; C3299) +
        (G$2:G$100 &gt; G3299) +
        (H$2:H$100 &lt; H3299) +
        (I$2:I$100 &gt; I3299)
    )
)</f>
        <v>4</v>
      </c>
      <c r="L3299">
        <f>(I3299/10)/(H3299/122)</f>
        <v>1.148235294117647</v>
      </c>
      <c r="M3299">
        <f>L3299/MAX($L$2:$L$6948)</f>
        <v>9.4117647058823528E-2</v>
      </c>
      <c r="N3299">
        <f>D3299*M3299*M3299</f>
        <v>4.8558425648477109E-5</v>
      </c>
      <c r="O3299">
        <f>D3299*G3299</f>
        <v>7.487766212287029E-3</v>
      </c>
      <c r="P3299">
        <f>I3299/H3299</f>
        <v>9.4117647058823528E-2</v>
      </c>
      <c r="Q3299">
        <f>D3299*P3299*P3299</f>
        <v>4.8558425648477109E-5</v>
      </c>
      <c r="R3299">
        <f t="shared" si="51"/>
        <v>77</v>
      </c>
    </row>
    <row r="3300" spans="1:18" x14ac:dyDescent="0.3">
      <c r="A3300" t="s">
        <v>2636</v>
      </c>
      <c r="B3300" t="s">
        <v>2636</v>
      </c>
      <c r="C3300">
        <v>2.1150015813067281E-2</v>
      </c>
      <c r="D3300">
        <v>2.1150015813067281E-2</v>
      </c>
      <c r="E3300">
        <v>3</v>
      </c>
      <c r="F3300">
        <v>3</v>
      </c>
      <c r="G3300">
        <v>4.0285220963769817</v>
      </c>
      <c r="H3300">
        <v>5</v>
      </c>
      <c r="I3300">
        <v>1</v>
      </c>
      <c r="J3300" cm="1">
        <f t="array" ref="J3300">SUMPRODUCT(--ISNUMBER(SEARCH(A3300, QA_Seed_Keywords!B$2:B$45)))</f>
        <v>0</v>
      </c>
      <c r="K3300" cm="1">
        <f t="array" ref="K3300">SUMPRODUCT(
    (--(C$2:C$100 &gt;= C3300)),
    (--(G$2:G$100 &gt;= G3300)),
    (--(H$2:H$100 &lt;= H3300)),
    (--(I$2:I$100 &gt;= I3300)),
    -- (
        (C$2:C$100 &gt; C3300) +
        (G$2:G$100 &gt; G3300) +
        (H$2:H$100 &lt; H3300) +
        (I$2:I$100 &gt; I3300)
    )
)</f>
        <v>285</v>
      </c>
      <c r="L3300">
        <f>(I3300/10)/(H3300/122)</f>
        <v>2.4400000000000004</v>
      </c>
      <c r="M3300">
        <f>L3300/MAX($L$2:$L$6948)</f>
        <v>0.20000000000000004</v>
      </c>
      <c r="N3300">
        <f>D3300*M3300*M3300</f>
        <v>8.4600063252269152E-4</v>
      </c>
      <c r="O3300">
        <f>D3300*G3300</f>
        <v>8.5203306041664123E-2</v>
      </c>
      <c r="P3300">
        <f>I3300/H3300</f>
        <v>0.2</v>
      </c>
      <c r="Q3300">
        <f>D3300*P3300*P3300</f>
        <v>8.4600063252269131E-4</v>
      </c>
      <c r="R3300">
        <f t="shared" si="51"/>
        <v>4</v>
      </c>
    </row>
    <row r="3301" spans="1:18" x14ac:dyDescent="0.3">
      <c r="A3301" t="s">
        <v>2637</v>
      </c>
      <c r="B3301" t="s">
        <v>2637</v>
      </c>
      <c r="C3301">
        <v>2.1150015813067281E-2</v>
      </c>
      <c r="D3301">
        <v>2.1150015813067281E-2</v>
      </c>
      <c r="E3301">
        <v>3</v>
      </c>
      <c r="F3301">
        <v>3</v>
      </c>
      <c r="G3301">
        <v>4.0285220963769817</v>
      </c>
      <c r="H3301">
        <v>5</v>
      </c>
      <c r="I3301">
        <v>1</v>
      </c>
      <c r="J3301" cm="1">
        <f t="array" ref="J3301">SUMPRODUCT(--ISNUMBER(SEARCH(A3301, QA_Seed_Keywords!B$2:B$45)))</f>
        <v>1</v>
      </c>
      <c r="K3301" cm="1">
        <f t="array" ref="K3301">SUMPRODUCT(
    (--(C$2:C$100 &gt;= C3301)),
    (--(G$2:G$100 &gt;= G3301)),
    (--(H$2:H$100 &lt;= H3301)),
    (--(I$2:I$100 &gt;= I3301)),
    -- (
        (C$2:C$100 &gt; C3301) +
        (G$2:G$100 &gt; G3301) +
        (H$2:H$100 &lt; H3301) +
        (I$2:I$100 &gt; I3301)
    )
)</f>
        <v>285</v>
      </c>
      <c r="L3301">
        <f>(I3301/10)/(H3301/122)</f>
        <v>2.4400000000000004</v>
      </c>
      <c r="M3301">
        <f>L3301/MAX($L$2:$L$6948)</f>
        <v>0.20000000000000004</v>
      </c>
      <c r="N3301">
        <f>D3301*M3301*M3301</f>
        <v>8.4600063252269152E-4</v>
      </c>
      <c r="O3301">
        <f>D3301*G3301</f>
        <v>8.5203306041664123E-2</v>
      </c>
      <c r="P3301">
        <f>I3301/H3301</f>
        <v>0.2</v>
      </c>
      <c r="Q3301">
        <f>D3301*P3301*P3301</f>
        <v>8.4600063252269131E-4</v>
      </c>
      <c r="R3301">
        <f t="shared" si="51"/>
        <v>4</v>
      </c>
    </row>
    <row r="3302" spans="1:18" x14ac:dyDescent="0.3">
      <c r="A3302" t="s">
        <v>2638</v>
      </c>
      <c r="B3302" t="s">
        <v>2639</v>
      </c>
      <c r="C3302">
        <v>2.1150015813067281E-2</v>
      </c>
      <c r="D3302">
        <v>2.1150015813067281E-2</v>
      </c>
      <c r="E3302">
        <v>3</v>
      </c>
      <c r="F3302">
        <v>3</v>
      </c>
      <c r="G3302">
        <v>4.0285220963769817</v>
      </c>
      <c r="H3302">
        <v>5</v>
      </c>
      <c r="I3302">
        <v>1</v>
      </c>
      <c r="J3302" cm="1">
        <f t="array" ref="J3302">SUMPRODUCT(--ISNUMBER(SEARCH(A3302, QA_Seed_Keywords!B$2:B$45)))</f>
        <v>0</v>
      </c>
      <c r="K3302" cm="1">
        <f t="array" ref="K3302">SUMPRODUCT(
    (--(C$2:C$100 &gt;= C3302)),
    (--(G$2:G$100 &gt;= G3302)),
    (--(H$2:H$100 &lt;= H3302)),
    (--(I$2:I$100 &gt;= I3302)),
    -- (
        (C$2:C$100 &gt; C3302) +
        (G$2:G$100 &gt; G3302) +
        (H$2:H$100 &lt; H3302) +
        (I$2:I$100 &gt; I3302)
    )
)</f>
        <v>285</v>
      </c>
      <c r="L3302">
        <f>(I3302/10)/(H3302/122)</f>
        <v>2.4400000000000004</v>
      </c>
      <c r="M3302">
        <f>L3302/MAX($L$2:$L$6948)</f>
        <v>0.20000000000000004</v>
      </c>
      <c r="N3302">
        <f>D3302*M3302*M3302</f>
        <v>8.4600063252269152E-4</v>
      </c>
      <c r="O3302">
        <f>D3302*G3302</f>
        <v>8.5203306041664123E-2</v>
      </c>
      <c r="P3302">
        <f>I3302/H3302</f>
        <v>0.2</v>
      </c>
      <c r="Q3302">
        <f>D3302*P3302*P3302</f>
        <v>8.4600063252269131E-4</v>
      </c>
      <c r="R3302">
        <f t="shared" si="51"/>
        <v>4</v>
      </c>
    </row>
    <row r="3303" spans="1:18" x14ac:dyDescent="0.3">
      <c r="A3303" t="s">
        <v>2640</v>
      </c>
      <c r="B3303" t="s">
        <v>2640</v>
      </c>
      <c r="C3303">
        <v>2.1150015813067281E-2</v>
      </c>
      <c r="D3303">
        <v>2.1150015813067281E-2</v>
      </c>
      <c r="E3303">
        <v>3</v>
      </c>
      <c r="F3303">
        <v>3</v>
      </c>
      <c r="G3303">
        <v>4.0285220963769817</v>
      </c>
      <c r="H3303">
        <v>5</v>
      </c>
      <c r="I3303">
        <v>1</v>
      </c>
      <c r="J3303" cm="1">
        <f t="array" ref="J3303">SUMPRODUCT(--ISNUMBER(SEARCH(A3303, QA_Seed_Keywords!B$2:B$45)))</f>
        <v>0</v>
      </c>
      <c r="K3303" cm="1">
        <f t="array" ref="K3303">SUMPRODUCT(
    (--(C$2:C$100 &gt;= C3303)),
    (--(G$2:G$100 &gt;= G3303)),
    (--(H$2:H$100 &lt;= H3303)),
    (--(I$2:I$100 &gt;= I3303)),
    -- (
        (C$2:C$100 &gt; C3303) +
        (G$2:G$100 &gt; G3303) +
        (H$2:H$100 &lt; H3303) +
        (I$2:I$100 &gt; I3303)
    )
)</f>
        <v>285</v>
      </c>
      <c r="L3303">
        <f>(I3303/10)/(H3303/122)</f>
        <v>2.4400000000000004</v>
      </c>
      <c r="M3303">
        <f>L3303/MAX($L$2:$L$6948)</f>
        <v>0.20000000000000004</v>
      </c>
      <c r="N3303">
        <f>D3303*M3303*M3303</f>
        <v>8.4600063252269152E-4</v>
      </c>
      <c r="O3303">
        <f>D3303*G3303</f>
        <v>8.5203306041664123E-2</v>
      </c>
      <c r="P3303">
        <f>I3303/H3303</f>
        <v>0.2</v>
      </c>
      <c r="Q3303">
        <f>D3303*P3303*P3303</f>
        <v>8.4600063252269131E-4</v>
      </c>
      <c r="R3303">
        <f t="shared" si="51"/>
        <v>4</v>
      </c>
    </row>
    <row r="3304" spans="1:18" x14ac:dyDescent="0.3">
      <c r="A3304" t="s">
        <v>2641</v>
      </c>
      <c r="B3304" t="s">
        <v>2642</v>
      </c>
      <c r="C3304">
        <v>2.1150015813067281E-2</v>
      </c>
      <c r="D3304">
        <v>2.1150015813067281E-2</v>
      </c>
      <c r="E3304">
        <v>3</v>
      </c>
      <c r="F3304">
        <v>3</v>
      </c>
      <c r="G3304">
        <v>4.0285220963769817</v>
      </c>
      <c r="H3304">
        <v>5</v>
      </c>
      <c r="I3304">
        <v>1</v>
      </c>
      <c r="J3304" cm="1">
        <f t="array" ref="J3304">SUMPRODUCT(--ISNUMBER(SEARCH(A3304, QA_Seed_Keywords!B$2:B$45)))</f>
        <v>0</v>
      </c>
      <c r="K3304" cm="1">
        <f t="array" ref="K3304">SUMPRODUCT(
    (--(C$2:C$100 &gt;= C3304)),
    (--(G$2:G$100 &gt;= G3304)),
    (--(H$2:H$100 &lt;= H3304)),
    (--(I$2:I$100 &gt;= I3304)),
    -- (
        (C$2:C$100 &gt; C3304) +
        (G$2:G$100 &gt; G3304) +
        (H$2:H$100 &lt; H3304) +
        (I$2:I$100 &gt; I3304)
    )
)</f>
        <v>285</v>
      </c>
      <c r="L3304">
        <f>(I3304/10)/(H3304/122)</f>
        <v>2.4400000000000004</v>
      </c>
      <c r="M3304">
        <f>L3304/MAX($L$2:$L$6948)</f>
        <v>0.20000000000000004</v>
      </c>
      <c r="N3304">
        <f>D3304*M3304*M3304</f>
        <v>8.4600063252269152E-4</v>
      </c>
      <c r="O3304">
        <f>D3304*G3304</f>
        <v>8.5203306041664123E-2</v>
      </c>
      <c r="P3304">
        <f>I3304/H3304</f>
        <v>0.2</v>
      </c>
      <c r="Q3304">
        <f>D3304*P3304*P3304</f>
        <v>8.4600063252269131E-4</v>
      </c>
      <c r="R3304">
        <f t="shared" si="51"/>
        <v>4</v>
      </c>
    </row>
    <row r="3305" spans="1:18" x14ac:dyDescent="0.3">
      <c r="A3305" t="s">
        <v>3857</v>
      </c>
      <c r="B3305" t="s">
        <v>3858</v>
      </c>
      <c r="C3305">
        <v>1.3394968422743349E-2</v>
      </c>
      <c r="D3305">
        <v>1.3394968422743349E-2</v>
      </c>
      <c r="E3305">
        <v>2</v>
      </c>
      <c r="F3305">
        <v>2</v>
      </c>
      <c r="G3305">
        <v>4.2108436531709366</v>
      </c>
      <c r="H3305">
        <v>4</v>
      </c>
      <c r="I3305">
        <v>1</v>
      </c>
      <c r="J3305" cm="1">
        <f t="array" ref="J3305">SUMPRODUCT(--ISNUMBER(SEARCH(A3305, QA_Seed_Keywords!B$2:B$45)))</f>
        <v>0</v>
      </c>
      <c r="K3305" cm="1">
        <f t="array" ref="K3305">SUMPRODUCT(
    (--(C$2:C$100 &gt;= C3305)),
    (--(G$2:G$100 &gt;= G3305)),
    (--(H$2:H$100 &lt;= H3305)),
    (--(I$2:I$100 &gt;= I3305)),
    -- (
        (C$2:C$100 &gt; C3305) +
        (G$2:G$100 &gt; G3305) +
        (H$2:H$100 &lt; H3305) +
        (I$2:I$100 &gt; I3305)
    )
)</f>
        <v>285</v>
      </c>
      <c r="L3305">
        <f>(I3305/10)/(H3305/122)</f>
        <v>3.05</v>
      </c>
      <c r="M3305">
        <f>L3305/MAX($L$2:$L$6948)</f>
        <v>0.25</v>
      </c>
      <c r="N3305">
        <f>D3305*M3305*M3305</f>
        <v>8.3718552642145932E-4</v>
      </c>
      <c r="O3305">
        <f>D3305*G3305</f>
        <v>5.6404117767333943E-2</v>
      </c>
      <c r="P3305">
        <f>I3305/H3305</f>
        <v>0.25</v>
      </c>
      <c r="Q3305">
        <f>D3305*P3305*P3305</f>
        <v>8.3718552642145932E-4</v>
      </c>
      <c r="R3305">
        <f t="shared" si="51"/>
        <v>3</v>
      </c>
    </row>
    <row r="3306" spans="1:18" x14ac:dyDescent="0.3">
      <c r="A3306" t="s">
        <v>1057</v>
      </c>
      <c r="B3306" t="s">
        <v>1058</v>
      </c>
      <c r="C3306">
        <v>5.9819305012549083E-2</v>
      </c>
      <c r="D3306">
        <v>7.4774131265686354E-3</v>
      </c>
      <c r="E3306">
        <v>37</v>
      </c>
      <c r="F3306">
        <v>4.625</v>
      </c>
      <c r="G3306">
        <v>1.2051610487637769</v>
      </c>
      <c r="H3306">
        <v>100</v>
      </c>
      <c r="I3306">
        <v>8</v>
      </c>
      <c r="J3306" cm="1">
        <f t="array" ref="J3306">SUMPRODUCT(--ISNUMBER(SEARCH(A3306, QA_Seed_Keywords!B$2:B$45)))</f>
        <v>0</v>
      </c>
      <c r="K3306" cm="1">
        <f t="array" ref="K3306">SUMPRODUCT(
    (--(C$2:C$100 &gt;= C3306)),
    (--(G$2:G$100 &gt;= G3306)),
    (--(H$2:H$100 &lt;= H3306)),
    (--(I$2:I$100 &gt;= I3306)),
    -- (
        (C$2:C$100 &gt; C3306) +
        (G$2:G$100 &gt; G3306) +
        (H$2:H$100 &lt; H3306) +
        (I$2:I$100 &gt; I3306)
    )
)</f>
        <v>4</v>
      </c>
      <c r="L3306">
        <f>(I3306/10)/(H3306/122)</f>
        <v>0.97599999999999998</v>
      </c>
      <c r="M3306">
        <f>L3306/MAX($L$2:$L$6948)</f>
        <v>0.08</v>
      </c>
      <c r="N3306">
        <f>D3306*M3306*M3306</f>
        <v>4.7855444010039261E-5</v>
      </c>
      <c r="O3306">
        <f>D3306*G3306</f>
        <v>9.0114870456554884E-3</v>
      </c>
      <c r="P3306">
        <f>I3306/H3306</f>
        <v>0.08</v>
      </c>
      <c r="Q3306">
        <f>D3306*P3306*P3306</f>
        <v>4.7855444010039261E-5</v>
      </c>
      <c r="R3306">
        <f t="shared" si="51"/>
        <v>92</v>
      </c>
    </row>
    <row r="3307" spans="1:18" x14ac:dyDescent="0.3">
      <c r="A3307" t="s">
        <v>1246</v>
      </c>
      <c r="B3307" t="s">
        <v>1247</v>
      </c>
      <c r="C3307">
        <v>5.1835812257484563E-2</v>
      </c>
      <c r="D3307">
        <v>6.4794765321855704E-3</v>
      </c>
      <c r="E3307">
        <v>43</v>
      </c>
      <c r="F3307">
        <v>5.375</v>
      </c>
      <c r="G3307">
        <v>1.2664046740044961</v>
      </c>
      <c r="H3307">
        <v>94</v>
      </c>
      <c r="I3307">
        <v>8</v>
      </c>
      <c r="J3307" cm="1">
        <f t="array" ref="J3307">SUMPRODUCT(--ISNUMBER(SEARCH(A3307, QA_Seed_Keywords!B$2:B$45)))</f>
        <v>0</v>
      </c>
      <c r="K3307" cm="1">
        <f t="array" ref="K3307">SUMPRODUCT(
    (--(C$2:C$100 &gt;= C3307)),
    (--(G$2:G$100 &gt;= G3307)),
    (--(H$2:H$100 &lt;= H3307)),
    (--(I$2:I$100 &gt;= I3307)),
    -- (
        (C$2:C$100 &gt; C3307) +
        (G$2:G$100 &gt; G3307) +
        (H$2:H$100 &lt; H3307) +
        (I$2:I$100 &gt; I3307)
    )
)</f>
        <v>4</v>
      </c>
      <c r="L3307">
        <f>(I3307/10)/(H3307/122)</f>
        <v>1.0382978723404257</v>
      </c>
      <c r="M3307">
        <f>L3307/MAX($L$2:$L$6948)</f>
        <v>8.5106382978723416E-2</v>
      </c>
      <c r="N3307">
        <f>D3307*M3307*M3307</f>
        <v>4.6931473297858379E-5</v>
      </c>
      <c r="O3307">
        <f>D3307*G3307</f>
        <v>8.2056393654622497E-3</v>
      </c>
      <c r="P3307">
        <f>I3307/H3307</f>
        <v>8.5106382978723402E-2</v>
      </c>
      <c r="Q3307">
        <f>D3307*P3307*P3307</f>
        <v>4.6931473297858359E-5</v>
      </c>
      <c r="R3307">
        <f t="shared" si="51"/>
        <v>86</v>
      </c>
    </row>
    <row r="3308" spans="1:18" x14ac:dyDescent="0.3">
      <c r="A3308" t="s">
        <v>914</v>
      </c>
      <c r="B3308" t="s">
        <v>915</v>
      </c>
      <c r="C3308">
        <v>6.8153398180764296E-2</v>
      </c>
      <c r="D3308">
        <v>8.519174772595537E-3</v>
      </c>
      <c r="E3308">
        <v>46</v>
      </c>
      <c r="F3308">
        <v>5.75</v>
      </c>
      <c r="G3308">
        <v>1.1198011998126201</v>
      </c>
      <c r="H3308">
        <v>109</v>
      </c>
      <c r="I3308">
        <v>8</v>
      </c>
      <c r="J3308" cm="1">
        <f t="array" ref="J3308">SUMPRODUCT(--ISNUMBER(SEARCH(A3308, QA_Seed_Keywords!B$2:B$45)))</f>
        <v>0</v>
      </c>
      <c r="K3308" cm="1">
        <f t="array" ref="K3308">SUMPRODUCT(
    (--(C$2:C$100 &gt;= C3308)),
    (--(G$2:G$100 &gt;= G3308)),
    (--(H$2:H$100 &lt;= H3308)),
    (--(I$2:I$100 &gt;= I3308)),
    -- (
        (C$2:C$100 &gt; C3308) +
        (G$2:G$100 &gt; G3308) +
        (H$2:H$100 &lt; H3308) +
        (I$2:I$100 &gt; I3308)
    )
)</f>
        <v>4</v>
      </c>
      <c r="L3308">
        <f>(I3308/10)/(H3308/122)</f>
        <v>0.8954128440366973</v>
      </c>
      <c r="M3308">
        <f>L3308/MAX($L$2:$L$6948)</f>
        <v>7.3394495412844041E-2</v>
      </c>
      <c r="N3308">
        <f>D3308*M3308*M3308</f>
        <v>4.5890681377503109E-5</v>
      </c>
      <c r="O3308">
        <f>D3308*G3308</f>
        <v>9.5397821317658865E-3</v>
      </c>
      <c r="P3308">
        <f>I3308/H3308</f>
        <v>7.3394495412844041E-2</v>
      </c>
      <c r="Q3308">
        <f>D3308*P3308*P3308</f>
        <v>4.5890681377503109E-5</v>
      </c>
      <c r="R3308">
        <f t="shared" si="51"/>
        <v>101</v>
      </c>
    </row>
    <row r="3309" spans="1:18" x14ac:dyDescent="0.3">
      <c r="A3309" t="s">
        <v>2061</v>
      </c>
      <c r="B3309" t="s">
        <v>2061</v>
      </c>
      <c r="C3309">
        <v>2.8885861740755331E-2</v>
      </c>
      <c r="D3309">
        <v>3.6107327175944159E-3</v>
      </c>
      <c r="E3309">
        <v>17</v>
      </c>
      <c r="F3309">
        <v>2.125</v>
      </c>
      <c r="G3309">
        <v>1.543615446588982</v>
      </c>
      <c r="H3309">
        <v>71</v>
      </c>
      <c r="I3309">
        <v>8</v>
      </c>
      <c r="J3309" cm="1">
        <f t="array" ref="J3309">SUMPRODUCT(--ISNUMBER(SEARCH(A3309, QA_Seed_Keywords!B$2:B$45)))</f>
        <v>0</v>
      </c>
      <c r="K3309" cm="1">
        <f t="array" ref="K3309">SUMPRODUCT(
    (--(C$2:C$100 &gt;= C3309)),
    (--(G$2:G$100 &gt;= G3309)),
    (--(H$2:H$100 &lt;= H3309)),
    (--(I$2:I$100 &gt;= I3309)),
    -- (
        (C$2:C$100 &gt; C3309) +
        (G$2:G$100 &gt; G3309) +
        (H$2:H$100 &lt; H3309) +
        (I$2:I$100 &gt; I3309)
    )
)</f>
        <v>0</v>
      </c>
      <c r="L3309">
        <f>(I3309/10)/(H3309/122)</f>
        <v>1.3746478873239438</v>
      </c>
      <c r="M3309">
        <f>L3309/MAX($L$2:$L$6948)</f>
        <v>0.11267605633802819</v>
      </c>
      <c r="N3309">
        <f>D3309*M3309*M3309</f>
        <v>4.5841478660194939E-5</v>
      </c>
      <c r="O3309">
        <f>D3309*G3309</f>
        <v>5.5735827963829532E-3</v>
      </c>
      <c r="P3309">
        <f>I3309/H3309</f>
        <v>0.11267605633802817</v>
      </c>
      <c r="Q3309">
        <f>D3309*P3309*P3309</f>
        <v>4.5841478660194933E-5</v>
      </c>
      <c r="R3309">
        <f t="shared" si="51"/>
        <v>63</v>
      </c>
    </row>
    <row r="3310" spans="1:18" x14ac:dyDescent="0.3">
      <c r="A3310" t="s">
        <v>1785</v>
      </c>
      <c r="B3310" t="s">
        <v>1785</v>
      </c>
      <c r="C3310">
        <v>3.5015148907516003E-2</v>
      </c>
      <c r="D3310">
        <v>4.3768936134394986E-3</v>
      </c>
      <c r="E3310">
        <v>17</v>
      </c>
      <c r="F3310">
        <v>2.125</v>
      </c>
      <c r="G3310">
        <v>1.438254930931155</v>
      </c>
      <c r="H3310">
        <v>79</v>
      </c>
      <c r="I3310">
        <v>8</v>
      </c>
      <c r="J3310" cm="1">
        <f t="array" ref="J3310">SUMPRODUCT(--ISNUMBER(SEARCH(A3310, QA_Seed_Keywords!B$2:B$45)))</f>
        <v>0</v>
      </c>
      <c r="K3310" cm="1">
        <f t="array" ref="K3310">SUMPRODUCT(
    (--(C$2:C$100 &gt;= C3310)),
    (--(G$2:G$100 &gt;= G3310)),
    (--(H$2:H$100 &lt;= H3310)),
    (--(I$2:I$100 &gt;= I3310)),
    -- (
        (C$2:C$100 &gt; C3310) +
        (G$2:G$100 &gt; G3310) +
        (H$2:H$100 &lt; H3310) +
        (I$2:I$100 &gt; I3310)
    )
)</f>
        <v>2</v>
      </c>
      <c r="L3310">
        <f>(I3310/10)/(H3310/122)</f>
        <v>1.2354430379746835</v>
      </c>
      <c r="M3310">
        <f>L3310/MAX($L$2:$L$6948)</f>
        <v>0.10126582278481013</v>
      </c>
      <c r="N3310">
        <f>D3310*M3310*M3310</f>
        <v>4.4884023595598124E-5</v>
      </c>
      <c r="O3310">
        <f>D3310*G3310</f>
        <v>6.2950888216904395E-3</v>
      </c>
      <c r="P3310">
        <f>I3310/H3310</f>
        <v>0.10126582278481013</v>
      </c>
      <c r="Q3310">
        <f>D3310*P3310*P3310</f>
        <v>4.4884023595598124E-5</v>
      </c>
      <c r="R3310">
        <f t="shared" si="51"/>
        <v>71</v>
      </c>
    </row>
    <row r="3311" spans="1:18" x14ac:dyDescent="0.3">
      <c r="A3311" t="s">
        <v>257</v>
      </c>
      <c r="B3311" t="s">
        <v>258</v>
      </c>
      <c r="C3311">
        <v>0.16121635662848849</v>
      </c>
      <c r="D3311">
        <v>0.16121635662848849</v>
      </c>
      <c r="E3311">
        <v>176</v>
      </c>
      <c r="F3311">
        <v>176</v>
      </c>
      <c r="G3311">
        <v>3.112231364502827</v>
      </c>
      <c r="H3311">
        <v>14</v>
      </c>
      <c r="I3311">
        <v>1</v>
      </c>
      <c r="J3311" cm="1">
        <f t="array" ref="J3311">SUMPRODUCT(--ISNUMBER(SEARCH(A3311, QA_Seed_Keywords!B$2:B$45)))</f>
        <v>0</v>
      </c>
      <c r="K3311" cm="1">
        <f t="array" ref="K3311">SUMPRODUCT(
    (--(C$2:C$100 &gt;= C3311)),
    (--(G$2:G$100 &gt;= G3311)),
    (--(H$2:H$100 &lt;= H3311)),
    (--(I$2:I$100 &gt;= I3311)),
    -- (
        (C$2:C$100 &gt; C3311) +
        (G$2:G$100 &gt; G3311) +
        (H$2:H$100 &lt; H3311) +
        (I$2:I$100 &gt; I3311)
    )
)</f>
        <v>30</v>
      </c>
      <c r="L3311">
        <f>(I3311/10)/(H3311/122)</f>
        <v>0.87142857142857144</v>
      </c>
      <c r="M3311">
        <f>L3311/MAX($L$2:$L$6948)</f>
        <v>7.1428571428571438E-2</v>
      </c>
      <c r="N3311">
        <f>D3311*M3311*M3311</f>
        <v>8.2253243177800263E-4</v>
      </c>
      <c r="O3311">
        <f>D3311*G3311</f>
        <v>0.50174260157005512</v>
      </c>
      <c r="P3311">
        <f>I3311/H3311</f>
        <v>7.1428571428571425E-2</v>
      </c>
      <c r="Q3311">
        <f>D3311*P3311*P3311</f>
        <v>8.2253243177800241E-4</v>
      </c>
      <c r="R3311">
        <f t="shared" si="51"/>
        <v>13</v>
      </c>
    </row>
    <row r="3312" spans="1:18" x14ac:dyDescent="0.3">
      <c r="A3312" t="s">
        <v>1730</v>
      </c>
      <c r="B3312" t="s">
        <v>1730</v>
      </c>
      <c r="C3312">
        <v>3.5941970819018523E-2</v>
      </c>
      <c r="D3312">
        <v>4.4927463523773154E-3</v>
      </c>
      <c r="E3312">
        <v>21</v>
      </c>
      <c r="F3312">
        <v>2.625</v>
      </c>
      <c r="G3312">
        <v>1.4135623183407839</v>
      </c>
      <c r="H3312">
        <v>81</v>
      </c>
      <c r="I3312">
        <v>8</v>
      </c>
      <c r="J3312" cm="1">
        <f t="array" ref="J3312">SUMPRODUCT(--ISNUMBER(SEARCH(A3312, QA_Seed_Keywords!B$2:B$45)))</f>
        <v>0</v>
      </c>
      <c r="K3312" cm="1">
        <f t="array" ref="K3312">SUMPRODUCT(
    (--(C$2:C$100 &gt;= C3312)),
    (--(G$2:G$100 &gt;= G3312)),
    (--(H$2:H$100 &lt;= H3312)),
    (--(I$2:I$100 &gt;= I3312)),
    -- (
        (C$2:C$100 &gt; C3312) +
        (G$2:G$100 &gt; G3312) +
        (H$2:H$100 &lt; H3312) +
        (I$2:I$100 &gt; I3312)
    )
)</f>
        <v>4</v>
      </c>
      <c r="L3312">
        <f>(I3312/10)/(H3312/122)</f>
        <v>1.2049382716049384</v>
      </c>
      <c r="M3312">
        <f>L3312/MAX($L$2:$L$6948)</f>
        <v>9.876543209876544E-2</v>
      </c>
      <c r="N3312">
        <f>D3312*M3312*M3312</f>
        <v>4.3824991091624479E-5</v>
      </c>
      <c r="O3312">
        <f>D3312*G3312</f>
        <v>6.3507769495835783E-3</v>
      </c>
      <c r="P3312">
        <f>I3312/H3312</f>
        <v>9.8765432098765427E-2</v>
      </c>
      <c r="Q3312">
        <f>D3312*P3312*P3312</f>
        <v>4.3824991091624472E-5</v>
      </c>
      <c r="R3312">
        <f t="shared" si="51"/>
        <v>73</v>
      </c>
    </row>
    <row r="3313" spans="1:18" x14ac:dyDescent="0.3">
      <c r="A3313" t="s">
        <v>2210</v>
      </c>
      <c r="B3313" t="s">
        <v>2211</v>
      </c>
      <c r="C3313">
        <v>2.651256392310956E-2</v>
      </c>
      <c r="D3313">
        <v>3.3140704903886951E-3</v>
      </c>
      <c r="E3313">
        <v>12</v>
      </c>
      <c r="F3313">
        <v>1.5</v>
      </c>
      <c r="G3313">
        <v>1.5576016885637209</v>
      </c>
      <c r="H3313">
        <v>70</v>
      </c>
      <c r="I3313">
        <v>8</v>
      </c>
      <c r="J3313" cm="1">
        <f t="array" ref="J3313">SUMPRODUCT(--ISNUMBER(SEARCH(A3313, QA_Seed_Keywords!B$2:B$45)))</f>
        <v>0</v>
      </c>
      <c r="K3313" cm="1">
        <f t="array" ref="K3313">SUMPRODUCT(
    (--(C$2:C$100 &gt;= C3313)),
    (--(G$2:G$100 &gt;= G3313)),
    (--(H$2:H$100 &lt;= H3313)),
    (--(I$2:I$100 &gt;= I3313)),
    -- (
        (C$2:C$100 &gt; C3313) +
        (G$2:G$100 &gt; G3313) +
        (H$2:H$100 &lt; H3313) +
        (I$2:I$100 &gt; I3313)
    )
)</f>
        <v>0</v>
      </c>
      <c r="L3313">
        <f>(I3313/10)/(H3313/122)</f>
        <v>1.3942857142857144</v>
      </c>
      <c r="M3313">
        <f>L3313/MAX($L$2:$L$6948)</f>
        <v>0.1142857142857143</v>
      </c>
      <c r="N3313">
        <f>D3313*M3313*M3313</f>
        <v>4.3285818649974799E-5</v>
      </c>
      <c r="O3313">
        <f>D3313*G3313</f>
        <v>5.1620017918486303E-3</v>
      </c>
      <c r="P3313">
        <f>I3313/H3313</f>
        <v>0.11428571428571428</v>
      </c>
      <c r="Q3313">
        <f>D3313*P3313*P3313</f>
        <v>4.3285818649974792E-5</v>
      </c>
      <c r="R3313">
        <f t="shared" si="51"/>
        <v>62</v>
      </c>
    </row>
    <row r="3314" spans="1:18" x14ac:dyDescent="0.3">
      <c r="A3314" t="s">
        <v>1078</v>
      </c>
      <c r="B3314" t="s">
        <v>1079</v>
      </c>
      <c r="C3314">
        <v>5.9109620136525542E-2</v>
      </c>
      <c r="D3314">
        <v>7.3887025170656928E-3</v>
      </c>
      <c r="E3314">
        <v>36</v>
      </c>
      <c r="F3314">
        <v>4.5</v>
      </c>
      <c r="G3314">
        <v>1.1568424714929699</v>
      </c>
      <c r="H3314">
        <v>105</v>
      </c>
      <c r="I3314">
        <v>8</v>
      </c>
      <c r="J3314" cm="1">
        <f t="array" ref="J3314">SUMPRODUCT(--ISNUMBER(SEARCH(A3314, QA_Seed_Keywords!B$2:B$45)))</f>
        <v>0</v>
      </c>
      <c r="K3314" cm="1">
        <f t="array" ref="K3314">SUMPRODUCT(
    (--(C$2:C$100 &gt;= C3314)),
    (--(G$2:G$100 &gt;= G3314)),
    (--(H$2:H$100 &lt;= H3314)),
    (--(I$2:I$100 &gt;= I3314)),
    -- (
        (C$2:C$100 &gt; C3314) +
        (G$2:G$100 &gt; G3314) +
        (H$2:H$100 &lt; H3314) +
        (I$2:I$100 &gt; I3314)
    )
)</f>
        <v>4</v>
      </c>
      <c r="L3314">
        <f>(I3314/10)/(H3314/122)</f>
        <v>0.92952380952380964</v>
      </c>
      <c r="M3314">
        <f>L3314/MAX($L$2:$L$6948)</f>
        <v>7.6190476190476211E-2</v>
      </c>
      <c r="N3314">
        <f>D3314*M3314*M3314</f>
        <v>4.2891334339428992E-5</v>
      </c>
      <c r="O3314">
        <f>D3314*G3314</f>
        <v>8.5475648809686042E-3</v>
      </c>
      <c r="P3314">
        <f>I3314/H3314</f>
        <v>7.6190476190476197E-2</v>
      </c>
      <c r="Q3314">
        <f>D3314*P3314*P3314</f>
        <v>4.2891334339428972E-5</v>
      </c>
      <c r="R3314">
        <f t="shared" si="51"/>
        <v>97</v>
      </c>
    </row>
    <row r="3315" spans="1:18" x14ac:dyDescent="0.3">
      <c r="A3315" t="s">
        <v>1354</v>
      </c>
      <c r="B3315" t="s">
        <v>1354</v>
      </c>
      <c r="C3315">
        <v>4.6645523467219258E-2</v>
      </c>
      <c r="D3315">
        <v>5.8306904334024072E-3</v>
      </c>
      <c r="E3315">
        <v>25</v>
      </c>
      <c r="F3315">
        <v>3.125</v>
      </c>
      <c r="G3315">
        <v>1.255933374137201</v>
      </c>
      <c r="H3315">
        <v>95</v>
      </c>
      <c r="I3315">
        <v>8</v>
      </c>
      <c r="J3315" cm="1">
        <f t="array" ref="J3315">SUMPRODUCT(--ISNUMBER(SEARCH(A3315, QA_Seed_Keywords!B$2:B$45)))</f>
        <v>0</v>
      </c>
      <c r="K3315" cm="1">
        <f t="array" ref="K3315">SUMPRODUCT(
    (--(C$2:C$100 &gt;= C3315)),
    (--(G$2:G$100 &gt;= G3315)),
    (--(H$2:H$100 &lt;= H3315)),
    (--(I$2:I$100 &gt;= I3315)),
    -- (
        (C$2:C$100 &gt; C3315) +
        (G$2:G$100 &gt; G3315) +
        (H$2:H$100 &lt; H3315) +
        (I$2:I$100 &gt; I3315)
    )
)</f>
        <v>4</v>
      </c>
      <c r="L3315">
        <f>(I3315/10)/(H3315/122)</f>
        <v>1.0273684210526317</v>
      </c>
      <c r="M3315">
        <f>L3315/MAX($L$2:$L$6948)</f>
        <v>8.4210526315789486E-2</v>
      </c>
      <c r="N3315">
        <f>D3315*M3315*M3315</f>
        <v>4.1347832436316251E-5</v>
      </c>
      <c r="O3315">
        <f>D3315*G3315</f>
        <v>7.3229587095725839E-3</v>
      </c>
      <c r="P3315">
        <f>I3315/H3315</f>
        <v>8.4210526315789472E-2</v>
      </c>
      <c r="Q3315">
        <f>D3315*P3315*P3315</f>
        <v>4.1347832436316237E-5</v>
      </c>
      <c r="R3315">
        <f t="shared" si="51"/>
        <v>87</v>
      </c>
    </row>
    <row r="3316" spans="1:18" x14ac:dyDescent="0.3">
      <c r="A3316" t="s">
        <v>1813</v>
      </c>
      <c r="B3316" t="s">
        <v>1814</v>
      </c>
      <c r="C3316">
        <v>3.4133106946290008E-2</v>
      </c>
      <c r="D3316">
        <v>4.2666383682862519E-3</v>
      </c>
      <c r="E3316">
        <v>17</v>
      </c>
      <c r="F3316">
        <v>2.125</v>
      </c>
      <c r="G3316">
        <v>1.401440957808439</v>
      </c>
      <c r="H3316">
        <v>82</v>
      </c>
      <c r="I3316">
        <v>8</v>
      </c>
      <c r="J3316" cm="1">
        <f t="array" ref="J3316">SUMPRODUCT(--ISNUMBER(SEARCH(A3316, QA_Seed_Keywords!B$2:B$45)))</f>
        <v>0</v>
      </c>
      <c r="K3316" cm="1">
        <f t="array" ref="K3316">SUMPRODUCT(
    (--(C$2:C$100 &gt;= C3316)),
    (--(G$2:G$100 &gt;= G3316)),
    (--(H$2:H$100 &lt;= H3316)),
    (--(I$2:I$100 &gt;= I3316)),
    -- (
        (C$2:C$100 &gt; C3316) +
        (G$2:G$100 &gt; G3316) +
        (H$2:H$100 &lt; H3316) +
        (I$2:I$100 &gt; I3316)
    )
)</f>
        <v>4</v>
      </c>
      <c r="L3316">
        <f>(I3316/10)/(H3316/122)</f>
        <v>1.1902439024390246</v>
      </c>
      <c r="M3316">
        <f>L3316/MAX($L$2:$L$6948)</f>
        <v>9.7560975609756115E-2</v>
      </c>
      <c r="N3316">
        <f>D3316*M3316*M3316</f>
        <v>4.0610478222831675E-5</v>
      </c>
      <c r="O3316">
        <f>D3316*G3316</f>
        <v>5.9794417614733204E-3</v>
      </c>
      <c r="P3316">
        <f>I3316/H3316</f>
        <v>9.7560975609756101E-2</v>
      </c>
      <c r="Q3316">
        <f>D3316*P3316*P3316</f>
        <v>4.0610478222831668E-5</v>
      </c>
      <c r="R3316">
        <f t="shared" si="51"/>
        <v>74</v>
      </c>
    </row>
    <row r="3317" spans="1:18" x14ac:dyDescent="0.3">
      <c r="A3317" t="s">
        <v>3995</v>
      </c>
      <c r="B3317" t="s">
        <v>3995</v>
      </c>
      <c r="C3317">
        <v>1.25638937310175E-2</v>
      </c>
      <c r="D3317">
        <v>1.25638937310175E-2</v>
      </c>
      <c r="E3317">
        <v>2</v>
      </c>
      <c r="F3317">
        <v>2</v>
      </c>
      <c r="G3317">
        <v>4.2108436531709366</v>
      </c>
      <c r="H3317">
        <v>4</v>
      </c>
      <c r="I3317">
        <v>1</v>
      </c>
      <c r="J3317" cm="1">
        <f t="array" ref="J3317">SUMPRODUCT(--ISNUMBER(SEARCH(A3317, QA_Seed_Keywords!B$2:B$45)))</f>
        <v>0</v>
      </c>
      <c r="K3317" cm="1">
        <f t="array" ref="K3317">SUMPRODUCT(
    (--(C$2:C$100 &gt;= C3317)),
    (--(G$2:G$100 &gt;= G3317)),
    (--(H$2:H$100 &lt;= H3317)),
    (--(I$2:I$100 &gt;= I3317)),
    -- (
        (C$2:C$100 &gt; C3317) +
        (G$2:G$100 &gt; G3317) +
        (H$2:H$100 &lt; H3317) +
        (I$2:I$100 &gt; I3317)
    )
)</f>
        <v>285</v>
      </c>
      <c r="L3317">
        <f>(I3317/10)/(H3317/122)</f>
        <v>3.05</v>
      </c>
      <c r="M3317">
        <f>L3317/MAX($L$2:$L$6948)</f>
        <v>0.25</v>
      </c>
      <c r="N3317">
        <f>D3317*M3317*M3317</f>
        <v>7.8524335818859372E-4</v>
      </c>
      <c r="O3317">
        <f>D3317*G3317</f>
        <v>5.2904592176369156E-2</v>
      </c>
      <c r="P3317">
        <f>I3317/H3317</f>
        <v>0.25</v>
      </c>
      <c r="Q3317">
        <f>D3317*P3317*P3317</f>
        <v>7.8524335818859372E-4</v>
      </c>
      <c r="R3317">
        <f t="shared" si="51"/>
        <v>3</v>
      </c>
    </row>
    <row r="3318" spans="1:18" x14ac:dyDescent="0.3">
      <c r="A3318" t="s">
        <v>3996</v>
      </c>
      <c r="B3318" t="s">
        <v>3996</v>
      </c>
      <c r="C3318">
        <v>1.25638937310175E-2</v>
      </c>
      <c r="D3318">
        <v>1.25638937310175E-2</v>
      </c>
      <c r="E3318">
        <v>2</v>
      </c>
      <c r="F3318">
        <v>2</v>
      </c>
      <c r="G3318">
        <v>4.2108436531709366</v>
      </c>
      <c r="H3318">
        <v>4</v>
      </c>
      <c r="I3318">
        <v>1</v>
      </c>
      <c r="J3318" cm="1">
        <f t="array" ref="J3318">SUMPRODUCT(--ISNUMBER(SEARCH(A3318, QA_Seed_Keywords!B$2:B$45)))</f>
        <v>0</v>
      </c>
      <c r="K3318" cm="1">
        <f t="array" ref="K3318">SUMPRODUCT(
    (--(C$2:C$100 &gt;= C3318)),
    (--(G$2:G$100 &gt;= G3318)),
    (--(H$2:H$100 &lt;= H3318)),
    (--(I$2:I$100 &gt;= I3318)),
    -- (
        (C$2:C$100 &gt; C3318) +
        (G$2:G$100 &gt; G3318) +
        (H$2:H$100 &lt; H3318) +
        (I$2:I$100 &gt; I3318)
    )
)</f>
        <v>285</v>
      </c>
      <c r="L3318">
        <f>(I3318/10)/(H3318/122)</f>
        <v>3.05</v>
      </c>
      <c r="M3318">
        <f>L3318/MAX($L$2:$L$6948)</f>
        <v>0.25</v>
      </c>
      <c r="N3318">
        <f>D3318*M3318*M3318</f>
        <v>7.8524335818859372E-4</v>
      </c>
      <c r="O3318">
        <f>D3318*G3318</f>
        <v>5.2904592176369156E-2</v>
      </c>
      <c r="P3318">
        <f>I3318/H3318</f>
        <v>0.25</v>
      </c>
      <c r="Q3318">
        <f>D3318*P3318*P3318</f>
        <v>7.8524335818859372E-4</v>
      </c>
      <c r="R3318">
        <f t="shared" si="51"/>
        <v>3</v>
      </c>
    </row>
    <row r="3319" spans="1:18" x14ac:dyDescent="0.3">
      <c r="A3319" t="s">
        <v>3997</v>
      </c>
      <c r="B3319" t="s">
        <v>3998</v>
      </c>
      <c r="C3319">
        <v>1.25638937310175E-2</v>
      </c>
      <c r="D3319">
        <v>1.25638937310175E-2</v>
      </c>
      <c r="E3319">
        <v>2</v>
      </c>
      <c r="F3319">
        <v>2</v>
      </c>
      <c r="G3319">
        <v>4.2108436531709366</v>
      </c>
      <c r="H3319">
        <v>4</v>
      </c>
      <c r="I3319">
        <v>1</v>
      </c>
      <c r="J3319" cm="1">
        <f t="array" ref="J3319">SUMPRODUCT(--ISNUMBER(SEARCH(A3319, QA_Seed_Keywords!B$2:B$45)))</f>
        <v>0</v>
      </c>
      <c r="K3319" cm="1">
        <f t="array" ref="K3319">SUMPRODUCT(
    (--(C$2:C$100 &gt;= C3319)),
    (--(G$2:G$100 &gt;= G3319)),
    (--(H$2:H$100 &lt;= H3319)),
    (--(I$2:I$100 &gt;= I3319)),
    -- (
        (C$2:C$100 &gt; C3319) +
        (G$2:G$100 &gt; G3319) +
        (H$2:H$100 &lt; H3319) +
        (I$2:I$100 &gt; I3319)
    )
)</f>
        <v>285</v>
      </c>
      <c r="L3319">
        <f>(I3319/10)/(H3319/122)</f>
        <v>3.05</v>
      </c>
      <c r="M3319">
        <f>L3319/MAX($L$2:$L$6948)</f>
        <v>0.25</v>
      </c>
      <c r="N3319">
        <f>D3319*M3319*M3319</f>
        <v>7.8524335818859372E-4</v>
      </c>
      <c r="O3319">
        <f>D3319*G3319</f>
        <v>5.2904592176369156E-2</v>
      </c>
      <c r="P3319">
        <f>I3319/H3319</f>
        <v>0.25</v>
      </c>
      <c r="Q3319">
        <f>D3319*P3319*P3319</f>
        <v>7.8524335818859372E-4</v>
      </c>
      <c r="R3319">
        <f t="shared" si="51"/>
        <v>3</v>
      </c>
    </row>
    <row r="3320" spans="1:18" x14ac:dyDescent="0.3">
      <c r="A3320" t="s">
        <v>3999</v>
      </c>
      <c r="B3320" t="s">
        <v>3999</v>
      </c>
      <c r="C3320">
        <v>1.25638937310175E-2</v>
      </c>
      <c r="D3320">
        <v>1.25638937310175E-2</v>
      </c>
      <c r="E3320">
        <v>2</v>
      </c>
      <c r="F3320">
        <v>2</v>
      </c>
      <c r="G3320">
        <v>4.2108436531709366</v>
      </c>
      <c r="H3320">
        <v>4</v>
      </c>
      <c r="I3320">
        <v>1</v>
      </c>
      <c r="J3320" cm="1">
        <f t="array" ref="J3320">SUMPRODUCT(--ISNUMBER(SEARCH(A3320, QA_Seed_Keywords!B$2:B$45)))</f>
        <v>0</v>
      </c>
      <c r="K3320" cm="1">
        <f t="array" ref="K3320">SUMPRODUCT(
    (--(C$2:C$100 &gt;= C3320)),
    (--(G$2:G$100 &gt;= G3320)),
    (--(H$2:H$100 &lt;= H3320)),
    (--(I$2:I$100 &gt;= I3320)),
    -- (
        (C$2:C$100 &gt; C3320) +
        (G$2:G$100 &gt; G3320) +
        (H$2:H$100 &lt; H3320) +
        (I$2:I$100 &gt; I3320)
    )
)</f>
        <v>285</v>
      </c>
      <c r="L3320">
        <f>(I3320/10)/(H3320/122)</f>
        <v>3.05</v>
      </c>
      <c r="M3320">
        <f>L3320/MAX($L$2:$L$6948)</f>
        <v>0.25</v>
      </c>
      <c r="N3320">
        <f>D3320*M3320*M3320</f>
        <v>7.8524335818859372E-4</v>
      </c>
      <c r="O3320">
        <f>D3320*G3320</f>
        <v>5.2904592176369156E-2</v>
      </c>
      <c r="P3320">
        <f>I3320/H3320</f>
        <v>0.25</v>
      </c>
      <c r="Q3320">
        <f>D3320*P3320*P3320</f>
        <v>7.8524335818859372E-4</v>
      </c>
      <c r="R3320">
        <f t="shared" si="51"/>
        <v>3</v>
      </c>
    </row>
    <row r="3321" spans="1:18" x14ac:dyDescent="0.3">
      <c r="A3321" t="s">
        <v>4004</v>
      </c>
      <c r="B3321" t="s">
        <v>4005</v>
      </c>
      <c r="C3321">
        <v>1.253940959721795E-2</v>
      </c>
      <c r="D3321">
        <v>1.253940959721795E-2</v>
      </c>
      <c r="E3321">
        <v>2</v>
      </c>
      <c r="F3321">
        <v>2</v>
      </c>
      <c r="G3321">
        <v>4.2108436531709366</v>
      </c>
      <c r="H3321">
        <v>4</v>
      </c>
      <c r="I3321">
        <v>1</v>
      </c>
      <c r="J3321" cm="1">
        <f t="array" ref="J3321">SUMPRODUCT(--ISNUMBER(SEARCH(A3321, QA_Seed_Keywords!B$2:B$45)))</f>
        <v>0</v>
      </c>
      <c r="K3321" cm="1">
        <f t="array" ref="K3321">SUMPRODUCT(
    (--(C$2:C$100 &gt;= C3321)),
    (--(G$2:G$100 &gt;= G3321)),
    (--(H$2:H$100 &lt;= H3321)),
    (--(I$2:I$100 &gt;= I3321)),
    -- (
        (C$2:C$100 &gt; C3321) +
        (G$2:G$100 &gt; G3321) +
        (H$2:H$100 &lt; H3321) +
        (I$2:I$100 &gt; I3321)
    )
)</f>
        <v>285</v>
      </c>
      <c r="L3321">
        <f>(I3321/10)/(H3321/122)</f>
        <v>3.05</v>
      </c>
      <c r="M3321">
        <f>L3321/MAX($L$2:$L$6948)</f>
        <v>0.25</v>
      </c>
      <c r="N3321">
        <f>D3321*M3321*M3321</f>
        <v>7.8371309982612188E-4</v>
      </c>
      <c r="O3321">
        <f>D3321*G3321</f>
        <v>5.2801493316955932E-2</v>
      </c>
      <c r="P3321">
        <f>I3321/H3321</f>
        <v>0.25</v>
      </c>
      <c r="Q3321">
        <f>D3321*P3321*P3321</f>
        <v>7.8371309982612188E-4</v>
      </c>
      <c r="R3321">
        <f t="shared" si="51"/>
        <v>3</v>
      </c>
    </row>
    <row r="3322" spans="1:18" x14ac:dyDescent="0.3">
      <c r="A3322" t="s">
        <v>4006</v>
      </c>
      <c r="B3322" t="s">
        <v>4007</v>
      </c>
      <c r="C3322">
        <v>1.253940959721795E-2</v>
      </c>
      <c r="D3322">
        <v>1.253940959721795E-2</v>
      </c>
      <c r="E3322">
        <v>2</v>
      </c>
      <c r="F3322">
        <v>2</v>
      </c>
      <c r="G3322">
        <v>4.2108436531709366</v>
      </c>
      <c r="H3322">
        <v>4</v>
      </c>
      <c r="I3322">
        <v>1</v>
      </c>
      <c r="J3322" cm="1">
        <f t="array" ref="J3322">SUMPRODUCT(--ISNUMBER(SEARCH(A3322, QA_Seed_Keywords!B$2:B$45)))</f>
        <v>0</v>
      </c>
      <c r="K3322" cm="1">
        <f t="array" ref="K3322">SUMPRODUCT(
    (--(C$2:C$100 &gt;= C3322)),
    (--(G$2:G$100 &gt;= G3322)),
    (--(H$2:H$100 &lt;= H3322)),
    (--(I$2:I$100 &gt;= I3322)),
    -- (
        (C$2:C$100 &gt; C3322) +
        (G$2:G$100 &gt; G3322) +
        (H$2:H$100 &lt; H3322) +
        (I$2:I$100 &gt; I3322)
    )
)</f>
        <v>285</v>
      </c>
      <c r="L3322">
        <f>(I3322/10)/(H3322/122)</f>
        <v>3.05</v>
      </c>
      <c r="M3322">
        <f>L3322/MAX($L$2:$L$6948)</f>
        <v>0.25</v>
      </c>
      <c r="N3322">
        <f>D3322*M3322*M3322</f>
        <v>7.8371309982612188E-4</v>
      </c>
      <c r="O3322">
        <f>D3322*G3322</f>
        <v>5.2801493316955932E-2</v>
      </c>
      <c r="P3322">
        <f>I3322/H3322</f>
        <v>0.25</v>
      </c>
      <c r="Q3322">
        <f>D3322*P3322*P3322</f>
        <v>7.8371309982612188E-4</v>
      </c>
      <c r="R3322">
        <f t="shared" si="51"/>
        <v>3</v>
      </c>
    </row>
    <row r="3323" spans="1:18" x14ac:dyDescent="0.3">
      <c r="A3323" t="s">
        <v>4008</v>
      </c>
      <c r="B3323" t="s">
        <v>4008</v>
      </c>
      <c r="C3323">
        <v>1.253940959721795E-2</v>
      </c>
      <c r="D3323">
        <v>1.253940959721795E-2</v>
      </c>
      <c r="E3323">
        <v>2</v>
      </c>
      <c r="F3323">
        <v>2</v>
      </c>
      <c r="G3323">
        <v>4.2108436531709366</v>
      </c>
      <c r="H3323">
        <v>4</v>
      </c>
      <c r="I3323">
        <v>1</v>
      </c>
      <c r="J3323" cm="1">
        <f t="array" ref="J3323">SUMPRODUCT(--ISNUMBER(SEARCH(A3323, QA_Seed_Keywords!B$2:B$45)))</f>
        <v>0</v>
      </c>
      <c r="K3323" cm="1">
        <f t="array" ref="K3323">SUMPRODUCT(
    (--(C$2:C$100 &gt;= C3323)),
    (--(G$2:G$100 &gt;= G3323)),
    (--(H$2:H$100 &lt;= H3323)),
    (--(I$2:I$100 &gt;= I3323)),
    -- (
        (C$2:C$100 &gt; C3323) +
        (G$2:G$100 &gt; G3323) +
        (H$2:H$100 &lt; H3323) +
        (I$2:I$100 &gt; I3323)
    )
)</f>
        <v>285</v>
      </c>
      <c r="L3323">
        <f>(I3323/10)/(H3323/122)</f>
        <v>3.05</v>
      </c>
      <c r="M3323">
        <f>L3323/MAX($L$2:$L$6948)</f>
        <v>0.25</v>
      </c>
      <c r="N3323">
        <f>D3323*M3323*M3323</f>
        <v>7.8371309982612188E-4</v>
      </c>
      <c r="O3323">
        <f>D3323*G3323</f>
        <v>5.2801493316955932E-2</v>
      </c>
      <c r="P3323">
        <f>I3323/H3323</f>
        <v>0.25</v>
      </c>
      <c r="Q3323">
        <f>D3323*P3323*P3323</f>
        <v>7.8371309982612188E-4</v>
      </c>
      <c r="R3323">
        <f t="shared" si="51"/>
        <v>3</v>
      </c>
    </row>
    <row r="3324" spans="1:18" x14ac:dyDescent="0.3">
      <c r="A3324" t="s">
        <v>7476</v>
      </c>
      <c r="B3324" t="s">
        <v>7476</v>
      </c>
      <c r="C3324">
        <v>7.0524013099134151E-3</v>
      </c>
      <c r="D3324">
        <v>7.0524013099134151E-3</v>
      </c>
      <c r="E3324">
        <v>1</v>
      </c>
      <c r="F3324">
        <v>1</v>
      </c>
      <c r="G3324">
        <v>4.4339872044851463</v>
      </c>
      <c r="H3324">
        <v>3</v>
      </c>
      <c r="I3324">
        <v>1</v>
      </c>
      <c r="J3324" cm="1">
        <f t="array" ref="J3324">SUMPRODUCT(--ISNUMBER(SEARCH(A3324, QA_Seed_Keywords!B$2:B$45)))</f>
        <v>0</v>
      </c>
      <c r="K3324" cm="1">
        <f t="array" ref="K3324">SUMPRODUCT(
    (--(C$2:C$100 &gt;= C3324)),
    (--(G$2:G$100 &gt;= G3324)),
    (--(H$2:H$100 &lt;= H3324)),
    (--(I$2:I$100 &gt;= I3324)),
    -- (
        (C$2:C$100 &gt; C3324) +
        (G$2:G$100 &gt; G3324) +
        (H$2:H$100 &lt; H3324) +
        (I$2:I$100 &gt; I3324)
    )
)</f>
        <v>285</v>
      </c>
      <c r="L3324">
        <f>(I3324/10)/(H3324/122)</f>
        <v>4.0666666666666673</v>
      </c>
      <c r="M3324">
        <f>L3324/MAX($L$2:$L$6948)</f>
        <v>0.33333333333333343</v>
      </c>
      <c r="N3324">
        <f>D3324*M3324*M3324</f>
        <v>7.8360014554593551E-4</v>
      </c>
      <c r="O3324">
        <f>D3324*G3324</f>
        <v>3.1270257169050367E-2</v>
      </c>
      <c r="P3324">
        <f>I3324/H3324</f>
        <v>0.33333333333333331</v>
      </c>
      <c r="Q3324">
        <f>D3324*P3324*P3324</f>
        <v>7.8360014554593497E-4</v>
      </c>
      <c r="R3324">
        <f t="shared" si="51"/>
        <v>2</v>
      </c>
    </row>
    <row r="3325" spans="1:18" x14ac:dyDescent="0.3">
      <c r="A3325" t="s">
        <v>7477</v>
      </c>
      <c r="B3325" t="s">
        <v>7477</v>
      </c>
      <c r="C3325">
        <v>7.0524013099134151E-3</v>
      </c>
      <c r="D3325">
        <v>7.0524013099134151E-3</v>
      </c>
      <c r="E3325">
        <v>1</v>
      </c>
      <c r="F3325">
        <v>1</v>
      </c>
      <c r="G3325">
        <v>4.4339872044851463</v>
      </c>
      <c r="H3325">
        <v>3</v>
      </c>
      <c r="I3325">
        <v>1</v>
      </c>
      <c r="J3325" cm="1">
        <f t="array" ref="J3325">SUMPRODUCT(--ISNUMBER(SEARCH(A3325, QA_Seed_Keywords!B$2:B$45)))</f>
        <v>0</v>
      </c>
      <c r="K3325" cm="1">
        <f t="array" ref="K3325">SUMPRODUCT(
    (--(C$2:C$100 &gt;= C3325)),
    (--(G$2:G$100 &gt;= G3325)),
    (--(H$2:H$100 &lt;= H3325)),
    (--(I$2:I$100 &gt;= I3325)),
    -- (
        (C$2:C$100 &gt; C3325) +
        (G$2:G$100 &gt; G3325) +
        (H$2:H$100 &lt; H3325) +
        (I$2:I$100 &gt; I3325)
    )
)</f>
        <v>285</v>
      </c>
      <c r="L3325">
        <f>(I3325/10)/(H3325/122)</f>
        <v>4.0666666666666673</v>
      </c>
      <c r="M3325">
        <f>L3325/MAX($L$2:$L$6948)</f>
        <v>0.33333333333333343</v>
      </c>
      <c r="N3325">
        <f>D3325*M3325*M3325</f>
        <v>7.8360014554593551E-4</v>
      </c>
      <c r="O3325">
        <f>D3325*G3325</f>
        <v>3.1270257169050367E-2</v>
      </c>
      <c r="P3325">
        <f>I3325/H3325</f>
        <v>0.33333333333333331</v>
      </c>
      <c r="Q3325">
        <f>D3325*P3325*P3325</f>
        <v>7.8360014554593497E-4</v>
      </c>
      <c r="R3325">
        <f t="shared" si="51"/>
        <v>2</v>
      </c>
    </row>
    <row r="3326" spans="1:18" x14ac:dyDescent="0.3">
      <c r="A3326" t="s">
        <v>7478</v>
      </c>
      <c r="B3326" t="s">
        <v>7479</v>
      </c>
      <c r="C3326">
        <v>7.0524013099134151E-3</v>
      </c>
      <c r="D3326">
        <v>7.0524013099134151E-3</v>
      </c>
      <c r="E3326">
        <v>1</v>
      </c>
      <c r="F3326">
        <v>1</v>
      </c>
      <c r="G3326">
        <v>4.4339872044851463</v>
      </c>
      <c r="H3326">
        <v>3</v>
      </c>
      <c r="I3326">
        <v>1</v>
      </c>
      <c r="J3326" cm="1">
        <f t="array" ref="J3326">SUMPRODUCT(--ISNUMBER(SEARCH(A3326, QA_Seed_Keywords!B$2:B$45)))</f>
        <v>0</v>
      </c>
      <c r="K3326" cm="1">
        <f t="array" ref="K3326">SUMPRODUCT(
    (--(C$2:C$100 &gt;= C3326)),
    (--(G$2:G$100 &gt;= G3326)),
    (--(H$2:H$100 &lt;= H3326)),
    (--(I$2:I$100 &gt;= I3326)),
    -- (
        (C$2:C$100 &gt; C3326) +
        (G$2:G$100 &gt; G3326) +
        (H$2:H$100 &lt; H3326) +
        (I$2:I$100 &gt; I3326)
    )
)</f>
        <v>285</v>
      </c>
      <c r="L3326">
        <f>(I3326/10)/(H3326/122)</f>
        <v>4.0666666666666673</v>
      </c>
      <c r="M3326">
        <f>L3326/MAX($L$2:$L$6948)</f>
        <v>0.33333333333333343</v>
      </c>
      <c r="N3326">
        <f>D3326*M3326*M3326</f>
        <v>7.8360014554593551E-4</v>
      </c>
      <c r="O3326">
        <f>D3326*G3326</f>
        <v>3.1270257169050367E-2</v>
      </c>
      <c r="P3326">
        <f>I3326/H3326</f>
        <v>0.33333333333333331</v>
      </c>
      <c r="Q3326">
        <f>D3326*P3326*P3326</f>
        <v>7.8360014554593497E-4</v>
      </c>
      <c r="R3326">
        <f t="shared" si="51"/>
        <v>2</v>
      </c>
    </row>
    <row r="3327" spans="1:18" x14ac:dyDescent="0.3">
      <c r="A3327" t="s">
        <v>7480</v>
      </c>
      <c r="B3327" t="s">
        <v>7480</v>
      </c>
      <c r="C3327">
        <v>7.0524013099134151E-3</v>
      </c>
      <c r="D3327">
        <v>7.0524013099134151E-3</v>
      </c>
      <c r="E3327">
        <v>1</v>
      </c>
      <c r="F3327">
        <v>1</v>
      </c>
      <c r="G3327">
        <v>4.4339872044851463</v>
      </c>
      <c r="H3327">
        <v>3</v>
      </c>
      <c r="I3327">
        <v>1</v>
      </c>
      <c r="J3327" cm="1">
        <f t="array" ref="J3327">SUMPRODUCT(--ISNUMBER(SEARCH(A3327, QA_Seed_Keywords!B$2:B$45)))</f>
        <v>0</v>
      </c>
      <c r="K3327" cm="1">
        <f t="array" ref="K3327">SUMPRODUCT(
    (--(C$2:C$100 &gt;= C3327)),
    (--(G$2:G$100 &gt;= G3327)),
    (--(H$2:H$100 &lt;= H3327)),
    (--(I$2:I$100 &gt;= I3327)),
    -- (
        (C$2:C$100 &gt; C3327) +
        (G$2:G$100 &gt; G3327) +
        (H$2:H$100 &lt; H3327) +
        (I$2:I$100 &gt; I3327)
    )
)</f>
        <v>285</v>
      </c>
      <c r="L3327">
        <f>(I3327/10)/(H3327/122)</f>
        <v>4.0666666666666673</v>
      </c>
      <c r="M3327">
        <f>L3327/MAX($L$2:$L$6948)</f>
        <v>0.33333333333333343</v>
      </c>
      <c r="N3327">
        <f>D3327*M3327*M3327</f>
        <v>7.8360014554593551E-4</v>
      </c>
      <c r="O3327">
        <f>D3327*G3327</f>
        <v>3.1270257169050367E-2</v>
      </c>
      <c r="P3327">
        <f>I3327/H3327</f>
        <v>0.33333333333333331</v>
      </c>
      <c r="Q3327">
        <f>D3327*P3327*P3327</f>
        <v>7.8360014554593497E-4</v>
      </c>
      <c r="R3327">
        <f t="shared" si="51"/>
        <v>2</v>
      </c>
    </row>
    <row r="3328" spans="1:18" x14ac:dyDescent="0.3">
      <c r="A3328" t="s">
        <v>7481</v>
      </c>
      <c r="B3328" t="s">
        <v>7482</v>
      </c>
      <c r="C3328">
        <v>7.0524013099134151E-3</v>
      </c>
      <c r="D3328">
        <v>7.0524013099134151E-3</v>
      </c>
      <c r="E3328">
        <v>1</v>
      </c>
      <c r="F3328">
        <v>1</v>
      </c>
      <c r="G3328">
        <v>4.4339872044851463</v>
      </c>
      <c r="H3328">
        <v>3</v>
      </c>
      <c r="I3328">
        <v>1</v>
      </c>
      <c r="J3328" cm="1">
        <f t="array" ref="J3328">SUMPRODUCT(--ISNUMBER(SEARCH(A3328, QA_Seed_Keywords!B$2:B$45)))</f>
        <v>0</v>
      </c>
      <c r="K3328" cm="1">
        <f t="array" ref="K3328">SUMPRODUCT(
    (--(C$2:C$100 &gt;= C3328)),
    (--(G$2:G$100 &gt;= G3328)),
    (--(H$2:H$100 &lt;= H3328)),
    (--(I$2:I$100 &gt;= I3328)),
    -- (
        (C$2:C$100 &gt; C3328) +
        (G$2:G$100 &gt; G3328) +
        (H$2:H$100 &lt; H3328) +
        (I$2:I$100 &gt; I3328)
    )
)</f>
        <v>285</v>
      </c>
      <c r="L3328">
        <f>(I3328/10)/(H3328/122)</f>
        <v>4.0666666666666673</v>
      </c>
      <c r="M3328">
        <f>L3328/MAX($L$2:$L$6948)</f>
        <v>0.33333333333333343</v>
      </c>
      <c r="N3328">
        <f>D3328*M3328*M3328</f>
        <v>7.8360014554593551E-4</v>
      </c>
      <c r="O3328">
        <f>D3328*G3328</f>
        <v>3.1270257169050367E-2</v>
      </c>
      <c r="P3328">
        <f>I3328/H3328</f>
        <v>0.33333333333333331</v>
      </c>
      <c r="Q3328">
        <f>D3328*P3328*P3328</f>
        <v>7.8360014554593497E-4</v>
      </c>
      <c r="R3328">
        <f t="shared" si="51"/>
        <v>2</v>
      </c>
    </row>
    <row r="3329" spans="1:18" x14ac:dyDescent="0.3">
      <c r="A3329" t="s">
        <v>7483</v>
      </c>
      <c r="B3329" t="s">
        <v>7483</v>
      </c>
      <c r="C3329">
        <v>7.0524013099134151E-3</v>
      </c>
      <c r="D3329">
        <v>7.0524013099134151E-3</v>
      </c>
      <c r="E3329">
        <v>1</v>
      </c>
      <c r="F3329">
        <v>1</v>
      </c>
      <c r="G3329">
        <v>4.4339872044851463</v>
      </c>
      <c r="H3329">
        <v>3</v>
      </c>
      <c r="I3329">
        <v>1</v>
      </c>
      <c r="J3329" cm="1">
        <f t="array" ref="J3329">SUMPRODUCT(--ISNUMBER(SEARCH(A3329, QA_Seed_Keywords!B$2:B$45)))</f>
        <v>0</v>
      </c>
      <c r="K3329" cm="1">
        <f t="array" ref="K3329">SUMPRODUCT(
    (--(C$2:C$100 &gt;= C3329)),
    (--(G$2:G$100 &gt;= G3329)),
    (--(H$2:H$100 &lt;= H3329)),
    (--(I$2:I$100 &gt;= I3329)),
    -- (
        (C$2:C$100 &gt; C3329) +
        (G$2:G$100 &gt; G3329) +
        (H$2:H$100 &lt; H3329) +
        (I$2:I$100 &gt; I3329)
    )
)</f>
        <v>285</v>
      </c>
      <c r="L3329">
        <f>(I3329/10)/(H3329/122)</f>
        <v>4.0666666666666673</v>
      </c>
      <c r="M3329">
        <f>L3329/MAX($L$2:$L$6948)</f>
        <v>0.33333333333333343</v>
      </c>
      <c r="N3329">
        <f>D3329*M3329*M3329</f>
        <v>7.8360014554593551E-4</v>
      </c>
      <c r="O3329">
        <f>D3329*G3329</f>
        <v>3.1270257169050367E-2</v>
      </c>
      <c r="P3329">
        <f>I3329/H3329</f>
        <v>0.33333333333333331</v>
      </c>
      <c r="Q3329">
        <f>D3329*P3329*P3329</f>
        <v>7.8360014554593497E-4</v>
      </c>
      <c r="R3329">
        <f t="shared" si="51"/>
        <v>2</v>
      </c>
    </row>
    <row r="3330" spans="1:18" x14ac:dyDescent="0.3">
      <c r="A3330" t="s">
        <v>7484</v>
      </c>
      <c r="B3330" t="s">
        <v>7485</v>
      </c>
      <c r="C3330">
        <v>7.0524013099134151E-3</v>
      </c>
      <c r="D3330">
        <v>7.0524013099134151E-3</v>
      </c>
      <c r="E3330">
        <v>1</v>
      </c>
      <c r="F3330">
        <v>1</v>
      </c>
      <c r="G3330">
        <v>4.4339872044851463</v>
      </c>
      <c r="H3330">
        <v>3</v>
      </c>
      <c r="I3330">
        <v>1</v>
      </c>
      <c r="J3330" cm="1">
        <f t="array" ref="J3330">SUMPRODUCT(--ISNUMBER(SEARCH(A3330, QA_Seed_Keywords!B$2:B$45)))</f>
        <v>0</v>
      </c>
      <c r="K3330" cm="1">
        <f t="array" ref="K3330">SUMPRODUCT(
    (--(C$2:C$100 &gt;= C3330)),
    (--(G$2:G$100 &gt;= G3330)),
    (--(H$2:H$100 &lt;= H3330)),
    (--(I$2:I$100 &gt;= I3330)),
    -- (
        (C$2:C$100 &gt; C3330) +
        (G$2:G$100 &gt; G3330) +
        (H$2:H$100 &lt; H3330) +
        (I$2:I$100 &gt; I3330)
    )
)</f>
        <v>285</v>
      </c>
      <c r="L3330">
        <f>(I3330/10)/(H3330/122)</f>
        <v>4.0666666666666673</v>
      </c>
      <c r="M3330">
        <f>L3330/MAX($L$2:$L$6948)</f>
        <v>0.33333333333333343</v>
      </c>
      <c r="N3330">
        <f>D3330*M3330*M3330</f>
        <v>7.8360014554593551E-4</v>
      </c>
      <c r="O3330">
        <f>D3330*G3330</f>
        <v>3.1270257169050367E-2</v>
      </c>
      <c r="P3330">
        <f>I3330/H3330</f>
        <v>0.33333333333333331</v>
      </c>
      <c r="Q3330">
        <f>D3330*P3330*P3330</f>
        <v>7.8360014554593497E-4</v>
      </c>
      <c r="R3330">
        <f t="shared" si="51"/>
        <v>2</v>
      </c>
    </row>
    <row r="3331" spans="1:18" x14ac:dyDescent="0.3">
      <c r="A3331" t="s">
        <v>7486</v>
      </c>
      <c r="B3331" t="s">
        <v>7486</v>
      </c>
      <c r="C3331">
        <v>7.0524013099134151E-3</v>
      </c>
      <c r="D3331">
        <v>7.0524013099134151E-3</v>
      </c>
      <c r="E3331">
        <v>1</v>
      </c>
      <c r="F3331">
        <v>1</v>
      </c>
      <c r="G3331">
        <v>4.4339872044851463</v>
      </c>
      <c r="H3331">
        <v>3</v>
      </c>
      <c r="I3331">
        <v>1</v>
      </c>
      <c r="J3331" cm="1">
        <f t="array" ref="J3331">SUMPRODUCT(--ISNUMBER(SEARCH(A3331, QA_Seed_Keywords!B$2:B$45)))</f>
        <v>0</v>
      </c>
      <c r="K3331" cm="1">
        <f t="array" ref="K3331">SUMPRODUCT(
    (--(C$2:C$100 &gt;= C3331)),
    (--(G$2:G$100 &gt;= G3331)),
    (--(H$2:H$100 &lt;= H3331)),
    (--(I$2:I$100 &gt;= I3331)),
    -- (
        (C$2:C$100 &gt; C3331) +
        (G$2:G$100 &gt; G3331) +
        (H$2:H$100 &lt; H3331) +
        (I$2:I$100 &gt; I3331)
    )
)</f>
        <v>285</v>
      </c>
      <c r="L3331">
        <f>(I3331/10)/(H3331/122)</f>
        <v>4.0666666666666673</v>
      </c>
      <c r="M3331">
        <f>L3331/MAX($L$2:$L$6948)</f>
        <v>0.33333333333333343</v>
      </c>
      <c r="N3331">
        <f>D3331*M3331*M3331</f>
        <v>7.8360014554593551E-4</v>
      </c>
      <c r="O3331">
        <f>D3331*G3331</f>
        <v>3.1270257169050367E-2</v>
      </c>
      <c r="P3331">
        <f>I3331/H3331</f>
        <v>0.33333333333333331</v>
      </c>
      <c r="Q3331">
        <f>D3331*P3331*P3331</f>
        <v>7.8360014554593497E-4</v>
      </c>
      <c r="R3331">
        <f t="shared" ref="R3331:R3394" si="52">H3331-I3331</f>
        <v>2</v>
      </c>
    </row>
    <row r="3332" spans="1:18" x14ac:dyDescent="0.3">
      <c r="A3332" t="s">
        <v>7487</v>
      </c>
      <c r="B3332" t="s">
        <v>7487</v>
      </c>
      <c r="C3332">
        <v>7.0524013099134151E-3</v>
      </c>
      <c r="D3332">
        <v>7.0524013099134151E-3</v>
      </c>
      <c r="E3332">
        <v>1</v>
      </c>
      <c r="F3332">
        <v>1</v>
      </c>
      <c r="G3332">
        <v>4.4339872044851463</v>
      </c>
      <c r="H3332">
        <v>3</v>
      </c>
      <c r="I3332">
        <v>1</v>
      </c>
      <c r="J3332" cm="1">
        <f t="array" ref="J3332">SUMPRODUCT(--ISNUMBER(SEARCH(A3332, QA_Seed_Keywords!B$2:B$45)))</f>
        <v>0</v>
      </c>
      <c r="K3332" cm="1">
        <f t="array" ref="K3332">SUMPRODUCT(
    (--(C$2:C$100 &gt;= C3332)),
    (--(G$2:G$100 &gt;= G3332)),
    (--(H$2:H$100 &lt;= H3332)),
    (--(I$2:I$100 &gt;= I3332)),
    -- (
        (C$2:C$100 &gt; C3332) +
        (G$2:G$100 &gt; G3332) +
        (H$2:H$100 &lt; H3332) +
        (I$2:I$100 &gt; I3332)
    )
)</f>
        <v>285</v>
      </c>
      <c r="L3332">
        <f>(I3332/10)/(H3332/122)</f>
        <v>4.0666666666666673</v>
      </c>
      <c r="M3332">
        <f>L3332/MAX($L$2:$L$6948)</f>
        <v>0.33333333333333343</v>
      </c>
      <c r="N3332">
        <f>D3332*M3332*M3332</f>
        <v>7.8360014554593551E-4</v>
      </c>
      <c r="O3332">
        <f>D3332*G3332</f>
        <v>3.1270257169050367E-2</v>
      </c>
      <c r="P3332">
        <f>I3332/H3332</f>
        <v>0.33333333333333331</v>
      </c>
      <c r="Q3332">
        <f>D3332*P3332*P3332</f>
        <v>7.8360014554593497E-4</v>
      </c>
      <c r="R3332">
        <f t="shared" si="52"/>
        <v>2</v>
      </c>
    </row>
    <row r="3333" spans="1:18" x14ac:dyDescent="0.3">
      <c r="A3333" t="s">
        <v>7488</v>
      </c>
      <c r="B3333" t="s">
        <v>7489</v>
      </c>
      <c r="C3333">
        <v>7.0524013099134151E-3</v>
      </c>
      <c r="D3333">
        <v>7.0524013099134151E-3</v>
      </c>
      <c r="E3333">
        <v>1</v>
      </c>
      <c r="F3333">
        <v>1</v>
      </c>
      <c r="G3333">
        <v>4.4339872044851463</v>
      </c>
      <c r="H3333">
        <v>3</v>
      </c>
      <c r="I3333">
        <v>1</v>
      </c>
      <c r="J3333" cm="1">
        <f t="array" ref="J3333">SUMPRODUCT(--ISNUMBER(SEARCH(A3333, QA_Seed_Keywords!B$2:B$45)))</f>
        <v>0</v>
      </c>
      <c r="K3333" cm="1">
        <f t="array" ref="K3333">SUMPRODUCT(
    (--(C$2:C$100 &gt;= C3333)),
    (--(G$2:G$100 &gt;= G3333)),
    (--(H$2:H$100 &lt;= H3333)),
    (--(I$2:I$100 &gt;= I3333)),
    -- (
        (C$2:C$100 &gt; C3333) +
        (G$2:G$100 &gt; G3333) +
        (H$2:H$100 &lt; H3333) +
        (I$2:I$100 &gt; I3333)
    )
)</f>
        <v>285</v>
      </c>
      <c r="L3333">
        <f>(I3333/10)/(H3333/122)</f>
        <v>4.0666666666666673</v>
      </c>
      <c r="M3333">
        <f>L3333/MAX($L$2:$L$6948)</f>
        <v>0.33333333333333343</v>
      </c>
      <c r="N3333">
        <f>D3333*M3333*M3333</f>
        <v>7.8360014554593551E-4</v>
      </c>
      <c r="O3333">
        <f>D3333*G3333</f>
        <v>3.1270257169050367E-2</v>
      </c>
      <c r="P3333">
        <f>I3333/H3333</f>
        <v>0.33333333333333331</v>
      </c>
      <c r="Q3333">
        <f>D3333*P3333*P3333</f>
        <v>7.8360014554593497E-4</v>
      </c>
      <c r="R3333">
        <f t="shared" si="52"/>
        <v>2</v>
      </c>
    </row>
    <row r="3334" spans="1:18" x14ac:dyDescent="0.3">
      <c r="A3334" t="s">
        <v>7490</v>
      </c>
      <c r="B3334" t="s">
        <v>7491</v>
      </c>
      <c r="C3334">
        <v>7.0524013099134151E-3</v>
      </c>
      <c r="D3334">
        <v>7.0524013099134151E-3</v>
      </c>
      <c r="E3334">
        <v>1</v>
      </c>
      <c r="F3334">
        <v>1</v>
      </c>
      <c r="G3334">
        <v>4.4339872044851463</v>
      </c>
      <c r="H3334">
        <v>3</v>
      </c>
      <c r="I3334">
        <v>1</v>
      </c>
      <c r="J3334" cm="1">
        <f t="array" ref="J3334">SUMPRODUCT(--ISNUMBER(SEARCH(A3334, QA_Seed_Keywords!B$2:B$45)))</f>
        <v>0</v>
      </c>
      <c r="K3334" cm="1">
        <f t="array" ref="K3334">SUMPRODUCT(
    (--(C$2:C$100 &gt;= C3334)),
    (--(G$2:G$100 &gt;= G3334)),
    (--(H$2:H$100 &lt;= H3334)),
    (--(I$2:I$100 &gt;= I3334)),
    -- (
        (C$2:C$100 &gt; C3334) +
        (G$2:G$100 &gt; G3334) +
        (H$2:H$100 &lt; H3334) +
        (I$2:I$100 &gt; I3334)
    )
)</f>
        <v>285</v>
      </c>
      <c r="L3334">
        <f>(I3334/10)/(H3334/122)</f>
        <v>4.0666666666666673</v>
      </c>
      <c r="M3334">
        <f>L3334/MAX($L$2:$L$6948)</f>
        <v>0.33333333333333343</v>
      </c>
      <c r="N3334">
        <f>D3334*M3334*M3334</f>
        <v>7.8360014554593551E-4</v>
      </c>
      <c r="O3334">
        <f>D3334*G3334</f>
        <v>3.1270257169050367E-2</v>
      </c>
      <c r="P3334">
        <f>I3334/H3334</f>
        <v>0.33333333333333331</v>
      </c>
      <c r="Q3334">
        <f>D3334*P3334*P3334</f>
        <v>7.8360014554593497E-4</v>
      </c>
      <c r="R3334">
        <f t="shared" si="52"/>
        <v>2</v>
      </c>
    </row>
    <row r="3335" spans="1:18" x14ac:dyDescent="0.3">
      <c r="A3335" t="s">
        <v>7492</v>
      </c>
      <c r="B3335" t="s">
        <v>7493</v>
      </c>
      <c r="C3335">
        <v>7.0524013099134151E-3</v>
      </c>
      <c r="D3335">
        <v>7.0524013099134151E-3</v>
      </c>
      <c r="E3335">
        <v>1</v>
      </c>
      <c r="F3335">
        <v>1</v>
      </c>
      <c r="G3335">
        <v>4.4339872044851463</v>
      </c>
      <c r="H3335">
        <v>3</v>
      </c>
      <c r="I3335">
        <v>1</v>
      </c>
      <c r="J3335" cm="1">
        <f t="array" ref="J3335">SUMPRODUCT(--ISNUMBER(SEARCH(A3335, QA_Seed_Keywords!B$2:B$45)))</f>
        <v>0</v>
      </c>
      <c r="K3335" cm="1">
        <f t="array" ref="K3335">SUMPRODUCT(
    (--(C$2:C$100 &gt;= C3335)),
    (--(G$2:G$100 &gt;= G3335)),
    (--(H$2:H$100 &lt;= H3335)),
    (--(I$2:I$100 &gt;= I3335)),
    -- (
        (C$2:C$100 &gt; C3335) +
        (G$2:G$100 &gt; G3335) +
        (H$2:H$100 &lt; H3335) +
        (I$2:I$100 &gt; I3335)
    )
)</f>
        <v>285</v>
      </c>
      <c r="L3335">
        <f>(I3335/10)/(H3335/122)</f>
        <v>4.0666666666666673</v>
      </c>
      <c r="M3335">
        <f>L3335/MAX($L$2:$L$6948)</f>
        <v>0.33333333333333343</v>
      </c>
      <c r="N3335">
        <f>D3335*M3335*M3335</f>
        <v>7.8360014554593551E-4</v>
      </c>
      <c r="O3335">
        <f>D3335*G3335</f>
        <v>3.1270257169050367E-2</v>
      </c>
      <c r="P3335">
        <f>I3335/H3335</f>
        <v>0.33333333333333331</v>
      </c>
      <c r="Q3335">
        <f>D3335*P3335*P3335</f>
        <v>7.8360014554593497E-4</v>
      </c>
      <c r="R3335">
        <f t="shared" si="52"/>
        <v>2</v>
      </c>
    </row>
    <row r="3336" spans="1:18" x14ac:dyDescent="0.3">
      <c r="A3336" t="s">
        <v>7494</v>
      </c>
      <c r="B3336" t="s">
        <v>7494</v>
      </c>
      <c r="C3336">
        <v>7.0524013099134151E-3</v>
      </c>
      <c r="D3336">
        <v>7.0524013099134151E-3</v>
      </c>
      <c r="E3336">
        <v>1</v>
      </c>
      <c r="F3336">
        <v>1</v>
      </c>
      <c r="G3336">
        <v>4.4339872044851463</v>
      </c>
      <c r="H3336">
        <v>3</v>
      </c>
      <c r="I3336">
        <v>1</v>
      </c>
      <c r="J3336" cm="1">
        <f t="array" ref="J3336">SUMPRODUCT(--ISNUMBER(SEARCH(A3336, QA_Seed_Keywords!B$2:B$45)))</f>
        <v>0</v>
      </c>
      <c r="K3336" cm="1">
        <f t="array" ref="K3336">SUMPRODUCT(
    (--(C$2:C$100 &gt;= C3336)),
    (--(G$2:G$100 &gt;= G3336)),
    (--(H$2:H$100 &lt;= H3336)),
    (--(I$2:I$100 &gt;= I3336)),
    -- (
        (C$2:C$100 &gt; C3336) +
        (G$2:G$100 &gt; G3336) +
        (H$2:H$100 &lt; H3336) +
        (I$2:I$100 &gt; I3336)
    )
)</f>
        <v>285</v>
      </c>
      <c r="L3336">
        <f>(I3336/10)/(H3336/122)</f>
        <v>4.0666666666666673</v>
      </c>
      <c r="M3336">
        <f>L3336/MAX($L$2:$L$6948)</f>
        <v>0.33333333333333343</v>
      </c>
      <c r="N3336">
        <f>D3336*M3336*M3336</f>
        <v>7.8360014554593551E-4</v>
      </c>
      <c r="O3336">
        <f>D3336*G3336</f>
        <v>3.1270257169050367E-2</v>
      </c>
      <c r="P3336">
        <f>I3336/H3336</f>
        <v>0.33333333333333331</v>
      </c>
      <c r="Q3336">
        <f>D3336*P3336*P3336</f>
        <v>7.8360014554593497E-4</v>
      </c>
      <c r="R3336">
        <f t="shared" si="52"/>
        <v>2</v>
      </c>
    </row>
    <row r="3337" spans="1:18" x14ac:dyDescent="0.3">
      <c r="A3337" t="s">
        <v>4019</v>
      </c>
      <c r="B3337" t="s">
        <v>4019</v>
      </c>
      <c r="C3337">
        <v>1.250365854733927E-2</v>
      </c>
      <c r="D3337">
        <v>1.250365854733927E-2</v>
      </c>
      <c r="E3337">
        <v>2</v>
      </c>
      <c r="F3337">
        <v>2</v>
      </c>
      <c r="G3337">
        <v>4.2108436531709366</v>
      </c>
      <c r="H3337">
        <v>4</v>
      </c>
      <c r="I3337">
        <v>1</v>
      </c>
      <c r="J3337" cm="1">
        <f t="array" ref="J3337">SUMPRODUCT(--ISNUMBER(SEARCH(A3337, QA_Seed_Keywords!B$2:B$45)))</f>
        <v>0</v>
      </c>
      <c r="K3337" cm="1">
        <f t="array" ref="K3337">SUMPRODUCT(
    (--(C$2:C$100 &gt;= C3337)),
    (--(G$2:G$100 &gt;= G3337)),
    (--(H$2:H$100 &lt;= H3337)),
    (--(I$2:I$100 &gt;= I3337)),
    -- (
        (C$2:C$100 &gt; C3337) +
        (G$2:G$100 &gt; G3337) +
        (H$2:H$100 &lt; H3337) +
        (I$2:I$100 &gt; I3337)
    )
)</f>
        <v>285</v>
      </c>
      <c r="L3337">
        <f>(I3337/10)/(H3337/122)</f>
        <v>3.05</v>
      </c>
      <c r="M3337">
        <f>L3337/MAX($L$2:$L$6948)</f>
        <v>0.25</v>
      </c>
      <c r="N3337">
        <f>D3337*M3337*M3337</f>
        <v>7.8147865920870439E-4</v>
      </c>
      <c r="O3337">
        <f>D3337*G3337</f>
        <v>5.2650951235480095E-2</v>
      </c>
      <c r="P3337">
        <f>I3337/H3337</f>
        <v>0.25</v>
      </c>
      <c r="Q3337">
        <f>D3337*P3337*P3337</f>
        <v>7.8147865920870439E-4</v>
      </c>
      <c r="R3337">
        <f t="shared" si="52"/>
        <v>3</v>
      </c>
    </row>
    <row r="3338" spans="1:18" x14ac:dyDescent="0.3">
      <c r="A3338" t="s">
        <v>4020</v>
      </c>
      <c r="B3338" t="s">
        <v>4021</v>
      </c>
      <c r="C3338">
        <v>1.250365854733927E-2</v>
      </c>
      <c r="D3338">
        <v>1.250365854733927E-2</v>
      </c>
      <c r="E3338">
        <v>2</v>
      </c>
      <c r="F3338">
        <v>2</v>
      </c>
      <c r="G3338">
        <v>4.2108436531709366</v>
      </c>
      <c r="H3338">
        <v>4</v>
      </c>
      <c r="I3338">
        <v>1</v>
      </c>
      <c r="J3338" cm="1">
        <f t="array" ref="J3338">SUMPRODUCT(--ISNUMBER(SEARCH(A3338, QA_Seed_Keywords!B$2:B$45)))</f>
        <v>0</v>
      </c>
      <c r="K3338" cm="1">
        <f t="array" ref="K3338">SUMPRODUCT(
    (--(C$2:C$100 &gt;= C3338)),
    (--(G$2:G$100 &gt;= G3338)),
    (--(H$2:H$100 &lt;= H3338)),
    (--(I$2:I$100 &gt;= I3338)),
    -- (
        (C$2:C$100 &gt; C3338) +
        (G$2:G$100 &gt; G3338) +
        (H$2:H$100 &lt; H3338) +
        (I$2:I$100 &gt; I3338)
    )
)</f>
        <v>285</v>
      </c>
      <c r="L3338">
        <f>(I3338/10)/(H3338/122)</f>
        <v>3.05</v>
      </c>
      <c r="M3338">
        <f>L3338/MAX($L$2:$L$6948)</f>
        <v>0.25</v>
      </c>
      <c r="N3338">
        <f>D3338*M3338*M3338</f>
        <v>7.8147865920870439E-4</v>
      </c>
      <c r="O3338">
        <f>D3338*G3338</f>
        <v>5.2650951235480095E-2</v>
      </c>
      <c r="P3338">
        <f>I3338/H3338</f>
        <v>0.25</v>
      </c>
      <c r="Q3338">
        <f>D3338*P3338*P3338</f>
        <v>7.8147865920870439E-4</v>
      </c>
      <c r="R3338">
        <f t="shared" si="52"/>
        <v>3</v>
      </c>
    </row>
    <row r="3339" spans="1:18" x14ac:dyDescent="0.3">
      <c r="A3339" t="s">
        <v>4022</v>
      </c>
      <c r="B3339" t="s">
        <v>4023</v>
      </c>
      <c r="C3339">
        <v>1.250365854733927E-2</v>
      </c>
      <c r="D3339">
        <v>1.250365854733927E-2</v>
      </c>
      <c r="E3339">
        <v>2</v>
      </c>
      <c r="F3339">
        <v>2</v>
      </c>
      <c r="G3339">
        <v>4.2108436531709366</v>
      </c>
      <c r="H3339">
        <v>4</v>
      </c>
      <c r="I3339">
        <v>1</v>
      </c>
      <c r="J3339" cm="1">
        <f t="array" ref="J3339">SUMPRODUCT(--ISNUMBER(SEARCH(A3339, QA_Seed_Keywords!B$2:B$45)))</f>
        <v>0</v>
      </c>
      <c r="K3339" cm="1">
        <f t="array" ref="K3339">SUMPRODUCT(
    (--(C$2:C$100 &gt;= C3339)),
    (--(G$2:G$100 &gt;= G3339)),
    (--(H$2:H$100 &lt;= H3339)),
    (--(I$2:I$100 &gt;= I3339)),
    -- (
        (C$2:C$100 &gt; C3339) +
        (G$2:G$100 &gt; G3339) +
        (H$2:H$100 &lt; H3339) +
        (I$2:I$100 &gt; I3339)
    )
)</f>
        <v>285</v>
      </c>
      <c r="L3339">
        <f>(I3339/10)/(H3339/122)</f>
        <v>3.05</v>
      </c>
      <c r="M3339">
        <f>L3339/MAX($L$2:$L$6948)</f>
        <v>0.25</v>
      </c>
      <c r="N3339">
        <f>D3339*M3339*M3339</f>
        <v>7.8147865920870439E-4</v>
      </c>
      <c r="O3339">
        <f>D3339*G3339</f>
        <v>5.2650951235480095E-2</v>
      </c>
      <c r="P3339">
        <f>I3339/H3339</f>
        <v>0.25</v>
      </c>
      <c r="Q3339">
        <f>D3339*P3339*P3339</f>
        <v>7.8147865920870439E-4</v>
      </c>
      <c r="R3339">
        <f t="shared" si="52"/>
        <v>3</v>
      </c>
    </row>
    <row r="3340" spans="1:18" x14ac:dyDescent="0.3">
      <c r="A3340" t="s">
        <v>1428</v>
      </c>
      <c r="B3340" t="s">
        <v>1429</v>
      </c>
      <c r="C3340">
        <v>4.467048925943027E-2</v>
      </c>
      <c r="D3340">
        <v>5.5838111574287837E-3</v>
      </c>
      <c r="E3340">
        <v>30</v>
      </c>
      <c r="F3340">
        <v>3.75</v>
      </c>
      <c r="G3340">
        <v>1.2664046740044961</v>
      </c>
      <c r="H3340">
        <v>94</v>
      </c>
      <c r="I3340">
        <v>8</v>
      </c>
      <c r="J3340" cm="1">
        <f t="array" ref="J3340">SUMPRODUCT(--ISNUMBER(SEARCH(A3340, QA_Seed_Keywords!B$2:B$45)))</f>
        <v>0</v>
      </c>
      <c r="K3340" cm="1">
        <f t="array" ref="K3340">SUMPRODUCT(
    (--(C$2:C$100 &gt;= C3340)),
    (--(G$2:G$100 &gt;= G3340)),
    (--(H$2:H$100 &lt;= H3340)),
    (--(I$2:I$100 &gt;= I3340)),
    -- (
        (C$2:C$100 &gt; C3340) +
        (G$2:G$100 &gt; G3340) +
        (H$2:H$100 &lt; H3340) +
        (I$2:I$100 &gt; I3340)
    )
)</f>
        <v>4</v>
      </c>
      <c r="L3340">
        <f>(I3340/10)/(H3340/122)</f>
        <v>1.0382978723404257</v>
      </c>
      <c r="M3340">
        <f>L3340/MAX($L$2:$L$6948)</f>
        <v>8.5106382978723416E-2</v>
      </c>
      <c r="N3340">
        <f>D3340*M3340*M3340</f>
        <v>4.0444082625106634E-5</v>
      </c>
      <c r="O3340">
        <f>D3340*G3340</f>
        <v>7.0713645485262671E-3</v>
      </c>
      <c r="P3340">
        <f>I3340/H3340</f>
        <v>8.5106382978723402E-2</v>
      </c>
      <c r="Q3340">
        <f>D3340*P3340*P3340</f>
        <v>4.0444082625106627E-5</v>
      </c>
      <c r="R3340">
        <f t="shared" si="52"/>
        <v>86</v>
      </c>
    </row>
    <row r="3341" spans="1:18" x14ac:dyDescent="0.3">
      <c r="A3341" t="s">
        <v>1410</v>
      </c>
      <c r="B3341" t="s">
        <v>1411</v>
      </c>
      <c r="C3341">
        <v>4.5261635471061747E-2</v>
      </c>
      <c r="D3341">
        <v>5.6577044338827183E-3</v>
      </c>
      <c r="E3341">
        <v>36</v>
      </c>
      <c r="F3341">
        <v>4.5</v>
      </c>
      <c r="G3341">
        <v>1.255933374137201</v>
      </c>
      <c r="H3341">
        <v>95</v>
      </c>
      <c r="I3341">
        <v>8</v>
      </c>
      <c r="J3341" cm="1">
        <f t="array" ref="J3341">SUMPRODUCT(--ISNUMBER(SEARCH(A3341, QA_Seed_Keywords!B$2:B$45)))</f>
        <v>0</v>
      </c>
      <c r="K3341" cm="1">
        <f t="array" ref="K3341">SUMPRODUCT(
    (--(C$2:C$100 &gt;= C3341)),
    (--(G$2:G$100 &gt;= G3341)),
    (--(H$2:H$100 &lt;= H3341)),
    (--(I$2:I$100 &gt;= I3341)),
    -- (
        (C$2:C$100 &gt; C3341) +
        (G$2:G$100 &gt; G3341) +
        (H$2:H$100 &lt; H3341) +
        (I$2:I$100 &gt; I3341)
    )
)</f>
        <v>4</v>
      </c>
      <c r="L3341">
        <f>(I3341/10)/(H3341/122)</f>
        <v>1.0273684210526317</v>
      </c>
      <c r="M3341">
        <f>L3341/MAX($L$2:$L$6948)</f>
        <v>8.4210526315789486E-2</v>
      </c>
      <c r="N3341">
        <f>D3341*M3341*M3341</f>
        <v>4.0121117315068593E-5</v>
      </c>
      <c r="O3341">
        <f>D3341*G3341</f>
        <v>7.1056998195173247E-3</v>
      </c>
      <c r="P3341">
        <f>I3341/H3341</f>
        <v>8.4210526315789472E-2</v>
      </c>
      <c r="Q3341">
        <f>D3341*P3341*P3341</f>
        <v>4.012111731506858E-5</v>
      </c>
      <c r="R3341">
        <f t="shared" si="52"/>
        <v>87</v>
      </c>
    </row>
    <row r="3342" spans="1:18" x14ac:dyDescent="0.3">
      <c r="A3342" t="s">
        <v>2066</v>
      </c>
      <c r="B3342" t="s">
        <v>2066</v>
      </c>
      <c r="C3342">
        <v>2.8849500409635308E-2</v>
      </c>
      <c r="D3342">
        <v>3.606187551204414E-3</v>
      </c>
      <c r="E3342">
        <v>17</v>
      </c>
      <c r="F3342">
        <v>2.125</v>
      </c>
      <c r="G3342">
        <v>1.438254930931155</v>
      </c>
      <c r="H3342">
        <v>79</v>
      </c>
      <c r="I3342">
        <v>8</v>
      </c>
      <c r="J3342" cm="1">
        <f t="array" ref="J3342">SUMPRODUCT(--ISNUMBER(SEARCH(A3342, QA_Seed_Keywords!B$2:B$45)))</f>
        <v>0</v>
      </c>
      <c r="K3342" cm="1">
        <f t="array" ref="K3342">SUMPRODUCT(
    (--(C$2:C$100 &gt;= C3342)),
    (--(G$2:G$100 &gt;= G3342)),
    (--(H$2:H$100 &lt;= H3342)),
    (--(I$2:I$100 &gt;= I3342)),
    -- (
        (C$2:C$100 &gt; C3342) +
        (G$2:G$100 &gt; G3342) +
        (H$2:H$100 &lt; H3342) +
        (I$2:I$100 &gt; I3342)
    )
)</f>
        <v>2</v>
      </c>
      <c r="L3342">
        <f>(I3342/10)/(H3342/122)</f>
        <v>1.2354430379746835</v>
      </c>
      <c r="M3342">
        <f>L3342/MAX($L$2:$L$6948)</f>
        <v>0.10126582278481013</v>
      </c>
      <c r="N3342">
        <f>D3342*M3342*M3342</f>
        <v>3.6980612606486536E-5</v>
      </c>
      <c r="O3342">
        <f>D3342*G3342</f>
        <v>5.1866170273822954E-3</v>
      </c>
      <c r="P3342">
        <f>I3342/H3342</f>
        <v>0.10126582278481013</v>
      </c>
      <c r="Q3342">
        <f>D3342*P3342*P3342</f>
        <v>3.6980612606486536E-5</v>
      </c>
      <c r="R3342">
        <f t="shared" si="52"/>
        <v>71</v>
      </c>
    </row>
    <row r="3343" spans="1:18" x14ac:dyDescent="0.3">
      <c r="A3343" t="s">
        <v>631</v>
      </c>
      <c r="B3343" t="s">
        <v>631</v>
      </c>
      <c r="C3343">
        <v>9.3391711103160496E-2</v>
      </c>
      <c r="D3343">
        <v>9.3391711103160496E-2</v>
      </c>
      <c r="E3343">
        <v>16</v>
      </c>
      <c r="F3343">
        <v>16</v>
      </c>
      <c r="G3343">
        <v>3.3353749158170372</v>
      </c>
      <c r="H3343">
        <v>11</v>
      </c>
      <c r="I3343">
        <v>1</v>
      </c>
      <c r="J3343" cm="1">
        <f t="array" ref="J3343">SUMPRODUCT(--ISNUMBER(SEARCH(A3343, QA_Seed_Keywords!B$2:B$45)))</f>
        <v>0</v>
      </c>
      <c r="K3343" cm="1">
        <f t="array" ref="K3343">SUMPRODUCT(
    (--(C$2:C$100 &gt;= C3343)),
    (--(G$2:G$100 &gt;= G3343)),
    (--(H$2:H$100 &lt;= H3343)),
    (--(I$2:I$100 &gt;= I3343)),
    -- (
        (C$2:C$100 &gt; C3343) +
        (G$2:G$100 &gt; G3343) +
        (H$2:H$100 &lt; H3343) +
        (I$2:I$100 &gt; I3343)
    )
)</f>
        <v>60</v>
      </c>
      <c r="L3343">
        <f>(I3343/10)/(H3343/122)</f>
        <v>1.1090909090909091</v>
      </c>
      <c r="M3343">
        <f>L3343/MAX($L$2:$L$6948)</f>
        <v>9.0909090909090912E-2</v>
      </c>
      <c r="N3343">
        <f>D3343*M3343*M3343</f>
        <v>7.7183232316661572E-4</v>
      </c>
      <c r="O3343">
        <f>D3343*G3343</f>
        <v>0.31149637055871299</v>
      </c>
      <c r="P3343">
        <f>I3343/H3343</f>
        <v>9.0909090909090912E-2</v>
      </c>
      <c r="Q3343">
        <f>D3343*P3343*P3343</f>
        <v>7.7183232316661572E-4</v>
      </c>
      <c r="R3343">
        <f t="shared" si="52"/>
        <v>10</v>
      </c>
    </row>
    <row r="3344" spans="1:18" x14ac:dyDescent="0.3">
      <c r="A3344" t="s">
        <v>2002</v>
      </c>
      <c r="B3344" t="s">
        <v>2003</v>
      </c>
      <c r="C3344">
        <v>3.009113036897381E-2</v>
      </c>
      <c r="D3344">
        <v>3.7613912961217259E-3</v>
      </c>
      <c r="E3344">
        <v>16</v>
      </c>
      <c r="F3344">
        <v>2</v>
      </c>
      <c r="G3344">
        <v>1.255933374137201</v>
      </c>
      <c r="H3344">
        <v>95</v>
      </c>
      <c r="I3344">
        <v>8</v>
      </c>
      <c r="J3344" cm="1">
        <f t="array" ref="J3344">SUMPRODUCT(--ISNUMBER(SEARCH(A3344, QA_Seed_Keywords!B$2:B$45)))</f>
        <v>0</v>
      </c>
      <c r="K3344" cm="1">
        <f t="array" ref="K3344">SUMPRODUCT(
    (--(C$2:C$100 &gt;= C3344)),
    (--(G$2:G$100 &gt;= G3344)),
    (--(H$2:H$100 &lt;= H3344)),
    (--(I$2:I$100 &gt;= I3344)),
    -- (
        (C$2:C$100 &gt; C3344) +
        (G$2:G$100 &gt; G3344) +
        (H$2:H$100 &lt; H3344) +
        (I$2:I$100 &gt; I3344)
    )
)</f>
        <v>4</v>
      </c>
      <c r="L3344">
        <f>(I3344/10)/(H3344/122)</f>
        <v>1.0273684210526317</v>
      </c>
      <c r="M3344">
        <f>L3344/MAX($L$2:$L$6948)</f>
        <v>8.4210526315789486E-2</v>
      </c>
      <c r="N3344">
        <f>D3344*M3344*M3344</f>
        <v>2.6673578166403381E-5</v>
      </c>
      <c r="O3344">
        <f>D3344*G3344</f>
        <v>4.7240568619884588E-3</v>
      </c>
      <c r="P3344">
        <f>I3344/H3344</f>
        <v>8.4210526315789472E-2</v>
      </c>
      <c r="Q3344">
        <f>D3344*P3344*P3344</f>
        <v>2.6673578166403375E-5</v>
      </c>
      <c r="R3344">
        <f t="shared" si="52"/>
        <v>87</v>
      </c>
    </row>
    <row r="3345" spans="1:18" x14ac:dyDescent="0.3">
      <c r="A3345" t="s">
        <v>2824</v>
      </c>
      <c r="B3345" t="s">
        <v>2824</v>
      </c>
      <c r="C3345">
        <v>1.918916396946125E-2</v>
      </c>
      <c r="D3345">
        <v>1.918916396946125E-2</v>
      </c>
      <c r="E3345">
        <v>4</v>
      </c>
      <c r="F3345">
        <v>4</v>
      </c>
      <c r="G3345">
        <v>4.0285220963769817</v>
      </c>
      <c r="H3345">
        <v>5</v>
      </c>
      <c r="I3345">
        <v>1</v>
      </c>
      <c r="J3345" cm="1">
        <f t="array" ref="J3345">SUMPRODUCT(--ISNUMBER(SEARCH(A3345, QA_Seed_Keywords!B$2:B$45)))</f>
        <v>1</v>
      </c>
      <c r="K3345" cm="1">
        <f t="array" ref="K3345">SUMPRODUCT(
    (--(C$2:C$100 &gt;= C3345)),
    (--(G$2:G$100 &gt;= G3345)),
    (--(H$2:H$100 &lt;= H3345)),
    (--(I$2:I$100 &gt;= I3345)),
    -- (
        (C$2:C$100 &gt; C3345) +
        (G$2:G$100 &gt; G3345) +
        (H$2:H$100 &lt; H3345) +
        (I$2:I$100 &gt; I3345)
    )
)</f>
        <v>285</v>
      </c>
      <c r="L3345">
        <f>(I3345/10)/(H3345/122)</f>
        <v>2.4400000000000004</v>
      </c>
      <c r="M3345">
        <f>L3345/MAX($L$2:$L$6948)</f>
        <v>0.20000000000000004</v>
      </c>
      <c r="N3345">
        <f>D3345*M3345*M3345</f>
        <v>7.6756655877845028E-4</v>
      </c>
      <c r="O3345">
        <f>D3345*G3345</f>
        <v>7.7303971061975674E-2</v>
      </c>
      <c r="P3345">
        <f>I3345/H3345</f>
        <v>0.2</v>
      </c>
      <c r="Q3345">
        <f>D3345*P3345*P3345</f>
        <v>7.6756655877845007E-4</v>
      </c>
      <c r="R3345">
        <f t="shared" si="52"/>
        <v>4</v>
      </c>
    </row>
    <row r="3346" spans="1:18" x14ac:dyDescent="0.3">
      <c r="A3346" t="s">
        <v>2040</v>
      </c>
      <c r="B3346" t="s">
        <v>2041</v>
      </c>
      <c r="C3346">
        <v>2.9272346697084721E-2</v>
      </c>
      <c r="D3346">
        <v>3.6590433371355901E-3</v>
      </c>
      <c r="E3346">
        <v>20</v>
      </c>
      <c r="F3346">
        <v>2.5</v>
      </c>
      <c r="G3346">
        <v>1.1568424714929699</v>
      </c>
      <c r="H3346">
        <v>105</v>
      </c>
      <c r="I3346">
        <v>8</v>
      </c>
      <c r="J3346" cm="1">
        <f t="array" ref="J3346">SUMPRODUCT(--ISNUMBER(SEARCH(A3346, QA_Seed_Keywords!B$2:B$45)))</f>
        <v>0</v>
      </c>
      <c r="K3346" cm="1">
        <f t="array" ref="K3346">SUMPRODUCT(
    (--(C$2:C$100 &gt;= C3346)),
    (--(G$2:G$100 &gt;= G3346)),
    (--(H$2:H$100 &lt;= H3346)),
    (--(I$2:I$100 &gt;= I3346)),
    -- (
        (C$2:C$100 &gt; C3346) +
        (G$2:G$100 &gt; G3346) +
        (H$2:H$100 &lt; H3346) +
        (I$2:I$100 &gt; I3346)
    )
)</f>
        <v>4</v>
      </c>
      <c r="L3346">
        <f>(I3346/10)/(H3346/122)</f>
        <v>0.92952380952380964</v>
      </c>
      <c r="M3346">
        <f>L3346/MAX($L$2:$L$6948)</f>
        <v>7.6190476190476211E-2</v>
      </c>
      <c r="N3346">
        <f>D3346*M3346*M3346</f>
        <v>2.1240705086319988E-5</v>
      </c>
      <c r="O3346">
        <f>D3346*G3346</f>
        <v>4.2329367374318201E-3</v>
      </c>
      <c r="P3346">
        <f>I3346/H3346</f>
        <v>7.6190476190476197E-2</v>
      </c>
      <c r="Q3346">
        <f>D3346*P3346*P3346</f>
        <v>2.1240705086319981E-5</v>
      </c>
      <c r="R3346">
        <f t="shared" si="52"/>
        <v>97</v>
      </c>
    </row>
    <row r="3347" spans="1:18" x14ac:dyDescent="0.3">
      <c r="A3347" t="s">
        <v>642</v>
      </c>
      <c r="B3347" t="s">
        <v>642</v>
      </c>
      <c r="C3347">
        <v>9.1352998472221392E-2</v>
      </c>
      <c r="D3347">
        <v>9.1352998472221392E-2</v>
      </c>
      <c r="E3347">
        <v>23</v>
      </c>
      <c r="F3347">
        <v>23</v>
      </c>
      <c r="G3347">
        <v>3.3353749158170372</v>
      </c>
      <c r="H3347">
        <v>11</v>
      </c>
      <c r="I3347">
        <v>1</v>
      </c>
      <c r="J3347" cm="1">
        <f t="array" ref="J3347">SUMPRODUCT(--ISNUMBER(SEARCH(A3347, QA_Seed_Keywords!B$2:B$45)))</f>
        <v>0</v>
      </c>
      <c r="K3347" cm="1">
        <f t="array" ref="K3347">SUMPRODUCT(
    (--(C$2:C$100 &gt;= C3347)),
    (--(G$2:G$100 &gt;= G3347)),
    (--(H$2:H$100 &lt;= H3347)),
    (--(I$2:I$100 &gt;= I3347)),
    -- (
        (C$2:C$100 &gt; C3347) +
        (G$2:G$100 &gt; G3347) +
        (H$2:H$100 &lt; H3347) +
        (I$2:I$100 &gt; I3347)
    )
)</f>
        <v>60</v>
      </c>
      <c r="L3347">
        <f>(I3347/10)/(H3347/122)</f>
        <v>1.1090909090909091</v>
      </c>
      <c r="M3347">
        <f>L3347/MAX($L$2:$L$6948)</f>
        <v>9.0909090909090912E-2</v>
      </c>
      <c r="N3347">
        <f>D3347*M3347*M3347</f>
        <v>7.5498345844811072E-4</v>
      </c>
      <c r="O3347">
        <f>D3347*G3347</f>
        <v>0.30469649958891937</v>
      </c>
      <c r="P3347">
        <f>I3347/H3347</f>
        <v>9.0909090909090912E-2</v>
      </c>
      <c r="Q3347">
        <f>D3347*P3347*P3347</f>
        <v>7.5498345844811072E-4</v>
      </c>
      <c r="R3347">
        <f t="shared" si="52"/>
        <v>10</v>
      </c>
    </row>
    <row r="3348" spans="1:18" x14ac:dyDescent="0.3">
      <c r="A3348" t="s">
        <v>77</v>
      </c>
      <c r="B3348" t="s">
        <v>78</v>
      </c>
      <c r="C3348">
        <v>0.31136227077948908</v>
      </c>
      <c r="D3348">
        <v>4.4480324397069872E-2</v>
      </c>
      <c r="E3348">
        <v>88</v>
      </c>
      <c r="F3348">
        <v>12.571428571428569</v>
      </c>
      <c r="G3348">
        <v>2.3545456628053101</v>
      </c>
      <c r="H3348">
        <v>31</v>
      </c>
      <c r="I3348">
        <v>7</v>
      </c>
      <c r="J3348" cm="1">
        <f t="array" ref="J3348">SUMPRODUCT(--ISNUMBER(SEARCH(A3348, QA_Seed_Keywords!B$2:B$45)))</f>
        <v>0</v>
      </c>
      <c r="K3348" cm="1">
        <f t="array" ref="K3348">SUMPRODUCT(
    (--(C$2:C$100 &gt;= C3348)),
    (--(G$2:G$100 &gt;= G3348)),
    (--(H$2:H$100 &lt;= H3348)),
    (--(I$2:I$100 &gt;= I3348)),
    -- (
        (C$2:C$100 &gt; C3348) +
        (G$2:G$100 &gt; G3348) +
        (H$2:H$100 &lt; H3348) +
        (I$2:I$100 &gt; I3348)
    )
)</f>
        <v>0</v>
      </c>
      <c r="L3348">
        <f>(I3348/10)/(H3348/122)</f>
        <v>2.754838709677419</v>
      </c>
      <c r="M3348">
        <f>L3348/MAX($L$2:$L$6948)</f>
        <v>0.22580645161290322</v>
      </c>
      <c r="N3348">
        <f>D3348*M3348*M3348</f>
        <v>2.2679874042210442E-3</v>
      </c>
      <c r="O3348">
        <f>D3348*G3348</f>
        <v>0.10473095488929408</v>
      </c>
      <c r="P3348">
        <f>I3348/H3348</f>
        <v>0.22580645161290322</v>
      </c>
      <c r="Q3348">
        <f>D3348*P3348*P3348</f>
        <v>2.2679874042210442E-3</v>
      </c>
      <c r="R3348">
        <f t="shared" si="52"/>
        <v>24</v>
      </c>
    </row>
    <row r="3349" spans="1:18" x14ac:dyDescent="0.3">
      <c r="A3349" t="s">
        <v>359</v>
      </c>
      <c r="B3349" t="s">
        <v>360</v>
      </c>
      <c r="C3349">
        <v>0.13498631915063691</v>
      </c>
      <c r="D3349">
        <v>1.9283759878662411E-2</v>
      </c>
      <c r="E3349">
        <v>37</v>
      </c>
      <c r="F3349">
        <v>5.2857142857142856</v>
      </c>
      <c r="G3349">
        <v>2.6014057407368361</v>
      </c>
      <c r="H3349">
        <v>24</v>
      </c>
      <c r="I3349">
        <v>7</v>
      </c>
      <c r="J3349" cm="1">
        <f t="array" ref="J3349">SUMPRODUCT(--ISNUMBER(SEARCH(A3349, QA_Seed_Keywords!B$2:B$45)))</f>
        <v>0</v>
      </c>
      <c r="K3349" cm="1">
        <f t="array" ref="K3349">SUMPRODUCT(
    (--(C$2:C$100 &gt;= C3349)),
    (--(G$2:G$100 &gt;= G3349)),
    (--(H$2:H$100 &lt;= H3349)),
    (--(I$2:I$100 &gt;= I3349)),
    -- (
        (C$2:C$100 &gt; C3349) +
        (G$2:G$100 &gt; G3349) +
        (H$2:H$100 &lt; H3349) +
        (I$2:I$100 &gt; I3349)
    )
)</f>
        <v>0</v>
      </c>
      <c r="L3349">
        <f>(I3349/10)/(H3349/122)</f>
        <v>3.5583333333333331</v>
      </c>
      <c r="M3349">
        <f>L3349/MAX($L$2:$L$6948)</f>
        <v>0.29166666666666669</v>
      </c>
      <c r="N3349">
        <f>D3349*M3349*M3349</f>
        <v>1.6404587396778791E-3</v>
      </c>
      <c r="O3349">
        <f>D3349*G3349</f>
        <v>5.016488365134307E-2</v>
      </c>
      <c r="P3349">
        <f>I3349/H3349</f>
        <v>0.29166666666666669</v>
      </c>
      <c r="Q3349">
        <f>D3349*P3349*P3349</f>
        <v>1.6404587396778791E-3</v>
      </c>
      <c r="R3349">
        <f t="shared" si="52"/>
        <v>17</v>
      </c>
    </row>
    <row r="3350" spans="1:18" x14ac:dyDescent="0.3">
      <c r="A3350" t="s">
        <v>523</v>
      </c>
      <c r="B3350" t="s">
        <v>524</v>
      </c>
      <c r="C3350">
        <v>0.10719947382382269</v>
      </c>
      <c r="D3350">
        <v>1.5314210546260381E-2</v>
      </c>
      <c r="E3350">
        <v>28</v>
      </c>
      <c r="F3350">
        <v>4</v>
      </c>
      <c r="G3350">
        <v>2.4880770554298328</v>
      </c>
      <c r="H3350">
        <v>27</v>
      </c>
      <c r="I3350">
        <v>7</v>
      </c>
      <c r="J3350" cm="1">
        <f t="array" ref="J3350">SUMPRODUCT(--ISNUMBER(SEARCH(A3350, QA_Seed_Keywords!B$2:B$45)))</f>
        <v>0</v>
      </c>
      <c r="K3350" cm="1">
        <f t="array" ref="K3350">SUMPRODUCT(
    (--(C$2:C$100 &gt;= C3350)),
    (--(G$2:G$100 &gt;= G3350)),
    (--(H$2:H$100 &lt;= H3350)),
    (--(I$2:I$100 &gt;= I3350)),
    -- (
        (C$2:C$100 &gt; C3350) +
        (G$2:G$100 &gt; G3350) +
        (H$2:H$100 &lt; H3350) +
        (I$2:I$100 &gt; I3350)
    )
)</f>
        <v>0</v>
      </c>
      <c r="L3350">
        <f>(I3350/10)/(H3350/122)</f>
        <v>3.162962962962963</v>
      </c>
      <c r="M3350">
        <f>L3350/MAX($L$2:$L$6948)</f>
        <v>0.2592592592592593</v>
      </c>
      <c r="N3350">
        <f>D3350*M3350*M3350</f>
        <v>1.0293502287609861E-3</v>
      </c>
      <c r="O3350">
        <f>D3350*G3350</f>
        <v>3.810293588217202E-2</v>
      </c>
      <c r="P3350">
        <f>I3350/H3350</f>
        <v>0.25925925925925924</v>
      </c>
      <c r="Q3350">
        <f>D3350*P3350*P3350</f>
        <v>1.0293502287609857E-3</v>
      </c>
      <c r="R3350">
        <f t="shared" si="52"/>
        <v>20</v>
      </c>
    </row>
    <row r="3351" spans="1:18" x14ac:dyDescent="0.3">
      <c r="A3351" t="s">
        <v>309</v>
      </c>
      <c r="B3351" t="s">
        <v>310</v>
      </c>
      <c r="C3351">
        <v>0.14822184206522879</v>
      </c>
      <c r="D3351">
        <v>2.1174548866461258E-2</v>
      </c>
      <c r="E3351">
        <v>54</v>
      </c>
      <c r="F3351">
        <v>7.7142857142857144</v>
      </c>
      <c r="G3351">
        <v>2.2939210409888759</v>
      </c>
      <c r="H3351">
        <v>33</v>
      </c>
      <c r="I3351">
        <v>7</v>
      </c>
      <c r="J3351" cm="1">
        <f t="array" ref="J3351">SUMPRODUCT(--ISNUMBER(SEARCH(A3351, QA_Seed_Keywords!B$2:B$45)))</f>
        <v>1</v>
      </c>
      <c r="K3351" cm="1">
        <f t="array" ref="K3351">SUMPRODUCT(
    (--(C$2:C$100 &gt;= C3351)),
    (--(G$2:G$100 &gt;= G3351)),
    (--(H$2:H$100 &lt;= H3351)),
    (--(I$2:I$100 &gt;= I3351)),
    -- (
        (C$2:C$100 &gt; C3351) +
        (G$2:G$100 &gt; G3351) +
        (H$2:H$100 &lt; H3351) +
        (I$2:I$100 &gt; I3351)
    )
)</f>
        <v>0</v>
      </c>
      <c r="L3351">
        <f>(I3351/10)/(H3351/122)</f>
        <v>2.5878787878787874</v>
      </c>
      <c r="M3351">
        <f>L3351/MAX($L$2:$L$6948)</f>
        <v>0.2121212121212121</v>
      </c>
      <c r="N3351">
        <f>D3351*M3351*M3351</f>
        <v>9.5275747883985431E-4</v>
      </c>
      <c r="O3351">
        <f>D3351*G3351</f>
        <v>4.8572743178222633E-2</v>
      </c>
      <c r="P3351">
        <f>I3351/H3351</f>
        <v>0.21212121212121213</v>
      </c>
      <c r="Q3351">
        <f>D3351*P3351*P3351</f>
        <v>9.5275747883985463E-4</v>
      </c>
      <c r="R3351">
        <f t="shared" si="52"/>
        <v>26</v>
      </c>
    </row>
    <row r="3352" spans="1:18" x14ac:dyDescent="0.3">
      <c r="A3352" t="s">
        <v>197</v>
      </c>
      <c r="B3352" t="s">
        <v>198</v>
      </c>
      <c r="C3352">
        <v>0.193743691271999</v>
      </c>
      <c r="D3352">
        <v>2.7677670181714149E-2</v>
      </c>
      <c r="E3352">
        <v>59</v>
      </c>
      <c r="F3352">
        <v>8.4285714285714288</v>
      </c>
      <c r="G3352">
        <v>1.86903784702361</v>
      </c>
      <c r="H3352">
        <v>51</v>
      </c>
      <c r="I3352">
        <v>7</v>
      </c>
      <c r="J3352" cm="1">
        <f t="array" ref="J3352">SUMPRODUCT(--ISNUMBER(SEARCH(A3352, QA_Seed_Keywords!B$2:B$45)))</f>
        <v>0</v>
      </c>
      <c r="K3352" cm="1">
        <f t="array" ref="K3352">SUMPRODUCT(
    (--(C$2:C$100 &gt;= C3352)),
    (--(G$2:G$100 &gt;= G3352)),
    (--(H$2:H$100 &lt;= H3352)),
    (--(I$2:I$100 &gt;= I3352)),
    -- (
        (C$2:C$100 &gt; C3352) +
        (G$2:G$100 &gt; G3352) +
        (H$2:H$100 &lt; H3352) +
        (I$2:I$100 &gt; I3352)
    )
)</f>
        <v>0</v>
      </c>
      <c r="L3352">
        <f>(I3352/10)/(H3352/122)</f>
        <v>1.6745098039215685</v>
      </c>
      <c r="M3352">
        <f>L3352/MAX($L$2:$L$6948)</f>
        <v>0.1372549019607843</v>
      </c>
      <c r="N3352">
        <f>D3352*M3352*M3352</f>
        <v>5.2141708531487619E-4</v>
      </c>
      <c r="O3352">
        <f>D3352*G3352</f>
        <v>5.1730613087060583E-2</v>
      </c>
      <c r="P3352">
        <f>I3352/H3352</f>
        <v>0.13725490196078433</v>
      </c>
      <c r="Q3352">
        <f>D3352*P3352*P3352</f>
        <v>5.2141708531487641E-4</v>
      </c>
      <c r="R3352">
        <f t="shared" si="52"/>
        <v>44</v>
      </c>
    </row>
    <row r="3353" spans="1:18" x14ac:dyDescent="0.3">
      <c r="A3353" t="s">
        <v>190</v>
      </c>
      <c r="B3353" t="s">
        <v>191</v>
      </c>
      <c r="C3353">
        <v>0.197330968466847</v>
      </c>
      <c r="D3353">
        <v>2.8190138352406718E-2</v>
      </c>
      <c r="E3353">
        <v>83</v>
      </c>
      <c r="F3353">
        <v>11.857142857142859</v>
      </c>
      <c r="G3353">
        <v>1.8499896520529151</v>
      </c>
      <c r="H3353">
        <v>52</v>
      </c>
      <c r="I3353">
        <v>7</v>
      </c>
      <c r="J3353" cm="1">
        <f t="array" ref="J3353">SUMPRODUCT(--ISNUMBER(SEARCH(A3353, QA_Seed_Keywords!B$2:B$45)))</f>
        <v>1</v>
      </c>
      <c r="K3353" cm="1">
        <f t="array" ref="K3353">SUMPRODUCT(
    (--(C$2:C$100 &gt;= C3353)),
    (--(G$2:G$100 &gt;= G3353)),
    (--(H$2:H$100 &lt;= H3353)),
    (--(I$2:I$100 &gt;= I3353)),
    -- (
        (C$2:C$100 &gt; C3353) +
        (G$2:G$100 &gt; G3353) +
        (H$2:H$100 &lt; H3353) +
        (I$2:I$100 &gt; I3353)
    )
)</f>
        <v>0</v>
      </c>
      <c r="L3353">
        <f>(I3353/10)/(H3353/122)</f>
        <v>1.6423076923076922</v>
      </c>
      <c r="M3353">
        <f>L3353/MAX($L$2:$L$6948)</f>
        <v>0.13461538461538461</v>
      </c>
      <c r="N3353">
        <f>D3353*M3353*M3353</f>
        <v>5.108420041671335E-4</v>
      </c>
      <c r="O3353">
        <f>D3353*G3353</f>
        <v>5.2151464241892445E-2</v>
      </c>
      <c r="P3353">
        <f>I3353/H3353</f>
        <v>0.13461538461538461</v>
      </c>
      <c r="Q3353">
        <f>D3353*P3353*P3353</f>
        <v>5.108420041671335E-4</v>
      </c>
      <c r="R3353">
        <f t="shared" si="52"/>
        <v>45</v>
      </c>
    </row>
    <row r="3354" spans="1:18" x14ac:dyDescent="0.3">
      <c r="A3354" t="s">
        <v>7974</v>
      </c>
      <c r="B3354" t="s">
        <v>7974</v>
      </c>
      <c r="C3354">
        <v>6.6148435598994823E-3</v>
      </c>
      <c r="D3354">
        <v>6.6148435598994823E-3</v>
      </c>
      <c r="E3354">
        <v>1</v>
      </c>
      <c r="F3354">
        <v>1</v>
      </c>
      <c r="G3354">
        <v>4.4339872044851463</v>
      </c>
      <c r="H3354">
        <v>3</v>
      </c>
      <c r="I3354">
        <v>1</v>
      </c>
      <c r="J3354" cm="1">
        <f t="array" ref="J3354">SUMPRODUCT(--ISNUMBER(SEARCH(A3354, QA_Seed_Keywords!B$2:B$45)))</f>
        <v>0</v>
      </c>
      <c r="K3354" cm="1">
        <f t="array" ref="K3354">SUMPRODUCT(
    (--(C$2:C$100 &gt;= C3354)),
    (--(G$2:G$100 &gt;= G3354)),
    (--(H$2:H$100 &lt;= H3354)),
    (--(I$2:I$100 &gt;= I3354)),
    -- (
        (C$2:C$100 &gt; C3354) +
        (G$2:G$100 &gt; G3354) +
        (H$2:H$100 &lt; H3354) +
        (I$2:I$100 &gt; I3354)
    )
)</f>
        <v>285</v>
      </c>
      <c r="L3354">
        <f>(I3354/10)/(H3354/122)</f>
        <v>4.0666666666666673</v>
      </c>
      <c r="M3354">
        <f>L3354/MAX($L$2:$L$6948)</f>
        <v>0.33333333333333343</v>
      </c>
      <c r="N3354">
        <f>D3354*M3354*M3354</f>
        <v>7.3498261776660959E-4</v>
      </c>
      <c r="O3354">
        <f>D3354*G3354</f>
        <v>2.9330131704265277E-2</v>
      </c>
      <c r="P3354">
        <f>I3354/H3354</f>
        <v>0.33333333333333331</v>
      </c>
      <c r="Q3354">
        <f>D3354*P3354*P3354</f>
        <v>7.3498261776660904E-4</v>
      </c>
      <c r="R3354">
        <f t="shared" si="52"/>
        <v>2</v>
      </c>
    </row>
    <row r="3355" spans="1:18" x14ac:dyDescent="0.3">
      <c r="A3355" t="s">
        <v>7975</v>
      </c>
      <c r="B3355" t="s">
        <v>7975</v>
      </c>
      <c r="C3355">
        <v>6.6148435598994823E-3</v>
      </c>
      <c r="D3355">
        <v>6.6148435598994823E-3</v>
      </c>
      <c r="E3355">
        <v>1</v>
      </c>
      <c r="F3355">
        <v>1</v>
      </c>
      <c r="G3355">
        <v>4.4339872044851463</v>
      </c>
      <c r="H3355">
        <v>3</v>
      </c>
      <c r="I3355">
        <v>1</v>
      </c>
      <c r="J3355" cm="1">
        <f t="array" ref="J3355">SUMPRODUCT(--ISNUMBER(SEARCH(A3355, QA_Seed_Keywords!B$2:B$45)))</f>
        <v>0</v>
      </c>
      <c r="K3355" cm="1">
        <f t="array" ref="K3355">SUMPRODUCT(
    (--(C$2:C$100 &gt;= C3355)),
    (--(G$2:G$100 &gt;= G3355)),
    (--(H$2:H$100 &lt;= H3355)),
    (--(I$2:I$100 &gt;= I3355)),
    -- (
        (C$2:C$100 &gt; C3355) +
        (G$2:G$100 &gt; G3355) +
        (H$2:H$100 &lt; H3355) +
        (I$2:I$100 &gt; I3355)
    )
)</f>
        <v>285</v>
      </c>
      <c r="L3355">
        <f>(I3355/10)/(H3355/122)</f>
        <v>4.0666666666666673</v>
      </c>
      <c r="M3355">
        <f>L3355/MAX($L$2:$L$6948)</f>
        <v>0.33333333333333343</v>
      </c>
      <c r="N3355">
        <f>D3355*M3355*M3355</f>
        <v>7.3498261776660959E-4</v>
      </c>
      <c r="O3355">
        <f>D3355*G3355</f>
        <v>2.9330131704265277E-2</v>
      </c>
      <c r="P3355">
        <f>I3355/H3355</f>
        <v>0.33333333333333331</v>
      </c>
      <c r="Q3355">
        <f>D3355*P3355*P3355</f>
        <v>7.3498261776660904E-4</v>
      </c>
      <c r="R3355">
        <f t="shared" si="52"/>
        <v>2</v>
      </c>
    </row>
    <row r="3356" spans="1:18" x14ac:dyDescent="0.3">
      <c r="A3356" t="s">
        <v>7976</v>
      </c>
      <c r="B3356" t="s">
        <v>7977</v>
      </c>
      <c r="C3356">
        <v>6.6148435598994823E-3</v>
      </c>
      <c r="D3356">
        <v>6.6148435598994823E-3</v>
      </c>
      <c r="E3356">
        <v>1</v>
      </c>
      <c r="F3356">
        <v>1</v>
      </c>
      <c r="G3356">
        <v>4.4339872044851463</v>
      </c>
      <c r="H3356">
        <v>3</v>
      </c>
      <c r="I3356">
        <v>1</v>
      </c>
      <c r="J3356" cm="1">
        <f t="array" ref="J3356">SUMPRODUCT(--ISNUMBER(SEARCH(A3356, QA_Seed_Keywords!B$2:B$45)))</f>
        <v>0</v>
      </c>
      <c r="K3356" cm="1">
        <f t="array" ref="K3356">SUMPRODUCT(
    (--(C$2:C$100 &gt;= C3356)),
    (--(G$2:G$100 &gt;= G3356)),
    (--(H$2:H$100 &lt;= H3356)),
    (--(I$2:I$100 &gt;= I3356)),
    -- (
        (C$2:C$100 &gt; C3356) +
        (G$2:G$100 &gt; G3356) +
        (H$2:H$100 &lt; H3356) +
        (I$2:I$100 &gt; I3356)
    )
)</f>
        <v>285</v>
      </c>
      <c r="L3356">
        <f>(I3356/10)/(H3356/122)</f>
        <v>4.0666666666666673</v>
      </c>
      <c r="M3356">
        <f>L3356/MAX($L$2:$L$6948)</f>
        <v>0.33333333333333343</v>
      </c>
      <c r="N3356">
        <f>D3356*M3356*M3356</f>
        <v>7.3498261776660959E-4</v>
      </c>
      <c r="O3356">
        <f>D3356*G3356</f>
        <v>2.9330131704265277E-2</v>
      </c>
      <c r="P3356">
        <f>I3356/H3356</f>
        <v>0.33333333333333331</v>
      </c>
      <c r="Q3356">
        <f>D3356*P3356*P3356</f>
        <v>7.3498261776660904E-4</v>
      </c>
      <c r="R3356">
        <f t="shared" si="52"/>
        <v>2</v>
      </c>
    </row>
    <row r="3357" spans="1:18" x14ac:dyDescent="0.3">
      <c r="A3357" t="s">
        <v>7978</v>
      </c>
      <c r="B3357" t="s">
        <v>7979</v>
      </c>
      <c r="C3357">
        <v>6.6148435598994823E-3</v>
      </c>
      <c r="D3357">
        <v>6.6148435598994823E-3</v>
      </c>
      <c r="E3357">
        <v>1</v>
      </c>
      <c r="F3357">
        <v>1</v>
      </c>
      <c r="G3357">
        <v>4.4339872044851463</v>
      </c>
      <c r="H3357">
        <v>3</v>
      </c>
      <c r="I3357">
        <v>1</v>
      </c>
      <c r="J3357" cm="1">
        <f t="array" ref="J3357">SUMPRODUCT(--ISNUMBER(SEARCH(A3357, QA_Seed_Keywords!B$2:B$45)))</f>
        <v>0</v>
      </c>
      <c r="K3357" cm="1">
        <f t="array" ref="K3357">SUMPRODUCT(
    (--(C$2:C$100 &gt;= C3357)),
    (--(G$2:G$100 &gt;= G3357)),
    (--(H$2:H$100 &lt;= H3357)),
    (--(I$2:I$100 &gt;= I3357)),
    -- (
        (C$2:C$100 &gt; C3357) +
        (G$2:G$100 &gt; G3357) +
        (H$2:H$100 &lt; H3357) +
        (I$2:I$100 &gt; I3357)
    )
)</f>
        <v>285</v>
      </c>
      <c r="L3357">
        <f>(I3357/10)/(H3357/122)</f>
        <v>4.0666666666666673</v>
      </c>
      <c r="M3357">
        <f>L3357/MAX($L$2:$L$6948)</f>
        <v>0.33333333333333343</v>
      </c>
      <c r="N3357">
        <f>D3357*M3357*M3357</f>
        <v>7.3498261776660959E-4</v>
      </c>
      <c r="O3357">
        <f>D3357*G3357</f>
        <v>2.9330131704265277E-2</v>
      </c>
      <c r="P3357">
        <f>I3357/H3357</f>
        <v>0.33333333333333331</v>
      </c>
      <c r="Q3357">
        <f>D3357*P3357*P3357</f>
        <v>7.3498261776660904E-4</v>
      </c>
      <c r="R3357">
        <f t="shared" si="52"/>
        <v>2</v>
      </c>
    </row>
    <row r="3358" spans="1:18" x14ac:dyDescent="0.3">
      <c r="A3358" t="s">
        <v>7980</v>
      </c>
      <c r="B3358" t="s">
        <v>7981</v>
      </c>
      <c r="C3358">
        <v>6.6148435598994823E-3</v>
      </c>
      <c r="D3358">
        <v>6.6148435598994823E-3</v>
      </c>
      <c r="E3358">
        <v>1</v>
      </c>
      <c r="F3358">
        <v>1</v>
      </c>
      <c r="G3358">
        <v>4.4339872044851463</v>
      </c>
      <c r="H3358">
        <v>3</v>
      </c>
      <c r="I3358">
        <v>1</v>
      </c>
      <c r="J3358" cm="1">
        <f t="array" ref="J3358">SUMPRODUCT(--ISNUMBER(SEARCH(A3358, QA_Seed_Keywords!B$2:B$45)))</f>
        <v>0</v>
      </c>
      <c r="K3358" cm="1">
        <f t="array" ref="K3358">SUMPRODUCT(
    (--(C$2:C$100 &gt;= C3358)),
    (--(G$2:G$100 &gt;= G3358)),
    (--(H$2:H$100 &lt;= H3358)),
    (--(I$2:I$100 &gt;= I3358)),
    -- (
        (C$2:C$100 &gt; C3358) +
        (G$2:G$100 &gt; G3358) +
        (H$2:H$100 &lt; H3358) +
        (I$2:I$100 &gt; I3358)
    )
)</f>
        <v>285</v>
      </c>
      <c r="L3358">
        <f>(I3358/10)/(H3358/122)</f>
        <v>4.0666666666666673</v>
      </c>
      <c r="M3358">
        <f>L3358/MAX($L$2:$L$6948)</f>
        <v>0.33333333333333343</v>
      </c>
      <c r="N3358">
        <f>D3358*M3358*M3358</f>
        <v>7.3498261776660959E-4</v>
      </c>
      <c r="O3358">
        <f>D3358*G3358</f>
        <v>2.9330131704265277E-2</v>
      </c>
      <c r="P3358">
        <f>I3358/H3358</f>
        <v>0.33333333333333331</v>
      </c>
      <c r="Q3358">
        <f>D3358*P3358*P3358</f>
        <v>7.3498261776660904E-4</v>
      </c>
      <c r="R3358">
        <f t="shared" si="52"/>
        <v>2</v>
      </c>
    </row>
    <row r="3359" spans="1:18" x14ac:dyDescent="0.3">
      <c r="A3359" t="s">
        <v>7982</v>
      </c>
      <c r="B3359" t="s">
        <v>7982</v>
      </c>
      <c r="C3359">
        <v>6.6148435598994823E-3</v>
      </c>
      <c r="D3359">
        <v>6.6148435598994823E-3</v>
      </c>
      <c r="E3359">
        <v>1</v>
      </c>
      <c r="F3359">
        <v>1</v>
      </c>
      <c r="G3359">
        <v>4.4339872044851463</v>
      </c>
      <c r="H3359">
        <v>3</v>
      </c>
      <c r="I3359">
        <v>1</v>
      </c>
      <c r="J3359" cm="1">
        <f t="array" ref="J3359">SUMPRODUCT(--ISNUMBER(SEARCH(A3359, QA_Seed_Keywords!B$2:B$45)))</f>
        <v>0</v>
      </c>
      <c r="K3359" cm="1">
        <f t="array" ref="K3359">SUMPRODUCT(
    (--(C$2:C$100 &gt;= C3359)),
    (--(G$2:G$100 &gt;= G3359)),
    (--(H$2:H$100 &lt;= H3359)),
    (--(I$2:I$100 &gt;= I3359)),
    -- (
        (C$2:C$100 &gt; C3359) +
        (G$2:G$100 &gt; G3359) +
        (H$2:H$100 &lt; H3359) +
        (I$2:I$100 &gt; I3359)
    )
)</f>
        <v>285</v>
      </c>
      <c r="L3359">
        <f>(I3359/10)/(H3359/122)</f>
        <v>4.0666666666666673</v>
      </c>
      <c r="M3359">
        <f>L3359/MAX($L$2:$L$6948)</f>
        <v>0.33333333333333343</v>
      </c>
      <c r="N3359">
        <f>D3359*M3359*M3359</f>
        <v>7.3498261776660959E-4</v>
      </c>
      <c r="O3359">
        <f>D3359*G3359</f>
        <v>2.9330131704265277E-2</v>
      </c>
      <c r="P3359">
        <f>I3359/H3359</f>
        <v>0.33333333333333331</v>
      </c>
      <c r="Q3359">
        <f>D3359*P3359*P3359</f>
        <v>7.3498261776660904E-4</v>
      </c>
      <c r="R3359">
        <f t="shared" si="52"/>
        <v>2</v>
      </c>
    </row>
    <row r="3360" spans="1:18" x14ac:dyDescent="0.3">
      <c r="A3360" t="s">
        <v>7983</v>
      </c>
      <c r="B3360" t="s">
        <v>7984</v>
      </c>
      <c r="C3360">
        <v>6.6148435598994823E-3</v>
      </c>
      <c r="D3360">
        <v>6.6148435598994823E-3</v>
      </c>
      <c r="E3360">
        <v>1</v>
      </c>
      <c r="F3360">
        <v>1</v>
      </c>
      <c r="G3360">
        <v>4.4339872044851463</v>
      </c>
      <c r="H3360">
        <v>3</v>
      </c>
      <c r="I3360">
        <v>1</v>
      </c>
      <c r="J3360" cm="1">
        <f t="array" ref="J3360">SUMPRODUCT(--ISNUMBER(SEARCH(A3360, QA_Seed_Keywords!B$2:B$45)))</f>
        <v>0</v>
      </c>
      <c r="K3360" cm="1">
        <f t="array" ref="K3360">SUMPRODUCT(
    (--(C$2:C$100 &gt;= C3360)),
    (--(G$2:G$100 &gt;= G3360)),
    (--(H$2:H$100 &lt;= H3360)),
    (--(I$2:I$100 &gt;= I3360)),
    -- (
        (C$2:C$100 &gt; C3360) +
        (G$2:G$100 &gt; G3360) +
        (H$2:H$100 &lt; H3360) +
        (I$2:I$100 &gt; I3360)
    )
)</f>
        <v>285</v>
      </c>
      <c r="L3360">
        <f>(I3360/10)/(H3360/122)</f>
        <v>4.0666666666666673</v>
      </c>
      <c r="M3360">
        <f>L3360/MAX($L$2:$L$6948)</f>
        <v>0.33333333333333343</v>
      </c>
      <c r="N3360">
        <f>D3360*M3360*M3360</f>
        <v>7.3498261776660959E-4</v>
      </c>
      <c r="O3360">
        <f>D3360*G3360</f>
        <v>2.9330131704265277E-2</v>
      </c>
      <c r="P3360">
        <f>I3360/H3360</f>
        <v>0.33333333333333331</v>
      </c>
      <c r="Q3360">
        <f>D3360*P3360*P3360</f>
        <v>7.3498261776660904E-4</v>
      </c>
      <c r="R3360">
        <f t="shared" si="52"/>
        <v>2</v>
      </c>
    </row>
    <row r="3361" spans="1:18" x14ac:dyDescent="0.3">
      <c r="A3361" t="s">
        <v>7985</v>
      </c>
      <c r="B3361" t="s">
        <v>7985</v>
      </c>
      <c r="C3361">
        <v>6.6148435598994823E-3</v>
      </c>
      <c r="D3361">
        <v>6.6148435598994823E-3</v>
      </c>
      <c r="E3361">
        <v>1</v>
      </c>
      <c r="F3361">
        <v>1</v>
      </c>
      <c r="G3361">
        <v>4.4339872044851463</v>
      </c>
      <c r="H3361">
        <v>3</v>
      </c>
      <c r="I3361">
        <v>1</v>
      </c>
      <c r="J3361" cm="1">
        <f t="array" ref="J3361">SUMPRODUCT(--ISNUMBER(SEARCH(A3361, QA_Seed_Keywords!B$2:B$45)))</f>
        <v>0</v>
      </c>
      <c r="K3361" cm="1">
        <f t="array" ref="K3361">SUMPRODUCT(
    (--(C$2:C$100 &gt;= C3361)),
    (--(G$2:G$100 &gt;= G3361)),
    (--(H$2:H$100 &lt;= H3361)),
    (--(I$2:I$100 &gt;= I3361)),
    -- (
        (C$2:C$100 &gt; C3361) +
        (G$2:G$100 &gt; G3361) +
        (H$2:H$100 &lt; H3361) +
        (I$2:I$100 &gt; I3361)
    )
)</f>
        <v>285</v>
      </c>
      <c r="L3361">
        <f>(I3361/10)/(H3361/122)</f>
        <v>4.0666666666666673</v>
      </c>
      <c r="M3361">
        <f>L3361/MAX($L$2:$L$6948)</f>
        <v>0.33333333333333343</v>
      </c>
      <c r="N3361">
        <f>D3361*M3361*M3361</f>
        <v>7.3498261776660959E-4</v>
      </c>
      <c r="O3361">
        <f>D3361*G3361</f>
        <v>2.9330131704265277E-2</v>
      </c>
      <c r="P3361">
        <f>I3361/H3361</f>
        <v>0.33333333333333331</v>
      </c>
      <c r="Q3361">
        <f>D3361*P3361*P3361</f>
        <v>7.3498261776660904E-4</v>
      </c>
      <c r="R3361">
        <f t="shared" si="52"/>
        <v>2</v>
      </c>
    </row>
    <row r="3362" spans="1:18" x14ac:dyDescent="0.3">
      <c r="A3362" t="s">
        <v>7986</v>
      </c>
      <c r="B3362" t="s">
        <v>7986</v>
      </c>
      <c r="C3362">
        <v>6.6148435598994823E-3</v>
      </c>
      <c r="D3362">
        <v>6.6148435598994823E-3</v>
      </c>
      <c r="E3362">
        <v>1</v>
      </c>
      <c r="F3362">
        <v>1</v>
      </c>
      <c r="G3362">
        <v>4.4339872044851463</v>
      </c>
      <c r="H3362">
        <v>3</v>
      </c>
      <c r="I3362">
        <v>1</v>
      </c>
      <c r="J3362" cm="1">
        <f t="array" ref="J3362">SUMPRODUCT(--ISNUMBER(SEARCH(A3362, QA_Seed_Keywords!B$2:B$45)))</f>
        <v>0</v>
      </c>
      <c r="K3362" cm="1">
        <f t="array" ref="K3362">SUMPRODUCT(
    (--(C$2:C$100 &gt;= C3362)),
    (--(G$2:G$100 &gt;= G3362)),
    (--(H$2:H$100 &lt;= H3362)),
    (--(I$2:I$100 &gt;= I3362)),
    -- (
        (C$2:C$100 &gt; C3362) +
        (G$2:G$100 &gt; G3362) +
        (H$2:H$100 &lt; H3362) +
        (I$2:I$100 &gt; I3362)
    )
)</f>
        <v>285</v>
      </c>
      <c r="L3362">
        <f>(I3362/10)/(H3362/122)</f>
        <v>4.0666666666666673</v>
      </c>
      <c r="M3362">
        <f>L3362/MAX($L$2:$L$6948)</f>
        <v>0.33333333333333343</v>
      </c>
      <c r="N3362">
        <f>D3362*M3362*M3362</f>
        <v>7.3498261776660959E-4</v>
      </c>
      <c r="O3362">
        <f>D3362*G3362</f>
        <v>2.9330131704265277E-2</v>
      </c>
      <c r="P3362">
        <f>I3362/H3362</f>
        <v>0.33333333333333331</v>
      </c>
      <c r="Q3362">
        <f>D3362*P3362*P3362</f>
        <v>7.3498261776660904E-4</v>
      </c>
      <c r="R3362">
        <f t="shared" si="52"/>
        <v>2</v>
      </c>
    </row>
    <row r="3363" spans="1:18" x14ac:dyDescent="0.3">
      <c r="A3363" t="s">
        <v>7987</v>
      </c>
      <c r="B3363" t="s">
        <v>7988</v>
      </c>
      <c r="C3363">
        <v>6.6148435598994823E-3</v>
      </c>
      <c r="D3363">
        <v>6.6148435598994823E-3</v>
      </c>
      <c r="E3363">
        <v>1</v>
      </c>
      <c r="F3363">
        <v>1</v>
      </c>
      <c r="G3363">
        <v>4.4339872044851463</v>
      </c>
      <c r="H3363">
        <v>3</v>
      </c>
      <c r="I3363">
        <v>1</v>
      </c>
      <c r="J3363" cm="1">
        <f t="array" ref="J3363">SUMPRODUCT(--ISNUMBER(SEARCH(A3363, QA_Seed_Keywords!B$2:B$45)))</f>
        <v>0</v>
      </c>
      <c r="K3363" cm="1">
        <f t="array" ref="K3363">SUMPRODUCT(
    (--(C$2:C$100 &gt;= C3363)),
    (--(G$2:G$100 &gt;= G3363)),
    (--(H$2:H$100 &lt;= H3363)),
    (--(I$2:I$100 &gt;= I3363)),
    -- (
        (C$2:C$100 &gt; C3363) +
        (G$2:G$100 &gt; G3363) +
        (H$2:H$100 &lt; H3363) +
        (I$2:I$100 &gt; I3363)
    )
)</f>
        <v>285</v>
      </c>
      <c r="L3363">
        <f>(I3363/10)/(H3363/122)</f>
        <v>4.0666666666666673</v>
      </c>
      <c r="M3363">
        <f>L3363/MAX($L$2:$L$6948)</f>
        <v>0.33333333333333343</v>
      </c>
      <c r="N3363">
        <f>D3363*M3363*M3363</f>
        <v>7.3498261776660959E-4</v>
      </c>
      <c r="O3363">
        <f>D3363*G3363</f>
        <v>2.9330131704265277E-2</v>
      </c>
      <c r="P3363">
        <f>I3363/H3363</f>
        <v>0.33333333333333331</v>
      </c>
      <c r="Q3363">
        <f>D3363*P3363*P3363</f>
        <v>7.3498261776660904E-4</v>
      </c>
      <c r="R3363">
        <f t="shared" si="52"/>
        <v>2</v>
      </c>
    </row>
    <row r="3364" spans="1:18" x14ac:dyDescent="0.3">
      <c r="A3364" t="s">
        <v>7989</v>
      </c>
      <c r="B3364" t="s">
        <v>7989</v>
      </c>
      <c r="C3364">
        <v>6.6148435598994823E-3</v>
      </c>
      <c r="D3364">
        <v>6.6148435598994823E-3</v>
      </c>
      <c r="E3364">
        <v>1</v>
      </c>
      <c r="F3364">
        <v>1</v>
      </c>
      <c r="G3364">
        <v>4.4339872044851463</v>
      </c>
      <c r="H3364">
        <v>3</v>
      </c>
      <c r="I3364">
        <v>1</v>
      </c>
      <c r="J3364" cm="1">
        <f t="array" ref="J3364">SUMPRODUCT(--ISNUMBER(SEARCH(A3364, QA_Seed_Keywords!B$2:B$45)))</f>
        <v>0</v>
      </c>
      <c r="K3364" cm="1">
        <f t="array" ref="K3364">SUMPRODUCT(
    (--(C$2:C$100 &gt;= C3364)),
    (--(G$2:G$100 &gt;= G3364)),
    (--(H$2:H$100 &lt;= H3364)),
    (--(I$2:I$100 &gt;= I3364)),
    -- (
        (C$2:C$100 &gt; C3364) +
        (G$2:G$100 &gt; G3364) +
        (H$2:H$100 &lt; H3364) +
        (I$2:I$100 &gt; I3364)
    )
)</f>
        <v>285</v>
      </c>
      <c r="L3364">
        <f>(I3364/10)/(H3364/122)</f>
        <v>4.0666666666666673</v>
      </c>
      <c r="M3364">
        <f>L3364/MAX($L$2:$L$6948)</f>
        <v>0.33333333333333343</v>
      </c>
      <c r="N3364">
        <f>D3364*M3364*M3364</f>
        <v>7.3498261776660959E-4</v>
      </c>
      <c r="O3364">
        <f>D3364*G3364</f>
        <v>2.9330131704265277E-2</v>
      </c>
      <c r="P3364">
        <f>I3364/H3364</f>
        <v>0.33333333333333331</v>
      </c>
      <c r="Q3364">
        <f>D3364*P3364*P3364</f>
        <v>7.3498261776660904E-4</v>
      </c>
      <c r="R3364">
        <f t="shared" si="52"/>
        <v>2</v>
      </c>
    </row>
    <row r="3365" spans="1:18" x14ac:dyDescent="0.3">
      <c r="A3365" t="s">
        <v>7990</v>
      </c>
      <c r="B3365" t="s">
        <v>7990</v>
      </c>
      <c r="C3365">
        <v>6.6148435598994823E-3</v>
      </c>
      <c r="D3365">
        <v>6.6148435598994823E-3</v>
      </c>
      <c r="E3365">
        <v>1</v>
      </c>
      <c r="F3365">
        <v>1</v>
      </c>
      <c r="G3365">
        <v>4.4339872044851463</v>
      </c>
      <c r="H3365">
        <v>3</v>
      </c>
      <c r="I3365">
        <v>1</v>
      </c>
      <c r="J3365" cm="1">
        <f t="array" ref="J3365">SUMPRODUCT(--ISNUMBER(SEARCH(A3365, QA_Seed_Keywords!B$2:B$45)))</f>
        <v>0</v>
      </c>
      <c r="K3365" cm="1">
        <f t="array" ref="K3365">SUMPRODUCT(
    (--(C$2:C$100 &gt;= C3365)),
    (--(G$2:G$100 &gt;= G3365)),
    (--(H$2:H$100 &lt;= H3365)),
    (--(I$2:I$100 &gt;= I3365)),
    -- (
        (C$2:C$100 &gt; C3365) +
        (G$2:G$100 &gt; G3365) +
        (H$2:H$100 &lt; H3365) +
        (I$2:I$100 &gt; I3365)
    )
)</f>
        <v>285</v>
      </c>
      <c r="L3365">
        <f>(I3365/10)/(H3365/122)</f>
        <v>4.0666666666666673</v>
      </c>
      <c r="M3365">
        <f>L3365/MAX($L$2:$L$6948)</f>
        <v>0.33333333333333343</v>
      </c>
      <c r="N3365">
        <f>D3365*M3365*M3365</f>
        <v>7.3498261776660959E-4</v>
      </c>
      <c r="O3365">
        <f>D3365*G3365</f>
        <v>2.9330131704265277E-2</v>
      </c>
      <c r="P3365">
        <f>I3365/H3365</f>
        <v>0.33333333333333331</v>
      </c>
      <c r="Q3365">
        <f>D3365*P3365*P3365</f>
        <v>7.3498261776660904E-4</v>
      </c>
      <c r="R3365">
        <f t="shared" si="52"/>
        <v>2</v>
      </c>
    </row>
    <row r="3366" spans="1:18" x14ac:dyDescent="0.3">
      <c r="A3366" t="s">
        <v>7991</v>
      </c>
      <c r="B3366" t="s">
        <v>7991</v>
      </c>
      <c r="C3366">
        <v>6.6148435598994823E-3</v>
      </c>
      <c r="D3366">
        <v>6.6148435598994823E-3</v>
      </c>
      <c r="E3366">
        <v>1</v>
      </c>
      <c r="F3366">
        <v>1</v>
      </c>
      <c r="G3366">
        <v>4.4339872044851463</v>
      </c>
      <c r="H3366">
        <v>3</v>
      </c>
      <c r="I3366">
        <v>1</v>
      </c>
      <c r="J3366" cm="1">
        <f t="array" ref="J3366">SUMPRODUCT(--ISNUMBER(SEARCH(A3366, QA_Seed_Keywords!B$2:B$45)))</f>
        <v>0</v>
      </c>
      <c r="K3366" cm="1">
        <f t="array" ref="K3366">SUMPRODUCT(
    (--(C$2:C$100 &gt;= C3366)),
    (--(G$2:G$100 &gt;= G3366)),
    (--(H$2:H$100 &lt;= H3366)),
    (--(I$2:I$100 &gt;= I3366)),
    -- (
        (C$2:C$100 &gt; C3366) +
        (G$2:G$100 &gt; G3366) +
        (H$2:H$100 &lt; H3366) +
        (I$2:I$100 &gt; I3366)
    )
)</f>
        <v>285</v>
      </c>
      <c r="L3366">
        <f>(I3366/10)/(H3366/122)</f>
        <v>4.0666666666666673</v>
      </c>
      <c r="M3366">
        <f>L3366/MAX($L$2:$L$6948)</f>
        <v>0.33333333333333343</v>
      </c>
      <c r="N3366">
        <f>D3366*M3366*M3366</f>
        <v>7.3498261776660959E-4</v>
      </c>
      <c r="O3366">
        <f>D3366*G3366</f>
        <v>2.9330131704265277E-2</v>
      </c>
      <c r="P3366">
        <f>I3366/H3366</f>
        <v>0.33333333333333331</v>
      </c>
      <c r="Q3366">
        <f>D3366*P3366*P3366</f>
        <v>7.3498261776660904E-4</v>
      </c>
      <c r="R3366">
        <f t="shared" si="52"/>
        <v>2</v>
      </c>
    </row>
    <row r="3367" spans="1:18" x14ac:dyDescent="0.3">
      <c r="A3367" t="s">
        <v>7992</v>
      </c>
      <c r="B3367" t="s">
        <v>7993</v>
      </c>
      <c r="C3367">
        <v>6.6148435598994823E-3</v>
      </c>
      <c r="D3367">
        <v>6.6148435598994823E-3</v>
      </c>
      <c r="E3367">
        <v>1</v>
      </c>
      <c r="F3367">
        <v>1</v>
      </c>
      <c r="G3367">
        <v>4.4339872044851463</v>
      </c>
      <c r="H3367">
        <v>3</v>
      </c>
      <c r="I3367">
        <v>1</v>
      </c>
      <c r="J3367" cm="1">
        <f t="array" ref="J3367">SUMPRODUCT(--ISNUMBER(SEARCH(A3367, QA_Seed_Keywords!B$2:B$45)))</f>
        <v>0</v>
      </c>
      <c r="K3367" cm="1">
        <f t="array" ref="K3367">SUMPRODUCT(
    (--(C$2:C$100 &gt;= C3367)),
    (--(G$2:G$100 &gt;= G3367)),
    (--(H$2:H$100 &lt;= H3367)),
    (--(I$2:I$100 &gt;= I3367)),
    -- (
        (C$2:C$100 &gt; C3367) +
        (G$2:G$100 &gt; G3367) +
        (H$2:H$100 &lt; H3367) +
        (I$2:I$100 &gt; I3367)
    )
)</f>
        <v>285</v>
      </c>
      <c r="L3367">
        <f>(I3367/10)/(H3367/122)</f>
        <v>4.0666666666666673</v>
      </c>
      <c r="M3367">
        <f>L3367/MAX($L$2:$L$6948)</f>
        <v>0.33333333333333343</v>
      </c>
      <c r="N3367">
        <f>D3367*M3367*M3367</f>
        <v>7.3498261776660959E-4</v>
      </c>
      <c r="O3367">
        <f>D3367*G3367</f>
        <v>2.9330131704265277E-2</v>
      </c>
      <c r="P3367">
        <f>I3367/H3367</f>
        <v>0.33333333333333331</v>
      </c>
      <c r="Q3367">
        <f>D3367*P3367*P3367</f>
        <v>7.3498261776660904E-4</v>
      </c>
      <c r="R3367">
        <f t="shared" si="52"/>
        <v>2</v>
      </c>
    </row>
    <row r="3368" spans="1:18" x14ac:dyDescent="0.3">
      <c r="A3368" t="s">
        <v>7994</v>
      </c>
      <c r="B3368" t="s">
        <v>7994</v>
      </c>
      <c r="C3368">
        <v>6.6148435598994823E-3</v>
      </c>
      <c r="D3368">
        <v>6.6148435598994823E-3</v>
      </c>
      <c r="E3368">
        <v>1</v>
      </c>
      <c r="F3368">
        <v>1</v>
      </c>
      <c r="G3368">
        <v>4.4339872044851463</v>
      </c>
      <c r="H3368">
        <v>3</v>
      </c>
      <c r="I3368">
        <v>1</v>
      </c>
      <c r="J3368" cm="1">
        <f t="array" ref="J3368">SUMPRODUCT(--ISNUMBER(SEARCH(A3368, QA_Seed_Keywords!B$2:B$45)))</f>
        <v>0</v>
      </c>
      <c r="K3368" cm="1">
        <f t="array" ref="K3368">SUMPRODUCT(
    (--(C$2:C$100 &gt;= C3368)),
    (--(G$2:G$100 &gt;= G3368)),
    (--(H$2:H$100 &lt;= H3368)),
    (--(I$2:I$100 &gt;= I3368)),
    -- (
        (C$2:C$100 &gt; C3368) +
        (G$2:G$100 &gt; G3368) +
        (H$2:H$100 &lt; H3368) +
        (I$2:I$100 &gt; I3368)
    )
)</f>
        <v>285</v>
      </c>
      <c r="L3368">
        <f>(I3368/10)/(H3368/122)</f>
        <v>4.0666666666666673</v>
      </c>
      <c r="M3368">
        <f>L3368/MAX($L$2:$L$6948)</f>
        <v>0.33333333333333343</v>
      </c>
      <c r="N3368">
        <f>D3368*M3368*M3368</f>
        <v>7.3498261776660959E-4</v>
      </c>
      <c r="O3368">
        <f>D3368*G3368</f>
        <v>2.9330131704265277E-2</v>
      </c>
      <c r="P3368">
        <f>I3368/H3368</f>
        <v>0.33333333333333331</v>
      </c>
      <c r="Q3368">
        <f>D3368*P3368*P3368</f>
        <v>7.3498261776660904E-4</v>
      </c>
      <c r="R3368">
        <f t="shared" si="52"/>
        <v>2</v>
      </c>
    </row>
    <row r="3369" spans="1:18" x14ac:dyDescent="0.3">
      <c r="A3369" t="s">
        <v>7995</v>
      </c>
      <c r="B3369" t="s">
        <v>7996</v>
      </c>
      <c r="C3369">
        <v>6.6148435598994823E-3</v>
      </c>
      <c r="D3369">
        <v>6.6148435598994823E-3</v>
      </c>
      <c r="E3369">
        <v>1</v>
      </c>
      <c r="F3369">
        <v>1</v>
      </c>
      <c r="G3369">
        <v>4.4339872044851463</v>
      </c>
      <c r="H3369">
        <v>3</v>
      </c>
      <c r="I3369">
        <v>1</v>
      </c>
      <c r="J3369" cm="1">
        <f t="array" ref="J3369">SUMPRODUCT(--ISNUMBER(SEARCH(A3369, QA_Seed_Keywords!B$2:B$45)))</f>
        <v>0</v>
      </c>
      <c r="K3369" cm="1">
        <f t="array" ref="K3369">SUMPRODUCT(
    (--(C$2:C$100 &gt;= C3369)),
    (--(G$2:G$100 &gt;= G3369)),
    (--(H$2:H$100 &lt;= H3369)),
    (--(I$2:I$100 &gt;= I3369)),
    -- (
        (C$2:C$100 &gt; C3369) +
        (G$2:G$100 &gt; G3369) +
        (H$2:H$100 &lt; H3369) +
        (I$2:I$100 &gt; I3369)
    )
)</f>
        <v>285</v>
      </c>
      <c r="L3369">
        <f>(I3369/10)/(H3369/122)</f>
        <v>4.0666666666666673</v>
      </c>
      <c r="M3369">
        <f>L3369/MAX($L$2:$L$6948)</f>
        <v>0.33333333333333343</v>
      </c>
      <c r="N3369">
        <f>D3369*M3369*M3369</f>
        <v>7.3498261776660959E-4</v>
      </c>
      <c r="O3369">
        <f>D3369*G3369</f>
        <v>2.9330131704265277E-2</v>
      </c>
      <c r="P3369">
        <f>I3369/H3369</f>
        <v>0.33333333333333331</v>
      </c>
      <c r="Q3369">
        <f>D3369*P3369*P3369</f>
        <v>7.3498261776660904E-4</v>
      </c>
      <c r="R3369">
        <f t="shared" si="52"/>
        <v>2</v>
      </c>
    </row>
    <row r="3370" spans="1:18" x14ac:dyDescent="0.3">
      <c r="A3370" t="s">
        <v>7997</v>
      </c>
      <c r="B3370" t="s">
        <v>7997</v>
      </c>
      <c r="C3370">
        <v>6.6148435598994823E-3</v>
      </c>
      <c r="D3370">
        <v>6.6148435598994823E-3</v>
      </c>
      <c r="E3370">
        <v>1</v>
      </c>
      <c r="F3370">
        <v>1</v>
      </c>
      <c r="G3370">
        <v>4.4339872044851463</v>
      </c>
      <c r="H3370">
        <v>3</v>
      </c>
      <c r="I3370">
        <v>1</v>
      </c>
      <c r="J3370" cm="1">
        <f t="array" ref="J3370">SUMPRODUCT(--ISNUMBER(SEARCH(A3370, QA_Seed_Keywords!B$2:B$45)))</f>
        <v>0</v>
      </c>
      <c r="K3370" cm="1">
        <f t="array" ref="K3370">SUMPRODUCT(
    (--(C$2:C$100 &gt;= C3370)),
    (--(G$2:G$100 &gt;= G3370)),
    (--(H$2:H$100 &lt;= H3370)),
    (--(I$2:I$100 &gt;= I3370)),
    -- (
        (C$2:C$100 &gt; C3370) +
        (G$2:G$100 &gt; G3370) +
        (H$2:H$100 &lt; H3370) +
        (I$2:I$100 &gt; I3370)
    )
)</f>
        <v>285</v>
      </c>
      <c r="L3370">
        <f>(I3370/10)/(H3370/122)</f>
        <v>4.0666666666666673</v>
      </c>
      <c r="M3370">
        <f>L3370/MAX($L$2:$L$6948)</f>
        <v>0.33333333333333343</v>
      </c>
      <c r="N3370">
        <f>D3370*M3370*M3370</f>
        <v>7.3498261776660959E-4</v>
      </c>
      <c r="O3370">
        <f>D3370*G3370</f>
        <v>2.9330131704265277E-2</v>
      </c>
      <c r="P3370">
        <f>I3370/H3370</f>
        <v>0.33333333333333331</v>
      </c>
      <c r="Q3370">
        <f>D3370*P3370*P3370</f>
        <v>7.3498261776660904E-4</v>
      </c>
      <c r="R3370">
        <f t="shared" si="52"/>
        <v>2</v>
      </c>
    </row>
    <row r="3371" spans="1:18" x14ac:dyDescent="0.3">
      <c r="A3371" t="s">
        <v>7998</v>
      </c>
      <c r="B3371" t="s">
        <v>7999</v>
      </c>
      <c r="C3371">
        <v>6.6148435598994823E-3</v>
      </c>
      <c r="D3371">
        <v>6.6148435598994823E-3</v>
      </c>
      <c r="E3371">
        <v>1</v>
      </c>
      <c r="F3371">
        <v>1</v>
      </c>
      <c r="G3371">
        <v>4.4339872044851463</v>
      </c>
      <c r="H3371">
        <v>3</v>
      </c>
      <c r="I3371">
        <v>1</v>
      </c>
      <c r="J3371" cm="1">
        <f t="array" ref="J3371">SUMPRODUCT(--ISNUMBER(SEARCH(A3371, QA_Seed_Keywords!B$2:B$45)))</f>
        <v>0</v>
      </c>
      <c r="K3371" cm="1">
        <f t="array" ref="K3371">SUMPRODUCT(
    (--(C$2:C$100 &gt;= C3371)),
    (--(G$2:G$100 &gt;= G3371)),
    (--(H$2:H$100 &lt;= H3371)),
    (--(I$2:I$100 &gt;= I3371)),
    -- (
        (C$2:C$100 &gt; C3371) +
        (G$2:G$100 &gt; G3371) +
        (H$2:H$100 &lt; H3371) +
        (I$2:I$100 &gt; I3371)
    )
)</f>
        <v>285</v>
      </c>
      <c r="L3371">
        <f>(I3371/10)/(H3371/122)</f>
        <v>4.0666666666666673</v>
      </c>
      <c r="M3371">
        <f>L3371/MAX($L$2:$L$6948)</f>
        <v>0.33333333333333343</v>
      </c>
      <c r="N3371">
        <f>D3371*M3371*M3371</f>
        <v>7.3498261776660959E-4</v>
      </c>
      <c r="O3371">
        <f>D3371*G3371</f>
        <v>2.9330131704265277E-2</v>
      </c>
      <c r="P3371">
        <f>I3371/H3371</f>
        <v>0.33333333333333331</v>
      </c>
      <c r="Q3371">
        <f>D3371*P3371*P3371</f>
        <v>7.3498261776660904E-4</v>
      </c>
      <c r="R3371">
        <f t="shared" si="52"/>
        <v>2</v>
      </c>
    </row>
    <row r="3372" spans="1:18" x14ac:dyDescent="0.3">
      <c r="A3372" t="s">
        <v>8000</v>
      </c>
      <c r="B3372" t="s">
        <v>8000</v>
      </c>
      <c r="C3372">
        <v>6.6148435598994823E-3</v>
      </c>
      <c r="D3372">
        <v>6.6148435598994823E-3</v>
      </c>
      <c r="E3372">
        <v>1</v>
      </c>
      <c r="F3372">
        <v>1</v>
      </c>
      <c r="G3372">
        <v>4.4339872044851463</v>
      </c>
      <c r="H3372">
        <v>3</v>
      </c>
      <c r="I3372">
        <v>1</v>
      </c>
      <c r="J3372" cm="1">
        <f t="array" ref="J3372">SUMPRODUCT(--ISNUMBER(SEARCH(A3372, QA_Seed_Keywords!B$2:B$45)))</f>
        <v>0</v>
      </c>
      <c r="K3372" cm="1">
        <f t="array" ref="K3372">SUMPRODUCT(
    (--(C$2:C$100 &gt;= C3372)),
    (--(G$2:G$100 &gt;= G3372)),
    (--(H$2:H$100 &lt;= H3372)),
    (--(I$2:I$100 &gt;= I3372)),
    -- (
        (C$2:C$100 &gt; C3372) +
        (G$2:G$100 &gt; G3372) +
        (H$2:H$100 &lt; H3372) +
        (I$2:I$100 &gt; I3372)
    )
)</f>
        <v>285</v>
      </c>
      <c r="L3372">
        <f>(I3372/10)/(H3372/122)</f>
        <v>4.0666666666666673</v>
      </c>
      <c r="M3372">
        <f>L3372/MAX($L$2:$L$6948)</f>
        <v>0.33333333333333343</v>
      </c>
      <c r="N3372">
        <f>D3372*M3372*M3372</f>
        <v>7.3498261776660959E-4</v>
      </c>
      <c r="O3372">
        <f>D3372*G3372</f>
        <v>2.9330131704265277E-2</v>
      </c>
      <c r="P3372">
        <f>I3372/H3372</f>
        <v>0.33333333333333331</v>
      </c>
      <c r="Q3372">
        <f>D3372*P3372*P3372</f>
        <v>7.3498261776660904E-4</v>
      </c>
      <c r="R3372">
        <f t="shared" si="52"/>
        <v>2</v>
      </c>
    </row>
    <row r="3373" spans="1:18" x14ac:dyDescent="0.3">
      <c r="A3373" t="s">
        <v>8001</v>
      </c>
      <c r="B3373" t="s">
        <v>8001</v>
      </c>
      <c r="C3373">
        <v>6.6148435598994823E-3</v>
      </c>
      <c r="D3373">
        <v>6.6148435598994823E-3</v>
      </c>
      <c r="E3373">
        <v>1</v>
      </c>
      <c r="F3373">
        <v>1</v>
      </c>
      <c r="G3373">
        <v>4.4339872044851463</v>
      </c>
      <c r="H3373">
        <v>3</v>
      </c>
      <c r="I3373">
        <v>1</v>
      </c>
      <c r="J3373" cm="1">
        <f t="array" ref="J3373">SUMPRODUCT(--ISNUMBER(SEARCH(A3373, QA_Seed_Keywords!B$2:B$45)))</f>
        <v>0</v>
      </c>
      <c r="K3373" cm="1">
        <f t="array" ref="K3373">SUMPRODUCT(
    (--(C$2:C$100 &gt;= C3373)),
    (--(G$2:G$100 &gt;= G3373)),
    (--(H$2:H$100 &lt;= H3373)),
    (--(I$2:I$100 &gt;= I3373)),
    -- (
        (C$2:C$100 &gt; C3373) +
        (G$2:G$100 &gt; G3373) +
        (H$2:H$100 &lt; H3373) +
        (I$2:I$100 &gt; I3373)
    )
)</f>
        <v>285</v>
      </c>
      <c r="L3373">
        <f>(I3373/10)/(H3373/122)</f>
        <v>4.0666666666666673</v>
      </c>
      <c r="M3373">
        <f>L3373/MAX($L$2:$L$6948)</f>
        <v>0.33333333333333343</v>
      </c>
      <c r="N3373">
        <f>D3373*M3373*M3373</f>
        <v>7.3498261776660959E-4</v>
      </c>
      <c r="O3373">
        <f>D3373*G3373</f>
        <v>2.9330131704265277E-2</v>
      </c>
      <c r="P3373">
        <f>I3373/H3373</f>
        <v>0.33333333333333331</v>
      </c>
      <c r="Q3373">
        <f>D3373*P3373*P3373</f>
        <v>7.3498261776660904E-4</v>
      </c>
      <c r="R3373">
        <f t="shared" si="52"/>
        <v>2</v>
      </c>
    </row>
    <row r="3374" spans="1:18" x14ac:dyDescent="0.3">
      <c r="A3374" t="s">
        <v>8002</v>
      </c>
      <c r="B3374" t="s">
        <v>8002</v>
      </c>
      <c r="C3374">
        <v>6.6148435598994823E-3</v>
      </c>
      <c r="D3374">
        <v>6.6148435598994823E-3</v>
      </c>
      <c r="E3374">
        <v>1</v>
      </c>
      <c r="F3374">
        <v>1</v>
      </c>
      <c r="G3374">
        <v>4.4339872044851463</v>
      </c>
      <c r="H3374">
        <v>3</v>
      </c>
      <c r="I3374">
        <v>1</v>
      </c>
      <c r="J3374" cm="1">
        <f t="array" ref="J3374">SUMPRODUCT(--ISNUMBER(SEARCH(A3374, QA_Seed_Keywords!B$2:B$45)))</f>
        <v>0</v>
      </c>
      <c r="K3374" cm="1">
        <f t="array" ref="K3374">SUMPRODUCT(
    (--(C$2:C$100 &gt;= C3374)),
    (--(G$2:G$100 &gt;= G3374)),
    (--(H$2:H$100 &lt;= H3374)),
    (--(I$2:I$100 &gt;= I3374)),
    -- (
        (C$2:C$100 &gt; C3374) +
        (G$2:G$100 &gt; G3374) +
        (H$2:H$100 &lt; H3374) +
        (I$2:I$100 &gt; I3374)
    )
)</f>
        <v>285</v>
      </c>
      <c r="L3374">
        <f>(I3374/10)/(H3374/122)</f>
        <v>4.0666666666666673</v>
      </c>
      <c r="M3374">
        <f>L3374/MAX($L$2:$L$6948)</f>
        <v>0.33333333333333343</v>
      </c>
      <c r="N3374">
        <f>D3374*M3374*M3374</f>
        <v>7.3498261776660959E-4</v>
      </c>
      <c r="O3374">
        <f>D3374*G3374</f>
        <v>2.9330131704265277E-2</v>
      </c>
      <c r="P3374">
        <f>I3374/H3374</f>
        <v>0.33333333333333331</v>
      </c>
      <c r="Q3374">
        <f>D3374*P3374*P3374</f>
        <v>7.3498261776660904E-4</v>
      </c>
      <c r="R3374">
        <f t="shared" si="52"/>
        <v>2</v>
      </c>
    </row>
    <row r="3375" spans="1:18" x14ac:dyDescent="0.3">
      <c r="A3375" t="s">
        <v>8003</v>
      </c>
      <c r="B3375" t="s">
        <v>8004</v>
      </c>
      <c r="C3375">
        <v>6.6148435598994823E-3</v>
      </c>
      <c r="D3375">
        <v>6.6148435598994823E-3</v>
      </c>
      <c r="E3375">
        <v>1</v>
      </c>
      <c r="F3375">
        <v>1</v>
      </c>
      <c r="G3375">
        <v>4.4339872044851463</v>
      </c>
      <c r="H3375">
        <v>3</v>
      </c>
      <c r="I3375">
        <v>1</v>
      </c>
      <c r="J3375" cm="1">
        <f t="array" ref="J3375">SUMPRODUCT(--ISNUMBER(SEARCH(A3375, QA_Seed_Keywords!B$2:B$45)))</f>
        <v>0</v>
      </c>
      <c r="K3375" cm="1">
        <f t="array" ref="K3375">SUMPRODUCT(
    (--(C$2:C$100 &gt;= C3375)),
    (--(G$2:G$100 &gt;= G3375)),
    (--(H$2:H$100 &lt;= H3375)),
    (--(I$2:I$100 &gt;= I3375)),
    -- (
        (C$2:C$100 &gt; C3375) +
        (G$2:G$100 &gt; G3375) +
        (H$2:H$100 &lt; H3375) +
        (I$2:I$100 &gt; I3375)
    )
)</f>
        <v>285</v>
      </c>
      <c r="L3375">
        <f>(I3375/10)/(H3375/122)</f>
        <v>4.0666666666666673</v>
      </c>
      <c r="M3375">
        <f>L3375/MAX($L$2:$L$6948)</f>
        <v>0.33333333333333343</v>
      </c>
      <c r="N3375">
        <f>D3375*M3375*M3375</f>
        <v>7.3498261776660959E-4</v>
      </c>
      <c r="O3375">
        <f>D3375*G3375</f>
        <v>2.9330131704265277E-2</v>
      </c>
      <c r="P3375">
        <f>I3375/H3375</f>
        <v>0.33333333333333331</v>
      </c>
      <c r="Q3375">
        <f>D3375*P3375*P3375</f>
        <v>7.3498261776660904E-4</v>
      </c>
      <c r="R3375">
        <f t="shared" si="52"/>
        <v>2</v>
      </c>
    </row>
    <row r="3376" spans="1:18" x14ac:dyDescent="0.3">
      <c r="A3376" t="s">
        <v>8005</v>
      </c>
      <c r="B3376" t="s">
        <v>8006</v>
      </c>
      <c r="C3376">
        <v>6.6148435598994823E-3</v>
      </c>
      <c r="D3376">
        <v>6.6148435598994823E-3</v>
      </c>
      <c r="E3376">
        <v>1</v>
      </c>
      <c r="F3376">
        <v>1</v>
      </c>
      <c r="G3376">
        <v>4.4339872044851463</v>
      </c>
      <c r="H3376">
        <v>3</v>
      </c>
      <c r="I3376">
        <v>1</v>
      </c>
      <c r="J3376" cm="1">
        <f t="array" ref="J3376">SUMPRODUCT(--ISNUMBER(SEARCH(A3376, QA_Seed_Keywords!B$2:B$45)))</f>
        <v>0</v>
      </c>
      <c r="K3376" cm="1">
        <f t="array" ref="K3376">SUMPRODUCT(
    (--(C$2:C$100 &gt;= C3376)),
    (--(G$2:G$100 &gt;= G3376)),
    (--(H$2:H$100 &lt;= H3376)),
    (--(I$2:I$100 &gt;= I3376)),
    -- (
        (C$2:C$100 &gt; C3376) +
        (G$2:G$100 &gt; G3376) +
        (H$2:H$100 &lt; H3376) +
        (I$2:I$100 &gt; I3376)
    )
)</f>
        <v>285</v>
      </c>
      <c r="L3376">
        <f>(I3376/10)/(H3376/122)</f>
        <v>4.0666666666666673</v>
      </c>
      <c r="M3376">
        <f>L3376/MAX($L$2:$L$6948)</f>
        <v>0.33333333333333343</v>
      </c>
      <c r="N3376">
        <f>D3376*M3376*M3376</f>
        <v>7.3498261776660959E-4</v>
      </c>
      <c r="O3376">
        <f>D3376*G3376</f>
        <v>2.9330131704265277E-2</v>
      </c>
      <c r="P3376">
        <f>I3376/H3376</f>
        <v>0.33333333333333331</v>
      </c>
      <c r="Q3376">
        <f>D3376*P3376*P3376</f>
        <v>7.3498261776660904E-4</v>
      </c>
      <c r="R3376">
        <f t="shared" si="52"/>
        <v>2</v>
      </c>
    </row>
    <row r="3377" spans="1:18" x14ac:dyDescent="0.3">
      <c r="A3377" t="s">
        <v>8007</v>
      </c>
      <c r="B3377" t="s">
        <v>8008</v>
      </c>
      <c r="C3377">
        <v>6.6148435598994823E-3</v>
      </c>
      <c r="D3377">
        <v>6.6148435598994823E-3</v>
      </c>
      <c r="E3377">
        <v>1</v>
      </c>
      <c r="F3377">
        <v>1</v>
      </c>
      <c r="G3377">
        <v>4.4339872044851463</v>
      </c>
      <c r="H3377">
        <v>3</v>
      </c>
      <c r="I3377">
        <v>1</v>
      </c>
      <c r="J3377" cm="1">
        <f t="array" ref="J3377">SUMPRODUCT(--ISNUMBER(SEARCH(A3377, QA_Seed_Keywords!B$2:B$45)))</f>
        <v>0</v>
      </c>
      <c r="K3377" cm="1">
        <f t="array" ref="K3377">SUMPRODUCT(
    (--(C$2:C$100 &gt;= C3377)),
    (--(G$2:G$100 &gt;= G3377)),
    (--(H$2:H$100 &lt;= H3377)),
    (--(I$2:I$100 &gt;= I3377)),
    -- (
        (C$2:C$100 &gt; C3377) +
        (G$2:G$100 &gt; G3377) +
        (H$2:H$100 &lt; H3377) +
        (I$2:I$100 &gt; I3377)
    )
)</f>
        <v>285</v>
      </c>
      <c r="L3377">
        <f>(I3377/10)/(H3377/122)</f>
        <v>4.0666666666666673</v>
      </c>
      <c r="M3377">
        <f>L3377/MAX($L$2:$L$6948)</f>
        <v>0.33333333333333343</v>
      </c>
      <c r="N3377">
        <f>D3377*M3377*M3377</f>
        <v>7.3498261776660959E-4</v>
      </c>
      <c r="O3377">
        <f>D3377*G3377</f>
        <v>2.9330131704265277E-2</v>
      </c>
      <c r="P3377">
        <f>I3377/H3377</f>
        <v>0.33333333333333331</v>
      </c>
      <c r="Q3377">
        <f>D3377*P3377*P3377</f>
        <v>7.3498261776660904E-4</v>
      </c>
      <c r="R3377">
        <f t="shared" si="52"/>
        <v>2</v>
      </c>
    </row>
    <row r="3378" spans="1:18" x14ac:dyDescent="0.3">
      <c r="A3378" t="s">
        <v>8009</v>
      </c>
      <c r="B3378" t="s">
        <v>8010</v>
      </c>
      <c r="C3378">
        <v>6.6148435598994823E-3</v>
      </c>
      <c r="D3378">
        <v>6.6148435598994823E-3</v>
      </c>
      <c r="E3378">
        <v>1</v>
      </c>
      <c r="F3378">
        <v>1</v>
      </c>
      <c r="G3378">
        <v>4.4339872044851463</v>
      </c>
      <c r="H3378">
        <v>3</v>
      </c>
      <c r="I3378">
        <v>1</v>
      </c>
      <c r="J3378" cm="1">
        <f t="array" ref="J3378">SUMPRODUCT(--ISNUMBER(SEARCH(A3378, QA_Seed_Keywords!B$2:B$45)))</f>
        <v>0</v>
      </c>
      <c r="K3378" cm="1">
        <f t="array" ref="K3378">SUMPRODUCT(
    (--(C$2:C$100 &gt;= C3378)),
    (--(G$2:G$100 &gt;= G3378)),
    (--(H$2:H$100 &lt;= H3378)),
    (--(I$2:I$100 &gt;= I3378)),
    -- (
        (C$2:C$100 &gt; C3378) +
        (G$2:G$100 &gt; G3378) +
        (H$2:H$100 &lt; H3378) +
        (I$2:I$100 &gt; I3378)
    )
)</f>
        <v>285</v>
      </c>
      <c r="L3378">
        <f>(I3378/10)/(H3378/122)</f>
        <v>4.0666666666666673</v>
      </c>
      <c r="M3378">
        <f>L3378/MAX($L$2:$L$6948)</f>
        <v>0.33333333333333343</v>
      </c>
      <c r="N3378">
        <f>D3378*M3378*M3378</f>
        <v>7.3498261776660959E-4</v>
      </c>
      <c r="O3378">
        <f>D3378*G3378</f>
        <v>2.9330131704265277E-2</v>
      </c>
      <c r="P3378">
        <f>I3378/H3378</f>
        <v>0.33333333333333331</v>
      </c>
      <c r="Q3378">
        <f>D3378*P3378*P3378</f>
        <v>7.3498261776660904E-4</v>
      </c>
      <c r="R3378">
        <f t="shared" si="52"/>
        <v>2</v>
      </c>
    </row>
    <row r="3379" spans="1:18" x14ac:dyDescent="0.3">
      <c r="A3379" t="s">
        <v>8011</v>
      </c>
      <c r="B3379" t="s">
        <v>8012</v>
      </c>
      <c r="C3379">
        <v>6.6148435598994823E-3</v>
      </c>
      <c r="D3379">
        <v>6.6148435598994823E-3</v>
      </c>
      <c r="E3379">
        <v>1</v>
      </c>
      <c r="F3379">
        <v>1</v>
      </c>
      <c r="G3379">
        <v>4.4339872044851463</v>
      </c>
      <c r="H3379">
        <v>3</v>
      </c>
      <c r="I3379">
        <v>1</v>
      </c>
      <c r="J3379" cm="1">
        <f t="array" ref="J3379">SUMPRODUCT(--ISNUMBER(SEARCH(A3379, QA_Seed_Keywords!B$2:B$45)))</f>
        <v>0</v>
      </c>
      <c r="K3379" cm="1">
        <f t="array" ref="K3379">SUMPRODUCT(
    (--(C$2:C$100 &gt;= C3379)),
    (--(G$2:G$100 &gt;= G3379)),
    (--(H$2:H$100 &lt;= H3379)),
    (--(I$2:I$100 &gt;= I3379)),
    -- (
        (C$2:C$100 &gt; C3379) +
        (G$2:G$100 &gt; G3379) +
        (H$2:H$100 &lt; H3379) +
        (I$2:I$100 &gt; I3379)
    )
)</f>
        <v>285</v>
      </c>
      <c r="L3379">
        <f>(I3379/10)/(H3379/122)</f>
        <v>4.0666666666666673</v>
      </c>
      <c r="M3379">
        <f>L3379/MAX($L$2:$L$6948)</f>
        <v>0.33333333333333343</v>
      </c>
      <c r="N3379">
        <f>D3379*M3379*M3379</f>
        <v>7.3498261776660959E-4</v>
      </c>
      <c r="O3379">
        <f>D3379*G3379</f>
        <v>2.9330131704265277E-2</v>
      </c>
      <c r="P3379">
        <f>I3379/H3379</f>
        <v>0.33333333333333331</v>
      </c>
      <c r="Q3379">
        <f>D3379*P3379*P3379</f>
        <v>7.3498261776660904E-4</v>
      </c>
      <c r="R3379">
        <f t="shared" si="52"/>
        <v>2</v>
      </c>
    </row>
    <row r="3380" spans="1:18" x14ac:dyDescent="0.3">
      <c r="A3380" t="s">
        <v>8013</v>
      </c>
      <c r="B3380" t="s">
        <v>8014</v>
      </c>
      <c r="C3380">
        <v>6.6148435598994823E-3</v>
      </c>
      <c r="D3380">
        <v>6.6148435598994823E-3</v>
      </c>
      <c r="E3380">
        <v>1</v>
      </c>
      <c r="F3380">
        <v>1</v>
      </c>
      <c r="G3380">
        <v>4.4339872044851463</v>
      </c>
      <c r="H3380">
        <v>3</v>
      </c>
      <c r="I3380">
        <v>1</v>
      </c>
      <c r="J3380" cm="1">
        <f t="array" ref="J3380">SUMPRODUCT(--ISNUMBER(SEARCH(A3380, QA_Seed_Keywords!B$2:B$45)))</f>
        <v>0</v>
      </c>
      <c r="K3380" cm="1">
        <f t="array" ref="K3380">SUMPRODUCT(
    (--(C$2:C$100 &gt;= C3380)),
    (--(G$2:G$100 &gt;= G3380)),
    (--(H$2:H$100 &lt;= H3380)),
    (--(I$2:I$100 &gt;= I3380)),
    -- (
        (C$2:C$100 &gt; C3380) +
        (G$2:G$100 &gt; G3380) +
        (H$2:H$100 &lt; H3380) +
        (I$2:I$100 &gt; I3380)
    )
)</f>
        <v>285</v>
      </c>
      <c r="L3380">
        <f>(I3380/10)/(H3380/122)</f>
        <v>4.0666666666666673</v>
      </c>
      <c r="M3380">
        <f>L3380/MAX($L$2:$L$6948)</f>
        <v>0.33333333333333343</v>
      </c>
      <c r="N3380">
        <f>D3380*M3380*M3380</f>
        <v>7.3498261776660959E-4</v>
      </c>
      <c r="O3380">
        <f>D3380*G3380</f>
        <v>2.9330131704265277E-2</v>
      </c>
      <c r="P3380">
        <f>I3380/H3380</f>
        <v>0.33333333333333331</v>
      </c>
      <c r="Q3380">
        <f>D3380*P3380*P3380</f>
        <v>7.3498261776660904E-4</v>
      </c>
      <c r="R3380">
        <f t="shared" si="52"/>
        <v>2</v>
      </c>
    </row>
    <row r="3381" spans="1:18" x14ac:dyDescent="0.3">
      <c r="A3381" t="s">
        <v>8015</v>
      </c>
      <c r="B3381" t="s">
        <v>8016</v>
      </c>
      <c r="C3381">
        <v>6.6148435598994823E-3</v>
      </c>
      <c r="D3381">
        <v>6.6148435598994823E-3</v>
      </c>
      <c r="E3381">
        <v>1</v>
      </c>
      <c r="F3381">
        <v>1</v>
      </c>
      <c r="G3381">
        <v>4.4339872044851463</v>
      </c>
      <c r="H3381">
        <v>3</v>
      </c>
      <c r="I3381">
        <v>1</v>
      </c>
      <c r="J3381" cm="1">
        <f t="array" ref="J3381">SUMPRODUCT(--ISNUMBER(SEARCH(A3381, QA_Seed_Keywords!B$2:B$45)))</f>
        <v>0</v>
      </c>
      <c r="K3381" cm="1">
        <f t="array" ref="K3381">SUMPRODUCT(
    (--(C$2:C$100 &gt;= C3381)),
    (--(G$2:G$100 &gt;= G3381)),
    (--(H$2:H$100 &lt;= H3381)),
    (--(I$2:I$100 &gt;= I3381)),
    -- (
        (C$2:C$100 &gt; C3381) +
        (G$2:G$100 &gt; G3381) +
        (H$2:H$100 &lt; H3381) +
        (I$2:I$100 &gt; I3381)
    )
)</f>
        <v>285</v>
      </c>
      <c r="L3381">
        <f>(I3381/10)/(H3381/122)</f>
        <v>4.0666666666666673</v>
      </c>
      <c r="M3381">
        <f>L3381/MAX($L$2:$L$6948)</f>
        <v>0.33333333333333343</v>
      </c>
      <c r="N3381">
        <f>D3381*M3381*M3381</f>
        <v>7.3498261776660959E-4</v>
      </c>
      <c r="O3381">
        <f>D3381*G3381</f>
        <v>2.9330131704265277E-2</v>
      </c>
      <c r="P3381">
        <f>I3381/H3381</f>
        <v>0.33333333333333331</v>
      </c>
      <c r="Q3381">
        <f>D3381*P3381*P3381</f>
        <v>7.3498261776660904E-4</v>
      </c>
      <c r="R3381">
        <f t="shared" si="52"/>
        <v>2</v>
      </c>
    </row>
    <row r="3382" spans="1:18" x14ac:dyDescent="0.3">
      <c r="A3382" t="s">
        <v>8017</v>
      </c>
      <c r="B3382" t="s">
        <v>8017</v>
      </c>
      <c r="C3382">
        <v>6.6148435598994823E-3</v>
      </c>
      <c r="D3382">
        <v>6.6148435598994823E-3</v>
      </c>
      <c r="E3382">
        <v>1</v>
      </c>
      <c r="F3382">
        <v>1</v>
      </c>
      <c r="G3382">
        <v>4.4339872044851463</v>
      </c>
      <c r="H3382">
        <v>3</v>
      </c>
      <c r="I3382">
        <v>1</v>
      </c>
      <c r="J3382" cm="1">
        <f t="array" ref="J3382">SUMPRODUCT(--ISNUMBER(SEARCH(A3382, QA_Seed_Keywords!B$2:B$45)))</f>
        <v>0</v>
      </c>
      <c r="K3382" cm="1">
        <f t="array" ref="K3382">SUMPRODUCT(
    (--(C$2:C$100 &gt;= C3382)),
    (--(G$2:G$100 &gt;= G3382)),
    (--(H$2:H$100 &lt;= H3382)),
    (--(I$2:I$100 &gt;= I3382)),
    -- (
        (C$2:C$100 &gt; C3382) +
        (G$2:G$100 &gt; G3382) +
        (H$2:H$100 &lt; H3382) +
        (I$2:I$100 &gt; I3382)
    )
)</f>
        <v>285</v>
      </c>
      <c r="L3382">
        <f>(I3382/10)/(H3382/122)</f>
        <v>4.0666666666666673</v>
      </c>
      <c r="M3382">
        <f>L3382/MAX($L$2:$L$6948)</f>
        <v>0.33333333333333343</v>
      </c>
      <c r="N3382">
        <f>D3382*M3382*M3382</f>
        <v>7.3498261776660959E-4</v>
      </c>
      <c r="O3382">
        <f>D3382*G3382</f>
        <v>2.9330131704265277E-2</v>
      </c>
      <c r="P3382">
        <f>I3382/H3382</f>
        <v>0.33333333333333331</v>
      </c>
      <c r="Q3382">
        <f>D3382*P3382*P3382</f>
        <v>7.3498261776660904E-4</v>
      </c>
      <c r="R3382">
        <f t="shared" si="52"/>
        <v>2</v>
      </c>
    </row>
    <row r="3383" spans="1:18" x14ac:dyDescent="0.3">
      <c r="A3383" t="s">
        <v>8018</v>
      </c>
      <c r="B3383" t="s">
        <v>8018</v>
      </c>
      <c r="C3383">
        <v>6.6148435598994823E-3</v>
      </c>
      <c r="D3383">
        <v>6.6148435598994823E-3</v>
      </c>
      <c r="E3383">
        <v>1</v>
      </c>
      <c r="F3383">
        <v>1</v>
      </c>
      <c r="G3383">
        <v>4.4339872044851463</v>
      </c>
      <c r="H3383">
        <v>3</v>
      </c>
      <c r="I3383">
        <v>1</v>
      </c>
      <c r="J3383" cm="1">
        <f t="array" ref="J3383">SUMPRODUCT(--ISNUMBER(SEARCH(A3383, QA_Seed_Keywords!B$2:B$45)))</f>
        <v>0</v>
      </c>
      <c r="K3383" cm="1">
        <f t="array" ref="K3383">SUMPRODUCT(
    (--(C$2:C$100 &gt;= C3383)),
    (--(G$2:G$100 &gt;= G3383)),
    (--(H$2:H$100 &lt;= H3383)),
    (--(I$2:I$100 &gt;= I3383)),
    -- (
        (C$2:C$100 &gt; C3383) +
        (G$2:G$100 &gt; G3383) +
        (H$2:H$100 &lt; H3383) +
        (I$2:I$100 &gt; I3383)
    )
)</f>
        <v>285</v>
      </c>
      <c r="L3383">
        <f>(I3383/10)/(H3383/122)</f>
        <v>4.0666666666666673</v>
      </c>
      <c r="M3383">
        <f>L3383/MAX($L$2:$L$6948)</f>
        <v>0.33333333333333343</v>
      </c>
      <c r="N3383">
        <f>D3383*M3383*M3383</f>
        <v>7.3498261776660959E-4</v>
      </c>
      <c r="O3383">
        <f>D3383*G3383</f>
        <v>2.9330131704265277E-2</v>
      </c>
      <c r="P3383">
        <f>I3383/H3383</f>
        <v>0.33333333333333331</v>
      </c>
      <c r="Q3383">
        <f>D3383*P3383*P3383</f>
        <v>7.3498261776660904E-4</v>
      </c>
      <c r="R3383">
        <f t="shared" si="52"/>
        <v>2</v>
      </c>
    </row>
    <row r="3384" spans="1:18" x14ac:dyDescent="0.3">
      <c r="A3384" t="s">
        <v>8019</v>
      </c>
      <c r="B3384" t="s">
        <v>8019</v>
      </c>
      <c r="C3384">
        <v>6.6148435598994823E-3</v>
      </c>
      <c r="D3384">
        <v>6.6148435598994823E-3</v>
      </c>
      <c r="E3384">
        <v>1</v>
      </c>
      <c r="F3384">
        <v>1</v>
      </c>
      <c r="G3384">
        <v>4.4339872044851463</v>
      </c>
      <c r="H3384">
        <v>3</v>
      </c>
      <c r="I3384">
        <v>1</v>
      </c>
      <c r="J3384" cm="1">
        <f t="array" ref="J3384">SUMPRODUCT(--ISNUMBER(SEARCH(A3384, QA_Seed_Keywords!B$2:B$45)))</f>
        <v>0</v>
      </c>
      <c r="K3384" cm="1">
        <f t="array" ref="K3384">SUMPRODUCT(
    (--(C$2:C$100 &gt;= C3384)),
    (--(G$2:G$100 &gt;= G3384)),
    (--(H$2:H$100 &lt;= H3384)),
    (--(I$2:I$100 &gt;= I3384)),
    -- (
        (C$2:C$100 &gt; C3384) +
        (G$2:G$100 &gt; G3384) +
        (H$2:H$100 &lt; H3384) +
        (I$2:I$100 &gt; I3384)
    )
)</f>
        <v>285</v>
      </c>
      <c r="L3384">
        <f>(I3384/10)/(H3384/122)</f>
        <v>4.0666666666666673</v>
      </c>
      <c r="M3384">
        <f>L3384/MAX($L$2:$L$6948)</f>
        <v>0.33333333333333343</v>
      </c>
      <c r="N3384">
        <f>D3384*M3384*M3384</f>
        <v>7.3498261776660959E-4</v>
      </c>
      <c r="O3384">
        <f>D3384*G3384</f>
        <v>2.9330131704265277E-2</v>
      </c>
      <c r="P3384">
        <f>I3384/H3384</f>
        <v>0.33333333333333331</v>
      </c>
      <c r="Q3384">
        <f>D3384*P3384*P3384</f>
        <v>7.3498261776660904E-4</v>
      </c>
      <c r="R3384">
        <f t="shared" si="52"/>
        <v>2</v>
      </c>
    </row>
    <row r="3385" spans="1:18" x14ac:dyDescent="0.3">
      <c r="A3385" t="s">
        <v>8020</v>
      </c>
      <c r="B3385" t="s">
        <v>8020</v>
      </c>
      <c r="C3385">
        <v>6.6148435598994823E-3</v>
      </c>
      <c r="D3385">
        <v>6.6148435598994823E-3</v>
      </c>
      <c r="E3385">
        <v>1</v>
      </c>
      <c r="F3385">
        <v>1</v>
      </c>
      <c r="G3385">
        <v>4.4339872044851463</v>
      </c>
      <c r="H3385">
        <v>3</v>
      </c>
      <c r="I3385">
        <v>1</v>
      </c>
      <c r="J3385" cm="1">
        <f t="array" ref="J3385">SUMPRODUCT(--ISNUMBER(SEARCH(A3385, QA_Seed_Keywords!B$2:B$45)))</f>
        <v>0</v>
      </c>
      <c r="K3385" cm="1">
        <f t="array" ref="K3385">SUMPRODUCT(
    (--(C$2:C$100 &gt;= C3385)),
    (--(G$2:G$100 &gt;= G3385)),
    (--(H$2:H$100 &lt;= H3385)),
    (--(I$2:I$100 &gt;= I3385)),
    -- (
        (C$2:C$100 &gt; C3385) +
        (G$2:G$100 &gt; G3385) +
        (H$2:H$100 &lt; H3385) +
        (I$2:I$100 &gt; I3385)
    )
)</f>
        <v>285</v>
      </c>
      <c r="L3385">
        <f>(I3385/10)/(H3385/122)</f>
        <v>4.0666666666666673</v>
      </c>
      <c r="M3385">
        <f>L3385/MAX($L$2:$L$6948)</f>
        <v>0.33333333333333343</v>
      </c>
      <c r="N3385">
        <f>D3385*M3385*M3385</f>
        <v>7.3498261776660959E-4</v>
      </c>
      <c r="O3385">
        <f>D3385*G3385</f>
        <v>2.9330131704265277E-2</v>
      </c>
      <c r="P3385">
        <f>I3385/H3385</f>
        <v>0.33333333333333331</v>
      </c>
      <c r="Q3385">
        <f>D3385*P3385*P3385</f>
        <v>7.3498261776660904E-4</v>
      </c>
      <c r="R3385">
        <f t="shared" si="52"/>
        <v>2</v>
      </c>
    </row>
    <row r="3386" spans="1:18" x14ac:dyDescent="0.3">
      <c r="A3386" t="s">
        <v>8021</v>
      </c>
      <c r="B3386" t="s">
        <v>8021</v>
      </c>
      <c r="C3386">
        <v>6.6148435598994823E-3</v>
      </c>
      <c r="D3386">
        <v>6.6148435598994823E-3</v>
      </c>
      <c r="E3386">
        <v>1</v>
      </c>
      <c r="F3386">
        <v>1</v>
      </c>
      <c r="G3386">
        <v>4.4339872044851463</v>
      </c>
      <c r="H3386">
        <v>3</v>
      </c>
      <c r="I3386">
        <v>1</v>
      </c>
      <c r="J3386" cm="1">
        <f t="array" ref="J3386">SUMPRODUCT(--ISNUMBER(SEARCH(A3386, QA_Seed_Keywords!B$2:B$45)))</f>
        <v>0</v>
      </c>
      <c r="K3386" cm="1">
        <f t="array" ref="K3386">SUMPRODUCT(
    (--(C$2:C$100 &gt;= C3386)),
    (--(G$2:G$100 &gt;= G3386)),
    (--(H$2:H$100 &lt;= H3386)),
    (--(I$2:I$100 &gt;= I3386)),
    -- (
        (C$2:C$100 &gt; C3386) +
        (G$2:G$100 &gt; G3386) +
        (H$2:H$100 &lt; H3386) +
        (I$2:I$100 &gt; I3386)
    )
)</f>
        <v>285</v>
      </c>
      <c r="L3386">
        <f>(I3386/10)/(H3386/122)</f>
        <v>4.0666666666666673</v>
      </c>
      <c r="M3386">
        <f>L3386/MAX($L$2:$L$6948)</f>
        <v>0.33333333333333343</v>
      </c>
      <c r="N3386">
        <f>D3386*M3386*M3386</f>
        <v>7.3498261776660959E-4</v>
      </c>
      <c r="O3386">
        <f>D3386*G3386</f>
        <v>2.9330131704265277E-2</v>
      </c>
      <c r="P3386">
        <f>I3386/H3386</f>
        <v>0.33333333333333331</v>
      </c>
      <c r="Q3386">
        <f>D3386*P3386*P3386</f>
        <v>7.3498261776660904E-4</v>
      </c>
      <c r="R3386">
        <f t="shared" si="52"/>
        <v>2</v>
      </c>
    </row>
    <row r="3387" spans="1:18" x14ac:dyDescent="0.3">
      <c r="A3387" t="s">
        <v>8022</v>
      </c>
      <c r="B3387" t="s">
        <v>8022</v>
      </c>
      <c r="C3387">
        <v>6.6148435598994823E-3</v>
      </c>
      <c r="D3387">
        <v>6.6148435598994823E-3</v>
      </c>
      <c r="E3387">
        <v>1</v>
      </c>
      <c r="F3387">
        <v>1</v>
      </c>
      <c r="G3387">
        <v>4.4339872044851463</v>
      </c>
      <c r="H3387">
        <v>3</v>
      </c>
      <c r="I3387">
        <v>1</v>
      </c>
      <c r="J3387" cm="1">
        <f t="array" ref="J3387">SUMPRODUCT(--ISNUMBER(SEARCH(A3387, QA_Seed_Keywords!B$2:B$45)))</f>
        <v>0</v>
      </c>
      <c r="K3387" cm="1">
        <f t="array" ref="K3387">SUMPRODUCT(
    (--(C$2:C$100 &gt;= C3387)),
    (--(G$2:G$100 &gt;= G3387)),
    (--(H$2:H$100 &lt;= H3387)),
    (--(I$2:I$100 &gt;= I3387)),
    -- (
        (C$2:C$100 &gt; C3387) +
        (G$2:G$100 &gt; G3387) +
        (H$2:H$100 &lt; H3387) +
        (I$2:I$100 &gt; I3387)
    )
)</f>
        <v>285</v>
      </c>
      <c r="L3387">
        <f>(I3387/10)/(H3387/122)</f>
        <v>4.0666666666666673</v>
      </c>
      <c r="M3387">
        <f>L3387/MAX($L$2:$L$6948)</f>
        <v>0.33333333333333343</v>
      </c>
      <c r="N3387">
        <f>D3387*M3387*M3387</f>
        <v>7.3498261776660959E-4</v>
      </c>
      <c r="O3387">
        <f>D3387*G3387</f>
        <v>2.9330131704265277E-2</v>
      </c>
      <c r="P3387">
        <f>I3387/H3387</f>
        <v>0.33333333333333331</v>
      </c>
      <c r="Q3387">
        <f>D3387*P3387*P3387</f>
        <v>7.3498261776660904E-4</v>
      </c>
      <c r="R3387">
        <f t="shared" si="52"/>
        <v>2</v>
      </c>
    </row>
    <row r="3388" spans="1:18" x14ac:dyDescent="0.3">
      <c r="A3388" t="s">
        <v>8023</v>
      </c>
      <c r="B3388" t="s">
        <v>8023</v>
      </c>
      <c r="C3388">
        <v>6.6148435598994823E-3</v>
      </c>
      <c r="D3388">
        <v>6.6148435598994823E-3</v>
      </c>
      <c r="E3388">
        <v>1</v>
      </c>
      <c r="F3388">
        <v>1</v>
      </c>
      <c r="G3388">
        <v>4.4339872044851463</v>
      </c>
      <c r="H3388">
        <v>3</v>
      </c>
      <c r="I3388">
        <v>1</v>
      </c>
      <c r="J3388" cm="1">
        <f t="array" ref="J3388">SUMPRODUCT(--ISNUMBER(SEARCH(A3388, QA_Seed_Keywords!B$2:B$45)))</f>
        <v>0</v>
      </c>
      <c r="K3388" cm="1">
        <f t="array" ref="K3388">SUMPRODUCT(
    (--(C$2:C$100 &gt;= C3388)),
    (--(G$2:G$100 &gt;= G3388)),
    (--(H$2:H$100 &lt;= H3388)),
    (--(I$2:I$100 &gt;= I3388)),
    -- (
        (C$2:C$100 &gt; C3388) +
        (G$2:G$100 &gt; G3388) +
        (H$2:H$100 &lt; H3388) +
        (I$2:I$100 &gt; I3388)
    )
)</f>
        <v>285</v>
      </c>
      <c r="L3388">
        <f>(I3388/10)/(H3388/122)</f>
        <v>4.0666666666666673</v>
      </c>
      <c r="M3388">
        <f>L3388/MAX($L$2:$L$6948)</f>
        <v>0.33333333333333343</v>
      </c>
      <c r="N3388">
        <f>D3388*M3388*M3388</f>
        <v>7.3498261776660959E-4</v>
      </c>
      <c r="O3388">
        <f>D3388*G3388</f>
        <v>2.9330131704265277E-2</v>
      </c>
      <c r="P3388">
        <f>I3388/H3388</f>
        <v>0.33333333333333331</v>
      </c>
      <c r="Q3388">
        <f>D3388*P3388*P3388</f>
        <v>7.3498261776660904E-4</v>
      </c>
      <c r="R3388">
        <f t="shared" si="52"/>
        <v>2</v>
      </c>
    </row>
    <row r="3389" spans="1:18" x14ac:dyDescent="0.3">
      <c r="A3389" t="s">
        <v>8024</v>
      </c>
      <c r="B3389" t="s">
        <v>8025</v>
      </c>
      <c r="C3389">
        <v>6.6148435598994823E-3</v>
      </c>
      <c r="D3389">
        <v>6.6148435598994823E-3</v>
      </c>
      <c r="E3389">
        <v>1</v>
      </c>
      <c r="F3389">
        <v>1</v>
      </c>
      <c r="G3389">
        <v>4.4339872044851463</v>
      </c>
      <c r="H3389">
        <v>3</v>
      </c>
      <c r="I3389">
        <v>1</v>
      </c>
      <c r="J3389" cm="1">
        <f t="array" ref="J3389">SUMPRODUCT(--ISNUMBER(SEARCH(A3389, QA_Seed_Keywords!B$2:B$45)))</f>
        <v>0</v>
      </c>
      <c r="K3389" cm="1">
        <f t="array" ref="K3389">SUMPRODUCT(
    (--(C$2:C$100 &gt;= C3389)),
    (--(G$2:G$100 &gt;= G3389)),
    (--(H$2:H$100 &lt;= H3389)),
    (--(I$2:I$100 &gt;= I3389)),
    -- (
        (C$2:C$100 &gt; C3389) +
        (G$2:G$100 &gt; G3389) +
        (H$2:H$100 &lt; H3389) +
        (I$2:I$100 &gt; I3389)
    )
)</f>
        <v>285</v>
      </c>
      <c r="L3389">
        <f>(I3389/10)/(H3389/122)</f>
        <v>4.0666666666666673</v>
      </c>
      <c r="M3389">
        <f>L3389/MAX($L$2:$L$6948)</f>
        <v>0.33333333333333343</v>
      </c>
      <c r="N3389">
        <f>D3389*M3389*M3389</f>
        <v>7.3498261776660959E-4</v>
      </c>
      <c r="O3389">
        <f>D3389*G3389</f>
        <v>2.9330131704265277E-2</v>
      </c>
      <c r="P3389">
        <f>I3389/H3389</f>
        <v>0.33333333333333331</v>
      </c>
      <c r="Q3389">
        <f>D3389*P3389*P3389</f>
        <v>7.3498261776660904E-4</v>
      </c>
      <c r="R3389">
        <f t="shared" si="52"/>
        <v>2</v>
      </c>
    </row>
    <row r="3390" spans="1:18" x14ac:dyDescent="0.3">
      <c r="A3390" t="s">
        <v>8026</v>
      </c>
      <c r="B3390" t="s">
        <v>8026</v>
      </c>
      <c r="C3390">
        <v>6.6148435598994823E-3</v>
      </c>
      <c r="D3390">
        <v>6.6148435598994823E-3</v>
      </c>
      <c r="E3390">
        <v>1</v>
      </c>
      <c r="F3390">
        <v>1</v>
      </c>
      <c r="G3390">
        <v>4.4339872044851463</v>
      </c>
      <c r="H3390">
        <v>3</v>
      </c>
      <c r="I3390">
        <v>1</v>
      </c>
      <c r="J3390" cm="1">
        <f t="array" ref="J3390">SUMPRODUCT(--ISNUMBER(SEARCH(A3390, QA_Seed_Keywords!B$2:B$45)))</f>
        <v>0</v>
      </c>
      <c r="K3390" cm="1">
        <f t="array" ref="K3390">SUMPRODUCT(
    (--(C$2:C$100 &gt;= C3390)),
    (--(G$2:G$100 &gt;= G3390)),
    (--(H$2:H$100 &lt;= H3390)),
    (--(I$2:I$100 &gt;= I3390)),
    -- (
        (C$2:C$100 &gt; C3390) +
        (G$2:G$100 &gt; G3390) +
        (H$2:H$100 &lt; H3390) +
        (I$2:I$100 &gt; I3390)
    )
)</f>
        <v>285</v>
      </c>
      <c r="L3390">
        <f>(I3390/10)/(H3390/122)</f>
        <v>4.0666666666666673</v>
      </c>
      <c r="M3390">
        <f>L3390/MAX($L$2:$L$6948)</f>
        <v>0.33333333333333343</v>
      </c>
      <c r="N3390">
        <f>D3390*M3390*M3390</f>
        <v>7.3498261776660959E-4</v>
      </c>
      <c r="O3390">
        <f>D3390*G3390</f>
        <v>2.9330131704265277E-2</v>
      </c>
      <c r="P3390">
        <f>I3390/H3390</f>
        <v>0.33333333333333331</v>
      </c>
      <c r="Q3390">
        <f>D3390*P3390*P3390</f>
        <v>7.3498261776660904E-4</v>
      </c>
      <c r="R3390">
        <f t="shared" si="52"/>
        <v>2</v>
      </c>
    </row>
    <row r="3391" spans="1:18" x14ac:dyDescent="0.3">
      <c r="A3391" t="s">
        <v>8027</v>
      </c>
      <c r="B3391" t="s">
        <v>8027</v>
      </c>
      <c r="C3391">
        <v>6.6148435598994823E-3</v>
      </c>
      <c r="D3391">
        <v>6.6148435598994823E-3</v>
      </c>
      <c r="E3391">
        <v>1</v>
      </c>
      <c r="F3391">
        <v>1</v>
      </c>
      <c r="G3391">
        <v>4.4339872044851463</v>
      </c>
      <c r="H3391">
        <v>3</v>
      </c>
      <c r="I3391">
        <v>1</v>
      </c>
      <c r="J3391" cm="1">
        <f t="array" ref="J3391">SUMPRODUCT(--ISNUMBER(SEARCH(A3391, QA_Seed_Keywords!B$2:B$45)))</f>
        <v>1</v>
      </c>
      <c r="K3391" cm="1">
        <f t="array" ref="K3391">SUMPRODUCT(
    (--(C$2:C$100 &gt;= C3391)),
    (--(G$2:G$100 &gt;= G3391)),
    (--(H$2:H$100 &lt;= H3391)),
    (--(I$2:I$100 &gt;= I3391)),
    -- (
        (C$2:C$100 &gt; C3391) +
        (G$2:G$100 &gt; G3391) +
        (H$2:H$100 &lt; H3391) +
        (I$2:I$100 &gt; I3391)
    )
)</f>
        <v>285</v>
      </c>
      <c r="L3391">
        <f>(I3391/10)/(H3391/122)</f>
        <v>4.0666666666666673</v>
      </c>
      <c r="M3391">
        <f>L3391/MAX($L$2:$L$6948)</f>
        <v>0.33333333333333343</v>
      </c>
      <c r="N3391">
        <f>D3391*M3391*M3391</f>
        <v>7.3498261776660959E-4</v>
      </c>
      <c r="O3391">
        <f>D3391*G3391</f>
        <v>2.9330131704265277E-2</v>
      </c>
      <c r="P3391">
        <f>I3391/H3391</f>
        <v>0.33333333333333331</v>
      </c>
      <c r="Q3391">
        <f>D3391*P3391*P3391</f>
        <v>7.3498261776660904E-4</v>
      </c>
      <c r="R3391">
        <f t="shared" si="52"/>
        <v>2</v>
      </c>
    </row>
    <row r="3392" spans="1:18" x14ac:dyDescent="0.3">
      <c r="A3392" t="s">
        <v>8028</v>
      </c>
      <c r="B3392" t="s">
        <v>8028</v>
      </c>
      <c r="C3392">
        <v>6.6148435598994823E-3</v>
      </c>
      <c r="D3392">
        <v>6.6148435598994823E-3</v>
      </c>
      <c r="E3392">
        <v>1</v>
      </c>
      <c r="F3392">
        <v>1</v>
      </c>
      <c r="G3392">
        <v>4.4339872044851463</v>
      </c>
      <c r="H3392">
        <v>3</v>
      </c>
      <c r="I3392">
        <v>1</v>
      </c>
      <c r="J3392" cm="1">
        <f t="array" ref="J3392">SUMPRODUCT(--ISNUMBER(SEARCH(A3392, QA_Seed_Keywords!B$2:B$45)))</f>
        <v>0</v>
      </c>
      <c r="K3392" cm="1">
        <f t="array" ref="K3392">SUMPRODUCT(
    (--(C$2:C$100 &gt;= C3392)),
    (--(G$2:G$100 &gt;= G3392)),
    (--(H$2:H$100 &lt;= H3392)),
    (--(I$2:I$100 &gt;= I3392)),
    -- (
        (C$2:C$100 &gt; C3392) +
        (G$2:G$100 &gt; G3392) +
        (H$2:H$100 &lt; H3392) +
        (I$2:I$100 &gt; I3392)
    )
)</f>
        <v>285</v>
      </c>
      <c r="L3392">
        <f>(I3392/10)/(H3392/122)</f>
        <v>4.0666666666666673</v>
      </c>
      <c r="M3392">
        <f>L3392/MAX($L$2:$L$6948)</f>
        <v>0.33333333333333343</v>
      </c>
      <c r="N3392">
        <f>D3392*M3392*M3392</f>
        <v>7.3498261776660959E-4</v>
      </c>
      <c r="O3392">
        <f>D3392*G3392</f>
        <v>2.9330131704265277E-2</v>
      </c>
      <c r="P3392">
        <f>I3392/H3392</f>
        <v>0.33333333333333331</v>
      </c>
      <c r="Q3392">
        <f>D3392*P3392*P3392</f>
        <v>7.3498261776660904E-4</v>
      </c>
      <c r="R3392">
        <f t="shared" si="52"/>
        <v>2</v>
      </c>
    </row>
    <row r="3393" spans="1:18" x14ac:dyDescent="0.3">
      <c r="A3393" t="s">
        <v>8029</v>
      </c>
      <c r="B3393" t="s">
        <v>8029</v>
      </c>
      <c r="C3393">
        <v>6.6148435598994823E-3</v>
      </c>
      <c r="D3393">
        <v>6.6148435598994823E-3</v>
      </c>
      <c r="E3393">
        <v>1</v>
      </c>
      <c r="F3393">
        <v>1</v>
      </c>
      <c r="G3393">
        <v>4.4339872044851463</v>
      </c>
      <c r="H3393">
        <v>3</v>
      </c>
      <c r="I3393">
        <v>1</v>
      </c>
      <c r="J3393" cm="1">
        <f t="array" ref="J3393">SUMPRODUCT(--ISNUMBER(SEARCH(A3393, QA_Seed_Keywords!B$2:B$45)))</f>
        <v>0</v>
      </c>
      <c r="K3393" cm="1">
        <f t="array" ref="K3393">SUMPRODUCT(
    (--(C$2:C$100 &gt;= C3393)),
    (--(G$2:G$100 &gt;= G3393)),
    (--(H$2:H$100 &lt;= H3393)),
    (--(I$2:I$100 &gt;= I3393)),
    -- (
        (C$2:C$100 &gt; C3393) +
        (G$2:G$100 &gt; G3393) +
        (H$2:H$100 &lt; H3393) +
        (I$2:I$100 &gt; I3393)
    )
)</f>
        <v>285</v>
      </c>
      <c r="L3393">
        <f>(I3393/10)/(H3393/122)</f>
        <v>4.0666666666666673</v>
      </c>
      <c r="M3393">
        <f>L3393/MAX($L$2:$L$6948)</f>
        <v>0.33333333333333343</v>
      </c>
      <c r="N3393">
        <f>D3393*M3393*M3393</f>
        <v>7.3498261776660959E-4</v>
      </c>
      <c r="O3393">
        <f>D3393*G3393</f>
        <v>2.9330131704265277E-2</v>
      </c>
      <c r="P3393">
        <f>I3393/H3393</f>
        <v>0.33333333333333331</v>
      </c>
      <c r="Q3393">
        <f>D3393*P3393*P3393</f>
        <v>7.3498261776660904E-4</v>
      </c>
      <c r="R3393">
        <f t="shared" si="52"/>
        <v>2</v>
      </c>
    </row>
    <row r="3394" spans="1:18" x14ac:dyDescent="0.3">
      <c r="A3394" t="s">
        <v>8030</v>
      </c>
      <c r="B3394" t="s">
        <v>8030</v>
      </c>
      <c r="C3394">
        <v>6.6148435598994823E-3</v>
      </c>
      <c r="D3394">
        <v>6.6148435598994823E-3</v>
      </c>
      <c r="E3394">
        <v>1</v>
      </c>
      <c r="F3394">
        <v>1</v>
      </c>
      <c r="G3394">
        <v>4.4339872044851463</v>
      </c>
      <c r="H3394">
        <v>3</v>
      </c>
      <c r="I3394">
        <v>1</v>
      </c>
      <c r="J3394" cm="1">
        <f t="array" ref="J3394">SUMPRODUCT(--ISNUMBER(SEARCH(A3394, QA_Seed_Keywords!B$2:B$45)))</f>
        <v>0</v>
      </c>
      <c r="K3394" cm="1">
        <f t="array" ref="K3394">SUMPRODUCT(
    (--(C$2:C$100 &gt;= C3394)),
    (--(G$2:G$100 &gt;= G3394)),
    (--(H$2:H$100 &lt;= H3394)),
    (--(I$2:I$100 &gt;= I3394)),
    -- (
        (C$2:C$100 &gt; C3394) +
        (G$2:G$100 &gt; G3394) +
        (H$2:H$100 &lt; H3394) +
        (I$2:I$100 &gt; I3394)
    )
)</f>
        <v>285</v>
      </c>
      <c r="L3394">
        <f>(I3394/10)/(H3394/122)</f>
        <v>4.0666666666666673</v>
      </c>
      <c r="M3394">
        <f>L3394/MAX($L$2:$L$6948)</f>
        <v>0.33333333333333343</v>
      </c>
      <c r="N3394">
        <f>D3394*M3394*M3394</f>
        <v>7.3498261776660959E-4</v>
      </c>
      <c r="O3394">
        <f>D3394*G3394</f>
        <v>2.9330131704265277E-2</v>
      </c>
      <c r="P3394">
        <f>I3394/H3394</f>
        <v>0.33333333333333331</v>
      </c>
      <c r="Q3394">
        <f>D3394*P3394*P3394</f>
        <v>7.3498261776660904E-4</v>
      </c>
      <c r="R3394">
        <f t="shared" si="52"/>
        <v>2</v>
      </c>
    </row>
    <row r="3395" spans="1:18" x14ac:dyDescent="0.3">
      <c r="A3395" t="s">
        <v>8031</v>
      </c>
      <c r="B3395" t="s">
        <v>8032</v>
      </c>
      <c r="C3395">
        <v>6.6148435598994823E-3</v>
      </c>
      <c r="D3395">
        <v>6.6148435598994823E-3</v>
      </c>
      <c r="E3395">
        <v>1</v>
      </c>
      <c r="F3395">
        <v>1</v>
      </c>
      <c r="G3395">
        <v>4.4339872044851463</v>
      </c>
      <c r="H3395">
        <v>3</v>
      </c>
      <c r="I3395">
        <v>1</v>
      </c>
      <c r="J3395" cm="1">
        <f t="array" ref="J3395">SUMPRODUCT(--ISNUMBER(SEARCH(A3395, QA_Seed_Keywords!B$2:B$45)))</f>
        <v>0</v>
      </c>
      <c r="K3395" cm="1">
        <f t="array" ref="K3395">SUMPRODUCT(
    (--(C$2:C$100 &gt;= C3395)),
    (--(G$2:G$100 &gt;= G3395)),
    (--(H$2:H$100 &lt;= H3395)),
    (--(I$2:I$100 &gt;= I3395)),
    -- (
        (C$2:C$100 &gt; C3395) +
        (G$2:G$100 &gt; G3395) +
        (H$2:H$100 &lt; H3395) +
        (I$2:I$100 &gt; I3395)
    )
)</f>
        <v>285</v>
      </c>
      <c r="L3395">
        <f>(I3395/10)/(H3395/122)</f>
        <v>4.0666666666666673</v>
      </c>
      <c r="M3395">
        <f>L3395/MAX($L$2:$L$6948)</f>
        <v>0.33333333333333343</v>
      </c>
      <c r="N3395">
        <f>D3395*M3395*M3395</f>
        <v>7.3498261776660959E-4</v>
      </c>
      <c r="O3395">
        <f>D3395*G3395</f>
        <v>2.9330131704265277E-2</v>
      </c>
      <c r="P3395">
        <f>I3395/H3395</f>
        <v>0.33333333333333331</v>
      </c>
      <c r="Q3395">
        <f>D3395*P3395*P3395</f>
        <v>7.3498261776660904E-4</v>
      </c>
      <c r="R3395">
        <f t="shared" ref="R3395:R3458" si="53">H3395-I3395</f>
        <v>2</v>
      </c>
    </row>
    <row r="3396" spans="1:18" x14ac:dyDescent="0.3">
      <c r="A3396" t="s">
        <v>8033</v>
      </c>
      <c r="B3396" t="s">
        <v>8034</v>
      </c>
      <c r="C3396">
        <v>6.6148435598994823E-3</v>
      </c>
      <c r="D3396">
        <v>6.6148435598994823E-3</v>
      </c>
      <c r="E3396">
        <v>1</v>
      </c>
      <c r="F3396">
        <v>1</v>
      </c>
      <c r="G3396">
        <v>4.4339872044851463</v>
      </c>
      <c r="H3396">
        <v>3</v>
      </c>
      <c r="I3396">
        <v>1</v>
      </c>
      <c r="J3396" cm="1">
        <f t="array" ref="J3396">SUMPRODUCT(--ISNUMBER(SEARCH(A3396, QA_Seed_Keywords!B$2:B$45)))</f>
        <v>0</v>
      </c>
      <c r="K3396" cm="1">
        <f t="array" ref="K3396">SUMPRODUCT(
    (--(C$2:C$100 &gt;= C3396)),
    (--(G$2:G$100 &gt;= G3396)),
    (--(H$2:H$100 &lt;= H3396)),
    (--(I$2:I$100 &gt;= I3396)),
    -- (
        (C$2:C$100 &gt; C3396) +
        (G$2:G$100 &gt; G3396) +
        (H$2:H$100 &lt; H3396) +
        (I$2:I$100 &gt; I3396)
    )
)</f>
        <v>285</v>
      </c>
      <c r="L3396">
        <f>(I3396/10)/(H3396/122)</f>
        <v>4.0666666666666673</v>
      </c>
      <c r="M3396">
        <f>L3396/MAX($L$2:$L$6948)</f>
        <v>0.33333333333333343</v>
      </c>
      <c r="N3396">
        <f>D3396*M3396*M3396</f>
        <v>7.3498261776660959E-4</v>
      </c>
      <c r="O3396">
        <f>D3396*G3396</f>
        <v>2.9330131704265277E-2</v>
      </c>
      <c r="P3396">
        <f>I3396/H3396</f>
        <v>0.33333333333333331</v>
      </c>
      <c r="Q3396">
        <f>D3396*P3396*P3396</f>
        <v>7.3498261776660904E-4</v>
      </c>
      <c r="R3396">
        <f t="shared" si="53"/>
        <v>2</v>
      </c>
    </row>
    <row r="3397" spans="1:18" x14ac:dyDescent="0.3">
      <c r="A3397" t="s">
        <v>8035</v>
      </c>
      <c r="B3397" t="s">
        <v>8036</v>
      </c>
      <c r="C3397">
        <v>6.6148435598994823E-3</v>
      </c>
      <c r="D3397">
        <v>6.6148435598994823E-3</v>
      </c>
      <c r="E3397">
        <v>1</v>
      </c>
      <c r="F3397">
        <v>1</v>
      </c>
      <c r="G3397">
        <v>4.4339872044851463</v>
      </c>
      <c r="H3397">
        <v>3</v>
      </c>
      <c r="I3397">
        <v>1</v>
      </c>
      <c r="J3397" cm="1">
        <f t="array" ref="J3397">SUMPRODUCT(--ISNUMBER(SEARCH(A3397, QA_Seed_Keywords!B$2:B$45)))</f>
        <v>0</v>
      </c>
      <c r="K3397" cm="1">
        <f t="array" ref="K3397">SUMPRODUCT(
    (--(C$2:C$100 &gt;= C3397)),
    (--(G$2:G$100 &gt;= G3397)),
    (--(H$2:H$100 &lt;= H3397)),
    (--(I$2:I$100 &gt;= I3397)),
    -- (
        (C$2:C$100 &gt; C3397) +
        (G$2:G$100 &gt; G3397) +
        (H$2:H$100 &lt; H3397) +
        (I$2:I$100 &gt; I3397)
    )
)</f>
        <v>285</v>
      </c>
      <c r="L3397">
        <f>(I3397/10)/(H3397/122)</f>
        <v>4.0666666666666673</v>
      </c>
      <c r="M3397">
        <f>L3397/MAX($L$2:$L$6948)</f>
        <v>0.33333333333333343</v>
      </c>
      <c r="N3397">
        <f>D3397*M3397*M3397</f>
        <v>7.3498261776660959E-4</v>
      </c>
      <c r="O3397">
        <f>D3397*G3397</f>
        <v>2.9330131704265277E-2</v>
      </c>
      <c r="P3397">
        <f>I3397/H3397</f>
        <v>0.33333333333333331</v>
      </c>
      <c r="Q3397">
        <f>D3397*P3397*P3397</f>
        <v>7.3498261776660904E-4</v>
      </c>
      <c r="R3397">
        <f t="shared" si="53"/>
        <v>2</v>
      </c>
    </row>
    <row r="3398" spans="1:18" x14ac:dyDescent="0.3">
      <c r="A3398" t="s">
        <v>8037</v>
      </c>
      <c r="B3398" t="s">
        <v>8037</v>
      </c>
      <c r="C3398">
        <v>6.6148435598994823E-3</v>
      </c>
      <c r="D3398">
        <v>6.6148435598994823E-3</v>
      </c>
      <c r="E3398">
        <v>1</v>
      </c>
      <c r="F3398">
        <v>1</v>
      </c>
      <c r="G3398">
        <v>4.4339872044851463</v>
      </c>
      <c r="H3398">
        <v>3</v>
      </c>
      <c r="I3398">
        <v>1</v>
      </c>
      <c r="J3398" cm="1">
        <f t="array" ref="J3398">SUMPRODUCT(--ISNUMBER(SEARCH(A3398, QA_Seed_Keywords!B$2:B$45)))</f>
        <v>0</v>
      </c>
      <c r="K3398" cm="1">
        <f t="array" ref="K3398">SUMPRODUCT(
    (--(C$2:C$100 &gt;= C3398)),
    (--(G$2:G$100 &gt;= G3398)),
    (--(H$2:H$100 &lt;= H3398)),
    (--(I$2:I$100 &gt;= I3398)),
    -- (
        (C$2:C$100 &gt; C3398) +
        (G$2:G$100 &gt; G3398) +
        (H$2:H$100 &lt; H3398) +
        (I$2:I$100 &gt; I3398)
    )
)</f>
        <v>285</v>
      </c>
      <c r="L3398">
        <f>(I3398/10)/(H3398/122)</f>
        <v>4.0666666666666673</v>
      </c>
      <c r="M3398">
        <f>L3398/MAX($L$2:$L$6948)</f>
        <v>0.33333333333333343</v>
      </c>
      <c r="N3398">
        <f>D3398*M3398*M3398</f>
        <v>7.3498261776660959E-4</v>
      </c>
      <c r="O3398">
        <f>D3398*G3398</f>
        <v>2.9330131704265277E-2</v>
      </c>
      <c r="P3398">
        <f>I3398/H3398</f>
        <v>0.33333333333333331</v>
      </c>
      <c r="Q3398">
        <f>D3398*P3398*P3398</f>
        <v>7.3498261776660904E-4</v>
      </c>
      <c r="R3398">
        <f t="shared" si="53"/>
        <v>2</v>
      </c>
    </row>
    <row r="3399" spans="1:18" x14ac:dyDescent="0.3">
      <c r="A3399" t="s">
        <v>449</v>
      </c>
      <c r="B3399" t="s">
        <v>450</v>
      </c>
      <c r="C3399">
        <v>0.11844517170652499</v>
      </c>
      <c r="D3399">
        <v>1.692073881521786E-2</v>
      </c>
      <c r="E3399">
        <v>37</v>
      </c>
      <c r="F3399">
        <v>5.2857142857142856</v>
      </c>
      <c r="G3399">
        <v>2.013619075834717</v>
      </c>
      <c r="H3399">
        <v>44</v>
      </c>
      <c r="I3399">
        <v>7</v>
      </c>
      <c r="J3399" cm="1">
        <f t="array" ref="J3399">SUMPRODUCT(--ISNUMBER(SEARCH(A3399, QA_Seed_Keywords!B$2:B$45)))</f>
        <v>0</v>
      </c>
      <c r="K3399" cm="1">
        <f t="array" ref="K3399">SUMPRODUCT(
    (--(C$2:C$100 &gt;= C3399)),
    (--(G$2:G$100 &gt;= G3399)),
    (--(H$2:H$100 &lt;= H3399)),
    (--(I$2:I$100 &gt;= I3399)),
    -- (
        (C$2:C$100 &gt; C3399) +
        (G$2:G$100 &gt; G3399) +
        (H$2:H$100 &lt; H3399) +
        (I$2:I$100 &gt; I3399)
    )
)</f>
        <v>0</v>
      </c>
      <c r="L3399">
        <f>(I3399/10)/(H3399/122)</f>
        <v>1.9409090909090907</v>
      </c>
      <c r="M3399">
        <f>L3399/MAX($L$2:$L$6948)</f>
        <v>0.15909090909090909</v>
      </c>
      <c r="N3399">
        <f>D3399*M3399*M3399</f>
        <v>4.2826250100499747E-4</v>
      </c>
      <c r="O3399">
        <f>D3399*G3399</f>
        <v>3.4071922455539611E-2</v>
      </c>
      <c r="P3399">
        <f>I3399/H3399</f>
        <v>0.15909090909090909</v>
      </c>
      <c r="Q3399">
        <f>D3399*P3399*P3399</f>
        <v>4.2826250100499747E-4</v>
      </c>
      <c r="R3399">
        <f t="shared" si="53"/>
        <v>37</v>
      </c>
    </row>
    <row r="3400" spans="1:18" x14ac:dyDescent="0.3">
      <c r="A3400" t="s">
        <v>8038</v>
      </c>
      <c r="B3400" t="s">
        <v>8039</v>
      </c>
      <c r="C3400">
        <v>6.6019527540513052E-3</v>
      </c>
      <c r="D3400">
        <v>6.6019527540513052E-3</v>
      </c>
      <c r="E3400">
        <v>1</v>
      </c>
      <c r="F3400">
        <v>1</v>
      </c>
      <c r="G3400">
        <v>4.4339872044851463</v>
      </c>
      <c r="H3400">
        <v>3</v>
      </c>
      <c r="I3400">
        <v>1</v>
      </c>
      <c r="J3400" cm="1">
        <f t="array" ref="J3400">SUMPRODUCT(--ISNUMBER(SEARCH(A3400, QA_Seed_Keywords!B$2:B$45)))</f>
        <v>0</v>
      </c>
      <c r="K3400" cm="1">
        <f t="array" ref="K3400">SUMPRODUCT(
    (--(C$2:C$100 &gt;= C3400)),
    (--(G$2:G$100 &gt;= G3400)),
    (--(H$2:H$100 &lt;= H3400)),
    (--(I$2:I$100 &gt;= I3400)),
    -- (
        (C$2:C$100 &gt; C3400) +
        (G$2:G$100 &gt; G3400) +
        (H$2:H$100 &lt; H3400) +
        (I$2:I$100 &gt; I3400)
    )
)</f>
        <v>285</v>
      </c>
      <c r="L3400">
        <f>(I3400/10)/(H3400/122)</f>
        <v>4.0666666666666673</v>
      </c>
      <c r="M3400">
        <f>L3400/MAX($L$2:$L$6948)</f>
        <v>0.33333333333333343</v>
      </c>
      <c r="N3400">
        <f>D3400*M3400*M3400</f>
        <v>7.3355030600570094E-4</v>
      </c>
      <c r="O3400">
        <f>D3400*G3400</f>
        <v>2.9272974036078959E-2</v>
      </c>
      <c r="P3400">
        <f>I3400/H3400</f>
        <v>0.33333333333333331</v>
      </c>
      <c r="Q3400">
        <f>D3400*P3400*P3400</f>
        <v>7.3355030600570051E-4</v>
      </c>
      <c r="R3400">
        <f t="shared" si="53"/>
        <v>2</v>
      </c>
    </row>
    <row r="3401" spans="1:18" x14ac:dyDescent="0.3">
      <c r="A3401" t="s">
        <v>8040</v>
      </c>
      <c r="B3401" t="s">
        <v>8040</v>
      </c>
      <c r="C3401">
        <v>6.6019527540513052E-3</v>
      </c>
      <c r="D3401">
        <v>6.6019527540513052E-3</v>
      </c>
      <c r="E3401">
        <v>1</v>
      </c>
      <c r="F3401">
        <v>1</v>
      </c>
      <c r="G3401">
        <v>4.4339872044851463</v>
      </c>
      <c r="H3401">
        <v>3</v>
      </c>
      <c r="I3401">
        <v>1</v>
      </c>
      <c r="J3401" cm="1">
        <f t="array" ref="J3401">SUMPRODUCT(--ISNUMBER(SEARCH(A3401, QA_Seed_Keywords!B$2:B$45)))</f>
        <v>0</v>
      </c>
      <c r="K3401" cm="1">
        <f t="array" ref="K3401">SUMPRODUCT(
    (--(C$2:C$100 &gt;= C3401)),
    (--(G$2:G$100 &gt;= G3401)),
    (--(H$2:H$100 &lt;= H3401)),
    (--(I$2:I$100 &gt;= I3401)),
    -- (
        (C$2:C$100 &gt; C3401) +
        (G$2:G$100 &gt; G3401) +
        (H$2:H$100 &lt; H3401) +
        (I$2:I$100 &gt; I3401)
    )
)</f>
        <v>285</v>
      </c>
      <c r="L3401">
        <f>(I3401/10)/(H3401/122)</f>
        <v>4.0666666666666673</v>
      </c>
      <c r="M3401">
        <f>L3401/MAX($L$2:$L$6948)</f>
        <v>0.33333333333333343</v>
      </c>
      <c r="N3401">
        <f>D3401*M3401*M3401</f>
        <v>7.3355030600570094E-4</v>
      </c>
      <c r="O3401">
        <f>D3401*G3401</f>
        <v>2.9272974036078959E-2</v>
      </c>
      <c r="P3401">
        <f>I3401/H3401</f>
        <v>0.33333333333333331</v>
      </c>
      <c r="Q3401">
        <f>D3401*P3401*P3401</f>
        <v>7.3355030600570051E-4</v>
      </c>
      <c r="R3401">
        <f t="shared" si="53"/>
        <v>2</v>
      </c>
    </row>
    <row r="3402" spans="1:18" x14ac:dyDescent="0.3">
      <c r="A3402" t="s">
        <v>8041</v>
      </c>
      <c r="B3402" t="s">
        <v>8041</v>
      </c>
      <c r="C3402">
        <v>6.6019527540513052E-3</v>
      </c>
      <c r="D3402">
        <v>6.6019527540513052E-3</v>
      </c>
      <c r="E3402">
        <v>1</v>
      </c>
      <c r="F3402">
        <v>1</v>
      </c>
      <c r="G3402">
        <v>4.4339872044851463</v>
      </c>
      <c r="H3402">
        <v>3</v>
      </c>
      <c r="I3402">
        <v>1</v>
      </c>
      <c r="J3402" cm="1">
        <f t="array" ref="J3402">SUMPRODUCT(--ISNUMBER(SEARCH(A3402, QA_Seed_Keywords!B$2:B$45)))</f>
        <v>0</v>
      </c>
      <c r="K3402" cm="1">
        <f t="array" ref="K3402">SUMPRODUCT(
    (--(C$2:C$100 &gt;= C3402)),
    (--(G$2:G$100 &gt;= G3402)),
    (--(H$2:H$100 &lt;= H3402)),
    (--(I$2:I$100 &gt;= I3402)),
    -- (
        (C$2:C$100 &gt; C3402) +
        (G$2:G$100 &gt; G3402) +
        (H$2:H$100 &lt; H3402) +
        (I$2:I$100 &gt; I3402)
    )
)</f>
        <v>285</v>
      </c>
      <c r="L3402">
        <f>(I3402/10)/(H3402/122)</f>
        <v>4.0666666666666673</v>
      </c>
      <c r="M3402">
        <f>L3402/MAX($L$2:$L$6948)</f>
        <v>0.33333333333333343</v>
      </c>
      <c r="N3402">
        <f>D3402*M3402*M3402</f>
        <v>7.3355030600570094E-4</v>
      </c>
      <c r="O3402">
        <f>D3402*G3402</f>
        <v>2.9272974036078959E-2</v>
      </c>
      <c r="P3402">
        <f>I3402/H3402</f>
        <v>0.33333333333333331</v>
      </c>
      <c r="Q3402">
        <f>D3402*P3402*P3402</f>
        <v>7.3355030600570051E-4</v>
      </c>
      <c r="R3402">
        <f t="shared" si="53"/>
        <v>2</v>
      </c>
    </row>
    <row r="3403" spans="1:18" x14ac:dyDescent="0.3">
      <c r="A3403" t="s">
        <v>8042</v>
      </c>
      <c r="B3403" t="s">
        <v>8043</v>
      </c>
      <c r="C3403">
        <v>6.6019527540513052E-3</v>
      </c>
      <c r="D3403">
        <v>6.6019527540513052E-3</v>
      </c>
      <c r="E3403">
        <v>1</v>
      </c>
      <c r="F3403">
        <v>1</v>
      </c>
      <c r="G3403">
        <v>4.4339872044851463</v>
      </c>
      <c r="H3403">
        <v>3</v>
      </c>
      <c r="I3403">
        <v>1</v>
      </c>
      <c r="J3403" cm="1">
        <f t="array" ref="J3403">SUMPRODUCT(--ISNUMBER(SEARCH(A3403, QA_Seed_Keywords!B$2:B$45)))</f>
        <v>0</v>
      </c>
      <c r="K3403" cm="1">
        <f t="array" ref="K3403">SUMPRODUCT(
    (--(C$2:C$100 &gt;= C3403)),
    (--(G$2:G$100 &gt;= G3403)),
    (--(H$2:H$100 &lt;= H3403)),
    (--(I$2:I$100 &gt;= I3403)),
    -- (
        (C$2:C$100 &gt; C3403) +
        (G$2:G$100 &gt; G3403) +
        (H$2:H$100 &lt; H3403) +
        (I$2:I$100 &gt; I3403)
    )
)</f>
        <v>285</v>
      </c>
      <c r="L3403">
        <f>(I3403/10)/(H3403/122)</f>
        <v>4.0666666666666673</v>
      </c>
      <c r="M3403">
        <f>L3403/MAX($L$2:$L$6948)</f>
        <v>0.33333333333333343</v>
      </c>
      <c r="N3403">
        <f>D3403*M3403*M3403</f>
        <v>7.3355030600570094E-4</v>
      </c>
      <c r="O3403">
        <f>D3403*G3403</f>
        <v>2.9272974036078959E-2</v>
      </c>
      <c r="P3403">
        <f>I3403/H3403</f>
        <v>0.33333333333333331</v>
      </c>
      <c r="Q3403">
        <f>D3403*P3403*P3403</f>
        <v>7.3355030600570051E-4</v>
      </c>
      <c r="R3403">
        <f t="shared" si="53"/>
        <v>2</v>
      </c>
    </row>
    <row r="3404" spans="1:18" x14ac:dyDescent="0.3">
      <c r="A3404" t="s">
        <v>8044</v>
      </c>
      <c r="B3404" t="s">
        <v>8044</v>
      </c>
      <c r="C3404">
        <v>6.6019527540513052E-3</v>
      </c>
      <c r="D3404">
        <v>6.6019527540513052E-3</v>
      </c>
      <c r="E3404">
        <v>1</v>
      </c>
      <c r="F3404">
        <v>1</v>
      </c>
      <c r="G3404">
        <v>4.4339872044851463</v>
      </c>
      <c r="H3404">
        <v>3</v>
      </c>
      <c r="I3404">
        <v>1</v>
      </c>
      <c r="J3404" cm="1">
        <f t="array" ref="J3404">SUMPRODUCT(--ISNUMBER(SEARCH(A3404, QA_Seed_Keywords!B$2:B$45)))</f>
        <v>0</v>
      </c>
      <c r="K3404" cm="1">
        <f t="array" ref="K3404">SUMPRODUCT(
    (--(C$2:C$100 &gt;= C3404)),
    (--(G$2:G$100 &gt;= G3404)),
    (--(H$2:H$100 &lt;= H3404)),
    (--(I$2:I$100 &gt;= I3404)),
    -- (
        (C$2:C$100 &gt; C3404) +
        (G$2:G$100 &gt; G3404) +
        (H$2:H$100 &lt; H3404) +
        (I$2:I$100 &gt; I3404)
    )
)</f>
        <v>285</v>
      </c>
      <c r="L3404">
        <f>(I3404/10)/(H3404/122)</f>
        <v>4.0666666666666673</v>
      </c>
      <c r="M3404">
        <f>L3404/MAX($L$2:$L$6948)</f>
        <v>0.33333333333333343</v>
      </c>
      <c r="N3404">
        <f>D3404*M3404*M3404</f>
        <v>7.3355030600570094E-4</v>
      </c>
      <c r="O3404">
        <f>D3404*G3404</f>
        <v>2.9272974036078959E-2</v>
      </c>
      <c r="P3404">
        <f>I3404/H3404</f>
        <v>0.33333333333333331</v>
      </c>
      <c r="Q3404">
        <f>D3404*P3404*P3404</f>
        <v>7.3355030600570051E-4</v>
      </c>
      <c r="R3404">
        <f t="shared" si="53"/>
        <v>2</v>
      </c>
    </row>
    <row r="3405" spans="1:18" x14ac:dyDescent="0.3">
      <c r="A3405" t="s">
        <v>8045</v>
      </c>
      <c r="B3405" t="s">
        <v>8045</v>
      </c>
      <c r="C3405">
        <v>6.6019527540513052E-3</v>
      </c>
      <c r="D3405">
        <v>6.6019527540513052E-3</v>
      </c>
      <c r="E3405">
        <v>1</v>
      </c>
      <c r="F3405">
        <v>1</v>
      </c>
      <c r="G3405">
        <v>4.4339872044851463</v>
      </c>
      <c r="H3405">
        <v>3</v>
      </c>
      <c r="I3405">
        <v>1</v>
      </c>
      <c r="J3405" cm="1">
        <f t="array" ref="J3405">SUMPRODUCT(--ISNUMBER(SEARCH(A3405, QA_Seed_Keywords!B$2:B$45)))</f>
        <v>0</v>
      </c>
      <c r="K3405" cm="1">
        <f t="array" ref="K3405">SUMPRODUCT(
    (--(C$2:C$100 &gt;= C3405)),
    (--(G$2:G$100 &gt;= G3405)),
    (--(H$2:H$100 &lt;= H3405)),
    (--(I$2:I$100 &gt;= I3405)),
    -- (
        (C$2:C$100 &gt; C3405) +
        (G$2:G$100 &gt; G3405) +
        (H$2:H$100 &lt; H3405) +
        (I$2:I$100 &gt; I3405)
    )
)</f>
        <v>285</v>
      </c>
      <c r="L3405">
        <f>(I3405/10)/(H3405/122)</f>
        <v>4.0666666666666673</v>
      </c>
      <c r="M3405">
        <f>L3405/MAX($L$2:$L$6948)</f>
        <v>0.33333333333333343</v>
      </c>
      <c r="N3405">
        <f>D3405*M3405*M3405</f>
        <v>7.3355030600570094E-4</v>
      </c>
      <c r="O3405">
        <f>D3405*G3405</f>
        <v>2.9272974036078959E-2</v>
      </c>
      <c r="P3405">
        <f>I3405/H3405</f>
        <v>0.33333333333333331</v>
      </c>
      <c r="Q3405">
        <f>D3405*P3405*P3405</f>
        <v>7.3355030600570051E-4</v>
      </c>
      <c r="R3405">
        <f t="shared" si="53"/>
        <v>2</v>
      </c>
    </row>
    <row r="3406" spans="1:18" x14ac:dyDescent="0.3">
      <c r="A3406" t="s">
        <v>8046</v>
      </c>
      <c r="B3406" t="s">
        <v>8046</v>
      </c>
      <c r="C3406">
        <v>6.6019527540513052E-3</v>
      </c>
      <c r="D3406">
        <v>6.6019527540513052E-3</v>
      </c>
      <c r="E3406">
        <v>1</v>
      </c>
      <c r="F3406">
        <v>1</v>
      </c>
      <c r="G3406">
        <v>4.4339872044851463</v>
      </c>
      <c r="H3406">
        <v>3</v>
      </c>
      <c r="I3406">
        <v>1</v>
      </c>
      <c r="J3406" cm="1">
        <f t="array" ref="J3406">SUMPRODUCT(--ISNUMBER(SEARCH(A3406, QA_Seed_Keywords!B$2:B$45)))</f>
        <v>0</v>
      </c>
      <c r="K3406" cm="1">
        <f t="array" ref="K3406">SUMPRODUCT(
    (--(C$2:C$100 &gt;= C3406)),
    (--(G$2:G$100 &gt;= G3406)),
    (--(H$2:H$100 &lt;= H3406)),
    (--(I$2:I$100 &gt;= I3406)),
    -- (
        (C$2:C$100 &gt; C3406) +
        (G$2:G$100 &gt; G3406) +
        (H$2:H$100 &lt; H3406) +
        (I$2:I$100 &gt; I3406)
    )
)</f>
        <v>285</v>
      </c>
      <c r="L3406">
        <f>(I3406/10)/(H3406/122)</f>
        <v>4.0666666666666673</v>
      </c>
      <c r="M3406">
        <f>L3406/MAX($L$2:$L$6948)</f>
        <v>0.33333333333333343</v>
      </c>
      <c r="N3406">
        <f>D3406*M3406*M3406</f>
        <v>7.3355030600570094E-4</v>
      </c>
      <c r="O3406">
        <f>D3406*G3406</f>
        <v>2.9272974036078959E-2</v>
      </c>
      <c r="P3406">
        <f>I3406/H3406</f>
        <v>0.33333333333333331</v>
      </c>
      <c r="Q3406">
        <f>D3406*P3406*P3406</f>
        <v>7.3355030600570051E-4</v>
      </c>
      <c r="R3406">
        <f t="shared" si="53"/>
        <v>2</v>
      </c>
    </row>
    <row r="3407" spans="1:18" x14ac:dyDescent="0.3">
      <c r="A3407" t="s">
        <v>8047</v>
      </c>
      <c r="B3407" t="s">
        <v>8048</v>
      </c>
      <c r="C3407">
        <v>6.6019527540513052E-3</v>
      </c>
      <c r="D3407">
        <v>6.6019527540513052E-3</v>
      </c>
      <c r="E3407">
        <v>1</v>
      </c>
      <c r="F3407">
        <v>1</v>
      </c>
      <c r="G3407">
        <v>4.4339872044851463</v>
      </c>
      <c r="H3407">
        <v>3</v>
      </c>
      <c r="I3407">
        <v>1</v>
      </c>
      <c r="J3407" cm="1">
        <f t="array" ref="J3407">SUMPRODUCT(--ISNUMBER(SEARCH(A3407, QA_Seed_Keywords!B$2:B$45)))</f>
        <v>0</v>
      </c>
      <c r="K3407" cm="1">
        <f t="array" ref="K3407">SUMPRODUCT(
    (--(C$2:C$100 &gt;= C3407)),
    (--(G$2:G$100 &gt;= G3407)),
    (--(H$2:H$100 &lt;= H3407)),
    (--(I$2:I$100 &gt;= I3407)),
    -- (
        (C$2:C$100 &gt; C3407) +
        (G$2:G$100 &gt; G3407) +
        (H$2:H$100 &lt; H3407) +
        (I$2:I$100 &gt; I3407)
    )
)</f>
        <v>285</v>
      </c>
      <c r="L3407">
        <f>(I3407/10)/(H3407/122)</f>
        <v>4.0666666666666673</v>
      </c>
      <c r="M3407">
        <f>L3407/MAX($L$2:$L$6948)</f>
        <v>0.33333333333333343</v>
      </c>
      <c r="N3407">
        <f>D3407*M3407*M3407</f>
        <v>7.3355030600570094E-4</v>
      </c>
      <c r="O3407">
        <f>D3407*G3407</f>
        <v>2.9272974036078959E-2</v>
      </c>
      <c r="P3407">
        <f>I3407/H3407</f>
        <v>0.33333333333333331</v>
      </c>
      <c r="Q3407">
        <f>D3407*P3407*P3407</f>
        <v>7.3355030600570051E-4</v>
      </c>
      <c r="R3407">
        <f t="shared" si="53"/>
        <v>2</v>
      </c>
    </row>
    <row r="3408" spans="1:18" x14ac:dyDescent="0.3">
      <c r="A3408" t="s">
        <v>8049</v>
      </c>
      <c r="B3408" t="s">
        <v>8049</v>
      </c>
      <c r="C3408">
        <v>6.6019527540513052E-3</v>
      </c>
      <c r="D3408">
        <v>6.6019527540513052E-3</v>
      </c>
      <c r="E3408">
        <v>1</v>
      </c>
      <c r="F3408">
        <v>1</v>
      </c>
      <c r="G3408">
        <v>4.4339872044851463</v>
      </c>
      <c r="H3408">
        <v>3</v>
      </c>
      <c r="I3408">
        <v>1</v>
      </c>
      <c r="J3408" cm="1">
        <f t="array" ref="J3408">SUMPRODUCT(--ISNUMBER(SEARCH(A3408, QA_Seed_Keywords!B$2:B$45)))</f>
        <v>0</v>
      </c>
      <c r="K3408" cm="1">
        <f t="array" ref="K3408">SUMPRODUCT(
    (--(C$2:C$100 &gt;= C3408)),
    (--(G$2:G$100 &gt;= G3408)),
    (--(H$2:H$100 &lt;= H3408)),
    (--(I$2:I$100 &gt;= I3408)),
    -- (
        (C$2:C$100 &gt; C3408) +
        (G$2:G$100 &gt; G3408) +
        (H$2:H$100 &lt; H3408) +
        (I$2:I$100 &gt; I3408)
    )
)</f>
        <v>285</v>
      </c>
      <c r="L3408">
        <f>(I3408/10)/(H3408/122)</f>
        <v>4.0666666666666673</v>
      </c>
      <c r="M3408">
        <f>L3408/MAX($L$2:$L$6948)</f>
        <v>0.33333333333333343</v>
      </c>
      <c r="N3408">
        <f>D3408*M3408*M3408</f>
        <v>7.3355030600570094E-4</v>
      </c>
      <c r="O3408">
        <f>D3408*G3408</f>
        <v>2.9272974036078959E-2</v>
      </c>
      <c r="P3408">
        <f>I3408/H3408</f>
        <v>0.33333333333333331</v>
      </c>
      <c r="Q3408">
        <f>D3408*P3408*P3408</f>
        <v>7.3355030600570051E-4</v>
      </c>
      <c r="R3408">
        <f t="shared" si="53"/>
        <v>2</v>
      </c>
    </row>
    <row r="3409" spans="1:18" x14ac:dyDescent="0.3">
      <c r="A3409" t="s">
        <v>8050</v>
      </c>
      <c r="B3409" t="s">
        <v>8051</v>
      </c>
      <c r="C3409">
        <v>6.6019527540513052E-3</v>
      </c>
      <c r="D3409">
        <v>6.6019527540513052E-3</v>
      </c>
      <c r="E3409">
        <v>1</v>
      </c>
      <c r="F3409">
        <v>1</v>
      </c>
      <c r="G3409">
        <v>4.4339872044851463</v>
      </c>
      <c r="H3409">
        <v>3</v>
      </c>
      <c r="I3409">
        <v>1</v>
      </c>
      <c r="J3409" cm="1">
        <f t="array" ref="J3409">SUMPRODUCT(--ISNUMBER(SEARCH(A3409, QA_Seed_Keywords!B$2:B$45)))</f>
        <v>0</v>
      </c>
      <c r="K3409" cm="1">
        <f t="array" ref="K3409">SUMPRODUCT(
    (--(C$2:C$100 &gt;= C3409)),
    (--(G$2:G$100 &gt;= G3409)),
    (--(H$2:H$100 &lt;= H3409)),
    (--(I$2:I$100 &gt;= I3409)),
    -- (
        (C$2:C$100 &gt; C3409) +
        (G$2:G$100 &gt; G3409) +
        (H$2:H$100 &lt; H3409) +
        (I$2:I$100 &gt; I3409)
    )
)</f>
        <v>285</v>
      </c>
      <c r="L3409">
        <f>(I3409/10)/(H3409/122)</f>
        <v>4.0666666666666673</v>
      </c>
      <c r="M3409">
        <f>L3409/MAX($L$2:$L$6948)</f>
        <v>0.33333333333333343</v>
      </c>
      <c r="N3409">
        <f>D3409*M3409*M3409</f>
        <v>7.3355030600570094E-4</v>
      </c>
      <c r="O3409">
        <f>D3409*G3409</f>
        <v>2.9272974036078959E-2</v>
      </c>
      <c r="P3409">
        <f>I3409/H3409</f>
        <v>0.33333333333333331</v>
      </c>
      <c r="Q3409">
        <f>D3409*P3409*P3409</f>
        <v>7.3355030600570051E-4</v>
      </c>
      <c r="R3409">
        <f t="shared" si="53"/>
        <v>2</v>
      </c>
    </row>
    <row r="3410" spans="1:18" x14ac:dyDescent="0.3">
      <c r="A3410" t="s">
        <v>8052</v>
      </c>
      <c r="B3410" t="s">
        <v>8052</v>
      </c>
      <c r="C3410">
        <v>6.6019527540513052E-3</v>
      </c>
      <c r="D3410">
        <v>6.6019527540513052E-3</v>
      </c>
      <c r="E3410">
        <v>1</v>
      </c>
      <c r="F3410">
        <v>1</v>
      </c>
      <c r="G3410">
        <v>4.4339872044851463</v>
      </c>
      <c r="H3410">
        <v>3</v>
      </c>
      <c r="I3410">
        <v>1</v>
      </c>
      <c r="J3410" cm="1">
        <f t="array" ref="J3410">SUMPRODUCT(--ISNUMBER(SEARCH(A3410, QA_Seed_Keywords!B$2:B$45)))</f>
        <v>0</v>
      </c>
      <c r="K3410" cm="1">
        <f t="array" ref="K3410">SUMPRODUCT(
    (--(C$2:C$100 &gt;= C3410)),
    (--(G$2:G$100 &gt;= G3410)),
    (--(H$2:H$100 &lt;= H3410)),
    (--(I$2:I$100 &gt;= I3410)),
    -- (
        (C$2:C$100 &gt; C3410) +
        (G$2:G$100 &gt; G3410) +
        (H$2:H$100 &lt; H3410) +
        (I$2:I$100 &gt; I3410)
    )
)</f>
        <v>285</v>
      </c>
      <c r="L3410">
        <f>(I3410/10)/(H3410/122)</f>
        <v>4.0666666666666673</v>
      </c>
      <c r="M3410">
        <f>L3410/MAX($L$2:$L$6948)</f>
        <v>0.33333333333333343</v>
      </c>
      <c r="N3410">
        <f>D3410*M3410*M3410</f>
        <v>7.3355030600570094E-4</v>
      </c>
      <c r="O3410">
        <f>D3410*G3410</f>
        <v>2.9272974036078959E-2</v>
      </c>
      <c r="P3410">
        <f>I3410/H3410</f>
        <v>0.33333333333333331</v>
      </c>
      <c r="Q3410">
        <f>D3410*P3410*P3410</f>
        <v>7.3355030600570051E-4</v>
      </c>
      <c r="R3410">
        <f t="shared" si="53"/>
        <v>2</v>
      </c>
    </row>
    <row r="3411" spans="1:18" x14ac:dyDescent="0.3">
      <c r="A3411" t="s">
        <v>8053</v>
      </c>
      <c r="B3411" t="s">
        <v>8053</v>
      </c>
      <c r="C3411">
        <v>6.6019527540513052E-3</v>
      </c>
      <c r="D3411">
        <v>6.6019527540513052E-3</v>
      </c>
      <c r="E3411">
        <v>1</v>
      </c>
      <c r="F3411">
        <v>1</v>
      </c>
      <c r="G3411">
        <v>4.4339872044851463</v>
      </c>
      <c r="H3411">
        <v>3</v>
      </c>
      <c r="I3411">
        <v>1</v>
      </c>
      <c r="J3411" cm="1">
        <f t="array" ref="J3411">SUMPRODUCT(--ISNUMBER(SEARCH(A3411, QA_Seed_Keywords!B$2:B$45)))</f>
        <v>0</v>
      </c>
      <c r="K3411" cm="1">
        <f t="array" ref="K3411">SUMPRODUCT(
    (--(C$2:C$100 &gt;= C3411)),
    (--(G$2:G$100 &gt;= G3411)),
    (--(H$2:H$100 &lt;= H3411)),
    (--(I$2:I$100 &gt;= I3411)),
    -- (
        (C$2:C$100 &gt; C3411) +
        (G$2:G$100 &gt; G3411) +
        (H$2:H$100 &lt; H3411) +
        (I$2:I$100 &gt; I3411)
    )
)</f>
        <v>285</v>
      </c>
      <c r="L3411">
        <f>(I3411/10)/(H3411/122)</f>
        <v>4.0666666666666673</v>
      </c>
      <c r="M3411">
        <f>L3411/MAX($L$2:$L$6948)</f>
        <v>0.33333333333333343</v>
      </c>
      <c r="N3411">
        <f>D3411*M3411*M3411</f>
        <v>7.3355030600570094E-4</v>
      </c>
      <c r="O3411">
        <f>D3411*G3411</f>
        <v>2.9272974036078959E-2</v>
      </c>
      <c r="P3411">
        <f>I3411/H3411</f>
        <v>0.33333333333333331</v>
      </c>
      <c r="Q3411">
        <f>D3411*P3411*P3411</f>
        <v>7.3355030600570051E-4</v>
      </c>
      <c r="R3411">
        <f t="shared" si="53"/>
        <v>2</v>
      </c>
    </row>
    <row r="3412" spans="1:18" x14ac:dyDescent="0.3">
      <c r="A3412" t="s">
        <v>8054</v>
      </c>
      <c r="B3412" t="s">
        <v>8054</v>
      </c>
      <c r="C3412">
        <v>6.6019527540513052E-3</v>
      </c>
      <c r="D3412">
        <v>6.6019527540513052E-3</v>
      </c>
      <c r="E3412">
        <v>1</v>
      </c>
      <c r="F3412">
        <v>1</v>
      </c>
      <c r="G3412">
        <v>4.4339872044851463</v>
      </c>
      <c r="H3412">
        <v>3</v>
      </c>
      <c r="I3412">
        <v>1</v>
      </c>
      <c r="J3412" cm="1">
        <f t="array" ref="J3412">SUMPRODUCT(--ISNUMBER(SEARCH(A3412, QA_Seed_Keywords!B$2:B$45)))</f>
        <v>0</v>
      </c>
      <c r="K3412" cm="1">
        <f t="array" ref="K3412">SUMPRODUCT(
    (--(C$2:C$100 &gt;= C3412)),
    (--(G$2:G$100 &gt;= G3412)),
    (--(H$2:H$100 &lt;= H3412)),
    (--(I$2:I$100 &gt;= I3412)),
    -- (
        (C$2:C$100 &gt; C3412) +
        (G$2:G$100 &gt; G3412) +
        (H$2:H$100 &lt; H3412) +
        (I$2:I$100 &gt; I3412)
    )
)</f>
        <v>285</v>
      </c>
      <c r="L3412">
        <f>(I3412/10)/(H3412/122)</f>
        <v>4.0666666666666673</v>
      </c>
      <c r="M3412">
        <f>L3412/MAX($L$2:$L$6948)</f>
        <v>0.33333333333333343</v>
      </c>
      <c r="N3412">
        <f>D3412*M3412*M3412</f>
        <v>7.3355030600570094E-4</v>
      </c>
      <c r="O3412">
        <f>D3412*G3412</f>
        <v>2.9272974036078959E-2</v>
      </c>
      <c r="P3412">
        <f>I3412/H3412</f>
        <v>0.33333333333333331</v>
      </c>
      <c r="Q3412">
        <f>D3412*P3412*P3412</f>
        <v>7.3355030600570051E-4</v>
      </c>
      <c r="R3412">
        <f t="shared" si="53"/>
        <v>2</v>
      </c>
    </row>
    <row r="3413" spans="1:18" x14ac:dyDescent="0.3">
      <c r="A3413" t="s">
        <v>8055</v>
      </c>
      <c r="B3413" t="s">
        <v>8056</v>
      </c>
      <c r="C3413">
        <v>6.6019527540513052E-3</v>
      </c>
      <c r="D3413">
        <v>6.6019527540513052E-3</v>
      </c>
      <c r="E3413">
        <v>1</v>
      </c>
      <c r="F3413">
        <v>1</v>
      </c>
      <c r="G3413">
        <v>4.4339872044851463</v>
      </c>
      <c r="H3413">
        <v>3</v>
      </c>
      <c r="I3413">
        <v>1</v>
      </c>
      <c r="J3413" cm="1">
        <f t="array" ref="J3413">SUMPRODUCT(--ISNUMBER(SEARCH(A3413, QA_Seed_Keywords!B$2:B$45)))</f>
        <v>0</v>
      </c>
      <c r="K3413" cm="1">
        <f t="array" ref="K3413">SUMPRODUCT(
    (--(C$2:C$100 &gt;= C3413)),
    (--(G$2:G$100 &gt;= G3413)),
    (--(H$2:H$100 &lt;= H3413)),
    (--(I$2:I$100 &gt;= I3413)),
    -- (
        (C$2:C$100 &gt; C3413) +
        (G$2:G$100 &gt; G3413) +
        (H$2:H$100 &lt; H3413) +
        (I$2:I$100 &gt; I3413)
    )
)</f>
        <v>285</v>
      </c>
      <c r="L3413">
        <f>(I3413/10)/(H3413/122)</f>
        <v>4.0666666666666673</v>
      </c>
      <c r="M3413">
        <f>L3413/MAX($L$2:$L$6948)</f>
        <v>0.33333333333333343</v>
      </c>
      <c r="N3413">
        <f>D3413*M3413*M3413</f>
        <v>7.3355030600570094E-4</v>
      </c>
      <c r="O3413">
        <f>D3413*G3413</f>
        <v>2.9272974036078959E-2</v>
      </c>
      <c r="P3413">
        <f>I3413/H3413</f>
        <v>0.33333333333333331</v>
      </c>
      <c r="Q3413">
        <f>D3413*P3413*P3413</f>
        <v>7.3355030600570051E-4</v>
      </c>
      <c r="R3413">
        <f t="shared" si="53"/>
        <v>2</v>
      </c>
    </row>
    <row r="3414" spans="1:18" x14ac:dyDescent="0.3">
      <c r="A3414" t="s">
        <v>8057</v>
      </c>
      <c r="B3414" t="s">
        <v>8057</v>
      </c>
      <c r="C3414">
        <v>6.6019527540513052E-3</v>
      </c>
      <c r="D3414">
        <v>6.6019527540513052E-3</v>
      </c>
      <c r="E3414">
        <v>1</v>
      </c>
      <c r="F3414">
        <v>1</v>
      </c>
      <c r="G3414">
        <v>4.4339872044851463</v>
      </c>
      <c r="H3414">
        <v>3</v>
      </c>
      <c r="I3414">
        <v>1</v>
      </c>
      <c r="J3414" cm="1">
        <f t="array" ref="J3414">SUMPRODUCT(--ISNUMBER(SEARCH(A3414, QA_Seed_Keywords!B$2:B$45)))</f>
        <v>0</v>
      </c>
      <c r="K3414" cm="1">
        <f t="array" ref="K3414">SUMPRODUCT(
    (--(C$2:C$100 &gt;= C3414)),
    (--(G$2:G$100 &gt;= G3414)),
    (--(H$2:H$100 &lt;= H3414)),
    (--(I$2:I$100 &gt;= I3414)),
    -- (
        (C$2:C$100 &gt; C3414) +
        (G$2:G$100 &gt; G3414) +
        (H$2:H$100 &lt; H3414) +
        (I$2:I$100 &gt; I3414)
    )
)</f>
        <v>285</v>
      </c>
      <c r="L3414">
        <f>(I3414/10)/(H3414/122)</f>
        <v>4.0666666666666673</v>
      </c>
      <c r="M3414">
        <f>L3414/MAX($L$2:$L$6948)</f>
        <v>0.33333333333333343</v>
      </c>
      <c r="N3414">
        <f>D3414*M3414*M3414</f>
        <v>7.3355030600570094E-4</v>
      </c>
      <c r="O3414">
        <f>D3414*G3414</f>
        <v>2.9272974036078959E-2</v>
      </c>
      <c r="P3414">
        <f>I3414/H3414</f>
        <v>0.33333333333333331</v>
      </c>
      <c r="Q3414">
        <f>D3414*P3414*P3414</f>
        <v>7.3355030600570051E-4</v>
      </c>
      <c r="R3414">
        <f t="shared" si="53"/>
        <v>2</v>
      </c>
    </row>
    <row r="3415" spans="1:18" x14ac:dyDescent="0.3">
      <c r="A3415" t="s">
        <v>8058</v>
      </c>
      <c r="B3415" t="s">
        <v>8059</v>
      </c>
      <c r="C3415">
        <v>6.6019527540513052E-3</v>
      </c>
      <c r="D3415">
        <v>6.6019527540513052E-3</v>
      </c>
      <c r="E3415">
        <v>1</v>
      </c>
      <c r="F3415">
        <v>1</v>
      </c>
      <c r="G3415">
        <v>4.4339872044851463</v>
      </c>
      <c r="H3415">
        <v>3</v>
      </c>
      <c r="I3415">
        <v>1</v>
      </c>
      <c r="J3415" cm="1">
        <f t="array" ref="J3415">SUMPRODUCT(--ISNUMBER(SEARCH(A3415, QA_Seed_Keywords!B$2:B$45)))</f>
        <v>0</v>
      </c>
      <c r="K3415" cm="1">
        <f t="array" ref="K3415">SUMPRODUCT(
    (--(C$2:C$100 &gt;= C3415)),
    (--(G$2:G$100 &gt;= G3415)),
    (--(H$2:H$100 &lt;= H3415)),
    (--(I$2:I$100 &gt;= I3415)),
    -- (
        (C$2:C$100 &gt; C3415) +
        (G$2:G$100 &gt; G3415) +
        (H$2:H$100 &lt; H3415) +
        (I$2:I$100 &gt; I3415)
    )
)</f>
        <v>285</v>
      </c>
      <c r="L3415">
        <f>(I3415/10)/(H3415/122)</f>
        <v>4.0666666666666673</v>
      </c>
      <c r="M3415">
        <f>L3415/MAX($L$2:$L$6948)</f>
        <v>0.33333333333333343</v>
      </c>
      <c r="N3415">
        <f>D3415*M3415*M3415</f>
        <v>7.3355030600570094E-4</v>
      </c>
      <c r="O3415">
        <f>D3415*G3415</f>
        <v>2.9272974036078959E-2</v>
      </c>
      <c r="P3415">
        <f>I3415/H3415</f>
        <v>0.33333333333333331</v>
      </c>
      <c r="Q3415">
        <f>D3415*P3415*P3415</f>
        <v>7.3355030600570051E-4</v>
      </c>
      <c r="R3415">
        <f t="shared" si="53"/>
        <v>2</v>
      </c>
    </row>
    <row r="3416" spans="1:18" x14ac:dyDescent="0.3">
      <c r="A3416" t="s">
        <v>8060</v>
      </c>
      <c r="B3416" t="s">
        <v>8061</v>
      </c>
      <c r="C3416">
        <v>6.6019527540513052E-3</v>
      </c>
      <c r="D3416">
        <v>6.6019527540513052E-3</v>
      </c>
      <c r="E3416">
        <v>1</v>
      </c>
      <c r="F3416">
        <v>1</v>
      </c>
      <c r="G3416">
        <v>4.4339872044851463</v>
      </c>
      <c r="H3416">
        <v>3</v>
      </c>
      <c r="I3416">
        <v>1</v>
      </c>
      <c r="J3416" cm="1">
        <f t="array" ref="J3416">SUMPRODUCT(--ISNUMBER(SEARCH(A3416, QA_Seed_Keywords!B$2:B$45)))</f>
        <v>0</v>
      </c>
      <c r="K3416" cm="1">
        <f t="array" ref="K3416">SUMPRODUCT(
    (--(C$2:C$100 &gt;= C3416)),
    (--(G$2:G$100 &gt;= G3416)),
    (--(H$2:H$100 &lt;= H3416)),
    (--(I$2:I$100 &gt;= I3416)),
    -- (
        (C$2:C$100 &gt; C3416) +
        (G$2:G$100 &gt; G3416) +
        (H$2:H$100 &lt; H3416) +
        (I$2:I$100 &gt; I3416)
    )
)</f>
        <v>285</v>
      </c>
      <c r="L3416">
        <f>(I3416/10)/(H3416/122)</f>
        <v>4.0666666666666673</v>
      </c>
      <c r="M3416">
        <f>L3416/MAX($L$2:$L$6948)</f>
        <v>0.33333333333333343</v>
      </c>
      <c r="N3416">
        <f>D3416*M3416*M3416</f>
        <v>7.3355030600570094E-4</v>
      </c>
      <c r="O3416">
        <f>D3416*G3416</f>
        <v>2.9272974036078959E-2</v>
      </c>
      <c r="P3416">
        <f>I3416/H3416</f>
        <v>0.33333333333333331</v>
      </c>
      <c r="Q3416">
        <f>D3416*P3416*P3416</f>
        <v>7.3355030600570051E-4</v>
      </c>
      <c r="R3416">
        <f t="shared" si="53"/>
        <v>2</v>
      </c>
    </row>
    <row r="3417" spans="1:18" x14ac:dyDescent="0.3">
      <c r="A3417" t="s">
        <v>8062</v>
      </c>
      <c r="B3417" t="s">
        <v>8063</v>
      </c>
      <c r="C3417">
        <v>6.6019527540513052E-3</v>
      </c>
      <c r="D3417">
        <v>6.6019527540513052E-3</v>
      </c>
      <c r="E3417">
        <v>1</v>
      </c>
      <c r="F3417">
        <v>1</v>
      </c>
      <c r="G3417">
        <v>4.4339872044851463</v>
      </c>
      <c r="H3417">
        <v>3</v>
      </c>
      <c r="I3417">
        <v>1</v>
      </c>
      <c r="J3417" cm="1">
        <f t="array" ref="J3417">SUMPRODUCT(--ISNUMBER(SEARCH(A3417, QA_Seed_Keywords!B$2:B$45)))</f>
        <v>0</v>
      </c>
      <c r="K3417" cm="1">
        <f t="array" ref="K3417">SUMPRODUCT(
    (--(C$2:C$100 &gt;= C3417)),
    (--(G$2:G$100 &gt;= G3417)),
    (--(H$2:H$100 &lt;= H3417)),
    (--(I$2:I$100 &gt;= I3417)),
    -- (
        (C$2:C$100 &gt; C3417) +
        (G$2:G$100 &gt; G3417) +
        (H$2:H$100 &lt; H3417) +
        (I$2:I$100 &gt; I3417)
    )
)</f>
        <v>285</v>
      </c>
      <c r="L3417">
        <f>(I3417/10)/(H3417/122)</f>
        <v>4.0666666666666673</v>
      </c>
      <c r="M3417">
        <f>L3417/MAX($L$2:$L$6948)</f>
        <v>0.33333333333333343</v>
      </c>
      <c r="N3417">
        <f>D3417*M3417*M3417</f>
        <v>7.3355030600570094E-4</v>
      </c>
      <c r="O3417">
        <f>D3417*G3417</f>
        <v>2.9272974036078959E-2</v>
      </c>
      <c r="P3417">
        <f>I3417/H3417</f>
        <v>0.33333333333333331</v>
      </c>
      <c r="Q3417">
        <f>D3417*P3417*P3417</f>
        <v>7.3355030600570051E-4</v>
      </c>
      <c r="R3417">
        <f t="shared" si="53"/>
        <v>2</v>
      </c>
    </row>
    <row r="3418" spans="1:18" x14ac:dyDescent="0.3">
      <c r="A3418" t="s">
        <v>8064</v>
      </c>
      <c r="B3418" t="s">
        <v>8065</v>
      </c>
      <c r="C3418">
        <v>6.6019527540513052E-3</v>
      </c>
      <c r="D3418">
        <v>6.6019527540513052E-3</v>
      </c>
      <c r="E3418">
        <v>1</v>
      </c>
      <c r="F3418">
        <v>1</v>
      </c>
      <c r="G3418">
        <v>4.4339872044851463</v>
      </c>
      <c r="H3418">
        <v>3</v>
      </c>
      <c r="I3418">
        <v>1</v>
      </c>
      <c r="J3418" cm="1">
        <f t="array" ref="J3418">SUMPRODUCT(--ISNUMBER(SEARCH(A3418, QA_Seed_Keywords!B$2:B$45)))</f>
        <v>0</v>
      </c>
      <c r="K3418" cm="1">
        <f t="array" ref="K3418">SUMPRODUCT(
    (--(C$2:C$100 &gt;= C3418)),
    (--(G$2:G$100 &gt;= G3418)),
    (--(H$2:H$100 &lt;= H3418)),
    (--(I$2:I$100 &gt;= I3418)),
    -- (
        (C$2:C$100 &gt; C3418) +
        (G$2:G$100 &gt; G3418) +
        (H$2:H$100 &lt; H3418) +
        (I$2:I$100 &gt; I3418)
    )
)</f>
        <v>285</v>
      </c>
      <c r="L3418">
        <f>(I3418/10)/(H3418/122)</f>
        <v>4.0666666666666673</v>
      </c>
      <c r="M3418">
        <f>L3418/MAX($L$2:$L$6948)</f>
        <v>0.33333333333333343</v>
      </c>
      <c r="N3418">
        <f>D3418*M3418*M3418</f>
        <v>7.3355030600570094E-4</v>
      </c>
      <c r="O3418">
        <f>D3418*G3418</f>
        <v>2.9272974036078959E-2</v>
      </c>
      <c r="P3418">
        <f>I3418/H3418</f>
        <v>0.33333333333333331</v>
      </c>
      <c r="Q3418">
        <f>D3418*P3418*P3418</f>
        <v>7.3355030600570051E-4</v>
      </c>
      <c r="R3418">
        <f t="shared" si="53"/>
        <v>2</v>
      </c>
    </row>
    <row r="3419" spans="1:18" x14ac:dyDescent="0.3">
      <c r="A3419" t="s">
        <v>8074</v>
      </c>
      <c r="B3419" t="s">
        <v>8075</v>
      </c>
      <c r="C3419">
        <v>6.5831299585778109E-3</v>
      </c>
      <c r="D3419">
        <v>6.5831299585778109E-3</v>
      </c>
      <c r="E3419">
        <v>1</v>
      </c>
      <c r="F3419">
        <v>1</v>
      </c>
      <c r="G3419">
        <v>4.4339872044851463</v>
      </c>
      <c r="H3419">
        <v>3</v>
      </c>
      <c r="I3419">
        <v>1</v>
      </c>
      <c r="J3419" cm="1">
        <f t="array" ref="J3419">SUMPRODUCT(--ISNUMBER(SEARCH(A3419, QA_Seed_Keywords!B$2:B$45)))</f>
        <v>0</v>
      </c>
      <c r="K3419" cm="1">
        <f t="array" ref="K3419">SUMPRODUCT(
    (--(C$2:C$100 &gt;= C3419)),
    (--(G$2:G$100 &gt;= G3419)),
    (--(H$2:H$100 &lt;= H3419)),
    (--(I$2:I$100 &gt;= I3419)),
    -- (
        (C$2:C$100 &gt; C3419) +
        (G$2:G$100 &gt; G3419) +
        (H$2:H$100 &lt; H3419) +
        (I$2:I$100 &gt; I3419)
    )
)</f>
        <v>285</v>
      </c>
      <c r="L3419">
        <f>(I3419/10)/(H3419/122)</f>
        <v>4.0666666666666673</v>
      </c>
      <c r="M3419">
        <f>L3419/MAX($L$2:$L$6948)</f>
        <v>0.33333333333333343</v>
      </c>
      <c r="N3419">
        <f>D3419*M3419*M3419</f>
        <v>7.3145888428642386E-4</v>
      </c>
      <c r="O3419">
        <f>D3419*G3419</f>
        <v>2.9189514001796844E-2</v>
      </c>
      <c r="P3419">
        <f>I3419/H3419</f>
        <v>0.33333333333333331</v>
      </c>
      <c r="Q3419">
        <f>D3419*P3419*P3419</f>
        <v>7.3145888428642332E-4</v>
      </c>
      <c r="R3419">
        <f t="shared" si="53"/>
        <v>2</v>
      </c>
    </row>
    <row r="3420" spans="1:18" x14ac:dyDescent="0.3">
      <c r="A3420" t="s">
        <v>8076</v>
      </c>
      <c r="B3420" t="s">
        <v>8077</v>
      </c>
      <c r="C3420">
        <v>6.5831299585778109E-3</v>
      </c>
      <c r="D3420">
        <v>6.5831299585778109E-3</v>
      </c>
      <c r="E3420">
        <v>1</v>
      </c>
      <c r="F3420">
        <v>1</v>
      </c>
      <c r="G3420">
        <v>4.4339872044851463</v>
      </c>
      <c r="H3420">
        <v>3</v>
      </c>
      <c r="I3420">
        <v>1</v>
      </c>
      <c r="J3420" cm="1">
        <f t="array" ref="J3420">SUMPRODUCT(--ISNUMBER(SEARCH(A3420, QA_Seed_Keywords!B$2:B$45)))</f>
        <v>0</v>
      </c>
      <c r="K3420" cm="1">
        <f t="array" ref="K3420">SUMPRODUCT(
    (--(C$2:C$100 &gt;= C3420)),
    (--(G$2:G$100 &gt;= G3420)),
    (--(H$2:H$100 &lt;= H3420)),
    (--(I$2:I$100 &gt;= I3420)),
    -- (
        (C$2:C$100 &gt; C3420) +
        (G$2:G$100 &gt; G3420) +
        (H$2:H$100 &lt; H3420) +
        (I$2:I$100 &gt; I3420)
    )
)</f>
        <v>285</v>
      </c>
      <c r="L3420">
        <f>(I3420/10)/(H3420/122)</f>
        <v>4.0666666666666673</v>
      </c>
      <c r="M3420">
        <f>L3420/MAX($L$2:$L$6948)</f>
        <v>0.33333333333333343</v>
      </c>
      <c r="N3420">
        <f>D3420*M3420*M3420</f>
        <v>7.3145888428642386E-4</v>
      </c>
      <c r="O3420">
        <f>D3420*G3420</f>
        <v>2.9189514001796844E-2</v>
      </c>
      <c r="P3420">
        <f>I3420/H3420</f>
        <v>0.33333333333333331</v>
      </c>
      <c r="Q3420">
        <f>D3420*P3420*P3420</f>
        <v>7.3145888428642332E-4</v>
      </c>
      <c r="R3420">
        <f t="shared" si="53"/>
        <v>2</v>
      </c>
    </row>
    <row r="3421" spans="1:18" x14ac:dyDescent="0.3">
      <c r="A3421" t="s">
        <v>8078</v>
      </c>
      <c r="B3421" t="s">
        <v>8078</v>
      </c>
      <c r="C3421">
        <v>6.5831299585778109E-3</v>
      </c>
      <c r="D3421">
        <v>6.5831299585778109E-3</v>
      </c>
      <c r="E3421">
        <v>1</v>
      </c>
      <c r="F3421">
        <v>1</v>
      </c>
      <c r="G3421">
        <v>4.4339872044851463</v>
      </c>
      <c r="H3421">
        <v>3</v>
      </c>
      <c r="I3421">
        <v>1</v>
      </c>
      <c r="J3421" cm="1">
        <f t="array" ref="J3421">SUMPRODUCT(--ISNUMBER(SEARCH(A3421, QA_Seed_Keywords!B$2:B$45)))</f>
        <v>0</v>
      </c>
      <c r="K3421" cm="1">
        <f t="array" ref="K3421">SUMPRODUCT(
    (--(C$2:C$100 &gt;= C3421)),
    (--(G$2:G$100 &gt;= G3421)),
    (--(H$2:H$100 &lt;= H3421)),
    (--(I$2:I$100 &gt;= I3421)),
    -- (
        (C$2:C$100 &gt; C3421) +
        (G$2:G$100 &gt; G3421) +
        (H$2:H$100 &lt; H3421) +
        (I$2:I$100 &gt; I3421)
    )
)</f>
        <v>285</v>
      </c>
      <c r="L3421">
        <f>(I3421/10)/(H3421/122)</f>
        <v>4.0666666666666673</v>
      </c>
      <c r="M3421">
        <f>L3421/MAX($L$2:$L$6948)</f>
        <v>0.33333333333333343</v>
      </c>
      <c r="N3421">
        <f>D3421*M3421*M3421</f>
        <v>7.3145888428642386E-4</v>
      </c>
      <c r="O3421">
        <f>D3421*G3421</f>
        <v>2.9189514001796844E-2</v>
      </c>
      <c r="P3421">
        <f>I3421/H3421</f>
        <v>0.33333333333333331</v>
      </c>
      <c r="Q3421">
        <f>D3421*P3421*P3421</f>
        <v>7.3145888428642332E-4</v>
      </c>
      <c r="R3421">
        <f t="shared" si="53"/>
        <v>2</v>
      </c>
    </row>
    <row r="3422" spans="1:18" x14ac:dyDescent="0.3">
      <c r="A3422" t="s">
        <v>8079</v>
      </c>
      <c r="B3422" t="s">
        <v>8079</v>
      </c>
      <c r="C3422">
        <v>6.5831299585778109E-3</v>
      </c>
      <c r="D3422">
        <v>6.5831299585778109E-3</v>
      </c>
      <c r="E3422">
        <v>1</v>
      </c>
      <c r="F3422">
        <v>1</v>
      </c>
      <c r="G3422">
        <v>4.4339872044851463</v>
      </c>
      <c r="H3422">
        <v>3</v>
      </c>
      <c r="I3422">
        <v>1</v>
      </c>
      <c r="J3422" cm="1">
        <f t="array" ref="J3422">SUMPRODUCT(--ISNUMBER(SEARCH(A3422, QA_Seed_Keywords!B$2:B$45)))</f>
        <v>0</v>
      </c>
      <c r="K3422" cm="1">
        <f t="array" ref="K3422">SUMPRODUCT(
    (--(C$2:C$100 &gt;= C3422)),
    (--(G$2:G$100 &gt;= G3422)),
    (--(H$2:H$100 &lt;= H3422)),
    (--(I$2:I$100 &gt;= I3422)),
    -- (
        (C$2:C$100 &gt; C3422) +
        (G$2:G$100 &gt; G3422) +
        (H$2:H$100 &lt; H3422) +
        (I$2:I$100 &gt; I3422)
    )
)</f>
        <v>285</v>
      </c>
      <c r="L3422">
        <f>(I3422/10)/(H3422/122)</f>
        <v>4.0666666666666673</v>
      </c>
      <c r="M3422">
        <f>L3422/MAX($L$2:$L$6948)</f>
        <v>0.33333333333333343</v>
      </c>
      <c r="N3422">
        <f>D3422*M3422*M3422</f>
        <v>7.3145888428642386E-4</v>
      </c>
      <c r="O3422">
        <f>D3422*G3422</f>
        <v>2.9189514001796844E-2</v>
      </c>
      <c r="P3422">
        <f>I3422/H3422</f>
        <v>0.33333333333333331</v>
      </c>
      <c r="Q3422">
        <f>D3422*P3422*P3422</f>
        <v>7.3145888428642332E-4</v>
      </c>
      <c r="R3422">
        <f t="shared" si="53"/>
        <v>2</v>
      </c>
    </row>
    <row r="3423" spans="1:18" x14ac:dyDescent="0.3">
      <c r="A3423" t="s">
        <v>8080</v>
      </c>
      <c r="B3423" t="s">
        <v>8080</v>
      </c>
      <c r="C3423">
        <v>6.5831299585778109E-3</v>
      </c>
      <c r="D3423">
        <v>6.5831299585778109E-3</v>
      </c>
      <c r="E3423">
        <v>1</v>
      </c>
      <c r="F3423">
        <v>1</v>
      </c>
      <c r="G3423">
        <v>4.4339872044851463</v>
      </c>
      <c r="H3423">
        <v>3</v>
      </c>
      <c r="I3423">
        <v>1</v>
      </c>
      <c r="J3423" cm="1">
        <f t="array" ref="J3423">SUMPRODUCT(--ISNUMBER(SEARCH(A3423, QA_Seed_Keywords!B$2:B$45)))</f>
        <v>0</v>
      </c>
      <c r="K3423" cm="1">
        <f t="array" ref="K3423">SUMPRODUCT(
    (--(C$2:C$100 &gt;= C3423)),
    (--(G$2:G$100 &gt;= G3423)),
    (--(H$2:H$100 &lt;= H3423)),
    (--(I$2:I$100 &gt;= I3423)),
    -- (
        (C$2:C$100 &gt; C3423) +
        (G$2:G$100 &gt; G3423) +
        (H$2:H$100 &lt; H3423) +
        (I$2:I$100 &gt; I3423)
    )
)</f>
        <v>285</v>
      </c>
      <c r="L3423">
        <f>(I3423/10)/(H3423/122)</f>
        <v>4.0666666666666673</v>
      </c>
      <c r="M3423">
        <f>L3423/MAX($L$2:$L$6948)</f>
        <v>0.33333333333333343</v>
      </c>
      <c r="N3423">
        <f>D3423*M3423*M3423</f>
        <v>7.3145888428642386E-4</v>
      </c>
      <c r="O3423">
        <f>D3423*G3423</f>
        <v>2.9189514001796844E-2</v>
      </c>
      <c r="P3423">
        <f>I3423/H3423</f>
        <v>0.33333333333333331</v>
      </c>
      <c r="Q3423">
        <f>D3423*P3423*P3423</f>
        <v>7.3145888428642332E-4</v>
      </c>
      <c r="R3423">
        <f t="shared" si="53"/>
        <v>2</v>
      </c>
    </row>
    <row r="3424" spans="1:18" x14ac:dyDescent="0.3">
      <c r="A3424" t="s">
        <v>8081</v>
      </c>
      <c r="B3424" t="s">
        <v>8081</v>
      </c>
      <c r="C3424">
        <v>6.5831299585778109E-3</v>
      </c>
      <c r="D3424">
        <v>6.5831299585778109E-3</v>
      </c>
      <c r="E3424">
        <v>1</v>
      </c>
      <c r="F3424">
        <v>1</v>
      </c>
      <c r="G3424">
        <v>4.4339872044851463</v>
      </c>
      <c r="H3424">
        <v>3</v>
      </c>
      <c r="I3424">
        <v>1</v>
      </c>
      <c r="J3424" cm="1">
        <f t="array" ref="J3424">SUMPRODUCT(--ISNUMBER(SEARCH(A3424, QA_Seed_Keywords!B$2:B$45)))</f>
        <v>0</v>
      </c>
      <c r="K3424" cm="1">
        <f t="array" ref="K3424">SUMPRODUCT(
    (--(C$2:C$100 &gt;= C3424)),
    (--(G$2:G$100 &gt;= G3424)),
    (--(H$2:H$100 &lt;= H3424)),
    (--(I$2:I$100 &gt;= I3424)),
    -- (
        (C$2:C$100 &gt; C3424) +
        (G$2:G$100 &gt; G3424) +
        (H$2:H$100 &lt; H3424) +
        (I$2:I$100 &gt; I3424)
    )
)</f>
        <v>285</v>
      </c>
      <c r="L3424">
        <f>(I3424/10)/(H3424/122)</f>
        <v>4.0666666666666673</v>
      </c>
      <c r="M3424">
        <f>L3424/MAX($L$2:$L$6948)</f>
        <v>0.33333333333333343</v>
      </c>
      <c r="N3424">
        <f>D3424*M3424*M3424</f>
        <v>7.3145888428642386E-4</v>
      </c>
      <c r="O3424">
        <f>D3424*G3424</f>
        <v>2.9189514001796844E-2</v>
      </c>
      <c r="P3424">
        <f>I3424/H3424</f>
        <v>0.33333333333333331</v>
      </c>
      <c r="Q3424">
        <f>D3424*P3424*P3424</f>
        <v>7.3145888428642332E-4</v>
      </c>
      <c r="R3424">
        <f t="shared" si="53"/>
        <v>2</v>
      </c>
    </row>
    <row r="3425" spans="1:18" x14ac:dyDescent="0.3">
      <c r="A3425" t="s">
        <v>8082</v>
      </c>
      <c r="B3425" t="s">
        <v>8083</v>
      </c>
      <c r="C3425">
        <v>6.5831299585778109E-3</v>
      </c>
      <c r="D3425">
        <v>6.5831299585778109E-3</v>
      </c>
      <c r="E3425">
        <v>1</v>
      </c>
      <c r="F3425">
        <v>1</v>
      </c>
      <c r="G3425">
        <v>4.4339872044851463</v>
      </c>
      <c r="H3425">
        <v>3</v>
      </c>
      <c r="I3425">
        <v>1</v>
      </c>
      <c r="J3425" cm="1">
        <f t="array" ref="J3425">SUMPRODUCT(--ISNUMBER(SEARCH(A3425, QA_Seed_Keywords!B$2:B$45)))</f>
        <v>0</v>
      </c>
      <c r="K3425" cm="1">
        <f t="array" ref="K3425">SUMPRODUCT(
    (--(C$2:C$100 &gt;= C3425)),
    (--(G$2:G$100 &gt;= G3425)),
    (--(H$2:H$100 &lt;= H3425)),
    (--(I$2:I$100 &gt;= I3425)),
    -- (
        (C$2:C$100 &gt; C3425) +
        (G$2:G$100 &gt; G3425) +
        (H$2:H$100 &lt; H3425) +
        (I$2:I$100 &gt; I3425)
    )
)</f>
        <v>285</v>
      </c>
      <c r="L3425">
        <f>(I3425/10)/(H3425/122)</f>
        <v>4.0666666666666673</v>
      </c>
      <c r="M3425">
        <f>L3425/MAX($L$2:$L$6948)</f>
        <v>0.33333333333333343</v>
      </c>
      <c r="N3425">
        <f>D3425*M3425*M3425</f>
        <v>7.3145888428642386E-4</v>
      </c>
      <c r="O3425">
        <f>D3425*G3425</f>
        <v>2.9189514001796844E-2</v>
      </c>
      <c r="P3425">
        <f>I3425/H3425</f>
        <v>0.33333333333333331</v>
      </c>
      <c r="Q3425">
        <f>D3425*P3425*P3425</f>
        <v>7.3145888428642332E-4</v>
      </c>
      <c r="R3425">
        <f t="shared" si="53"/>
        <v>2</v>
      </c>
    </row>
    <row r="3426" spans="1:18" x14ac:dyDescent="0.3">
      <c r="A3426" t="s">
        <v>8084</v>
      </c>
      <c r="B3426" t="s">
        <v>8085</v>
      </c>
      <c r="C3426">
        <v>6.5831299585778109E-3</v>
      </c>
      <c r="D3426">
        <v>6.5831299585778109E-3</v>
      </c>
      <c r="E3426">
        <v>1</v>
      </c>
      <c r="F3426">
        <v>1</v>
      </c>
      <c r="G3426">
        <v>4.4339872044851463</v>
      </c>
      <c r="H3426">
        <v>3</v>
      </c>
      <c r="I3426">
        <v>1</v>
      </c>
      <c r="J3426" cm="1">
        <f t="array" ref="J3426">SUMPRODUCT(--ISNUMBER(SEARCH(A3426, QA_Seed_Keywords!B$2:B$45)))</f>
        <v>0</v>
      </c>
      <c r="K3426" cm="1">
        <f t="array" ref="K3426">SUMPRODUCT(
    (--(C$2:C$100 &gt;= C3426)),
    (--(G$2:G$100 &gt;= G3426)),
    (--(H$2:H$100 &lt;= H3426)),
    (--(I$2:I$100 &gt;= I3426)),
    -- (
        (C$2:C$100 &gt; C3426) +
        (G$2:G$100 &gt; G3426) +
        (H$2:H$100 &lt; H3426) +
        (I$2:I$100 &gt; I3426)
    )
)</f>
        <v>285</v>
      </c>
      <c r="L3426">
        <f>(I3426/10)/(H3426/122)</f>
        <v>4.0666666666666673</v>
      </c>
      <c r="M3426">
        <f>L3426/MAX($L$2:$L$6948)</f>
        <v>0.33333333333333343</v>
      </c>
      <c r="N3426">
        <f>D3426*M3426*M3426</f>
        <v>7.3145888428642386E-4</v>
      </c>
      <c r="O3426">
        <f>D3426*G3426</f>
        <v>2.9189514001796844E-2</v>
      </c>
      <c r="P3426">
        <f>I3426/H3426</f>
        <v>0.33333333333333331</v>
      </c>
      <c r="Q3426">
        <f>D3426*P3426*P3426</f>
        <v>7.3145888428642332E-4</v>
      </c>
      <c r="R3426">
        <f t="shared" si="53"/>
        <v>2</v>
      </c>
    </row>
    <row r="3427" spans="1:18" x14ac:dyDescent="0.3">
      <c r="A3427" t="s">
        <v>8086</v>
      </c>
      <c r="B3427" t="s">
        <v>8086</v>
      </c>
      <c r="C3427">
        <v>6.5831299585778109E-3</v>
      </c>
      <c r="D3427">
        <v>6.5831299585778109E-3</v>
      </c>
      <c r="E3427">
        <v>1</v>
      </c>
      <c r="F3427">
        <v>1</v>
      </c>
      <c r="G3427">
        <v>4.4339872044851463</v>
      </c>
      <c r="H3427">
        <v>3</v>
      </c>
      <c r="I3427">
        <v>1</v>
      </c>
      <c r="J3427" cm="1">
        <f t="array" ref="J3427">SUMPRODUCT(--ISNUMBER(SEARCH(A3427, QA_Seed_Keywords!B$2:B$45)))</f>
        <v>1</v>
      </c>
      <c r="K3427" cm="1">
        <f t="array" ref="K3427">SUMPRODUCT(
    (--(C$2:C$100 &gt;= C3427)),
    (--(G$2:G$100 &gt;= G3427)),
    (--(H$2:H$100 &lt;= H3427)),
    (--(I$2:I$100 &gt;= I3427)),
    -- (
        (C$2:C$100 &gt; C3427) +
        (G$2:G$100 &gt; G3427) +
        (H$2:H$100 &lt; H3427) +
        (I$2:I$100 &gt; I3427)
    )
)</f>
        <v>285</v>
      </c>
      <c r="L3427">
        <f>(I3427/10)/(H3427/122)</f>
        <v>4.0666666666666673</v>
      </c>
      <c r="M3427">
        <f>L3427/MAX($L$2:$L$6948)</f>
        <v>0.33333333333333343</v>
      </c>
      <c r="N3427">
        <f>D3427*M3427*M3427</f>
        <v>7.3145888428642386E-4</v>
      </c>
      <c r="O3427">
        <f>D3427*G3427</f>
        <v>2.9189514001796844E-2</v>
      </c>
      <c r="P3427">
        <f>I3427/H3427</f>
        <v>0.33333333333333331</v>
      </c>
      <c r="Q3427">
        <f>D3427*P3427*P3427</f>
        <v>7.3145888428642332E-4</v>
      </c>
      <c r="R3427">
        <f t="shared" si="53"/>
        <v>2</v>
      </c>
    </row>
    <row r="3428" spans="1:18" x14ac:dyDescent="0.3">
      <c r="A3428" t="s">
        <v>8087</v>
      </c>
      <c r="B3428" t="s">
        <v>8088</v>
      </c>
      <c r="C3428">
        <v>6.5831299585778109E-3</v>
      </c>
      <c r="D3428">
        <v>6.5831299585778109E-3</v>
      </c>
      <c r="E3428">
        <v>1</v>
      </c>
      <c r="F3428">
        <v>1</v>
      </c>
      <c r="G3428">
        <v>4.4339872044851463</v>
      </c>
      <c r="H3428">
        <v>3</v>
      </c>
      <c r="I3428">
        <v>1</v>
      </c>
      <c r="J3428" cm="1">
        <f t="array" ref="J3428">SUMPRODUCT(--ISNUMBER(SEARCH(A3428, QA_Seed_Keywords!B$2:B$45)))</f>
        <v>0</v>
      </c>
      <c r="K3428" cm="1">
        <f t="array" ref="K3428">SUMPRODUCT(
    (--(C$2:C$100 &gt;= C3428)),
    (--(G$2:G$100 &gt;= G3428)),
    (--(H$2:H$100 &lt;= H3428)),
    (--(I$2:I$100 &gt;= I3428)),
    -- (
        (C$2:C$100 &gt; C3428) +
        (G$2:G$100 &gt; G3428) +
        (H$2:H$100 &lt; H3428) +
        (I$2:I$100 &gt; I3428)
    )
)</f>
        <v>285</v>
      </c>
      <c r="L3428">
        <f>(I3428/10)/(H3428/122)</f>
        <v>4.0666666666666673</v>
      </c>
      <c r="M3428">
        <f>L3428/MAX($L$2:$L$6948)</f>
        <v>0.33333333333333343</v>
      </c>
      <c r="N3428">
        <f>D3428*M3428*M3428</f>
        <v>7.3145888428642386E-4</v>
      </c>
      <c r="O3428">
        <f>D3428*G3428</f>
        <v>2.9189514001796844E-2</v>
      </c>
      <c r="P3428">
        <f>I3428/H3428</f>
        <v>0.33333333333333331</v>
      </c>
      <c r="Q3428">
        <f>D3428*P3428*P3428</f>
        <v>7.3145888428642332E-4</v>
      </c>
      <c r="R3428">
        <f t="shared" si="53"/>
        <v>2</v>
      </c>
    </row>
    <row r="3429" spans="1:18" x14ac:dyDescent="0.3">
      <c r="A3429" t="s">
        <v>8089</v>
      </c>
      <c r="B3429" t="s">
        <v>8089</v>
      </c>
      <c r="C3429">
        <v>6.5831299585778109E-3</v>
      </c>
      <c r="D3429">
        <v>6.5831299585778109E-3</v>
      </c>
      <c r="E3429">
        <v>1</v>
      </c>
      <c r="F3429">
        <v>1</v>
      </c>
      <c r="G3429">
        <v>4.4339872044851463</v>
      </c>
      <c r="H3429">
        <v>3</v>
      </c>
      <c r="I3429">
        <v>1</v>
      </c>
      <c r="J3429" cm="1">
        <f t="array" ref="J3429">SUMPRODUCT(--ISNUMBER(SEARCH(A3429, QA_Seed_Keywords!B$2:B$45)))</f>
        <v>0</v>
      </c>
      <c r="K3429" cm="1">
        <f t="array" ref="K3429">SUMPRODUCT(
    (--(C$2:C$100 &gt;= C3429)),
    (--(G$2:G$100 &gt;= G3429)),
    (--(H$2:H$100 &lt;= H3429)),
    (--(I$2:I$100 &gt;= I3429)),
    -- (
        (C$2:C$100 &gt; C3429) +
        (G$2:G$100 &gt; G3429) +
        (H$2:H$100 &lt; H3429) +
        (I$2:I$100 &gt; I3429)
    )
)</f>
        <v>285</v>
      </c>
      <c r="L3429">
        <f>(I3429/10)/(H3429/122)</f>
        <v>4.0666666666666673</v>
      </c>
      <c r="M3429">
        <f>L3429/MAX($L$2:$L$6948)</f>
        <v>0.33333333333333343</v>
      </c>
      <c r="N3429">
        <f>D3429*M3429*M3429</f>
        <v>7.3145888428642386E-4</v>
      </c>
      <c r="O3429">
        <f>D3429*G3429</f>
        <v>2.9189514001796844E-2</v>
      </c>
      <c r="P3429">
        <f>I3429/H3429</f>
        <v>0.33333333333333331</v>
      </c>
      <c r="Q3429">
        <f>D3429*P3429*P3429</f>
        <v>7.3145888428642332E-4</v>
      </c>
      <c r="R3429">
        <f t="shared" si="53"/>
        <v>2</v>
      </c>
    </row>
    <row r="3430" spans="1:18" x14ac:dyDescent="0.3">
      <c r="A3430" t="s">
        <v>8090</v>
      </c>
      <c r="B3430" t="s">
        <v>8091</v>
      </c>
      <c r="C3430">
        <v>6.5831299585778109E-3</v>
      </c>
      <c r="D3430">
        <v>6.5831299585778109E-3</v>
      </c>
      <c r="E3430">
        <v>1</v>
      </c>
      <c r="F3430">
        <v>1</v>
      </c>
      <c r="G3430">
        <v>4.4339872044851463</v>
      </c>
      <c r="H3430">
        <v>3</v>
      </c>
      <c r="I3430">
        <v>1</v>
      </c>
      <c r="J3430" cm="1">
        <f t="array" ref="J3430">SUMPRODUCT(--ISNUMBER(SEARCH(A3430, QA_Seed_Keywords!B$2:B$45)))</f>
        <v>0</v>
      </c>
      <c r="K3430" cm="1">
        <f t="array" ref="K3430">SUMPRODUCT(
    (--(C$2:C$100 &gt;= C3430)),
    (--(G$2:G$100 &gt;= G3430)),
    (--(H$2:H$100 &lt;= H3430)),
    (--(I$2:I$100 &gt;= I3430)),
    -- (
        (C$2:C$100 &gt; C3430) +
        (G$2:G$100 &gt; G3430) +
        (H$2:H$100 &lt; H3430) +
        (I$2:I$100 &gt; I3430)
    )
)</f>
        <v>285</v>
      </c>
      <c r="L3430">
        <f>(I3430/10)/(H3430/122)</f>
        <v>4.0666666666666673</v>
      </c>
      <c r="M3430">
        <f>L3430/MAX($L$2:$L$6948)</f>
        <v>0.33333333333333343</v>
      </c>
      <c r="N3430">
        <f>D3430*M3430*M3430</f>
        <v>7.3145888428642386E-4</v>
      </c>
      <c r="O3430">
        <f>D3430*G3430</f>
        <v>2.9189514001796844E-2</v>
      </c>
      <c r="P3430">
        <f>I3430/H3430</f>
        <v>0.33333333333333331</v>
      </c>
      <c r="Q3430">
        <f>D3430*P3430*P3430</f>
        <v>7.3145888428642332E-4</v>
      </c>
      <c r="R3430">
        <f t="shared" si="53"/>
        <v>2</v>
      </c>
    </row>
    <row r="3431" spans="1:18" x14ac:dyDescent="0.3">
      <c r="A3431" t="s">
        <v>8092</v>
      </c>
      <c r="B3431" t="s">
        <v>8093</v>
      </c>
      <c r="C3431">
        <v>6.5831299585778109E-3</v>
      </c>
      <c r="D3431">
        <v>6.5831299585778109E-3</v>
      </c>
      <c r="E3431">
        <v>1</v>
      </c>
      <c r="F3431">
        <v>1</v>
      </c>
      <c r="G3431">
        <v>4.4339872044851463</v>
      </c>
      <c r="H3431">
        <v>3</v>
      </c>
      <c r="I3431">
        <v>1</v>
      </c>
      <c r="J3431" cm="1">
        <f t="array" ref="J3431">SUMPRODUCT(--ISNUMBER(SEARCH(A3431, QA_Seed_Keywords!B$2:B$45)))</f>
        <v>0</v>
      </c>
      <c r="K3431" cm="1">
        <f t="array" ref="K3431">SUMPRODUCT(
    (--(C$2:C$100 &gt;= C3431)),
    (--(G$2:G$100 &gt;= G3431)),
    (--(H$2:H$100 &lt;= H3431)),
    (--(I$2:I$100 &gt;= I3431)),
    -- (
        (C$2:C$100 &gt; C3431) +
        (G$2:G$100 &gt; G3431) +
        (H$2:H$100 &lt; H3431) +
        (I$2:I$100 &gt; I3431)
    )
)</f>
        <v>285</v>
      </c>
      <c r="L3431">
        <f>(I3431/10)/(H3431/122)</f>
        <v>4.0666666666666673</v>
      </c>
      <c r="M3431">
        <f>L3431/MAX($L$2:$L$6948)</f>
        <v>0.33333333333333343</v>
      </c>
      <c r="N3431">
        <f>D3431*M3431*M3431</f>
        <v>7.3145888428642386E-4</v>
      </c>
      <c r="O3431">
        <f>D3431*G3431</f>
        <v>2.9189514001796844E-2</v>
      </c>
      <c r="P3431">
        <f>I3431/H3431</f>
        <v>0.33333333333333331</v>
      </c>
      <c r="Q3431">
        <f>D3431*P3431*P3431</f>
        <v>7.3145888428642332E-4</v>
      </c>
      <c r="R3431">
        <f t="shared" si="53"/>
        <v>2</v>
      </c>
    </row>
    <row r="3432" spans="1:18" x14ac:dyDescent="0.3">
      <c r="A3432" t="s">
        <v>8094</v>
      </c>
      <c r="B3432" t="s">
        <v>8095</v>
      </c>
      <c r="C3432">
        <v>6.5831299585778109E-3</v>
      </c>
      <c r="D3432">
        <v>6.5831299585778109E-3</v>
      </c>
      <c r="E3432">
        <v>1</v>
      </c>
      <c r="F3432">
        <v>1</v>
      </c>
      <c r="G3432">
        <v>4.4339872044851463</v>
      </c>
      <c r="H3432">
        <v>3</v>
      </c>
      <c r="I3432">
        <v>1</v>
      </c>
      <c r="J3432" cm="1">
        <f t="array" ref="J3432">SUMPRODUCT(--ISNUMBER(SEARCH(A3432, QA_Seed_Keywords!B$2:B$45)))</f>
        <v>0</v>
      </c>
      <c r="K3432" cm="1">
        <f t="array" ref="K3432">SUMPRODUCT(
    (--(C$2:C$100 &gt;= C3432)),
    (--(G$2:G$100 &gt;= G3432)),
    (--(H$2:H$100 &lt;= H3432)),
    (--(I$2:I$100 &gt;= I3432)),
    -- (
        (C$2:C$100 &gt; C3432) +
        (G$2:G$100 &gt; G3432) +
        (H$2:H$100 &lt; H3432) +
        (I$2:I$100 &gt; I3432)
    )
)</f>
        <v>285</v>
      </c>
      <c r="L3432">
        <f>(I3432/10)/(H3432/122)</f>
        <v>4.0666666666666673</v>
      </c>
      <c r="M3432">
        <f>L3432/MAX($L$2:$L$6948)</f>
        <v>0.33333333333333343</v>
      </c>
      <c r="N3432">
        <f>D3432*M3432*M3432</f>
        <v>7.3145888428642386E-4</v>
      </c>
      <c r="O3432">
        <f>D3432*G3432</f>
        <v>2.9189514001796844E-2</v>
      </c>
      <c r="P3432">
        <f>I3432/H3432</f>
        <v>0.33333333333333331</v>
      </c>
      <c r="Q3432">
        <f>D3432*P3432*P3432</f>
        <v>7.3145888428642332E-4</v>
      </c>
      <c r="R3432">
        <f t="shared" si="53"/>
        <v>2</v>
      </c>
    </row>
    <row r="3433" spans="1:18" x14ac:dyDescent="0.3">
      <c r="A3433" t="s">
        <v>8096</v>
      </c>
      <c r="B3433" t="s">
        <v>8096</v>
      </c>
      <c r="C3433">
        <v>6.5831299585778109E-3</v>
      </c>
      <c r="D3433">
        <v>6.5831299585778109E-3</v>
      </c>
      <c r="E3433">
        <v>1</v>
      </c>
      <c r="F3433">
        <v>1</v>
      </c>
      <c r="G3433">
        <v>4.4339872044851463</v>
      </c>
      <c r="H3433">
        <v>3</v>
      </c>
      <c r="I3433">
        <v>1</v>
      </c>
      <c r="J3433" cm="1">
        <f t="array" ref="J3433">SUMPRODUCT(--ISNUMBER(SEARCH(A3433, QA_Seed_Keywords!B$2:B$45)))</f>
        <v>0</v>
      </c>
      <c r="K3433" cm="1">
        <f t="array" ref="K3433">SUMPRODUCT(
    (--(C$2:C$100 &gt;= C3433)),
    (--(G$2:G$100 &gt;= G3433)),
    (--(H$2:H$100 &lt;= H3433)),
    (--(I$2:I$100 &gt;= I3433)),
    -- (
        (C$2:C$100 &gt; C3433) +
        (G$2:G$100 &gt; G3433) +
        (H$2:H$100 &lt; H3433) +
        (I$2:I$100 &gt; I3433)
    )
)</f>
        <v>285</v>
      </c>
      <c r="L3433">
        <f>(I3433/10)/(H3433/122)</f>
        <v>4.0666666666666673</v>
      </c>
      <c r="M3433">
        <f>L3433/MAX($L$2:$L$6948)</f>
        <v>0.33333333333333343</v>
      </c>
      <c r="N3433">
        <f>D3433*M3433*M3433</f>
        <v>7.3145888428642386E-4</v>
      </c>
      <c r="O3433">
        <f>D3433*G3433</f>
        <v>2.9189514001796844E-2</v>
      </c>
      <c r="P3433">
        <f>I3433/H3433</f>
        <v>0.33333333333333331</v>
      </c>
      <c r="Q3433">
        <f>D3433*P3433*P3433</f>
        <v>7.3145888428642332E-4</v>
      </c>
      <c r="R3433">
        <f t="shared" si="53"/>
        <v>2</v>
      </c>
    </row>
    <row r="3434" spans="1:18" x14ac:dyDescent="0.3">
      <c r="A3434" t="s">
        <v>8097</v>
      </c>
      <c r="B3434" t="s">
        <v>8097</v>
      </c>
      <c r="C3434">
        <v>6.5831299585778109E-3</v>
      </c>
      <c r="D3434">
        <v>6.5831299585778109E-3</v>
      </c>
      <c r="E3434">
        <v>1</v>
      </c>
      <c r="F3434">
        <v>1</v>
      </c>
      <c r="G3434">
        <v>4.4339872044851463</v>
      </c>
      <c r="H3434">
        <v>3</v>
      </c>
      <c r="I3434">
        <v>1</v>
      </c>
      <c r="J3434" cm="1">
        <f t="array" ref="J3434">SUMPRODUCT(--ISNUMBER(SEARCH(A3434, QA_Seed_Keywords!B$2:B$45)))</f>
        <v>0</v>
      </c>
      <c r="K3434" cm="1">
        <f t="array" ref="K3434">SUMPRODUCT(
    (--(C$2:C$100 &gt;= C3434)),
    (--(G$2:G$100 &gt;= G3434)),
    (--(H$2:H$100 &lt;= H3434)),
    (--(I$2:I$100 &gt;= I3434)),
    -- (
        (C$2:C$100 &gt; C3434) +
        (G$2:G$100 &gt; G3434) +
        (H$2:H$100 &lt; H3434) +
        (I$2:I$100 &gt; I3434)
    )
)</f>
        <v>285</v>
      </c>
      <c r="L3434">
        <f>(I3434/10)/(H3434/122)</f>
        <v>4.0666666666666673</v>
      </c>
      <c r="M3434">
        <f>L3434/MAX($L$2:$L$6948)</f>
        <v>0.33333333333333343</v>
      </c>
      <c r="N3434">
        <f>D3434*M3434*M3434</f>
        <v>7.3145888428642386E-4</v>
      </c>
      <c r="O3434">
        <f>D3434*G3434</f>
        <v>2.9189514001796844E-2</v>
      </c>
      <c r="P3434">
        <f>I3434/H3434</f>
        <v>0.33333333333333331</v>
      </c>
      <c r="Q3434">
        <f>D3434*P3434*P3434</f>
        <v>7.3145888428642332E-4</v>
      </c>
      <c r="R3434">
        <f t="shared" si="53"/>
        <v>2</v>
      </c>
    </row>
    <row r="3435" spans="1:18" x14ac:dyDescent="0.3">
      <c r="A3435" t="s">
        <v>8098</v>
      </c>
      <c r="B3435" t="s">
        <v>8098</v>
      </c>
      <c r="C3435">
        <v>6.5831299585778109E-3</v>
      </c>
      <c r="D3435">
        <v>6.5831299585778109E-3</v>
      </c>
      <c r="E3435">
        <v>1</v>
      </c>
      <c r="F3435">
        <v>1</v>
      </c>
      <c r="G3435">
        <v>4.4339872044851463</v>
      </c>
      <c r="H3435">
        <v>3</v>
      </c>
      <c r="I3435">
        <v>1</v>
      </c>
      <c r="J3435" cm="1">
        <f t="array" ref="J3435">SUMPRODUCT(--ISNUMBER(SEARCH(A3435, QA_Seed_Keywords!B$2:B$45)))</f>
        <v>0</v>
      </c>
      <c r="K3435" cm="1">
        <f t="array" ref="K3435">SUMPRODUCT(
    (--(C$2:C$100 &gt;= C3435)),
    (--(G$2:G$100 &gt;= G3435)),
    (--(H$2:H$100 &lt;= H3435)),
    (--(I$2:I$100 &gt;= I3435)),
    -- (
        (C$2:C$100 &gt; C3435) +
        (G$2:G$100 &gt; G3435) +
        (H$2:H$100 &lt; H3435) +
        (I$2:I$100 &gt; I3435)
    )
)</f>
        <v>285</v>
      </c>
      <c r="L3435">
        <f>(I3435/10)/(H3435/122)</f>
        <v>4.0666666666666673</v>
      </c>
      <c r="M3435">
        <f>L3435/MAX($L$2:$L$6948)</f>
        <v>0.33333333333333343</v>
      </c>
      <c r="N3435">
        <f>D3435*M3435*M3435</f>
        <v>7.3145888428642386E-4</v>
      </c>
      <c r="O3435">
        <f>D3435*G3435</f>
        <v>2.9189514001796844E-2</v>
      </c>
      <c r="P3435">
        <f>I3435/H3435</f>
        <v>0.33333333333333331</v>
      </c>
      <c r="Q3435">
        <f>D3435*P3435*P3435</f>
        <v>7.3145888428642332E-4</v>
      </c>
      <c r="R3435">
        <f t="shared" si="53"/>
        <v>2</v>
      </c>
    </row>
    <row r="3436" spans="1:18" x14ac:dyDescent="0.3">
      <c r="A3436" t="s">
        <v>8099</v>
      </c>
      <c r="B3436" t="s">
        <v>8099</v>
      </c>
      <c r="C3436">
        <v>6.5831299585778109E-3</v>
      </c>
      <c r="D3436">
        <v>6.5831299585778109E-3</v>
      </c>
      <c r="E3436">
        <v>1</v>
      </c>
      <c r="F3436">
        <v>1</v>
      </c>
      <c r="G3436">
        <v>4.4339872044851463</v>
      </c>
      <c r="H3436">
        <v>3</v>
      </c>
      <c r="I3436">
        <v>1</v>
      </c>
      <c r="J3436" cm="1">
        <f t="array" ref="J3436">SUMPRODUCT(--ISNUMBER(SEARCH(A3436, QA_Seed_Keywords!B$2:B$45)))</f>
        <v>0</v>
      </c>
      <c r="K3436" cm="1">
        <f t="array" ref="K3436">SUMPRODUCT(
    (--(C$2:C$100 &gt;= C3436)),
    (--(G$2:G$100 &gt;= G3436)),
    (--(H$2:H$100 &lt;= H3436)),
    (--(I$2:I$100 &gt;= I3436)),
    -- (
        (C$2:C$100 &gt; C3436) +
        (G$2:G$100 &gt; G3436) +
        (H$2:H$100 &lt; H3436) +
        (I$2:I$100 &gt; I3436)
    )
)</f>
        <v>285</v>
      </c>
      <c r="L3436">
        <f>(I3436/10)/(H3436/122)</f>
        <v>4.0666666666666673</v>
      </c>
      <c r="M3436">
        <f>L3436/MAX($L$2:$L$6948)</f>
        <v>0.33333333333333343</v>
      </c>
      <c r="N3436">
        <f>D3436*M3436*M3436</f>
        <v>7.3145888428642386E-4</v>
      </c>
      <c r="O3436">
        <f>D3436*G3436</f>
        <v>2.9189514001796844E-2</v>
      </c>
      <c r="P3436">
        <f>I3436/H3436</f>
        <v>0.33333333333333331</v>
      </c>
      <c r="Q3436">
        <f>D3436*P3436*P3436</f>
        <v>7.3145888428642332E-4</v>
      </c>
      <c r="R3436">
        <f t="shared" si="53"/>
        <v>2</v>
      </c>
    </row>
    <row r="3437" spans="1:18" x14ac:dyDescent="0.3">
      <c r="A3437" t="s">
        <v>8100</v>
      </c>
      <c r="B3437" t="s">
        <v>8100</v>
      </c>
      <c r="C3437">
        <v>6.5831299585778109E-3</v>
      </c>
      <c r="D3437">
        <v>6.5831299585778109E-3</v>
      </c>
      <c r="E3437">
        <v>1</v>
      </c>
      <c r="F3437">
        <v>1</v>
      </c>
      <c r="G3437">
        <v>4.4339872044851463</v>
      </c>
      <c r="H3437">
        <v>3</v>
      </c>
      <c r="I3437">
        <v>1</v>
      </c>
      <c r="J3437" cm="1">
        <f t="array" ref="J3437">SUMPRODUCT(--ISNUMBER(SEARCH(A3437, QA_Seed_Keywords!B$2:B$45)))</f>
        <v>0</v>
      </c>
      <c r="K3437" cm="1">
        <f t="array" ref="K3437">SUMPRODUCT(
    (--(C$2:C$100 &gt;= C3437)),
    (--(G$2:G$100 &gt;= G3437)),
    (--(H$2:H$100 &lt;= H3437)),
    (--(I$2:I$100 &gt;= I3437)),
    -- (
        (C$2:C$100 &gt; C3437) +
        (G$2:G$100 &gt; G3437) +
        (H$2:H$100 &lt; H3437) +
        (I$2:I$100 &gt; I3437)
    )
)</f>
        <v>285</v>
      </c>
      <c r="L3437">
        <f>(I3437/10)/(H3437/122)</f>
        <v>4.0666666666666673</v>
      </c>
      <c r="M3437">
        <f>L3437/MAX($L$2:$L$6948)</f>
        <v>0.33333333333333343</v>
      </c>
      <c r="N3437">
        <f>D3437*M3437*M3437</f>
        <v>7.3145888428642386E-4</v>
      </c>
      <c r="O3437">
        <f>D3437*G3437</f>
        <v>2.9189514001796844E-2</v>
      </c>
      <c r="P3437">
        <f>I3437/H3437</f>
        <v>0.33333333333333331</v>
      </c>
      <c r="Q3437">
        <f>D3437*P3437*P3437</f>
        <v>7.3145888428642332E-4</v>
      </c>
      <c r="R3437">
        <f t="shared" si="53"/>
        <v>2</v>
      </c>
    </row>
    <row r="3438" spans="1:18" x14ac:dyDescent="0.3">
      <c r="A3438" t="s">
        <v>8101</v>
      </c>
      <c r="B3438" t="s">
        <v>8101</v>
      </c>
      <c r="C3438">
        <v>6.5831299585778109E-3</v>
      </c>
      <c r="D3438">
        <v>6.5831299585778109E-3</v>
      </c>
      <c r="E3438">
        <v>1</v>
      </c>
      <c r="F3438">
        <v>1</v>
      </c>
      <c r="G3438">
        <v>4.4339872044851463</v>
      </c>
      <c r="H3438">
        <v>3</v>
      </c>
      <c r="I3438">
        <v>1</v>
      </c>
      <c r="J3438" cm="1">
        <f t="array" ref="J3438">SUMPRODUCT(--ISNUMBER(SEARCH(A3438, QA_Seed_Keywords!B$2:B$45)))</f>
        <v>0</v>
      </c>
      <c r="K3438" cm="1">
        <f t="array" ref="K3438">SUMPRODUCT(
    (--(C$2:C$100 &gt;= C3438)),
    (--(G$2:G$100 &gt;= G3438)),
    (--(H$2:H$100 &lt;= H3438)),
    (--(I$2:I$100 &gt;= I3438)),
    -- (
        (C$2:C$100 &gt; C3438) +
        (G$2:G$100 &gt; G3438) +
        (H$2:H$100 &lt; H3438) +
        (I$2:I$100 &gt; I3438)
    )
)</f>
        <v>285</v>
      </c>
      <c r="L3438">
        <f>(I3438/10)/(H3438/122)</f>
        <v>4.0666666666666673</v>
      </c>
      <c r="M3438">
        <f>L3438/MAX($L$2:$L$6948)</f>
        <v>0.33333333333333343</v>
      </c>
      <c r="N3438">
        <f>D3438*M3438*M3438</f>
        <v>7.3145888428642386E-4</v>
      </c>
      <c r="O3438">
        <f>D3438*G3438</f>
        <v>2.9189514001796844E-2</v>
      </c>
      <c r="P3438">
        <f>I3438/H3438</f>
        <v>0.33333333333333331</v>
      </c>
      <c r="Q3438">
        <f>D3438*P3438*P3438</f>
        <v>7.3145888428642332E-4</v>
      </c>
      <c r="R3438">
        <f t="shared" si="53"/>
        <v>2</v>
      </c>
    </row>
    <row r="3439" spans="1:18" x14ac:dyDescent="0.3">
      <c r="A3439" t="s">
        <v>8102</v>
      </c>
      <c r="B3439" t="s">
        <v>8103</v>
      </c>
      <c r="C3439">
        <v>6.5831299585778109E-3</v>
      </c>
      <c r="D3439">
        <v>6.5831299585778109E-3</v>
      </c>
      <c r="E3439">
        <v>1</v>
      </c>
      <c r="F3439">
        <v>1</v>
      </c>
      <c r="G3439">
        <v>4.4339872044851463</v>
      </c>
      <c r="H3439">
        <v>3</v>
      </c>
      <c r="I3439">
        <v>1</v>
      </c>
      <c r="J3439" cm="1">
        <f t="array" ref="J3439">SUMPRODUCT(--ISNUMBER(SEARCH(A3439, QA_Seed_Keywords!B$2:B$45)))</f>
        <v>0</v>
      </c>
      <c r="K3439" cm="1">
        <f t="array" ref="K3439">SUMPRODUCT(
    (--(C$2:C$100 &gt;= C3439)),
    (--(G$2:G$100 &gt;= G3439)),
    (--(H$2:H$100 &lt;= H3439)),
    (--(I$2:I$100 &gt;= I3439)),
    -- (
        (C$2:C$100 &gt; C3439) +
        (G$2:G$100 &gt; G3439) +
        (H$2:H$100 &lt; H3439) +
        (I$2:I$100 &gt; I3439)
    )
)</f>
        <v>285</v>
      </c>
      <c r="L3439">
        <f>(I3439/10)/(H3439/122)</f>
        <v>4.0666666666666673</v>
      </c>
      <c r="M3439">
        <f>L3439/MAX($L$2:$L$6948)</f>
        <v>0.33333333333333343</v>
      </c>
      <c r="N3439">
        <f>D3439*M3439*M3439</f>
        <v>7.3145888428642386E-4</v>
      </c>
      <c r="O3439">
        <f>D3439*G3439</f>
        <v>2.9189514001796844E-2</v>
      </c>
      <c r="P3439">
        <f>I3439/H3439</f>
        <v>0.33333333333333331</v>
      </c>
      <c r="Q3439">
        <f>D3439*P3439*P3439</f>
        <v>7.3145888428642332E-4</v>
      </c>
      <c r="R3439">
        <f t="shared" si="53"/>
        <v>2</v>
      </c>
    </row>
    <row r="3440" spans="1:18" x14ac:dyDescent="0.3">
      <c r="A3440" t="s">
        <v>8104</v>
      </c>
      <c r="B3440" t="s">
        <v>8104</v>
      </c>
      <c r="C3440">
        <v>6.5831299585778109E-3</v>
      </c>
      <c r="D3440">
        <v>6.5831299585778109E-3</v>
      </c>
      <c r="E3440">
        <v>1</v>
      </c>
      <c r="F3440">
        <v>1</v>
      </c>
      <c r="G3440">
        <v>4.4339872044851463</v>
      </c>
      <c r="H3440">
        <v>3</v>
      </c>
      <c r="I3440">
        <v>1</v>
      </c>
      <c r="J3440" cm="1">
        <f t="array" ref="J3440">SUMPRODUCT(--ISNUMBER(SEARCH(A3440, QA_Seed_Keywords!B$2:B$45)))</f>
        <v>0</v>
      </c>
      <c r="K3440" cm="1">
        <f t="array" ref="K3440">SUMPRODUCT(
    (--(C$2:C$100 &gt;= C3440)),
    (--(G$2:G$100 &gt;= G3440)),
    (--(H$2:H$100 &lt;= H3440)),
    (--(I$2:I$100 &gt;= I3440)),
    -- (
        (C$2:C$100 &gt; C3440) +
        (G$2:G$100 &gt; G3440) +
        (H$2:H$100 &lt; H3440) +
        (I$2:I$100 &gt; I3440)
    )
)</f>
        <v>285</v>
      </c>
      <c r="L3440">
        <f>(I3440/10)/(H3440/122)</f>
        <v>4.0666666666666673</v>
      </c>
      <c r="M3440">
        <f>L3440/MAX($L$2:$L$6948)</f>
        <v>0.33333333333333343</v>
      </c>
      <c r="N3440">
        <f>D3440*M3440*M3440</f>
        <v>7.3145888428642386E-4</v>
      </c>
      <c r="O3440">
        <f>D3440*G3440</f>
        <v>2.9189514001796844E-2</v>
      </c>
      <c r="P3440">
        <f>I3440/H3440</f>
        <v>0.33333333333333331</v>
      </c>
      <c r="Q3440">
        <f>D3440*P3440*P3440</f>
        <v>7.3145888428642332E-4</v>
      </c>
      <c r="R3440">
        <f t="shared" si="53"/>
        <v>2</v>
      </c>
    </row>
    <row r="3441" spans="1:18" x14ac:dyDescent="0.3">
      <c r="A3441" t="s">
        <v>8105</v>
      </c>
      <c r="B3441" t="s">
        <v>8106</v>
      </c>
      <c r="C3441">
        <v>6.5831299585778109E-3</v>
      </c>
      <c r="D3441">
        <v>6.5831299585778109E-3</v>
      </c>
      <c r="E3441">
        <v>1</v>
      </c>
      <c r="F3441">
        <v>1</v>
      </c>
      <c r="G3441">
        <v>4.4339872044851463</v>
      </c>
      <c r="H3441">
        <v>3</v>
      </c>
      <c r="I3441">
        <v>1</v>
      </c>
      <c r="J3441" cm="1">
        <f t="array" ref="J3441">SUMPRODUCT(--ISNUMBER(SEARCH(A3441, QA_Seed_Keywords!B$2:B$45)))</f>
        <v>0</v>
      </c>
      <c r="K3441" cm="1">
        <f t="array" ref="K3441">SUMPRODUCT(
    (--(C$2:C$100 &gt;= C3441)),
    (--(G$2:G$100 &gt;= G3441)),
    (--(H$2:H$100 &lt;= H3441)),
    (--(I$2:I$100 &gt;= I3441)),
    -- (
        (C$2:C$100 &gt; C3441) +
        (G$2:G$100 &gt; G3441) +
        (H$2:H$100 &lt; H3441) +
        (I$2:I$100 &gt; I3441)
    )
)</f>
        <v>285</v>
      </c>
      <c r="L3441">
        <f>(I3441/10)/(H3441/122)</f>
        <v>4.0666666666666673</v>
      </c>
      <c r="M3441">
        <f>L3441/MAX($L$2:$L$6948)</f>
        <v>0.33333333333333343</v>
      </c>
      <c r="N3441">
        <f>D3441*M3441*M3441</f>
        <v>7.3145888428642386E-4</v>
      </c>
      <c r="O3441">
        <f>D3441*G3441</f>
        <v>2.9189514001796844E-2</v>
      </c>
      <c r="P3441">
        <f>I3441/H3441</f>
        <v>0.33333333333333331</v>
      </c>
      <c r="Q3441">
        <f>D3441*P3441*P3441</f>
        <v>7.3145888428642332E-4</v>
      </c>
      <c r="R3441">
        <f t="shared" si="53"/>
        <v>2</v>
      </c>
    </row>
    <row r="3442" spans="1:18" x14ac:dyDescent="0.3">
      <c r="A3442" t="s">
        <v>8107</v>
      </c>
      <c r="B3442" t="s">
        <v>8107</v>
      </c>
      <c r="C3442">
        <v>6.5831299585778109E-3</v>
      </c>
      <c r="D3442">
        <v>6.5831299585778109E-3</v>
      </c>
      <c r="E3442">
        <v>1</v>
      </c>
      <c r="F3442">
        <v>1</v>
      </c>
      <c r="G3442">
        <v>4.4339872044851463</v>
      </c>
      <c r="H3442">
        <v>3</v>
      </c>
      <c r="I3442">
        <v>1</v>
      </c>
      <c r="J3442" cm="1">
        <f t="array" ref="J3442">SUMPRODUCT(--ISNUMBER(SEARCH(A3442, QA_Seed_Keywords!B$2:B$45)))</f>
        <v>0</v>
      </c>
      <c r="K3442" cm="1">
        <f t="array" ref="K3442">SUMPRODUCT(
    (--(C$2:C$100 &gt;= C3442)),
    (--(G$2:G$100 &gt;= G3442)),
    (--(H$2:H$100 &lt;= H3442)),
    (--(I$2:I$100 &gt;= I3442)),
    -- (
        (C$2:C$100 &gt; C3442) +
        (G$2:G$100 &gt; G3442) +
        (H$2:H$100 &lt; H3442) +
        (I$2:I$100 &gt; I3442)
    )
)</f>
        <v>285</v>
      </c>
      <c r="L3442">
        <f>(I3442/10)/(H3442/122)</f>
        <v>4.0666666666666673</v>
      </c>
      <c r="M3442">
        <f>L3442/MAX($L$2:$L$6948)</f>
        <v>0.33333333333333343</v>
      </c>
      <c r="N3442">
        <f>D3442*M3442*M3442</f>
        <v>7.3145888428642386E-4</v>
      </c>
      <c r="O3442">
        <f>D3442*G3442</f>
        <v>2.9189514001796844E-2</v>
      </c>
      <c r="P3442">
        <f>I3442/H3442</f>
        <v>0.33333333333333331</v>
      </c>
      <c r="Q3442">
        <f>D3442*P3442*P3442</f>
        <v>7.3145888428642332E-4</v>
      </c>
      <c r="R3442">
        <f t="shared" si="53"/>
        <v>2</v>
      </c>
    </row>
    <row r="3443" spans="1:18" x14ac:dyDescent="0.3">
      <c r="A3443" t="s">
        <v>8108</v>
      </c>
      <c r="B3443" t="s">
        <v>8108</v>
      </c>
      <c r="C3443">
        <v>6.5831299585778109E-3</v>
      </c>
      <c r="D3443">
        <v>6.5831299585778109E-3</v>
      </c>
      <c r="E3443">
        <v>1</v>
      </c>
      <c r="F3443">
        <v>1</v>
      </c>
      <c r="G3443">
        <v>4.4339872044851463</v>
      </c>
      <c r="H3443">
        <v>3</v>
      </c>
      <c r="I3443">
        <v>1</v>
      </c>
      <c r="J3443" cm="1">
        <f t="array" ref="J3443">SUMPRODUCT(--ISNUMBER(SEARCH(A3443, QA_Seed_Keywords!B$2:B$45)))</f>
        <v>0</v>
      </c>
      <c r="K3443" cm="1">
        <f t="array" ref="K3443">SUMPRODUCT(
    (--(C$2:C$100 &gt;= C3443)),
    (--(G$2:G$100 &gt;= G3443)),
    (--(H$2:H$100 &lt;= H3443)),
    (--(I$2:I$100 &gt;= I3443)),
    -- (
        (C$2:C$100 &gt; C3443) +
        (G$2:G$100 &gt; G3443) +
        (H$2:H$100 &lt; H3443) +
        (I$2:I$100 &gt; I3443)
    )
)</f>
        <v>285</v>
      </c>
      <c r="L3443">
        <f>(I3443/10)/(H3443/122)</f>
        <v>4.0666666666666673</v>
      </c>
      <c r="M3443">
        <f>L3443/MAX($L$2:$L$6948)</f>
        <v>0.33333333333333343</v>
      </c>
      <c r="N3443">
        <f>D3443*M3443*M3443</f>
        <v>7.3145888428642386E-4</v>
      </c>
      <c r="O3443">
        <f>D3443*G3443</f>
        <v>2.9189514001796844E-2</v>
      </c>
      <c r="P3443">
        <f>I3443/H3443</f>
        <v>0.33333333333333331</v>
      </c>
      <c r="Q3443">
        <f>D3443*P3443*P3443</f>
        <v>7.3145888428642332E-4</v>
      </c>
      <c r="R3443">
        <f t="shared" si="53"/>
        <v>2</v>
      </c>
    </row>
    <row r="3444" spans="1:18" x14ac:dyDescent="0.3">
      <c r="A3444" t="s">
        <v>8109</v>
      </c>
      <c r="B3444" t="s">
        <v>8109</v>
      </c>
      <c r="C3444">
        <v>6.5831299585778109E-3</v>
      </c>
      <c r="D3444">
        <v>6.5831299585778109E-3</v>
      </c>
      <c r="E3444">
        <v>1</v>
      </c>
      <c r="F3444">
        <v>1</v>
      </c>
      <c r="G3444">
        <v>4.4339872044851463</v>
      </c>
      <c r="H3444">
        <v>3</v>
      </c>
      <c r="I3444">
        <v>1</v>
      </c>
      <c r="J3444" cm="1">
        <f t="array" ref="J3444">SUMPRODUCT(--ISNUMBER(SEARCH(A3444, QA_Seed_Keywords!B$2:B$45)))</f>
        <v>0</v>
      </c>
      <c r="K3444" cm="1">
        <f t="array" ref="K3444">SUMPRODUCT(
    (--(C$2:C$100 &gt;= C3444)),
    (--(G$2:G$100 &gt;= G3444)),
    (--(H$2:H$100 &lt;= H3444)),
    (--(I$2:I$100 &gt;= I3444)),
    -- (
        (C$2:C$100 &gt; C3444) +
        (G$2:G$100 &gt; G3444) +
        (H$2:H$100 &lt; H3444) +
        (I$2:I$100 &gt; I3444)
    )
)</f>
        <v>285</v>
      </c>
      <c r="L3444">
        <f>(I3444/10)/(H3444/122)</f>
        <v>4.0666666666666673</v>
      </c>
      <c r="M3444">
        <f>L3444/MAX($L$2:$L$6948)</f>
        <v>0.33333333333333343</v>
      </c>
      <c r="N3444">
        <f>D3444*M3444*M3444</f>
        <v>7.3145888428642386E-4</v>
      </c>
      <c r="O3444">
        <f>D3444*G3444</f>
        <v>2.9189514001796844E-2</v>
      </c>
      <c r="P3444">
        <f>I3444/H3444</f>
        <v>0.33333333333333331</v>
      </c>
      <c r="Q3444">
        <f>D3444*P3444*P3444</f>
        <v>7.3145888428642332E-4</v>
      </c>
      <c r="R3444">
        <f t="shared" si="53"/>
        <v>2</v>
      </c>
    </row>
    <row r="3445" spans="1:18" x14ac:dyDescent="0.3">
      <c r="A3445" t="s">
        <v>8110</v>
      </c>
      <c r="B3445" t="s">
        <v>8111</v>
      </c>
      <c r="C3445">
        <v>6.5831299585778109E-3</v>
      </c>
      <c r="D3445">
        <v>6.5831299585778109E-3</v>
      </c>
      <c r="E3445">
        <v>1</v>
      </c>
      <c r="F3445">
        <v>1</v>
      </c>
      <c r="G3445">
        <v>4.4339872044851463</v>
      </c>
      <c r="H3445">
        <v>3</v>
      </c>
      <c r="I3445">
        <v>1</v>
      </c>
      <c r="J3445" cm="1">
        <f t="array" ref="J3445">SUMPRODUCT(--ISNUMBER(SEARCH(A3445, QA_Seed_Keywords!B$2:B$45)))</f>
        <v>0</v>
      </c>
      <c r="K3445" cm="1">
        <f t="array" ref="K3445">SUMPRODUCT(
    (--(C$2:C$100 &gt;= C3445)),
    (--(G$2:G$100 &gt;= G3445)),
    (--(H$2:H$100 &lt;= H3445)),
    (--(I$2:I$100 &gt;= I3445)),
    -- (
        (C$2:C$100 &gt; C3445) +
        (G$2:G$100 &gt; G3445) +
        (H$2:H$100 &lt; H3445) +
        (I$2:I$100 &gt; I3445)
    )
)</f>
        <v>285</v>
      </c>
      <c r="L3445">
        <f>(I3445/10)/(H3445/122)</f>
        <v>4.0666666666666673</v>
      </c>
      <c r="M3445">
        <f>L3445/MAX($L$2:$L$6948)</f>
        <v>0.33333333333333343</v>
      </c>
      <c r="N3445">
        <f>D3445*M3445*M3445</f>
        <v>7.3145888428642386E-4</v>
      </c>
      <c r="O3445">
        <f>D3445*G3445</f>
        <v>2.9189514001796844E-2</v>
      </c>
      <c r="P3445">
        <f>I3445/H3445</f>
        <v>0.33333333333333331</v>
      </c>
      <c r="Q3445">
        <f>D3445*P3445*P3445</f>
        <v>7.3145888428642332E-4</v>
      </c>
      <c r="R3445">
        <f t="shared" si="53"/>
        <v>2</v>
      </c>
    </row>
    <row r="3446" spans="1:18" x14ac:dyDescent="0.3">
      <c r="A3446" t="s">
        <v>8112</v>
      </c>
      <c r="B3446" t="s">
        <v>8112</v>
      </c>
      <c r="C3446">
        <v>6.5831299585778109E-3</v>
      </c>
      <c r="D3446">
        <v>6.5831299585778109E-3</v>
      </c>
      <c r="E3446">
        <v>1</v>
      </c>
      <c r="F3446">
        <v>1</v>
      </c>
      <c r="G3446">
        <v>4.4339872044851463</v>
      </c>
      <c r="H3446">
        <v>3</v>
      </c>
      <c r="I3446">
        <v>1</v>
      </c>
      <c r="J3446" cm="1">
        <f t="array" ref="J3446">SUMPRODUCT(--ISNUMBER(SEARCH(A3446, QA_Seed_Keywords!B$2:B$45)))</f>
        <v>0</v>
      </c>
      <c r="K3446" cm="1">
        <f t="array" ref="K3446">SUMPRODUCT(
    (--(C$2:C$100 &gt;= C3446)),
    (--(G$2:G$100 &gt;= G3446)),
    (--(H$2:H$100 &lt;= H3446)),
    (--(I$2:I$100 &gt;= I3446)),
    -- (
        (C$2:C$100 &gt; C3446) +
        (G$2:G$100 &gt; G3446) +
        (H$2:H$100 &lt; H3446) +
        (I$2:I$100 &gt; I3446)
    )
)</f>
        <v>285</v>
      </c>
      <c r="L3446">
        <f>(I3446/10)/(H3446/122)</f>
        <v>4.0666666666666673</v>
      </c>
      <c r="M3446">
        <f>L3446/MAX($L$2:$L$6948)</f>
        <v>0.33333333333333343</v>
      </c>
      <c r="N3446">
        <f>D3446*M3446*M3446</f>
        <v>7.3145888428642386E-4</v>
      </c>
      <c r="O3446">
        <f>D3446*G3446</f>
        <v>2.9189514001796844E-2</v>
      </c>
      <c r="P3446">
        <f>I3446/H3446</f>
        <v>0.33333333333333331</v>
      </c>
      <c r="Q3446">
        <f>D3446*P3446*P3446</f>
        <v>7.3145888428642332E-4</v>
      </c>
      <c r="R3446">
        <f t="shared" si="53"/>
        <v>2</v>
      </c>
    </row>
    <row r="3447" spans="1:18" x14ac:dyDescent="0.3">
      <c r="A3447" t="s">
        <v>8113</v>
      </c>
      <c r="B3447" t="s">
        <v>8114</v>
      </c>
      <c r="C3447">
        <v>6.5831299585778109E-3</v>
      </c>
      <c r="D3447">
        <v>6.5831299585778109E-3</v>
      </c>
      <c r="E3447">
        <v>1</v>
      </c>
      <c r="F3447">
        <v>1</v>
      </c>
      <c r="G3447">
        <v>4.4339872044851463</v>
      </c>
      <c r="H3447">
        <v>3</v>
      </c>
      <c r="I3447">
        <v>1</v>
      </c>
      <c r="J3447" cm="1">
        <f t="array" ref="J3447">SUMPRODUCT(--ISNUMBER(SEARCH(A3447, QA_Seed_Keywords!B$2:B$45)))</f>
        <v>0</v>
      </c>
      <c r="K3447" cm="1">
        <f t="array" ref="K3447">SUMPRODUCT(
    (--(C$2:C$100 &gt;= C3447)),
    (--(G$2:G$100 &gt;= G3447)),
    (--(H$2:H$100 &lt;= H3447)),
    (--(I$2:I$100 &gt;= I3447)),
    -- (
        (C$2:C$100 &gt; C3447) +
        (G$2:G$100 &gt; G3447) +
        (H$2:H$100 &lt; H3447) +
        (I$2:I$100 &gt; I3447)
    )
)</f>
        <v>285</v>
      </c>
      <c r="L3447">
        <f>(I3447/10)/(H3447/122)</f>
        <v>4.0666666666666673</v>
      </c>
      <c r="M3447">
        <f>L3447/MAX($L$2:$L$6948)</f>
        <v>0.33333333333333343</v>
      </c>
      <c r="N3447">
        <f>D3447*M3447*M3447</f>
        <v>7.3145888428642386E-4</v>
      </c>
      <c r="O3447">
        <f>D3447*G3447</f>
        <v>2.9189514001796844E-2</v>
      </c>
      <c r="P3447">
        <f>I3447/H3447</f>
        <v>0.33333333333333331</v>
      </c>
      <c r="Q3447">
        <f>D3447*P3447*P3447</f>
        <v>7.3145888428642332E-4</v>
      </c>
      <c r="R3447">
        <f t="shared" si="53"/>
        <v>2</v>
      </c>
    </row>
    <row r="3448" spans="1:18" x14ac:dyDescent="0.3">
      <c r="A3448" t="s">
        <v>8115</v>
      </c>
      <c r="B3448" t="s">
        <v>8116</v>
      </c>
      <c r="C3448">
        <v>6.5831299585778109E-3</v>
      </c>
      <c r="D3448">
        <v>6.5831299585778109E-3</v>
      </c>
      <c r="E3448">
        <v>1</v>
      </c>
      <c r="F3448">
        <v>1</v>
      </c>
      <c r="G3448">
        <v>4.4339872044851463</v>
      </c>
      <c r="H3448">
        <v>3</v>
      </c>
      <c r="I3448">
        <v>1</v>
      </c>
      <c r="J3448" cm="1">
        <f t="array" ref="J3448">SUMPRODUCT(--ISNUMBER(SEARCH(A3448, QA_Seed_Keywords!B$2:B$45)))</f>
        <v>0</v>
      </c>
      <c r="K3448" cm="1">
        <f t="array" ref="K3448">SUMPRODUCT(
    (--(C$2:C$100 &gt;= C3448)),
    (--(G$2:G$100 &gt;= G3448)),
    (--(H$2:H$100 &lt;= H3448)),
    (--(I$2:I$100 &gt;= I3448)),
    -- (
        (C$2:C$100 &gt; C3448) +
        (G$2:G$100 &gt; G3448) +
        (H$2:H$100 &lt; H3448) +
        (I$2:I$100 &gt; I3448)
    )
)</f>
        <v>285</v>
      </c>
      <c r="L3448">
        <f>(I3448/10)/(H3448/122)</f>
        <v>4.0666666666666673</v>
      </c>
      <c r="M3448">
        <f>L3448/MAX($L$2:$L$6948)</f>
        <v>0.33333333333333343</v>
      </c>
      <c r="N3448">
        <f>D3448*M3448*M3448</f>
        <v>7.3145888428642386E-4</v>
      </c>
      <c r="O3448">
        <f>D3448*G3448</f>
        <v>2.9189514001796844E-2</v>
      </c>
      <c r="P3448">
        <f>I3448/H3448</f>
        <v>0.33333333333333331</v>
      </c>
      <c r="Q3448">
        <f>D3448*P3448*P3448</f>
        <v>7.3145888428642332E-4</v>
      </c>
      <c r="R3448">
        <f t="shared" si="53"/>
        <v>2</v>
      </c>
    </row>
    <row r="3449" spans="1:18" x14ac:dyDescent="0.3">
      <c r="A3449" t="s">
        <v>8117</v>
      </c>
      <c r="B3449" t="s">
        <v>8117</v>
      </c>
      <c r="C3449">
        <v>6.5831299585778109E-3</v>
      </c>
      <c r="D3449">
        <v>6.5831299585778109E-3</v>
      </c>
      <c r="E3449">
        <v>1</v>
      </c>
      <c r="F3449">
        <v>1</v>
      </c>
      <c r="G3449">
        <v>4.4339872044851463</v>
      </c>
      <c r="H3449">
        <v>3</v>
      </c>
      <c r="I3449">
        <v>1</v>
      </c>
      <c r="J3449" cm="1">
        <f t="array" ref="J3449">SUMPRODUCT(--ISNUMBER(SEARCH(A3449, QA_Seed_Keywords!B$2:B$45)))</f>
        <v>0</v>
      </c>
      <c r="K3449" cm="1">
        <f t="array" ref="K3449">SUMPRODUCT(
    (--(C$2:C$100 &gt;= C3449)),
    (--(G$2:G$100 &gt;= G3449)),
    (--(H$2:H$100 &lt;= H3449)),
    (--(I$2:I$100 &gt;= I3449)),
    -- (
        (C$2:C$100 &gt; C3449) +
        (G$2:G$100 &gt; G3449) +
        (H$2:H$100 &lt; H3449) +
        (I$2:I$100 &gt; I3449)
    )
)</f>
        <v>285</v>
      </c>
      <c r="L3449">
        <f>(I3449/10)/(H3449/122)</f>
        <v>4.0666666666666673</v>
      </c>
      <c r="M3449">
        <f>L3449/MAX($L$2:$L$6948)</f>
        <v>0.33333333333333343</v>
      </c>
      <c r="N3449">
        <f>D3449*M3449*M3449</f>
        <v>7.3145888428642386E-4</v>
      </c>
      <c r="O3449">
        <f>D3449*G3449</f>
        <v>2.9189514001796844E-2</v>
      </c>
      <c r="P3449">
        <f>I3449/H3449</f>
        <v>0.33333333333333331</v>
      </c>
      <c r="Q3449">
        <f>D3449*P3449*P3449</f>
        <v>7.3145888428642332E-4</v>
      </c>
      <c r="R3449">
        <f t="shared" si="53"/>
        <v>2</v>
      </c>
    </row>
    <row r="3450" spans="1:18" x14ac:dyDescent="0.3">
      <c r="A3450" t="s">
        <v>8118</v>
      </c>
      <c r="B3450" t="s">
        <v>8119</v>
      </c>
      <c r="C3450">
        <v>6.5831299585778109E-3</v>
      </c>
      <c r="D3450">
        <v>6.5831299585778109E-3</v>
      </c>
      <c r="E3450">
        <v>1</v>
      </c>
      <c r="F3450">
        <v>1</v>
      </c>
      <c r="G3450">
        <v>4.4339872044851463</v>
      </c>
      <c r="H3450">
        <v>3</v>
      </c>
      <c r="I3450">
        <v>1</v>
      </c>
      <c r="J3450" cm="1">
        <f t="array" ref="J3450">SUMPRODUCT(--ISNUMBER(SEARCH(A3450, QA_Seed_Keywords!B$2:B$45)))</f>
        <v>0</v>
      </c>
      <c r="K3450" cm="1">
        <f t="array" ref="K3450">SUMPRODUCT(
    (--(C$2:C$100 &gt;= C3450)),
    (--(G$2:G$100 &gt;= G3450)),
    (--(H$2:H$100 &lt;= H3450)),
    (--(I$2:I$100 &gt;= I3450)),
    -- (
        (C$2:C$100 &gt; C3450) +
        (G$2:G$100 &gt; G3450) +
        (H$2:H$100 &lt; H3450) +
        (I$2:I$100 &gt; I3450)
    )
)</f>
        <v>285</v>
      </c>
      <c r="L3450">
        <f>(I3450/10)/(H3450/122)</f>
        <v>4.0666666666666673</v>
      </c>
      <c r="M3450">
        <f>L3450/MAX($L$2:$L$6948)</f>
        <v>0.33333333333333343</v>
      </c>
      <c r="N3450">
        <f>D3450*M3450*M3450</f>
        <v>7.3145888428642386E-4</v>
      </c>
      <c r="O3450">
        <f>D3450*G3450</f>
        <v>2.9189514001796844E-2</v>
      </c>
      <c r="P3450">
        <f>I3450/H3450</f>
        <v>0.33333333333333331</v>
      </c>
      <c r="Q3450">
        <f>D3450*P3450*P3450</f>
        <v>7.3145888428642332E-4</v>
      </c>
      <c r="R3450">
        <f t="shared" si="53"/>
        <v>2</v>
      </c>
    </row>
    <row r="3451" spans="1:18" x14ac:dyDescent="0.3">
      <c r="A3451" t="s">
        <v>8120</v>
      </c>
      <c r="B3451" t="s">
        <v>8121</v>
      </c>
      <c r="C3451">
        <v>6.5831299585778109E-3</v>
      </c>
      <c r="D3451">
        <v>6.5831299585778109E-3</v>
      </c>
      <c r="E3451">
        <v>1</v>
      </c>
      <c r="F3451">
        <v>1</v>
      </c>
      <c r="G3451">
        <v>4.4339872044851463</v>
      </c>
      <c r="H3451">
        <v>3</v>
      </c>
      <c r="I3451">
        <v>1</v>
      </c>
      <c r="J3451" cm="1">
        <f t="array" ref="J3451">SUMPRODUCT(--ISNUMBER(SEARCH(A3451, QA_Seed_Keywords!B$2:B$45)))</f>
        <v>0</v>
      </c>
      <c r="K3451" cm="1">
        <f t="array" ref="K3451">SUMPRODUCT(
    (--(C$2:C$100 &gt;= C3451)),
    (--(G$2:G$100 &gt;= G3451)),
    (--(H$2:H$100 &lt;= H3451)),
    (--(I$2:I$100 &gt;= I3451)),
    -- (
        (C$2:C$100 &gt; C3451) +
        (G$2:G$100 &gt; G3451) +
        (H$2:H$100 &lt; H3451) +
        (I$2:I$100 &gt; I3451)
    )
)</f>
        <v>285</v>
      </c>
      <c r="L3451">
        <f>(I3451/10)/(H3451/122)</f>
        <v>4.0666666666666673</v>
      </c>
      <c r="M3451">
        <f>L3451/MAX($L$2:$L$6948)</f>
        <v>0.33333333333333343</v>
      </c>
      <c r="N3451">
        <f>D3451*M3451*M3451</f>
        <v>7.3145888428642386E-4</v>
      </c>
      <c r="O3451">
        <f>D3451*G3451</f>
        <v>2.9189514001796844E-2</v>
      </c>
      <c r="P3451">
        <f>I3451/H3451</f>
        <v>0.33333333333333331</v>
      </c>
      <c r="Q3451">
        <f>D3451*P3451*P3451</f>
        <v>7.3145888428642332E-4</v>
      </c>
      <c r="R3451">
        <f t="shared" si="53"/>
        <v>2</v>
      </c>
    </row>
    <row r="3452" spans="1:18" x14ac:dyDescent="0.3">
      <c r="A3452" t="s">
        <v>8122</v>
      </c>
      <c r="B3452" t="s">
        <v>8123</v>
      </c>
      <c r="C3452">
        <v>6.5831299585778109E-3</v>
      </c>
      <c r="D3452">
        <v>6.5831299585778109E-3</v>
      </c>
      <c r="E3452">
        <v>1</v>
      </c>
      <c r="F3452">
        <v>1</v>
      </c>
      <c r="G3452">
        <v>4.4339872044851463</v>
      </c>
      <c r="H3452">
        <v>3</v>
      </c>
      <c r="I3452">
        <v>1</v>
      </c>
      <c r="J3452" cm="1">
        <f t="array" ref="J3452">SUMPRODUCT(--ISNUMBER(SEARCH(A3452, QA_Seed_Keywords!B$2:B$45)))</f>
        <v>0</v>
      </c>
      <c r="K3452" cm="1">
        <f t="array" ref="K3452">SUMPRODUCT(
    (--(C$2:C$100 &gt;= C3452)),
    (--(G$2:G$100 &gt;= G3452)),
    (--(H$2:H$100 &lt;= H3452)),
    (--(I$2:I$100 &gt;= I3452)),
    -- (
        (C$2:C$100 &gt; C3452) +
        (G$2:G$100 &gt; G3452) +
        (H$2:H$100 &lt; H3452) +
        (I$2:I$100 &gt; I3452)
    )
)</f>
        <v>285</v>
      </c>
      <c r="L3452">
        <f>(I3452/10)/(H3452/122)</f>
        <v>4.0666666666666673</v>
      </c>
      <c r="M3452">
        <f>L3452/MAX($L$2:$L$6948)</f>
        <v>0.33333333333333343</v>
      </c>
      <c r="N3452">
        <f>D3452*M3452*M3452</f>
        <v>7.3145888428642386E-4</v>
      </c>
      <c r="O3452">
        <f>D3452*G3452</f>
        <v>2.9189514001796844E-2</v>
      </c>
      <c r="P3452">
        <f>I3452/H3452</f>
        <v>0.33333333333333331</v>
      </c>
      <c r="Q3452">
        <f>D3452*P3452*P3452</f>
        <v>7.3145888428642332E-4</v>
      </c>
      <c r="R3452">
        <f t="shared" si="53"/>
        <v>2</v>
      </c>
    </row>
    <row r="3453" spans="1:18" x14ac:dyDescent="0.3">
      <c r="A3453" t="s">
        <v>8124</v>
      </c>
      <c r="B3453" t="s">
        <v>8125</v>
      </c>
      <c r="C3453">
        <v>6.5831299585778109E-3</v>
      </c>
      <c r="D3453">
        <v>6.5831299585778109E-3</v>
      </c>
      <c r="E3453">
        <v>1</v>
      </c>
      <c r="F3453">
        <v>1</v>
      </c>
      <c r="G3453">
        <v>4.4339872044851463</v>
      </c>
      <c r="H3453">
        <v>3</v>
      </c>
      <c r="I3453">
        <v>1</v>
      </c>
      <c r="J3453" cm="1">
        <f t="array" ref="J3453">SUMPRODUCT(--ISNUMBER(SEARCH(A3453, QA_Seed_Keywords!B$2:B$45)))</f>
        <v>0</v>
      </c>
      <c r="K3453" cm="1">
        <f t="array" ref="K3453">SUMPRODUCT(
    (--(C$2:C$100 &gt;= C3453)),
    (--(G$2:G$100 &gt;= G3453)),
    (--(H$2:H$100 &lt;= H3453)),
    (--(I$2:I$100 &gt;= I3453)),
    -- (
        (C$2:C$100 &gt; C3453) +
        (G$2:G$100 &gt; G3453) +
        (H$2:H$100 &lt; H3453) +
        (I$2:I$100 &gt; I3453)
    )
)</f>
        <v>285</v>
      </c>
      <c r="L3453">
        <f>(I3453/10)/(H3453/122)</f>
        <v>4.0666666666666673</v>
      </c>
      <c r="M3453">
        <f>L3453/MAX($L$2:$L$6948)</f>
        <v>0.33333333333333343</v>
      </c>
      <c r="N3453">
        <f>D3453*M3453*M3453</f>
        <v>7.3145888428642386E-4</v>
      </c>
      <c r="O3453">
        <f>D3453*G3453</f>
        <v>2.9189514001796844E-2</v>
      </c>
      <c r="P3453">
        <f>I3453/H3453</f>
        <v>0.33333333333333331</v>
      </c>
      <c r="Q3453">
        <f>D3453*P3453*P3453</f>
        <v>7.3145888428642332E-4</v>
      </c>
      <c r="R3453">
        <f t="shared" si="53"/>
        <v>2</v>
      </c>
    </row>
    <row r="3454" spans="1:18" x14ac:dyDescent="0.3">
      <c r="A3454" t="s">
        <v>8126</v>
      </c>
      <c r="B3454" t="s">
        <v>8126</v>
      </c>
      <c r="C3454">
        <v>6.5831299585778109E-3</v>
      </c>
      <c r="D3454">
        <v>6.5831299585778109E-3</v>
      </c>
      <c r="E3454">
        <v>1</v>
      </c>
      <c r="F3454">
        <v>1</v>
      </c>
      <c r="G3454">
        <v>4.4339872044851463</v>
      </c>
      <c r="H3454">
        <v>3</v>
      </c>
      <c r="I3454">
        <v>1</v>
      </c>
      <c r="J3454" cm="1">
        <f t="array" ref="J3454">SUMPRODUCT(--ISNUMBER(SEARCH(A3454, QA_Seed_Keywords!B$2:B$45)))</f>
        <v>0</v>
      </c>
      <c r="K3454" cm="1">
        <f t="array" ref="K3454">SUMPRODUCT(
    (--(C$2:C$100 &gt;= C3454)),
    (--(G$2:G$100 &gt;= G3454)),
    (--(H$2:H$100 &lt;= H3454)),
    (--(I$2:I$100 &gt;= I3454)),
    -- (
        (C$2:C$100 &gt; C3454) +
        (G$2:G$100 &gt; G3454) +
        (H$2:H$100 &lt; H3454) +
        (I$2:I$100 &gt; I3454)
    )
)</f>
        <v>285</v>
      </c>
      <c r="L3454">
        <f>(I3454/10)/(H3454/122)</f>
        <v>4.0666666666666673</v>
      </c>
      <c r="M3454">
        <f>L3454/MAX($L$2:$L$6948)</f>
        <v>0.33333333333333343</v>
      </c>
      <c r="N3454">
        <f>D3454*M3454*M3454</f>
        <v>7.3145888428642386E-4</v>
      </c>
      <c r="O3454">
        <f>D3454*G3454</f>
        <v>2.9189514001796844E-2</v>
      </c>
      <c r="P3454">
        <f>I3454/H3454</f>
        <v>0.33333333333333331</v>
      </c>
      <c r="Q3454">
        <f>D3454*P3454*P3454</f>
        <v>7.3145888428642332E-4</v>
      </c>
      <c r="R3454">
        <f t="shared" si="53"/>
        <v>2</v>
      </c>
    </row>
    <row r="3455" spans="1:18" x14ac:dyDescent="0.3">
      <c r="A3455" t="s">
        <v>8127</v>
      </c>
      <c r="B3455" t="s">
        <v>8128</v>
      </c>
      <c r="C3455">
        <v>6.5831299585778109E-3</v>
      </c>
      <c r="D3455">
        <v>6.5831299585778109E-3</v>
      </c>
      <c r="E3455">
        <v>1</v>
      </c>
      <c r="F3455">
        <v>1</v>
      </c>
      <c r="G3455">
        <v>4.4339872044851463</v>
      </c>
      <c r="H3455">
        <v>3</v>
      </c>
      <c r="I3455">
        <v>1</v>
      </c>
      <c r="J3455" cm="1">
        <f t="array" ref="J3455">SUMPRODUCT(--ISNUMBER(SEARCH(A3455, QA_Seed_Keywords!B$2:B$45)))</f>
        <v>0</v>
      </c>
      <c r="K3455" cm="1">
        <f t="array" ref="K3455">SUMPRODUCT(
    (--(C$2:C$100 &gt;= C3455)),
    (--(G$2:G$100 &gt;= G3455)),
    (--(H$2:H$100 &lt;= H3455)),
    (--(I$2:I$100 &gt;= I3455)),
    -- (
        (C$2:C$100 &gt; C3455) +
        (G$2:G$100 &gt; G3455) +
        (H$2:H$100 &lt; H3455) +
        (I$2:I$100 &gt; I3455)
    )
)</f>
        <v>285</v>
      </c>
      <c r="L3455">
        <f>(I3455/10)/(H3455/122)</f>
        <v>4.0666666666666673</v>
      </c>
      <c r="M3455">
        <f>L3455/MAX($L$2:$L$6948)</f>
        <v>0.33333333333333343</v>
      </c>
      <c r="N3455">
        <f>D3455*M3455*M3455</f>
        <v>7.3145888428642386E-4</v>
      </c>
      <c r="O3455">
        <f>D3455*G3455</f>
        <v>2.9189514001796844E-2</v>
      </c>
      <c r="P3455">
        <f>I3455/H3455</f>
        <v>0.33333333333333331</v>
      </c>
      <c r="Q3455">
        <f>D3455*P3455*P3455</f>
        <v>7.3145888428642332E-4</v>
      </c>
      <c r="R3455">
        <f t="shared" si="53"/>
        <v>2</v>
      </c>
    </row>
    <row r="3456" spans="1:18" x14ac:dyDescent="0.3">
      <c r="A3456" t="s">
        <v>8129</v>
      </c>
      <c r="B3456" t="s">
        <v>8130</v>
      </c>
      <c r="C3456">
        <v>6.5831299585778109E-3</v>
      </c>
      <c r="D3456">
        <v>6.5831299585778109E-3</v>
      </c>
      <c r="E3456">
        <v>1</v>
      </c>
      <c r="F3456">
        <v>1</v>
      </c>
      <c r="G3456">
        <v>4.4339872044851463</v>
      </c>
      <c r="H3456">
        <v>3</v>
      </c>
      <c r="I3456">
        <v>1</v>
      </c>
      <c r="J3456" cm="1">
        <f t="array" ref="J3456">SUMPRODUCT(--ISNUMBER(SEARCH(A3456, QA_Seed_Keywords!B$2:B$45)))</f>
        <v>0</v>
      </c>
      <c r="K3456" cm="1">
        <f t="array" ref="K3456">SUMPRODUCT(
    (--(C$2:C$100 &gt;= C3456)),
    (--(G$2:G$100 &gt;= G3456)),
    (--(H$2:H$100 &lt;= H3456)),
    (--(I$2:I$100 &gt;= I3456)),
    -- (
        (C$2:C$100 &gt; C3456) +
        (G$2:G$100 &gt; G3456) +
        (H$2:H$100 &lt; H3456) +
        (I$2:I$100 &gt; I3456)
    )
)</f>
        <v>285</v>
      </c>
      <c r="L3456">
        <f>(I3456/10)/(H3456/122)</f>
        <v>4.0666666666666673</v>
      </c>
      <c r="M3456">
        <f>L3456/MAX($L$2:$L$6948)</f>
        <v>0.33333333333333343</v>
      </c>
      <c r="N3456">
        <f>D3456*M3456*M3456</f>
        <v>7.3145888428642386E-4</v>
      </c>
      <c r="O3456">
        <f>D3456*G3456</f>
        <v>2.9189514001796844E-2</v>
      </c>
      <c r="P3456">
        <f>I3456/H3456</f>
        <v>0.33333333333333331</v>
      </c>
      <c r="Q3456">
        <f>D3456*P3456*P3456</f>
        <v>7.3145888428642332E-4</v>
      </c>
      <c r="R3456">
        <f t="shared" si="53"/>
        <v>2</v>
      </c>
    </row>
    <row r="3457" spans="1:18" x14ac:dyDescent="0.3">
      <c r="A3457" t="s">
        <v>8131</v>
      </c>
      <c r="B3457" t="s">
        <v>8131</v>
      </c>
      <c r="C3457">
        <v>6.5831299585778109E-3</v>
      </c>
      <c r="D3457">
        <v>6.5831299585778109E-3</v>
      </c>
      <c r="E3457">
        <v>1</v>
      </c>
      <c r="F3457">
        <v>1</v>
      </c>
      <c r="G3457">
        <v>4.4339872044851463</v>
      </c>
      <c r="H3457">
        <v>3</v>
      </c>
      <c r="I3457">
        <v>1</v>
      </c>
      <c r="J3457" cm="1">
        <f t="array" ref="J3457">SUMPRODUCT(--ISNUMBER(SEARCH(A3457, QA_Seed_Keywords!B$2:B$45)))</f>
        <v>0</v>
      </c>
      <c r="K3457" cm="1">
        <f t="array" ref="K3457">SUMPRODUCT(
    (--(C$2:C$100 &gt;= C3457)),
    (--(G$2:G$100 &gt;= G3457)),
    (--(H$2:H$100 &lt;= H3457)),
    (--(I$2:I$100 &gt;= I3457)),
    -- (
        (C$2:C$100 &gt; C3457) +
        (G$2:G$100 &gt; G3457) +
        (H$2:H$100 &lt; H3457) +
        (I$2:I$100 &gt; I3457)
    )
)</f>
        <v>285</v>
      </c>
      <c r="L3457">
        <f>(I3457/10)/(H3457/122)</f>
        <v>4.0666666666666673</v>
      </c>
      <c r="M3457">
        <f>L3457/MAX($L$2:$L$6948)</f>
        <v>0.33333333333333343</v>
      </c>
      <c r="N3457">
        <f>D3457*M3457*M3457</f>
        <v>7.3145888428642386E-4</v>
      </c>
      <c r="O3457">
        <f>D3457*G3457</f>
        <v>2.9189514001796844E-2</v>
      </c>
      <c r="P3457">
        <f>I3457/H3457</f>
        <v>0.33333333333333331</v>
      </c>
      <c r="Q3457">
        <f>D3457*P3457*P3457</f>
        <v>7.3145888428642332E-4</v>
      </c>
      <c r="R3457">
        <f t="shared" si="53"/>
        <v>2</v>
      </c>
    </row>
    <row r="3458" spans="1:18" x14ac:dyDescent="0.3">
      <c r="A3458" t="s">
        <v>8142</v>
      </c>
      <c r="B3458" t="s">
        <v>8142</v>
      </c>
      <c r="C3458">
        <v>6.5251274539122224E-3</v>
      </c>
      <c r="D3458">
        <v>6.5251274539122224E-3</v>
      </c>
      <c r="E3458">
        <v>5</v>
      </c>
      <c r="F3458">
        <v>5</v>
      </c>
      <c r="G3458">
        <v>4.4339872044851463</v>
      </c>
      <c r="H3458">
        <v>3</v>
      </c>
      <c r="I3458">
        <v>1</v>
      </c>
      <c r="J3458" cm="1">
        <f t="array" ref="J3458">SUMPRODUCT(--ISNUMBER(SEARCH(A3458, QA_Seed_Keywords!B$2:B$45)))</f>
        <v>0</v>
      </c>
      <c r="K3458" cm="1">
        <f t="array" ref="K3458">SUMPRODUCT(
    (--(C$2:C$100 &gt;= C3458)),
    (--(G$2:G$100 &gt;= G3458)),
    (--(H$2:H$100 &lt;= H3458)),
    (--(I$2:I$100 &gt;= I3458)),
    -- (
        (C$2:C$100 &gt; C3458) +
        (G$2:G$100 &gt; G3458) +
        (H$2:H$100 &lt; H3458) +
        (I$2:I$100 &gt; I3458)
    )
)</f>
        <v>285</v>
      </c>
      <c r="L3458">
        <f>(I3458/10)/(H3458/122)</f>
        <v>4.0666666666666673</v>
      </c>
      <c r="M3458">
        <f>L3458/MAX($L$2:$L$6948)</f>
        <v>0.33333333333333343</v>
      </c>
      <c r="N3458">
        <f>D3458*M3458*M3458</f>
        <v>7.2501416154580295E-4</v>
      </c>
      <c r="O3458">
        <f>D3458*G3458</f>
        <v>2.8932331638281534E-2</v>
      </c>
      <c r="P3458">
        <f>I3458/H3458</f>
        <v>0.33333333333333331</v>
      </c>
      <c r="Q3458">
        <f>D3458*P3458*P3458</f>
        <v>7.250141615458024E-4</v>
      </c>
      <c r="R3458">
        <f t="shared" si="53"/>
        <v>2</v>
      </c>
    </row>
    <row r="3459" spans="1:18" x14ac:dyDescent="0.3">
      <c r="A3459" t="s">
        <v>8143</v>
      </c>
      <c r="B3459" t="s">
        <v>8144</v>
      </c>
      <c r="C3459">
        <v>6.5251274539122224E-3</v>
      </c>
      <c r="D3459">
        <v>6.5251274539122224E-3</v>
      </c>
      <c r="E3459">
        <v>5</v>
      </c>
      <c r="F3459">
        <v>5</v>
      </c>
      <c r="G3459">
        <v>4.4339872044851463</v>
      </c>
      <c r="H3459">
        <v>3</v>
      </c>
      <c r="I3459">
        <v>1</v>
      </c>
      <c r="J3459" cm="1">
        <f t="array" ref="J3459">SUMPRODUCT(--ISNUMBER(SEARCH(A3459, QA_Seed_Keywords!B$2:B$45)))</f>
        <v>0</v>
      </c>
      <c r="K3459" cm="1">
        <f t="array" ref="K3459">SUMPRODUCT(
    (--(C$2:C$100 &gt;= C3459)),
    (--(G$2:G$100 &gt;= G3459)),
    (--(H$2:H$100 &lt;= H3459)),
    (--(I$2:I$100 &gt;= I3459)),
    -- (
        (C$2:C$100 &gt; C3459) +
        (G$2:G$100 &gt; G3459) +
        (H$2:H$100 &lt; H3459) +
        (I$2:I$100 &gt; I3459)
    )
)</f>
        <v>285</v>
      </c>
      <c r="L3459">
        <f>(I3459/10)/(H3459/122)</f>
        <v>4.0666666666666673</v>
      </c>
      <c r="M3459">
        <f>L3459/MAX($L$2:$L$6948)</f>
        <v>0.33333333333333343</v>
      </c>
      <c r="N3459">
        <f>D3459*M3459*M3459</f>
        <v>7.2501416154580295E-4</v>
      </c>
      <c r="O3459">
        <f>D3459*G3459</f>
        <v>2.8932331638281534E-2</v>
      </c>
      <c r="P3459">
        <f>I3459/H3459</f>
        <v>0.33333333333333331</v>
      </c>
      <c r="Q3459">
        <f>D3459*P3459*P3459</f>
        <v>7.250141615458024E-4</v>
      </c>
      <c r="R3459">
        <f t="shared" ref="R3459:R3522" si="54">H3459-I3459</f>
        <v>2</v>
      </c>
    </row>
    <row r="3460" spans="1:18" x14ac:dyDescent="0.3">
      <c r="A3460" t="s">
        <v>8145</v>
      </c>
      <c r="B3460" t="s">
        <v>8146</v>
      </c>
      <c r="C3460">
        <v>6.5251274539122224E-3</v>
      </c>
      <c r="D3460">
        <v>6.5251274539122224E-3</v>
      </c>
      <c r="E3460">
        <v>5</v>
      </c>
      <c r="F3460">
        <v>5</v>
      </c>
      <c r="G3460">
        <v>4.4339872044851463</v>
      </c>
      <c r="H3460">
        <v>3</v>
      </c>
      <c r="I3460">
        <v>1</v>
      </c>
      <c r="J3460" cm="1">
        <f t="array" ref="J3460">SUMPRODUCT(--ISNUMBER(SEARCH(A3460, QA_Seed_Keywords!B$2:B$45)))</f>
        <v>0</v>
      </c>
      <c r="K3460" cm="1">
        <f t="array" ref="K3460">SUMPRODUCT(
    (--(C$2:C$100 &gt;= C3460)),
    (--(G$2:G$100 &gt;= G3460)),
    (--(H$2:H$100 &lt;= H3460)),
    (--(I$2:I$100 &gt;= I3460)),
    -- (
        (C$2:C$100 &gt; C3460) +
        (G$2:G$100 &gt; G3460) +
        (H$2:H$100 &lt; H3460) +
        (I$2:I$100 &gt; I3460)
    )
)</f>
        <v>285</v>
      </c>
      <c r="L3460">
        <f>(I3460/10)/(H3460/122)</f>
        <v>4.0666666666666673</v>
      </c>
      <c r="M3460">
        <f>L3460/MAX($L$2:$L$6948)</f>
        <v>0.33333333333333343</v>
      </c>
      <c r="N3460">
        <f>D3460*M3460*M3460</f>
        <v>7.2501416154580295E-4</v>
      </c>
      <c r="O3460">
        <f>D3460*G3460</f>
        <v>2.8932331638281534E-2</v>
      </c>
      <c r="P3460">
        <f>I3460/H3460</f>
        <v>0.33333333333333331</v>
      </c>
      <c r="Q3460">
        <f>D3460*P3460*P3460</f>
        <v>7.250141615458024E-4</v>
      </c>
      <c r="R3460">
        <f t="shared" si="54"/>
        <v>2</v>
      </c>
    </row>
    <row r="3461" spans="1:18" x14ac:dyDescent="0.3">
      <c r="A3461" t="s">
        <v>8147</v>
      </c>
      <c r="B3461" t="s">
        <v>8147</v>
      </c>
      <c r="C3461">
        <v>6.5251274539122224E-3</v>
      </c>
      <c r="D3461">
        <v>6.5251274539122224E-3</v>
      </c>
      <c r="E3461">
        <v>5</v>
      </c>
      <c r="F3461">
        <v>5</v>
      </c>
      <c r="G3461">
        <v>4.4339872044851463</v>
      </c>
      <c r="H3461">
        <v>3</v>
      </c>
      <c r="I3461">
        <v>1</v>
      </c>
      <c r="J3461" cm="1">
        <f t="array" ref="J3461">SUMPRODUCT(--ISNUMBER(SEARCH(A3461, QA_Seed_Keywords!B$2:B$45)))</f>
        <v>0</v>
      </c>
      <c r="K3461" cm="1">
        <f t="array" ref="K3461">SUMPRODUCT(
    (--(C$2:C$100 &gt;= C3461)),
    (--(G$2:G$100 &gt;= G3461)),
    (--(H$2:H$100 &lt;= H3461)),
    (--(I$2:I$100 &gt;= I3461)),
    -- (
        (C$2:C$100 &gt; C3461) +
        (G$2:G$100 &gt; G3461) +
        (H$2:H$100 &lt; H3461) +
        (I$2:I$100 &gt; I3461)
    )
)</f>
        <v>285</v>
      </c>
      <c r="L3461">
        <f>(I3461/10)/(H3461/122)</f>
        <v>4.0666666666666673</v>
      </c>
      <c r="M3461">
        <f>L3461/MAX($L$2:$L$6948)</f>
        <v>0.33333333333333343</v>
      </c>
      <c r="N3461">
        <f>D3461*M3461*M3461</f>
        <v>7.2501416154580295E-4</v>
      </c>
      <c r="O3461">
        <f>D3461*G3461</f>
        <v>2.8932331638281534E-2</v>
      </c>
      <c r="P3461">
        <f>I3461/H3461</f>
        <v>0.33333333333333331</v>
      </c>
      <c r="Q3461">
        <f>D3461*P3461*P3461</f>
        <v>7.250141615458024E-4</v>
      </c>
      <c r="R3461">
        <f t="shared" si="54"/>
        <v>2</v>
      </c>
    </row>
    <row r="3462" spans="1:18" x14ac:dyDescent="0.3">
      <c r="A3462" t="s">
        <v>4185</v>
      </c>
      <c r="B3462" t="s">
        <v>4186</v>
      </c>
      <c r="C3462">
        <v>1.158183226385714E-2</v>
      </c>
      <c r="D3462">
        <v>1.158183226385714E-2</v>
      </c>
      <c r="E3462">
        <v>2</v>
      </c>
      <c r="F3462">
        <v>2</v>
      </c>
      <c r="G3462">
        <v>4.2108436531709366</v>
      </c>
      <c r="H3462">
        <v>4</v>
      </c>
      <c r="I3462">
        <v>1</v>
      </c>
      <c r="J3462" cm="1">
        <f t="array" ref="J3462">SUMPRODUCT(--ISNUMBER(SEARCH(A3462, QA_Seed_Keywords!B$2:B$45)))</f>
        <v>0</v>
      </c>
      <c r="K3462" cm="1">
        <f t="array" ref="K3462">SUMPRODUCT(
    (--(C$2:C$100 &gt;= C3462)),
    (--(G$2:G$100 &gt;= G3462)),
    (--(H$2:H$100 &lt;= H3462)),
    (--(I$2:I$100 &gt;= I3462)),
    -- (
        (C$2:C$100 &gt; C3462) +
        (G$2:G$100 &gt; G3462) +
        (H$2:H$100 &lt; H3462) +
        (I$2:I$100 &gt; I3462)
    )
)</f>
        <v>285</v>
      </c>
      <c r="L3462">
        <f>(I3462/10)/(H3462/122)</f>
        <v>3.05</v>
      </c>
      <c r="M3462">
        <f>L3462/MAX($L$2:$L$6948)</f>
        <v>0.25</v>
      </c>
      <c r="N3462">
        <f>D3462*M3462*M3462</f>
        <v>7.2386451649107122E-4</v>
      </c>
      <c r="O3462">
        <f>D3462*G3462</f>
        <v>4.8769284880353217E-2</v>
      </c>
      <c r="P3462">
        <f>I3462/H3462</f>
        <v>0.25</v>
      </c>
      <c r="Q3462">
        <f>D3462*P3462*P3462</f>
        <v>7.2386451649107122E-4</v>
      </c>
      <c r="R3462">
        <f t="shared" si="54"/>
        <v>3</v>
      </c>
    </row>
    <row r="3463" spans="1:18" x14ac:dyDescent="0.3">
      <c r="A3463" t="s">
        <v>4187</v>
      </c>
      <c r="B3463" t="s">
        <v>4187</v>
      </c>
      <c r="C3463">
        <v>1.158183226385714E-2</v>
      </c>
      <c r="D3463">
        <v>1.158183226385714E-2</v>
      </c>
      <c r="E3463">
        <v>2</v>
      </c>
      <c r="F3463">
        <v>2</v>
      </c>
      <c r="G3463">
        <v>4.2108436531709366</v>
      </c>
      <c r="H3463">
        <v>4</v>
      </c>
      <c r="I3463">
        <v>1</v>
      </c>
      <c r="J3463" cm="1">
        <f t="array" ref="J3463">SUMPRODUCT(--ISNUMBER(SEARCH(A3463, QA_Seed_Keywords!B$2:B$45)))</f>
        <v>0</v>
      </c>
      <c r="K3463" cm="1">
        <f t="array" ref="K3463">SUMPRODUCT(
    (--(C$2:C$100 &gt;= C3463)),
    (--(G$2:G$100 &gt;= G3463)),
    (--(H$2:H$100 &lt;= H3463)),
    (--(I$2:I$100 &gt;= I3463)),
    -- (
        (C$2:C$100 &gt; C3463) +
        (G$2:G$100 &gt; G3463) +
        (H$2:H$100 &lt; H3463) +
        (I$2:I$100 &gt; I3463)
    )
)</f>
        <v>285</v>
      </c>
      <c r="L3463">
        <f>(I3463/10)/(H3463/122)</f>
        <v>3.05</v>
      </c>
      <c r="M3463">
        <f>L3463/MAX($L$2:$L$6948)</f>
        <v>0.25</v>
      </c>
      <c r="N3463">
        <f>D3463*M3463*M3463</f>
        <v>7.2386451649107122E-4</v>
      </c>
      <c r="O3463">
        <f>D3463*G3463</f>
        <v>4.8769284880353217E-2</v>
      </c>
      <c r="P3463">
        <f>I3463/H3463</f>
        <v>0.25</v>
      </c>
      <c r="Q3463">
        <f>D3463*P3463*P3463</f>
        <v>7.2386451649107122E-4</v>
      </c>
      <c r="R3463">
        <f t="shared" si="54"/>
        <v>3</v>
      </c>
    </row>
    <row r="3464" spans="1:18" x14ac:dyDescent="0.3">
      <c r="A3464" t="s">
        <v>4188</v>
      </c>
      <c r="B3464" t="s">
        <v>4188</v>
      </c>
      <c r="C3464">
        <v>1.158183226385714E-2</v>
      </c>
      <c r="D3464">
        <v>1.158183226385714E-2</v>
      </c>
      <c r="E3464">
        <v>2</v>
      </c>
      <c r="F3464">
        <v>2</v>
      </c>
      <c r="G3464">
        <v>4.2108436531709366</v>
      </c>
      <c r="H3464">
        <v>4</v>
      </c>
      <c r="I3464">
        <v>1</v>
      </c>
      <c r="J3464" cm="1">
        <f t="array" ref="J3464">SUMPRODUCT(--ISNUMBER(SEARCH(A3464, QA_Seed_Keywords!B$2:B$45)))</f>
        <v>0</v>
      </c>
      <c r="K3464" cm="1">
        <f t="array" ref="K3464">SUMPRODUCT(
    (--(C$2:C$100 &gt;= C3464)),
    (--(G$2:G$100 &gt;= G3464)),
    (--(H$2:H$100 &lt;= H3464)),
    (--(I$2:I$100 &gt;= I3464)),
    -- (
        (C$2:C$100 &gt; C3464) +
        (G$2:G$100 &gt; G3464) +
        (H$2:H$100 &lt; H3464) +
        (I$2:I$100 &gt; I3464)
    )
)</f>
        <v>285</v>
      </c>
      <c r="L3464">
        <f>(I3464/10)/(H3464/122)</f>
        <v>3.05</v>
      </c>
      <c r="M3464">
        <f>L3464/MAX($L$2:$L$6948)</f>
        <v>0.25</v>
      </c>
      <c r="N3464">
        <f>D3464*M3464*M3464</f>
        <v>7.2386451649107122E-4</v>
      </c>
      <c r="O3464">
        <f>D3464*G3464</f>
        <v>4.8769284880353217E-2</v>
      </c>
      <c r="P3464">
        <f>I3464/H3464</f>
        <v>0.25</v>
      </c>
      <c r="Q3464">
        <f>D3464*P3464*P3464</f>
        <v>7.2386451649107122E-4</v>
      </c>
      <c r="R3464">
        <f t="shared" si="54"/>
        <v>3</v>
      </c>
    </row>
    <row r="3465" spans="1:18" x14ac:dyDescent="0.3">
      <c r="A3465" t="s">
        <v>4189</v>
      </c>
      <c r="B3465" t="s">
        <v>4189</v>
      </c>
      <c r="C3465">
        <v>1.158183226385714E-2</v>
      </c>
      <c r="D3465">
        <v>1.158183226385714E-2</v>
      </c>
      <c r="E3465">
        <v>2</v>
      </c>
      <c r="F3465">
        <v>2</v>
      </c>
      <c r="G3465">
        <v>4.2108436531709366</v>
      </c>
      <c r="H3465">
        <v>4</v>
      </c>
      <c r="I3465">
        <v>1</v>
      </c>
      <c r="J3465" cm="1">
        <f t="array" ref="J3465">SUMPRODUCT(--ISNUMBER(SEARCH(A3465, QA_Seed_Keywords!B$2:B$45)))</f>
        <v>0</v>
      </c>
      <c r="K3465" cm="1">
        <f t="array" ref="K3465">SUMPRODUCT(
    (--(C$2:C$100 &gt;= C3465)),
    (--(G$2:G$100 &gt;= G3465)),
    (--(H$2:H$100 &lt;= H3465)),
    (--(I$2:I$100 &gt;= I3465)),
    -- (
        (C$2:C$100 &gt; C3465) +
        (G$2:G$100 &gt; G3465) +
        (H$2:H$100 &lt; H3465) +
        (I$2:I$100 &gt; I3465)
    )
)</f>
        <v>285</v>
      </c>
      <c r="L3465">
        <f>(I3465/10)/(H3465/122)</f>
        <v>3.05</v>
      </c>
      <c r="M3465">
        <f>L3465/MAX($L$2:$L$6948)</f>
        <v>0.25</v>
      </c>
      <c r="N3465">
        <f>D3465*M3465*M3465</f>
        <v>7.2386451649107122E-4</v>
      </c>
      <c r="O3465">
        <f>D3465*G3465</f>
        <v>4.8769284880353217E-2</v>
      </c>
      <c r="P3465">
        <f>I3465/H3465</f>
        <v>0.25</v>
      </c>
      <c r="Q3465">
        <f>D3465*P3465*P3465</f>
        <v>7.2386451649107122E-4</v>
      </c>
      <c r="R3465">
        <f t="shared" si="54"/>
        <v>3</v>
      </c>
    </row>
    <row r="3466" spans="1:18" x14ac:dyDescent="0.3">
      <c r="A3466" t="s">
        <v>4190</v>
      </c>
      <c r="B3466" t="s">
        <v>4190</v>
      </c>
      <c r="C3466">
        <v>1.158183226385714E-2</v>
      </c>
      <c r="D3466">
        <v>1.158183226385714E-2</v>
      </c>
      <c r="E3466">
        <v>2</v>
      </c>
      <c r="F3466">
        <v>2</v>
      </c>
      <c r="G3466">
        <v>4.2108436531709366</v>
      </c>
      <c r="H3466">
        <v>4</v>
      </c>
      <c r="I3466">
        <v>1</v>
      </c>
      <c r="J3466" cm="1">
        <f t="array" ref="J3466">SUMPRODUCT(--ISNUMBER(SEARCH(A3466, QA_Seed_Keywords!B$2:B$45)))</f>
        <v>0</v>
      </c>
      <c r="K3466" cm="1">
        <f t="array" ref="K3466">SUMPRODUCT(
    (--(C$2:C$100 &gt;= C3466)),
    (--(G$2:G$100 &gt;= G3466)),
    (--(H$2:H$100 &lt;= H3466)),
    (--(I$2:I$100 &gt;= I3466)),
    -- (
        (C$2:C$100 &gt; C3466) +
        (G$2:G$100 &gt; G3466) +
        (H$2:H$100 &lt; H3466) +
        (I$2:I$100 &gt; I3466)
    )
)</f>
        <v>285</v>
      </c>
      <c r="L3466">
        <f>(I3466/10)/(H3466/122)</f>
        <v>3.05</v>
      </c>
      <c r="M3466">
        <f>L3466/MAX($L$2:$L$6948)</f>
        <v>0.25</v>
      </c>
      <c r="N3466">
        <f>D3466*M3466*M3466</f>
        <v>7.2386451649107122E-4</v>
      </c>
      <c r="O3466">
        <f>D3466*G3466</f>
        <v>4.8769284880353217E-2</v>
      </c>
      <c r="P3466">
        <f>I3466/H3466</f>
        <v>0.25</v>
      </c>
      <c r="Q3466">
        <f>D3466*P3466*P3466</f>
        <v>7.2386451649107122E-4</v>
      </c>
      <c r="R3466">
        <f t="shared" si="54"/>
        <v>3</v>
      </c>
    </row>
    <row r="3467" spans="1:18" x14ac:dyDescent="0.3">
      <c r="A3467" t="s">
        <v>4191</v>
      </c>
      <c r="B3467" t="s">
        <v>4191</v>
      </c>
      <c r="C3467">
        <v>1.158183226385714E-2</v>
      </c>
      <c r="D3467">
        <v>1.158183226385714E-2</v>
      </c>
      <c r="E3467">
        <v>2</v>
      </c>
      <c r="F3467">
        <v>2</v>
      </c>
      <c r="G3467">
        <v>4.2108436531709366</v>
      </c>
      <c r="H3467">
        <v>4</v>
      </c>
      <c r="I3467">
        <v>1</v>
      </c>
      <c r="J3467" cm="1">
        <f t="array" ref="J3467">SUMPRODUCT(--ISNUMBER(SEARCH(A3467, QA_Seed_Keywords!B$2:B$45)))</f>
        <v>0</v>
      </c>
      <c r="K3467" cm="1">
        <f t="array" ref="K3467">SUMPRODUCT(
    (--(C$2:C$100 &gt;= C3467)),
    (--(G$2:G$100 &gt;= G3467)),
    (--(H$2:H$100 &lt;= H3467)),
    (--(I$2:I$100 &gt;= I3467)),
    -- (
        (C$2:C$100 &gt; C3467) +
        (G$2:G$100 &gt; G3467) +
        (H$2:H$100 &lt; H3467) +
        (I$2:I$100 &gt; I3467)
    )
)</f>
        <v>285</v>
      </c>
      <c r="L3467">
        <f>(I3467/10)/(H3467/122)</f>
        <v>3.05</v>
      </c>
      <c r="M3467">
        <f>L3467/MAX($L$2:$L$6948)</f>
        <v>0.25</v>
      </c>
      <c r="N3467">
        <f>D3467*M3467*M3467</f>
        <v>7.2386451649107122E-4</v>
      </c>
      <c r="O3467">
        <f>D3467*G3467</f>
        <v>4.8769284880353217E-2</v>
      </c>
      <c r="P3467">
        <f>I3467/H3467</f>
        <v>0.25</v>
      </c>
      <c r="Q3467">
        <f>D3467*P3467*P3467</f>
        <v>7.2386451649107122E-4</v>
      </c>
      <c r="R3467">
        <f t="shared" si="54"/>
        <v>3</v>
      </c>
    </row>
    <row r="3468" spans="1:18" x14ac:dyDescent="0.3">
      <c r="A3468" t="s">
        <v>4192</v>
      </c>
      <c r="B3468" t="s">
        <v>4193</v>
      </c>
      <c r="C3468">
        <v>1.158183226385714E-2</v>
      </c>
      <c r="D3468">
        <v>1.158183226385714E-2</v>
      </c>
      <c r="E3468">
        <v>2</v>
      </c>
      <c r="F3468">
        <v>2</v>
      </c>
      <c r="G3468">
        <v>4.2108436531709366</v>
      </c>
      <c r="H3468">
        <v>4</v>
      </c>
      <c r="I3468">
        <v>1</v>
      </c>
      <c r="J3468" cm="1">
        <f t="array" ref="J3468">SUMPRODUCT(--ISNUMBER(SEARCH(A3468, QA_Seed_Keywords!B$2:B$45)))</f>
        <v>0</v>
      </c>
      <c r="K3468" cm="1">
        <f t="array" ref="K3468">SUMPRODUCT(
    (--(C$2:C$100 &gt;= C3468)),
    (--(G$2:G$100 &gt;= G3468)),
    (--(H$2:H$100 &lt;= H3468)),
    (--(I$2:I$100 &gt;= I3468)),
    -- (
        (C$2:C$100 &gt; C3468) +
        (G$2:G$100 &gt; G3468) +
        (H$2:H$100 &lt; H3468) +
        (I$2:I$100 &gt; I3468)
    )
)</f>
        <v>285</v>
      </c>
      <c r="L3468">
        <f>(I3468/10)/(H3468/122)</f>
        <v>3.05</v>
      </c>
      <c r="M3468">
        <f>L3468/MAX($L$2:$L$6948)</f>
        <v>0.25</v>
      </c>
      <c r="N3468">
        <f>D3468*M3468*M3468</f>
        <v>7.2386451649107122E-4</v>
      </c>
      <c r="O3468">
        <f>D3468*G3468</f>
        <v>4.8769284880353217E-2</v>
      </c>
      <c r="P3468">
        <f>I3468/H3468</f>
        <v>0.25</v>
      </c>
      <c r="Q3468">
        <f>D3468*P3468*P3468</f>
        <v>7.2386451649107122E-4</v>
      </c>
      <c r="R3468">
        <f t="shared" si="54"/>
        <v>3</v>
      </c>
    </row>
    <row r="3469" spans="1:18" x14ac:dyDescent="0.3">
      <c r="A3469" t="s">
        <v>4194</v>
      </c>
      <c r="B3469" t="s">
        <v>4195</v>
      </c>
      <c r="C3469">
        <v>1.158183226385714E-2</v>
      </c>
      <c r="D3469">
        <v>1.158183226385714E-2</v>
      </c>
      <c r="E3469">
        <v>2</v>
      </c>
      <c r="F3469">
        <v>2</v>
      </c>
      <c r="G3469">
        <v>4.2108436531709366</v>
      </c>
      <c r="H3469">
        <v>4</v>
      </c>
      <c r="I3469">
        <v>1</v>
      </c>
      <c r="J3469" cm="1">
        <f t="array" ref="J3469">SUMPRODUCT(--ISNUMBER(SEARCH(A3469, QA_Seed_Keywords!B$2:B$45)))</f>
        <v>0</v>
      </c>
      <c r="K3469" cm="1">
        <f t="array" ref="K3469">SUMPRODUCT(
    (--(C$2:C$100 &gt;= C3469)),
    (--(G$2:G$100 &gt;= G3469)),
    (--(H$2:H$100 &lt;= H3469)),
    (--(I$2:I$100 &gt;= I3469)),
    -- (
        (C$2:C$100 &gt; C3469) +
        (G$2:G$100 &gt; G3469) +
        (H$2:H$100 &lt; H3469) +
        (I$2:I$100 &gt; I3469)
    )
)</f>
        <v>285</v>
      </c>
      <c r="L3469">
        <f>(I3469/10)/(H3469/122)</f>
        <v>3.05</v>
      </c>
      <c r="M3469">
        <f>L3469/MAX($L$2:$L$6948)</f>
        <v>0.25</v>
      </c>
      <c r="N3469">
        <f>D3469*M3469*M3469</f>
        <v>7.2386451649107122E-4</v>
      </c>
      <c r="O3469">
        <f>D3469*G3469</f>
        <v>4.8769284880353217E-2</v>
      </c>
      <c r="P3469">
        <f>I3469/H3469</f>
        <v>0.25</v>
      </c>
      <c r="Q3469">
        <f>D3469*P3469*P3469</f>
        <v>7.2386451649107122E-4</v>
      </c>
      <c r="R3469">
        <f t="shared" si="54"/>
        <v>3</v>
      </c>
    </row>
    <row r="3470" spans="1:18" x14ac:dyDescent="0.3">
      <c r="A3470" t="s">
        <v>2985</v>
      </c>
      <c r="B3470" t="s">
        <v>2986</v>
      </c>
      <c r="C3470">
        <v>1.7994715358242059E-2</v>
      </c>
      <c r="D3470">
        <v>1.7994715358242059E-2</v>
      </c>
      <c r="E3470">
        <v>3</v>
      </c>
      <c r="F3470">
        <v>3</v>
      </c>
      <c r="G3470">
        <v>4.0285220963769817</v>
      </c>
      <c r="H3470">
        <v>5</v>
      </c>
      <c r="I3470">
        <v>1</v>
      </c>
      <c r="J3470" cm="1">
        <f t="array" ref="J3470">SUMPRODUCT(--ISNUMBER(SEARCH(A3470, QA_Seed_Keywords!B$2:B$45)))</f>
        <v>0</v>
      </c>
      <c r="K3470" cm="1">
        <f t="array" ref="K3470">SUMPRODUCT(
    (--(C$2:C$100 &gt;= C3470)),
    (--(G$2:G$100 &gt;= G3470)),
    (--(H$2:H$100 &lt;= H3470)),
    (--(I$2:I$100 &gt;= I3470)),
    -- (
        (C$2:C$100 &gt; C3470) +
        (G$2:G$100 &gt; G3470) +
        (H$2:H$100 &lt; H3470) +
        (I$2:I$100 &gt; I3470)
    )
)</f>
        <v>285</v>
      </c>
      <c r="L3470">
        <f>(I3470/10)/(H3470/122)</f>
        <v>2.4400000000000004</v>
      </c>
      <c r="M3470">
        <f>L3470/MAX($L$2:$L$6948)</f>
        <v>0.20000000000000004</v>
      </c>
      <c r="N3470">
        <f>D3470*M3470*M3470</f>
        <v>7.1978861432968257E-4</v>
      </c>
      <c r="O3470">
        <f>D3470*G3470</f>
        <v>7.2492108438692374E-2</v>
      </c>
      <c r="P3470">
        <f>I3470/H3470</f>
        <v>0.2</v>
      </c>
      <c r="Q3470">
        <f>D3470*P3470*P3470</f>
        <v>7.1978861432968246E-4</v>
      </c>
      <c r="R3470">
        <f t="shared" si="54"/>
        <v>4</v>
      </c>
    </row>
    <row r="3471" spans="1:18" x14ac:dyDescent="0.3">
      <c r="A3471" t="s">
        <v>2987</v>
      </c>
      <c r="B3471" t="s">
        <v>2988</v>
      </c>
      <c r="C3471">
        <v>1.7994715358242059E-2</v>
      </c>
      <c r="D3471">
        <v>1.7994715358242059E-2</v>
      </c>
      <c r="E3471">
        <v>3</v>
      </c>
      <c r="F3471">
        <v>3</v>
      </c>
      <c r="G3471">
        <v>4.0285220963769817</v>
      </c>
      <c r="H3471">
        <v>5</v>
      </c>
      <c r="I3471">
        <v>1</v>
      </c>
      <c r="J3471" cm="1">
        <f t="array" ref="J3471">SUMPRODUCT(--ISNUMBER(SEARCH(A3471, QA_Seed_Keywords!B$2:B$45)))</f>
        <v>0</v>
      </c>
      <c r="K3471" cm="1">
        <f t="array" ref="K3471">SUMPRODUCT(
    (--(C$2:C$100 &gt;= C3471)),
    (--(G$2:G$100 &gt;= G3471)),
    (--(H$2:H$100 &lt;= H3471)),
    (--(I$2:I$100 &gt;= I3471)),
    -- (
        (C$2:C$100 &gt; C3471) +
        (G$2:G$100 &gt; G3471) +
        (H$2:H$100 &lt; H3471) +
        (I$2:I$100 &gt; I3471)
    )
)</f>
        <v>285</v>
      </c>
      <c r="L3471">
        <f>(I3471/10)/(H3471/122)</f>
        <v>2.4400000000000004</v>
      </c>
      <c r="M3471">
        <f>L3471/MAX($L$2:$L$6948)</f>
        <v>0.20000000000000004</v>
      </c>
      <c r="N3471">
        <f>D3471*M3471*M3471</f>
        <v>7.1978861432968257E-4</v>
      </c>
      <c r="O3471">
        <f>D3471*G3471</f>
        <v>7.2492108438692374E-2</v>
      </c>
      <c r="P3471">
        <f>I3471/H3471</f>
        <v>0.2</v>
      </c>
      <c r="Q3471">
        <f>D3471*P3471*P3471</f>
        <v>7.1978861432968246E-4</v>
      </c>
      <c r="R3471">
        <f t="shared" si="54"/>
        <v>4</v>
      </c>
    </row>
    <row r="3472" spans="1:18" x14ac:dyDescent="0.3">
      <c r="A3472" t="s">
        <v>728</v>
      </c>
      <c r="B3472" t="s">
        <v>729</v>
      </c>
      <c r="C3472">
        <v>8.2437196609013441E-2</v>
      </c>
      <c r="D3472">
        <v>1.177674237271621E-2</v>
      </c>
      <c r="E3472">
        <v>39</v>
      </c>
      <c r="F3472">
        <v>5.5714285714285712</v>
      </c>
      <c r="G3472">
        <v>2.182695405878651</v>
      </c>
      <c r="H3472">
        <v>37</v>
      </c>
      <c r="I3472">
        <v>7</v>
      </c>
      <c r="J3472" cm="1">
        <f t="array" ref="J3472">SUMPRODUCT(--ISNUMBER(SEARCH(A3472, QA_Seed_Keywords!B$2:B$45)))</f>
        <v>0</v>
      </c>
      <c r="K3472" cm="1">
        <f t="array" ref="K3472">SUMPRODUCT(
    (--(C$2:C$100 &gt;= C3472)),
    (--(G$2:G$100 &gt;= G3472)),
    (--(H$2:H$100 &lt;= H3472)),
    (--(I$2:I$100 &gt;= I3472)),
    -- (
        (C$2:C$100 &gt; C3472) +
        (G$2:G$100 &gt; G3472) +
        (H$2:H$100 &lt; H3472) +
        (I$2:I$100 &gt; I3472)
    )
)</f>
        <v>0</v>
      </c>
      <c r="L3472">
        <f>(I3472/10)/(H3472/122)</f>
        <v>2.3081081081081081</v>
      </c>
      <c r="M3472">
        <f>L3472/MAX($L$2:$L$6948)</f>
        <v>0.1891891891891892</v>
      </c>
      <c r="N3472">
        <f>D3472*M3472*M3472</f>
        <v>4.2151963204024423E-4</v>
      </c>
      <c r="O3472">
        <f>D3472*G3472</f>
        <v>2.5705041473144116E-2</v>
      </c>
      <c r="P3472">
        <f>I3472/H3472</f>
        <v>0.1891891891891892</v>
      </c>
      <c r="Q3472">
        <f>D3472*P3472*P3472</f>
        <v>4.2151963204024423E-4</v>
      </c>
      <c r="R3472">
        <f t="shared" si="54"/>
        <v>30</v>
      </c>
    </row>
    <row r="3473" spans="1:18" x14ac:dyDescent="0.3">
      <c r="A3473" t="s">
        <v>1092</v>
      </c>
      <c r="B3473" t="s">
        <v>1092</v>
      </c>
      <c r="C3473">
        <v>5.8052077716439367E-2</v>
      </c>
      <c r="D3473">
        <v>5.8052077716439367E-2</v>
      </c>
      <c r="E3473">
        <v>12</v>
      </c>
      <c r="F3473">
        <v>12</v>
      </c>
      <c r="G3473">
        <v>3.5176964726109912</v>
      </c>
      <c r="H3473">
        <v>9</v>
      </c>
      <c r="I3473">
        <v>1</v>
      </c>
      <c r="J3473" cm="1">
        <f t="array" ref="J3473">SUMPRODUCT(--ISNUMBER(SEARCH(A3473, QA_Seed_Keywords!B$2:B$45)))</f>
        <v>0</v>
      </c>
      <c r="K3473" cm="1">
        <f t="array" ref="K3473">SUMPRODUCT(
    (--(C$2:C$100 &gt;= C3473)),
    (--(G$2:G$100 &gt;= G3473)),
    (--(H$2:H$100 &lt;= H3473)),
    (--(I$2:I$100 &gt;= I3473)),
    -- (
        (C$2:C$100 &gt; C3473) +
        (G$2:G$100 &gt; G3473) +
        (H$2:H$100 &lt; H3473) +
        (I$2:I$100 &gt; I3473)
    )
)</f>
        <v>96</v>
      </c>
      <c r="L3473">
        <f>(I3473/10)/(H3473/122)</f>
        <v>1.3555555555555556</v>
      </c>
      <c r="M3473">
        <f>L3473/MAX($L$2:$L$6948)</f>
        <v>0.11111111111111112</v>
      </c>
      <c r="N3473">
        <f>D3473*M3473*M3473</f>
        <v>7.1669231748690591E-4</v>
      </c>
      <c r="O3473">
        <f>D3473*G3473</f>
        <v>0.20420958901085789</v>
      </c>
      <c r="P3473">
        <f>I3473/H3473</f>
        <v>0.1111111111111111</v>
      </c>
      <c r="Q3473">
        <f>D3473*P3473*P3473</f>
        <v>7.1669231748690569E-4</v>
      </c>
      <c r="R3473">
        <f t="shared" si="54"/>
        <v>8</v>
      </c>
    </row>
    <row r="3474" spans="1:18" x14ac:dyDescent="0.3">
      <c r="A3474" t="s">
        <v>1141</v>
      </c>
      <c r="B3474" t="s">
        <v>1142</v>
      </c>
      <c r="C3474">
        <v>5.6174394706968438E-2</v>
      </c>
      <c r="D3474">
        <v>8.0249135295669214E-3</v>
      </c>
      <c r="E3474">
        <v>18</v>
      </c>
      <c r="F3474">
        <v>2.5714285714285721</v>
      </c>
      <c r="G3474">
        <v>2.3237740041385559</v>
      </c>
      <c r="H3474">
        <v>32</v>
      </c>
      <c r="I3474">
        <v>7</v>
      </c>
      <c r="J3474" cm="1">
        <f t="array" ref="J3474">SUMPRODUCT(--ISNUMBER(SEARCH(A3474, QA_Seed_Keywords!B$2:B$45)))</f>
        <v>0</v>
      </c>
      <c r="K3474" cm="1">
        <f t="array" ref="K3474">SUMPRODUCT(
    (--(C$2:C$100 &gt;= C3474)),
    (--(G$2:G$100 &gt;= G3474)),
    (--(H$2:H$100 &lt;= H3474)),
    (--(I$2:I$100 &gt;= I3474)),
    -- (
        (C$2:C$100 &gt; C3474) +
        (G$2:G$100 &gt; G3474) +
        (H$2:H$100 &lt; H3474) +
        (I$2:I$100 &gt; I3474)
    )
)</f>
        <v>0</v>
      </c>
      <c r="L3474">
        <f>(I3474/10)/(H3474/122)</f>
        <v>2.6687499999999997</v>
      </c>
      <c r="M3474">
        <f>L3474/MAX($L$2:$L$6948)</f>
        <v>0.21875</v>
      </c>
      <c r="N3474">
        <f>D3474*M3474*M3474</f>
        <v>3.8400465131716716E-4</v>
      </c>
      <c r="O3474">
        <f>D3474*G3474</f>
        <v>1.8648085445467397E-2</v>
      </c>
      <c r="P3474">
        <f>I3474/H3474</f>
        <v>0.21875</v>
      </c>
      <c r="Q3474">
        <f>D3474*P3474*P3474</f>
        <v>3.8400465131716716E-4</v>
      </c>
      <c r="R3474">
        <f t="shared" si="54"/>
        <v>25</v>
      </c>
    </row>
    <row r="3475" spans="1:18" x14ac:dyDescent="0.3">
      <c r="A3475" t="s">
        <v>1103</v>
      </c>
      <c r="B3475" t="s">
        <v>1104</v>
      </c>
      <c r="C3475">
        <v>5.7614132221574708E-2</v>
      </c>
      <c r="D3475">
        <v>5.7614132221574708E-2</v>
      </c>
      <c r="E3475">
        <v>11</v>
      </c>
      <c r="F3475">
        <v>11</v>
      </c>
      <c r="G3475">
        <v>3.5176964726109912</v>
      </c>
      <c r="H3475">
        <v>9</v>
      </c>
      <c r="I3475">
        <v>1</v>
      </c>
      <c r="J3475" cm="1">
        <f t="array" ref="J3475">SUMPRODUCT(--ISNUMBER(SEARCH(A3475, QA_Seed_Keywords!B$2:B$45)))</f>
        <v>0</v>
      </c>
      <c r="K3475" cm="1">
        <f t="array" ref="K3475">SUMPRODUCT(
    (--(C$2:C$100 &gt;= C3475)),
    (--(G$2:G$100 &gt;= G3475)),
    (--(H$2:H$100 &lt;= H3475)),
    (--(I$2:I$100 &gt;= I3475)),
    -- (
        (C$2:C$100 &gt; C3475) +
        (G$2:G$100 &gt; G3475) +
        (H$2:H$100 &lt; H3475) +
        (I$2:I$100 &gt; I3475)
    )
)</f>
        <v>96</v>
      </c>
      <c r="L3475">
        <f>(I3475/10)/(H3475/122)</f>
        <v>1.3555555555555556</v>
      </c>
      <c r="M3475">
        <f>L3475/MAX($L$2:$L$6948)</f>
        <v>0.11111111111111112</v>
      </c>
      <c r="N3475">
        <f>D3475*M3475*M3475</f>
        <v>7.1128558298240387E-4</v>
      </c>
      <c r="O3475">
        <f>D3475*G3475</f>
        <v>0.20266902968837661</v>
      </c>
      <c r="P3475">
        <f>I3475/H3475</f>
        <v>0.1111111111111111</v>
      </c>
      <c r="Q3475">
        <f>D3475*P3475*P3475</f>
        <v>7.1128558298240365E-4</v>
      </c>
      <c r="R3475">
        <f t="shared" si="54"/>
        <v>8</v>
      </c>
    </row>
    <row r="3476" spans="1:18" x14ac:dyDescent="0.3">
      <c r="A3476" t="s">
        <v>96</v>
      </c>
      <c r="B3476" t="s">
        <v>97</v>
      </c>
      <c r="C3476">
        <v>0.28039633659894542</v>
      </c>
      <c r="D3476">
        <v>4.0056619514135063E-2</v>
      </c>
      <c r="E3476">
        <v>98</v>
      </c>
      <c r="F3476">
        <v>14</v>
      </c>
      <c r="G3476">
        <v>1.5298221244566459</v>
      </c>
      <c r="H3476">
        <v>72</v>
      </c>
      <c r="I3476">
        <v>7</v>
      </c>
      <c r="J3476" cm="1">
        <f t="array" ref="J3476">SUMPRODUCT(--ISNUMBER(SEARCH(A3476, QA_Seed_Keywords!B$2:B$45)))</f>
        <v>0</v>
      </c>
      <c r="K3476" cm="1">
        <f t="array" ref="K3476">SUMPRODUCT(
    (--(C$2:C$100 &gt;= C3476)),
    (--(G$2:G$100 &gt;= G3476)),
    (--(H$2:H$100 &lt;= H3476)),
    (--(I$2:I$100 &gt;= I3476)),
    -- (
        (C$2:C$100 &gt; C3476) +
        (G$2:G$100 &gt; G3476) +
        (H$2:H$100 &lt; H3476) +
        (I$2:I$100 &gt; I3476)
    )
)</f>
        <v>0</v>
      </c>
      <c r="L3476">
        <f>(I3476/10)/(H3476/122)</f>
        <v>1.1861111111111111</v>
      </c>
      <c r="M3476">
        <f>L3476/MAX($L$2:$L$6948)</f>
        <v>9.7222222222222224E-2</v>
      </c>
      <c r="N3476">
        <f>D3476*M3476*M3476</f>
        <v>3.7862159648777355E-4</v>
      </c>
      <c r="O3476">
        <f>D3476*G3476</f>
        <v>6.1279502763665637E-2</v>
      </c>
      <c r="P3476">
        <f>I3476/H3476</f>
        <v>9.7222222222222224E-2</v>
      </c>
      <c r="Q3476">
        <f>D3476*P3476*P3476</f>
        <v>3.7862159648777355E-4</v>
      </c>
      <c r="R3476">
        <f t="shared" si="54"/>
        <v>65</v>
      </c>
    </row>
    <row r="3477" spans="1:18" x14ac:dyDescent="0.3">
      <c r="A3477" t="s">
        <v>4241</v>
      </c>
      <c r="B3477" t="s">
        <v>4241</v>
      </c>
      <c r="C3477">
        <v>1.1375140172960671E-2</v>
      </c>
      <c r="D3477">
        <v>1.1375140172960671E-2</v>
      </c>
      <c r="E3477">
        <v>1</v>
      </c>
      <c r="F3477">
        <v>1</v>
      </c>
      <c r="G3477">
        <v>4.2108436531709366</v>
      </c>
      <c r="H3477">
        <v>4</v>
      </c>
      <c r="I3477">
        <v>1</v>
      </c>
      <c r="J3477" cm="1">
        <f t="array" ref="J3477">SUMPRODUCT(--ISNUMBER(SEARCH(A3477, QA_Seed_Keywords!B$2:B$45)))</f>
        <v>0</v>
      </c>
      <c r="K3477" cm="1">
        <f t="array" ref="K3477">SUMPRODUCT(
    (--(C$2:C$100 &gt;= C3477)),
    (--(G$2:G$100 &gt;= G3477)),
    (--(H$2:H$100 &lt;= H3477)),
    (--(I$2:I$100 &gt;= I3477)),
    -- (
        (C$2:C$100 &gt; C3477) +
        (G$2:G$100 &gt; G3477) +
        (H$2:H$100 &lt; H3477) +
        (I$2:I$100 &gt; I3477)
    )
)</f>
        <v>285</v>
      </c>
      <c r="L3477">
        <f>(I3477/10)/(H3477/122)</f>
        <v>3.05</v>
      </c>
      <c r="M3477">
        <f>L3477/MAX($L$2:$L$6948)</f>
        <v>0.25</v>
      </c>
      <c r="N3477">
        <f>D3477*M3477*M3477</f>
        <v>7.1094626081004192E-4</v>
      </c>
      <c r="O3477">
        <f>D3477*G3477</f>
        <v>4.7898936801241188E-2</v>
      </c>
      <c r="P3477">
        <f>I3477/H3477</f>
        <v>0.25</v>
      </c>
      <c r="Q3477">
        <f>D3477*P3477*P3477</f>
        <v>7.1094626081004192E-4</v>
      </c>
      <c r="R3477">
        <f t="shared" si="54"/>
        <v>3</v>
      </c>
    </row>
    <row r="3478" spans="1:18" x14ac:dyDescent="0.3">
      <c r="A3478" t="s">
        <v>4242</v>
      </c>
      <c r="B3478" t="s">
        <v>4242</v>
      </c>
      <c r="C3478">
        <v>1.1375140172960671E-2</v>
      </c>
      <c r="D3478">
        <v>1.1375140172960671E-2</v>
      </c>
      <c r="E3478">
        <v>1</v>
      </c>
      <c r="F3478">
        <v>1</v>
      </c>
      <c r="G3478">
        <v>4.2108436531709366</v>
      </c>
      <c r="H3478">
        <v>4</v>
      </c>
      <c r="I3478">
        <v>1</v>
      </c>
      <c r="J3478" cm="1">
        <f t="array" ref="J3478">SUMPRODUCT(--ISNUMBER(SEARCH(A3478, QA_Seed_Keywords!B$2:B$45)))</f>
        <v>0</v>
      </c>
      <c r="K3478" cm="1">
        <f t="array" ref="K3478">SUMPRODUCT(
    (--(C$2:C$100 &gt;= C3478)),
    (--(G$2:G$100 &gt;= G3478)),
    (--(H$2:H$100 &lt;= H3478)),
    (--(I$2:I$100 &gt;= I3478)),
    -- (
        (C$2:C$100 &gt; C3478) +
        (G$2:G$100 &gt; G3478) +
        (H$2:H$100 &lt; H3478) +
        (I$2:I$100 &gt; I3478)
    )
)</f>
        <v>285</v>
      </c>
      <c r="L3478">
        <f>(I3478/10)/(H3478/122)</f>
        <v>3.05</v>
      </c>
      <c r="M3478">
        <f>L3478/MAX($L$2:$L$6948)</f>
        <v>0.25</v>
      </c>
      <c r="N3478">
        <f>D3478*M3478*M3478</f>
        <v>7.1094626081004192E-4</v>
      </c>
      <c r="O3478">
        <f>D3478*G3478</f>
        <v>4.7898936801241188E-2</v>
      </c>
      <c r="P3478">
        <f>I3478/H3478</f>
        <v>0.25</v>
      </c>
      <c r="Q3478">
        <f>D3478*P3478*P3478</f>
        <v>7.1094626081004192E-4</v>
      </c>
      <c r="R3478">
        <f t="shared" si="54"/>
        <v>3</v>
      </c>
    </row>
    <row r="3479" spans="1:18" x14ac:dyDescent="0.3">
      <c r="A3479" t="s">
        <v>4243</v>
      </c>
      <c r="B3479" t="s">
        <v>4244</v>
      </c>
      <c r="C3479">
        <v>1.1375140172960671E-2</v>
      </c>
      <c r="D3479">
        <v>1.1375140172960671E-2</v>
      </c>
      <c r="E3479">
        <v>1</v>
      </c>
      <c r="F3479">
        <v>1</v>
      </c>
      <c r="G3479">
        <v>4.2108436531709366</v>
      </c>
      <c r="H3479">
        <v>4</v>
      </c>
      <c r="I3479">
        <v>1</v>
      </c>
      <c r="J3479" cm="1">
        <f t="array" ref="J3479">SUMPRODUCT(--ISNUMBER(SEARCH(A3479, QA_Seed_Keywords!B$2:B$45)))</f>
        <v>0</v>
      </c>
      <c r="K3479" cm="1">
        <f t="array" ref="K3479">SUMPRODUCT(
    (--(C$2:C$100 &gt;= C3479)),
    (--(G$2:G$100 &gt;= G3479)),
    (--(H$2:H$100 &lt;= H3479)),
    (--(I$2:I$100 &gt;= I3479)),
    -- (
        (C$2:C$100 &gt; C3479) +
        (G$2:G$100 &gt; G3479) +
        (H$2:H$100 &lt; H3479) +
        (I$2:I$100 &gt; I3479)
    )
)</f>
        <v>285</v>
      </c>
      <c r="L3479">
        <f>(I3479/10)/(H3479/122)</f>
        <v>3.05</v>
      </c>
      <c r="M3479">
        <f>L3479/MAX($L$2:$L$6948)</f>
        <v>0.25</v>
      </c>
      <c r="N3479">
        <f>D3479*M3479*M3479</f>
        <v>7.1094626081004192E-4</v>
      </c>
      <c r="O3479">
        <f>D3479*G3479</f>
        <v>4.7898936801241188E-2</v>
      </c>
      <c r="P3479">
        <f>I3479/H3479</f>
        <v>0.25</v>
      </c>
      <c r="Q3479">
        <f>D3479*P3479*P3479</f>
        <v>7.1094626081004192E-4</v>
      </c>
      <c r="R3479">
        <f t="shared" si="54"/>
        <v>3</v>
      </c>
    </row>
    <row r="3480" spans="1:18" x14ac:dyDescent="0.3">
      <c r="A3480" t="s">
        <v>120</v>
      </c>
      <c r="B3480" t="s">
        <v>121</v>
      </c>
      <c r="C3480">
        <v>0.24236645108157101</v>
      </c>
      <c r="D3480">
        <v>3.4623778725938713E-2</v>
      </c>
      <c r="E3480">
        <v>99</v>
      </c>
      <c r="F3480">
        <v>14.142857142857141</v>
      </c>
      <c r="G3480">
        <v>1.5576016885637209</v>
      </c>
      <c r="H3480">
        <v>70</v>
      </c>
      <c r="I3480">
        <v>7</v>
      </c>
      <c r="J3480" cm="1">
        <f t="array" ref="J3480">SUMPRODUCT(--ISNUMBER(SEARCH(A3480, QA_Seed_Keywords!B$2:B$45)))</f>
        <v>0</v>
      </c>
      <c r="K3480" cm="1">
        <f t="array" ref="K3480">SUMPRODUCT(
    (--(C$2:C$100 &gt;= C3480)),
    (--(G$2:G$100 &gt;= G3480)),
    (--(H$2:H$100 &lt;= H3480)),
    (--(I$2:I$100 &gt;= I3480)),
    -- (
        (C$2:C$100 &gt; C3480) +
        (G$2:G$100 &gt; G3480) +
        (H$2:H$100 &lt; H3480) +
        (I$2:I$100 &gt; I3480)
    )
)</f>
        <v>0</v>
      </c>
      <c r="L3480">
        <f>(I3480/10)/(H3480/122)</f>
        <v>1.22</v>
      </c>
      <c r="M3480">
        <f>L3480/MAX($L$2:$L$6948)</f>
        <v>0.1</v>
      </c>
      <c r="N3480">
        <f>D3480*M3480*M3480</f>
        <v>3.4623778725938713E-4</v>
      </c>
      <c r="O3480">
        <f>D3480*G3480</f>
        <v>5.3930056207978777E-2</v>
      </c>
      <c r="P3480">
        <f>I3480/H3480</f>
        <v>0.1</v>
      </c>
      <c r="Q3480">
        <f>D3480*P3480*P3480</f>
        <v>3.4623778725938713E-4</v>
      </c>
      <c r="R3480">
        <f t="shared" si="54"/>
        <v>63</v>
      </c>
    </row>
    <row r="3481" spans="1:18" x14ac:dyDescent="0.3">
      <c r="A3481" t="s">
        <v>683</v>
      </c>
      <c r="B3481" t="s">
        <v>684</v>
      </c>
      <c r="C3481">
        <v>8.6748906449054961E-2</v>
      </c>
      <c r="D3481">
        <v>1.239270092129357E-2</v>
      </c>
      <c r="E3481">
        <v>32</v>
      </c>
      <c r="F3481">
        <v>4.5714285714285712</v>
      </c>
      <c r="G3481">
        <v>2.0590814499114738</v>
      </c>
      <c r="H3481">
        <v>42</v>
      </c>
      <c r="I3481">
        <v>7</v>
      </c>
      <c r="J3481" cm="1">
        <f t="array" ref="J3481">SUMPRODUCT(--ISNUMBER(SEARCH(A3481, QA_Seed_Keywords!B$2:B$45)))</f>
        <v>0</v>
      </c>
      <c r="K3481" cm="1">
        <f t="array" ref="K3481">SUMPRODUCT(
    (--(C$2:C$100 &gt;= C3481)),
    (--(G$2:G$100 &gt;= G3481)),
    (--(H$2:H$100 &lt;= H3481)),
    (--(I$2:I$100 &gt;= I3481)),
    -- (
        (C$2:C$100 &gt; C3481) +
        (G$2:G$100 &gt; G3481) +
        (H$2:H$100 &lt; H3481) +
        (I$2:I$100 &gt; I3481)
    )
)</f>
        <v>0</v>
      </c>
      <c r="L3481">
        <f>(I3481/10)/(H3481/122)</f>
        <v>2.0333333333333332</v>
      </c>
      <c r="M3481">
        <f>L3481/MAX($L$2:$L$6948)</f>
        <v>0.16666666666666666</v>
      </c>
      <c r="N3481">
        <f>D3481*M3481*M3481</f>
        <v>3.4424169225815468E-4</v>
      </c>
      <c r="O3481">
        <f>D3481*G3481</f>
        <v>2.5517580581336421E-2</v>
      </c>
      <c r="P3481">
        <f>I3481/H3481</f>
        <v>0.16666666666666666</v>
      </c>
      <c r="Q3481">
        <f>D3481*P3481*P3481</f>
        <v>3.4424169225815468E-4</v>
      </c>
      <c r="R3481">
        <f t="shared" si="54"/>
        <v>35</v>
      </c>
    </row>
    <row r="3482" spans="1:18" x14ac:dyDescent="0.3">
      <c r="A3482" t="s">
        <v>9827</v>
      </c>
      <c r="B3482" t="s">
        <v>9827</v>
      </c>
      <c r="C3482">
        <v>2.7793940222533829E-3</v>
      </c>
      <c r="D3482">
        <v>2.7793940222533829E-3</v>
      </c>
      <c r="E3482">
        <v>2</v>
      </c>
      <c r="F3482">
        <v>2</v>
      </c>
      <c r="G3482">
        <v>4.7216692769369271</v>
      </c>
      <c r="H3482">
        <v>2</v>
      </c>
      <c r="I3482">
        <v>1</v>
      </c>
      <c r="J3482" cm="1">
        <f t="array" ref="J3482">SUMPRODUCT(--ISNUMBER(SEARCH(A3482, QA_Seed_Keywords!B$2:B$45)))</f>
        <v>0</v>
      </c>
      <c r="K3482" cm="1">
        <f t="array" ref="K3482">SUMPRODUCT(
    (--(C$2:C$100 &gt;= C3482)),
    (--(G$2:G$100 &gt;= G3482)),
    (--(H$2:H$100 &lt;= H3482)),
    (--(I$2:I$100 &gt;= I3482)),
    -- (
        (C$2:C$100 &gt; C3482) +
        (G$2:G$100 &gt; G3482) +
        (H$2:H$100 &lt; H3482) +
        (I$2:I$100 &gt; I3482)
    )
)</f>
        <v>281</v>
      </c>
      <c r="L3482">
        <f>(I3482/10)/(H3482/122)</f>
        <v>6.1</v>
      </c>
      <c r="M3482">
        <f>L3482/MAX($L$2:$L$6948)</f>
        <v>0.5</v>
      </c>
      <c r="N3482">
        <f>D3482*M3482*M3482</f>
        <v>6.9484850556334572E-4</v>
      </c>
      <c r="O3482">
        <f>D3482*G3482</f>
        <v>1.3123379363375948E-2</v>
      </c>
      <c r="P3482">
        <f>I3482/H3482</f>
        <v>0.5</v>
      </c>
      <c r="Q3482">
        <f>D3482*P3482*P3482</f>
        <v>6.9484850556334572E-4</v>
      </c>
      <c r="R3482">
        <f t="shared" si="54"/>
        <v>1</v>
      </c>
    </row>
    <row r="3483" spans="1:18" x14ac:dyDescent="0.3">
      <c r="A3483" t="s">
        <v>9828</v>
      </c>
      <c r="B3483" t="s">
        <v>9828</v>
      </c>
      <c r="C3483">
        <v>2.7793940222533829E-3</v>
      </c>
      <c r="D3483">
        <v>2.7793940222533829E-3</v>
      </c>
      <c r="E3483">
        <v>2</v>
      </c>
      <c r="F3483">
        <v>2</v>
      </c>
      <c r="G3483">
        <v>4.7216692769369271</v>
      </c>
      <c r="H3483">
        <v>2</v>
      </c>
      <c r="I3483">
        <v>1</v>
      </c>
      <c r="J3483" cm="1">
        <f t="array" ref="J3483">SUMPRODUCT(--ISNUMBER(SEARCH(A3483, QA_Seed_Keywords!B$2:B$45)))</f>
        <v>0</v>
      </c>
      <c r="K3483" cm="1">
        <f t="array" ref="K3483">SUMPRODUCT(
    (--(C$2:C$100 &gt;= C3483)),
    (--(G$2:G$100 &gt;= G3483)),
    (--(H$2:H$100 &lt;= H3483)),
    (--(I$2:I$100 &gt;= I3483)),
    -- (
        (C$2:C$100 &gt; C3483) +
        (G$2:G$100 &gt; G3483) +
        (H$2:H$100 &lt; H3483) +
        (I$2:I$100 &gt; I3483)
    )
)</f>
        <v>281</v>
      </c>
      <c r="L3483">
        <f>(I3483/10)/(H3483/122)</f>
        <v>6.1</v>
      </c>
      <c r="M3483">
        <f>L3483/MAX($L$2:$L$6948)</f>
        <v>0.5</v>
      </c>
      <c r="N3483">
        <f>D3483*M3483*M3483</f>
        <v>6.9484850556334572E-4</v>
      </c>
      <c r="O3483">
        <f>D3483*G3483</f>
        <v>1.3123379363375948E-2</v>
      </c>
      <c r="P3483">
        <f>I3483/H3483</f>
        <v>0.5</v>
      </c>
      <c r="Q3483">
        <f>D3483*P3483*P3483</f>
        <v>6.9484850556334572E-4</v>
      </c>
      <c r="R3483">
        <f t="shared" si="54"/>
        <v>1</v>
      </c>
    </row>
    <row r="3484" spans="1:18" x14ac:dyDescent="0.3">
      <c r="A3484" t="s">
        <v>9829</v>
      </c>
      <c r="B3484" t="s">
        <v>9829</v>
      </c>
      <c r="C3484">
        <v>2.7793940222533829E-3</v>
      </c>
      <c r="D3484">
        <v>2.7793940222533829E-3</v>
      </c>
      <c r="E3484">
        <v>2</v>
      </c>
      <c r="F3484">
        <v>2</v>
      </c>
      <c r="G3484">
        <v>4.7216692769369271</v>
      </c>
      <c r="H3484">
        <v>2</v>
      </c>
      <c r="I3484">
        <v>1</v>
      </c>
      <c r="J3484" cm="1">
        <f t="array" ref="J3484">SUMPRODUCT(--ISNUMBER(SEARCH(A3484, QA_Seed_Keywords!B$2:B$45)))</f>
        <v>0</v>
      </c>
      <c r="K3484" cm="1">
        <f t="array" ref="K3484">SUMPRODUCT(
    (--(C$2:C$100 &gt;= C3484)),
    (--(G$2:G$100 &gt;= G3484)),
    (--(H$2:H$100 &lt;= H3484)),
    (--(I$2:I$100 &gt;= I3484)),
    -- (
        (C$2:C$100 &gt; C3484) +
        (G$2:G$100 &gt; G3484) +
        (H$2:H$100 &lt; H3484) +
        (I$2:I$100 &gt; I3484)
    )
)</f>
        <v>281</v>
      </c>
      <c r="L3484">
        <f>(I3484/10)/(H3484/122)</f>
        <v>6.1</v>
      </c>
      <c r="M3484">
        <f>L3484/MAX($L$2:$L$6948)</f>
        <v>0.5</v>
      </c>
      <c r="N3484">
        <f>D3484*M3484*M3484</f>
        <v>6.9484850556334572E-4</v>
      </c>
      <c r="O3484">
        <f>D3484*G3484</f>
        <v>1.3123379363375948E-2</v>
      </c>
      <c r="P3484">
        <f>I3484/H3484</f>
        <v>0.5</v>
      </c>
      <c r="Q3484">
        <f>D3484*P3484*P3484</f>
        <v>6.9484850556334572E-4</v>
      </c>
      <c r="R3484">
        <f t="shared" si="54"/>
        <v>1</v>
      </c>
    </row>
    <row r="3485" spans="1:18" x14ac:dyDescent="0.3">
      <c r="A3485" t="s">
        <v>9830</v>
      </c>
      <c r="B3485" t="s">
        <v>9830</v>
      </c>
      <c r="C3485">
        <v>2.7793940222533829E-3</v>
      </c>
      <c r="D3485">
        <v>2.7793940222533829E-3</v>
      </c>
      <c r="E3485">
        <v>2</v>
      </c>
      <c r="F3485">
        <v>2</v>
      </c>
      <c r="G3485">
        <v>4.7216692769369271</v>
      </c>
      <c r="H3485">
        <v>2</v>
      </c>
      <c r="I3485">
        <v>1</v>
      </c>
      <c r="J3485" cm="1">
        <f t="array" ref="J3485">SUMPRODUCT(--ISNUMBER(SEARCH(A3485, QA_Seed_Keywords!B$2:B$45)))</f>
        <v>0</v>
      </c>
      <c r="K3485" cm="1">
        <f t="array" ref="K3485">SUMPRODUCT(
    (--(C$2:C$100 &gt;= C3485)),
    (--(G$2:G$100 &gt;= G3485)),
    (--(H$2:H$100 &lt;= H3485)),
    (--(I$2:I$100 &gt;= I3485)),
    -- (
        (C$2:C$100 &gt; C3485) +
        (G$2:G$100 &gt; G3485) +
        (H$2:H$100 &lt; H3485) +
        (I$2:I$100 &gt; I3485)
    )
)</f>
        <v>281</v>
      </c>
      <c r="L3485">
        <f>(I3485/10)/(H3485/122)</f>
        <v>6.1</v>
      </c>
      <c r="M3485">
        <f>L3485/MAX($L$2:$L$6948)</f>
        <v>0.5</v>
      </c>
      <c r="N3485">
        <f>D3485*M3485*M3485</f>
        <v>6.9484850556334572E-4</v>
      </c>
      <c r="O3485">
        <f>D3485*G3485</f>
        <v>1.3123379363375948E-2</v>
      </c>
      <c r="P3485">
        <f>I3485/H3485</f>
        <v>0.5</v>
      </c>
      <c r="Q3485">
        <f>D3485*P3485*P3485</f>
        <v>6.9484850556334572E-4</v>
      </c>
      <c r="R3485">
        <f t="shared" si="54"/>
        <v>1</v>
      </c>
    </row>
    <row r="3486" spans="1:18" x14ac:dyDescent="0.3">
      <c r="A3486" t="s">
        <v>9831</v>
      </c>
      <c r="B3486" t="s">
        <v>9831</v>
      </c>
      <c r="C3486">
        <v>2.7793940222533829E-3</v>
      </c>
      <c r="D3486">
        <v>2.7793940222533829E-3</v>
      </c>
      <c r="E3486">
        <v>2</v>
      </c>
      <c r="F3486">
        <v>2</v>
      </c>
      <c r="G3486">
        <v>4.7216692769369271</v>
      </c>
      <c r="H3486">
        <v>2</v>
      </c>
      <c r="I3486">
        <v>1</v>
      </c>
      <c r="J3486" cm="1">
        <f t="array" ref="J3486">SUMPRODUCT(--ISNUMBER(SEARCH(A3486, QA_Seed_Keywords!B$2:B$45)))</f>
        <v>0</v>
      </c>
      <c r="K3486" cm="1">
        <f t="array" ref="K3486">SUMPRODUCT(
    (--(C$2:C$100 &gt;= C3486)),
    (--(G$2:G$100 &gt;= G3486)),
    (--(H$2:H$100 &lt;= H3486)),
    (--(I$2:I$100 &gt;= I3486)),
    -- (
        (C$2:C$100 &gt; C3486) +
        (G$2:G$100 &gt; G3486) +
        (H$2:H$100 &lt; H3486) +
        (I$2:I$100 &gt; I3486)
    )
)</f>
        <v>281</v>
      </c>
      <c r="L3486">
        <f>(I3486/10)/(H3486/122)</f>
        <v>6.1</v>
      </c>
      <c r="M3486">
        <f>L3486/MAX($L$2:$L$6948)</f>
        <v>0.5</v>
      </c>
      <c r="N3486">
        <f>D3486*M3486*M3486</f>
        <v>6.9484850556334572E-4</v>
      </c>
      <c r="O3486">
        <f>D3486*G3486</f>
        <v>1.3123379363375948E-2</v>
      </c>
      <c r="P3486">
        <f>I3486/H3486</f>
        <v>0.5</v>
      </c>
      <c r="Q3486">
        <f>D3486*P3486*P3486</f>
        <v>6.9484850556334572E-4</v>
      </c>
      <c r="R3486">
        <f t="shared" si="54"/>
        <v>1</v>
      </c>
    </row>
    <row r="3487" spans="1:18" x14ac:dyDescent="0.3">
      <c r="A3487" t="s">
        <v>9832</v>
      </c>
      <c r="B3487" t="s">
        <v>9833</v>
      </c>
      <c r="C3487">
        <v>2.7793940222533829E-3</v>
      </c>
      <c r="D3487">
        <v>2.7793940222533829E-3</v>
      </c>
      <c r="E3487">
        <v>2</v>
      </c>
      <c r="F3487">
        <v>2</v>
      </c>
      <c r="G3487">
        <v>4.7216692769369271</v>
      </c>
      <c r="H3487">
        <v>2</v>
      </c>
      <c r="I3487">
        <v>1</v>
      </c>
      <c r="J3487" cm="1">
        <f t="array" ref="J3487">SUMPRODUCT(--ISNUMBER(SEARCH(A3487, QA_Seed_Keywords!B$2:B$45)))</f>
        <v>0</v>
      </c>
      <c r="K3487" cm="1">
        <f t="array" ref="K3487">SUMPRODUCT(
    (--(C$2:C$100 &gt;= C3487)),
    (--(G$2:G$100 &gt;= G3487)),
    (--(H$2:H$100 &lt;= H3487)),
    (--(I$2:I$100 &gt;= I3487)),
    -- (
        (C$2:C$100 &gt; C3487) +
        (G$2:G$100 &gt; G3487) +
        (H$2:H$100 &lt; H3487) +
        (I$2:I$100 &gt; I3487)
    )
)</f>
        <v>281</v>
      </c>
      <c r="L3487">
        <f>(I3487/10)/(H3487/122)</f>
        <v>6.1</v>
      </c>
      <c r="M3487">
        <f>L3487/MAX($L$2:$L$6948)</f>
        <v>0.5</v>
      </c>
      <c r="N3487">
        <f>D3487*M3487*M3487</f>
        <v>6.9484850556334572E-4</v>
      </c>
      <c r="O3487">
        <f>D3487*G3487</f>
        <v>1.3123379363375948E-2</v>
      </c>
      <c r="P3487">
        <f>I3487/H3487</f>
        <v>0.5</v>
      </c>
      <c r="Q3487">
        <f>D3487*P3487*P3487</f>
        <v>6.9484850556334572E-4</v>
      </c>
      <c r="R3487">
        <f t="shared" si="54"/>
        <v>1</v>
      </c>
    </row>
    <row r="3488" spans="1:18" x14ac:dyDescent="0.3">
      <c r="A3488" t="s">
        <v>9834</v>
      </c>
      <c r="B3488" t="s">
        <v>9834</v>
      </c>
      <c r="C3488">
        <v>2.7793940222533829E-3</v>
      </c>
      <c r="D3488">
        <v>2.7793940222533829E-3</v>
      </c>
      <c r="E3488">
        <v>2</v>
      </c>
      <c r="F3488">
        <v>2</v>
      </c>
      <c r="G3488">
        <v>4.7216692769369271</v>
      </c>
      <c r="H3488">
        <v>2</v>
      </c>
      <c r="I3488">
        <v>1</v>
      </c>
      <c r="J3488" cm="1">
        <f t="array" ref="J3488">SUMPRODUCT(--ISNUMBER(SEARCH(A3488, QA_Seed_Keywords!B$2:B$45)))</f>
        <v>0</v>
      </c>
      <c r="K3488" cm="1">
        <f t="array" ref="K3488">SUMPRODUCT(
    (--(C$2:C$100 &gt;= C3488)),
    (--(G$2:G$100 &gt;= G3488)),
    (--(H$2:H$100 &lt;= H3488)),
    (--(I$2:I$100 &gt;= I3488)),
    -- (
        (C$2:C$100 &gt; C3488) +
        (G$2:G$100 &gt; G3488) +
        (H$2:H$100 &lt; H3488) +
        (I$2:I$100 &gt; I3488)
    )
)</f>
        <v>281</v>
      </c>
      <c r="L3488">
        <f>(I3488/10)/(H3488/122)</f>
        <v>6.1</v>
      </c>
      <c r="M3488">
        <f>L3488/MAX($L$2:$L$6948)</f>
        <v>0.5</v>
      </c>
      <c r="N3488">
        <f>D3488*M3488*M3488</f>
        <v>6.9484850556334572E-4</v>
      </c>
      <c r="O3488">
        <f>D3488*G3488</f>
        <v>1.3123379363375948E-2</v>
      </c>
      <c r="P3488">
        <f>I3488/H3488</f>
        <v>0.5</v>
      </c>
      <c r="Q3488">
        <f>D3488*P3488*P3488</f>
        <v>6.9484850556334572E-4</v>
      </c>
      <c r="R3488">
        <f t="shared" si="54"/>
        <v>1</v>
      </c>
    </row>
    <row r="3489" spans="1:18" x14ac:dyDescent="0.3">
      <c r="A3489" t="s">
        <v>9835</v>
      </c>
      <c r="B3489" t="s">
        <v>9835</v>
      </c>
      <c r="C3489">
        <v>2.7793940222533829E-3</v>
      </c>
      <c r="D3489">
        <v>2.7793940222533829E-3</v>
      </c>
      <c r="E3489">
        <v>2</v>
      </c>
      <c r="F3489">
        <v>2</v>
      </c>
      <c r="G3489">
        <v>4.7216692769369271</v>
      </c>
      <c r="H3489">
        <v>2</v>
      </c>
      <c r="I3489">
        <v>1</v>
      </c>
      <c r="J3489" cm="1">
        <f t="array" ref="J3489">SUMPRODUCT(--ISNUMBER(SEARCH(A3489, QA_Seed_Keywords!B$2:B$45)))</f>
        <v>0</v>
      </c>
      <c r="K3489" cm="1">
        <f t="array" ref="K3489">SUMPRODUCT(
    (--(C$2:C$100 &gt;= C3489)),
    (--(G$2:G$100 &gt;= G3489)),
    (--(H$2:H$100 &lt;= H3489)),
    (--(I$2:I$100 &gt;= I3489)),
    -- (
        (C$2:C$100 &gt; C3489) +
        (G$2:G$100 &gt; G3489) +
        (H$2:H$100 &lt; H3489) +
        (I$2:I$100 &gt; I3489)
    )
)</f>
        <v>281</v>
      </c>
      <c r="L3489">
        <f>(I3489/10)/(H3489/122)</f>
        <v>6.1</v>
      </c>
      <c r="M3489">
        <f>L3489/MAX($L$2:$L$6948)</f>
        <v>0.5</v>
      </c>
      <c r="N3489">
        <f>D3489*M3489*M3489</f>
        <v>6.9484850556334572E-4</v>
      </c>
      <c r="O3489">
        <f>D3489*G3489</f>
        <v>1.3123379363375948E-2</v>
      </c>
      <c r="P3489">
        <f>I3489/H3489</f>
        <v>0.5</v>
      </c>
      <c r="Q3489">
        <f>D3489*P3489*P3489</f>
        <v>6.9484850556334572E-4</v>
      </c>
      <c r="R3489">
        <f t="shared" si="54"/>
        <v>1</v>
      </c>
    </row>
    <row r="3490" spans="1:18" x14ac:dyDescent="0.3">
      <c r="A3490" t="s">
        <v>9836</v>
      </c>
      <c r="B3490" t="s">
        <v>9836</v>
      </c>
      <c r="C3490">
        <v>2.7793940222533829E-3</v>
      </c>
      <c r="D3490">
        <v>2.7793940222533829E-3</v>
      </c>
      <c r="E3490">
        <v>2</v>
      </c>
      <c r="F3490">
        <v>2</v>
      </c>
      <c r="G3490">
        <v>4.7216692769369271</v>
      </c>
      <c r="H3490">
        <v>2</v>
      </c>
      <c r="I3490">
        <v>1</v>
      </c>
      <c r="J3490" cm="1">
        <f t="array" ref="J3490">SUMPRODUCT(--ISNUMBER(SEARCH(A3490, QA_Seed_Keywords!B$2:B$45)))</f>
        <v>0</v>
      </c>
      <c r="K3490" cm="1">
        <f t="array" ref="K3490">SUMPRODUCT(
    (--(C$2:C$100 &gt;= C3490)),
    (--(G$2:G$100 &gt;= G3490)),
    (--(H$2:H$100 &lt;= H3490)),
    (--(I$2:I$100 &gt;= I3490)),
    -- (
        (C$2:C$100 &gt; C3490) +
        (G$2:G$100 &gt; G3490) +
        (H$2:H$100 &lt; H3490) +
        (I$2:I$100 &gt; I3490)
    )
)</f>
        <v>281</v>
      </c>
      <c r="L3490">
        <f>(I3490/10)/(H3490/122)</f>
        <v>6.1</v>
      </c>
      <c r="M3490">
        <f>L3490/MAX($L$2:$L$6948)</f>
        <v>0.5</v>
      </c>
      <c r="N3490">
        <f>D3490*M3490*M3490</f>
        <v>6.9484850556334572E-4</v>
      </c>
      <c r="O3490">
        <f>D3490*G3490</f>
        <v>1.3123379363375948E-2</v>
      </c>
      <c r="P3490">
        <f>I3490/H3490</f>
        <v>0.5</v>
      </c>
      <c r="Q3490">
        <f>D3490*P3490*P3490</f>
        <v>6.9484850556334572E-4</v>
      </c>
      <c r="R3490">
        <f t="shared" si="54"/>
        <v>1</v>
      </c>
    </row>
    <row r="3491" spans="1:18" x14ac:dyDescent="0.3">
      <c r="A3491" t="s">
        <v>9837</v>
      </c>
      <c r="B3491" t="s">
        <v>9837</v>
      </c>
      <c r="C3491">
        <v>2.7793940222533829E-3</v>
      </c>
      <c r="D3491">
        <v>2.7793940222533829E-3</v>
      </c>
      <c r="E3491">
        <v>2</v>
      </c>
      <c r="F3491">
        <v>2</v>
      </c>
      <c r="G3491">
        <v>4.7216692769369271</v>
      </c>
      <c r="H3491">
        <v>2</v>
      </c>
      <c r="I3491">
        <v>1</v>
      </c>
      <c r="J3491" cm="1">
        <f t="array" ref="J3491">SUMPRODUCT(--ISNUMBER(SEARCH(A3491, QA_Seed_Keywords!B$2:B$45)))</f>
        <v>0</v>
      </c>
      <c r="K3491" cm="1">
        <f t="array" ref="K3491">SUMPRODUCT(
    (--(C$2:C$100 &gt;= C3491)),
    (--(G$2:G$100 &gt;= G3491)),
    (--(H$2:H$100 &lt;= H3491)),
    (--(I$2:I$100 &gt;= I3491)),
    -- (
        (C$2:C$100 &gt; C3491) +
        (G$2:G$100 &gt; G3491) +
        (H$2:H$100 &lt; H3491) +
        (I$2:I$100 &gt; I3491)
    )
)</f>
        <v>281</v>
      </c>
      <c r="L3491">
        <f>(I3491/10)/(H3491/122)</f>
        <v>6.1</v>
      </c>
      <c r="M3491">
        <f>L3491/MAX($L$2:$L$6948)</f>
        <v>0.5</v>
      </c>
      <c r="N3491">
        <f>D3491*M3491*M3491</f>
        <v>6.9484850556334572E-4</v>
      </c>
      <c r="O3491">
        <f>D3491*G3491</f>
        <v>1.3123379363375948E-2</v>
      </c>
      <c r="P3491">
        <f>I3491/H3491</f>
        <v>0.5</v>
      </c>
      <c r="Q3491">
        <f>D3491*P3491*P3491</f>
        <v>6.9484850556334572E-4</v>
      </c>
      <c r="R3491">
        <f t="shared" si="54"/>
        <v>1</v>
      </c>
    </row>
    <row r="3492" spans="1:18" x14ac:dyDescent="0.3">
      <c r="A3492" t="s">
        <v>9838</v>
      </c>
      <c r="B3492" t="s">
        <v>9838</v>
      </c>
      <c r="C3492">
        <v>2.7793940222533829E-3</v>
      </c>
      <c r="D3492">
        <v>2.7793940222533829E-3</v>
      </c>
      <c r="E3492">
        <v>2</v>
      </c>
      <c r="F3492">
        <v>2</v>
      </c>
      <c r="G3492">
        <v>4.7216692769369271</v>
      </c>
      <c r="H3492">
        <v>2</v>
      </c>
      <c r="I3492">
        <v>1</v>
      </c>
      <c r="J3492" cm="1">
        <f t="array" ref="J3492">SUMPRODUCT(--ISNUMBER(SEARCH(A3492, QA_Seed_Keywords!B$2:B$45)))</f>
        <v>0</v>
      </c>
      <c r="K3492" cm="1">
        <f t="array" ref="K3492">SUMPRODUCT(
    (--(C$2:C$100 &gt;= C3492)),
    (--(G$2:G$100 &gt;= G3492)),
    (--(H$2:H$100 &lt;= H3492)),
    (--(I$2:I$100 &gt;= I3492)),
    -- (
        (C$2:C$100 &gt; C3492) +
        (G$2:G$100 &gt; G3492) +
        (H$2:H$100 &lt; H3492) +
        (I$2:I$100 &gt; I3492)
    )
)</f>
        <v>281</v>
      </c>
      <c r="L3492">
        <f>(I3492/10)/(H3492/122)</f>
        <v>6.1</v>
      </c>
      <c r="M3492">
        <f>L3492/MAX($L$2:$L$6948)</f>
        <v>0.5</v>
      </c>
      <c r="N3492">
        <f>D3492*M3492*M3492</f>
        <v>6.9484850556334572E-4</v>
      </c>
      <c r="O3492">
        <f>D3492*G3492</f>
        <v>1.3123379363375948E-2</v>
      </c>
      <c r="P3492">
        <f>I3492/H3492</f>
        <v>0.5</v>
      </c>
      <c r="Q3492">
        <f>D3492*P3492*P3492</f>
        <v>6.9484850556334572E-4</v>
      </c>
      <c r="R3492">
        <f t="shared" si="54"/>
        <v>1</v>
      </c>
    </row>
    <row r="3493" spans="1:18" x14ac:dyDescent="0.3">
      <c r="A3493" t="s">
        <v>9839</v>
      </c>
      <c r="B3493" t="s">
        <v>9840</v>
      </c>
      <c r="C3493">
        <v>2.7793940222533829E-3</v>
      </c>
      <c r="D3493">
        <v>2.7793940222533829E-3</v>
      </c>
      <c r="E3493">
        <v>2</v>
      </c>
      <c r="F3493">
        <v>2</v>
      </c>
      <c r="G3493">
        <v>4.7216692769369271</v>
      </c>
      <c r="H3493">
        <v>2</v>
      </c>
      <c r="I3493">
        <v>1</v>
      </c>
      <c r="J3493" cm="1">
        <f t="array" ref="J3493">SUMPRODUCT(--ISNUMBER(SEARCH(A3493, QA_Seed_Keywords!B$2:B$45)))</f>
        <v>0</v>
      </c>
      <c r="K3493" cm="1">
        <f t="array" ref="K3493">SUMPRODUCT(
    (--(C$2:C$100 &gt;= C3493)),
    (--(G$2:G$100 &gt;= G3493)),
    (--(H$2:H$100 &lt;= H3493)),
    (--(I$2:I$100 &gt;= I3493)),
    -- (
        (C$2:C$100 &gt; C3493) +
        (G$2:G$100 &gt; G3493) +
        (H$2:H$100 &lt; H3493) +
        (I$2:I$100 &gt; I3493)
    )
)</f>
        <v>281</v>
      </c>
      <c r="L3493">
        <f>(I3493/10)/(H3493/122)</f>
        <v>6.1</v>
      </c>
      <c r="M3493">
        <f>L3493/MAX($L$2:$L$6948)</f>
        <v>0.5</v>
      </c>
      <c r="N3493">
        <f>D3493*M3493*M3493</f>
        <v>6.9484850556334572E-4</v>
      </c>
      <c r="O3493">
        <f>D3493*G3493</f>
        <v>1.3123379363375948E-2</v>
      </c>
      <c r="P3493">
        <f>I3493/H3493</f>
        <v>0.5</v>
      </c>
      <c r="Q3493">
        <f>D3493*P3493*P3493</f>
        <v>6.9484850556334572E-4</v>
      </c>
      <c r="R3493">
        <f t="shared" si="54"/>
        <v>1</v>
      </c>
    </row>
    <row r="3494" spans="1:18" x14ac:dyDescent="0.3">
      <c r="A3494" t="s">
        <v>199</v>
      </c>
      <c r="B3494" t="s">
        <v>200</v>
      </c>
      <c r="C3494">
        <v>0.193691044672304</v>
      </c>
      <c r="D3494">
        <v>2.7670149238900571E-2</v>
      </c>
      <c r="E3494">
        <v>94</v>
      </c>
      <c r="F3494">
        <v>13.428571428571431</v>
      </c>
      <c r="G3494">
        <v>1.5861750610077769</v>
      </c>
      <c r="H3494">
        <v>68</v>
      </c>
      <c r="I3494">
        <v>7</v>
      </c>
      <c r="J3494" cm="1">
        <f t="array" ref="J3494">SUMPRODUCT(--ISNUMBER(SEARCH(A3494, QA_Seed_Keywords!B$2:B$45)))</f>
        <v>0</v>
      </c>
      <c r="K3494" cm="1">
        <f t="array" ref="K3494">SUMPRODUCT(
    (--(C$2:C$100 &gt;= C3494)),
    (--(G$2:G$100 &gt;= G3494)),
    (--(H$2:H$100 &lt;= H3494)),
    (--(I$2:I$100 &gt;= I3494)),
    -- (
        (C$2:C$100 &gt; C3494) +
        (G$2:G$100 &gt; G3494) +
        (H$2:H$100 &lt; H3494) +
        (I$2:I$100 &gt; I3494)
    )
)</f>
        <v>0</v>
      </c>
      <c r="L3494">
        <f>(I3494/10)/(H3494/122)</f>
        <v>1.2558823529411764</v>
      </c>
      <c r="M3494">
        <f>L3494/MAX($L$2:$L$6948)</f>
        <v>0.10294117647058824</v>
      </c>
      <c r="N3494">
        <f>D3494*M3494*M3494</f>
        <v>2.9321741191741524E-4</v>
      </c>
      <c r="O3494">
        <f>D3494*G3494</f>
        <v>4.3889700657107407E-2</v>
      </c>
      <c r="P3494">
        <f>I3494/H3494</f>
        <v>0.10294117647058823</v>
      </c>
      <c r="Q3494">
        <f>D3494*P3494*P3494</f>
        <v>2.9321741191741524E-4</v>
      </c>
      <c r="R3494">
        <f t="shared" si="54"/>
        <v>61</v>
      </c>
    </row>
    <row r="3495" spans="1:18" x14ac:dyDescent="0.3">
      <c r="A3495" t="s">
        <v>1444</v>
      </c>
      <c r="B3495" t="s">
        <v>1444</v>
      </c>
      <c r="C3495">
        <v>4.4383024785285191E-2</v>
      </c>
      <c r="D3495">
        <v>4.4383024785285191E-2</v>
      </c>
      <c r="E3495">
        <v>7</v>
      </c>
      <c r="F3495">
        <v>7</v>
      </c>
      <c r="G3495">
        <v>3.6230569882688179</v>
      </c>
      <c r="H3495">
        <v>8</v>
      </c>
      <c r="I3495">
        <v>1</v>
      </c>
      <c r="J3495" cm="1">
        <f t="array" ref="J3495">SUMPRODUCT(--ISNUMBER(SEARCH(A3495, QA_Seed_Keywords!B$2:B$45)))</f>
        <v>0</v>
      </c>
      <c r="K3495" cm="1">
        <f t="array" ref="K3495">SUMPRODUCT(
    (--(C$2:C$100 &gt;= C3495)),
    (--(G$2:G$100 &gt;= G3495)),
    (--(H$2:H$100 &lt;= H3495)),
    (--(I$2:I$100 &gt;= I3495)),
    -- (
        (C$2:C$100 &gt; C3495) +
        (G$2:G$100 &gt; G3495) +
        (H$2:H$100 &lt; H3495) +
        (I$2:I$100 &gt; I3495)
    )
)</f>
        <v>153</v>
      </c>
      <c r="L3495">
        <f>(I3495/10)/(H3495/122)</f>
        <v>1.5249999999999999</v>
      </c>
      <c r="M3495">
        <f>L3495/MAX($L$2:$L$6948)</f>
        <v>0.125</v>
      </c>
      <c r="N3495">
        <f>D3495*M3495*M3495</f>
        <v>6.9348476227008111E-4</v>
      </c>
      <c r="O3495">
        <f>D3495*G3495</f>
        <v>0.16080222810883565</v>
      </c>
      <c r="P3495">
        <f>I3495/H3495</f>
        <v>0.125</v>
      </c>
      <c r="Q3495">
        <f>D3495*P3495*P3495</f>
        <v>6.9348476227008111E-4</v>
      </c>
      <c r="R3495">
        <f t="shared" si="54"/>
        <v>7</v>
      </c>
    </row>
    <row r="3496" spans="1:18" x14ac:dyDescent="0.3">
      <c r="A3496" t="s">
        <v>435</v>
      </c>
      <c r="B3496" t="s">
        <v>436</v>
      </c>
      <c r="C3496">
        <v>0.1213883498719824</v>
      </c>
      <c r="D3496">
        <v>1.734119283885463E-2</v>
      </c>
      <c r="E3496">
        <v>63</v>
      </c>
      <c r="F3496">
        <v>9</v>
      </c>
      <c r="G3496">
        <v>1.8129483803725659</v>
      </c>
      <c r="H3496">
        <v>54</v>
      </c>
      <c r="I3496">
        <v>7</v>
      </c>
      <c r="J3496" cm="1">
        <f t="array" ref="J3496">SUMPRODUCT(--ISNUMBER(SEARCH(A3496, QA_Seed_Keywords!B$2:B$45)))</f>
        <v>0</v>
      </c>
      <c r="K3496" cm="1">
        <f t="array" ref="K3496">SUMPRODUCT(
    (--(C$2:C$100 &gt;= C3496)),
    (--(G$2:G$100 &gt;= G3496)),
    (--(H$2:H$100 &lt;= H3496)),
    (--(I$2:I$100 &gt;= I3496)),
    -- (
        (C$2:C$100 &gt; C3496) +
        (G$2:G$100 &gt; G3496) +
        (H$2:H$100 &lt; H3496) +
        (I$2:I$100 &gt; I3496)
    )
)</f>
        <v>0</v>
      </c>
      <c r="L3496">
        <f>(I3496/10)/(H3496/122)</f>
        <v>1.5814814814814815</v>
      </c>
      <c r="M3496">
        <f>L3496/MAX($L$2:$L$6948)</f>
        <v>0.12962962962962965</v>
      </c>
      <c r="N3496">
        <f>D3496*M3496*M3496</f>
        <v>2.9139864509735152E-4</v>
      </c>
      <c r="O3496">
        <f>D3496*G3496</f>
        <v>3.1438687470929837E-2</v>
      </c>
      <c r="P3496">
        <f>I3496/H3496</f>
        <v>0.12962962962962962</v>
      </c>
      <c r="Q3496">
        <f>D3496*P3496*P3496</f>
        <v>2.9139864509735141E-4</v>
      </c>
      <c r="R3496">
        <f t="shared" si="54"/>
        <v>47</v>
      </c>
    </row>
    <row r="3497" spans="1:18" x14ac:dyDescent="0.3">
      <c r="A3497" t="s">
        <v>586</v>
      </c>
      <c r="B3497" t="s">
        <v>587</v>
      </c>
      <c r="C3497">
        <v>9.9571074334316667E-2</v>
      </c>
      <c r="D3497">
        <v>1.422443919061667E-2</v>
      </c>
      <c r="E3497">
        <v>39</v>
      </c>
      <c r="F3497">
        <v>5.5714285714285712</v>
      </c>
      <c r="G3497">
        <v>1.9082585601768911</v>
      </c>
      <c r="H3497">
        <v>49</v>
      </c>
      <c r="I3497">
        <v>7</v>
      </c>
      <c r="J3497" cm="1">
        <f t="array" ref="J3497">SUMPRODUCT(--ISNUMBER(SEARCH(A3497, QA_Seed_Keywords!B$2:B$45)))</f>
        <v>0</v>
      </c>
      <c r="K3497" cm="1">
        <f t="array" ref="K3497">SUMPRODUCT(
    (--(C$2:C$100 &gt;= C3497)),
    (--(G$2:G$100 &gt;= G3497)),
    (--(H$2:H$100 &lt;= H3497)),
    (--(I$2:I$100 &gt;= I3497)),
    -- (
        (C$2:C$100 &gt; C3497) +
        (G$2:G$100 &gt; G3497) +
        (H$2:H$100 &lt; H3497) +
        (I$2:I$100 &gt; I3497)
    )
)</f>
        <v>0</v>
      </c>
      <c r="L3497">
        <f>(I3497/10)/(H3497/122)</f>
        <v>1.7428571428571427</v>
      </c>
      <c r="M3497">
        <f>L3497/MAX($L$2:$L$6948)</f>
        <v>0.14285714285714285</v>
      </c>
      <c r="N3497">
        <f>D3497*M3497*M3497</f>
        <v>2.9029467735952385E-4</v>
      </c>
      <c r="O3497">
        <f>D3497*G3497</f>
        <v>2.7143907849209909E-2</v>
      </c>
      <c r="P3497">
        <f>I3497/H3497</f>
        <v>0.14285714285714285</v>
      </c>
      <c r="Q3497">
        <f>D3497*P3497*P3497</f>
        <v>2.9029467735952385E-4</v>
      </c>
      <c r="R3497">
        <f t="shared" si="54"/>
        <v>42</v>
      </c>
    </row>
    <row r="3498" spans="1:18" x14ac:dyDescent="0.3">
      <c r="A3498" t="s">
        <v>8607</v>
      </c>
      <c r="B3498" t="s">
        <v>8607</v>
      </c>
      <c r="C3498">
        <v>6.0977918313072947E-3</v>
      </c>
      <c r="D3498">
        <v>6.0977918313072947E-3</v>
      </c>
      <c r="E3498">
        <v>1</v>
      </c>
      <c r="F3498">
        <v>1</v>
      </c>
      <c r="G3498">
        <v>4.4339872044851463</v>
      </c>
      <c r="H3498">
        <v>3</v>
      </c>
      <c r="I3498">
        <v>1</v>
      </c>
      <c r="J3498" cm="1">
        <f t="array" ref="J3498">SUMPRODUCT(--ISNUMBER(SEARCH(A3498, QA_Seed_Keywords!B$2:B$45)))</f>
        <v>0</v>
      </c>
      <c r="K3498" cm="1">
        <f t="array" ref="K3498">SUMPRODUCT(
    (--(C$2:C$100 &gt;= C3498)),
    (--(G$2:G$100 &gt;= G3498)),
    (--(H$2:H$100 &lt;= H3498)),
    (--(I$2:I$100 &gt;= I3498)),
    -- (
        (C$2:C$100 &gt; C3498) +
        (G$2:G$100 &gt; G3498) +
        (H$2:H$100 &lt; H3498) +
        (I$2:I$100 &gt; I3498)
    )
)</f>
        <v>285</v>
      </c>
      <c r="L3498">
        <f>(I3498/10)/(H3498/122)</f>
        <v>4.0666666666666673</v>
      </c>
      <c r="M3498">
        <f>L3498/MAX($L$2:$L$6948)</f>
        <v>0.33333333333333343</v>
      </c>
      <c r="N3498">
        <f>D3498*M3498*M3498</f>
        <v>6.7753242570081098E-4</v>
      </c>
      <c r="O3498">
        <f>D3498*G3498</f>
        <v>2.7037530955630593E-2</v>
      </c>
      <c r="P3498">
        <f>I3498/H3498</f>
        <v>0.33333333333333331</v>
      </c>
      <c r="Q3498">
        <f>D3498*P3498*P3498</f>
        <v>6.7753242570081044E-4</v>
      </c>
      <c r="R3498">
        <f t="shared" si="54"/>
        <v>2</v>
      </c>
    </row>
    <row r="3499" spans="1:18" x14ac:dyDescent="0.3">
      <c r="A3499" t="s">
        <v>8608</v>
      </c>
      <c r="B3499" t="s">
        <v>8609</v>
      </c>
      <c r="C3499">
        <v>6.0977918313072947E-3</v>
      </c>
      <c r="D3499">
        <v>6.0977918313072947E-3</v>
      </c>
      <c r="E3499">
        <v>1</v>
      </c>
      <c r="F3499">
        <v>1</v>
      </c>
      <c r="G3499">
        <v>4.4339872044851463</v>
      </c>
      <c r="H3499">
        <v>3</v>
      </c>
      <c r="I3499">
        <v>1</v>
      </c>
      <c r="J3499" cm="1">
        <f t="array" ref="J3499">SUMPRODUCT(--ISNUMBER(SEARCH(A3499, QA_Seed_Keywords!B$2:B$45)))</f>
        <v>0</v>
      </c>
      <c r="K3499" cm="1">
        <f t="array" ref="K3499">SUMPRODUCT(
    (--(C$2:C$100 &gt;= C3499)),
    (--(G$2:G$100 &gt;= G3499)),
    (--(H$2:H$100 &lt;= H3499)),
    (--(I$2:I$100 &gt;= I3499)),
    -- (
        (C$2:C$100 &gt; C3499) +
        (G$2:G$100 &gt; G3499) +
        (H$2:H$100 &lt; H3499) +
        (I$2:I$100 &gt; I3499)
    )
)</f>
        <v>285</v>
      </c>
      <c r="L3499">
        <f>(I3499/10)/(H3499/122)</f>
        <v>4.0666666666666673</v>
      </c>
      <c r="M3499">
        <f>L3499/MAX($L$2:$L$6948)</f>
        <v>0.33333333333333343</v>
      </c>
      <c r="N3499">
        <f>D3499*M3499*M3499</f>
        <v>6.7753242570081098E-4</v>
      </c>
      <c r="O3499">
        <f>D3499*G3499</f>
        <v>2.7037530955630593E-2</v>
      </c>
      <c r="P3499">
        <f>I3499/H3499</f>
        <v>0.33333333333333331</v>
      </c>
      <c r="Q3499">
        <f>D3499*P3499*P3499</f>
        <v>6.7753242570081044E-4</v>
      </c>
      <c r="R3499">
        <f t="shared" si="54"/>
        <v>2</v>
      </c>
    </row>
    <row r="3500" spans="1:18" x14ac:dyDescent="0.3">
      <c r="A3500" t="s">
        <v>8610</v>
      </c>
      <c r="B3500" t="s">
        <v>8610</v>
      </c>
      <c r="C3500">
        <v>6.0977918313072947E-3</v>
      </c>
      <c r="D3500">
        <v>6.0977918313072947E-3</v>
      </c>
      <c r="E3500">
        <v>1</v>
      </c>
      <c r="F3500">
        <v>1</v>
      </c>
      <c r="G3500">
        <v>4.4339872044851463</v>
      </c>
      <c r="H3500">
        <v>3</v>
      </c>
      <c r="I3500">
        <v>1</v>
      </c>
      <c r="J3500" cm="1">
        <f t="array" ref="J3500">SUMPRODUCT(--ISNUMBER(SEARCH(A3500, QA_Seed_Keywords!B$2:B$45)))</f>
        <v>0</v>
      </c>
      <c r="K3500" cm="1">
        <f t="array" ref="K3500">SUMPRODUCT(
    (--(C$2:C$100 &gt;= C3500)),
    (--(G$2:G$100 &gt;= G3500)),
    (--(H$2:H$100 &lt;= H3500)),
    (--(I$2:I$100 &gt;= I3500)),
    -- (
        (C$2:C$100 &gt; C3500) +
        (G$2:G$100 &gt; G3500) +
        (H$2:H$100 &lt; H3500) +
        (I$2:I$100 &gt; I3500)
    )
)</f>
        <v>285</v>
      </c>
      <c r="L3500">
        <f>(I3500/10)/(H3500/122)</f>
        <v>4.0666666666666673</v>
      </c>
      <c r="M3500">
        <f>L3500/MAX($L$2:$L$6948)</f>
        <v>0.33333333333333343</v>
      </c>
      <c r="N3500">
        <f>D3500*M3500*M3500</f>
        <v>6.7753242570081098E-4</v>
      </c>
      <c r="O3500">
        <f>D3500*G3500</f>
        <v>2.7037530955630593E-2</v>
      </c>
      <c r="P3500">
        <f>I3500/H3500</f>
        <v>0.33333333333333331</v>
      </c>
      <c r="Q3500">
        <f>D3500*P3500*P3500</f>
        <v>6.7753242570081044E-4</v>
      </c>
      <c r="R3500">
        <f t="shared" si="54"/>
        <v>2</v>
      </c>
    </row>
    <row r="3501" spans="1:18" x14ac:dyDescent="0.3">
      <c r="A3501" t="s">
        <v>8611</v>
      </c>
      <c r="B3501" t="s">
        <v>8611</v>
      </c>
      <c r="C3501">
        <v>6.0977918313072947E-3</v>
      </c>
      <c r="D3501">
        <v>6.0977918313072947E-3</v>
      </c>
      <c r="E3501">
        <v>1</v>
      </c>
      <c r="F3501">
        <v>1</v>
      </c>
      <c r="G3501">
        <v>4.4339872044851463</v>
      </c>
      <c r="H3501">
        <v>3</v>
      </c>
      <c r="I3501">
        <v>1</v>
      </c>
      <c r="J3501" cm="1">
        <f t="array" ref="J3501">SUMPRODUCT(--ISNUMBER(SEARCH(A3501, QA_Seed_Keywords!B$2:B$45)))</f>
        <v>0</v>
      </c>
      <c r="K3501" cm="1">
        <f t="array" ref="K3501">SUMPRODUCT(
    (--(C$2:C$100 &gt;= C3501)),
    (--(G$2:G$100 &gt;= G3501)),
    (--(H$2:H$100 &lt;= H3501)),
    (--(I$2:I$100 &gt;= I3501)),
    -- (
        (C$2:C$100 &gt; C3501) +
        (G$2:G$100 &gt; G3501) +
        (H$2:H$100 &lt; H3501) +
        (I$2:I$100 &gt; I3501)
    )
)</f>
        <v>285</v>
      </c>
      <c r="L3501">
        <f>(I3501/10)/(H3501/122)</f>
        <v>4.0666666666666673</v>
      </c>
      <c r="M3501">
        <f>L3501/MAX($L$2:$L$6948)</f>
        <v>0.33333333333333343</v>
      </c>
      <c r="N3501">
        <f>D3501*M3501*M3501</f>
        <v>6.7753242570081098E-4</v>
      </c>
      <c r="O3501">
        <f>D3501*G3501</f>
        <v>2.7037530955630593E-2</v>
      </c>
      <c r="P3501">
        <f>I3501/H3501</f>
        <v>0.33333333333333331</v>
      </c>
      <c r="Q3501">
        <f>D3501*P3501*P3501</f>
        <v>6.7753242570081044E-4</v>
      </c>
      <c r="R3501">
        <f t="shared" si="54"/>
        <v>2</v>
      </c>
    </row>
    <row r="3502" spans="1:18" x14ac:dyDescent="0.3">
      <c r="A3502" t="s">
        <v>8612</v>
      </c>
      <c r="B3502" t="s">
        <v>8612</v>
      </c>
      <c r="C3502">
        <v>6.0977918313072947E-3</v>
      </c>
      <c r="D3502">
        <v>6.0977918313072947E-3</v>
      </c>
      <c r="E3502">
        <v>1</v>
      </c>
      <c r="F3502">
        <v>1</v>
      </c>
      <c r="G3502">
        <v>4.4339872044851463</v>
      </c>
      <c r="H3502">
        <v>3</v>
      </c>
      <c r="I3502">
        <v>1</v>
      </c>
      <c r="J3502" cm="1">
        <f t="array" ref="J3502">SUMPRODUCT(--ISNUMBER(SEARCH(A3502, QA_Seed_Keywords!B$2:B$45)))</f>
        <v>0</v>
      </c>
      <c r="K3502" cm="1">
        <f t="array" ref="K3502">SUMPRODUCT(
    (--(C$2:C$100 &gt;= C3502)),
    (--(G$2:G$100 &gt;= G3502)),
    (--(H$2:H$100 &lt;= H3502)),
    (--(I$2:I$100 &gt;= I3502)),
    -- (
        (C$2:C$100 &gt; C3502) +
        (G$2:G$100 &gt; G3502) +
        (H$2:H$100 &lt; H3502) +
        (I$2:I$100 &gt; I3502)
    )
)</f>
        <v>285</v>
      </c>
      <c r="L3502">
        <f>(I3502/10)/(H3502/122)</f>
        <v>4.0666666666666673</v>
      </c>
      <c r="M3502">
        <f>L3502/MAX($L$2:$L$6948)</f>
        <v>0.33333333333333343</v>
      </c>
      <c r="N3502">
        <f>D3502*M3502*M3502</f>
        <v>6.7753242570081098E-4</v>
      </c>
      <c r="O3502">
        <f>D3502*G3502</f>
        <v>2.7037530955630593E-2</v>
      </c>
      <c r="P3502">
        <f>I3502/H3502</f>
        <v>0.33333333333333331</v>
      </c>
      <c r="Q3502">
        <f>D3502*P3502*P3502</f>
        <v>6.7753242570081044E-4</v>
      </c>
      <c r="R3502">
        <f t="shared" si="54"/>
        <v>2</v>
      </c>
    </row>
    <row r="3503" spans="1:18" x14ac:dyDescent="0.3">
      <c r="A3503" t="s">
        <v>8613</v>
      </c>
      <c r="B3503" t="s">
        <v>8614</v>
      </c>
      <c r="C3503">
        <v>6.0977918313072947E-3</v>
      </c>
      <c r="D3503">
        <v>6.0977918313072947E-3</v>
      </c>
      <c r="E3503">
        <v>1</v>
      </c>
      <c r="F3503">
        <v>1</v>
      </c>
      <c r="G3503">
        <v>4.4339872044851463</v>
      </c>
      <c r="H3503">
        <v>3</v>
      </c>
      <c r="I3503">
        <v>1</v>
      </c>
      <c r="J3503" cm="1">
        <f t="array" ref="J3503">SUMPRODUCT(--ISNUMBER(SEARCH(A3503, QA_Seed_Keywords!B$2:B$45)))</f>
        <v>0</v>
      </c>
      <c r="K3503" cm="1">
        <f t="array" ref="K3503">SUMPRODUCT(
    (--(C$2:C$100 &gt;= C3503)),
    (--(G$2:G$100 &gt;= G3503)),
    (--(H$2:H$100 &lt;= H3503)),
    (--(I$2:I$100 &gt;= I3503)),
    -- (
        (C$2:C$100 &gt; C3503) +
        (G$2:G$100 &gt; G3503) +
        (H$2:H$100 &lt; H3503) +
        (I$2:I$100 &gt; I3503)
    )
)</f>
        <v>285</v>
      </c>
      <c r="L3503">
        <f>(I3503/10)/(H3503/122)</f>
        <v>4.0666666666666673</v>
      </c>
      <c r="M3503">
        <f>L3503/MAX($L$2:$L$6948)</f>
        <v>0.33333333333333343</v>
      </c>
      <c r="N3503">
        <f>D3503*M3503*M3503</f>
        <v>6.7753242570081098E-4</v>
      </c>
      <c r="O3503">
        <f>D3503*G3503</f>
        <v>2.7037530955630593E-2</v>
      </c>
      <c r="P3503">
        <f>I3503/H3503</f>
        <v>0.33333333333333331</v>
      </c>
      <c r="Q3503">
        <f>D3503*P3503*P3503</f>
        <v>6.7753242570081044E-4</v>
      </c>
      <c r="R3503">
        <f t="shared" si="54"/>
        <v>2</v>
      </c>
    </row>
    <row r="3504" spans="1:18" x14ac:dyDescent="0.3">
      <c r="A3504" t="s">
        <v>8615</v>
      </c>
      <c r="B3504" t="s">
        <v>8615</v>
      </c>
      <c r="C3504">
        <v>6.0977918313072947E-3</v>
      </c>
      <c r="D3504">
        <v>6.0977918313072947E-3</v>
      </c>
      <c r="E3504">
        <v>1</v>
      </c>
      <c r="F3504">
        <v>1</v>
      </c>
      <c r="G3504">
        <v>4.4339872044851463</v>
      </c>
      <c r="H3504">
        <v>3</v>
      </c>
      <c r="I3504">
        <v>1</v>
      </c>
      <c r="J3504" cm="1">
        <f t="array" ref="J3504">SUMPRODUCT(--ISNUMBER(SEARCH(A3504, QA_Seed_Keywords!B$2:B$45)))</f>
        <v>0</v>
      </c>
      <c r="K3504" cm="1">
        <f t="array" ref="K3504">SUMPRODUCT(
    (--(C$2:C$100 &gt;= C3504)),
    (--(G$2:G$100 &gt;= G3504)),
    (--(H$2:H$100 &lt;= H3504)),
    (--(I$2:I$100 &gt;= I3504)),
    -- (
        (C$2:C$100 &gt; C3504) +
        (G$2:G$100 &gt; G3504) +
        (H$2:H$100 &lt; H3504) +
        (I$2:I$100 &gt; I3504)
    )
)</f>
        <v>285</v>
      </c>
      <c r="L3504">
        <f>(I3504/10)/(H3504/122)</f>
        <v>4.0666666666666673</v>
      </c>
      <c r="M3504">
        <f>L3504/MAX($L$2:$L$6948)</f>
        <v>0.33333333333333343</v>
      </c>
      <c r="N3504">
        <f>D3504*M3504*M3504</f>
        <v>6.7753242570081098E-4</v>
      </c>
      <c r="O3504">
        <f>D3504*G3504</f>
        <v>2.7037530955630593E-2</v>
      </c>
      <c r="P3504">
        <f>I3504/H3504</f>
        <v>0.33333333333333331</v>
      </c>
      <c r="Q3504">
        <f>D3504*P3504*P3504</f>
        <v>6.7753242570081044E-4</v>
      </c>
      <c r="R3504">
        <f t="shared" si="54"/>
        <v>2</v>
      </c>
    </row>
    <row r="3505" spans="1:18" x14ac:dyDescent="0.3">
      <c r="A3505" t="s">
        <v>8616</v>
      </c>
      <c r="B3505" t="s">
        <v>8617</v>
      </c>
      <c r="C3505">
        <v>6.0977918313072947E-3</v>
      </c>
      <c r="D3505">
        <v>6.0977918313072947E-3</v>
      </c>
      <c r="E3505">
        <v>1</v>
      </c>
      <c r="F3505">
        <v>1</v>
      </c>
      <c r="G3505">
        <v>4.4339872044851463</v>
      </c>
      <c r="H3505">
        <v>3</v>
      </c>
      <c r="I3505">
        <v>1</v>
      </c>
      <c r="J3505" cm="1">
        <f t="array" ref="J3505">SUMPRODUCT(--ISNUMBER(SEARCH(A3505, QA_Seed_Keywords!B$2:B$45)))</f>
        <v>0</v>
      </c>
      <c r="K3505" cm="1">
        <f t="array" ref="K3505">SUMPRODUCT(
    (--(C$2:C$100 &gt;= C3505)),
    (--(G$2:G$100 &gt;= G3505)),
    (--(H$2:H$100 &lt;= H3505)),
    (--(I$2:I$100 &gt;= I3505)),
    -- (
        (C$2:C$100 &gt; C3505) +
        (G$2:G$100 &gt; G3505) +
        (H$2:H$100 &lt; H3505) +
        (I$2:I$100 &gt; I3505)
    )
)</f>
        <v>285</v>
      </c>
      <c r="L3505">
        <f>(I3505/10)/(H3505/122)</f>
        <v>4.0666666666666673</v>
      </c>
      <c r="M3505">
        <f>L3505/MAX($L$2:$L$6948)</f>
        <v>0.33333333333333343</v>
      </c>
      <c r="N3505">
        <f>D3505*M3505*M3505</f>
        <v>6.7753242570081098E-4</v>
      </c>
      <c r="O3505">
        <f>D3505*G3505</f>
        <v>2.7037530955630593E-2</v>
      </c>
      <c r="P3505">
        <f>I3505/H3505</f>
        <v>0.33333333333333331</v>
      </c>
      <c r="Q3505">
        <f>D3505*P3505*P3505</f>
        <v>6.7753242570081044E-4</v>
      </c>
      <c r="R3505">
        <f t="shared" si="54"/>
        <v>2</v>
      </c>
    </row>
    <row r="3506" spans="1:18" x14ac:dyDescent="0.3">
      <c r="A3506" t="s">
        <v>8618</v>
      </c>
      <c r="B3506" t="s">
        <v>8618</v>
      </c>
      <c r="C3506">
        <v>6.0977918313072947E-3</v>
      </c>
      <c r="D3506">
        <v>6.0977918313072947E-3</v>
      </c>
      <c r="E3506">
        <v>1</v>
      </c>
      <c r="F3506">
        <v>1</v>
      </c>
      <c r="G3506">
        <v>4.4339872044851463</v>
      </c>
      <c r="H3506">
        <v>3</v>
      </c>
      <c r="I3506">
        <v>1</v>
      </c>
      <c r="J3506" cm="1">
        <f t="array" ref="J3506">SUMPRODUCT(--ISNUMBER(SEARCH(A3506, QA_Seed_Keywords!B$2:B$45)))</f>
        <v>0</v>
      </c>
      <c r="K3506" cm="1">
        <f t="array" ref="K3506">SUMPRODUCT(
    (--(C$2:C$100 &gt;= C3506)),
    (--(G$2:G$100 &gt;= G3506)),
    (--(H$2:H$100 &lt;= H3506)),
    (--(I$2:I$100 &gt;= I3506)),
    -- (
        (C$2:C$100 &gt; C3506) +
        (G$2:G$100 &gt; G3506) +
        (H$2:H$100 &lt; H3506) +
        (I$2:I$100 &gt; I3506)
    )
)</f>
        <v>285</v>
      </c>
      <c r="L3506">
        <f>(I3506/10)/(H3506/122)</f>
        <v>4.0666666666666673</v>
      </c>
      <c r="M3506">
        <f>L3506/MAX($L$2:$L$6948)</f>
        <v>0.33333333333333343</v>
      </c>
      <c r="N3506">
        <f>D3506*M3506*M3506</f>
        <v>6.7753242570081098E-4</v>
      </c>
      <c r="O3506">
        <f>D3506*G3506</f>
        <v>2.7037530955630593E-2</v>
      </c>
      <c r="P3506">
        <f>I3506/H3506</f>
        <v>0.33333333333333331</v>
      </c>
      <c r="Q3506">
        <f>D3506*P3506*P3506</f>
        <v>6.7753242570081044E-4</v>
      </c>
      <c r="R3506">
        <f t="shared" si="54"/>
        <v>2</v>
      </c>
    </row>
    <row r="3507" spans="1:18" x14ac:dyDescent="0.3">
      <c r="A3507" t="s">
        <v>806</v>
      </c>
      <c r="B3507" t="s">
        <v>807</v>
      </c>
      <c r="C3507">
        <v>7.5423636294925059E-2</v>
      </c>
      <c r="D3507">
        <v>1.077480518498929E-2</v>
      </c>
      <c r="E3507">
        <v>30</v>
      </c>
      <c r="F3507">
        <v>4.2857142857142856</v>
      </c>
      <c r="G3507">
        <v>1.9284612674944099</v>
      </c>
      <c r="H3507">
        <v>48</v>
      </c>
      <c r="I3507">
        <v>7</v>
      </c>
      <c r="J3507" cm="1">
        <f t="array" ref="J3507">SUMPRODUCT(--ISNUMBER(SEARCH(A3507, QA_Seed_Keywords!B$2:B$45)))</f>
        <v>0</v>
      </c>
      <c r="K3507" cm="1">
        <f t="array" ref="K3507">SUMPRODUCT(
    (--(C$2:C$100 &gt;= C3507)),
    (--(G$2:G$100 &gt;= G3507)),
    (--(H$2:H$100 &lt;= H3507)),
    (--(I$2:I$100 &gt;= I3507)),
    -- (
        (C$2:C$100 &gt; C3507) +
        (G$2:G$100 &gt; G3507) +
        (H$2:H$100 &lt; H3507) +
        (I$2:I$100 &gt; I3507)
    )
)</f>
        <v>0</v>
      </c>
      <c r="L3507">
        <f>(I3507/10)/(H3507/122)</f>
        <v>1.7791666666666666</v>
      </c>
      <c r="M3507">
        <f>L3507/MAX($L$2:$L$6948)</f>
        <v>0.14583333333333334</v>
      </c>
      <c r="N3507">
        <f>D3507*M3507*M3507</f>
        <v>2.2915167277103962E-4</v>
      </c>
      <c r="O3507">
        <f>D3507*G3507</f>
        <v>2.0778794464049784E-2</v>
      </c>
      <c r="P3507">
        <f>I3507/H3507</f>
        <v>0.14583333333333334</v>
      </c>
      <c r="Q3507">
        <f>D3507*P3507*P3507</f>
        <v>2.2915167277103962E-4</v>
      </c>
      <c r="R3507">
        <f t="shared" si="54"/>
        <v>41</v>
      </c>
    </row>
    <row r="3508" spans="1:18" x14ac:dyDescent="0.3">
      <c r="A3508" t="s">
        <v>262</v>
      </c>
      <c r="B3508" t="s">
        <v>263</v>
      </c>
      <c r="C3508">
        <v>0.16038522322265061</v>
      </c>
      <c r="D3508">
        <v>2.2912174746092941E-2</v>
      </c>
      <c r="E3508">
        <v>93</v>
      </c>
      <c r="F3508">
        <v>13.28571428571429</v>
      </c>
      <c r="G3508">
        <v>1.5576016885637209</v>
      </c>
      <c r="H3508">
        <v>70</v>
      </c>
      <c r="I3508">
        <v>7</v>
      </c>
      <c r="J3508" cm="1">
        <f t="array" ref="J3508">SUMPRODUCT(--ISNUMBER(SEARCH(A3508, QA_Seed_Keywords!B$2:B$45)))</f>
        <v>0</v>
      </c>
      <c r="K3508" cm="1">
        <f t="array" ref="K3508">SUMPRODUCT(
    (--(C$2:C$100 &gt;= C3508)),
    (--(G$2:G$100 &gt;= G3508)),
    (--(H$2:H$100 &lt;= H3508)),
    (--(I$2:I$100 &gt;= I3508)),
    -- (
        (C$2:C$100 &gt; C3508) +
        (G$2:G$100 &gt; G3508) +
        (H$2:H$100 &lt; H3508) +
        (I$2:I$100 &gt; I3508)
    )
)</f>
        <v>0</v>
      </c>
      <c r="L3508">
        <f>(I3508/10)/(H3508/122)</f>
        <v>1.22</v>
      </c>
      <c r="M3508">
        <f>L3508/MAX($L$2:$L$6948)</f>
        <v>0.1</v>
      </c>
      <c r="N3508">
        <f>D3508*M3508*M3508</f>
        <v>2.291217474609294E-4</v>
      </c>
      <c r="O3508">
        <f>D3508*G3508</f>
        <v>3.5688042073181409E-2</v>
      </c>
      <c r="P3508">
        <f>I3508/H3508</f>
        <v>0.1</v>
      </c>
      <c r="Q3508">
        <f>D3508*P3508*P3508</f>
        <v>2.291217474609294E-4</v>
      </c>
      <c r="R3508">
        <f t="shared" si="54"/>
        <v>63</v>
      </c>
    </row>
    <row r="3509" spans="1:18" x14ac:dyDescent="0.3">
      <c r="A3509" t="s">
        <v>303</v>
      </c>
      <c r="B3509" t="s">
        <v>304</v>
      </c>
      <c r="C3509">
        <v>0.14890578238054611</v>
      </c>
      <c r="D3509">
        <v>2.1272254625792301E-2</v>
      </c>
      <c r="E3509">
        <v>86</v>
      </c>
      <c r="F3509">
        <v>12.28571428571429</v>
      </c>
      <c r="G3509">
        <v>1.5717863235556779</v>
      </c>
      <c r="H3509">
        <v>69</v>
      </c>
      <c r="I3509">
        <v>7</v>
      </c>
      <c r="J3509" cm="1">
        <f t="array" ref="J3509">SUMPRODUCT(--ISNUMBER(SEARCH(A3509, QA_Seed_Keywords!B$2:B$45)))</f>
        <v>1</v>
      </c>
      <c r="K3509" cm="1">
        <f t="array" ref="K3509">SUMPRODUCT(
    (--(C$2:C$100 &gt;= C3509)),
    (--(G$2:G$100 &gt;= G3509)),
    (--(H$2:H$100 &lt;= H3509)),
    (--(I$2:I$100 &gt;= I3509)),
    -- (
        (C$2:C$100 &gt; C3509) +
        (G$2:G$100 &gt; G3509) +
        (H$2:H$100 &lt; H3509) +
        (I$2:I$100 &gt; I3509)
    )
)</f>
        <v>0</v>
      </c>
      <c r="L3509">
        <f>(I3509/10)/(H3509/122)</f>
        <v>1.2376811594202899</v>
      </c>
      <c r="M3509">
        <f>L3509/MAX($L$2:$L$6948)</f>
        <v>0.10144927536231885</v>
      </c>
      <c r="N3509">
        <f>D3509*M3509*M3509</f>
        <v>2.1893309738790651E-4</v>
      </c>
      <c r="O3509">
        <f>D3509*G3509</f>
        <v>3.3435438892014342E-2</v>
      </c>
      <c r="P3509">
        <f>I3509/H3509</f>
        <v>0.10144927536231885</v>
      </c>
      <c r="Q3509">
        <f>D3509*P3509*P3509</f>
        <v>2.1893309738790651E-4</v>
      </c>
      <c r="R3509">
        <f t="shared" si="54"/>
        <v>62</v>
      </c>
    </row>
    <row r="3510" spans="1:18" x14ac:dyDescent="0.3">
      <c r="A3510" t="s">
        <v>3197</v>
      </c>
      <c r="B3510" t="s">
        <v>3197</v>
      </c>
      <c r="C3510">
        <v>1.659962759677798E-2</v>
      </c>
      <c r="D3510">
        <v>1.659962759677798E-2</v>
      </c>
      <c r="E3510">
        <v>14</v>
      </c>
      <c r="F3510">
        <v>14</v>
      </c>
      <c r="G3510">
        <v>4.0285220963769817</v>
      </c>
      <c r="H3510">
        <v>5</v>
      </c>
      <c r="I3510">
        <v>1</v>
      </c>
      <c r="J3510" cm="1">
        <f t="array" ref="J3510">SUMPRODUCT(--ISNUMBER(SEARCH(A3510, QA_Seed_Keywords!B$2:B$45)))</f>
        <v>0</v>
      </c>
      <c r="K3510" cm="1">
        <f t="array" ref="K3510">SUMPRODUCT(
    (--(C$2:C$100 &gt;= C3510)),
    (--(G$2:G$100 &gt;= G3510)),
    (--(H$2:H$100 &lt;= H3510)),
    (--(I$2:I$100 &gt;= I3510)),
    -- (
        (C$2:C$100 &gt; C3510) +
        (G$2:G$100 &gt; G3510) +
        (H$2:H$100 &lt; H3510) +
        (I$2:I$100 &gt; I3510)
    )
)</f>
        <v>285</v>
      </c>
      <c r="L3510">
        <f>(I3510/10)/(H3510/122)</f>
        <v>2.4400000000000004</v>
      </c>
      <c r="M3510">
        <f>L3510/MAX($L$2:$L$6948)</f>
        <v>0.20000000000000004</v>
      </c>
      <c r="N3510">
        <f>D3510*M3510*M3510</f>
        <v>6.6398510387111946E-4</v>
      </c>
      <c r="O3510">
        <f>D3510*G3510</f>
        <v>6.6871966565249227E-2</v>
      </c>
      <c r="P3510">
        <f>I3510/H3510</f>
        <v>0.2</v>
      </c>
      <c r="Q3510">
        <f>D3510*P3510*P3510</f>
        <v>6.6398510387111935E-4</v>
      </c>
      <c r="R3510">
        <f t="shared" si="54"/>
        <v>4</v>
      </c>
    </row>
    <row r="3511" spans="1:18" x14ac:dyDescent="0.3">
      <c r="A3511" t="s">
        <v>3198</v>
      </c>
      <c r="B3511" t="s">
        <v>3198</v>
      </c>
      <c r="C3511">
        <v>1.659962759677798E-2</v>
      </c>
      <c r="D3511">
        <v>1.659962759677798E-2</v>
      </c>
      <c r="E3511">
        <v>14</v>
      </c>
      <c r="F3511">
        <v>14</v>
      </c>
      <c r="G3511">
        <v>4.0285220963769817</v>
      </c>
      <c r="H3511">
        <v>5</v>
      </c>
      <c r="I3511">
        <v>1</v>
      </c>
      <c r="J3511" cm="1">
        <f t="array" ref="J3511">SUMPRODUCT(--ISNUMBER(SEARCH(A3511, QA_Seed_Keywords!B$2:B$45)))</f>
        <v>0</v>
      </c>
      <c r="K3511" cm="1">
        <f t="array" ref="K3511">SUMPRODUCT(
    (--(C$2:C$100 &gt;= C3511)),
    (--(G$2:G$100 &gt;= G3511)),
    (--(H$2:H$100 &lt;= H3511)),
    (--(I$2:I$100 &gt;= I3511)),
    -- (
        (C$2:C$100 &gt; C3511) +
        (G$2:G$100 &gt; G3511) +
        (H$2:H$100 &lt; H3511) +
        (I$2:I$100 &gt; I3511)
    )
)</f>
        <v>285</v>
      </c>
      <c r="L3511">
        <f>(I3511/10)/(H3511/122)</f>
        <v>2.4400000000000004</v>
      </c>
      <c r="M3511">
        <f>L3511/MAX($L$2:$L$6948)</f>
        <v>0.20000000000000004</v>
      </c>
      <c r="N3511">
        <f>D3511*M3511*M3511</f>
        <v>6.6398510387111946E-4</v>
      </c>
      <c r="O3511">
        <f>D3511*G3511</f>
        <v>6.6871966565249227E-2</v>
      </c>
      <c r="P3511">
        <f>I3511/H3511</f>
        <v>0.2</v>
      </c>
      <c r="Q3511">
        <f>D3511*P3511*P3511</f>
        <v>6.6398510387111935E-4</v>
      </c>
      <c r="R3511">
        <f t="shared" si="54"/>
        <v>4</v>
      </c>
    </row>
    <row r="3512" spans="1:18" x14ac:dyDescent="0.3">
      <c r="A3512" t="s">
        <v>293</v>
      </c>
      <c r="B3512" t="s">
        <v>294</v>
      </c>
      <c r="C3512">
        <v>0.15083632297078631</v>
      </c>
      <c r="D3512">
        <v>2.154804613868376E-2</v>
      </c>
      <c r="E3512">
        <v>66</v>
      </c>
      <c r="F3512">
        <v>9.4285714285714288</v>
      </c>
      <c r="G3512">
        <v>1.489548225318706</v>
      </c>
      <c r="H3512">
        <v>75</v>
      </c>
      <c r="I3512">
        <v>7</v>
      </c>
      <c r="J3512" cm="1">
        <f t="array" ref="J3512">SUMPRODUCT(--ISNUMBER(SEARCH(A3512, QA_Seed_Keywords!B$2:B$45)))</f>
        <v>0</v>
      </c>
      <c r="K3512" cm="1">
        <f t="array" ref="K3512">SUMPRODUCT(
    (--(C$2:C$100 &gt;= C3512)),
    (--(G$2:G$100 &gt;= G3512)),
    (--(H$2:H$100 &lt;= H3512)),
    (--(I$2:I$100 &gt;= I3512)),
    -- (
        (C$2:C$100 &gt; C3512) +
        (G$2:G$100 &gt; G3512) +
        (H$2:H$100 &lt; H3512) +
        (I$2:I$100 &gt; I3512)
    )
)</f>
        <v>0</v>
      </c>
      <c r="L3512">
        <f>(I3512/10)/(H3512/122)</f>
        <v>1.1386666666666665</v>
      </c>
      <c r="M3512">
        <f>L3512/MAX($L$2:$L$6948)</f>
        <v>9.3333333333333324E-2</v>
      </c>
      <c r="N3512">
        <f>D3512*M3512*M3512</f>
        <v>1.8770742414142292E-4</v>
      </c>
      <c r="O3512">
        <f>D3512*G3512</f>
        <v>3.2096853884961987E-2</v>
      </c>
      <c r="P3512">
        <f>I3512/H3512</f>
        <v>9.3333333333333338E-2</v>
      </c>
      <c r="Q3512">
        <f>D3512*P3512*P3512</f>
        <v>1.87707424141423E-4</v>
      </c>
      <c r="R3512">
        <f t="shared" si="54"/>
        <v>68</v>
      </c>
    </row>
    <row r="3513" spans="1:18" x14ac:dyDescent="0.3">
      <c r="A3513" t="s">
        <v>740</v>
      </c>
      <c r="B3513" t="s">
        <v>741</v>
      </c>
      <c r="C3513">
        <v>8.140197431971663E-2</v>
      </c>
      <c r="D3513">
        <v>1.162885347424523E-2</v>
      </c>
      <c r="E3513">
        <v>52</v>
      </c>
      <c r="F3513">
        <v>7.4285714285714288</v>
      </c>
      <c r="G3513">
        <v>1.777230297770487</v>
      </c>
      <c r="H3513">
        <v>56</v>
      </c>
      <c r="I3513">
        <v>7</v>
      </c>
      <c r="J3513" cm="1">
        <f t="array" ref="J3513">SUMPRODUCT(--ISNUMBER(SEARCH(A3513, QA_Seed_Keywords!B$2:B$45)))</f>
        <v>1</v>
      </c>
      <c r="K3513" cm="1">
        <f t="array" ref="K3513">SUMPRODUCT(
    (--(C$2:C$100 &gt;= C3513)),
    (--(G$2:G$100 &gt;= G3513)),
    (--(H$2:H$100 &lt;= H3513)),
    (--(I$2:I$100 &gt;= I3513)),
    -- (
        (C$2:C$100 &gt; C3513) +
        (G$2:G$100 &gt; G3513) +
        (H$2:H$100 &lt; H3513) +
        (I$2:I$100 &gt; I3513)
    )
)</f>
        <v>0</v>
      </c>
      <c r="L3513">
        <f>(I3513/10)/(H3513/122)</f>
        <v>1.5249999999999999</v>
      </c>
      <c r="M3513">
        <f>L3513/MAX($L$2:$L$6948)</f>
        <v>0.125</v>
      </c>
      <c r="N3513">
        <f>D3513*M3513*M3513</f>
        <v>1.8170083553508171E-4</v>
      </c>
      <c r="O3513">
        <f>D3513*G3513</f>
        <v>2.0667150722762213E-2</v>
      </c>
      <c r="P3513">
        <f>I3513/H3513</f>
        <v>0.125</v>
      </c>
      <c r="Q3513">
        <f>D3513*P3513*P3513</f>
        <v>1.8170083553508171E-4</v>
      </c>
      <c r="R3513">
        <f t="shared" si="54"/>
        <v>49</v>
      </c>
    </row>
    <row r="3514" spans="1:18" x14ac:dyDescent="0.3">
      <c r="A3514" t="s">
        <v>609</v>
      </c>
      <c r="B3514" t="s">
        <v>609</v>
      </c>
      <c r="C3514">
        <v>9.5756235951936663E-2</v>
      </c>
      <c r="D3514">
        <v>1.3679462278848101E-2</v>
      </c>
      <c r="E3514">
        <v>40</v>
      </c>
      <c r="F3514">
        <v>5.7142857142857144</v>
      </c>
      <c r="G3514">
        <v>1.677146839213504</v>
      </c>
      <c r="H3514">
        <v>62</v>
      </c>
      <c r="I3514">
        <v>7</v>
      </c>
      <c r="J3514" cm="1">
        <f t="array" ref="J3514">SUMPRODUCT(--ISNUMBER(SEARCH(A3514, QA_Seed_Keywords!B$2:B$45)))</f>
        <v>1</v>
      </c>
      <c r="K3514" cm="1">
        <f t="array" ref="K3514">SUMPRODUCT(
    (--(C$2:C$100 &gt;= C3514)),
    (--(G$2:G$100 &gt;= G3514)),
    (--(H$2:H$100 &lt;= H3514)),
    (--(I$2:I$100 &gt;= I3514)),
    -- (
        (C$2:C$100 &gt; C3514) +
        (G$2:G$100 &gt; G3514) +
        (H$2:H$100 &lt; H3514) +
        (I$2:I$100 &gt; I3514)
    )
)</f>
        <v>0</v>
      </c>
      <c r="L3514">
        <f>(I3514/10)/(H3514/122)</f>
        <v>1.3774193548387095</v>
      </c>
      <c r="M3514">
        <f>L3514/MAX($L$2:$L$6948)</f>
        <v>0.11290322580645161</v>
      </c>
      <c r="N3514">
        <f>D3514*M3514*M3514</f>
        <v>1.7437399887189304E-4</v>
      </c>
      <c r="O3514">
        <f>D3514*G3514</f>
        <v>2.2942466923110451E-2</v>
      </c>
      <c r="P3514">
        <f>I3514/H3514</f>
        <v>0.11290322580645161</v>
      </c>
      <c r="Q3514">
        <f>D3514*P3514*P3514</f>
        <v>1.7437399887189304E-4</v>
      </c>
      <c r="R3514">
        <f t="shared" si="54"/>
        <v>55</v>
      </c>
    </row>
    <row r="3515" spans="1:18" x14ac:dyDescent="0.3">
      <c r="A3515" t="s">
        <v>107</v>
      </c>
      <c r="B3515" t="s">
        <v>107</v>
      </c>
      <c r="C3515">
        <v>0.26053365108694893</v>
      </c>
      <c r="D3515">
        <v>3.7219093012421267E-2</v>
      </c>
      <c r="E3515">
        <v>155</v>
      </c>
      <c r="F3515">
        <v>22.142857142857139</v>
      </c>
      <c r="G3515">
        <v>1.1758906664636639</v>
      </c>
      <c r="H3515">
        <v>103</v>
      </c>
      <c r="I3515">
        <v>7</v>
      </c>
      <c r="J3515" cm="1">
        <f t="array" ref="J3515">SUMPRODUCT(--ISNUMBER(SEARCH(A3515, QA_Seed_Keywords!B$2:B$45)))</f>
        <v>0</v>
      </c>
      <c r="K3515" cm="1">
        <f t="array" ref="K3515">SUMPRODUCT(
    (--(C$2:C$100 &gt;= C3515)),
    (--(G$2:G$100 &gt;= G3515)),
    (--(H$2:H$100 &lt;= H3515)),
    (--(I$2:I$100 &gt;= I3515)),
    -- (
        (C$2:C$100 &gt; C3515) +
        (G$2:G$100 &gt; G3515) +
        (H$2:H$100 &lt; H3515) +
        (I$2:I$100 &gt; I3515)
    )
)</f>
        <v>4</v>
      </c>
      <c r="L3515">
        <f>(I3515/10)/(H3515/122)</f>
        <v>0.82912621359223293</v>
      </c>
      <c r="M3515">
        <f>L3515/MAX($L$2:$L$6948)</f>
        <v>6.7961165048543687E-2</v>
      </c>
      <c r="N3515">
        <f>D3515*M3515*M3515</f>
        <v>1.7190456759436722E-4</v>
      </c>
      <c r="O3515">
        <f>D3515*G3515</f>
        <v>4.3765584087549138E-2</v>
      </c>
      <c r="P3515">
        <f>I3515/H3515</f>
        <v>6.7961165048543687E-2</v>
      </c>
      <c r="Q3515">
        <f>D3515*P3515*P3515</f>
        <v>1.7190456759436722E-4</v>
      </c>
      <c r="R3515">
        <f t="shared" si="54"/>
        <v>96</v>
      </c>
    </row>
    <row r="3516" spans="1:18" x14ac:dyDescent="0.3">
      <c r="A3516" t="s">
        <v>145</v>
      </c>
      <c r="B3516" t="s">
        <v>146</v>
      </c>
      <c r="C3516">
        <v>0.222516446165096</v>
      </c>
      <c r="D3516">
        <v>3.178806373787086E-2</v>
      </c>
      <c r="E3516">
        <v>129</v>
      </c>
      <c r="F3516">
        <v>18.428571428571431</v>
      </c>
      <c r="G3516">
        <v>1.235314086934465</v>
      </c>
      <c r="H3516">
        <v>97</v>
      </c>
      <c r="I3516">
        <v>7</v>
      </c>
      <c r="J3516" cm="1">
        <f t="array" ref="J3516">SUMPRODUCT(--ISNUMBER(SEARCH(A3516, QA_Seed_Keywords!B$2:B$45)))</f>
        <v>0</v>
      </c>
      <c r="K3516" cm="1">
        <f t="array" ref="K3516">SUMPRODUCT(
    (--(C$2:C$100 &gt;= C3516)),
    (--(G$2:G$100 &gt;= G3516)),
    (--(H$2:H$100 &lt;= H3516)),
    (--(I$2:I$100 &gt;= I3516)),
    -- (
        (C$2:C$100 &gt; C3516) +
        (G$2:G$100 &gt; G3516) +
        (H$2:H$100 &lt; H3516) +
        (I$2:I$100 &gt; I3516)
    )
)</f>
        <v>4</v>
      </c>
      <c r="L3516">
        <f>(I3516/10)/(H3516/122)</f>
        <v>0.8804123711340206</v>
      </c>
      <c r="M3516">
        <f>L3516/MAX($L$2:$L$6948)</f>
        <v>7.2164948453608255E-2</v>
      </c>
      <c r="N3516">
        <f>D3516*M3516*M3516</f>
        <v>1.6554523574829126E-4</v>
      </c>
      <c r="O3516">
        <f>D3516*G3516</f>
        <v>3.9268242931762516E-2</v>
      </c>
      <c r="P3516">
        <f>I3516/H3516</f>
        <v>7.2164948453608241E-2</v>
      </c>
      <c r="Q3516">
        <f>D3516*P3516*P3516</f>
        <v>1.6554523574829118E-4</v>
      </c>
      <c r="R3516">
        <f t="shared" si="54"/>
        <v>90</v>
      </c>
    </row>
    <row r="3517" spans="1:18" x14ac:dyDescent="0.3">
      <c r="A3517" t="s">
        <v>558</v>
      </c>
      <c r="B3517" t="s">
        <v>559</v>
      </c>
      <c r="C3517">
        <v>0.10252065870178011</v>
      </c>
      <c r="D3517">
        <v>1.464580838596859E-2</v>
      </c>
      <c r="E3517">
        <v>39</v>
      </c>
      <c r="F3517">
        <v>5.5714285714285712</v>
      </c>
      <c r="G3517">
        <v>1.6155889462140709</v>
      </c>
      <c r="H3517">
        <v>66</v>
      </c>
      <c r="I3517">
        <v>7</v>
      </c>
      <c r="J3517" cm="1">
        <f t="array" ref="J3517">SUMPRODUCT(--ISNUMBER(SEARCH(A3517, QA_Seed_Keywords!B$2:B$45)))</f>
        <v>0</v>
      </c>
      <c r="K3517" cm="1">
        <f t="array" ref="K3517">SUMPRODUCT(
    (--(C$2:C$100 &gt;= C3517)),
    (--(G$2:G$100 &gt;= G3517)),
    (--(H$2:H$100 &lt;= H3517)),
    (--(I$2:I$100 &gt;= I3517)),
    -- (
        (C$2:C$100 &gt; C3517) +
        (G$2:G$100 &gt; G3517) +
        (H$2:H$100 &lt; H3517) +
        (I$2:I$100 &gt; I3517)
    )
)</f>
        <v>0</v>
      </c>
      <c r="L3517">
        <f>(I3517/10)/(H3517/122)</f>
        <v>1.2939393939393937</v>
      </c>
      <c r="M3517">
        <f>L3517/MAX($L$2:$L$6948)</f>
        <v>0.10606060606060605</v>
      </c>
      <c r="N3517">
        <f>D3517*M3517*M3517</f>
        <v>1.6474853326732341E-4</v>
      </c>
      <c r="O3517">
        <f>D3517*G3517</f>
        <v>2.3661606136740197E-2</v>
      </c>
      <c r="P3517">
        <f>I3517/H3517</f>
        <v>0.10606060606060606</v>
      </c>
      <c r="Q3517">
        <f>D3517*P3517*P3517</f>
        <v>1.6474853326732344E-4</v>
      </c>
      <c r="R3517">
        <f t="shared" si="54"/>
        <v>59</v>
      </c>
    </row>
    <row r="3518" spans="1:18" x14ac:dyDescent="0.3">
      <c r="A3518" t="s">
        <v>222</v>
      </c>
      <c r="B3518" t="s">
        <v>223</v>
      </c>
      <c r="C3518">
        <v>0.17710348472617049</v>
      </c>
      <c r="D3518">
        <v>2.5300497818024362E-2</v>
      </c>
      <c r="E3518">
        <v>94</v>
      </c>
      <c r="F3518">
        <v>13.428571428571431</v>
      </c>
      <c r="G3518">
        <v>1.34294475112683</v>
      </c>
      <c r="H3518">
        <v>87</v>
      </c>
      <c r="I3518">
        <v>7</v>
      </c>
      <c r="J3518" cm="1">
        <f t="array" ref="J3518">SUMPRODUCT(--ISNUMBER(SEARCH(A3518, QA_Seed_Keywords!B$2:B$45)))</f>
        <v>0</v>
      </c>
      <c r="K3518" cm="1">
        <f t="array" ref="K3518">SUMPRODUCT(
    (--(C$2:C$100 &gt;= C3518)),
    (--(G$2:G$100 &gt;= G3518)),
    (--(H$2:H$100 &lt;= H3518)),
    (--(I$2:I$100 &gt;= I3518)),
    -- (
        (C$2:C$100 &gt; C3518) +
        (G$2:G$100 &gt; G3518) +
        (H$2:H$100 &lt; H3518) +
        (I$2:I$100 &gt; I3518)
    )
)</f>
        <v>4</v>
      </c>
      <c r="L3518">
        <f>(I3518/10)/(H3518/122)</f>
        <v>0.98160919540229874</v>
      </c>
      <c r="M3518">
        <f>L3518/MAX($L$2:$L$6948)</f>
        <v>8.0459770114942528E-2</v>
      </c>
      <c r="N3518">
        <f>D3518*M3518*M3518</f>
        <v>1.6378972031750479E-4</v>
      </c>
      <c r="O3518">
        <f>D3518*G3518</f>
        <v>3.3977170745611629E-2</v>
      </c>
      <c r="P3518">
        <f>I3518/H3518</f>
        <v>8.0459770114942528E-2</v>
      </c>
      <c r="Q3518">
        <f>D3518*P3518*P3518</f>
        <v>1.6378972031750479E-4</v>
      </c>
      <c r="R3518">
        <f t="shared" si="54"/>
        <v>80</v>
      </c>
    </row>
    <row r="3519" spans="1:18" x14ac:dyDescent="0.3">
      <c r="A3519" t="s">
        <v>1349</v>
      </c>
      <c r="B3519" t="s">
        <v>1349</v>
      </c>
      <c r="C3519">
        <v>4.6940710568703158E-2</v>
      </c>
      <c r="D3519">
        <v>6.7058157955290224E-3</v>
      </c>
      <c r="E3519">
        <v>18</v>
      </c>
      <c r="F3519">
        <v>2.5714285714285721</v>
      </c>
      <c r="G3519">
        <v>1.9284612674944099</v>
      </c>
      <c r="H3519">
        <v>48</v>
      </c>
      <c r="I3519">
        <v>7</v>
      </c>
      <c r="J3519" cm="1">
        <f t="array" ref="J3519">SUMPRODUCT(--ISNUMBER(SEARCH(A3519, QA_Seed_Keywords!B$2:B$45)))</f>
        <v>0</v>
      </c>
      <c r="K3519" cm="1">
        <f t="array" ref="K3519">SUMPRODUCT(
    (--(C$2:C$100 &gt;= C3519)),
    (--(G$2:G$100 &gt;= G3519)),
    (--(H$2:H$100 &lt;= H3519)),
    (--(I$2:I$100 &gt;= I3519)),
    -- (
        (C$2:C$100 &gt; C3519) +
        (G$2:G$100 &gt; G3519) +
        (H$2:H$100 &lt; H3519) +
        (I$2:I$100 &gt; I3519)
    )
)</f>
        <v>0</v>
      </c>
      <c r="L3519">
        <f>(I3519/10)/(H3519/122)</f>
        <v>1.7791666666666666</v>
      </c>
      <c r="M3519">
        <f>L3519/MAX($L$2:$L$6948)</f>
        <v>0.14583333333333334</v>
      </c>
      <c r="N3519">
        <f>D3519*M3519*M3519</f>
        <v>1.4261500606810857E-4</v>
      </c>
      <c r="O3519">
        <f>D3519*G3519</f>
        <v>1.2931906028629933E-2</v>
      </c>
      <c r="P3519">
        <f>I3519/H3519</f>
        <v>0.14583333333333334</v>
      </c>
      <c r="Q3519">
        <f>D3519*P3519*P3519</f>
        <v>1.4261500606810857E-4</v>
      </c>
      <c r="R3519">
        <f t="shared" si="54"/>
        <v>41</v>
      </c>
    </row>
    <row r="3520" spans="1:18" x14ac:dyDescent="0.3">
      <c r="A3520" t="s">
        <v>498</v>
      </c>
      <c r="B3520" t="s">
        <v>498</v>
      </c>
      <c r="C3520">
        <v>0.11151897536942</v>
      </c>
      <c r="D3520">
        <v>1.5931282195631429E-2</v>
      </c>
      <c r="E3520">
        <v>179</v>
      </c>
      <c r="F3520">
        <v>25.571428571428569</v>
      </c>
      <c r="G3520">
        <v>1.5027934520687261</v>
      </c>
      <c r="H3520">
        <v>74</v>
      </c>
      <c r="I3520">
        <v>7</v>
      </c>
      <c r="J3520" cm="1">
        <f t="array" ref="J3520">SUMPRODUCT(--ISNUMBER(SEARCH(A3520, QA_Seed_Keywords!B$2:B$45)))</f>
        <v>0</v>
      </c>
      <c r="K3520" cm="1">
        <f t="array" ref="K3520">SUMPRODUCT(
    (--(C$2:C$100 &gt;= C3520)),
    (--(G$2:G$100 &gt;= G3520)),
    (--(H$2:H$100 &lt;= H3520)),
    (--(I$2:I$100 &gt;= I3520)),
    -- (
        (C$2:C$100 &gt; C3520) +
        (G$2:G$100 &gt; G3520) +
        (H$2:H$100 &lt; H3520) +
        (I$2:I$100 &gt; I3520)
    )
)</f>
        <v>0</v>
      </c>
      <c r="L3520">
        <f>(I3520/10)/(H3520/122)</f>
        <v>1.154054054054054</v>
      </c>
      <c r="M3520">
        <f>L3520/MAX($L$2:$L$6948)</f>
        <v>9.45945945945946E-2</v>
      </c>
      <c r="N3520">
        <f>D3520*M3520*M3520</f>
        <v>1.4255530087398468E-4</v>
      </c>
      <c r="O3520">
        <f>D3520*G3520</f>
        <v>2.3941426566653989E-2</v>
      </c>
      <c r="P3520">
        <f>I3520/H3520</f>
        <v>9.45945945945946E-2</v>
      </c>
      <c r="Q3520">
        <f>D3520*P3520*P3520</f>
        <v>1.4255530087398468E-4</v>
      </c>
      <c r="R3520">
        <f t="shared" si="54"/>
        <v>67</v>
      </c>
    </row>
    <row r="3521" spans="1:18" x14ac:dyDescent="0.3">
      <c r="A3521" t="s">
        <v>704</v>
      </c>
      <c r="B3521" t="s">
        <v>705</v>
      </c>
      <c r="C3521">
        <v>8.4837642490810453E-2</v>
      </c>
      <c r="D3521">
        <v>1.211966321297292E-2</v>
      </c>
      <c r="E3521">
        <v>49</v>
      </c>
      <c r="F3521">
        <v>7</v>
      </c>
      <c r="G3521">
        <v>1.630626823578611</v>
      </c>
      <c r="H3521">
        <v>65</v>
      </c>
      <c r="I3521">
        <v>7</v>
      </c>
      <c r="J3521" cm="1">
        <f t="array" ref="J3521">SUMPRODUCT(--ISNUMBER(SEARCH(A3521, QA_Seed_Keywords!B$2:B$45)))</f>
        <v>0</v>
      </c>
      <c r="K3521" cm="1">
        <f t="array" ref="K3521">SUMPRODUCT(
    (--(C$2:C$100 &gt;= C3521)),
    (--(G$2:G$100 &gt;= G3521)),
    (--(H$2:H$100 &lt;= H3521)),
    (--(I$2:I$100 &gt;= I3521)),
    -- (
        (C$2:C$100 &gt; C3521) +
        (G$2:G$100 &gt; G3521) +
        (H$2:H$100 &lt; H3521) +
        (I$2:I$100 &gt; I3521)
    )
)</f>
        <v>0</v>
      </c>
      <c r="L3521">
        <f>(I3521/10)/(H3521/122)</f>
        <v>1.3138461538461537</v>
      </c>
      <c r="M3521">
        <f>L3521/MAX($L$2:$L$6948)</f>
        <v>0.10769230769230768</v>
      </c>
      <c r="N3521">
        <f>D3521*M3521*M3521</f>
        <v>1.4055940767708237E-4</v>
      </c>
      <c r="O3521">
        <f>D3521*G3521</f>
        <v>1.9762647927812575E-2</v>
      </c>
      <c r="P3521">
        <f>I3521/H3521</f>
        <v>0.1076923076923077</v>
      </c>
      <c r="Q3521">
        <f>D3521*P3521*P3521</f>
        <v>1.4055940767708239E-4</v>
      </c>
      <c r="R3521">
        <f t="shared" si="54"/>
        <v>58</v>
      </c>
    </row>
    <row r="3522" spans="1:18" x14ac:dyDescent="0.3">
      <c r="A3522" t="s">
        <v>1781</v>
      </c>
      <c r="B3522" t="s">
        <v>1782</v>
      </c>
      <c r="C3522">
        <v>3.5125004210022542E-2</v>
      </c>
      <c r="D3522">
        <v>5.0178577442889349E-3</v>
      </c>
      <c r="E3522">
        <v>15</v>
      </c>
      <c r="F3522">
        <v>2.1428571428571428</v>
      </c>
      <c r="G3522">
        <v>2.0590814499114738</v>
      </c>
      <c r="H3522">
        <v>42</v>
      </c>
      <c r="I3522">
        <v>7</v>
      </c>
      <c r="J3522" cm="1">
        <f t="array" ref="J3522">SUMPRODUCT(--ISNUMBER(SEARCH(A3522, QA_Seed_Keywords!B$2:B$45)))</f>
        <v>0</v>
      </c>
      <c r="K3522" cm="1">
        <f t="array" ref="K3522">SUMPRODUCT(
    (--(C$2:C$100 &gt;= C3522)),
    (--(G$2:G$100 &gt;= G3522)),
    (--(H$2:H$100 &lt;= H3522)),
    (--(I$2:I$100 &gt;= I3522)),
    -- (
        (C$2:C$100 &gt; C3522) +
        (G$2:G$100 &gt; G3522) +
        (H$2:H$100 &lt; H3522) +
        (I$2:I$100 &gt; I3522)
    )
)</f>
        <v>0</v>
      </c>
      <c r="L3522">
        <f>(I3522/10)/(H3522/122)</f>
        <v>2.0333333333333332</v>
      </c>
      <c r="M3522">
        <f>L3522/MAX($L$2:$L$6948)</f>
        <v>0.16666666666666666</v>
      </c>
      <c r="N3522">
        <f>D3522*M3522*M3522</f>
        <v>1.3938493734135928E-4</v>
      </c>
      <c r="O3522">
        <f>D3522*G3522</f>
        <v>1.0332177799559977E-2</v>
      </c>
      <c r="P3522">
        <f>I3522/H3522</f>
        <v>0.16666666666666666</v>
      </c>
      <c r="Q3522">
        <f>D3522*P3522*P3522</f>
        <v>1.3938493734135928E-4</v>
      </c>
      <c r="R3522">
        <f t="shared" si="54"/>
        <v>35</v>
      </c>
    </row>
    <row r="3523" spans="1:18" x14ac:dyDescent="0.3">
      <c r="A3523" t="s">
        <v>4492</v>
      </c>
      <c r="B3523" t="s">
        <v>4493</v>
      </c>
      <c r="C3523">
        <v>1.00288104889795E-2</v>
      </c>
      <c r="D3523">
        <v>1.00288104889795E-2</v>
      </c>
      <c r="E3523">
        <v>2</v>
      </c>
      <c r="F3523">
        <v>2</v>
      </c>
      <c r="G3523">
        <v>4.2108436531709366</v>
      </c>
      <c r="H3523">
        <v>4</v>
      </c>
      <c r="I3523">
        <v>1</v>
      </c>
      <c r="J3523" cm="1">
        <f t="array" ref="J3523">SUMPRODUCT(--ISNUMBER(SEARCH(A3523, QA_Seed_Keywords!B$2:B$45)))</f>
        <v>0</v>
      </c>
      <c r="K3523" cm="1">
        <f t="array" ref="K3523">SUMPRODUCT(
    (--(C$2:C$100 &gt;= C3523)),
    (--(G$2:G$100 &gt;= G3523)),
    (--(H$2:H$100 &lt;= H3523)),
    (--(I$2:I$100 &gt;= I3523)),
    -- (
        (C$2:C$100 &gt; C3523) +
        (G$2:G$100 &gt; G3523) +
        (H$2:H$100 &lt; H3523) +
        (I$2:I$100 &gt; I3523)
    )
)</f>
        <v>285</v>
      </c>
      <c r="L3523">
        <f>(I3523/10)/(H3523/122)</f>
        <v>3.05</v>
      </c>
      <c r="M3523">
        <f>L3523/MAX($L$2:$L$6948)</f>
        <v>0.25</v>
      </c>
      <c r="N3523">
        <f>D3523*M3523*M3523</f>
        <v>6.2680065556121876E-4</v>
      </c>
      <c r="O3523">
        <f>D3523*G3523</f>
        <v>4.2229752996373444E-2</v>
      </c>
      <c r="P3523">
        <f>I3523/H3523</f>
        <v>0.25</v>
      </c>
      <c r="Q3523">
        <f>D3523*P3523*P3523</f>
        <v>6.2680065556121876E-4</v>
      </c>
      <c r="R3523">
        <f t="shared" ref="R3523:R3586" si="55">H3523-I3523</f>
        <v>3</v>
      </c>
    </row>
    <row r="3524" spans="1:18" x14ac:dyDescent="0.3">
      <c r="A3524" t="s">
        <v>4516</v>
      </c>
      <c r="B3524" t="s">
        <v>4517</v>
      </c>
      <c r="C3524">
        <v>9.9147932579126616E-3</v>
      </c>
      <c r="D3524">
        <v>9.9147932579126616E-3</v>
      </c>
      <c r="E3524">
        <v>8</v>
      </c>
      <c r="F3524">
        <v>8</v>
      </c>
      <c r="G3524">
        <v>4.2108436531709366</v>
      </c>
      <c r="H3524">
        <v>4</v>
      </c>
      <c r="I3524">
        <v>1</v>
      </c>
      <c r="J3524" cm="1">
        <f t="array" ref="J3524">SUMPRODUCT(--ISNUMBER(SEARCH(A3524, QA_Seed_Keywords!B$2:B$45)))</f>
        <v>0</v>
      </c>
      <c r="K3524" cm="1">
        <f t="array" ref="K3524">SUMPRODUCT(
    (--(C$2:C$100 &gt;= C3524)),
    (--(G$2:G$100 &gt;= G3524)),
    (--(H$2:H$100 &lt;= H3524)),
    (--(I$2:I$100 &gt;= I3524)),
    -- (
        (C$2:C$100 &gt; C3524) +
        (G$2:G$100 &gt; G3524) +
        (H$2:H$100 &lt; H3524) +
        (I$2:I$100 &gt; I3524)
    )
)</f>
        <v>285</v>
      </c>
      <c r="L3524">
        <f>(I3524/10)/(H3524/122)</f>
        <v>3.05</v>
      </c>
      <c r="M3524">
        <f>L3524/MAX($L$2:$L$6948)</f>
        <v>0.25</v>
      </c>
      <c r="N3524">
        <f>D3524*M3524*M3524</f>
        <v>6.1967457861954135E-4</v>
      </c>
      <c r="O3524">
        <f>D3524*G3524</f>
        <v>4.1749644262583527E-2</v>
      </c>
      <c r="P3524">
        <f>I3524/H3524</f>
        <v>0.25</v>
      </c>
      <c r="Q3524">
        <f>D3524*P3524*P3524</f>
        <v>6.1967457861954135E-4</v>
      </c>
      <c r="R3524">
        <f t="shared" si="55"/>
        <v>3</v>
      </c>
    </row>
    <row r="3525" spans="1:18" x14ac:dyDescent="0.3">
      <c r="A3525" t="s">
        <v>816</v>
      </c>
      <c r="B3525" t="s">
        <v>817</v>
      </c>
      <c r="C3525">
        <v>7.4638183189021365E-2</v>
      </c>
      <c r="D3525">
        <v>7.4638183189021365E-2</v>
      </c>
      <c r="E3525">
        <v>15</v>
      </c>
      <c r="F3525">
        <v>15</v>
      </c>
      <c r="G3525">
        <v>3.3353749158170372</v>
      </c>
      <c r="H3525">
        <v>11</v>
      </c>
      <c r="I3525">
        <v>1</v>
      </c>
      <c r="J3525" cm="1">
        <f t="array" ref="J3525">SUMPRODUCT(--ISNUMBER(SEARCH(A3525, QA_Seed_Keywords!B$2:B$45)))</f>
        <v>0</v>
      </c>
      <c r="K3525" cm="1">
        <f t="array" ref="K3525">SUMPRODUCT(
    (--(C$2:C$100 &gt;= C3525)),
    (--(G$2:G$100 &gt;= G3525)),
    (--(H$2:H$100 &lt;= H3525)),
    (--(I$2:I$100 &gt;= I3525)),
    -- (
        (C$2:C$100 &gt; C3525) +
        (G$2:G$100 &gt; G3525) +
        (H$2:H$100 &lt; H3525) +
        (I$2:I$100 &gt; I3525)
    )
)</f>
        <v>69</v>
      </c>
      <c r="L3525">
        <f>(I3525/10)/(H3525/122)</f>
        <v>1.1090909090909091</v>
      </c>
      <c r="M3525">
        <f>L3525/MAX($L$2:$L$6948)</f>
        <v>9.0909090909090912E-2</v>
      </c>
      <c r="N3525">
        <f>D3525*M3525*M3525</f>
        <v>6.1684448916546591E-4</v>
      </c>
      <c r="O3525">
        <f>D3525*G3525</f>
        <v>0.24894632397081873</v>
      </c>
      <c r="P3525">
        <f>I3525/H3525</f>
        <v>9.0909090909090912E-2</v>
      </c>
      <c r="Q3525">
        <f>D3525*P3525*P3525</f>
        <v>6.1684448916546591E-4</v>
      </c>
      <c r="R3525">
        <f t="shared" si="55"/>
        <v>10</v>
      </c>
    </row>
    <row r="3526" spans="1:18" x14ac:dyDescent="0.3">
      <c r="A3526" t="s">
        <v>3373</v>
      </c>
      <c r="B3526" t="s">
        <v>3373</v>
      </c>
      <c r="C3526">
        <v>1.5413939911293841E-2</v>
      </c>
      <c r="D3526">
        <v>1.5413939911293841E-2</v>
      </c>
      <c r="E3526">
        <v>13</v>
      </c>
      <c r="F3526">
        <v>13</v>
      </c>
      <c r="G3526">
        <v>4.0285220963769817</v>
      </c>
      <c r="H3526">
        <v>5</v>
      </c>
      <c r="I3526">
        <v>1</v>
      </c>
      <c r="J3526" cm="1">
        <f t="array" ref="J3526">SUMPRODUCT(--ISNUMBER(SEARCH(A3526, QA_Seed_Keywords!B$2:B$45)))</f>
        <v>0</v>
      </c>
      <c r="K3526" cm="1">
        <f t="array" ref="K3526">SUMPRODUCT(
    (--(C$2:C$100 &gt;= C3526)),
    (--(G$2:G$100 &gt;= G3526)),
    (--(H$2:H$100 &lt;= H3526)),
    (--(I$2:I$100 &gt;= I3526)),
    -- (
        (C$2:C$100 &gt; C3526) +
        (G$2:G$100 &gt; G3526) +
        (H$2:H$100 &lt; H3526) +
        (I$2:I$100 &gt; I3526)
    )
)</f>
        <v>285</v>
      </c>
      <c r="L3526">
        <f>(I3526/10)/(H3526/122)</f>
        <v>2.4400000000000004</v>
      </c>
      <c r="M3526">
        <f>L3526/MAX($L$2:$L$6948)</f>
        <v>0.20000000000000004</v>
      </c>
      <c r="N3526">
        <f>D3526*M3526*M3526</f>
        <v>6.1655759645175387E-4</v>
      </c>
      <c r="O3526">
        <f>D3526*G3526</f>
        <v>6.2095397524874286E-2</v>
      </c>
      <c r="P3526">
        <f>I3526/H3526</f>
        <v>0.2</v>
      </c>
      <c r="Q3526">
        <f>D3526*P3526*P3526</f>
        <v>6.1655759645175365E-4</v>
      </c>
      <c r="R3526">
        <f t="shared" si="55"/>
        <v>4</v>
      </c>
    </row>
    <row r="3527" spans="1:18" x14ac:dyDescent="0.3">
      <c r="A3527" t="s">
        <v>252</v>
      </c>
      <c r="B3527" t="s">
        <v>253</v>
      </c>
      <c r="C3527">
        <v>0.16318465131941021</v>
      </c>
      <c r="D3527">
        <v>2.331209304563003E-2</v>
      </c>
      <c r="E3527">
        <v>87</v>
      </c>
      <c r="F3527">
        <v>12.428571428571431</v>
      </c>
      <c r="G3527">
        <v>1.298492988555997</v>
      </c>
      <c r="H3527">
        <v>91</v>
      </c>
      <c r="I3527">
        <v>7</v>
      </c>
      <c r="J3527" cm="1">
        <f t="array" ref="J3527">SUMPRODUCT(--ISNUMBER(SEARCH(A3527, QA_Seed_Keywords!B$2:B$45)))</f>
        <v>0</v>
      </c>
      <c r="K3527" cm="1">
        <f t="array" ref="K3527">SUMPRODUCT(
    (--(C$2:C$100 &gt;= C3527)),
    (--(G$2:G$100 &gt;= G3527)),
    (--(H$2:H$100 &lt;= H3527)),
    (--(I$2:I$100 &gt;= I3527)),
    -- (
        (C$2:C$100 &gt; C3527) +
        (G$2:G$100 &gt; G3527) +
        (H$2:H$100 &lt; H3527) +
        (I$2:I$100 &gt; I3527)
    )
)</f>
        <v>4</v>
      </c>
      <c r="L3527">
        <f>(I3527/10)/(H3527/122)</f>
        <v>0.93846153846153835</v>
      </c>
      <c r="M3527">
        <f>L3527/MAX($L$2:$L$6948)</f>
        <v>7.6923076923076913E-2</v>
      </c>
      <c r="N3527">
        <f>D3527*M3527*M3527</f>
        <v>1.3794137896822498E-4</v>
      </c>
      <c r="O3527">
        <f>D3527*G3527</f>
        <v>3.0270589368315611E-2</v>
      </c>
      <c r="P3527">
        <f>I3527/H3527</f>
        <v>7.6923076923076927E-2</v>
      </c>
      <c r="Q3527">
        <f>D3527*P3527*P3527</f>
        <v>1.3794137896822506E-4</v>
      </c>
      <c r="R3527">
        <f t="shared" si="55"/>
        <v>84</v>
      </c>
    </row>
    <row r="3528" spans="1:18" x14ac:dyDescent="0.3">
      <c r="A3528" t="s">
        <v>547</v>
      </c>
      <c r="B3528" t="s">
        <v>548</v>
      </c>
      <c r="C3528">
        <v>0.10324496691108299</v>
      </c>
      <c r="D3528">
        <v>1.474928098729757E-2</v>
      </c>
      <c r="E3528">
        <v>38</v>
      </c>
      <c r="F3528">
        <v>5.4285714285714288</v>
      </c>
      <c r="G3528">
        <v>1.5027934520687261</v>
      </c>
      <c r="H3528">
        <v>74</v>
      </c>
      <c r="I3528">
        <v>7</v>
      </c>
      <c r="J3528" cm="1">
        <f t="array" ref="J3528">SUMPRODUCT(--ISNUMBER(SEARCH(A3528, QA_Seed_Keywords!B$2:B$45)))</f>
        <v>0</v>
      </c>
      <c r="K3528" cm="1">
        <f t="array" ref="K3528">SUMPRODUCT(
    (--(C$2:C$100 &gt;= C3528)),
    (--(G$2:G$100 &gt;= G3528)),
    (--(H$2:H$100 &lt;= H3528)),
    (--(I$2:I$100 &gt;= I3528)),
    -- (
        (C$2:C$100 &gt; C3528) +
        (G$2:G$100 &gt; G3528) +
        (H$2:H$100 &lt; H3528) +
        (I$2:I$100 &gt; I3528)
    )
)</f>
        <v>0</v>
      </c>
      <c r="L3528">
        <f>(I3528/10)/(H3528/122)</f>
        <v>1.154054054054054</v>
      </c>
      <c r="M3528">
        <f>L3528/MAX($L$2:$L$6948)</f>
        <v>9.45945945945946E-2</v>
      </c>
      <c r="N3528">
        <f>D3528*M3528*M3528</f>
        <v>1.3197859174170581E-4</v>
      </c>
      <c r="O3528">
        <f>D3528*G3528</f>
        <v>2.2165122890432543E-2</v>
      </c>
      <c r="P3528">
        <f>I3528/H3528</f>
        <v>9.45945945945946E-2</v>
      </c>
      <c r="Q3528">
        <f>D3528*P3528*P3528</f>
        <v>1.3197859174170581E-4</v>
      </c>
      <c r="R3528">
        <f t="shared" si="55"/>
        <v>67</v>
      </c>
    </row>
    <row r="3529" spans="1:18" x14ac:dyDescent="0.3">
      <c r="A3529" t="s">
        <v>1530</v>
      </c>
      <c r="B3529" t="s">
        <v>1531</v>
      </c>
      <c r="C3529">
        <v>4.1563692288085881E-2</v>
      </c>
      <c r="D3529">
        <v>5.9376703268694117E-3</v>
      </c>
      <c r="E3529">
        <v>18</v>
      </c>
      <c r="F3529">
        <v>2.5714285714285721</v>
      </c>
      <c r="G3529">
        <v>1.9490805546971459</v>
      </c>
      <c r="H3529">
        <v>47</v>
      </c>
      <c r="I3529">
        <v>7</v>
      </c>
      <c r="J3529" cm="1">
        <f t="array" ref="J3529">SUMPRODUCT(--ISNUMBER(SEARCH(A3529, QA_Seed_Keywords!B$2:B$45)))</f>
        <v>0</v>
      </c>
      <c r="K3529" cm="1">
        <f t="array" ref="K3529">SUMPRODUCT(
    (--(C$2:C$100 &gt;= C3529)),
    (--(G$2:G$100 &gt;= G3529)),
    (--(H$2:H$100 &lt;= H3529)),
    (--(I$2:I$100 &gt;= I3529)),
    -- (
        (C$2:C$100 &gt; C3529) +
        (G$2:G$100 &gt; G3529) +
        (H$2:H$100 &lt; H3529) +
        (I$2:I$100 &gt; I3529)
    )
)</f>
        <v>0</v>
      </c>
      <c r="L3529">
        <f>(I3529/10)/(H3529/122)</f>
        <v>1.8170212765957447</v>
      </c>
      <c r="M3529">
        <f>L3529/MAX($L$2:$L$6948)</f>
        <v>0.14893617021276598</v>
      </c>
      <c r="N3529">
        <f>D3529*M3529*M3529</f>
        <v>1.3170930104871038E-4</v>
      </c>
      <c r="O3529">
        <f>D3529*G3529</f>
        <v>1.1572997774303416E-2</v>
      </c>
      <c r="P3529">
        <f>I3529/H3529</f>
        <v>0.14893617021276595</v>
      </c>
      <c r="Q3529">
        <f>D3529*P3529*P3529</f>
        <v>1.3170930104871033E-4</v>
      </c>
      <c r="R3529">
        <f t="shared" si="55"/>
        <v>40</v>
      </c>
    </row>
    <row r="3530" spans="1:18" x14ac:dyDescent="0.3">
      <c r="A3530" t="s">
        <v>1307</v>
      </c>
      <c r="B3530" t="s">
        <v>1308</v>
      </c>
      <c r="C3530">
        <v>4.9118597995993898E-2</v>
      </c>
      <c r="D3530">
        <v>7.0169425708562711E-3</v>
      </c>
      <c r="E3530">
        <v>17</v>
      </c>
      <c r="F3530">
        <v>2.4285714285714279</v>
      </c>
      <c r="G3530">
        <v>1.8499896520529151</v>
      </c>
      <c r="H3530">
        <v>52</v>
      </c>
      <c r="I3530">
        <v>7</v>
      </c>
      <c r="J3530" cm="1">
        <f t="array" ref="J3530">SUMPRODUCT(--ISNUMBER(SEARCH(A3530, QA_Seed_Keywords!B$2:B$45)))</f>
        <v>0</v>
      </c>
      <c r="K3530" cm="1">
        <f t="array" ref="K3530">SUMPRODUCT(
    (--(C$2:C$100 &gt;= C3530)),
    (--(G$2:G$100 &gt;= G3530)),
    (--(H$2:H$100 &lt;= H3530)),
    (--(I$2:I$100 &gt;= I3530)),
    -- (
        (C$2:C$100 &gt; C3530) +
        (G$2:G$100 &gt; G3530) +
        (H$2:H$100 &lt; H3530) +
        (I$2:I$100 &gt; I3530)
    )
)</f>
        <v>0</v>
      </c>
      <c r="L3530">
        <f>(I3530/10)/(H3530/122)</f>
        <v>1.6423076923076922</v>
      </c>
      <c r="M3530">
        <f>L3530/MAX($L$2:$L$6948)</f>
        <v>0.13461538461538461</v>
      </c>
      <c r="N3530">
        <f>D3530*M3530*M3530</f>
        <v>1.2715613386536881E-4</v>
      </c>
      <c r="O3530">
        <f>D3530*G3530</f>
        <v>1.298127114513368E-2</v>
      </c>
      <c r="P3530">
        <f>I3530/H3530</f>
        <v>0.13461538461538461</v>
      </c>
      <c r="Q3530">
        <f>D3530*P3530*P3530</f>
        <v>1.2715613386536881E-4</v>
      </c>
      <c r="R3530">
        <f t="shared" si="55"/>
        <v>45</v>
      </c>
    </row>
    <row r="3531" spans="1:18" x14ac:dyDescent="0.3">
      <c r="A3531" t="s">
        <v>1043</v>
      </c>
      <c r="B3531" t="s">
        <v>1044</v>
      </c>
      <c r="C3531">
        <v>6.0657213762909258E-2</v>
      </c>
      <c r="D3531">
        <v>8.6653162518441802E-3</v>
      </c>
      <c r="E3531">
        <v>30</v>
      </c>
      <c r="F3531">
        <v>4.2857142857142856</v>
      </c>
      <c r="G3531">
        <v>1.7427441216993169</v>
      </c>
      <c r="H3531">
        <v>58</v>
      </c>
      <c r="I3531">
        <v>7</v>
      </c>
      <c r="J3531" cm="1">
        <f t="array" ref="J3531">SUMPRODUCT(--ISNUMBER(SEARCH(A3531, QA_Seed_Keywords!B$2:B$45)))</f>
        <v>0</v>
      </c>
      <c r="K3531" cm="1">
        <f t="array" ref="K3531">SUMPRODUCT(
    (--(C$2:C$100 &gt;= C3531)),
    (--(G$2:G$100 &gt;= G3531)),
    (--(H$2:H$100 &lt;= H3531)),
    (--(I$2:I$100 &gt;= I3531)),
    -- (
        (C$2:C$100 &gt; C3531) +
        (G$2:G$100 &gt; G3531) +
        (H$2:H$100 &lt; H3531) +
        (I$2:I$100 &gt; I3531)
    )
)</f>
        <v>0</v>
      </c>
      <c r="L3531">
        <f>(I3531/10)/(H3531/122)</f>
        <v>1.4724137931034482</v>
      </c>
      <c r="M3531">
        <f>L3531/MAX($L$2:$L$6948)</f>
        <v>0.1206896551724138</v>
      </c>
      <c r="N3531">
        <f>D3531*M3531*M3531</f>
        <v>1.262189347028433E-4</v>
      </c>
      <c r="O3531">
        <f>D3531*G3531</f>
        <v>1.5101428960567003E-2</v>
      </c>
      <c r="P3531">
        <f>I3531/H3531</f>
        <v>0.1206896551724138</v>
      </c>
      <c r="Q3531">
        <f>D3531*P3531*P3531</f>
        <v>1.262189347028433E-4</v>
      </c>
      <c r="R3531">
        <f t="shared" si="55"/>
        <v>51</v>
      </c>
    </row>
    <row r="3532" spans="1:18" x14ac:dyDescent="0.3">
      <c r="A3532" t="s">
        <v>653</v>
      </c>
      <c r="B3532" t="s">
        <v>654</v>
      </c>
      <c r="C3532">
        <v>8.9746639087246893E-2</v>
      </c>
      <c r="D3532">
        <v>1.2820948441035269E-2</v>
      </c>
      <c r="E3532">
        <v>106</v>
      </c>
      <c r="F3532">
        <v>15.142857142857141</v>
      </c>
      <c r="G3532">
        <v>1.5298221244566459</v>
      </c>
      <c r="H3532">
        <v>72</v>
      </c>
      <c r="I3532">
        <v>7</v>
      </c>
      <c r="J3532" cm="1">
        <f t="array" ref="J3532">SUMPRODUCT(--ISNUMBER(SEARCH(A3532, QA_Seed_Keywords!B$2:B$45)))</f>
        <v>0</v>
      </c>
      <c r="K3532" cm="1">
        <f t="array" ref="K3532">SUMPRODUCT(
    (--(C$2:C$100 &gt;= C3532)),
    (--(G$2:G$100 &gt;= G3532)),
    (--(H$2:H$100 &lt;= H3532)),
    (--(I$2:I$100 &gt;= I3532)),
    -- (
        (C$2:C$100 &gt; C3532) +
        (G$2:G$100 &gt; G3532) +
        (H$2:H$100 &lt; H3532) +
        (I$2:I$100 &gt; I3532)
    )
)</f>
        <v>0</v>
      </c>
      <c r="L3532">
        <f>(I3532/10)/(H3532/122)</f>
        <v>1.1861111111111111</v>
      </c>
      <c r="M3532">
        <f>L3532/MAX($L$2:$L$6948)</f>
        <v>9.7222222222222224E-2</v>
      </c>
      <c r="N3532">
        <f>D3532*M3532*M3532</f>
        <v>1.2118566234774849E-4</v>
      </c>
      <c r="O3532">
        <f>D3532*G3532</f>
        <v>1.9613770581613697E-2</v>
      </c>
      <c r="P3532">
        <f>I3532/H3532</f>
        <v>9.7222222222222224E-2</v>
      </c>
      <c r="Q3532">
        <f>D3532*P3532*P3532</f>
        <v>1.2118566234774849E-4</v>
      </c>
      <c r="R3532">
        <f t="shared" si="55"/>
        <v>65</v>
      </c>
    </row>
    <row r="3533" spans="1:18" x14ac:dyDescent="0.3">
      <c r="A3533" t="s">
        <v>471</v>
      </c>
      <c r="B3533" t="s">
        <v>472</v>
      </c>
      <c r="C3533">
        <v>0.1147660509301642</v>
      </c>
      <c r="D3533">
        <v>1.63951501328806E-2</v>
      </c>
      <c r="E3533">
        <v>65</v>
      </c>
      <c r="F3533">
        <v>9.2857142857142865</v>
      </c>
      <c r="G3533">
        <v>1.401440957808439</v>
      </c>
      <c r="H3533">
        <v>82</v>
      </c>
      <c r="I3533">
        <v>7</v>
      </c>
      <c r="J3533" cm="1">
        <f t="array" ref="J3533">SUMPRODUCT(--ISNUMBER(SEARCH(A3533, QA_Seed_Keywords!B$2:B$45)))</f>
        <v>0</v>
      </c>
      <c r="K3533" cm="1">
        <f t="array" ref="K3533">SUMPRODUCT(
    (--(C$2:C$100 &gt;= C3533)),
    (--(G$2:G$100 &gt;= G3533)),
    (--(H$2:H$100 &lt;= H3533)),
    (--(I$2:I$100 &gt;= I3533)),
    -- (
        (C$2:C$100 &gt; C3533) +
        (G$2:G$100 &gt; G3533) +
        (H$2:H$100 &lt; H3533) +
        (I$2:I$100 &gt; I3533)
    )
)</f>
        <v>4</v>
      </c>
      <c r="L3533">
        <f>(I3533/10)/(H3533/122)</f>
        <v>1.0414634146341464</v>
      </c>
      <c r="M3533">
        <f>L3533/MAX($L$2:$L$6948)</f>
        <v>8.5365853658536592E-2</v>
      </c>
      <c r="N3533">
        <f>D3533*M3533*M3533</f>
        <v>1.1947685254478727E-4</v>
      </c>
      <c r="O3533">
        <f>D3533*G3533</f>
        <v>2.2976834905637344E-2</v>
      </c>
      <c r="P3533">
        <f>I3533/H3533</f>
        <v>8.5365853658536592E-2</v>
      </c>
      <c r="Q3533">
        <f>D3533*P3533*P3533</f>
        <v>1.1947685254478727E-4</v>
      </c>
      <c r="R3533">
        <f t="shared" si="55"/>
        <v>75</v>
      </c>
    </row>
    <row r="3534" spans="1:18" x14ac:dyDescent="0.3">
      <c r="A3534" t="s">
        <v>618</v>
      </c>
      <c r="B3534" t="s">
        <v>619</v>
      </c>
      <c r="C3534">
        <v>9.4323641542643402E-2</v>
      </c>
      <c r="D3534">
        <v>1.3474805934663339E-2</v>
      </c>
      <c r="E3534">
        <v>76</v>
      </c>
      <c r="F3534">
        <v>10.857142857142859</v>
      </c>
      <c r="G3534">
        <v>1.489548225318706</v>
      </c>
      <c r="H3534">
        <v>75</v>
      </c>
      <c r="I3534">
        <v>7</v>
      </c>
      <c r="J3534" cm="1">
        <f t="array" ref="J3534">SUMPRODUCT(--ISNUMBER(SEARCH(A3534, QA_Seed_Keywords!B$2:B$45)))</f>
        <v>0</v>
      </c>
      <c r="K3534" cm="1">
        <f t="array" ref="K3534">SUMPRODUCT(
    (--(C$2:C$100 &gt;= C3534)),
    (--(G$2:G$100 &gt;= G3534)),
    (--(H$2:H$100 &lt;= H3534)),
    (--(I$2:I$100 &gt;= I3534)),
    -- (
        (C$2:C$100 &gt; C3534) +
        (G$2:G$100 &gt; G3534) +
        (H$2:H$100 &lt; H3534) +
        (I$2:I$100 &gt; I3534)
    )
)</f>
        <v>0</v>
      </c>
      <c r="L3534">
        <f>(I3534/10)/(H3534/122)</f>
        <v>1.1386666666666665</v>
      </c>
      <c r="M3534">
        <f>L3534/MAX($L$2:$L$6948)</f>
        <v>9.3333333333333324E-2</v>
      </c>
      <c r="N3534">
        <f>D3534*M3534*M3534</f>
        <v>1.1738053169751173E-4</v>
      </c>
      <c r="O3534">
        <f>D3534*G3534</f>
        <v>2.0071373266491745E-2</v>
      </c>
      <c r="P3534">
        <f>I3534/H3534</f>
        <v>9.3333333333333338E-2</v>
      </c>
      <c r="Q3534">
        <f>D3534*P3534*P3534</f>
        <v>1.1738053169751176E-4</v>
      </c>
      <c r="R3534">
        <f t="shared" si="55"/>
        <v>68</v>
      </c>
    </row>
    <row r="3535" spans="1:18" x14ac:dyDescent="0.3">
      <c r="A3535" t="s">
        <v>1790</v>
      </c>
      <c r="B3535" t="s">
        <v>1790</v>
      </c>
      <c r="C3535">
        <v>3.4787254811601727E-2</v>
      </c>
      <c r="D3535">
        <v>4.969607830228818E-3</v>
      </c>
      <c r="E3535">
        <v>12</v>
      </c>
      <c r="F3535">
        <v>1.714285714285714</v>
      </c>
      <c r="G3535">
        <v>1.970133963894978</v>
      </c>
      <c r="H3535">
        <v>46</v>
      </c>
      <c r="I3535">
        <v>7</v>
      </c>
      <c r="J3535" cm="1">
        <f t="array" ref="J3535">SUMPRODUCT(--ISNUMBER(SEARCH(A3535, QA_Seed_Keywords!B$2:B$45)))</f>
        <v>0</v>
      </c>
      <c r="K3535" cm="1">
        <f t="array" ref="K3535">SUMPRODUCT(
    (--(C$2:C$100 &gt;= C3535)),
    (--(G$2:G$100 &gt;= G3535)),
    (--(H$2:H$100 &lt;= H3535)),
    (--(I$2:I$100 &gt;= I3535)),
    -- (
        (C$2:C$100 &gt; C3535) +
        (G$2:G$100 &gt; G3535) +
        (H$2:H$100 &lt; H3535) +
        (I$2:I$100 &gt; I3535)
    )
)</f>
        <v>0</v>
      </c>
      <c r="L3535">
        <f>(I3535/10)/(H3535/122)</f>
        <v>1.8565217391304347</v>
      </c>
      <c r="M3535">
        <f>L3535/MAX($L$2:$L$6948)</f>
        <v>0.15217391304347827</v>
      </c>
      <c r="N3535">
        <f>D3535*M3535*M3535</f>
        <v>1.1508071062439135E-4</v>
      </c>
      <c r="O3535">
        <f>D3535*G3535</f>
        <v>9.7907931735722216E-3</v>
      </c>
      <c r="P3535">
        <f>I3535/H3535</f>
        <v>0.15217391304347827</v>
      </c>
      <c r="Q3535">
        <f>D3535*P3535*P3535</f>
        <v>1.1508071062439135E-4</v>
      </c>
      <c r="R3535">
        <f t="shared" si="55"/>
        <v>39</v>
      </c>
    </row>
    <row r="3536" spans="1:18" x14ac:dyDescent="0.3">
      <c r="A3536" t="s">
        <v>1238</v>
      </c>
      <c r="B3536" t="s">
        <v>1238</v>
      </c>
      <c r="C3536">
        <v>5.2151059582415997E-2</v>
      </c>
      <c r="D3536">
        <v>7.4501513689165712E-3</v>
      </c>
      <c r="E3536">
        <v>19</v>
      </c>
      <c r="F3536">
        <v>2.714285714285714</v>
      </c>
      <c r="G3536">
        <v>1.759838555058618</v>
      </c>
      <c r="H3536">
        <v>57</v>
      </c>
      <c r="I3536">
        <v>7</v>
      </c>
      <c r="J3536" cm="1">
        <f t="array" ref="J3536">SUMPRODUCT(--ISNUMBER(SEARCH(A3536, QA_Seed_Keywords!B$2:B$45)))</f>
        <v>0</v>
      </c>
      <c r="K3536" cm="1">
        <f t="array" ref="K3536">SUMPRODUCT(
    (--(C$2:C$100 &gt;= C3536)),
    (--(G$2:G$100 &gt;= G3536)),
    (--(H$2:H$100 &lt;= H3536)),
    (--(I$2:I$100 &gt;= I3536)),
    -- (
        (C$2:C$100 &gt; C3536) +
        (G$2:G$100 &gt; G3536) +
        (H$2:H$100 &lt; H3536) +
        (I$2:I$100 &gt; I3536)
    )
)</f>
        <v>0</v>
      </c>
      <c r="L3536">
        <f>(I3536/10)/(H3536/122)</f>
        <v>1.4982456140350875</v>
      </c>
      <c r="M3536">
        <f>L3536/MAX($L$2:$L$6948)</f>
        <v>0.12280701754385964</v>
      </c>
      <c r="N3536">
        <f>D3536*M3536*M3536</f>
        <v>1.1235993138716895E-4</v>
      </c>
      <c r="O3536">
        <f>D3536*G3536</f>
        <v>1.3111063620042123E-2</v>
      </c>
      <c r="P3536">
        <f>I3536/H3536</f>
        <v>0.12280701754385964</v>
      </c>
      <c r="Q3536">
        <f>D3536*P3536*P3536</f>
        <v>1.1235993138716895E-4</v>
      </c>
      <c r="R3536">
        <f t="shared" si="55"/>
        <v>50</v>
      </c>
    </row>
    <row r="3537" spans="1:18" x14ac:dyDescent="0.3">
      <c r="A3537" t="s">
        <v>562</v>
      </c>
      <c r="B3537" t="s">
        <v>563</v>
      </c>
      <c r="C3537">
        <v>0.1021995777881127</v>
      </c>
      <c r="D3537">
        <v>1.45999396840161E-2</v>
      </c>
      <c r="E3537">
        <v>90</v>
      </c>
      <c r="F3537">
        <v>12.857142857142859</v>
      </c>
      <c r="G3537">
        <v>1.4258324109325979</v>
      </c>
      <c r="H3537">
        <v>80</v>
      </c>
      <c r="I3537">
        <v>7</v>
      </c>
      <c r="J3537" cm="1">
        <f t="array" ref="J3537">SUMPRODUCT(--ISNUMBER(SEARCH(A3537, QA_Seed_Keywords!B$2:B$45)))</f>
        <v>0</v>
      </c>
      <c r="K3537" cm="1">
        <f t="array" ref="K3537">SUMPRODUCT(
    (--(C$2:C$100 &gt;= C3537)),
    (--(G$2:G$100 &gt;= G3537)),
    (--(H$2:H$100 &lt;= H3537)),
    (--(I$2:I$100 &gt;= I3537)),
    -- (
        (C$2:C$100 &gt; C3537) +
        (G$2:G$100 &gt; G3537) +
        (H$2:H$100 &lt; H3537) +
        (I$2:I$100 &gt; I3537)
    )
)</f>
        <v>4</v>
      </c>
      <c r="L3537">
        <f>(I3537/10)/(H3537/122)</f>
        <v>1.0675000000000001</v>
      </c>
      <c r="M3537">
        <f>L3537/MAX($L$2:$L$6948)</f>
        <v>8.7500000000000008E-2</v>
      </c>
      <c r="N3537">
        <f>D3537*M3537*M3537</f>
        <v>1.1178078820574829E-4</v>
      </c>
      <c r="O3537">
        <f>D3537*G3537</f>
        <v>2.0817067199131189E-2</v>
      </c>
      <c r="P3537">
        <f>I3537/H3537</f>
        <v>8.7499999999999994E-2</v>
      </c>
      <c r="Q3537">
        <f>D3537*P3537*P3537</f>
        <v>1.1178078820574825E-4</v>
      </c>
      <c r="R3537">
        <f t="shared" si="55"/>
        <v>73</v>
      </c>
    </row>
    <row r="3538" spans="1:18" x14ac:dyDescent="0.3">
      <c r="A3538" t="s">
        <v>710</v>
      </c>
      <c r="B3538" t="s">
        <v>711</v>
      </c>
      <c r="C3538">
        <v>8.4212681270564721E-2</v>
      </c>
      <c r="D3538">
        <v>1.2030383038652099E-2</v>
      </c>
      <c r="E3538">
        <v>39</v>
      </c>
      <c r="F3538">
        <v>5.5714285714285712</v>
      </c>
      <c r="G3538">
        <v>1.5027934520687261</v>
      </c>
      <c r="H3538">
        <v>74</v>
      </c>
      <c r="I3538">
        <v>7</v>
      </c>
      <c r="J3538" cm="1">
        <f t="array" ref="J3538">SUMPRODUCT(--ISNUMBER(SEARCH(A3538, QA_Seed_Keywords!B$2:B$45)))</f>
        <v>0</v>
      </c>
      <c r="K3538" cm="1">
        <f t="array" ref="K3538">SUMPRODUCT(
    (--(C$2:C$100 &gt;= C3538)),
    (--(G$2:G$100 &gt;= G3538)),
    (--(H$2:H$100 &lt;= H3538)),
    (--(I$2:I$100 &gt;= I3538)),
    -- (
        (C$2:C$100 &gt; C3538) +
        (G$2:G$100 &gt; G3538) +
        (H$2:H$100 &lt; H3538) +
        (I$2:I$100 &gt; I3538)
    )
)</f>
        <v>0</v>
      </c>
      <c r="L3538">
        <f>(I3538/10)/(H3538/122)</f>
        <v>1.154054054054054</v>
      </c>
      <c r="M3538">
        <f>L3538/MAX($L$2:$L$6948)</f>
        <v>9.45945945945946E-2</v>
      </c>
      <c r="N3538">
        <f>D3538*M3538*M3538</f>
        <v>1.0764951952044428E-4</v>
      </c>
      <c r="O3538">
        <f>D3538*G3538</f>
        <v>1.8079180856365038E-2</v>
      </c>
      <c r="P3538">
        <f>I3538/H3538</f>
        <v>9.45945945945946E-2</v>
      </c>
      <c r="Q3538">
        <f>D3538*P3538*P3538</f>
        <v>1.0764951952044428E-4</v>
      </c>
      <c r="R3538">
        <f t="shared" si="55"/>
        <v>67</v>
      </c>
    </row>
    <row r="3539" spans="1:18" x14ac:dyDescent="0.3">
      <c r="A3539" t="s">
        <v>1638</v>
      </c>
      <c r="B3539" t="s">
        <v>1638</v>
      </c>
      <c r="C3539">
        <v>3.8042592673101602E-2</v>
      </c>
      <c r="D3539">
        <v>3.8042592673101602E-2</v>
      </c>
      <c r="E3539">
        <v>6</v>
      </c>
      <c r="F3539">
        <v>6</v>
      </c>
      <c r="G3539">
        <v>3.6230569882688179</v>
      </c>
      <c r="H3539">
        <v>8</v>
      </c>
      <c r="I3539">
        <v>1</v>
      </c>
      <c r="J3539" cm="1">
        <f t="array" ref="J3539">SUMPRODUCT(--ISNUMBER(SEARCH(A3539, QA_Seed_Keywords!B$2:B$45)))</f>
        <v>0</v>
      </c>
      <c r="K3539" cm="1">
        <f t="array" ref="K3539">SUMPRODUCT(
    (--(C$2:C$100 &gt;= C3539)),
    (--(G$2:G$100 &gt;= G3539)),
    (--(H$2:H$100 &lt;= H3539)),
    (--(I$2:I$100 &gt;= I3539)),
    -- (
        (C$2:C$100 &gt; C3539) +
        (G$2:G$100 &gt; G3539) +
        (H$2:H$100 &lt; H3539) +
        (I$2:I$100 &gt; I3539)
    )
)</f>
        <v>186</v>
      </c>
      <c r="L3539">
        <f>(I3539/10)/(H3539/122)</f>
        <v>1.5249999999999999</v>
      </c>
      <c r="M3539">
        <f>L3539/MAX($L$2:$L$6948)</f>
        <v>0.125</v>
      </c>
      <c r="N3539">
        <f>D3539*M3539*M3539</f>
        <v>5.9441551051721254E-4</v>
      </c>
      <c r="O3539">
        <f>D3539*G3539</f>
        <v>0.13783048123614489</v>
      </c>
      <c r="P3539">
        <f>I3539/H3539</f>
        <v>0.125</v>
      </c>
      <c r="Q3539">
        <f>D3539*P3539*P3539</f>
        <v>5.9441551051721254E-4</v>
      </c>
      <c r="R3539">
        <f t="shared" si="55"/>
        <v>7</v>
      </c>
    </row>
    <row r="3540" spans="1:18" x14ac:dyDescent="0.3">
      <c r="A3540" t="s">
        <v>1639</v>
      </c>
      <c r="B3540" t="s">
        <v>1640</v>
      </c>
      <c r="C3540">
        <v>3.8042592673101602E-2</v>
      </c>
      <c r="D3540">
        <v>3.8042592673101602E-2</v>
      </c>
      <c r="E3540">
        <v>6</v>
      </c>
      <c r="F3540">
        <v>6</v>
      </c>
      <c r="G3540">
        <v>3.6230569882688179</v>
      </c>
      <c r="H3540">
        <v>8</v>
      </c>
      <c r="I3540">
        <v>1</v>
      </c>
      <c r="J3540" cm="1">
        <f t="array" ref="J3540">SUMPRODUCT(--ISNUMBER(SEARCH(A3540, QA_Seed_Keywords!B$2:B$45)))</f>
        <v>1</v>
      </c>
      <c r="K3540" cm="1">
        <f t="array" ref="K3540">SUMPRODUCT(
    (--(C$2:C$100 &gt;= C3540)),
    (--(G$2:G$100 &gt;= G3540)),
    (--(H$2:H$100 &lt;= H3540)),
    (--(I$2:I$100 &gt;= I3540)),
    -- (
        (C$2:C$100 &gt; C3540) +
        (G$2:G$100 &gt; G3540) +
        (H$2:H$100 &lt; H3540) +
        (I$2:I$100 &gt; I3540)
    )
)</f>
        <v>186</v>
      </c>
      <c r="L3540">
        <f>(I3540/10)/(H3540/122)</f>
        <v>1.5249999999999999</v>
      </c>
      <c r="M3540">
        <f>L3540/MAX($L$2:$L$6948)</f>
        <v>0.125</v>
      </c>
      <c r="N3540">
        <f>D3540*M3540*M3540</f>
        <v>5.9441551051721254E-4</v>
      </c>
      <c r="O3540">
        <f>D3540*G3540</f>
        <v>0.13783048123614489</v>
      </c>
      <c r="P3540">
        <f>I3540/H3540</f>
        <v>0.125</v>
      </c>
      <c r="Q3540">
        <f>D3540*P3540*P3540</f>
        <v>5.9441551051721254E-4</v>
      </c>
      <c r="R3540">
        <f t="shared" si="55"/>
        <v>7</v>
      </c>
    </row>
    <row r="3541" spans="1:18" x14ac:dyDescent="0.3">
      <c r="A3541" t="s">
        <v>1073</v>
      </c>
      <c r="B3541" t="s">
        <v>1073</v>
      </c>
      <c r="C3541">
        <v>5.9429981996127222E-2</v>
      </c>
      <c r="D3541">
        <v>5.9429981996127222E-2</v>
      </c>
      <c r="E3541">
        <v>59</v>
      </c>
      <c r="F3541">
        <v>59</v>
      </c>
      <c r="G3541">
        <v>3.422386292806666</v>
      </c>
      <c r="H3541">
        <v>10</v>
      </c>
      <c r="I3541">
        <v>1</v>
      </c>
      <c r="J3541" cm="1">
        <f t="array" ref="J3541">SUMPRODUCT(--ISNUMBER(SEARCH(A3541, QA_Seed_Keywords!B$2:B$45)))</f>
        <v>0</v>
      </c>
      <c r="K3541" cm="1">
        <f t="array" ref="K3541">SUMPRODUCT(
    (--(C$2:C$100 &gt;= C3541)),
    (--(G$2:G$100 &gt;= G3541)),
    (--(H$2:H$100 &lt;= H3541)),
    (--(I$2:I$100 &gt;= I3541)),
    -- (
        (C$2:C$100 &gt; C3541) +
        (G$2:G$100 &gt; G3541) +
        (H$2:H$100 &lt; H3541) +
        (I$2:I$100 &gt; I3541)
    )
)</f>
        <v>96</v>
      </c>
      <c r="L3541">
        <f>(I3541/10)/(H3541/122)</f>
        <v>1.2200000000000002</v>
      </c>
      <c r="M3541">
        <f>L3541/MAX($L$2:$L$6948)</f>
        <v>0.10000000000000002</v>
      </c>
      <c r="N3541">
        <f>D3541*M3541*M3541</f>
        <v>5.9429981996127245E-4</v>
      </c>
      <c r="O3541">
        <f>D3541*G3541</f>
        <v>0.20339235576529274</v>
      </c>
      <c r="P3541">
        <f>I3541/H3541</f>
        <v>0.1</v>
      </c>
      <c r="Q3541">
        <f>D3541*P3541*P3541</f>
        <v>5.9429981996127234E-4</v>
      </c>
      <c r="R3541">
        <f t="shared" si="55"/>
        <v>9</v>
      </c>
    </row>
    <row r="3542" spans="1:18" x14ac:dyDescent="0.3">
      <c r="A3542" t="s">
        <v>583</v>
      </c>
      <c r="B3542" t="s">
        <v>583</v>
      </c>
      <c r="C3542">
        <v>0.1002098654838315</v>
      </c>
      <c r="D3542">
        <v>0.1002098654838315</v>
      </c>
      <c r="E3542">
        <v>18</v>
      </c>
      <c r="F3542">
        <v>18</v>
      </c>
      <c r="G3542">
        <v>3.1812242359897782</v>
      </c>
      <c r="H3542">
        <v>13</v>
      </c>
      <c r="I3542">
        <v>1</v>
      </c>
      <c r="J3542" cm="1">
        <f t="array" ref="J3542">SUMPRODUCT(--ISNUMBER(SEARCH(A3542, QA_Seed_Keywords!B$2:B$45)))</f>
        <v>0</v>
      </c>
      <c r="K3542" cm="1">
        <f t="array" ref="K3542">SUMPRODUCT(
    (--(C$2:C$100 &gt;= C3542)),
    (--(G$2:G$100 &gt;= G3542)),
    (--(H$2:H$100 &lt;= H3542)),
    (--(I$2:I$100 &gt;= I3542)),
    -- (
        (C$2:C$100 &gt; C3542) +
        (G$2:G$100 &gt; G3542) +
        (H$2:H$100 &lt; H3542) +
        (I$2:I$100 &gt; I3542)
    )
)</f>
        <v>60</v>
      </c>
      <c r="L3542">
        <f>(I3542/10)/(H3542/122)</f>
        <v>0.93846153846153857</v>
      </c>
      <c r="M3542">
        <f>L3542/MAX($L$2:$L$6948)</f>
        <v>7.6923076923076941E-2</v>
      </c>
      <c r="N3542">
        <f>D3542*M3542*M3542</f>
        <v>5.9295778392799735E-4</v>
      </c>
      <c r="O3542">
        <f>D3542*G3542</f>
        <v>0.31879005276244032</v>
      </c>
      <c r="P3542">
        <f>I3542/H3542</f>
        <v>7.6923076923076927E-2</v>
      </c>
      <c r="Q3542">
        <f>D3542*P3542*P3542</f>
        <v>5.9295778392799703E-4</v>
      </c>
      <c r="R3542">
        <f t="shared" si="55"/>
        <v>12</v>
      </c>
    </row>
    <row r="3543" spans="1:18" x14ac:dyDescent="0.3">
      <c r="A3543" t="s">
        <v>566</v>
      </c>
      <c r="B3543" t="s">
        <v>567</v>
      </c>
      <c r="C3543">
        <v>0.10179534312819009</v>
      </c>
      <c r="D3543">
        <v>1.454219187545573E-2</v>
      </c>
      <c r="E3543">
        <v>120</v>
      </c>
      <c r="F3543">
        <v>17.142857142857139</v>
      </c>
      <c r="G3543">
        <v>1.401440957808439</v>
      </c>
      <c r="H3543">
        <v>82</v>
      </c>
      <c r="I3543">
        <v>7</v>
      </c>
      <c r="J3543" cm="1">
        <f t="array" ref="J3543">SUMPRODUCT(--ISNUMBER(SEARCH(A3543, QA_Seed_Keywords!B$2:B$45)))</f>
        <v>0</v>
      </c>
      <c r="K3543" cm="1">
        <f t="array" ref="K3543">SUMPRODUCT(
    (--(C$2:C$100 &gt;= C3543)),
    (--(G$2:G$100 &gt;= G3543)),
    (--(H$2:H$100 &lt;= H3543)),
    (--(I$2:I$100 &gt;= I3543)),
    -- (
        (C$2:C$100 &gt; C3543) +
        (G$2:G$100 &gt; G3543) +
        (H$2:H$100 &lt; H3543) +
        (I$2:I$100 &gt; I3543)
    )
)</f>
        <v>4</v>
      </c>
      <c r="L3543">
        <f>(I3543/10)/(H3543/122)</f>
        <v>1.0414634146341464</v>
      </c>
      <c r="M3543">
        <f>L3543/MAX($L$2:$L$6948)</f>
        <v>8.5365853658536592E-2</v>
      </c>
      <c r="N3543">
        <f>D3543*M3543*M3543</f>
        <v>1.0597373615367801E-4</v>
      </c>
      <c r="O3543">
        <f>D3543*G3543</f>
        <v>2.038002331057278E-2</v>
      </c>
      <c r="P3543">
        <f>I3543/H3543</f>
        <v>8.5365853658536592E-2</v>
      </c>
      <c r="Q3543">
        <f>D3543*P3543*P3543</f>
        <v>1.0597373615367801E-4</v>
      </c>
      <c r="R3543">
        <f t="shared" si="55"/>
        <v>75</v>
      </c>
    </row>
    <row r="3544" spans="1:18" x14ac:dyDescent="0.3">
      <c r="A3544" t="s">
        <v>2643</v>
      </c>
      <c r="B3544" t="s">
        <v>2643</v>
      </c>
      <c r="C3544">
        <v>2.1146307534180949E-2</v>
      </c>
      <c r="D3544">
        <v>2.1146307534180949E-2</v>
      </c>
      <c r="E3544">
        <v>3</v>
      </c>
      <c r="F3544">
        <v>3</v>
      </c>
      <c r="G3544">
        <v>3.8743714165497241</v>
      </c>
      <c r="H3544">
        <v>6</v>
      </c>
      <c r="I3544">
        <v>1</v>
      </c>
      <c r="J3544" cm="1">
        <f t="array" ref="J3544">SUMPRODUCT(--ISNUMBER(SEARCH(A3544, QA_Seed_Keywords!B$2:B$45)))</f>
        <v>0</v>
      </c>
      <c r="K3544" cm="1">
        <f t="array" ref="K3544">SUMPRODUCT(
    (--(C$2:C$100 &gt;= C3544)),
    (--(G$2:G$100 &gt;= G3544)),
    (--(H$2:H$100 &lt;= H3544)),
    (--(I$2:I$100 &gt;= I3544)),
    -- (
        (C$2:C$100 &gt; C3544) +
        (G$2:G$100 &gt; G3544) +
        (H$2:H$100 &lt; H3544) +
        (I$2:I$100 &gt; I3544)
    )
)</f>
        <v>285</v>
      </c>
      <c r="L3544">
        <f>(I3544/10)/(H3544/122)</f>
        <v>2.0333333333333337</v>
      </c>
      <c r="M3544">
        <f>L3544/MAX($L$2:$L$6948)</f>
        <v>0.16666666666666671</v>
      </c>
      <c r="N3544">
        <f>D3544*M3544*M3544</f>
        <v>5.8739743150502672E-4</v>
      </c>
      <c r="O3544">
        <f>D3544*G3544</f>
        <v>8.1928649476000745E-2</v>
      </c>
      <c r="P3544">
        <f>I3544/H3544</f>
        <v>0.16666666666666666</v>
      </c>
      <c r="Q3544">
        <f>D3544*P3544*P3544</f>
        <v>5.8739743150502629E-4</v>
      </c>
      <c r="R3544">
        <f t="shared" si="55"/>
        <v>5</v>
      </c>
    </row>
    <row r="3545" spans="1:18" x14ac:dyDescent="0.3">
      <c r="A3545" t="s">
        <v>2644</v>
      </c>
      <c r="B3545" t="s">
        <v>2645</v>
      </c>
      <c r="C3545">
        <v>2.1146307534180949E-2</v>
      </c>
      <c r="D3545">
        <v>2.1146307534180949E-2</v>
      </c>
      <c r="E3545">
        <v>3</v>
      </c>
      <c r="F3545">
        <v>3</v>
      </c>
      <c r="G3545">
        <v>3.8743714165497241</v>
      </c>
      <c r="H3545">
        <v>6</v>
      </c>
      <c r="I3545">
        <v>1</v>
      </c>
      <c r="J3545" cm="1">
        <f t="array" ref="J3545">SUMPRODUCT(--ISNUMBER(SEARCH(A3545, QA_Seed_Keywords!B$2:B$45)))</f>
        <v>0</v>
      </c>
      <c r="K3545" cm="1">
        <f t="array" ref="K3545">SUMPRODUCT(
    (--(C$2:C$100 &gt;= C3545)),
    (--(G$2:G$100 &gt;= G3545)),
    (--(H$2:H$100 &lt;= H3545)),
    (--(I$2:I$100 &gt;= I3545)),
    -- (
        (C$2:C$100 &gt; C3545) +
        (G$2:G$100 &gt; G3545) +
        (H$2:H$100 &lt; H3545) +
        (I$2:I$100 &gt; I3545)
    )
)</f>
        <v>285</v>
      </c>
      <c r="L3545">
        <f>(I3545/10)/(H3545/122)</f>
        <v>2.0333333333333337</v>
      </c>
      <c r="M3545">
        <f>L3545/MAX($L$2:$L$6948)</f>
        <v>0.16666666666666671</v>
      </c>
      <c r="N3545">
        <f>D3545*M3545*M3545</f>
        <v>5.8739743150502672E-4</v>
      </c>
      <c r="O3545">
        <f>D3545*G3545</f>
        <v>8.1928649476000745E-2</v>
      </c>
      <c r="P3545">
        <f>I3545/H3545</f>
        <v>0.16666666666666666</v>
      </c>
      <c r="Q3545">
        <f>D3545*P3545*P3545</f>
        <v>5.8739743150502629E-4</v>
      </c>
      <c r="R3545">
        <f t="shared" si="55"/>
        <v>5</v>
      </c>
    </row>
    <row r="3546" spans="1:18" x14ac:dyDescent="0.3">
      <c r="A3546" t="s">
        <v>9090</v>
      </c>
      <c r="B3546" t="s">
        <v>9091</v>
      </c>
      <c r="C3546">
        <v>5.2801316133948136E-3</v>
      </c>
      <c r="D3546">
        <v>5.2801316133948136E-3</v>
      </c>
      <c r="E3546">
        <v>1</v>
      </c>
      <c r="F3546">
        <v>1</v>
      </c>
      <c r="G3546">
        <v>4.4339872044851463</v>
      </c>
      <c r="H3546">
        <v>3</v>
      </c>
      <c r="I3546">
        <v>1</v>
      </c>
      <c r="J3546" cm="1">
        <f t="array" ref="J3546">SUMPRODUCT(--ISNUMBER(SEARCH(A3546, QA_Seed_Keywords!B$2:B$45)))</f>
        <v>0</v>
      </c>
      <c r="K3546" cm="1">
        <f t="array" ref="K3546">SUMPRODUCT(
    (--(C$2:C$100 &gt;= C3546)),
    (--(G$2:G$100 &gt;= G3546)),
    (--(H$2:H$100 &lt;= H3546)),
    (--(I$2:I$100 &gt;= I3546)),
    -- (
        (C$2:C$100 &gt; C3546) +
        (G$2:G$100 &gt; G3546) +
        (H$2:H$100 &lt; H3546) +
        (I$2:I$100 &gt; I3546)
    )
)</f>
        <v>285</v>
      </c>
      <c r="L3546">
        <f>(I3546/10)/(H3546/122)</f>
        <v>4.0666666666666673</v>
      </c>
      <c r="M3546">
        <f>L3546/MAX($L$2:$L$6948)</f>
        <v>0.33333333333333343</v>
      </c>
      <c r="N3546">
        <f>D3546*M3546*M3546</f>
        <v>5.8668129037720181E-4</v>
      </c>
      <c r="O3546">
        <f>D3546*G3546</f>
        <v>2.3412036011790115E-2</v>
      </c>
      <c r="P3546">
        <f>I3546/H3546</f>
        <v>0.33333333333333331</v>
      </c>
      <c r="Q3546">
        <f>D3546*P3546*P3546</f>
        <v>5.8668129037720148E-4</v>
      </c>
      <c r="R3546">
        <f t="shared" si="55"/>
        <v>2</v>
      </c>
    </row>
    <row r="3547" spans="1:18" x14ac:dyDescent="0.3">
      <c r="A3547" t="s">
        <v>9092</v>
      </c>
      <c r="B3547" t="s">
        <v>9093</v>
      </c>
      <c r="C3547">
        <v>5.2801316133948136E-3</v>
      </c>
      <c r="D3547">
        <v>5.2801316133948136E-3</v>
      </c>
      <c r="E3547">
        <v>1</v>
      </c>
      <c r="F3547">
        <v>1</v>
      </c>
      <c r="G3547">
        <v>4.4339872044851463</v>
      </c>
      <c r="H3547">
        <v>3</v>
      </c>
      <c r="I3547">
        <v>1</v>
      </c>
      <c r="J3547" cm="1">
        <f t="array" ref="J3547">SUMPRODUCT(--ISNUMBER(SEARCH(A3547, QA_Seed_Keywords!B$2:B$45)))</f>
        <v>0</v>
      </c>
      <c r="K3547" cm="1">
        <f t="array" ref="K3547">SUMPRODUCT(
    (--(C$2:C$100 &gt;= C3547)),
    (--(G$2:G$100 &gt;= G3547)),
    (--(H$2:H$100 &lt;= H3547)),
    (--(I$2:I$100 &gt;= I3547)),
    -- (
        (C$2:C$100 &gt; C3547) +
        (G$2:G$100 &gt; G3547) +
        (H$2:H$100 &lt; H3547) +
        (I$2:I$100 &gt; I3547)
    )
)</f>
        <v>285</v>
      </c>
      <c r="L3547">
        <f>(I3547/10)/(H3547/122)</f>
        <v>4.0666666666666673</v>
      </c>
      <c r="M3547">
        <f>L3547/MAX($L$2:$L$6948)</f>
        <v>0.33333333333333343</v>
      </c>
      <c r="N3547">
        <f>D3547*M3547*M3547</f>
        <v>5.8668129037720181E-4</v>
      </c>
      <c r="O3547">
        <f>D3547*G3547</f>
        <v>2.3412036011790115E-2</v>
      </c>
      <c r="P3547">
        <f>I3547/H3547</f>
        <v>0.33333333333333331</v>
      </c>
      <c r="Q3547">
        <f>D3547*P3547*P3547</f>
        <v>5.8668129037720148E-4</v>
      </c>
      <c r="R3547">
        <f t="shared" si="55"/>
        <v>2</v>
      </c>
    </row>
    <row r="3548" spans="1:18" x14ac:dyDescent="0.3">
      <c r="A3548" t="s">
        <v>9094</v>
      </c>
      <c r="B3548" t="s">
        <v>9094</v>
      </c>
      <c r="C3548">
        <v>5.2801316133948136E-3</v>
      </c>
      <c r="D3548">
        <v>5.2801316133948136E-3</v>
      </c>
      <c r="E3548">
        <v>1</v>
      </c>
      <c r="F3548">
        <v>1</v>
      </c>
      <c r="G3548">
        <v>4.4339872044851463</v>
      </c>
      <c r="H3548">
        <v>3</v>
      </c>
      <c r="I3548">
        <v>1</v>
      </c>
      <c r="J3548" cm="1">
        <f t="array" ref="J3548">SUMPRODUCT(--ISNUMBER(SEARCH(A3548, QA_Seed_Keywords!B$2:B$45)))</f>
        <v>0</v>
      </c>
      <c r="K3548" cm="1">
        <f t="array" ref="K3548">SUMPRODUCT(
    (--(C$2:C$100 &gt;= C3548)),
    (--(G$2:G$100 &gt;= G3548)),
    (--(H$2:H$100 &lt;= H3548)),
    (--(I$2:I$100 &gt;= I3548)),
    -- (
        (C$2:C$100 &gt; C3548) +
        (G$2:G$100 &gt; G3548) +
        (H$2:H$100 &lt; H3548) +
        (I$2:I$100 &gt; I3548)
    )
)</f>
        <v>285</v>
      </c>
      <c r="L3548">
        <f>(I3548/10)/(H3548/122)</f>
        <v>4.0666666666666673</v>
      </c>
      <c r="M3548">
        <f>L3548/MAX($L$2:$L$6948)</f>
        <v>0.33333333333333343</v>
      </c>
      <c r="N3548">
        <f>D3548*M3548*M3548</f>
        <v>5.8668129037720181E-4</v>
      </c>
      <c r="O3548">
        <f>D3548*G3548</f>
        <v>2.3412036011790115E-2</v>
      </c>
      <c r="P3548">
        <f>I3548/H3548</f>
        <v>0.33333333333333331</v>
      </c>
      <c r="Q3548">
        <f>D3548*P3548*P3548</f>
        <v>5.8668129037720148E-4</v>
      </c>
      <c r="R3548">
        <f t="shared" si="55"/>
        <v>2</v>
      </c>
    </row>
    <row r="3549" spans="1:18" x14ac:dyDescent="0.3">
      <c r="A3549" t="s">
        <v>9095</v>
      </c>
      <c r="B3549" t="s">
        <v>9095</v>
      </c>
      <c r="C3549">
        <v>5.2801316133948136E-3</v>
      </c>
      <c r="D3549">
        <v>5.2801316133948136E-3</v>
      </c>
      <c r="E3549">
        <v>1</v>
      </c>
      <c r="F3549">
        <v>1</v>
      </c>
      <c r="G3549">
        <v>4.4339872044851463</v>
      </c>
      <c r="H3549">
        <v>3</v>
      </c>
      <c r="I3549">
        <v>1</v>
      </c>
      <c r="J3549" cm="1">
        <f t="array" ref="J3549">SUMPRODUCT(--ISNUMBER(SEARCH(A3549, QA_Seed_Keywords!B$2:B$45)))</f>
        <v>0</v>
      </c>
      <c r="K3549" cm="1">
        <f t="array" ref="K3549">SUMPRODUCT(
    (--(C$2:C$100 &gt;= C3549)),
    (--(G$2:G$100 &gt;= G3549)),
    (--(H$2:H$100 &lt;= H3549)),
    (--(I$2:I$100 &gt;= I3549)),
    -- (
        (C$2:C$100 &gt; C3549) +
        (G$2:G$100 &gt; G3549) +
        (H$2:H$100 &lt; H3549) +
        (I$2:I$100 &gt; I3549)
    )
)</f>
        <v>285</v>
      </c>
      <c r="L3549">
        <f>(I3549/10)/(H3549/122)</f>
        <v>4.0666666666666673</v>
      </c>
      <c r="M3549">
        <f>L3549/MAX($L$2:$L$6948)</f>
        <v>0.33333333333333343</v>
      </c>
      <c r="N3549">
        <f>D3549*M3549*M3549</f>
        <v>5.8668129037720181E-4</v>
      </c>
      <c r="O3549">
        <f>D3549*G3549</f>
        <v>2.3412036011790115E-2</v>
      </c>
      <c r="P3549">
        <f>I3549/H3549</f>
        <v>0.33333333333333331</v>
      </c>
      <c r="Q3549">
        <f>D3549*P3549*P3549</f>
        <v>5.8668129037720148E-4</v>
      </c>
      <c r="R3549">
        <f t="shared" si="55"/>
        <v>2</v>
      </c>
    </row>
    <row r="3550" spans="1:18" x14ac:dyDescent="0.3">
      <c r="A3550" t="s">
        <v>9096</v>
      </c>
      <c r="B3550" t="s">
        <v>9097</v>
      </c>
      <c r="C3550">
        <v>5.2801316133948136E-3</v>
      </c>
      <c r="D3550">
        <v>5.2801316133948136E-3</v>
      </c>
      <c r="E3550">
        <v>1</v>
      </c>
      <c r="F3550">
        <v>1</v>
      </c>
      <c r="G3550">
        <v>4.4339872044851463</v>
      </c>
      <c r="H3550">
        <v>3</v>
      </c>
      <c r="I3550">
        <v>1</v>
      </c>
      <c r="J3550" cm="1">
        <f t="array" ref="J3550">SUMPRODUCT(--ISNUMBER(SEARCH(A3550, QA_Seed_Keywords!B$2:B$45)))</f>
        <v>0</v>
      </c>
      <c r="K3550" cm="1">
        <f t="array" ref="K3550">SUMPRODUCT(
    (--(C$2:C$100 &gt;= C3550)),
    (--(G$2:G$100 &gt;= G3550)),
    (--(H$2:H$100 &lt;= H3550)),
    (--(I$2:I$100 &gt;= I3550)),
    -- (
        (C$2:C$100 &gt; C3550) +
        (G$2:G$100 &gt; G3550) +
        (H$2:H$100 &lt; H3550) +
        (I$2:I$100 &gt; I3550)
    )
)</f>
        <v>285</v>
      </c>
      <c r="L3550">
        <f>(I3550/10)/(H3550/122)</f>
        <v>4.0666666666666673</v>
      </c>
      <c r="M3550">
        <f>L3550/MAX($L$2:$L$6948)</f>
        <v>0.33333333333333343</v>
      </c>
      <c r="N3550">
        <f>D3550*M3550*M3550</f>
        <v>5.8668129037720181E-4</v>
      </c>
      <c r="O3550">
        <f>D3550*G3550</f>
        <v>2.3412036011790115E-2</v>
      </c>
      <c r="P3550">
        <f>I3550/H3550</f>
        <v>0.33333333333333331</v>
      </c>
      <c r="Q3550">
        <f>D3550*P3550*P3550</f>
        <v>5.8668129037720148E-4</v>
      </c>
      <c r="R3550">
        <f t="shared" si="55"/>
        <v>2</v>
      </c>
    </row>
    <row r="3551" spans="1:18" x14ac:dyDescent="0.3">
      <c r="A3551" t="s">
        <v>9098</v>
      </c>
      <c r="B3551" t="s">
        <v>9098</v>
      </c>
      <c r="C3551">
        <v>5.2801316133948136E-3</v>
      </c>
      <c r="D3551">
        <v>5.2801316133948136E-3</v>
      </c>
      <c r="E3551">
        <v>1</v>
      </c>
      <c r="F3551">
        <v>1</v>
      </c>
      <c r="G3551">
        <v>4.4339872044851463</v>
      </c>
      <c r="H3551">
        <v>3</v>
      </c>
      <c r="I3551">
        <v>1</v>
      </c>
      <c r="J3551" cm="1">
        <f t="array" ref="J3551">SUMPRODUCT(--ISNUMBER(SEARCH(A3551, QA_Seed_Keywords!B$2:B$45)))</f>
        <v>0</v>
      </c>
      <c r="K3551" cm="1">
        <f t="array" ref="K3551">SUMPRODUCT(
    (--(C$2:C$100 &gt;= C3551)),
    (--(G$2:G$100 &gt;= G3551)),
    (--(H$2:H$100 &lt;= H3551)),
    (--(I$2:I$100 &gt;= I3551)),
    -- (
        (C$2:C$100 &gt; C3551) +
        (G$2:G$100 &gt; G3551) +
        (H$2:H$100 &lt; H3551) +
        (I$2:I$100 &gt; I3551)
    )
)</f>
        <v>285</v>
      </c>
      <c r="L3551">
        <f>(I3551/10)/(H3551/122)</f>
        <v>4.0666666666666673</v>
      </c>
      <c r="M3551">
        <f>L3551/MAX($L$2:$L$6948)</f>
        <v>0.33333333333333343</v>
      </c>
      <c r="N3551">
        <f>D3551*M3551*M3551</f>
        <v>5.8668129037720181E-4</v>
      </c>
      <c r="O3551">
        <f>D3551*G3551</f>
        <v>2.3412036011790115E-2</v>
      </c>
      <c r="P3551">
        <f>I3551/H3551</f>
        <v>0.33333333333333331</v>
      </c>
      <c r="Q3551">
        <f>D3551*P3551*P3551</f>
        <v>5.8668129037720148E-4</v>
      </c>
      <c r="R3551">
        <f t="shared" si="55"/>
        <v>2</v>
      </c>
    </row>
    <row r="3552" spans="1:18" x14ac:dyDescent="0.3">
      <c r="A3552" t="s">
        <v>9099</v>
      </c>
      <c r="B3552" t="s">
        <v>9099</v>
      </c>
      <c r="C3552">
        <v>5.2801316133948136E-3</v>
      </c>
      <c r="D3552">
        <v>5.2801316133948136E-3</v>
      </c>
      <c r="E3552">
        <v>1</v>
      </c>
      <c r="F3552">
        <v>1</v>
      </c>
      <c r="G3552">
        <v>4.4339872044851463</v>
      </c>
      <c r="H3552">
        <v>3</v>
      </c>
      <c r="I3552">
        <v>1</v>
      </c>
      <c r="J3552" cm="1">
        <f t="array" ref="J3552">SUMPRODUCT(--ISNUMBER(SEARCH(A3552, QA_Seed_Keywords!B$2:B$45)))</f>
        <v>0</v>
      </c>
      <c r="K3552" cm="1">
        <f t="array" ref="K3552">SUMPRODUCT(
    (--(C$2:C$100 &gt;= C3552)),
    (--(G$2:G$100 &gt;= G3552)),
    (--(H$2:H$100 &lt;= H3552)),
    (--(I$2:I$100 &gt;= I3552)),
    -- (
        (C$2:C$100 &gt; C3552) +
        (G$2:G$100 &gt; G3552) +
        (H$2:H$100 &lt; H3552) +
        (I$2:I$100 &gt; I3552)
    )
)</f>
        <v>285</v>
      </c>
      <c r="L3552">
        <f>(I3552/10)/(H3552/122)</f>
        <v>4.0666666666666673</v>
      </c>
      <c r="M3552">
        <f>L3552/MAX($L$2:$L$6948)</f>
        <v>0.33333333333333343</v>
      </c>
      <c r="N3552">
        <f>D3552*M3552*M3552</f>
        <v>5.8668129037720181E-4</v>
      </c>
      <c r="O3552">
        <f>D3552*G3552</f>
        <v>2.3412036011790115E-2</v>
      </c>
      <c r="P3552">
        <f>I3552/H3552</f>
        <v>0.33333333333333331</v>
      </c>
      <c r="Q3552">
        <f>D3552*P3552*P3552</f>
        <v>5.8668129037720148E-4</v>
      </c>
      <c r="R3552">
        <f t="shared" si="55"/>
        <v>2</v>
      </c>
    </row>
    <row r="3553" spans="1:18" x14ac:dyDescent="0.3">
      <c r="A3553" t="s">
        <v>9100</v>
      </c>
      <c r="B3553" t="s">
        <v>9100</v>
      </c>
      <c r="C3553">
        <v>5.2801316133948136E-3</v>
      </c>
      <c r="D3553">
        <v>5.2801316133948136E-3</v>
      </c>
      <c r="E3553">
        <v>1</v>
      </c>
      <c r="F3553">
        <v>1</v>
      </c>
      <c r="G3553">
        <v>4.4339872044851463</v>
      </c>
      <c r="H3553">
        <v>3</v>
      </c>
      <c r="I3553">
        <v>1</v>
      </c>
      <c r="J3553" cm="1">
        <f t="array" ref="J3553">SUMPRODUCT(--ISNUMBER(SEARCH(A3553, QA_Seed_Keywords!B$2:B$45)))</f>
        <v>0</v>
      </c>
      <c r="K3553" cm="1">
        <f t="array" ref="K3553">SUMPRODUCT(
    (--(C$2:C$100 &gt;= C3553)),
    (--(G$2:G$100 &gt;= G3553)),
    (--(H$2:H$100 &lt;= H3553)),
    (--(I$2:I$100 &gt;= I3553)),
    -- (
        (C$2:C$100 &gt; C3553) +
        (G$2:G$100 &gt; G3553) +
        (H$2:H$100 &lt; H3553) +
        (I$2:I$100 &gt; I3553)
    )
)</f>
        <v>285</v>
      </c>
      <c r="L3553">
        <f>(I3553/10)/(H3553/122)</f>
        <v>4.0666666666666673</v>
      </c>
      <c r="M3553">
        <f>L3553/MAX($L$2:$L$6948)</f>
        <v>0.33333333333333343</v>
      </c>
      <c r="N3553">
        <f>D3553*M3553*M3553</f>
        <v>5.8668129037720181E-4</v>
      </c>
      <c r="O3553">
        <f>D3553*G3553</f>
        <v>2.3412036011790115E-2</v>
      </c>
      <c r="P3553">
        <f>I3553/H3553</f>
        <v>0.33333333333333331</v>
      </c>
      <c r="Q3553">
        <f>D3553*P3553*P3553</f>
        <v>5.8668129037720148E-4</v>
      </c>
      <c r="R3553">
        <f t="shared" si="55"/>
        <v>2</v>
      </c>
    </row>
    <row r="3554" spans="1:18" x14ac:dyDescent="0.3">
      <c r="A3554" t="s">
        <v>9101</v>
      </c>
      <c r="B3554" t="s">
        <v>9101</v>
      </c>
      <c r="C3554">
        <v>5.2801316133948136E-3</v>
      </c>
      <c r="D3554">
        <v>5.2801316133948136E-3</v>
      </c>
      <c r="E3554">
        <v>1</v>
      </c>
      <c r="F3554">
        <v>1</v>
      </c>
      <c r="G3554">
        <v>4.4339872044851463</v>
      </c>
      <c r="H3554">
        <v>3</v>
      </c>
      <c r="I3554">
        <v>1</v>
      </c>
      <c r="J3554" cm="1">
        <f t="array" ref="J3554">SUMPRODUCT(--ISNUMBER(SEARCH(A3554, QA_Seed_Keywords!B$2:B$45)))</f>
        <v>0</v>
      </c>
      <c r="K3554" cm="1">
        <f t="array" ref="K3554">SUMPRODUCT(
    (--(C$2:C$100 &gt;= C3554)),
    (--(G$2:G$100 &gt;= G3554)),
    (--(H$2:H$100 &lt;= H3554)),
    (--(I$2:I$100 &gt;= I3554)),
    -- (
        (C$2:C$100 &gt; C3554) +
        (G$2:G$100 &gt; G3554) +
        (H$2:H$100 &lt; H3554) +
        (I$2:I$100 &gt; I3554)
    )
)</f>
        <v>285</v>
      </c>
      <c r="L3554">
        <f>(I3554/10)/(H3554/122)</f>
        <v>4.0666666666666673</v>
      </c>
      <c r="M3554">
        <f>L3554/MAX($L$2:$L$6948)</f>
        <v>0.33333333333333343</v>
      </c>
      <c r="N3554">
        <f>D3554*M3554*M3554</f>
        <v>5.8668129037720181E-4</v>
      </c>
      <c r="O3554">
        <f>D3554*G3554</f>
        <v>2.3412036011790115E-2</v>
      </c>
      <c r="P3554">
        <f>I3554/H3554</f>
        <v>0.33333333333333331</v>
      </c>
      <c r="Q3554">
        <f>D3554*P3554*P3554</f>
        <v>5.8668129037720148E-4</v>
      </c>
      <c r="R3554">
        <f t="shared" si="55"/>
        <v>2</v>
      </c>
    </row>
    <row r="3555" spans="1:18" x14ac:dyDescent="0.3">
      <c r="A3555" t="s">
        <v>9102</v>
      </c>
      <c r="B3555" t="s">
        <v>9102</v>
      </c>
      <c r="C3555">
        <v>5.2801316133948136E-3</v>
      </c>
      <c r="D3555">
        <v>5.2801316133948136E-3</v>
      </c>
      <c r="E3555">
        <v>1</v>
      </c>
      <c r="F3555">
        <v>1</v>
      </c>
      <c r="G3555">
        <v>4.4339872044851463</v>
      </c>
      <c r="H3555">
        <v>3</v>
      </c>
      <c r="I3555">
        <v>1</v>
      </c>
      <c r="J3555" cm="1">
        <f t="array" ref="J3555">SUMPRODUCT(--ISNUMBER(SEARCH(A3555, QA_Seed_Keywords!B$2:B$45)))</f>
        <v>0</v>
      </c>
      <c r="K3555" cm="1">
        <f t="array" ref="K3555">SUMPRODUCT(
    (--(C$2:C$100 &gt;= C3555)),
    (--(G$2:G$100 &gt;= G3555)),
    (--(H$2:H$100 &lt;= H3555)),
    (--(I$2:I$100 &gt;= I3555)),
    -- (
        (C$2:C$100 &gt; C3555) +
        (G$2:G$100 &gt; G3555) +
        (H$2:H$100 &lt; H3555) +
        (I$2:I$100 &gt; I3555)
    )
)</f>
        <v>285</v>
      </c>
      <c r="L3555">
        <f>(I3555/10)/(H3555/122)</f>
        <v>4.0666666666666673</v>
      </c>
      <c r="M3555">
        <f>L3555/MAX($L$2:$L$6948)</f>
        <v>0.33333333333333343</v>
      </c>
      <c r="N3555">
        <f>D3555*M3555*M3555</f>
        <v>5.8668129037720181E-4</v>
      </c>
      <c r="O3555">
        <f>D3555*G3555</f>
        <v>2.3412036011790115E-2</v>
      </c>
      <c r="P3555">
        <f>I3555/H3555</f>
        <v>0.33333333333333331</v>
      </c>
      <c r="Q3555">
        <f>D3555*P3555*P3555</f>
        <v>5.8668129037720148E-4</v>
      </c>
      <c r="R3555">
        <f t="shared" si="55"/>
        <v>2</v>
      </c>
    </row>
    <row r="3556" spans="1:18" x14ac:dyDescent="0.3">
      <c r="A3556" t="s">
        <v>9103</v>
      </c>
      <c r="B3556" t="s">
        <v>9103</v>
      </c>
      <c r="C3556">
        <v>5.2801316133948136E-3</v>
      </c>
      <c r="D3556">
        <v>5.2801316133948136E-3</v>
      </c>
      <c r="E3556">
        <v>1</v>
      </c>
      <c r="F3556">
        <v>1</v>
      </c>
      <c r="G3556">
        <v>4.4339872044851463</v>
      </c>
      <c r="H3556">
        <v>3</v>
      </c>
      <c r="I3556">
        <v>1</v>
      </c>
      <c r="J3556" cm="1">
        <f t="array" ref="J3556">SUMPRODUCT(--ISNUMBER(SEARCH(A3556, QA_Seed_Keywords!B$2:B$45)))</f>
        <v>0</v>
      </c>
      <c r="K3556" cm="1">
        <f t="array" ref="K3556">SUMPRODUCT(
    (--(C$2:C$100 &gt;= C3556)),
    (--(G$2:G$100 &gt;= G3556)),
    (--(H$2:H$100 &lt;= H3556)),
    (--(I$2:I$100 &gt;= I3556)),
    -- (
        (C$2:C$100 &gt; C3556) +
        (G$2:G$100 &gt; G3556) +
        (H$2:H$100 &lt; H3556) +
        (I$2:I$100 &gt; I3556)
    )
)</f>
        <v>285</v>
      </c>
      <c r="L3556">
        <f>(I3556/10)/(H3556/122)</f>
        <v>4.0666666666666673</v>
      </c>
      <c r="M3556">
        <f>L3556/MAX($L$2:$L$6948)</f>
        <v>0.33333333333333343</v>
      </c>
      <c r="N3556">
        <f>D3556*M3556*M3556</f>
        <v>5.8668129037720181E-4</v>
      </c>
      <c r="O3556">
        <f>D3556*G3556</f>
        <v>2.3412036011790115E-2</v>
      </c>
      <c r="P3556">
        <f>I3556/H3556</f>
        <v>0.33333333333333331</v>
      </c>
      <c r="Q3556">
        <f>D3556*P3556*P3556</f>
        <v>5.8668129037720148E-4</v>
      </c>
      <c r="R3556">
        <f t="shared" si="55"/>
        <v>2</v>
      </c>
    </row>
    <row r="3557" spans="1:18" x14ac:dyDescent="0.3">
      <c r="A3557" t="s">
        <v>9104</v>
      </c>
      <c r="B3557" t="s">
        <v>9104</v>
      </c>
      <c r="C3557">
        <v>5.2801316133948136E-3</v>
      </c>
      <c r="D3557">
        <v>5.2801316133948136E-3</v>
      </c>
      <c r="E3557">
        <v>1</v>
      </c>
      <c r="F3557">
        <v>1</v>
      </c>
      <c r="G3557">
        <v>4.4339872044851463</v>
      </c>
      <c r="H3557">
        <v>3</v>
      </c>
      <c r="I3557">
        <v>1</v>
      </c>
      <c r="J3557" cm="1">
        <f t="array" ref="J3557">SUMPRODUCT(--ISNUMBER(SEARCH(A3557, QA_Seed_Keywords!B$2:B$45)))</f>
        <v>0</v>
      </c>
      <c r="K3557" cm="1">
        <f t="array" ref="K3557">SUMPRODUCT(
    (--(C$2:C$100 &gt;= C3557)),
    (--(G$2:G$100 &gt;= G3557)),
    (--(H$2:H$100 &lt;= H3557)),
    (--(I$2:I$100 &gt;= I3557)),
    -- (
        (C$2:C$100 &gt; C3557) +
        (G$2:G$100 &gt; G3557) +
        (H$2:H$100 &lt; H3557) +
        (I$2:I$100 &gt; I3557)
    )
)</f>
        <v>285</v>
      </c>
      <c r="L3557">
        <f>(I3557/10)/(H3557/122)</f>
        <v>4.0666666666666673</v>
      </c>
      <c r="M3557">
        <f>L3557/MAX($L$2:$L$6948)</f>
        <v>0.33333333333333343</v>
      </c>
      <c r="N3557">
        <f>D3557*M3557*M3557</f>
        <v>5.8668129037720181E-4</v>
      </c>
      <c r="O3557">
        <f>D3557*G3557</f>
        <v>2.3412036011790115E-2</v>
      </c>
      <c r="P3557">
        <f>I3557/H3557</f>
        <v>0.33333333333333331</v>
      </c>
      <c r="Q3557">
        <f>D3557*P3557*P3557</f>
        <v>5.8668129037720148E-4</v>
      </c>
      <c r="R3557">
        <f t="shared" si="55"/>
        <v>2</v>
      </c>
    </row>
    <row r="3558" spans="1:18" x14ac:dyDescent="0.3">
      <c r="A3558" t="s">
        <v>9105</v>
      </c>
      <c r="B3558" t="s">
        <v>9105</v>
      </c>
      <c r="C3558">
        <v>5.2801316133948136E-3</v>
      </c>
      <c r="D3558">
        <v>5.2801316133948136E-3</v>
      </c>
      <c r="E3558">
        <v>1</v>
      </c>
      <c r="F3558">
        <v>1</v>
      </c>
      <c r="G3558">
        <v>4.4339872044851463</v>
      </c>
      <c r="H3558">
        <v>3</v>
      </c>
      <c r="I3558">
        <v>1</v>
      </c>
      <c r="J3558" cm="1">
        <f t="array" ref="J3558">SUMPRODUCT(--ISNUMBER(SEARCH(A3558, QA_Seed_Keywords!B$2:B$45)))</f>
        <v>0</v>
      </c>
      <c r="K3558" cm="1">
        <f t="array" ref="K3558">SUMPRODUCT(
    (--(C$2:C$100 &gt;= C3558)),
    (--(G$2:G$100 &gt;= G3558)),
    (--(H$2:H$100 &lt;= H3558)),
    (--(I$2:I$100 &gt;= I3558)),
    -- (
        (C$2:C$100 &gt; C3558) +
        (G$2:G$100 &gt; G3558) +
        (H$2:H$100 &lt; H3558) +
        (I$2:I$100 &gt; I3558)
    )
)</f>
        <v>285</v>
      </c>
      <c r="L3558">
        <f>(I3558/10)/(H3558/122)</f>
        <v>4.0666666666666673</v>
      </c>
      <c r="M3558">
        <f>L3558/MAX($L$2:$L$6948)</f>
        <v>0.33333333333333343</v>
      </c>
      <c r="N3558">
        <f>D3558*M3558*M3558</f>
        <v>5.8668129037720181E-4</v>
      </c>
      <c r="O3558">
        <f>D3558*G3558</f>
        <v>2.3412036011790115E-2</v>
      </c>
      <c r="P3558">
        <f>I3558/H3558</f>
        <v>0.33333333333333331</v>
      </c>
      <c r="Q3558">
        <f>D3558*P3558*P3558</f>
        <v>5.8668129037720148E-4</v>
      </c>
      <c r="R3558">
        <f t="shared" si="55"/>
        <v>2</v>
      </c>
    </row>
    <row r="3559" spans="1:18" x14ac:dyDescent="0.3">
      <c r="A3559" t="s">
        <v>9106</v>
      </c>
      <c r="B3559" t="s">
        <v>9106</v>
      </c>
      <c r="C3559">
        <v>5.2801316133948136E-3</v>
      </c>
      <c r="D3559">
        <v>5.2801316133948136E-3</v>
      </c>
      <c r="E3559">
        <v>1</v>
      </c>
      <c r="F3559">
        <v>1</v>
      </c>
      <c r="G3559">
        <v>4.4339872044851463</v>
      </c>
      <c r="H3559">
        <v>3</v>
      </c>
      <c r="I3559">
        <v>1</v>
      </c>
      <c r="J3559" cm="1">
        <f t="array" ref="J3559">SUMPRODUCT(--ISNUMBER(SEARCH(A3559, QA_Seed_Keywords!B$2:B$45)))</f>
        <v>0</v>
      </c>
      <c r="K3559" cm="1">
        <f t="array" ref="K3559">SUMPRODUCT(
    (--(C$2:C$100 &gt;= C3559)),
    (--(G$2:G$100 &gt;= G3559)),
    (--(H$2:H$100 &lt;= H3559)),
    (--(I$2:I$100 &gt;= I3559)),
    -- (
        (C$2:C$100 &gt; C3559) +
        (G$2:G$100 &gt; G3559) +
        (H$2:H$100 &lt; H3559) +
        (I$2:I$100 &gt; I3559)
    )
)</f>
        <v>285</v>
      </c>
      <c r="L3559">
        <f>(I3559/10)/(H3559/122)</f>
        <v>4.0666666666666673</v>
      </c>
      <c r="M3559">
        <f>L3559/MAX($L$2:$L$6948)</f>
        <v>0.33333333333333343</v>
      </c>
      <c r="N3559">
        <f>D3559*M3559*M3559</f>
        <v>5.8668129037720181E-4</v>
      </c>
      <c r="O3559">
        <f>D3559*G3559</f>
        <v>2.3412036011790115E-2</v>
      </c>
      <c r="P3559">
        <f>I3559/H3559</f>
        <v>0.33333333333333331</v>
      </c>
      <c r="Q3559">
        <f>D3559*P3559*P3559</f>
        <v>5.8668129037720148E-4</v>
      </c>
      <c r="R3559">
        <f t="shared" si="55"/>
        <v>2</v>
      </c>
    </row>
    <row r="3560" spans="1:18" x14ac:dyDescent="0.3">
      <c r="A3560" t="s">
        <v>9107</v>
      </c>
      <c r="B3560" t="s">
        <v>9108</v>
      </c>
      <c r="C3560">
        <v>5.2801316133948136E-3</v>
      </c>
      <c r="D3560">
        <v>5.2801316133948136E-3</v>
      </c>
      <c r="E3560">
        <v>1</v>
      </c>
      <c r="F3560">
        <v>1</v>
      </c>
      <c r="G3560">
        <v>4.4339872044851463</v>
      </c>
      <c r="H3560">
        <v>3</v>
      </c>
      <c r="I3560">
        <v>1</v>
      </c>
      <c r="J3560" cm="1">
        <f t="array" ref="J3560">SUMPRODUCT(--ISNUMBER(SEARCH(A3560, QA_Seed_Keywords!B$2:B$45)))</f>
        <v>0</v>
      </c>
      <c r="K3560" cm="1">
        <f t="array" ref="K3560">SUMPRODUCT(
    (--(C$2:C$100 &gt;= C3560)),
    (--(G$2:G$100 &gt;= G3560)),
    (--(H$2:H$100 &lt;= H3560)),
    (--(I$2:I$100 &gt;= I3560)),
    -- (
        (C$2:C$100 &gt; C3560) +
        (G$2:G$100 &gt; G3560) +
        (H$2:H$100 &lt; H3560) +
        (I$2:I$100 &gt; I3560)
    )
)</f>
        <v>285</v>
      </c>
      <c r="L3560">
        <f>(I3560/10)/(H3560/122)</f>
        <v>4.0666666666666673</v>
      </c>
      <c r="M3560">
        <f>L3560/MAX($L$2:$L$6948)</f>
        <v>0.33333333333333343</v>
      </c>
      <c r="N3560">
        <f>D3560*M3560*M3560</f>
        <v>5.8668129037720181E-4</v>
      </c>
      <c r="O3560">
        <f>D3560*G3560</f>
        <v>2.3412036011790115E-2</v>
      </c>
      <c r="P3560">
        <f>I3560/H3560</f>
        <v>0.33333333333333331</v>
      </c>
      <c r="Q3560">
        <f>D3560*P3560*P3560</f>
        <v>5.8668129037720148E-4</v>
      </c>
      <c r="R3560">
        <f t="shared" si="55"/>
        <v>2</v>
      </c>
    </row>
    <row r="3561" spans="1:18" x14ac:dyDescent="0.3">
      <c r="A3561" t="s">
        <v>9109</v>
      </c>
      <c r="B3561" t="s">
        <v>9109</v>
      </c>
      <c r="C3561">
        <v>5.2801316133948136E-3</v>
      </c>
      <c r="D3561">
        <v>5.2801316133948136E-3</v>
      </c>
      <c r="E3561">
        <v>1</v>
      </c>
      <c r="F3561">
        <v>1</v>
      </c>
      <c r="G3561">
        <v>4.4339872044851463</v>
      </c>
      <c r="H3561">
        <v>3</v>
      </c>
      <c r="I3561">
        <v>1</v>
      </c>
      <c r="J3561" cm="1">
        <f t="array" ref="J3561">SUMPRODUCT(--ISNUMBER(SEARCH(A3561, QA_Seed_Keywords!B$2:B$45)))</f>
        <v>0</v>
      </c>
      <c r="K3561" cm="1">
        <f t="array" ref="K3561">SUMPRODUCT(
    (--(C$2:C$100 &gt;= C3561)),
    (--(G$2:G$100 &gt;= G3561)),
    (--(H$2:H$100 &lt;= H3561)),
    (--(I$2:I$100 &gt;= I3561)),
    -- (
        (C$2:C$100 &gt; C3561) +
        (G$2:G$100 &gt; G3561) +
        (H$2:H$100 &lt; H3561) +
        (I$2:I$100 &gt; I3561)
    )
)</f>
        <v>285</v>
      </c>
      <c r="L3561">
        <f>(I3561/10)/(H3561/122)</f>
        <v>4.0666666666666673</v>
      </c>
      <c r="M3561">
        <f>L3561/MAX($L$2:$L$6948)</f>
        <v>0.33333333333333343</v>
      </c>
      <c r="N3561">
        <f>D3561*M3561*M3561</f>
        <v>5.8668129037720181E-4</v>
      </c>
      <c r="O3561">
        <f>D3561*G3561</f>
        <v>2.3412036011790115E-2</v>
      </c>
      <c r="P3561">
        <f>I3561/H3561</f>
        <v>0.33333333333333331</v>
      </c>
      <c r="Q3561">
        <f>D3561*P3561*P3561</f>
        <v>5.8668129037720148E-4</v>
      </c>
      <c r="R3561">
        <f t="shared" si="55"/>
        <v>2</v>
      </c>
    </row>
    <row r="3562" spans="1:18" x14ac:dyDescent="0.3">
      <c r="A3562" t="s">
        <v>9110</v>
      </c>
      <c r="B3562" t="s">
        <v>9110</v>
      </c>
      <c r="C3562">
        <v>5.2801316133948136E-3</v>
      </c>
      <c r="D3562">
        <v>5.2801316133948136E-3</v>
      </c>
      <c r="E3562">
        <v>1</v>
      </c>
      <c r="F3562">
        <v>1</v>
      </c>
      <c r="G3562">
        <v>4.4339872044851463</v>
      </c>
      <c r="H3562">
        <v>3</v>
      </c>
      <c r="I3562">
        <v>1</v>
      </c>
      <c r="J3562" cm="1">
        <f t="array" ref="J3562">SUMPRODUCT(--ISNUMBER(SEARCH(A3562, QA_Seed_Keywords!B$2:B$45)))</f>
        <v>0</v>
      </c>
      <c r="K3562" cm="1">
        <f t="array" ref="K3562">SUMPRODUCT(
    (--(C$2:C$100 &gt;= C3562)),
    (--(G$2:G$100 &gt;= G3562)),
    (--(H$2:H$100 &lt;= H3562)),
    (--(I$2:I$100 &gt;= I3562)),
    -- (
        (C$2:C$100 &gt; C3562) +
        (G$2:G$100 &gt; G3562) +
        (H$2:H$100 &lt; H3562) +
        (I$2:I$100 &gt; I3562)
    )
)</f>
        <v>285</v>
      </c>
      <c r="L3562">
        <f>(I3562/10)/(H3562/122)</f>
        <v>4.0666666666666673</v>
      </c>
      <c r="M3562">
        <f>L3562/MAX($L$2:$L$6948)</f>
        <v>0.33333333333333343</v>
      </c>
      <c r="N3562">
        <f>D3562*M3562*M3562</f>
        <v>5.8668129037720181E-4</v>
      </c>
      <c r="O3562">
        <f>D3562*G3562</f>
        <v>2.3412036011790115E-2</v>
      </c>
      <c r="P3562">
        <f>I3562/H3562</f>
        <v>0.33333333333333331</v>
      </c>
      <c r="Q3562">
        <f>D3562*P3562*P3562</f>
        <v>5.8668129037720148E-4</v>
      </c>
      <c r="R3562">
        <f t="shared" si="55"/>
        <v>2</v>
      </c>
    </row>
    <row r="3563" spans="1:18" x14ac:dyDescent="0.3">
      <c r="A3563" t="s">
        <v>9111</v>
      </c>
      <c r="B3563" t="s">
        <v>9111</v>
      </c>
      <c r="C3563">
        <v>5.2801316133948136E-3</v>
      </c>
      <c r="D3563">
        <v>5.2801316133948136E-3</v>
      </c>
      <c r="E3563">
        <v>1</v>
      </c>
      <c r="F3563">
        <v>1</v>
      </c>
      <c r="G3563">
        <v>4.4339872044851463</v>
      </c>
      <c r="H3563">
        <v>3</v>
      </c>
      <c r="I3563">
        <v>1</v>
      </c>
      <c r="J3563" cm="1">
        <f t="array" ref="J3563">SUMPRODUCT(--ISNUMBER(SEARCH(A3563, QA_Seed_Keywords!B$2:B$45)))</f>
        <v>0</v>
      </c>
      <c r="K3563" cm="1">
        <f t="array" ref="K3563">SUMPRODUCT(
    (--(C$2:C$100 &gt;= C3563)),
    (--(G$2:G$100 &gt;= G3563)),
    (--(H$2:H$100 &lt;= H3563)),
    (--(I$2:I$100 &gt;= I3563)),
    -- (
        (C$2:C$100 &gt; C3563) +
        (G$2:G$100 &gt; G3563) +
        (H$2:H$100 &lt; H3563) +
        (I$2:I$100 &gt; I3563)
    )
)</f>
        <v>285</v>
      </c>
      <c r="L3563">
        <f>(I3563/10)/(H3563/122)</f>
        <v>4.0666666666666673</v>
      </c>
      <c r="M3563">
        <f>L3563/MAX($L$2:$L$6948)</f>
        <v>0.33333333333333343</v>
      </c>
      <c r="N3563">
        <f>D3563*M3563*M3563</f>
        <v>5.8668129037720181E-4</v>
      </c>
      <c r="O3563">
        <f>D3563*G3563</f>
        <v>2.3412036011790115E-2</v>
      </c>
      <c r="P3563">
        <f>I3563/H3563</f>
        <v>0.33333333333333331</v>
      </c>
      <c r="Q3563">
        <f>D3563*P3563*P3563</f>
        <v>5.8668129037720148E-4</v>
      </c>
      <c r="R3563">
        <f t="shared" si="55"/>
        <v>2</v>
      </c>
    </row>
    <row r="3564" spans="1:18" x14ac:dyDescent="0.3">
      <c r="A3564" t="s">
        <v>9112</v>
      </c>
      <c r="B3564" t="s">
        <v>9113</v>
      </c>
      <c r="C3564">
        <v>5.2801316133948136E-3</v>
      </c>
      <c r="D3564">
        <v>5.2801316133948136E-3</v>
      </c>
      <c r="E3564">
        <v>1</v>
      </c>
      <c r="F3564">
        <v>1</v>
      </c>
      <c r="G3564">
        <v>4.4339872044851463</v>
      </c>
      <c r="H3564">
        <v>3</v>
      </c>
      <c r="I3564">
        <v>1</v>
      </c>
      <c r="J3564" cm="1">
        <f t="array" ref="J3564">SUMPRODUCT(--ISNUMBER(SEARCH(A3564, QA_Seed_Keywords!B$2:B$45)))</f>
        <v>0</v>
      </c>
      <c r="K3564" cm="1">
        <f t="array" ref="K3564">SUMPRODUCT(
    (--(C$2:C$100 &gt;= C3564)),
    (--(G$2:G$100 &gt;= G3564)),
    (--(H$2:H$100 &lt;= H3564)),
    (--(I$2:I$100 &gt;= I3564)),
    -- (
        (C$2:C$100 &gt; C3564) +
        (G$2:G$100 &gt; G3564) +
        (H$2:H$100 &lt; H3564) +
        (I$2:I$100 &gt; I3564)
    )
)</f>
        <v>285</v>
      </c>
      <c r="L3564">
        <f>(I3564/10)/(H3564/122)</f>
        <v>4.0666666666666673</v>
      </c>
      <c r="M3564">
        <f>L3564/MAX($L$2:$L$6948)</f>
        <v>0.33333333333333343</v>
      </c>
      <c r="N3564">
        <f>D3564*M3564*M3564</f>
        <v>5.8668129037720181E-4</v>
      </c>
      <c r="O3564">
        <f>D3564*G3564</f>
        <v>2.3412036011790115E-2</v>
      </c>
      <c r="P3564">
        <f>I3564/H3564</f>
        <v>0.33333333333333331</v>
      </c>
      <c r="Q3564">
        <f>D3564*P3564*P3564</f>
        <v>5.8668129037720148E-4</v>
      </c>
      <c r="R3564">
        <f t="shared" si="55"/>
        <v>2</v>
      </c>
    </row>
    <row r="3565" spans="1:18" x14ac:dyDescent="0.3">
      <c r="A3565" t="s">
        <v>9114</v>
      </c>
      <c r="B3565" t="s">
        <v>9114</v>
      </c>
      <c r="C3565">
        <v>5.2801316133948136E-3</v>
      </c>
      <c r="D3565">
        <v>5.2801316133948136E-3</v>
      </c>
      <c r="E3565">
        <v>1</v>
      </c>
      <c r="F3565">
        <v>1</v>
      </c>
      <c r="G3565">
        <v>4.4339872044851463</v>
      </c>
      <c r="H3565">
        <v>3</v>
      </c>
      <c r="I3565">
        <v>1</v>
      </c>
      <c r="J3565" cm="1">
        <f t="array" ref="J3565">SUMPRODUCT(--ISNUMBER(SEARCH(A3565, QA_Seed_Keywords!B$2:B$45)))</f>
        <v>0</v>
      </c>
      <c r="K3565" cm="1">
        <f t="array" ref="K3565">SUMPRODUCT(
    (--(C$2:C$100 &gt;= C3565)),
    (--(G$2:G$100 &gt;= G3565)),
    (--(H$2:H$100 &lt;= H3565)),
    (--(I$2:I$100 &gt;= I3565)),
    -- (
        (C$2:C$100 &gt; C3565) +
        (G$2:G$100 &gt; G3565) +
        (H$2:H$100 &lt; H3565) +
        (I$2:I$100 &gt; I3565)
    )
)</f>
        <v>285</v>
      </c>
      <c r="L3565">
        <f>(I3565/10)/(H3565/122)</f>
        <v>4.0666666666666673</v>
      </c>
      <c r="M3565">
        <f>L3565/MAX($L$2:$L$6948)</f>
        <v>0.33333333333333343</v>
      </c>
      <c r="N3565">
        <f>D3565*M3565*M3565</f>
        <v>5.8668129037720181E-4</v>
      </c>
      <c r="O3565">
        <f>D3565*G3565</f>
        <v>2.3412036011790115E-2</v>
      </c>
      <c r="P3565">
        <f>I3565/H3565</f>
        <v>0.33333333333333331</v>
      </c>
      <c r="Q3565">
        <f>D3565*P3565*P3565</f>
        <v>5.8668129037720148E-4</v>
      </c>
      <c r="R3565">
        <f t="shared" si="55"/>
        <v>2</v>
      </c>
    </row>
    <row r="3566" spans="1:18" x14ac:dyDescent="0.3">
      <c r="A3566" t="s">
        <v>9115</v>
      </c>
      <c r="B3566" t="s">
        <v>9115</v>
      </c>
      <c r="C3566">
        <v>5.2801316133948136E-3</v>
      </c>
      <c r="D3566">
        <v>5.2801316133948136E-3</v>
      </c>
      <c r="E3566">
        <v>1</v>
      </c>
      <c r="F3566">
        <v>1</v>
      </c>
      <c r="G3566">
        <v>4.4339872044851463</v>
      </c>
      <c r="H3566">
        <v>3</v>
      </c>
      <c r="I3566">
        <v>1</v>
      </c>
      <c r="J3566" cm="1">
        <f t="array" ref="J3566">SUMPRODUCT(--ISNUMBER(SEARCH(A3566, QA_Seed_Keywords!B$2:B$45)))</f>
        <v>0</v>
      </c>
      <c r="K3566" cm="1">
        <f t="array" ref="K3566">SUMPRODUCT(
    (--(C$2:C$100 &gt;= C3566)),
    (--(G$2:G$100 &gt;= G3566)),
    (--(H$2:H$100 &lt;= H3566)),
    (--(I$2:I$100 &gt;= I3566)),
    -- (
        (C$2:C$100 &gt; C3566) +
        (G$2:G$100 &gt; G3566) +
        (H$2:H$100 &lt; H3566) +
        (I$2:I$100 &gt; I3566)
    )
)</f>
        <v>285</v>
      </c>
      <c r="L3566">
        <f>(I3566/10)/(H3566/122)</f>
        <v>4.0666666666666673</v>
      </c>
      <c r="M3566">
        <f>L3566/MAX($L$2:$L$6948)</f>
        <v>0.33333333333333343</v>
      </c>
      <c r="N3566">
        <f>D3566*M3566*M3566</f>
        <v>5.8668129037720181E-4</v>
      </c>
      <c r="O3566">
        <f>D3566*G3566</f>
        <v>2.3412036011790115E-2</v>
      </c>
      <c r="P3566">
        <f>I3566/H3566</f>
        <v>0.33333333333333331</v>
      </c>
      <c r="Q3566">
        <f>D3566*P3566*P3566</f>
        <v>5.8668129037720148E-4</v>
      </c>
      <c r="R3566">
        <f t="shared" si="55"/>
        <v>2</v>
      </c>
    </row>
    <row r="3567" spans="1:18" x14ac:dyDescent="0.3">
      <c r="A3567" t="s">
        <v>3574</v>
      </c>
      <c r="B3567" t="s">
        <v>3575</v>
      </c>
      <c r="C3567">
        <v>1.465844098724269E-2</v>
      </c>
      <c r="D3567">
        <v>1.465844098724269E-2</v>
      </c>
      <c r="E3567">
        <v>2</v>
      </c>
      <c r="F3567">
        <v>2</v>
      </c>
      <c r="G3567">
        <v>4.0285220963769817</v>
      </c>
      <c r="H3567">
        <v>5</v>
      </c>
      <c r="I3567">
        <v>1</v>
      </c>
      <c r="J3567" cm="1">
        <f t="array" ref="J3567">SUMPRODUCT(--ISNUMBER(SEARCH(A3567, QA_Seed_Keywords!B$2:B$45)))</f>
        <v>0</v>
      </c>
      <c r="K3567" cm="1">
        <f t="array" ref="K3567">SUMPRODUCT(
    (--(C$2:C$100 &gt;= C3567)),
    (--(G$2:G$100 &gt;= G3567)),
    (--(H$2:H$100 &lt;= H3567)),
    (--(I$2:I$100 &gt;= I3567)),
    -- (
        (C$2:C$100 &gt; C3567) +
        (G$2:G$100 &gt; G3567) +
        (H$2:H$100 &lt; H3567) +
        (I$2:I$100 &gt; I3567)
    )
)</f>
        <v>285</v>
      </c>
      <c r="L3567">
        <f>(I3567/10)/(H3567/122)</f>
        <v>2.4400000000000004</v>
      </c>
      <c r="M3567">
        <f>L3567/MAX($L$2:$L$6948)</f>
        <v>0.20000000000000004</v>
      </c>
      <c r="N3567">
        <f>D3567*M3567*M3567</f>
        <v>5.8633763948970786E-4</v>
      </c>
      <c r="O3567">
        <f>D3567*G3567</f>
        <v>5.9051853415545197E-2</v>
      </c>
      <c r="P3567">
        <f>I3567/H3567</f>
        <v>0.2</v>
      </c>
      <c r="Q3567">
        <f>D3567*P3567*P3567</f>
        <v>5.8633763948970775E-4</v>
      </c>
      <c r="R3567">
        <f t="shared" si="55"/>
        <v>4</v>
      </c>
    </row>
    <row r="3568" spans="1:18" x14ac:dyDescent="0.3">
      <c r="A3568" t="s">
        <v>3576</v>
      </c>
      <c r="B3568" t="s">
        <v>3577</v>
      </c>
      <c r="C3568">
        <v>1.465844098724269E-2</v>
      </c>
      <c r="D3568">
        <v>1.465844098724269E-2</v>
      </c>
      <c r="E3568">
        <v>2</v>
      </c>
      <c r="F3568">
        <v>2</v>
      </c>
      <c r="G3568">
        <v>4.0285220963769817</v>
      </c>
      <c r="H3568">
        <v>5</v>
      </c>
      <c r="I3568">
        <v>1</v>
      </c>
      <c r="J3568" cm="1">
        <f t="array" ref="J3568">SUMPRODUCT(--ISNUMBER(SEARCH(A3568, QA_Seed_Keywords!B$2:B$45)))</f>
        <v>0</v>
      </c>
      <c r="K3568" cm="1">
        <f t="array" ref="K3568">SUMPRODUCT(
    (--(C$2:C$100 &gt;= C3568)),
    (--(G$2:G$100 &gt;= G3568)),
    (--(H$2:H$100 &lt;= H3568)),
    (--(I$2:I$100 &gt;= I3568)),
    -- (
        (C$2:C$100 &gt; C3568) +
        (G$2:G$100 &gt; G3568) +
        (H$2:H$100 &lt; H3568) +
        (I$2:I$100 &gt; I3568)
    )
)</f>
        <v>285</v>
      </c>
      <c r="L3568">
        <f>(I3568/10)/(H3568/122)</f>
        <v>2.4400000000000004</v>
      </c>
      <c r="M3568">
        <f>L3568/MAX($L$2:$L$6948)</f>
        <v>0.20000000000000004</v>
      </c>
      <c r="N3568">
        <f>D3568*M3568*M3568</f>
        <v>5.8633763948970786E-4</v>
      </c>
      <c r="O3568">
        <f>D3568*G3568</f>
        <v>5.9051853415545197E-2</v>
      </c>
      <c r="P3568">
        <f>I3568/H3568</f>
        <v>0.2</v>
      </c>
      <c r="Q3568">
        <f>D3568*P3568*P3568</f>
        <v>5.8633763948970775E-4</v>
      </c>
      <c r="R3568">
        <f t="shared" si="55"/>
        <v>4</v>
      </c>
    </row>
    <row r="3569" spans="1:18" x14ac:dyDescent="0.3">
      <c r="A3569" t="s">
        <v>3578</v>
      </c>
      <c r="B3569" t="s">
        <v>3578</v>
      </c>
      <c r="C3569">
        <v>1.465844098724269E-2</v>
      </c>
      <c r="D3569">
        <v>1.465844098724269E-2</v>
      </c>
      <c r="E3569">
        <v>2</v>
      </c>
      <c r="F3569">
        <v>2</v>
      </c>
      <c r="G3569">
        <v>4.0285220963769817</v>
      </c>
      <c r="H3569">
        <v>5</v>
      </c>
      <c r="I3569">
        <v>1</v>
      </c>
      <c r="J3569" cm="1">
        <f t="array" ref="J3569">SUMPRODUCT(--ISNUMBER(SEARCH(A3569, QA_Seed_Keywords!B$2:B$45)))</f>
        <v>0</v>
      </c>
      <c r="K3569" cm="1">
        <f t="array" ref="K3569">SUMPRODUCT(
    (--(C$2:C$100 &gt;= C3569)),
    (--(G$2:G$100 &gt;= G3569)),
    (--(H$2:H$100 &lt;= H3569)),
    (--(I$2:I$100 &gt;= I3569)),
    -- (
        (C$2:C$100 &gt; C3569) +
        (G$2:G$100 &gt; G3569) +
        (H$2:H$100 &lt; H3569) +
        (I$2:I$100 &gt; I3569)
    )
)</f>
        <v>285</v>
      </c>
      <c r="L3569">
        <f>(I3569/10)/(H3569/122)</f>
        <v>2.4400000000000004</v>
      </c>
      <c r="M3569">
        <f>L3569/MAX($L$2:$L$6948)</f>
        <v>0.20000000000000004</v>
      </c>
      <c r="N3569">
        <f>D3569*M3569*M3569</f>
        <v>5.8633763948970786E-4</v>
      </c>
      <c r="O3569">
        <f>D3569*G3569</f>
        <v>5.9051853415545197E-2</v>
      </c>
      <c r="P3569">
        <f>I3569/H3569</f>
        <v>0.2</v>
      </c>
      <c r="Q3569">
        <f>D3569*P3569*P3569</f>
        <v>5.8633763948970775E-4</v>
      </c>
      <c r="R3569">
        <f t="shared" si="55"/>
        <v>4</v>
      </c>
    </row>
    <row r="3570" spans="1:18" x14ac:dyDescent="0.3">
      <c r="A3570" t="s">
        <v>9152</v>
      </c>
      <c r="B3570" t="s">
        <v>9152</v>
      </c>
      <c r="C3570">
        <v>5.2201019631297777E-3</v>
      </c>
      <c r="D3570">
        <v>5.2201019631297777E-3</v>
      </c>
      <c r="E3570">
        <v>4</v>
      </c>
      <c r="F3570">
        <v>4</v>
      </c>
      <c r="G3570">
        <v>4.4339872044851463</v>
      </c>
      <c r="H3570">
        <v>3</v>
      </c>
      <c r="I3570">
        <v>1</v>
      </c>
      <c r="J3570" cm="1">
        <f t="array" ref="J3570">SUMPRODUCT(--ISNUMBER(SEARCH(A3570, QA_Seed_Keywords!B$2:B$45)))</f>
        <v>0</v>
      </c>
      <c r="K3570" cm="1">
        <f t="array" ref="K3570">SUMPRODUCT(
    (--(C$2:C$100 &gt;= C3570)),
    (--(G$2:G$100 &gt;= G3570)),
    (--(H$2:H$100 &lt;= H3570)),
    (--(I$2:I$100 &gt;= I3570)),
    -- (
        (C$2:C$100 &gt; C3570) +
        (G$2:G$100 &gt; G3570) +
        (H$2:H$100 &lt; H3570) +
        (I$2:I$100 &gt; I3570)
    )
)</f>
        <v>285</v>
      </c>
      <c r="L3570">
        <f>(I3570/10)/(H3570/122)</f>
        <v>4.0666666666666673</v>
      </c>
      <c r="M3570">
        <f>L3570/MAX($L$2:$L$6948)</f>
        <v>0.33333333333333343</v>
      </c>
      <c r="N3570">
        <f>D3570*M3570*M3570</f>
        <v>5.8001132923664225E-4</v>
      </c>
      <c r="O3570">
        <f>D3570*G3570</f>
        <v>2.3145865310625229E-2</v>
      </c>
      <c r="P3570">
        <f>I3570/H3570</f>
        <v>0.33333333333333331</v>
      </c>
      <c r="Q3570">
        <f>D3570*P3570*P3570</f>
        <v>5.8001132923664192E-4</v>
      </c>
      <c r="R3570">
        <f t="shared" si="55"/>
        <v>2</v>
      </c>
    </row>
    <row r="3571" spans="1:18" x14ac:dyDescent="0.3">
      <c r="A3571" t="s">
        <v>9153</v>
      </c>
      <c r="B3571" t="s">
        <v>9154</v>
      </c>
      <c r="C3571">
        <v>5.2201019631297777E-3</v>
      </c>
      <c r="D3571">
        <v>5.2201019631297777E-3</v>
      </c>
      <c r="E3571">
        <v>4</v>
      </c>
      <c r="F3571">
        <v>4</v>
      </c>
      <c r="G3571">
        <v>4.4339872044851463</v>
      </c>
      <c r="H3571">
        <v>3</v>
      </c>
      <c r="I3571">
        <v>1</v>
      </c>
      <c r="J3571" cm="1">
        <f t="array" ref="J3571">SUMPRODUCT(--ISNUMBER(SEARCH(A3571, QA_Seed_Keywords!B$2:B$45)))</f>
        <v>0</v>
      </c>
      <c r="K3571" cm="1">
        <f t="array" ref="K3571">SUMPRODUCT(
    (--(C$2:C$100 &gt;= C3571)),
    (--(G$2:G$100 &gt;= G3571)),
    (--(H$2:H$100 &lt;= H3571)),
    (--(I$2:I$100 &gt;= I3571)),
    -- (
        (C$2:C$100 &gt; C3571) +
        (G$2:G$100 &gt; G3571) +
        (H$2:H$100 &lt; H3571) +
        (I$2:I$100 &gt; I3571)
    )
)</f>
        <v>285</v>
      </c>
      <c r="L3571">
        <f>(I3571/10)/(H3571/122)</f>
        <v>4.0666666666666673</v>
      </c>
      <c r="M3571">
        <f>L3571/MAX($L$2:$L$6948)</f>
        <v>0.33333333333333343</v>
      </c>
      <c r="N3571">
        <f>D3571*M3571*M3571</f>
        <v>5.8001132923664225E-4</v>
      </c>
      <c r="O3571">
        <f>D3571*G3571</f>
        <v>2.3145865310625229E-2</v>
      </c>
      <c r="P3571">
        <f>I3571/H3571</f>
        <v>0.33333333333333331</v>
      </c>
      <c r="Q3571">
        <f>D3571*P3571*P3571</f>
        <v>5.8001132923664192E-4</v>
      </c>
      <c r="R3571">
        <f t="shared" si="55"/>
        <v>2</v>
      </c>
    </row>
    <row r="3572" spans="1:18" x14ac:dyDescent="0.3">
      <c r="A3572" t="s">
        <v>9155</v>
      </c>
      <c r="B3572" t="s">
        <v>9156</v>
      </c>
      <c r="C3572">
        <v>5.2201019631297777E-3</v>
      </c>
      <c r="D3572">
        <v>5.2201019631297777E-3</v>
      </c>
      <c r="E3572">
        <v>4</v>
      </c>
      <c r="F3572">
        <v>4</v>
      </c>
      <c r="G3572">
        <v>4.4339872044851463</v>
      </c>
      <c r="H3572">
        <v>3</v>
      </c>
      <c r="I3572">
        <v>1</v>
      </c>
      <c r="J3572" cm="1">
        <f t="array" ref="J3572">SUMPRODUCT(--ISNUMBER(SEARCH(A3572, QA_Seed_Keywords!B$2:B$45)))</f>
        <v>0</v>
      </c>
      <c r="K3572" cm="1">
        <f t="array" ref="K3572">SUMPRODUCT(
    (--(C$2:C$100 &gt;= C3572)),
    (--(G$2:G$100 &gt;= G3572)),
    (--(H$2:H$100 &lt;= H3572)),
    (--(I$2:I$100 &gt;= I3572)),
    -- (
        (C$2:C$100 &gt; C3572) +
        (G$2:G$100 &gt; G3572) +
        (H$2:H$100 &lt; H3572) +
        (I$2:I$100 &gt; I3572)
    )
)</f>
        <v>285</v>
      </c>
      <c r="L3572">
        <f>(I3572/10)/(H3572/122)</f>
        <v>4.0666666666666673</v>
      </c>
      <c r="M3572">
        <f>L3572/MAX($L$2:$L$6948)</f>
        <v>0.33333333333333343</v>
      </c>
      <c r="N3572">
        <f>D3572*M3572*M3572</f>
        <v>5.8001132923664225E-4</v>
      </c>
      <c r="O3572">
        <f>D3572*G3572</f>
        <v>2.3145865310625229E-2</v>
      </c>
      <c r="P3572">
        <f>I3572/H3572</f>
        <v>0.33333333333333331</v>
      </c>
      <c r="Q3572">
        <f>D3572*P3572*P3572</f>
        <v>5.8001132923664192E-4</v>
      </c>
      <c r="R3572">
        <f t="shared" si="55"/>
        <v>2</v>
      </c>
    </row>
    <row r="3573" spans="1:18" x14ac:dyDescent="0.3">
      <c r="A3573" t="s">
        <v>9157</v>
      </c>
      <c r="B3573" t="s">
        <v>9157</v>
      </c>
      <c r="C3573">
        <v>5.2201019631297777E-3</v>
      </c>
      <c r="D3573">
        <v>5.2201019631297777E-3</v>
      </c>
      <c r="E3573">
        <v>4</v>
      </c>
      <c r="F3573">
        <v>4</v>
      </c>
      <c r="G3573">
        <v>4.4339872044851463</v>
      </c>
      <c r="H3573">
        <v>3</v>
      </c>
      <c r="I3573">
        <v>1</v>
      </c>
      <c r="J3573" cm="1">
        <f t="array" ref="J3573">SUMPRODUCT(--ISNUMBER(SEARCH(A3573, QA_Seed_Keywords!B$2:B$45)))</f>
        <v>0</v>
      </c>
      <c r="K3573" cm="1">
        <f t="array" ref="K3573">SUMPRODUCT(
    (--(C$2:C$100 &gt;= C3573)),
    (--(G$2:G$100 &gt;= G3573)),
    (--(H$2:H$100 &lt;= H3573)),
    (--(I$2:I$100 &gt;= I3573)),
    -- (
        (C$2:C$100 &gt; C3573) +
        (G$2:G$100 &gt; G3573) +
        (H$2:H$100 &lt; H3573) +
        (I$2:I$100 &gt; I3573)
    )
)</f>
        <v>285</v>
      </c>
      <c r="L3573">
        <f>(I3573/10)/(H3573/122)</f>
        <v>4.0666666666666673</v>
      </c>
      <c r="M3573">
        <f>L3573/MAX($L$2:$L$6948)</f>
        <v>0.33333333333333343</v>
      </c>
      <c r="N3573">
        <f>D3573*M3573*M3573</f>
        <v>5.8001132923664225E-4</v>
      </c>
      <c r="O3573">
        <f>D3573*G3573</f>
        <v>2.3145865310625229E-2</v>
      </c>
      <c r="P3573">
        <f>I3573/H3573</f>
        <v>0.33333333333333331</v>
      </c>
      <c r="Q3573">
        <f>D3573*P3573*P3573</f>
        <v>5.8001132923664192E-4</v>
      </c>
      <c r="R3573">
        <f t="shared" si="55"/>
        <v>2</v>
      </c>
    </row>
    <row r="3574" spans="1:18" x14ac:dyDescent="0.3">
      <c r="A3574" t="s">
        <v>9158</v>
      </c>
      <c r="B3574" t="s">
        <v>9159</v>
      </c>
      <c r="C3574">
        <v>5.2201019631297777E-3</v>
      </c>
      <c r="D3574">
        <v>5.2201019631297777E-3</v>
      </c>
      <c r="E3574">
        <v>4</v>
      </c>
      <c r="F3574">
        <v>4</v>
      </c>
      <c r="G3574">
        <v>4.4339872044851463</v>
      </c>
      <c r="H3574">
        <v>3</v>
      </c>
      <c r="I3574">
        <v>1</v>
      </c>
      <c r="J3574" cm="1">
        <f t="array" ref="J3574">SUMPRODUCT(--ISNUMBER(SEARCH(A3574, QA_Seed_Keywords!B$2:B$45)))</f>
        <v>0</v>
      </c>
      <c r="K3574" cm="1">
        <f t="array" ref="K3574">SUMPRODUCT(
    (--(C$2:C$100 &gt;= C3574)),
    (--(G$2:G$100 &gt;= G3574)),
    (--(H$2:H$100 &lt;= H3574)),
    (--(I$2:I$100 &gt;= I3574)),
    -- (
        (C$2:C$100 &gt; C3574) +
        (G$2:G$100 &gt; G3574) +
        (H$2:H$100 &lt; H3574) +
        (I$2:I$100 &gt; I3574)
    )
)</f>
        <v>285</v>
      </c>
      <c r="L3574">
        <f>(I3574/10)/(H3574/122)</f>
        <v>4.0666666666666673</v>
      </c>
      <c r="M3574">
        <f>L3574/MAX($L$2:$L$6948)</f>
        <v>0.33333333333333343</v>
      </c>
      <c r="N3574">
        <f>D3574*M3574*M3574</f>
        <v>5.8001132923664225E-4</v>
      </c>
      <c r="O3574">
        <f>D3574*G3574</f>
        <v>2.3145865310625229E-2</v>
      </c>
      <c r="P3574">
        <f>I3574/H3574</f>
        <v>0.33333333333333331</v>
      </c>
      <c r="Q3574">
        <f>D3574*P3574*P3574</f>
        <v>5.8001132923664192E-4</v>
      </c>
      <c r="R3574">
        <f t="shared" si="55"/>
        <v>2</v>
      </c>
    </row>
    <row r="3575" spans="1:18" x14ac:dyDescent="0.3">
      <c r="A3575" t="s">
        <v>9160</v>
      </c>
      <c r="B3575" t="s">
        <v>9160</v>
      </c>
      <c r="C3575">
        <v>5.2201019631297777E-3</v>
      </c>
      <c r="D3575">
        <v>5.2201019631297777E-3</v>
      </c>
      <c r="E3575">
        <v>4</v>
      </c>
      <c r="F3575">
        <v>4</v>
      </c>
      <c r="G3575">
        <v>4.4339872044851463</v>
      </c>
      <c r="H3575">
        <v>3</v>
      </c>
      <c r="I3575">
        <v>1</v>
      </c>
      <c r="J3575" cm="1">
        <f t="array" ref="J3575">SUMPRODUCT(--ISNUMBER(SEARCH(A3575, QA_Seed_Keywords!B$2:B$45)))</f>
        <v>0</v>
      </c>
      <c r="K3575" cm="1">
        <f t="array" ref="K3575">SUMPRODUCT(
    (--(C$2:C$100 &gt;= C3575)),
    (--(G$2:G$100 &gt;= G3575)),
    (--(H$2:H$100 &lt;= H3575)),
    (--(I$2:I$100 &gt;= I3575)),
    -- (
        (C$2:C$100 &gt; C3575) +
        (G$2:G$100 &gt; G3575) +
        (H$2:H$100 &lt; H3575) +
        (I$2:I$100 &gt; I3575)
    )
)</f>
        <v>285</v>
      </c>
      <c r="L3575">
        <f>(I3575/10)/(H3575/122)</f>
        <v>4.0666666666666673</v>
      </c>
      <c r="M3575">
        <f>L3575/MAX($L$2:$L$6948)</f>
        <v>0.33333333333333343</v>
      </c>
      <c r="N3575">
        <f>D3575*M3575*M3575</f>
        <v>5.8001132923664225E-4</v>
      </c>
      <c r="O3575">
        <f>D3575*G3575</f>
        <v>2.3145865310625229E-2</v>
      </c>
      <c r="P3575">
        <f>I3575/H3575</f>
        <v>0.33333333333333331</v>
      </c>
      <c r="Q3575">
        <f>D3575*P3575*P3575</f>
        <v>5.8001132923664192E-4</v>
      </c>
      <c r="R3575">
        <f t="shared" si="55"/>
        <v>2</v>
      </c>
    </row>
    <row r="3576" spans="1:18" x14ac:dyDescent="0.3">
      <c r="A3576" t="s">
        <v>797</v>
      </c>
      <c r="B3576" t="s">
        <v>798</v>
      </c>
      <c r="C3576">
        <v>7.5945348616542521E-2</v>
      </c>
      <c r="D3576">
        <v>1.084933551664893E-2</v>
      </c>
      <c r="E3576">
        <v>40</v>
      </c>
      <c r="F3576">
        <v>5.7142857142857144</v>
      </c>
      <c r="G3576">
        <v>1.543615446588982</v>
      </c>
      <c r="H3576">
        <v>71</v>
      </c>
      <c r="I3576">
        <v>7</v>
      </c>
      <c r="J3576" cm="1">
        <f t="array" ref="J3576">SUMPRODUCT(--ISNUMBER(SEARCH(A3576, QA_Seed_Keywords!B$2:B$45)))</f>
        <v>0</v>
      </c>
      <c r="K3576" cm="1">
        <f t="array" ref="K3576">SUMPRODUCT(
    (--(C$2:C$100 &gt;= C3576)),
    (--(G$2:G$100 &gt;= G3576)),
    (--(H$2:H$100 &lt;= H3576)),
    (--(I$2:I$100 &gt;= I3576)),
    -- (
        (C$2:C$100 &gt; C3576) +
        (G$2:G$100 &gt; G3576) +
        (H$2:H$100 &lt; H3576) +
        (I$2:I$100 &gt; I3576)
    )
)</f>
        <v>0</v>
      </c>
      <c r="L3576">
        <f>(I3576/10)/(H3576/122)</f>
        <v>1.2028169014084507</v>
      </c>
      <c r="M3576">
        <f>L3576/MAX($L$2:$L$6948)</f>
        <v>9.8591549295774655E-2</v>
      </c>
      <c r="N3576">
        <f>D3576*M3576*M3576</f>
        <v>1.0545872650581188E-4</v>
      </c>
      <c r="O3576">
        <f>D3576*G3576</f>
        <v>1.6747201888725742E-2</v>
      </c>
      <c r="P3576">
        <f>I3576/H3576</f>
        <v>9.8591549295774641E-2</v>
      </c>
      <c r="Q3576">
        <f>D3576*P3576*P3576</f>
        <v>1.0545872650581184E-4</v>
      </c>
      <c r="R3576">
        <f t="shared" si="55"/>
        <v>64</v>
      </c>
    </row>
    <row r="3577" spans="1:18" x14ac:dyDescent="0.3">
      <c r="A3577" t="s">
        <v>812</v>
      </c>
      <c r="B3577" t="s">
        <v>813</v>
      </c>
      <c r="C3577">
        <v>7.500358986518442E-2</v>
      </c>
      <c r="D3577">
        <v>1.07147985521692E-2</v>
      </c>
      <c r="E3577">
        <v>65</v>
      </c>
      <c r="F3577">
        <v>9.2857142857142865</v>
      </c>
      <c r="G3577">
        <v>1.543615446588982</v>
      </c>
      <c r="H3577">
        <v>71</v>
      </c>
      <c r="I3577">
        <v>7</v>
      </c>
      <c r="J3577" cm="1">
        <f t="array" ref="J3577">SUMPRODUCT(--ISNUMBER(SEARCH(A3577, QA_Seed_Keywords!B$2:B$45)))</f>
        <v>0</v>
      </c>
      <c r="K3577" cm="1">
        <f t="array" ref="K3577">SUMPRODUCT(
    (--(C$2:C$100 &gt;= C3577)),
    (--(G$2:G$100 &gt;= G3577)),
    (--(H$2:H$100 &lt;= H3577)),
    (--(I$2:I$100 &gt;= I3577)),
    -- (
        (C$2:C$100 &gt; C3577) +
        (G$2:G$100 &gt; G3577) +
        (H$2:H$100 &lt; H3577) +
        (I$2:I$100 &gt; I3577)
    )
)</f>
        <v>0</v>
      </c>
      <c r="L3577">
        <f>(I3577/10)/(H3577/122)</f>
        <v>1.2028169014084507</v>
      </c>
      <c r="M3577">
        <f>L3577/MAX($L$2:$L$6948)</f>
        <v>9.8591549295774655E-2</v>
      </c>
      <c r="N3577">
        <f>D3577*M3577*M3577</f>
        <v>1.0415098771201962E-4</v>
      </c>
      <c r="O3577">
        <f>D3577*G3577</f>
        <v>1.6539528552217637E-2</v>
      </c>
      <c r="P3577">
        <f>I3577/H3577</f>
        <v>9.8591549295774641E-2</v>
      </c>
      <c r="Q3577">
        <f>D3577*P3577*P3577</f>
        <v>1.0415098771201958E-4</v>
      </c>
      <c r="R3577">
        <f t="shared" si="55"/>
        <v>64</v>
      </c>
    </row>
    <row r="3578" spans="1:18" x14ac:dyDescent="0.3">
      <c r="A3578" t="s">
        <v>384</v>
      </c>
      <c r="B3578" t="s">
        <v>385</v>
      </c>
      <c r="C3578">
        <v>0.13115012030666401</v>
      </c>
      <c r="D3578">
        <v>1.873573147238056E-2</v>
      </c>
      <c r="E3578">
        <v>178</v>
      </c>
      <c r="F3578">
        <v>25.428571428571431</v>
      </c>
      <c r="G3578">
        <v>1.2664046740044961</v>
      </c>
      <c r="H3578">
        <v>94</v>
      </c>
      <c r="I3578">
        <v>7</v>
      </c>
      <c r="J3578" cm="1">
        <f t="array" ref="J3578">SUMPRODUCT(--ISNUMBER(SEARCH(A3578, QA_Seed_Keywords!B$2:B$45)))</f>
        <v>0</v>
      </c>
      <c r="K3578" cm="1">
        <f t="array" ref="K3578">SUMPRODUCT(
    (--(C$2:C$100 &gt;= C3578)),
    (--(G$2:G$100 &gt;= G3578)),
    (--(H$2:H$100 &lt;= H3578)),
    (--(I$2:I$100 &gt;= I3578)),
    -- (
        (C$2:C$100 &gt; C3578) +
        (G$2:G$100 &gt; G3578) +
        (H$2:H$100 &lt; H3578) +
        (I$2:I$100 &gt; I3578)
    )
)</f>
        <v>4</v>
      </c>
      <c r="L3578">
        <f>(I3578/10)/(H3578/122)</f>
        <v>0.90851063829787237</v>
      </c>
      <c r="M3578">
        <f>L3578/MAX($L$2:$L$6948)</f>
        <v>7.4468085106382989E-2</v>
      </c>
      <c r="N3578">
        <f>D3578*M3578*M3578</f>
        <v>1.0389891830541509E-4</v>
      </c>
      <c r="O3578">
        <f>D3578*G3578</f>
        <v>2.3727017907515881E-2</v>
      </c>
      <c r="P3578">
        <f>I3578/H3578</f>
        <v>7.4468085106382975E-2</v>
      </c>
      <c r="Q3578">
        <f>D3578*P3578*P3578</f>
        <v>1.0389891830541505E-4</v>
      </c>
      <c r="R3578">
        <f t="shared" si="55"/>
        <v>87</v>
      </c>
    </row>
    <row r="3579" spans="1:18" x14ac:dyDescent="0.3">
      <c r="A3579" t="s">
        <v>505</v>
      </c>
      <c r="B3579" t="s">
        <v>506</v>
      </c>
      <c r="C3579">
        <v>0.10962084113307689</v>
      </c>
      <c r="D3579">
        <v>1.5660120161868119E-2</v>
      </c>
      <c r="E3579">
        <v>79</v>
      </c>
      <c r="F3579">
        <v>11.28571428571429</v>
      </c>
      <c r="G3579">
        <v>1.3543734469504529</v>
      </c>
      <c r="H3579">
        <v>86</v>
      </c>
      <c r="I3579">
        <v>7</v>
      </c>
      <c r="J3579" cm="1">
        <f t="array" ref="J3579">SUMPRODUCT(--ISNUMBER(SEARCH(A3579, QA_Seed_Keywords!B$2:B$45)))</f>
        <v>0</v>
      </c>
      <c r="K3579" cm="1">
        <f t="array" ref="K3579">SUMPRODUCT(
    (--(C$2:C$100 &gt;= C3579)),
    (--(G$2:G$100 &gt;= G3579)),
    (--(H$2:H$100 &lt;= H3579)),
    (--(I$2:I$100 &gt;= I3579)),
    -- (
        (C$2:C$100 &gt; C3579) +
        (G$2:G$100 &gt; G3579) +
        (H$2:H$100 &lt; H3579) +
        (I$2:I$100 &gt; I3579)
    )
)</f>
        <v>4</v>
      </c>
      <c r="L3579">
        <f>(I3579/10)/(H3579/122)</f>
        <v>0.99302325581395345</v>
      </c>
      <c r="M3579">
        <f>L3579/MAX($L$2:$L$6948)</f>
        <v>8.1395348837209308E-2</v>
      </c>
      <c r="N3579">
        <f>D3579*M3579*M3579</f>
        <v>1.0375147213784991E-4</v>
      </c>
      <c r="O3579">
        <f>D3579*G3579</f>
        <v>2.120965092328761E-2</v>
      </c>
      <c r="P3579">
        <f>I3579/H3579</f>
        <v>8.1395348837209308E-2</v>
      </c>
      <c r="Q3579">
        <f>D3579*P3579*P3579</f>
        <v>1.0375147213784991E-4</v>
      </c>
      <c r="R3579">
        <f t="shared" si="55"/>
        <v>79</v>
      </c>
    </row>
    <row r="3580" spans="1:18" x14ac:dyDescent="0.3">
      <c r="A3580" t="s">
        <v>1184</v>
      </c>
      <c r="B3580" t="s">
        <v>1185</v>
      </c>
      <c r="C3580">
        <v>5.3647692291478588E-2</v>
      </c>
      <c r="D3580">
        <v>7.6639560416397979E-3</v>
      </c>
      <c r="E3580">
        <v>21</v>
      </c>
      <c r="F3580">
        <v>3</v>
      </c>
      <c r="G3580">
        <v>1.693147180559945</v>
      </c>
      <c r="H3580">
        <v>61</v>
      </c>
      <c r="I3580">
        <v>7</v>
      </c>
      <c r="J3580" cm="1">
        <f t="array" ref="J3580">SUMPRODUCT(--ISNUMBER(SEARCH(A3580, QA_Seed_Keywords!B$2:B$45)))</f>
        <v>0</v>
      </c>
      <c r="K3580" cm="1">
        <f t="array" ref="K3580">SUMPRODUCT(
    (--(C$2:C$100 &gt;= C3580)),
    (--(G$2:G$100 &gt;= G3580)),
    (--(H$2:H$100 &lt;= H3580)),
    (--(I$2:I$100 &gt;= I3580)),
    -- (
        (C$2:C$100 &gt; C3580) +
        (G$2:G$100 &gt; G3580) +
        (H$2:H$100 &lt; H3580) +
        (I$2:I$100 &gt; I3580)
    )
)</f>
        <v>0</v>
      </c>
      <c r="L3580">
        <f>(I3580/10)/(H3580/122)</f>
        <v>1.4</v>
      </c>
      <c r="M3580">
        <f>L3580/MAX($L$2:$L$6948)</f>
        <v>0.11475409836065574</v>
      </c>
      <c r="N3580">
        <f>D3580*M3580*M3580</f>
        <v>1.0092282882030371E-4</v>
      </c>
      <c r="O3580">
        <f>D3580*G3580</f>
        <v>1.297620556383778E-2</v>
      </c>
      <c r="P3580">
        <f>I3580/H3580</f>
        <v>0.11475409836065574</v>
      </c>
      <c r="Q3580">
        <f>D3580*P3580*P3580</f>
        <v>1.0092282882030371E-4</v>
      </c>
      <c r="R3580">
        <f t="shared" si="55"/>
        <v>54</v>
      </c>
    </row>
    <row r="3581" spans="1:18" x14ac:dyDescent="0.3">
      <c r="A3581" t="s">
        <v>2123</v>
      </c>
      <c r="B3581" t="s">
        <v>2123</v>
      </c>
      <c r="C3581">
        <v>2.7903859889181981E-2</v>
      </c>
      <c r="D3581">
        <v>2.7903859889181981E-2</v>
      </c>
      <c r="E3581">
        <v>5</v>
      </c>
      <c r="F3581">
        <v>5</v>
      </c>
      <c r="G3581">
        <v>3.7408400239252009</v>
      </c>
      <c r="H3581">
        <v>7</v>
      </c>
      <c r="I3581">
        <v>1</v>
      </c>
      <c r="J3581" cm="1">
        <f t="array" ref="J3581">SUMPRODUCT(--ISNUMBER(SEARCH(A3581, QA_Seed_Keywords!B$2:B$45)))</f>
        <v>0</v>
      </c>
      <c r="K3581" cm="1">
        <f t="array" ref="K3581">SUMPRODUCT(
    (--(C$2:C$100 &gt;= C3581)),
    (--(G$2:G$100 &gt;= G3581)),
    (--(H$2:H$100 &lt;= H3581)),
    (--(I$2:I$100 &gt;= I3581)),
    -- (
        (C$2:C$100 &gt; C3581) +
        (G$2:G$100 &gt; G3581) +
        (H$2:H$100 &lt; H3581) +
        (I$2:I$100 &gt; I3581)
    )
)</f>
        <v>285</v>
      </c>
      <c r="L3581">
        <f>(I3581/10)/(H3581/122)</f>
        <v>1.7428571428571429</v>
      </c>
      <c r="M3581">
        <f>L3581/MAX($L$2:$L$6948)</f>
        <v>0.14285714285714288</v>
      </c>
      <c r="N3581">
        <f>D3581*M3581*M3581</f>
        <v>5.6946652835065286E-4</v>
      </c>
      <c r="O3581">
        <f>D3581*G3581</f>
        <v>0.10438387589545298</v>
      </c>
      <c r="P3581">
        <f>I3581/H3581</f>
        <v>0.14285714285714285</v>
      </c>
      <c r="Q3581">
        <f>D3581*P3581*P3581</f>
        <v>5.6946652835065264E-4</v>
      </c>
      <c r="R3581">
        <f t="shared" si="55"/>
        <v>6</v>
      </c>
    </row>
    <row r="3582" spans="1:18" x14ac:dyDescent="0.3">
      <c r="A3582" t="s">
        <v>3627</v>
      </c>
      <c r="B3582" t="s">
        <v>3627</v>
      </c>
      <c r="C3582">
        <v>1.4228252225809699E-2</v>
      </c>
      <c r="D3582">
        <v>1.4228252225809699E-2</v>
      </c>
      <c r="E3582">
        <v>12</v>
      </c>
      <c r="F3582">
        <v>12</v>
      </c>
      <c r="G3582">
        <v>4.0285220963769817</v>
      </c>
      <c r="H3582">
        <v>5</v>
      </c>
      <c r="I3582">
        <v>1</v>
      </c>
      <c r="J3582" cm="1">
        <f t="array" ref="J3582">SUMPRODUCT(--ISNUMBER(SEARCH(A3582, QA_Seed_Keywords!B$2:B$45)))</f>
        <v>0</v>
      </c>
      <c r="K3582" cm="1">
        <f t="array" ref="K3582">SUMPRODUCT(
    (--(C$2:C$100 &gt;= C3582)),
    (--(G$2:G$100 &gt;= G3582)),
    (--(H$2:H$100 &lt;= H3582)),
    (--(I$2:I$100 &gt;= I3582)),
    -- (
        (C$2:C$100 &gt; C3582) +
        (G$2:G$100 &gt; G3582) +
        (H$2:H$100 &lt; H3582) +
        (I$2:I$100 &gt; I3582)
    )
)</f>
        <v>285</v>
      </c>
      <c r="L3582">
        <f>(I3582/10)/(H3582/122)</f>
        <v>2.4400000000000004</v>
      </c>
      <c r="M3582">
        <f>L3582/MAX($L$2:$L$6948)</f>
        <v>0.20000000000000004</v>
      </c>
      <c r="N3582">
        <f>D3582*M3582*M3582</f>
        <v>5.6913008903238817E-4</v>
      </c>
      <c r="O3582">
        <f>D3582*G3582</f>
        <v>5.7318828484499346E-2</v>
      </c>
      <c r="P3582">
        <f>I3582/H3582</f>
        <v>0.2</v>
      </c>
      <c r="Q3582">
        <f>D3582*P3582*P3582</f>
        <v>5.6913008903238806E-4</v>
      </c>
      <c r="R3582">
        <f t="shared" si="55"/>
        <v>4</v>
      </c>
    </row>
    <row r="3583" spans="1:18" x14ac:dyDescent="0.3">
      <c r="A3583" t="s">
        <v>1692</v>
      </c>
      <c r="B3583" t="s">
        <v>1693</v>
      </c>
      <c r="C3583">
        <v>3.677412335918448E-2</v>
      </c>
      <c r="D3583">
        <v>5.2534461941692112E-3</v>
      </c>
      <c r="E3583">
        <v>14</v>
      </c>
      <c r="F3583">
        <v>2</v>
      </c>
      <c r="G3583">
        <v>1.86903784702361</v>
      </c>
      <c r="H3583">
        <v>51</v>
      </c>
      <c r="I3583">
        <v>7</v>
      </c>
      <c r="J3583" cm="1">
        <f t="array" ref="J3583">SUMPRODUCT(--ISNUMBER(SEARCH(A3583, QA_Seed_Keywords!B$2:B$45)))</f>
        <v>0</v>
      </c>
      <c r="K3583" cm="1">
        <f t="array" ref="K3583">SUMPRODUCT(
    (--(C$2:C$100 &gt;= C3583)),
    (--(G$2:G$100 &gt;= G3583)),
    (--(H$2:H$100 &lt;= H3583)),
    (--(I$2:I$100 &gt;= I3583)),
    -- (
        (C$2:C$100 &gt; C3583) +
        (G$2:G$100 &gt; G3583) +
        (H$2:H$100 &lt; H3583) +
        (I$2:I$100 &gt; I3583)
    )
)</f>
        <v>0</v>
      </c>
      <c r="L3583">
        <f>(I3583/10)/(H3583/122)</f>
        <v>1.6745098039215685</v>
      </c>
      <c r="M3583">
        <f>L3583/MAX($L$2:$L$6948)</f>
        <v>0.1372549019607843</v>
      </c>
      <c r="N3583">
        <f>D3583*M3583*M3583</f>
        <v>9.8969190124679462E-5</v>
      </c>
      <c r="O3583">
        <f>D3583*G3583</f>
        <v>9.8188897642044002E-3</v>
      </c>
      <c r="P3583">
        <f>I3583/H3583</f>
        <v>0.13725490196078433</v>
      </c>
      <c r="Q3583">
        <f>D3583*P3583*P3583</f>
        <v>9.8969190124679503E-5</v>
      </c>
      <c r="R3583">
        <f t="shared" si="55"/>
        <v>44</v>
      </c>
    </row>
    <row r="3584" spans="1:18" x14ac:dyDescent="0.3">
      <c r="A3584" t="s">
        <v>2717</v>
      </c>
      <c r="B3584" t="s">
        <v>2717</v>
      </c>
      <c r="C3584">
        <v>2.0340714228529941E-2</v>
      </c>
      <c r="D3584">
        <v>2.0340714228529941E-2</v>
      </c>
      <c r="E3584">
        <v>3</v>
      </c>
      <c r="F3584">
        <v>3</v>
      </c>
      <c r="G3584">
        <v>3.8743714165497241</v>
      </c>
      <c r="H3584">
        <v>6</v>
      </c>
      <c r="I3584">
        <v>1</v>
      </c>
      <c r="J3584" cm="1">
        <f t="array" ref="J3584">SUMPRODUCT(--ISNUMBER(SEARCH(A3584, QA_Seed_Keywords!B$2:B$45)))</f>
        <v>0</v>
      </c>
      <c r="K3584" cm="1">
        <f t="array" ref="K3584">SUMPRODUCT(
    (--(C$2:C$100 &gt;= C3584)),
    (--(G$2:G$100 &gt;= G3584)),
    (--(H$2:H$100 &lt;= H3584)),
    (--(I$2:I$100 &gt;= I3584)),
    -- (
        (C$2:C$100 &gt; C3584) +
        (G$2:G$100 &gt; G3584) +
        (H$2:H$100 &lt; H3584) +
        (I$2:I$100 &gt; I3584)
    )
)</f>
        <v>285</v>
      </c>
      <c r="L3584">
        <f>(I3584/10)/(H3584/122)</f>
        <v>2.0333333333333337</v>
      </c>
      <c r="M3584">
        <f>L3584/MAX($L$2:$L$6948)</f>
        <v>0.16666666666666671</v>
      </c>
      <c r="N3584">
        <f>D3584*M3584*M3584</f>
        <v>5.6501983968138762E-4</v>
      </c>
      <c r="O3584">
        <f>D3584*G3584</f>
        <v>7.8807481799222673E-2</v>
      </c>
      <c r="P3584">
        <f>I3584/H3584</f>
        <v>0.16666666666666666</v>
      </c>
      <c r="Q3584">
        <f>D3584*P3584*P3584</f>
        <v>5.6501983968138718E-4</v>
      </c>
      <c r="R3584">
        <f t="shared" si="55"/>
        <v>5</v>
      </c>
    </row>
    <row r="3585" spans="1:18" x14ac:dyDescent="0.3">
      <c r="A3585" t="s">
        <v>2718</v>
      </c>
      <c r="B3585" t="s">
        <v>2718</v>
      </c>
      <c r="C3585">
        <v>2.0340714228529941E-2</v>
      </c>
      <c r="D3585">
        <v>2.0340714228529941E-2</v>
      </c>
      <c r="E3585">
        <v>3</v>
      </c>
      <c r="F3585">
        <v>3</v>
      </c>
      <c r="G3585">
        <v>3.8743714165497241</v>
      </c>
      <c r="H3585">
        <v>6</v>
      </c>
      <c r="I3585">
        <v>1</v>
      </c>
      <c r="J3585" cm="1">
        <f t="array" ref="J3585">SUMPRODUCT(--ISNUMBER(SEARCH(A3585, QA_Seed_Keywords!B$2:B$45)))</f>
        <v>0</v>
      </c>
      <c r="K3585" cm="1">
        <f t="array" ref="K3585">SUMPRODUCT(
    (--(C$2:C$100 &gt;= C3585)),
    (--(G$2:G$100 &gt;= G3585)),
    (--(H$2:H$100 &lt;= H3585)),
    (--(I$2:I$100 &gt;= I3585)),
    -- (
        (C$2:C$100 &gt; C3585) +
        (G$2:G$100 &gt; G3585) +
        (H$2:H$100 &lt; H3585) +
        (I$2:I$100 &gt; I3585)
    )
)</f>
        <v>285</v>
      </c>
      <c r="L3585">
        <f>(I3585/10)/(H3585/122)</f>
        <v>2.0333333333333337</v>
      </c>
      <c r="M3585">
        <f>L3585/MAX($L$2:$L$6948)</f>
        <v>0.16666666666666671</v>
      </c>
      <c r="N3585">
        <f>D3585*M3585*M3585</f>
        <v>5.6501983968138762E-4</v>
      </c>
      <c r="O3585">
        <f>D3585*G3585</f>
        <v>7.8807481799222673E-2</v>
      </c>
      <c r="P3585">
        <f>I3585/H3585</f>
        <v>0.16666666666666666</v>
      </c>
      <c r="Q3585">
        <f>D3585*P3585*P3585</f>
        <v>5.6501983968138718E-4</v>
      </c>
      <c r="R3585">
        <f t="shared" si="55"/>
        <v>5</v>
      </c>
    </row>
    <row r="3586" spans="1:18" x14ac:dyDescent="0.3">
      <c r="A3586" t="s">
        <v>2719</v>
      </c>
      <c r="B3586" t="s">
        <v>2720</v>
      </c>
      <c r="C3586">
        <v>2.0340714228529941E-2</v>
      </c>
      <c r="D3586">
        <v>2.0340714228529941E-2</v>
      </c>
      <c r="E3586">
        <v>3</v>
      </c>
      <c r="F3586">
        <v>3</v>
      </c>
      <c r="G3586">
        <v>3.8743714165497241</v>
      </c>
      <c r="H3586">
        <v>6</v>
      </c>
      <c r="I3586">
        <v>1</v>
      </c>
      <c r="J3586" cm="1">
        <f t="array" ref="J3586">SUMPRODUCT(--ISNUMBER(SEARCH(A3586, QA_Seed_Keywords!B$2:B$45)))</f>
        <v>0</v>
      </c>
      <c r="K3586" cm="1">
        <f t="array" ref="K3586">SUMPRODUCT(
    (--(C$2:C$100 &gt;= C3586)),
    (--(G$2:G$100 &gt;= G3586)),
    (--(H$2:H$100 &lt;= H3586)),
    (--(I$2:I$100 &gt;= I3586)),
    -- (
        (C$2:C$100 &gt; C3586) +
        (G$2:G$100 &gt; G3586) +
        (H$2:H$100 &lt; H3586) +
        (I$2:I$100 &gt; I3586)
    )
)</f>
        <v>285</v>
      </c>
      <c r="L3586">
        <f>(I3586/10)/(H3586/122)</f>
        <v>2.0333333333333337</v>
      </c>
      <c r="M3586">
        <f>L3586/MAX($L$2:$L$6948)</f>
        <v>0.16666666666666671</v>
      </c>
      <c r="N3586">
        <f>D3586*M3586*M3586</f>
        <v>5.6501983968138762E-4</v>
      </c>
      <c r="O3586">
        <f>D3586*G3586</f>
        <v>7.8807481799222673E-2</v>
      </c>
      <c r="P3586">
        <f>I3586/H3586</f>
        <v>0.16666666666666666</v>
      </c>
      <c r="Q3586">
        <f>D3586*P3586*P3586</f>
        <v>5.6501983968138718E-4</v>
      </c>
      <c r="R3586">
        <f t="shared" si="55"/>
        <v>5</v>
      </c>
    </row>
    <row r="3587" spans="1:18" x14ac:dyDescent="0.3">
      <c r="A3587" t="s">
        <v>2721</v>
      </c>
      <c r="B3587" t="s">
        <v>2722</v>
      </c>
      <c r="C3587">
        <v>2.0340714228529941E-2</v>
      </c>
      <c r="D3587">
        <v>2.0340714228529941E-2</v>
      </c>
      <c r="E3587">
        <v>3</v>
      </c>
      <c r="F3587">
        <v>3</v>
      </c>
      <c r="G3587">
        <v>3.8743714165497241</v>
      </c>
      <c r="H3587">
        <v>6</v>
      </c>
      <c r="I3587">
        <v>1</v>
      </c>
      <c r="J3587" cm="1">
        <f t="array" ref="J3587">SUMPRODUCT(--ISNUMBER(SEARCH(A3587, QA_Seed_Keywords!B$2:B$45)))</f>
        <v>0</v>
      </c>
      <c r="K3587" cm="1">
        <f t="array" ref="K3587">SUMPRODUCT(
    (--(C$2:C$100 &gt;= C3587)),
    (--(G$2:G$100 &gt;= G3587)),
    (--(H$2:H$100 &lt;= H3587)),
    (--(I$2:I$100 &gt;= I3587)),
    -- (
        (C$2:C$100 &gt; C3587) +
        (G$2:G$100 &gt; G3587) +
        (H$2:H$100 &lt; H3587) +
        (I$2:I$100 &gt; I3587)
    )
)</f>
        <v>285</v>
      </c>
      <c r="L3587">
        <f>(I3587/10)/(H3587/122)</f>
        <v>2.0333333333333337</v>
      </c>
      <c r="M3587">
        <f>L3587/MAX($L$2:$L$6948)</f>
        <v>0.16666666666666671</v>
      </c>
      <c r="N3587">
        <f>D3587*M3587*M3587</f>
        <v>5.6501983968138762E-4</v>
      </c>
      <c r="O3587">
        <f>D3587*G3587</f>
        <v>7.8807481799222673E-2</v>
      </c>
      <c r="P3587">
        <f>I3587/H3587</f>
        <v>0.16666666666666666</v>
      </c>
      <c r="Q3587">
        <f>D3587*P3587*P3587</f>
        <v>5.6501983968138718E-4</v>
      </c>
      <c r="R3587">
        <f t="shared" ref="R3587:R3650" si="56">H3587-I3587</f>
        <v>5</v>
      </c>
    </row>
    <row r="3588" spans="1:18" x14ac:dyDescent="0.3">
      <c r="A3588" t="s">
        <v>3680</v>
      </c>
      <c r="B3588" t="s">
        <v>3680</v>
      </c>
      <c r="C3588">
        <v>1.410001054204486E-2</v>
      </c>
      <c r="D3588">
        <v>1.410001054204486E-2</v>
      </c>
      <c r="E3588">
        <v>2</v>
      </c>
      <c r="F3588">
        <v>2</v>
      </c>
      <c r="G3588">
        <v>4.0285220963769817</v>
      </c>
      <c r="H3588">
        <v>5</v>
      </c>
      <c r="I3588">
        <v>1</v>
      </c>
      <c r="J3588" cm="1">
        <f t="array" ref="J3588">SUMPRODUCT(--ISNUMBER(SEARCH(A3588, QA_Seed_Keywords!B$2:B$45)))</f>
        <v>0</v>
      </c>
      <c r="K3588" cm="1">
        <f t="array" ref="K3588">SUMPRODUCT(
    (--(C$2:C$100 &gt;= C3588)),
    (--(G$2:G$100 &gt;= G3588)),
    (--(H$2:H$100 &lt;= H3588)),
    (--(I$2:I$100 &gt;= I3588)),
    -- (
        (C$2:C$100 &gt; C3588) +
        (G$2:G$100 &gt; G3588) +
        (H$2:H$100 &lt; H3588) +
        (I$2:I$100 &gt; I3588)
    )
)</f>
        <v>285</v>
      </c>
      <c r="L3588">
        <f>(I3588/10)/(H3588/122)</f>
        <v>2.4400000000000004</v>
      </c>
      <c r="M3588">
        <f>L3588/MAX($L$2:$L$6948)</f>
        <v>0.20000000000000004</v>
      </c>
      <c r="N3588">
        <f>D3588*M3588*M3588</f>
        <v>5.6400042168179467E-4</v>
      </c>
      <c r="O3588">
        <f>D3588*G3588</f>
        <v>5.6802204027776103E-2</v>
      </c>
      <c r="P3588">
        <f>I3588/H3588</f>
        <v>0.2</v>
      </c>
      <c r="Q3588">
        <f>D3588*P3588*P3588</f>
        <v>5.6400042168179446E-4</v>
      </c>
      <c r="R3588">
        <f t="shared" si="56"/>
        <v>4</v>
      </c>
    </row>
    <row r="3589" spans="1:18" x14ac:dyDescent="0.3">
      <c r="A3589" t="s">
        <v>3681</v>
      </c>
      <c r="B3589" t="s">
        <v>3682</v>
      </c>
      <c r="C3589">
        <v>1.410001054204486E-2</v>
      </c>
      <c r="D3589">
        <v>1.410001054204486E-2</v>
      </c>
      <c r="E3589">
        <v>2</v>
      </c>
      <c r="F3589">
        <v>2</v>
      </c>
      <c r="G3589">
        <v>4.0285220963769817</v>
      </c>
      <c r="H3589">
        <v>5</v>
      </c>
      <c r="I3589">
        <v>1</v>
      </c>
      <c r="J3589" cm="1">
        <f t="array" ref="J3589">SUMPRODUCT(--ISNUMBER(SEARCH(A3589, QA_Seed_Keywords!B$2:B$45)))</f>
        <v>0</v>
      </c>
      <c r="K3589" cm="1">
        <f t="array" ref="K3589">SUMPRODUCT(
    (--(C$2:C$100 &gt;= C3589)),
    (--(G$2:G$100 &gt;= G3589)),
    (--(H$2:H$100 &lt;= H3589)),
    (--(I$2:I$100 &gt;= I3589)),
    -- (
        (C$2:C$100 &gt; C3589) +
        (G$2:G$100 &gt; G3589) +
        (H$2:H$100 &lt; H3589) +
        (I$2:I$100 &gt; I3589)
    )
)</f>
        <v>285</v>
      </c>
      <c r="L3589">
        <f>(I3589/10)/(H3589/122)</f>
        <v>2.4400000000000004</v>
      </c>
      <c r="M3589">
        <f>L3589/MAX($L$2:$L$6948)</f>
        <v>0.20000000000000004</v>
      </c>
      <c r="N3589">
        <f>D3589*M3589*M3589</f>
        <v>5.6400042168179467E-4</v>
      </c>
      <c r="O3589">
        <f>D3589*G3589</f>
        <v>5.6802204027776103E-2</v>
      </c>
      <c r="P3589">
        <f>I3589/H3589</f>
        <v>0.2</v>
      </c>
      <c r="Q3589">
        <f>D3589*P3589*P3589</f>
        <v>5.6400042168179446E-4</v>
      </c>
      <c r="R3589">
        <f t="shared" si="56"/>
        <v>4</v>
      </c>
    </row>
    <row r="3590" spans="1:18" x14ac:dyDescent="0.3">
      <c r="A3590" t="s">
        <v>3683</v>
      </c>
      <c r="B3590" t="s">
        <v>3683</v>
      </c>
      <c r="C3590">
        <v>1.410001054204486E-2</v>
      </c>
      <c r="D3590">
        <v>1.410001054204486E-2</v>
      </c>
      <c r="E3590">
        <v>2</v>
      </c>
      <c r="F3590">
        <v>2</v>
      </c>
      <c r="G3590">
        <v>4.0285220963769817</v>
      </c>
      <c r="H3590">
        <v>5</v>
      </c>
      <c r="I3590">
        <v>1</v>
      </c>
      <c r="J3590" cm="1">
        <f t="array" ref="J3590">SUMPRODUCT(--ISNUMBER(SEARCH(A3590, QA_Seed_Keywords!B$2:B$45)))</f>
        <v>0</v>
      </c>
      <c r="K3590" cm="1">
        <f t="array" ref="K3590">SUMPRODUCT(
    (--(C$2:C$100 &gt;= C3590)),
    (--(G$2:G$100 &gt;= G3590)),
    (--(H$2:H$100 &lt;= H3590)),
    (--(I$2:I$100 &gt;= I3590)),
    -- (
        (C$2:C$100 &gt; C3590) +
        (G$2:G$100 &gt; G3590) +
        (H$2:H$100 &lt; H3590) +
        (I$2:I$100 &gt; I3590)
    )
)</f>
        <v>285</v>
      </c>
      <c r="L3590">
        <f>(I3590/10)/(H3590/122)</f>
        <v>2.4400000000000004</v>
      </c>
      <c r="M3590">
        <f>L3590/MAX($L$2:$L$6948)</f>
        <v>0.20000000000000004</v>
      </c>
      <c r="N3590">
        <f>D3590*M3590*M3590</f>
        <v>5.6400042168179467E-4</v>
      </c>
      <c r="O3590">
        <f>D3590*G3590</f>
        <v>5.6802204027776103E-2</v>
      </c>
      <c r="P3590">
        <f>I3590/H3590</f>
        <v>0.2</v>
      </c>
      <c r="Q3590">
        <f>D3590*P3590*P3590</f>
        <v>5.6400042168179446E-4</v>
      </c>
      <c r="R3590">
        <f t="shared" si="56"/>
        <v>4</v>
      </c>
    </row>
    <row r="3591" spans="1:18" x14ac:dyDescent="0.3">
      <c r="A3591" t="s">
        <v>3684</v>
      </c>
      <c r="B3591" t="s">
        <v>3685</v>
      </c>
      <c r="C3591">
        <v>1.410001054204486E-2</v>
      </c>
      <c r="D3591">
        <v>1.410001054204486E-2</v>
      </c>
      <c r="E3591">
        <v>2</v>
      </c>
      <c r="F3591">
        <v>2</v>
      </c>
      <c r="G3591">
        <v>4.0285220963769817</v>
      </c>
      <c r="H3591">
        <v>5</v>
      </c>
      <c r="I3591">
        <v>1</v>
      </c>
      <c r="J3591" cm="1">
        <f t="array" ref="J3591">SUMPRODUCT(--ISNUMBER(SEARCH(A3591, QA_Seed_Keywords!B$2:B$45)))</f>
        <v>0</v>
      </c>
      <c r="K3591" cm="1">
        <f t="array" ref="K3591">SUMPRODUCT(
    (--(C$2:C$100 &gt;= C3591)),
    (--(G$2:G$100 &gt;= G3591)),
    (--(H$2:H$100 &lt;= H3591)),
    (--(I$2:I$100 &gt;= I3591)),
    -- (
        (C$2:C$100 &gt; C3591) +
        (G$2:G$100 &gt; G3591) +
        (H$2:H$100 &lt; H3591) +
        (I$2:I$100 &gt; I3591)
    )
)</f>
        <v>285</v>
      </c>
      <c r="L3591">
        <f>(I3591/10)/(H3591/122)</f>
        <v>2.4400000000000004</v>
      </c>
      <c r="M3591">
        <f>L3591/MAX($L$2:$L$6948)</f>
        <v>0.20000000000000004</v>
      </c>
      <c r="N3591">
        <f>D3591*M3591*M3591</f>
        <v>5.6400042168179467E-4</v>
      </c>
      <c r="O3591">
        <f>D3591*G3591</f>
        <v>5.6802204027776103E-2</v>
      </c>
      <c r="P3591">
        <f>I3591/H3591</f>
        <v>0.2</v>
      </c>
      <c r="Q3591">
        <f>D3591*P3591*P3591</f>
        <v>5.6400042168179446E-4</v>
      </c>
      <c r="R3591">
        <f t="shared" si="56"/>
        <v>4</v>
      </c>
    </row>
    <row r="3592" spans="1:18" x14ac:dyDescent="0.3">
      <c r="A3592" t="s">
        <v>3686</v>
      </c>
      <c r="B3592" t="s">
        <v>3686</v>
      </c>
      <c r="C3592">
        <v>1.410001054204486E-2</v>
      </c>
      <c r="D3592">
        <v>1.410001054204486E-2</v>
      </c>
      <c r="E3592">
        <v>2</v>
      </c>
      <c r="F3592">
        <v>2</v>
      </c>
      <c r="G3592">
        <v>4.0285220963769817</v>
      </c>
      <c r="H3592">
        <v>5</v>
      </c>
      <c r="I3592">
        <v>1</v>
      </c>
      <c r="J3592" cm="1">
        <f t="array" ref="J3592">SUMPRODUCT(--ISNUMBER(SEARCH(A3592, QA_Seed_Keywords!B$2:B$45)))</f>
        <v>0</v>
      </c>
      <c r="K3592" cm="1">
        <f t="array" ref="K3592">SUMPRODUCT(
    (--(C$2:C$100 &gt;= C3592)),
    (--(G$2:G$100 &gt;= G3592)),
    (--(H$2:H$100 &lt;= H3592)),
    (--(I$2:I$100 &gt;= I3592)),
    -- (
        (C$2:C$100 &gt; C3592) +
        (G$2:G$100 &gt; G3592) +
        (H$2:H$100 &lt; H3592) +
        (I$2:I$100 &gt; I3592)
    )
)</f>
        <v>285</v>
      </c>
      <c r="L3592">
        <f>(I3592/10)/(H3592/122)</f>
        <v>2.4400000000000004</v>
      </c>
      <c r="M3592">
        <f>L3592/MAX($L$2:$L$6948)</f>
        <v>0.20000000000000004</v>
      </c>
      <c r="N3592">
        <f>D3592*M3592*M3592</f>
        <v>5.6400042168179467E-4</v>
      </c>
      <c r="O3592">
        <f>D3592*G3592</f>
        <v>5.6802204027776103E-2</v>
      </c>
      <c r="P3592">
        <f>I3592/H3592</f>
        <v>0.2</v>
      </c>
      <c r="Q3592">
        <f>D3592*P3592*P3592</f>
        <v>5.6400042168179446E-4</v>
      </c>
      <c r="R3592">
        <f t="shared" si="56"/>
        <v>4</v>
      </c>
    </row>
    <row r="3593" spans="1:18" x14ac:dyDescent="0.3">
      <c r="A3593" t="s">
        <v>3687</v>
      </c>
      <c r="B3593" t="s">
        <v>3687</v>
      </c>
      <c r="C3593">
        <v>1.410001054204486E-2</v>
      </c>
      <c r="D3593">
        <v>1.410001054204486E-2</v>
      </c>
      <c r="E3593">
        <v>2</v>
      </c>
      <c r="F3593">
        <v>2</v>
      </c>
      <c r="G3593">
        <v>4.0285220963769817</v>
      </c>
      <c r="H3593">
        <v>5</v>
      </c>
      <c r="I3593">
        <v>1</v>
      </c>
      <c r="J3593" cm="1">
        <f t="array" ref="J3593">SUMPRODUCT(--ISNUMBER(SEARCH(A3593, QA_Seed_Keywords!B$2:B$45)))</f>
        <v>0</v>
      </c>
      <c r="K3593" cm="1">
        <f t="array" ref="K3593">SUMPRODUCT(
    (--(C$2:C$100 &gt;= C3593)),
    (--(G$2:G$100 &gt;= G3593)),
    (--(H$2:H$100 &lt;= H3593)),
    (--(I$2:I$100 &gt;= I3593)),
    -- (
        (C$2:C$100 &gt; C3593) +
        (G$2:G$100 &gt; G3593) +
        (H$2:H$100 &lt; H3593) +
        (I$2:I$100 &gt; I3593)
    )
)</f>
        <v>285</v>
      </c>
      <c r="L3593">
        <f>(I3593/10)/(H3593/122)</f>
        <v>2.4400000000000004</v>
      </c>
      <c r="M3593">
        <f>L3593/MAX($L$2:$L$6948)</f>
        <v>0.20000000000000004</v>
      </c>
      <c r="N3593">
        <f>D3593*M3593*M3593</f>
        <v>5.6400042168179467E-4</v>
      </c>
      <c r="O3593">
        <f>D3593*G3593</f>
        <v>5.6802204027776103E-2</v>
      </c>
      <c r="P3593">
        <f>I3593/H3593</f>
        <v>0.2</v>
      </c>
      <c r="Q3593">
        <f>D3593*P3593*P3593</f>
        <v>5.6400042168179446E-4</v>
      </c>
      <c r="R3593">
        <f t="shared" si="56"/>
        <v>4</v>
      </c>
    </row>
    <row r="3594" spans="1:18" x14ac:dyDescent="0.3">
      <c r="A3594" t="s">
        <v>3688</v>
      </c>
      <c r="B3594" t="s">
        <v>3688</v>
      </c>
      <c r="C3594">
        <v>1.410001054204486E-2</v>
      </c>
      <c r="D3594">
        <v>1.410001054204486E-2</v>
      </c>
      <c r="E3594">
        <v>2</v>
      </c>
      <c r="F3594">
        <v>2</v>
      </c>
      <c r="G3594">
        <v>4.0285220963769817</v>
      </c>
      <c r="H3594">
        <v>5</v>
      </c>
      <c r="I3594">
        <v>1</v>
      </c>
      <c r="J3594" cm="1">
        <f t="array" ref="J3594">SUMPRODUCT(--ISNUMBER(SEARCH(A3594, QA_Seed_Keywords!B$2:B$45)))</f>
        <v>0</v>
      </c>
      <c r="K3594" cm="1">
        <f t="array" ref="K3594">SUMPRODUCT(
    (--(C$2:C$100 &gt;= C3594)),
    (--(G$2:G$100 &gt;= G3594)),
    (--(H$2:H$100 &lt;= H3594)),
    (--(I$2:I$100 &gt;= I3594)),
    -- (
        (C$2:C$100 &gt; C3594) +
        (G$2:G$100 &gt; G3594) +
        (H$2:H$100 &lt; H3594) +
        (I$2:I$100 &gt; I3594)
    )
)</f>
        <v>285</v>
      </c>
      <c r="L3594">
        <f>(I3594/10)/(H3594/122)</f>
        <v>2.4400000000000004</v>
      </c>
      <c r="M3594">
        <f>L3594/MAX($L$2:$L$6948)</f>
        <v>0.20000000000000004</v>
      </c>
      <c r="N3594">
        <f>D3594*M3594*M3594</f>
        <v>5.6400042168179467E-4</v>
      </c>
      <c r="O3594">
        <f>D3594*G3594</f>
        <v>5.6802204027776103E-2</v>
      </c>
      <c r="P3594">
        <f>I3594/H3594</f>
        <v>0.2</v>
      </c>
      <c r="Q3594">
        <f>D3594*P3594*P3594</f>
        <v>5.6400042168179446E-4</v>
      </c>
      <c r="R3594">
        <f t="shared" si="56"/>
        <v>4</v>
      </c>
    </row>
    <row r="3595" spans="1:18" x14ac:dyDescent="0.3">
      <c r="A3595" t="s">
        <v>334</v>
      </c>
      <c r="B3595" t="s">
        <v>335</v>
      </c>
      <c r="C3595">
        <v>0.140037500801173</v>
      </c>
      <c r="D3595">
        <v>2.0005357257310421E-2</v>
      </c>
      <c r="E3595">
        <v>85</v>
      </c>
      <c r="F3595">
        <v>12.142857142857141</v>
      </c>
      <c r="G3595">
        <v>1.2051610487637769</v>
      </c>
      <c r="H3595">
        <v>100</v>
      </c>
      <c r="I3595">
        <v>7</v>
      </c>
      <c r="J3595" cm="1">
        <f t="array" ref="J3595">SUMPRODUCT(--ISNUMBER(SEARCH(A3595, QA_Seed_Keywords!B$2:B$45)))</f>
        <v>0</v>
      </c>
      <c r="K3595" cm="1">
        <f t="array" ref="K3595">SUMPRODUCT(
    (--(C$2:C$100 &gt;= C3595)),
    (--(G$2:G$100 &gt;= G3595)),
    (--(H$2:H$100 &lt;= H3595)),
    (--(I$2:I$100 &gt;= I3595)),
    -- (
        (C$2:C$100 &gt; C3595) +
        (G$2:G$100 &gt; G3595) +
        (H$2:H$100 &lt; H3595) +
        (I$2:I$100 &gt; I3595)
    )
)</f>
        <v>4</v>
      </c>
      <c r="L3595">
        <f>(I3595/10)/(H3595/122)</f>
        <v>0.85399999999999987</v>
      </c>
      <c r="M3595">
        <f>L3595/MAX($L$2:$L$6948)</f>
        <v>6.9999999999999993E-2</v>
      </c>
      <c r="N3595">
        <f>D3595*M3595*M3595</f>
        <v>9.8026250560821033E-5</v>
      </c>
      <c r="O3595">
        <f>D3595*G3595</f>
        <v>2.4109677333114265E-2</v>
      </c>
      <c r="P3595">
        <f>I3595/H3595</f>
        <v>7.0000000000000007E-2</v>
      </c>
      <c r="Q3595">
        <f>D3595*P3595*P3595</f>
        <v>9.8026250560821087E-5</v>
      </c>
      <c r="R3595">
        <f t="shared" si="56"/>
        <v>93</v>
      </c>
    </row>
    <row r="3596" spans="1:18" x14ac:dyDescent="0.3">
      <c r="A3596" t="s">
        <v>629</v>
      </c>
      <c r="B3596" t="s">
        <v>630</v>
      </c>
      <c r="C3596">
        <v>9.3445260413618045E-2</v>
      </c>
      <c r="D3596">
        <v>1.334932291623115E-2</v>
      </c>
      <c r="E3596">
        <v>51</v>
      </c>
      <c r="F3596">
        <v>7.2857142857142856</v>
      </c>
      <c r="G3596">
        <v>1.389464766761723</v>
      </c>
      <c r="H3596">
        <v>83</v>
      </c>
      <c r="I3596">
        <v>7</v>
      </c>
      <c r="J3596" cm="1">
        <f t="array" ref="J3596">SUMPRODUCT(--ISNUMBER(SEARCH(A3596, QA_Seed_Keywords!B$2:B$45)))</f>
        <v>0</v>
      </c>
      <c r="K3596" cm="1">
        <f t="array" ref="K3596">SUMPRODUCT(
    (--(C$2:C$100 &gt;= C3596)),
    (--(G$2:G$100 &gt;= G3596)),
    (--(H$2:H$100 &lt;= H3596)),
    (--(I$2:I$100 &gt;= I3596)),
    -- (
        (C$2:C$100 &gt; C3596) +
        (G$2:G$100 &gt; G3596) +
        (H$2:H$100 &lt; H3596) +
        (I$2:I$100 &gt; I3596)
    )
)</f>
        <v>4</v>
      </c>
      <c r="L3596">
        <f>(I3596/10)/(H3596/122)</f>
        <v>1.0289156626506024</v>
      </c>
      <c r="M3596">
        <f>L3596/MAX($L$2:$L$6948)</f>
        <v>8.4337349397590369E-2</v>
      </c>
      <c r="N3596">
        <f>D3596*M3596*M3596</f>
        <v>9.4950910566893076E-5</v>
      </c>
      <c r="O3596">
        <f>D3596*G3596</f>
        <v>1.8548413852228038E-2</v>
      </c>
      <c r="P3596">
        <f>I3596/H3596</f>
        <v>8.4337349397590355E-2</v>
      </c>
      <c r="Q3596">
        <f>D3596*P3596*P3596</f>
        <v>9.4950910566893049E-5</v>
      </c>
      <c r="R3596">
        <f t="shared" si="56"/>
        <v>76</v>
      </c>
    </row>
    <row r="3597" spans="1:18" x14ac:dyDescent="0.3">
      <c r="A3597" t="s">
        <v>693</v>
      </c>
      <c r="B3597" t="s">
        <v>694</v>
      </c>
      <c r="C3597">
        <v>8.6425493336563672E-2</v>
      </c>
      <c r="D3597">
        <v>1.2346499048080521E-2</v>
      </c>
      <c r="E3597">
        <v>43</v>
      </c>
      <c r="F3597">
        <v>6.1428571428571432</v>
      </c>
      <c r="G3597">
        <v>1.4258324109325979</v>
      </c>
      <c r="H3597">
        <v>80</v>
      </c>
      <c r="I3597">
        <v>7</v>
      </c>
      <c r="J3597" cm="1">
        <f t="array" ref="J3597">SUMPRODUCT(--ISNUMBER(SEARCH(A3597, QA_Seed_Keywords!B$2:B$45)))</f>
        <v>0</v>
      </c>
      <c r="K3597" cm="1">
        <f t="array" ref="K3597">SUMPRODUCT(
    (--(C$2:C$100 &gt;= C3597)),
    (--(G$2:G$100 &gt;= G3597)),
    (--(H$2:H$100 &lt;= H3597)),
    (--(I$2:I$100 &gt;= I3597)),
    -- (
        (C$2:C$100 &gt; C3597) +
        (G$2:G$100 &gt; G3597) +
        (H$2:H$100 &lt; H3597) +
        (I$2:I$100 &gt; I3597)
    )
)</f>
        <v>4</v>
      </c>
      <c r="L3597">
        <f>(I3597/10)/(H3597/122)</f>
        <v>1.0675000000000001</v>
      </c>
      <c r="M3597">
        <f>L3597/MAX($L$2:$L$6948)</f>
        <v>8.7500000000000008E-2</v>
      </c>
      <c r="N3597">
        <f>D3597*M3597*M3597</f>
        <v>9.4527883336866514E-5</v>
      </c>
      <c r="O3597">
        <f>D3597*G3597</f>
        <v>1.7604038504301676E-2</v>
      </c>
      <c r="P3597">
        <f>I3597/H3597</f>
        <v>8.7499999999999994E-2</v>
      </c>
      <c r="Q3597">
        <f>D3597*P3597*P3597</f>
        <v>9.4527883336866474E-5</v>
      </c>
      <c r="R3597">
        <f t="shared" si="56"/>
        <v>73</v>
      </c>
    </row>
    <row r="3598" spans="1:18" x14ac:dyDescent="0.3">
      <c r="A3598" t="s">
        <v>511</v>
      </c>
      <c r="B3598" t="s">
        <v>511</v>
      </c>
      <c r="C3598">
        <v>0.1093746546978203</v>
      </c>
      <c r="D3598">
        <v>1.5624950671117179E-2</v>
      </c>
      <c r="E3598">
        <v>60</v>
      </c>
      <c r="F3598">
        <v>8.5714285714285712</v>
      </c>
      <c r="G3598">
        <v>1.287682072451781</v>
      </c>
      <c r="H3598">
        <v>92</v>
      </c>
      <c r="I3598">
        <v>7</v>
      </c>
      <c r="J3598" cm="1">
        <f t="array" ref="J3598">SUMPRODUCT(--ISNUMBER(SEARCH(A3598, QA_Seed_Keywords!B$2:B$45)))</f>
        <v>0</v>
      </c>
      <c r="K3598" cm="1">
        <f t="array" ref="K3598">SUMPRODUCT(
    (--(C$2:C$100 &gt;= C3598)),
    (--(G$2:G$100 &gt;= G3598)),
    (--(H$2:H$100 &lt;= H3598)),
    (--(I$2:I$100 &gt;= I3598)),
    -- (
        (C$2:C$100 &gt; C3598) +
        (G$2:G$100 &gt; G3598) +
        (H$2:H$100 &lt; H3598) +
        (I$2:I$100 &gt; I3598)
    )
)</f>
        <v>4</v>
      </c>
      <c r="L3598">
        <f>(I3598/10)/(H3598/122)</f>
        <v>0.92826086956521736</v>
      </c>
      <c r="M3598">
        <f>L3598/MAX($L$2:$L$6948)</f>
        <v>7.6086956521739135E-2</v>
      </c>
      <c r="N3598">
        <f>D3598*M3598*M3598</f>
        <v>9.0456354310579142E-5</v>
      </c>
      <c r="O3598">
        <f>D3598*G3598</f>
        <v>2.0119968862141017E-2</v>
      </c>
      <c r="P3598">
        <f>I3598/H3598</f>
        <v>7.6086956521739135E-2</v>
      </c>
      <c r="Q3598">
        <f>D3598*P3598*P3598</f>
        <v>9.0456354310579142E-5</v>
      </c>
      <c r="R3598">
        <f t="shared" si="56"/>
        <v>85</v>
      </c>
    </row>
    <row r="3599" spans="1:18" x14ac:dyDescent="0.3">
      <c r="A3599" t="s">
        <v>399</v>
      </c>
      <c r="B3599" t="s">
        <v>400</v>
      </c>
      <c r="C3599">
        <v>0.1268867789433738</v>
      </c>
      <c r="D3599">
        <v>1.8126682706196249E-2</v>
      </c>
      <c r="E3599">
        <v>70</v>
      </c>
      <c r="F3599">
        <v>10</v>
      </c>
      <c r="G3599">
        <v>1.1953087523207659</v>
      </c>
      <c r="H3599">
        <v>101</v>
      </c>
      <c r="I3599">
        <v>7</v>
      </c>
      <c r="J3599" cm="1">
        <f t="array" ref="J3599">SUMPRODUCT(--ISNUMBER(SEARCH(A3599, QA_Seed_Keywords!B$2:B$45)))</f>
        <v>0</v>
      </c>
      <c r="K3599" cm="1">
        <f t="array" ref="K3599">SUMPRODUCT(
    (--(C$2:C$100 &gt;= C3599)),
    (--(G$2:G$100 &gt;= G3599)),
    (--(H$2:H$100 &lt;= H3599)),
    (--(I$2:I$100 &gt;= I3599)),
    -- (
        (C$2:C$100 &gt; C3599) +
        (G$2:G$100 &gt; G3599) +
        (H$2:H$100 &lt; H3599) +
        (I$2:I$100 &gt; I3599)
    )
)</f>
        <v>4</v>
      </c>
      <c r="L3599">
        <f>(I3599/10)/(H3599/122)</f>
        <v>0.84554455445544541</v>
      </c>
      <c r="M3599">
        <f>L3599/MAX($L$2:$L$6948)</f>
        <v>6.9306930693069299E-2</v>
      </c>
      <c r="N3599">
        <f>D3599*M3599*M3599</f>
        <v>8.7070625684110972E-5</v>
      </c>
      <c r="O3599">
        <f>D3599*G3599</f>
        <v>2.1666982489257844E-2</v>
      </c>
      <c r="P3599">
        <f>I3599/H3599</f>
        <v>6.9306930693069313E-2</v>
      </c>
      <c r="Q3599">
        <f>D3599*P3599*P3599</f>
        <v>8.7070625684111013E-5</v>
      </c>
      <c r="R3599">
        <f t="shared" si="56"/>
        <v>94</v>
      </c>
    </row>
    <row r="3600" spans="1:18" x14ac:dyDescent="0.3">
      <c r="A3600" t="s">
        <v>908</v>
      </c>
      <c r="B3600" t="s">
        <v>909</v>
      </c>
      <c r="C3600">
        <v>6.8296825442946615E-2</v>
      </c>
      <c r="D3600">
        <v>9.7566893489923739E-3</v>
      </c>
      <c r="E3600">
        <v>34</v>
      </c>
      <c r="F3600">
        <v>4.8571428571428568</v>
      </c>
      <c r="G3600">
        <v>1.489548225318706</v>
      </c>
      <c r="H3600">
        <v>75</v>
      </c>
      <c r="I3600">
        <v>7</v>
      </c>
      <c r="J3600" cm="1">
        <f t="array" ref="J3600">SUMPRODUCT(--ISNUMBER(SEARCH(A3600, QA_Seed_Keywords!B$2:B$45)))</f>
        <v>0</v>
      </c>
      <c r="K3600" cm="1">
        <f t="array" ref="K3600">SUMPRODUCT(
    (--(C$2:C$100 &gt;= C3600)),
    (--(G$2:G$100 &gt;= G3600)),
    (--(H$2:H$100 &lt;= H3600)),
    (--(I$2:I$100 &gt;= I3600)),
    -- (
        (C$2:C$100 &gt; C3600) +
        (G$2:G$100 &gt; G3600) +
        (H$2:H$100 &lt; H3600) +
        (I$2:I$100 &gt; I3600)
    )
)</f>
        <v>0</v>
      </c>
      <c r="L3600">
        <f>(I3600/10)/(H3600/122)</f>
        <v>1.1386666666666665</v>
      </c>
      <c r="M3600">
        <f>L3600/MAX($L$2:$L$6948)</f>
        <v>9.3333333333333324E-2</v>
      </c>
      <c r="N3600">
        <f>D3600*M3600*M3600</f>
        <v>8.4991604995666886E-5</v>
      </c>
      <c r="O3600">
        <f>D3600*G3600</f>
        <v>1.4533059304777511E-2</v>
      </c>
      <c r="P3600">
        <f>I3600/H3600</f>
        <v>9.3333333333333338E-2</v>
      </c>
      <c r="Q3600">
        <f>D3600*P3600*P3600</f>
        <v>8.4991604995666913E-5</v>
      </c>
      <c r="R3600">
        <f t="shared" si="56"/>
        <v>68</v>
      </c>
    </row>
    <row r="3601" spans="1:18" x14ac:dyDescent="0.3">
      <c r="A3601" t="s">
        <v>1323</v>
      </c>
      <c r="B3601" t="s">
        <v>1324</v>
      </c>
      <c r="C3601">
        <v>4.807867857840456E-2</v>
      </c>
      <c r="D3601">
        <v>6.8683826540577942E-3</v>
      </c>
      <c r="E3601">
        <v>22</v>
      </c>
      <c r="F3601">
        <v>3.1428571428571428</v>
      </c>
      <c r="G3601">
        <v>1.6613984822453649</v>
      </c>
      <c r="H3601">
        <v>63</v>
      </c>
      <c r="I3601">
        <v>7</v>
      </c>
      <c r="J3601" cm="1">
        <f t="array" ref="J3601">SUMPRODUCT(--ISNUMBER(SEARCH(A3601, QA_Seed_Keywords!B$2:B$45)))</f>
        <v>0</v>
      </c>
      <c r="K3601" cm="1">
        <f t="array" ref="K3601">SUMPRODUCT(
    (--(C$2:C$100 &gt;= C3601)),
    (--(G$2:G$100 &gt;= G3601)),
    (--(H$2:H$100 &lt;= H3601)),
    (--(I$2:I$100 &gt;= I3601)),
    -- (
        (C$2:C$100 &gt; C3601) +
        (G$2:G$100 &gt; G3601) +
        (H$2:H$100 &lt; H3601) +
        (I$2:I$100 &gt; I3601)
    )
)</f>
        <v>0</v>
      </c>
      <c r="L3601">
        <f>(I3601/10)/(H3601/122)</f>
        <v>1.3555555555555554</v>
      </c>
      <c r="M3601">
        <f>L3601/MAX($L$2:$L$6948)</f>
        <v>0.1111111111111111</v>
      </c>
      <c r="N3601">
        <f>D3601*M3601*M3601</f>
        <v>8.4794847580960415E-5</v>
      </c>
      <c r="O3601">
        <f>D3601*G3601</f>
        <v>1.141112051693201E-2</v>
      </c>
      <c r="P3601">
        <f>I3601/H3601</f>
        <v>0.1111111111111111</v>
      </c>
      <c r="Q3601">
        <f>D3601*P3601*P3601</f>
        <v>8.4794847580960415E-5</v>
      </c>
      <c r="R3601">
        <f t="shared" si="56"/>
        <v>56</v>
      </c>
    </row>
    <row r="3602" spans="1:18" x14ac:dyDescent="0.3">
      <c r="A3602" t="s">
        <v>1177</v>
      </c>
      <c r="B3602" t="s">
        <v>1177</v>
      </c>
      <c r="C3602">
        <v>5.4164963344915509E-2</v>
      </c>
      <c r="D3602">
        <v>7.7378519064165013E-3</v>
      </c>
      <c r="E3602">
        <v>32</v>
      </c>
      <c r="F3602">
        <v>4.5714285714285712</v>
      </c>
      <c r="G3602">
        <v>1.6007738604289301</v>
      </c>
      <c r="H3602">
        <v>67</v>
      </c>
      <c r="I3602">
        <v>7</v>
      </c>
      <c r="J3602" cm="1">
        <f t="array" ref="J3602">SUMPRODUCT(--ISNUMBER(SEARCH(A3602, QA_Seed_Keywords!B$2:B$45)))</f>
        <v>0</v>
      </c>
      <c r="K3602" cm="1">
        <f t="array" ref="K3602">SUMPRODUCT(
    (--(C$2:C$100 &gt;= C3602)),
    (--(G$2:G$100 &gt;= G3602)),
    (--(H$2:H$100 &lt;= H3602)),
    (--(I$2:I$100 &gt;= I3602)),
    -- (
        (C$2:C$100 &gt; C3602) +
        (G$2:G$100 &gt; G3602) +
        (H$2:H$100 &lt; H3602) +
        (I$2:I$100 &gt; I3602)
    )
)</f>
        <v>0</v>
      </c>
      <c r="L3602">
        <f>(I3602/10)/(H3602/122)</f>
        <v>1.2746268656716415</v>
      </c>
      <c r="M3602">
        <f>L3602/MAX($L$2:$L$6948)</f>
        <v>0.10447761194029849</v>
      </c>
      <c r="N3602">
        <f>D3602*M3602*M3602</f>
        <v>8.4463074941948854E-5</v>
      </c>
      <c r="O3602">
        <f>D3602*G3602</f>
        <v>1.23865510676617E-2</v>
      </c>
      <c r="P3602">
        <f>I3602/H3602</f>
        <v>0.1044776119402985</v>
      </c>
      <c r="Q3602">
        <f>D3602*P3602*P3602</f>
        <v>8.4463074941948881E-5</v>
      </c>
      <c r="R3602">
        <f t="shared" si="56"/>
        <v>60</v>
      </c>
    </row>
    <row r="3603" spans="1:18" x14ac:dyDescent="0.3">
      <c r="A3603" t="s">
        <v>1180</v>
      </c>
      <c r="B3603" t="s">
        <v>1181</v>
      </c>
      <c r="C3603">
        <v>5.3903284489651863E-2</v>
      </c>
      <c r="D3603">
        <v>5.3903284489651863E-2</v>
      </c>
      <c r="E3603">
        <v>9</v>
      </c>
      <c r="F3603">
        <v>9</v>
      </c>
      <c r="G3603">
        <v>3.422386292806666</v>
      </c>
      <c r="H3603">
        <v>10</v>
      </c>
      <c r="I3603">
        <v>1</v>
      </c>
      <c r="J3603" cm="1">
        <f t="array" ref="J3603">SUMPRODUCT(--ISNUMBER(SEARCH(A3603, QA_Seed_Keywords!B$2:B$45)))</f>
        <v>0</v>
      </c>
      <c r="K3603" cm="1">
        <f t="array" ref="K3603">SUMPRODUCT(
    (--(C$2:C$100 &gt;= C3603)),
    (--(G$2:G$100 &gt;= G3603)),
    (--(H$2:H$100 &lt;= H3603)),
    (--(I$2:I$100 &gt;= I3603)),
    -- (
        (C$2:C$100 &gt; C3603) +
        (G$2:G$100 &gt; G3603) +
        (H$2:H$100 &lt; H3603) +
        (I$2:I$100 &gt; I3603)
    )
)</f>
        <v>105</v>
      </c>
      <c r="L3603">
        <f>(I3603/10)/(H3603/122)</f>
        <v>1.2200000000000002</v>
      </c>
      <c r="M3603">
        <f>L3603/MAX($L$2:$L$6948)</f>
        <v>0.10000000000000002</v>
      </c>
      <c r="N3603">
        <f>D3603*M3603*M3603</f>
        <v>5.390328448965189E-4</v>
      </c>
      <c r="O3603">
        <f>D3603*G3603</f>
        <v>0.18447786197464269</v>
      </c>
      <c r="P3603">
        <f>I3603/H3603</f>
        <v>0.1</v>
      </c>
      <c r="Q3603">
        <f>D3603*P3603*P3603</f>
        <v>5.3903284489651869E-4</v>
      </c>
      <c r="R3603">
        <f t="shared" si="56"/>
        <v>9</v>
      </c>
    </row>
    <row r="3604" spans="1:18" x14ac:dyDescent="0.3">
      <c r="A3604" t="s">
        <v>2228</v>
      </c>
      <c r="B3604" t="s">
        <v>2229</v>
      </c>
      <c r="C3604">
        <v>2.618622041114544E-2</v>
      </c>
      <c r="D3604">
        <v>2.618622041114544E-2</v>
      </c>
      <c r="E3604">
        <v>4</v>
      </c>
      <c r="F3604">
        <v>4</v>
      </c>
      <c r="G3604">
        <v>3.7408400239252009</v>
      </c>
      <c r="H3604">
        <v>7</v>
      </c>
      <c r="I3604">
        <v>1</v>
      </c>
      <c r="J3604" cm="1">
        <f t="array" ref="J3604">SUMPRODUCT(--ISNUMBER(SEARCH(A3604, QA_Seed_Keywords!B$2:B$45)))</f>
        <v>0</v>
      </c>
      <c r="K3604" cm="1">
        <f t="array" ref="K3604">SUMPRODUCT(
    (--(C$2:C$100 &gt;= C3604)),
    (--(G$2:G$100 &gt;= G3604)),
    (--(H$2:H$100 &lt;= H3604)),
    (--(I$2:I$100 &gt;= I3604)),
    -- (
        (C$2:C$100 &gt; C3604) +
        (G$2:G$100 &gt; G3604) +
        (H$2:H$100 &lt; H3604) +
        (I$2:I$100 &gt; I3604)
    )
)</f>
        <v>285</v>
      </c>
      <c r="L3604">
        <f>(I3604/10)/(H3604/122)</f>
        <v>1.7428571428571429</v>
      </c>
      <c r="M3604">
        <f>L3604/MAX($L$2:$L$6948)</f>
        <v>0.14285714285714288</v>
      </c>
      <c r="N3604">
        <f>D3604*M3604*M3604</f>
        <v>5.3441266145194785E-4</v>
      </c>
      <c r="O3604">
        <f>D3604*G3604</f>
        <v>9.795846138933989E-2</v>
      </c>
      <c r="P3604">
        <f>I3604/H3604</f>
        <v>0.14285714285714285</v>
      </c>
      <c r="Q3604">
        <f>D3604*P3604*P3604</f>
        <v>5.3441266145194774E-4</v>
      </c>
      <c r="R3604">
        <f t="shared" si="56"/>
        <v>6</v>
      </c>
    </row>
    <row r="3605" spans="1:18" x14ac:dyDescent="0.3">
      <c r="A3605" t="s">
        <v>1475</v>
      </c>
      <c r="B3605" t="s">
        <v>1476</v>
      </c>
      <c r="C3605">
        <v>4.3092341698330462E-2</v>
      </c>
      <c r="D3605">
        <v>4.3092341698330462E-2</v>
      </c>
      <c r="E3605">
        <v>7</v>
      </c>
      <c r="F3605">
        <v>7</v>
      </c>
      <c r="G3605">
        <v>3.5176964726109912</v>
      </c>
      <c r="H3605">
        <v>9</v>
      </c>
      <c r="I3605">
        <v>1</v>
      </c>
      <c r="J3605" cm="1">
        <f t="array" ref="J3605">SUMPRODUCT(--ISNUMBER(SEARCH(A3605, QA_Seed_Keywords!B$2:B$45)))</f>
        <v>0</v>
      </c>
      <c r="K3605" cm="1">
        <f t="array" ref="K3605">SUMPRODUCT(
    (--(C$2:C$100 &gt;= C3605)),
    (--(G$2:G$100 &gt;= G3605)),
    (--(H$2:H$100 &lt;= H3605)),
    (--(I$2:I$100 &gt;= I3605)),
    -- (
        (C$2:C$100 &gt; C3605) +
        (G$2:G$100 &gt; G3605) +
        (H$2:H$100 &lt; H3605) +
        (I$2:I$100 &gt; I3605)
    )
)</f>
        <v>153</v>
      </c>
      <c r="L3605">
        <f>(I3605/10)/(H3605/122)</f>
        <v>1.3555555555555556</v>
      </c>
      <c r="M3605">
        <f>L3605/MAX($L$2:$L$6948)</f>
        <v>0.11111111111111112</v>
      </c>
      <c r="N3605">
        <f>D3605*M3605*M3605</f>
        <v>5.3200421849790703E-4</v>
      </c>
      <c r="O3605">
        <f>D3605*G3605</f>
        <v>0.15158577838876461</v>
      </c>
      <c r="P3605">
        <f>I3605/H3605</f>
        <v>0.1111111111111111</v>
      </c>
      <c r="Q3605">
        <f>D3605*P3605*P3605</f>
        <v>5.3200421849790682E-4</v>
      </c>
      <c r="R3605">
        <f t="shared" si="56"/>
        <v>8</v>
      </c>
    </row>
    <row r="3606" spans="1:18" x14ac:dyDescent="0.3">
      <c r="A3606" t="s">
        <v>952</v>
      </c>
      <c r="B3606" t="s">
        <v>953</v>
      </c>
      <c r="C3606">
        <v>6.5636288089402917E-2</v>
      </c>
      <c r="D3606">
        <v>9.3766125842004167E-3</v>
      </c>
      <c r="E3606">
        <v>95</v>
      </c>
      <c r="F3606">
        <v>13.571428571428569</v>
      </c>
      <c r="G3606">
        <v>1.5027934520687261</v>
      </c>
      <c r="H3606">
        <v>74</v>
      </c>
      <c r="I3606">
        <v>7</v>
      </c>
      <c r="J3606" cm="1">
        <f t="array" ref="J3606">SUMPRODUCT(--ISNUMBER(SEARCH(A3606, QA_Seed_Keywords!B$2:B$45)))</f>
        <v>0</v>
      </c>
      <c r="K3606" cm="1">
        <f t="array" ref="K3606">SUMPRODUCT(
    (--(C$2:C$100 &gt;= C3606)),
    (--(G$2:G$100 &gt;= G3606)),
    (--(H$2:H$100 &lt;= H3606)),
    (--(I$2:I$100 &gt;= I3606)),
    -- (
        (C$2:C$100 &gt; C3606) +
        (G$2:G$100 &gt; G3606) +
        (H$2:H$100 &lt; H3606) +
        (I$2:I$100 &gt; I3606)
    )
)</f>
        <v>0</v>
      </c>
      <c r="L3606">
        <f>(I3606/10)/(H3606/122)</f>
        <v>1.154054054054054</v>
      </c>
      <c r="M3606">
        <f>L3606/MAX($L$2:$L$6948)</f>
        <v>9.45945945945946E-2</v>
      </c>
      <c r="N3606">
        <f>D3606*M3606*M3606</f>
        <v>8.3903217060960636E-5</v>
      </c>
      <c r="O3606">
        <f>D3606*G3606</f>
        <v>1.4091111994121603E-2</v>
      </c>
      <c r="P3606">
        <f>I3606/H3606</f>
        <v>9.45945945945946E-2</v>
      </c>
      <c r="Q3606">
        <f>D3606*P3606*P3606</f>
        <v>8.3903217060960636E-5</v>
      </c>
      <c r="R3606">
        <f t="shared" si="56"/>
        <v>67</v>
      </c>
    </row>
    <row r="3607" spans="1:18" x14ac:dyDescent="0.3">
      <c r="A3607" t="s">
        <v>708</v>
      </c>
      <c r="B3607" t="s">
        <v>709</v>
      </c>
      <c r="C3607">
        <v>8.4251628006509233E-2</v>
      </c>
      <c r="D3607">
        <v>1.203594685807275E-2</v>
      </c>
      <c r="E3607">
        <v>46</v>
      </c>
      <c r="F3607">
        <v>6.5714285714285712</v>
      </c>
      <c r="G3607">
        <v>1.37763030911472</v>
      </c>
      <c r="H3607">
        <v>84</v>
      </c>
      <c r="I3607">
        <v>7</v>
      </c>
      <c r="J3607" cm="1">
        <f t="array" ref="J3607">SUMPRODUCT(--ISNUMBER(SEARCH(A3607, QA_Seed_Keywords!B$2:B$45)))</f>
        <v>0</v>
      </c>
      <c r="K3607" cm="1">
        <f t="array" ref="K3607">SUMPRODUCT(
    (--(C$2:C$100 &gt;= C3607)),
    (--(G$2:G$100 &gt;= G3607)),
    (--(H$2:H$100 &lt;= H3607)),
    (--(I$2:I$100 &gt;= I3607)),
    -- (
        (C$2:C$100 &gt; C3607) +
        (G$2:G$100 &gt; G3607) +
        (H$2:H$100 &lt; H3607) +
        (I$2:I$100 &gt; I3607)
    )
)</f>
        <v>4</v>
      </c>
      <c r="L3607">
        <f>(I3607/10)/(H3607/122)</f>
        <v>1.0166666666666666</v>
      </c>
      <c r="M3607">
        <f>L3607/MAX($L$2:$L$6948)</f>
        <v>8.3333333333333329E-2</v>
      </c>
      <c r="N3607">
        <f>D3607*M3607*M3607</f>
        <v>8.3582964292171869E-5</v>
      </c>
      <c r="O3607">
        <f>D3607*G3607</f>
        <v>1.6581085190575107E-2</v>
      </c>
      <c r="P3607">
        <f>I3607/H3607</f>
        <v>8.3333333333333329E-2</v>
      </c>
      <c r="Q3607">
        <f>D3607*P3607*P3607</f>
        <v>8.3582964292171869E-5</v>
      </c>
      <c r="R3607">
        <f t="shared" si="56"/>
        <v>77</v>
      </c>
    </row>
    <row r="3608" spans="1:18" x14ac:dyDescent="0.3">
      <c r="A3608" t="s">
        <v>638</v>
      </c>
      <c r="B3608" t="s">
        <v>639</v>
      </c>
      <c r="C3608">
        <v>9.2143940843213964E-2</v>
      </c>
      <c r="D3608">
        <v>1.316342012045914E-2</v>
      </c>
      <c r="E3608">
        <v>54</v>
      </c>
      <c r="F3608">
        <v>7.7142857142857144</v>
      </c>
      <c r="G3608">
        <v>1.331645195872897</v>
      </c>
      <c r="H3608">
        <v>88</v>
      </c>
      <c r="I3608">
        <v>7</v>
      </c>
      <c r="J3608" cm="1">
        <f t="array" ref="J3608">SUMPRODUCT(--ISNUMBER(SEARCH(A3608, QA_Seed_Keywords!B$2:B$45)))</f>
        <v>0</v>
      </c>
      <c r="K3608" cm="1">
        <f t="array" ref="K3608">SUMPRODUCT(
    (--(C$2:C$100 &gt;= C3608)),
    (--(G$2:G$100 &gt;= G3608)),
    (--(H$2:H$100 &lt;= H3608)),
    (--(I$2:I$100 &gt;= I3608)),
    -- (
        (C$2:C$100 &gt; C3608) +
        (G$2:G$100 &gt; G3608) +
        (H$2:H$100 &lt; H3608) +
        (I$2:I$100 &gt; I3608)
    )
)</f>
        <v>4</v>
      </c>
      <c r="L3608">
        <f>(I3608/10)/(H3608/122)</f>
        <v>0.97045454545454535</v>
      </c>
      <c r="M3608">
        <f>L3608/MAX($L$2:$L$6948)</f>
        <v>7.9545454545454544E-2</v>
      </c>
      <c r="N3608">
        <f>D3608*M3608*M3608</f>
        <v>8.329126884071511E-5</v>
      </c>
      <c r="O3608">
        <f>D3608*G3608</f>
        <v>1.7529005164666045E-2</v>
      </c>
      <c r="P3608">
        <f>I3608/H3608</f>
        <v>7.9545454545454544E-2</v>
      </c>
      <c r="Q3608">
        <f>D3608*P3608*P3608</f>
        <v>8.329126884071511E-5</v>
      </c>
      <c r="R3608">
        <f t="shared" si="56"/>
        <v>81</v>
      </c>
    </row>
    <row r="3609" spans="1:18" x14ac:dyDescent="0.3">
      <c r="A3609" t="s">
        <v>3915</v>
      </c>
      <c r="B3609" t="s">
        <v>3916</v>
      </c>
      <c r="C3609">
        <v>1.304256454032556E-2</v>
      </c>
      <c r="D3609">
        <v>1.304256454032556E-2</v>
      </c>
      <c r="E3609">
        <v>11</v>
      </c>
      <c r="F3609">
        <v>11</v>
      </c>
      <c r="G3609">
        <v>4.0285220963769817</v>
      </c>
      <c r="H3609">
        <v>5</v>
      </c>
      <c r="I3609">
        <v>1</v>
      </c>
      <c r="J3609" cm="1">
        <f t="array" ref="J3609">SUMPRODUCT(--ISNUMBER(SEARCH(A3609, QA_Seed_Keywords!B$2:B$45)))</f>
        <v>0</v>
      </c>
      <c r="K3609" cm="1">
        <f t="array" ref="K3609">SUMPRODUCT(
    (--(C$2:C$100 &gt;= C3609)),
    (--(G$2:G$100 &gt;= G3609)),
    (--(H$2:H$100 &lt;= H3609)),
    (--(I$2:I$100 &gt;= I3609)),
    -- (
        (C$2:C$100 &gt; C3609) +
        (G$2:G$100 &gt; G3609) +
        (H$2:H$100 &lt; H3609) +
        (I$2:I$100 &gt; I3609)
    )
)</f>
        <v>285</v>
      </c>
      <c r="L3609">
        <f>(I3609/10)/(H3609/122)</f>
        <v>2.4400000000000004</v>
      </c>
      <c r="M3609">
        <f>L3609/MAX($L$2:$L$6948)</f>
        <v>0.20000000000000004</v>
      </c>
      <c r="N3609">
        <f>D3609*M3609*M3609</f>
        <v>5.2170258161302258E-4</v>
      </c>
      <c r="O3609">
        <f>D3609*G3609</f>
        <v>5.2542259444124412E-2</v>
      </c>
      <c r="P3609">
        <f>I3609/H3609</f>
        <v>0.2</v>
      </c>
      <c r="Q3609">
        <f>D3609*P3609*P3609</f>
        <v>5.2170258161302247E-4</v>
      </c>
      <c r="R3609">
        <f t="shared" si="56"/>
        <v>4</v>
      </c>
    </row>
    <row r="3610" spans="1:18" x14ac:dyDescent="0.3">
      <c r="A3610" t="s">
        <v>1322</v>
      </c>
      <c r="B3610" t="s">
        <v>1322</v>
      </c>
      <c r="C3610">
        <v>4.8303103893640953E-2</v>
      </c>
      <c r="D3610">
        <v>6.9004434133772777E-3</v>
      </c>
      <c r="E3610">
        <v>37</v>
      </c>
      <c r="F3610">
        <v>5.2857142857142856</v>
      </c>
      <c r="G3610">
        <v>1.6458942957094</v>
      </c>
      <c r="H3610">
        <v>64</v>
      </c>
      <c r="I3610">
        <v>7</v>
      </c>
      <c r="J3610" cm="1">
        <f t="array" ref="J3610">SUMPRODUCT(--ISNUMBER(SEARCH(A3610, QA_Seed_Keywords!B$2:B$45)))</f>
        <v>0</v>
      </c>
      <c r="K3610" cm="1">
        <f t="array" ref="K3610">SUMPRODUCT(
    (--(C$2:C$100 &gt;= C3610)),
    (--(G$2:G$100 &gt;= G3610)),
    (--(H$2:H$100 &lt;= H3610)),
    (--(I$2:I$100 &gt;= I3610)),
    -- (
        (C$2:C$100 &gt; C3610) +
        (G$2:G$100 &gt; G3610) +
        (H$2:H$100 &lt; H3610) +
        (I$2:I$100 &gt; I3610)
    )
)</f>
        <v>0</v>
      </c>
      <c r="L3610">
        <f>(I3610/10)/(H3610/122)</f>
        <v>1.3343749999999999</v>
      </c>
      <c r="M3610">
        <f>L3610/MAX($L$2:$L$6948)</f>
        <v>0.109375</v>
      </c>
      <c r="N3610">
        <f>D3610*M3610*M3610</f>
        <v>8.2549249818234037E-5</v>
      </c>
      <c r="O3610">
        <f>D3610*G3610</f>
        <v>1.1357400451943164E-2</v>
      </c>
      <c r="P3610">
        <f>I3610/H3610</f>
        <v>0.109375</v>
      </c>
      <c r="Q3610">
        <f>D3610*P3610*P3610</f>
        <v>8.2549249818234037E-5</v>
      </c>
      <c r="R3610">
        <f t="shared" si="56"/>
        <v>57</v>
      </c>
    </row>
    <row r="3611" spans="1:18" x14ac:dyDescent="0.3">
      <c r="A3611" t="s">
        <v>1105</v>
      </c>
      <c r="B3611" t="s">
        <v>1106</v>
      </c>
      <c r="C3611">
        <v>5.757186121194454E-2</v>
      </c>
      <c r="D3611">
        <v>8.2245516017063636E-3</v>
      </c>
      <c r="E3611">
        <v>29</v>
      </c>
      <c r="F3611">
        <v>4.1428571428571432</v>
      </c>
      <c r="G3611">
        <v>1.5576016885637209</v>
      </c>
      <c r="H3611">
        <v>70</v>
      </c>
      <c r="I3611">
        <v>7</v>
      </c>
      <c r="J3611" cm="1">
        <f t="array" ref="J3611">SUMPRODUCT(--ISNUMBER(SEARCH(A3611, QA_Seed_Keywords!B$2:B$45)))</f>
        <v>0</v>
      </c>
      <c r="K3611" cm="1">
        <f t="array" ref="K3611">SUMPRODUCT(
    (--(C$2:C$100 &gt;= C3611)),
    (--(G$2:G$100 &gt;= G3611)),
    (--(H$2:H$100 &lt;= H3611)),
    (--(I$2:I$100 &gt;= I3611)),
    -- (
        (C$2:C$100 &gt; C3611) +
        (G$2:G$100 &gt; G3611) +
        (H$2:H$100 &lt; H3611) +
        (I$2:I$100 &gt; I3611)
    )
)</f>
        <v>0</v>
      </c>
      <c r="L3611">
        <f>(I3611/10)/(H3611/122)</f>
        <v>1.22</v>
      </c>
      <c r="M3611">
        <f>L3611/MAX($L$2:$L$6948)</f>
        <v>0.1</v>
      </c>
      <c r="N3611">
        <f>D3611*M3611*M3611</f>
        <v>8.2245516017063656E-5</v>
      </c>
      <c r="O3611">
        <f>D3611*G3611</f>
        <v>1.2810575462497288E-2</v>
      </c>
      <c r="P3611">
        <f>I3611/H3611</f>
        <v>0.1</v>
      </c>
      <c r="Q3611">
        <f>D3611*P3611*P3611</f>
        <v>8.2245516017063656E-5</v>
      </c>
      <c r="R3611">
        <f t="shared" si="56"/>
        <v>63</v>
      </c>
    </row>
    <row r="3612" spans="1:18" x14ac:dyDescent="0.3">
      <c r="A3612" t="s">
        <v>501</v>
      </c>
      <c r="B3612" t="s">
        <v>502</v>
      </c>
      <c r="C3612">
        <v>0.1108526847741433</v>
      </c>
      <c r="D3612">
        <v>1.5836097824877611E-2</v>
      </c>
      <c r="E3612">
        <v>88</v>
      </c>
      <c r="F3612">
        <v>12.571428571428569</v>
      </c>
      <c r="G3612">
        <v>1.2251617154704471</v>
      </c>
      <c r="H3612">
        <v>98</v>
      </c>
      <c r="I3612">
        <v>7</v>
      </c>
      <c r="J3612" cm="1">
        <f t="array" ref="J3612">SUMPRODUCT(--ISNUMBER(SEARCH(A3612, QA_Seed_Keywords!B$2:B$45)))</f>
        <v>0</v>
      </c>
      <c r="K3612" cm="1">
        <f t="array" ref="K3612">SUMPRODUCT(
    (--(C$2:C$100 &gt;= C3612)),
    (--(G$2:G$100 &gt;= G3612)),
    (--(H$2:H$100 &lt;= H3612)),
    (--(I$2:I$100 &gt;= I3612)),
    -- (
        (C$2:C$100 &gt; C3612) +
        (G$2:G$100 &gt; G3612) +
        (H$2:H$100 &lt; H3612) +
        (I$2:I$100 &gt; I3612)
    )
)</f>
        <v>4</v>
      </c>
      <c r="L3612">
        <f>(I3612/10)/(H3612/122)</f>
        <v>0.87142857142857133</v>
      </c>
      <c r="M3612">
        <f>L3612/MAX($L$2:$L$6948)</f>
        <v>7.1428571428571425E-2</v>
      </c>
      <c r="N3612">
        <f>D3612*M3612*M3612</f>
        <v>8.079641747386535E-5</v>
      </c>
      <c r="O3612">
        <f>D3612*G3612</f>
        <v>1.9401780777484869E-2</v>
      </c>
      <c r="P3612">
        <f>I3612/H3612</f>
        <v>7.1428571428571425E-2</v>
      </c>
      <c r="Q3612">
        <f>D3612*P3612*P3612</f>
        <v>8.079641747386535E-5</v>
      </c>
      <c r="R3612">
        <f t="shared" si="56"/>
        <v>91</v>
      </c>
    </row>
    <row r="3613" spans="1:18" x14ac:dyDescent="0.3">
      <c r="A3613" t="s">
        <v>579</v>
      </c>
      <c r="B3613" t="s">
        <v>580</v>
      </c>
      <c r="C3613">
        <v>0.1005211804579577</v>
      </c>
      <c r="D3613">
        <v>1.4360168636851099E-2</v>
      </c>
      <c r="E3613">
        <v>95</v>
      </c>
      <c r="F3613">
        <v>13.571428571428569</v>
      </c>
      <c r="G3613">
        <v>1.2664046740044961</v>
      </c>
      <c r="H3613">
        <v>94</v>
      </c>
      <c r="I3613">
        <v>7</v>
      </c>
      <c r="J3613" cm="1">
        <f t="array" ref="J3613">SUMPRODUCT(--ISNUMBER(SEARCH(A3613, QA_Seed_Keywords!B$2:B$45)))</f>
        <v>0</v>
      </c>
      <c r="K3613" cm="1">
        <f t="array" ref="K3613">SUMPRODUCT(
    (--(C$2:C$100 &gt;= C3613)),
    (--(G$2:G$100 &gt;= G3613)),
    (--(H$2:H$100 &lt;= H3613)),
    (--(I$2:I$100 &gt;= I3613)),
    -- (
        (C$2:C$100 &gt; C3613) +
        (G$2:G$100 &gt; G3613) +
        (H$2:H$100 &lt; H3613) +
        (I$2:I$100 &gt; I3613)
    )
)</f>
        <v>4</v>
      </c>
      <c r="L3613">
        <f>(I3613/10)/(H3613/122)</f>
        <v>0.90851063829787237</v>
      </c>
      <c r="M3613">
        <f>L3613/MAX($L$2:$L$6948)</f>
        <v>7.4468085106382989E-2</v>
      </c>
      <c r="N3613">
        <f>D3613*M3613*M3613</f>
        <v>7.9634253418481665E-5</v>
      </c>
      <c r="O3613">
        <f>D3613*G3613</f>
        <v>1.8185784681201005E-2</v>
      </c>
      <c r="P3613">
        <f>I3613/H3613</f>
        <v>7.4468085106382975E-2</v>
      </c>
      <c r="Q3613">
        <f>D3613*P3613*P3613</f>
        <v>7.9634253418481638E-5</v>
      </c>
      <c r="R3613">
        <f t="shared" si="56"/>
        <v>87</v>
      </c>
    </row>
    <row r="3614" spans="1:18" x14ac:dyDescent="0.3">
      <c r="A3614" t="s">
        <v>1133</v>
      </c>
      <c r="B3614" t="s">
        <v>1134</v>
      </c>
      <c r="C3614">
        <v>5.6772200218914069E-2</v>
      </c>
      <c r="D3614">
        <v>8.1103143169877247E-3</v>
      </c>
      <c r="E3614">
        <v>37</v>
      </c>
      <c r="F3614">
        <v>5.2857142857142856</v>
      </c>
      <c r="G3614">
        <v>1.543615446588982</v>
      </c>
      <c r="H3614">
        <v>71</v>
      </c>
      <c r="I3614">
        <v>7</v>
      </c>
      <c r="J3614" cm="1">
        <f t="array" ref="J3614">SUMPRODUCT(--ISNUMBER(SEARCH(A3614, QA_Seed_Keywords!B$2:B$45)))</f>
        <v>0</v>
      </c>
      <c r="K3614" cm="1">
        <f t="array" ref="K3614">SUMPRODUCT(
    (--(C$2:C$100 &gt;= C3614)),
    (--(G$2:G$100 &gt;= G3614)),
    (--(H$2:H$100 &lt;= H3614)),
    (--(I$2:I$100 &gt;= I3614)),
    -- (
        (C$2:C$100 &gt; C3614) +
        (G$2:G$100 &gt; G3614) +
        (H$2:H$100 &lt; H3614) +
        (I$2:I$100 &gt; I3614)
    )
)</f>
        <v>0</v>
      </c>
      <c r="L3614">
        <f>(I3614/10)/(H3614/122)</f>
        <v>1.2028169014084507</v>
      </c>
      <c r="M3614">
        <f>L3614/MAX($L$2:$L$6948)</f>
        <v>9.8591549295774655E-2</v>
      </c>
      <c r="N3614">
        <f>D3614*M3614*M3614</f>
        <v>7.883463628891065E-5</v>
      </c>
      <c r="O3614">
        <f>D3614*G3614</f>
        <v>1.2519206456394021E-2</v>
      </c>
      <c r="P3614">
        <f>I3614/H3614</f>
        <v>9.8591549295774641E-2</v>
      </c>
      <c r="Q3614">
        <f>D3614*P3614*P3614</f>
        <v>7.8834636288910623E-5</v>
      </c>
      <c r="R3614">
        <f t="shared" si="56"/>
        <v>64</v>
      </c>
    </row>
    <row r="3615" spans="1:18" x14ac:dyDescent="0.3">
      <c r="A3615" t="s">
        <v>1612</v>
      </c>
      <c r="B3615" t="s">
        <v>1613</v>
      </c>
      <c r="C3615">
        <v>3.8848632846873378E-2</v>
      </c>
      <c r="D3615">
        <v>5.5498046924104816E-3</v>
      </c>
      <c r="E3615">
        <v>18</v>
      </c>
      <c r="F3615">
        <v>2.5714285714285721</v>
      </c>
      <c r="G3615">
        <v>1.725937003382936</v>
      </c>
      <c r="H3615">
        <v>59</v>
      </c>
      <c r="I3615">
        <v>7</v>
      </c>
      <c r="J3615" cm="1">
        <f t="array" ref="J3615">SUMPRODUCT(--ISNUMBER(SEARCH(A3615, QA_Seed_Keywords!B$2:B$45)))</f>
        <v>0</v>
      </c>
      <c r="K3615" cm="1">
        <f t="array" ref="K3615">SUMPRODUCT(
    (--(C$2:C$100 &gt;= C3615)),
    (--(G$2:G$100 &gt;= G3615)),
    (--(H$2:H$100 &lt;= H3615)),
    (--(I$2:I$100 &gt;= I3615)),
    -- (
        (C$2:C$100 &gt; C3615) +
        (G$2:G$100 &gt; G3615) +
        (H$2:H$100 &lt; H3615) +
        (I$2:I$100 &gt; I3615)
    )
)</f>
        <v>0</v>
      </c>
      <c r="L3615">
        <f>(I3615/10)/(H3615/122)</f>
        <v>1.4474576271186441</v>
      </c>
      <c r="M3615">
        <f>L3615/MAX($L$2:$L$6948)</f>
        <v>0.11864406779661019</v>
      </c>
      <c r="N3615">
        <f>D3615*M3615*M3615</f>
        <v>7.8121353038814619E-5</v>
      </c>
      <c r="O3615">
        <f>D3615*G3615</f>
        <v>9.5786132801795026E-3</v>
      </c>
      <c r="P3615">
        <f>I3615/H3615</f>
        <v>0.11864406779661017</v>
      </c>
      <c r="Q3615">
        <f>D3615*P3615*P3615</f>
        <v>7.8121353038814592E-5</v>
      </c>
      <c r="R3615">
        <f t="shared" si="56"/>
        <v>52</v>
      </c>
    </row>
    <row r="3616" spans="1:18" x14ac:dyDescent="0.3">
      <c r="A3616" t="s">
        <v>750</v>
      </c>
      <c r="B3616" t="s">
        <v>751</v>
      </c>
      <c r="C3616">
        <v>8.0227420558867155E-2</v>
      </c>
      <c r="D3616">
        <v>1.1461060079838161E-2</v>
      </c>
      <c r="E3616">
        <v>42</v>
      </c>
      <c r="F3616">
        <v>6</v>
      </c>
      <c r="G3616">
        <v>1.3659342693515291</v>
      </c>
      <c r="H3616">
        <v>85</v>
      </c>
      <c r="I3616">
        <v>7</v>
      </c>
      <c r="J3616" cm="1">
        <f t="array" ref="J3616">SUMPRODUCT(--ISNUMBER(SEARCH(A3616, QA_Seed_Keywords!B$2:B$45)))</f>
        <v>0</v>
      </c>
      <c r="K3616" cm="1">
        <f t="array" ref="K3616">SUMPRODUCT(
    (--(C$2:C$100 &gt;= C3616)),
    (--(G$2:G$100 &gt;= G3616)),
    (--(H$2:H$100 &lt;= H3616)),
    (--(I$2:I$100 &gt;= I3616)),
    -- (
        (C$2:C$100 &gt; C3616) +
        (G$2:G$100 &gt; G3616) +
        (H$2:H$100 &lt; H3616) +
        (I$2:I$100 &gt; I3616)
    )
)</f>
        <v>4</v>
      </c>
      <c r="L3616">
        <f>(I3616/10)/(H3616/122)</f>
        <v>1.0047058823529411</v>
      </c>
      <c r="M3616">
        <f>L3616/MAX($L$2:$L$6948)</f>
        <v>8.2352941176470587E-2</v>
      </c>
      <c r="N3616">
        <f>D3616*M3616*M3616</f>
        <v>7.7728988776757071E-5</v>
      </c>
      <c r="O3616">
        <f>D3616*G3616</f>
        <v>1.5655054726147716E-2</v>
      </c>
      <c r="P3616">
        <f>I3616/H3616</f>
        <v>8.2352941176470587E-2</v>
      </c>
      <c r="Q3616">
        <f>D3616*P3616*P3616</f>
        <v>7.7728988776757071E-5</v>
      </c>
      <c r="R3616">
        <f t="shared" si="56"/>
        <v>78</v>
      </c>
    </row>
    <row r="3617" spans="1:18" x14ac:dyDescent="0.3">
      <c r="A3617" t="s">
        <v>1085</v>
      </c>
      <c r="B3617" t="s">
        <v>1085</v>
      </c>
      <c r="C3617">
        <v>5.8841313952710451E-2</v>
      </c>
      <c r="D3617">
        <v>8.40590199324435E-3</v>
      </c>
      <c r="E3617">
        <v>25</v>
      </c>
      <c r="F3617">
        <v>3.5714285714285721</v>
      </c>
      <c r="G3617">
        <v>1.5162164724008671</v>
      </c>
      <c r="H3617">
        <v>73</v>
      </c>
      <c r="I3617">
        <v>7</v>
      </c>
      <c r="J3617" cm="1">
        <f t="array" ref="J3617">SUMPRODUCT(--ISNUMBER(SEARCH(A3617, QA_Seed_Keywords!B$2:B$45)))</f>
        <v>0</v>
      </c>
      <c r="K3617" cm="1">
        <f t="array" ref="K3617">SUMPRODUCT(
    (--(C$2:C$100 &gt;= C3617)),
    (--(G$2:G$100 &gt;= G3617)),
    (--(H$2:H$100 &lt;= H3617)),
    (--(I$2:I$100 &gt;= I3617)),
    -- (
        (C$2:C$100 &gt; C3617) +
        (G$2:G$100 &gt; G3617) +
        (H$2:H$100 &lt; H3617) +
        (I$2:I$100 &gt; I3617)
    )
)</f>
        <v>0</v>
      </c>
      <c r="L3617">
        <f>(I3617/10)/(H3617/122)</f>
        <v>1.1698630136986301</v>
      </c>
      <c r="M3617">
        <f>L3617/MAX($L$2:$L$6948)</f>
        <v>9.5890410958904118E-2</v>
      </c>
      <c r="N3617">
        <f>D3617*M3617*M3617</f>
        <v>7.7292024332702795E-5</v>
      </c>
      <c r="O3617">
        <f>D3617*G3617</f>
        <v>1.2745167067544366E-2</v>
      </c>
      <c r="P3617">
        <f>I3617/H3617</f>
        <v>9.5890410958904104E-2</v>
      </c>
      <c r="Q3617">
        <f>D3617*P3617*P3617</f>
        <v>7.7292024332702768E-5</v>
      </c>
      <c r="R3617">
        <f t="shared" si="56"/>
        <v>66</v>
      </c>
    </row>
    <row r="3618" spans="1:18" x14ac:dyDescent="0.3">
      <c r="A3618" t="s">
        <v>1880</v>
      </c>
      <c r="B3618" t="s">
        <v>1880</v>
      </c>
      <c r="C3618">
        <v>3.2367144908660432E-2</v>
      </c>
      <c r="D3618">
        <v>3.2367144908660432E-2</v>
      </c>
      <c r="E3618">
        <v>6</v>
      </c>
      <c r="F3618">
        <v>6</v>
      </c>
      <c r="G3618">
        <v>3.6230569882688179</v>
      </c>
      <c r="H3618">
        <v>8</v>
      </c>
      <c r="I3618">
        <v>1</v>
      </c>
      <c r="J3618" cm="1">
        <f t="array" ref="J3618">SUMPRODUCT(--ISNUMBER(SEARCH(A3618, QA_Seed_Keywords!B$2:B$45)))</f>
        <v>0</v>
      </c>
      <c r="K3618" cm="1">
        <f t="array" ref="K3618">SUMPRODUCT(
    (--(C$2:C$100 &gt;= C3618)),
    (--(G$2:G$100 &gt;= G3618)),
    (--(H$2:H$100 &lt;= H3618)),
    (--(I$2:I$100 &gt;= I3618)),
    -- (
        (C$2:C$100 &gt; C3618) +
        (G$2:G$100 &gt; G3618) +
        (H$2:H$100 &lt; H3618) +
        (I$2:I$100 &gt; I3618)
    )
)</f>
        <v>243</v>
      </c>
      <c r="L3618">
        <f>(I3618/10)/(H3618/122)</f>
        <v>1.5249999999999999</v>
      </c>
      <c r="M3618">
        <f>L3618/MAX($L$2:$L$6948)</f>
        <v>0.125</v>
      </c>
      <c r="N3618">
        <f>D3618*M3618*M3618</f>
        <v>5.0573663919781925E-4</v>
      </c>
      <c r="O3618">
        <f>D3618*G3618</f>
        <v>0.11726801055163166</v>
      </c>
      <c r="P3618">
        <f>I3618/H3618</f>
        <v>0.125</v>
      </c>
      <c r="Q3618">
        <f>D3618*P3618*P3618</f>
        <v>5.0573663919781925E-4</v>
      </c>
      <c r="R3618">
        <f t="shared" si="56"/>
        <v>7</v>
      </c>
    </row>
    <row r="3619" spans="1:18" x14ac:dyDescent="0.3">
      <c r="A3619" t="s">
        <v>1502</v>
      </c>
      <c r="B3619" t="s">
        <v>1503</v>
      </c>
      <c r="C3619">
        <v>4.2350969414403632E-2</v>
      </c>
      <c r="D3619">
        <v>6.050138487771947E-3</v>
      </c>
      <c r="E3619">
        <v>22</v>
      </c>
      <c r="F3619">
        <v>3.1428571428571428</v>
      </c>
      <c r="G3619">
        <v>1.677146839213504</v>
      </c>
      <c r="H3619">
        <v>62</v>
      </c>
      <c r="I3619">
        <v>7</v>
      </c>
      <c r="J3619" cm="1">
        <f t="array" ref="J3619">SUMPRODUCT(--ISNUMBER(SEARCH(A3619, QA_Seed_Keywords!B$2:B$45)))</f>
        <v>0</v>
      </c>
      <c r="K3619" cm="1">
        <f t="array" ref="K3619">SUMPRODUCT(
    (--(C$2:C$100 &gt;= C3619)),
    (--(G$2:G$100 &gt;= G3619)),
    (--(H$2:H$100 &lt;= H3619)),
    (--(I$2:I$100 &gt;= I3619)),
    -- (
        (C$2:C$100 &gt; C3619) +
        (G$2:G$100 &gt; G3619) +
        (H$2:H$100 &lt; H3619) +
        (I$2:I$100 &gt; I3619)
    )
)</f>
        <v>0</v>
      </c>
      <c r="L3619">
        <f>(I3619/10)/(H3619/122)</f>
        <v>1.3774193548387095</v>
      </c>
      <c r="M3619">
        <f>L3619/MAX($L$2:$L$6948)</f>
        <v>0.11290322580645161</v>
      </c>
      <c r="N3619">
        <f>D3619*M3619*M3619</f>
        <v>7.7121952627686108E-5</v>
      </c>
      <c r="O3619">
        <f>D3619*G3619</f>
        <v>1.0146970641570691E-2</v>
      </c>
      <c r="P3619">
        <f>I3619/H3619</f>
        <v>0.11290322580645161</v>
      </c>
      <c r="Q3619">
        <f>D3619*P3619*P3619</f>
        <v>7.7121952627686108E-5</v>
      </c>
      <c r="R3619">
        <f t="shared" si="56"/>
        <v>55</v>
      </c>
    </row>
    <row r="3620" spans="1:18" x14ac:dyDescent="0.3">
      <c r="A3620" t="s">
        <v>2273</v>
      </c>
      <c r="B3620" t="s">
        <v>2273</v>
      </c>
      <c r="C3620">
        <v>2.5356854649453829E-2</v>
      </c>
      <c r="D3620">
        <v>3.6224078070648332E-3</v>
      </c>
      <c r="E3620">
        <v>10</v>
      </c>
      <c r="F3620">
        <v>1.428571428571429</v>
      </c>
      <c r="G3620">
        <v>1.9284612674944099</v>
      </c>
      <c r="H3620">
        <v>48</v>
      </c>
      <c r="I3620">
        <v>7</v>
      </c>
      <c r="J3620" cm="1">
        <f t="array" ref="J3620">SUMPRODUCT(--ISNUMBER(SEARCH(A3620, QA_Seed_Keywords!B$2:B$45)))</f>
        <v>0</v>
      </c>
      <c r="K3620" cm="1">
        <f t="array" ref="K3620">SUMPRODUCT(
    (--(C$2:C$100 &gt;= C3620)),
    (--(G$2:G$100 &gt;= G3620)),
    (--(H$2:H$100 &lt;= H3620)),
    (--(I$2:I$100 &gt;= I3620)),
    -- (
        (C$2:C$100 &gt; C3620) +
        (G$2:G$100 &gt; G3620) +
        (H$2:H$100 &lt; H3620) +
        (I$2:I$100 &gt; I3620)
    )
)</f>
        <v>0</v>
      </c>
      <c r="L3620">
        <f>(I3620/10)/(H3620/122)</f>
        <v>1.7791666666666666</v>
      </c>
      <c r="M3620">
        <f>L3620/MAX($L$2:$L$6948)</f>
        <v>0.14583333333333334</v>
      </c>
      <c r="N3620">
        <f>D3620*M3620*M3620</f>
        <v>7.703905492455593E-5</v>
      </c>
      <c r="O3620">
        <f>D3620*G3620</f>
        <v>6.985673150993894E-3</v>
      </c>
      <c r="P3620">
        <f>I3620/H3620</f>
        <v>0.14583333333333334</v>
      </c>
      <c r="Q3620">
        <f>D3620*P3620*P3620</f>
        <v>7.703905492455593E-5</v>
      </c>
      <c r="R3620">
        <f t="shared" si="56"/>
        <v>41</v>
      </c>
    </row>
    <row r="3621" spans="1:18" x14ac:dyDescent="0.3">
      <c r="A3621" t="s">
        <v>1593</v>
      </c>
      <c r="B3621" t="s">
        <v>1593</v>
      </c>
      <c r="C3621">
        <v>3.952742930670617E-2</v>
      </c>
      <c r="D3621">
        <v>5.6467756152437376E-3</v>
      </c>
      <c r="E3621">
        <v>20</v>
      </c>
      <c r="F3621">
        <v>2.8571428571428572</v>
      </c>
      <c r="G3621">
        <v>1.7094077014317259</v>
      </c>
      <c r="H3621">
        <v>60</v>
      </c>
      <c r="I3621">
        <v>7</v>
      </c>
      <c r="J3621" cm="1">
        <f t="array" ref="J3621">SUMPRODUCT(--ISNUMBER(SEARCH(A3621, QA_Seed_Keywords!B$2:B$45)))</f>
        <v>0</v>
      </c>
      <c r="K3621" cm="1">
        <f t="array" ref="K3621">SUMPRODUCT(
    (--(C$2:C$100 &gt;= C3621)),
    (--(G$2:G$100 &gt;= G3621)),
    (--(H$2:H$100 &lt;= H3621)),
    (--(I$2:I$100 &gt;= I3621)),
    -- (
        (C$2:C$100 &gt; C3621) +
        (G$2:G$100 &gt; G3621) +
        (H$2:H$100 &lt; H3621) +
        (I$2:I$100 &gt; I3621)
    )
)</f>
        <v>0</v>
      </c>
      <c r="L3621">
        <f>(I3621/10)/(H3621/122)</f>
        <v>1.4233333333333333</v>
      </c>
      <c r="M3621">
        <f>L3621/MAX($L$2:$L$6948)</f>
        <v>0.11666666666666667</v>
      </c>
      <c r="N3621">
        <f>D3621*M3621*M3621</f>
        <v>7.6858890318595325E-5</v>
      </c>
      <c r="O3621">
        <f>D3621*G3621</f>
        <v>9.6526417249545183E-3</v>
      </c>
      <c r="P3621">
        <f>I3621/H3621</f>
        <v>0.11666666666666667</v>
      </c>
      <c r="Q3621">
        <f>D3621*P3621*P3621</f>
        <v>7.6858890318595325E-5</v>
      </c>
      <c r="R3621">
        <f t="shared" si="56"/>
        <v>53</v>
      </c>
    </row>
    <row r="3622" spans="1:18" x14ac:dyDescent="0.3">
      <c r="A3622" t="s">
        <v>1109</v>
      </c>
      <c r="B3622" t="s">
        <v>1110</v>
      </c>
      <c r="C3622">
        <v>5.7430435815569211E-2</v>
      </c>
      <c r="D3622">
        <v>8.2043479736527442E-3</v>
      </c>
      <c r="E3622">
        <v>44</v>
      </c>
      <c r="F3622">
        <v>6.2857142857142856</v>
      </c>
      <c r="G3622">
        <v>1.5162164724008671</v>
      </c>
      <c r="H3622">
        <v>73</v>
      </c>
      <c r="I3622">
        <v>7</v>
      </c>
      <c r="J3622" cm="1">
        <f t="array" ref="J3622">SUMPRODUCT(--ISNUMBER(SEARCH(A3622, QA_Seed_Keywords!B$2:B$45)))</f>
        <v>0</v>
      </c>
      <c r="K3622" cm="1">
        <f t="array" ref="K3622">SUMPRODUCT(
    (--(C$2:C$100 &gt;= C3622)),
    (--(G$2:G$100 &gt;= G3622)),
    (--(H$2:H$100 &lt;= H3622)),
    (--(I$2:I$100 &gt;= I3622)),
    -- (
        (C$2:C$100 &gt; C3622) +
        (G$2:G$100 &gt; G3622) +
        (H$2:H$100 &lt; H3622) +
        (I$2:I$100 &gt; I3622)
    )
)</f>
        <v>0</v>
      </c>
      <c r="L3622">
        <f>(I3622/10)/(H3622/122)</f>
        <v>1.1698630136986301</v>
      </c>
      <c r="M3622">
        <f>L3622/MAX($L$2:$L$6948)</f>
        <v>9.5890410958904118E-2</v>
      </c>
      <c r="N3622">
        <f>D3622*M3622*M3622</f>
        <v>7.543874098498491E-5</v>
      </c>
      <c r="O3622">
        <f>D3622*G3622</f>
        <v>1.2439567542960966E-2</v>
      </c>
      <c r="P3622">
        <f>I3622/H3622</f>
        <v>9.5890410958904104E-2</v>
      </c>
      <c r="Q3622">
        <f>D3622*P3622*P3622</f>
        <v>7.5438740984984883E-5</v>
      </c>
      <c r="R3622">
        <f t="shared" si="56"/>
        <v>66</v>
      </c>
    </row>
    <row r="3623" spans="1:18" x14ac:dyDescent="0.3">
      <c r="A3623" t="s">
        <v>1413</v>
      </c>
      <c r="B3623" t="s">
        <v>1414</v>
      </c>
      <c r="C3623">
        <v>4.5097855656820063E-2</v>
      </c>
      <c r="D3623">
        <v>6.4425508081171522E-3</v>
      </c>
      <c r="E3623">
        <v>23</v>
      </c>
      <c r="F3623">
        <v>3.285714285714286</v>
      </c>
      <c r="G3623">
        <v>1.630626823578611</v>
      </c>
      <c r="H3623">
        <v>65</v>
      </c>
      <c r="I3623">
        <v>7</v>
      </c>
      <c r="J3623" cm="1">
        <f t="array" ref="J3623">SUMPRODUCT(--ISNUMBER(SEARCH(A3623, QA_Seed_Keywords!B$2:B$45)))</f>
        <v>0</v>
      </c>
      <c r="K3623" cm="1">
        <f t="array" ref="K3623">SUMPRODUCT(
    (--(C$2:C$100 &gt;= C3623)),
    (--(G$2:G$100 &gt;= G3623)),
    (--(H$2:H$100 &lt;= H3623)),
    (--(I$2:I$100 &gt;= I3623)),
    -- (
        (C$2:C$100 &gt; C3623) +
        (G$2:G$100 &gt; G3623) +
        (H$2:H$100 &lt; H3623) +
        (I$2:I$100 &gt; I3623)
    )
)</f>
        <v>0</v>
      </c>
      <c r="L3623">
        <f>(I3623/10)/(H3623/122)</f>
        <v>1.3138461538461537</v>
      </c>
      <c r="M3623">
        <f>L3623/MAX($L$2:$L$6948)</f>
        <v>0.10769230769230768</v>
      </c>
      <c r="N3623">
        <f>D3623*M3623*M3623</f>
        <v>7.4718340733193002E-5</v>
      </c>
      <c r="O3623">
        <f>D3623*G3623</f>
        <v>1.0505396159983886E-2</v>
      </c>
      <c r="P3623">
        <f>I3623/H3623</f>
        <v>0.1076923076923077</v>
      </c>
      <c r="Q3623">
        <f>D3623*P3623*P3623</f>
        <v>7.4718340733193015E-5</v>
      </c>
      <c r="R3623">
        <f t="shared" si="56"/>
        <v>58</v>
      </c>
    </row>
    <row r="3624" spans="1:18" x14ac:dyDescent="0.3">
      <c r="A3624" t="s">
        <v>874</v>
      </c>
      <c r="B3624" t="s">
        <v>875</v>
      </c>
      <c r="C3624">
        <v>6.9953423823296945E-2</v>
      </c>
      <c r="D3624">
        <v>9.9933462604709922E-3</v>
      </c>
      <c r="E3624">
        <v>66</v>
      </c>
      <c r="F3624">
        <v>9.4285714285714288</v>
      </c>
      <c r="G3624">
        <v>1.4135623183407839</v>
      </c>
      <c r="H3624">
        <v>81</v>
      </c>
      <c r="I3624">
        <v>7</v>
      </c>
      <c r="J3624" cm="1">
        <f t="array" ref="J3624">SUMPRODUCT(--ISNUMBER(SEARCH(A3624, QA_Seed_Keywords!B$2:B$45)))</f>
        <v>0</v>
      </c>
      <c r="K3624" cm="1">
        <f t="array" ref="K3624">SUMPRODUCT(
    (--(C$2:C$100 &gt;= C3624)),
    (--(G$2:G$100 &gt;= G3624)),
    (--(H$2:H$100 &lt;= H3624)),
    (--(I$2:I$100 &gt;= I3624)),
    -- (
        (C$2:C$100 &gt; C3624) +
        (G$2:G$100 &gt; G3624) +
        (H$2:H$100 &lt; H3624) +
        (I$2:I$100 &gt; I3624)
    )
)</f>
        <v>4</v>
      </c>
      <c r="L3624">
        <f>(I3624/10)/(H3624/122)</f>
        <v>1.0543209876543209</v>
      </c>
      <c r="M3624">
        <f>L3624/MAX($L$2:$L$6948)</f>
        <v>8.6419753086419748E-2</v>
      </c>
      <c r="N3624">
        <f>D3624*M3624*M3624</f>
        <v>7.4634044621715981E-5</v>
      </c>
      <c r="O3624">
        <f>D3624*G3624</f>
        <v>1.412621770793358E-2</v>
      </c>
      <c r="P3624">
        <f>I3624/H3624</f>
        <v>8.6419753086419748E-2</v>
      </c>
      <c r="Q3624">
        <f>D3624*P3624*P3624</f>
        <v>7.4634044621715981E-5</v>
      </c>
      <c r="R3624">
        <f t="shared" si="56"/>
        <v>74</v>
      </c>
    </row>
    <row r="3625" spans="1:18" x14ac:dyDescent="0.3">
      <c r="A3625" t="s">
        <v>1716</v>
      </c>
      <c r="B3625" t="s">
        <v>1717</v>
      </c>
      <c r="C3625">
        <v>3.624926379292881E-2</v>
      </c>
      <c r="D3625">
        <v>5.1784662561326867E-3</v>
      </c>
      <c r="E3625">
        <v>16</v>
      </c>
      <c r="F3625">
        <v>2.285714285714286</v>
      </c>
      <c r="G3625">
        <v>1.725937003382936</v>
      </c>
      <c r="H3625">
        <v>59</v>
      </c>
      <c r="I3625">
        <v>7</v>
      </c>
      <c r="J3625" cm="1">
        <f t="array" ref="J3625">SUMPRODUCT(--ISNUMBER(SEARCH(A3625, QA_Seed_Keywords!B$2:B$45)))</f>
        <v>0</v>
      </c>
      <c r="K3625" cm="1">
        <f t="array" ref="K3625">SUMPRODUCT(
    (--(C$2:C$100 &gt;= C3625)),
    (--(G$2:G$100 &gt;= G3625)),
    (--(H$2:H$100 &lt;= H3625)),
    (--(I$2:I$100 &gt;= I3625)),
    -- (
        (C$2:C$100 &gt; C3625) +
        (G$2:G$100 &gt; G3625) +
        (H$2:H$100 &lt; H3625) +
        (I$2:I$100 &gt; I3625)
    )
)</f>
        <v>0</v>
      </c>
      <c r="L3625">
        <f>(I3625/10)/(H3625/122)</f>
        <v>1.4474576271186441</v>
      </c>
      <c r="M3625">
        <f>L3625/MAX($L$2:$L$6948)</f>
        <v>0.11864406779661019</v>
      </c>
      <c r="N3625">
        <f>D3625*M3625*M3625</f>
        <v>7.2894239169922931E-5</v>
      </c>
      <c r="O3625">
        <f>D3625*G3625</f>
        <v>8.9377065322293007E-3</v>
      </c>
      <c r="P3625">
        <f>I3625/H3625</f>
        <v>0.11864406779661017</v>
      </c>
      <c r="Q3625">
        <f>D3625*P3625*P3625</f>
        <v>7.2894239169922904E-5</v>
      </c>
      <c r="R3625">
        <f t="shared" si="56"/>
        <v>52</v>
      </c>
    </row>
    <row r="3626" spans="1:18" x14ac:dyDescent="0.3">
      <c r="A3626" t="s">
        <v>1909</v>
      </c>
      <c r="B3626" t="s">
        <v>1910</v>
      </c>
      <c r="C3626">
        <v>3.145559599443476E-2</v>
      </c>
      <c r="D3626">
        <v>4.4936565706335373E-3</v>
      </c>
      <c r="E3626">
        <v>11</v>
      </c>
      <c r="F3626">
        <v>1.571428571428571</v>
      </c>
      <c r="G3626">
        <v>1.7949298748698881</v>
      </c>
      <c r="H3626">
        <v>55</v>
      </c>
      <c r="I3626">
        <v>7</v>
      </c>
      <c r="J3626" cm="1">
        <f t="array" ref="J3626">SUMPRODUCT(--ISNUMBER(SEARCH(A3626, QA_Seed_Keywords!B$2:B$45)))</f>
        <v>0</v>
      </c>
      <c r="K3626" cm="1">
        <f t="array" ref="K3626">SUMPRODUCT(
    (--(C$2:C$100 &gt;= C3626)),
    (--(G$2:G$100 &gt;= G3626)),
    (--(H$2:H$100 &lt;= H3626)),
    (--(I$2:I$100 &gt;= I3626)),
    -- (
        (C$2:C$100 &gt; C3626) +
        (G$2:G$100 &gt; G3626) +
        (H$2:H$100 &lt; H3626) +
        (I$2:I$100 &gt; I3626)
    )
)</f>
        <v>0</v>
      </c>
      <c r="L3626">
        <f>(I3626/10)/(H3626/122)</f>
        <v>1.5527272727272727</v>
      </c>
      <c r="M3626">
        <f>L3626/MAX($L$2:$L$6948)</f>
        <v>0.12727272727272729</v>
      </c>
      <c r="N3626">
        <f>D3626*M3626*M3626</f>
        <v>7.278980891274161E-5</v>
      </c>
      <c r="O3626">
        <f>D3626*G3626</f>
        <v>8.0657984260355062E-3</v>
      </c>
      <c r="P3626">
        <f>I3626/H3626</f>
        <v>0.12727272727272726</v>
      </c>
      <c r="Q3626">
        <f>D3626*P3626*P3626</f>
        <v>7.2789808912741583E-5</v>
      </c>
      <c r="R3626">
        <f t="shared" si="56"/>
        <v>48</v>
      </c>
    </row>
    <row r="3627" spans="1:18" x14ac:dyDescent="0.3">
      <c r="A3627" t="s">
        <v>980</v>
      </c>
      <c r="B3627" t="s">
        <v>981</v>
      </c>
      <c r="C3627">
        <v>6.368442838661012E-2</v>
      </c>
      <c r="D3627">
        <v>9.0977754838014457E-3</v>
      </c>
      <c r="E3627">
        <v>35</v>
      </c>
      <c r="F3627">
        <v>5</v>
      </c>
      <c r="G3627">
        <v>1.438254930931155</v>
      </c>
      <c r="H3627">
        <v>79</v>
      </c>
      <c r="I3627">
        <v>7</v>
      </c>
      <c r="J3627" cm="1">
        <f t="array" ref="J3627">SUMPRODUCT(--ISNUMBER(SEARCH(A3627, QA_Seed_Keywords!B$2:B$45)))</f>
        <v>0</v>
      </c>
      <c r="K3627" cm="1">
        <f t="array" ref="K3627">SUMPRODUCT(
    (--(C$2:C$100 &gt;= C3627)),
    (--(G$2:G$100 &gt;= G3627)),
    (--(H$2:H$100 &lt;= H3627)),
    (--(I$2:I$100 &gt;= I3627)),
    -- (
        (C$2:C$100 &gt; C3627) +
        (G$2:G$100 &gt; G3627) +
        (H$2:H$100 &lt; H3627) +
        (I$2:I$100 &gt; I3627)
    )
)</f>
        <v>2</v>
      </c>
      <c r="L3627">
        <f>(I3627/10)/(H3627/122)</f>
        <v>1.0810126582278479</v>
      </c>
      <c r="M3627">
        <f>L3627/MAX($L$2:$L$6948)</f>
        <v>8.8607594936708847E-2</v>
      </c>
      <c r="N3627">
        <f>D3627*M3627*M3627</f>
        <v>7.1429418155146722E-5</v>
      </c>
      <c r="O3627">
        <f>D3627*G3627</f>
        <v>1.3084920450082003E-2</v>
      </c>
      <c r="P3627">
        <f>I3627/H3627</f>
        <v>8.8607594936708861E-2</v>
      </c>
      <c r="Q3627">
        <f>D3627*P3627*P3627</f>
        <v>7.1429418155146749E-5</v>
      </c>
      <c r="R3627">
        <f t="shared" si="56"/>
        <v>72</v>
      </c>
    </row>
    <row r="3628" spans="1:18" x14ac:dyDescent="0.3">
      <c r="A3628" t="s">
        <v>2404</v>
      </c>
      <c r="B3628" t="s">
        <v>2404</v>
      </c>
      <c r="C3628">
        <v>2.379971241975648E-2</v>
      </c>
      <c r="D3628">
        <v>2.379971241975648E-2</v>
      </c>
      <c r="E3628">
        <v>4</v>
      </c>
      <c r="F3628">
        <v>4</v>
      </c>
      <c r="G3628">
        <v>3.7408400239252009</v>
      </c>
      <c r="H3628">
        <v>7</v>
      </c>
      <c r="I3628">
        <v>1</v>
      </c>
      <c r="J3628" cm="1">
        <f t="array" ref="J3628">SUMPRODUCT(--ISNUMBER(SEARCH(A3628, QA_Seed_Keywords!B$2:B$45)))</f>
        <v>0</v>
      </c>
      <c r="K3628" cm="1">
        <f t="array" ref="K3628">SUMPRODUCT(
    (--(C$2:C$100 &gt;= C3628)),
    (--(G$2:G$100 &gt;= G3628)),
    (--(H$2:H$100 &lt;= H3628)),
    (--(I$2:I$100 &gt;= I3628)),
    -- (
        (C$2:C$100 &gt; C3628) +
        (G$2:G$100 &gt; G3628) +
        (H$2:H$100 &lt; H3628) +
        (I$2:I$100 &gt; I3628)
    )
)</f>
        <v>285</v>
      </c>
      <c r="L3628">
        <f>(I3628/10)/(H3628/122)</f>
        <v>1.7428571428571429</v>
      </c>
      <c r="M3628">
        <f>L3628/MAX($L$2:$L$6948)</f>
        <v>0.14285714285714288</v>
      </c>
      <c r="N3628">
        <f>D3628*M3628*M3628</f>
        <v>4.8570841672972419E-4</v>
      </c>
      <c r="O3628">
        <f>D3628*G3628</f>
        <v>8.9030916777734725E-2</v>
      </c>
      <c r="P3628">
        <f>I3628/H3628</f>
        <v>0.14285714285714285</v>
      </c>
      <c r="Q3628">
        <f>D3628*P3628*P3628</f>
        <v>4.8570841672972403E-4</v>
      </c>
      <c r="R3628">
        <f t="shared" si="56"/>
        <v>6</v>
      </c>
    </row>
    <row r="3629" spans="1:18" x14ac:dyDescent="0.3">
      <c r="A3629" t="s">
        <v>626</v>
      </c>
      <c r="B3629" t="s">
        <v>626</v>
      </c>
      <c r="C3629">
        <v>9.3631523081439808E-2</v>
      </c>
      <c r="D3629">
        <v>1.337593186877712E-2</v>
      </c>
      <c r="E3629">
        <v>51</v>
      </c>
      <c r="F3629">
        <v>7.2857142857142856</v>
      </c>
      <c r="G3629">
        <v>1.245570587101654</v>
      </c>
      <c r="H3629">
        <v>96</v>
      </c>
      <c r="I3629">
        <v>7</v>
      </c>
      <c r="J3629" cm="1">
        <f t="array" ref="J3629">SUMPRODUCT(--ISNUMBER(SEARCH(A3629, QA_Seed_Keywords!B$2:B$45)))</f>
        <v>0</v>
      </c>
      <c r="K3629" cm="1">
        <f t="array" ref="K3629">SUMPRODUCT(
    (--(C$2:C$100 &gt;= C3629)),
    (--(G$2:G$100 &gt;= G3629)),
    (--(H$2:H$100 &lt;= H3629)),
    (--(I$2:I$100 &gt;= I3629)),
    -- (
        (C$2:C$100 &gt; C3629) +
        (G$2:G$100 &gt; G3629) +
        (H$2:H$100 &lt; H3629) +
        (I$2:I$100 &gt; I3629)
    )
)</f>
        <v>4</v>
      </c>
      <c r="L3629">
        <f>(I3629/10)/(H3629/122)</f>
        <v>0.88958333333333328</v>
      </c>
      <c r="M3629">
        <f>L3629/MAX($L$2:$L$6948)</f>
        <v>7.2916666666666671E-2</v>
      </c>
      <c r="N3629">
        <f>D3629*M3629*M3629</f>
        <v>7.111769331272558E-5</v>
      </c>
      <c r="O3629">
        <f>D3629*G3629</f>
        <v>1.6660667310824443E-2</v>
      </c>
      <c r="P3629">
        <f>I3629/H3629</f>
        <v>7.2916666666666671E-2</v>
      </c>
      <c r="Q3629">
        <f>D3629*P3629*P3629</f>
        <v>7.111769331272558E-5</v>
      </c>
      <c r="R3629">
        <f t="shared" si="56"/>
        <v>89</v>
      </c>
    </row>
    <row r="3630" spans="1:18" x14ac:dyDescent="0.3">
      <c r="A3630" t="s">
        <v>834</v>
      </c>
      <c r="B3630" t="s">
        <v>835</v>
      </c>
      <c r="C3630">
        <v>7.3029803075058256E-2</v>
      </c>
      <c r="D3630">
        <v>1.043282901072261E-2</v>
      </c>
      <c r="E3630">
        <v>49</v>
      </c>
      <c r="F3630">
        <v>7</v>
      </c>
      <c r="G3630">
        <v>1.3659342693515291</v>
      </c>
      <c r="H3630">
        <v>85</v>
      </c>
      <c r="I3630">
        <v>7</v>
      </c>
      <c r="J3630" cm="1">
        <f t="array" ref="J3630">SUMPRODUCT(--ISNUMBER(SEARCH(A3630, QA_Seed_Keywords!B$2:B$45)))</f>
        <v>1</v>
      </c>
      <c r="K3630" cm="1">
        <f t="array" ref="K3630">SUMPRODUCT(
    (--(C$2:C$100 &gt;= C3630)),
    (--(G$2:G$100 &gt;= G3630)),
    (--(H$2:H$100 &lt;= H3630)),
    (--(I$2:I$100 &gt;= I3630)),
    -- (
        (C$2:C$100 &gt; C3630) +
        (G$2:G$100 &gt; G3630) +
        (H$2:H$100 &lt; H3630) +
        (I$2:I$100 &gt; I3630)
    )
)</f>
        <v>4</v>
      </c>
      <c r="L3630">
        <f>(I3630/10)/(H3630/122)</f>
        <v>1.0047058823529411</v>
      </c>
      <c r="M3630">
        <f>L3630/MAX($L$2:$L$6948)</f>
        <v>8.2352941176470587E-2</v>
      </c>
      <c r="N3630">
        <f>D3630*M3630*M3630</f>
        <v>7.0755518550229458E-5</v>
      </c>
      <c r="O3630">
        <f>D3630*G3630</f>
        <v>1.4250558672030823E-2</v>
      </c>
      <c r="P3630">
        <f>I3630/H3630</f>
        <v>8.2352941176470587E-2</v>
      </c>
      <c r="Q3630">
        <f>D3630*P3630*P3630</f>
        <v>7.0755518550229458E-5</v>
      </c>
      <c r="R3630">
        <f t="shared" si="56"/>
        <v>78</v>
      </c>
    </row>
    <row r="3631" spans="1:18" x14ac:dyDescent="0.3">
      <c r="A3631" t="s">
        <v>3109</v>
      </c>
      <c r="B3631" t="s">
        <v>3109</v>
      </c>
      <c r="C3631">
        <v>1.7339942335082861E-2</v>
      </c>
      <c r="D3631">
        <v>1.7339942335082861E-2</v>
      </c>
      <c r="E3631">
        <v>3</v>
      </c>
      <c r="F3631">
        <v>3</v>
      </c>
      <c r="G3631">
        <v>3.8743714165497241</v>
      </c>
      <c r="H3631">
        <v>6</v>
      </c>
      <c r="I3631">
        <v>1</v>
      </c>
      <c r="J3631" cm="1">
        <f t="array" ref="J3631">SUMPRODUCT(--ISNUMBER(SEARCH(A3631, QA_Seed_Keywords!B$2:B$45)))</f>
        <v>0</v>
      </c>
      <c r="K3631" cm="1">
        <f t="array" ref="K3631">SUMPRODUCT(
    (--(C$2:C$100 &gt;= C3631)),
    (--(G$2:G$100 &gt;= G3631)),
    (--(H$2:H$100 &lt;= H3631)),
    (--(I$2:I$100 &gt;= I3631)),
    -- (
        (C$2:C$100 &gt; C3631) +
        (G$2:G$100 &gt; G3631) +
        (H$2:H$100 &lt; H3631) +
        (I$2:I$100 &gt; I3631)
    )
)</f>
        <v>285</v>
      </c>
      <c r="L3631">
        <f>(I3631/10)/(H3631/122)</f>
        <v>2.0333333333333337</v>
      </c>
      <c r="M3631">
        <f>L3631/MAX($L$2:$L$6948)</f>
        <v>0.16666666666666671</v>
      </c>
      <c r="N3631">
        <f>D3631*M3631*M3631</f>
        <v>4.8166506486341308E-4</v>
      </c>
      <c r="O3631">
        <f>D3631*G3631</f>
        <v>6.7181376947665516E-2</v>
      </c>
      <c r="P3631">
        <f>I3631/H3631</f>
        <v>0.16666666666666666</v>
      </c>
      <c r="Q3631">
        <f>D3631*P3631*P3631</f>
        <v>4.8166506486341275E-4</v>
      </c>
      <c r="R3631">
        <f t="shared" si="56"/>
        <v>5</v>
      </c>
    </row>
    <row r="3632" spans="1:18" x14ac:dyDescent="0.3">
      <c r="A3632" t="s">
        <v>3110</v>
      </c>
      <c r="B3632" t="s">
        <v>3110</v>
      </c>
      <c r="C3632">
        <v>1.7339942335082861E-2</v>
      </c>
      <c r="D3632">
        <v>1.7339942335082861E-2</v>
      </c>
      <c r="E3632">
        <v>3</v>
      </c>
      <c r="F3632">
        <v>3</v>
      </c>
      <c r="G3632">
        <v>3.8743714165497241</v>
      </c>
      <c r="H3632">
        <v>6</v>
      </c>
      <c r="I3632">
        <v>1</v>
      </c>
      <c r="J3632" cm="1">
        <f t="array" ref="J3632">SUMPRODUCT(--ISNUMBER(SEARCH(A3632, QA_Seed_Keywords!B$2:B$45)))</f>
        <v>0</v>
      </c>
      <c r="K3632" cm="1">
        <f t="array" ref="K3632">SUMPRODUCT(
    (--(C$2:C$100 &gt;= C3632)),
    (--(G$2:G$100 &gt;= G3632)),
    (--(H$2:H$100 &lt;= H3632)),
    (--(I$2:I$100 &gt;= I3632)),
    -- (
        (C$2:C$100 &gt; C3632) +
        (G$2:G$100 &gt; G3632) +
        (H$2:H$100 &lt; H3632) +
        (I$2:I$100 &gt; I3632)
    )
)</f>
        <v>285</v>
      </c>
      <c r="L3632">
        <f>(I3632/10)/(H3632/122)</f>
        <v>2.0333333333333337</v>
      </c>
      <c r="M3632">
        <f>L3632/MAX($L$2:$L$6948)</f>
        <v>0.16666666666666671</v>
      </c>
      <c r="N3632">
        <f>D3632*M3632*M3632</f>
        <v>4.8166506486341308E-4</v>
      </c>
      <c r="O3632">
        <f>D3632*G3632</f>
        <v>6.7181376947665516E-2</v>
      </c>
      <c r="P3632">
        <f>I3632/H3632</f>
        <v>0.16666666666666666</v>
      </c>
      <c r="Q3632">
        <f>D3632*P3632*P3632</f>
        <v>4.8166506486341275E-4</v>
      </c>
      <c r="R3632">
        <f t="shared" si="56"/>
        <v>5</v>
      </c>
    </row>
    <row r="3633" spans="1:18" x14ac:dyDescent="0.3">
      <c r="A3633" t="s">
        <v>4118</v>
      </c>
      <c r="B3633" t="s">
        <v>4118</v>
      </c>
      <c r="C3633">
        <v>1.2019900922662349E-2</v>
      </c>
      <c r="D3633">
        <v>1.2019900922662349E-2</v>
      </c>
      <c r="E3633">
        <v>2</v>
      </c>
      <c r="F3633">
        <v>2</v>
      </c>
      <c r="G3633">
        <v>4.0285220963769817</v>
      </c>
      <c r="H3633">
        <v>5</v>
      </c>
      <c r="I3633">
        <v>1</v>
      </c>
      <c r="J3633" cm="1">
        <f t="array" ref="J3633">SUMPRODUCT(--ISNUMBER(SEARCH(A3633, QA_Seed_Keywords!B$2:B$45)))</f>
        <v>0</v>
      </c>
      <c r="K3633" cm="1">
        <f t="array" ref="K3633">SUMPRODUCT(
    (--(C$2:C$100 &gt;= C3633)),
    (--(G$2:G$100 &gt;= G3633)),
    (--(H$2:H$100 &lt;= H3633)),
    (--(I$2:I$100 &gt;= I3633)),
    -- (
        (C$2:C$100 &gt; C3633) +
        (G$2:G$100 &gt; G3633) +
        (H$2:H$100 &lt; H3633) +
        (I$2:I$100 &gt; I3633)
    )
)</f>
        <v>285</v>
      </c>
      <c r="L3633">
        <f>(I3633/10)/(H3633/122)</f>
        <v>2.4400000000000004</v>
      </c>
      <c r="M3633">
        <f>L3633/MAX($L$2:$L$6948)</f>
        <v>0.20000000000000004</v>
      </c>
      <c r="N3633">
        <f>D3633*M3633*M3633</f>
        <v>4.8079603690649421E-4</v>
      </c>
      <c r="O3633">
        <f>D3633*G3633</f>
        <v>4.8422436463207347E-2</v>
      </c>
      <c r="P3633">
        <f>I3633/H3633</f>
        <v>0.2</v>
      </c>
      <c r="Q3633">
        <f>D3633*P3633*P3633</f>
        <v>4.8079603690649405E-4</v>
      </c>
      <c r="R3633">
        <f t="shared" si="56"/>
        <v>4</v>
      </c>
    </row>
    <row r="3634" spans="1:18" x14ac:dyDescent="0.3">
      <c r="A3634" t="s">
        <v>4119</v>
      </c>
      <c r="B3634" t="s">
        <v>4119</v>
      </c>
      <c r="C3634">
        <v>1.2019900922662349E-2</v>
      </c>
      <c r="D3634">
        <v>1.2019900922662349E-2</v>
      </c>
      <c r="E3634">
        <v>2</v>
      </c>
      <c r="F3634">
        <v>2</v>
      </c>
      <c r="G3634">
        <v>4.0285220963769817</v>
      </c>
      <c r="H3634">
        <v>5</v>
      </c>
      <c r="I3634">
        <v>1</v>
      </c>
      <c r="J3634" cm="1">
        <f t="array" ref="J3634">SUMPRODUCT(--ISNUMBER(SEARCH(A3634, QA_Seed_Keywords!B$2:B$45)))</f>
        <v>0</v>
      </c>
      <c r="K3634" cm="1">
        <f t="array" ref="K3634">SUMPRODUCT(
    (--(C$2:C$100 &gt;= C3634)),
    (--(G$2:G$100 &gt;= G3634)),
    (--(H$2:H$100 &lt;= H3634)),
    (--(I$2:I$100 &gt;= I3634)),
    -- (
        (C$2:C$100 &gt; C3634) +
        (G$2:G$100 &gt; G3634) +
        (H$2:H$100 &lt; H3634) +
        (I$2:I$100 &gt; I3634)
    )
)</f>
        <v>285</v>
      </c>
      <c r="L3634">
        <f>(I3634/10)/(H3634/122)</f>
        <v>2.4400000000000004</v>
      </c>
      <c r="M3634">
        <f>L3634/MAX($L$2:$L$6948)</f>
        <v>0.20000000000000004</v>
      </c>
      <c r="N3634">
        <f>D3634*M3634*M3634</f>
        <v>4.8079603690649421E-4</v>
      </c>
      <c r="O3634">
        <f>D3634*G3634</f>
        <v>4.8422436463207347E-2</v>
      </c>
      <c r="P3634">
        <f>I3634/H3634</f>
        <v>0.2</v>
      </c>
      <c r="Q3634">
        <f>D3634*P3634*P3634</f>
        <v>4.8079603690649405E-4</v>
      </c>
      <c r="R3634">
        <f t="shared" si="56"/>
        <v>4</v>
      </c>
    </row>
    <row r="3635" spans="1:18" x14ac:dyDescent="0.3">
      <c r="A3635" t="s">
        <v>4120</v>
      </c>
      <c r="B3635" t="s">
        <v>4120</v>
      </c>
      <c r="C3635">
        <v>1.2019900922662349E-2</v>
      </c>
      <c r="D3635">
        <v>1.2019900922662349E-2</v>
      </c>
      <c r="E3635">
        <v>2</v>
      </c>
      <c r="F3635">
        <v>2</v>
      </c>
      <c r="G3635">
        <v>4.0285220963769817</v>
      </c>
      <c r="H3635">
        <v>5</v>
      </c>
      <c r="I3635">
        <v>1</v>
      </c>
      <c r="J3635" cm="1">
        <f t="array" ref="J3635">SUMPRODUCT(--ISNUMBER(SEARCH(A3635, QA_Seed_Keywords!B$2:B$45)))</f>
        <v>0</v>
      </c>
      <c r="K3635" cm="1">
        <f t="array" ref="K3635">SUMPRODUCT(
    (--(C$2:C$100 &gt;= C3635)),
    (--(G$2:G$100 &gt;= G3635)),
    (--(H$2:H$100 &lt;= H3635)),
    (--(I$2:I$100 &gt;= I3635)),
    -- (
        (C$2:C$100 &gt; C3635) +
        (G$2:G$100 &gt; G3635) +
        (H$2:H$100 &lt; H3635) +
        (I$2:I$100 &gt; I3635)
    )
)</f>
        <v>285</v>
      </c>
      <c r="L3635">
        <f>(I3635/10)/(H3635/122)</f>
        <v>2.4400000000000004</v>
      </c>
      <c r="M3635">
        <f>L3635/MAX($L$2:$L$6948)</f>
        <v>0.20000000000000004</v>
      </c>
      <c r="N3635">
        <f>D3635*M3635*M3635</f>
        <v>4.8079603690649421E-4</v>
      </c>
      <c r="O3635">
        <f>D3635*G3635</f>
        <v>4.8422436463207347E-2</v>
      </c>
      <c r="P3635">
        <f>I3635/H3635</f>
        <v>0.2</v>
      </c>
      <c r="Q3635">
        <f>D3635*P3635*P3635</f>
        <v>4.8079603690649405E-4</v>
      </c>
      <c r="R3635">
        <f t="shared" si="56"/>
        <v>4</v>
      </c>
    </row>
    <row r="3636" spans="1:18" x14ac:dyDescent="0.3">
      <c r="A3636" t="s">
        <v>4121</v>
      </c>
      <c r="B3636" t="s">
        <v>4122</v>
      </c>
      <c r="C3636">
        <v>1.2019900922662349E-2</v>
      </c>
      <c r="D3636">
        <v>1.2019900922662349E-2</v>
      </c>
      <c r="E3636">
        <v>2</v>
      </c>
      <c r="F3636">
        <v>2</v>
      </c>
      <c r="G3636">
        <v>4.0285220963769817</v>
      </c>
      <c r="H3636">
        <v>5</v>
      </c>
      <c r="I3636">
        <v>1</v>
      </c>
      <c r="J3636" cm="1">
        <f t="array" ref="J3636">SUMPRODUCT(--ISNUMBER(SEARCH(A3636, QA_Seed_Keywords!B$2:B$45)))</f>
        <v>0</v>
      </c>
      <c r="K3636" cm="1">
        <f t="array" ref="K3636">SUMPRODUCT(
    (--(C$2:C$100 &gt;= C3636)),
    (--(G$2:G$100 &gt;= G3636)),
    (--(H$2:H$100 &lt;= H3636)),
    (--(I$2:I$100 &gt;= I3636)),
    -- (
        (C$2:C$100 &gt; C3636) +
        (G$2:G$100 &gt; G3636) +
        (H$2:H$100 &lt; H3636) +
        (I$2:I$100 &gt; I3636)
    )
)</f>
        <v>285</v>
      </c>
      <c r="L3636">
        <f>(I3636/10)/(H3636/122)</f>
        <v>2.4400000000000004</v>
      </c>
      <c r="M3636">
        <f>L3636/MAX($L$2:$L$6948)</f>
        <v>0.20000000000000004</v>
      </c>
      <c r="N3636">
        <f>D3636*M3636*M3636</f>
        <v>4.8079603690649421E-4</v>
      </c>
      <c r="O3636">
        <f>D3636*G3636</f>
        <v>4.8422436463207347E-2</v>
      </c>
      <c r="P3636">
        <f>I3636/H3636</f>
        <v>0.2</v>
      </c>
      <c r="Q3636">
        <f>D3636*P3636*P3636</f>
        <v>4.8079603690649405E-4</v>
      </c>
      <c r="R3636">
        <f t="shared" si="56"/>
        <v>4</v>
      </c>
    </row>
    <row r="3637" spans="1:18" x14ac:dyDescent="0.3">
      <c r="A3637" t="s">
        <v>4123</v>
      </c>
      <c r="B3637" t="s">
        <v>4123</v>
      </c>
      <c r="C3637">
        <v>1.2019900922662349E-2</v>
      </c>
      <c r="D3637">
        <v>1.2019900922662349E-2</v>
      </c>
      <c r="E3637">
        <v>2</v>
      </c>
      <c r="F3637">
        <v>2</v>
      </c>
      <c r="G3637">
        <v>4.0285220963769817</v>
      </c>
      <c r="H3637">
        <v>5</v>
      </c>
      <c r="I3637">
        <v>1</v>
      </c>
      <c r="J3637" cm="1">
        <f t="array" ref="J3637">SUMPRODUCT(--ISNUMBER(SEARCH(A3637, QA_Seed_Keywords!B$2:B$45)))</f>
        <v>0</v>
      </c>
      <c r="K3637" cm="1">
        <f t="array" ref="K3637">SUMPRODUCT(
    (--(C$2:C$100 &gt;= C3637)),
    (--(G$2:G$100 &gt;= G3637)),
    (--(H$2:H$100 &lt;= H3637)),
    (--(I$2:I$100 &gt;= I3637)),
    -- (
        (C$2:C$100 &gt; C3637) +
        (G$2:G$100 &gt; G3637) +
        (H$2:H$100 &lt; H3637) +
        (I$2:I$100 &gt; I3637)
    )
)</f>
        <v>285</v>
      </c>
      <c r="L3637">
        <f>(I3637/10)/(H3637/122)</f>
        <v>2.4400000000000004</v>
      </c>
      <c r="M3637">
        <f>L3637/MAX($L$2:$L$6948)</f>
        <v>0.20000000000000004</v>
      </c>
      <c r="N3637">
        <f>D3637*M3637*M3637</f>
        <v>4.8079603690649421E-4</v>
      </c>
      <c r="O3637">
        <f>D3637*G3637</f>
        <v>4.8422436463207347E-2</v>
      </c>
      <c r="P3637">
        <f>I3637/H3637</f>
        <v>0.2</v>
      </c>
      <c r="Q3637">
        <f>D3637*P3637*P3637</f>
        <v>4.8079603690649405E-4</v>
      </c>
      <c r="R3637">
        <f t="shared" si="56"/>
        <v>4</v>
      </c>
    </row>
    <row r="3638" spans="1:18" x14ac:dyDescent="0.3">
      <c r="A3638" t="s">
        <v>4124</v>
      </c>
      <c r="B3638" t="s">
        <v>4125</v>
      </c>
      <c r="C3638">
        <v>1.2019900922662349E-2</v>
      </c>
      <c r="D3638">
        <v>1.2019900922662349E-2</v>
      </c>
      <c r="E3638">
        <v>2</v>
      </c>
      <c r="F3638">
        <v>2</v>
      </c>
      <c r="G3638">
        <v>4.0285220963769817</v>
      </c>
      <c r="H3638">
        <v>5</v>
      </c>
      <c r="I3638">
        <v>1</v>
      </c>
      <c r="J3638" cm="1">
        <f t="array" ref="J3638">SUMPRODUCT(--ISNUMBER(SEARCH(A3638, QA_Seed_Keywords!B$2:B$45)))</f>
        <v>0</v>
      </c>
      <c r="K3638" cm="1">
        <f t="array" ref="K3638">SUMPRODUCT(
    (--(C$2:C$100 &gt;= C3638)),
    (--(G$2:G$100 &gt;= G3638)),
    (--(H$2:H$100 &lt;= H3638)),
    (--(I$2:I$100 &gt;= I3638)),
    -- (
        (C$2:C$100 &gt; C3638) +
        (G$2:G$100 &gt; G3638) +
        (H$2:H$100 &lt; H3638) +
        (I$2:I$100 &gt; I3638)
    )
)</f>
        <v>285</v>
      </c>
      <c r="L3638">
        <f>(I3638/10)/(H3638/122)</f>
        <v>2.4400000000000004</v>
      </c>
      <c r="M3638">
        <f>L3638/MAX($L$2:$L$6948)</f>
        <v>0.20000000000000004</v>
      </c>
      <c r="N3638">
        <f>D3638*M3638*M3638</f>
        <v>4.8079603690649421E-4</v>
      </c>
      <c r="O3638">
        <f>D3638*G3638</f>
        <v>4.8422436463207347E-2</v>
      </c>
      <c r="P3638">
        <f>I3638/H3638</f>
        <v>0.2</v>
      </c>
      <c r="Q3638">
        <f>D3638*P3638*P3638</f>
        <v>4.8079603690649405E-4</v>
      </c>
      <c r="R3638">
        <f t="shared" si="56"/>
        <v>4</v>
      </c>
    </row>
    <row r="3639" spans="1:18" x14ac:dyDescent="0.3">
      <c r="A3639" t="s">
        <v>4128</v>
      </c>
      <c r="B3639" t="s">
        <v>4128</v>
      </c>
      <c r="C3639">
        <v>1.1996476905494709E-2</v>
      </c>
      <c r="D3639">
        <v>1.1996476905494709E-2</v>
      </c>
      <c r="E3639">
        <v>2</v>
      </c>
      <c r="F3639">
        <v>2</v>
      </c>
      <c r="G3639">
        <v>4.0285220963769817</v>
      </c>
      <c r="H3639">
        <v>5</v>
      </c>
      <c r="I3639">
        <v>1</v>
      </c>
      <c r="J3639" cm="1">
        <f t="array" ref="J3639">SUMPRODUCT(--ISNUMBER(SEARCH(A3639, QA_Seed_Keywords!B$2:B$45)))</f>
        <v>0</v>
      </c>
      <c r="K3639" cm="1">
        <f t="array" ref="K3639">SUMPRODUCT(
    (--(C$2:C$100 &gt;= C3639)),
    (--(G$2:G$100 &gt;= G3639)),
    (--(H$2:H$100 &lt;= H3639)),
    (--(I$2:I$100 &gt;= I3639)),
    -- (
        (C$2:C$100 &gt; C3639) +
        (G$2:G$100 &gt; G3639) +
        (H$2:H$100 &lt; H3639) +
        (I$2:I$100 &gt; I3639)
    )
)</f>
        <v>285</v>
      </c>
      <c r="L3639">
        <f>(I3639/10)/(H3639/122)</f>
        <v>2.4400000000000004</v>
      </c>
      <c r="M3639">
        <f>L3639/MAX($L$2:$L$6948)</f>
        <v>0.20000000000000004</v>
      </c>
      <c r="N3639">
        <f>D3639*M3639*M3639</f>
        <v>4.7985907621978858E-4</v>
      </c>
      <c r="O3639">
        <f>D3639*G3639</f>
        <v>4.8328072292461589E-2</v>
      </c>
      <c r="P3639">
        <f>I3639/H3639</f>
        <v>0.2</v>
      </c>
      <c r="Q3639">
        <f>D3639*P3639*P3639</f>
        <v>4.7985907621978842E-4</v>
      </c>
      <c r="R3639">
        <f t="shared" si="56"/>
        <v>4</v>
      </c>
    </row>
    <row r="3640" spans="1:18" x14ac:dyDescent="0.3">
      <c r="A3640" t="s">
        <v>4129</v>
      </c>
      <c r="B3640" t="s">
        <v>4130</v>
      </c>
      <c r="C3640">
        <v>1.1996476905494709E-2</v>
      </c>
      <c r="D3640">
        <v>1.1996476905494709E-2</v>
      </c>
      <c r="E3640">
        <v>2</v>
      </c>
      <c r="F3640">
        <v>2</v>
      </c>
      <c r="G3640">
        <v>4.0285220963769817</v>
      </c>
      <c r="H3640">
        <v>5</v>
      </c>
      <c r="I3640">
        <v>1</v>
      </c>
      <c r="J3640" cm="1">
        <f t="array" ref="J3640">SUMPRODUCT(--ISNUMBER(SEARCH(A3640, QA_Seed_Keywords!B$2:B$45)))</f>
        <v>0</v>
      </c>
      <c r="K3640" cm="1">
        <f t="array" ref="K3640">SUMPRODUCT(
    (--(C$2:C$100 &gt;= C3640)),
    (--(G$2:G$100 &gt;= G3640)),
    (--(H$2:H$100 &lt;= H3640)),
    (--(I$2:I$100 &gt;= I3640)),
    -- (
        (C$2:C$100 &gt; C3640) +
        (G$2:G$100 &gt; G3640) +
        (H$2:H$100 &lt; H3640) +
        (I$2:I$100 &gt; I3640)
    )
)</f>
        <v>285</v>
      </c>
      <c r="L3640">
        <f>(I3640/10)/(H3640/122)</f>
        <v>2.4400000000000004</v>
      </c>
      <c r="M3640">
        <f>L3640/MAX($L$2:$L$6948)</f>
        <v>0.20000000000000004</v>
      </c>
      <c r="N3640">
        <f>D3640*M3640*M3640</f>
        <v>4.7985907621978858E-4</v>
      </c>
      <c r="O3640">
        <f>D3640*G3640</f>
        <v>4.8328072292461589E-2</v>
      </c>
      <c r="P3640">
        <f>I3640/H3640</f>
        <v>0.2</v>
      </c>
      <c r="Q3640">
        <f>D3640*P3640*P3640</f>
        <v>4.7985907621978842E-4</v>
      </c>
      <c r="R3640">
        <f t="shared" si="56"/>
        <v>4</v>
      </c>
    </row>
    <row r="3641" spans="1:18" x14ac:dyDescent="0.3">
      <c r="A3641" t="s">
        <v>4131</v>
      </c>
      <c r="B3641" t="s">
        <v>4131</v>
      </c>
      <c r="C3641">
        <v>1.1996476905494709E-2</v>
      </c>
      <c r="D3641">
        <v>1.1996476905494709E-2</v>
      </c>
      <c r="E3641">
        <v>2</v>
      </c>
      <c r="F3641">
        <v>2</v>
      </c>
      <c r="G3641">
        <v>4.0285220963769817</v>
      </c>
      <c r="H3641">
        <v>5</v>
      </c>
      <c r="I3641">
        <v>1</v>
      </c>
      <c r="J3641" cm="1">
        <f t="array" ref="J3641">SUMPRODUCT(--ISNUMBER(SEARCH(A3641, QA_Seed_Keywords!B$2:B$45)))</f>
        <v>0</v>
      </c>
      <c r="K3641" cm="1">
        <f t="array" ref="K3641">SUMPRODUCT(
    (--(C$2:C$100 &gt;= C3641)),
    (--(G$2:G$100 &gt;= G3641)),
    (--(H$2:H$100 &lt;= H3641)),
    (--(I$2:I$100 &gt;= I3641)),
    -- (
        (C$2:C$100 &gt; C3641) +
        (G$2:G$100 &gt; G3641) +
        (H$2:H$100 &lt; H3641) +
        (I$2:I$100 &gt; I3641)
    )
)</f>
        <v>285</v>
      </c>
      <c r="L3641">
        <f>(I3641/10)/(H3641/122)</f>
        <v>2.4400000000000004</v>
      </c>
      <c r="M3641">
        <f>L3641/MAX($L$2:$L$6948)</f>
        <v>0.20000000000000004</v>
      </c>
      <c r="N3641">
        <f>D3641*M3641*M3641</f>
        <v>4.7985907621978858E-4</v>
      </c>
      <c r="O3641">
        <f>D3641*G3641</f>
        <v>4.8328072292461589E-2</v>
      </c>
      <c r="P3641">
        <f>I3641/H3641</f>
        <v>0.2</v>
      </c>
      <c r="Q3641">
        <f>D3641*P3641*P3641</f>
        <v>4.7985907621978842E-4</v>
      </c>
      <c r="R3641">
        <f t="shared" si="56"/>
        <v>4</v>
      </c>
    </row>
    <row r="3642" spans="1:18" x14ac:dyDescent="0.3">
      <c r="A3642" t="s">
        <v>5895</v>
      </c>
      <c r="B3642" t="s">
        <v>5895</v>
      </c>
      <c r="C3642">
        <v>7.6609239964232712E-3</v>
      </c>
      <c r="D3642">
        <v>7.6609239964232712E-3</v>
      </c>
      <c r="E3642">
        <v>1</v>
      </c>
      <c r="F3642">
        <v>1</v>
      </c>
      <c r="G3642">
        <v>4.2108436531709366</v>
      </c>
      <c r="H3642">
        <v>4</v>
      </c>
      <c r="I3642">
        <v>1</v>
      </c>
      <c r="J3642" cm="1">
        <f t="array" ref="J3642">SUMPRODUCT(--ISNUMBER(SEARCH(A3642, QA_Seed_Keywords!B$2:B$45)))</f>
        <v>0</v>
      </c>
      <c r="K3642" cm="1">
        <f t="array" ref="K3642">SUMPRODUCT(
    (--(C$2:C$100 &gt;= C3642)),
    (--(G$2:G$100 &gt;= G3642)),
    (--(H$2:H$100 &lt;= H3642)),
    (--(I$2:I$100 &gt;= I3642)),
    -- (
        (C$2:C$100 &gt; C3642) +
        (G$2:G$100 &gt; G3642) +
        (H$2:H$100 &lt; H3642) +
        (I$2:I$100 &gt; I3642)
    )
)</f>
        <v>285</v>
      </c>
      <c r="L3642">
        <f>(I3642/10)/(H3642/122)</f>
        <v>3.05</v>
      </c>
      <c r="M3642">
        <f>L3642/MAX($L$2:$L$6948)</f>
        <v>0.25</v>
      </c>
      <c r="N3642">
        <f>D3642*M3642*M3642</f>
        <v>4.7880774977645445E-4</v>
      </c>
      <c r="O3642">
        <f>D3642*G3642</f>
        <v>3.225895318776386E-2</v>
      </c>
      <c r="P3642">
        <f>I3642/H3642</f>
        <v>0.25</v>
      </c>
      <c r="Q3642">
        <f>D3642*P3642*P3642</f>
        <v>4.7880774977645445E-4</v>
      </c>
      <c r="R3642">
        <f t="shared" si="56"/>
        <v>3</v>
      </c>
    </row>
    <row r="3643" spans="1:18" x14ac:dyDescent="0.3">
      <c r="A3643" t="s">
        <v>5896</v>
      </c>
      <c r="B3643" t="s">
        <v>5897</v>
      </c>
      <c r="C3643">
        <v>7.6609239964232712E-3</v>
      </c>
      <c r="D3643">
        <v>7.6609239964232712E-3</v>
      </c>
      <c r="E3643">
        <v>1</v>
      </c>
      <c r="F3643">
        <v>1</v>
      </c>
      <c r="G3643">
        <v>4.2108436531709366</v>
      </c>
      <c r="H3643">
        <v>4</v>
      </c>
      <c r="I3643">
        <v>1</v>
      </c>
      <c r="J3643" cm="1">
        <f t="array" ref="J3643">SUMPRODUCT(--ISNUMBER(SEARCH(A3643, QA_Seed_Keywords!B$2:B$45)))</f>
        <v>0</v>
      </c>
      <c r="K3643" cm="1">
        <f t="array" ref="K3643">SUMPRODUCT(
    (--(C$2:C$100 &gt;= C3643)),
    (--(G$2:G$100 &gt;= G3643)),
    (--(H$2:H$100 &lt;= H3643)),
    (--(I$2:I$100 &gt;= I3643)),
    -- (
        (C$2:C$100 &gt; C3643) +
        (G$2:G$100 &gt; G3643) +
        (H$2:H$100 &lt; H3643) +
        (I$2:I$100 &gt; I3643)
    )
)</f>
        <v>285</v>
      </c>
      <c r="L3643">
        <f>(I3643/10)/(H3643/122)</f>
        <v>3.05</v>
      </c>
      <c r="M3643">
        <f>L3643/MAX($L$2:$L$6948)</f>
        <v>0.25</v>
      </c>
      <c r="N3643">
        <f>D3643*M3643*M3643</f>
        <v>4.7880774977645445E-4</v>
      </c>
      <c r="O3643">
        <f>D3643*G3643</f>
        <v>3.225895318776386E-2</v>
      </c>
      <c r="P3643">
        <f>I3643/H3643</f>
        <v>0.25</v>
      </c>
      <c r="Q3643">
        <f>D3643*P3643*P3643</f>
        <v>4.7880774977645445E-4</v>
      </c>
      <c r="R3643">
        <f t="shared" si="56"/>
        <v>3</v>
      </c>
    </row>
    <row r="3644" spans="1:18" x14ac:dyDescent="0.3">
      <c r="A3644" t="s">
        <v>5898</v>
      </c>
      <c r="B3644" t="s">
        <v>5898</v>
      </c>
      <c r="C3644">
        <v>7.6609239964232712E-3</v>
      </c>
      <c r="D3644">
        <v>7.6609239964232712E-3</v>
      </c>
      <c r="E3644">
        <v>1</v>
      </c>
      <c r="F3644">
        <v>1</v>
      </c>
      <c r="G3644">
        <v>4.2108436531709366</v>
      </c>
      <c r="H3644">
        <v>4</v>
      </c>
      <c r="I3644">
        <v>1</v>
      </c>
      <c r="J3644" cm="1">
        <f t="array" ref="J3644">SUMPRODUCT(--ISNUMBER(SEARCH(A3644, QA_Seed_Keywords!B$2:B$45)))</f>
        <v>0</v>
      </c>
      <c r="K3644" cm="1">
        <f t="array" ref="K3644">SUMPRODUCT(
    (--(C$2:C$100 &gt;= C3644)),
    (--(G$2:G$100 &gt;= G3644)),
    (--(H$2:H$100 &lt;= H3644)),
    (--(I$2:I$100 &gt;= I3644)),
    -- (
        (C$2:C$100 &gt; C3644) +
        (G$2:G$100 &gt; G3644) +
        (H$2:H$100 &lt; H3644) +
        (I$2:I$100 &gt; I3644)
    )
)</f>
        <v>285</v>
      </c>
      <c r="L3644">
        <f>(I3644/10)/(H3644/122)</f>
        <v>3.05</v>
      </c>
      <c r="M3644">
        <f>L3644/MAX($L$2:$L$6948)</f>
        <v>0.25</v>
      </c>
      <c r="N3644">
        <f>D3644*M3644*M3644</f>
        <v>4.7880774977645445E-4</v>
      </c>
      <c r="O3644">
        <f>D3644*G3644</f>
        <v>3.225895318776386E-2</v>
      </c>
      <c r="P3644">
        <f>I3644/H3644</f>
        <v>0.25</v>
      </c>
      <c r="Q3644">
        <f>D3644*P3644*P3644</f>
        <v>4.7880774977645445E-4</v>
      </c>
      <c r="R3644">
        <f t="shared" si="56"/>
        <v>3</v>
      </c>
    </row>
    <row r="3645" spans="1:18" x14ac:dyDescent="0.3">
      <c r="A3645" t="s">
        <v>5899</v>
      </c>
      <c r="B3645" t="s">
        <v>5899</v>
      </c>
      <c r="C3645">
        <v>7.6609239964232712E-3</v>
      </c>
      <c r="D3645">
        <v>7.6609239964232712E-3</v>
      </c>
      <c r="E3645">
        <v>1</v>
      </c>
      <c r="F3645">
        <v>1</v>
      </c>
      <c r="G3645">
        <v>4.2108436531709366</v>
      </c>
      <c r="H3645">
        <v>4</v>
      </c>
      <c r="I3645">
        <v>1</v>
      </c>
      <c r="J3645" cm="1">
        <f t="array" ref="J3645">SUMPRODUCT(--ISNUMBER(SEARCH(A3645, QA_Seed_Keywords!B$2:B$45)))</f>
        <v>0</v>
      </c>
      <c r="K3645" cm="1">
        <f t="array" ref="K3645">SUMPRODUCT(
    (--(C$2:C$100 &gt;= C3645)),
    (--(G$2:G$100 &gt;= G3645)),
    (--(H$2:H$100 &lt;= H3645)),
    (--(I$2:I$100 &gt;= I3645)),
    -- (
        (C$2:C$100 &gt; C3645) +
        (G$2:G$100 &gt; G3645) +
        (H$2:H$100 &lt; H3645) +
        (I$2:I$100 &gt; I3645)
    )
)</f>
        <v>285</v>
      </c>
      <c r="L3645">
        <f>(I3645/10)/(H3645/122)</f>
        <v>3.05</v>
      </c>
      <c r="M3645">
        <f>L3645/MAX($L$2:$L$6948)</f>
        <v>0.25</v>
      </c>
      <c r="N3645">
        <f>D3645*M3645*M3645</f>
        <v>4.7880774977645445E-4</v>
      </c>
      <c r="O3645">
        <f>D3645*G3645</f>
        <v>3.225895318776386E-2</v>
      </c>
      <c r="P3645">
        <f>I3645/H3645</f>
        <v>0.25</v>
      </c>
      <c r="Q3645">
        <f>D3645*P3645*P3645</f>
        <v>4.7880774977645445E-4</v>
      </c>
      <c r="R3645">
        <f t="shared" si="56"/>
        <v>3</v>
      </c>
    </row>
    <row r="3646" spans="1:18" x14ac:dyDescent="0.3">
      <c r="A3646" t="s">
        <v>5900</v>
      </c>
      <c r="B3646" t="s">
        <v>5901</v>
      </c>
      <c r="C3646">
        <v>7.6609239964232712E-3</v>
      </c>
      <c r="D3646">
        <v>7.6609239964232712E-3</v>
      </c>
      <c r="E3646">
        <v>1</v>
      </c>
      <c r="F3646">
        <v>1</v>
      </c>
      <c r="G3646">
        <v>4.2108436531709366</v>
      </c>
      <c r="H3646">
        <v>4</v>
      </c>
      <c r="I3646">
        <v>1</v>
      </c>
      <c r="J3646" cm="1">
        <f t="array" ref="J3646">SUMPRODUCT(--ISNUMBER(SEARCH(A3646, QA_Seed_Keywords!B$2:B$45)))</f>
        <v>0</v>
      </c>
      <c r="K3646" cm="1">
        <f t="array" ref="K3646">SUMPRODUCT(
    (--(C$2:C$100 &gt;= C3646)),
    (--(G$2:G$100 &gt;= G3646)),
    (--(H$2:H$100 &lt;= H3646)),
    (--(I$2:I$100 &gt;= I3646)),
    -- (
        (C$2:C$100 &gt; C3646) +
        (G$2:G$100 &gt; G3646) +
        (H$2:H$100 &lt; H3646) +
        (I$2:I$100 &gt; I3646)
    )
)</f>
        <v>285</v>
      </c>
      <c r="L3646">
        <f>(I3646/10)/(H3646/122)</f>
        <v>3.05</v>
      </c>
      <c r="M3646">
        <f>L3646/MAX($L$2:$L$6948)</f>
        <v>0.25</v>
      </c>
      <c r="N3646">
        <f>D3646*M3646*M3646</f>
        <v>4.7880774977645445E-4</v>
      </c>
      <c r="O3646">
        <f>D3646*G3646</f>
        <v>3.225895318776386E-2</v>
      </c>
      <c r="P3646">
        <f>I3646/H3646</f>
        <v>0.25</v>
      </c>
      <c r="Q3646">
        <f>D3646*P3646*P3646</f>
        <v>4.7880774977645445E-4</v>
      </c>
      <c r="R3646">
        <f t="shared" si="56"/>
        <v>3</v>
      </c>
    </row>
    <row r="3647" spans="1:18" x14ac:dyDescent="0.3">
      <c r="A3647" t="s">
        <v>5902</v>
      </c>
      <c r="B3647" t="s">
        <v>5902</v>
      </c>
      <c r="C3647">
        <v>7.6609239964232712E-3</v>
      </c>
      <c r="D3647">
        <v>7.6609239964232712E-3</v>
      </c>
      <c r="E3647">
        <v>1</v>
      </c>
      <c r="F3647">
        <v>1</v>
      </c>
      <c r="G3647">
        <v>4.2108436531709366</v>
      </c>
      <c r="H3647">
        <v>4</v>
      </c>
      <c r="I3647">
        <v>1</v>
      </c>
      <c r="J3647" cm="1">
        <f t="array" ref="J3647">SUMPRODUCT(--ISNUMBER(SEARCH(A3647, QA_Seed_Keywords!B$2:B$45)))</f>
        <v>1</v>
      </c>
      <c r="K3647" cm="1">
        <f t="array" ref="K3647">SUMPRODUCT(
    (--(C$2:C$100 &gt;= C3647)),
    (--(G$2:G$100 &gt;= G3647)),
    (--(H$2:H$100 &lt;= H3647)),
    (--(I$2:I$100 &gt;= I3647)),
    -- (
        (C$2:C$100 &gt; C3647) +
        (G$2:G$100 &gt; G3647) +
        (H$2:H$100 &lt; H3647) +
        (I$2:I$100 &gt; I3647)
    )
)</f>
        <v>285</v>
      </c>
      <c r="L3647">
        <f>(I3647/10)/(H3647/122)</f>
        <v>3.05</v>
      </c>
      <c r="M3647">
        <f>L3647/MAX($L$2:$L$6948)</f>
        <v>0.25</v>
      </c>
      <c r="N3647">
        <f>D3647*M3647*M3647</f>
        <v>4.7880774977645445E-4</v>
      </c>
      <c r="O3647">
        <f>D3647*G3647</f>
        <v>3.225895318776386E-2</v>
      </c>
      <c r="P3647">
        <f>I3647/H3647</f>
        <v>0.25</v>
      </c>
      <c r="Q3647">
        <f>D3647*P3647*P3647</f>
        <v>4.7880774977645445E-4</v>
      </c>
      <c r="R3647">
        <f t="shared" si="56"/>
        <v>3</v>
      </c>
    </row>
    <row r="3648" spans="1:18" x14ac:dyDescent="0.3">
      <c r="A3648" t="s">
        <v>5903</v>
      </c>
      <c r="B3648" t="s">
        <v>5903</v>
      </c>
      <c r="C3648">
        <v>7.6609239964232712E-3</v>
      </c>
      <c r="D3648">
        <v>7.6609239964232712E-3</v>
      </c>
      <c r="E3648">
        <v>1</v>
      </c>
      <c r="F3648">
        <v>1</v>
      </c>
      <c r="G3648">
        <v>4.2108436531709366</v>
      </c>
      <c r="H3648">
        <v>4</v>
      </c>
      <c r="I3648">
        <v>1</v>
      </c>
      <c r="J3648" cm="1">
        <f t="array" ref="J3648">SUMPRODUCT(--ISNUMBER(SEARCH(A3648, QA_Seed_Keywords!B$2:B$45)))</f>
        <v>0</v>
      </c>
      <c r="K3648" cm="1">
        <f t="array" ref="K3648">SUMPRODUCT(
    (--(C$2:C$100 &gt;= C3648)),
    (--(G$2:G$100 &gt;= G3648)),
    (--(H$2:H$100 &lt;= H3648)),
    (--(I$2:I$100 &gt;= I3648)),
    -- (
        (C$2:C$100 &gt; C3648) +
        (G$2:G$100 &gt; G3648) +
        (H$2:H$100 &lt; H3648) +
        (I$2:I$100 &gt; I3648)
    )
)</f>
        <v>285</v>
      </c>
      <c r="L3648">
        <f>(I3648/10)/(H3648/122)</f>
        <v>3.05</v>
      </c>
      <c r="M3648">
        <f>L3648/MAX($L$2:$L$6948)</f>
        <v>0.25</v>
      </c>
      <c r="N3648">
        <f>D3648*M3648*M3648</f>
        <v>4.7880774977645445E-4</v>
      </c>
      <c r="O3648">
        <f>D3648*G3648</f>
        <v>3.225895318776386E-2</v>
      </c>
      <c r="P3648">
        <f>I3648/H3648</f>
        <v>0.25</v>
      </c>
      <c r="Q3648">
        <f>D3648*P3648*P3648</f>
        <v>4.7880774977645445E-4</v>
      </c>
      <c r="R3648">
        <f t="shared" si="56"/>
        <v>3</v>
      </c>
    </row>
    <row r="3649" spans="1:18" x14ac:dyDescent="0.3">
      <c r="A3649" t="s">
        <v>5904</v>
      </c>
      <c r="B3649" t="s">
        <v>5905</v>
      </c>
      <c r="C3649">
        <v>7.6609239964232712E-3</v>
      </c>
      <c r="D3649">
        <v>7.6609239964232712E-3</v>
      </c>
      <c r="E3649">
        <v>1</v>
      </c>
      <c r="F3649">
        <v>1</v>
      </c>
      <c r="G3649">
        <v>4.2108436531709366</v>
      </c>
      <c r="H3649">
        <v>4</v>
      </c>
      <c r="I3649">
        <v>1</v>
      </c>
      <c r="J3649" cm="1">
        <f t="array" ref="J3649">SUMPRODUCT(--ISNUMBER(SEARCH(A3649, QA_Seed_Keywords!B$2:B$45)))</f>
        <v>0</v>
      </c>
      <c r="K3649" cm="1">
        <f t="array" ref="K3649">SUMPRODUCT(
    (--(C$2:C$100 &gt;= C3649)),
    (--(G$2:G$100 &gt;= G3649)),
    (--(H$2:H$100 &lt;= H3649)),
    (--(I$2:I$100 &gt;= I3649)),
    -- (
        (C$2:C$100 &gt; C3649) +
        (G$2:G$100 &gt; G3649) +
        (H$2:H$100 &lt; H3649) +
        (I$2:I$100 &gt; I3649)
    )
)</f>
        <v>285</v>
      </c>
      <c r="L3649">
        <f>(I3649/10)/(H3649/122)</f>
        <v>3.05</v>
      </c>
      <c r="M3649">
        <f>L3649/MAX($L$2:$L$6948)</f>
        <v>0.25</v>
      </c>
      <c r="N3649">
        <f>D3649*M3649*M3649</f>
        <v>4.7880774977645445E-4</v>
      </c>
      <c r="O3649">
        <f>D3649*G3649</f>
        <v>3.225895318776386E-2</v>
      </c>
      <c r="P3649">
        <f>I3649/H3649</f>
        <v>0.25</v>
      </c>
      <c r="Q3649">
        <f>D3649*P3649*P3649</f>
        <v>4.7880774977645445E-4</v>
      </c>
      <c r="R3649">
        <f t="shared" si="56"/>
        <v>3</v>
      </c>
    </row>
    <row r="3650" spans="1:18" x14ac:dyDescent="0.3">
      <c r="A3650" t="s">
        <v>5906</v>
      </c>
      <c r="B3650" t="s">
        <v>5907</v>
      </c>
      <c r="C3650">
        <v>7.6609239964232712E-3</v>
      </c>
      <c r="D3650">
        <v>7.6609239964232712E-3</v>
      </c>
      <c r="E3650">
        <v>1</v>
      </c>
      <c r="F3650">
        <v>1</v>
      </c>
      <c r="G3650">
        <v>4.2108436531709366</v>
      </c>
      <c r="H3650">
        <v>4</v>
      </c>
      <c r="I3650">
        <v>1</v>
      </c>
      <c r="J3650" cm="1">
        <f t="array" ref="J3650">SUMPRODUCT(--ISNUMBER(SEARCH(A3650, QA_Seed_Keywords!B$2:B$45)))</f>
        <v>0</v>
      </c>
      <c r="K3650" cm="1">
        <f t="array" ref="K3650">SUMPRODUCT(
    (--(C$2:C$100 &gt;= C3650)),
    (--(G$2:G$100 &gt;= G3650)),
    (--(H$2:H$100 &lt;= H3650)),
    (--(I$2:I$100 &gt;= I3650)),
    -- (
        (C$2:C$100 &gt; C3650) +
        (G$2:G$100 &gt; G3650) +
        (H$2:H$100 &lt; H3650) +
        (I$2:I$100 &gt; I3650)
    )
)</f>
        <v>285</v>
      </c>
      <c r="L3650">
        <f>(I3650/10)/(H3650/122)</f>
        <v>3.05</v>
      </c>
      <c r="M3650">
        <f>L3650/MAX($L$2:$L$6948)</f>
        <v>0.25</v>
      </c>
      <c r="N3650">
        <f>D3650*M3650*M3650</f>
        <v>4.7880774977645445E-4</v>
      </c>
      <c r="O3650">
        <f>D3650*G3650</f>
        <v>3.225895318776386E-2</v>
      </c>
      <c r="P3650">
        <f>I3650/H3650</f>
        <v>0.25</v>
      </c>
      <c r="Q3650">
        <f>D3650*P3650*P3650</f>
        <v>4.7880774977645445E-4</v>
      </c>
      <c r="R3650">
        <f t="shared" si="56"/>
        <v>3</v>
      </c>
    </row>
    <row r="3651" spans="1:18" x14ac:dyDescent="0.3">
      <c r="A3651" t="s">
        <v>1230</v>
      </c>
      <c r="B3651" t="s">
        <v>1231</v>
      </c>
      <c r="C3651">
        <v>5.2333555146188718E-2</v>
      </c>
      <c r="D3651">
        <v>7.4762221637412474E-3</v>
      </c>
      <c r="E3651">
        <v>30</v>
      </c>
      <c r="F3651">
        <v>4.2857142857142856</v>
      </c>
      <c r="G3651">
        <v>1.5162164724008671</v>
      </c>
      <c r="H3651">
        <v>73</v>
      </c>
      <c r="I3651">
        <v>7</v>
      </c>
      <c r="J3651" cm="1">
        <f t="array" ref="J3651">SUMPRODUCT(--ISNUMBER(SEARCH(A3651, QA_Seed_Keywords!B$2:B$45)))</f>
        <v>0</v>
      </c>
      <c r="K3651" cm="1">
        <f t="array" ref="K3651">SUMPRODUCT(
    (--(C$2:C$100 &gt;= C3651)),
    (--(G$2:G$100 &gt;= G3651)),
    (--(H$2:H$100 &lt;= H3651)),
    (--(I$2:I$100 &gt;= I3651)),
    -- (
        (C$2:C$100 &gt; C3651) +
        (G$2:G$100 &gt; G3651) +
        (H$2:H$100 &lt; H3651) +
        (I$2:I$100 &gt; I3651)
    )
)</f>
        <v>0</v>
      </c>
      <c r="L3651">
        <f>(I3651/10)/(H3651/122)</f>
        <v>1.1698630136986301</v>
      </c>
      <c r="M3651">
        <f>L3651/MAX($L$2:$L$6948)</f>
        <v>9.5890410958904118E-2</v>
      </c>
      <c r="N3651">
        <f>D3651*M3651*M3651</f>
        <v>6.8743645341212464E-5</v>
      </c>
      <c r="O3651">
        <f>D3651*G3651</f>
        <v>1.1335571195992931E-2</v>
      </c>
      <c r="P3651">
        <f>I3651/H3651</f>
        <v>9.5890410958904104E-2</v>
      </c>
      <c r="Q3651">
        <f>D3651*P3651*P3651</f>
        <v>6.8743645341212437E-5</v>
      </c>
      <c r="R3651">
        <f t="shared" ref="R3651:R3714" si="57">H3651-I3651</f>
        <v>66</v>
      </c>
    </row>
    <row r="3652" spans="1:18" x14ac:dyDescent="0.3">
      <c r="A3652" t="s">
        <v>4143</v>
      </c>
      <c r="B3652" t="s">
        <v>4144</v>
      </c>
      <c r="C3652">
        <v>1.1962273808379839E-2</v>
      </c>
      <c r="D3652">
        <v>1.1962273808379839E-2</v>
      </c>
      <c r="E3652">
        <v>2</v>
      </c>
      <c r="F3652">
        <v>2</v>
      </c>
      <c r="G3652">
        <v>4.0285220963769817</v>
      </c>
      <c r="H3652">
        <v>5</v>
      </c>
      <c r="I3652">
        <v>1</v>
      </c>
      <c r="J3652" cm="1">
        <f t="array" ref="J3652">SUMPRODUCT(--ISNUMBER(SEARCH(A3652, QA_Seed_Keywords!B$2:B$45)))</f>
        <v>0</v>
      </c>
      <c r="K3652" cm="1">
        <f t="array" ref="K3652">SUMPRODUCT(
    (--(C$2:C$100 &gt;= C3652)),
    (--(G$2:G$100 &gt;= G3652)),
    (--(H$2:H$100 &lt;= H3652)),
    (--(I$2:I$100 &gt;= I3652)),
    -- (
        (C$2:C$100 &gt; C3652) +
        (G$2:G$100 &gt; G3652) +
        (H$2:H$100 &lt; H3652) +
        (I$2:I$100 &gt; I3652)
    )
)</f>
        <v>285</v>
      </c>
      <c r="L3652">
        <f>(I3652/10)/(H3652/122)</f>
        <v>2.4400000000000004</v>
      </c>
      <c r="M3652">
        <f>L3652/MAX($L$2:$L$6948)</f>
        <v>0.20000000000000004</v>
      </c>
      <c r="N3652">
        <f>D3652*M3652*M3652</f>
        <v>4.7849095233519376E-4</v>
      </c>
      <c r="O3652">
        <f>D3652*G3652</f>
        <v>4.8190284359969811E-2</v>
      </c>
      <c r="P3652">
        <f>I3652/H3652</f>
        <v>0.2</v>
      </c>
      <c r="Q3652">
        <f>D3652*P3652*P3652</f>
        <v>4.784909523351936E-4</v>
      </c>
      <c r="R3652">
        <f t="shared" si="57"/>
        <v>4</v>
      </c>
    </row>
    <row r="3653" spans="1:18" x14ac:dyDescent="0.3">
      <c r="A3653" t="s">
        <v>2166</v>
      </c>
      <c r="B3653" t="s">
        <v>2167</v>
      </c>
      <c r="C3653">
        <v>2.6952834358113711E-2</v>
      </c>
      <c r="D3653">
        <v>3.8504049083019579E-3</v>
      </c>
      <c r="E3653">
        <v>12</v>
      </c>
      <c r="F3653">
        <v>1.714285714285714</v>
      </c>
      <c r="G3653">
        <v>1.831297519040763</v>
      </c>
      <c r="H3653">
        <v>53</v>
      </c>
      <c r="I3653">
        <v>7</v>
      </c>
      <c r="J3653" cm="1">
        <f t="array" ref="J3653">SUMPRODUCT(--ISNUMBER(SEARCH(A3653, QA_Seed_Keywords!B$2:B$45)))</f>
        <v>0</v>
      </c>
      <c r="K3653" cm="1">
        <f t="array" ref="K3653">SUMPRODUCT(
    (--(C$2:C$100 &gt;= C3653)),
    (--(G$2:G$100 &gt;= G3653)),
    (--(H$2:H$100 &lt;= H3653)),
    (--(I$2:I$100 &gt;= I3653)),
    -- (
        (C$2:C$100 &gt; C3653) +
        (G$2:G$100 &gt; G3653) +
        (H$2:H$100 &lt; H3653) +
        (I$2:I$100 &gt; I3653)
    )
)</f>
        <v>0</v>
      </c>
      <c r="L3653">
        <f>(I3653/10)/(H3653/122)</f>
        <v>1.611320754716981</v>
      </c>
      <c r="M3653">
        <f>L3653/MAX($L$2:$L$6948)</f>
        <v>0.13207547169811321</v>
      </c>
      <c r="N3653">
        <f>D3653*M3653*M3653</f>
        <v>6.7166194555641129E-5</v>
      </c>
      <c r="O3653">
        <f>D3653*G3653</f>
        <v>7.0512369558757525E-3</v>
      </c>
      <c r="P3653">
        <f>I3653/H3653</f>
        <v>0.13207547169811321</v>
      </c>
      <c r="Q3653">
        <f>D3653*P3653*P3653</f>
        <v>6.7166194555641129E-5</v>
      </c>
      <c r="R3653">
        <f t="shared" si="57"/>
        <v>46</v>
      </c>
    </row>
    <row r="3654" spans="1:18" x14ac:dyDescent="0.3">
      <c r="A3654" t="s">
        <v>599</v>
      </c>
      <c r="B3654" t="s">
        <v>600</v>
      </c>
      <c r="C3654">
        <v>9.725636651894376E-2</v>
      </c>
      <c r="D3654">
        <v>1.3893766645563389E-2</v>
      </c>
      <c r="E3654">
        <v>82</v>
      </c>
      <c r="F3654">
        <v>11.71428571428571</v>
      </c>
      <c r="G3654">
        <v>1.1953087523207659</v>
      </c>
      <c r="H3654">
        <v>101</v>
      </c>
      <c r="I3654">
        <v>7</v>
      </c>
      <c r="J3654" cm="1">
        <f t="array" ref="J3654">SUMPRODUCT(--ISNUMBER(SEARCH(A3654, QA_Seed_Keywords!B$2:B$45)))</f>
        <v>0</v>
      </c>
      <c r="K3654" cm="1">
        <f t="array" ref="K3654">SUMPRODUCT(
    (--(C$2:C$100 &gt;= C3654)),
    (--(G$2:G$100 &gt;= G3654)),
    (--(H$2:H$100 &lt;= H3654)),
    (--(I$2:I$100 &gt;= I3654)),
    -- (
        (C$2:C$100 &gt; C3654) +
        (G$2:G$100 &gt; G3654) +
        (H$2:H$100 &lt; H3654) +
        (I$2:I$100 &gt; I3654)
    )
)</f>
        <v>4</v>
      </c>
      <c r="L3654">
        <f>(I3654/10)/(H3654/122)</f>
        <v>0.84554455445544541</v>
      </c>
      <c r="M3654">
        <f>L3654/MAX($L$2:$L$6948)</f>
        <v>6.9306930693069299E-2</v>
      </c>
      <c r="N3654">
        <f>D3654*M3654*M3654</f>
        <v>6.6738022314734435E-5</v>
      </c>
      <c r="O3654">
        <f>D3654*G3654</f>
        <v>1.6607340874144248E-2</v>
      </c>
      <c r="P3654">
        <f>I3654/H3654</f>
        <v>6.9306930693069313E-2</v>
      </c>
      <c r="Q3654">
        <f>D3654*P3654*P3654</f>
        <v>6.6738022314734462E-5</v>
      </c>
      <c r="R3654">
        <f t="shared" si="57"/>
        <v>94</v>
      </c>
    </row>
    <row r="3655" spans="1:18" x14ac:dyDescent="0.3">
      <c r="A3655" t="s">
        <v>1535</v>
      </c>
      <c r="B3655" t="s">
        <v>1536</v>
      </c>
      <c r="C3655">
        <v>4.1381493978723309E-2</v>
      </c>
      <c r="D3655">
        <v>5.911641996960473E-3</v>
      </c>
      <c r="E3655">
        <v>23</v>
      </c>
      <c r="F3655">
        <v>3.285714285714286</v>
      </c>
      <c r="G3655">
        <v>1.6155889462140709</v>
      </c>
      <c r="H3655">
        <v>66</v>
      </c>
      <c r="I3655">
        <v>7</v>
      </c>
      <c r="J3655" cm="1">
        <f t="array" ref="J3655">SUMPRODUCT(--ISNUMBER(SEARCH(A3655, QA_Seed_Keywords!B$2:B$45)))</f>
        <v>0</v>
      </c>
      <c r="K3655" cm="1">
        <f t="array" ref="K3655">SUMPRODUCT(
    (--(C$2:C$100 &gt;= C3655)),
    (--(G$2:G$100 &gt;= G3655)),
    (--(H$2:H$100 &lt;= H3655)),
    (--(I$2:I$100 &gt;= I3655)),
    -- (
        (C$2:C$100 &gt; C3655) +
        (G$2:G$100 &gt; G3655) +
        (H$2:H$100 &lt; H3655) +
        (I$2:I$100 &gt; I3655)
    )
)</f>
        <v>0</v>
      </c>
      <c r="L3655">
        <f>(I3655/10)/(H3655/122)</f>
        <v>1.2939393939393937</v>
      </c>
      <c r="M3655">
        <f>L3655/MAX($L$2:$L$6948)</f>
        <v>0.10606060606060605</v>
      </c>
      <c r="N3655">
        <f>D3655*M3655*M3655</f>
        <v>6.6499186834495671E-5</v>
      </c>
      <c r="O3655">
        <f>D3655*G3655</f>
        <v>9.5507834642642158E-3</v>
      </c>
      <c r="P3655">
        <f>I3655/H3655</f>
        <v>0.10606060606060606</v>
      </c>
      <c r="Q3655">
        <f>D3655*P3655*P3655</f>
        <v>6.6499186834495684E-5</v>
      </c>
      <c r="R3655">
        <f t="shared" si="57"/>
        <v>59</v>
      </c>
    </row>
    <row r="3656" spans="1:18" x14ac:dyDescent="0.3">
      <c r="A3656" t="s">
        <v>3130</v>
      </c>
      <c r="B3656" t="s">
        <v>3130</v>
      </c>
      <c r="C3656">
        <v>1.7104763363689188E-2</v>
      </c>
      <c r="D3656">
        <v>1.7104763363689188E-2</v>
      </c>
      <c r="E3656">
        <v>15</v>
      </c>
      <c r="F3656">
        <v>15</v>
      </c>
      <c r="G3656">
        <v>3.8743714165497241</v>
      </c>
      <c r="H3656">
        <v>6</v>
      </c>
      <c r="I3656">
        <v>1</v>
      </c>
      <c r="J3656" cm="1">
        <f t="array" ref="J3656">SUMPRODUCT(--ISNUMBER(SEARCH(A3656, QA_Seed_Keywords!B$2:B$45)))</f>
        <v>0</v>
      </c>
      <c r="K3656" cm="1">
        <f t="array" ref="K3656">SUMPRODUCT(
    (--(C$2:C$100 &gt;= C3656)),
    (--(G$2:G$100 &gt;= G3656)),
    (--(H$2:H$100 &lt;= H3656)),
    (--(I$2:I$100 &gt;= I3656)),
    -- (
        (C$2:C$100 &gt; C3656) +
        (G$2:G$100 &gt; G3656) +
        (H$2:H$100 &lt; H3656) +
        (I$2:I$100 &gt; I3656)
    )
)</f>
        <v>285</v>
      </c>
      <c r="L3656">
        <f>(I3656/10)/(H3656/122)</f>
        <v>2.0333333333333337</v>
      </c>
      <c r="M3656">
        <f>L3656/MAX($L$2:$L$6948)</f>
        <v>0.16666666666666671</v>
      </c>
      <c r="N3656">
        <f>D3656*M3656*M3656</f>
        <v>4.7513231565803326E-4</v>
      </c>
      <c r="O3656">
        <f>D3656*G3656</f>
        <v>6.6270206263124298E-2</v>
      </c>
      <c r="P3656">
        <f>I3656/H3656</f>
        <v>0.16666666666666666</v>
      </c>
      <c r="Q3656">
        <f>D3656*P3656*P3656</f>
        <v>4.7513231565803299E-4</v>
      </c>
      <c r="R3656">
        <f t="shared" si="57"/>
        <v>5</v>
      </c>
    </row>
    <row r="3657" spans="1:18" x14ac:dyDescent="0.3">
      <c r="A3657" t="s">
        <v>4152</v>
      </c>
      <c r="B3657" t="s">
        <v>4153</v>
      </c>
      <c r="C3657">
        <v>1.185687685484142E-2</v>
      </c>
      <c r="D3657">
        <v>1.185687685484142E-2</v>
      </c>
      <c r="E3657">
        <v>10</v>
      </c>
      <c r="F3657">
        <v>10</v>
      </c>
      <c r="G3657">
        <v>4.0285220963769817</v>
      </c>
      <c r="H3657">
        <v>5</v>
      </c>
      <c r="I3657">
        <v>1</v>
      </c>
      <c r="J3657" cm="1">
        <f t="array" ref="J3657">SUMPRODUCT(--ISNUMBER(SEARCH(A3657, QA_Seed_Keywords!B$2:B$45)))</f>
        <v>0</v>
      </c>
      <c r="K3657" cm="1">
        <f t="array" ref="K3657">SUMPRODUCT(
    (--(C$2:C$100 &gt;= C3657)),
    (--(G$2:G$100 &gt;= G3657)),
    (--(H$2:H$100 &lt;= H3657)),
    (--(I$2:I$100 &gt;= I3657)),
    -- (
        (C$2:C$100 &gt; C3657) +
        (G$2:G$100 &gt; G3657) +
        (H$2:H$100 &lt; H3657) +
        (I$2:I$100 &gt; I3657)
    )
)</f>
        <v>285</v>
      </c>
      <c r="L3657">
        <f>(I3657/10)/(H3657/122)</f>
        <v>2.4400000000000004</v>
      </c>
      <c r="M3657">
        <f>L3657/MAX($L$2:$L$6948)</f>
        <v>0.20000000000000004</v>
      </c>
      <c r="N3657">
        <f>D3657*M3657*M3657</f>
        <v>4.7427507419365699E-4</v>
      </c>
      <c r="O3657">
        <f>D3657*G3657</f>
        <v>4.7765690403749471E-2</v>
      </c>
      <c r="P3657">
        <f>I3657/H3657</f>
        <v>0.2</v>
      </c>
      <c r="Q3657">
        <f>D3657*P3657*P3657</f>
        <v>4.7427507419365683E-4</v>
      </c>
      <c r="R3657">
        <f t="shared" si="57"/>
        <v>4</v>
      </c>
    </row>
    <row r="3658" spans="1:18" x14ac:dyDescent="0.3">
      <c r="A3658" t="s">
        <v>1111</v>
      </c>
      <c r="B3658" t="s">
        <v>1112</v>
      </c>
      <c r="C3658">
        <v>5.7373379353303063E-2</v>
      </c>
      <c r="D3658">
        <v>8.1961970504718651E-3</v>
      </c>
      <c r="E3658">
        <v>93</v>
      </c>
      <c r="F3658">
        <v>13.28571428571429</v>
      </c>
      <c r="G3658">
        <v>1.438254930931155</v>
      </c>
      <c r="H3658">
        <v>79</v>
      </c>
      <c r="I3658">
        <v>7</v>
      </c>
      <c r="J3658" cm="1">
        <f t="array" ref="J3658">SUMPRODUCT(--ISNUMBER(SEARCH(A3658, QA_Seed_Keywords!B$2:B$45)))</f>
        <v>0</v>
      </c>
      <c r="K3658" cm="1">
        <f t="array" ref="K3658">SUMPRODUCT(
    (--(C$2:C$100 &gt;= C3658)),
    (--(G$2:G$100 &gt;= G3658)),
    (--(H$2:H$100 &lt;= H3658)),
    (--(I$2:I$100 &gt;= I3658)),
    -- (
        (C$2:C$100 &gt; C3658) +
        (G$2:G$100 &gt; G3658) +
        (H$2:H$100 &lt; H3658) +
        (I$2:I$100 &gt; I3658)
    )
)</f>
        <v>2</v>
      </c>
      <c r="L3658">
        <f>(I3658/10)/(H3658/122)</f>
        <v>1.0810126582278479</v>
      </c>
      <c r="M3658">
        <f>L3658/MAX($L$2:$L$6948)</f>
        <v>8.8607594936708847E-2</v>
      </c>
      <c r="N3658">
        <f>D3658*M3658*M3658</f>
        <v>6.4350850099843186E-5</v>
      </c>
      <c r="O3658">
        <f>D3658*G3658</f>
        <v>1.1788220822724549E-2</v>
      </c>
      <c r="P3658">
        <f>I3658/H3658</f>
        <v>8.8607594936708861E-2</v>
      </c>
      <c r="Q3658">
        <f>D3658*P3658*P3658</f>
        <v>6.43508500998432E-5</v>
      </c>
      <c r="R3658">
        <f t="shared" si="57"/>
        <v>72</v>
      </c>
    </row>
    <row r="3659" spans="1:18" x14ac:dyDescent="0.3">
      <c r="A3659" t="s">
        <v>1661</v>
      </c>
      <c r="B3659" t="s">
        <v>1662</v>
      </c>
      <c r="C3659">
        <v>3.741218252308124E-2</v>
      </c>
      <c r="D3659">
        <v>5.34459750329732E-3</v>
      </c>
      <c r="E3659">
        <v>17</v>
      </c>
      <c r="F3659">
        <v>2.4285714285714279</v>
      </c>
      <c r="G3659">
        <v>1.6458942957094</v>
      </c>
      <c r="H3659">
        <v>64</v>
      </c>
      <c r="I3659">
        <v>7</v>
      </c>
      <c r="J3659" cm="1">
        <f t="array" ref="J3659">SUMPRODUCT(--ISNUMBER(SEARCH(A3659, QA_Seed_Keywords!B$2:B$45)))</f>
        <v>0</v>
      </c>
      <c r="K3659" cm="1">
        <f t="array" ref="K3659">SUMPRODUCT(
    (--(C$2:C$100 &gt;= C3659)),
    (--(G$2:G$100 &gt;= G3659)),
    (--(H$2:H$100 &lt;= H3659)),
    (--(I$2:I$100 &gt;= I3659)),
    -- (
        (C$2:C$100 &gt; C3659) +
        (G$2:G$100 &gt; G3659) +
        (H$2:H$100 &lt; H3659) +
        (I$2:I$100 &gt; I3659)
    )
)</f>
        <v>0</v>
      </c>
      <c r="L3659">
        <f>(I3659/10)/(H3659/122)</f>
        <v>1.3343749999999999</v>
      </c>
      <c r="M3659">
        <f>L3659/MAX($L$2:$L$6948)</f>
        <v>0.109375</v>
      </c>
      <c r="N3659">
        <f>D3659*M3659*M3659</f>
        <v>6.3936835366593911E-5</v>
      </c>
      <c r="O3659">
        <f>D3659*G3659</f>
        <v>8.7966425435397604E-3</v>
      </c>
      <c r="P3659">
        <f>I3659/H3659</f>
        <v>0.109375</v>
      </c>
      <c r="Q3659">
        <f>D3659*P3659*P3659</f>
        <v>6.3936835366593911E-5</v>
      </c>
      <c r="R3659">
        <f t="shared" si="57"/>
        <v>57</v>
      </c>
    </row>
    <row r="3660" spans="1:18" x14ac:dyDescent="0.3">
      <c r="A3660" t="s">
        <v>1677</v>
      </c>
      <c r="B3660" t="s">
        <v>1677</v>
      </c>
      <c r="C3660">
        <v>3.72782657046671E-2</v>
      </c>
      <c r="D3660">
        <v>5.3254665292381568E-3</v>
      </c>
      <c r="E3660">
        <v>15</v>
      </c>
      <c r="F3660">
        <v>2.1428571428571428</v>
      </c>
      <c r="G3660">
        <v>1.6458942957094</v>
      </c>
      <c r="H3660">
        <v>64</v>
      </c>
      <c r="I3660">
        <v>7</v>
      </c>
      <c r="J3660" cm="1">
        <f t="array" ref="J3660">SUMPRODUCT(--ISNUMBER(SEARCH(A3660, QA_Seed_Keywords!B$2:B$45)))</f>
        <v>0</v>
      </c>
      <c r="K3660" cm="1">
        <f t="array" ref="K3660">SUMPRODUCT(
    (--(C$2:C$100 &gt;= C3660)),
    (--(G$2:G$100 &gt;= G3660)),
    (--(H$2:H$100 &lt;= H3660)),
    (--(I$2:I$100 &gt;= I3660)),
    -- (
        (C$2:C$100 &gt; C3660) +
        (G$2:G$100 &gt; G3660) +
        (H$2:H$100 &lt; H3660) +
        (I$2:I$100 &gt; I3660)
    )
)</f>
        <v>0</v>
      </c>
      <c r="L3660">
        <f>(I3660/10)/(H3660/122)</f>
        <v>1.3343749999999999</v>
      </c>
      <c r="M3660">
        <f>L3660/MAX($L$2:$L$6948)</f>
        <v>0.109375</v>
      </c>
      <c r="N3660">
        <f>D3660*M3660*M3660</f>
        <v>6.3707973616374444E-5</v>
      </c>
      <c r="O3660">
        <f>D3660*G3660</f>
        <v>8.7651549824644195E-3</v>
      </c>
      <c r="P3660">
        <f>I3660/H3660</f>
        <v>0.109375</v>
      </c>
      <c r="Q3660">
        <f>D3660*P3660*P3660</f>
        <v>6.3707973616374444E-5</v>
      </c>
      <c r="R3660">
        <f t="shared" si="57"/>
        <v>57</v>
      </c>
    </row>
    <row r="3661" spans="1:18" x14ac:dyDescent="0.3">
      <c r="A3661" t="s">
        <v>2020</v>
      </c>
      <c r="B3661" t="s">
        <v>2021</v>
      </c>
      <c r="C3661">
        <v>2.9895414156917981E-2</v>
      </c>
      <c r="D3661">
        <v>2.9895414156917981E-2</v>
      </c>
      <c r="E3661">
        <v>6</v>
      </c>
      <c r="F3661">
        <v>6</v>
      </c>
      <c r="G3661">
        <v>3.6230569882688179</v>
      </c>
      <c r="H3661">
        <v>8</v>
      </c>
      <c r="I3661">
        <v>1</v>
      </c>
      <c r="J3661" cm="1">
        <f t="array" ref="J3661">SUMPRODUCT(--ISNUMBER(SEARCH(A3661, QA_Seed_Keywords!B$2:B$45)))</f>
        <v>0</v>
      </c>
      <c r="K3661" cm="1">
        <f t="array" ref="K3661">SUMPRODUCT(
    (--(C$2:C$100 &gt;= C3661)),
    (--(G$2:G$100 &gt;= G3661)),
    (--(H$2:H$100 &lt;= H3661)),
    (--(I$2:I$100 &gt;= I3661)),
    -- (
        (C$2:C$100 &gt; C3661) +
        (G$2:G$100 &gt; G3661) +
        (H$2:H$100 &lt; H3661) +
        (I$2:I$100 &gt; I3661)
    )
)</f>
        <v>279</v>
      </c>
      <c r="L3661">
        <f>(I3661/10)/(H3661/122)</f>
        <v>1.5249999999999999</v>
      </c>
      <c r="M3661">
        <f>L3661/MAX($L$2:$L$6948)</f>
        <v>0.125</v>
      </c>
      <c r="N3661">
        <f>D3661*M3661*M3661</f>
        <v>4.6711584620184345E-4</v>
      </c>
      <c r="O3661">
        <f>D3661*G3661</f>
        <v>0.10831278917841224</v>
      </c>
      <c r="P3661">
        <f>I3661/H3661</f>
        <v>0.125</v>
      </c>
      <c r="Q3661">
        <f>D3661*P3661*P3661</f>
        <v>4.6711584620184345E-4</v>
      </c>
      <c r="R3661">
        <f t="shared" si="57"/>
        <v>7</v>
      </c>
    </row>
    <row r="3662" spans="1:18" x14ac:dyDescent="0.3">
      <c r="A3662" t="s">
        <v>7388</v>
      </c>
      <c r="B3662" t="s">
        <v>7389</v>
      </c>
      <c r="C3662">
        <v>7.4360949434344971E-3</v>
      </c>
      <c r="D3662">
        <v>7.4360949434344971E-3</v>
      </c>
      <c r="E3662">
        <v>6</v>
      </c>
      <c r="F3662">
        <v>6</v>
      </c>
      <c r="G3662">
        <v>4.2108436531709366</v>
      </c>
      <c r="H3662">
        <v>4</v>
      </c>
      <c r="I3662">
        <v>1</v>
      </c>
      <c r="J3662" cm="1">
        <f t="array" ref="J3662">SUMPRODUCT(--ISNUMBER(SEARCH(A3662, QA_Seed_Keywords!B$2:B$45)))</f>
        <v>0</v>
      </c>
      <c r="K3662" cm="1">
        <f t="array" ref="K3662">SUMPRODUCT(
    (--(C$2:C$100 &gt;= C3662)),
    (--(G$2:G$100 &gt;= G3662)),
    (--(H$2:H$100 &lt;= H3662)),
    (--(I$2:I$100 &gt;= I3662)),
    -- (
        (C$2:C$100 &gt; C3662) +
        (G$2:G$100 &gt; G3662) +
        (H$2:H$100 &lt; H3662) +
        (I$2:I$100 &gt; I3662)
    )
)</f>
        <v>285</v>
      </c>
      <c r="L3662">
        <f>(I3662/10)/(H3662/122)</f>
        <v>3.05</v>
      </c>
      <c r="M3662">
        <f>L3662/MAX($L$2:$L$6948)</f>
        <v>0.25</v>
      </c>
      <c r="N3662">
        <f>D3662*M3662*M3662</f>
        <v>4.6475593396465607E-4</v>
      </c>
      <c r="O3662">
        <f>D3662*G3662</f>
        <v>3.1312233196937649E-2</v>
      </c>
      <c r="P3662">
        <f>I3662/H3662</f>
        <v>0.25</v>
      </c>
      <c r="Q3662">
        <f>D3662*P3662*P3662</f>
        <v>4.6475593396465607E-4</v>
      </c>
      <c r="R3662">
        <f t="shared" si="57"/>
        <v>3</v>
      </c>
    </row>
    <row r="3663" spans="1:18" x14ac:dyDescent="0.3">
      <c r="A3663" t="s">
        <v>534</v>
      </c>
      <c r="B3663" t="s">
        <v>535</v>
      </c>
      <c r="C3663">
        <v>0.1048800936921173</v>
      </c>
      <c r="D3663">
        <v>1.4982870527445329E-2</v>
      </c>
      <c r="E3663">
        <v>62</v>
      </c>
      <c r="F3663">
        <v>8.8571428571428577</v>
      </c>
      <c r="G3663">
        <v>1.1289336833758929</v>
      </c>
      <c r="H3663">
        <v>108</v>
      </c>
      <c r="I3663">
        <v>7</v>
      </c>
      <c r="J3663" cm="1">
        <f t="array" ref="J3663">SUMPRODUCT(--ISNUMBER(SEARCH(A3663, QA_Seed_Keywords!B$2:B$45)))</f>
        <v>0</v>
      </c>
      <c r="K3663" cm="1">
        <f t="array" ref="K3663">SUMPRODUCT(
    (--(C$2:C$100 &gt;= C3663)),
    (--(G$2:G$100 &gt;= G3663)),
    (--(H$2:H$100 &lt;= H3663)),
    (--(I$2:I$100 &gt;= I3663)),
    -- (
        (C$2:C$100 &gt; C3663) +
        (G$2:G$100 &gt; G3663) +
        (H$2:H$100 &lt; H3663) +
        (I$2:I$100 &gt; I3663)
    )
)</f>
        <v>4</v>
      </c>
      <c r="L3663">
        <f>(I3663/10)/(H3663/122)</f>
        <v>0.79074074074074074</v>
      </c>
      <c r="M3663">
        <f>L3663/MAX($L$2:$L$6948)</f>
        <v>6.4814814814814825E-2</v>
      </c>
      <c r="N3663">
        <f>D3663*M3663*M3663</f>
        <v>6.294244305939826E-5</v>
      </c>
      <c r="O3663">
        <f>D3663*G3663</f>
        <v>1.6914667212092963E-2</v>
      </c>
      <c r="P3663">
        <f>I3663/H3663</f>
        <v>6.4814814814814811E-2</v>
      </c>
      <c r="Q3663">
        <f>D3663*P3663*P3663</f>
        <v>6.2942443059398233E-5</v>
      </c>
      <c r="R3663">
        <f t="shared" si="57"/>
        <v>101</v>
      </c>
    </row>
    <row r="3664" spans="1:18" x14ac:dyDescent="0.3">
      <c r="A3664" t="s">
        <v>1698</v>
      </c>
      <c r="B3664" t="s">
        <v>1698</v>
      </c>
      <c r="C3664">
        <v>3.672824005192192E-2</v>
      </c>
      <c r="D3664">
        <v>5.2468914359888458E-3</v>
      </c>
      <c r="E3664">
        <v>14</v>
      </c>
      <c r="F3664">
        <v>2</v>
      </c>
      <c r="G3664">
        <v>1.6458942957094</v>
      </c>
      <c r="H3664">
        <v>64</v>
      </c>
      <c r="I3664">
        <v>7</v>
      </c>
      <c r="J3664" cm="1">
        <f t="array" ref="J3664">SUMPRODUCT(--ISNUMBER(SEARCH(A3664, QA_Seed_Keywords!B$2:B$45)))</f>
        <v>0</v>
      </c>
      <c r="K3664" cm="1">
        <f t="array" ref="K3664">SUMPRODUCT(
    (--(C$2:C$100 &gt;= C3664)),
    (--(G$2:G$100 &gt;= G3664)),
    (--(H$2:H$100 &lt;= H3664)),
    (--(I$2:I$100 &gt;= I3664)),
    -- (
        (C$2:C$100 &gt; C3664) +
        (G$2:G$100 &gt; G3664) +
        (H$2:H$100 &lt; H3664) +
        (I$2:I$100 &gt; I3664)
    )
)</f>
        <v>0</v>
      </c>
      <c r="L3664">
        <f>(I3664/10)/(H3664/122)</f>
        <v>1.3343749999999999</v>
      </c>
      <c r="M3664">
        <f>L3664/MAX($L$2:$L$6948)</f>
        <v>0.109375</v>
      </c>
      <c r="N3664">
        <f>D3664*M3664*M3664</f>
        <v>6.2767988369983747E-5</v>
      </c>
      <c r="O3664">
        <f>D3664*G3664</f>
        <v>8.6358286847005444E-3</v>
      </c>
      <c r="P3664">
        <f>I3664/H3664</f>
        <v>0.109375</v>
      </c>
      <c r="Q3664">
        <f>D3664*P3664*P3664</f>
        <v>6.2767988369983747E-5</v>
      </c>
      <c r="R3664">
        <f t="shared" si="57"/>
        <v>57</v>
      </c>
    </row>
    <row r="3665" spans="1:18" x14ac:dyDescent="0.3">
      <c r="A3665" t="s">
        <v>7396</v>
      </c>
      <c r="B3665" t="s">
        <v>7396</v>
      </c>
      <c r="C3665">
        <v>7.3690721411221061E-3</v>
      </c>
      <c r="D3665">
        <v>7.3690721411221061E-3</v>
      </c>
      <c r="E3665">
        <v>1</v>
      </c>
      <c r="F3665">
        <v>1</v>
      </c>
      <c r="G3665">
        <v>4.2108436531709366</v>
      </c>
      <c r="H3665">
        <v>4</v>
      </c>
      <c r="I3665">
        <v>1</v>
      </c>
      <c r="J3665" cm="1">
        <f t="array" ref="J3665">SUMPRODUCT(--ISNUMBER(SEARCH(A3665, QA_Seed_Keywords!B$2:B$45)))</f>
        <v>0</v>
      </c>
      <c r="K3665" cm="1">
        <f t="array" ref="K3665">SUMPRODUCT(
    (--(C$2:C$100 &gt;= C3665)),
    (--(G$2:G$100 &gt;= G3665)),
    (--(H$2:H$100 &lt;= H3665)),
    (--(I$2:I$100 &gt;= I3665)),
    -- (
        (C$2:C$100 &gt; C3665) +
        (G$2:G$100 &gt; G3665) +
        (H$2:H$100 &lt; H3665) +
        (I$2:I$100 &gt; I3665)
    )
)</f>
        <v>285</v>
      </c>
      <c r="L3665">
        <f>(I3665/10)/(H3665/122)</f>
        <v>3.05</v>
      </c>
      <c r="M3665">
        <f>L3665/MAX($L$2:$L$6948)</f>
        <v>0.25</v>
      </c>
      <c r="N3665">
        <f>D3665*M3665*M3665</f>
        <v>4.6056700882013163E-4</v>
      </c>
      <c r="O3665">
        <f>D3665*G3665</f>
        <v>3.1030010655202785E-2</v>
      </c>
      <c r="P3665">
        <f>I3665/H3665</f>
        <v>0.25</v>
      </c>
      <c r="Q3665">
        <f>D3665*P3665*P3665</f>
        <v>4.6056700882013163E-4</v>
      </c>
      <c r="R3665">
        <f t="shared" si="57"/>
        <v>3</v>
      </c>
    </row>
    <row r="3666" spans="1:18" x14ac:dyDescent="0.3">
      <c r="A3666" t="s">
        <v>7397</v>
      </c>
      <c r="B3666" t="s">
        <v>7397</v>
      </c>
      <c r="C3666">
        <v>7.3690721411221061E-3</v>
      </c>
      <c r="D3666">
        <v>7.3690721411221061E-3</v>
      </c>
      <c r="E3666">
        <v>1</v>
      </c>
      <c r="F3666">
        <v>1</v>
      </c>
      <c r="G3666">
        <v>4.2108436531709366</v>
      </c>
      <c r="H3666">
        <v>4</v>
      </c>
      <c r="I3666">
        <v>1</v>
      </c>
      <c r="J3666" cm="1">
        <f t="array" ref="J3666">SUMPRODUCT(--ISNUMBER(SEARCH(A3666, QA_Seed_Keywords!B$2:B$45)))</f>
        <v>0</v>
      </c>
      <c r="K3666" cm="1">
        <f t="array" ref="K3666">SUMPRODUCT(
    (--(C$2:C$100 &gt;= C3666)),
    (--(G$2:G$100 &gt;= G3666)),
    (--(H$2:H$100 &lt;= H3666)),
    (--(I$2:I$100 &gt;= I3666)),
    -- (
        (C$2:C$100 &gt; C3666) +
        (G$2:G$100 &gt; G3666) +
        (H$2:H$100 &lt; H3666) +
        (I$2:I$100 &gt; I3666)
    )
)</f>
        <v>285</v>
      </c>
      <c r="L3666">
        <f>(I3666/10)/(H3666/122)</f>
        <v>3.05</v>
      </c>
      <c r="M3666">
        <f>L3666/MAX($L$2:$L$6948)</f>
        <v>0.25</v>
      </c>
      <c r="N3666">
        <f>D3666*M3666*M3666</f>
        <v>4.6056700882013163E-4</v>
      </c>
      <c r="O3666">
        <f>D3666*G3666</f>
        <v>3.1030010655202785E-2</v>
      </c>
      <c r="P3666">
        <f>I3666/H3666</f>
        <v>0.25</v>
      </c>
      <c r="Q3666">
        <f>D3666*P3666*P3666</f>
        <v>4.6056700882013163E-4</v>
      </c>
      <c r="R3666">
        <f t="shared" si="57"/>
        <v>3</v>
      </c>
    </row>
    <row r="3667" spans="1:18" x14ac:dyDescent="0.3">
      <c r="A3667" t="s">
        <v>7398</v>
      </c>
      <c r="B3667" t="s">
        <v>7398</v>
      </c>
      <c r="C3667">
        <v>7.3690721411221061E-3</v>
      </c>
      <c r="D3667">
        <v>7.3690721411221061E-3</v>
      </c>
      <c r="E3667">
        <v>1</v>
      </c>
      <c r="F3667">
        <v>1</v>
      </c>
      <c r="G3667">
        <v>4.2108436531709366</v>
      </c>
      <c r="H3667">
        <v>4</v>
      </c>
      <c r="I3667">
        <v>1</v>
      </c>
      <c r="J3667" cm="1">
        <f t="array" ref="J3667">SUMPRODUCT(--ISNUMBER(SEARCH(A3667, QA_Seed_Keywords!B$2:B$45)))</f>
        <v>5</v>
      </c>
      <c r="K3667" cm="1">
        <f t="array" ref="K3667">SUMPRODUCT(
    (--(C$2:C$100 &gt;= C3667)),
    (--(G$2:G$100 &gt;= G3667)),
    (--(H$2:H$100 &lt;= H3667)),
    (--(I$2:I$100 &gt;= I3667)),
    -- (
        (C$2:C$100 &gt; C3667) +
        (G$2:G$100 &gt; G3667) +
        (H$2:H$100 &lt; H3667) +
        (I$2:I$100 &gt; I3667)
    )
)</f>
        <v>285</v>
      </c>
      <c r="L3667">
        <f>(I3667/10)/(H3667/122)</f>
        <v>3.05</v>
      </c>
      <c r="M3667">
        <f>L3667/MAX($L$2:$L$6948)</f>
        <v>0.25</v>
      </c>
      <c r="N3667">
        <f>D3667*M3667*M3667</f>
        <v>4.6056700882013163E-4</v>
      </c>
      <c r="O3667">
        <f>D3667*G3667</f>
        <v>3.1030010655202785E-2</v>
      </c>
      <c r="P3667">
        <f>I3667/H3667</f>
        <v>0.25</v>
      </c>
      <c r="Q3667">
        <f>D3667*P3667*P3667</f>
        <v>4.6056700882013163E-4</v>
      </c>
      <c r="R3667">
        <f t="shared" si="57"/>
        <v>3</v>
      </c>
    </row>
    <row r="3668" spans="1:18" x14ac:dyDescent="0.3">
      <c r="A3668" t="s">
        <v>7399</v>
      </c>
      <c r="B3668" t="s">
        <v>7400</v>
      </c>
      <c r="C3668">
        <v>7.3690721411221061E-3</v>
      </c>
      <c r="D3668">
        <v>7.3690721411221061E-3</v>
      </c>
      <c r="E3668">
        <v>1</v>
      </c>
      <c r="F3668">
        <v>1</v>
      </c>
      <c r="G3668">
        <v>4.2108436531709366</v>
      </c>
      <c r="H3668">
        <v>4</v>
      </c>
      <c r="I3668">
        <v>1</v>
      </c>
      <c r="J3668" cm="1">
        <f t="array" ref="J3668">SUMPRODUCT(--ISNUMBER(SEARCH(A3668, QA_Seed_Keywords!B$2:B$45)))</f>
        <v>0</v>
      </c>
      <c r="K3668" cm="1">
        <f t="array" ref="K3668">SUMPRODUCT(
    (--(C$2:C$100 &gt;= C3668)),
    (--(G$2:G$100 &gt;= G3668)),
    (--(H$2:H$100 &lt;= H3668)),
    (--(I$2:I$100 &gt;= I3668)),
    -- (
        (C$2:C$100 &gt; C3668) +
        (G$2:G$100 &gt; G3668) +
        (H$2:H$100 &lt; H3668) +
        (I$2:I$100 &gt; I3668)
    )
)</f>
        <v>285</v>
      </c>
      <c r="L3668">
        <f>(I3668/10)/(H3668/122)</f>
        <v>3.05</v>
      </c>
      <c r="M3668">
        <f>L3668/MAX($L$2:$L$6948)</f>
        <v>0.25</v>
      </c>
      <c r="N3668">
        <f>D3668*M3668*M3668</f>
        <v>4.6056700882013163E-4</v>
      </c>
      <c r="O3668">
        <f>D3668*G3668</f>
        <v>3.1030010655202785E-2</v>
      </c>
      <c r="P3668">
        <f>I3668/H3668</f>
        <v>0.25</v>
      </c>
      <c r="Q3668">
        <f>D3668*P3668*P3668</f>
        <v>4.6056700882013163E-4</v>
      </c>
      <c r="R3668">
        <f t="shared" si="57"/>
        <v>3</v>
      </c>
    </row>
    <row r="3669" spans="1:18" x14ac:dyDescent="0.3">
      <c r="A3669" t="s">
        <v>7401</v>
      </c>
      <c r="B3669" t="s">
        <v>7402</v>
      </c>
      <c r="C3669">
        <v>7.3690721411221061E-3</v>
      </c>
      <c r="D3669">
        <v>7.3690721411221061E-3</v>
      </c>
      <c r="E3669">
        <v>1</v>
      </c>
      <c r="F3669">
        <v>1</v>
      </c>
      <c r="G3669">
        <v>4.2108436531709366</v>
      </c>
      <c r="H3669">
        <v>4</v>
      </c>
      <c r="I3669">
        <v>1</v>
      </c>
      <c r="J3669" cm="1">
        <f t="array" ref="J3669">SUMPRODUCT(--ISNUMBER(SEARCH(A3669, QA_Seed_Keywords!B$2:B$45)))</f>
        <v>0</v>
      </c>
      <c r="K3669" cm="1">
        <f t="array" ref="K3669">SUMPRODUCT(
    (--(C$2:C$100 &gt;= C3669)),
    (--(G$2:G$100 &gt;= G3669)),
    (--(H$2:H$100 &lt;= H3669)),
    (--(I$2:I$100 &gt;= I3669)),
    -- (
        (C$2:C$100 &gt; C3669) +
        (G$2:G$100 &gt; G3669) +
        (H$2:H$100 &lt; H3669) +
        (I$2:I$100 &gt; I3669)
    )
)</f>
        <v>285</v>
      </c>
      <c r="L3669">
        <f>(I3669/10)/(H3669/122)</f>
        <v>3.05</v>
      </c>
      <c r="M3669">
        <f>L3669/MAX($L$2:$L$6948)</f>
        <v>0.25</v>
      </c>
      <c r="N3669">
        <f>D3669*M3669*M3669</f>
        <v>4.6056700882013163E-4</v>
      </c>
      <c r="O3669">
        <f>D3669*G3669</f>
        <v>3.1030010655202785E-2</v>
      </c>
      <c r="P3669">
        <f>I3669/H3669</f>
        <v>0.25</v>
      </c>
      <c r="Q3669">
        <f>D3669*P3669*P3669</f>
        <v>4.6056700882013163E-4</v>
      </c>
      <c r="R3669">
        <f t="shared" si="57"/>
        <v>3</v>
      </c>
    </row>
    <row r="3670" spans="1:18" x14ac:dyDescent="0.3">
      <c r="A3670" t="s">
        <v>7403</v>
      </c>
      <c r="B3670" t="s">
        <v>7404</v>
      </c>
      <c r="C3670">
        <v>7.3690721411221061E-3</v>
      </c>
      <c r="D3670">
        <v>7.3690721411221061E-3</v>
      </c>
      <c r="E3670">
        <v>1</v>
      </c>
      <c r="F3670">
        <v>1</v>
      </c>
      <c r="G3670">
        <v>4.2108436531709366</v>
      </c>
      <c r="H3670">
        <v>4</v>
      </c>
      <c r="I3670">
        <v>1</v>
      </c>
      <c r="J3670" cm="1">
        <f t="array" ref="J3670">SUMPRODUCT(--ISNUMBER(SEARCH(A3670, QA_Seed_Keywords!B$2:B$45)))</f>
        <v>0</v>
      </c>
      <c r="K3670" cm="1">
        <f t="array" ref="K3670">SUMPRODUCT(
    (--(C$2:C$100 &gt;= C3670)),
    (--(G$2:G$100 &gt;= G3670)),
    (--(H$2:H$100 &lt;= H3670)),
    (--(I$2:I$100 &gt;= I3670)),
    -- (
        (C$2:C$100 &gt; C3670) +
        (G$2:G$100 &gt; G3670) +
        (H$2:H$100 &lt; H3670) +
        (I$2:I$100 &gt; I3670)
    )
)</f>
        <v>285</v>
      </c>
      <c r="L3670">
        <f>(I3670/10)/(H3670/122)</f>
        <v>3.05</v>
      </c>
      <c r="M3670">
        <f>L3670/MAX($L$2:$L$6948)</f>
        <v>0.25</v>
      </c>
      <c r="N3670">
        <f>D3670*M3670*M3670</f>
        <v>4.6056700882013163E-4</v>
      </c>
      <c r="O3670">
        <f>D3670*G3670</f>
        <v>3.1030010655202785E-2</v>
      </c>
      <c r="P3670">
        <f>I3670/H3670</f>
        <v>0.25</v>
      </c>
      <c r="Q3670">
        <f>D3670*P3670*P3670</f>
        <v>4.6056700882013163E-4</v>
      </c>
      <c r="R3670">
        <f t="shared" si="57"/>
        <v>3</v>
      </c>
    </row>
    <row r="3671" spans="1:18" x14ac:dyDescent="0.3">
      <c r="A3671" t="s">
        <v>7405</v>
      </c>
      <c r="B3671" t="s">
        <v>7405</v>
      </c>
      <c r="C3671">
        <v>7.3690721411221061E-3</v>
      </c>
      <c r="D3671">
        <v>7.3690721411221061E-3</v>
      </c>
      <c r="E3671">
        <v>1</v>
      </c>
      <c r="F3671">
        <v>1</v>
      </c>
      <c r="G3671">
        <v>4.2108436531709366</v>
      </c>
      <c r="H3671">
        <v>4</v>
      </c>
      <c r="I3671">
        <v>1</v>
      </c>
      <c r="J3671" cm="1">
        <f t="array" ref="J3671">SUMPRODUCT(--ISNUMBER(SEARCH(A3671, QA_Seed_Keywords!B$2:B$45)))</f>
        <v>0</v>
      </c>
      <c r="K3671" cm="1">
        <f t="array" ref="K3671">SUMPRODUCT(
    (--(C$2:C$100 &gt;= C3671)),
    (--(G$2:G$100 &gt;= G3671)),
    (--(H$2:H$100 &lt;= H3671)),
    (--(I$2:I$100 &gt;= I3671)),
    -- (
        (C$2:C$100 &gt; C3671) +
        (G$2:G$100 &gt; G3671) +
        (H$2:H$100 &lt; H3671) +
        (I$2:I$100 &gt; I3671)
    )
)</f>
        <v>285</v>
      </c>
      <c r="L3671">
        <f>(I3671/10)/(H3671/122)</f>
        <v>3.05</v>
      </c>
      <c r="M3671">
        <f>L3671/MAX($L$2:$L$6948)</f>
        <v>0.25</v>
      </c>
      <c r="N3671">
        <f>D3671*M3671*M3671</f>
        <v>4.6056700882013163E-4</v>
      </c>
      <c r="O3671">
        <f>D3671*G3671</f>
        <v>3.1030010655202785E-2</v>
      </c>
      <c r="P3671">
        <f>I3671/H3671</f>
        <v>0.25</v>
      </c>
      <c r="Q3671">
        <f>D3671*P3671*P3671</f>
        <v>4.6056700882013163E-4</v>
      </c>
      <c r="R3671">
        <f t="shared" si="57"/>
        <v>3</v>
      </c>
    </row>
    <row r="3672" spans="1:18" x14ac:dyDescent="0.3">
      <c r="A3672" t="s">
        <v>7406</v>
      </c>
      <c r="B3672" t="s">
        <v>7406</v>
      </c>
      <c r="C3672">
        <v>7.3690721411221061E-3</v>
      </c>
      <c r="D3672">
        <v>7.3690721411221061E-3</v>
      </c>
      <c r="E3672">
        <v>1</v>
      </c>
      <c r="F3672">
        <v>1</v>
      </c>
      <c r="G3672">
        <v>4.2108436531709366</v>
      </c>
      <c r="H3672">
        <v>4</v>
      </c>
      <c r="I3672">
        <v>1</v>
      </c>
      <c r="J3672" cm="1">
        <f t="array" ref="J3672">SUMPRODUCT(--ISNUMBER(SEARCH(A3672, QA_Seed_Keywords!B$2:B$45)))</f>
        <v>0</v>
      </c>
      <c r="K3672" cm="1">
        <f t="array" ref="K3672">SUMPRODUCT(
    (--(C$2:C$100 &gt;= C3672)),
    (--(G$2:G$100 &gt;= G3672)),
    (--(H$2:H$100 &lt;= H3672)),
    (--(I$2:I$100 &gt;= I3672)),
    -- (
        (C$2:C$100 &gt; C3672) +
        (G$2:G$100 &gt; G3672) +
        (H$2:H$100 &lt; H3672) +
        (I$2:I$100 &gt; I3672)
    )
)</f>
        <v>285</v>
      </c>
      <c r="L3672">
        <f>(I3672/10)/(H3672/122)</f>
        <v>3.05</v>
      </c>
      <c r="M3672">
        <f>L3672/MAX($L$2:$L$6948)</f>
        <v>0.25</v>
      </c>
      <c r="N3672">
        <f>D3672*M3672*M3672</f>
        <v>4.6056700882013163E-4</v>
      </c>
      <c r="O3672">
        <f>D3672*G3672</f>
        <v>3.1030010655202785E-2</v>
      </c>
      <c r="P3672">
        <f>I3672/H3672</f>
        <v>0.25</v>
      </c>
      <c r="Q3672">
        <f>D3672*P3672*P3672</f>
        <v>4.6056700882013163E-4</v>
      </c>
      <c r="R3672">
        <f t="shared" si="57"/>
        <v>3</v>
      </c>
    </row>
    <row r="3673" spans="1:18" x14ac:dyDescent="0.3">
      <c r="A3673" t="s">
        <v>7407</v>
      </c>
      <c r="B3673" t="s">
        <v>7408</v>
      </c>
      <c r="C3673">
        <v>7.3690721411221061E-3</v>
      </c>
      <c r="D3673">
        <v>7.3690721411221061E-3</v>
      </c>
      <c r="E3673">
        <v>1</v>
      </c>
      <c r="F3673">
        <v>1</v>
      </c>
      <c r="G3673">
        <v>4.2108436531709366</v>
      </c>
      <c r="H3673">
        <v>4</v>
      </c>
      <c r="I3673">
        <v>1</v>
      </c>
      <c r="J3673" cm="1">
        <f t="array" ref="J3673">SUMPRODUCT(--ISNUMBER(SEARCH(A3673, QA_Seed_Keywords!B$2:B$45)))</f>
        <v>0</v>
      </c>
      <c r="K3673" cm="1">
        <f t="array" ref="K3673">SUMPRODUCT(
    (--(C$2:C$100 &gt;= C3673)),
    (--(G$2:G$100 &gt;= G3673)),
    (--(H$2:H$100 &lt;= H3673)),
    (--(I$2:I$100 &gt;= I3673)),
    -- (
        (C$2:C$100 &gt; C3673) +
        (G$2:G$100 &gt; G3673) +
        (H$2:H$100 &lt; H3673) +
        (I$2:I$100 &gt; I3673)
    )
)</f>
        <v>285</v>
      </c>
      <c r="L3673">
        <f>(I3673/10)/(H3673/122)</f>
        <v>3.05</v>
      </c>
      <c r="M3673">
        <f>L3673/MAX($L$2:$L$6948)</f>
        <v>0.25</v>
      </c>
      <c r="N3673">
        <f>D3673*M3673*M3673</f>
        <v>4.6056700882013163E-4</v>
      </c>
      <c r="O3673">
        <f>D3673*G3673</f>
        <v>3.1030010655202785E-2</v>
      </c>
      <c r="P3673">
        <f>I3673/H3673</f>
        <v>0.25</v>
      </c>
      <c r="Q3673">
        <f>D3673*P3673*P3673</f>
        <v>4.6056700882013163E-4</v>
      </c>
      <c r="R3673">
        <f t="shared" si="57"/>
        <v>3</v>
      </c>
    </row>
    <row r="3674" spans="1:18" x14ac:dyDescent="0.3">
      <c r="A3674" t="s">
        <v>7409</v>
      </c>
      <c r="B3674" t="s">
        <v>7409</v>
      </c>
      <c r="C3674">
        <v>7.3690721411221061E-3</v>
      </c>
      <c r="D3674">
        <v>7.3690721411221061E-3</v>
      </c>
      <c r="E3674">
        <v>1</v>
      </c>
      <c r="F3674">
        <v>1</v>
      </c>
      <c r="G3674">
        <v>4.2108436531709366</v>
      </c>
      <c r="H3674">
        <v>4</v>
      </c>
      <c r="I3674">
        <v>1</v>
      </c>
      <c r="J3674" cm="1">
        <f t="array" ref="J3674">SUMPRODUCT(--ISNUMBER(SEARCH(A3674, QA_Seed_Keywords!B$2:B$45)))</f>
        <v>0</v>
      </c>
      <c r="K3674" cm="1">
        <f t="array" ref="K3674">SUMPRODUCT(
    (--(C$2:C$100 &gt;= C3674)),
    (--(G$2:G$100 &gt;= G3674)),
    (--(H$2:H$100 &lt;= H3674)),
    (--(I$2:I$100 &gt;= I3674)),
    -- (
        (C$2:C$100 &gt; C3674) +
        (G$2:G$100 &gt; G3674) +
        (H$2:H$100 &lt; H3674) +
        (I$2:I$100 &gt; I3674)
    )
)</f>
        <v>285</v>
      </c>
      <c r="L3674">
        <f>(I3674/10)/(H3674/122)</f>
        <v>3.05</v>
      </c>
      <c r="M3674">
        <f>L3674/MAX($L$2:$L$6948)</f>
        <v>0.25</v>
      </c>
      <c r="N3674">
        <f>D3674*M3674*M3674</f>
        <v>4.6056700882013163E-4</v>
      </c>
      <c r="O3674">
        <f>D3674*G3674</f>
        <v>3.1030010655202785E-2</v>
      </c>
      <c r="P3674">
        <f>I3674/H3674</f>
        <v>0.25</v>
      </c>
      <c r="Q3674">
        <f>D3674*P3674*P3674</f>
        <v>4.6056700882013163E-4</v>
      </c>
      <c r="R3674">
        <f t="shared" si="57"/>
        <v>3</v>
      </c>
    </row>
    <row r="3675" spans="1:18" x14ac:dyDescent="0.3">
      <c r="A3675" t="s">
        <v>7410</v>
      </c>
      <c r="B3675" t="s">
        <v>7410</v>
      </c>
      <c r="C3675">
        <v>7.3690721411221061E-3</v>
      </c>
      <c r="D3675">
        <v>7.3690721411221061E-3</v>
      </c>
      <c r="E3675">
        <v>1</v>
      </c>
      <c r="F3675">
        <v>1</v>
      </c>
      <c r="G3675">
        <v>4.2108436531709366</v>
      </c>
      <c r="H3675">
        <v>4</v>
      </c>
      <c r="I3675">
        <v>1</v>
      </c>
      <c r="J3675" cm="1">
        <f t="array" ref="J3675">SUMPRODUCT(--ISNUMBER(SEARCH(A3675, QA_Seed_Keywords!B$2:B$45)))</f>
        <v>0</v>
      </c>
      <c r="K3675" cm="1">
        <f t="array" ref="K3675">SUMPRODUCT(
    (--(C$2:C$100 &gt;= C3675)),
    (--(G$2:G$100 &gt;= G3675)),
    (--(H$2:H$100 &lt;= H3675)),
    (--(I$2:I$100 &gt;= I3675)),
    -- (
        (C$2:C$100 &gt; C3675) +
        (G$2:G$100 &gt; G3675) +
        (H$2:H$100 &lt; H3675) +
        (I$2:I$100 &gt; I3675)
    )
)</f>
        <v>285</v>
      </c>
      <c r="L3675">
        <f>(I3675/10)/(H3675/122)</f>
        <v>3.05</v>
      </c>
      <c r="M3675">
        <f>L3675/MAX($L$2:$L$6948)</f>
        <v>0.25</v>
      </c>
      <c r="N3675">
        <f>D3675*M3675*M3675</f>
        <v>4.6056700882013163E-4</v>
      </c>
      <c r="O3675">
        <f>D3675*G3675</f>
        <v>3.1030010655202785E-2</v>
      </c>
      <c r="P3675">
        <f>I3675/H3675</f>
        <v>0.25</v>
      </c>
      <c r="Q3675">
        <f>D3675*P3675*P3675</f>
        <v>4.6056700882013163E-4</v>
      </c>
      <c r="R3675">
        <f t="shared" si="57"/>
        <v>3</v>
      </c>
    </row>
    <row r="3676" spans="1:18" x14ac:dyDescent="0.3">
      <c r="A3676" t="s">
        <v>7411</v>
      </c>
      <c r="B3676" t="s">
        <v>7411</v>
      </c>
      <c r="C3676">
        <v>7.3690721411221061E-3</v>
      </c>
      <c r="D3676">
        <v>7.3690721411221061E-3</v>
      </c>
      <c r="E3676">
        <v>1</v>
      </c>
      <c r="F3676">
        <v>1</v>
      </c>
      <c r="G3676">
        <v>4.2108436531709366</v>
      </c>
      <c r="H3676">
        <v>4</v>
      </c>
      <c r="I3676">
        <v>1</v>
      </c>
      <c r="J3676" cm="1">
        <f t="array" ref="J3676">SUMPRODUCT(--ISNUMBER(SEARCH(A3676, QA_Seed_Keywords!B$2:B$45)))</f>
        <v>0</v>
      </c>
      <c r="K3676" cm="1">
        <f t="array" ref="K3676">SUMPRODUCT(
    (--(C$2:C$100 &gt;= C3676)),
    (--(G$2:G$100 &gt;= G3676)),
    (--(H$2:H$100 &lt;= H3676)),
    (--(I$2:I$100 &gt;= I3676)),
    -- (
        (C$2:C$100 &gt; C3676) +
        (G$2:G$100 &gt; G3676) +
        (H$2:H$100 &lt; H3676) +
        (I$2:I$100 &gt; I3676)
    )
)</f>
        <v>285</v>
      </c>
      <c r="L3676">
        <f>(I3676/10)/(H3676/122)</f>
        <v>3.05</v>
      </c>
      <c r="M3676">
        <f>L3676/MAX($L$2:$L$6948)</f>
        <v>0.25</v>
      </c>
      <c r="N3676">
        <f>D3676*M3676*M3676</f>
        <v>4.6056700882013163E-4</v>
      </c>
      <c r="O3676">
        <f>D3676*G3676</f>
        <v>3.1030010655202785E-2</v>
      </c>
      <c r="P3676">
        <f>I3676/H3676</f>
        <v>0.25</v>
      </c>
      <c r="Q3676">
        <f>D3676*P3676*P3676</f>
        <v>4.6056700882013163E-4</v>
      </c>
      <c r="R3676">
        <f t="shared" si="57"/>
        <v>3</v>
      </c>
    </row>
    <row r="3677" spans="1:18" x14ac:dyDescent="0.3">
      <c r="A3677" t="s">
        <v>7412</v>
      </c>
      <c r="B3677" t="s">
        <v>7412</v>
      </c>
      <c r="C3677">
        <v>7.3690721411221061E-3</v>
      </c>
      <c r="D3677">
        <v>7.3690721411221061E-3</v>
      </c>
      <c r="E3677">
        <v>1</v>
      </c>
      <c r="F3677">
        <v>1</v>
      </c>
      <c r="G3677">
        <v>4.2108436531709366</v>
      </c>
      <c r="H3677">
        <v>4</v>
      </c>
      <c r="I3677">
        <v>1</v>
      </c>
      <c r="J3677" cm="1">
        <f t="array" ref="J3677">SUMPRODUCT(--ISNUMBER(SEARCH(A3677, QA_Seed_Keywords!B$2:B$45)))</f>
        <v>0</v>
      </c>
      <c r="K3677" cm="1">
        <f t="array" ref="K3677">SUMPRODUCT(
    (--(C$2:C$100 &gt;= C3677)),
    (--(G$2:G$100 &gt;= G3677)),
    (--(H$2:H$100 &lt;= H3677)),
    (--(I$2:I$100 &gt;= I3677)),
    -- (
        (C$2:C$100 &gt; C3677) +
        (G$2:G$100 &gt; G3677) +
        (H$2:H$100 &lt; H3677) +
        (I$2:I$100 &gt; I3677)
    )
)</f>
        <v>285</v>
      </c>
      <c r="L3677">
        <f>(I3677/10)/(H3677/122)</f>
        <v>3.05</v>
      </c>
      <c r="M3677">
        <f>L3677/MAX($L$2:$L$6948)</f>
        <v>0.25</v>
      </c>
      <c r="N3677">
        <f>D3677*M3677*M3677</f>
        <v>4.6056700882013163E-4</v>
      </c>
      <c r="O3677">
        <f>D3677*G3677</f>
        <v>3.1030010655202785E-2</v>
      </c>
      <c r="P3677">
        <f>I3677/H3677</f>
        <v>0.25</v>
      </c>
      <c r="Q3677">
        <f>D3677*P3677*P3677</f>
        <v>4.6056700882013163E-4</v>
      </c>
      <c r="R3677">
        <f t="shared" si="57"/>
        <v>3</v>
      </c>
    </row>
    <row r="3678" spans="1:18" x14ac:dyDescent="0.3">
      <c r="A3678" t="s">
        <v>7413</v>
      </c>
      <c r="B3678" t="s">
        <v>7413</v>
      </c>
      <c r="C3678">
        <v>7.3690721411221061E-3</v>
      </c>
      <c r="D3678">
        <v>7.3690721411221061E-3</v>
      </c>
      <c r="E3678">
        <v>1</v>
      </c>
      <c r="F3678">
        <v>1</v>
      </c>
      <c r="G3678">
        <v>4.2108436531709366</v>
      </c>
      <c r="H3678">
        <v>4</v>
      </c>
      <c r="I3678">
        <v>1</v>
      </c>
      <c r="J3678" cm="1">
        <f t="array" ref="J3678">SUMPRODUCT(--ISNUMBER(SEARCH(A3678, QA_Seed_Keywords!B$2:B$45)))</f>
        <v>0</v>
      </c>
      <c r="K3678" cm="1">
        <f t="array" ref="K3678">SUMPRODUCT(
    (--(C$2:C$100 &gt;= C3678)),
    (--(G$2:G$100 &gt;= G3678)),
    (--(H$2:H$100 &lt;= H3678)),
    (--(I$2:I$100 &gt;= I3678)),
    -- (
        (C$2:C$100 &gt; C3678) +
        (G$2:G$100 &gt; G3678) +
        (H$2:H$100 &lt; H3678) +
        (I$2:I$100 &gt; I3678)
    )
)</f>
        <v>285</v>
      </c>
      <c r="L3678">
        <f>(I3678/10)/(H3678/122)</f>
        <v>3.05</v>
      </c>
      <c r="M3678">
        <f>L3678/MAX($L$2:$L$6948)</f>
        <v>0.25</v>
      </c>
      <c r="N3678">
        <f>D3678*M3678*M3678</f>
        <v>4.6056700882013163E-4</v>
      </c>
      <c r="O3678">
        <f>D3678*G3678</f>
        <v>3.1030010655202785E-2</v>
      </c>
      <c r="P3678">
        <f>I3678/H3678</f>
        <v>0.25</v>
      </c>
      <c r="Q3678">
        <f>D3678*P3678*P3678</f>
        <v>4.6056700882013163E-4</v>
      </c>
      <c r="R3678">
        <f t="shared" si="57"/>
        <v>3</v>
      </c>
    </row>
    <row r="3679" spans="1:18" x14ac:dyDescent="0.3">
      <c r="A3679" t="s">
        <v>7414</v>
      </c>
      <c r="B3679" t="s">
        <v>7414</v>
      </c>
      <c r="C3679">
        <v>7.3690721411221061E-3</v>
      </c>
      <c r="D3679">
        <v>7.3690721411221061E-3</v>
      </c>
      <c r="E3679">
        <v>1</v>
      </c>
      <c r="F3679">
        <v>1</v>
      </c>
      <c r="G3679">
        <v>4.2108436531709366</v>
      </c>
      <c r="H3679">
        <v>4</v>
      </c>
      <c r="I3679">
        <v>1</v>
      </c>
      <c r="J3679" cm="1">
        <f t="array" ref="J3679">SUMPRODUCT(--ISNUMBER(SEARCH(A3679, QA_Seed_Keywords!B$2:B$45)))</f>
        <v>0</v>
      </c>
      <c r="K3679" cm="1">
        <f t="array" ref="K3679">SUMPRODUCT(
    (--(C$2:C$100 &gt;= C3679)),
    (--(G$2:G$100 &gt;= G3679)),
    (--(H$2:H$100 &lt;= H3679)),
    (--(I$2:I$100 &gt;= I3679)),
    -- (
        (C$2:C$100 &gt; C3679) +
        (G$2:G$100 &gt; G3679) +
        (H$2:H$100 &lt; H3679) +
        (I$2:I$100 &gt; I3679)
    )
)</f>
        <v>285</v>
      </c>
      <c r="L3679">
        <f>(I3679/10)/(H3679/122)</f>
        <v>3.05</v>
      </c>
      <c r="M3679">
        <f>L3679/MAX($L$2:$L$6948)</f>
        <v>0.25</v>
      </c>
      <c r="N3679">
        <f>D3679*M3679*M3679</f>
        <v>4.6056700882013163E-4</v>
      </c>
      <c r="O3679">
        <f>D3679*G3679</f>
        <v>3.1030010655202785E-2</v>
      </c>
      <c r="P3679">
        <f>I3679/H3679</f>
        <v>0.25</v>
      </c>
      <c r="Q3679">
        <f>D3679*P3679*P3679</f>
        <v>4.6056700882013163E-4</v>
      </c>
      <c r="R3679">
        <f t="shared" si="57"/>
        <v>3</v>
      </c>
    </row>
    <row r="3680" spans="1:18" x14ac:dyDescent="0.3">
      <c r="A3680" t="s">
        <v>7415</v>
      </c>
      <c r="B3680" t="s">
        <v>7416</v>
      </c>
      <c r="C3680">
        <v>7.3690721411221061E-3</v>
      </c>
      <c r="D3680">
        <v>7.3690721411221061E-3</v>
      </c>
      <c r="E3680">
        <v>1</v>
      </c>
      <c r="F3680">
        <v>1</v>
      </c>
      <c r="G3680">
        <v>4.2108436531709366</v>
      </c>
      <c r="H3680">
        <v>4</v>
      </c>
      <c r="I3680">
        <v>1</v>
      </c>
      <c r="J3680" cm="1">
        <f t="array" ref="J3680">SUMPRODUCT(--ISNUMBER(SEARCH(A3680, QA_Seed_Keywords!B$2:B$45)))</f>
        <v>0</v>
      </c>
      <c r="K3680" cm="1">
        <f t="array" ref="K3680">SUMPRODUCT(
    (--(C$2:C$100 &gt;= C3680)),
    (--(G$2:G$100 &gt;= G3680)),
    (--(H$2:H$100 &lt;= H3680)),
    (--(I$2:I$100 &gt;= I3680)),
    -- (
        (C$2:C$100 &gt; C3680) +
        (G$2:G$100 &gt; G3680) +
        (H$2:H$100 &lt; H3680) +
        (I$2:I$100 &gt; I3680)
    )
)</f>
        <v>285</v>
      </c>
      <c r="L3680">
        <f>(I3680/10)/(H3680/122)</f>
        <v>3.05</v>
      </c>
      <c r="M3680">
        <f>L3680/MAX($L$2:$L$6948)</f>
        <v>0.25</v>
      </c>
      <c r="N3680">
        <f>D3680*M3680*M3680</f>
        <v>4.6056700882013163E-4</v>
      </c>
      <c r="O3680">
        <f>D3680*G3680</f>
        <v>3.1030010655202785E-2</v>
      </c>
      <c r="P3680">
        <f>I3680/H3680</f>
        <v>0.25</v>
      </c>
      <c r="Q3680">
        <f>D3680*P3680*P3680</f>
        <v>4.6056700882013163E-4</v>
      </c>
      <c r="R3680">
        <f t="shared" si="57"/>
        <v>3</v>
      </c>
    </row>
    <row r="3681" spans="1:18" x14ac:dyDescent="0.3">
      <c r="A3681" t="s">
        <v>7417</v>
      </c>
      <c r="B3681" t="s">
        <v>7417</v>
      </c>
      <c r="C3681">
        <v>7.3690721411221061E-3</v>
      </c>
      <c r="D3681">
        <v>7.3690721411221061E-3</v>
      </c>
      <c r="E3681">
        <v>1</v>
      </c>
      <c r="F3681">
        <v>1</v>
      </c>
      <c r="G3681">
        <v>4.2108436531709366</v>
      </c>
      <c r="H3681">
        <v>4</v>
      </c>
      <c r="I3681">
        <v>1</v>
      </c>
      <c r="J3681" cm="1">
        <f t="array" ref="J3681">SUMPRODUCT(--ISNUMBER(SEARCH(A3681, QA_Seed_Keywords!B$2:B$45)))</f>
        <v>0</v>
      </c>
      <c r="K3681" cm="1">
        <f t="array" ref="K3681">SUMPRODUCT(
    (--(C$2:C$100 &gt;= C3681)),
    (--(G$2:G$100 &gt;= G3681)),
    (--(H$2:H$100 &lt;= H3681)),
    (--(I$2:I$100 &gt;= I3681)),
    -- (
        (C$2:C$100 &gt; C3681) +
        (G$2:G$100 &gt; G3681) +
        (H$2:H$100 &lt; H3681) +
        (I$2:I$100 &gt; I3681)
    )
)</f>
        <v>285</v>
      </c>
      <c r="L3681">
        <f>(I3681/10)/(H3681/122)</f>
        <v>3.05</v>
      </c>
      <c r="M3681">
        <f>L3681/MAX($L$2:$L$6948)</f>
        <v>0.25</v>
      </c>
      <c r="N3681">
        <f>D3681*M3681*M3681</f>
        <v>4.6056700882013163E-4</v>
      </c>
      <c r="O3681">
        <f>D3681*G3681</f>
        <v>3.1030010655202785E-2</v>
      </c>
      <c r="P3681">
        <f>I3681/H3681</f>
        <v>0.25</v>
      </c>
      <c r="Q3681">
        <f>D3681*P3681*P3681</f>
        <v>4.6056700882013163E-4</v>
      </c>
      <c r="R3681">
        <f t="shared" si="57"/>
        <v>3</v>
      </c>
    </row>
    <row r="3682" spans="1:18" x14ac:dyDescent="0.3">
      <c r="A3682" t="s">
        <v>7418</v>
      </c>
      <c r="B3682" t="s">
        <v>7418</v>
      </c>
      <c r="C3682">
        <v>7.3690721411221061E-3</v>
      </c>
      <c r="D3682">
        <v>7.3690721411221061E-3</v>
      </c>
      <c r="E3682">
        <v>1</v>
      </c>
      <c r="F3682">
        <v>1</v>
      </c>
      <c r="G3682">
        <v>4.2108436531709366</v>
      </c>
      <c r="H3682">
        <v>4</v>
      </c>
      <c r="I3682">
        <v>1</v>
      </c>
      <c r="J3682" cm="1">
        <f t="array" ref="J3682">SUMPRODUCT(--ISNUMBER(SEARCH(A3682, QA_Seed_Keywords!B$2:B$45)))</f>
        <v>0</v>
      </c>
      <c r="K3682" cm="1">
        <f t="array" ref="K3682">SUMPRODUCT(
    (--(C$2:C$100 &gt;= C3682)),
    (--(G$2:G$100 &gt;= G3682)),
    (--(H$2:H$100 &lt;= H3682)),
    (--(I$2:I$100 &gt;= I3682)),
    -- (
        (C$2:C$100 &gt; C3682) +
        (G$2:G$100 &gt; G3682) +
        (H$2:H$100 &lt; H3682) +
        (I$2:I$100 &gt; I3682)
    )
)</f>
        <v>285</v>
      </c>
      <c r="L3682">
        <f>(I3682/10)/(H3682/122)</f>
        <v>3.05</v>
      </c>
      <c r="M3682">
        <f>L3682/MAX($L$2:$L$6948)</f>
        <v>0.25</v>
      </c>
      <c r="N3682">
        <f>D3682*M3682*M3682</f>
        <v>4.6056700882013163E-4</v>
      </c>
      <c r="O3682">
        <f>D3682*G3682</f>
        <v>3.1030010655202785E-2</v>
      </c>
      <c r="P3682">
        <f>I3682/H3682</f>
        <v>0.25</v>
      </c>
      <c r="Q3682">
        <f>D3682*P3682*P3682</f>
        <v>4.6056700882013163E-4</v>
      </c>
      <c r="R3682">
        <f t="shared" si="57"/>
        <v>3</v>
      </c>
    </row>
    <row r="3683" spans="1:18" x14ac:dyDescent="0.3">
      <c r="A3683" t="s">
        <v>7419</v>
      </c>
      <c r="B3683" t="s">
        <v>7420</v>
      </c>
      <c r="C3683">
        <v>7.3690721411221061E-3</v>
      </c>
      <c r="D3683">
        <v>7.3690721411221061E-3</v>
      </c>
      <c r="E3683">
        <v>1</v>
      </c>
      <c r="F3683">
        <v>1</v>
      </c>
      <c r="G3683">
        <v>4.2108436531709366</v>
      </c>
      <c r="H3683">
        <v>4</v>
      </c>
      <c r="I3683">
        <v>1</v>
      </c>
      <c r="J3683" cm="1">
        <f t="array" ref="J3683">SUMPRODUCT(--ISNUMBER(SEARCH(A3683, QA_Seed_Keywords!B$2:B$45)))</f>
        <v>0</v>
      </c>
      <c r="K3683" cm="1">
        <f t="array" ref="K3683">SUMPRODUCT(
    (--(C$2:C$100 &gt;= C3683)),
    (--(G$2:G$100 &gt;= G3683)),
    (--(H$2:H$100 &lt;= H3683)),
    (--(I$2:I$100 &gt;= I3683)),
    -- (
        (C$2:C$100 &gt; C3683) +
        (G$2:G$100 &gt; G3683) +
        (H$2:H$100 &lt; H3683) +
        (I$2:I$100 &gt; I3683)
    )
)</f>
        <v>285</v>
      </c>
      <c r="L3683">
        <f>(I3683/10)/(H3683/122)</f>
        <v>3.05</v>
      </c>
      <c r="M3683">
        <f>L3683/MAX($L$2:$L$6948)</f>
        <v>0.25</v>
      </c>
      <c r="N3683">
        <f>D3683*M3683*M3683</f>
        <v>4.6056700882013163E-4</v>
      </c>
      <c r="O3683">
        <f>D3683*G3683</f>
        <v>3.1030010655202785E-2</v>
      </c>
      <c r="P3683">
        <f>I3683/H3683</f>
        <v>0.25</v>
      </c>
      <c r="Q3683">
        <f>D3683*P3683*P3683</f>
        <v>4.6056700882013163E-4</v>
      </c>
      <c r="R3683">
        <f t="shared" si="57"/>
        <v>3</v>
      </c>
    </row>
    <row r="3684" spans="1:18" x14ac:dyDescent="0.3">
      <c r="A3684" t="s">
        <v>1647</v>
      </c>
      <c r="B3684" t="s">
        <v>1648</v>
      </c>
      <c r="C3684">
        <v>3.7786076298475767E-2</v>
      </c>
      <c r="D3684">
        <v>5.3980108997822521E-3</v>
      </c>
      <c r="E3684">
        <v>15</v>
      </c>
      <c r="F3684">
        <v>2.1428571428571428</v>
      </c>
      <c r="G3684">
        <v>1.630626823578611</v>
      </c>
      <c r="H3684">
        <v>65</v>
      </c>
      <c r="I3684">
        <v>7</v>
      </c>
      <c r="J3684" cm="1">
        <f t="array" ref="J3684">SUMPRODUCT(--ISNUMBER(SEARCH(A3684, QA_Seed_Keywords!B$2:B$45)))</f>
        <v>0</v>
      </c>
      <c r="K3684" cm="1">
        <f t="array" ref="K3684">SUMPRODUCT(
    (--(C$2:C$100 &gt;= C3684)),
    (--(G$2:G$100 &gt;= G3684)),
    (--(H$2:H$100 &lt;= H3684)),
    (--(I$2:I$100 &gt;= I3684)),
    -- (
        (C$2:C$100 &gt; C3684) +
        (G$2:G$100 &gt; G3684) +
        (H$2:H$100 &lt; H3684) +
        (I$2:I$100 &gt; I3684)
    )
)</f>
        <v>0</v>
      </c>
      <c r="L3684">
        <f>(I3684/10)/(H3684/122)</f>
        <v>1.3138461538461537</v>
      </c>
      <c r="M3684">
        <f>L3684/MAX($L$2:$L$6948)</f>
        <v>0.10769230769230768</v>
      </c>
      <c r="N3684">
        <f>D3684*M3684*M3684</f>
        <v>6.260415008031486E-5</v>
      </c>
      <c r="O3684">
        <f>D3684*G3684</f>
        <v>8.8021413671546533E-3</v>
      </c>
      <c r="P3684">
        <f>I3684/H3684</f>
        <v>0.1076923076923077</v>
      </c>
      <c r="Q3684">
        <f>D3684*P3684*P3684</f>
        <v>6.2604150080314887E-5</v>
      </c>
      <c r="R3684">
        <f t="shared" si="57"/>
        <v>58</v>
      </c>
    </row>
    <row r="3685" spans="1:18" x14ac:dyDescent="0.3">
      <c r="A3685" t="s">
        <v>620</v>
      </c>
      <c r="B3685" t="s">
        <v>621</v>
      </c>
      <c r="C3685">
        <v>9.4227659910953943E-2</v>
      </c>
      <c r="D3685">
        <v>1.3461094272993419E-2</v>
      </c>
      <c r="E3685">
        <v>117</v>
      </c>
      <c r="F3685">
        <v>16.714285714285719</v>
      </c>
      <c r="G3685">
        <v>1.1758906664636639</v>
      </c>
      <c r="H3685">
        <v>103</v>
      </c>
      <c r="I3685">
        <v>7</v>
      </c>
      <c r="J3685" cm="1">
        <f t="array" ref="J3685">SUMPRODUCT(--ISNUMBER(SEARCH(A3685, QA_Seed_Keywords!B$2:B$45)))</f>
        <v>0</v>
      </c>
      <c r="K3685" cm="1">
        <f t="array" ref="K3685">SUMPRODUCT(
    (--(C$2:C$100 &gt;= C3685)),
    (--(G$2:G$100 &gt;= G3685)),
    (--(H$2:H$100 &lt;= H3685)),
    (--(I$2:I$100 &gt;= I3685)),
    -- (
        (C$2:C$100 &gt; C3685) +
        (G$2:G$100 &gt; G3685) +
        (H$2:H$100 &lt; H3685) +
        (I$2:I$100 &gt; I3685)
    )
)</f>
        <v>4</v>
      </c>
      <c r="L3685">
        <f>(I3685/10)/(H3685/122)</f>
        <v>0.82912621359223293</v>
      </c>
      <c r="M3685">
        <f>L3685/MAX($L$2:$L$6948)</f>
        <v>6.7961165048543687E-2</v>
      </c>
      <c r="N3685">
        <f>D3685*M3685*M3685</f>
        <v>6.2173024731518282E-5</v>
      </c>
      <c r="O3685">
        <f>D3685*G3685</f>
        <v>1.5828775116000442E-2</v>
      </c>
      <c r="P3685">
        <f>I3685/H3685</f>
        <v>6.7961165048543687E-2</v>
      </c>
      <c r="Q3685">
        <f>D3685*P3685*P3685</f>
        <v>6.2173024731518282E-5</v>
      </c>
      <c r="R3685">
        <f t="shared" si="57"/>
        <v>96</v>
      </c>
    </row>
    <row r="3686" spans="1:18" x14ac:dyDescent="0.3">
      <c r="A3686" t="s">
        <v>802</v>
      </c>
      <c r="B3686" t="s">
        <v>803</v>
      </c>
      <c r="C3686">
        <v>7.5535900388637001E-2</v>
      </c>
      <c r="D3686">
        <v>1.079084291266243E-2</v>
      </c>
      <c r="E3686">
        <v>38</v>
      </c>
      <c r="F3686">
        <v>5.4285714285714288</v>
      </c>
      <c r="G3686">
        <v>1.276986783335033</v>
      </c>
      <c r="H3686">
        <v>93</v>
      </c>
      <c r="I3686">
        <v>7</v>
      </c>
      <c r="J3686" cm="1">
        <f t="array" ref="J3686">SUMPRODUCT(--ISNUMBER(SEARCH(A3686, QA_Seed_Keywords!B$2:B$45)))</f>
        <v>1</v>
      </c>
      <c r="K3686" cm="1">
        <f t="array" ref="K3686">SUMPRODUCT(
    (--(C$2:C$100 &gt;= C3686)),
    (--(G$2:G$100 &gt;= G3686)),
    (--(H$2:H$100 &lt;= H3686)),
    (--(I$2:I$100 &gt;= I3686)),
    -- (
        (C$2:C$100 &gt; C3686) +
        (G$2:G$100 &gt; G3686) +
        (H$2:H$100 &lt; H3686) +
        (I$2:I$100 &gt; I3686)
    )
)</f>
        <v>4</v>
      </c>
      <c r="L3686">
        <f>(I3686/10)/(H3686/122)</f>
        <v>0.91827956989247306</v>
      </c>
      <c r="M3686">
        <f>L3686/MAX($L$2:$L$6948)</f>
        <v>7.5268817204301078E-2</v>
      </c>
      <c r="N3686">
        <f>D3686*M3686*M3686</f>
        <v>6.1134385792630251E-5</v>
      </c>
      <c r="O3686">
        <f>D3686*G3686</f>
        <v>1.3779763780514435E-2</v>
      </c>
      <c r="P3686">
        <f>I3686/H3686</f>
        <v>7.5268817204301078E-2</v>
      </c>
      <c r="Q3686">
        <f>D3686*P3686*P3686</f>
        <v>6.1134385792630251E-5</v>
      </c>
      <c r="R3686">
        <f t="shared" si="57"/>
        <v>86</v>
      </c>
    </row>
    <row r="3687" spans="1:18" x14ac:dyDescent="0.3">
      <c r="A3687" t="s">
        <v>997</v>
      </c>
      <c r="B3687" t="s">
        <v>998</v>
      </c>
      <c r="C3687">
        <v>6.2838581150238632E-2</v>
      </c>
      <c r="D3687">
        <v>8.9769401643198053E-3</v>
      </c>
      <c r="E3687">
        <v>56</v>
      </c>
      <c r="F3687">
        <v>8</v>
      </c>
      <c r="G3687">
        <v>1.3659342693515291</v>
      </c>
      <c r="H3687">
        <v>85</v>
      </c>
      <c r="I3687">
        <v>7</v>
      </c>
      <c r="J3687" cm="1">
        <f t="array" ref="J3687">SUMPRODUCT(--ISNUMBER(SEARCH(A3687, QA_Seed_Keywords!B$2:B$45)))</f>
        <v>0</v>
      </c>
      <c r="K3687" cm="1">
        <f t="array" ref="K3687">SUMPRODUCT(
    (--(C$2:C$100 &gt;= C3687)),
    (--(G$2:G$100 &gt;= G3687)),
    (--(H$2:H$100 &lt;= H3687)),
    (--(I$2:I$100 &gt;= I3687)),
    -- (
        (C$2:C$100 &gt; C3687) +
        (G$2:G$100 &gt; G3687) +
        (H$2:H$100 &lt; H3687) +
        (I$2:I$100 &gt; I3687)
    )
)</f>
        <v>4</v>
      </c>
      <c r="L3687">
        <f>(I3687/10)/(H3687/122)</f>
        <v>1.0047058823529411</v>
      </c>
      <c r="M3687">
        <f>L3687/MAX($L$2:$L$6948)</f>
        <v>8.2352941176470587E-2</v>
      </c>
      <c r="N3687">
        <f>D3687*M3687*M3687</f>
        <v>6.0881670318570306E-5</v>
      </c>
      <c r="O3687">
        <f>D3687*G3687</f>
        <v>1.2261910204362568E-2</v>
      </c>
      <c r="P3687">
        <f>I3687/H3687</f>
        <v>8.2352941176470587E-2</v>
      </c>
      <c r="Q3687">
        <f>D3687*P3687*P3687</f>
        <v>6.0881670318570306E-5</v>
      </c>
      <c r="R3687">
        <f t="shared" si="57"/>
        <v>78</v>
      </c>
    </row>
    <row r="3688" spans="1:18" x14ac:dyDescent="0.3">
      <c r="A3688" t="s">
        <v>742</v>
      </c>
      <c r="B3688" t="s">
        <v>743</v>
      </c>
      <c r="C3688">
        <v>8.1249010013927689E-2</v>
      </c>
      <c r="D3688">
        <v>1.1607001430561099E-2</v>
      </c>
      <c r="E3688">
        <v>45</v>
      </c>
      <c r="F3688">
        <v>6.4285714285714288</v>
      </c>
      <c r="G3688">
        <v>1.235314086934465</v>
      </c>
      <c r="H3688">
        <v>97</v>
      </c>
      <c r="I3688">
        <v>7</v>
      </c>
      <c r="J3688" cm="1">
        <f t="array" ref="J3688">SUMPRODUCT(--ISNUMBER(SEARCH(A3688, QA_Seed_Keywords!B$2:B$45)))</f>
        <v>0</v>
      </c>
      <c r="K3688" cm="1">
        <f t="array" ref="K3688">SUMPRODUCT(
    (--(C$2:C$100 &gt;= C3688)),
    (--(G$2:G$100 &gt;= G3688)),
    (--(H$2:H$100 &lt;= H3688)),
    (--(I$2:I$100 &gt;= I3688)),
    -- (
        (C$2:C$100 &gt; C3688) +
        (G$2:G$100 &gt; G3688) +
        (H$2:H$100 &lt; H3688) +
        (I$2:I$100 &gt; I3688)
    )
)</f>
        <v>4</v>
      </c>
      <c r="L3688">
        <f>(I3688/10)/(H3688/122)</f>
        <v>0.8804123711340206</v>
      </c>
      <c r="M3688">
        <f>L3688/MAX($L$2:$L$6948)</f>
        <v>7.2164948453608255E-2</v>
      </c>
      <c r="N3688">
        <f>D3688*M3688*M3688</f>
        <v>6.0446707418162823E-5</v>
      </c>
      <c r="O3688">
        <f>D3688*G3688</f>
        <v>1.4338292374240613E-2</v>
      </c>
      <c r="P3688">
        <f>I3688/H3688</f>
        <v>7.2164948453608241E-2</v>
      </c>
      <c r="Q3688">
        <f>D3688*P3688*P3688</f>
        <v>6.0446707418162796E-5</v>
      </c>
      <c r="R3688">
        <f t="shared" si="57"/>
        <v>90</v>
      </c>
    </row>
    <row r="3689" spans="1:18" x14ac:dyDescent="0.3">
      <c r="A3689" t="s">
        <v>939</v>
      </c>
      <c r="B3689" t="s">
        <v>940</v>
      </c>
      <c r="C3689">
        <v>6.6554549595248119E-2</v>
      </c>
      <c r="D3689">
        <v>9.5077927993211606E-3</v>
      </c>
      <c r="E3689">
        <v>35</v>
      </c>
      <c r="F3689">
        <v>5</v>
      </c>
      <c r="G3689">
        <v>1.320471895274772</v>
      </c>
      <c r="H3689">
        <v>89</v>
      </c>
      <c r="I3689">
        <v>7</v>
      </c>
      <c r="J3689" cm="1">
        <f t="array" ref="J3689">SUMPRODUCT(--ISNUMBER(SEARCH(A3689, QA_Seed_Keywords!B$2:B$45)))</f>
        <v>0</v>
      </c>
      <c r="K3689" cm="1">
        <f t="array" ref="K3689">SUMPRODUCT(
    (--(C$2:C$100 &gt;= C3689)),
    (--(G$2:G$100 &gt;= G3689)),
    (--(H$2:H$100 &lt;= H3689)),
    (--(I$2:I$100 &gt;= I3689)),
    -- (
        (C$2:C$100 &gt; C3689) +
        (G$2:G$100 &gt; G3689) +
        (H$2:H$100 &lt; H3689) +
        (I$2:I$100 &gt; I3689)
    )
)</f>
        <v>4</v>
      </c>
      <c r="L3689">
        <f>(I3689/10)/(H3689/122)</f>
        <v>0.95955056179775267</v>
      </c>
      <c r="M3689">
        <f>L3689/MAX($L$2:$L$6948)</f>
        <v>7.8651685393258425E-2</v>
      </c>
      <c r="N3689">
        <f>D3689*M3689*M3689</f>
        <v>5.8816039283769326E-5</v>
      </c>
      <c r="O3689">
        <f>D3689*G3689</f>
        <v>1.2554773177599444E-2</v>
      </c>
      <c r="P3689">
        <f>I3689/H3689</f>
        <v>7.8651685393258425E-2</v>
      </c>
      <c r="Q3689">
        <f>D3689*P3689*P3689</f>
        <v>5.8816039283769326E-5</v>
      </c>
      <c r="R3689">
        <f t="shared" si="57"/>
        <v>82</v>
      </c>
    </row>
    <row r="3690" spans="1:18" x14ac:dyDescent="0.3">
      <c r="A3690" t="s">
        <v>1017</v>
      </c>
      <c r="B3690" t="s">
        <v>1018</v>
      </c>
      <c r="C3690">
        <v>6.1916003448341382E-2</v>
      </c>
      <c r="D3690">
        <v>8.8451433497630551E-3</v>
      </c>
      <c r="E3690">
        <v>63</v>
      </c>
      <c r="F3690">
        <v>9</v>
      </c>
      <c r="G3690">
        <v>1.3543734469504529</v>
      </c>
      <c r="H3690">
        <v>86</v>
      </c>
      <c r="I3690">
        <v>7</v>
      </c>
      <c r="J3690" cm="1">
        <f t="array" ref="J3690">SUMPRODUCT(--ISNUMBER(SEARCH(A3690, QA_Seed_Keywords!B$2:B$45)))</f>
        <v>0</v>
      </c>
      <c r="K3690" cm="1">
        <f t="array" ref="K3690">SUMPRODUCT(
    (--(C$2:C$100 &gt;= C3690)),
    (--(G$2:G$100 &gt;= G3690)),
    (--(H$2:H$100 &lt;= H3690)),
    (--(I$2:I$100 &gt;= I3690)),
    -- (
        (C$2:C$100 &gt; C3690) +
        (G$2:G$100 &gt; G3690) +
        (H$2:H$100 &lt; H3690) +
        (I$2:I$100 &gt; I3690)
    )
)</f>
        <v>4</v>
      </c>
      <c r="L3690">
        <f>(I3690/10)/(H3690/122)</f>
        <v>0.99302325581395345</v>
      </c>
      <c r="M3690">
        <f>L3690/MAX($L$2:$L$6948)</f>
        <v>8.1395348837209308E-2</v>
      </c>
      <c r="N3690">
        <f>D3690*M3690*M3690</f>
        <v>5.8600868596320955E-5</v>
      </c>
      <c r="O3690">
        <f>D3690*G3690</f>
        <v>1.1979627287389464E-2</v>
      </c>
      <c r="P3690">
        <f>I3690/H3690</f>
        <v>8.1395348837209308E-2</v>
      </c>
      <c r="Q3690">
        <f>D3690*P3690*P3690</f>
        <v>5.8600868596320955E-5</v>
      </c>
      <c r="R3690">
        <f t="shared" si="57"/>
        <v>79</v>
      </c>
    </row>
    <row r="3691" spans="1:18" x14ac:dyDescent="0.3">
      <c r="A3691" t="s">
        <v>1345</v>
      </c>
      <c r="B3691" t="s">
        <v>1346</v>
      </c>
      <c r="C3691">
        <v>4.7129386571804162E-2</v>
      </c>
      <c r="D3691">
        <v>6.7327695102577384E-3</v>
      </c>
      <c r="E3691">
        <v>21</v>
      </c>
      <c r="F3691">
        <v>3</v>
      </c>
      <c r="G3691">
        <v>1.4635727389154449</v>
      </c>
      <c r="H3691">
        <v>77</v>
      </c>
      <c r="I3691">
        <v>7</v>
      </c>
      <c r="J3691" cm="1">
        <f t="array" ref="J3691">SUMPRODUCT(--ISNUMBER(SEARCH(A3691, QA_Seed_Keywords!B$2:B$45)))</f>
        <v>0</v>
      </c>
      <c r="K3691" cm="1">
        <f t="array" ref="K3691">SUMPRODUCT(
    (--(C$2:C$100 &gt;= C3691)),
    (--(G$2:G$100 &gt;= G3691)),
    (--(H$2:H$100 &lt;= H3691)),
    (--(I$2:I$100 &gt;= I3691)),
    -- (
        (C$2:C$100 &gt; C3691) +
        (G$2:G$100 &gt; G3691) +
        (H$2:H$100 &lt; H3691) +
        (I$2:I$100 &gt; I3691)
    )
)</f>
        <v>0</v>
      </c>
      <c r="L3691">
        <f>(I3691/10)/(H3691/122)</f>
        <v>1.1090909090909089</v>
      </c>
      <c r="M3691">
        <f>L3691/MAX($L$2:$L$6948)</f>
        <v>9.0909090909090898E-2</v>
      </c>
      <c r="N3691">
        <f>D3691*M3691*M3691</f>
        <v>5.5642723225270552E-5</v>
      </c>
      <c r="O3691">
        <f>D3691*G3691</f>
        <v>9.8538979126143178E-3</v>
      </c>
      <c r="P3691">
        <f>I3691/H3691</f>
        <v>9.0909090909090912E-2</v>
      </c>
      <c r="Q3691">
        <f>D3691*P3691*P3691</f>
        <v>5.5642723225270572E-5</v>
      </c>
      <c r="R3691">
        <f t="shared" si="57"/>
        <v>70</v>
      </c>
    </row>
    <row r="3692" spans="1:18" x14ac:dyDescent="0.3">
      <c r="A3692" t="s">
        <v>1156</v>
      </c>
      <c r="B3692" t="s">
        <v>1157</v>
      </c>
      <c r="C3692">
        <v>5.5721520562751717E-2</v>
      </c>
      <c r="D3692">
        <v>7.960217223250245E-3</v>
      </c>
      <c r="E3692">
        <v>33</v>
      </c>
      <c r="F3692">
        <v>4.7142857142857144</v>
      </c>
      <c r="G3692">
        <v>1.37763030911472</v>
      </c>
      <c r="H3692">
        <v>84</v>
      </c>
      <c r="I3692">
        <v>7</v>
      </c>
      <c r="J3692" cm="1">
        <f t="array" ref="J3692">SUMPRODUCT(--ISNUMBER(SEARCH(A3692, QA_Seed_Keywords!B$2:B$45)))</f>
        <v>0</v>
      </c>
      <c r="K3692" cm="1">
        <f t="array" ref="K3692">SUMPRODUCT(
    (--(C$2:C$100 &gt;= C3692)),
    (--(G$2:G$100 &gt;= G3692)),
    (--(H$2:H$100 &lt;= H3692)),
    (--(I$2:I$100 &gt;= I3692)),
    -- (
        (C$2:C$100 &gt; C3692) +
        (G$2:G$100 &gt; G3692) +
        (H$2:H$100 &lt; H3692) +
        (I$2:I$100 &gt; I3692)
    )
)</f>
        <v>4</v>
      </c>
      <c r="L3692">
        <f>(I3692/10)/(H3692/122)</f>
        <v>1.0166666666666666</v>
      </c>
      <c r="M3692">
        <f>L3692/MAX($L$2:$L$6948)</f>
        <v>8.3333333333333329E-2</v>
      </c>
      <c r="N3692">
        <f>D3692*M3692*M3692</f>
        <v>5.5279286272571143E-5</v>
      </c>
      <c r="O3692">
        <f>D3692*G3692</f>
        <v>1.0966236513886552E-2</v>
      </c>
      <c r="P3692">
        <f>I3692/H3692</f>
        <v>8.3333333333333329E-2</v>
      </c>
      <c r="Q3692">
        <f>D3692*P3692*P3692</f>
        <v>5.5279286272571143E-5</v>
      </c>
      <c r="R3692">
        <f t="shared" si="57"/>
        <v>77</v>
      </c>
    </row>
    <row r="3693" spans="1:18" x14ac:dyDescent="0.3">
      <c r="A3693" t="s">
        <v>1205</v>
      </c>
      <c r="B3693" t="s">
        <v>1206</v>
      </c>
      <c r="C3693">
        <v>5.2685956509831537E-2</v>
      </c>
      <c r="D3693">
        <v>7.5265652156902198E-3</v>
      </c>
      <c r="E3693">
        <v>36</v>
      </c>
      <c r="F3693">
        <v>5.1428571428571432</v>
      </c>
      <c r="G3693">
        <v>1.401440957808439</v>
      </c>
      <c r="H3693">
        <v>82</v>
      </c>
      <c r="I3693">
        <v>7</v>
      </c>
      <c r="J3693" cm="1">
        <f t="array" ref="J3693">SUMPRODUCT(--ISNUMBER(SEARCH(A3693, QA_Seed_Keywords!B$2:B$45)))</f>
        <v>0</v>
      </c>
      <c r="K3693" cm="1">
        <f t="array" ref="K3693">SUMPRODUCT(
    (--(C$2:C$100 &gt;= C3693)),
    (--(G$2:G$100 &gt;= G3693)),
    (--(H$2:H$100 &lt;= H3693)),
    (--(I$2:I$100 &gt;= I3693)),
    -- (
        (C$2:C$100 &gt; C3693) +
        (G$2:G$100 &gt; G3693) +
        (H$2:H$100 &lt; H3693) +
        (I$2:I$100 &gt; I3693)
    )
)</f>
        <v>4</v>
      </c>
      <c r="L3693">
        <f>(I3693/10)/(H3693/122)</f>
        <v>1.0414634146341464</v>
      </c>
      <c r="M3693">
        <f>L3693/MAX($L$2:$L$6948)</f>
        <v>8.5365853658536592E-2</v>
      </c>
      <c r="N3693">
        <f>D3693*M3693*M3693</f>
        <v>5.4848556747296371E-5</v>
      </c>
      <c r="O3693">
        <f>D3693*G3693</f>
        <v>1.0548036764884583E-2</v>
      </c>
      <c r="P3693">
        <f>I3693/H3693</f>
        <v>8.5365853658536592E-2</v>
      </c>
      <c r="Q3693">
        <f>D3693*P3693*P3693</f>
        <v>5.4848556747296371E-5</v>
      </c>
      <c r="R3693">
        <f t="shared" si="57"/>
        <v>75</v>
      </c>
    </row>
    <row r="3694" spans="1:18" x14ac:dyDescent="0.3">
      <c r="A3694" t="s">
        <v>897</v>
      </c>
      <c r="B3694" t="s">
        <v>898</v>
      </c>
      <c r="C3694">
        <v>6.8582982218982236E-2</v>
      </c>
      <c r="D3694">
        <v>9.7975688884260337E-3</v>
      </c>
      <c r="E3694">
        <v>40</v>
      </c>
      <c r="F3694">
        <v>5.7142857142857144</v>
      </c>
      <c r="G3694">
        <v>1.255933374137201</v>
      </c>
      <c r="H3694">
        <v>95</v>
      </c>
      <c r="I3694">
        <v>7</v>
      </c>
      <c r="J3694" cm="1">
        <f t="array" ref="J3694">SUMPRODUCT(--ISNUMBER(SEARCH(A3694, QA_Seed_Keywords!B$2:B$45)))</f>
        <v>0</v>
      </c>
      <c r="K3694" cm="1">
        <f t="array" ref="K3694">SUMPRODUCT(
    (--(C$2:C$100 &gt;= C3694)),
    (--(G$2:G$100 &gt;= G3694)),
    (--(H$2:H$100 &lt;= H3694)),
    (--(I$2:I$100 &gt;= I3694)),
    -- (
        (C$2:C$100 &gt; C3694) +
        (G$2:G$100 &gt; G3694) +
        (H$2:H$100 &lt; H3694) +
        (I$2:I$100 &gt; I3694)
    )
)</f>
        <v>4</v>
      </c>
      <c r="L3694">
        <f>(I3694/10)/(H3694/122)</f>
        <v>0.89894736842105261</v>
      </c>
      <c r="M3694">
        <f>L3694/MAX($L$2:$L$6948)</f>
        <v>7.3684210526315796E-2</v>
      </c>
      <c r="N3694">
        <f>D3694*M3694*M3694</f>
        <v>5.3194556845748005E-5</v>
      </c>
      <c r="O3694">
        <f>D3694*G3694</f>
        <v>1.2305093752382574E-2</v>
      </c>
      <c r="P3694">
        <f>I3694/H3694</f>
        <v>7.3684210526315783E-2</v>
      </c>
      <c r="Q3694">
        <f>D3694*P3694*P3694</f>
        <v>5.3194556845747985E-5</v>
      </c>
      <c r="R3694">
        <f t="shared" si="57"/>
        <v>88</v>
      </c>
    </row>
    <row r="3695" spans="1:18" x14ac:dyDescent="0.3">
      <c r="A3695" t="s">
        <v>3298</v>
      </c>
      <c r="B3695" t="s">
        <v>3298</v>
      </c>
      <c r="C3695">
        <v>1.5984559236925409E-2</v>
      </c>
      <c r="D3695">
        <v>1.5984559236925409E-2</v>
      </c>
      <c r="E3695">
        <v>3</v>
      </c>
      <c r="F3695">
        <v>3</v>
      </c>
      <c r="G3695">
        <v>3.8743714165497241</v>
      </c>
      <c r="H3695">
        <v>6</v>
      </c>
      <c r="I3695">
        <v>1</v>
      </c>
      <c r="J3695" cm="1">
        <f t="array" ref="J3695">SUMPRODUCT(--ISNUMBER(SEARCH(A3695, QA_Seed_Keywords!B$2:B$45)))</f>
        <v>0</v>
      </c>
      <c r="K3695" cm="1">
        <f t="array" ref="K3695">SUMPRODUCT(
    (--(C$2:C$100 &gt;= C3695)),
    (--(G$2:G$100 &gt;= G3695)),
    (--(H$2:H$100 &lt;= H3695)),
    (--(I$2:I$100 &gt;= I3695)),
    -- (
        (C$2:C$100 &gt; C3695) +
        (G$2:G$100 &gt; G3695) +
        (H$2:H$100 &lt; H3695) +
        (I$2:I$100 &gt; I3695)
    )
)</f>
        <v>285</v>
      </c>
      <c r="L3695">
        <f>(I3695/10)/(H3695/122)</f>
        <v>2.0333333333333337</v>
      </c>
      <c r="M3695">
        <f>L3695/MAX($L$2:$L$6948)</f>
        <v>0.16666666666666671</v>
      </c>
      <c r="N3695">
        <f>D3695*M3695*M3695</f>
        <v>4.4401553435903935E-4</v>
      </c>
      <c r="O3695">
        <f>D3695*G3695</f>
        <v>6.1930119413689672E-2</v>
      </c>
      <c r="P3695">
        <f>I3695/H3695</f>
        <v>0.16666666666666666</v>
      </c>
      <c r="Q3695">
        <f>D3695*P3695*P3695</f>
        <v>4.4401553435903908E-4</v>
      </c>
      <c r="R3695">
        <f t="shared" si="57"/>
        <v>5</v>
      </c>
    </row>
    <row r="3696" spans="1:18" x14ac:dyDescent="0.3">
      <c r="A3696" t="s">
        <v>905</v>
      </c>
      <c r="B3696" t="s">
        <v>905</v>
      </c>
      <c r="C3696">
        <v>6.8397977960788781E-2</v>
      </c>
      <c r="D3696">
        <v>9.7711397086841113E-3</v>
      </c>
      <c r="E3696">
        <v>46</v>
      </c>
      <c r="F3696">
        <v>6.5714285714285712</v>
      </c>
      <c r="G3696">
        <v>1.255933374137201</v>
      </c>
      <c r="H3696">
        <v>95</v>
      </c>
      <c r="I3696">
        <v>7</v>
      </c>
      <c r="J3696" cm="1">
        <f t="array" ref="J3696">SUMPRODUCT(--ISNUMBER(SEARCH(A3696, QA_Seed_Keywords!B$2:B$45)))</f>
        <v>0</v>
      </c>
      <c r="K3696" cm="1">
        <f t="array" ref="K3696">SUMPRODUCT(
    (--(C$2:C$100 &gt;= C3696)),
    (--(G$2:G$100 &gt;= G3696)),
    (--(H$2:H$100 &lt;= H3696)),
    (--(I$2:I$100 &gt;= I3696)),
    -- (
        (C$2:C$100 &gt; C3696) +
        (G$2:G$100 &gt; G3696) +
        (H$2:H$100 &lt; H3696) +
        (I$2:I$100 &gt; I3696)
    )
)</f>
        <v>4</v>
      </c>
      <c r="L3696">
        <f>(I3696/10)/(H3696/122)</f>
        <v>0.89894736842105261</v>
      </c>
      <c r="M3696">
        <f>L3696/MAX($L$2:$L$6948)</f>
        <v>7.3684210526315796E-2</v>
      </c>
      <c r="N3696">
        <f>D3696*M3696*M3696</f>
        <v>5.3051063238284933E-5</v>
      </c>
      <c r="O3696">
        <f>D3696*G3696</f>
        <v>1.2271900463493622E-2</v>
      </c>
      <c r="P3696">
        <f>I3696/H3696</f>
        <v>7.3684210526315783E-2</v>
      </c>
      <c r="Q3696">
        <f>D3696*P3696*P3696</f>
        <v>5.3051063238284913E-5</v>
      </c>
      <c r="R3696">
        <f t="shared" si="57"/>
        <v>88</v>
      </c>
    </row>
    <row r="3697" spans="1:18" x14ac:dyDescent="0.3">
      <c r="A3697" t="s">
        <v>1091</v>
      </c>
      <c r="B3697" t="s">
        <v>1091</v>
      </c>
      <c r="C3697">
        <v>5.8135516352150862E-2</v>
      </c>
      <c r="D3697">
        <v>8.3050737645929788E-3</v>
      </c>
      <c r="E3697">
        <v>27</v>
      </c>
      <c r="F3697">
        <v>3.8571428571428572</v>
      </c>
      <c r="G3697">
        <v>1.331645195872897</v>
      </c>
      <c r="H3697">
        <v>88</v>
      </c>
      <c r="I3697">
        <v>7</v>
      </c>
      <c r="J3697" cm="1">
        <f t="array" ref="J3697">SUMPRODUCT(--ISNUMBER(SEARCH(A3697, QA_Seed_Keywords!B$2:B$45)))</f>
        <v>0</v>
      </c>
      <c r="K3697" cm="1">
        <f t="array" ref="K3697">SUMPRODUCT(
    (--(C$2:C$100 &gt;= C3697)),
    (--(G$2:G$100 &gt;= G3697)),
    (--(H$2:H$100 &lt;= H3697)),
    (--(I$2:I$100 &gt;= I3697)),
    -- (
        (C$2:C$100 &gt; C3697) +
        (G$2:G$100 &gt; G3697) +
        (H$2:H$100 &lt; H3697) +
        (I$2:I$100 &gt; I3697)
    )
)</f>
        <v>4</v>
      </c>
      <c r="L3697">
        <f>(I3697/10)/(H3697/122)</f>
        <v>0.97045454545454535</v>
      </c>
      <c r="M3697">
        <f>L3697/MAX($L$2:$L$6948)</f>
        <v>7.9545454545454544E-2</v>
      </c>
      <c r="N3697">
        <f>D3697*M3697*M3697</f>
        <v>5.2550182653028922E-5</v>
      </c>
      <c r="O3697">
        <f>D3697*G3697</f>
        <v>1.1059411579990274E-2</v>
      </c>
      <c r="P3697">
        <f>I3697/H3697</f>
        <v>7.9545454545454544E-2</v>
      </c>
      <c r="Q3697">
        <f>D3697*P3697*P3697</f>
        <v>5.2550182653028922E-5</v>
      </c>
      <c r="R3697">
        <f t="shared" si="57"/>
        <v>81</v>
      </c>
    </row>
    <row r="3698" spans="1:18" x14ac:dyDescent="0.3">
      <c r="A3698" t="s">
        <v>4302</v>
      </c>
      <c r="B3698" t="s">
        <v>4303</v>
      </c>
      <c r="C3698">
        <v>1.1080360857460289E-2</v>
      </c>
      <c r="D3698">
        <v>1.1080360857460289E-2</v>
      </c>
      <c r="E3698">
        <v>2</v>
      </c>
      <c r="F3698">
        <v>2</v>
      </c>
      <c r="G3698">
        <v>4.0285220963769817</v>
      </c>
      <c r="H3698">
        <v>5</v>
      </c>
      <c r="I3698">
        <v>1</v>
      </c>
      <c r="J3698" cm="1">
        <f t="array" ref="J3698">SUMPRODUCT(--ISNUMBER(SEARCH(A3698, QA_Seed_Keywords!B$2:B$45)))</f>
        <v>0</v>
      </c>
      <c r="K3698" cm="1">
        <f t="array" ref="K3698">SUMPRODUCT(
    (--(C$2:C$100 &gt;= C3698)),
    (--(G$2:G$100 &gt;= G3698)),
    (--(H$2:H$100 &lt;= H3698)),
    (--(I$2:I$100 &gt;= I3698)),
    -- (
        (C$2:C$100 &gt; C3698) +
        (G$2:G$100 &gt; G3698) +
        (H$2:H$100 &lt; H3698) +
        (I$2:I$100 &gt; I3698)
    )
)</f>
        <v>285</v>
      </c>
      <c r="L3698">
        <f>(I3698/10)/(H3698/122)</f>
        <v>2.4400000000000004</v>
      </c>
      <c r="M3698">
        <f>L3698/MAX($L$2:$L$6948)</f>
        <v>0.20000000000000004</v>
      </c>
      <c r="N3698">
        <f>D3698*M3698*M3698</f>
        <v>4.4321443429841173E-4</v>
      </c>
      <c r="O3698">
        <f>D3698*G3698</f>
        <v>4.4637478550109376E-2</v>
      </c>
      <c r="P3698">
        <f>I3698/H3698</f>
        <v>0.2</v>
      </c>
      <c r="Q3698">
        <f>D3698*P3698*P3698</f>
        <v>4.4321443429841162E-4</v>
      </c>
      <c r="R3698">
        <f t="shared" si="57"/>
        <v>4</v>
      </c>
    </row>
    <row r="3699" spans="1:18" x14ac:dyDescent="0.3">
      <c r="A3699" t="s">
        <v>4304</v>
      </c>
      <c r="B3699" t="s">
        <v>4304</v>
      </c>
      <c r="C3699">
        <v>1.1080360857460289E-2</v>
      </c>
      <c r="D3699">
        <v>1.1080360857460289E-2</v>
      </c>
      <c r="E3699">
        <v>2</v>
      </c>
      <c r="F3699">
        <v>2</v>
      </c>
      <c r="G3699">
        <v>4.0285220963769817</v>
      </c>
      <c r="H3699">
        <v>5</v>
      </c>
      <c r="I3699">
        <v>1</v>
      </c>
      <c r="J3699" cm="1">
        <f t="array" ref="J3699">SUMPRODUCT(--ISNUMBER(SEARCH(A3699, QA_Seed_Keywords!B$2:B$45)))</f>
        <v>0</v>
      </c>
      <c r="K3699" cm="1">
        <f t="array" ref="K3699">SUMPRODUCT(
    (--(C$2:C$100 &gt;= C3699)),
    (--(G$2:G$100 &gt;= G3699)),
    (--(H$2:H$100 &lt;= H3699)),
    (--(I$2:I$100 &gt;= I3699)),
    -- (
        (C$2:C$100 &gt; C3699) +
        (G$2:G$100 &gt; G3699) +
        (H$2:H$100 &lt; H3699) +
        (I$2:I$100 &gt; I3699)
    )
)</f>
        <v>285</v>
      </c>
      <c r="L3699">
        <f>(I3699/10)/(H3699/122)</f>
        <v>2.4400000000000004</v>
      </c>
      <c r="M3699">
        <f>L3699/MAX($L$2:$L$6948)</f>
        <v>0.20000000000000004</v>
      </c>
      <c r="N3699">
        <f>D3699*M3699*M3699</f>
        <v>4.4321443429841173E-4</v>
      </c>
      <c r="O3699">
        <f>D3699*G3699</f>
        <v>4.4637478550109376E-2</v>
      </c>
      <c r="P3699">
        <f>I3699/H3699</f>
        <v>0.2</v>
      </c>
      <c r="Q3699">
        <f>D3699*P3699*P3699</f>
        <v>4.4321443429841162E-4</v>
      </c>
      <c r="R3699">
        <f t="shared" si="57"/>
        <v>4</v>
      </c>
    </row>
    <row r="3700" spans="1:18" x14ac:dyDescent="0.3">
      <c r="A3700" t="s">
        <v>1442</v>
      </c>
      <c r="B3700" t="s">
        <v>1443</v>
      </c>
      <c r="C3700">
        <v>4.4398210030184453E-2</v>
      </c>
      <c r="D3700">
        <v>6.3426014328834919E-3</v>
      </c>
      <c r="E3700">
        <v>29</v>
      </c>
      <c r="F3700">
        <v>4.1428571428571432</v>
      </c>
      <c r="G3700">
        <v>1.4635727389154449</v>
      </c>
      <c r="H3700">
        <v>77</v>
      </c>
      <c r="I3700">
        <v>7</v>
      </c>
      <c r="J3700" cm="1">
        <f t="array" ref="J3700">SUMPRODUCT(--ISNUMBER(SEARCH(A3700, QA_Seed_Keywords!B$2:B$45)))</f>
        <v>0</v>
      </c>
      <c r="K3700" cm="1">
        <f t="array" ref="K3700">SUMPRODUCT(
    (--(C$2:C$100 &gt;= C3700)),
    (--(G$2:G$100 &gt;= G3700)),
    (--(H$2:H$100 &lt;= H3700)),
    (--(I$2:I$100 &gt;= I3700)),
    -- (
        (C$2:C$100 &gt; C3700) +
        (G$2:G$100 &gt; G3700) +
        (H$2:H$100 &lt; H3700) +
        (I$2:I$100 &gt; I3700)
    )
)</f>
        <v>0</v>
      </c>
      <c r="L3700">
        <f>(I3700/10)/(H3700/122)</f>
        <v>1.1090909090909089</v>
      </c>
      <c r="M3700">
        <f>L3700/MAX($L$2:$L$6948)</f>
        <v>9.0909090909090898E-2</v>
      </c>
      <c r="N3700">
        <f>D3700*M3700*M3700</f>
        <v>5.2418193660194135E-5</v>
      </c>
      <c r="O3700">
        <f>D3700*G3700</f>
        <v>9.282858550974318E-3</v>
      </c>
      <c r="P3700">
        <f>I3700/H3700</f>
        <v>9.0909090909090912E-2</v>
      </c>
      <c r="Q3700">
        <f>D3700*P3700*P3700</f>
        <v>5.2418193660194149E-5</v>
      </c>
      <c r="R3700">
        <f t="shared" si="57"/>
        <v>70</v>
      </c>
    </row>
    <row r="3701" spans="1:18" x14ac:dyDescent="0.3">
      <c r="A3701" t="s">
        <v>1445</v>
      </c>
      <c r="B3701" t="s">
        <v>1446</v>
      </c>
      <c r="C3701">
        <v>4.4353968456601903E-2</v>
      </c>
      <c r="D3701">
        <v>6.3362812080859851E-3</v>
      </c>
      <c r="E3701">
        <v>39</v>
      </c>
      <c r="F3701">
        <v>5.5714285714285712</v>
      </c>
      <c r="G3701">
        <v>1.4635727389154449</v>
      </c>
      <c r="H3701">
        <v>77</v>
      </c>
      <c r="I3701">
        <v>7</v>
      </c>
      <c r="J3701" cm="1">
        <f t="array" ref="J3701">SUMPRODUCT(--ISNUMBER(SEARCH(A3701, QA_Seed_Keywords!B$2:B$45)))</f>
        <v>0</v>
      </c>
      <c r="K3701" cm="1">
        <f t="array" ref="K3701">SUMPRODUCT(
    (--(C$2:C$100 &gt;= C3701)),
    (--(G$2:G$100 &gt;= G3701)),
    (--(H$2:H$100 &lt;= H3701)),
    (--(I$2:I$100 &gt;= I3701)),
    -- (
        (C$2:C$100 &gt; C3701) +
        (G$2:G$100 &gt; G3701) +
        (H$2:H$100 &lt; H3701) +
        (I$2:I$100 &gt; I3701)
    )
)</f>
        <v>0</v>
      </c>
      <c r="L3701">
        <f>(I3701/10)/(H3701/122)</f>
        <v>1.1090909090909089</v>
      </c>
      <c r="M3701">
        <f>L3701/MAX($L$2:$L$6948)</f>
        <v>9.0909090909090898E-2</v>
      </c>
      <c r="N3701">
        <f>D3701*M3701*M3701</f>
        <v>5.2365960397404816E-5</v>
      </c>
      <c r="O3701">
        <f>D3701*G3701</f>
        <v>9.2736084422568692E-3</v>
      </c>
      <c r="P3701">
        <f>I3701/H3701</f>
        <v>9.0909090909090912E-2</v>
      </c>
      <c r="Q3701">
        <f>D3701*P3701*P3701</f>
        <v>5.2365960397404837E-5</v>
      </c>
      <c r="R3701">
        <f t="shared" si="57"/>
        <v>70</v>
      </c>
    </row>
    <row r="3702" spans="1:18" x14ac:dyDescent="0.3">
      <c r="A3702" t="s">
        <v>1509</v>
      </c>
      <c r="B3702" t="s">
        <v>1510</v>
      </c>
      <c r="C3702">
        <v>4.2208632439397389E-2</v>
      </c>
      <c r="D3702">
        <v>6.0298046341996274E-3</v>
      </c>
      <c r="E3702">
        <v>24</v>
      </c>
      <c r="F3702">
        <v>3.4285714285714279</v>
      </c>
      <c r="G3702">
        <v>1.4764761437513529</v>
      </c>
      <c r="H3702">
        <v>76</v>
      </c>
      <c r="I3702">
        <v>7</v>
      </c>
      <c r="J3702" cm="1">
        <f t="array" ref="J3702">SUMPRODUCT(--ISNUMBER(SEARCH(A3702, QA_Seed_Keywords!B$2:B$45)))</f>
        <v>0</v>
      </c>
      <c r="K3702" cm="1">
        <f t="array" ref="K3702">SUMPRODUCT(
    (--(C$2:C$100 &gt;= C3702)),
    (--(G$2:G$100 &gt;= G3702)),
    (--(H$2:H$100 &lt;= H3702)),
    (--(I$2:I$100 &gt;= I3702)),
    -- (
        (C$2:C$100 &gt; C3702) +
        (G$2:G$100 &gt; G3702) +
        (H$2:H$100 &lt; H3702) +
        (I$2:I$100 &gt; I3702)
    )
)</f>
        <v>0</v>
      </c>
      <c r="L3702">
        <f>(I3702/10)/(H3702/122)</f>
        <v>1.1236842105263156</v>
      </c>
      <c r="M3702">
        <f>L3702/MAX($L$2:$L$6948)</f>
        <v>9.2105263157894732E-2</v>
      </c>
      <c r="N3702">
        <f>D3702*M3702*M3702</f>
        <v>5.1153121031125643E-5</v>
      </c>
      <c r="O3702">
        <f>D3702*G3702</f>
        <v>8.9028626938771026E-3</v>
      </c>
      <c r="P3702">
        <f>I3702/H3702</f>
        <v>9.2105263157894732E-2</v>
      </c>
      <c r="Q3702">
        <f>D3702*P3702*P3702</f>
        <v>5.1153121031125643E-5</v>
      </c>
      <c r="R3702">
        <f t="shared" si="57"/>
        <v>69</v>
      </c>
    </row>
    <row r="3703" spans="1:18" x14ac:dyDescent="0.3">
      <c r="A3703" t="s">
        <v>4322</v>
      </c>
      <c r="B3703" t="s">
        <v>4323</v>
      </c>
      <c r="C3703">
        <v>1.0882618142720509E-2</v>
      </c>
      <c r="D3703">
        <v>1.0882618142720509E-2</v>
      </c>
      <c r="E3703">
        <v>1</v>
      </c>
      <c r="F3703">
        <v>1</v>
      </c>
      <c r="G3703">
        <v>4.0285220963769817</v>
      </c>
      <c r="H3703">
        <v>5</v>
      </c>
      <c r="I3703">
        <v>1</v>
      </c>
      <c r="J3703" cm="1">
        <f t="array" ref="J3703">SUMPRODUCT(--ISNUMBER(SEARCH(A3703, QA_Seed_Keywords!B$2:B$45)))</f>
        <v>0</v>
      </c>
      <c r="K3703" cm="1">
        <f t="array" ref="K3703">SUMPRODUCT(
    (--(C$2:C$100 &gt;= C3703)),
    (--(G$2:G$100 &gt;= G3703)),
    (--(H$2:H$100 &lt;= H3703)),
    (--(I$2:I$100 &gt;= I3703)),
    -- (
        (C$2:C$100 &gt; C3703) +
        (G$2:G$100 &gt; G3703) +
        (H$2:H$100 &lt; H3703) +
        (I$2:I$100 &gt; I3703)
    )
)</f>
        <v>285</v>
      </c>
      <c r="L3703">
        <f>(I3703/10)/(H3703/122)</f>
        <v>2.4400000000000004</v>
      </c>
      <c r="M3703">
        <f>L3703/MAX($L$2:$L$6948)</f>
        <v>0.20000000000000004</v>
      </c>
      <c r="N3703">
        <f>D3703*M3703*M3703</f>
        <v>4.3530472570882053E-4</v>
      </c>
      <c r="O3703">
        <f>D3703*G3703</f>
        <v>4.3840867654382602E-2</v>
      </c>
      <c r="P3703">
        <f>I3703/H3703</f>
        <v>0.2</v>
      </c>
      <c r="Q3703">
        <f>D3703*P3703*P3703</f>
        <v>4.3530472570882037E-4</v>
      </c>
      <c r="R3703">
        <f t="shared" si="57"/>
        <v>4</v>
      </c>
    </row>
    <row r="3704" spans="1:18" x14ac:dyDescent="0.3">
      <c r="A3704" t="s">
        <v>4324</v>
      </c>
      <c r="B3704" t="s">
        <v>4325</v>
      </c>
      <c r="C3704">
        <v>1.0882618142720509E-2</v>
      </c>
      <c r="D3704">
        <v>1.0882618142720509E-2</v>
      </c>
      <c r="E3704">
        <v>1</v>
      </c>
      <c r="F3704">
        <v>1</v>
      </c>
      <c r="G3704">
        <v>4.0285220963769817</v>
      </c>
      <c r="H3704">
        <v>5</v>
      </c>
      <c r="I3704">
        <v>1</v>
      </c>
      <c r="J3704" cm="1">
        <f t="array" ref="J3704">SUMPRODUCT(--ISNUMBER(SEARCH(A3704, QA_Seed_Keywords!B$2:B$45)))</f>
        <v>0</v>
      </c>
      <c r="K3704" cm="1">
        <f t="array" ref="K3704">SUMPRODUCT(
    (--(C$2:C$100 &gt;= C3704)),
    (--(G$2:G$100 &gt;= G3704)),
    (--(H$2:H$100 &lt;= H3704)),
    (--(I$2:I$100 &gt;= I3704)),
    -- (
        (C$2:C$100 &gt; C3704) +
        (G$2:G$100 &gt; G3704) +
        (H$2:H$100 &lt; H3704) +
        (I$2:I$100 &gt; I3704)
    )
)</f>
        <v>285</v>
      </c>
      <c r="L3704">
        <f>(I3704/10)/(H3704/122)</f>
        <v>2.4400000000000004</v>
      </c>
      <c r="M3704">
        <f>L3704/MAX($L$2:$L$6948)</f>
        <v>0.20000000000000004</v>
      </c>
      <c r="N3704">
        <f>D3704*M3704*M3704</f>
        <v>4.3530472570882053E-4</v>
      </c>
      <c r="O3704">
        <f>D3704*G3704</f>
        <v>4.3840867654382602E-2</v>
      </c>
      <c r="P3704">
        <f>I3704/H3704</f>
        <v>0.2</v>
      </c>
      <c r="Q3704">
        <f>D3704*P3704*P3704</f>
        <v>4.3530472570882037E-4</v>
      </c>
      <c r="R3704">
        <f t="shared" si="57"/>
        <v>4</v>
      </c>
    </row>
    <row r="3705" spans="1:18" x14ac:dyDescent="0.3">
      <c r="A3705" t="s">
        <v>4326</v>
      </c>
      <c r="B3705" t="s">
        <v>4326</v>
      </c>
      <c r="C3705">
        <v>1.0882618142720509E-2</v>
      </c>
      <c r="D3705">
        <v>1.0882618142720509E-2</v>
      </c>
      <c r="E3705">
        <v>1</v>
      </c>
      <c r="F3705">
        <v>1</v>
      </c>
      <c r="G3705">
        <v>4.0285220963769817</v>
      </c>
      <c r="H3705">
        <v>5</v>
      </c>
      <c r="I3705">
        <v>1</v>
      </c>
      <c r="J3705" cm="1">
        <f t="array" ref="J3705">SUMPRODUCT(--ISNUMBER(SEARCH(A3705, QA_Seed_Keywords!B$2:B$45)))</f>
        <v>0</v>
      </c>
      <c r="K3705" cm="1">
        <f t="array" ref="K3705">SUMPRODUCT(
    (--(C$2:C$100 &gt;= C3705)),
    (--(G$2:G$100 &gt;= G3705)),
    (--(H$2:H$100 &lt;= H3705)),
    (--(I$2:I$100 &gt;= I3705)),
    -- (
        (C$2:C$100 &gt; C3705) +
        (G$2:G$100 &gt; G3705) +
        (H$2:H$100 &lt; H3705) +
        (I$2:I$100 &gt; I3705)
    )
)</f>
        <v>285</v>
      </c>
      <c r="L3705">
        <f>(I3705/10)/(H3705/122)</f>
        <v>2.4400000000000004</v>
      </c>
      <c r="M3705">
        <f>L3705/MAX($L$2:$L$6948)</f>
        <v>0.20000000000000004</v>
      </c>
      <c r="N3705">
        <f>D3705*M3705*M3705</f>
        <v>4.3530472570882053E-4</v>
      </c>
      <c r="O3705">
        <f>D3705*G3705</f>
        <v>4.3840867654382602E-2</v>
      </c>
      <c r="P3705">
        <f>I3705/H3705</f>
        <v>0.2</v>
      </c>
      <c r="Q3705">
        <f>D3705*P3705*P3705</f>
        <v>4.3530472570882037E-4</v>
      </c>
      <c r="R3705">
        <f t="shared" si="57"/>
        <v>4</v>
      </c>
    </row>
    <row r="3706" spans="1:18" x14ac:dyDescent="0.3">
      <c r="A3706" t="s">
        <v>9659</v>
      </c>
      <c r="B3706" t="s">
        <v>9660</v>
      </c>
      <c r="C3706">
        <v>3.9150764723473331E-3</v>
      </c>
      <c r="D3706">
        <v>3.9150764723473331E-3</v>
      </c>
      <c r="E3706">
        <v>3</v>
      </c>
      <c r="F3706">
        <v>3</v>
      </c>
      <c r="G3706">
        <v>4.4339872044851463</v>
      </c>
      <c r="H3706">
        <v>3</v>
      </c>
      <c r="I3706">
        <v>1</v>
      </c>
      <c r="J3706" cm="1">
        <f t="array" ref="J3706">SUMPRODUCT(--ISNUMBER(SEARCH(A3706, QA_Seed_Keywords!B$2:B$45)))</f>
        <v>0</v>
      </c>
      <c r="K3706" cm="1">
        <f t="array" ref="K3706">SUMPRODUCT(
    (--(C$2:C$100 &gt;= C3706)),
    (--(G$2:G$100 &gt;= G3706)),
    (--(H$2:H$100 &lt;= H3706)),
    (--(I$2:I$100 &gt;= I3706)),
    -- (
        (C$2:C$100 &gt; C3706) +
        (G$2:G$100 &gt; G3706) +
        (H$2:H$100 &lt; H3706) +
        (I$2:I$100 &gt; I3706)
    )
)</f>
        <v>285</v>
      </c>
      <c r="L3706">
        <f>(I3706/10)/(H3706/122)</f>
        <v>4.0666666666666673</v>
      </c>
      <c r="M3706">
        <f>L3706/MAX($L$2:$L$6948)</f>
        <v>0.33333333333333343</v>
      </c>
      <c r="N3706">
        <f>D3706*M3706*M3706</f>
        <v>4.3500849692748166E-4</v>
      </c>
      <c r="O3706">
        <f>D3706*G3706</f>
        <v>1.735939898296892E-2</v>
      </c>
      <c r="P3706">
        <f>I3706/H3706</f>
        <v>0.33333333333333331</v>
      </c>
      <c r="Q3706">
        <f>D3706*P3706*P3706</f>
        <v>4.3500849692748139E-4</v>
      </c>
      <c r="R3706">
        <f t="shared" si="57"/>
        <v>2</v>
      </c>
    </row>
    <row r="3707" spans="1:18" x14ac:dyDescent="0.3">
      <c r="A3707" t="s">
        <v>1089</v>
      </c>
      <c r="B3707" t="s">
        <v>1090</v>
      </c>
      <c r="C3707">
        <v>5.8144207628261967E-2</v>
      </c>
      <c r="D3707">
        <v>8.3063153754659967E-3</v>
      </c>
      <c r="E3707">
        <v>30</v>
      </c>
      <c r="F3707">
        <v>4.2857142857142856</v>
      </c>
      <c r="G3707">
        <v>1.298492988555997</v>
      </c>
      <c r="H3707">
        <v>91</v>
      </c>
      <c r="I3707">
        <v>7</v>
      </c>
      <c r="J3707" cm="1">
        <f t="array" ref="J3707">SUMPRODUCT(--ISNUMBER(SEARCH(A3707, QA_Seed_Keywords!B$2:B$45)))</f>
        <v>0</v>
      </c>
      <c r="K3707" cm="1">
        <f t="array" ref="K3707">SUMPRODUCT(
    (--(C$2:C$100 &gt;= C3707)),
    (--(G$2:G$100 &gt;= G3707)),
    (--(H$2:H$100 &lt;= H3707)),
    (--(I$2:I$100 &gt;= I3707)),
    -- (
        (C$2:C$100 &gt; C3707) +
        (G$2:G$100 &gt; G3707) +
        (H$2:H$100 &lt; H3707) +
        (I$2:I$100 &gt; I3707)
    )
)</f>
        <v>4</v>
      </c>
      <c r="L3707">
        <f>(I3707/10)/(H3707/122)</f>
        <v>0.93846153846153835</v>
      </c>
      <c r="M3707">
        <f>L3707/MAX($L$2:$L$6948)</f>
        <v>7.6923076923076913E-2</v>
      </c>
      <c r="N3707">
        <f>D3707*M3707*M3707</f>
        <v>4.9149795121100559E-5</v>
      </c>
      <c r="O3707">
        <f>D3707*G3707</f>
        <v>1.0785692275777472E-2</v>
      </c>
      <c r="P3707">
        <f>I3707/H3707</f>
        <v>7.6923076923076927E-2</v>
      </c>
      <c r="Q3707">
        <f>D3707*P3707*P3707</f>
        <v>4.9149795121100573E-5</v>
      </c>
      <c r="R3707">
        <f t="shared" si="57"/>
        <v>84</v>
      </c>
    </row>
    <row r="3708" spans="1:18" x14ac:dyDescent="0.3">
      <c r="A3708" t="s">
        <v>1907</v>
      </c>
      <c r="B3708" t="s">
        <v>1908</v>
      </c>
      <c r="C3708">
        <v>3.1485734310620232E-2</v>
      </c>
      <c r="D3708">
        <v>4.4979620443743188E-3</v>
      </c>
      <c r="E3708">
        <v>13</v>
      </c>
      <c r="F3708">
        <v>1.857142857142857</v>
      </c>
      <c r="G3708">
        <v>1.5861750610077769</v>
      </c>
      <c r="H3708">
        <v>68</v>
      </c>
      <c r="I3708">
        <v>7</v>
      </c>
      <c r="J3708" cm="1">
        <f t="array" ref="J3708">SUMPRODUCT(--ISNUMBER(SEARCH(A3708, QA_Seed_Keywords!B$2:B$45)))</f>
        <v>0</v>
      </c>
      <c r="K3708" cm="1">
        <f t="array" ref="K3708">SUMPRODUCT(
    (--(C$2:C$100 &gt;= C3708)),
    (--(G$2:G$100 &gt;= G3708)),
    (--(H$2:H$100 &lt;= H3708)),
    (--(I$2:I$100 &gt;= I3708)),
    -- (
        (C$2:C$100 &gt; C3708) +
        (G$2:G$100 &gt; G3708) +
        (H$2:H$100 &lt; H3708) +
        (I$2:I$100 &gt; I3708)
    )
)</f>
        <v>0</v>
      </c>
      <c r="L3708">
        <f>(I3708/10)/(H3708/122)</f>
        <v>1.2558823529411764</v>
      </c>
      <c r="M3708">
        <f>L3708/MAX($L$2:$L$6948)</f>
        <v>0.10294117647058824</v>
      </c>
      <c r="N3708">
        <f>D3708*M3708*M3708</f>
        <v>4.7664390176111949E-5</v>
      </c>
      <c r="O3708">
        <f>D3708*G3708</f>
        <v>7.1345552201461E-3</v>
      </c>
      <c r="P3708">
        <f>I3708/H3708</f>
        <v>0.10294117647058823</v>
      </c>
      <c r="Q3708">
        <f>D3708*P3708*P3708</f>
        <v>4.7664390176111936E-5</v>
      </c>
      <c r="R3708">
        <f t="shared" si="57"/>
        <v>61</v>
      </c>
    </row>
    <row r="3709" spans="1:18" x14ac:dyDescent="0.3">
      <c r="A3709" t="s">
        <v>1718</v>
      </c>
      <c r="B3709" t="s">
        <v>1719</v>
      </c>
      <c r="C3709">
        <v>3.6199906077290261E-2</v>
      </c>
      <c r="D3709">
        <v>5.1714151538986087E-3</v>
      </c>
      <c r="E3709">
        <v>16</v>
      </c>
      <c r="F3709">
        <v>2.285714285714286</v>
      </c>
      <c r="G3709">
        <v>1.5027934520687261</v>
      </c>
      <c r="H3709">
        <v>74</v>
      </c>
      <c r="I3709">
        <v>7</v>
      </c>
      <c r="J3709" cm="1">
        <f t="array" ref="J3709">SUMPRODUCT(--ISNUMBER(SEARCH(A3709, QA_Seed_Keywords!B$2:B$45)))</f>
        <v>0</v>
      </c>
      <c r="K3709" cm="1">
        <f t="array" ref="K3709">SUMPRODUCT(
    (--(C$2:C$100 &gt;= C3709)),
    (--(G$2:G$100 &gt;= G3709)),
    (--(H$2:H$100 &lt;= H3709)),
    (--(I$2:I$100 &gt;= I3709)),
    -- (
        (C$2:C$100 &gt; C3709) +
        (G$2:G$100 &gt; G3709) +
        (H$2:H$100 &lt; H3709) +
        (I$2:I$100 &gt; I3709)
    )
)</f>
        <v>0</v>
      </c>
      <c r="L3709">
        <f>(I3709/10)/(H3709/122)</f>
        <v>1.154054054054054</v>
      </c>
      <c r="M3709">
        <f>L3709/MAX($L$2:$L$6948)</f>
        <v>9.45945945945946E-2</v>
      </c>
      <c r="N3709">
        <f>D3709*M3709*M3709</f>
        <v>4.6274532969509107E-5</v>
      </c>
      <c r="O3709">
        <f>D3709*G3709</f>
        <v>7.7715688312078122E-3</v>
      </c>
      <c r="P3709">
        <f>I3709/H3709</f>
        <v>9.45945945945946E-2</v>
      </c>
      <c r="Q3709">
        <f>D3709*P3709*P3709</f>
        <v>4.6274532969509107E-5</v>
      </c>
      <c r="R3709">
        <f t="shared" si="57"/>
        <v>67</v>
      </c>
    </row>
    <row r="3710" spans="1:18" x14ac:dyDescent="0.3">
      <c r="A3710" t="s">
        <v>1520</v>
      </c>
      <c r="B3710" t="s">
        <v>1521</v>
      </c>
      <c r="C3710">
        <v>4.1849134316796571E-2</v>
      </c>
      <c r="D3710">
        <v>5.978447759542367E-3</v>
      </c>
      <c r="E3710">
        <v>29</v>
      </c>
      <c r="F3710">
        <v>4.1428571428571432</v>
      </c>
      <c r="G3710">
        <v>1.4258324109325979</v>
      </c>
      <c r="H3710">
        <v>80</v>
      </c>
      <c r="I3710">
        <v>7</v>
      </c>
      <c r="J3710" cm="1">
        <f t="array" ref="J3710">SUMPRODUCT(--ISNUMBER(SEARCH(A3710, QA_Seed_Keywords!B$2:B$45)))</f>
        <v>0</v>
      </c>
      <c r="K3710" cm="1">
        <f t="array" ref="K3710">SUMPRODUCT(
    (--(C$2:C$100 &gt;= C3710)),
    (--(G$2:G$100 &gt;= G3710)),
    (--(H$2:H$100 &lt;= H3710)),
    (--(I$2:I$100 &gt;= I3710)),
    -- (
        (C$2:C$100 &gt; C3710) +
        (G$2:G$100 &gt; G3710) +
        (H$2:H$100 &lt; H3710) +
        (I$2:I$100 &gt; I3710)
    )
)</f>
        <v>4</v>
      </c>
      <c r="L3710">
        <f>(I3710/10)/(H3710/122)</f>
        <v>1.0675000000000001</v>
      </c>
      <c r="M3710">
        <f>L3710/MAX($L$2:$L$6948)</f>
        <v>8.7500000000000008E-2</v>
      </c>
      <c r="N3710">
        <f>D3710*M3710*M3710</f>
        <v>4.5772490658996256E-5</v>
      </c>
      <c r="O3710">
        <f>D3710*G3710</f>
        <v>8.5242645826228824E-3</v>
      </c>
      <c r="P3710">
        <f>I3710/H3710</f>
        <v>8.7499999999999994E-2</v>
      </c>
      <c r="Q3710">
        <f>D3710*P3710*P3710</f>
        <v>4.5772490658996243E-5</v>
      </c>
      <c r="R3710">
        <f t="shared" si="57"/>
        <v>73</v>
      </c>
    </row>
    <row r="3711" spans="1:18" x14ac:dyDescent="0.3">
      <c r="A3711" t="s">
        <v>1147</v>
      </c>
      <c r="B3711" t="s">
        <v>1148</v>
      </c>
      <c r="C3711">
        <v>5.5876573479361182E-2</v>
      </c>
      <c r="D3711">
        <v>7.9823676399087395E-3</v>
      </c>
      <c r="E3711">
        <v>30</v>
      </c>
      <c r="F3711">
        <v>4.2857142857142856</v>
      </c>
      <c r="G3711">
        <v>1.255933374137201</v>
      </c>
      <c r="H3711">
        <v>95</v>
      </c>
      <c r="I3711">
        <v>7</v>
      </c>
      <c r="J3711" cm="1">
        <f t="array" ref="J3711">SUMPRODUCT(--ISNUMBER(SEARCH(A3711, QA_Seed_Keywords!B$2:B$45)))</f>
        <v>0</v>
      </c>
      <c r="K3711" cm="1">
        <f t="array" ref="K3711">SUMPRODUCT(
    (--(C$2:C$100 &gt;= C3711)),
    (--(G$2:G$100 &gt;= G3711)),
    (--(H$2:H$100 &lt;= H3711)),
    (--(I$2:I$100 &gt;= I3711)),
    -- (
        (C$2:C$100 &gt; C3711) +
        (G$2:G$100 &gt; G3711) +
        (H$2:H$100 &lt; H3711) +
        (I$2:I$100 &gt; I3711)
    )
)</f>
        <v>4</v>
      </c>
      <c r="L3711">
        <f>(I3711/10)/(H3711/122)</f>
        <v>0.89894736842105261</v>
      </c>
      <c r="M3711">
        <f>L3711/MAX($L$2:$L$6948)</f>
        <v>7.3684210526315796E-2</v>
      </c>
      <c r="N3711">
        <f>D3711*M3711*M3711</f>
        <v>4.3339170565709505E-5</v>
      </c>
      <c r="O3711">
        <f>D3711*G3711</f>
        <v>1.0025321923594189E-2</v>
      </c>
      <c r="P3711">
        <f>I3711/H3711</f>
        <v>7.3684210526315783E-2</v>
      </c>
      <c r="Q3711">
        <f>D3711*P3711*P3711</f>
        <v>4.3339170565709492E-5</v>
      </c>
      <c r="R3711">
        <f t="shared" si="57"/>
        <v>88</v>
      </c>
    </row>
    <row r="3712" spans="1:18" x14ac:dyDescent="0.3">
      <c r="A3712" t="s">
        <v>1149</v>
      </c>
      <c r="B3712" t="s">
        <v>1150</v>
      </c>
      <c r="C3712">
        <v>5.5830451961966628E-2</v>
      </c>
      <c r="D3712">
        <v>7.97577885170952E-3</v>
      </c>
      <c r="E3712">
        <v>29</v>
      </c>
      <c r="F3712">
        <v>4.1428571428571432</v>
      </c>
      <c r="G3712">
        <v>1.255933374137201</v>
      </c>
      <c r="H3712">
        <v>95</v>
      </c>
      <c r="I3712">
        <v>7</v>
      </c>
      <c r="J3712" cm="1">
        <f t="array" ref="J3712">SUMPRODUCT(--ISNUMBER(SEARCH(A3712, QA_Seed_Keywords!B$2:B$45)))</f>
        <v>0</v>
      </c>
      <c r="K3712" cm="1">
        <f t="array" ref="K3712">SUMPRODUCT(
    (--(C$2:C$100 &gt;= C3712)),
    (--(G$2:G$100 &gt;= G3712)),
    (--(H$2:H$100 &lt;= H3712)),
    (--(I$2:I$100 &gt;= I3712)),
    -- (
        (C$2:C$100 &gt; C3712) +
        (G$2:G$100 &gt; G3712) +
        (H$2:H$100 &lt; H3712) +
        (I$2:I$100 &gt; I3712)
    )
)</f>
        <v>4</v>
      </c>
      <c r="L3712">
        <f>(I3712/10)/(H3712/122)</f>
        <v>0.89894736842105261</v>
      </c>
      <c r="M3712">
        <f>L3712/MAX($L$2:$L$6948)</f>
        <v>7.3684210526315796E-2</v>
      </c>
      <c r="N3712">
        <f>D3712*M3712*M3712</f>
        <v>4.3303397643630644E-5</v>
      </c>
      <c r="O3712">
        <f>D3712*G3712</f>
        <v>1.0017046844599668E-2</v>
      </c>
      <c r="P3712">
        <f>I3712/H3712</f>
        <v>7.3684210526315783E-2</v>
      </c>
      <c r="Q3712">
        <f>D3712*P3712*P3712</f>
        <v>4.3303397643630624E-5</v>
      </c>
      <c r="R3712">
        <f t="shared" si="57"/>
        <v>88</v>
      </c>
    </row>
    <row r="3713" spans="1:18" x14ac:dyDescent="0.3">
      <c r="A3713" t="s">
        <v>2274</v>
      </c>
      <c r="B3713" t="s">
        <v>2275</v>
      </c>
      <c r="C3713">
        <v>2.5267822871281771E-2</v>
      </c>
      <c r="D3713">
        <v>3.6096889816116819E-3</v>
      </c>
      <c r="E3713">
        <v>12</v>
      </c>
      <c r="F3713">
        <v>1.714285714285714</v>
      </c>
      <c r="G3713">
        <v>1.630626823578611</v>
      </c>
      <c r="H3713">
        <v>65</v>
      </c>
      <c r="I3713">
        <v>7</v>
      </c>
      <c r="J3713" cm="1">
        <f t="array" ref="J3713">SUMPRODUCT(--ISNUMBER(SEARCH(A3713, QA_Seed_Keywords!B$2:B$45)))</f>
        <v>0</v>
      </c>
      <c r="K3713" cm="1">
        <f t="array" ref="K3713">SUMPRODUCT(
    (--(C$2:C$100 &gt;= C3713)),
    (--(G$2:G$100 &gt;= G3713)),
    (--(H$2:H$100 &lt;= H3713)),
    (--(I$2:I$100 &gt;= I3713)),
    -- (
        (C$2:C$100 &gt; C3713) +
        (G$2:G$100 &gt; G3713) +
        (H$2:H$100 &lt; H3713) +
        (I$2:I$100 &gt; I3713)
    )
)</f>
        <v>0</v>
      </c>
      <c r="L3713">
        <f>(I3713/10)/(H3713/122)</f>
        <v>1.3138461538461537</v>
      </c>
      <c r="M3713">
        <f>L3713/MAX($L$2:$L$6948)</f>
        <v>0.10769230769230768</v>
      </c>
      <c r="N3713">
        <f>D3713*M3713*M3713</f>
        <v>4.1863848544135472E-5</v>
      </c>
      <c r="O3713">
        <f>D3713*G3713</f>
        <v>5.8860556781921676E-3</v>
      </c>
      <c r="P3713">
        <f>I3713/H3713</f>
        <v>0.1076923076923077</v>
      </c>
      <c r="Q3713">
        <f>D3713*P3713*P3713</f>
        <v>4.1863848544135485E-5</v>
      </c>
      <c r="R3713">
        <f t="shared" si="57"/>
        <v>58</v>
      </c>
    </row>
    <row r="3714" spans="1:18" x14ac:dyDescent="0.3">
      <c r="A3714" t="s">
        <v>1533</v>
      </c>
      <c r="B3714" t="s">
        <v>1533</v>
      </c>
      <c r="C3714">
        <v>4.1498330120604408E-2</v>
      </c>
      <c r="D3714">
        <v>5.928332874372058E-3</v>
      </c>
      <c r="E3714">
        <v>19</v>
      </c>
      <c r="F3714">
        <v>2.714285714285714</v>
      </c>
      <c r="G3714">
        <v>1.37763030911472</v>
      </c>
      <c r="H3714">
        <v>84</v>
      </c>
      <c r="I3714">
        <v>7</v>
      </c>
      <c r="J3714" cm="1">
        <f t="array" ref="J3714">SUMPRODUCT(--ISNUMBER(SEARCH(A3714, QA_Seed_Keywords!B$2:B$45)))</f>
        <v>0</v>
      </c>
      <c r="K3714" cm="1">
        <f t="array" ref="K3714">SUMPRODUCT(
    (--(C$2:C$100 &gt;= C3714)),
    (--(G$2:G$100 &gt;= G3714)),
    (--(H$2:H$100 &lt;= H3714)),
    (--(I$2:I$100 &gt;= I3714)),
    -- (
        (C$2:C$100 &gt; C3714) +
        (G$2:G$100 &gt; G3714) +
        (H$2:H$100 &lt; H3714) +
        (I$2:I$100 &gt; I3714)
    )
)</f>
        <v>4</v>
      </c>
      <c r="L3714">
        <f>(I3714/10)/(H3714/122)</f>
        <v>1.0166666666666666</v>
      </c>
      <c r="M3714">
        <f>L3714/MAX($L$2:$L$6948)</f>
        <v>8.3333333333333329E-2</v>
      </c>
      <c r="N3714">
        <f>D3714*M3714*M3714</f>
        <v>4.1168978294250394E-5</v>
      </c>
      <c r="O3714">
        <f>D3714*G3714</f>
        <v>8.1670510502561341E-3</v>
      </c>
      <c r="P3714">
        <f>I3714/H3714</f>
        <v>8.3333333333333329E-2</v>
      </c>
      <c r="Q3714">
        <f>D3714*P3714*P3714</f>
        <v>4.1168978294250394E-5</v>
      </c>
      <c r="R3714">
        <f t="shared" si="57"/>
        <v>77</v>
      </c>
    </row>
    <row r="3715" spans="1:18" x14ac:dyDescent="0.3">
      <c r="A3715" t="s">
        <v>2164</v>
      </c>
      <c r="B3715" t="s">
        <v>2165</v>
      </c>
      <c r="C3715">
        <v>2.6972620757217021E-2</v>
      </c>
      <c r="D3715">
        <v>2.6972620757217021E-2</v>
      </c>
      <c r="E3715">
        <v>5</v>
      </c>
      <c r="F3715">
        <v>5</v>
      </c>
      <c r="G3715">
        <v>3.6230569882688179</v>
      </c>
      <c r="H3715">
        <v>8</v>
      </c>
      <c r="I3715">
        <v>1</v>
      </c>
      <c r="J3715" cm="1">
        <f t="array" ref="J3715">SUMPRODUCT(--ISNUMBER(SEARCH(A3715, QA_Seed_Keywords!B$2:B$45)))</f>
        <v>0</v>
      </c>
      <c r="K3715" cm="1">
        <f t="array" ref="K3715">SUMPRODUCT(
    (--(C$2:C$100 &gt;= C3715)),
    (--(G$2:G$100 &gt;= G3715)),
    (--(H$2:H$100 &lt;= H3715)),
    (--(I$2:I$100 &gt;= I3715)),
    -- (
        (C$2:C$100 &gt; C3715) +
        (G$2:G$100 &gt; G3715) +
        (H$2:H$100 &lt; H3715) +
        (I$2:I$100 &gt; I3715)
    )
)</f>
        <v>285</v>
      </c>
      <c r="L3715">
        <f>(I3715/10)/(H3715/122)</f>
        <v>1.5249999999999999</v>
      </c>
      <c r="M3715">
        <f>L3715/MAX($L$2:$L$6948)</f>
        <v>0.125</v>
      </c>
      <c r="N3715">
        <f>D3715*M3715*M3715</f>
        <v>4.2144719933151595E-4</v>
      </c>
      <c r="O3715">
        <f>D3715*G3715</f>
        <v>9.7723342126359705E-2</v>
      </c>
      <c r="P3715">
        <f>I3715/H3715</f>
        <v>0.125</v>
      </c>
      <c r="Q3715">
        <f>D3715*P3715*P3715</f>
        <v>4.2144719933151595E-4</v>
      </c>
      <c r="R3715">
        <f t="shared" ref="R3715:R3778" si="58">H3715-I3715</f>
        <v>7</v>
      </c>
    </row>
    <row r="3716" spans="1:18" x14ac:dyDescent="0.3">
      <c r="A3716" t="s">
        <v>1704</v>
      </c>
      <c r="B3716" t="s">
        <v>1705</v>
      </c>
      <c r="C3716">
        <v>3.6637040751297562E-2</v>
      </c>
      <c r="D3716">
        <v>5.23386296447108E-3</v>
      </c>
      <c r="E3716">
        <v>20</v>
      </c>
      <c r="F3716">
        <v>2.8571428571428572</v>
      </c>
      <c r="G3716">
        <v>1.438254930931155</v>
      </c>
      <c r="H3716">
        <v>79</v>
      </c>
      <c r="I3716">
        <v>7</v>
      </c>
      <c r="J3716" cm="1">
        <f t="array" ref="J3716">SUMPRODUCT(--ISNUMBER(SEARCH(A3716, QA_Seed_Keywords!B$2:B$45)))</f>
        <v>0</v>
      </c>
      <c r="K3716" cm="1">
        <f t="array" ref="K3716">SUMPRODUCT(
    (--(C$2:C$100 &gt;= C3716)),
    (--(G$2:G$100 &gt;= G3716)),
    (--(H$2:H$100 &lt;= H3716)),
    (--(I$2:I$100 &gt;= I3716)),
    -- (
        (C$2:C$100 &gt; C3716) +
        (G$2:G$100 &gt; G3716) +
        (H$2:H$100 &lt; H3716) +
        (I$2:I$100 &gt; I3716)
    )
)</f>
        <v>2</v>
      </c>
      <c r="L3716">
        <f>(I3716/10)/(H3716/122)</f>
        <v>1.0810126582278479</v>
      </c>
      <c r="M3716">
        <f>L3716/MAX($L$2:$L$6948)</f>
        <v>8.8607594936708847E-2</v>
      </c>
      <c r="N3716">
        <f>D3716*M3716*M3716</f>
        <v>4.1092659070514797E-5</v>
      </c>
      <c r="O3716">
        <f>D3716*G3716</f>
        <v>7.527629216468483E-3</v>
      </c>
      <c r="P3716">
        <f>I3716/H3716</f>
        <v>8.8607594936708861E-2</v>
      </c>
      <c r="Q3716">
        <f>D3716*P3716*P3716</f>
        <v>4.109265907051481E-5</v>
      </c>
      <c r="R3716">
        <f t="shared" si="58"/>
        <v>72</v>
      </c>
    </row>
    <row r="3717" spans="1:18" x14ac:dyDescent="0.3">
      <c r="A3717" t="s">
        <v>1002</v>
      </c>
      <c r="B3717" t="s">
        <v>1003</v>
      </c>
      <c r="C3717">
        <v>6.2551935786612708E-2</v>
      </c>
      <c r="D3717">
        <v>8.9359908266589579E-3</v>
      </c>
      <c r="E3717">
        <v>55</v>
      </c>
      <c r="F3717">
        <v>7.8571428571428568</v>
      </c>
      <c r="G3717">
        <v>1.166321215447514</v>
      </c>
      <c r="H3717">
        <v>104</v>
      </c>
      <c r="I3717">
        <v>7</v>
      </c>
      <c r="J3717" cm="1">
        <f t="array" ref="J3717">SUMPRODUCT(--ISNUMBER(SEARCH(A3717, QA_Seed_Keywords!B$2:B$45)))</f>
        <v>0</v>
      </c>
      <c r="K3717" cm="1">
        <f t="array" ref="K3717">SUMPRODUCT(
    (--(C$2:C$100 &gt;= C3717)),
    (--(G$2:G$100 &gt;= G3717)),
    (--(H$2:H$100 &lt;= H3717)),
    (--(I$2:I$100 &gt;= I3717)),
    -- (
        (C$2:C$100 &gt; C3717) +
        (G$2:G$100 &gt; G3717) +
        (H$2:H$100 &lt; H3717) +
        (I$2:I$100 &gt; I3717)
    )
)</f>
        <v>4</v>
      </c>
      <c r="L3717">
        <f>(I3717/10)/(H3717/122)</f>
        <v>0.82115384615384612</v>
      </c>
      <c r="M3717">
        <f>L3717/MAX($L$2:$L$6948)</f>
        <v>6.7307692307692304E-2</v>
      </c>
      <c r="N3717">
        <f>D3717*M3717*M3717</f>
        <v>4.0482946607460138E-5</v>
      </c>
      <c r="O3717">
        <f>D3717*G3717</f>
        <v>1.0422235682176711E-2</v>
      </c>
      <c r="P3717">
        <f>I3717/H3717</f>
        <v>6.7307692307692304E-2</v>
      </c>
      <c r="Q3717">
        <f>D3717*P3717*P3717</f>
        <v>4.0482946607460138E-5</v>
      </c>
      <c r="R3717">
        <f t="shared" si="58"/>
        <v>97</v>
      </c>
    </row>
    <row r="3718" spans="1:18" x14ac:dyDescent="0.3">
      <c r="A3718" t="s">
        <v>1786</v>
      </c>
      <c r="B3718" t="s">
        <v>1787</v>
      </c>
      <c r="C3718">
        <v>3.4884454412134017E-2</v>
      </c>
      <c r="D3718">
        <v>4.983493487447717E-3</v>
      </c>
      <c r="E3718">
        <v>17</v>
      </c>
      <c r="F3718">
        <v>2.4285714285714279</v>
      </c>
      <c r="G3718">
        <v>1.4508337131380149</v>
      </c>
      <c r="H3718">
        <v>78</v>
      </c>
      <c r="I3718">
        <v>7</v>
      </c>
      <c r="J3718" cm="1">
        <f t="array" ref="J3718">SUMPRODUCT(--ISNUMBER(SEARCH(A3718, QA_Seed_Keywords!B$2:B$45)))</f>
        <v>1</v>
      </c>
      <c r="K3718" cm="1">
        <f t="array" ref="K3718">SUMPRODUCT(
    (--(C$2:C$100 &gt;= C3718)),
    (--(G$2:G$100 &gt;= G3718)),
    (--(H$2:H$100 &lt;= H3718)),
    (--(I$2:I$100 &gt;= I3718)),
    -- (
        (C$2:C$100 &gt; C3718) +
        (G$2:G$100 &gt; G3718) +
        (H$2:H$100 &lt; H3718) +
        (I$2:I$100 &gt; I3718)
    )
)</f>
        <v>0</v>
      </c>
      <c r="L3718">
        <f>(I3718/10)/(H3718/122)</f>
        <v>1.0948717948717948</v>
      </c>
      <c r="M3718">
        <f>L3718/MAX($L$2:$L$6948)</f>
        <v>8.9743589743589744E-2</v>
      </c>
      <c r="N3718">
        <f>D3718*M3718*M3718</f>
        <v>4.0136617502455314E-5</v>
      </c>
      <c r="O3718">
        <f>D3718*G3718</f>
        <v>7.2302203607928868E-3</v>
      </c>
      <c r="P3718">
        <f>I3718/H3718</f>
        <v>8.9743589743589744E-2</v>
      </c>
      <c r="Q3718">
        <f>D3718*P3718*P3718</f>
        <v>4.0136617502455314E-5</v>
      </c>
      <c r="R3718">
        <f t="shared" si="58"/>
        <v>71</v>
      </c>
    </row>
    <row r="3719" spans="1:18" x14ac:dyDescent="0.3">
      <c r="A3719" t="s">
        <v>1562</v>
      </c>
      <c r="B3719" t="s">
        <v>1563</v>
      </c>
      <c r="C3719">
        <v>4.0227881519560457E-2</v>
      </c>
      <c r="D3719">
        <v>5.7468402170800653E-3</v>
      </c>
      <c r="E3719">
        <v>18</v>
      </c>
      <c r="F3719">
        <v>2.5714285714285721</v>
      </c>
      <c r="G3719">
        <v>1.37763030911472</v>
      </c>
      <c r="H3719">
        <v>84</v>
      </c>
      <c r="I3719">
        <v>7</v>
      </c>
      <c r="J3719" cm="1">
        <f t="array" ref="J3719">SUMPRODUCT(--ISNUMBER(SEARCH(A3719, QA_Seed_Keywords!B$2:B$45)))</f>
        <v>0</v>
      </c>
      <c r="K3719" cm="1">
        <f t="array" ref="K3719">SUMPRODUCT(
    (--(C$2:C$100 &gt;= C3719)),
    (--(G$2:G$100 &gt;= G3719)),
    (--(H$2:H$100 &lt;= H3719)),
    (--(I$2:I$100 &gt;= I3719)),
    -- (
        (C$2:C$100 &gt; C3719) +
        (G$2:G$100 &gt; G3719) +
        (H$2:H$100 &lt; H3719) +
        (I$2:I$100 &gt; I3719)
    )
)</f>
        <v>4</v>
      </c>
      <c r="L3719">
        <f>(I3719/10)/(H3719/122)</f>
        <v>1.0166666666666666</v>
      </c>
      <c r="M3719">
        <f>L3719/MAX($L$2:$L$6948)</f>
        <v>8.3333333333333329E-2</v>
      </c>
      <c r="N3719">
        <f>D3719*M3719*M3719</f>
        <v>3.9908612618611559E-5</v>
      </c>
      <c r="O3719">
        <f>D3719*G3719</f>
        <v>7.9170212646889147E-3</v>
      </c>
      <c r="P3719">
        <f>I3719/H3719</f>
        <v>8.3333333333333329E-2</v>
      </c>
      <c r="Q3719">
        <f>D3719*P3719*P3719</f>
        <v>3.9908612618611559E-5</v>
      </c>
      <c r="R3719">
        <f t="shared" si="58"/>
        <v>77</v>
      </c>
    </row>
    <row r="3720" spans="1:18" x14ac:dyDescent="0.3">
      <c r="A3720" t="s">
        <v>1518</v>
      </c>
      <c r="B3720" t="s">
        <v>1519</v>
      </c>
      <c r="C3720">
        <v>4.1924776825284768E-2</v>
      </c>
      <c r="D3720">
        <v>4.1924776825284768E-2</v>
      </c>
      <c r="E3720">
        <v>7</v>
      </c>
      <c r="F3720">
        <v>7</v>
      </c>
      <c r="G3720">
        <v>3.422386292806666</v>
      </c>
      <c r="H3720">
        <v>10</v>
      </c>
      <c r="I3720">
        <v>1</v>
      </c>
      <c r="J3720" cm="1">
        <f t="array" ref="J3720">SUMPRODUCT(--ISNUMBER(SEARCH(A3720, QA_Seed_Keywords!B$2:B$45)))</f>
        <v>0</v>
      </c>
      <c r="K3720" cm="1">
        <f t="array" ref="K3720">SUMPRODUCT(
    (--(C$2:C$100 &gt;= C3720)),
    (--(G$2:G$100 &gt;= G3720)),
    (--(H$2:H$100 &lt;= H3720)),
    (--(I$2:I$100 &gt;= I3720)),
    -- (
        (C$2:C$100 &gt; C3720) +
        (G$2:G$100 &gt; G3720) +
        (H$2:H$100 &lt; H3720) +
        (I$2:I$100 &gt; I3720)
    )
)</f>
        <v>174</v>
      </c>
      <c r="L3720">
        <f>(I3720/10)/(H3720/122)</f>
        <v>1.2200000000000002</v>
      </c>
      <c r="M3720">
        <f>L3720/MAX($L$2:$L$6948)</f>
        <v>0.10000000000000002</v>
      </c>
      <c r="N3720">
        <f>D3720*M3720*M3720</f>
        <v>4.1924776825284782E-4</v>
      </c>
      <c r="O3720">
        <f>D3720*G3720</f>
        <v>0.14348278153583316</v>
      </c>
      <c r="P3720">
        <f>I3720/H3720</f>
        <v>0.1</v>
      </c>
      <c r="Q3720">
        <f>D3720*P3720*P3720</f>
        <v>4.1924776825284776E-4</v>
      </c>
      <c r="R3720">
        <f t="shared" si="58"/>
        <v>9</v>
      </c>
    </row>
    <row r="3721" spans="1:18" x14ac:dyDescent="0.3">
      <c r="A3721" t="s">
        <v>1623</v>
      </c>
      <c r="B3721" t="s">
        <v>1623</v>
      </c>
      <c r="C3721">
        <v>3.8575597789065427E-2</v>
      </c>
      <c r="D3721">
        <v>5.5107996841522039E-3</v>
      </c>
      <c r="E3721">
        <v>20</v>
      </c>
      <c r="F3721">
        <v>2.8571428571428572</v>
      </c>
      <c r="G3721">
        <v>1.389464766761723</v>
      </c>
      <c r="H3721">
        <v>83</v>
      </c>
      <c r="I3721">
        <v>7</v>
      </c>
      <c r="J3721" cm="1">
        <f t="array" ref="J3721">SUMPRODUCT(--ISNUMBER(SEARCH(A3721, QA_Seed_Keywords!B$2:B$45)))</f>
        <v>0</v>
      </c>
      <c r="K3721" cm="1">
        <f t="array" ref="K3721">SUMPRODUCT(
    (--(C$2:C$100 &gt;= C3721)),
    (--(G$2:G$100 &gt;= G3721)),
    (--(H$2:H$100 &lt;= H3721)),
    (--(I$2:I$100 &gt;= I3721)),
    -- (
        (C$2:C$100 &gt; C3721) +
        (G$2:G$100 &gt; G3721) +
        (H$2:H$100 &lt; H3721) +
        (I$2:I$100 &gt; I3721)
    )
)</f>
        <v>4</v>
      </c>
      <c r="L3721">
        <f>(I3721/10)/(H3721/122)</f>
        <v>1.0289156626506024</v>
      </c>
      <c r="M3721">
        <f>L3721/MAX($L$2:$L$6948)</f>
        <v>8.4337349397590369E-2</v>
      </c>
      <c r="N3721">
        <f>D3721*M3721*M3721</f>
        <v>3.919715263804007E-5</v>
      </c>
      <c r="O3721">
        <f>D3721*G3721</f>
        <v>7.657061997811119E-3</v>
      </c>
      <c r="P3721">
        <f>I3721/H3721</f>
        <v>8.4337349397590355E-2</v>
      </c>
      <c r="Q3721">
        <f>D3721*P3721*P3721</f>
        <v>3.9197152638040056E-5</v>
      </c>
      <c r="R3721">
        <f t="shared" si="58"/>
        <v>76</v>
      </c>
    </row>
    <row r="3722" spans="1:18" x14ac:dyDescent="0.3">
      <c r="A3722" t="s">
        <v>1513</v>
      </c>
      <c r="B3722" t="s">
        <v>1514</v>
      </c>
      <c r="C3722">
        <v>4.2036637106930633E-2</v>
      </c>
      <c r="D3722">
        <v>6.0052338724186612E-3</v>
      </c>
      <c r="E3722">
        <v>18</v>
      </c>
      <c r="F3722">
        <v>2.5714285714285721</v>
      </c>
      <c r="G3722">
        <v>1.34294475112683</v>
      </c>
      <c r="H3722">
        <v>87</v>
      </c>
      <c r="I3722">
        <v>7</v>
      </c>
      <c r="J3722" cm="1">
        <f t="array" ref="J3722">SUMPRODUCT(--ISNUMBER(SEARCH(A3722, QA_Seed_Keywords!B$2:B$45)))</f>
        <v>0</v>
      </c>
      <c r="K3722" cm="1">
        <f t="array" ref="K3722">SUMPRODUCT(
    (--(C$2:C$100 &gt;= C3722)),
    (--(G$2:G$100 &gt;= G3722)),
    (--(H$2:H$100 &lt;= H3722)),
    (--(I$2:I$100 &gt;= I3722)),
    -- (
        (C$2:C$100 &gt; C3722) +
        (G$2:G$100 &gt; G3722) +
        (H$2:H$100 &lt; H3722) +
        (I$2:I$100 &gt; I3722)
    )
)</f>
        <v>4</v>
      </c>
      <c r="L3722">
        <f>(I3722/10)/(H3722/122)</f>
        <v>0.98160919540229874</v>
      </c>
      <c r="M3722">
        <f>L3722/MAX($L$2:$L$6948)</f>
        <v>8.0459770114942528E-2</v>
      </c>
      <c r="N3722">
        <f>D3722*M3722*M3722</f>
        <v>3.8876530552056334E-5</v>
      </c>
      <c r="O3722">
        <f>D3722*G3722</f>
        <v>8.0646973082536891E-3</v>
      </c>
      <c r="P3722">
        <f>I3722/H3722</f>
        <v>8.0459770114942528E-2</v>
      </c>
      <c r="Q3722">
        <f>D3722*P3722*P3722</f>
        <v>3.8876530552056334E-5</v>
      </c>
      <c r="R3722">
        <f t="shared" si="58"/>
        <v>80</v>
      </c>
    </row>
    <row r="3723" spans="1:18" x14ac:dyDescent="0.3">
      <c r="A3723" t="s">
        <v>7949</v>
      </c>
      <c r="B3723" t="s">
        <v>7949</v>
      </c>
      <c r="C3723">
        <v>6.6974842113716763E-3</v>
      </c>
      <c r="D3723">
        <v>6.6974842113716763E-3</v>
      </c>
      <c r="E3723">
        <v>1</v>
      </c>
      <c r="F3723">
        <v>1</v>
      </c>
      <c r="G3723">
        <v>4.2108436531709366</v>
      </c>
      <c r="H3723">
        <v>4</v>
      </c>
      <c r="I3723">
        <v>1</v>
      </c>
      <c r="J3723" cm="1">
        <f t="array" ref="J3723">SUMPRODUCT(--ISNUMBER(SEARCH(A3723, QA_Seed_Keywords!B$2:B$45)))</f>
        <v>0</v>
      </c>
      <c r="K3723" cm="1">
        <f t="array" ref="K3723">SUMPRODUCT(
    (--(C$2:C$100 &gt;= C3723)),
    (--(G$2:G$100 &gt;= G3723)),
    (--(H$2:H$100 &lt;= H3723)),
    (--(I$2:I$100 &gt;= I3723)),
    -- (
        (C$2:C$100 &gt; C3723) +
        (G$2:G$100 &gt; G3723) +
        (H$2:H$100 &lt; H3723) +
        (I$2:I$100 &gt; I3723)
    )
)</f>
        <v>285</v>
      </c>
      <c r="L3723">
        <f>(I3723/10)/(H3723/122)</f>
        <v>3.05</v>
      </c>
      <c r="M3723">
        <f>L3723/MAX($L$2:$L$6948)</f>
        <v>0.25</v>
      </c>
      <c r="N3723">
        <f>D3723*M3723*M3723</f>
        <v>4.1859276321072977E-4</v>
      </c>
      <c r="O3723">
        <f>D3723*G3723</f>
        <v>2.8202058883666978E-2</v>
      </c>
      <c r="P3723">
        <f>I3723/H3723</f>
        <v>0.25</v>
      </c>
      <c r="Q3723">
        <f>D3723*P3723*P3723</f>
        <v>4.1859276321072977E-4</v>
      </c>
      <c r="R3723">
        <f t="shared" si="58"/>
        <v>3</v>
      </c>
    </row>
    <row r="3724" spans="1:18" x14ac:dyDescent="0.3">
      <c r="A3724" t="s">
        <v>7950</v>
      </c>
      <c r="B3724" t="s">
        <v>7951</v>
      </c>
      <c r="C3724">
        <v>6.6974842113716763E-3</v>
      </c>
      <c r="D3724">
        <v>6.6974842113716763E-3</v>
      </c>
      <c r="E3724">
        <v>1</v>
      </c>
      <c r="F3724">
        <v>1</v>
      </c>
      <c r="G3724">
        <v>4.2108436531709366</v>
      </c>
      <c r="H3724">
        <v>4</v>
      </c>
      <c r="I3724">
        <v>1</v>
      </c>
      <c r="J3724" cm="1">
        <f t="array" ref="J3724">SUMPRODUCT(--ISNUMBER(SEARCH(A3724, QA_Seed_Keywords!B$2:B$45)))</f>
        <v>0</v>
      </c>
      <c r="K3724" cm="1">
        <f t="array" ref="K3724">SUMPRODUCT(
    (--(C$2:C$100 &gt;= C3724)),
    (--(G$2:G$100 &gt;= G3724)),
    (--(H$2:H$100 &lt;= H3724)),
    (--(I$2:I$100 &gt;= I3724)),
    -- (
        (C$2:C$100 &gt; C3724) +
        (G$2:G$100 &gt; G3724) +
        (H$2:H$100 &lt; H3724) +
        (I$2:I$100 &gt; I3724)
    )
)</f>
        <v>285</v>
      </c>
      <c r="L3724">
        <f>(I3724/10)/(H3724/122)</f>
        <v>3.05</v>
      </c>
      <c r="M3724">
        <f>L3724/MAX($L$2:$L$6948)</f>
        <v>0.25</v>
      </c>
      <c r="N3724">
        <f>D3724*M3724*M3724</f>
        <v>4.1859276321072977E-4</v>
      </c>
      <c r="O3724">
        <f>D3724*G3724</f>
        <v>2.8202058883666978E-2</v>
      </c>
      <c r="P3724">
        <f>I3724/H3724</f>
        <v>0.25</v>
      </c>
      <c r="Q3724">
        <f>D3724*P3724*P3724</f>
        <v>4.1859276321072977E-4</v>
      </c>
      <c r="R3724">
        <f t="shared" si="58"/>
        <v>3</v>
      </c>
    </row>
    <row r="3725" spans="1:18" x14ac:dyDescent="0.3">
      <c r="A3725" t="s">
        <v>7952</v>
      </c>
      <c r="B3725" t="s">
        <v>7953</v>
      </c>
      <c r="C3725">
        <v>6.6974842113716763E-3</v>
      </c>
      <c r="D3725">
        <v>6.6974842113716763E-3</v>
      </c>
      <c r="E3725">
        <v>1</v>
      </c>
      <c r="F3725">
        <v>1</v>
      </c>
      <c r="G3725">
        <v>4.2108436531709366</v>
      </c>
      <c r="H3725">
        <v>4</v>
      </c>
      <c r="I3725">
        <v>1</v>
      </c>
      <c r="J3725" cm="1">
        <f t="array" ref="J3725">SUMPRODUCT(--ISNUMBER(SEARCH(A3725, QA_Seed_Keywords!B$2:B$45)))</f>
        <v>0</v>
      </c>
      <c r="K3725" cm="1">
        <f t="array" ref="K3725">SUMPRODUCT(
    (--(C$2:C$100 &gt;= C3725)),
    (--(G$2:G$100 &gt;= G3725)),
    (--(H$2:H$100 &lt;= H3725)),
    (--(I$2:I$100 &gt;= I3725)),
    -- (
        (C$2:C$100 &gt; C3725) +
        (G$2:G$100 &gt; G3725) +
        (H$2:H$100 &lt; H3725) +
        (I$2:I$100 &gt; I3725)
    )
)</f>
        <v>285</v>
      </c>
      <c r="L3725">
        <f>(I3725/10)/(H3725/122)</f>
        <v>3.05</v>
      </c>
      <c r="M3725">
        <f>L3725/MAX($L$2:$L$6948)</f>
        <v>0.25</v>
      </c>
      <c r="N3725">
        <f>D3725*M3725*M3725</f>
        <v>4.1859276321072977E-4</v>
      </c>
      <c r="O3725">
        <f>D3725*G3725</f>
        <v>2.8202058883666978E-2</v>
      </c>
      <c r="P3725">
        <f>I3725/H3725</f>
        <v>0.25</v>
      </c>
      <c r="Q3725">
        <f>D3725*P3725*P3725</f>
        <v>4.1859276321072977E-4</v>
      </c>
      <c r="R3725">
        <f t="shared" si="58"/>
        <v>3</v>
      </c>
    </row>
    <row r="3726" spans="1:18" x14ac:dyDescent="0.3">
      <c r="A3726" t="s">
        <v>7954</v>
      </c>
      <c r="B3726" t="s">
        <v>7955</v>
      </c>
      <c r="C3726">
        <v>6.6974842113716763E-3</v>
      </c>
      <c r="D3726">
        <v>6.6974842113716763E-3</v>
      </c>
      <c r="E3726">
        <v>1</v>
      </c>
      <c r="F3726">
        <v>1</v>
      </c>
      <c r="G3726">
        <v>4.2108436531709366</v>
      </c>
      <c r="H3726">
        <v>4</v>
      </c>
      <c r="I3726">
        <v>1</v>
      </c>
      <c r="J3726" cm="1">
        <f t="array" ref="J3726">SUMPRODUCT(--ISNUMBER(SEARCH(A3726, QA_Seed_Keywords!B$2:B$45)))</f>
        <v>0</v>
      </c>
      <c r="K3726" cm="1">
        <f t="array" ref="K3726">SUMPRODUCT(
    (--(C$2:C$100 &gt;= C3726)),
    (--(G$2:G$100 &gt;= G3726)),
    (--(H$2:H$100 &lt;= H3726)),
    (--(I$2:I$100 &gt;= I3726)),
    -- (
        (C$2:C$100 &gt; C3726) +
        (G$2:G$100 &gt; G3726) +
        (H$2:H$100 &lt; H3726) +
        (I$2:I$100 &gt; I3726)
    )
)</f>
        <v>285</v>
      </c>
      <c r="L3726">
        <f>(I3726/10)/(H3726/122)</f>
        <v>3.05</v>
      </c>
      <c r="M3726">
        <f>L3726/MAX($L$2:$L$6948)</f>
        <v>0.25</v>
      </c>
      <c r="N3726">
        <f>D3726*M3726*M3726</f>
        <v>4.1859276321072977E-4</v>
      </c>
      <c r="O3726">
        <f>D3726*G3726</f>
        <v>2.8202058883666978E-2</v>
      </c>
      <c r="P3726">
        <f>I3726/H3726</f>
        <v>0.25</v>
      </c>
      <c r="Q3726">
        <f>D3726*P3726*P3726</f>
        <v>4.1859276321072977E-4</v>
      </c>
      <c r="R3726">
        <f t="shared" si="58"/>
        <v>3</v>
      </c>
    </row>
    <row r="3727" spans="1:18" x14ac:dyDescent="0.3">
      <c r="A3727" t="s">
        <v>7956</v>
      </c>
      <c r="B3727" t="s">
        <v>7956</v>
      </c>
      <c r="C3727">
        <v>6.6974842113716763E-3</v>
      </c>
      <c r="D3727">
        <v>6.6974842113716763E-3</v>
      </c>
      <c r="E3727">
        <v>1</v>
      </c>
      <c r="F3727">
        <v>1</v>
      </c>
      <c r="G3727">
        <v>4.2108436531709366</v>
      </c>
      <c r="H3727">
        <v>4</v>
      </c>
      <c r="I3727">
        <v>1</v>
      </c>
      <c r="J3727" cm="1">
        <f t="array" ref="J3727">SUMPRODUCT(--ISNUMBER(SEARCH(A3727, QA_Seed_Keywords!B$2:B$45)))</f>
        <v>0</v>
      </c>
      <c r="K3727" cm="1">
        <f t="array" ref="K3727">SUMPRODUCT(
    (--(C$2:C$100 &gt;= C3727)),
    (--(G$2:G$100 &gt;= G3727)),
    (--(H$2:H$100 &lt;= H3727)),
    (--(I$2:I$100 &gt;= I3727)),
    -- (
        (C$2:C$100 &gt; C3727) +
        (G$2:G$100 &gt; G3727) +
        (H$2:H$100 &lt; H3727) +
        (I$2:I$100 &gt; I3727)
    )
)</f>
        <v>285</v>
      </c>
      <c r="L3727">
        <f>(I3727/10)/(H3727/122)</f>
        <v>3.05</v>
      </c>
      <c r="M3727">
        <f>L3727/MAX($L$2:$L$6948)</f>
        <v>0.25</v>
      </c>
      <c r="N3727">
        <f>D3727*M3727*M3727</f>
        <v>4.1859276321072977E-4</v>
      </c>
      <c r="O3727">
        <f>D3727*G3727</f>
        <v>2.8202058883666978E-2</v>
      </c>
      <c r="P3727">
        <f>I3727/H3727</f>
        <v>0.25</v>
      </c>
      <c r="Q3727">
        <f>D3727*P3727*P3727</f>
        <v>4.1859276321072977E-4</v>
      </c>
      <c r="R3727">
        <f t="shared" si="58"/>
        <v>3</v>
      </c>
    </row>
    <row r="3728" spans="1:18" x14ac:dyDescent="0.3">
      <c r="A3728" t="s">
        <v>7957</v>
      </c>
      <c r="B3728" t="s">
        <v>7957</v>
      </c>
      <c r="C3728">
        <v>6.6974842113716763E-3</v>
      </c>
      <c r="D3728">
        <v>6.6974842113716763E-3</v>
      </c>
      <c r="E3728">
        <v>1</v>
      </c>
      <c r="F3728">
        <v>1</v>
      </c>
      <c r="G3728">
        <v>4.2108436531709366</v>
      </c>
      <c r="H3728">
        <v>4</v>
      </c>
      <c r="I3728">
        <v>1</v>
      </c>
      <c r="J3728" cm="1">
        <f t="array" ref="J3728">SUMPRODUCT(--ISNUMBER(SEARCH(A3728, QA_Seed_Keywords!B$2:B$45)))</f>
        <v>0</v>
      </c>
      <c r="K3728" cm="1">
        <f t="array" ref="K3728">SUMPRODUCT(
    (--(C$2:C$100 &gt;= C3728)),
    (--(G$2:G$100 &gt;= G3728)),
    (--(H$2:H$100 &lt;= H3728)),
    (--(I$2:I$100 &gt;= I3728)),
    -- (
        (C$2:C$100 &gt; C3728) +
        (G$2:G$100 &gt; G3728) +
        (H$2:H$100 &lt; H3728) +
        (I$2:I$100 &gt; I3728)
    )
)</f>
        <v>285</v>
      </c>
      <c r="L3728">
        <f>(I3728/10)/(H3728/122)</f>
        <v>3.05</v>
      </c>
      <c r="M3728">
        <f>L3728/MAX($L$2:$L$6948)</f>
        <v>0.25</v>
      </c>
      <c r="N3728">
        <f>D3728*M3728*M3728</f>
        <v>4.1859276321072977E-4</v>
      </c>
      <c r="O3728">
        <f>D3728*G3728</f>
        <v>2.8202058883666978E-2</v>
      </c>
      <c r="P3728">
        <f>I3728/H3728</f>
        <v>0.25</v>
      </c>
      <c r="Q3728">
        <f>D3728*P3728*P3728</f>
        <v>4.1859276321072977E-4</v>
      </c>
      <c r="R3728">
        <f t="shared" si="58"/>
        <v>3</v>
      </c>
    </row>
    <row r="3729" spans="1:18" x14ac:dyDescent="0.3">
      <c r="A3729" t="s">
        <v>7958</v>
      </c>
      <c r="B3729" t="s">
        <v>7958</v>
      </c>
      <c r="C3729">
        <v>6.6974842113716763E-3</v>
      </c>
      <c r="D3729">
        <v>6.6974842113716763E-3</v>
      </c>
      <c r="E3729">
        <v>1</v>
      </c>
      <c r="F3729">
        <v>1</v>
      </c>
      <c r="G3729">
        <v>4.2108436531709366</v>
      </c>
      <c r="H3729">
        <v>4</v>
      </c>
      <c r="I3729">
        <v>1</v>
      </c>
      <c r="J3729" cm="1">
        <f t="array" ref="J3729">SUMPRODUCT(--ISNUMBER(SEARCH(A3729, QA_Seed_Keywords!B$2:B$45)))</f>
        <v>0</v>
      </c>
      <c r="K3729" cm="1">
        <f t="array" ref="K3729">SUMPRODUCT(
    (--(C$2:C$100 &gt;= C3729)),
    (--(G$2:G$100 &gt;= G3729)),
    (--(H$2:H$100 &lt;= H3729)),
    (--(I$2:I$100 &gt;= I3729)),
    -- (
        (C$2:C$100 &gt; C3729) +
        (G$2:G$100 &gt; G3729) +
        (H$2:H$100 &lt; H3729) +
        (I$2:I$100 &gt; I3729)
    )
)</f>
        <v>285</v>
      </c>
      <c r="L3729">
        <f>(I3729/10)/(H3729/122)</f>
        <v>3.05</v>
      </c>
      <c r="M3729">
        <f>L3729/MAX($L$2:$L$6948)</f>
        <v>0.25</v>
      </c>
      <c r="N3729">
        <f>D3729*M3729*M3729</f>
        <v>4.1859276321072977E-4</v>
      </c>
      <c r="O3729">
        <f>D3729*G3729</f>
        <v>2.8202058883666978E-2</v>
      </c>
      <c r="P3729">
        <f>I3729/H3729</f>
        <v>0.25</v>
      </c>
      <c r="Q3729">
        <f>D3729*P3729*P3729</f>
        <v>4.1859276321072977E-4</v>
      </c>
      <c r="R3729">
        <f t="shared" si="58"/>
        <v>3</v>
      </c>
    </row>
    <row r="3730" spans="1:18" x14ac:dyDescent="0.3">
      <c r="A3730" t="s">
        <v>7959</v>
      </c>
      <c r="B3730" t="s">
        <v>7960</v>
      </c>
      <c r="C3730">
        <v>6.6974842113716763E-3</v>
      </c>
      <c r="D3730">
        <v>6.6974842113716763E-3</v>
      </c>
      <c r="E3730">
        <v>1</v>
      </c>
      <c r="F3730">
        <v>1</v>
      </c>
      <c r="G3730">
        <v>4.2108436531709366</v>
      </c>
      <c r="H3730">
        <v>4</v>
      </c>
      <c r="I3730">
        <v>1</v>
      </c>
      <c r="J3730" cm="1">
        <f t="array" ref="J3730">SUMPRODUCT(--ISNUMBER(SEARCH(A3730, QA_Seed_Keywords!B$2:B$45)))</f>
        <v>0</v>
      </c>
      <c r="K3730" cm="1">
        <f t="array" ref="K3730">SUMPRODUCT(
    (--(C$2:C$100 &gt;= C3730)),
    (--(G$2:G$100 &gt;= G3730)),
    (--(H$2:H$100 &lt;= H3730)),
    (--(I$2:I$100 &gt;= I3730)),
    -- (
        (C$2:C$100 &gt; C3730) +
        (G$2:G$100 &gt; G3730) +
        (H$2:H$100 &lt; H3730) +
        (I$2:I$100 &gt; I3730)
    )
)</f>
        <v>285</v>
      </c>
      <c r="L3730">
        <f>(I3730/10)/(H3730/122)</f>
        <v>3.05</v>
      </c>
      <c r="M3730">
        <f>L3730/MAX($L$2:$L$6948)</f>
        <v>0.25</v>
      </c>
      <c r="N3730">
        <f>D3730*M3730*M3730</f>
        <v>4.1859276321072977E-4</v>
      </c>
      <c r="O3730">
        <f>D3730*G3730</f>
        <v>2.8202058883666978E-2</v>
      </c>
      <c r="P3730">
        <f>I3730/H3730</f>
        <v>0.25</v>
      </c>
      <c r="Q3730">
        <f>D3730*P3730*P3730</f>
        <v>4.1859276321072977E-4</v>
      </c>
      <c r="R3730">
        <f t="shared" si="58"/>
        <v>3</v>
      </c>
    </row>
    <row r="3731" spans="1:18" x14ac:dyDescent="0.3">
      <c r="A3731" t="s">
        <v>7961</v>
      </c>
      <c r="B3731" t="s">
        <v>7962</v>
      </c>
      <c r="C3731">
        <v>6.6974842113716763E-3</v>
      </c>
      <c r="D3731">
        <v>6.6974842113716763E-3</v>
      </c>
      <c r="E3731">
        <v>1</v>
      </c>
      <c r="F3731">
        <v>1</v>
      </c>
      <c r="G3731">
        <v>4.2108436531709366</v>
      </c>
      <c r="H3731">
        <v>4</v>
      </c>
      <c r="I3731">
        <v>1</v>
      </c>
      <c r="J3731" cm="1">
        <f t="array" ref="J3731">SUMPRODUCT(--ISNUMBER(SEARCH(A3731, QA_Seed_Keywords!B$2:B$45)))</f>
        <v>0</v>
      </c>
      <c r="K3731" cm="1">
        <f t="array" ref="K3731">SUMPRODUCT(
    (--(C$2:C$100 &gt;= C3731)),
    (--(G$2:G$100 &gt;= G3731)),
    (--(H$2:H$100 &lt;= H3731)),
    (--(I$2:I$100 &gt;= I3731)),
    -- (
        (C$2:C$100 &gt; C3731) +
        (G$2:G$100 &gt; G3731) +
        (H$2:H$100 &lt; H3731) +
        (I$2:I$100 &gt; I3731)
    )
)</f>
        <v>285</v>
      </c>
      <c r="L3731">
        <f>(I3731/10)/(H3731/122)</f>
        <v>3.05</v>
      </c>
      <c r="M3731">
        <f>L3731/MAX($L$2:$L$6948)</f>
        <v>0.25</v>
      </c>
      <c r="N3731">
        <f>D3731*M3731*M3731</f>
        <v>4.1859276321072977E-4</v>
      </c>
      <c r="O3731">
        <f>D3731*G3731</f>
        <v>2.8202058883666978E-2</v>
      </c>
      <c r="P3731">
        <f>I3731/H3731</f>
        <v>0.25</v>
      </c>
      <c r="Q3731">
        <f>D3731*P3731*P3731</f>
        <v>4.1859276321072977E-4</v>
      </c>
      <c r="R3731">
        <f t="shared" si="58"/>
        <v>3</v>
      </c>
    </row>
    <row r="3732" spans="1:18" x14ac:dyDescent="0.3">
      <c r="A3732" t="s">
        <v>7963</v>
      </c>
      <c r="B3732" t="s">
        <v>7964</v>
      </c>
      <c r="C3732">
        <v>6.6974842113716763E-3</v>
      </c>
      <c r="D3732">
        <v>6.6974842113716763E-3</v>
      </c>
      <c r="E3732">
        <v>1</v>
      </c>
      <c r="F3732">
        <v>1</v>
      </c>
      <c r="G3732">
        <v>4.2108436531709366</v>
      </c>
      <c r="H3732">
        <v>4</v>
      </c>
      <c r="I3732">
        <v>1</v>
      </c>
      <c r="J3732" cm="1">
        <f t="array" ref="J3732">SUMPRODUCT(--ISNUMBER(SEARCH(A3732, QA_Seed_Keywords!B$2:B$45)))</f>
        <v>0</v>
      </c>
      <c r="K3732" cm="1">
        <f t="array" ref="K3732">SUMPRODUCT(
    (--(C$2:C$100 &gt;= C3732)),
    (--(G$2:G$100 &gt;= G3732)),
    (--(H$2:H$100 &lt;= H3732)),
    (--(I$2:I$100 &gt;= I3732)),
    -- (
        (C$2:C$100 &gt; C3732) +
        (G$2:G$100 &gt; G3732) +
        (H$2:H$100 &lt; H3732) +
        (I$2:I$100 &gt; I3732)
    )
)</f>
        <v>285</v>
      </c>
      <c r="L3732">
        <f>(I3732/10)/(H3732/122)</f>
        <v>3.05</v>
      </c>
      <c r="M3732">
        <f>L3732/MAX($L$2:$L$6948)</f>
        <v>0.25</v>
      </c>
      <c r="N3732">
        <f>D3732*M3732*M3732</f>
        <v>4.1859276321072977E-4</v>
      </c>
      <c r="O3732">
        <f>D3732*G3732</f>
        <v>2.8202058883666978E-2</v>
      </c>
      <c r="P3732">
        <f>I3732/H3732</f>
        <v>0.25</v>
      </c>
      <c r="Q3732">
        <f>D3732*P3732*P3732</f>
        <v>4.1859276321072977E-4</v>
      </c>
      <c r="R3732">
        <f t="shared" si="58"/>
        <v>3</v>
      </c>
    </row>
    <row r="3733" spans="1:18" x14ac:dyDescent="0.3">
      <c r="A3733" t="s">
        <v>7965</v>
      </c>
      <c r="B3733" t="s">
        <v>7965</v>
      </c>
      <c r="C3733">
        <v>6.6974842113716763E-3</v>
      </c>
      <c r="D3733">
        <v>6.6974842113716763E-3</v>
      </c>
      <c r="E3733">
        <v>1</v>
      </c>
      <c r="F3733">
        <v>1</v>
      </c>
      <c r="G3733">
        <v>4.2108436531709366</v>
      </c>
      <c r="H3733">
        <v>4</v>
      </c>
      <c r="I3733">
        <v>1</v>
      </c>
      <c r="J3733" cm="1">
        <f t="array" ref="J3733">SUMPRODUCT(--ISNUMBER(SEARCH(A3733, QA_Seed_Keywords!B$2:B$45)))</f>
        <v>0</v>
      </c>
      <c r="K3733" cm="1">
        <f t="array" ref="K3733">SUMPRODUCT(
    (--(C$2:C$100 &gt;= C3733)),
    (--(G$2:G$100 &gt;= G3733)),
    (--(H$2:H$100 &lt;= H3733)),
    (--(I$2:I$100 &gt;= I3733)),
    -- (
        (C$2:C$100 &gt; C3733) +
        (G$2:G$100 &gt; G3733) +
        (H$2:H$100 &lt; H3733) +
        (I$2:I$100 &gt; I3733)
    )
)</f>
        <v>285</v>
      </c>
      <c r="L3733">
        <f>(I3733/10)/(H3733/122)</f>
        <v>3.05</v>
      </c>
      <c r="M3733">
        <f>L3733/MAX($L$2:$L$6948)</f>
        <v>0.25</v>
      </c>
      <c r="N3733">
        <f>D3733*M3733*M3733</f>
        <v>4.1859276321072977E-4</v>
      </c>
      <c r="O3733">
        <f>D3733*G3733</f>
        <v>2.8202058883666978E-2</v>
      </c>
      <c r="P3733">
        <f>I3733/H3733</f>
        <v>0.25</v>
      </c>
      <c r="Q3733">
        <f>D3733*P3733*P3733</f>
        <v>4.1859276321072977E-4</v>
      </c>
      <c r="R3733">
        <f t="shared" si="58"/>
        <v>3</v>
      </c>
    </row>
    <row r="3734" spans="1:18" x14ac:dyDescent="0.3">
      <c r="A3734" t="s">
        <v>7966</v>
      </c>
      <c r="B3734" t="s">
        <v>7967</v>
      </c>
      <c r="C3734">
        <v>6.6974842113716763E-3</v>
      </c>
      <c r="D3734">
        <v>6.6974842113716763E-3</v>
      </c>
      <c r="E3734">
        <v>1</v>
      </c>
      <c r="F3734">
        <v>1</v>
      </c>
      <c r="G3734">
        <v>4.2108436531709366</v>
      </c>
      <c r="H3734">
        <v>4</v>
      </c>
      <c r="I3734">
        <v>1</v>
      </c>
      <c r="J3734" cm="1">
        <f t="array" ref="J3734">SUMPRODUCT(--ISNUMBER(SEARCH(A3734, QA_Seed_Keywords!B$2:B$45)))</f>
        <v>0</v>
      </c>
      <c r="K3734" cm="1">
        <f t="array" ref="K3734">SUMPRODUCT(
    (--(C$2:C$100 &gt;= C3734)),
    (--(G$2:G$100 &gt;= G3734)),
    (--(H$2:H$100 &lt;= H3734)),
    (--(I$2:I$100 &gt;= I3734)),
    -- (
        (C$2:C$100 &gt; C3734) +
        (G$2:G$100 &gt; G3734) +
        (H$2:H$100 &lt; H3734) +
        (I$2:I$100 &gt; I3734)
    )
)</f>
        <v>285</v>
      </c>
      <c r="L3734">
        <f>(I3734/10)/(H3734/122)</f>
        <v>3.05</v>
      </c>
      <c r="M3734">
        <f>L3734/MAX($L$2:$L$6948)</f>
        <v>0.25</v>
      </c>
      <c r="N3734">
        <f>D3734*M3734*M3734</f>
        <v>4.1859276321072977E-4</v>
      </c>
      <c r="O3734">
        <f>D3734*G3734</f>
        <v>2.8202058883666978E-2</v>
      </c>
      <c r="P3734">
        <f>I3734/H3734</f>
        <v>0.25</v>
      </c>
      <c r="Q3734">
        <f>D3734*P3734*P3734</f>
        <v>4.1859276321072977E-4</v>
      </c>
      <c r="R3734">
        <f t="shared" si="58"/>
        <v>3</v>
      </c>
    </row>
    <row r="3735" spans="1:18" x14ac:dyDescent="0.3">
      <c r="A3735" t="s">
        <v>736</v>
      </c>
      <c r="B3735" t="s">
        <v>736</v>
      </c>
      <c r="C3735">
        <v>8.1697134828125684E-2</v>
      </c>
      <c r="D3735">
        <v>8.1697134828125684E-2</v>
      </c>
      <c r="E3735">
        <v>15</v>
      </c>
      <c r="F3735">
        <v>15</v>
      </c>
      <c r="G3735">
        <v>3.112231364502827</v>
      </c>
      <c r="H3735">
        <v>14</v>
      </c>
      <c r="I3735">
        <v>1</v>
      </c>
      <c r="J3735" cm="1">
        <f t="array" ref="J3735">SUMPRODUCT(--ISNUMBER(SEARCH(A3735, QA_Seed_Keywords!B$2:B$45)))</f>
        <v>0</v>
      </c>
      <c r="K3735" cm="1">
        <f t="array" ref="K3735">SUMPRODUCT(
    (--(C$2:C$100 &gt;= C3735)),
    (--(G$2:G$100 &gt;= G3735)),
    (--(H$2:H$100 &lt;= H3735)),
    (--(I$2:I$100 &gt;= I3735)),
    -- (
        (C$2:C$100 &gt; C3735) +
        (G$2:G$100 &gt; G3735) +
        (H$2:H$100 &lt; H3735) +
        (I$2:I$100 &gt; I3735)
    )
)</f>
        <v>66</v>
      </c>
      <c r="L3735">
        <f>(I3735/10)/(H3735/122)</f>
        <v>0.87142857142857144</v>
      </c>
      <c r="M3735">
        <f>L3735/MAX($L$2:$L$6948)</f>
        <v>7.1428571428571438E-2</v>
      </c>
      <c r="N3735">
        <f>D3735*M3735*M3735</f>
        <v>4.1682211647002911E-4</v>
      </c>
      <c r="O3735">
        <f>D3735*G3735</f>
        <v>0.25426038540210905</v>
      </c>
      <c r="P3735">
        <f>I3735/H3735</f>
        <v>7.1428571428571425E-2</v>
      </c>
      <c r="Q3735">
        <f>D3735*P3735*P3735</f>
        <v>4.1682211647002895E-4</v>
      </c>
      <c r="R3735">
        <f t="shared" si="58"/>
        <v>13</v>
      </c>
    </row>
    <row r="3736" spans="1:18" x14ac:dyDescent="0.3">
      <c r="A3736" t="s">
        <v>2191</v>
      </c>
      <c r="B3736" t="s">
        <v>2192</v>
      </c>
      <c r="C3736">
        <v>2.6658747004645971E-2</v>
      </c>
      <c r="D3736">
        <v>2.6658747004645971E-2</v>
      </c>
      <c r="E3736">
        <v>25</v>
      </c>
      <c r="F3736">
        <v>25</v>
      </c>
      <c r="G3736">
        <v>3.6230569882688179</v>
      </c>
      <c r="H3736">
        <v>8</v>
      </c>
      <c r="I3736">
        <v>1</v>
      </c>
      <c r="J3736" cm="1">
        <f t="array" ref="J3736">SUMPRODUCT(--ISNUMBER(SEARCH(A3736, QA_Seed_Keywords!B$2:B$45)))</f>
        <v>0</v>
      </c>
      <c r="K3736" cm="1">
        <f t="array" ref="K3736">SUMPRODUCT(
    (--(C$2:C$100 &gt;= C3736)),
    (--(G$2:G$100 &gt;= G3736)),
    (--(H$2:H$100 &lt;= H3736)),
    (--(I$2:I$100 &gt;= I3736)),
    -- (
        (C$2:C$100 &gt; C3736) +
        (G$2:G$100 &gt; G3736) +
        (H$2:H$100 &lt; H3736) +
        (I$2:I$100 &gt; I3736)
    )
)</f>
        <v>285</v>
      </c>
      <c r="L3736">
        <f>(I3736/10)/(H3736/122)</f>
        <v>1.5249999999999999</v>
      </c>
      <c r="M3736">
        <f>L3736/MAX($L$2:$L$6948)</f>
        <v>0.125</v>
      </c>
      <c r="N3736">
        <f>D3736*M3736*M3736</f>
        <v>4.165429219475933E-4</v>
      </c>
      <c r="O3736">
        <f>D3736*G3736</f>
        <v>9.6586159633673008E-2</v>
      </c>
      <c r="P3736">
        <f>I3736/H3736</f>
        <v>0.125</v>
      </c>
      <c r="Q3736">
        <f>D3736*P3736*P3736</f>
        <v>4.165429219475933E-4</v>
      </c>
      <c r="R3736">
        <f t="shared" si="58"/>
        <v>7</v>
      </c>
    </row>
    <row r="3737" spans="1:18" x14ac:dyDescent="0.3">
      <c r="A3737" t="s">
        <v>1678</v>
      </c>
      <c r="B3737" t="s">
        <v>1678</v>
      </c>
      <c r="C3737">
        <v>3.727185861038626E-2</v>
      </c>
      <c r="D3737">
        <v>5.3245512300551801E-3</v>
      </c>
      <c r="E3737">
        <v>18</v>
      </c>
      <c r="F3737">
        <v>2.5714285714285721</v>
      </c>
      <c r="G3737">
        <v>1.401440957808439</v>
      </c>
      <c r="H3737">
        <v>82</v>
      </c>
      <c r="I3737">
        <v>7</v>
      </c>
      <c r="J3737" cm="1">
        <f t="array" ref="J3737">SUMPRODUCT(--ISNUMBER(SEARCH(A3737, QA_Seed_Keywords!B$2:B$45)))</f>
        <v>0</v>
      </c>
      <c r="K3737" cm="1">
        <f t="array" ref="K3737">SUMPRODUCT(
    (--(C$2:C$100 &gt;= C3737)),
    (--(G$2:G$100 &gt;= G3737)),
    (--(H$2:H$100 &lt;= H3737)),
    (--(I$2:I$100 &gt;= I3737)),
    -- (
        (C$2:C$100 &gt; C3737) +
        (G$2:G$100 &gt; G3737) +
        (H$2:H$100 &lt; H3737) +
        (I$2:I$100 &gt; I3737)
    )
)</f>
        <v>4</v>
      </c>
      <c r="L3737">
        <f>(I3737/10)/(H3737/122)</f>
        <v>1.0414634146341464</v>
      </c>
      <c r="M3737">
        <f>L3737/MAX($L$2:$L$6948)</f>
        <v>8.5365853658536592E-2</v>
      </c>
      <c r="N3737">
        <f>D3737*M3737*M3737</f>
        <v>3.8801756435559762E-5</v>
      </c>
      <c r="O3737">
        <f>D3737*G3737</f>
        <v>7.4620441757486337E-3</v>
      </c>
      <c r="P3737">
        <f>I3737/H3737</f>
        <v>8.5365853658536592E-2</v>
      </c>
      <c r="Q3737">
        <f>D3737*P3737*P3737</f>
        <v>3.8801756435559762E-5</v>
      </c>
      <c r="R3737">
        <f t="shared" si="58"/>
        <v>75</v>
      </c>
    </row>
    <row r="3738" spans="1:18" x14ac:dyDescent="0.3">
      <c r="A3738" t="s">
        <v>3554</v>
      </c>
      <c r="B3738" t="s">
        <v>3554</v>
      </c>
      <c r="C3738">
        <v>1.4824128248530631E-2</v>
      </c>
      <c r="D3738">
        <v>1.4824128248530631E-2</v>
      </c>
      <c r="E3738">
        <v>13</v>
      </c>
      <c r="F3738">
        <v>13</v>
      </c>
      <c r="G3738">
        <v>3.8743714165497241</v>
      </c>
      <c r="H3738">
        <v>6</v>
      </c>
      <c r="I3738">
        <v>1</v>
      </c>
      <c r="J3738" cm="1">
        <f t="array" ref="J3738">SUMPRODUCT(--ISNUMBER(SEARCH(A3738, QA_Seed_Keywords!B$2:B$45)))</f>
        <v>0</v>
      </c>
      <c r="K3738" cm="1">
        <f t="array" ref="K3738">SUMPRODUCT(
    (--(C$2:C$100 &gt;= C3738)),
    (--(G$2:G$100 &gt;= G3738)),
    (--(H$2:H$100 &lt;= H3738)),
    (--(I$2:I$100 &gt;= I3738)),
    -- (
        (C$2:C$100 &gt; C3738) +
        (G$2:G$100 &gt; G3738) +
        (H$2:H$100 &lt; H3738) +
        (I$2:I$100 &gt; I3738)
    )
)</f>
        <v>285</v>
      </c>
      <c r="L3738">
        <f>(I3738/10)/(H3738/122)</f>
        <v>2.0333333333333337</v>
      </c>
      <c r="M3738">
        <f>L3738/MAX($L$2:$L$6948)</f>
        <v>0.16666666666666671</v>
      </c>
      <c r="N3738">
        <f>D3738*M3738*M3738</f>
        <v>4.117813402369622E-4</v>
      </c>
      <c r="O3738">
        <f>D3738*G3738</f>
        <v>5.7434178761374396E-2</v>
      </c>
      <c r="P3738">
        <f>I3738/H3738</f>
        <v>0.16666666666666666</v>
      </c>
      <c r="Q3738">
        <f>D3738*P3738*P3738</f>
        <v>4.1178134023696193E-4</v>
      </c>
      <c r="R3738">
        <f t="shared" si="58"/>
        <v>5</v>
      </c>
    </row>
    <row r="3739" spans="1:18" x14ac:dyDescent="0.3">
      <c r="A3739" t="s">
        <v>3555</v>
      </c>
      <c r="B3739" t="s">
        <v>3555</v>
      </c>
      <c r="C3739">
        <v>1.4824128248530631E-2</v>
      </c>
      <c r="D3739">
        <v>1.4824128248530631E-2</v>
      </c>
      <c r="E3739">
        <v>13</v>
      </c>
      <c r="F3739">
        <v>13</v>
      </c>
      <c r="G3739">
        <v>3.8743714165497241</v>
      </c>
      <c r="H3739">
        <v>6</v>
      </c>
      <c r="I3739">
        <v>1</v>
      </c>
      <c r="J3739" cm="1">
        <f t="array" ref="J3739">SUMPRODUCT(--ISNUMBER(SEARCH(A3739, QA_Seed_Keywords!B$2:B$45)))</f>
        <v>0</v>
      </c>
      <c r="K3739" cm="1">
        <f t="array" ref="K3739">SUMPRODUCT(
    (--(C$2:C$100 &gt;= C3739)),
    (--(G$2:G$100 &gt;= G3739)),
    (--(H$2:H$100 &lt;= H3739)),
    (--(I$2:I$100 &gt;= I3739)),
    -- (
        (C$2:C$100 &gt; C3739) +
        (G$2:G$100 &gt; G3739) +
        (H$2:H$100 &lt; H3739) +
        (I$2:I$100 &gt; I3739)
    )
)</f>
        <v>285</v>
      </c>
      <c r="L3739">
        <f>(I3739/10)/(H3739/122)</f>
        <v>2.0333333333333337</v>
      </c>
      <c r="M3739">
        <f>L3739/MAX($L$2:$L$6948)</f>
        <v>0.16666666666666671</v>
      </c>
      <c r="N3739">
        <f>D3739*M3739*M3739</f>
        <v>4.117813402369622E-4</v>
      </c>
      <c r="O3739">
        <f>D3739*G3739</f>
        <v>5.7434178761374396E-2</v>
      </c>
      <c r="P3739">
        <f>I3739/H3739</f>
        <v>0.16666666666666666</v>
      </c>
      <c r="Q3739">
        <f>D3739*P3739*P3739</f>
        <v>4.1178134023696193E-4</v>
      </c>
      <c r="R3739">
        <f t="shared" si="58"/>
        <v>5</v>
      </c>
    </row>
    <row r="3740" spans="1:18" x14ac:dyDescent="0.3">
      <c r="A3740" t="s">
        <v>1135</v>
      </c>
      <c r="B3740" t="s">
        <v>1136</v>
      </c>
      <c r="C3740">
        <v>5.6579508007234887E-2</v>
      </c>
      <c r="D3740">
        <v>8.0827868581764134E-3</v>
      </c>
      <c r="E3740">
        <v>40</v>
      </c>
      <c r="F3740">
        <v>5.7142857142857144</v>
      </c>
      <c r="G3740">
        <v>1.1758906664636639</v>
      </c>
      <c r="H3740">
        <v>103</v>
      </c>
      <c r="I3740">
        <v>7</v>
      </c>
      <c r="J3740" cm="1">
        <f t="array" ref="J3740">SUMPRODUCT(--ISNUMBER(SEARCH(A3740, QA_Seed_Keywords!B$2:B$45)))</f>
        <v>0</v>
      </c>
      <c r="K3740" cm="1">
        <f t="array" ref="K3740">SUMPRODUCT(
    (--(C$2:C$100 &gt;= C3740)),
    (--(G$2:G$100 &gt;= G3740)),
    (--(H$2:H$100 &lt;= H3740)),
    (--(I$2:I$100 &gt;= I3740)),
    -- (
        (C$2:C$100 &gt; C3740) +
        (G$2:G$100 &gt; G3740) +
        (H$2:H$100 &lt; H3740) +
        (I$2:I$100 &gt; I3740)
    )
)</f>
        <v>4</v>
      </c>
      <c r="L3740">
        <f>(I3740/10)/(H3740/122)</f>
        <v>0.82912621359223293</v>
      </c>
      <c r="M3740">
        <f>L3740/MAX($L$2:$L$6948)</f>
        <v>6.7961165048543687E-2</v>
      </c>
      <c r="N3740">
        <f>D3740*M3740*M3740</f>
        <v>3.7332128951894072E-5</v>
      </c>
      <c r="O3740">
        <f>D3740*G3740</f>
        <v>9.5044736255448063E-3</v>
      </c>
      <c r="P3740">
        <f>I3740/H3740</f>
        <v>6.7961165048543687E-2</v>
      </c>
      <c r="Q3740">
        <f>D3740*P3740*P3740</f>
        <v>3.7332128951894072E-5</v>
      </c>
      <c r="R3740">
        <f t="shared" si="58"/>
        <v>96</v>
      </c>
    </row>
    <row r="3741" spans="1:18" x14ac:dyDescent="0.3">
      <c r="A3741" t="s">
        <v>2181</v>
      </c>
      <c r="B3741" t="s">
        <v>2182</v>
      </c>
      <c r="C3741">
        <v>2.6806452611615982E-2</v>
      </c>
      <c r="D3741">
        <v>3.829493230230855E-3</v>
      </c>
      <c r="E3741">
        <v>12</v>
      </c>
      <c r="F3741">
        <v>1.714285714285714</v>
      </c>
      <c r="G3741">
        <v>1.543615446588982</v>
      </c>
      <c r="H3741">
        <v>71</v>
      </c>
      <c r="I3741">
        <v>7</v>
      </c>
      <c r="J3741" cm="1">
        <f t="array" ref="J3741">SUMPRODUCT(--ISNUMBER(SEARCH(A3741, QA_Seed_Keywords!B$2:B$45)))</f>
        <v>0</v>
      </c>
      <c r="K3741" cm="1">
        <f t="array" ref="K3741">SUMPRODUCT(
    (--(C$2:C$100 &gt;= C3741)),
    (--(G$2:G$100 &gt;= G3741)),
    (--(H$2:H$100 &lt;= H3741)),
    (--(I$2:I$100 &gt;= I3741)),
    -- (
        (C$2:C$100 &gt; C3741) +
        (G$2:G$100 &gt; G3741) +
        (H$2:H$100 &lt; H3741) +
        (I$2:I$100 &gt; I3741)
    )
)</f>
        <v>0</v>
      </c>
      <c r="L3741">
        <f>(I3741/10)/(H3741/122)</f>
        <v>1.2028169014084507</v>
      </c>
      <c r="M3741">
        <f>L3741/MAX($L$2:$L$6948)</f>
        <v>9.8591549295774655E-2</v>
      </c>
      <c r="N3741">
        <f>D3741*M3741*M3741</f>
        <v>3.7223798508492746E-5</v>
      </c>
      <c r="O3741">
        <f>D3741*G3741</f>
        <v>5.9112649027922848E-3</v>
      </c>
      <c r="P3741">
        <f>I3741/H3741</f>
        <v>9.8591549295774641E-2</v>
      </c>
      <c r="Q3741">
        <f>D3741*P3741*P3741</f>
        <v>3.7223798508492732E-5</v>
      </c>
      <c r="R3741">
        <f t="shared" si="58"/>
        <v>64</v>
      </c>
    </row>
    <row r="3742" spans="1:18" x14ac:dyDescent="0.3">
      <c r="A3742" t="s">
        <v>1449</v>
      </c>
      <c r="B3742" t="s">
        <v>1450</v>
      </c>
      <c r="C3742">
        <v>4.4339140623460643E-2</v>
      </c>
      <c r="D3742">
        <v>6.3341629462086626E-3</v>
      </c>
      <c r="E3742">
        <v>31</v>
      </c>
      <c r="F3742">
        <v>4.4285714285714288</v>
      </c>
      <c r="G3742">
        <v>1.255933374137201</v>
      </c>
      <c r="H3742">
        <v>95</v>
      </c>
      <c r="I3742">
        <v>7</v>
      </c>
      <c r="J3742" cm="1">
        <f t="array" ref="J3742">SUMPRODUCT(--ISNUMBER(SEARCH(A3742, QA_Seed_Keywords!B$2:B$45)))</f>
        <v>1</v>
      </c>
      <c r="K3742" cm="1">
        <f t="array" ref="K3742">SUMPRODUCT(
    (--(C$2:C$100 &gt;= C3742)),
    (--(G$2:G$100 &gt;= G3742)),
    (--(H$2:H$100 &lt;= H3742)),
    (--(I$2:I$100 &gt;= I3742)),
    -- (
        (C$2:C$100 &gt; C3742) +
        (G$2:G$100 &gt; G3742) +
        (H$2:H$100 &lt; H3742) +
        (I$2:I$100 &gt; I3742)
    )
)</f>
        <v>4</v>
      </c>
      <c r="L3742">
        <f>(I3742/10)/(H3742/122)</f>
        <v>0.89894736842105261</v>
      </c>
      <c r="M3742">
        <f>L3742/MAX($L$2:$L$6948)</f>
        <v>7.3684210526315796E-2</v>
      </c>
      <c r="N3742">
        <f>D3742*M3742*M3742</f>
        <v>3.4390469181631529E-5</v>
      </c>
      <c r="O3742">
        <f>D3742*G3742</f>
        <v>7.9552866413666792E-3</v>
      </c>
      <c r="P3742">
        <f>I3742/H3742</f>
        <v>7.3684210526315783E-2</v>
      </c>
      <c r="Q3742">
        <f>D3742*P3742*P3742</f>
        <v>3.4390469181631515E-5</v>
      </c>
      <c r="R3742">
        <f t="shared" si="58"/>
        <v>88</v>
      </c>
    </row>
    <row r="3743" spans="1:18" x14ac:dyDescent="0.3">
      <c r="A3743" t="s">
        <v>1313</v>
      </c>
      <c r="B3743" t="s">
        <v>1314</v>
      </c>
      <c r="C3743">
        <v>4.8804609697573033E-2</v>
      </c>
      <c r="D3743">
        <v>6.9720870996532892E-3</v>
      </c>
      <c r="E3743">
        <v>62</v>
      </c>
      <c r="F3743">
        <v>8.8571428571428577</v>
      </c>
      <c r="G3743">
        <v>1.2051610487637769</v>
      </c>
      <c r="H3743">
        <v>100</v>
      </c>
      <c r="I3743">
        <v>7</v>
      </c>
      <c r="J3743" cm="1">
        <f t="array" ref="J3743">SUMPRODUCT(--ISNUMBER(SEARCH(A3743, QA_Seed_Keywords!B$2:B$45)))</f>
        <v>0</v>
      </c>
      <c r="K3743" cm="1">
        <f t="array" ref="K3743">SUMPRODUCT(
    (--(C$2:C$100 &gt;= C3743)),
    (--(G$2:G$100 &gt;= G3743)),
    (--(H$2:H$100 &lt;= H3743)),
    (--(I$2:I$100 &gt;= I3743)),
    -- (
        (C$2:C$100 &gt; C3743) +
        (G$2:G$100 &gt; G3743) +
        (H$2:H$100 &lt; H3743) +
        (I$2:I$100 &gt; I3743)
    )
)</f>
        <v>4</v>
      </c>
      <c r="L3743">
        <f>(I3743/10)/(H3743/122)</f>
        <v>0.85399999999999987</v>
      </c>
      <c r="M3743">
        <f>L3743/MAX($L$2:$L$6948)</f>
        <v>6.9999999999999993E-2</v>
      </c>
      <c r="N3743">
        <f>D3743*M3743*M3743</f>
        <v>3.4163226788301109E-5</v>
      </c>
      <c r="O3743">
        <f>D3743*G3743</f>
        <v>8.4024878010905586E-3</v>
      </c>
      <c r="P3743">
        <f>I3743/H3743</f>
        <v>7.0000000000000007E-2</v>
      </c>
      <c r="Q3743">
        <f>D3743*P3743*P3743</f>
        <v>3.4163226788301122E-5</v>
      </c>
      <c r="R3743">
        <f t="shared" si="58"/>
        <v>93</v>
      </c>
    </row>
    <row r="3744" spans="1:18" x14ac:dyDescent="0.3">
      <c r="A3744" t="s">
        <v>1696</v>
      </c>
      <c r="B3744" t="s">
        <v>1697</v>
      </c>
      <c r="C3744">
        <v>3.6759480859854497E-2</v>
      </c>
      <c r="D3744">
        <v>5.2513544085506427E-3</v>
      </c>
      <c r="E3744">
        <v>30</v>
      </c>
      <c r="F3744">
        <v>4.2857142857142856</v>
      </c>
      <c r="G3744">
        <v>1.34294475112683</v>
      </c>
      <c r="H3744">
        <v>87</v>
      </c>
      <c r="I3744">
        <v>7</v>
      </c>
      <c r="J3744" cm="1">
        <f t="array" ref="J3744">SUMPRODUCT(--ISNUMBER(SEARCH(A3744, QA_Seed_Keywords!B$2:B$45)))</f>
        <v>0</v>
      </c>
      <c r="K3744" cm="1">
        <f t="array" ref="K3744">SUMPRODUCT(
    (--(C$2:C$100 &gt;= C3744)),
    (--(G$2:G$100 &gt;= G3744)),
    (--(H$2:H$100 &lt;= H3744)),
    (--(I$2:I$100 &gt;= I3744)),
    -- (
        (C$2:C$100 &gt; C3744) +
        (G$2:G$100 &gt; G3744) +
        (H$2:H$100 &lt; H3744) +
        (I$2:I$100 &gt; I3744)
    )
)</f>
        <v>4</v>
      </c>
      <c r="L3744">
        <f>(I3744/10)/(H3744/122)</f>
        <v>0.98160919540229874</v>
      </c>
      <c r="M3744">
        <f>L3744/MAX($L$2:$L$6948)</f>
        <v>8.0459770114942528E-2</v>
      </c>
      <c r="N3744">
        <f>D3744*M3744*M3744</f>
        <v>3.3996084822166927E-5</v>
      </c>
      <c r="O3744">
        <f>D3744*G3744</f>
        <v>7.0522788392698241E-3</v>
      </c>
      <c r="P3744">
        <f>I3744/H3744</f>
        <v>8.0459770114942528E-2</v>
      </c>
      <c r="Q3744">
        <f>D3744*P3744*P3744</f>
        <v>3.3996084822166927E-5</v>
      </c>
      <c r="R3744">
        <f t="shared" si="58"/>
        <v>80</v>
      </c>
    </row>
    <row r="3745" spans="1:18" x14ac:dyDescent="0.3">
      <c r="A3745" t="s">
        <v>1883</v>
      </c>
      <c r="B3745" t="s">
        <v>1884</v>
      </c>
      <c r="C3745">
        <v>3.2319100909357981E-2</v>
      </c>
      <c r="D3745">
        <v>4.6170144156225676E-3</v>
      </c>
      <c r="E3745">
        <v>16</v>
      </c>
      <c r="F3745">
        <v>2.285714285714286</v>
      </c>
      <c r="G3745">
        <v>1.401440957808439</v>
      </c>
      <c r="H3745">
        <v>82</v>
      </c>
      <c r="I3745">
        <v>7</v>
      </c>
      <c r="J3745" cm="1">
        <f t="array" ref="J3745">SUMPRODUCT(--ISNUMBER(SEARCH(A3745, QA_Seed_Keywords!B$2:B$45)))</f>
        <v>0</v>
      </c>
      <c r="K3745" cm="1">
        <f t="array" ref="K3745">SUMPRODUCT(
    (--(C$2:C$100 &gt;= C3745)),
    (--(G$2:G$100 &gt;= G3745)),
    (--(H$2:H$100 &lt;= H3745)),
    (--(I$2:I$100 &gt;= I3745)),
    -- (
        (C$2:C$100 &gt; C3745) +
        (G$2:G$100 &gt; G3745) +
        (H$2:H$100 &lt; H3745) +
        (I$2:I$100 &gt; I3745)
    )
)</f>
        <v>4</v>
      </c>
      <c r="L3745">
        <f>(I3745/10)/(H3745/122)</f>
        <v>1.0414634146341464</v>
      </c>
      <c r="M3745">
        <f>L3745/MAX($L$2:$L$6948)</f>
        <v>8.5365853658536592E-2</v>
      </c>
      <c r="N3745">
        <f>D3745*M3745*M3745</f>
        <v>3.3645702909801586E-5</v>
      </c>
      <c r="O3745">
        <f>D3745*G3745</f>
        <v>6.4704731048454613E-3</v>
      </c>
      <c r="P3745">
        <f>I3745/H3745</f>
        <v>8.5365853658536592E-2</v>
      </c>
      <c r="Q3745">
        <f>D3745*P3745*P3745</f>
        <v>3.3645702909801586E-5</v>
      </c>
      <c r="R3745">
        <f t="shared" si="58"/>
        <v>75</v>
      </c>
    </row>
    <row r="3746" spans="1:18" x14ac:dyDescent="0.3">
      <c r="A3746" t="s">
        <v>2142</v>
      </c>
      <c r="B3746" t="s">
        <v>2143</v>
      </c>
      <c r="C3746">
        <v>2.7469608917624511E-2</v>
      </c>
      <c r="D3746">
        <v>3.9242298453749302E-3</v>
      </c>
      <c r="E3746">
        <v>14</v>
      </c>
      <c r="F3746">
        <v>2</v>
      </c>
      <c r="G3746">
        <v>1.4764761437513529</v>
      </c>
      <c r="H3746">
        <v>76</v>
      </c>
      <c r="I3746">
        <v>7</v>
      </c>
      <c r="J3746" cm="1">
        <f t="array" ref="J3746">SUMPRODUCT(--ISNUMBER(SEARCH(A3746, QA_Seed_Keywords!B$2:B$45)))</f>
        <v>0</v>
      </c>
      <c r="K3746" cm="1">
        <f t="array" ref="K3746">SUMPRODUCT(
    (--(C$2:C$100 &gt;= C3746)),
    (--(G$2:G$100 &gt;= G3746)),
    (--(H$2:H$100 &lt;= H3746)),
    (--(I$2:I$100 &gt;= I3746)),
    -- (
        (C$2:C$100 &gt; C3746) +
        (G$2:G$100 &gt; G3746) +
        (H$2:H$100 &lt; H3746) +
        (I$2:I$100 &gt; I3746)
    )
)</f>
        <v>0</v>
      </c>
      <c r="L3746">
        <f>(I3746/10)/(H3746/122)</f>
        <v>1.1236842105263156</v>
      </c>
      <c r="M3746">
        <f>L3746/MAX($L$2:$L$6948)</f>
        <v>9.2105263157894732E-2</v>
      </c>
      <c r="N3746">
        <f>D3746*M3746*M3746</f>
        <v>3.3290731028977073E-5</v>
      </c>
      <c r="O3746">
        <f>D3746*G3746</f>
        <v>5.7940317492931447E-3</v>
      </c>
      <c r="P3746">
        <f>I3746/H3746</f>
        <v>9.2105263157894732E-2</v>
      </c>
      <c r="Q3746">
        <f>D3746*P3746*P3746</f>
        <v>3.3290731028977073E-5</v>
      </c>
      <c r="R3746">
        <f t="shared" si="58"/>
        <v>69</v>
      </c>
    </row>
    <row r="3747" spans="1:18" x14ac:dyDescent="0.3">
      <c r="A3747" t="s">
        <v>1198</v>
      </c>
      <c r="B3747" t="s">
        <v>1199</v>
      </c>
      <c r="C3747">
        <v>5.3147258484685447E-2</v>
      </c>
      <c r="D3747">
        <v>7.5924654978122078E-3</v>
      </c>
      <c r="E3747">
        <v>40</v>
      </c>
      <c r="F3747">
        <v>5.7142857142857144</v>
      </c>
      <c r="G3747">
        <v>1.1381503384808169</v>
      </c>
      <c r="H3747">
        <v>107</v>
      </c>
      <c r="I3747">
        <v>7</v>
      </c>
      <c r="J3747" cm="1">
        <f t="array" ref="J3747">SUMPRODUCT(--ISNUMBER(SEARCH(A3747, QA_Seed_Keywords!B$2:B$45)))</f>
        <v>0</v>
      </c>
      <c r="K3747" cm="1">
        <f t="array" ref="K3747">SUMPRODUCT(
    (--(C$2:C$100 &gt;= C3747)),
    (--(G$2:G$100 &gt;= G3747)),
    (--(H$2:H$100 &lt;= H3747)),
    (--(I$2:I$100 &gt;= I3747)),
    -- (
        (C$2:C$100 &gt; C3747) +
        (G$2:G$100 &gt; G3747) +
        (H$2:H$100 &lt; H3747) +
        (I$2:I$100 &gt; I3747)
    )
)</f>
        <v>4</v>
      </c>
      <c r="L3747">
        <f>(I3747/10)/(H3747/122)</f>
        <v>0.79813084112149535</v>
      </c>
      <c r="M3747">
        <f>L3747/MAX($L$2:$L$6948)</f>
        <v>6.5420560747663559E-2</v>
      </c>
      <c r="N3747">
        <f>D3747*M3747*M3747</f>
        <v>3.2494611703449928E-5</v>
      </c>
      <c r="O3747">
        <f>D3747*G3747</f>
        <v>8.6413671762388886E-3</v>
      </c>
      <c r="P3747">
        <f>I3747/H3747</f>
        <v>6.5420560747663545E-2</v>
      </c>
      <c r="Q3747">
        <f>D3747*P3747*P3747</f>
        <v>3.2494611703449915E-5</v>
      </c>
      <c r="R3747">
        <f t="shared" si="58"/>
        <v>100</v>
      </c>
    </row>
    <row r="3748" spans="1:18" x14ac:dyDescent="0.3">
      <c r="A3748" t="s">
        <v>2788</v>
      </c>
      <c r="B3748" t="s">
        <v>2789</v>
      </c>
      <c r="C3748">
        <v>1.9639665308359078E-2</v>
      </c>
      <c r="D3748">
        <v>1.9639665308359078E-2</v>
      </c>
      <c r="E3748">
        <v>3</v>
      </c>
      <c r="F3748">
        <v>3</v>
      </c>
      <c r="G3748">
        <v>3.7408400239252009</v>
      </c>
      <c r="H3748">
        <v>7</v>
      </c>
      <c r="I3748">
        <v>1</v>
      </c>
      <c r="J3748" cm="1">
        <f t="array" ref="J3748">SUMPRODUCT(--ISNUMBER(SEARCH(A3748, QA_Seed_Keywords!B$2:B$45)))</f>
        <v>0</v>
      </c>
      <c r="K3748" cm="1">
        <f t="array" ref="K3748">SUMPRODUCT(
    (--(C$2:C$100 &gt;= C3748)),
    (--(G$2:G$100 &gt;= G3748)),
    (--(H$2:H$100 &lt;= H3748)),
    (--(I$2:I$100 &gt;= I3748)),
    -- (
        (C$2:C$100 &gt; C3748) +
        (G$2:G$100 &gt; G3748) +
        (H$2:H$100 &lt; H3748) +
        (I$2:I$100 &gt; I3748)
    )
)</f>
        <v>285</v>
      </c>
      <c r="L3748">
        <f>(I3748/10)/(H3748/122)</f>
        <v>1.7428571428571429</v>
      </c>
      <c r="M3748">
        <f>L3748/MAX($L$2:$L$6948)</f>
        <v>0.14285714285714288</v>
      </c>
      <c r="N3748">
        <f>D3748*M3748*M3748</f>
        <v>4.0080949608896089E-4</v>
      </c>
      <c r="O3748">
        <f>D3748*G3748</f>
        <v>7.3468846042004918E-2</v>
      </c>
      <c r="P3748">
        <f>I3748/H3748</f>
        <v>0.14285714285714285</v>
      </c>
      <c r="Q3748">
        <f>D3748*P3748*P3748</f>
        <v>4.0080949608896073E-4</v>
      </c>
      <c r="R3748">
        <f t="shared" si="58"/>
        <v>6</v>
      </c>
    </row>
    <row r="3749" spans="1:18" x14ac:dyDescent="0.3">
      <c r="A3749" t="s">
        <v>2790</v>
      </c>
      <c r="B3749" t="s">
        <v>2791</v>
      </c>
      <c r="C3749">
        <v>1.9639665308359078E-2</v>
      </c>
      <c r="D3749">
        <v>1.9639665308359078E-2</v>
      </c>
      <c r="E3749">
        <v>3</v>
      </c>
      <c r="F3749">
        <v>3</v>
      </c>
      <c r="G3749">
        <v>3.7408400239252009</v>
      </c>
      <c r="H3749">
        <v>7</v>
      </c>
      <c r="I3749">
        <v>1</v>
      </c>
      <c r="J3749" cm="1">
        <f t="array" ref="J3749">SUMPRODUCT(--ISNUMBER(SEARCH(A3749, QA_Seed_Keywords!B$2:B$45)))</f>
        <v>0</v>
      </c>
      <c r="K3749" cm="1">
        <f t="array" ref="K3749">SUMPRODUCT(
    (--(C$2:C$100 &gt;= C3749)),
    (--(G$2:G$100 &gt;= G3749)),
    (--(H$2:H$100 &lt;= H3749)),
    (--(I$2:I$100 &gt;= I3749)),
    -- (
        (C$2:C$100 &gt; C3749) +
        (G$2:G$100 &gt; G3749) +
        (H$2:H$100 &lt; H3749) +
        (I$2:I$100 &gt; I3749)
    )
)</f>
        <v>285</v>
      </c>
      <c r="L3749">
        <f>(I3749/10)/(H3749/122)</f>
        <v>1.7428571428571429</v>
      </c>
      <c r="M3749">
        <f>L3749/MAX($L$2:$L$6948)</f>
        <v>0.14285714285714288</v>
      </c>
      <c r="N3749">
        <f>D3749*M3749*M3749</f>
        <v>4.0080949608896089E-4</v>
      </c>
      <c r="O3749">
        <f>D3749*G3749</f>
        <v>7.3468846042004918E-2</v>
      </c>
      <c r="P3749">
        <f>I3749/H3749</f>
        <v>0.14285714285714285</v>
      </c>
      <c r="Q3749">
        <f>D3749*P3749*P3749</f>
        <v>4.0080949608896073E-4</v>
      </c>
      <c r="R3749">
        <f t="shared" si="58"/>
        <v>6</v>
      </c>
    </row>
    <row r="3750" spans="1:18" x14ac:dyDescent="0.3">
      <c r="A3750" t="s">
        <v>2792</v>
      </c>
      <c r="B3750" t="s">
        <v>2792</v>
      </c>
      <c r="C3750">
        <v>1.9639665308359078E-2</v>
      </c>
      <c r="D3750">
        <v>1.9639665308359078E-2</v>
      </c>
      <c r="E3750">
        <v>3</v>
      </c>
      <c r="F3750">
        <v>3</v>
      </c>
      <c r="G3750">
        <v>3.7408400239252009</v>
      </c>
      <c r="H3750">
        <v>7</v>
      </c>
      <c r="I3750">
        <v>1</v>
      </c>
      <c r="J3750" cm="1">
        <f t="array" ref="J3750">SUMPRODUCT(--ISNUMBER(SEARCH(A3750, QA_Seed_Keywords!B$2:B$45)))</f>
        <v>0</v>
      </c>
      <c r="K3750" cm="1">
        <f t="array" ref="K3750">SUMPRODUCT(
    (--(C$2:C$100 &gt;= C3750)),
    (--(G$2:G$100 &gt;= G3750)),
    (--(H$2:H$100 &lt;= H3750)),
    (--(I$2:I$100 &gt;= I3750)),
    -- (
        (C$2:C$100 &gt; C3750) +
        (G$2:G$100 &gt; G3750) +
        (H$2:H$100 &lt; H3750) +
        (I$2:I$100 &gt; I3750)
    )
)</f>
        <v>285</v>
      </c>
      <c r="L3750">
        <f>(I3750/10)/(H3750/122)</f>
        <v>1.7428571428571429</v>
      </c>
      <c r="M3750">
        <f>L3750/MAX($L$2:$L$6948)</f>
        <v>0.14285714285714288</v>
      </c>
      <c r="N3750">
        <f>D3750*M3750*M3750</f>
        <v>4.0080949608896089E-4</v>
      </c>
      <c r="O3750">
        <f>D3750*G3750</f>
        <v>7.3468846042004918E-2</v>
      </c>
      <c r="P3750">
        <f>I3750/H3750</f>
        <v>0.14285714285714285</v>
      </c>
      <c r="Q3750">
        <f>D3750*P3750*P3750</f>
        <v>4.0080949608896073E-4</v>
      </c>
      <c r="R3750">
        <f t="shared" si="58"/>
        <v>6</v>
      </c>
    </row>
    <row r="3751" spans="1:18" x14ac:dyDescent="0.3">
      <c r="A3751" t="s">
        <v>2793</v>
      </c>
      <c r="B3751" t="s">
        <v>2793</v>
      </c>
      <c r="C3751">
        <v>1.9639665308359078E-2</v>
      </c>
      <c r="D3751">
        <v>1.9639665308359078E-2</v>
      </c>
      <c r="E3751">
        <v>3</v>
      </c>
      <c r="F3751">
        <v>3</v>
      </c>
      <c r="G3751">
        <v>3.7408400239252009</v>
      </c>
      <c r="H3751">
        <v>7</v>
      </c>
      <c r="I3751">
        <v>1</v>
      </c>
      <c r="J3751" cm="1">
        <f t="array" ref="J3751">SUMPRODUCT(--ISNUMBER(SEARCH(A3751, QA_Seed_Keywords!B$2:B$45)))</f>
        <v>0</v>
      </c>
      <c r="K3751" cm="1">
        <f t="array" ref="K3751">SUMPRODUCT(
    (--(C$2:C$100 &gt;= C3751)),
    (--(G$2:G$100 &gt;= G3751)),
    (--(H$2:H$100 &lt;= H3751)),
    (--(I$2:I$100 &gt;= I3751)),
    -- (
        (C$2:C$100 &gt; C3751) +
        (G$2:G$100 &gt; G3751) +
        (H$2:H$100 &lt; H3751) +
        (I$2:I$100 &gt; I3751)
    )
)</f>
        <v>285</v>
      </c>
      <c r="L3751">
        <f>(I3751/10)/(H3751/122)</f>
        <v>1.7428571428571429</v>
      </c>
      <c r="M3751">
        <f>L3751/MAX($L$2:$L$6948)</f>
        <v>0.14285714285714288</v>
      </c>
      <c r="N3751">
        <f>D3751*M3751*M3751</f>
        <v>4.0080949608896089E-4</v>
      </c>
      <c r="O3751">
        <f>D3751*G3751</f>
        <v>7.3468846042004918E-2</v>
      </c>
      <c r="P3751">
        <f>I3751/H3751</f>
        <v>0.14285714285714285</v>
      </c>
      <c r="Q3751">
        <f>D3751*P3751*P3751</f>
        <v>4.0080949608896073E-4</v>
      </c>
      <c r="R3751">
        <f t="shared" si="58"/>
        <v>6</v>
      </c>
    </row>
    <row r="3752" spans="1:18" x14ac:dyDescent="0.3">
      <c r="A3752" t="s">
        <v>2794</v>
      </c>
      <c r="B3752" t="s">
        <v>2794</v>
      </c>
      <c r="C3752">
        <v>1.9639665308359078E-2</v>
      </c>
      <c r="D3752">
        <v>1.9639665308359078E-2</v>
      </c>
      <c r="E3752">
        <v>3</v>
      </c>
      <c r="F3752">
        <v>3</v>
      </c>
      <c r="G3752">
        <v>3.7408400239252009</v>
      </c>
      <c r="H3752">
        <v>7</v>
      </c>
      <c r="I3752">
        <v>1</v>
      </c>
      <c r="J3752" cm="1">
        <f t="array" ref="J3752">SUMPRODUCT(--ISNUMBER(SEARCH(A3752, QA_Seed_Keywords!B$2:B$45)))</f>
        <v>0</v>
      </c>
      <c r="K3752" cm="1">
        <f t="array" ref="K3752">SUMPRODUCT(
    (--(C$2:C$100 &gt;= C3752)),
    (--(G$2:G$100 &gt;= G3752)),
    (--(H$2:H$100 &lt;= H3752)),
    (--(I$2:I$100 &gt;= I3752)),
    -- (
        (C$2:C$100 &gt; C3752) +
        (G$2:G$100 &gt; G3752) +
        (H$2:H$100 &lt; H3752) +
        (I$2:I$100 &gt; I3752)
    )
)</f>
        <v>285</v>
      </c>
      <c r="L3752">
        <f>(I3752/10)/(H3752/122)</f>
        <v>1.7428571428571429</v>
      </c>
      <c r="M3752">
        <f>L3752/MAX($L$2:$L$6948)</f>
        <v>0.14285714285714288</v>
      </c>
      <c r="N3752">
        <f>D3752*M3752*M3752</f>
        <v>4.0080949608896089E-4</v>
      </c>
      <c r="O3752">
        <f>D3752*G3752</f>
        <v>7.3468846042004918E-2</v>
      </c>
      <c r="P3752">
        <f>I3752/H3752</f>
        <v>0.14285714285714285</v>
      </c>
      <c r="Q3752">
        <f>D3752*P3752*P3752</f>
        <v>4.0080949608896073E-4</v>
      </c>
      <c r="R3752">
        <f t="shared" si="58"/>
        <v>6</v>
      </c>
    </row>
    <row r="3753" spans="1:18" x14ac:dyDescent="0.3">
      <c r="A3753" t="s">
        <v>2189</v>
      </c>
      <c r="B3753" t="s">
        <v>2190</v>
      </c>
      <c r="C3753">
        <v>2.669064164411954E-2</v>
      </c>
      <c r="D3753">
        <v>3.8129488063027911E-3</v>
      </c>
      <c r="E3753">
        <v>14</v>
      </c>
      <c r="F3753">
        <v>2</v>
      </c>
      <c r="G3753">
        <v>1.4764761437513529</v>
      </c>
      <c r="H3753">
        <v>76</v>
      </c>
      <c r="I3753">
        <v>7</v>
      </c>
      <c r="J3753" cm="1">
        <f t="array" ref="J3753">SUMPRODUCT(--ISNUMBER(SEARCH(A3753, QA_Seed_Keywords!B$2:B$45)))</f>
        <v>0</v>
      </c>
      <c r="K3753" cm="1">
        <f t="array" ref="K3753">SUMPRODUCT(
    (--(C$2:C$100 &gt;= C3753)),
    (--(G$2:G$100 &gt;= G3753)),
    (--(H$2:H$100 &lt;= H3753)),
    (--(I$2:I$100 &gt;= I3753)),
    -- (
        (C$2:C$100 &gt; C3753) +
        (G$2:G$100 &gt; G3753) +
        (H$2:H$100 &lt; H3753) +
        (I$2:I$100 &gt; I3753)
    )
)</f>
        <v>0</v>
      </c>
      <c r="L3753">
        <f>(I3753/10)/(H3753/122)</f>
        <v>1.1236842105263156</v>
      </c>
      <c r="M3753">
        <f>L3753/MAX($L$2:$L$6948)</f>
        <v>9.2105263157894732E-2</v>
      </c>
      <c r="N3753">
        <f>D3753*M3753*M3753</f>
        <v>3.2346691743219656E-5</v>
      </c>
      <c r="O3753">
        <f>D3753*G3753</f>
        <v>5.629727949851269E-3</v>
      </c>
      <c r="P3753">
        <f>I3753/H3753</f>
        <v>9.2105263157894732E-2</v>
      </c>
      <c r="Q3753">
        <f>D3753*P3753*P3753</f>
        <v>3.2346691743219656E-5</v>
      </c>
      <c r="R3753">
        <f t="shared" si="58"/>
        <v>69</v>
      </c>
    </row>
    <row r="3754" spans="1:18" x14ac:dyDescent="0.3">
      <c r="A3754" t="s">
        <v>1473</v>
      </c>
      <c r="B3754" t="s">
        <v>1474</v>
      </c>
      <c r="C3754">
        <v>4.3203893571978583E-2</v>
      </c>
      <c r="D3754">
        <v>6.1719847959969404E-3</v>
      </c>
      <c r="E3754">
        <v>42</v>
      </c>
      <c r="F3754">
        <v>6</v>
      </c>
      <c r="G3754">
        <v>1.235314086934465</v>
      </c>
      <c r="H3754">
        <v>97</v>
      </c>
      <c r="I3754">
        <v>7</v>
      </c>
      <c r="J3754" cm="1">
        <f t="array" ref="J3754">SUMPRODUCT(--ISNUMBER(SEARCH(A3754, QA_Seed_Keywords!B$2:B$45)))</f>
        <v>0</v>
      </c>
      <c r="K3754" cm="1">
        <f t="array" ref="K3754">SUMPRODUCT(
    (--(C$2:C$100 &gt;= C3754)),
    (--(G$2:G$100 &gt;= G3754)),
    (--(H$2:H$100 &lt;= H3754)),
    (--(I$2:I$100 &gt;= I3754)),
    -- (
        (C$2:C$100 &gt; C3754) +
        (G$2:G$100 &gt; G3754) +
        (H$2:H$100 &lt; H3754) +
        (I$2:I$100 &gt; I3754)
    )
)</f>
        <v>4</v>
      </c>
      <c r="L3754">
        <f>(I3754/10)/(H3754/122)</f>
        <v>0.8804123711340206</v>
      </c>
      <c r="M3754">
        <f>L3754/MAX($L$2:$L$6948)</f>
        <v>7.2164948453608255E-2</v>
      </c>
      <c r="N3754">
        <f>D3754*M3754*M3754</f>
        <v>3.2142337655845482E-5</v>
      </c>
      <c r="O3754">
        <f>D3754*G3754</f>
        <v>7.6243397628403603E-3</v>
      </c>
      <c r="P3754">
        <f>I3754/H3754</f>
        <v>7.2164948453608241E-2</v>
      </c>
      <c r="Q3754">
        <f>D3754*P3754*P3754</f>
        <v>3.2142337655845468E-5</v>
      </c>
      <c r="R3754">
        <f t="shared" si="58"/>
        <v>90</v>
      </c>
    </row>
    <row r="3755" spans="1:18" x14ac:dyDescent="0.3">
      <c r="A3755" t="s">
        <v>2269</v>
      </c>
      <c r="B3755" t="s">
        <v>2270</v>
      </c>
      <c r="C3755">
        <v>2.53617284487344E-2</v>
      </c>
      <c r="D3755">
        <v>2.53617284487344E-2</v>
      </c>
      <c r="E3755">
        <v>4</v>
      </c>
      <c r="F3755">
        <v>4</v>
      </c>
      <c r="G3755">
        <v>3.6230569882688179</v>
      </c>
      <c r="H3755">
        <v>8</v>
      </c>
      <c r="I3755">
        <v>1</v>
      </c>
      <c r="J3755" cm="1">
        <f t="array" ref="J3755">SUMPRODUCT(--ISNUMBER(SEARCH(A3755, QA_Seed_Keywords!B$2:B$45)))</f>
        <v>0</v>
      </c>
      <c r="K3755" cm="1">
        <f t="array" ref="K3755">SUMPRODUCT(
    (--(C$2:C$100 &gt;= C3755)),
    (--(G$2:G$100 &gt;= G3755)),
    (--(H$2:H$100 &lt;= H3755)),
    (--(I$2:I$100 &gt;= I3755)),
    -- (
        (C$2:C$100 &gt; C3755) +
        (G$2:G$100 &gt; G3755) +
        (H$2:H$100 &lt; H3755) +
        (I$2:I$100 &gt; I3755)
    )
)</f>
        <v>285</v>
      </c>
      <c r="L3755">
        <f>(I3755/10)/(H3755/122)</f>
        <v>1.5249999999999999</v>
      </c>
      <c r="M3755">
        <f>L3755/MAX($L$2:$L$6948)</f>
        <v>0.125</v>
      </c>
      <c r="N3755">
        <f>D3755*M3755*M3755</f>
        <v>3.9627700701147501E-4</v>
      </c>
      <c r="O3755">
        <f>D3755*G3755</f>
        <v>9.1886987490763253E-2</v>
      </c>
      <c r="P3755">
        <f>I3755/H3755</f>
        <v>0.125</v>
      </c>
      <c r="Q3755">
        <f>D3755*P3755*P3755</f>
        <v>3.9627700701147501E-4</v>
      </c>
      <c r="R3755">
        <f t="shared" si="58"/>
        <v>7</v>
      </c>
    </row>
    <row r="3756" spans="1:18" x14ac:dyDescent="0.3">
      <c r="A3756" t="s">
        <v>2271</v>
      </c>
      <c r="B3756" t="s">
        <v>2272</v>
      </c>
      <c r="C3756">
        <v>2.53617284487344E-2</v>
      </c>
      <c r="D3756">
        <v>2.53617284487344E-2</v>
      </c>
      <c r="E3756">
        <v>4</v>
      </c>
      <c r="F3756">
        <v>4</v>
      </c>
      <c r="G3756">
        <v>3.6230569882688179</v>
      </c>
      <c r="H3756">
        <v>8</v>
      </c>
      <c r="I3756">
        <v>1</v>
      </c>
      <c r="J3756" cm="1">
        <f t="array" ref="J3756">SUMPRODUCT(--ISNUMBER(SEARCH(A3756, QA_Seed_Keywords!B$2:B$45)))</f>
        <v>0</v>
      </c>
      <c r="K3756" cm="1">
        <f t="array" ref="K3756">SUMPRODUCT(
    (--(C$2:C$100 &gt;= C3756)),
    (--(G$2:G$100 &gt;= G3756)),
    (--(H$2:H$100 &lt;= H3756)),
    (--(I$2:I$100 &gt;= I3756)),
    -- (
        (C$2:C$100 &gt; C3756) +
        (G$2:G$100 &gt; G3756) +
        (H$2:H$100 &lt; H3756) +
        (I$2:I$100 &gt; I3756)
    )
)</f>
        <v>285</v>
      </c>
      <c r="L3756">
        <f>(I3756/10)/(H3756/122)</f>
        <v>1.5249999999999999</v>
      </c>
      <c r="M3756">
        <f>L3756/MAX($L$2:$L$6948)</f>
        <v>0.125</v>
      </c>
      <c r="N3756">
        <f>D3756*M3756*M3756</f>
        <v>3.9627700701147501E-4</v>
      </c>
      <c r="O3756">
        <f>D3756*G3756</f>
        <v>9.1886987490763253E-2</v>
      </c>
      <c r="P3756">
        <f>I3756/H3756</f>
        <v>0.125</v>
      </c>
      <c r="Q3756">
        <f>D3756*P3756*P3756</f>
        <v>3.9627700701147501E-4</v>
      </c>
      <c r="R3756">
        <f t="shared" si="58"/>
        <v>7</v>
      </c>
    </row>
    <row r="3757" spans="1:18" x14ac:dyDescent="0.3">
      <c r="A3757" t="s">
        <v>1700</v>
      </c>
      <c r="B3757" t="s">
        <v>1701</v>
      </c>
      <c r="C3757">
        <v>3.671759934786617E-2</v>
      </c>
      <c r="D3757">
        <v>5.2453713354094532E-3</v>
      </c>
      <c r="E3757">
        <v>19</v>
      </c>
      <c r="F3757">
        <v>2.714285714285714</v>
      </c>
      <c r="G3757">
        <v>1.298492988555997</v>
      </c>
      <c r="H3757">
        <v>91</v>
      </c>
      <c r="I3757">
        <v>7</v>
      </c>
      <c r="J3757" cm="1">
        <f t="array" ref="J3757">SUMPRODUCT(--ISNUMBER(SEARCH(A3757, QA_Seed_Keywords!B$2:B$45)))</f>
        <v>0</v>
      </c>
      <c r="K3757" cm="1">
        <f t="array" ref="K3757">SUMPRODUCT(
    (--(C$2:C$100 &gt;= C3757)),
    (--(G$2:G$100 &gt;= G3757)),
    (--(H$2:H$100 &lt;= H3757)),
    (--(I$2:I$100 &gt;= I3757)),
    -- (
        (C$2:C$100 &gt; C3757) +
        (G$2:G$100 &gt; G3757) +
        (H$2:H$100 &lt; H3757) +
        (I$2:I$100 &gt; I3757)
    )
)</f>
        <v>4</v>
      </c>
      <c r="L3757">
        <f>(I3757/10)/(H3757/122)</f>
        <v>0.93846153846153835</v>
      </c>
      <c r="M3757">
        <f>L3757/MAX($L$2:$L$6948)</f>
        <v>7.6923076923076913E-2</v>
      </c>
      <c r="N3757">
        <f>D3757*M3757*M3757</f>
        <v>3.103770020952338E-5</v>
      </c>
      <c r="O3757">
        <f>D3757*G3757</f>
        <v>6.8110779014017818E-3</v>
      </c>
      <c r="P3757">
        <f>I3757/H3757</f>
        <v>7.6923076923076927E-2</v>
      </c>
      <c r="Q3757">
        <f>D3757*P3757*P3757</f>
        <v>3.1037700209523394E-5</v>
      </c>
      <c r="R3757">
        <f t="shared" si="58"/>
        <v>84</v>
      </c>
    </row>
    <row r="3758" spans="1:18" x14ac:dyDescent="0.3">
      <c r="A3758" t="s">
        <v>8241</v>
      </c>
      <c r="B3758" t="s">
        <v>8241</v>
      </c>
      <c r="C3758">
        <v>6.2819468655087524E-3</v>
      </c>
      <c r="D3758">
        <v>6.2819468655087524E-3</v>
      </c>
      <c r="E3758">
        <v>1</v>
      </c>
      <c r="F3758">
        <v>1</v>
      </c>
      <c r="G3758">
        <v>4.2108436531709366</v>
      </c>
      <c r="H3758">
        <v>4</v>
      </c>
      <c r="I3758">
        <v>1</v>
      </c>
      <c r="J3758" cm="1">
        <f t="array" ref="J3758">SUMPRODUCT(--ISNUMBER(SEARCH(A3758, QA_Seed_Keywords!B$2:B$45)))</f>
        <v>0</v>
      </c>
      <c r="K3758" cm="1">
        <f t="array" ref="K3758">SUMPRODUCT(
    (--(C$2:C$100 &gt;= C3758)),
    (--(G$2:G$100 &gt;= G3758)),
    (--(H$2:H$100 &lt;= H3758)),
    (--(I$2:I$100 &gt;= I3758)),
    -- (
        (C$2:C$100 &gt; C3758) +
        (G$2:G$100 &gt; G3758) +
        (H$2:H$100 &lt; H3758) +
        (I$2:I$100 &gt; I3758)
    )
)</f>
        <v>285</v>
      </c>
      <c r="L3758">
        <f>(I3758/10)/(H3758/122)</f>
        <v>3.05</v>
      </c>
      <c r="M3758">
        <f>L3758/MAX($L$2:$L$6948)</f>
        <v>0.25</v>
      </c>
      <c r="N3758">
        <f>D3758*M3758*M3758</f>
        <v>3.9262167909429702E-4</v>
      </c>
      <c r="O3758">
        <f>D3758*G3758</f>
        <v>2.6452296088184588E-2</v>
      </c>
      <c r="P3758">
        <f>I3758/H3758</f>
        <v>0.25</v>
      </c>
      <c r="Q3758">
        <f>D3758*P3758*P3758</f>
        <v>3.9262167909429702E-4</v>
      </c>
      <c r="R3758">
        <f t="shared" si="58"/>
        <v>3</v>
      </c>
    </row>
    <row r="3759" spans="1:18" x14ac:dyDescent="0.3">
      <c r="A3759" t="s">
        <v>8242</v>
      </c>
      <c r="B3759" t="s">
        <v>8243</v>
      </c>
      <c r="C3759">
        <v>6.2819468655087524E-3</v>
      </c>
      <c r="D3759">
        <v>6.2819468655087524E-3</v>
      </c>
      <c r="E3759">
        <v>1</v>
      </c>
      <c r="F3759">
        <v>1</v>
      </c>
      <c r="G3759">
        <v>4.2108436531709366</v>
      </c>
      <c r="H3759">
        <v>4</v>
      </c>
      <c r="I3759">
        <v>1</v>
      </c>
      <c r="J3759" cm="1">
        <f t="array" ref="J3759">SUMPRODUCT(--ISNUMBER(SEARCH(A3759, QA_Seed_Keywords!B$2:B$45)))</f>
        <v>0</v>
      </c>
      <c r="K3759" cm="1">
        <f t="array" ref="K3759">SUMPRODUCT(
    (--(C$2:C$100 &gt;= C3759)),
    (--(G$2:G$100 &gt;= G3759)),
    (--(H$2:H$100 &lt;= H3759)),
    (--(I$2:I$100 &gt;= I3759)),
    -- (
        (C$2:C$100 &gt; C3759) +
        (G$2:G$100 &gt; G3759) +
        (H$2:H$100 &lt; H3759) +
        (I$2:I$100 &gt; I3759)
    )
)</f>
        <v>285</v>
      </c>
      <c r="L3759">
        <f>(I3759/10)/(H3759/122)</f>
        <v>3.05</v>
      </c>
      <c r="M3759">
        <f>L3759/MAX($L$2:$L$6948)</f>
        <v>0.25</v>
      </c>
      <c r="N3759">
        <f>D3759*M3759*M3759</f>
        <v>3.9262167909429702E-4</v>
      </c>
      <c r="O3759">
        <f>D3759*G3759</f>
        <v>2.6452296088184588E-2</v>
      </c>
      <c r="P3759">
        <f>I3759/H3759</f>
        <v>0.25</v>
      </c>
      <c r="Q3759">
        <f>D3759*P3759*P3759</f>
        <v>3.9262167909429702E-4</v>
      </c>
      <c r="R3759">
        <f t="shared" si="58"/>
        <v>3</v>
      </c>
    </row>
    <row r="3760" spans="1:18" x14ac:dyDescent="0.3">
      <c r="A3760" t="s">
        <v>8244</v>
      </c>
      <c r="B3760" t="s">
        <v>8244</v>
      </c>
      <c r="C3760">
        <v>6.2819468655087524E-3</v>
      </c>
      <c r="D3760">
        <v>6.2819468655087524E-3</v>
      </c>
      <c r="E3760">
        <v>1</v>
      </c>
      <c r="F3760">
        <v>1</v>
      </c>
      <c r="G3760">
        <v>4.2108436531709366</v>
      </c>
      <c r="H3760">
        <v>4</v>
      </c>
      <c r="I3760">
        <v>1</v>
      </c>
      <c r="J3760" cm="1">
        <f t="array" ref="J3760">SUMPRODUCT(--ISNUMBER(SEARCH(A3760, QA_Seed_Keywords!B$2:B$45)))</f>
        <v>0</v>
      </c>
      <c r="K3760" cm="1">
        <f t="array" ref="K3760">SUMPRODUCT(
    (--(C$2:C$100 &gt;= C3760)),
    (--(G$2:G$100 &gt;= G3760)),
    (--(H$2:H$100 &lt;= H3760)),
    (--(I$2:I$100 &gt;= I3760)),
    -- (
        (C$2:C$100 &gt; C3760) +
        (G$2:G$100 &gt; G3760) +
        (H$2:H$100 &lt; H3760) +
        (I$2:I$100 &gt; I3760)
    )
)</f>
        <v>285</v>
      </c>
      <c r="L3760">
        <f>(I3760/10)/(H3760/122)</f>
        <v>3.05</v>
      </c>
      <c r="M3760">
        <f>L3760/MAX($L$2:$L$6948)</f>
        <v>0.25</v>
      </c>
      <c r="N3760">
        <f>D3760*M3760*M3760</f>
        <v>3.9262167909429702E-4</v>
      </c>
      <c r="O3760">
        <f>D3760*G3760</f>
        <v>2.6452296088184588E-2</v>
      </c>
      <c r="P3760">
        <f>I3760/H3760</f>
        <v>0.25</v>
      </c>
      <c r="Q3760">
        <f>D3760*P3760*P3760</f>
        <v>3.9262167909429702E-4</v>
      </c>
      <c r="R3760">
        <f t="shared" si="58"/>
        <v>3</v>
      </c>
    </row>
    <row r="3761" spans="1:18" x14ac:dyDescent="0.3">
      <c r="A3761" t="s">
        <v>8245</v>
      </c>
      <c r="B3761" t="s">
        <v>8246</v>
      </c>
      <c r="C3761">
        <v>6.2819468655087524E-3</v>
      </c>
      <c r="D3761">
        <v>6.2819468655087524E-3</v>
      </c>
      <c r="E3761">
        <v>1</v>
      </c>
      <c r="F3761">
        <v>1</v>
      </c>
      <c r="G3761">
        <v>4.2108436531709366</v>
      </c>
      <c r="H3761">
        <v>4</v>
      </c>
      <c r="I3761">
        <v>1</v>
      </c>
      <c r="J3761" cm="1">
        <f t="array" ref="J3761">SUMPRODUCT(--ISNUMBER(SEARCH(A3761, QA_Seed_Keywords!B$2:B$45)))</f>
        <v>0</v>
      </c>
      <c r="K3761" cm="1">
        <f t="array" ref="K3761">SUMPRODUCT(
    (--(C$2:C$100 &gt;= C3761)),
    (--(G$2:G$100 &gt;= G3761)),
    (--(H$2:H$100 &lt;= H3761)),
    (--(I$2:I$100 &gt;= I3761)),
    -- (
        (C$2:C$100 &gt; C3761) +
        (G$2:G$100 &gt; G3761) +
        (H$2:H$100 &lt; H3761) +
        (I$2:I$100 &gt; I3761)
    )
)</f>
        <v>285</v>
      </c>
      <c r="L3761">
        <f>(I3761/10)/(H3761/122)</f>
        <v>3.05</v>
      </c>
      <c r="M3761">
        <f>L3761/MAX($L$2:$L$6948)</f>
        <v>0.25</v>
      </c>
      <c r="N3761">
        <f>D3761*M3761*M3761</f>
        <v>3.9262167909429702E-4</v>
      </c>
      <c r="O3761">
        <f>D3761*G3761</f>
        <v>2.6452296088184588E-2</v>
      </c>
      <c r="P3761">
        <f>I3761/H3761</f>
        <v>0.25</v>
      </c>
      <c r="Q3761">
        <f>D3761*P3761*P3761</f>
        <v>3.9262167909429702E-4</v>
      </c>
      <c r="R3761">
        <f t="shared" si="58"/>
        <v>3</v>
      </c>
    </row>
    <row r="3762" spans="1:18" x14ac:dyDescent="0.3">
      <c r="A3762" t="s">
        <v>8247</v>
      </c>
      <c r="B3762" t="s">
        <v>8248</v>
      </c>
      <c r="C3762">
        <v>6.2819468655087524E-3</v>
      </c>
      <c r="D3762">
        <v>6.2819468655087524E-3</v>
      </c>
      <c r="E3762">
        <v>1</v>
      </c>
      <c r="F3762">
        <v>1</v>
      </c>
      <c r="G3762">
        <v>4.2108436531709366</v>
      </c>
      <c r="H3762">
        <v>4</v>
      </c>
      <c r="I3762">
        <v>1</v>
      </c>
      <c r="J3762" cm="1">
        <f t="array" ref="J3762">SUMPRODUCT(--ISNUMBER(SEARCH(A3762, QA_Seed_Keywords!B$2:B$45)))</f>
        <v>0</v>
      </c>
      <c r="K3762" cm="1">
        <f t="array" ref="K3762">SUMPRODUCT(
    (--(C$2:C$100 &gt;= C3762)),
    (--(G$2:G$100 &gt;= G3762)),
    (--(H$2:H$100 &lt;= H3762)),
    (--(I$2:I$100 &gt;= I3762)),
    -- (
        (C$2:C$100 &gt; C3762) +
        (G$2:G$100 &gt; G3762) +
        (H$2:H$100 &lt; H3762) +
        (I$2:I$100 &gt; I3762)
    )
)</f>
        <v>285</v>
      </c>
      <c r="L3762">
        <f>(I3762/10)/(H3762/122)</f>
        <v>3.05</v>
      </c>
      <c r="M3762">
        <f>L3762/MAX($L$2:$L$6948)</f>
        <v>0.25</v>
      </c>
      <c r="N3762">
        <f>D3762*M3762*M3762</f>
        <v>3.9262167909429702E-4</v>
      </c>
      <c r="O3762">
        <f>D3762*G3762</f>
        <v>2.6452296088184588E-2</v>
      </c>
      <c r="P3762">
        <f>I3762/H3762</f>
        <v>0.25</v>
      </c>
      <c r="Q3762">
        <f>D3762*P3762*P3762</f>
        <v>3.9262167909429702E-4</v>
      </c>
      <c r="R3762">
        <f t="shared" si="58"/>
        <v>3</v>
      </c>
    </row>
    <row r="3763" spans="1:18" x14ac:dyDescent="0.3">
      <c r="A3763" t="s">
        <v>8249</v>
      </c>
      <c r="B3763" t="s">
        <v>8249</v>
      </c>
      <c r="C3763">
        <v>6.2819468655087524E-3</v>
      </c>
      <c r="D3763">
        <v>6.2819468655087524E-3</v>
      </c>
      <c r="E3763">
        <v>1</v>
      </c>
      <c r="F3763">
        <v>1</v>
      </c>
      <c r="G3763">
        <v>4.2108436531709366</v>
      </c>
      <c r="H3763">
        <v>4</v>
      </c>
      <c r="I3763">
        <v>1</v>
      </c>
      <c r="J3763" cm="1">
        <f t="array" ref="J3763">SUMPRODUCT(--ISNUMBER(SEARCH(A3763, QA_Seed_Keywords!B$2:B$45)))</f>
        <v>0</v>
      </c>
      <c r="K3763" cm="1">
        <f t="array" ref="K3763">SUMPRODUCT(
    (--(C$2:C$100 &gt;= C3763)),
    (--(G$2:G$100 &gt;= G3763)),
    (--(H$2:H$100 &lt;= H3763)),
    (--(I$2:I$100 &gt;= I3763)),
    -- (
        (C$2:C$100 &gt; C3763) +
        (G$2:G$100 &gt; G3763) +
        (H$2:H$100 &lt; H3763) +
        (I$2:I$100 &gt; I3763)
    )
)</f>
        <v>285</v>
      </c>
      <c r="L3763">
        <f>(I3763/10)/(H3763/122)</f>
        <v>3.05</v>
      </c>
      <c r="M3763">
        <f>L3763/MAX($L$2:$L$6948)</f>
        <v>0.25</v>
      </c>
      <c r="N3763">
        <f>D3763*M3763*M3763</f>
        <v>3.9262167909429702E-4</v>
      </c>
      <c r="O3763">
        <f>D3763*G3763</f>
        <v>2.6452296088184588E-2</v>
      </c>
      <c r="P3763">
        <f>I3763/H3763</f>
        <v>0.25</v>
      </c>
      <c r="Q3763">
        <f>D3763*P3763*P3763</f>
        <v>3.9262167909429702E-4</v>
      </c>
      <c r="R3763">
        <f t="shared" si="58"/>
        <v>3</v>
      </c>
    </row>
    <row r="3764" spans="1:18" x14ac:dyDescent="0.3">
      <c r="A3764" t="s">
        <v>8250</v>
      </c>
      <c r="B3764" t="s">
        <v>8251</v>
      </c>
      <c r="C3764">
        <v>6.2819468655087524E-3</v>
      </c>
      <c r="D3764">
        <v>6.2819468655087524E-3</v>
      </c>
      <c r="E3764">
        <v>1</v>
      </c>
      <c r="F3764">
        <v>1</v>
      </c>
      <c r="G3764">
        <v>4.2108436531709366</v>
      </c>
      <c r="H3764">
        <v>4</v>
      </c>
      <c r="I3764">
        <v>1</v>
      </c>
      <c r="J3764" cm="1">
        <f t="array" ref="J3764">SUMPRODUCT(--ISNUMBER(SEARCH(A3764, QA_Seed_Keywords!B$2:B$45)))</f>
        <v>0</v>
      </c>
      <c r="K3764" cm="1">
        <f t="array" ref="K3764">SUMPRODUCT(
    (--(C$2:C$100 &gt;= C3764)),
    (--(G$2:G$100 &gt;= G3764)),
    (--(H$2:H$100 &lt;= H3764)),
    (--(I$2:I$100 &gt;= I3764)),
    -- (
        (C$2:C$100 &gt; C3764) +
        (G$2:G$100 &gt; G3764) +
        (H$2:H$100 &lt; H3764) +
        (I$2:I$100 &gt; I3764)
    )
)</f>
        <v>285</v>
      </c>
      <c r="L3764">
        <f>(I3764/10)/(H3764/122)</f>
        <v>3.05</v>
      </c>
      <c r="M3764">
        <f>L3764/MAX($L$2:$L$6948)</f>
        <v>0.25</v>
      </c>
      <c r="N3764">
        <f>D3764*M3764*M3764</f>
        <v>3.9262167909429702E-4</v>
      </c>
      <c r="O3764">
        <f>D3764*G3764</f>
        <v>2.6452296088184588E-2</v>
      </c>
      <c r="P3764">
        <f>I3764/H3764</f>
        <v>0.25</v>
      </c>
      <c r="Q3764">
        <f>D3764*P3764*P3764</f>
        <v>3.9262167909429702E-4</v>
      </c>
      <c r="R3764">
        <f t="shared" si="58"/>
        <v>3</v>
      </c>
    </row>
    <row r="3765" spans="1:18" x14ac:dyDescent="0.3">
      <c r="A3765" t="s">
        <v>8252</v>
      </c>
      <c r="B3765" t="s">
        <v>8252</v>
      </c>
      <c r="C3765">
        <v>6.2819468655087524E-3</v>
      </c>
      <c r="D3765">
        <v>6.2819468655087524E-3</v>
      </c>
      <c r="E3765">
        <v>1</v>
      </c>
      <c r="F3765">
        <v>1</v>
      </c>
      <c r="G3765">
        <v>4.2108436531709366</v>
      </c>
      <c r="H3765">
        <v>4</v>
      </c>
      <c r="I3765">
        <v>1</v>
      </c>
      <c r="J3765" cm="1">
        <f t="array" ref="J3765">SUMPRODUCT(--ISNUMBER(SEARCH(A3765, QA_Seed_Keywords!B$2:B$45)))</f>
        <v>0</v>
      </c>
      <c r="K3765" cm="1">
        <f t="array" ref="K3765">SUMPRODUCT(
    (--(C$2:C$100 &gt;= C3765)),
    (--(G$2:G$100 &gt;= G3765)),
    (--(H$2:H$100 &lt;= H3765)),
    (--(I$2:I$100 &gt;= I3765)),
    -- (
        (C$2:C$100 &gt; C3765) +
        (G$2:G$100 &gt; G3765) +
        (H$2:H$100 &lt; H3765) +
        (I$2:I$100 &gt; I3765)
    )
)</f>
        <v>285</v>
      </c>
      <c r="L3765">
        <f>(I3765/10)/(H3765/122)</f>
        <v>3.05</v>
      </c>
      <c r="M3765">
        <f>L3765/MAX($L$2:$L$6948)</f>
        <v>0.25</v>
      </c>
      <c r="N3765">
        <f>D3765*M3765*M3765</f>
        <v>3.9262167909429702E-4</v>
      </c>
      <c r="O3765">
        <f>D3765*G3765</f>
        <v>2.6452296088184588E-2</v>
      </c>
      <c r="P3765">
        <f>I3765/H3765</f>
        <v>0.25</v>
      </c>
      <c r="Q3765">
        <f>D3765*P3765*P3765</f>
        <v>3.9262167909429702E-4</v>
      </c>
      <c r="R3765">
        <f t="shared" si="58"/>
        <v>3</v>
      </c>
    </row>
    <row r="3766" spans="1:18" x14ac:dyDescent="0.3">
      <c r="A3766" t="s">
        <v>8253</v>
      </c>
      <c r="B3766" t="s">
        <v>8254</v>
      </c>
      <c r="C3766">
        <v>6.2819468655087524E-3</v>
      </c>
      <c r="D3766">
        <v>6.2819468655087524E-3</v>
      </c>
      <c r="E3766">
        <v>1</v>
      </c>
      <c r="F3766">
        <v>1</v>
      </c>
      <c r="G3766">
        <v>4.2108436531709366</v>
      </c>
      <c r="H3766">
        <v>4</v>
      </c>
      <c r="I3766">
        <v>1</v>
      </c>
      <c r="J3766" cm="1">
        <f t="array" ref="J3766">SUMPRODUCT(--ISNUMBER(SEARCH(A3766, QA_Seed_Keywords!B$2:B$45)))</f>
        <v>0</v>
      </c>
      <c r="K3766" cm="1">
        <f t="array" ref="K3766">SUMPRODUCT(
    (--(C$2:C$100 &gt;= C3766)),
    (--(G$2:G$100 &gt;= G3766)),
    (--(H$2:H$100 &lt;= H3766)),
    (--(I$2:I$100 &gt;= I3766)),
    -- (
        (C$2:C$100 &gt; C3766) +
        (G$2:G$100 &gt; G3766) +
        (H$2:H$100 &lt; H3766) +
        (I$2:I$100 &gt; I3766)
    )
)</f>
        <v>285</v>
      </c>
      <c r="L3766">
        <f>(I3766/10)/(H3766/122)</f>
        <v>3.05</v>
      </c>
      <c r="M3766">
        <f>L3766/MAX($L$2:$L$6948)</f>
        <v>0.25</v>
      </c>
      <c r="N3766">
        <f>D3766*M3766*M3766</f>
        <v>3.9262167909429702E-4</v>
      </c>
      <c r="O3766">
        <f>D3766*G3766</f>
        <v>2.6452296088184588E-2</v>
      </c>
      <c r="P3766">
        <f>I3766/H3766</f>
        <v>0.25</v>
      </c>
      <c r="Q3766">
        <f>D3766*P3766*P3766</f>
        <v>3.9262167909429702E-4</v>
      </c>
      <c r="R3766">
        <f t="shared" si="58"/>
        <v>3</v>
      </c>
    </row>
    <row r="3767" spans="1:18" x14ac:dyDescent="0.3">
      <c r="A3767" t="s">
        <v>8255</v>
      </c>
      <c r="B3767" t="s">
        <v>8256</v>
      </c>
      <c r="C3767">
        <v>6.2819468655087524E-3</v>
      </c>
      <c r="D3767">
        <v>6.2819468655087524E-3</v>
      </c>
      <c r="E3767">
        <v>1</v>
      </c>
      <c r="F3767">
        <v>1</v>
      </c>
      <c r="G3767">
        <v>4.2108436531709366</v>
      </c>
      <c r="H3767">
        <v>4</v>
      </c>
      <c r="I3767">
        <v>1</v>
      </c>
      <c r="J3767" cm="1">
        <f t="array" ref="J3767">SUMPRODUCT(--ISNUMBER(SEARCH(A3767, QA_Seed_Keywords!B$2:B$45)))</f>
        <v>0</v>
      </c>
      <c r="K3767" cm="1">
        <f t="array" ref="K3767">SUMPRODUCT(
    (--(C$2:C$100 &gt;= C3767)),
    (--(G$2:G$100 &gt;= G3767)),
    (--(H$2:H$100 &lt;= H3767)),
    (--(I$2:I$100 &gt;= I3767)),
    -- (
        (C$2:C$100 &gt; C3767) +
        (G$2:G$100 &gt; G3767) +
        (H$2:H$100 &lt; H3767) +
        (I$2:I$100 &gt; I3767)
    )
)</f>
        <v>285</v>
      </c>
      <c r="L3767">
        <f>(I3767/10)/(H3767/122)</f>
        <v>3.05</v>
      </c>
      <c r="M3767">
        <f>L3767/MAX($L$2:$L$6948)</f>
        <v>0.25</v>
      </c>
      <c r="N3767">
        <f>D3767*M3767*M3767</f>
        <v>3.9262167909429702E-4</v>
      </c>
      <c r="O3767">
        <f>D3767*G3767</f>
        <v>2.6452296088184588E-2</v>
      </c>
      <c r="P3767">
        <f>I3767/H3767</f>
        <v>0.25</v>
      </c>
      <c r="Q3767">
        <f>D3767*P3767*P3767</f>
        <v>3.9262167909429702E-4</v>
      </c>
      <c r="R3767">
        <f t="shared" si="58"/>
        <v>3</v>
      </c>
    </row>
    <row r="3768" spans="1:18" x14ac:dyDescent="0.3">
      <c r="A3768" t="s">
        <v>8257</v>
      </c>
      <c r="B3768" t="s">
        <v>8258</v>
      </c>
      <c r="C3768">
        <v>6.2819468655087524E-3</v>
      </c>
      <c r="D3768">
        <v>6.2819468655087524E-3</v>
      </c>
      <c r="E3768">
        <v>1</v>
      </c>
      <c r="F3768">
        <v>1</v>
      </c>
      <c r="G3768">
        <v>4.2108436531709366</v>
      </c>
      <c r="H3768">
        <v>4</v>
      </c>
      <c r="I3768">
        <v>1</v>
      </c>
      <c r="J3768" cm="1">
        <f t="array" ref="J3768">SUMPRODUCT(--ISNUMBER(SEARCH(A3768, QA_Seed_Keywords!B$2:B$45)))</f>
        <v>0</v>
      </c>
      <c r="K3768" cm="1">
        <f t="array" ref="K3768">SUMPRODUCT(
    (--(C$2:C$100 &gt;= C3768)),
    (--(G$2:G$100 &gt;= G3768)),
    (--(H$2:H$100 &lt;= H3768)),
    (--(I$2:I$100 &gt;= I3768)),
    -- (
        (C$2:C$100 &gt; C3768) +
        (G$2:G$100 &gt; G3768) +
        (H$2:H$100 &lt; H3768) +
        (I$2:I$100 &gt; I3768)
    )
)</f>
        <v>285</v>
      </c>
      <c r="L3768">
        <f>(I3768/10)/(H3768/122)</f>
        <v>3.05</v>
      </c>
      <c r="M3768">
        <f>L3768/MAX($L$2:$L$6948)</f>
        <v>0.25</v>
      </c>
      <c r="N3768">
        <f>D3768*M3768*M3768</f>
        <v>3.9262167909429702E-4</v>
      </c>
      <c r="O3768">
        <f>D3768*G3768</f>
        <v>2.6452296088184588E-2</v>
      </c>
      <c r="P3768">
        <f>I3768/H3768</f>
        <v>0.25</v>
      </c>
      <c r="Q3768">
        <f>D3768*P3768*P3768</f>
        <v>3.9262167909429702E-4</v>
      </c>
      <c r="R3768">
        <f t="shared" si="58"/>
        <v>3</v>
      </c>
    </row>
    <row r="3769" spans="1:18" x14ac:dyDescent="0.3">
      <c r="A3769" t="s">
        <v>8259</v>
      </c>
      <c r="B3769" t="s">
        <v>8259</v>
      </c>
      <c r="C3769">
        <v>6.2819468655087524E-3</v>
      </c>
      <c r="D3769">
        <v>6.2819468655087524E-3</v>
      </c>
      <c r="E3769">
        <v>1</v>
      </c>
      <c r="F3769">
        <v>1</v>
      </c>
      <c r="G3769">
        <v>4.2108436531709366</v>
      </c>
      <c r="H3769">
        <v>4</v>
      </c>
      <c r="I3769">
        <v>1</v>
      </c>
      <c r="J3769" cm="1">
        <f t="array" ref="J3769">SUMPRODUCT(--ISNUMBER(SEARCH(A3769, QA_Seed_Keywords!B$2:B$45)))</f>
        <v>0</v>
      </c>
      <c r="K3769" cm="1">
        <f t="array" ref="K3769">SUMPRODUCT(
    (--(C$2:C$100 &gt;= C3769)),
    (--(G$2:G$100 &gt;= G3769)),
    (--(H$2:H$100 &lt;= H3769)),
    (--(I$2:I$100 &gt;= I3769)),
    -- (
        (C$2:C$100 &gt; C3769) +
        (G$2:G$100 &gt; G3769) +
        (H$2:H$100 &lt; H3769) +
        (I$2:I$100 &gt; I3769)
    )
)</f>
        <v>285</v>
      </c>
      <c r="L3769">
        <f>(I3769/10)/(H3769/122)</f>
        <v>3.05</v>
      </c>
      <c r="M3769">
        <f>L3769/MAX($L$2:$L$6948)</f>
        <v>0.25</v>
      </c>
      <c r="N3769">
        <f>D3769*M3769*M3769</f>
        <v>3.9262167909429702E-4</v>
      </c>
      <c r="O3769">
        <f>D3769*G3769</f>
        <v>2.6452296088184588E-2</v>
      </c>
      <c r="P3769">
        <f>I3769/H3769</f>
        <v>0.25</v>
      </c>
      <c r="Q3769">
        <f>D3769*P3769*P3769</f>
        <v>3.9262167909429702E-4</v>
      </c>
      <c r="R3769">
        <f t="shared" si="58"/>
        <v>3</v>
      </c>
    </row>
    <row r="3770" spans="1:18" x14ac:dyDescent="0.3">
      <c r="A3770" t="s">
        <v>8260</v>
      </c>
      <c r="B3770" t="s">
        <v>8260</v>
      </c>
      <c r="C3770">
        <v>6.2819468655087524E-3</v>
      </c>
      <c r="D3770">
        <v>6.2819468655087524E-3</v>
      </c>
      <c r="E3770">
        <v>1</v>
      </c>
      <c r="F3770">
        <v>1</v>
      </c>
      <c r="G3770">
        <v>4.2108436531709366</v>
      </c>
      <c r="H3770">
        <v>4</v>
      </c>
      <c r="I3770">
        <v>1</v>
      </c>
      <c r="J3770" cm="1">
        <f t="array" ref="J3770">SUMPRODUCT(--ISNUMBER(SEARCH(A3770, QA_Seed_Keywords!B$2:B$45)))</f>
        <v>0</v>
      </c>
      <c r="K3770" cm="1">
        <f t="array" ref="K3770">SUMPRODUCT(
    (--(C$2:C$100 &gt;= C3770)),
    (--(G$2:G$100 &gt;= G3770)),
    (--(H$2:H$100 &lt;= H3770)),
    (--(I$2:I$100 &gt;= I3770)),
    -- (
        (C$2:C$100 &gt; C3770) +
        (G$2:G$100 &gt; G3770) +
        (H$2:H$100 &lt; H3770) +
        (I$2:I$100 &gt; I3770)
    )
)</f>
        <v>285</v>
      </c>
      <c r="L3770">
        <f>(I3770/10)/(H3770/122)</f>
        <v>3.05</v>
      </c>
      <c r="M3770">
        <f>L3770/MAX($L$2:$L$6948)</f>
        <v>0.25</v>
      </c>
      <c r="N3770">
        <f>D3770*M3770*M3770</f>
        <v>3.9262167909429702E-4</v>
      </c>
      <c r="O3770">
        <f>D3770*G3770</f>
        <v>2.6452296088184588E-2</v>
      </c>
      <c r="P3770">
        <f>I3770/H3770</f>
        <v>0.25</v>
      </c>
      <c r="Q3770">
        <f>D3770*P3770*P3770</f>
        <v>3.9262167909429702E-4</v>
      </c>
      <c r="R3770">
        <f t="shared" si="58"/>
        <v>3</v>
      </c>
    </row>
    <row r="3771" spans="1:18" x14ac:dyDescent="0.3">
      <c r="A3771" t="s">
        <v>8261</v>
      </c>
      <c r="B3771" t="s">
        <v>8262</v>
      </c>
      <c r="C3771">
        <v>6.2819468655087524E-3</v>
      </c>
      <c r="D3771">
        <v>6.2819468655087524E-3</v>
      </c>
      <c r="E3771">
        <v>1</v>
      </c>
      <c r="F3771">
        <v>1</v>
      </c>
      <c r="G3771">
        <v>4.2108436531709366</v>
      </c>
      <c r="H3771">
        <v>4</v>
      </c>
      <c r="I3771">
        <v>1</v>
      </c>
      <c r="J3771" cm="1">
        <f t="array" ref="J3771">SUMPRODUCT(--ISNUMBER(SEARCH(A3771, QA_Seed_Keywords!B$2:B$45)))</f>
        <v>0</v>
      </c>
      <c r="K3771" cm="1">
        <f t="array" ref="K3771">SUMPRODUCT(
    (--(C$2:C$100 &gt;= C3771)),
    (--(G$2:G$100 &gt;= G3771)),
    (--(H$2:H$100 &lt;= H3771)),
    (--(I$2:I$100 &gt;= I3771)),
    -- (
        (C$2:C$100 &gt; C3771) +
        (G$2:G$100 &gt; G3771) +
        (H$2:H$100 &lt; H3771) +
        (I$2:I$100 &gt; I3771)
    )
)</f>
        <v>285</v>
      </c>
      <c r="L3771">
        <f>(I3771/10)/(H3771/122)</f>
        <v>3.05</v>
      </c>
      <c r="M3771">
        <f>L3771/MAX($L$2:$L$6948)</f>
        <v>0.25</v>
      </c>
      <c r="N3771">
        <f>D3771*M3771*M3771</f>
        <v>3.9262167909429702E-4</v>
      </c>
      <c r="O3771">
        <f>D3771*G3771</f>
        <v>2.6452296088184588E-2</v>
      </c>
      <c r="P3771">
        <f>I3771/H3771</f>
        <v>0.25</v>
      </c>
      <c r="Q3771">
        <f>D3771*P3771*P3771</f>
        <v>3.9262167909429702E-4</v>
      </c>
      <c r="R3771">
        <f t="shared" si="58"/>
        <v>3</v>
      </c>
    </row>
    <row r="3772" spans="1:18" x14ac:dyDescent="0.3">
      <c r="A3772" t="s">
        <v>8263</v>
      </c>
      <c r="B3772" t="s">
        <v>8263</v>
      </c>
      <c r="C3772">
        <v>6.2819468655087524E-3</v>
      </c>
      <c r="D3772">
        <v>6.2819468655087524E-3</v>
      </c>
      <c r="E3772">
        <v>1</v>
      </c>
      <c r="F3772">
        <v>1</v>
      </c>
      <c r="G3772">
        <v>4.2108436531709366</v>
      </c>
      <c r="H3772">
        <v>4</v>
      </c>
      <c r="I3772">
        <v>1</v>
      </c>
      <c r="J3772" cm="1">
        <f t="array" ref="J3772">SUMPRODUCT(--ISNUMBER(SEARCH(A3772, QA_Seed_Keywords!B$2:B$45)))</f>
        <v>0</v>
      </c>
      <c r="K3772" cm="1">
        <f t="array" ref="K3772">SUMPRODUCT(
    (--(C$2:C$100 &gt;= C3772)),
    (--(G$2:G$100 &gt;= G3772)),
    (--(H$2:H$100 &lt;= H3772)),
    (--(I$2:I$100 &gt;= I3772)),
    -- (
        (C$2:C$100 &gt; C3772) +
        (G$2:G$100 &gt; G3772) +
        (H$2:H$100 &lt; H3772) +
        (I$2:I$100 &gt; I3772)
    )
)</f>
        <v>285</v>
      </c>
      <c r="L3772">
        <f>(I3772/10)/(H3772/122)</f>
        <v>3.05</v>
      </c>
      <c r="M3772">
        <f>L3772/MAX($L$2:$L$6948)</f>
        <v>0.25</v>
      </c>
      <c r="N3772">
        <f>D3772*M3772*M3772</f>
        <v>3.9262167909429702E-4</v>
      </c>
      <c r="O3772">
        <f>D3772*G3772</f>
        <v>2.6452296088184588E-2</v>
      </c>
      <c r="P3772">
        <f>I3772/H3772</f>
        <v>0.25</v>
      </c>
      <c r="Q3772">
        <f>D3772*P3772*P3772</f>
        <v>3.9262167909429702E-4</v>
      </c>
      <c r="R3772">
        <f t="shared" si="58"/>
        <v>3</v>
      </c>
    </row>
    <row r="3773" spans="1:18" x14ac:dyDescent="0.3">
      <c r="A3773" t="s">
        <v>8264</v>
      </c>
      <c r="B3773" t="s">
        <v>8265</v>
      </c>
      <c r="C3773">
        <v>6.2819468655087524E-3</v>
      </c>
      <c r="D3773">
        <v>6.2819468655087524E-3</v>
      </c>
      <c r="E3773">
        <v>1</v>
      </c>
      <c r="F3773">
        <v>1</v>
      </c>
      <c r="G3773">
        <v>4.2108436531709366</v>
      </c>
      <c r="H3773">
        <v>4</v>
      </c>
      <c r="I3773">
        <v>1</v>
      </c>
      <c r="J3773" cm="1">
        <f t="array" ref="J3773">SUMPRODUCT(--ISNUMBER(SEARCH(A3773, QA_Seed_Keywords!B$2:B$45)))</f>
        <v>0</v>
      </c>
      <c r="K3773" cm="1">
        <f t="array" ref="K3773">SUMPRODUCT(
    (--(C$2:C$100 &gt;= C3773)),
    (--(G$2:G$100 &gt;= G3773)),
    (--(H$2:H$100 &lt;= H3773)),
    (--(I$2:I$100 &gt;= I3773)),
    -- (
        (C$2:C$100 &gt; C3773) +
        (G$2:G$100 &gt; G3773) +
        (H$2:H$100 &lt; H3773) +
        (I$2:I$100 &gt; I3773)
    )
)</f>
        <v>285</v>
      </c>
      <c r="L3773">
        <f>(I3773/10)/(H3773/122)</f>
        <v>3.05</v>
      </c>
      <c r="M3773">
        <f>L3773/MAX($L$2:$L$6948)</f>
        <v>0.25</v>
      </c>
      <c r="N3773">
        <f>D3773*M3773*M3773</f>
        <v>3.9262167909429702E-4</v>
      </c>
      <c r="O3773">
        <f>D3773*G3773</f>
        <v>2.6452296088184588E-2</v>
      </c>
      <c r="P3773">
        <f>I3773/H3773</f>
        <v>0.25</v>
      </c>
      <c r="Q3773">
        <f>D3773*P3773*P3773</f>
        <v>3.9262167909429702E-4</v>
      </c>
      <c r="R3773">
        <f t="shared" si="58"/>
        <v>3</v>
      </c>
    </row>
    <row r="3774" spans="1:18" x14ac:dyDescent="0.3">
      <c r="A3774" t="s">
        <v>8266</v>
      </c>
      <c r="B3774" t="s">
        <v>8266</v>
      </c>
      <c r="C3774">
        <v>6.2819468655087524E-3</v>
      </c>
      <c r="D3774">
        <v>6.2819468655087524E-3</v>
      </c>
      <c r="E3774">
        <v>1</v>
      </c>
      <c r="F3774">
        <v>1</v>
      </c>
      <c r="G3774">
        <v>4.2108436531709366</v>
      </c>
      <c r="H3774">
        <v>4</v>
      </c>
      <c r="I3774">
        <v>1</v>
      </c>
      <c r="J3774" cm="1">
        <f t="array" ref="J3774">SUMPRODUCT(--ISNUMBER(SEARCH(A3774, QA_Seed_Keywords!B$2:B$45)))</f>
        <v>0</v>
      </c>
      <c r="K3774" cm="1">
        <f t="array" ref="K3774">SUMPRODUCT(
    (--(C$2:C$100 &gt;= C3774)),
    (--(G$2:G$100 &gt;= G3774)),
    (--(H$2:H$100 &lt;= H3774)),
    (--(I$2:I$100 &gt;= I3774)),
    -- (
        (C$2:C$100 &gt; C3774) +
        (G$2:G$100 &gt; G3774) +
        (H$2:H$100 &lt; H3774) +
        (I$2:I$100 &gt; I3774)
    )
)</f>
        <v>285</v>
      </c>
      <c r="L3774">
        <f>(I3774/10)/(H3774/122)</f>
        <v>3.05</v>
      </c>
      <c r="M3774">
        <f>L3774/MAX($L$2:$L$6948)</f>
        <v>0.25</v>
      </c>
      <c r="N3774">
        <f>D3774*M3774*M3774</f>
        <v>3.9262167909429702E-4</v>
      </c>
      <c r="O3774">
        <f>D3774*G3774</f>
        <v>2.6452296088184588E-2</v>
      </c>
      <c r="P3774">
        <f>I3774/H3774</f>
        <v>0.25</v>
      </c>
      <c r="Q3774">
        <f>D3774*P3774*P3774</f>
        <v>3.9262167909429702E-4</v>
      </c>
      <c r="R3774">
        <f t="shared" si="58"/>
        <v>3</v>
      </c>
    </row>
    <row r="3775" spans="1:18" x14ac:dyDescent="0.3">
      <c r="A3775" t="s">
        <v>8267</v>
      </c>
      <c r="B3775" t="s">
        <v>8268</v>
      </c>
      <c r="C3775">
        <v>6.2819468655087524E-3</v>
      </c>
      <c r="D3775">
        <v>6.2819468655087524E-3</v>
      </c>
      <c r="E3775">
        <v>1</v>
      </c>
      <c r="F3775">
        <v>1</v>
      </c>
      <c r="G3775">
        <v>4.2108436531709366</v>
      </c>
      <c r="H3775">
        <v>4</v>
      </c>
      <c r="I3775">
        <v>1</v>
      </c>
      <c r="J3775" cm="1">
        <f t="array" ref="J3775">SUMPRODUCT(--ISNUMBER(SEARCH(A3775, QA_Seed_Keywords!B$2:B$45)))</f>
        <v>0</v>
      </c>
      <c r="K3775" cm="1">
        <f t="array" ref="K3775">SUMPRODUCT(
    (--(C$2:C$100 &gt;= C3775)),
    (--(G$2:G$100 &gt;= G3775)),
    (--(H$2:H$100 &lt;= H3775)),
    (--(I$2:I$100 &gt;= I3775)),
    -- (
        (C$2:C$100 &gt; C3775) +
        (G$2:G$100 &gt; G3775) +
        (H$2:H$100 &lt; H3775) +
        (I$2:I$100 &gt; I3775)
    )
)</f>
        <v>285</v>
      </c>
      <c r="L3775">
        <f>(I3775/10)/(H3775/122)</f>
        <v>3.05</v>
      </c>
      <c r="M3775">
        <f>L3775/MAX($L$2:$L$6948)</f>
        <v>0.25</v>
      </c>
      <c r="N3775">
        <f>D3775*M3775*M3775</f>
        <v>3.9262167909429702E-4</v>
      </c>
      <c r="O3775">
        <f>D3775*G3775</f>
        <v>2.6452296088184588E-2</v>
      </c>
      <c r="P3775">
        <f>I3775/H3775</f>
        <v>0.25</v>
      </c>
      <c r="Q3775">
        <f>D3775*P3775*P3775</f>
        <v>3.9262167909429702E-4</v>
      </c>
      <c r="R3775">
        <f t="shared" si="58"/>
        <v>3</v>
      </c>
    </row>
    <row r="3776" spans="1:18" x14ac:dyDescent="0.3">
      <c r="A3776" t="s">
        <v>8269</v>
      </c>
      <c r="B3776" t="s">
        <v>8270</v>
      </c>
      <c r="C3776">
        <v>6.2819468655087524E-3</v>
      </c>
      <c r="D3776">
        <v>6.2819468655087524E-3</v>
      </c>
      <c r="E3776">
        <v>1</v>
      </c>
      <c r="F3776">
        <v>1</v>
      </c>
      <c r="G3776">
        <v>4.2108436531709366</v>
      </c>
      <c r="H3776">
        <v>4</v>
      </c>
      <c r="I3776">
        <v>1</v>
      </c>
      <c r="J3776" cm="1">
        <f t="array" ref="J3776">SUMPRODUCT(--ISNUMBER(SEARCH(A3776, QA_Seed_Keywords!B$2:B$45)))</f>
        <v>0</v>
      </c>
      <c r="K3776" cm="1">
        <f t="array" ref="K3776">SUMPRODUCT(
    (--(C$2:C$100 &gt;= C3776)),
    (--(G$2:G$100 &gt;= G3776)),
    (--(H$2:H$100 &lt;= H3776)),
    (--(I$2:I$100 &gt;= I3776)),
    -- (
        (C$2:C$100 &gt; C3776) +
        (G$2:G$100 &gt; G3776) +
        (H$2:H$100 &lt; H3776) +
        (I$2:I$100 &gt; I3776)
    )
)</f>
        <v>285</v>
      </c>
      <c r="L3776">
        <f>(I3776/10)/(H3776/122)</f>
        <v>3.05</v>
      </c>
      <c r="M3776">
        <f>L3776/MAX($L$2:$L$6948)</f>
        <v>0.25</v>
      </c>
      <c r="N3776">
        <f>D3776*M3776*M3776</f>
        <v>3.9262167909429702E-4</v>
      </c>
      <c r="O3776">
        <f>D3776*G3776</f>
        <v>2.6452296088184588E-2</v>
      </c>
      <c r="P3776">
        <f>I3776/H3776</f>
        <v>0.25</v>
      </c>
      <c r="Q3776">
        <f>D3776*P3776*P3776</f>
        <v>3.9262167909429702E-4</v>
      </c>
      <c r="R3776">
        <f t="shared" si="58"/>
        <v>3</v>
      </c>
    </row>
    <row r="3777" spans="1:18" x14ac:dyDescent="0.3">
      <c r="A3777" t="s">
        <v>8271</v>
      </c>
      <c r="B3777" t="s">
        <v>8271</v>
      </c>
      <c r="C3777">
        <v>6.2819468655087524E-3</v>
      </c>
      <c r="D3777">
        <v>6.2819468655087524E-3</v>
      </c>
      <c r="E3777">
        <v>1</v>
      </c>
      <c r="F3777">
        <v>1</v>
      </c>
      <c r="G3777">
        <v>4.2108436531709366</v>
      </c>
      <c r="H3777">
        <v>4</v>
      </c>
      <c r="I3777">
        <v>1</v>
      </c>
      <c r="J3777" cm="1">
        <f t="array" ref="J3777">SUMPRODUCT(--ISNUMBER(SEARCH(A3777, QA_Seed_Keywords!B$2:B$45)))</f>
        <v>0</v>
      </c>
      <c r="K3777" cm="1">
        <f t="array" ref="K3777">SUMPRODUCT(
    (--(C$2:C$100 &gt;= C3777)),
    (--(G$2:G$100 &gt;= G3777)),
    (--(H$2:H$100 &lt;= H3777)),
    (--(I$2:I$100 &gt;= I3777)),
    -- (
        (C$2:C$100 &gt; C3777) +
        (G$2:G$100 &gt; G3777) +
        (H$2:H$100 &lt; H3777) +
        (I$2:I$100 &gt; I3777)
    )
)</f>
        <v>285</v>
      </c>
      <c r="L3777">
        <f>(I3777/10)/(H3777/122)</f>
        <v>3.05</v>
      </c>
      <c r="M3777">
        <f>L3777/MAX($L$2:$L$6948)</f>
        <v>0.25</v>
      </c>
      <c r="N3777">
        <f>D3777*M3777*M3777</f>
        <v>3.9262167909429702E-4</v>
      </c>
      <c r="O3777">
        <f>D3777*G3777</f>
        <v>2.6452296088184588E-2</v>
      </c>
      <c r="P3777">
        <f>I3777/H3777</f>
        <v>0.25</v>
      </c>
      <c r="Q3777">
        <f>D3777*P3777*P3777</f>
        <v>3.9262167909429702E-4</v>
      </c>
      <c r="R3777">
        <f t="shared" si="58"/>
        <v>3</v>
      </c>
    </row>
    <row r="3778" spans="1:18" x14ac:dyDescent="0.3">
      <c r="A3778" t="s">
        <v>8272</v>
      </c>
      <c r="B3778" t="s">
        <v>8272</v>
      </c>
      <c r="C3778">
        <v>6.2819468655087524E-3</v>
      </c>
      <c r="D3778">
        <v>6.2819468655087524E-3</v>
      </c>
      <c r="E3778">
        <v>1</v>
      </c>
      <c r="F3778">
        <v>1</v>
      </c>
      <c r="G3778">
        <v>4.2108436531709366</v>
      </c>
      <c r="H3778">
        <v>4</v>
      </c>
      <c r="I3778">
        <v>1</v>
      </c>
      <c r="J3778" cm="1">
        <f t="array" ref="J3778">SUMPRODUCT(--ISNUMBER(SEARCH(A3778, QA_Seed_Keywords!B$2:B$45)))</f>
        <v>0</v>
      </c>
      <c r="K3778" cm="1">
        <f t="array" ref="K3778">SUMPRODUCT(
    (--(C$2:C$100 &gt;= C3778)),
    (--(G$2:G$100 &gt;= G3778)),
    (--(H$2:H$100 &lt;= H3778)),
    (--(I$2:I$100 &gt;= I3778)),
    -- (
        (C$2:C$100 &gt; C3778) +
        (G$2:G$100 &gt; G3778) +
        (H$2:H$100 &lt; H3778) +
        (I$2:I$100 &gt; I3778)
    )
)</f>
        <v>285</v>
      </c>
      <c r="L3778">
        <f>(I3778/10)/(H3778/122)</f>
        <v>3.05</v>
      </c>
      <c r="M3778">
        <f>L3778/MAX($L$2:$L$6948)</f>
        <v>0.25</v>
      </c>
      <c r="N3778">
        <f>D3778*M3778*M3778</f>
        <v>3.9262167909429702E-4</v>
      </c>
      <c r="O3778">
        <f>D3778*G3778</f>
        <v>2.6452296088184588E-2</v>
      </c>
      <c r="P3778">
        <f>I3778/H3778</f>
        <v>0.25</v>
      </c>
      <c r="Q3778">
        <f>D3778*P3778*P3778</f>
        <v>3.9262167909429702E-4</v>
      </c>
      <c r="R3778">
        <f t="shared" si="58"/>
        <v>3</v>
      </c>
    </row>
    <row r="3779" spans="1:18" x14ac:dyDescent="0.3">
      <c r="A3779" t="s">
        <v>8273</v>
      </c>
      <c r="B3779" t="s">
        <v>8273</v>
      </c>
      <c r="C3779">
        <v>6.2819468655087524E-3</v>
      </c>
      <c r="D3779">
        <v>6.2819468655087524E-3</v>
      </c>
      <c r="E3779">
        <v>1</v>
      </c>
      <c r="F3779">
        <v>1</v>
      </c>
      <c r="G3779">
        <v>4.2108436531709366</v>
      </c>
      <c r="H3779">
        <v>4</v>
      </c>
      <c r="I3779">
        <v>1</v>
      </c>
      <c r="J3779" cm="1">
        <f t="array" ref="J3779">SUMPRODUCT(--ISNUMBER(SEARCH(A3779, QA_Seed_Keywords!B$2:B$45)))</f>
        <v>0</v>
      </c>
      <c r="K3779" cm="1">
        <f t="array" ref="K3779">SUMPRODUCT(
    (--(C$2:C$100 &gt;= C3779)),
    (--(G$2:G$100 &gt;= G3779)),
    (--(H$2:H$100 &lt;= H3779)),
    (--(I$2:I$100 &gt;= I3779)),
    -- (
        (C$2:C$100 &gt; C3779) +
        (G$2:G$100 &gt; G3779) +
        (H$2:H$100 &lt; H3779) +
        (I$2:I$100 &gt; I3779)
    )
)</f>
        <v>285</v>
      </c>
      <c r="L3779">
        <f>(I3779/10)/(H3779/122)</f>
        <v>3.05</v>
      </c>
      <c r="M3779">
        <f>L3779/MAX($L$2:$L$6948)</f>
        <v>0.25</v>
      </c>
      <c r="N3779">
        <f>D3779*M3779*M3779</f>
        <v>3.9262167909429702E-4</v>
      </c>
      <c r="O3779">
        <f>D3779*G3779</f>
        <v>2.6452296088184588E-2</v>
      </c>
      <c r="P3779">
        <f>I3779/H3779</f>
        <v>0.25</v>
      </c>
      <c r="Q3779">
        <f>D3779*P3779*P3779</f>
        <v>3.9262167909429702E-4</v>
      </c>
      <c r="R3779">
        <f t="shared" ref="R3779:R3842" si="59">H3779-I3779</f>
        <v>3</v>
      </c>
    </row>
    <row r="3780" spans="1:18" x14ac:dyDescent="0.3">
      <c r="A3780" t="s">
        <v>8274</v>
      </c>
      <c r="B3780" t="s">
        <v>8275</v>
      </c>
      <c r="C3780">
        <v>6.2819468655087524E-3</v>
      </c>
      <c r="D3780">
        <v>6.2819468655087524E-3</v>
      </c>
      <c r="E3780">
        <v>1</v>
      </c>
      <c r="F3780">
        <v>1</v>
      </c>
      <c r="G3780">
        <v>4.2108436531709366</v>
      </c>
      <c r="H3780">
        <v>4</v>
      </c>
      <c r="I3780">
        <v>1</v>
      </c>
      <c r="J3780" cm="1">
        <f t="array" ref="J3780">SUMPRODUCT(--ISNUMBER(SEARCH(A3780, QA_Seed_Keywords!B$2:B$45)))</f>
        <v>0</v>
      </c>
      <c r="K3780" cm="1">
        <f t="array" ref="K3780">SUMPRODUCT(
    (--(C$2:C$100 &gt;= C3780)),
    (--(G$2:G$100 &gt;= G3780)),
    (--(H$2:H$100 &lt;= H3780)),
    (--(I$2:I$100 &gt;= I3780)),
    -- (
        (C$2:C$100 &gt; C3780) +
        (G$2:G$100 &gt; G3780) +
        (H$2:H$100 &lt; H3780) +
        (I$2:I$100 &gt; I3780)
    )
)</f>
        <v>285</v>
      </c>
      <c r="L3780">
        <f>(I3780/10)/(H3780/122)</f>
        <v>3.05</v>
      </c>
      <c r="M3780">
        <f>L3780/MAX($L$2:$L$6948)</f>
        <v>0.25</v>
      </c>
      <c r="N3780">
        <f>D3780*M3780*M3780</f>
        <v>3.9262167909429702E-4</v>
      </c>
      <c r="O3780">
        <f>D3780*G3780</f>
        <v>2.6452296088184588E-2</v>
      </c>
      <c r="P3780">
        <f>I3780/H3780</f>
        <v>0.25</v>
      </c>
      <c r="Q3780">
        <f>D3780*P3780*P3780</f>
        <v>3.9262167909429702E-4</v>
      </c>
      <c r="R3780">
        <f t="shared" si="59"/>
        <v>3</v>
      </c>
    </row>
    <row r="3781" spans="1:18" x14ac:dyDescent="0.3">
      <c r="A3781" t="s">
        <v>8276</v>
      </c>
      <c r="B3781" t="s">
        <v>8276</v>
      </c>
      <c r="C3781">
        <v>6.2819468655087524E-3</v>
      </c>
      <c r="D3781">
        <v>6.2819468655087524E-3</v>
      </c>
      <c r="E3781">
        <v>1</v>
      </c>
      <c r="F3781">
        <v>1</v>
      </c>
      <c r="G3781">
        <v>4.2108436531709366</v>
      </c>
      <c r="H3781">
        <v>4</v>
      </c>
      <c r="I3781">
        <v>1</v>
      </c>
      <c r="J3781" cm="1">
        <f t="array" ref="J3781">SUMPRODUCT(--ISNUMBER(SEARCH(A3781, QA_Seed_Keywords!B$2:B$45)))</f>
        <v>0</v>
      </c>
      <c r="K3781" cm="1">
        <f t="array" ref="K3781">SUMPRODUCT(
    (--(C$2:C$100 &gt;= C3781)),
    (--(G$2:G$100 &gt;= G3781)),
    (--(H$2:H$100 &lt;= H3781)),
    (--(I$2:I$100 &gt;= I3781)),
    -- (
        (C$2:C$100 &gt; C3781) +
        (G$2:G$100 &gt; G3781) +
        (H$2:H$100 &lt; H3781) +
        (I$2:I$100 &gt; I3781)
    )
)</f>
        <v>285</v>
      </c>
      <c r="L3781">
        <f>(I3781/10)/(H3781/122)</f>
        <v>3.05</v>
      </c>
      <c r="M3781">
        <f>L3781/MAX($L$2:$L$6948)</f>
        <v>0.25</v>
      </c>
      <c r="N3781">
        <f>D3781*M3781*M3781</f>
        <v>3.9262167909429702E-4</v>
      </c>
      <c r="O3781">
        <f>D3781*G3781</f>
        <v>2.6452296088184588E-2</v>
      </c>
      <c r="P3781">
        <f>I3781/H3781</f>
        <v>0.25</v>
      </c>
      <c r="Q3781">
        <f>D3781*P3781*P3781</f>
        <v>3.9262167909429702E-4</v>
      </c>
      <c r="R3781">
        <f t="shared" si="59"/>
        <v>3</v>
      </c>
    </row>
    <row r="3782" spans="1:18" x14ac:dyDescent="0.3">
      <c r="A3782" t="s">
        <v>8277</v>
      </c>
      <c r="B3782" t="s">
        <v>8278</v>
      </c>
      <c r="C3782">
        <v>6.2819468655087524E-3</v>
      </c>
      <c r="D3782">
        <v>6.2819468655087524E-3</v>
      </c>
      <c r="E3782">
        <v>1</v>
      </c>
      <c r="F3782">
        <v>1</v>
      </c>
      <c r="G3782">
        <v>4.2108436531709366</v>
      </c>
      <c r="H3782">
        <v>4</v>
      </c>
      <c r="I3782">
        <v>1</v>
      </c>
      <c r="J3782" cm="1">
        <f t="array" ref="J3782">SUMPRODUCT(--ISNUMBER(SEARCH(A3782, QA_Seed_Keywords!B$2:B$45)))</f>
        <v>0</v>
      </c>
      <c r="K3782" cm="1">
        <f t="array" ref="K3782">SUMPRODUCT(
    (--(C$2:C$100 &gt;= C3782)),
    (--(G$2:G$100 &gt;= G3782)),
    (--(H$2:H$100 &lt;= H3782)),
    (--(I$2:I$100 &gt;= I3782)),
    -- (
        (C$2:C$100 &gt; C3782) +
        (G$2:G$100 &gt; G3782) +
        (H$2:H$100 &lt; H3782) +
        (I$2:I$100 &gt; I3782)
    )
)</f>
        <v>285</v>
      </c>
      <c r="L3782">
        <f>(I3782/10)/(H3782/122)</f>
        <v>3.05</v>
      </c>
      <c r="M3782">
        <f>L3782/MAX($L$2:$L$6948)</f>
        <v>0.25</v>
      </c>
      <c r="N3782">
        <f>D3782*M3782*M3782</f>
        <v>3.9262167909429702E-4</v>
      </c>
      <c r="O3782">
        <f>D3782*G3782</f>
        <v>2.6452296088184588E-2</v>
      </c>
      <c r="P3782">
        <f>I3782/H3782</f>
        <v>0.25</v>
      </c>
      <c r="Q3782">
        <f>D3782*P3782*P3782</f>
        <v>3.9262167909429702E-4</v>
      </c>
      <c r="R3782">
        <f t="shared" si="59"/>
        <v>3</v>
      </c>
    </row>
    <row r="3783" spans="1:18" x14ac:dyDescent="0.3">
      <c r="A3783" t="s">
        <v>8279</v>
      </c>
      <c r="B3783" t="s">
        <v>8279</v>
      </c>
      <c r="C3783">
        <v>6.2819468655087524E-3</v>
      </c>
      <c r="D3783">
        <v>6.2819468655087524E-3</v>
      </c>
      <c r="E3783">
        <v>1</v>
      </c>
      <c r="F3783">
        <v>1</v>
      </c>
      <c r="G3783">
        <v>4.2108436531709366</v>
      </c>
      <c r="H3783">
        <v>4</v>
      </c>
      <c r="I3783">
        <v>1</v>
      </c>
      <c r="J3783" cm="1">
        <f t="array" ref="J3783">SUMPRODUCT(--ISNUMBER(SEARCH(A3783, QA_Seed_Keywords!B$2:B$45)))</f>
        <v>0</v>
      </c>
      <c r="K3783" cm="1">
        <f t="array" ref="K3783">SUMPRODUCT(
    (--(C$2:C$100 &gt;= C3783)),
    (--(G$2:G$100 &gt;= G3783)),
    (--(H$2:H$100 &lt;= H3783)),
    (--(I$2:I$100 &gt;= I3783)),
    -- (
        (C$2:C$100 &gt; C3783) +
        (G$2:G$100 &gt; G3783) +
        (H$2:H$100 &lt; H3783) +
        (I$2:I$100 &gt; I3783)
    )
)</f>
        <v>285</v>
      </c>
      <c r="L3783">
        <f>(I3783/10)/(H3783/122)</f>
        <v>3.05</v>
      </c>
      <c r="M3783">
        <f>L3783/MAX($L$2:$L$6948)</f>
        <v>0.25</v>
      </c>
      <c r="N3783">
        <f>D3783*M3783*M3783</f>
        <v>3.9262167909429702E-4</v>
      </c>
      <c r="O3783">
        <f>D3783*G3783</f>
        <v>2.6452296088184588E-2</v>
      </c>
      <c r="P3783">
        <f>I3783/H3783</f>
        <v>0.25</v>
      </c>
      <c r="Q3783">
        <f>D3783*P3783*P3783</f>
        <v>3.9262167909429702E-4</v>
      </c>
      <c r="R3783">
        <f t="shared" si="59"/>
        <v>3</v>
      </c>
    </row>
    <row r="3784" spans="1:18" x14ac:dyDescent="0.3">
      <c r="A3784" t="s">
        <v>8280</v>
      </c>
      <c r="B3784" t="s">
        <v>8281</v>
      </c>
      <c r="C3784">
        <v>6.2819468655087524E-3</v>
      </c>
      <c r="D3784">
        <v>6.2819468655087524E-3</v>
      </c>
      <c r="E3784">
        <v>1</v>
      </c>
      <c r="F3784">
        <v>1</v>
      </c>
      <c r="G3784">
        <v>4.2108436531709366</v>
      </c>
      <c r="H3784">
        <v>4</v>
      </c>
      <c r="I3784">
        <v>1</v>
      </c>
      <c r="J3784" cm="1">
        <f t="array" ref="J3784">SUMPRODUCT(--ISNUMBER(SEARCH(A3784, QA_Seed_Keywords!B$2:B$45)))</f>
        <v>0</v>
      </c>
      <c r="K3784" cm="1">
        <f t="array" ref="K3784">SUMPRODUCT(
    (--(C$2:C$100 &gt;= C3784)),
    (--(G$2:G$100 &gt;= G3784)),
    (--(H$2:H$100 &lt;= H3784)),
    (--(I$2:I$100 &gt;= I3784)),
    -- (
        (C$2:C$100 &gt; C3784) +
        (G$2:G$100 &gt; G3784) +
        (H$2:H$100 &lt; H3784) +
        (I$2:I$100 &gt; I3784)
    )
)</f>
        <v>285</v>
      </c>
      <c r="L3784">
        <f>(I3784/10)/(H3784/122)</f>
        <v>3.05</v>
      </c>
      <c r="M3784">
        <f>L3784/MAX($L$2:$L$6948)</f>
        <v>0.25</v>
      </c>
      <c r="N3784">
        <f>D3784*M3784*M3784</f>
        <v>3.9262167909429702E-4</v>
      </c>
      <c r="O3784">
        <f>D3784*G3784</f>
        <v>2.6452296088184588E-2</v>
      </c>
      <c r="P3784">
        <f>I3784/H3784</f>
        <v>0.25</v>
      </c>
      <c r="Q3784">
        <f>D3784*P3784*P3784</f>
        <v>3.9262167909429702E-4</v>
      </c>
      <c r="R3784">
        <f t="shared" si="59"/>
        <v>3</v>
      </c>
    </row>
    <row r="3785" spans="1:18" x14ac:dyDescent="0.3">
      <c r="A3785" t="s">
        <v>8282</v>
      </c>
      <c r="B3785" t="s">
        <v>8282</v>
      </c>
      <c r="C3785">
        <v>6.2819468655087524E-3</v>
      </c>
      <c r="D3785">
        <v>6.2819468655087524E-3</v>
      </c>
      <c r="E3785">
        <v>1</v>
      </c>
      <c r="F3785">
        <v>1</v>
      </c>
      <c r="G3785">
        <v>4.2108436531709366</v>
      </c>
      <c r="H3785">
        <v>4</v>
      </c>
      <c r="I3785">
        <v>1</v>
      </c>
      <c r="J3785" cm="1">
        <f t="array" ref="J3785">SUMPRODUCT(--ISNUMBER(SEARCH(A3785, QA_Seed_Keywords!B$2:B$45)))</f>
        <v>0</v>
      </c>
      <c r="K3785" cm="1">
        <f t="array" ref="K3785">SUMPRODUCT(
    (--(C$2:C$100 &gt;= C3785)),
    (--(G$2:G$100 &gt;= G3785)),
    (--(H$2:H$100 &lt;= H3785)),
    (--(I$2:I$100 &gt;= I3785)),
    -- (
        (C$2:C$100 &gt; C3785) +
        (G$2:G$100 &gt; G3785) +
        (H$2:H$100 &lt; H3785) +
        (I$2:I$100 &gt; I3785)
    )
)</f>
        <v>285</v>
      </c>
      <c r="L3785">
        <f>(I3785/10)/(H3785/122)</f>
        <v>3.05</v>
      </c>
      <c r="M3785">
        <f>L3785/MAX($L$2:$L$6948)</f>
        <v>0.25</v>
      </c>
      <c r="N3785">
        <f>D3785*M3785*M3785</f>
        <v>3.9262167909429702E-4</v>
      </c>
      <c r="O3785">
        <f>D3785*G3785</f>
        <v>2.6452296088184588E-2</v>
      </c>
      <c r="P3785">
        <f>I3785/H3785</f>
        <v>0.25</v>
      </c>
      <c r="Q3785">
        <f>D3785*P3785*P3785</f>
        <v>3.9262167909429702E-4</v>
      </c>
      <c r="R3785">
        <f t="shared" si="59"/>
        <v>3</v>
      </c>
    </row>
    <row r="3786" spans="1:18" x14ac:dyDescent="0.3">
      <c r="A3786" t="s">
        <v>8283</v>
      </c>
      <c r="B3786" t="s">
        <v>8283</v>
      </c>
      <c r="C3786">
        <v>6.2819468655087524E-3</v>
      </c>
      <c r="D3786">
        <v>6.2819468655087524E-3</v>
      </c>
      <c r="E3786">
        <v>1</v>
      </c>
      <c r="F3786">
        <v>1</v>
      </c>
      <c r="G3786">
        <v>4.2108436531709366</v>
      </c>
      <c r="H3786">
        <v>4</v>
      </c>
      <c r="I3786">
        <v>1</v>
      </c>
      <c r="J3786" cm="1">
        <f t="array" ref="J3786">SUMPRODUCT(--ISNUMBER(SEARCH(A3786, QA_Seed_Keywords!B$2:B$45)))</f>
        <v>0</v>
      </c>
      <c r="K3786" cm="1">
        <f t="array" ref="K3786">SUMPRODUCT(
    (--(C$2:C$100 &gt;= C3786)),
    (--(G$2:G$100 &gt;= G3786)),
    (--(H$2:H$100 &lt;= H3786)),
    (--(I$2:I$100 &gt;= I3786)),
    -- (
        (C$2:C$100 &gt; C3786) +
        (G$2:G$100 &gt; G3786) +
        (H$2:H$100 &lt; H3786) +
        (I$2:I$100 &gt; I3786)
    )
)</f>
        <v>285</v>
      </c>
      <c r="L3786">
        <f>(I3786/10)/(H3786/122)</f>
        <v>3.05</v>
      </c>
      <c r="M3786">
        <f>L3786/MAX($L$2:$L$6948)</f>
        <v>0.25</v>
      </c>
      <c r="N3786">
        <f>D3786*M3786*M3786</f>
        <v>3.9262167909429702E-4</v>
      </c>
      <c r="O3786">
        <f>D3786*G3786</f>
        <v>2.6452296088184588E-2</v>
      </c>
      <c r="P3786">
        <f>I3786/H3786</f>
        <v>0.25</v>
      </c>
      <c r="Q3786">
        <f>D3786*P3786*P3786</f>
        <v>3.9262167909429702E-4</v>
      </c>
      <c r="R3786">
        <f t="shared" si="59"/>
        <v>3</v>
      </c>
    </row>
    <row r="3787" spans="1:18" x14ac:dyDescent="0.3">
      <c r="A3787" t="s">
        <v>8284</v>
      </c>
      <c r="B3787" t="s">
        <v>8285</v>
      </c>
      <c r="C3787">
        <v>6.2819468655087524E-3</v>
      </c>
      <c r="D3787">
        <v>6.2819468655087524E-3</v>
      </c>
      <c r="E3787">
        <v>1</v>
      </c>
      <c r="F3787">
        <v>1</v>
      </c>
      <c r="G3787">
        <v>4.2108436531709366</v>
      </c>
      <c r="H3787">
        <v>4</v>
      </c>
      <c r="I3787">
        <v>1</v>
      </c>
      <c r="J3787" cm="1">
        <f t="array" ref="J3787">SUMPRODUCT(--ISNUMBER(SEARCH(A3787, QA_Seed_Keywords!B$2:B$45)))</f>
        <v>0</v>
      </c>
      <c r="K3787" cm="1">
        <f t="array" ref="K3787">SUMPRODUCT(
    (--(C$2:C$100 &gt;= C3787)),
    (--(G$2:G$100 &gt;= G3787)),
    (--(H$2:H$100 &lt;= H3787)),
    (--(I$2:I$100 &gt;= I3787)),
    -- (
        (C$2:C$100 &gt; C3787) +
        (G$2:G$100 &gt; G3787) +
        (H$2:H$100 &lt; H3787) +
        (I$2:I$100 &gt; I3787)
    )
)</f>
        <v>285</v>
      </c>
      <c r="L3787">
        <f>(I3787/10)/(H3787/122)</f>
        <v>3.05</v>
      </c>
      <c r="M3787">
        <f>L3787/MAX($L$2:$L$6948)</f>
        <v>0.25</v>
      </c>
      <c r="N3787">
        <f>D3787*M3787*M3787</f>
        <v>3.9262167909429702E-4</v>
      </c>
      <c r="O3787">
        <f>D3787*G3787</f>
        <v>2.6452296088184588E-2</v>
      </c>
      <c r="P3787">
        <f>I3787/H3787</f>
        <v>0.25</v>
      </c>
      <c r="Q3787">
        <f>D3787*P3787*P3787</f>
        <v>3.9262167909429702E-4</v>
      </c>
      <c r="R3787">
        <f t="shared" si="59"/>
        <v>3</v>
      </c>
    </row>
    <row r="3788" spans="1:18" x14ac:dyDescent="0.3">
      <c r="A3788" t="s">
        <v>8286</v>
      </c>
      <c r="B3788" t="s">
        <v>8286</v>
      </c>
      <c r="C3788">
        <v>6.2819468655087524E-3</v>
      </c>
      <c r="D3788">
        <v>6.2819468655087524E-3</v>
      </c>
      <c r="E3788">
        <v>1</v>
      </c>
      <c r="F3788">
        <v>1</v>
      </c>
      <c r="G3788">
        <v>4.2108436531709366</v>
      </c>
      <c r="H3788">
        <v>4</v>
      </c>
      <c r="I3788">
        <v>1</v>
      </c>
      <c r="J3788" cm="1">
        <f t="array" ref="J3788">SUMPRODUCT(--ISNUMBER(SEARCH(A3788, QA_Seed_Keywords!B$2:B$45)))</f>
        <v>0</v>
      </c>
      <c r="K3788" cm="1">
        <f t="array" ref="K3788">SUMPRODUCT(
    (--(C$2:C$100 &gt;= C3788)),
    (--(G$2:G$100 &gt;= G3788)),
    (--(H$2:H$100 &lt;= H3788)),
    (--(I$2:I$100 &gt;= I3788)),
    -- (
        (C$2:C$100 &gt; C3788) +
        (G$2:G$100 &gt; G3788) +
        (H$2:H$100 &lt; H3788) +
        (I$2:I$100 &gt; I3788)
    )
)</f>
        <v>285</v>
      </c>
      <c r="L3788">
        <f>(I3788/10)/(H3788/122)</f>
        <v>3.05</v>
      </c>
      <c r="M3788">
        <f>L3788/MAX($L$2:$L$6948)</f>
        <v>0.25</v>
      </c>
      <c r="N3788">
        <f>D3788*M3788*M3788</f>
        <v>3.9262167909429702E-4</v>
      </c>
      <c r="O3788">
        <f>D3788*G3788</f>
        <v>2.6452296088184588E-2</v>
      </c>
      <c r="P3788">
        <f>I3788/H3788</f>
        <v>0.25</v>
      </c>
      <c r="Q3788">
        <f>D3788*P3788*P3788</f>
        <v>3.9262167909429702E-4</v>
      </c>
      <c r="R3788">
        <f t="shared" si="59"/>
        <v>3</v>
      </c>
    </row>
    <row r="3789" spans="1:18" x14ac:dyDescent="0.3">
      <c r="A3789" t="s">
        <v>8287</v>
      </c>
      <c r="B3789" t="s">
        <v>8287</v>
      </c>
      <c r="C3789">
        <v>6.2819468655087524E-3</v>
      </c>
      <c r="D3789">
        <v>6.2819468655087524E-3</v>
      </c>
      <c r="E3789">
        <v>1</v>
      </c>
      <c r="F3789">
        <v>1</v>
      </c>
      <c r="G3789">
        <v>4.2108436531709366</v>
      </c>
      <c r="H3789">
        <v>4</v>
      </c>
      <c r="I3789">
        <v>1</v>
      </c>
      <c r="J3789" cm="1">
        <f t="array" ref="J3789">SUMPRODUCT(--ISNUMBER(SEARCH(A3789, QA_Seed_Keywords!B$2:B$45)))</f>
        <v>0</v>
      </c>
      <c r="K3789" cm="1">
        <f t="array" ref="K3789">SUMPRODUCT(
    (--(C$2:C$100 &gt;= C3789)),
    (--(G$2:G$100 &gt;= G3789)),
    (--(H$2:H$100 &lt;= H3789)),
    (--(I$2:I$100 &gt;= I3789)),
    -- (
        (C$2:C$100 &gt; C3789) +
        (G$2:G$100 &gt; G3789) +
        (H$2:H$100 &lt; H3789) +
        (I$2:I$100 &gt; I3789)
    )
)</f>
        <v>285</v>
      </c>
      <c r="L3789">
        <f>(I3789/10)/(H3789/122)</f>
        <v>3.05</v>
      </c>
      <c r="M3789">
        <f>L3789/MAX($L$2:$L$6948)</f>
        <v>0.25</v>
      </c>
      <c r="N3789">
        <f>D3789*M3789*M3789</f>
        <v>3.9262167909429702E-4</v>
      </c>
      <c r="O3789">
        <f>D3789*G3789</f>
        <v>2.6452296088184588E-2</v>
      </c>
      <c r="P3789">
        <f>I3789/H3789</f>
        <v>0.25</v>
      </c>
      <c r="Q3789">
        <f>D3789*P3789*P3789</f>
        <v>3.9262167909429702E-4</v>
      </c>
      <c r="R3789">
        <f t="shared" si="59"/>
        <v>3</v>
      </c>
    </row>
    <row r="3790" spans="1:18" x14ac:dyDescent="0.3">
      <c r="A3790" t="s">
        <v>8288</v>
      </c>
      <c r="B3790" t="s">
        <v>8288</v>
      </c>
      <c r="C3790">
        <v>6.2819468655087524E-3</v>
      </c>
      <c r="D3790">
        <v>6.2819468655087524E-3</v>
      </c>
      <c r="E3790">
        <v>1</v>
      </c>
      <c r="F3790">
        <v>1</v>
      </c>
      <c r="G3790">
        <v>4.2108436531709366</v>
      </c>
      <c r="H3790">
        <v>4</v>
      </c>
      <c r="I3790">
        <v>1</v>
      </c>
      <c r="J3790" cm="1">
        <f t="array" ref="J3790">SUMPRODUCT(--ISNUMBER(SEARCH(A3790, QA_Seed_Keywords!B$2:B$45)))</f>
        <v>0</v>
      </c>
      <c r="K3790" cm="1">
        <f t="array" ref="K3790">SUMPRODUCT(
    (--(C$2:C$100 &gt;= C3790)),
    (--(G$2:G$100 &gt;= G3790)),
    (--(H$2:H$100 &lt;= H3790)),
    (--(I$2:I$100 &gt;= I3790)),
    -- (
        (C$2:C$100 &gt; C3790) +
        (G$2:G$100 &gt; G3790) +
        (H$2:H$100 &lt; H3790) +
        (I$2:I$100 &gt; I3790)
    )
)</f>
        <v>285</v>
      </c>
      <c r="L3790">
        <f>(I3790/10)/(H3790/122)</f>
        <v>3.05</v>
      </c>
      <c r="M3790">
        <f>L3790/MAX($L$2:$L$6948)</f>
        <v>0.25</v>
      </c>
      <c r="N3790">
        <f>D3790*M3790*M3790</f>
        <v>3.9262167909429702E-4</v>
      </c>
      <c r="O3790">
        <f>D3790*G3790</f>
        <v>2.6452296088184588E-2</v>
      </c>
      <c r="P3790">
        <f>I3790/H3790</f>
        <v>0.25</v>
      </c>
      <c r="Q3790">
        <f>D3790*P3790*P3790</f>
        <v>3.9262167909429702E-4</v>
      </c>
      <c r="R3790">
        <f t="shared" si="59"/>
        <v>3</v>
      </c>
    </row>
    <row r="3791" spans="1:18" x14ac:dyDescent="0.3">
      <c r="A3791" t="s">
        <v>8289</v>
      </c>
      <c r="B3791" t="s">
        <v>8289</v>
      </c>
      <c r="C3791">
        <v>6.2819468655087524E-3</v>
      </c>
      <c r="D3791">
        <v>6.2819468655087524E-3</v>
      </c>
      <c r="E3791">
        <v>1</v>
      </c>
      <c r="F3791">
        <v>1</v>
      </c>
      <c r="G3791">
        <v>4.2108436531709366</v>
      </c>
      <c r="H3791">
        <v>4</v>
      </c>
      <c r="I3791">
        <v>1</v>
      </c>
      <c r="J3791" cm="1">
        <f t="array" ref="J3791">SUMPRODUCT(--ISNUMBER(SEARCH(A3791, QA_Seed_Keywords!B$2:B$45)))</f>
        <v>0</v>
      </c>
      <c r="K3791" cm="1">
        <f t="array" ref="K3791">SUMPRODUCT(
    (--(C$2:C$100 &gt;= C3791)),
    (--(G$2:G$100 &gt;= G3791)),
    (--(H$2:H$100 &lt;= H3791)),
    (--(I$2:I$100 &gt;= I3791)),
    -- (
        (C$2:C$100 &gt; C3791) +
        (G$2:G$100 &gt; G3791) +
        (H$2:H$100 &lt; H3791) +
        (I$2:I$100 &gt; I3791)
    )
)</f>
        <v>285</v>
      </c>
      <c r="L3791">
        <f>(I3791/10)/(H3791/122)</f>
        <v>3.05</v>
      </c>
      <c r="M3791">
        <f>L3791/MAX($L$2:$L$6948)</f>
        <v>0.25</v>
      </c>
      <c r="N3791">
        <f>D3791*M3791*M3791</f>
        <v>3.9262167909429702E-4</v>
      </c>
      <c r="O3791">
        <f>D3791*G3791</f>
        <v>2.6452296088184588E-2</v>
      </c>
      <c r="P3791">
        <f>I3791/H3791</f>
        <v>0.25</v>
      </c>
      <c r="Q3791">
        <f>D3791*P3791*P3791</f>
        <v>3.9262167909429702E-4</v>
      </c>
      <c r="R3791">
        <f t="shared" si="59"/>
        <v>3</v>
      </c>
    </row>
    <row r="3792" spans="1:18" x14ac:dyDescent="0.3">
      <c r="A3792" t="s">
        <v>8292</v>
      </c>
      <c r="B3792" t="s">
        <v>8293</v>
      </c>
      <c r="C3792">
        <v>6.2697047986089768E-3</v>
      </c>
      <c r="D3792">
        <v>6.2697047986089768E-3</v>
      </c>
      <c r="E3792">
        <v>1</v>
      </c>
      <c r="F3792">
        <v>1</v>
      </c>
      <c r="G3792">
        <v>4.2108436531709366</v>
      </c>
      <c r="H3792">
        <v>4</v>
      </c>
      <c r="I3792">
        <v>1</v>
      </c>
      <c r="J3792" cm="1">
        <f t="array" ref="J3792">SUMPRODUCT(--ISNUMBER(SEARCH(A3792, QA_Seed_Keywords!B$2:B$45)))</f>
        <v>0</v>
      </c>
      <c r="K3792" cm="1">
        <f t="array" ref="K3792">SUMPRODUCT(
    (--(C$2:C$100 &gt;= C3792)),
    (--(G$2:G$100 &gt;= G3792)),
    (--(H$2:H$100 &lt;= H3792)),
    (--(I$2:I$100 &gt;= I3792)),
    -- (
        (C$2:C$100 &gt; C3792) +
        (G$2:G$100 &gt; G3792) +
        (H$2:H$100 &lt; H3792) +
        (I$2:I$100 &gt; I3792)
    )
)</f>
        <v>285</v>
      </c>
      <c r="L3792">
        <f>(I3792/10)/(H3792/122)</f>
        <v>3.05</v>
      </c>
      <c r="M3792">
        <f>L3792/MAX($L$2:$L$6948)</f>
        <v>0.25</v>
      </c>
      <c r="N3792">
        <f>D3792*M3792*M3792</f>
        <v>3.9185654991306105E-4</v>
      </c>
      <c r="O3792">
        <f>D3792*G3792</f>
        <v>2.6400746658477976E-2</v>
      </c>
      <c r="P3792">
        <f>I3792/H3792</f>
        <v>0.25</v>
      </c>
      <c r="Q3792">
        <f>D3792*P3792*P3792</f>
        <v>3.9185654991306105E-4</v>
      </c>
      <c r="R3792">
        <f t="shared" si="59"/>
        <v>3</v>
      </c>
    </row>
    <row r="3793" spans="1:18" x14ac:dyDescent="0.3">
      <c r="A3793" t="s">
        <v>8294</v>
      </c>
      <c r="B3793" t="s">
        <v>8295</v>
      </c>
      <c r="C3793">
        <v>6.2697047986089768E-3</v>
      </c>
      <c r="D3793">
        <v>6.2697047986089768E-3</v>
      </c>
      <c r="E3793">
        <v>1</v>
      </c>
      <c r="F3793">
        <v>1</v>
      </c>
      <c r="G3793">
        <v>4.2108436531709366</v>
      </c>
      <c r="H3793">
        <v>4</v>
      </c>
      <c r="I3793">
        <v>1</v>
      </c>
      <c r="J3793" cm="1">
        <f t="array" ref="J3793">SUMPRODUCT(--ISNUMBER(SEARCH(A3793, QA_Seed_Keywords!B$2:B$45)))</f>
        <v>0</v>
      </c>
      <c r="K3793" cm="1">
        <f t="array" ref="K3793">SUMPRODUCT(
    (--(C$2:C$100 &gt;= C3793)),
    (--(G$2:G$100 &gt;= G3793)),
    (--(H$2:H$100 &lt;= H3793)),
    (--(I$2:I$100 &gt;= I3793)),
    -- (
        (C$2:C$100 &gt; C3793) +
        (G$2:G$100 &gt; G3793) +
        (H$2:H$100 &lt; H3793) +
        (I$2:I$100 &gt; I3793)
    )
)</f>
        <v>285</v>
      </c>
      <c r="L3793">
        <f>(I3793/10)/(H3793/122)</f>
        <v>3.05</v>
      </c>
      <c r="M3793">
        <f>L3793/MAX($L$2:$L$6948)</f>
        <v>0.25</v>
      </c>
      <c r="N3793">
        <f>D3793*M3793*M3793</f>
        <v>3.9185654991306105E-4</v>
      </c>
      <c r="O3793">
        <f>D3793*G3793</f>
        <v>2.6400746658477976E-2</v>
      </c>
      <c r="P3793">
        <f>I3793/H3793</f>
        <v>0.25</v>
      </c>
      <c r="Q3793">
        <f>D3793*P3793*P3793</f>
        <v>3.9185654991306105E-4</v>
      </c>
      <c r="R3793">
        <f t="shared" si="59"/>
        <v>3</v>
      </c>
    </row>
    <row r="3794" spans="1:18" x14ac:dyDescent="0.3">
      <c r="A3794" t="s">
        <v>8296</v>
      </c>
      <c r="B3794" t="s">
        <v>8296</v>
      </c>
      <c r="C3794">
        <v>6.2697047986089768E-3</v>
      </c>
      <c r="D3794">
        <v>6.2697047986089768E-3</v>
      </c>
      <c r="E3794">
        <v>1</v>
      </c>
      <c r="F3794">
        <v>1</v>
      </c>
      <c r="G3794">
        <v>4.2108436531709366</v>
      </c>
      <c r="H3794">
        <v>4</v>
      </c>
      <c r="I3794">
        <v>1</v>
      </c>
      <c r="J3794" cm="1">
        <f t="array" ref="J3794">SUMPRODUCT(--ISNUMBER(SEARCH(A3794, QA_Seed_Keywords!B$2:B$45)))</f>
        <v>0</v>
      </c>
      <c r="K3794" cm="1">
        <f t="array" ref="K3794">SUMPRODUCT(
    (--(C$2:C$100 &gt;= C3794)),
    (--(G$2:G$100 &gt;= G3794)),
    (--(H$2:H$100 &lt;= H3794)),
    (--(I$2:I$100 &gt;= I3794)),
    -- (
        (C$2:C$100 &gt; C3794) +
        (G$2:G$100 &gt; G3794) +
        (H$2:H$100 &lt; H3794) +
        (I$2:I$100 &gt; I3794)
    )
)</f>
        <v>285</v>
      </c>
      <c r="L3794">
        <f>(I3794/10)/(H3794/122)</f>
        <v>3.05</v>
      </c>
      <c r="M3794">
        <f>L3794/MAX($L$2:$L$6948)</f>
        <v>0.25</v>
      </c>
      <c r="N3794">
        <f>D3794*M3794*M3794</f>
        <v>3.9185654991306105E-4</v>
      </c>
      <c r="O3794">
        <f>D3794*G3794</f>
        <v>2.6400746658477976E-2</v>
      </c>
      <c r="P3794">
        <f>I3794/H3794</f>
        <v>0.25</v>
      </c>
      <c r="Q3794">
        <f>D3794*P3794*P3794</f>
        <v>3.9185654991306105E-4</v>
      </c>
      <c r="R3794">
        <f t="shared" si="59"/>
        <v>3</v>
      </c>
    </row>
    <row r="3795" spans="1:18" x14ac:dyDescent="0.3">
      <c r="A3795" t="s">
        <v>8297</v>
      </c>
      <c r="B3795" t="s">
        <v>8297</v>
      </c>
      <c r="C3795">
        <v>6.2697047986089768E-3</v>
      </c>
      <c r="D3795">
        <v>6.2697047986089768E-3</v>
      </c>
      <c r="E3795">
        <v>1</v>
      </c>
      <c r="F3795">
        <v>1</v>
      </c>
      <c r="G3795">
        <v>4.2108436531709366</v>
      </c>
      <c r="H3795">
        <v>4</v>
      </c>
      <c r="I3795">
        <v>1</v>
      </c>
      <c r="J3795" cm="1">
        <f t="array" ref="J3795">SUMPRODUCT(--ISNUMBER(SEARCH(A3795, QA_Seed_Keywords!B$2:B$45)))</f>
        <v>0</v>
      </c>
      <c r="K3795" cm="1">
        <f t="array" ref="K3795">SUMPRODUCT(
    (--(C$2:C$100 &gt;= C3795)),
    (--(G$2:G$100 &gt;= G3795)),
    (--(H$2:H$100 &lt;= H3795)),
    (--(I$2:I$100 &gt;= I3795)),
    -- (
        (C$2:C$100 &gt; C3795) +
        (G$2:G$100 &gt; G3795) +
        (H$2:H$100 &lt; H3795) +
        (I$2:I$100 &gt; I3795)
    )
)</f>
        <v>285</v>
      </c>
      <c r="L3795">
        <f>(I3795/10)/(H3795/122)</f>
        <v>3.05</v>
      </c>
      <c r="M3795">
        <f>L3795/MAX($L$2:$L$6948)</f>
        <v>0.25</v>
      </c>
      <c r="N3795">
        <f>D3795*M3795*M3795</f>
        <v>3.9185654991306105E-4</v>
      </c>
      <c r="O3795">
        <f>D3795*G3795</f>
        <v>2.6400746658477976E-2</v>
      </c>
      <c r="P3795">
        <f>I3795/H3795</f>
        <v>0.25</v>
      </c>
      <c r="Q3795">
        <f>D3795*P3795*P3795</f>
        <v>3.9185654991306105E-4</v>
      </c>
      <c r="R3795">
        <f t="shared" si="59"/>
        <v>3</v>
      </c>
    </row>
    <row r="3796" spans="1:18" x14ac:dyDescent="0.3">
      <c r="A3796" t="s">
        <v>8298</v>
      </c>
      <c r="B3796" t="s">
        <v>8299</v>
      </c>
      <c r="C3796">
        <v>6.2697047986089768E-3</v>
      </c>
      <c r="D3796">
        <v>6.2697047986089768E-3</v>
      </c>
      <c r="E3796">
        <v>1</v>
      </c>
      <c r="F3796">
        <v>1</v>
      </c>
      <c r="G3796">
        <v>4.2108436531709366</v>
      </c>
      <c r="H3796">
        <v>4</v>
      </c>
      <c r="I3796">
        <v>1</v>
      </c>
      <c r="J3796" cm="1">
        <f t="array" ref="J3796">SUMPRODUCT(--ISNUMBER(SEARCH(A3796, QA_Seed_Keywords!B$2:B$45)))</f>
        <v>0</v>
      </c>
      <c r="K3796" cm="1">
        <f t="array" ref="K3796">SUMPRODUCT(
    (--(C$2:C$100 &gt;= C3796)),
    (--(G$2:G$100 &gt;= G3796)),
    (--(H$2:H$100 &lt;= H3796)),
    (--(I$2:I$100 &gt;= I3796)),
    -- (
        (C$2:C$100 &gt; C3796) +
        (G$2:G$100 &gt; G3796) +
        (H$2:H$100 &lt; H3796) +
        (I$2:I$100 &gt; I3796)
    )
)</f>
        <v>285</v>
      </c>
      <c r="L3796">
        <f>(I3796/10)/(H3796/122)</f>
        <v>3.05</v>
      </c>
      <c r="M3796">
        <f>L3796/MAX($L$2:$L$6948)</f>
        <v>0.25</v>
      </c>
      <c r="N3796">
        <f>D3796*M3796*M3796</f>
        <v>3.9185654991306105E-4</v>
      </c>
      <c r="O3796">
        <f>D3796*G3796</f>
        <v>2.6400746658477976E-2</v>
      </c>
      <c r="P3796">
        <f>I3796/H3796</f>
        <v>0.25</v>
      </c>
      <c r="Q3796">
        <f>D3796*P3796*P3796</f>
        <v>3.9185654991306105E-4</v>
      </c>
      <c r="R3796">
        <f t="shared" si="59"/>
        <v>3</v>
      </c>
    </row>
    <row r="3797" spans="1:18" x14ac:dyDescent="0.3">
      <c r="A3797" t="s">
        <v>8300</v>
      </c>
      <c r="B3797" t="s">
        <v>8300</v>
      </c>
      <c r="C3797">
        <v>6.2697047986089768E-3</v>
      </c>
      <c r="D3797">
        <v>6.2697047986089768E-3</v>
      </c>
      <c r="E3797">
        <v>1</v>
      </c>
      <c r="F3797">
        <v>1</v>
      </c>
      <c r="G3797">
        <v>4.2108436531709366</v>
      </c>
      <c r="H3797">
        <v>4</v>
      </c>
      <c r="I3797">
        <v>1</v>
      </c>
      <c r="J3797" cm="1">
        <f t="array" ref="J3797">SUMPRODUCT(--ISNUMBER(SEARCH(A3797, QA_Seed_Keywords!B$2:B$45)))</f>
        <v>0</v>
      </c>
      <c r="K3797" cm="1">
        <f t="array" ref="K3797">SUMPRODUCT(
    (--(C$2:C$100 &gt;= C3797)),
    (--(G$2:G$100 &gt;= G3797)),
    (--(H$2:H$100 &lt;= H3797)),
    (--(I$2:I$100 &gt;= I3797)),
    -- (
        (C$2:C$100 &gt; C3797) +
        (G$2:G$100 &gt; G3797) +
        (H$2:H$100 &lt; H3797) +
        (I$2:I$100 &gt; I3797)
    )
)</f>
        <v>285</v>
      </c>
      <c r="L3797">
        <f>(I3797/10)/(H3797/122)</f>
        <v>3.05</v>
      </c>
      <c r="M3797">
        <f>L3797/MAX($L$2:$L$6948)</f>
        <v>0.25</v>
      </c>
      <c r="N3797">
        <f>D3797*M3797*M3797</f>
        <v>3.9185654991306105E-4</v>
      </c>
      <c r="O3797">
        <f>D3797*G3797</f>
        <v>2.6400746658477976E-2</v>
      </c>
      <c r="P3797">
        <f>I3797/H3797</f>
        <v>0.25</v>
      </c>
      <c r="Q3797">
        <f>D3797*P3797*P3797</f>
        <v>3.9185654991306105E-4</v>
      </c>
      <c r="R3797">
        <f t="shared" si="59"/>
        <v>3</v>
      </c>
    </row>
    <row r="3798" spans="1:18" x14ac:dyDescent="0.3">
      <c r="A3798" t="s">
        <v>8301</v>
      </c>
      <c r="B3798" t="s">
        <v>8301</v>
      </c>
      <c r="C3798">
        <v>6.2697047986089768E-3</v>
      </c>
      <c r="D3798">
        <v>6.2697047986089768E-3</v>
      </c>
      <c r="E3798">
        <v>1</v>
      </c>
      <c r="F3798">
        <v>1</v>
      </c>
      <c r="G3798">
        <v>4.2108436531709366</v>
      </c>
      <c r="H3798">
        <v>4</v>
      </c>
      <c r="I3798">
        <v>1</v>
      </c>
      <c r="J3798" cm="1">
        <f t="array" ref="J3798">SUMPRODUCT(--ISNUMBER(SEARCH(A3798, QA_Seed_Keywords!B$2:B$45)))</f>
        <v>0</v>
      </c>
      <c r="K3798" cm="1">
        <f t="array" ref="K3798">SUMPRODUCT(
    (--(C$2:C$100 &gt;= C3798)),
    (--(G$2:G$100 &gt;= G3798)),
    (--(H$2:H$100 &lt;= H3798)),
    (--(I$2:I$100 &gt;= I3798)),
    -- (
        (C$2:C$100 &gt; C3798) +
        (G$2:G$100 &gt; G3798) +
        (H$2:H$100 &lt; H3798) +
        (I$2:I$100 &gt; I3798)
    )
)</f>
        <v>285</v>
      </c>
      <c r="L3798">
        <f>(I3798/10)/(H3798/122)</f>
        <v>3.05</v>
      </c>
      <c r="M3798">
        <f>L3798/MAX($L$2:$L$6948)</f>
        <v>0.25</v>
      </c>
      <c r="N3798">
        <f>D3798*M3798*M3798</f>
        <v>3.9185654991306105E-4</v>
      </c>
      <c r="O3798">
        <f>D3798*G3798</f>
        <v>2.6400746658477976E-2</v>
      </c>
      <c r="P3798">
        <f>I3798/H3798</f>
        <v>0.25</v>
      </c>
      <c r="Q3798">
        <f>D3798*P3798*P3798</f>
        <v>3.9185654991306105E-4</v>
      </c>
      <c r="R3798">
        <f t="shared" si="59"/>
        <v>3</v>
      </c>
    </row>
    <row r="3799" spans="1:18" x14ac:dyDescent="0.3">
      <c r="A3799" t="s">
        <v>8302</v>
      </c>
      <c r="B3799" t="s">
        <v>8303</v>
      </c>
      <c r="C3799">
        <v>6.2697047986089768E-3</v>
      </c>
      <c r="D3799">
        <v>6.2697047986089768E-3</v>
      </c>
      <c r="E3799">
        <v>1</v>
      </c>
      <c r="F3799">
        <v>1</v>
      </c>
      <c r="G3799">
        <v>4.2108436531709366</v>
      </c>
      <c r="H3799">
        <v>4</v>
      </c>
      <c r="I3799">
        <v>1</v>
      </c>
      <c r="J3799" cm="1">
        <f t="array" ref="J3799">SUMPRODUCT(--ISNUMBER(SEARCH(A3799, QA_Seed_Keywords!B$2:B$45)))</f>
        <v>0</v>
      </c>
      <c r="K3799" cm="1">
        <f t="array" ref="K3799">SUMPRODUCT(
    (--(C$2:C$100 &gt;= C3799)),
    (--(G$2:G$100 &gt;= G3799)),
    (--(H$2:H$100 &lt;= H3799)),
    (--(I$2:I$100 &gt;= I3799)),
    -- (
        (C$2:C$100 &gt; C3799) +
        (G$2:G$100 &gt; G3799) +
        (H$2:H$100 &lt; H3799) +
        (I$2:I$100 &gt; I3799)
    )
)</f>
        <v>285</v>
      </c>
      <c r="L3799">
        <f>(I3799/10)/(H3799/122)</f>
        <v>3.05</v>
      </c>
      <c r="M3799">
        <f>L3799/MAX($L$2:$L$6948)</f>
        <v>0.25</v>
      </c>
      <c r="N3799">
        <f>D3799*M3799*M3799</f>
        <v>3.9185654991306105E-4</v>
      </c>
      <c r="O3799">
        <f>D3799*G3799</f>
        <v>2.6400746658477976E-2</v>
      </c>
      <c r="P3799">
        <f>I3799/H3799</f>
        <v>0.25</v>
      </c>
      <c r="Q3799">
        <f>D3799*P3799*P3799</f>
        <v>3.9185654991306105E-4</v>
      </c>
      <c r="R3799">
        <f t="shared" si="59"/>
        <v>3</v>
      </c>
    </row>
    <row r="3800" spans="1:18" x14ac:dyDescent="0.3">
      <c r="A3800" t="s">
        <v>8304</v>
      </c>
      <c r="B3800" t="s">
        <v>8305</v>
      </c>
      <c r="C3800">
        <v>6.2697047986089768E-3</v>
      </c>
      <c r="D3800">
        <v>6.2697047986089768E-3</v>
      </c>
      <c r="E3800">
        <v>1</v>
      </c>
      <c r="F3800">
        <v>1</v>
      </c>
      <c r="G3800">
        <v>4.2108436531709366</v>
      </c>
      <c r="H3800">
        <v>4</v>
      </c>
      <c r="I3800">
        <v>1</v>
      </c>
      <c r="J3800" cm="1">
        <f t="array" ref="J3800">SUMPRODUCT(--ISNUMBER(SEARCH(A3800, QA_Seed_Keywords!B$2:B$45)))</f>
        <v>0</v>
      </c>
      <c r="K3800" cm="1">
        <f t="array" ref="K3800">SUMPRODUCT(
    (--(C$2:C$100 &gt;= C3800)),
    (--(G$2:G$100 &gt;= G3800)),
    (--(H$2:H$100 &lt;= H3800)),
    (--(I$2:I$100 &gt;= I3800)),
    -- (
        (C$2:C$100 &gt; C3800) +
        (G$2:G$100 &gt; G3800) +
        (H$2:H$100 &lt; H3800) +
        (I$2:I$100 &gt; I3800)
    )
)</f>
        <v>285</v>
      </c>
      <c r="L3800">
        <f>(I3800/10)/(H3800/122)</f>
        <v>3.05</v>
      </c>
      <c r="M3800">
        <f>L3800/MAX($L$2:$L$6948)</f>
        <v>0.25</v>
      </c>
      <c r="N3800">
        <f>D3800*M3800*M3800</f>
        <v>3.9185654991306105E-4</v>
      </c>
      <c r="O3800">
        <f>D3800*G3800</f>
        <v>2.6400746658477976E-2</v>
      </c>
      <c r="P3800">
        <f>I3800/H3800</f>
        <v>0.25</v>
      </c>
      <c r="Q3800">
        <f>D3800*P3800*P3800</f>
        <v>3.9185654991306105E-4</v>
      </c>
      <c r="R3800">
        <f t="shared" si="59"/>
        <v>3</v>
      </c>
    </row>
    <row r="3801" spans="1:18" x14ac:dyDescent="0.3">
      <c r="A3801" t="s">
        <v>8306</v>
      </c>
      <c r="B3801" t="s">
        <v>8307</v>
      </c>
      <c r="C3801">
        <v>6.2697047986089768E-3</v>
      </c>
      <c r="D3801">
        <v>6.2697047986089768E-3</v>
      </c>
      <c r="E3801">
        <v>1</v>
      </c>
      <c r="F3801">
        <v>1</v>
      </c>
      <c r="G3801">
        <v>4.2108436531709366</v>
      </c>
      <c r="H3801">
        <v>4</v>
      </c>
      <c r="I3801">
        <v>1</v>
      </c>
      <c r="J3801" cm="1">
        <f t="array" ref="J3801">SUMPRODUCT(--ISNUMBER(SEARCH(A3801, QA_Seed_Keywords!B$2:B$45)))</f>
        <v>0</v>
      </c>
      <c r="K3801" cm="1">
        <f t="array" ref="K3801">SUMPRODUCT(
    (--(C$2:C$100 &gt;= C3801)),
    (--(G$2:G$100 &gt;= G3801)),
    (--(H$2:H$100 &lt;= H3801)),
    (--(I$2:I$100 &gt;= I3801)),
    -- (
        (C$2:C$100 &gt; C3801) +
        (G$2:G$100 &gt; G3801) +
        (H$2:H$100 &lt; H3801) +
        (I$2:I$100 &gt; I3801)
    )
)</f>
        <v>285</v>
      </c>
      <c r="L3801">
        <f>(I3801/10)/(H3801/122)</f>
        <v>3.05</v>
      </c>
      <c r="M3801">
        <f>L3801/MAX($L$2:$L$6948)</f>
        <v>0.25</v>
      </c>
      <c r="N3801">
        <f>D3801*M3801*M3801</f>
        <v>3.9185654991306105E-4</v>
      </c>
      <c r="O3801">
        <f>D3801*G3801</f>
        <v>2.6400746658477976E-2</v>
      </c>
      <c r="P3801">
        <f>I3801/H3801</f>
        <v>0.25</v>
      </c>
      <c r="Q3801">
        <f>D3801*P3801*P3801</f>
        <v>3.9185654991306105E-4</v>
      </c>
      <c r="R3801">
        <f t="shared" si="59"/>
        <v>3</v>
      </c>
    </row>
    <row r="3802" spans="1:18" x14ac:dyDescent="0.3">
      <c r="A3802" t="s">
        <v>8308</v>
      </c>
      <c r="B3802" t="s">
        <v>8309</v>
      </c>
      <c r="C3802">
        <v>6.2697047986089768E-3</v>
      </c>
      <c r="D3802">
        <v>6.2697047986089768E-3</v>
      </c>
      <c r="E3802">
        <v>1</v>
      </c>
      <c r="F3802">
        <v>1</v>
      </c>
      <c r="G3802">
        <v>4.2108436531709366</v>
      </c>
      <c r="H3802">
        <v>4</v>
      </c>
      <c r="I3802">
        <v>1</v>
      </c>
      <c r="J3802" cm="1">
        <f t="array" ref="J3802">SUMPRODUCT(--ISNUMBER(SEARCH(A3802, QA_Seed_Keywords!B$2:B$45)))</f>
        <v>0</v>
      </c>
      <c r="K3802" cm="1">
        <f t="array" ref="K3802">SUMPRODUCT(
    (--(C$2:C$100 &gt;= C3802)),
    (--(G$2:G$100 &gt;= G3802)),
    (--(H$2:H$100 &lt;= H3802)),
    (--(I$2:I$100 &gt;= I3802)),
    -- (
        (C$2:C$100 &gt; C3802) +
        (G$2:G$100 &gt; G3802) +
        (H$2:H$100 &lt; H3802) +
        (I$2:I$100 &gt; I3802)
    )
)</f>
        <v>285</v>
      </c>
      <c r="L3802">
        <f>(I3802/10)/(H3802/122)</f>
        <v>3.05</v>
      </c>
      <c r="M3802">
        <f>L3802/MAX($L$2:$L$6948)</f>
        <v>0.25</v>
      </c>
      <c r="N3802">
        <f>D3802*M3802*M3802</f>
        <v>3.9185654991306105E-4</v>
      </c>
      <c r="O3802">
        <f>D3802*G3802</f>
        <v>2.6400746658477976E-2</v>
      </c>
      <c r="P3802">
        <f>I3802/H3802</f>
        <v>0.25</v>
      </c>
      <c r="Q3802">
        <f>D3802*P3802*P3802</f>
        <v>3.9185654991306105E-4</v>
      </c>
      <c r="R3802">
        <f t="shared" si="59"/>
        <v>3</v>
      </c>
    </row>
    <row r="3803" spans="1:18" x14ac:dyDescent="0.3">
      <c r="A3803" t="s">
        <v>2150</v>
      </c>
      <c r="B3803" t="s">
        <v>2151</v>
      </c>
      <c r="C3803">
        <v>2.7354648626964791E-2</v>
      </c>
      <c r="D3803">
        <v>3.9078069467092568E-3</v>
      </c>
      <c r="E3803">
        <v>18</v>
      </c>
      <c r="F3803">
        <v>2.5714285714285721</v>
      </c>
      <c r="G3803">
        <v>1.438254930931155</v>
      </c>
      <c r="H3803">
        <v>79</v>
      </c>
      <c r="I3803">
        <v>7</v>
      </c>
      <c r="J3803" cm="1">
        <f t="array" ref="J3803">SUMPRODUCT(--ISNUMBER(SEARCH(A3803, QA_Seed_Keywords!B$2:B$45)))</f>
        <v>0</v>
      </c>
      <c r="K3803" cm="1">
        <f t="array" ref="K3803">SUMPRODUCT(
    (--(C$2:C$100 &gt;= C3803)),
    (--(G$2:G$100 &gt;= G3803)),
    (--(H$2:H$100 &lt;= H3803)),
    (--(I$2:I$100 &gt;= I3803)),
    -- (
        (C$2:C$100 &gt; C3803) +
        (G$2:G$100 &gt; G3803) +
        (H$2:H$100 &lt; H3803) +
        (I$2:I$100 &gt; I3803)
    )
)</f>
        <v>2</v>
      </c>
      <c r="L3803">
        <f>(I3803/10)/(H3803/122)</f>
        <v>1.0810126582278479</v>
      </c>
      <c r="M3803">
        <f>L3803/MAX($L$2:$L$6948)</f>
        <v>8.8607594936708847E-2</v>
      </c>
      <c r="N3803">
        <f>D3803*M3803*M3803</f>
        <v>3.0681387660431587E-5</v>
      </c>
      <c r="O3803">
        <f>D3803*G3803</f>
        <v>5.62042261023161E-3</v>
      </c>
      <c r="P3803">
        <f>I3803/H3803</f>
        <v>8.8607594936708861E-2</v>
      </c>
      <c r="Q3803">
        <f>D3803*P3803*P3803</f>
        <v>3.0681387660431594E-5</v>
      </c>
      <c r="R3803">
        <f t="shared" si="59"/>
        <v>72</v>
      </c>
    </row>
    <row r="3804" spans="1:18" x14ac:dyDescent="0.3">
      <c r="A3804" t="s">
        <v>1857</v>
      </c>
      <c r="B3804" t="s">
        <v>1858</v>
      </c>
      <c r="C3804">
        <v>3.2962799379085049E-2</v>
      </c>
      <c r="D3804">
        <v>4.7089713398692926E-3</v>
      </c>
      <c r="E3804">
        <v>20</v>
      </c>
      <c r="F3804">
        <v>2.8571428571428572</v>
      </c>
      <c r="G3804">
        <v>1.331645195872897</v>
      </c>
      <c r="H3804">
        <v>88</v>
      </c>
      <c r="I3804">
        <v>7</v>
      </c>
      <c r="J3804" cm="1">
        <f t="array" ref="J3804">SUMPRODUCT(--ISNUMBER(SEARCH(A3804, QA_Seed_Keywords!B$2:B$45)))</f>
        <v>0</v>
      </c>
      <c r="K3804" cm="1">
        <f t="array" ref="K3804">SUMPRODUCT(
    (--(C$2:C$100 &gt;= C3804)),
    (--(G$2:G$100 &gt;= G3804)),
    (--(H$2:H$100 &lt;= H3804)),
    (--(I$2:I$100 &gt;= I3804)),
    -- (
        (C$2:C$100 &gt; C3804) +
        (G$2:G$100 &gt; G3804) +
        (H$2:H$100 &lt; H3804) +
        (I$2:I$100 &gt; I3804)
    )
)</f>
        <v>4</v>
      </c>
      <c r="L3804">
        <f>(I3804/10)/(H3804/122)</f>
        <v>0.97045454545454535</v>
      </c>
      <c r="M3804">
        <f>L3804/MAX($L$2:$L$6948)</f>
        <v>7.9545454545454544E-2</v>
      </c>
      <c r="N3804">
        <f>D3804*M3804*M3804</f>
        <v>2.9795918860226671E-5</v>
      </c>
      <c r="O3804">
        <f>D3804*G3804</f>
        <v>6.2706790622401023E-3</v>
      </c>
      <c r="P3804">
        <f>I3804/H3804</f>
        <v>7.9545454545454544E-2</v>
      </c>
      <c r="Q3804">
        <f>D3804*P3804*P3804</f>
        <v>2.9795918860226671E-5</v>
      </c>
      <c r="R3804">
        <f t="shared" si="59"/>
        <v>81</v>
      </c>
    </row>
    <row r="3805" spans="1:18" x14ac:dyDescent="0.3">
      <c r="A3805" t="s">
        <v>3691</v>
      </c>
      <c r="B3805" t="s">
        <v>3692</v>
      </c>
      <c r="C3805">
        <v>1.4097538356120629E-2</v>
      </c>
      <c r="D3805">
        <v>1.4097538356120629E-2</v>
      </c>
      <c r="E3805">
        <v>2</v>
      </c>
      <c r="F3805">
        <v>2</v>
      </c>
      <c r="G3805">
        <v>3.8743714165497241</v>
      </c>
      <c r="H3805">
        <v>6</v>
      </c>
      <c r="I3805">
        <v>1</v>
      </c>
      <c r="J3805" cm="1">
        <f t="array" ref="J3805">SUMPRODUCT(--ISNUMBER(SEARCH(A3805, QA_Seed_Keywords!B$2:B$45)))</f>
        <v>0</v>
      </c>
      <c r="K3805" cm="1">
        <f t="array" ref="K3805">SUMPRODUCT(
    (--(C$2:C$100 &gt;= C3805)),
    (--(G$2:G$100 &gt;= G3805)),
    (--(H$2:H$100 &lt;= H3805)),
    (--(I$2:I$100 &gt;= I3805)),
    -- (
        (C$2:C$100 &gt; C3805) +
        (G$2:G$100 &gt; G3805) +
        (H$2:H$100 &lt; H3805) +
        (I$2:I$100 &gt; I3805)
    )
)</f>
        <v>285</v>
      </c>
      <c r="L3805">
        <f>(I3805/10)/(H3805/122)</f>
        <v>2.0333333333333337</v>
      </c>
      <c r="M3805">
        <f>L3805/MAX($L$2:$L$6948)</f>
        <v>0.16666666666666671</v>
      </c>
      <c r="N3805">
        <f>D3805*M3805*M3805</f>
        <v>3.9159828767001769E-4</v>
      </c>
      <c r="O3805">
        <f>D3805*G3805</f>
        <v>5.4619099650667149E-2</v>
      </c>
      <c r="P3805">
        <f>I3805/H3805</f>
        <v>0.16666666666666666</v>
      </c>
      <c r="Q3805">
        <f>D3805*P3805*P3805</f>
        <v>3.9159828767001742E-4</v>
      </c>
      <c r="R3805">
        <f t="shared" si="59"/>
        <v>5</v>
      </c>
    </row>
    <row r="3806" spans="1:18" x14ac:dyDescent="0.3">
      <c r="A3806" t="s">
        <v>3693</v>
      </c>
      <c r="B3806" t="s">
        <v>3694</v>
      </c>
      <c r="C3806">
        <v>1.4097538356120629E-2</v>
      </c>
      <c r="D3806">
        <v>1.4097538356120629E-2</v>
      </c>
      <c r="E3806">
        <v>2</v>
      </c>
      <c r="F3806">
        <v>2</v>
      </c>
      <c r="G3806">
        <v>3.8743714165497241</v>
      </c>
      <c r="H3806">
        <v>6</v>
      </c>
      <c r="I3806">
        <v>1</v>
      </c>
      <c r="J3806" cm="1">
        <f t="array" ref="J3806">SUMPRODUCT(--ISNUMBER(SEARCH(A3806, QA_Seed_Keywords!B$2:B$45)))</f>
        <v>0</v>
      </c>
      <c r="K3806" cm="1">
        <f t="array" ref="K3806">SUMPRODUCT(
    (--(C$2:C$100 &gt;= C3806)),
    (--(G$2:G$100 &gt;= G3806)),
    (--(H$2:H$100 &lt;= H3806)),
    (--(I$2:I$100 &gt;= I3806)),
    -- (
        (C$2:C$100 &gt; C3806) +
        (G$2:G$100 &gt; G3806) +
        (H$2:H$100 &lt; H3806) +
        (I$2:I$100 &gt; I3806)
    )
)</f>
        <v>285</v>
      </c>
      <c r="L3806">
        <f>(I3806/10)/(H3806/122)</f>
        <v>2.0333333333333337</v>
      </c>
      <c r="M3806">
        <f>L3806/MAX($L$2:$L$6948)</f>
        <v>0.16666666666666671</v>
      </c>
      <c r="N3806">
        <f>D3806*M3806*M3806</f>
        <v>3.9159828767001769E-4</v>
      </c>
      <c r="O3806">
        <f>D3806*G3806</f>
        <v>5.4619099650667149E-2</v>
      </c>
      <c r="P3806">
        <f>I3806/H3806</f>
        <v>0.16666666666666666</v>
      </c>
      <c r="Q3806">
        <f>D3806*P3806*P3806</f>
        <v>3.9159828767001742E-4</v>
      </c>
      <c r="R3806">
        <f t="shared" si="59"/>
        <v>5</v>
      </c>
    </row>
    <row r="3807" spans="1:18" x14ac:dyDescent="0.3">
      <c r="A3807" t="s">
        <v>3695</v>
      </c>
      <c r="B3807" t="s">
        <v>3695</v>
      </c>
      <c r="C3807">
        <v>1.4097538356120629E-2</v>
      </c>
      <c r="D3807">
        <v>1.4097538356120629E-2</v>
      </c>
      <c r="E3807">
        <v>2</v>
      </c>
      <c r="F3807">
        <v>2</v>
      </c>
      <c r="G3807">
        <v>3.8743714165497241</v>
      </c>
      <c r="H3807">
        <v>6</v>
      </c>
      <c r="I3807">
        <v>1</v>
      </c>
      <c r="J3807" cm="1">
        <f t="array" ref="J3807">SUMPRODUCT(--ISNUMBER(SEARCH(A3807, QA_Seed_Keywords!B$2:B$45)))</f>
        <v>0</v>
      </c>
      <c r="K3807" cm="1">
        <f t="array" ref="K3807">SUMPRODUCT(
    (--(C$2:C$100 &gt;= C3807)),
    (--(G$2:G$100 &gt;= G3807)),
    (--(H$2:H$100 &lt;= H3807)),
    (--(I$2:I$100 &gt;= I3807)),
    -- (
        (C$2:C$100 &gt; C3807) +
        (G$2:G$100 &gt; G3807) +
        (H$2:H$100 &lt; H3807) +
        (I$2:I$100 &gt; I3807)
    )
)</f>
        <v>285</v>
      </c>
      <c r="L3807">
        <f>(I3807/10)/(H3807/122)</f>
        <v>2.0333333333333337</v>
      </c>
      <c r="M3807">
        <f>L3807/MAX($L$2:$L$6948)</f>
        <v>0.16666666666666671</v>
      </c>
      <c r="N3807">
        <f>D3807*M3807*M3807</f>
        <v>3.9159828767001769E-4</v>
      </c>
      <c r="O3807">
        <f>D3807*G3807</f>
        <v>5.4619099650667149E-2</v>
      </c>
      <c r="P3807">
        <f>I3807/H3807</f>
        <v>0.16666666666666666</v>
      </c>
      <c r="Q3807">
        <f>D3807*P3807*P3807</f>
        <v>3.9159828767001742E-4</v>
      </c>
      <c r="R3807">
        <f t="shared" si="59"/>
        <v>5</v>
      </c>
    </row>
    <row r="3808" spans="1:18" x14ac:dyDescent="0.3">
      <c r="A3808" t="s">
        <v>3696</v>
      </c>
      <c r="B3808" t="s">
        <v>3696</v>
      </c>
      <c r="C3808">
        <v>1.4097538356120629E-2</v>
      </c>
      <c r="D3808">
        <v>1.4097538356120629E-2</v>
      </c>
      <c r="E3808">
        <v>2</v>
      </c>
      <c r="F3808">
        <v>2</v>
      </c>
      <c r="G3808">
        <v>3.8743714165497241</v>
      </c>
      <c r="H3808">
        <v>6</v>
      </c>
      <c r="I3808">
        <v>1</v>
      </c>
      <c r="J3808" cm="1">
        <f t="array" ref="J3808">SUMPRODUCT(--ISNUMBER(SEARCH(A3808, QA_Seed_Keywords!B$2:B$45)))</f>
        <v>0</v>
      </c>
      <c r="K3808" cm="1">
        <f t="array" ref="K3808">SUMPRODUCT(
    (--(C$2:C$100 &gt;= C3808)),
    (--(G$2:G$100 &gt;= G3808)),
    (--(H$2:H$100 &lt;= H3808)),
    (--(I$2:I$100 &gt;= I3808)),
    -- (
        (C$2:C$100 &gt; C3808) +
        (G$2:G$100 &gt; G3808) +
        (H$2:H$100 &lt; H3808) +
        (I$2:I$100 &gt; I3808)
    )
)</f>
        <v>285</v>
      </c>
      <c r="L3808">
        <f>(I3808/10)/(H3808/122)</f>
        <v>2.0333333333333337</v>
      </c>
      <c r="M3808">
        <f>L3808/MAX($L$2:$L$6948)</f>
        <v>0.16666666666666671</v>
      </c>
      <c r="N3808">
        <f>D3808*M3808*M3808</f>
        <v>3.9159828767001769E-4</v>
      </c>
      <c r="O3808">
        <f>D3808*G3808</f>
        <v>5.4619099650667149E-2</v>
      </c>
      <c r="P3808">
        <f>I3808/H3808</f>
        <v>0.16666666666666666</v>
      </c>
      <c r="Q3808">
        <f>D3808*P3808*P3808</f>
        <v>3.9159828767001742E-4</v>
      </c>
      <c r="R3808">
        <f t="shared" si="59"/>
        <v>5</v>
      </c>
    </row>
    <row r="3809" spans="1:18" x14ac:dyDescent="0.3">
      <c r="A3809" t="s">
        <v>8312</v>
      </c>
      <c r="B3809" t="s">
        <v>8313</v>
      </c>
      <c r="C3809">
        <v>6.2518292736696351E-3</v>
      </c>
      <c r="D3809">
        <v>6.2518292736696351E-3</v>
      </c>
      <c r="E3809">
        <v>1</v>
      </c>
      <c r="F3809">
        <v>1</v>
      </c>
      <c r="G3809">
        <v>4.2108436531709366</v>
      </c>
      <c r="H3809">
        <v>4</v>
      </c>
      <c r="I3809">
        <v>1</v>
      </c>
      <c r="J3809" cm="1">
        <f t="array" ref="J3809">SUMPRODUCT(--ISNUMBER(SEARCH(A3809, QA_Seed_Keywords!B$2:B$45)))</f>
        <v>0</v>
      </c>
      <c r="K3809" cm="1">
        <f t="array" ref="K3809">SUMPRODUCT(
    (--(C$2:C$100 &gt;= C3809)),
    (--(G$2:G$100 &gt;= G3809)),
    (--(H$2:H$100 &lt;= H3809)),
    (--(I$2:I$100 &gt;= I3809)),
    -- (
        (C$2:C$100 &gt; C3809) +
        (G$2:G$100 &gt; G3809) +
        (H$2:H$100 &lt; H3809) +
        (I$2:I$100 &gt; I3809)
    )
)</f>
        <v>285</v>
      </c>
      <c r="L3809">
        <f>(I3809/10)/(H3809/122)</f>
        <v>3.05</v>
      </c>
      <c r="M3809">
        <f>L3809/MAX($L$2:$L$6948)</f>
        <v>0.25</v>
      </c>
      <c r="N3809">
        <f>D3809*M3809*M3809</f>
        <v>3.9073932960435219E-4</v>
      </c>
      <c r="O3809">
        <f>D3809*G3809</f>
        <v>2.6325475617740048E-2</v>
      </c>
      <c r="P3809">
        <f>I3809/H3809</f>
        <v>0.25</v>
      </c>
      <c r="Q3809">
        <f>D3809*P3809*P3809</f>
        <v>3.9073932960435219E-4</v>
      </c>
      <c r="R3809">
        <f t="shared" si="59"/>
        <v>3</v>
      </c>
    </row>
    <row r="3810" spans="1:18" x14ac:dyDescent="0.3">
      <c r="A3810" t="s">
        <v>8314</v>
      </c>
      <c r="B3810" t="s">
        <v>8314</v>
      </c>
      <c r="C3810">
        <v>6.2518292736696351E-3</v>
      </c>
      <c r="D3810">
        <v>6.2518292736696351E-3</v>
      </c>
      <c r="E3810">
        <v>1</v>
      </c>
      <c r="F3810">
        <v>1</v>
      </c>
      <c r="G3810">
        <v>4.2108436531709366</v>
      </c>
      <c r="H3810">
        <v>4</v>
      </c>
      <c r="I3810">
        <v>1</v>
      </c>
      <c r="J3810" cm="1">
        <f t="array" ref="J3810">SUMPRODUCT(--ISNUMBER(SEARCH(A3810, QA_Seed_Keywords!B$2:B$45)))</f>
        <v>0</v>
      </c>
      <c r="K3810" cm="1">
        <f t="array" ref="K3810">SUMPRODUCT(
    (--(C$2:C$100 &gt;= C3810)),
    (--(G$2:G$100 &gt;= G3810)),
    (--(H$2:H$100 &lt;= H3810)),
    (--(I$2:I$100 &gt;= I3810)),
    -- (
        (C$2:C$100 &gt; C3810) +
        (G$2:G$100 &gt; G3810) +
        (H$2:H$100 &lt; H3810) +
        (I$2:I$100 &gt; I3810)
    )
)</f>
        <v>285</v>
      </c>
      <c r="L3810">
        <f>(I3810/10)/(H3810/122)</f>
        <v>3.05</v>
      </c>
      <c r="M3810">
        <f>L3810/MAX($L$2:$L$6948)</f>
        <v>0.25</v>
      </c>
      <c r="N3810">
        <f>D3810*M3810*M3810</f>
        <v>3.9073932960435219E-4</v>
      </c>
      <c r="O3810">
        <f>D3810*G3810</f>
        <v>2.6325475617740048E-2</v>
      </c>
      <c r="P3810">
        <f>I3810/H3810</f>
        <v>0.25</v>
      </c>
      <c r="Q3810">
        <f>D3810*P3810*P3810</f>
        <v>3.9073932960435219E-4</v>
      </c>
      <c r="R3810">
        <f t="shared" si="59"/>
        <v>3</v>
      </c>
    </row>
    <row r="3811" spans="1:18" x14ac:dyDescent="0.3">
      <c r="A3811" t="s">
        <v>8315</v>
      </c>
      <c r="B3811" t="s">
        <v>8316</v>
      </c>
      <c r="C3811">
        <v>6.2518292736696351E-3</v>
      </c>
      <c r="D3811">
        <v>6.2518292736696351E-3</v>
      </c>
      <c r="E3811">
        <v>1</v>
      </c>
      <c r="F3811">
        <v>1</v>
      </c>
      <c r="G3811">
        <v>4.2108436531709366</v>
      </c>
      <c r="H3811">
        <v>4</v>
      </c>
      <c r="I3811">
        <v>1</v>
      </c>
      <c r="J3811" cm="1">
        <f t="array" ref="J3811">SUMPRODUCT(--ISNUMBER(SEARCH(A3811, QA_Seed_Keywords!B$2:B$45)))</f>
        <v>0</v>
      </c>
      <c r="K3811" cm="1">
        <f t="array" ref="K3811">SUMPRODUCT(
    (--(C$2:C$100 &gt;= C3811)),
    (--(G$2:G$100 &gt;= G3811)),
    (--(H$2:H$100 &lt;= H3811)),
    (--(I$2:I$100 &gt;= I3811)),
    -- (
        (C$2:C$100 &gt; C3811) +
        (G$2:G$100 &gt; G3811) +
        (H$2:H$100 &lt; H3811) +
        (I$2:I$100 &gt; I3811)
    )
)</f>
        <v>285</v>
      </c>
      <c r="L3811">
        <f>(I3811/10)/(H3811/122)</f>
        <v>3.05</v>
      </c>
      <c r="M3811">
        <f>L3811/MAX($L$2:$L$6948)</f>
        <v>0.25</v>
      </c>
      <c r="N3811">
        <f>D3811*M3811*M3811</f>
        <v>3.9073932960435219E-4</v>
      </c>
      <c r="O3811">
        <f>D3811*G3811</f>
        <v>2.6325475617740048E-2</v>
      </c>
      <c r="P3811">
        <f>I3811/H3811</f>
        <v>0.25</v>
      </c>
      <c r="Q3811">
        <f>D3811*P3811*P3811</f>
        <v>3.9073932960435219E-4</v>
      </c>
      <c r="R3811">
        <f t="shared" si="59"/>
        <v>3</v>
      </c>
    </row>
    <row r="3812" spans="1:18" x14ac:dyDescent="0.3">
      <c r="A3812" t="s">
        <v>8317</v>
      </c>
      <c r="B3812" t="s">
        <v>8318</v>
      </c>
      <c r="C3812">
        <v>6.2518292736696351E-3</v>
      </c>
      <c r="D3812">
        <v>6.2518292736696351E-3</v>
      </c>
      <c r="E3812">
        <v>1</v>
      </c>
      <c r="F3812">
        <v>1</v>
      </c>
      <c r="G3812">
        <v>4.2108436531709366</v>
      </c>
      <c r="H3812">
        <v>4</v>
      </c>
      <c r="I3812">
        <v>1</v>
      </c>
      <c r="J3812" cm="1">
        <f t="array" ref="J3812">SUMPRODUCT(--ISNUMBER(SEARCH(A3812, QA_Seed_Keywords!B$2:B$45)))</f>
        <v>0</v>
      </c>
      <c r="K3812" cm="1">
        <f t="array" ref="K3812">SUMPRODUCT(
    (--(C$2:C$100 &gt;= C3812)),
    (--(G$2:G$100 &gt;= G3812)),
    (--(H$2:H$100 &lt;= H3812)),
    (--(I$2:I$100 &gt;= I3812)),
    -- (
        (C$2:C$100 &gt; C3812) +
        (G$2:G$100 &gt; G3812) +
        (H$2:H$100 &lt; H3812) +
        (I$2:I$100 &gt; I3812)
    )
)</f>
        <v>285</v>
      </c>
      <c r="L3812">
        <f>(I3812/10)/(H3812/122)</f>
        <v>3.05</v>
      </c>
      <c r="M3812">
        <f>L3812/MAX($L$2:$L$6948)</f>
        <v>0.25</v>
      </c>
      <c r="N3812">
        <f>D3812*M3812*M3812</f>
        <v>3.9073932960435219E-4</v>
      </c>
      <c r="O3812">
        <f>D3812*G3812</f>
        <v>2.6325475617740048E-2</v>
      </c>
      <c r="P3812">
        <f>I3812/H3812</f>
        <v>0.25</v>
      </c>
      <c r="Q3812">
        <f>D3812*P3812*P3812</f>
        <v>3.9073932960435219E-4</v>
      </c>
      <c r="R3812">
        <f t="shared" si="59"/>
        <v>3</v>
      </c>
    </row>
    <row r="3813" spans="1:18" x14ac:dyDescent="0.3">
      <c r="A3813" t="s">
        <v>8319</v>
      </c>
      <c r="B3813" t="s">
        <v>8319</v>
      </c>
      <c r="C3813">
        <v>6.2518292736696351E-3</v>
      </c>
      <c r="D3813">
        <v>6.2518292736696351E-3</v>
      </c>
      <c r="E3813">
        <v>1</v>
      </c>
      <c r="F3813">
        <v>1</v>
      </c>
      <c r="G3813">
        <v>4.2108436531709366</v>
      </c>
      <c r="H3813">
        <v>4</v>
      </c>
      <c r="I3813">
        <v>1</v>
      </c>
      <c r="J3813" cm="1">
        <f t="array" ref="J3813">SUMPRODUCT(--ISNUMBER(SEARCH(A3813, QA_Seed_Keywords!B$2:B$45)))</f>
        <v>0</v>
      </c>
      <c r="K3813" cm="1">
        <f t="array" ref="K3813">SUMPRODUCT(
    (--(C$2:C$100 &gt;= C3813)),
    (--(G$2:G$100 &gt;= G3813)),
    (--(H$2:H$100 &lt;= H3813)),
    (--(I$2:I$100 &gt;= I3813)),
    -- (
        (C$2:C$100 &gt; C3813) +
        (G$2:G$100 &gt; G3813) +
        (H$2:H$100 &lt; H3813) +
        (I$2:I$100 &gt; I3813)
    )
)</f>
        <v>285</v>
      </c>
      <c r="L3813">
        <f>(I3813/10)/(H3813/122)</f>
        <v>3.05</v>
      </c>
      <c r="M3813">
        <f>L3813/MAX($L$2:$L$6948)</f>
        <v>0.25</v>
      </c>
      <c r="N3813">
        <f>D3813*M3813*M3813</f>
        <v>3.9073932960435219E-4</v>
      </c>
      <c r="O3813">
        <f>D3813*G3813</f>
        <v>2.6325475617740048E-2</v>
      </c>
      <c r="P3813">
        <f>I3813/H3813</f>
        <v>0.25</v>
      </c>
      <c r="Q3813">
        <f>D3813*P3813*P3813</f>
        <v>3.9073932960435219E-4</v>
      </c>
      <c r="R3813">
        <f t="shared" si="59"/>
        <v>3</v>
      </c>
    </row>
    <row r="3814" spans="1:18" x14ac:dyDescent="0.3">
      <c r="A3814" t="s">
        <v>8320</v>
      </c>
      <c r="B3814" t="s">
        <v>8321</v>
      </c>
      <c r="C3814">
        <v>6.2518292736696351E-3</v>
      </c>
      <c r="D3814">
        <v>6.2518292736696351E-3</v>
      </c>
      <c r="E3814">
        <v>1</v>
      </c>
      <c r="F3814">
        <v>1</v>
      </c>
      <c r="G3814">
        <v>4.2108436531709366</v>
      </c>
      <c r="H3814">
        <v>4</v>
      </c>
      <c r="I3814">
        <v>1</v>
      </c>
      <c r="J3814" cm="1">
        <f t="array" ref="J3814">SUMPRODUCT(--ISNUMBER(SEARCH(A3814, QA_Seed_Keywords!B$2:B$45)))</f>
        <v>0</v>
      </c>
      <c r="K3814" cm="1">
        <f t="array" ref="K3814">SUMPRODUCT(
    (--(C$2:C$100 &gt;= C3814)),
    (--(G$2:G$100 &gt;= G3814)),
    (--(H$2:H$100 &lt;= H3814)),
    (--(I$2:I$100 &gt;= I3814)),
    -- (
        (C$2:C$100 &gt; C3814) +
        (G$2:G$100 &gt; G3814) +
        (H$2:H$100 &lt; H3814) +
        (I$2:I$100 &gt; I3814)
    )
)</f>
        <v>285</v>
      </c>
      <c r="L3814">
        <f>(I3814/10)/(H3814/122)</f>
        <v>3.05</v>
      </c>
      <c r="M3814">
        <f>L3814/MAX($L$2:$L$6948)</f>
        <v>0.25</v>
      </c>
      <c r="N3814">
        <f>D3814*M3814*M3814</f>
        <v>3.9073932960435219E-4</v>
      </c>
      <c r="O3814">
        <f>D3814*G3814</f>
        <v>2.6325475617740048E-2</v>
      </c>
      <c r="P3814">
        <f>I3814/H3814</f>
        <v>0.25</v>
      </c>
      <c r="Q3814">
        <f>D3814*P3814*P3814</f>
        <v>3.9073932960435219E-4</v>
      </c>
      <c r="R3814">
        <f t="shared" si="59"/>
        <v>3</v>
      </c>
    </row>
    <row r="3815" spans="1:18" x14ac:dyDescent="0.3">
      <c r="A3815" t="s">
        <v>8322</v>
      </c>
      <c r="B3815" t="s">
        <v>8322</v>
      </c>
      <c r="C3815">
        <v>6.2518292736696351E-3</v>
      </c>
      <c r="D3815">
        <v>6.2518292736696351E-3</v>
      </c>
      <c r="E3815">
        <v>1</v>
      </c>
      <c r="F3815">
        <v>1</v>
      </c>
      <c r="G3815">
        <v>4.2108436531709366</v>
      </c>
      <c r="H3815">
        <v>4</v>
      </c>
      <c r="I3815">
        <v>1</v>
      </c>
      <c r="J3815" cm="1">
        <f t="array" ref="J3815">SUMPRODUCT(--ISNUMBER(SEARCH(A3815, QA_Seed_Keywords!B$2:B$45)))</f>
        <v>0</v>
      </c>
      <c r="K3815" cm="1">
        <f t="array" ref="K3815">SUMPRODUCT(
    (--(C$2:C$100 &gt;= C3815)),
    (--(G$2:G$100 &gt;= G3815)),
    (--(H$2:H$100 &lt;= H3815)),
    (--(I$2:I$100 &gt;= I3815)),
    -- (
        (C$2:C$100 &gt; C3815) +
        (G$2:G$100 &gt; G3815) +
        (H$2:H$100 &lt; H3815) +
        (I$2:I$100 &gt; I3815)
    )
)</f>
        <v>285</v>
      </c>
      <c r="L3815">
        <f>(I3815/10)/(H3815/122)</f>
        <v>3.05</v>
      </c>
      <c r="M3815">
        <f>L3815/MAX($L$2:$L$6948)</f>
        <v>0.25</v>
      </c>
      <c r="N3815">
        <f>D3815*M3815*M3815</f>
        <v>3.9073932960435219E-4</v>
      </c>
      <c r="O3815">
        <f>D3815*G3815</f>
        <v>2.6325475617740048E-2</v>
      </c>
      <c r="P3815">
        <f>I3815/H3815</f>
        <v>0.25</v>
      </c>
      <c r="Q3815">
        <f>D3815*P3815*P3815</f>
        <v>3.9073932960435219E-4</v>
      </c>
      <c r="R3815">
        <f t="shared" si="59"/>
        <v>3</v>
      </c>
    </row>
    <row r="3816" spans="1:18" x14ac:dyDescent="0.3">
      <c r="A3816" t="s">
        <v>8323</v>
      </c>
      <c r="B3816" t="s">
        <v>8323</v>
      </c>
      <c r="C3816">
        <v>6.2518292736696351E-3</v>
      </c>
      <c r="D3816">
        <v>6.2518292736696351E-3</v>
      </c>
      <c r="E3816">
        <v>1</v>
      </c>
      <c r="F3816">
        <v>1</v>
      </c>
      <c r="G3816">
        <v>4.2108436531709366</v>
      </c>
      <c r="H3816">
        <v>4</v>
      </c>
      <c r="I3816">
        <v>1</v>
      </c>
      <c r="J3816" cm="1">
        <f t="array" ref="J3816">SUMPRODUCT(--ISNUMBER(SEARCH(A3816, QA_Seed_Keywords!B$2:B$45)))</f>
        <v>0</v>
      </c>
      <c r="K3816" cm="1">
        <f t="array" ref="K3816">SUMPRODUCT(
    (--(C$2:C$100 &gt;= C3816)),
    (--(G$2:G$100 &gt;= G3816)),
    (--(H$2:H$100 &lt;= H3816)),
    (--(I$2:I$100 &gt;= I3816)),
    -- (
        (C$2:C$100 &gt; C3816) +
        (G$2:G$100 &gt; G3816) +
        (H$2:H$100 &lt; H3816) +
        (I$2:I$100 &gt; I3816)
    )
)</f>
        <v>285</v>
      </c>
      <c r="L3816">
        <f>(I3816/10)/(H3816/122)</f>
        <v>3.05</v>
      </c>
      <c r="M3816">
        <f>L3816/MAX($L$2:$L$6948)</f>
        <v>0.25</v>
      </c>
      <c r="N3816">
        <f>D3816*M3816*M3816</f>
        <v>3.9073932960435219E-4</v>
      </c>
      <c r="O3816">
        <f>D3816*G3816</f>
        <v>2.6325475617740048E-2</v>
      </c>
      <c r="P3816">
        <f>I3816/H3816</f>
        <v>0.25</v>
      </c>
      <c r="Q3816">
        <f>D3816*P3816*P3816</f>
        <v>3.9073932960435219E-4</v>
      </c>
      <c r="R3816">
        <f t="shared" si="59"/>
        <v>3</v>
      </c>
    </row>
    <row r="3817" spans="1:18" x14ac:dyDescent="0.3">
      <c r="A3817" t="s">
        <v>8324</v>
      </c>
      <c r="B3817" t="s">
        <v>8325</v>
      </c>
      <c r="C3817">
        <v>6.2518292736696351E-3</v>
      </c>
      <c r="D3817">
        <v>6.2518292736696351E-3</v>
      </c>
      <c r="E3817">
        <v>1</v>
      </c>
      <c r="F3817">
        <v>1</v>
      </c>
      <c r="G3817">
        <v>4.2108436531709366</v>
      </c>
      <c r="H3817">
        <v>4</v>
      </c>
      <c r="I3817">
        <v>1</v>
      </c>
      <c r="J3817" cm="1">
        <f t="array" ref="J3817">SUMPRODUCT(--ISNUMBER(SEARCH(A3817, QA_Seed_Keywords!B$2:B$45)))</f>
        <v>0</v>
      </c>
      <c r="K3817" cm="1">
        <f t="array" ref="K3817">SUMPRODUCT(
    (--(C$2:C$100 &gt;= C3817)),
    (--(G$2:G$100 &gt;= G3817)),
    (--(H$2:H$100 &lt;= H3817)),
    (--(I$2:I$100 &gt;= I3817)),
    -- (
        (C$2:C$100 &gt; C3817) +
        (G$2:G$100 &gt; G3817) +
        (H$2:H$100 &lt; H3817) +
        (I$2:I$100 &gt; I3817)
    )
)</f>
        <v>285</v>
      </c>
      <c r="L3817">
        <f>(I3817/10)/(H3817/122)</f>
        <v>3.05</v>
      </c>
      <c r="M3817">
        <f>L3817/MAX($L$2:$L$6948)</f>
        <v>0.25</v>
      </c>
      <c r="N3817">
        <f>D3817*M3817*M3817</f>
        <v>3.9073932960435219E-4</v>
      </c>
      <c r="O3817">
        <f>D3817*G3817</f>
        <v>2.6325475617740048E-2</v>
      </c>
      <c r="P3817">
        <f>I3817/H3817</f>
        <v>0.25</v>
      </c>
      <c r="Q3817">
        <f>D3817*P3817*P3817</f>
        <v>3.9073932960435219E-4</v>
      </c>
      <c r="R3817">
        <f t="shared" si="59"/>
        <v>3</v>
      </c>
    </row>
    <row r="3818" spans="1:18" x14ac:dyDescent="0.3">
      <c r="A3818" t="s">
        <v>8326</v>
      </c>
      <c r="B3818" t="s">
        <v>8327</v>
      </c>
      <c r="C3818">
        <v>6.2518292736696351E-3</v>
      </c>
      <c r="D3818">
        <v>6.2518292736696351E-3</v>
      </c>
      <c r="E3818">
        <v>1</v>
      </c>
      <c r="F3818">
        <v>1</v>
      </c>
      <c r="G3818">
        <v>4.2108436531709366</v>
      </c>
      <c r="H3818">
        <v>4</v>
      </c>
      <c r="I3818">
        <v>1</v>
      </c>
      <c r="J3818" cm="1">
        <f t="array" ref="J3818">SUMPRODUCT(--ISNUMBER(SEARCH(A3818, QA_Seed_Keywords!B$2:B$45)))</f>
        <v>0</v>
      </c>
      <c r="K3818" cm="1">
        <f t="array" ref="K3818">SUMPRODUCT(
    (--(C$2:C$100 &gt;= C3818)),
    (--(G$2:G$100 &gt;= G3818)),
    (--(H$2:H$100 &lt;= H3818)),
    (--(I$2:I$100 &gt;= I3818)),
    -- (
        (C$2:C$100 &gt; C3818) +
        (G$2:G$100 &gt; G3818) +
        (H$2:H$100 &lt; H3818) +
        (I$2:I$100 &gt; I3818)
    )
)</f>
        <v>285</v>
      </c>
      <c r="L3818">
        <f>(I3818/10)/(H3818/122)</f>
        <v>3.05</v>
      </c>
      <c r="M3818">
        <f>L3818/MAX($L$2:$L$6948)</f>
        <v>0.25</v>
      </c>
      <c r="N3818">
        <f>D3818*M3818*M3818</f>
        <v>3.9073932960435219E-4</v>
      </c>
      <c r="O3818">
        <f>D3818*G3818</f>
        <v>2.6325475617740048E-2</v>
      </c>
      <c r="P3818">
        <f>I3818/H3818</f>
        <v>0.25</v>
      </c>
      <c r="Q3818">
        <f>D3818*P3818*P3818</f>
        <v>3.9073932960435219E-4</v>
      </c>
      <c r="R3818">
        <f t="shared" si="59"/>
        <v>3</v>
      </c>
    </row>
    <row r="3819" spans="1:18" x14ac:dyDescent="0.3">
      <c r="A3819" t="s">
        <v>8328</v>
      </c>
      <c r="B3819" t="s">
        <v>8329</v>
      </c>
      <c r="C3819">
        <v>6.2518292736696351E-3</v>
      </c>
      <c r="D3819">
        <v>6.2518292736696351E-3</v>
      </c>
      <c r="E3819">
        <v>1</v>
      </c>
      <c r="F3819">
        <v>1</v>
      </c>
      <c r="G3819">
        <v>4.2108436531709366</v>
      </c>
      <c r="H3819">
        <v>4</v>
      </c>
      <c r="I3819">
        <v>1</v>
      </c>
      <c r="J3819" cm="1">
        <f t="array" ref="J3819">SUMPRODUCT(--ISNUMBER(SEARCH(A3819, QA_Seed_Keywords!B$2:B$45)))</f>
        <v>0</v>
      </c>
      <c r="K3819" cm="1">
        <f t="array" ref="K3819">SUMPRODUCT(
    (--(C$2:C$100 &gt;= C3819)),
    (--(G$2:G$100 &gt;= G3819)),
    (--(H$2:H$100 &lt;= H3819)),
    (--(I$2:I$100 &gt;= I3819)),
    -- (
        (C$2:C$100 &gt; C3819) +
        (G$2:G$100 &gt; G3819) +
        (H$2:H$100 &lt; H3819) +
        (I$2:I$100 &gt; I3819)
    )
)</f>
        <v>285</v>
      </c>
      <c r="L3819">
        <f>(I3819/10)/(H3819/122)</f>
        <v>3.05</v>
      </c>
      <c r="M3819">
        <f>L3819/MAX($L$2:$L$6948)</f>
        <v>0.25</v>
      </c>
      <c r="N3819">
        <f>D3819*M3819*M3819</f>
        <v>3.9073932960435219E-4</v>
      </c>
      <c r="O3819">
        <f>D3819*G3819</f>
        <v>2.6325475617740048E-2</v>
      </c>
      <c r="P3819">
        <f>I3819/H3819</f>
        <v>0.25</v>
      </c>
      <c r="Q3819">
        <f>D3819*P3819*P3819</f>
        <v>3.9073932960435219E-4</v>
      </c>
      <c r="R3819">
        <f t="shared" si="59"/>
        <v>3</v>
      </c>
    </row>
    <row r="3820" spans="1:18" x14ac:dyDescent="0.3">
      <c r="A3820" t="s">
        <v>8330</v>
      </c>
      <c r="B3820" t="s">
        <v>8331</v>
      </c>
      <c r="C3820">
        <v>6.2518292736696351E-3</v>
      </c>
      <c r="D3820">
        <v>6.2518292736696351E-3</v>
      </c>
      <c r="E3820">
        <v>1</v>
      </c>
      <c r="F3820">
        <v>1</v>
      </c>
      <c r="G3820">
        <v>4.2108436531709366</v>
      </c>
      <c r="H3820">
        <v>4</v>
      </c>
      <c r="I3820">
        <v>1</v>
      </c>
      <c r="J3820" cm="1">
        <f t="array" ref="J3820">SUMPRODUCT(--ISNUMBER(SEARCH(A3820, QA_Seed_Keywords!B$2:B$45)))</f>
        <v>0</v>
      </c>
      <c r="K3820" cm="1">
        <f t="array" ref="K3820">SUMPRODUCT(
    (--(C$2:C$100 &gt;= C3820)),
    (--(G$2:G$100 &gt;= G3820)),
    (--(H$2:H$100 &lt;= H3820)),
    (--(I$2:I$100 &gt;= I3820)),
    -- (
        (C$2:C$100 &gt; C3820) +
        (G$2:G$100 &gt; G3820) +
        (H$2:H$100 &lt; H3820) +
        (I$2:I$100 &gt; I3820)
    )
)</f>
        <v>285</v>
      </c>
      <c r="L3820">
        <f>(I3820/10)/(H3820/122)</f>
        <v>3.05</v>
      </c>
      <c r="M3820">
        <f>L3820/MAX($L$2:$L$6948)</f>
        <v>0.25</v>
      </c>
      <c r="N3820">
        <f>D3820*M3820*M3820</f>
        <v>3.9073932960435219E-4</v>
      </c>
      <c r="O3820">
        <f>D3820*G3820</f>
        <v>2.6325475617740048E-2</v>
      </c>
      <c r="P3820">
        <f>I3820/H3820</f>
        <v>0.25</v>
      </c>
      <c r="Q3820">
        <f>D3820*P3820*P3820</f>
        <v>3.9073932960435219E-4</v>
      </c>
      <c r="R3820">
        <f t="shared" si="59"/>
        <v>3</v>
      </c>
    </row>
    <row r="3821" spans="1:18" x14ac:dyDescent="0.3">
      <c r="A3821" t="s">
        <v>8332</v>
      </c>
      <c r="B3821" t="s">
        <v>8333</v>
      </c>
      <c r="C3821">
        <v>6.2518292736696351E-3</v>
      </c>
      <c r="D3821">
        <v>6.2518292736696351E-3</v>
      </c>
      <c r="E3821">
        <v>1</v>
      </c>
      <c r="F3821">
        <v>1</v>
      </c>
      <c r="G3821">
        <v>4.2108436531709366</v>
      </c>
      <c r="H3821">
        <v>4</v>
      </c>
      <c r="I3821">
        <v>1</v>
      </c>
      <c r="J3821" cm="1">
        <f t="array" ref="J3821">SUMPRODUCT(--ISNUMBER(SEARCH(A3821, QA_Seed_Keywords!B$2:B$45)))</f>
        <v>0</v>
      </c>
      <c r="K3821" cm="1">
        <f t="array" ref="K3821">SUMPRODUCT(
    (--(C$2:C$100 &gt;= C3821)),
    (--(G$2:G$100 &gt;= G3821)),
    (--(H$2:H$100 &lt;= H3821)),
    (--(I$2:I$100 &gt;= I3821)),
    -- (
        (C$2:C$100 &gt; C3821) +
        (G$2:G$100 &gt; G3821) +
        (H$2:H$100 &lt; H3821) +
        (I$2:I$100 &gt; I3821)
    )
)</f>
        <v>285</v>
      </c>
      <c r="L3821">
        <f>(I3821/10)/(H3821/122)</f>
        <v>3.05</v>
      </c>
      <c r="M3821">
        <f>L3821/MAX($L$2:$L$6948)</f>
        <v>0.25</v>
      </c>
      <c r="N3821">
        <f>D3821*M3821*M3821</f>
        <v>3.9073932960435219E-4</v>
      </c>
      <c r="O3821">
        <f>D3821*G3821</f>
        <v>2.6325475617740048E-2</v>
      </c>
      <c r="P3821">
        <f>I3821/H3821</f>
        <v>0.25</v>
      </c>
      <c r="Q3821">
        <f>D3821*P3821*P3821</f>
        <v>3.9073932960435219E-4</v>
      </c>
      <c r="R3821">
        <f t="shared" si="59"/>
        <v>3</v>
      </c>
    </row>
    <row r="3822" spans="1:18" x14ac:dyDescent="0.3">
      <c r="A3822" t="s">
        <v>8334</v>
      </c>
      <c r="B3822" t="s">
        <v>8334</v>
      </c>
      <c r="C3822">
        <v>6.2518292736696351E-3</v>
      </c>
      <c r="D3822">
        <v>6.2518292736696351E-3</v>
      </c>
      <c r="E3822">
        <v>1</v>
      </c>
      <c r="F3822">
        <v>1</v>
      </c>
      <c r="G3822">
        <v>4.2108436531709366</v>
      </c>
      <c r="H3822">
        <v>4</v>
      </c>
      <c r="I3822">
        <v>1</v>
      </c>
      <c r="J3822" cm="1">
        <f t="array" ref="J3822">SUMPRODUCT(--ISNUMBER(SEARCH(A3822, QA_Seed_Keywords!B$2:B$45)))</f>
        <v>0</v>
      </c>
      <c r="K3822" cm="1">
        <f t="array" ref="K3822">SUMPRODUCT(
    (--(C$2:C$100 &gt;= C3822)),
    (--(G$2:G$100 &gt;= G3822)),
    (--(H$2:H$100 &lt;= H3822)),
    (--(I$2:I$100 &gt;= I3822)),
    -- (
        (C$2:C$100 &gt; C3822) +
        (G$2:G$100 &gt; G3822) +
        (H$2:H$100 &lt; H3822) +
        (I$2:I$100 &gt; I3822)
    )
)</f>
        <v>285</v>
      </c>
      <c r="L3822">
        <f>(I3822/10)/(H3822/122)</f>
        <v>3.05</v>
      </c>
      <c r="M3822">
        <f>L3822/MAX($L$2:$L$6948)</f>
        <v>0.25</v>
      </c>
      <c r="N3822">
        <f>D3822*M3822*M3822</f>
        <v>3.9073932960435219E-4</v>
      </c>
      <c r="O3822">
        <f>D3822*G3822</f>
        <v>2.6325475617740048E-2</v>
      </c>
      <c r="P3822">
        <f>I3822/H3822</f>
        <v>0.25</v>
      </c>
      <c r="Q3822">
        <f>D3822*P3822*P3822</f>
        <v>3.9073932960435219E-4</v>
      </c>
      <c r="R3822">
        <f t="shared" si="59"/>
        <v>3</v>
      </c>
    </row>
    <row r="3823" spans="1:18" x14ac:dyDescent="0.3">
      <c r="A3823" t="s">
        <v>8335</v>
      </c>
      <c r="B3823" t="s">
        <v>8336</v>
      </c>
      <c r="C3823">
        <v>6.2518292736696351E-3</v>
      </c>
      <c r="D3823">
        <v>6.2518292736696351E-3</v>
      </c>
      <c r="E3823">
        <v>1</v>
      </c>
      <c r="F3823">
        <v>1</v>
      </c>
      <c r="G3823">
        <v>4.2108436531709366</v>
      </c>
      <c r="H3823">
        <v>4</v>
      </c>
      <c r="I3823">
        <v>1</v>
      </c>
      <c r="J3823" cm="1">
        <f t="array" ref="J3823">SUMPRODUCT(--ISNUMBER(SEARCH(A3823, QA_Seed_Keywords!B$2:B$45)))</f>
        <v>0</v>
      </c>
      <c r="K3823" cm="1">
        <f t="array" ref="K3823">SUMPRODUCT(
    (--(C$2:C$100 &gt;= C3823)),
    (--(G$2:G$100 &gt;= G3823)),
    (--(H$2:H$100 &lt;= H3823)),
    (--(I$2:I$100 &gt;= I3823)),
    -- (
        (C$2:C$100 &gt; C3823) +
        (G$2:G$100 &gt; G3823) +
        (H$2:H$100 &lt; H3823) +
        (I$2:I$100 &gt; I3823)
    )
)</f>
        <v>285</v>
      </c>
      <c r="L3823">
        <f>(I3823/10)/(H3823/122)</f>
        <v>3.05</v>
      </c>
      <c r="M3823">
        <f>L3823/MAX($L$2:$L$6948)</f>
        <v>0.25</v>
      </c>
      <c r="N3823">
        <f>D3823*M3823*M3823</f>
        <v>3.9073932960435219E-4</v>
      </c>
      <c r="O3823">
        <f>D3823*G3823</f>
        <v>2.6325475617740048E-2</v>
      </c>
      <c r="P3823">
        <f>I3823/H3823</f>
        <v>0.25</v>
      </c>
      <c r="Q3823">
        <f>D3823*P3823*P3823</f>
        <v>3.9073932960435219E-4</v>
      </c>
      <c r="R3823">
        <f t="shared" si="59"/>
        <v>3</v>
      </c>
    </row>
    <row r="3824" spans="1:18" x14ac:dyDescent="0.3">
      <c r="A3824" t="s">
        <v>8337</v>
      </c>
      <c r="B3824" t="s">
        <v>8337</v>
      </c>
      <c r="C3824">
        <v>6.2518292736696351E-3</v>
      </c>
      <c r="D3824">
        <v>6.2518292736696351E-3</v>
      </c>
      <c r="E3824">
        <v>1</v>
      </c>
      <c r="F3824">
        <v>1</v>
      </c>
      <c r="G3824">
        <v>4.2108436531709366</v>
      </c>
      <c r="H3824">
        <v>4</v>
      </c>
      <c r="I3824">
        <v>1</v>
      </c>
      <c r="J3824" cm="1">
        <f t="array" ref="J3824">SUMPRODUCT(--ISNUMBER(SEARCH(A3824, QA_Seed_Keywords!B$2:B$45)))</f>
        <v>0</v>
      </c>
      <c r="K3824" cm="1">
        <f t="array" ref="K3824">SUMPRODUCT(
    (--(C$2:C$100 &gt;= C3824)),
    (--(G$2:G$100 &gt;= G3824)),
    (--(H$2:H$100 &lt;= H3824)),
    (--(I$2:I$100 &gt;= I3824)),
    -- (
        (C$2:C$100 &gt; C3824) +
        (G$2:G$100 &gt; G3824) +
        (H$2:H$100 &lt; H3824) +
        (I$2:I$100 &gt; I3824)
    )
)</f>
        <v>285</v>
      </c>
      <c r="L3824">
        <f>(I3824/10)/(H3824/122)</f>
        <v>3.05</v>
      </c>
      <c r="M3824">
        <f>L3824/MAX($L$2:$L$6948)</f>
        <v>0.25</v>
      </c>
      <c r="N3824">
        <f>D3824*M3824*M3824</f>
        <v>3.9073932960435219E-4</v>
      </c>
      <c r="O3824">
        <f>D3824*G3824</f>
        <v>2.6325475617740048E-2</v>
      </c>
      <c r="P3824">
        <f>I3824/H3824</f>
        <v>0.25</v>
      </c>
      <c r="Q3824">
        <f>D3824*P3824*P3824</f>
        <v>3.9073932960435219E-4</v>
      </c>
      <c r="R3824">
        <f t="shared" si="59"/>
        <v>3</v>
      </c>
    </row>
    <row r="3825" spans="1:18" x14ac:dyDescent="0.3">
      <c r="A3825" t="s">
        <v>8338</v>
      </c>
      <c r="B3825" t="s">
        <v>8339</v>
      </c>
      <c r="C3825">
        <v>6.2518292736696351E-3</v>
      </c>
      <c r="D3825">
        <v>6.2518292736696351E-3</v>
      </c>
      <c r="E3825">
        <v>1</v>
      </c>
      <c r="F3825">
        <v>1</v>
      </c>
      <c r="G3825">
        <v>4.2108436531709366</v>
      </c>
      <c r="H3825">
        <v>4</v>
      </c>
      <c r="I3825">
        <v>1</v>
      </c>
      <c r="J3825" cm="1">
        <f t="array" ref="J3825">SUMPRODUCT(--ISNUMBER(SEARCH(A3825, QA_Seed_Keywords!B$2:B$45)))</f>
        <v>0</v>
      </c>
      <c r="K3825" cm="1">
        <f t="array" ref="K3825">SUMPRODUCT(
    (--(C$2:C$100 &gt;= C3825)),
    (--(G$2:G$100 &gt;= G3825)),
    (--(H$2:H$100 &lt;= H3825)),
    (--(I$2:I$100 &gt;= I3825)),
    -- (
        (C$2:C$100 &gt; C3825) +
        (G$2:G$100 &gt; G3825) +
        (H$2:H$100 &lt; H3825) +
        (I$2:I$100 &gt; I3825)
    )
)</f>
        <v>285</v>
      </c>
      <c r="L3825">
        <f>(I3825/10)/(H3825/122)</f>
        <v>3.05</v>
      </c>
      <c r="M3825">
        <f>L3825/MAX($L$2:$L$6948)</f>
        <v>0.25</v>
      </c>
      <c r="N3825">
        <f>D3825*M3825*M3825</f>
        <v>3.9073932960435219E-4</v>
      </c>
      <c r="O3825">
        <f>D3825*G3825</f>
        <v>2.6325475617740048E-2</v>
      </c>
      <c r="P3825">
        <f>I3825/H3825</f>
        <v>0.25</v>
      </c>
      <c r="Q3825">
        <f>D3825*P3825*P3825</f>
        <v>3.9073932960435219E-4</v>
      </c>
      <c r="R3825">
        <f t="shared" si="59"/>
        <v>3</v>
      </c>
    </row>
    <row r="3826" spans="1:18" x14ac:dyDescent="0.3">
      <c r="A3826" t="s">
        <v>8340</v>
      </c>
      <c r="B3826" t="s">
        <v>8340</v>
      </c>
      <c r="C3826">
        <v>6.2518292736696351E-3</v>
      </c>
      <c r="D3826">
        <v>6.2518292736696351E-3</v>
      </c>
      <c r="E3826">
        <v>1</v>
      </c>
      <c r="F3826">
        <v>1</v>
      </c>
      <c r="G3826">
        <v>4.2108436531709366</v>
      </c>
      <c r="H3826">
        <v>4</v>
      </c>
      <c r="I3826">
        <v>1</v>
      </c>
      <c r="J3826" cm="1">
        <f t="array" ref="J3826">SUMPRODUCT(--ISNUMBER(SEARCH(A3826, QA_Seed_Keywords!B$2:B$45)))</f>
        <v>0</v>
      </c>
      <c r="K3826" cm="1">
        <f t="array" ref="K3826">SUMPRODUCT(
    (--(C$2:C$100 &gt;= C3826)),
    (--(G$2:G$100 &gt;= G3826)),
    (--(H$2:H$100 &lt;= H3826)),
    (--(I$2:I$100 &gt;= I3826)),
    -- (
        (C$2:C$100 &gt; C3826) +
        (G$2:G$100 &gt; G3826) +
        (H$2:H$100 &lt; H3826) +
        (I$2:I$100 &gt; I3826)
    )
)</f>
        <v>285</v>
      </c>
      <c r="L3826">
        <f>(I3826/10)/(H3826/122)</f>
        <v>3.05</v>
      </c>
      <c r="M3826">
        <f>L3826/MAX($L$2:$L$6948)</f>
        <v>0.25</v>
      </c>
      <c r="N3826">
        <f>D3826*M3826*M3826</f>
        <v>3.9073932960435219E-4</v>
      </c>
      <c r="O3826">
        <f>D3826*G3826</f>
        <v>2.6325475617740048E-2</v>
      </c>
      <c r="P3826">
        <f>I3826/H3826</f>
        <v>0.25</v>
      </c>
      <c r="Q3826">
        <f>D3826*P3826*P3826</f>
        <v>3.9073932960435219E-4</v>
      </c>
      <c r="R3826">
        <f t="shared" si="59"/>
        <v>3</v>
      </c>
    </row>
    <row r="3827" spans="1:18" x14ac:dyDescent="0.3">
      <c r="A3827" t="s">
        <v>8341</v>
      </c>
      <c r="B3827" t="s">
        <v>8341</v>
      </c>
      <c r="C3827">
        <v>6.2518292736696351E-3</v>
      </c>
      <c r="D3827">
        <v>6.2518292736696351E-3</v>
      </c>
      <c r="E3827">
        <v>1</v>
      </c>
      <c r="F3827">
        <v>1</v>
      </c>
      <c r="G3827">
        <v>4.2108436531709366</v>
      </c>
      <c r="H3827">
        <v>4</v>
      </c>
      <c r="I3827">
        <v>1</v>
      </c>
      <c r="J3827" cm="1">
        <f t="array" ref="J3827">SUMPRODUCT(--ISNUMBER(SEARCH(A3827, QA_Seed_Keywords!B$2:B$45)))</f>
        <v>0</v>
      </c>
      <c r="K3827" cm="1">
        <f t="array" ref="K3827">SUMPRODUCT(
    (--(C$2:C$100 &gt;= C3827)),
    (--(G$2:G$100 &gt;= G3827)),
    (--(H$2:H$100 &lt;= H3827)),
    (--(I$2:I$100 &gt;= I3827)),
    -- (
        (C$2:C$100 &gt; C3827) +
        (G$2:G$100 &gt; G3827) +
        (H$2:H$100 &lt; H3827) +
        (I$2:I$100 &gt; I3827)
    )
)</f>
        <v>285</v>
      </c>
      <c r="L3827">
        <f>(I3827/10)/(H3827/122)</f>
        <v>3.05</v>
      </c>
      <c r="M3827">
        <f>L3827/MAX($L$2:$L$6948)</f>
        <v>0.25</v>
      </c>
      <c r="N3827">
        <f>D3827*M3827*M3827</f>
        <v>3.9073932960435219E-4</v>
      </c>
      <c r="O3827">
        <f>D3827*G3827</f>
        <v>2.6325475617740048E-2</v>
      </c>
      <c r="P3827">
        <f>I3827/H3827</f>
        <v>0.25</v>
      </c>
      <c r="Q3827">
        <f>D3827*P3827*P3827</f>
        <v>3.9073932960435219E-4</v>
      </c>
      <c r="R3827">
        <f t="shared" si="59"/>
        <v>3</v>
      </c>
    </row>
    <row r="3828" spans="1:18" x14ac:dyDescent="0.3">
      <c r="A3828" t="s">
        <v>8354</v>
      </c>
      <c r="B3828" t="s">
        <v>8354</v>
      </c>
      <c r="C3828">
        <v>6.1967457861954126E-3</v>
      </c>
      <c r="D3828">
        <v>6.1967457861954126E-3</v>
      </c>
      <c r="E3828">
        <v>5</v>
      </c>
      <c r="F3828">
        <v>5</v>
      </c>
      <c r="G3828">
        <v>4.2108436531709366</v>
      </c>
      <c r="H3828">
        <v>4</v>
      </c>
      <c r="I3828">
        <v>1</v>
      </c>
      <c r="J3828" cm="1">
        <f t="array" ref="J3828">SUMPRODUCT(--ISNUMBER(SEARCH(A3828, QA_Seed_Keywords!B$2:B$45)))</f>
        <v>0</v>
      </c>
      <c r="K3828" cm="1">
        <f t="array" ref="K3828">SUMPRODUCT(
    (--(C$2:C$100 &gt;= C3828)),
    (--(G$2:G$100 &gt;= G3828)),
    (--(H$2:H$100 &lt;= H3828)),
    (--(I$2:I$100 &gt;= I3828)),
    -- (
        (C$2:C$100 &gt; C3828) +
        (G$2:G$100 &gt; G3828) +
        (H$2:H$100 &lt; H3828) +
        (I$2:I$100 &gt; I3828)
    )
)</f>
        <v>285</v>
      </c>
      <c r="L3828">
        <f>(I3828/10)/(H3828/122)</f>
        <v>3.05</v>
      </c>
      <c r="M3828">
        <f>L3828/MAX($L$2:$L$6948)</f>
        <v>0.25</v>
      </c>
      <c r="N3828">
        <f>D3828*M3828*M3828</f>
        <v>3.8729661163721329E-4</v>
      </c>
      <c r="O3828">
        <f>D3828*G3828</f>
        <v>2.6093527664114699E-2</v>
      </c>
      <c r="P3828">
        <f>I3828/H3828</f>
        <v>0.25</v>
      </c>
      <c r="Q3828">
        <f>D3828*P3828*P3828</f>
        <v>3.8729661163721329E-4</v>
      </c>
      <c r="R3828">
        <f t="shared" si="59"/>
        <v>3</v>
      </c>
    </row>
    <row r="3829" spans="1:18" x14ac:dyDescent="0.3">
      <c r="A3829" t="s">
        <v>2337</v>
      </c>
      <c r="B3829" t="s">
        <v>2338</v>
      </c>
      <c r="C3829">
        <v>2.4388350622273802E-2</v>
      </c>
      <c r="D3829">
        <v>3.4840500888962569E-3</v>
      </c>
      <c r="E3829">
        <v>12</v>
      </c>
      <c r="F3829">
        <v>1.714285714285714</v>
      </c>
      <c r="G3829">
        <v>1.4764761437513529</v>
      </c>
      <c r="H3829">
        <v>76</v>
      </c>
      <c r="I3829">
        <v>7</v>
      </c>
      <c r="J3829" cm="1">
        <f t="array" ref="J3829">SUMPRODUCT(--ISNUMBER(SEARCH(A3829, QA_Seed_Keywords!B$2:B$45)))</f>
        <v>0</v>
      </c>
      <c r="K3829" cm="1">
        <f t="array" ref="K3829">SUMPRODUCT(
    (--(C$2:C$100 &gt;= C3829)),
    (--(G$2:G$100 &gt;= G3829)),
    (--(H$2:H$100 &lt;= H3829)),
    (--(I$2:I$100 &gt;= I3829)),
    -- (
        (C$2:C$100 &gt; C3829) +
        (G$2:G$100 &gt; G3829) +
        (H$2:H$100 &lt; H3829) +
        (I$2:I$100 &gt; I3829)
    )
)</f>
        <v>0</v>
      </c>
      <c r="L3829">
        <f>(I3829/10)/(H3829/122)</f>
        <v>1.1236842105263156</v>
      </c>
      <c r="M3829">
        <f>L3829/MAX($L$2:$L$6948)</f>
        <v>9.2105263157894732E-2</v>
      </c>
      <c r="N3829">
        <f>D3829*M3829*M3829</f>
        <v>2.9556519105941232E-5</v>
      </c>
      <c r="O3829">
        <f>D3829*G3829</f>
        <v>5.1441168398901034E-3</v>
      </c>
      <c r="P3829">
        <f>I3829/H3829</f>
        <v>9.2105263157894732E-2</v>
      </c>
      <c r="Q3829">
        <f>D3829*P3829*P3829</f>
        <v>2.9556519105941232E-5</v>
      </c>
      <c r="R3829">
        <f t="shared" si="59"/>
        <v>69</v>
      </c>
    </row>
    <row r="3830" spans="1:18" x14ac:dyDescent="0.3">
      <c r="A3830" t="s">
        <v>3814</v>
      </c>
      <c r="B3830" t="s">
        <v>3814</v>
      </c>
      <c r="C3830">
        <v>1.3841170523359351E-2</v>
      </c>
      <c r="D3830">
        <v>1.3841170523359351E-2</v>
      </c>
      <c r="E3830">
        <v>3</v>
      </c>
      <c r="F3830">
        <v>3</v>
      </c>
      <c r="G3830">
        <v>3.8743714165497241</v>
      </c>
      <c r="H3830">
        <v>6</v>
      </c>
      <c r="I3830">
        <v>1</v>
      </c>
      <c r="J3830" cm="1">
        <f t="array" ref="J3830">SUMPRODUCT(--ISNUMBER(SEARCH(A3830, QA_Seed_Keywords!B$2:B$45)))</f>
        <v>0</v>
      </c>
      <c r="K3830" cm="1">
        <f t="array" ref="K3830">SUMPRODUCT(
    (--(C$2:C$100 &gt;= C3830)),
    (--(G$2:G$100 &gt;= G3830)),
    (--(H$2:H$100 &lt;= H3830)),
    (--(I$2:I$100 &gt;= I3830)),
    -- (
        (C$2:C$100 &gt; C3830) +
        (G$2:G$100 &gt; G3830) +
        (H$2:H$100 &lt; H3830) +
        (I$2:I$100 &gt; I3830)
    )
)</f>
        <v>285</v>
      </c>
      <c r="L3830">
        <f>(I3830/10)/(H3830/122)</f>
        <v>2.0333333333333337</v>
      </c>
      <c r="M3830">
        <f>L3830/MAX($L$2:$L$6948)</f>
        <v>0.16666666666666671</v>
      </c>
      <c r="N3830">
        <f>D3830*M3830*M3830</f>
        <v>3.8447695898220438E-4</v>
      </c>
      <c r="O3830">
        <f>D3830*G3830</f>
        <v>5.3625835447294053E-2</v>
      </c>
      <c r="P3830">
        <f>I3830/H3830</f>
        <v>0.16666666666666666</v>
      </c>
      <c r="Q3830">
        <f>D3830*P3830*P3830</f>
        <v>3.8447695898220416E-4</v>
      </c>
      <c r="R3830">
        <f t="shared" si="59"/>
        <v>5</v>
      </c>
    </row>
    <row r="3831" spans="1:18" x14ac:dyDescent="0.3">
      <c r="A3831" t="s">
        <v>1917</v>
      </c>
      <c r="B3831" t="s">
        <v>1918</v>
      </c>
      <c r="C3831">
        <v>3.1262863137487919E-2</v>
      </c>
      <c r="D3831">
        <v>4.466123305355417E-3</v>
      </c>
      <c r="E3831">
        <v>20</v>
      </c>
      <c r="F3831">
        <v>2.8571428571428572</v>
      </c>
      <c r="G3831">
        <v>1.255933374137201</v>
      </c>
      <c r="H3831">
        <v>95</v>
      </c>
      <c r="I3831">
        <v>7</v>
      </c>
      <c r="J3831" cm="1">
        <f t="array" ref="J3831">SUMPRODUCT(--ISNUMBER(SEARCH(A3831, QA_Seed_Keywords!B$2:B$45)))</f>
        <v>0</v>
      </c>
      <c r="K3831" cm="1">
        <f t="array" ref="K3831">SUMPRODUCT(
    (--(C$2:C$100 &gt;= C3831)),
    (--(G$2:G$100 &gt;= G3831)),
    (--(H$2:H$100 &lt;= H3831)),
    (--(I$2:I$100 &gt;= I3831)),
    -- (
        (C$2:C$100 &gt; C3831) +
        (G$2:G$100 &gt; G3831) +
        (H$2:H$100 &lt; H3831) +
        (I$2:I$100 &gt; I3831)
    )
)</f>
        <v>4</v>
      </c>
      <c r="L3831">
        <f>(I3831/10)/(H3831/122)</f>
        <v>0.89894736842105261</v>
      </c>
      <c r="M3831">
        <f>L3831/MAX($L$2:$L$6948)</f>
        <v>7.3684210526315796E-2</v>
      </c>
      <c r="N3831">
        <f>D3831*M3831*M3831</f>
        <v>2.42482040955585E-5</v>
      </c>
      <c r="O3831">
        <f>D3831*G3831</f>
        <v>5.6091533122078173E-3</v>
      </c>
      <c r="P3831">
        <f>I3831/H3831</f>
        <v>7.3684210526315783E-2</v>
      </c>
      <c r="Q3831">
        <f>D3831*P3831*P3831</f>
        <v>2.4248204095558493E-5</v>
      </c>
      <c r="R3831">
        <f t="shared" si="59"/>
        <v>88</v>
      </c>
    </row>
    <row r="3832" spans="1:18" x14ac:dyDescent="0.3">
      <c r="A3832" t="s">
        <v>3087</v>
      </c>
      <c r="B3832" t="s">
        <v>3088</v>
      </c>
      <c r="C3832">
        <v>1.7610704808721119E-2</v>
      </c>
      <c r="D3832">
        <v>2.5158149726744461E-3</v>
      </c>
      <c r="E3832">
        <v>8</v>
      </c>
      <c r="F3832">
        <v>1.142857142857143</v>
      </c>
      <c r="G3832">
        <v>1.5162164724008671</v>
      </c>
      <c r="H3832">
        <v>73</v>
      </c>
      <c r="I3832">
        <v>7</v>
      </c>
      <c r="J3832" cm="1">
        <f t="array" ref="J3832">SUMPRODUCT(--ISNUMBER(SEARCH(A3832, QA_Seed_Keywords!B$2:B$45)))</f>
        <v>0</v>
      </c>
      <c r="K3832" cm="1">
        <f t="array" ref="K3832">SUMPRODUCT(
    (--(C$2:C$100 &gt;= C3832)),
    (--(G$2:G$100 &gt;= G3832)),
    (--(H$2:H$100 &lt;= H3832)),
    (--(I$2:I$100 &gt;= I3832)),
    -- (
        (C$2:C$100 &gt; C3832) +
        (G$2:G$100 &gt; G3832) +
        (H$2:H$100 &lt; H3832) +
        (I$2:I$100 &gt; I3832)
    )
)</f>
        <v>0</v>
      </c>
      <c r="L3832">
        <f>(I3832/10)/(H3832/122)</f>
        <v>1.1698630136986301</v>
      </c>
      <c r="M3832">
        <f>L3832/MAX($L$2:$L$6948)</f>
        <v>9.5890410958904118E-2</v>
      </c>
      <c r="N3832">
        <f>D3832*M3832*M3832</f>
        <v>2.3132845498413939E-5</v>
      </c>
      <c r="O3832">
        <f>D3832*G3832</f>
        <v>3.8145201030817324E-3</v>
      </c>
      <c r="P3832">
        <f>I3832/H3832</f>
        <v>9.5890410958904104E-2</v>
      </c>
      <c r="Q3832">
        <f>D3832*P3832*P3832</f>
        <v>2.3132845498413932E-5</v>
      </c>
      <c r="R3832">
        <f t="shared" si="59"/>
        <v>66</v>
      </c>
    </row>
    <row r="3833" spans="1:18" x14ac:dyDescent="0.3">
      <c r="A3833" t="s">
        <v>4579</v>
      </c>
      <c r="B3833" t="s">
        <v>4579</v>
      </c>
      <c r="C3833">
        <v>9.5945819847306265E-3</v>
      </c>
      <c r="D3833">
        <v>9.5945819847306265E-3</v>
      </c>
      <c r="E3833">
        <v>2</v>
      </c>
      <c r="F3833">
        <v>2</v>
      </c>
      <c r="G3833">
        <v>4.0285220963769817</v>
      </c>
      <c r="H3833">
        <v>5</v>
      </c>
      <c r="I3833">
        <v>1</v>
      </c>
      <c r="J3833" cm="1">
        <f t="array" ref="J3833">SUMPRODUCT(--ISNUMBER(SEARCH(A3833, QA_Seed_Keywords!B$2:B$45)))</f>
        <v>1</v>
      </c>
      <c r="K3833" cm="1">
        <f t="array" ref="K3833">SUMPRODUCT(
    (--(C$2:C$100 &gt;= C3833)),
    (--(G$2:G$100 &gt;= G3833)),
    (--(H$2:H$100 &lt;= H3833)),
    (--(I$2:I$100 &gt;= I3833)),
    -- (
        (C$2:C$100 &gt; C3833) +
        (G$2:G$100 &gt; G3833) +
        (H$2:H$100 &lt; H3833) +
        (I$2:I$100 &gt; I3833)
    )
)</f>
        <v>285</v>
      </c>
      <c r="L3833">
        <f>(I3833/10)/(H3833/122)</f>
        <v>2.4400000000000004</v>
      </c>
      <c r="M3833">
        <f>L3833/MAX($L$2:$L$6948)</f>
        <v>0.20000000000000004</v>
      </c>
      <c r="N3833">
        <f>D3833*M3833*M3833</f>
        <v>3.837832793892252E-4</v>
      </c>
      <c r="O3833">
        <f>D3833*G3833</f>
        <v>3.8651985530987844E-2</v>
      </c>
      <c r="P3833">
        <f>I3833/H3833</f>
        <v>0.2</v>
      </c>
      <c r="Q3833">
        <f>D3833*P3833*P3833</f>
        <v>3.8378327938922509E-4</v>
      </c>
      <c r="R3833">
        <f t="shared" si="59"/>
        <v>4</v>
      </c>
    </row>
    <row r="3834" spans="1:18" x14ac:dyDescent="0.3">
      <c r="A3834" t="s">
        <v>4580</v>
      </c>
      <c r="B3834" t="s">
        <v>4581</v>
      </c>
      <c r="C3834">
        <v>9.5945819847306265E-3</v>
      </c>
      <c r="D3834">
        <v>9.5945819847306265E-3</v>
      </c>
      <c r="E3834">
        <v>2</v>
      </c>
      <c r="F3834">
        <v>2</v>
      </c>
      <c r="G3834">
        <v>4.0285220963769817</v>
      </c>
      <c r="H3834">
        <v>5</v>
      </c>
      <c r="I3834">
        <v>1</v>
      </c>
      <c r="J3834" cm="1">
        <f t="array" ref="J3834">SUMPRODUCT(--ISNUMBER(SEARCH(A3834, QA_Seed_Keywords!B$2:B$45)))</f>
        <v>0</v>
      </c>
      <c r="K3834" cm="1">
        <f t="array" ref="K3834">SUMPRODUCT(
    (--(C$2:C$100 &gt;= C3834)),
    (--(G$2:G$100 &gt;= G3834)),
    (--(H$2:H$100 &lt;= H3834)),
    (--(I$2:I$100 &gt;= I3834)),
    -- (
        (C$2:C$100 &gt; C3834) +
        (G$2:G$100 &gt; G3834) +
        (H$2:H$100 &lt; H3834) +
        (I$2:I$100 &gt; I3834)
    )
)</f>
        <v>285</v>
      </c>
      <c r="L3834">
        <f>(I3834/10)/(H3834/122)</f>
        <v>2.4400000000000004</v>
      </c>
      <c r="M3834">
        <f>L3834/MAX($L$2:$L$6948)</f>
        <v>0.20000000000000004</v>
      </c>
      <c r="N3834">
        <f>D3834*M3834*M3834</f>
        <v>3.837832793892252E-4</v>
      </c>
      <c r="O3834">
        <f>D3834*G3834</f>
        <v>3.8651985530987844E-2</v>
      </c>
      <c r="P3834">
        <f>I3834/H3834</f>
        <v>0.2</v>
      </c>
      <c r="Q3834">
        <f>D3834*P3834*P3834</f>
        <v>3.8378327938922509E-4</v>
      </c>
      <c r="R3834">
        <f t="shared" si="59"/>
        <v>4</v>
      </c>
    </row>
    <row r="3835" spans="1:18" x14ac:dyDescent="0.3">
      <c r="A3835" t="s">
        <v>4602</v>
      </c>
      <c r="B3835" t="s">
        <v>4603</v>
      </c>
      <c r="C3835">
        <v>9.4855014838731329E-3</v>
      </c>
      <c r="D3835">
        <v>9.4855014838731329E-3</v>
      </c>
      <c r="E3835">
        <v>8</v>
      </c>
      <c r="F3835">
        <v>8</v>
      </c>
      <c r="G3835">
        <v>4.0285220963769817</v>
      </c>
      <c r="H3835">
        <v>5</v>
      </c>
      <c r="I3835">
        <v>1</v>
      </c>
      <c r="J3835" cm="1">
        <f t="array" ref="J3835">SUMPRODUCT(--ISNUMBER(SEARCH(A3835, QA_Seed_Keywords!B$2:B$45)))</f>
        <v>0</v>
      </c>
      <c r="K3835" cm="1">
        <f t="array" ref="K3835">SUMPRODUCT(
    (--(C$2:C$100 &gt;= C3835)),
    (--(G$2:G$100 &gt;= G3835)),
    (--(H$2:H$100 &lt;= H3835)),
    (--(I$2:I$100 &gt;= I3835)),
    -- (
        (C$2:C$100 &gt; C3835) +
        (G$2:G$100 &gt; G3835) +
        (H$2:H$100 &lt; H3835) +
        (I$2:I$100 &gt; I3835)
    )
)</f>
        <v>285</v>
      </c>
      <c r="L3835">
        <f>(I3835/10)/(H3835/122)</f>
        <v>2.4400000000000004</v>
      </c>
      <c r="M3835">
        <f>L3835/MAX($L$2:$L$6948)</f>
        <v>0.20000000000000004</v>
      </c>
      <c r="N3835">
        <f>D3835*M3835*M3835</f>
        <v>3.7942005935492543E-4</v>
      </c>
      <c r="O3835">
        <f>D3835*G3835</f>
        <v>3.8212552322999561E-2</v>
      </c>
      <c r="P3835">
        <f>I3835/H3835</f>
        <v>0.2</v>
      </c>
      <c r="Q3835">
        <f>D3835*P3835*P3835</f>
        <v>3.7942005935492538E-4</v>
      </c>
      <c r="R3835">
        <f t="shared" si="59"/>
        <v>4</v>
      </c>
    </row>
    <row r="3836" spans="1:18" x14ac:dyDescent="0.3">
      <c r="A3836" t="s">
        <v>2177</v>
      </c>
      <c r="B3836" t="s">
        <v>2178</v>
      </c>
      <c r="C3836">
        <v>2.6863061323269141E-2</v>
      </c>
      <c r="D3836">
        <v>3.8375801890384478E-3</v>
      </c>
      <c r="E3836">
        <v>16</v>
      </c>
      <c r="F3836">
        <v>2.285714285714286</v>
      </c>
      <c r="G3836">
        <v>1.1953087523207659</v>
      </c>
      <c r="H3836">
        <v>101</v>
      </c>
      <c r="I3836">
        <v>7</v>
      </c>
      <c r="J3836" cm="1">
        <f t="array" ref="J3836">SUMPRODUCT(--ISNUMBER(SEARCH(A3836, QA_Seed_Keywords!B$2:B$45)))</f>
        <v>0</v>
      </c>
      <c r="K3836" cm="1">
        <f t="array" ref="K3836">SUMPRODUCT(
    (--(C$2:C$100 &gt;= C3836)),
    (--(G$2:G$100 &gt;= G3836)),
    (--(H$2:H$100 &lt;= H3836)),
    (--(I$2:I$100 &gt;= I3836)),
    -- (
        (C$2:C$100 &gt; C3836) +
        (G$2:G$100 &gt; G3836) +
        (H$2:H$100 &lt; H3836) +
        (I$2:I$100 &gt; I3836)
    )
)</f>
        <v>4</v>
      </c>
      <c r="L3836">
        <f>(I3836/10)/(H3836/122)</f>
        <v>0.84554455445544541</v>
      </c>
      <c r="M3836">
        <f>L3836/MAX($L$2:$L$6948)</f>
        <v>6.9306930693069299E-2</v>
      </c>
      <c r="N3836">
        <f>D3836*M3836*M3836</f>
        <v>1.8433627023123606E-5</v>
      </c>
      <c r="O3836">
        <f>D3836*G3836</f>
        <v>4.5870931876904365E-3</v>
      </c>
      <c r="P3836">
        <f>I3836/H3836</f>
        <v>6.9306930693069313E-2</v>
      </c>
      <c r="Q3836">
        <f>D3836*P3836*P3836</f>
        <v>1.8433627023123613E-5</v>
      </c>
      <c r="R3836">
        <f t="shared" si="59"/>
        <v>94</v>
      </c>
    </row>
    <row r="3837" spans="1:18" x14ac:dyDescent="0.3">
      <c r="A3837" t="s">
        <v>637</v>
      </c>
      <c r="B3837" t="s">
        <v>637</v>
      </c>
      <c r="C3837">
        <v>9.2388917074485585E-2</v>
      </c>
      <c r="D3837">
        <v>1.53981528457476E-2</v>
      </c>
      <c r="E3837">
        <v>15</v>
      </c>
      <c r="F3837">
        <v>2.5</v>
      </c>
      <c r="G3837">
        <v>3.8743714165497241</v>
      </c>
      <c r="H3837">
        <v>6</v>
      </c>
      <c r="I3837">
        <v>6</v>
      </c>
      <c r="J3837" cm="1">
        <f t="array" ref="J3837">SUMPRODUCT(--ISNUMBER(SEARCH(A3837, QA_Seed_Keywords!B$2:B$45)))</f>
        <v>0</v>
      </c>
      <c r="K3837" cm="1">
        <f t="array" ref="K3837">SUMPRODUCT(
    (--(C$2:C$100 &gt;= C3837)),
    (--(G$2:G$100 &gt;= G3837)),
    (--(H$2:H$100 &lt;= H3837)),
    (--(I$2:I$100 &gt;= I3837)),
    -- (
        (C$2:C$100 &gt; C3837) +
        (G$2:G$100 &gt; G3837) +
        (H$2:H$100 &lt; H3837) +
        (I$2:I$100 &gt; I3837)
    )
)</f>
        <v>0</v>
      </c>
      <c r="L3837">
        <f>(I3837/10)/(H3837/122)</f>
        <v>12.2</v>
      </c>
      <c r="M3837">
        <f>L3837/MAX($L$2:$L$6948)</f>
        <v>1</v>
      </c>
      <c r="N3837">
        <f>D3837*M3837*M3837</f>
        <v>1.53981528457476E-2</v>
      </c>
      <c r="O3837">
        <f>D3837*G3837</f>
        <v>5.9658163253228293E-2</v>
      </c>
      <c r="P3837">
        <f>I3837/H3837</f>
        <v>1</v>
      </c>
      <c r="Q3837">
        <f>D3837*P3837*P3837</f>
        <v>1.53981528457476E-2</v>
      </c>
      <c r="R3837">
        <f t="shared" si="59"/>
        <v>0</v>
      </c>
    </row>
    <row r="3838" spans="1:18" x14ac:dyDescent="0.3">
      <c r="A3838" t="s">
        <v>20</v>
      </c>
      <c r="B3838" t="s">
        <v>21</v>
      </c>
      <c r="C3838">
        <v>0.7931382684547521</v>
      </c>
      <c r="D3838">
        <v>0.13218971140912539</v>
      </c>
      <c r="E3838">
        <v>208</v>
      </c>
      <c r="F3838">
        <v>34.666666666666657</v>
      </c>
      <c r="G3838">
        <v>2.7757591278816141</v>
      </c>
      <c r="H3838">
        <v>20</v>
      </c>
      <c r="I3838">
        <v>6</v>
      </c>
      <c r="J3838" cm="1">
        <f t="array" ref="J3838">SUMPRODUCT(--ISNUMBER(SEARCH(A3838, QA_Seed_Keywords!B$2:B$45)))</f>
        <v>0</v>
      </c>
      <c r="K3838" cm="1">
        <f t="array" ref="K3838">SUMPRODUCT(
    (--(C$2:C$100 &gt;= C3838)),
    (--(G$2:G$100 &gt;= G3838)),
    (--(H$2:H$100 &lt;= H3838)),
    (--(I$2:I$100 &gt;= I3838)),
    -- (
        (C$2:C$100 &gt; C3838) +
        (G$2:G$100 &gt; G3838) +
        (H$2:H$100 &lt; H3838) +
        (I$2:I$100 &gt; I3838)
    )
)</f>
        <v>0</v>
      </c>
      <c r="L3838">
        <f>(I3838/10)/(H3838/122)</f>
        <v>3.66</v>
      </c>
      <c r="M3838">
        <f>L3838/MAX($L$2:$L$6948)</f>
        <v>0.30000000000000004</v>
      </c>
      <c r="N3838">
        <f>D3838*M3838*M3838</f>
        <v>1.1897074026821289E-2</v>
      </c>
      <c r="O3838">
        <f>D3838*G3838</f>
        <v>0.36692679805591616</v>
      </c>
      <c r="P3838">
        <f>I3838/H3838</f>
        <v>0.3</v>
      </c>
      <c r="Q3838">
        <f>D3838*P3838*P3838</f>
        <v>1.1897074026821285E-2</v>
      </c>
      <c r="R3838">
        <f t="shared" si="59"/>
        <v>14</v>
      </c>
    </row>
    <row r="3839" spans="1:18" x14ac:dyDescent="0.3">
      <c r="A3839" t="s">
        <v>54</v>
      </c>
      <c r="B3839" t="s">
        <v>55</v>
      </c>
      <c r="C3839">
        <v>0.39105896014997149</v>
      </c>
      <c r="D3839">
        <v>6.5176493358328577E-2</v>
      </c>
      <c r="E3839">
        <v>113</v>
      </c>
      <c r="F3839">
        <v>18.833333333333329</v>
      </c>
      <c r="G3839">
        <v>2.3545456628053101</v>
      </c>
      <c r="H3839">
        <v>31</v>
      </c>
      <c r="I3839">
        <v>6</v>
      </c>
      <c r="J3839" cm="1">
        <f t="array" ref="J3839">SUMPRODUCT(--ISNUMBER(SEARCH(A3839, QA_Seed_Keywords!B$2:B$45)))</f>
        <v>1</v>
      </c>
      <c r="K3839" cm="1">
        <f t="array" ref="K3839">SUMPRODUCT(
    (--(C$2:C$100 &gt;= C3839)),
    (--(G$2:G$100 &gt;= G3839)),
    (--(H$2:H$100 &lt;= H3839)),
    (--(I$2:I$100 &gt;= I3839)),
    -- (
        (C$2:C$100 &gt; C3839) +
        (G$2:G$100 &gt; G3839) +
        (H$2:H$100 &lt; H3839) +
        (I$2:I$100 &gt; I3839)
    )
)</f>
        <v>0</v>
      </c>
      <c r="L3839">
        <f>(I3839/10)/(H3839/122)</f>
        <v>2.3612903225806452</v>
      </c>
      <c r="M3839">
        <f>L3839/MAX($L$2:$L$6948)</f>
        <v>0.19354838709677422</v>
      </c>
      <c r="N3839">
        <f>D3839*M3839*M3839</f>
        <v>2.441575193444151E-3</v>
      </c>
      <c r="O3839">
        <f>D3839*G3839</f>
        <v>0.15346102975371165</v>
      </c>
      <c r="P3839">
        <f>I3839/H3839</f>
        <v>0.19354838709677419</v>
      </c>
      <c r="Q3839">
        <f>D3839*P3839*P3839</f>
        <v>2.4415751934441505E-3</v>
      </c>
      <c r="R3839">
        <f t="shared" si="59"/>
        <v>25</v>
      </c>
    </row>
    <row r="3840" spans="1:18" x14ac:dyDescent="0.3">
      <c r="A3840" t="s">
        <v>89</v>
      </c>
      <c r="B3840" t="s">
        <v>90</v>
      </c>
      <c r="C3840">
        <v>0.28800035524444201</v>
      </c>
      <c r="D3840">
        <v>4.8000059207406992E-2</v>
      </c>
      <c r="E3840">
        <v>60</v>
      </c>
      <c r="F3840">
        <v>10</v>
      </c>
      <c r="G3840">
        <v>2.3545456628053101</v>
      </c>
      <c r="H3840">
        <v>31</v>
      </c>
      <c r="I3840">
        <v>6</v>
      </c>
      <c r="J3840" cm="1">
        <f t="array" ref="J3840">SUMPRODUCT(--ISNUMBER(SEARCH(A3840, QA_Seed_Keywords!B$2:B$45)))</f>
        <v>0</v>
      </c>
      <c r="K3840" cm="1">
        <f t="array" ref="K3840">SUMPRODUCT(
    (--(C$2:C$100 &gt;= C3840)),
    (--(G$2:G$100 &gt;= G3840)),
    (--(H$2:H$100 &lt;= H3840)),
    (--(I$2:I$100 &gt;= I3840)),
    -- (
        (C$2:C$100 &gt; C3840) +
        (G$2:G$100 &gt; G3840) +
        (H$2:H$100 &lt; H3840) +
        (I$2:I$100 &gt; I3840)
    )
)</f>
        <v>0</v>
      </c>
      <c r="L3840">
        <f>(I3840/10)/(H3840/122)</f>
        <v>2.3612903225806452</v>
      </c>
      <c r="M3840">
        <f>L3840/MAX($L$2:$L$6948)</f>
        <v>0.19354838709677422</v>
      </c>
      <c r="N3840">
        <f>D3840*M3840*M3840</f>
        <v>1.798129169059992E-3</v>
      </c>
      <c r="O3840">
        <f>D3840*G3840</f>
        <v>0.11301833122119823</v>
      </c>
      <c r="P3840">
        <f>I3840/H3840</f>
        <v>0.19354838709677419</v>
      </c>
      <c r="Q3840">
        <f>D3840*P3840*P3840</f>
        <v>1.7981291690599914E-3</v>
      </c>
      <c r="R3840">
        <f t="shared" si="59"/>
        <v>25</v>
      </c>
    </row>
    <row r="3841" spans="1:18" x14ac:dyDescent="0.3">
      <c r="A3841" t="s">
        <v>3844</v>
      </c>
      <c r="B3841" t="s">
        <v>3844</v>
      </c>
      <c r="C3841">
        <v>1.35604761523533E-2</v>
      </c>
      <c r="D3841">
        <v>1.35604761523533E-2</v>
      </c>
      <c r="E3841">
        <v>2</v>
      </c>
      <c r="F3841">
        <v>2</v>
      </c>
      <c r="G3841">
        <v>3.8743714165497241</v>
      </c>
      <c r="H3841">
        <v>6</v>
      </c>
      <c r="I3841">
        <v>1</v>
      </c>
      <c r="J3841" cm="1">
        <f t="array" ref="J3841">SUMPRODUCT(--ISNUMBER(SEARCH(A3841, QA_Seed_Keywords!B$2:B$45)))</f>
        <v>1</v>
      </c>
      <c r="K3841" cm="1">
        <f t="array" ref="K3841">SUMPRODUCT(
    (--(C$2:C$100 &gt;= C3841)),
    (--(G$2:G$100 &gt;= G3841)),
    (--(H$2:H$100 &lt;= H3841)),
    (--(I$2:I$100 &gt;= I3841)),
    -- (
        (C$2:C$100 &gt; C3841) +
        (G$2:G$100 &gt; G3841) +
        (H$2:H$100 &lt; H3841) +
        (I$2:I$100 &gt; I3841)
    )
)</f>
        <v>285</v>
      </c>
      <c r="L3841">
        <f>(I3841/10)/(H3841/122)</f>
        <v>2.0333333333333337</v>
      </c>
      <c r="M3841">
        <f>L3841/MAX($L$2:$L$6948)</f>
        <v>0.16666666666666671</v>
      </c>
      <c r="N3841">
        <f>D3841*M3841*M3841</f>
        <v>3.7667989312092519E-4</v>
      </c>
      <c r="O3841">
        <f>D3841*G3841</f>
        <v>5.2538321199481805E-2</v>
      </c>
      <c r="P3841">
        <f>I3841/H3841</f>
        <v>0.16666666666666666</v>
      </c>
      <c r="Q3841">
        <f>D3841*P3841*P3841</f>
        <v>3.7667989312092497E-4</v>
      </c>
      <c r="R3841">
        <f t="shared" si="59"/>
        <v>5</v>
      </c>
    </row>
    <row r="3842" spans="1:18" x14ac:dyDescent="0.3">
      <c r="A3842" t="s">
        <v>3845</v>
      </c>
      <c r="B3842" t="s">
        <v>3845</v>
      </c>
      <c r="C3842">
        <v>1.35604761523533E-2</v>
      </c>
      <c r="D3842">
        <v>1.35604761523533E-2</v>
      </c>
      <c r="E3842">
        <v>2</v>
      </c>
      <c r="F3842">
        <v>2</v>
      </c>
      <c r="G3842">
        <v>3.8743714165497241</v>
      </c>
      <c r="H3842">
        <v>6</v>
      </c>
      <c r="I3842">
        <v>1</v>
      </c>
      <c r="J3842" cm="1">
        <f t="array" ref="J3842">SUMPRODUCT(--ISNUMBER(SEARCH(A3842, QA_Seed_Keywords!B$2:B$45)))</f>
        <v>0</v>
      </c>
      <c r="K3842" cm="1">
        <f t="array" ref="K3842">SUMPRODUCT(
    (--(C$2:C$100 &gt;= C3842)),
    (--(G$2:G$100 &gt;= G3842)),
    (--(H$2:H$100 &lt;= H3842)),
    (--(I$2:I$100 &gt;= I3842)),
    -- (
        (C$2:C$100 &gt; C3842) +
        (G$2:G$100 &gt; G3842) +
        (H$2:H$100 &lt; H3842) +
        (I$2:I$100 &gt; I3842)
    )
)</f>
        <v>285</v>
      </c>
      <c r="L3842">
        <f>(I3842/10)/(H3842/122)</f>
        <v>2.0333333333333337</v>
      </c>
      <c r="M3842">
        <f>L3842/MAX($L$2:$L$6948)</f>
        <v>0.16666666666666671</v>
      </c>
      <c r="N3842">
        <f>D3842*M3842*M3842</f>
        <v>3.7667989312092519E-4</v>
      </c>
      <c r="O3842">
        <f>D3842*G3842</f>
        <v>5.2538321199481805E-2</v>
      </c>
      <c r="P3842">
        <f>I3842/H3842</f>
        <v>0.16666666666666666</v>
      </c>
      <c r="Q3842">
        <f>D3842*P3842*P3842</f>
        <v>3.7667989312092497E-4</v>
      </c>
      <c r="R3842">
        <f t="shared" si="59"/>
        <v>5</v>
      </c>
    </row>
    <row r="3843" spans="1:18" x14ac:dyDescent="0.3">
      <c r="A3843" t="s">
        <v>3846</v>
      </c>
      <c r="B3843" t="s">
        <v>3846</v>
      </c>
      <c r="C3843">
        <v>1.35604761523533E-2</v>
      </c>
      <c r="D3843">
        <v>1.35604761523533E-2</v>
      </c>
      <c r="E3843">
        <v>2</v>
      </c>
      <c r="F3843">
        <v>2</v>
      </c>
      <c r="G3843">
        <v>3.8743714165497241</v>
      </c>
      <c r="H3843">
        <v>6</v>
      </c>
      <c r="I3843">
        <v>1</v>
      </c>
      <c r="J3843" cm="1">
        <f t="array" ref="J3843">SUMPRODUCT(--ISNUMBER(SEARCH(A3843, QA_Seed_Keywords!B$2:B$45)))</f>
        <v>1</v>
      </c>
      <c r="K3843" cm="1">
        <f t="array" ref="K3843">SUMPRODUCT(
    (--(C$2:C$100 &gt;= C3843)),
    (--(G$2:G$100 &gt;= G3843)),
    (--(H$2:H$100 &lt;= H3843)),
    (--(I$2:I$100 &gt;= I3843)),
    -- (
        (C$2:C$100 &gt; C3843) +
        (G$2:G$100 &gt; G3843) +
        (H$2:H$100 &lt; H3843) +
        (I$2:I$100 &gt; I3843)
    )
)</f>
        <v>285</v>
      </c>
      <c r="L3843">
        <f>(I3843/10)/(H3843/122)</f>
        <v>2.0333333333333337</v>
      </c>
      <c r="M3843">
        <f>L3843/MAX($L$2:$L$6948)</f>
        <v>0.16666666666666671</v>
      </c>
      <c r="N3843">
        <f>D3843*M3843*M3843</f>
        <v>3.7667989312092519E-4</v>
      </c>
      <c r="O3843">
        <f>D3843*G3843</f>
        <v>5.2538321199481805E-2</v>
      </c>
      <c r="P3843">
        <f>I3843/H3843</f>
        <v>0.16666666666666666</v>
      </c>
      <c r="Q3843">
        <f>D3843*P3843*P3843</f>
        <v>3.7667989312092497E-4</v>
      </c>
      <c r="R3843">
        <f t="shared" ref="R3843:R3906" si="60">H3843-I3843</f>
        <v>5</v>
      </c>
    </row>
    <row r="3844" spans="1:18" x14ac:dyDescent="0.3">
      <c r="A3844" t="s">
        <v>3847</v>
      </c>
      <c r="B3844" t="s">
        <v>3847</v>
      </c>
      <c r="C3844">
        <v>1.35604761523533E-2</v>
      </c>
      <c r="D3844">
        <v>1.35604761523533E-2</v>
      </c>
      <c r="E3844">
        <v>2</v>
      </c>
      <c r="F3844">
        <v>2</v>
      </c>
      <c r="G3844">
        <v>3.8743714165497241</v>
      </c>
      <c r="H3844">
        <v>6</v>
      </c>
      <c r="I3844">
        <v>1</v>
      </c>
      <c r="J3844" cm="1">
        <f t="array" ref="J3844">SUMPRODUCT(--ISNUMBER(SEARCH(A3844, QA_Seed_Keywords!B$2:B$45)))</f>
        <v>0</v>
      </c>
      <c r="K3844" cm="1">
        <f t="array" ref="K3844">SUMPRODUCT(
    (--(C$2:C$100 &gt;= C3844)),
    (--(G$2:G$100 &gt;= G3844)),
    (--(H$2:H$100 &lt;= H3844)),
    (--(I$2:I$100 &gt;= I3844)),
    -- (
        (C$2:C$100 &gt; C3844) +
        (G$2:G$100 &gt; G3844) +
        (H$2:H$100 &lt; H3844) +
        (I$2:I$100 &gt; I3844)
    )
)</f>
        <v>285</v>
      </c>
      <c r="L3844">
        <f>(I3844/10)/(H3844/122)</f>
        <v>2.0333333333333337</v>
      </c>
      <c r="M3844">
        <f>L3844/MAX($L$2:$L$6948)</f>
        <v>0.16666666666666671</v>
      </c>
      <c r="N3844">
        <f>D3844*M3844*M3844</f>
        <v>3.7667989312092519E-4</v>
      </c>
      <c r="O3844">
        <f>D3844*G3844</f>
        <v>5.2538321199481805E-2</v>
      </c>
      <c r="P3844">
        <f>I3844/H3844</f>
        <v>0.16666666666666666</v>
      </c>
      <c r="Q3844">
        <f>D3844*P3844*P3844</f>
        <v>3.7667989312092497E-4</v>
      </c>
      <c r="R3844">
        <f t="shared" si="60"/>
        <v>5</v>
      </c>
    </row>
    <row r="3845" spans="1:18" x14ac:dyDescent="0.3">
      <c r="A3845" t="s">
        <v>151</v>
      </c>
      <c r="B3845" t="s">
        <v>152</v>
      </c>
      <c r="C3845">
        <v>0.2200211637719918</v>
      </c>
      <c r="D3845">
        <v>3.667019396199863E-2</v>
      </c>
      <c r="E3845">
        <v>62</v>
      </c>
      <c r="F3845">
        <v>10.33333333333333</v>
      </c>
      <c r="G3845">
        <v>2.452985735618562</v>
      </c>
      <c r="H3845">
        <v>28</v>
      </c>
      <c r="I3845">
        <v>6</v>
      </c>
      <c r="J3845" cm="1">
        <f t="array" ref="J3845">SUMPRODUCT(--ISNUMBER(SEARCH(A3845, QA_Seed_Keywords!B$2:B$45)))</f>
        <v>0</v>
      </c>
      <c r="K3845" cm="1">
        <f t="array" ref="K3845">SUMPRODUCT(
    (--(C$2:C$100 &gt;= C3845)),
    (--(G$2:G$100 &gt;= G3845)),
    (--(H$2:H$100 &lt;= H3845)),
    (--(I$2:I$100 &gt;= I3845)),
    -- (
        (C$2:C$100 &gt; C3845) +
        (G$2:G$100 &gt; G3845) +
        (H$2:H$100 &lt; H3845) +
        (I$2:I$100 &gt; I3845)
    )
)</f>
        <v>0</v>
      </c>
      <c r="L3845">
        <f>(I3845/10)/(H3845/122)</f>
        <v>2.6142857142857143</v>
      </c>
      <c r="M3845">
        <f>L3845/MAX($L$2:$L$6948)</f>
        <v>0.2142857142857143</v>
      </c>
      <c r="N3845">
        <f>D3845*M3845*M3845</f>
        <v>1.6838354370305498E-3</v>
      </c>
      <c r="O3845">
        <f>D3845*G3845</f>
        <v>8.9951462711148567E-2</v>
      </c>
      <c r="P3845">
        <f>I3845/H3845</f>
        <v>0.21428571428571427</v>
      </c>
      <c r="Q3845">
        <f>D3845*P3845*P3845</f>
        <v>1.6838354370305492E-3</v>
      </c>
      <c r="R3845">
        <f t="shared" si="60"/>
        <v>22</v>
      </c>
    </row>
    <row r="3846" spans="1:18" x14ac:dyDescent="0.3">
      <c r="A3846" t="s">
        <v>311</v>
      </c>
      <c r="B3846" t="s">
        <v>312</v>
      </c>
      <c r="C3846">
        <v>0.1479962712778021</v>
      </c>
      <c r="D3846">
        <v>2.466604521296702E-2</v>
      </c>
      <c r="E3846">
        <v>46</v>
      </c>
      <c r="F3846">
        <v>7.666666666666667</v>
      </c>
      <c r="G3846">
        <v>2.6422277352570909</v>
      </c>
      <c r="H3846">
        <v>23</v>
      </c>
      <c r="I3846">
        <v>6</v>
      </c>
      <c r="J3846" cm="1">
        <f t="array" ref="J3846">SUMPRODUCT(--ISNUMBER(SEARCH(A3846, QA_Seed_Keywords!B$2:B$45)))</f>
        <v>1</v>
      </c>
      <c r="K3846" cm="1">
        <f t="array" ref="K3846">SUMPRODUCT(
    (--(C$2:C$100 &gt;= C3846)),
    (--(G$2:G$100 &gt;= G3846)),
    (--(H$2:H$100 &lt;= H3846)),
    (--(I$2:I$100 &gt;= I3846)),
    -- (
        (C$2:C$100 &gt; C3846) +
        (G$2:G$100 &gt; G3846) +
        (H$2:H$100 &lt; H3846) +
        (I$2:I$100 &gt; I3846)
    )
)</f>
        <v>0</v>
      </c>
      <c r="L3846">
        <f>(I3846/10)/(H3846/122)</f>
        <v>3.1826086956521742</v>
      </c>
      <c r="M3846">
        <f>L3846/MAX($L$2:$L$6948)</f>
        <v>0.26086956521739135</v>
      </c>
      <c r="N3846">
        <f>D3846*M3846*M3846</f>
        <v>1.6785966496537107E-3</v>
      </c>
      <c r="O3846">
        <f>D3846*G3846</f>
        <v>6.5173308780806863E-2</v>
      </c>
      <c r="P3846">
        <f>I3846/H3846</f>
        <v>0.2608695652173913</v>
      </c>
      <c r="Q3846">
        <f>D3846*P3846*P3846</f>
        <v>1.6785966496537102E-3</v>
      </c>
      <c r="R3846">
        <f t="shared" si="60"/>
        <v>17</v>
      </c>
    </row>
    <row r="3847" spans="1:18" x14ac:dyDescent="0.3">
      <c r="A3847" t="s">
        <v>203</v>
      </c>
      <c r="B3847" t="s">
        <v>204</v>
      </c>
      <c r="C3847">
        <v>0.19218947692240171</v>
      </c>
      <c r="D3847">
        <v>3.203157948706694E-2</v>
      </c>
      <c r="E3847">
        <v>61</v>
      </c>
      <c r="F3847">
        <v>10.16666666666667</v>
      </c>
      <c r="G3847">
        <v>2.452985735618562</v>
      </c>
      <c r="H3847">
        <v>28</v>
      </c>
      <c r="I3847">
        <v>6</v>
      </c>
      <c r="J3847" cm="1">
        <f t="array" ref="J3847">SUMPRODUCT(--ISNUMBER(SEARCH(A3847, QA_Seed_Keywords!B$2:B$45)))</f>
        <v>0</v>
      </c>
      <c r="K3847" cm="1">
        <f t="array" ref="K3847">SUMPRODUCT(
    (--(C$2:C$100 &gt;= C3847)),
    (--(G$2:G$100 &gt;= G3847)),
    (--(H$2:H$100 &lt;= H3847)),
    (--(I$2:I$100 &gt;= I3847)),
    -- (
        (C$2:C$100 &gt; C3847) +
        (G$2:G$100 &gt; G3847) +
        (H$2:H$100 &lt; H3847) +
        (I$2:I$100 &gt; I3847)
    )
)</f>
        <v>0</v>
      </c>
      <c r="L3847">
        <f>(I3847/10)/(H3847/122)</f>
        <v>2.6142857142857143</v>
      </c>
      <c r="M3847">
        <f>L3847/MAX($L$2:$L$6948)</f>
        <v>0.2142857142857143</v>
      </c>
      <c r="N3847">
        <f>D3847*M3847*M3847</f>
        <v>1.4708378335898085E-3</v>
      </c>
      <c r="O3847">
        <f>D3847*G3847</f>
        <v>7.8573007571107342E-2</v>
      </c>
      <c r="P3847">
        <f>I3847/H3847</f>
        <v>0.21428571428571427</v>
      </c>
      <c r="Q3847">
        <f>D3847*P3847*P3847</f>
        <v>1.4708378335898083E-3</v>
      </c>
      <c r="R3847">
        <f t="shared" si="60"/>
        <v>22</v>
      </c>
    </row>
    <row r="3848" spans="1:18" x14ac:dyDescent="0.3">
      <c r="A3848" t="s">
        <v>607</v>
      </c>
      <c r="B3848" t="s">
        <v>608</v>
      </c>
      <c r="C3848">
        <v>9.5776745256395512E-2</v>
      </c>
      <c r="D3848">
        <v>1.5962790876065919E-2</v>
      </c>
      <c r="E3848">
        <v>32</v>
      </c>
      <c r="F3848">
        <v>5.333333333333333</v>
      </c>
      <c r="G3848">
        <v>2.7757591278816141</v>
      </c>
      <c r="H3848">
        <v>20</v>
      </c>
      <c r="I3848">
        <v>6</v>
      </c>
      <c r="J3848" cm="1">
        <f t="array" ref="J3848">SUMPRODUCT(--ISNUMBER(SEARCH(A3848, QA_Seed_Keywords!B$2:B$45)))</f>
        <v>1</v>
      </c>
      <c r="K3848" cm="1">
        <f t="array" ref="K3848">SUMPRODUCT(
    (--(C$2:C$100 &gt;= C3848)),
    (--(G$2:G$100 &gt;= G3848)),
    (--(H$2:H$100 &lt;= H3848)),
    (--(I$2:I$100 &gt;= I3848)),
    -- (
        (C$2:C$100 &gt; C3848) +
        (G$2:G$100 &gt; G3848) +
        (H$2:H$100 &lt; H3848) +
        (I$2:I$100 &gt; I3848)
    )
)</f>
        <v>0</v>
      </c>
      <c r="L3848">
        <f>(I3848/10)/(H3848/122)</f>
        <v>3.66</v>
      </c>
      <c r="M3848">
        <f>L3848/MAX($L$2:$L$6948)</f>
        <v>0.30000000000000004</v>
      </c>
      <c r="N3848">
        <f>D3848*M3848*M3848</f>
        <v>1.436651178845933E-3</v>
      </c>
      <c r="O3848">
        <f>D3848*G3848</f>
        <v>4.430886248070532E-2</v>
      </c>
      <c r="P3848">
        <f>I3848/H3848</f>
        <v>0.3</v>
      </c>
      <c r="Q3848">
        <f>D3848*P3848*P3848</f>
        <v>1.4366511788459326E-3</v>
      </c>
      <c r="R3848">
        <f t="shared" si="60"/>
        <v>14</v>
      </c>
    </row>
    <row r="3849" spans="1:18" x14ac:dyDescent="0.3">
      <c r="A3849" t="s">
        <v>852</v>
      </c>
      <c r="B3849" t="s">
        <v>852</v>
      </c>
      <c r="C3849">
        <v>7.1985763967217745E-2</v>
      </c>
      <c r="D3849">
        <v>1.1997627327869621E-2</v>
      </c>
      <c r="E3849">
        <v>17</v>
      </c>
      <c r="F3849">
        <v>2.833333333333333</v>
      </c>
      <c r="G3849">
        <v>2.8758425864385959</v>
      </c>
      <c r="H3849">
        <v>18</v>
      </c>
      <c r="I3849">
        <v>6</v>
      </c>
      <c r="J3849" cm="1">
        <f t="array" ref="J3849">SUMPRODUCT(--ISNUMBER(SEARCH(A3849, QA_Seed_Keywords!B$2:B$45)))</f>
        <v>0</v>
      </c>
      <c r="K3849" cm="1">
        <f t="array" ref="K3849">SUMPRODUCT(
    (--(C$2:C$100 &gt;= C3849)),
    (--(G$2:G$100 &gt;= G3849)),
    (--(H$2:H$100 &lt;= H3849)),
    (--(I$2:I$100 &gt;= I3849)),
    -- (
        (C$2:C$100 &gt; C3849) +
        (G$2:G$100 &gt; G3849) +
        (H$2:H$100 &lt; H3849) +
        (I$2:I$100 &gt; I3849)
    )
)</f>
        <v>0</v>
      </c>
      <c r="L3849">
        <f>(I3849/10)/(H3849/122)</f>
        <v>4.0666666666666664</v>
      </c>
      <c r="M3849">
        <f>L3849/MAX($L$2:$L$6948)</f>
        <v>0.33333333333333331</v>
      </c>
      <c r="N3849">
        <f>D3849*M3849*M3849</f>
        <v>1.3330697030966244E-3</v>
      </c>
      <c r="O3849">
        <f>D3849*G3849</f>
        <v>3.450328760570695E-2</v>
      </c>
      <c r="P3849">
        <f>I3849/H3849</f>
        <v>0.33333333333333331</v>
      </c>
      <c r="Q3849">
        <f>D3849*P3849*P3849</f>
        <v>1.3330697030966244E-3</v>
      </c>
      <c r="R3849">
        <f t="shared" si="60"/>
        <v>12</v>
      </c>
    </row>
    <row r="3850" spans="1:18" x14ac:dyDescent="0.3">
      <c r="A3850" t="s">
        <v>860</v>
      </c>
      <c r="B3850" t="s">
        <v>860</v>
      </c>
      <c r="C3850">
        <v>7.070183173800075E-2</v>
      </c>
      <c r="D3850">
        <v>1.1783638623000119E-2</v>
      </c>
      <c r="E3850">
        <v>17</v>
      </c>
      <c r="F3850">
        <v>2.833333333333333</v>
      </c>
      <c r="G3850">
        <v>2.8245492920510462</v>
      </c>
      <c r="H3850">
        <v>19</v>
      </c>
      <c r="I3850">
        <v>6</v>
      </c>
      <c r="J3850" cm="1">
        <f t="array" ref="J3850">SUMPRODUCT(--ISNUMBER(SEARCH(A3850, QA_Seed_Keywords!B$2:B$45)))</f>
        <v>0</v>
      </c>
      <c r="K3850" cm="1">
        <f t="array" ref="K3850">SUMPRODUCT(
    (--(C$2:C$100 &gt;= C3850)),
    (--(G$2:G$100 &gt;= G3850)),
    (--(H$2:H$100 &lt;= H3850)),
    (--(I$2:I$100 &gt;= I3850)),
    -- (
        (C$2:C$100 &gt; C3850) +
        (G$2:G$100 &gt; G3850) +
        (H$2:H$100 &lt; H3850) +
        (I$2:I$100 &gt; I3850)
    )
)</f>
        <v>0</v>
      </c>
      <c r="L3850">
        <f>(I3850/10)/(H3850/122)</f>
        <v>3.852631578947368</v>
      </c>
      <c r="M3850">
        <f>L3850/MAX($L$2:$L$6948)</f>
        <v>0.31578947368421051</v>
      </c>
      <c r="N3850">
        <f>D3850*M3850*M3850</f>
        <v>1.1750996964764661E-3</v>
      </c>
      <c r="O3850">
        <f>D3850*G3850</f>
        <v>3.3283468130380349E-2</v>
      </c>
      <c r="P3850">
        <f>I3850/H3850</f>
        <v>0.31578947368421051</v>
      </c>
      <c r="Q3850">
        <f>D3850*P3850*P3850</f>
        <v>1.1750996964764661E-3</v>
      </c>
      <c r="R3850">
        <f t="shared" si="60"/>
        <v>13</v>
      </c>
    </row>
    <row r="3851" spans="1:18" x14ac:dyDescent="0.3">
      <c r="A3851" t="s">
        <v>79</v>
      </c>
      <c r="B3851" t="s">
        <v>80</v>
      </c>
      <c r="C3851">
        <v>0.30692934129822569</v>
      </c>
      <c r="D3851">
        <v>5.1154890216370957E-2</v>
      </c>
      <c r="E3851">
        <v>97</v>
      </c>
      <c r="F3851">
        <v>16.166666666666671</v>
      </c>
      <c r="G3851">
        <v>2.1067094989007291</v>
      </c>
      <c r="H3851">
        <v>40</v>
      </c>
      <c r="I3851">
        <v>6</v>
      </c>
      <c r="J3851" cm="1">
        <f t="array" ref="J3851">SUMPRODUCT(--ISNUMBER(SEARCH(A3851, QA_Seed_Keywords!B$2:B$45)))</f>
        <v>0</v>
      </c>
      <c r="K3851" cm="1">
        <f t="array" ref="K3851">SUMPRODUCT(
    (--(C$2:C$100 &gt;= C3851)),
    (--(G$2:G$100 &gt;= G3851)),
    (--(H$2:H$100 &lt;= H3851)),
    (--(I$2:I$100 &gt;= I3851)),
    -- (
        (C$2:C$100 &gt; C3851) +
        (G$2:G$100 &gt; G3851) +
        (H$2:H$100 &lt; H3851) +
        (I$2:I$100 &gt; I3851)
    )
)</f>
        <v>0</v>
      </c>
      <c r="L3851">
        <f>(I3851/10)/(H3851/122)</f>
        <v>1.83</v>
      </c>
      <c r="M3851">
        <f>L3851/MAX($L$2:$L$6948)</f>
        <v>0.15000000000000002</v>
      </c>
      <c r="N3851">
        <f>D3851*M3851*M3851</f>
        <v>1.1509850298683469E-3</v>
      </c>
      <c r="O3851">
        <f>D3851*G3851</f>
        <v>0.10776849313405266</v>
      </c>
      <c r="P3851">
        <f>I3851/H3851</f>
        <v>0.15</v>
      </c>
      <c r="Q3851">
        <f>D3851*P3851*P3851</f>
        <v>1.1509850298683465E-3</v>
      </c>
      <c r="R3851">
        <f t="shared" si="60"/>
        <v>34</v>
      </c>
    </row>
    <row r="3852" spans="1:18" x14ac:dyDescent="0.3">
      <c r="A3852" t="s">
        <v>365</v>
      </c>
      <c r="B3852" t="s">
        <v>366</v>
      </c>
      <c r="C3852">
        <v>0.13439590063324991</v>
      </c>
      <c r="D3852">
        <v>2.2399316772208321E-2</v>
      </c>
      <c r="E3852">
        <v>42</v>
      </c>
      <c r="F3852">
        <v>7</v>
      </c>
      <c r="G3852">
        <v>2.452985735618562</v>
      </c>
      <c r="H3852">
        <v>28</v>
      </c>
      <c r="I3852">
        <v>6</v>
      </c>
      <c r="J3852" cm="1">
        <f t="array" ref="J3852">SUMPRODUCT(--ISNUMBER(SEARCH(A3852, QA_Seed_Keywords!B$2:B$45)))</f>
        <v>0</v>
      </c>
      <c r="K3852" cm="1">
        <f t="array" ref="K3852">SUMPRODUCT(
    (--(C$2:C$100 &gt;= C3852)),
    (--(G$2:G$100 &gt;= G3852)),
    (--(H$2:H$100 &lt;= H3852)),
    (--(I$2:I$100 &gt;= I3852)),
    -- (
        (C$2:C$100 &gt; C3852) +
        (G$2:G$100 &gt; G3852) +
        (H$2:H$100 &lt; H3852) +
        (I$2:I$100 &gt; I3852)
    )
)</f>
        <v>0</v>
      </c>
      <c r="L3852">
        <f>(I3852/10)/(H3852/122)</f>
        <v>2.6142857142857143</v>
      </c>
      <c r="M3852">
        <f>L3852/MAX($L$2:$L$6948)</f>
        <v>0.2142857142857143</v>
      </c>
      <c r="N3852">
        <f>D3852*M3852*M3852</f>
        <v>1.0285400558667087E-3</v>
      </c>
      <c r="O3852">
        <f>D3852*G3852</f>
        <v>5.4945204529828623E-2</v>
      </c>
      <c r="P3852">
        <f>I3852/H3852</f>
        <v>0.21428571428571427</v>
      </c>
      <c r="Q3852">
        <f>D3852*P3852*P3852</f>
        <v>1.0285400558667085E-3</v>
      </c>
      <c r="R3852">
        <f t="shared" si="60"/>
        <v>22</v>
      </c>
    </row>
    <row r="3853" spans="1:18" x14ac:dyDescent="0.3">
      <c r="A3853" t="s">
        <v>719</v>
      </c>
      <c r="B3853" t="s">
        <v>720</v>
      </c>
      <c r="C3853">
        <v>8.34904915576863E-2</v>
      </c>
      <c r="D3853">
        <v>1.3915081926281049E-2</v>
      </c>
      <c r="E3853">
        <v>21</v>
      </c>
      <c r="F3853">
        <v>3.5</v>
      </c>
      <c r="G3853">
        <v>2.6422277352570909</v>
      </c>
      <c r="H3853">
        <v>23</v>
      </c>
      <c r="I3853">
        <v>6</v>
      </c>
      <c r="J3853" cm="1">
        <f t="array" ref="J3853">SUMPRODUCT(--ISNUMBER(SEARCH(A3853, QA_Seed_Keywords!B$2:B$45)))</f>
        <v>0</v>
      </c>
      <c r="K3853" cm="1">
        <f t="array" ref="K3853">SUMPRODUCT(
    (--(C$2:C$100 &gt;= C3853)),
    (--(G$2:G$100 &gt;= G3853)),
    (--(H$2:H$100 &lt;= H3853)),
    (--(I$2:I$100 &gt;= I3853)),
    -- (
        (C$2:C$100 &gt; C3853) +
        (G$2:G$100 &gt; G3853) +
        (H$2:H$100 &lt; H3853) +
        (I$2:I$100 &gt; I3853)
    )
)</f>
        <v>0</v>
      </c>
      <c r="L3853">
        <f>(I3853/10)/(H3853/122)</f>
        <v>3.1826086956521742</v>
      </c>
      <c r="M3853">
        <f>L3853/MAX($L$2:$L$6948)</f>
        <v>0.26086956521739135</v>
      </c>
      <c r="N3853">
        <f>D3853*M3853*M3853</f>
        <v>9.4696209706260489E-4</v>
      </c>
      <c r="O3853">
        <f>D3853*G3853</f>
        <v>3.6766815403994457E-2</v>
      </c>
      <c r="P3853">
        <f>I3853/H3853</f>
        <v>0.2608695652173913</v>
      </c>
      <c r="Q3853">
        <f>D3853*P3853*P3853</f>
        <v>9.4696209706260446E-4</v>
      </c>
      <c r="R3853">
        <f t="shared" si="60"/>
        <v>17</v>
      </c>
    </row>
    <row r="3854" spans="1:18" x14ac:dyDescent="0.3">
      <c r="A3854" t="s">
        <v>159</v>
      </c>
      <c r="B3854" t="s">
        <v>160</v>
      </c>
      <c r="C3854">
        <v>0.21622929177307029</v>
      </c>
      <c r="D3854">
        <v>3.6038215295511718E-2</v>
      </c>
      <c r="E3854">
        <v>71</v>
      </c>
      <c r="F3854">
        <v>11.83333333333333</v>
      </c>
      <c r="G3854">
        <v>2.0826119473216691</v>
      </c>
      <c r="H3854">
        <v>41</v>
      </c>
      <c r="I3854">
        <v>6</v>
      </c>
      <c r="J3854" cm="1">
        <f t="array" ref="J3854">SUMPRODUCT(--ISNUMBER(SEARCH(A3854, QA_Seed_Keywords!B$2:B$45)))</f>
        <v>1</v>
      </c>
      <c r="K3854" cm="1">
        <f t="array" ref="K3854">SUMPRODUCT(
    (--(C$2:C$100 &gt;= C3854)),
    (--(G$2:G$100 &gt;= G3854)),
    (--(H$2:H$100 &lt;= H3854)),
    (--(I$2:I$100 &gt;= I3854)),
    -- (
        (C$2:C$100 &gt; C3854) +
        (G$2:G$100 &gt; G3854) +
        (H$2:H$100 &lt; H3854) +
        (I$2:I$100 &gt; I3854)
    )
)</f>
        <v>0</v>
      </c>
      <c r="L3854">
        <f>(I3854/10)/(H3854/122)</f>
        <v>1.7853658536585366</v>
      </c>
      <c r="M3854">
        <f>L3854/MAX($L$2:$L$6948)</f>
        <v>0.14634146341463417</v>
      </c>
      <c r="N3854">
        <f>D3854*M3854*M3854</f>
        <v>7.7178807295563495E-4</v>
      </c>
      <c r="O3854">
        <f>D3854*G3854</f>
        <v>7.5053617734583217E-2</v>
      </c>
      <c r="P3854">
        <f>I3854/H3854</f>
        <v>0.14634146341463414</v>
      </c>
      <c r="Q3854">
        <f>D3854*P3854*P3854</f>
        <v>7.7178807295563451E-4</v>
      </c>
      <c r="R3854">
        <f t="shared" si="60"/>
        <v>35</v>
      </c>
    </row>
    <row r="3855" spans="1:18" x14ac:dyDescent="0.3">
      <c r="A3855" t="s">
        <v>248</v>
      </c>
      <c r="B3855" t="s">
        <v>249</v>
      </c>
      <c r="C3855">
        <v>0.16363663046815241</v>
      </c>
      <c r="D3855">
        <v>2.7272771744692059E-2</v>
      </c>
      <c r="E3855">
        <v>56</v>
      </c>
      <c r="F3855">
        <v>9.3333333333333339</v>
      </c>
      <c r="G3855">
        <v>1.991640169115942</v>
      </c>
      <c r="H3855">
        <v>45</v>
      </c>
      <c r="I3855">
        <v>6</v>
      </c>
      <c r="J3855" cm="1">
        <f t="array" ref="J3855">SUMPRODUCT(--ISNUMBER(SEARCH(A3855, QA_Seed_Keywords!B$2:B$45)))</f>
        <v>0</v>
      </c>
      <c r="K3855" cm="1">
        <f t="array" ref="K3855">SUMPRODUCT(
    (--(C$2:C$100 &gt;= C3855)),
    (--(G$2:G$100 &gt;= G3855)),
    (--(H$2:H$100 &lt;= H3855)),
    (--(I$2:I$100 &gt;= I3855)),
    -- (
        (C$2:C$100 &gt; C3855) +
        (G$2:G$100 &gt; G3855) +
        (H$2:H$100 &lt; H3855) +
        (I$2:I$100 &gt; I3855)
    )
)</f>
        <v>0</v>
      </c>
      <c r="L3855">
        <f>(I3855/10)/(H3855/122)</f>
        <v>1.6266666666666665</v>
      </c>
      <c r="M3855">
        <f>L3855/MAX($L$2:$L$6948)</f>
        <v>0.13333333333333333</v>
      </c>
      <c r="N3855">
        <f>D3855*M3855*M3855</f>
        <v>4.8484927546119214E-4</v>
      </c>
      <c r="O3855">
        <f>D3855*G3855</f>
        <v>5.431754772985898E-2</v>
      </c>
      <c r="P3855">
        <f>I3855/H3855</f>
        <v>0.13333333333333333</v>
      </c>
      <c r="Q3855">
        <f>D3855*P3855*P3855</f>
        <v>4.8484927546119214E-4</v>
      </c>
      <c r="R3855">
        <f t="shared" si="60"/>
        <v>39</v>
      </c>
    </row>
    <row r="3856" spans="1:18" x14ac:dyDescent="0.3">
      <c r="A3856" t="s">
        <v>1342</v>
      </c>
      <c r="B3856" t="s">
        <v>1343</v>
      </c>
      <c r="C3856">
        <v>4.7187424853676371E-2</v>
      </c>
      <c r="D3856">
        <v>7.8645708089460625E-3</v>
      </c>
      <c r="E3856">
        <v>12</v>
      </c>
      <c r="F3856">
        <v>2</v>
      </c>
      <c r="G3856">
        <v>2.5244446996007079</v>
      </c>
      <c r="H3856">
        <v>26</v>
      </c>
      <c r="I3856">
        <v>6</v>
      </c>
      <c r="J3856" cm="1">
        <f t="array" ref="J3856">SUMPRODUCT(--ISNUMBER(SEARCH(A3856, QA_Seed_Keywords!B$2:B$45)))</f>
        <v>0</v>
      </c>
      <c r="K3856" cm="1">
        <f t="array" ref="K3856">SUMPRODUCT(
    (--(C$2:C$100 &gt;= C3856)),
    (--(G$2:G$100 &gt;= G3856)),
    (--(H$2:H$100 &lt;= H3856)),
    (--(I$2:I$100 &gt;= I3856)),
    -- (
        (C$2:C$100 &gt; C3856) +
        (G$2:G$100 &gt; G3856) +
        (H$2:H$100 &lt; H3856) +
        (I$2:I$100 &gt; I3856)
    )
)</f>
        <v>0</v>
      </c>
      <c r="L3856">
        <f>(I3856/10)/(H3856/122)</f>
        <v>2.8153846153846156</v>
      </c>
      <c r="M3856">
        <f>L3856/MAX($L$2:$L$6948)</f>
        <v>0.23076923076923081</v>
      </c>
      <c r="N3856">
        <f>D3856*M3856*M3856</f>
        <v>4.1882329751783781E-4</v>
      </c>
      <c r="O3856">
        <f>D3856*G3856</f>
        <v>1.9853674093278338E-2</v>
      </c>
      <c r="P3856">
        <f>I3856/H3856</f>
        <v>0.23076923076923078</v>
      </c>
      <c r="Q3856">
        <f>D3856*P3856*P3856</f>
        <v>4.188232975178377E-4</v>
      </c>
      <c r="R3856">
        <f t="shared" si="60"/>
        <v>20</v>
      </c>
    </row>
    <row r="3857" spans="1:18" x14ac:dyDescent="0.3">
      <c r="A3857" t="s">
        <v>3064</v>
      </c>
      <c r="B3857" t="s">
        <v>3065</v>
      </c>
      <c r="C3857">
        <v>1.784978431481736E-2</v>
      </c>
      <c r="D3857">
        <v>1.784978431481736E-2</v>
      </c>
      <c r="E3857">
        <v>3</v>
      </c>
      <c r="F3857">
        <v>3</v>
      </c>
      <c r="G3857">
        <v>3.7408400239252009</v>
      </c>
      <c r="H3857">
        <v>7</v>
      </c>
      <c r="I3857">
        <v>1</v>
      </c>
      <c r="J3857" cm="1">
        <f t="array" ref="J3857">SUMPRODUCT(--ISNUMBER(SEARCH(A3857, QA_Seed_Keywords!B$2:B$45)))</f>
        <v>0</v>
      </c>
      <c r="K3857" cm="1">
        <f t="array" ref="K3857">SUMPRODUCT(
    (--(C$2:C$100 &gt;= C3857)),
    (--(G$2:G$100 &gt;= G3857)),
    (--(H$2:H$100 &lt;= H3857)),
    (--(I$2:I$100 &gt;= I3857)),
    -- (
        (C$2:C$100 &gt; C3857) +
        (G$2:G$100 &gt; G3857) +
        (H$2:H$100 &lt; H3857) +
        (I$2:I$100 &gt; I3857)
    )
)</f>
        <v>285</v>
      </c>
      <c r="L3857">
        <f>(I3857/10)/(H3857/122)</f>
        <v>1.7428571428571429</v>
      </c>
      <c r="M3857">
        <f>L3857/MAX($L$2:$L$6948)</f>
        <v>0.14285714285714288</v>
      </c>
      <c r="N3857">
        <f>D3857*M3857*M3857</f>
        <v>3.6428131254729321E-4</v>
      </c>
      <c r="O3857">
        <f>D3857*G3857</f>
        <v>6.6773187583301044E-2</v>
      </c>
      <c r="P3857">
        <f>I3857/H3857</f>
        <v>0.14285714285714285</v>
      </c>
      <c r="Q3857">
        <f>D3857*P3857*P3857</f>
        <v>3.6428131254729305E-4</v>
      </c>
      <c r="R3857">
        <f t="shared" si="60"/>
        <v>6</v>
      </c>
    </row>
    <row r="3858" spans="1:18" x14ac:dyDescent="0.3">
      <c r="A3858" t="s">
        <v>499</v>
      </c>
      <c r="B3858" t="s">
        <v>500</v>
      </c>
      <c r="C3858">
        <v>0.1112029429587767</v>
      </c>
      <c r="D3858">
        <v>1.8533823826462782E-2</v>
      </c>
      <c r="E3858">
        <v>36</v>
      </c>
      <c r="F3858">
        <v>6</v>
      </c>
      <c r="G3858">
        <v>2.0590814499114738</v>
      </c>
      <c r="H3858">
        <v>42</v>
      </c>
      <c r="I3858">
        <v>6</v>
      </c>
      <c r="J3858" cm="1">
        <f t="array" ref="J3858">SUMPRODUCT(--ISNUMBER(SEARCH(A3858, QA_Seed_Keywords!B$2:B$45)))</f>
        <v>0</v>
      </c>
      <c r="K3858" cm="1">
        <f t="array" ref="K3858">SUMPRODUCT(
    (--(C$2:C$100 &gt;= C3858)),
    (--(G$2:G$100 &gt;= G3858)),
    (--(H$2:H$100 &lt;= H3858)),
    (--(I$2:I$100 &gt;= I3858)),
    -- (
        (C$2:C$100 &gt; C3858) +
        (G$2:G$100 &gt; G3858) +
        (H$2:H$100 &lt; H3858) +
        (I$2:I$100 &gt; I3858)
    )
)</f>
        <v>0</v>
      </c>
      <c r="L3858">
        <f>(I3858/10)/(H3858/122)</f>
        <v>1.7428571428571429</v>
      </c>
      <c r="M3858">
        <f>L3858/MAX($L$2:$L$6948)</f>
        <v>0.14285714285714288</v>
      </c>
      <c r="N3858">
        <f>D3858*M3858*M3858</f>
        <v>3.782413025808732E-4</v>
      </c>
      <c r="O3858">
        <f>D3858*G3858</f>
        <v>3.8162652836996803E-2</v>
      </c>
      <c r="P3858">
        <f>I3858/H3858</f>
        <v>0.14285714285714285</v>
      </c>
      <c r="Q3858">
        <f>D3858*P3858*P3858</f>
        <v>3.7824130258087304E-4</v>
      </c>
      <c r="R3858">
        <f t="shared" si="60"/>
        <v>36</v>
      </c>
    </row>
    <row r="3859" spans="1:18" x14ac:dyDescent="0.3">
      <c r="A3859" t="s">
        <v>830</v>
      </c>
      <c r="B3859" t="s">
        <v>831</v>
      </c>
      <c r="C3859">
        <v>7.3198876019106421E-2</v>
      </c>
      <c r="D3859">
        <v>1.219981266985107E-2</v>
      </c>
      <c r="E3859">
        <v>29</v>
      </c>
      <c r="F3859">
        <v>4.833333333333333</v>
      </c>
      <c r="G3859">
        <v>2.2367626271489272</v>
      </c>
      <c r="H3859">
        <v>35</v>
      </c>
      <c r="I3859">
        <v>6</v>
      </c>
      <c r="J3859" cm="1">
        <f t="array" ref="J3859">SUMPRODUCT(--ISNUMBER(SEARCH(A3859, QA_Seed_Keywords!B$2:B$45)))</f>
        <v>0</v>
      </c>
      <c r="K3859" cm="1">
        <f t="array" ref="K3859">SUMPRODUCT(
    (--(C$2:C$100 &gt;= C3859)),
    (--(G$2:G$100 &gt;= G3859)),
    (--(H$2:H$100 &lt;= H3859)),
    (--(I$2:I$100 &gt;= I3859)),
    -- (
        (C$2:C$100 &gt; C3859) +
        (G$2:G$100 &gt; G3859) +
        (H$2:H$100 &lt; H3859) +
        (I$2:I$100 &gt; I3859)
    )
)</f>
        <v>0</v>
      </c>
      <c r="L3859">
        <f>(I3859/10)/(H3859/122)</f>
        <v>2.0914285714285716</v>
      </c>
      <c r="M3859">
        <f>L3859/MAX($L$2:$L$6948)</f>
        <v>0.17142857142857146</v>
      </c>
      <c r="N3859">
        <f>D3859*M3859*M3859</f>
        <v>3.5852510703235807E-4</v>
      </c>
      <c r="O3859">
        <f>D3859*G3859</f>
        <v>2.7288085038140845E-2</v>
      </c>
      <c r="P3859">
        <f>I3859/H3859</f>
        <v>0.17142857142857143</v>
      </c>
      <c r="Q3859">
        <f>D3859*P3859*P3859</f>
        <v>3.5852510703235797E-4</v>
      </c>
      <c r="R3859">
        <f t="shared" si="60"/>
        <v>29</v>
      </c>
    </row>
    <row r="3860" spans="1:18" x14ac:dyDescent="0.3">
      <c r="A3860" t="s">
        <v>8769</v>
      </c>
      <c r="B3860" t="s">
        <v>8770</v>
      </c>
      <c r="C3860">
        <v>5.7909161319285706E-3</v>
      </c>
      <c r="D3860">
        <v>5.7909161319285706E-3</v>
      </c>
      <c r="E3860">
        <v>1</v>
      </c>
      <c r="F3860">
        <v>1</v>
      </c>
      <c r="G3860">
        <v>4.2108436531709366</v>
      </c>
      <c r="H3860">
        <v>4</v>
      </c>
      <c r="I3860">
        <v>1</v>
      </c>
      <c r="J3860" cm="1">
        <f t="array" ref="J3860">SUMPRODUCT(--ISNUMBER(SEARCH(A3860, QA_Seed_Keywords!B$2:B$45)))</f>
        <v>0</v>
      </c>
      <c r="K3860" cm="1">
        <f t="array" ref="K3860">SUMPRODUCT(
    (--(C$2:C$100 &gt;= C3860)),
    (--(G$2:G$100 &gt;= G3860)),
    (--(H$2:H$100 &lt;= H3860)),
    (--(I$2:I$100 &gt;= I3860)),
    -- (
        (C$2:C$100 &gt; C3860) +
        (G$2:G$100 &gt; G3860) +
        (H$2:H$100 &lt; H3860) +
        (I$2:I$100 &gt; I3860)
    )
)</f>
        <v>285</v>
      </c>
      <c r="L3860">
        <f>(I3860/10)/(H3860/122)</f>
        <v>3.05</v>
      </c>
      <c r="M3860">
        <f>L3860/MAX($L$2:$L$6948)</f>
        <v>0.25</v>
      </c>
      <c r="N3860">
        <f>D3860*M3860*M3860</f>
        <v>3.6193225824553566E-4</v>
      </c>
      <c r="O3860">
        <f>D3860*G3860</f>
        <v>2.4384642440176612E-2</v>
      </c>
      <c r="P3860">
        <f>I3860/H3860</f>
        <v>0.25</v>
      </c>
      <c r="Q3860">
        <f>D3860*P3860*P3860</f>
        <v>3.6193225824553566E-4</v>
      </c>
      <c r="R3860">
        <f t="shared" si="60"/>
        <v>3</v>
      </c>
    </row>
    <row r="3861" spans="1:18" x14ac:dyDescent="0.3">
      <c r="A3861" t="s">
        <v>8771</v>
      </c>
      <c r="B3861" t="s">
        <v>8771</v>
      </c>
      <c r="C3861">
        <v>5.7909161319285706E-3</v>
      </c>
      <c r="D3861">
        <v>5.7909161319285706E-3</v>
      </c>
      <c r="E3861">
        <v>1</v>
      </c>
      <c r="F3861">
        <v>1</v>
      </c>
      <c r="G3861">
        <v>4.2108436531709366</v>
      </c>
      <c r="H3861">
        <v>4</v>
      </c>
      <c r="I3861">
        <v>1</v>
      </c>
      <c r="J3861" cm="1">
        <f t="array" ref="J3861">SUMPRODUCT(--ISNUMBER(SEARCH(A3861, QA_Seed_Keywords!B$2:B$45)))</f>
        <v>0</v>
      </c>
      <c r="K3861" cm="1">
        <f t="array" ref="K3861">SUMPRODUCT(
    (--(C$2:C$100 &gt;= C3861)),
    (--(G$2:G$100 &gt;= G3861)),
    (--(H$2:H$100 &lt;= H3861)),
    (--(I$2:I$100 &gt;= I3861)),
    -- (
        (C$2:C$100 &gt; C3861) +
        (G$2:G$100 &gt; G3861) +
        (H$2:H$100 &lt; H3861) +
        (I$2:I$100 &gt; I3861)
    )
)</f>
        <v>285</v>
      </c>
      <c r="L3861">
        <f>(I3861/10)/(H3861/122)</f>
        <v>3.05</v>
      </c>
      <c r="M3861">
        <f>L3861/MAX($L$2:$L$6948)</f>
        <v>0.25</v>
      </c>
      <c r="N3861">
        <f>D3861*M3861*M3861</f>
        <v>3.6193225824553566E-4</v>
      </c>
      <c r="O3861">
        <f>D3861*G3861</f>
        <v>2.4384642440176612E-2</v>
      </c>
      <c r="P3861">
        <f>I3861/H3861</f>
        <v>0.25</v>
      </c>
      <c r="Q3861">
        <f>D3861*P3861*P3861</f>
        <v>3.6193225824553566E-4</v>
      </c>
      <c r="R3861">
        <f t="shared" si="60"/>
        <v>3</v>
      </c>
    </row>
    <row r="3862" spans="1:18" x14ac:dyDescent="0.3">
      <c r="A3862" t="s">
        <v>8772</v>
      </c>
      <c r="B3862" t="s">
        <v>8772</v>
      </c>
      <c r="C3862">
        <v>5.7909161319285706E-3</v>
      </c>
      <c r="D3862">
        <v>5.7909161319285706E-3</v>
      </c>
      <c r="E3862">
        <v>1</v>
      </c>
      <c r="F3862">
        <v>1</v>
      </c>
      <c r="G3862">
        <v>4.2108436531709366</v>
      </c>
      <c r="H3862">
        <v>4</v>
      </c>
      <c r="I3862">
        <v>1</v>
      </c>
      <c r="J3862" cm="1">
        <f t="array" ref="J3862">SUMPRODUCT(--ISNUMBER(SEARCH(A3862, QA_Seed_Keywords!B$2:B$45)))</f>
        <v>0</v>
      </c>
      <c r="K3862" cm="1">
        <f t="array" ref="K3862">SUMPRODUCT(
    (--(C$2:C$100 &gt;= C3862)),
    (--(G$2:G$100 &gt;= G3862)),
    (--(H$2:H$100 &lt;= H3862)),
    (--(I$2:I$100 &gt;= I3862)),
    -- (
        (C$2:C$100 &gt; C3862) +
        (G$2:G$100 &gt; G3862) +
        (H$2:H$100 &lt; H3862) +
        (I$2:I$100 &gt; I3862)
    )
)</f>
        <v>285</v>
      </c>
      <c r="L3862">
        <f>(I3862/10)/(H3862/122)</f>
        <v>3.05</v>
      </c>
      <c r="M3862">
        <f>L3862/MAX($L$2:$L$6948)</f>
        <v>0.25</v>
      </c>
      <c r="N3862">
        <f>D3862*M3862*M3862</f>
        <v>3.6193225824553566E-4</v>
      </c>
      <c r="O3862">
        <f>D3862*G3862</f>
        <v>2.4384642440176612E-2</v>
      </c>
      <c r="P3862">
        <f>I3862/H3862</f>
        <v>0.25</v>
      </c>
      <c r="Q3862">
        <f>D3862*P3862*P3862</f>
        <v>3.6193225824553566E-4</v>
      </c>
      <c r="R3862">
        <f t="shared" si="60"/>
        <v>3</v>
      </c>
    </row>
    <row r="3863" spans="1:18" x14ac:dyDescent="0.3">
      <c r="A3863" t="s">
        <v>8773</v>
      </c>
      <c r="B3863" t="s">
        <v>8774</v>
      </c>
      <c r="C3863">
        <v>5.7909161319285706E-3</v>
      </c>
      <c r="D3863">
        <v>5.7909161319285706E-3</v>
      </c>
      <c r="E3863">
        <v>1</v>
      </c>
      <c r="F3863">
        <v>1</v>
      </c>
      <c r="G3863">
        <v>4.2108436531709366</v>
      </c>
      <c r="H3863">
        <v>4</v>
      </c>
      <c r="I3863">
        <v>1</v>
      </c>
      <c r="J3863" cm="1">
        <f t="array" ref="J3863">SUMPRODUCT(--ISNUMBER(SEARCH(A3863, QA_Seed_Keywords!B$2:B$45)))</f>
        <v>0</v>
      </c>
      <c r="K3863" cm="1">
        <f t="array" ref="K3863">SUMPRODUCT(
    (--(C$2:C$100 &gt;= C3863)),
    (--(G$2:G$100 &gt;= G3863)),
    (--(H$2:H$100 &lt;= H3863)),
    (--(I$2:I$100 &gt;= I3863)),
    -- (
        (C$2:C$100 &gt; C3863) +
        (G$2:G$100 &gt; G3863) +
        (H$2:H$100 &lt; H3863) +
        (I$2:I$100 &gt; I3863)
    )
)</f>
        <v>285</v>
      </c>
      <c r="L3863">
        <f>(I3863/10)/(H3863/122)</f>
        <v>3.05</v>
      </c>
      <c r="M3863">
        <f>L3863/MAX($L$2:$L$6948)</f>
        <v>0.25</v>
      </c>
      <c r="N3863">
        <f>D3863*M3863*M3863</f>
        <v>3.6193225824553566E-4</v>
      </c>
      <c r="O3863">
        <f>D3863*G3863</f>
        <v>2.4384642440176612E-2</v>
      </c>
      <c r="P3863">
        <f>I3863/H3863</f>
        <v>0.25</v>
      </c>
      <c r="Q3863">
        <f>D3863*P3863*P3863</f>
        <v>3.6193225824553566E-4</v>
      </c>
      <c r="R3863">
        <f t="shared" si="60"/>
        <v>3</v>
      </c>
    </row>
    <row r="3864" spans="1:18" x14ac:dyDescent="0.3">
      <c r="A3864" t="s">
        <v>8775</v>
      </c>
      <c r="B3864" t="s">
        <v>8776</v>
      </c>
      <c r="C3864">
        <v>5.7909161319285706E-3</v>
      </c>
      <c r="D3864">
        <v>5.7909161319285706E-3</v>
      </c>
      <c r="E3864">
        <v>1</v>
      </c>
      <c r="F3864">
        <v>1</v>
      </c>
      <c r="G3864">
        <v>4.2108436531709366</v>
      </c>
      <c r="H3864">
        <v>4</v>
      </c>
      <c r="I3864">
        <v>1</v>
      </c>
      <c r="J3864" cm="1">
        <f t="array" ref="J3864">SUMPRODUCT(--ISNUMBER(SEARCH(A3864, QA_Seed_Keywords!B$2:B$45)))</f>
        <v>0</v>
      </c>
      <c r="K3864" cm="1">
        <f t="array" ref="K3864">SUMPRODUCT(
    (--(C$2:C$100 &gt;= C3864)),
    (--(G$2:G$100 &gt;= G3864)),
    (--(H$2:H$100 &lt;= H3864)),
    (--(I$2:I$100 &gt;= I3864)),
    -- (
        (C$2:C$100 &gt; C3864) +
        (G$2:G$100 &gt; G3864) +
        (H$2:H$100 &lt; H3864) +
        (I$2:I$100 &gt; I3864)
    )
)</f>
        <v>285</v>
      </c>
      <c r="L3864">
        <f>(I3864/10)/(H3864/122)</f>
        <v>3.05</v>
      </c>
      <c r="M3864">
        <f>L3864/MAX($L$2:$L$6948)</f>
        <v>0.25</v>
      </c>
      <c r="N3864">
        <f>D3864*M3864*M3864</f>
        <v>3.6193225824553566E-4</v>
      </c>
      <c r="O3864">
        <f>D3864*G3864</f>
        <v>2.4384642440176612E-2</v>
      </c>
      <c r="P3864">
        <f>I3864/H3864</f>
        <v>0.25</v>
      </c>
      <c r="Q3864">
        <f>D3864*P3864*P3864</f>
        <v>3.6193225824553566E-4</v>
      </c>
      <c r="R3864">
        <f t="shared" si="60"/>
        <v>3</v>
      </c>
    </row>
    <row r="3865" spans="1:18" x14ac:dyDescent="0.3">
      <c r="A3865" t="s">
        <v>8777</v>
      </c>
      <c r="B3865" t="s">
        <v>8777</v>
      </c>
      <c r="C3865">
        <v>5.7909161319285706E-3</v>
      </c>
      <c r="D3865">
        <v>5.7909161319285706E-3</v>
      </c>
      <c r="E3865">
        <v>1</v>
      </c>
      <c r="F3865">
        <v>1</v>
      </c>
      <c r="G3865">
        <v>4.2108436531709366</v>
      </c>
      <c r="H3865">
        <v>4</v>
      </c>
      <c r="I3865">
        <v>1</v>
      </c>
      <c r="J3865" cm="1">
        <f t="array" ref="J3865">SUMPRODUCT(--ISNUMBER(SEARCH(A3865, QA_Seed_Keywords!B$2:B$45)))</f>
        <v>0</v>
      </c>
      <c r="K3865" cm="1">
        <f t="array" ref="K3865">SUMPRODUCT(
    (--(C$2:C$100 &gt;= C3865)),
    (--(G$2:G$100 &gt;= G3865)),
    (--(H$2:H$100 &lt;= H3865)),
    (--(I$2:I$100 &gt;= I3865)),
    -- (
        (C$2:C$100 &gt; C3865) +
        (G$2:G$100 &gt; G3865) +
        (H$2:H$100 &lt; H3865) +
        (I$2:I$100 &gt; I3865)
    )
)</f>
        <v>285</v>
      </c>
      <c r="L3865">
        <f>(I3865/10)/(H3865/122)</f>
        <v>3.05</v>
      </c>
      <c r="M3865">
        <f>L3865/MAX($L$2:$L$6948)</f>
        <v>0.25</v>
      </c>
      <c r="N3865">
        <f>D3865*M3865*M3865</f>
        <v>3.6193225824553566E-4</v>
      </c>
      <c r="O3865">
        <f>D3865*G3865</f>
        <v>2.4384642440176612E-2</v>
      </c>
      <c r="P3865">
        <f>I3865/H3865</f>
        <v>0.25</v>
      </c>
      <c r="Q3865">
        <f>D3865*P3865*P3865</f>
        <v>3.6193225824553566E-4</v>
      </c>
      <c r="R3865">
        <f t="shared" si="60"/>
        <v>3</v>
      </c>
    </row>
    <row r="3866" spans="1:18" x14ac:dyDescent="0.3">
      <c r="A3866" t="s">
        <v>8778</v>
      </c>
      <c r="B3866" t="s">
        <v>8778</v>
      </c>
      <c r="C3866">
        <v>5.7909161319285706E-3</v>
      </c>
      <c r="D3866">
        <v>5.7909161319285706E-3</v>
      </c>
      <c r="E3866">
        <v>1</v>
      </c>
      <c r="F3866">
        <v>1</v>
      </c>
      <c r="G3866">
        <v>4.2108436531709366</v>
      </c>
      <c r="H3866">
        <v>4</v>
      </c>
      <c r="I3866">
        <v>1</v>
      </c>
      <c r="J3866" cm="1">
        <f t="array" ref="J3866">SUMPRODUCT(--ISNUMBER(SEARCH(A3866, QA_Seed_Keywords!B$2:B$45)))</f>
        <v>0</v>
      </c>
      <c r="K3866" cm="1">
        <f t="array" ref="K3866">SUMPRODUCT(
    (--(C$2:C$100 &gt;= C3866)),
    (--(G$2:G$100 &gt;= G3866)),
    (--(H$2:H$100 &lt;= H3866)),
    (--(I$2:I$100 &gt;= I3866)),
    -- (
        (C$2:C$100 &gt; C3866) +
        (G$2:G$100 &gt; G3866) +
        (H$2:H$100 &lt; H3866) +
        (I$2:I$100 &gt; I3866)
    )
)</f>
        <v>285</v>
      </c>
      <c r="L3866">
        <f>(I3866/10)/(H3866/122)</f>
        <v>3.05</v>
      </c>
      <c r="M3866">
        <f>L3866/MAX($L$2:$L$6948)</f>
        <v>0.25</v>
      </c>
      <c r="N3866">
        <f>D3866*M3866*M3866</f>
        <v>3.6193225824553566E-4</v>
      </c>
      <c r="O3866">
        <f>D3866*G3866</f>
        <v>2.4384642440176612E-2</v>
      </c>
      <c r="P3866">
        <f>I3866/H3866</f>
        <v>0.25</v>
      </c>
      <c r="Q3866">
        <f>D3866*P3866*P3866</f>
        <v>3.6193225824553566E-4</v>
      </c>
      <c r="R3866">
        <f t="shared" si="60"/>
        <v>3</v>
      </c>
    </row>
    <row r="3867" spans="1:18" x14ac:dyDescent="0.3">
      <c r="A3867" t="s">
        <v>8779</v>
      </c>
      <c r="B3867" t="s">
        <v>8779</v>
      </c>
      <c r="C3867">
        <v>5.7909161319285706E-3</v>
      </c>
      <c r="D3867">
        <v>5.7909161319285706E-3</v>
      </c>
      <c r="E3867">
        <v>1</v>
      </c>
      <c r="F3867">
        <v>1</v>
      </c>
      <c r="G3867">
        <v>4.2108436531709366</v>
      </c>
      <c r="H3867">
        <v>4</v>
      </c>
      <c r="I3867">
        <v>1</v>
      </c>
      <c r="J3867" cm="1">
        <f t="array" ref="J3867">SUMPRODUCT(--ISNUMBER(SEARCH(A3867, QA_Seed_Keywords!B$2:B$45)))</f>
        <v>0</v>
      </c>
      <c r="K3867" cm="1">
        <f t="array" ref="K3867">SUMPRODUCT(
    (--(C$2:C$100 &gt;= C3867)),
    (--(G$2:G$100 &gt;= G3867)),
    (--(H$2:H$100 &lt;= H3867)),
    (--(I$2:I$100 &gt;= I3867)),
    -- (
        (C$2:C$100 &gt; C3867) +
        (G$2:G$100 &gt; G3867) +
        (H$2:H$100 &lt; H3867) +
        (I$2:I$100 &gt; I3867)
    )
)</f>
        <v>285</v>
      </c>
      <c r="L3867">
        <f>(I3867/10)/(H3867/122)</f>
        <v>3.05</v>
      </c>
      <c r="M3867">
        <f>L3867/MAX($L$2:$L$6948)</f>
        <v>0.25</v>
      </c>
      <c r="N3867">
        <f>D3867*M3867*M3867</f>
        <v>3.6193225824553566E-4</v>
      </c>
      <c r="O3867">
        <f>D3867*G3867</f>
        <v>2.4384642440176612E-2</v>
      </c>
      <c r="P3867">
        <f>I3867/H3867</f>
        <v>0.25</v>
      </c>
      <c r="Q3867">
        <f>D3867*P3867*P3867</f>
        <v>3.6193225824553566E-4</v>
      </c>
      <c r="R3867">
        <f t="shared" si="60"/>
        <v>3</v>
      </c>
    </row>
    <row r="3868" spans="1:18" x14ac:dyDescent="0.3">
      <c r="A3868" t="s">
        <v>8780</v>
      </c>
      <c r="B3868" t="s">
        <v>8781</v>
      </c>
      <c r="C3868">
        <v>5.7909161319285706E-3</v>
      </c>
      <c r="D3868">
        <v>5.7909161319285706E-3</v>
      </c>
      <c r="E3868">
        <v>1</v>
      </c>
      <c r="F3868">
        <v>1</v>
      </c>
      <c r="G3868">
        <v>4.2108436531709366</v>
      </c>
      <c r="H3868">
        <v>4</v>
      </c>
      <c r="I3868">
        <v>1</v>
      </c>
      <c r="J3868" cm="1">
        <f t="array" ref="J3868">SUMPRODUCT(--ISNUMBER(SEARCH(A3868, QA_Seed_Keywords!B$2:B$45)))</f>
        <v>0</v>
      </c>
      <c r="K3868" cm="1">
        <f t="array" ref="K3868">SUMPRODUCT(
    (--(C$2:C$100 &gt;= C3868)),
    (--(G$2:G$100 &gt;= G3868)),
    (--(H$2:H$100 &lt;= H3868)),
    (--(I$2:I$100 &gt;= I3868)),
    -- (
        (C$2:C$100 &gt; C3868) +
        (G$2:G$100 &gt; G3868) +
        (H$2:H$100 &lt; H3868) +
        (I$2:I$100 &gt; I3868)
    )
)</f>
        <v>285</v>
      </c>
      <c r="L3868">
        <f>(I3868/10)/(H3868/122)</f>
        <v>3.05</v>
      </c>
      <c r="M3868">
        <f>L3868/MAX($L$2:$L$6948)</f>
        <v>0.25</v>
      </c>
      <c r="N3868">
        <f>D3868*M3868*M3868</f>
        <v>3.6193225824553566E-4</v>
      </c>
      <c r="O3868">
        <f>D3868*G3868</f>
        <v>2.4384642440176612E-2</v>
      </c>
      <c r="P3868">
        <f>I3868/H3868</f>
        <v>0.25</v>
      </c>
      <c r="Q3868">
        <f>D3868*P3868*P3868</f>
        <v>3.6193225824553566E-4</v>
      </c>
      <c r="R3868">
        <f t="shared" si="60"/>
        <v>3</v>
      </c>
    </row>
    <row r="3869" spans="1:18" x14ac:dyDescent="0.3">
      <c r="A3869" t="s">
        <v>8782</v>
      </c>
      <c r="B3869" t="s">
        <v>8782</v>
      </c>
      <c r="C3869">
        <v>5.7909161319285706E-3</v>
      </c>
      <c r="D3869">
        <v>5.7909161319285706E-3</v>
      </c>
      <c r="E3869">
        <v>1</v>
      </c>
      <c r="F3869">
        <v>1</v>
      </c>
      <c r="G3869">
        <v>4.2108436531709366</v>
      </c>
      <c r="H3869">
        <v>4</v>
      </c>
      <c r="I3869">
        <v>1</v>
      </c>
      <c r="J3869" cm="1">
        <f t="array" ref="J3869">SUMPRODUCT(--ISNUMBER(SEARCH(A3869, QA_Seed_Keywords!B$2:B$45)))</f>
        <v>0</v>
      </c>
      <c r="K3869" cm="1">
        <f t="array" ref="K3869">SUMPRODUCT(
    (--(C$2:C$100 &gt;= C3869)),
    (--(G$2:G$100 &gt;= G3869)),
    (--(H$2:H$100 &lt;= H3869)),
    (--(I$2:I$100 &gt;= I3869)),
    -- (
        (C$2:C$100 &gt; C3869) +
        (G$2:G$100 &gt; G3869) +
        (H$2:H$100 &lt; H3869) +
        (I$2:I$100 &gt; I3869)
    )
)</f>
        <v>285</v>
      </c>
      <c r="L3869">
        <f>(I3869/10)/(H3869/122)</f>
        <v>3.05</v>
      </c>
      <c r="M3869">
        <f>L3869/MAX($L$2:$L$6948)</f>
        <v>0.25</v>
      </c>
      <c r="N3869">
        <f>D3869*M3869*M3869</f>
        <v>3.6193225824553566E-4</v>
      </c>
      <c r="O3869">
        <f>D3869*G3869</f>
        <v>2.4384642440176612E-2</v>
      </c>
      <c r="P3869">
        <f>I3869/H3869</f>
        <v>0.25</v>
      </c>
      <c r="Q3869">
        <f>D3869*P3869*P3869</f>
        <v>3.6193225824553566E-4</v>
      </c>
      <c r="R3869">
        <f t="shared" si="60"/>
        <v>3</v>
      </c>
    </row>
    <row r="3870" spans="1:18" x14ac:dyDescent="0.3">
      <c r="A3870" t="s">
        <v>539</v>
      </c>
      <c r="B3870" t="s">
        <v>540</v>
      </c>
      <c r="C3870">
        <v>0.1044322580061857</v>
      </c>
      <c r="D3870">
        <v>1.740537633436428E-2</v>
      </c>
      <c r="E3870">
        <v>35</v>
      </c>
      <c r="F3870">
        <v>5.833333333333333</v>
      </c>
      <c r="G3870">
        <v>2.0590814499114738</v>
      </c>
      <c r="H3870">
        <v>42</v>
      </c>
      <c r="I3870">
        <v>6</v>
      </c>
      <c r="J3870" cm="1">
        <f t="array" ref="J3870">SUMPRODUCT(--ISNUMBER(SEARCH(A3870, QA_Seed_Keywords!B$2:B$45)))</f>
        <v>0</v>
      </c>
      <c r="K3870" cm="1">
        <f t="array" ref="K3870">SUMPRODUCT(
    (--(C$2:C$100 &gt;= C3870)),
    (--(G$2:G$100 &gt;= G3870)),
    (--(H$2:H$100 &lt;= H3870)),
    (--(I$2:I$100 &gt;= I3870)),
    -- (
        (C$2:C$100 &gt; C3870) +
        (G$2:G$100 &gt; G3870) +
        (H$2:H$100 &lt; H3870) +
        (I$2:I$100 &gt; I3870)
    )
)</f>
        <v>0</v>
      </c>
      <c r="L3870">
        <f>(I3870/10)/(H3870/122)</f>
        <v>1.7428571428571429</v>
      </c>
      <c r="M3870">
        <f>L3870/MAX($L$2:$L$6948)</f>
        <v>0.14285714285714288</v>
      </c>
      <c r="N3870">
        <f>D3870*M3870*M3870</f>
        <v>3.5521176192580172E-4</v>
      </c>
      <c r="O3870">
        <f>D3870*G3870</f>
        <v>3.5839087538817656E-2</v>
      </c>
      <c r="P3870">
        <f>I3870/H3870</f>
        <v>0.14285714285714285</v>
      </c>
      <c r="Q3870">
        <f>D3870*P3870*P3870</f>
        <v>3.5521176192580156E-4</v>
      </c>
      <c r="R3870">
        <f t="shared" si="60"/>
        <v>36</v>
      </c>
    </row>
    <row r="3871" spans="1:18" x14ac:dyDescent="0.3">
      <c r="A3871" t="s">
        <v>1731</v>
      </c>
      <c r="B3871" t="s">
        <v>1731</v>
      </c>
      <c r="C3871">
        <v>3.5935522993101238E-2</v>
      </c>
      <c r="D3871">
        <v>3.5935522993101238E-2</v>
      </c>
      <c r="E3871">
        <v>6</v>
      </c>
      <c r="F3871">
        <v>6</v>
      </c>
      <c r="G3871">
        <v>3.422386292806666</v>
      </c>
      <c r="H3871">
        <v>10</v>
      </c>
      <c r="I3871">
        <v>1</v>
      </c>
      <c r="J3871" cm="1">
        <f t="array" ref="J3871">SUMPRODUCT(--ISNUMBER(SEARCH(A3871, QA_Seed_Keywords!B$2:B$45)))</f>
        <v>0</v>
      </c>
      <c r="K3871" cm="1">
        <f t="array" ref="K3871">SUMPRODUCT(
    (--(C$2:C$100 &gt;= C3871)),
    (--(G$2:G$100 &gt;= G3871)),
    (--(H$2:H$100 &lt;= H3871)),
    (--(I$2:I$100 &gt;= I3871)),
    -- (
        (C$2:C$100 &gt; C3871) +
        (G$2:G$100 &gt; G3871) +
        (H$2:H$100 &lt; H3871) +
        (I$2:I$100 &gt; I3871)
    )
)</f>
        <v>213</v>
      </c>
      <c r="L3871">
        <f>(I3871/10)/(H3871/122)</f>
        <v>1.2200000000000002</v>
      </c>
      <c r="M3871">
        <f>L3871/MAX($L$2:$L$6948)</f>
        <v>0.10000000000000002</v>
      </c>
      <c r="N3871">
        <f>D3871*M3871*M3871</f>
        <v>3.5935522993101249E-4</v>
      </c>
      <c r="O3871">
        <f>D3871*G3871</f>
        <v>0.12298524131642845</v>
      </c>
      <c r="P3871">
        <f>I3871/H3871</f>
        <v>0.1</v>
      </c>
      <c r="Q3871">
        <f>D3871*P3871*P3871</f>
        <v>3.5935522993101239E-4</v>
      </c>
      <c r="R3871">
        <f t="shared" si="60"/>
        <v>9</v>
      </c>
    </row>
    <row r="3872" spans="1:18" x14ac:dyDescent="0.3">
      <c r="A3872" t="s">
        <v>595</v>
      </c>
      <c r="B3872" t="s">
        <v>596</v>
      </c>
      <c r="C3872">
        <v>9.8525553814022088E-2</v>
      </c>
      <c r="D3872">
        <v>1.6420925635670349E-2</v>
      </c>
      <c r="E3872">
        <v>32</v>
      </c>
      <c r="F3872">
        <v>5.333333333333333</v>
      </c>
      <c r="G3872">
        <v>2.0826119473216691</v>
      </c>
      <c r="H3872">
        <v>41</v>
      </c>
      <c r="I3872">
        <v>6</v>
      </c>
      <c r="J3872" cm="1">
        <f t="array" ref="J3872">SUMPRODUCT(--ISNUMBER(SEARCH(A3872, QA_Seed_Keywords!B$2:B$45)))</f>
        <v>0</v>
      </c>
      <c r="K3872" cm="1">
        <f t="array" ref="K3872">SUMPRODUCT(
    (--(C$2:C$100 &gt;= C3872)),
    (--(G$2:G$100 &gt;= G3872)),
    (--(H$2:H$100 &lt;= H3872)),
    (--(I$2:I$100 &gt;= I3872)),
    -- (
        (C$2:C$100 &gt; C3872) +
        (G$2:G$100 &gt; G3872) +
        (H$2:H$100 &lt; H3872) +
        (I$2:I$100 &gt; I3872)
    )
)</f>
        <v>0</v>
      </c>
      <c r="L3872">
        <f>(I3872/10)/(H3872/122)</f>
        <v>1.7853658536585366</v>
      </c>
      <c r="M3872">
        <f>L3872/MAX($L$2:$L$6948)</f>
        <v>0.14634146341463417</v>
      </c>
      <c r="N3872">
        <f>D3872*M3872*M3872</f>
        <v>3.5166765192393379E-4</v>
      </c>
      <c r="O3872">
        <f>D3872*G3872</f>
        <v>3.4198415914927741E-2</v>
      </c>
      <c r="P3872">
        <f>I3872/H3872</f>
        <v>0.14634146341463414</v>
      </c>
      <c r="Q3872">
        <f>D3872*P3872*P3872</f>
        <v>3.5166765192393368E-4</v>
      </c>
      <c r="R3872">
        <f t="shared" si="60"/>
        <v>35</v>
      </c>
    </row>
    <row r="3873" spans="1:18" x14ac:dyDescent="0.3">
      <c r="A3873" t="s">
        <v>81</v>
      </c>
      <c r="B3873" t="s">
        <v>82</v>
      </c>
      <c r="C3873">
        <v>0.30192728073782149</v>
      </c>
      <c r="D3873">
        <v>5.0321213456303589E-2</v>
      </c>
      <c r="E3873">
        <v>141</v>
      </c>
      <c r="F3873">
        <v>23.5</v>
      </c>
      <c r="G3873">
        <v>1.5027934520687261</v>
      </c>
      <c r="H3873">
        <v>74</v>
      </c>
      <c r="I3873">
        <v>6</v>
      </c>
      <c r="J3873" cm="1">
        <f t="array" ref="J3873">SUMPRODUCT(--ISNUMBER(SEARCH(A3873, QA_Seed_Keywords!B$2:B$45)))</f>
        <v>0</v>
      </c>
      <c r="K3873" cm="1">
        <f t="array" ref="K3873">SUMPRODUCT(
    (--(C$2:C$100 &gt;= C3873)),
    (--(G$2:G$100 &gt;= G3873)),
    (--(H$2:H$100 &lt;= H3873)),
    (--(I$2:I$100 &gt;= I3873)),
    -- (
        (C$2:C$100 &gt; C3873) +
        (G$2:G$100 &gt; G3873) +
        (H$2:H$100 &lt; H3873) +
        (I$2:I$100 &gt; I3873)
    )
)</f>
        <v>0</v>
      </c>
      <c r="L3873">
        <f>(I3873/10)/(H3873/122)</f>
        <v>0.98918918918918919</v>
      </c>
      <c r="M3873">
        <f>L3873/MAX($L$2:$L$6948)</f>
        <v>8.1081081081081086E-2</v>
      </c>
      <c r="N3873">
        <f>D3873*M3873*M3873</f>
        <v>3.3081878824450865E-4</v>
      </c>
      <c r="O3873">
        <f>D3873*G3873</f>
        <v>7.5622390082285704E-2</v>
      </c>
      <c r="P3873">
        <f>I3873/H3873</f>
        <v>8.1081081081081086E-2</v>
      </c>
      <c r="Q3873">
        <f>D3873*P3873*P3873</f>
        <v>3.3081878824450865E-4</v>
      </c>
      <c r="R3873">
        <f t="shared" si="60"/>
        <v>68</v>
      </c>
    </row>
    <row r="3874" spans="1:18" x14ac:dyDescent="0.3">
      <c r="A3874" t="s">
        <v>1268</v>
      </c>
      <c r="B3874" t="s">
        <v>1268</v>
      </c>
      <c r="C3874">
        <v>5.1272148469243037E-2</v>
      </c>
      <c r="D3874">
        <v>5.1272148469243037E-2</v>
      </c>
      <c r="E3874">
        <v>9</v>
      </c>
      <c r="F3874">
        <v>9</v>
      </c>
      <c r="G3874">
        <v>3.2553322081434999</v>
      </c>
      <c r="H3874">
        <v>12</v>
      </c>
      <c r="I3874">
        <v>1</v>
      </c>
      <c r="J3874" cm="1">
        <f t="array" ref="J3874">SUMPRODUCT(--ISNUMBER(SEARCH(A3874, QA_Seed_Keywords!B$2:B$45)))</f>
        <v>0</v>
      </c>
      <c r="K3874" cm="1">
        <f t="array" ref="K3874">SUMPRODUCT(
    (--(C$2:C$100 &gt;= C3874)),
    (--(G$2:G$100 &gt;= G3874)),
    (--(H$2:H$100 &lt;= H3874)),
    (--(I$2:I$100 &gt;= I3874)),
    -- (
        (C$2:C$100 &gt; C3874) +
        (G$2:G$100 &gt; G3874) +
        (H$2:H$100 &lt; H3874) +
        (I$2:I$100 &gt; I3874)
    )
)</f>
        <v>114</v>
      </c>
      <c r="L3874">
        <f>(I3874/10)/(H3874/122)</f>
        <v>1.0166666666666668</v>
      </c>
      <c r="M3874">
        <f>L3874/MAX($L$2:$L$6948)</f>
        <v>8.3333333333333356E-2</v>
      </c>
      <c r="N3874">
        <f>D3874*M3874*M3874</f>
        <v>3.560565865919657E-4</v>
      </c>
      <c r="O3874">
        <f>D3874*G3874</f>
        <v>0.16690787629264231</v>
      </c>
      <c r="P3874">
        <f>I3874/H3874</f>
        <v>8.3333333333333329E-2</v>
      </c>
      <c r="Q3874">
        <f>D3874*P3874*P3874</f>
        <v>3.5605658659196553E-4</v>
      </c>
      <c r="R3874">
        <f t="shared" si="60"/>
        <v>11</v>
      </c>
    </row>
    <row r="3875" spans="1:18" x14ac:dyDescent="0.3">
      <c r="A3875" t="s">
        <v>1269</v>
      </c>
      <c r="B3875" t="s">
        <v>1269</v>
      </c>
      <c r="C3875">
        <v>5.1272148469243037E-2</v>
      </c>
      <c r="D3875">
        <v>5.1272148469243037E-2</v>
      </c>
      <c r="E3875">
        <v>9</v>
      </c>
      <c r="F3875">
        <v>9</v>
      </c>
      <c r="G3875">
        <v>3.2553322081434999</v>
      </c>
      <c r="H3875">
        <v>12</v>
      </c>
      <c r="I3875">
        <v>1</v>
      </c>
      <c r="J3875" cm="1">
        <f t="array" ref="J3875">SUMPRODUCT(--ISNUMBER(SEARCH(A3875, QA_Seed_Keywords!B$2:B$45)))</f>
        <v>0</v>
      </c>
      <c r="K3875" cm="1">
        <f t="array" ref="K3875">SUMPRODUCT(
    (--(C$2:C$100 &gt;= C3875)),
    (--(G$2:G$100 &gt;= G3875)),
    (--(H$2:H$100 &lt;= H3875)),
    (--(I$2:I$100 &gt;= I3875)),
    -- (
        (C$2:C$100 &gt; C3875) +
        (G$2:G$100 &gt; G3875) +
        (H$2:H$100 &lt; H3875) +
        (I$2:I$100 &gt; I3875)
    )
)</f>
        <v>114</v>
      </c>
      <c r="L3875">
        <f>(I3875/10)/(H3875/122)</f>
        <v>1.0166666666666668</v>
      </c>
      <c r="M3875">
        <f>L3875/MAX($L$2:$L$6948)</f>
        <v>8.3333333333333356E-2</v>
      </c>
      <c r="N3875">
        <f>D3875*M3875*M3875</f>
        <v>3.560565865919657E-4</v>
      </c>
      <c r="O3875">
        <f>D3875*G3875</f>
        <v>0.16690787629264231</v>
      </c>
      <c r="P3875">
        <f>I3875/H3875</f>
        <v>8.3333333333333329E-2</v>
      </c>
      <c r="Q3875">
        <f>D3875*P3875*P3875</f>
        <v>3.5605658659196553E-4</v>
      </c>
      <c r="R3875">
        <f t="shared" si="60"/>
        <v>11</v>
      </c>
    </row>
    <row r="3876" spans="1:18" x14ac:dyDescent="0.3">
      <c r="A3876" t="s">
        <v>624</v>
      </c>
      <c r="B3876" t="s">
        <v>625</v>
      </c>
      <c r="C3876">
        <v>9.3951109887297726E-2</v>
      </c>
      <c r="D3876">
        <v>1.5658518314549619E-2</v>
      </c>
      <c r="E3876">
        <v>26</v>
      </c>
      <c r="F3876">
        <v>4.333333333333333</v>
      </c>
      <c r="G3876">
        <v>2.0590814499114738</v>
      </c>
      <c r="H3876">
        <v>42</v>
      </c>
      <c r="I3876">
        <v>6</v>
      </c>
      <c r="J3876" cm="1">
        <f t="array" ref="J3876">SUMPRODUCT(--ISNUMBER(SEARCH(A3876, QA_Seed_Keywords!B$2:B$45)))</f>
        <v>0</v>
      </c>
      <c r="K3876" cm="1">
        <f t="array" ref="K3876">SUMPRODUCT(
    (--(C$2:C$100 &gt;= C3876)),
    (--(G$2:G$100 &gt;= G3876)),
    (--(H$2:H$100 &lt;= H3876)),
    (--(I$2:I$100 &gt;= I3876)),
    -- (
        (C$2:C$100 &gt; C3876) +
        (G$2:G$100 &gt; G3876) +
        (H$2:H$100 &lt; H3876) +
        (I$2:I$100 &gt; I3876)
    )
)</f>
        <v>0</v>
      </c>
      <c r="L3876">
        <f>(I3876/10)/(H3876/122)</f>
        <v>1.7428571428571429</v>
      </c>
      <c r="M3876">
        <f>L3876/MAX($L$2:$L$6948)</f>
        <v>0.14285714285714288</v>
      </c>
      <c r="N3876">
        <f>D3876*M3876*M3876</f>
        <v>3.1956159825611479E-4</v>
      </c>
      <c r="O3876">
        <f>D3876*G3876</f>
        <v>3.2242164594588195E-2</v>
      </c>
      <c r="P3876">
        <f>I3876/H3876</f>
        <v>0.14285714285714285</v>
      </c>
      <c r="Q3876">
        <f>D3876*P3876*P3876</f>
        <v>3.1956159825611468E-4</v>
      </c>
      <c r="R3876">
        <f t="shared" si="60"/>
        <v>36</v>
      </c>
    </row>
    <row r="3877" spans="1:18" x14ac:dyDescent="0.3">
      <c r="A3877" t="s">
        <v>734</v>
      </c>
      <c r="B3877" t="s">
        <v>735</v>
      </c>
      <c r="C3877">
        <v>8.1828664383594735E-2</v>
      </c>
      <c r="D3877">
        <v>1.363811073059912E-2</v>
      </c>
      <c r="E3877">
        <v>28</v>
      </c>
      <c r="F3877">
        <v>4.666666666666667</v>
      </c>
      <c r="G3877">
        <v>2.1067094989007291</v>
      </c>
      <c r="H3877">
        <v>40</v>
      </c>
      <c r="I3877">
        <v>6</v>
      </c>
      <c r="J3877" cm="1">
        <f t="array" ref="J3877">SUMPRODUCT(--ISNUMBER(SEARCH(A3877, QA_Seed_Keywords!B$2:B$45)))</f>
        <v>0</v>
      </c>
      <c r="K3877" cm="1">
        <f t="array" ref="K3877">SUMPRODUCT(
    (--(C$2:C$100 &gt;= C3877)),
    (--(G$2:G$100 &gt;= G3877)),
    (--(H$2:H$100 &lt;= H3877)),
    (--(I$2:I$100 &gt;= I3877)),
    -- (
        (C$2:C$100 &gt; C3877) +
        (G$2:G$100 &gt; G3877) +
        (H$2:H$100 &lt; H3877) +
        (I$2:I$100 &gt; I3877)
    )
)</f>
        <v>0</v>
      </c>
      <c r="L3877">
        <f>(I3877/10)/(H3877/122)</f>
        <v>1.83</v>
      </c>
      <c r="M3877">
        <f>L3877/MAX($L$2:$L$6948)</f>
        <v>0.15000000000000002</v>
      </c>
      <c r="N3877">
        <f>D3877*M3877*M3877</f>
        <v>3.0685749143848025E-4</v>
      </c>
      <c r="O3877">
        <f>D3877*G3877</f>
        <v>2.8731537423213129E-2</v>
      </c>
      <c r="P3877">
        <f>I3877/H3877</f>
        <v>0.15</v>
      </c>
      <c r="Q3877">
        <f>D3877*P3877*P3877</f>
        <v>3.0685749143848014E-4</v>
      </c>
      <c r="R3877">
        <f t="shared" si="60"/>
        <v>34</v>
      </c>
    </row>
    <row r="3878" spans="1:18" x14ac:dyDescent="0.3">
      <c r="A3878" t="s">
        <v>962</v>
      </c>
      <c r="B3878" t="s">
        <v>963</v>
      </c>
      <c r="C3878">
        <v>6.4632962082161502E-2</v>
      </c>
      <c r="D3878">
        <v>1.077216034702692E-2</v>
      </c>
      <c r="E3878">
        <v>22</v>
      </c>
      <c r="F3878">
        <v>3.666666666666667</v>
      </c>
      <c r="G3878">
        <v>2.2093636529608118</v>
      </c>
      <c r="H3878">
        <v>36</v>
      </c>
      <c r="I3878">
        <v>6</v>
      </c>
      <c r="J3878" cm="1">
        <f t="array" ref="J3878">SUMPRODUCT(--ISNUMBER(SEARCH(A3878, QA_Seed_Keywords!B$2:B$45)))</f>
        <v>0</v>
      </c>
      <c r="K3878" cm="1">
        <f t="array" ref="K3878">SUMPRODUCT(
    (--(C$2:C$100 &gt;= C3878)),
    (--(G$2:G$100 &gt;= G3878)),
    (--(H$2:H$100 &lt;= H3878)),
    (--(I$2:I$100 &gt;= I3878)),
    -- (
        (C$2:C$100 &gt; C3878) +
        (G$2:G$100 &gt; G3878) +
        (H$2:H$100 &lt; H3878) +
        (I$2:I$100 &gt; I3878)
    )
)</f>
        <v>0</v>
      </c>
      <c r="L3878">
        <f>(I3878/10)/(H3878/122)</f>
        <v>2.0333333333333332</v>
      </c>
      <c r="M3878">
        <f>L3878/MAX($L$2:$L$6948)</f>
        <v>0.16666666666666666</v>
      </c>
      <c r="N3878">
        <f>D3878*M3878*M3878</f>
        <v>2.9922667630630332E-4</v>
      </c>
      <c r="O3878">
        <f>D3878*G3878</f>
        <v>2.3799619534587004E-2</v>
      </c>
      <c r="P3878">
        <f>I3878/H3878</f>
        <v>0.16666666666666666</v>
      </c>
      <c r="Q3878">
        <f>D3878*P3878*P3878</f>
        <v>2.9922667630630332E-4</v>
      </c>
      <c r="R3878">
        <f t="shared" si="60"/>
        <v>30</v>
      </c>
    </row>
    <row r="3879" spans="1:18" x14ac:dyDescent="0.3">
      <c r="A3879" t="s">
        <v>564</v>
      </c>
      <c r="B3879" t="s">
        <v>565</v>
      </c>
      <c r="C3879">
        <v>0.1018850353440969</v>
      </c>
      <c r="D3879">
        <v>1.698083922401615E-2</v>
      </c>
      <c r="E3879">
        <v>131</v>
      </c>
      <c r="F3879">
        <v>21.833333333333329</v>
      </c>
      <c r="G3879">
        <v>1.970133963894978</v>
      </c>
      <c r="H3879">
        <v>46</v>
      </c>
      <c r="I3879">
        <v>6</v>
      </c>
      <c r="J3879" cm="1">
        <f t="array" ref="J3879">SUMPRODUCT(--ISNUMBER(SEARCH(A3879, QA_Seed_Keywords!B$2:B$45)))</f>
        <v>0</v>
      </c>
      <c r="K3879" cm="1">
        <f t="array" ref="K3879">SUMPRODUCT(
    (--(C$2:C$100 &gt;= C3879)),
    (--(G$2:G$100 &gt;= G3879)),
    (--(H$2:H$100 &lt;= H3879)),
    (--(I$2:I$100 &gt;= I3879)),
    -- (
        (C$2:C$100 &gt; C3879) +
        (G$2:G$100 &gt; G3879) +
        (H$2:H$100 &lt; H3879) +
        (I$2:I$100 &gt; I3879)
    )
)</f>
        <v>0</v>
      </c>
      <c r="L3879">
        <f>(I3879/10)/(H3879/122)</f>
        <v>1.5913043478260871</v>
      </c>
      <c r="M3879">
        <f>L3879/MAX($L$2:$L$6948)</f>
        <v>0.13043478260869568</v>
      </c>
      <c r="N3879">
        <f>D3879*M3879*M3879</f>
        <v>2.8889896600405561E-4</v>
      </c>
      <c r="O3879">
        <f>D3879*G3879</f>
        <v>3.3454528090674257E-2</v>
      </c>
      <c r="P3879">
        <f>I3879/H3879</f>
        <v>0.13043478260869565</v>
      </c>
      <c r="Q3879">
        <f>D3879*P3879*P3879</f>
        <v>2.888989660040555E-4</v>
      </c>
      <c r="R3879">
        <f t="shared" si="60"/>
        <v>40</v>
      </c>
    </row>
    <row r="3880" spans="1:18" x14ac:dyDescent="0.3">
      <c r="A3880" t="s">
        <v>469</v>
      </c>
      <c r="B3880" t="s">
        <v>470</v>
      </c>
      <c r="C3880">
        <v>0.1148827769818437</v>
      </c>
      <c r="D3880">
        <v>1.914712949697395E-2</v>
      </c>
      <c r="E3880">
        <v>37</v>
      </c>
      <c r="F3880">
        <v>6.166666666666667</v>
      </c>
      <c r="G3880">
        <v>1.9082585601768911</v>
      </c>
      <c r="H3880">
        <v>49</v>
      </c>
      <c r="I3880">
        <v>6</v>
      </c>
      <c r="J3880" cm="1">
        <f t="array" ref="J3880">SUMPRODUCT(--ISNUMBER(SEARCH(A3880, QA_Seed_Keywords!B$2:B$45)))</f>
        <v>1</v>
      </c>
      <c r="K3880" cm="1">
        <f t="array" ref="K3880">SUMPRODUCT(
    (--(C$2:C$100 &gt;= C3880)),
    (--(G$2:G$100 &gt;= G3880)),
    (--(H$2:H$100 &lt;= H3880)),
    (--(I$2:I$100 &gt;= I3880)),
    -- (
        (C$2:C$100 &gt; C3880) +
        (G$2:G$100 &gt; G3880) +
        (H$2:H$100 &lt; H3880) +
        (I$2:I$100 &gt; I3880)
    )
)</f>
        <v>0</v>
      </c>
      <c r="L3880">
        <f>(I3880/10)/(H3880/122)</f>
        <v>1.4938775510204081</v>
      </c>
      <c r="M3880">
        <f>L3880/MAX($L$2:$L$6948)</f>
        <v>0.12244897959183673</v>
      </c>
      <c r="N3880">
        <f>D3880*M3880*M3880</f>
        <v>2.8708732273680223E-4</v>
      </c>
      <c r="O3880">
        <f>D3880*G3880</f>
        <v>3.6537673765415994E-2</v>
      </c>
      <c r="P3880">
        <f>I3880/H3880</f>
        <v>0.12244897959183673</v>
      </c>
      <c r="Q3880">
        <f>D3880*P3880*P3880</f>
        <v>2.8708732273680223E-4</v>
      </c>
      <c r="R3880">
        <f t="shared" si="60"/>
        <v>43</v>
      </c>
    </row>
    <row r="3881" spans="1:18" x14ac:dyDescent="0.3">
      <c r="A3881" t="s">
        <v>1131</v>
      </c>
      <c r="B3881" t="s">
        <v>1132</v>
      </c>
      <c r="C3881">
        <v>5.6834274365399721E-2</v>
      </c>
      <c r="D3881">
        <v>9.472379060899953E-3</v>
      </c>
      <c r="E3881">
        <v>18</v>
      </c>
      <c r="F3881">
        <v>3</v>
      </c>
      <c r="G3881">
        <v>2.182695405878651</v>
      </c>
      <c r="H3881">
        <v>37</v>
      </c>
      <c r="I3881">
        <v>6</v>
      </c>
      <c r="J3881" cm="1">
        <f t="array" ref="J3881">SUMPRODUCT(--ISNUMBER(SEARCH(A3881, QA_Seed_Keywords!B$2:B$45)))</f>
        <v>0</v>
      </c>
      <c r="K3881" cm="1">
        <f t="array" ref="K3881">SUMPRODUCT(
    (--(C$2:C$100 &gt;= C3881)),
    (--(G$2:G$100 &gt;= G3881)),
    (--(H$2:H$100 &lt;= H3881)),
    (--(I$2:I$100 &gt;= I3881)),
    -- (
        (C$2:C$100 &gt; C3881) +
        (G$2:G$100 &gt; G3881) +
        (H$2:H$100 &lt; H3881) +
        (I$2:I$100 &gt; I3881)
    )
)</f>
        <v>0</v>
      </c>
      <c r="L3881">
        <f>(I3881/10)/(H3881/122)</f>
        <v>1.9783783783783784</v>
      </c>
      <c r="M3881">
        <f>L3881/MAX($L$2:$L$6948)</f>
        <v>0.16216216216216217</v>
      </c>
      <c r="N3881">
        <f>D3881*M3881*M3881</f>
        <v>2.4909104908137205E-4</v>
      </c>
      <c r="O3881">
        <f>D3881*G3881</f>
        <v>2.0675318258967457E-2</v>
      </c>
      <c r="P3881">
        <f>I3881/H3881</f>
        <v>0.16216216216216217</v>
      </c>
      <c r="Q3881">
        <f>D3881*P3881*P3881</f>
        <v>2.4909104908137205E-4</v>
      </c>
      <c r="R3881">
        <f t="shared" si="60"/>
        <v>31</v>
      </c>
    </row>
    <row r="3882" spans="1:18" x14ac:dyDescent="0.3">
      <c r="A3882" t="s">
        <v>279</v>
      </c>
      <c r="B3882" t="s">
        <v>280</v>
      </c>
      <c r="C3882">
        <v>0.1564436763506048</v>
      </c>
      <c r="D3882">
        <v>2.607394605843413E-2</v>
      </c>
      <c r="E3882">
        <v>55</v>
      </c>
      <c r="F3882">
        <v>9.1666666666666661</v>
      </c>
      <c r="G3882">
        <v>1.677146839213504</v>
      </c>
      <c r="H3882">
        <v>62</v>
      </c>
      <c r="I3882">
        <v>6</v>
      </c>
      <c r="J3882" cm="1">
        <f t="array" ref="J3882">SUMPRODUCT(--ISNUMBER(SEARCH(A3882, QA_Seed_Keywords!B$2:B$45)))</f>
        <v>0</v>
      </c>
      <c r="K3882" cm="1">
        <f t="array" ref="K3882">SUMPRODUCT(
    (--(C$2:C$100 &gt;= C3882)),
    (--(G$2:G$100 &gt;= G3882)),
    (--(H$2:H$100 &lt;= H3882)),
    (--(I$2:I$100 &gt;= I3882)),
    -- (
        (C$2:C$100 &gt; C3882) +
        (G$2:G$100 &gt; G3882) +
        (H$2:H$100 &lt; H3882) +
        (I$2:I$100 &gt; I3882)
    )
)</f>
        <v>0</v>
      </c>
      <c r="L3882">
        <f>(I3882/10)/(H3882/122)</f>
        <v>1.1806451612903226</v>
      </c>
      <c r="M3882">
        <f>L3882/MAX($L$2:$L$6948)</f>
        <v>9.6774193548387108E-2</v>
      </c>
      <c r="N3882">
        <f>D3882*M3882*M3882</f>
        <v>2.4418888088023643E-4</v>
      </c>
      <c r="O3882">
        <f>D3882*G3882</f>
        <v>4.3729836217726206E-2</v>
      </c>
      <c r="P3882">
        <f>I3882/H3882</f>
        <v>9.6774193548387094E-2</v>
      </c>
      <c r="Q3882">
        <f>D3882*P3882*P3882</f>
        <v>2.4418888088023638E-4</v>
      </c>
      <c r="R3882">
        <f t="shared" si="60"/>
        <v>56</v>
      </c>
    </row>
    <row r="3883" spans="1:18" x14ac:dyDescent="0.3">
      <c r="A3883" t="s">
        <v>698</v>
      </c>
      <c r="B3883" t="s">
        <v>699</v>
      </c>
      <c r="C3883">
        <v>8.5559274600026727E-2</v>
      </c>
      <c r="D3883">
        <v>1.4259879100004451E-2</v>
      </c>
      <c r="E3883">
        <v>31</v>
      </c>
      <c r="F3883">
        <v>5.166666666666667</v>
      </c>
      <c r="G3883">
        <v>1.970133963894978</v>
      </c>
      <c r="H3883">
        <v>46</v>
      </c>
      <c r="I3883">
        <v>6</v>
      </c>
      <c r="J3883" cm="1">
        <f t="array" ref="J3883">SUMPRODUCT(--ISNUMBER(SEARCH(A3883, QA_Seed_Keywords!B$2:B$45)))</f>
        <v>0</v>
      </c>
      <c r="K3883" cm="1">
        <f t="array" ref="K3883">SUMPRODUCT(
    (--(C$2:C$100 &gt;= C3883)),
    (--(G$2:G$100 &gt;= G3883)),
    (--(H$2:H$100 &lt;= H3883)),
    (--(I$2:I$100 &gt;= I3883)),
    -- (
        (C$2:C$100 &gt; C3883) +
        (G$2:G$100 &gt; G3883) +
        (H$2:H$100 &lt; H3883) +
        (I$2:I$100 &gt; I3883)
    )
)</f>
        <v>0</v>
      </c>
      <c r="L3883">
        <f>(I3883/10)/(H3883/122)</f>
        <v>1.5913043478260871</v>
      </c>
      <c r="M3883">
        <f>L3883/MAX($L$2:$L$6948)</f>
        <v>0.13043478260869568</v>
      </c>
      <c r="N3883">
        <f>D3883*M3883*M3883</f>
        <v>2.4260663875243875E-4</v>
      </c>
      <c r="O3883">
        <f>D3883*G3883</f>
        <v>2.809387213595492E-2</v>
      </c>
      <c r="P3883">
        <f>I3883/H3883</f>
        <v>0.13043478260869565</v>
      </c>
      <c r="Q3883">
        <f>D3883*P3883*P3883</f>
        <v>2.4260663875243867E-4</v>
      </c>
      <c r="R3883">
        <f t="shared" si="60"/>
        <v>40</v>
      </c>
    </row>
    <row r="3884" spans="1:18" x14ac:dyDescent="0.3">
      <c r="A3884" t="s">
        <v>1107</v>
      </c>
      <c r="B3884" t="s">
        <v>1108</v>
      </c>
      <c r="C3884">
        <v>5.7441752716415002E-2</v>
      </c>
      <c r="D3884">
        <v>9.573625452735832E-3</v>
      </c>
      <c r="E3884">
        <v>20</v>
      </c>
      <c r="F3884">
        <v>3.333333333333333</v>
      </c>
      <c r="G3884">
        <v>2.1567199194753899</v>
      </c>
      <c r="H3884">
        <v>38</v>
      </c>
      <c r="I3884">
        <v>6</v>
      </c>
      <c r="J3884" cm="1">
        <f t="array" ref="J3884">SUMPRODUCT(--ISNUMBER(SEARCH(A3884, QA_Seed_Keywords!B$2:B$45)))</f>
        <v>0</v>
      </c>
      <c r="K3884" cm="1">
        <f t="array" ref="K3884">SUMPRODUCT(
    (--(C$2:C$100 &gt;= C3884)),
    (--(G$2:G$100 &gt;= G3884)),
    (--(H$2:H$100 &lt;= H3884)),
    (--(I$2:I$100 &gt;= I3884)),
    -- (
        (C$2:C$100 &gt; C3884) +
        (G$2:G$100 &gt; G3884) +
        (H$2:H$100 &lt; H3884) +
        (I$2:I$100 &gt; I3884)
    )
)</f>
        <v>0</v>
      </c>
      <c r="L3884">
        <f>(I3884/10)/(H3884/122)</f>
        <v>1.926315789473684</v>
      </c>
      <c r="M3884">
        <f>L3884/MAX($L$2:$L$6948)</f>
        <v>0.15789473684210525</v>
      </c>
      <c r="N3884">
        <f>D3884*M3884*M3884</f>
        <v>2.3867764286599025E-4</v>
      </c>
      <c r="O3884">
        <f>D3884*G3884</f>
        <v>2.0647628715511967E-2</v>
      </c>
      <c r="P3884">
        <f>I3884/H3884</f>
        <v>0.15789473684210525</v>
      </c>
      <c r="Q3884">
        <f>D3884*P3884*P3884</f>
        <v>2.3867764286599025E-4</v>
      </c>
      <c r="R3884">
        <f t="shared" si="60"/>
        <v>32</v>
      </c>
    </row>
    <row r="3885" spans="1:18" x14ac:dyDescent="0.3">
      <c r="A3885" t="s">
        <v>1861</v>
      </c>
      <c r="B3885" t="s">
        <v>1862</v>
      </c>
      <c r="C3885">
        <v>3.2828841025475758E-2</v>
      </c>
      <c r="D3885">
        <v>5.4714735042459594E-3</v>
      </c>
      <c r="E3885">
        <v>9</v>
      </c>
      <c r="F3885">
        <v>1.5</v>
      </c>
      <c r="G3885">
        <v>2.419084183942882</v>
      </c>
      <c r="H3885">
        <v>29</v>
      </c>
      <c r="I3885">
        <v>6</v>
      </c>
      <c r="J3885" cm="1">
        <f t="array" ref="J3885">SUMPRODUCT(--ISNUMBER(SEARCH(A3885, QA_Seed_Keywords!B$2:B$45)))</f>
        <v>0</v>
      </c>
      <c r="K3885" cm="1">
        <f t="array" ref="K3885">SUMPRODUCT(
    (--(C$2:C$100 &gt;= C3885)),
    (--(G$2:G$100 &gt;= G3885)),
    (--(H$2:H$100 &lt;= H3885)),
    (--(I$2:I$100 &gt;= I3885)),
    -- (
        (C$2:C$100 &gt; C3885) +
        (G$2:G$100 &gt; G3885) +
        (H$2:H$100 &lt; H3885) +
        (I$2:I$100 &gt; I3885)
    )
)</f>
        <v>0</v>
      </c>
      <c r="L3885">
        <f>(I3885/10)/(H3885/122)</f>
        <v>2.5241379310344829</v>
      </c>
      <c r="M3885">
        <f>L3885/MAX($L$2:$L$6948)</f>
        <v>0.20689655172413796</v>
      </c>
      <c r="N3885">
        <f>D3885*M3885*M3885</f>
        <v>2.3421289673347751E-4</v>
      </c>
      <c r="O3885">
        <f>D3885*G3885</f>
        <v>1.3235955016983937E-2</v>
      </c>
      <c r="P3885">
        <f>I3885/H3885</f>
        <v>0.20689655172413793</v>
      </c>
      <c r="Q3885">
        <f>D3885*P3885*P3885</f>
        <v>2.3421289673347743E-4</v>
      </c>
      <c r="R3885">
        <f t="shared" si="60"/>
        <v>23</v>
      </c>
    </row>
    <row r="3886" spans="1:18" x14ac:dyDescent="0.3">
      <c r="A3886" t="s">
        <v>1365</v>
      </c>
      <c r="B3886" t="s">
        <v>1366</v>
      </c>
      <c r="C3886">
        <v>4.6441800888780201E-2</v>
      </c>
      <c r="D3886">
        <v>7.7403001481300337E-3</v>
      </c>
      <c r="E3886">
        <v>13</v>
      </c>
      <c r="F3886">
        <v>2.166666666666667</v>
      </c>
      <c r="G3886">
        <v>2.2367626271489272</v>
      </c>
      <c r="H3886">
        <v>35</v>
      </c>
      <c r="I3886">
        <v>6</v>
      </c>
      <c r="J3886" cm="1">
        <f t="array" ref="J3886">SUMPRODUCT(--ISNUMBER(SEARCH(A3886, QA_Seed_Keywords!B$2:B$45)))</f>
        <v>0</v>
      </c>
      <c r="K3886" cm="1">
        <f t="array" ref="K3886">SUMPRODUCT(
    (--(C$2:C$100 &gt;= C3886)),
    (--(G$2:G$100 &gt;= G3886)),
    (--(H$2:H$100 &lt;= H3886)),
    (--(I$2:I$100 &gt;= I3886)),
    -- (
        (C$2:C$100 &gt; C3886) +
        (G$2:G$100 &gt; G3886) +
        (H$2:H$100 &lt; H3886) +
        (I$2:I$100 &gt; I3886)
    )
)</f>
        <v>0</v>
      </c>
      <c r="L3886">
        <f>(I3886/10)/(H3886/122)</f>
        <v>2.0914285714285716</v>
      </c>
      <c r="M3886">
        <f>L3886/MAX($L$2:$L$6948)</f>
        <v>0.17142857142857146</v>
      </c>
      <c r="N3886">
        <f>D3886*M3886*M3886</f>
        <v>2.2747004516953577E-4</v>
      </c>
      <c r="O3886">
        <f>D3886*G3886</f>
        <v>1.7313214094252564E-2</v>
      </c>
      <c r="P3886">
        <f>I3886/H3886</f>
        <v>0.17142857142857143</v>
      </c>
      <c r="Q3886">
        <f>D3886*P3886*P3886</f>
        <v>2.2747004516953569E-4</v>
      </c>
      <c r="R3886">
        <f t="shared" si="60"/>
        <v>29</v>
      </c>
    </row>
    <row r="3887" spans="1:18" x14ac:dyDescent="0.3">
      <c r="A3887" t="s">
        <v>4002</v>
      </c>
      <c r="B3887" t="s">
        <v>4003</v>
      </c>
      <c r="C3887">
        <v>1.254349313337207E-2</v>
      </c>
      <c r="D3887">
        <v>1.254349313337207E-2</v>
      </c>
      <c r="E3887">
        <v>11</v>
      </c>
      <c r="F3887">
        <v>11</v>
      </c>
      <c r="G3887">
        <v>3.8743714165497241</v>
      </c>
      <c r="H3887">
        <v>6</v>
      </c>
      <c r="I3887">
        <v>1</v>
      </c>
      <c r="J3887" cm="1">
        <f t="array" ref="J3887">SUMPRODUCT(--ISNUMBER(SEARCH(A3887, QA_Seed_Keywords!B$2:B$45)))</f>
        <v>0</v>
      </c>
      <c r="K3887" cm="1">
        <f t="array" ref="K3887">SUMPRODUCT(
    (--(C$2:C$100 &gt;= C3887)),
    (--(G$2:G$100 &gt;= G3887)),
    (--(H$2:H$100 &lt;= H3887)),
    (--(I$2:I$100 &gt;= I3887)),
    -- (
        (C$2:C$100 &gt; C3887) +
        (G$2:G$100 &gt; G3887) +
        (H$2:H$100 &lt; H3887) +
        (I$2:I$100 &gt; I3887)
    )
)</f>
        <v>285</v>
      </c>
      <c r="L3887">
        <f>(I3887/10)/(H3887/122)</f>
        <v>2.0333333333333337</v>
      </c>
      <c r="M3887">
        <f>L3887/MAX($L$2:$L$6948)</f>
        <v>0.16666666666666671</v>
      </c>
      <c r="N3887">
        <f>D3887*M3887*M3887</f>
        <v>3.4843036481589103E-4</v>
      </c>
      <c r="O3887">
        <f>D3887*G3887</f>
        <v>4.8598151259624481E-2</v>
      </c>
      <c r="P3887">
        <f>I3887/H3887</f>
        <v>0.16666666666666666</v>
      </c>
      <c r="Q3887">
        <f>D3887*P3887*P3887</f>
        <v>3.4843036481589076E-4</v>
      </c>
      <c r="R3887">
        <f t="shared" si="60"/>
        <v>5</v>
      </c>
    </row>
    <row r="3888" spans="1:18" x14ac:dyDescent="0.3">
      <c r="A3888" t="s">
        <v>804</v>
      </c>
      <c r="B3888" t="s">
        <v>805</v>
      </c>
      <c r="C3888">
        <v>7.5455017532230634E-2</v>
      </c>
      <c r="D3888">
        <v>1.2575836255371771E-2</v>
      </c>
      <c r="E3888">
        <v>25</v>
      </c>
      <c r="F3888">
        <v>4.166666666666667</v>
      </c>
      <c r="G3888">
        <v>1.970133963894978</v>
      </c>
      <c r="H3888">
        <v>46</v>
      </c>
      <c r="I3888">
        <v>6</v>
      </c>
      <c r="J3888" cm="1">
        <f t="array" ref="J3888">SUMPRODUCT(--ISNUMBER(SEARCH(A3888, QA_Seed_Keywords!B$2:B$45)))</f>
        <v>0</v>
      </c>
      <c r="K3888" cm="1">
        <f t="array" ref="K3888">SUMPRODUCT(
    (--(C$2:C$100 &gt;= C3888)),
    (--(G$2:G$100 &gt;= G3888)),
    (--(H$2:H$100 &lt;= H3888)),
    (--(I$2:I$100 &gt;= I3888)),
    -- (
        (C$2:C$100 &gt; C3888) +
        (G$2:G$100 &gt; G3888) +
        (H$2:H$100 &lt; H3888) +
        (I$2:I$100 &gt; I3888)
    )
)</f>
        <v>0</v>
      </c>
      <c r="L3888">
        <f>(I3888/10)/(H3888/122)</f>
        <v>1.5913043478260871</v>
      </c>
      <c r="M3888">
        <f>L3888/MAX($L$2:$L$6948)</f>
        <v>0.13043478260869568</v>
      </c>
      <c r="N3888">
        <f>D3888*M3888*M3888</f>
        <v>2.1395562627286575E-4</v>
      </c>
      <c r="O3888">
        <f>D3888*G3888</f>
        <v>2.4776082131089762E-2</v>
      </c>
      <c r="P3888">
        <f>I3888/H3888</f>
        <v>0.13043478260869565</v>
      </c>
      <c r="Q3888">
        <f>D3888*P3888*P3888</f>
        <v>2.1395562627286565E-4</v>
      </c>
      <c r="R3888">
        <f t="shared" si="60"/>
        <v>40</v>
      </c>
    </row>
    <row r="3889" spans="1:18" x14ac:dyDescent="0.3">
      <c r="A3889" t="s">
        <v>10095</v>
      </c>
      <c r="B3889" t="s">
        <v>10096</v>
      </c>
      <c r="C3889">
        <v>1.3896970111266921E-3</v>
      </c>
      <c r="D3889">
        <v>1.3896970111266921E-3</v>
      </c>
      <c r="E3889">
        <v>1</v>
      </c>
      <c r="F3889">
        <v>1</v>
      </c>
      <c r="G3889">
        <v>4.7216692769369271</v>
      </c>
      <c r="H3889">
        <v>2</v>
      </c>
      <c r="I3889">
        <v>1</v>
      </c>
      <c r="J3889" cm="1">
        <f t="array" ref="J3889">SUMPRODUCT(--ISNUMBER(SEARCH(A3889, QA_Seed_Keywords!B$2:B$45)))</f>
        <v>0</v>
      </c>
      <c r="K3889" cm="1">
        <f t="array" ref="K3889">SUMPRODUCT(
    (--(C$2:C$100 &gt;= C3889)),
    (--(G$2:G$100 &gt;= G3889)),
    (--(H$2:H$100 &lt;= H3889)),
    (--(I$2:I$100 &gt;= I3889)),
    -- (
        (C$2:C$100 &gt; C3889) +
        (G$2:G$100 &gt; G3889) +
        (H$2:H$100 &lt; H3889) +
        (I$2:I$100 &gt; I3889)
    )
)</f>
        <v>281</v>
      </c>
      <c r="L3889">
        <f>(I3889/10)/(H3889/122)</f>
        <v>6.1</v>
      </c>
      <c r="M3889">
        <f>L3889/MAX($L$2:$L$6948)</f>
        <v>0.5</v>
      </c>
      <c r="N3889">
        <f>D3889*M3889*M3889</f>
        <v>3.4742425278167302E-4</v>
      </c>
      <c r="O3889">
        <f>D3889*G3889</f>
        <v>6.5616896816879768E-3</v>
      </c>
      <c r="P3889">
        <f>I3889/H3889</f>
        <v>0.5</v>
      </c>
      <c r="Q3889">
        <f>D3889*P3889*P3889</f>
        <v>3.4742425278167302E-4</v>
      </c>
      <c r="R3889">
        <f t="shared" si="60"/>
        <v>1</v>
      </c>
    </row>
    <row r="3890" spans="1:18" x14ac:dyDescent="0.3">
      <c r="A3890" t="s">
        <v>10097</v>
      </c>
      <c r="B3890" t="s">
        <v>10097</v>
      </c>
      <c r="C3890">
        <v>1.3896970111266921E-3</v>
      </c>
      <c r="D3890">
        <v>1.3896970111266921E-3</v>
      </c>
      <c r="E3890">
        <v>1</v>
      </c>
      <c r="F3890">
        <v>1</v>
      </c>
      <c r="G3890">
        <v>4.7216692769369271</v>
      </c>
      <c r="H3890">
        <v>2</v>
      </c>
      <c r="I3890">
        <v>1</v>
      </c>
      <c r="J3890" cm="1">
        <f t="array" ref="J3890">SUMPRODUCT(--ISNUMBER(SEARCH(A3890, QA_Seed_Keywords!B$2:B$45)))</f>
        <v>0</v>
      </c>
      <c r="K3890" cm="1">
        <f t="array" ref="K3890">SUMPRODUCT(
    (--(C$2:C$100 &gt;= C3890)),
    (--(G$2:G$100 &gt;= G3890)),
    (--(H$2:H$100 &lt;= H3890)),
    (--(I$2:I$100 &gt;= I3890)),
    -- (
        (C$2:C$100 &gt; C3890) +
        (G$2:G$100 &gt; G3890) +
        (H$2:H$100 &lt; H3890) +
        (I$2:I$100 &gt; I3890)
    )
)</f>
        <v>281</v>
      </c>
      <c r="L3890">
        <f>(I3890/10)/(H3890/122)</f>
        <v>6.1</v>
      </c>
      <c r="M3890">
        <f>L3890/MAX($L$2:$L$6948)</f>
        <v>0.5</v>
      </c>
      <c r="N3890">
        <f>D3890*M3890*M3890</f>
        <v>3.4742425278167302E-4</v>
      </c>
      <c r="O3890">
        <f>D3890*G3890</f>
        <v>6.5616896816879768E-3</v>
      </c>
      <c r="P3890">
        <f>I3890/H3890</f>
        <v>0.5</v>
      </c>
      <c r="Q3890">
        <f>D3890*P3890*P3890</f>
        <v>3.4742425278167302E-4</v>
      </c>
      <c r="R3890">
        <f t="shared" si="60"/>
        <v>1</v>
      </c>
    </row>
    <row r="3891" spans="1:18" x14ac:dyDescent="0.3">
      <c r="A3891" t="s">
        <v>10098</v>
      </c>
      <c r="B3891" t="s">
        <v>10098</v>
      </c>
      <c r="C3891">
        <v>1.3896970111266921E-3</v>
      </c>
      <c r="D3891">
        <v>1.3896970111266921E-3</v>
      </c>
      <c r="E3891">
        <v>1</v>
      </c>
      <c r="F3891">
        <v>1</v>
      </c>
      <c r="G3891">
        <v>4.7216692769369271</v>
      </c>
      <c r="H3891">
        <v>2</v>
      </c>
      <c r="I3891">
        <v>1</v>
      </c>
      <c r="J3891" cm="1">
        <f t="array" ref="J3891">SUMPRODUCT(--ISNUMBER(SEARCH(A3891, QA_Seed_Keywords!B$2:B$45)))</f>
        <v>0</v>
      </c>
      <c r="K3891" cm="1">
        <f t="array" ref="K3891">SUMPRODUCT(
    (--(C$2:C$100 &gt;= C3891)),
    (--(G$2:G$100 &gt;= G3891)),
    (--(H$2:H$100 &lt;= H3891)),
    (--(I$2:I$100 &gt;= I3891)),
    -- (
        (C$2:C$100 &gt; C3891) +
        (G$2:G$100 &gt; G3891) +
        (H$2:H$100 &lt; H3891) +
        (I$2:I$100 &gt; I3891)
    )
)</f>
        <v>281</v>
      </c>
      <c r="L3891">
        <f>(I3891/10)/(H3891/122)</f>
        <v>6.1</v>
      </c>
      <c r="M3891">
        <f>L3891/MAX($L$2:$L$6948)</f>
        <v>0.5</v>
      </c>
      <c r="N3891">
        <f>D3891*M3891*M3891</f>
        <v>3.4742425278167302E-4</v>
      </c>
      <c r="O3891">
        <f>D3891*G3891</f>
        <v>6.5616896816879768E-3</v>
      </c>
      <c r="P3891">
        <f>I3891/H3891</f>
        <v>0.5</v>
      </c>
      <c r="Q3891">
        <f>D3891*P3891*P3891</f>
        <v>3.4742425278167302E-4</v>
      </c>
      <c r="R3891">
        <f t="shared" si="60"/>
        <v>1</v>
      </c>
    </row>
    <row r="3892" spans="1:18" x14ac:dyDescent="0.3">
      <c r="A3892" t="s">
        <v>10099</v>
      </c>
      <c r="B3892" t="s">
        <v>10099</v>
      </c>
      <c r="C3892">
        <v>1.3896970111266921E-3</v>
      </c>
      <c r="D3892">
        <v>1.3896970111266921E-3</v>
      </c>
      <c r="E3892">
        <v>1</v>
      </c>
      <c r="F3892">
        <v>1</v>
      </c>
      <c r="G3892">
        <v>4.7216692769369271</v>
      </c>
      <c r="H3892">
        <v>2</v>
      </c>
      <c r="I3892">
        <v>1</v>
      </c>
      <c r="J3892" cm="1">
        <f t="array" ref="J3892">SUMPRODUCT(--ISNUMBER(SEARCH(A3892, QA_Seed_Keywords!B$2:B$45)))</f>
        <v>0</v>
      </c>
      <c r="K3892" cm="1">
        <f t="array" ref="K3892">SUMPRODUCT(
    (--(C$2:C$100 &gt;= C3892)),
    (--(G$2:G$100 &gt;= G3892)),
    (--(H$2:H$100 &lt;= H3892)),
    (--(I$2:I$100 &gt;= I3892)),
    -- (
        (C$2:C$100 &gt; C3892) +
        (G$2:G$100 &gt; G3892) +
        (H$2:H$100 &lt; H3892) +
        (I$2:I$100 &gt; I3892)
    )
)</f>
        <v>281</v>
      </c>
      <c r="L3892">
        <f>(I3892/10)/(H3892/122)</f>
        <v>6.1</v>
      </c>
      <c r="M3892">
        <f>L3892/MAX($L$2:$L$6948)</f>
        <v>0.5</v>
      </c>
      <c r="N3892">
        <f>D3892*M3892*M3892</f>
        <v>3.4742425278167302E-4</v>
      </c>
      <c r="O3892">
        <f>D3892*G3892</f>
        <v>6.5616896816879768E-3</v>
      </c>
      <c r="P3892">
        <f>I3892/H3892</f>
        <v>0.5</v>
      </c>
      <c r="Q3892">
        <f>D3892*P3892*P3892</f>
        <v>3.4742425278167302E-4</v>
      </c>
      <c r="R3892">
        <f t="shared" si="60"/>
        <v>1</v>
      </c>
    </row>
    <row r="3893" spans="1:18" x14ac:dyDescent="0.3">
      <c r="A3893" t="s">
        <v>10100</v>
      </c>
      <c r="B3893" t="s">
        <v>10100</v>
      </c>
      <c r="C3893">
        <v>1.3896970111266921E-3</v>
      </c>
      <c r="D3893">
        <v>1.3896970111266921E-3</v>
      </c>
      <c r="E3893">
        <v>1</v>
      </c>
      <c r="F3893">
        <v>1</v>
      </c>
      <c r="G3893">
        <v>4.7216692769369271</v>
      </c>
      <c r="H3893">
        <v>2</v>
      </c>
      <c r="I3893">
        <v>1</v>
      </c>
      <c r="J3893" cm="1">
        <f t="array" ref="J3893">SUMPRODUCT(--ISNUMBER(SEARCH(A3893, QA_Seed_Keywords!B$2:B$45)))</f>
        <v>0</v>
      </c>
      <c r="K3893" cm="1">
        <f t="array" ref="K3893">SUMPRODUCT(
    (--(C$2:C$100 &gt;= C3893)),
    (--(G$2:G$100 &gt;= G3893)),
    (--(H$2:H$100 &lt;= H3893)),
    (--(I$2:I$100 &gt;= I3893)),
    -- (
        (C$2:C$100 &gt; C3893) +
        (G$2:G$100 &gt; G3893) +
        (H$2:H$100 &lt; H3893) +
        (I$2:I$100 &gt; I3893)
    )
)</f>
        <v>281</v>
      </c>
      <c r="L3893">
        <f>(I3893/10)/(H3893/122)</f>
        <v>6.1</v>
      </c>
      <c r="M3893">
        <f>L3893/MAX($L$2:$L$6948)</f>
        <v>0.5</v>
      </c>
      <c r="N3893">
        <f>D3893*M3893*M3893</f>
        <v>3.4742425278167302E-4</v>
      </c>
      <c r="O3893">
        <f>D3893*G3893</f>
        <v>6.5616896816879768E-3</v>
      </c>
      <c r="P3893">
        <f>I3893/H3893</f>
        <v>0.5</v>
      </c>
      <c r="Q3893">
        <f>D3893*P3893*P3893</f>
        <v>3.4742425278167302E-4</v>
      </c>
      <c r="R3893">
        <f t="shared" si="60"/>
        <v>1</v>
      </c>
    </row>
    <row r="3894" spans="1:18" x14ac:dyDescent="0.3">
      <c r="A3894" t="s">
        <v>10101</v>
      </c>
      <c r="B3894" t="s">
        <v>10101</v>
      </c>
      <c r="C3894">
        <v>1.3896970111266921E-3</v>
      </c>
      <c r="D3894">
        <v>1.3896970111266921E-3</v>
      </c>
      <c r="E3894">
        <v>1</v>
      </c>
      <c r="F3894">
        <v>1</v>
      </c>
      <c r="G3894">
        <v>4.7216692769369271</v>
      </c>
      <c r="H3894">
        <v>2</v>
      </c>
      <c r="I3894">
        <v>1</v>
      </c>
      <c r="J3894" cm="1">
        <f t="array" ref="J3894">SUMPRODUCT(--ISNUMBER(SEARCH(A3894, QA_Seed_Keywords!B$2:B$45)))</f>
        <v>0</v>
      </c>
      <c r="K3894" cm="1">
        <f t="array" ref="K3894">SUMPRODUCT(
    (--(C$2:C$100 &gt;= C3894)),
    (--(G$2:G$100 &gt;= G3894)),
    (--(H$2:H$100 &lt;= H3894)),
    (--(I$2:I$100 &gt;= I3894)),
    -- (
        (C$2:C$100 &gt; C3894) +
        (G$2:G$100 &gt; G3894) +
        (H$2:H$100 &lt; H3894) +
        (I$2:I$100 &gt; I3894)
    )
)</f>
        <v>281</v>
      </c>
      <c r="L3894">
        <f>(I3894/10)/(H3894/122)</f>
        <v>6.1</v>
      </c>
      <c r="M3894">
        <f>L3894/MAX($L$2:$L$6948)</f>
        <v>0.5</v>
      </c>
      <c r="N3894">
        <f>D3894*M3894*M3894</f>
        <v>3.4742425278167302E-4</v>
      </c>
      <c r="O3894">
        <f>D3894*G3894</f>
        <v>6.5616896816879768E-3</v>
      </c>
      <c r="P3894">
        <f>I3894/H3894</f>
        <v>0.5</v>
      </c>
      <c r="Q3894">
        <f>D3894*P3894*P3894</f>
        <v>3.4742425278167302E-4</v>
      </c>
      <c r="R3894">
        <f t="shared" si="60"/>
        <v>1</v>
      </c>
    </row>
    <row r="3895" spans="1:18" x14ac:dyDescent="0.3">
      <c r="A3895" t="s">
        <v>10102</v>
      </c>
      <c r="B3895" t="s">
        <v>10102</v>
      </c>
      <c r="C3895">
        <v>1.3896970111266921E-3</v>
      </c>
      <c r="D3895">
        <v>1.3896970111266921E-3</v>
      </c>
      <c r="E3895">
        <v>1</v>
      </c>
      <c r="F3895">
        <v>1</v>
      </c>
      <c r="G3895">
        <v>4.7216692769369271</v>
      </c>
      <c r="H3895">
        <v>2</v>
      </c>
      <c r="I3895">
        <v>1</v>
      </c>
      <c r="J3895" cm="1">
        <f t="array" ref="J3895">SUMPRODUCT(--ISNUMBER(SEARCH(A3895, QA_Seed_Keywords!B$2:B$45)))</f>
        <v>0</v>
      </c>
      <c r="K3895" cm="1">
        <f t="array" ref="K3895">SUMPRODUCT(
    (--(C$2:C$100 &gt;= C3895)),
    (--(G$2:G$100 &gt;= G3895)),
    (--(H$2:H$100 &lt;= H3895)),
    (--(I$2:I$100 &gt;= I3895)),
    -- (
        (C$2:C$100 &gt; C3895) +
        (G$2:G$100 &gt; G3895) +
        (H$2:H$100 &lt; H3895) +
        (I$2:I$100 &gt; I3895)
    )
)</f>
        <v>281</v>
      </c>
      <c r="L3895">
        <f>(I3895/10)/(H3895/122)</f>
        <v>6.1</v>
      </c>
      <c r="M3895">
        <f>L3895/MAX($L$2:$L$6948)</f>
        <v>0.5</v>
      </c>
      <c r="N3895">
        <f>D3895*M3895*M3895</f>
        <v>3.4742425278167302E-4</v>
      </c>
      <c r="O3895">
        <f>D3895*G3895</f>
        <v>6.5616896816879768E-3</v>
      </c>
      <c r="P3895">
        <f>I3895/H3895</f>
        <v>0.5</v>
      </c>
      <c r="Q3895">
        <f>D3895*P3895*P3895</f>
        <v>3.4742425278167302E-4</v>
      </c>
      <c r="R3895">
        <f t="shared" si="60"/>
        <v>1</v>
      </c>
    </row>
    <row r="3896" spans="1:18" x14ac:dyDescent="0.3">
      <c r="A3896" t="s">
        <v>10103</v>
      </c>
      <c r="B3896" t="s">
        <v>10104</v>
      </c>
      <c r="C3896">
        <v>1.3896970111266921E-3</v>
      </c>
      <c r="D3896">
        <v>1.3896970111266921E-3</v>
      </c>
      <c r="E3896">
        <v>1</v>
      </c>
      <c r="F3896">
        <v>1</v>
      </c>
      <c r="G3896">
        <v>4.7216692769369271</v>
      </c>
      <c r="H3896">
        <v>2</v>
      </c>
      <c r="I3896">
        <v>1</v>
      </c>
      <c r="J3896" cm="1">
        <f t="array" ref="J3896">SUMPRODUCT(--ISNUMBER(SEARCH(A3896, QA_Seed_Keywords!B$2:B$45)))</f>
        <v>0</v>
      </c>
      <c r="K3896" cm="1">
        <f t="array" ref="K3896">SUMPRODUCT(
    (--(C$2:C$100 &gt;= C3896)),
    (--(G$2:G$100 &gt;= G3896)),
    (--(H$2:H$100 &lt;= H3896)),
    (--(I$2:I$100 &gt;= I3896)),
    -- (
        (C$2:C$100 &gt; C3896) +
        (G$2:G$100 &gt; G3896) +
        (H$2:H$100 &lt; H3896) +
        (I$2:I$100 &gt; I3896)
    )
)</f>
        <v>281</v>
      </c>
      <c r="L3896">
        <f>(I3896/10)/(H3896/122)</f>
        <v>6.1</v>
      </c>
      <c r="M3896">
        <f>L3896/MAX($L$2:$L$6948)</f>
        <v>0.5</v>
      </c>
      <c r="N3896">
        <f>D3896*M3896*M3896</f>
        <v>3.4742425278167302E-4</v>
      </c>
      <c r="O3896">
        <f>D3896*G3896</f>
        <v>6.5616896816879768E-3</v>
      </c>
      <c r="P3896">
        <f>I3896/H3896</f>
        <v>0.5</v>
      </c>
      <c r="Q3896">
        <f>D3896*P3896*P3896</f>
        <v>3.4742425278167302E-4</v>
      </c>
      <c r="R3896">
        <f t="shared" si="60"/>
        <v>1</v>
      </c>
    </row>
    <row r="3897" spans="1:18" x14ac:dyDescent="0.3">
      <c r="A3897" t="s">
        <v>10105</v>
      </c>
      <c r="B3897" t="s">
        <v>10106</v>
      </c>
      <c r="C3897">
        <v>1.3896970111266921E-3</v>
      </c>
      <c r="D3897">
        <v>1.3896970111266921E-3</v>
      </c>
      <c r="E3897">
        <v>1</v>
      </c>
      <c r="F3897">
        <v>1</v>
      </c>
      <c r="G3897">
        <v>4.7216692769369271</v>
      </c>
      <c r="H3897">
        <v>2</v>
      </c>
      <c r="I3897">
        <v>1</v>
      </c>
      <c r="J3897" cm="1">
        <f t="array" ref="J3897">SUMPRODUCT(--ISNUMBER(SEARCH(A3897, QA_Seed_Keywords!B$2:B$45)))</f>
        <v>0</v>
      </c>
      <c r="K3897" cm="1">
        <f t="array" ref="K3897">SUMPRODUCT(
    (--(C$2:C$100 &gt;= C3897)),
    (--(G$2:G$100 &gt;= G3897)),
    (--(H$2:H$100 &lt;= H3897)),
    (--(I$2:I$100 &gt;= I3897)),
    -- (
        (C$2:C$100 &gt; C3897) +
        (G$2:G$100 &gt; G3897) +
        (H$2:H$100 &lt; H3897) +
        (I$2:I$100 &gt; I3897)
    )
)</f>
        <v>281</v>
      </c>
      <c r="L3897">
        <f>(I3897/10)/(H3897/122)</f>
        <v>6.1</v>
      </c>
      <c r="M3897">
        <f>L3897/MAX($L$2:$L$6948)</f>
        <v>0.5</v>
      </c>
      <c r="N3897">
        <f>D3897*M3897*M3897</f>
        <v>3.4742425278167302E-4</v>
      </c>
      <c r="O3897">
        <f>D3897*G3897</f>
        <v>6.5616896816879768E-3</v>
      </c>
      <c r="P3897">
        <f>I3897/H3897</f>
        <v>0.5</v>
      </c>
      <c r="Q3897">
        <f>D3897*P3897*P3897</f>
        <v>3.4742425278167302E-4</v>
      </c>
      <c r="R3897">
        <f t="shared" si="60"/>
        <v>1</v>
      </c>
    </row>
    <row r="3898" spans="1:18" x14ac:dyDescent="0.3">
      <c r="A3898" t="s">
        <v>10107</v>
      </c>
      <c r="B3898" t="s">
        <v>10108</v>
      </c>
      <c r="C3898">
        <v>1.3896970111266921E-3</v>
      </c>
      <c r="D3898">
        <v>1.3896970111266921E-3</v>
      </c>
      <c r="E3898">
        <v>1</v>
      </c>
      <c r="F3898">
        <v>1</v>
      </c>
      <c r="G3898">
        <v>4.7216692769369271</v>
      </c>
      <c r="H3898">
        <v>2</v>
      </c>
      <c r="I3898">
        <v>1</v>
      </c>
      <c r="J3898" cm="1">
        <f t="array" ref="J3898">SUMPRODUCT(--ISNUMBER(SEARCH(A3898, QA_Seed_Keywords!B$2:B$45)))</f>
        <v>0</v>
      </c>
      <c r="K3898" cm="1">
        <f t="array" ref="K3898">SUMPRODUCT(
    (--(C$2:C$100 &gt;= C3898)),
    (--(G$2:G$100 &gt;= G3898)),
    (--(H$2:H$100 &lt;= H3898)),
    (--(I$2:I$100 &gt;= I3898)),
    -- (
        (C$2:C$100 &gt; C3898) +
        (G$2:G$100 &gt; G3898) +
        (H$2:H$100 &lt; H3898) +
        (I$2:I$100 &gt; I3898)
    )
)</f>
        <v>281</v>
      </c>
      <c r="L3898">
        <f>(I3898/10)/(H3898/122)</f>
        <v>6.1</v>
      </c>
      <c r="M3898">
        <f>L3898/MAX($L$2:$L$6948)</f>
        <v>0.5</v>
      </c>
      <c r="N3898">
        <f>D3898*M3898*M3898</f>
        <v>3.4742425278167302E-4</v>
      </c>
      <c r="O3898">
        <f>D3898*G3898</f>
        <v>6.5616896816879768E-3</v>
      </c>
      <c r="P3898">
        <f>I3898/H3898</f>
        <v>0.5</v>
      </c>
      <c r="Q3898">
        <f>D3898*P3898*P3898</f>
        <v>3.4742425278167302E-4</v>
      </c>
      <c r="R3898">
        <f t="shared" si="60"/>
        <v>1</v>
      </c>
    </row>
    <row r="3899" spans="1:18" x14ac:dyDescent="0.3">
      <c r="A3899" t="s">
        <v>10109</v>
      </c>
      <c r="B3899" t="s">
        <v>10110</v>
      </c>
      <c r="C3899">
        <v>1.3896970111266921E-3</v>
      </c>
      <c r="D3899">
        <v>1.3896970111266921E-3</v>
      </c>
      <c r="E3899">
        <v>1</v>
      </c>
      <c r="F3899">
        <v>1</v>
      </c>
      <c r="G3899">
        <v>4.7216692769369271</v>
      </c>
      <c r="H3899">
        <v>2</v>
      </c>
      <c r="I3899">
        <v>1</v>
      </c>
      <c r="J3899" cm="1">
        <f t="array" ref="J3899">SUMPRODUCT(--ISNUMBER(SEARCH(A3899, QA_Seed_Keywords!B$2:B$45)))</f>
        <v>0</v>
      </c>
      <c r="K3899" cm="1">
        <f t="array" ref="K3899">SUMPRODUCT(
    (--(C$2:C$100 &gt;= C3899)),
    (--(G$2:G$100 &gt;= G3899)),
    (--(H$2:H$100 &lt;= H3899)),
    (--(I$2:I$100 &gt;= I3899)),
    -- (
        (C$2:C$100 &gt; C3899) +
        (G$2:G$100 &gt; G3899) +
        (H$2:H$100 &lt; H3899) +
        (I$2:I$100 &gt; I3899)
    )
)</f>
        <v>281</v>
      </c>
      <c r="L3899">
        <f>(I3899/10)/(H3899/122)</f>
        <v>6.1</v>
      </c>
      <c r="M3899">
        <f>L3899/MAX($L$2:$L$6948)</f>
        <v>0.5</v>
      </c>
      <c r="N3899">
        <f>D3899*M3899*M3899</f>
        <v>3.4742425278167302E-4</v>
      </c>
      <c r="O3899">
        <f>D3899*G3899</f>
        <v>6.5616896816879768E-3</v>
      </c>
      <c r="P3899">
        <f>I3899/H3899</f>
        <v>0.5</v>
      </c>
      <c r="Q3899">
        <f>D3899*P3899*P3899</f>
        <v>3.4742425278167302E-4</v>
      </c>
      <c r="R3899">
        <f t="shared" si="60"/>
        <v>1</v>
      </c>
    </row>
    <row r="3900" spans="1:18" x14ac:dyDescent="0.3">
      <c r="A3900" t="s">
        <v>10111</v>
      </c>
      <c r="B3900" t="s">
        <v>10111</v>
      </c>
      <c r="C3900">
        <v>1.3896970111266921E-3</v>
      </c>
      <c r="D3900">
        <v>1.3896970111266921E-3</v>
      </c>
      <c r="E3900">
        <v>1</v>
      </c>
      <c r="F3900">
        <v>1</v>
      </c>
      <c r="G3900">
        <v>4.7216692769369271</v>
      </c>
      <c r="H3900">
        <v>2</v>
      </c>
      <c r="I3900">
        <v>1</v>
      </c>
      <c r="J3900" cm="1">
        <f t="array" ref="J3900">SUMPRODUCT(--ISNUMBER(SEARCH(A3900, QA_Seed_Keywords!B$2:B$45)))</f>
        <v>0</v>
      </c>
      <c r="K3900" cm="1">
        <f t="array" ref="K3900">SUMPRODUCT(
    (--(C$2:C$100 &gt;= C3900)),
    (--(G$2:G$100 &gt;= G3900)),
    (--(H$2:H$100 &lt;= H3900)),
    (--(I$2:I$100 &gt;= I3900)),
    -- (
        (C$2:C$100 &gt; C3900) +
        (G$2:G$100 &gt; G3900) +
        (H$2:H$100 &lt; H3900) +
        (I$2:I$100 &gt; I3900)
    )
)</f>
        <v>281</v>
      </c>
      <c r="L3900">
        <f>(I3900/10)/(H3900/122)</f>
        <v>6.1</v>
      </c>
      <c r="M3900">
        <f>L3900/MAX($L$2:$L$6948)</f>
        <v>0.5</v>
      </c>
      <c r="N3900">
        <f>D3900*M3900*M3900</f>
        <v>3.4742425278167302E-4</v>
      </c>
      <c r="O3900">
        <f>D3900*G3900</f>
        <v>6.5616896816879768E-3</v>
      </c>
      <c r="P3900">
        <f>I3900/H3900</f>
        <v>0.5</v>
      </c>
      <c r="Q3900">
        <f>D3900*P3900*P3900</f>
        <v>3.4742425278167302E-4</v>
      </c>
      <c r="R3900">
        <f t="shared" si="60"/>
        <v>1</v>
      </c>
    </row>
    <row r="3901" spans="1:18" x14ac:dyDescent="0.3">
      <c r="A3901" t="s">
        <v>10112</v>
      </c>
      <c r="B3901" t="s">
        <v>10113</v>
      </c>
      <c r="C3901">
        <v>1.3896970111266921E-3</v>
      </c>
      <c r="D3901">
        <v>1.3896970111266921E-3</v>
      </c>
      <c r="E3901">
        <v>1</v>
      </c>
      <c r="F3901">
        <v>1</v>
      </c>
      <c r="G3901">
        <v>4.7216692769369271</v>
      </c>
      <c r="H3901">
        <v>2</v>
      </c>
      <c r="I3901">
        <v>1</v>
      </c>
      <c r="J3901" cm="1">
        <f t="array" ref="J3901">SUMPRODUCT(--ISNUMBER(SEARCH(A3901, QA_Seed_Keywords!B$2:B$45)))</f>
        <v>0</v>
      </c>
      <c r="K3901" cm="1">
        <f t="array" ref="K3901">SUMPRODUCT(
    (--(C$2:C$100 &gt;= C3901)),
    (--(G$2:G$100 &gt;= G3901)),
    (--(H$2:H$100 &lt;= H3901)),
    (--(I$2:I$100 &gt;= I3901)),
    -- (
        (C$2:C$100 &gt; C3901) +
        (G$2:G$100 &gt; G3901) +
        (H$2:H$100 &lt; H3901) +
        (I$2:I$100 &gt; I3901)
    )
)</f>
        <v>281</v>
      </c>
      <c r="L3901">
        <f>(I3901/10)/(H3901/122)</f>
        <v>6.1</v>
      </c>
      <c r="M3901">
        <f>L3901/MAX($L$2:$L$6948)</f>
        <v>0.5</v>
      </c>
      <c r="N3901">
        <f>D3901*M3901*M3901</f>
        <v>3.4742425278167302E-4</v>
      </c>
      <c r="O3901">
        <f>D3901*G3901</f>
        <v>6.5616896816879768E-3</v>
      </c>
      <c r="P3901">
        <f>I3901/H3901</f>
        <v>0.5</v>
      </c>
      <c r="Q3901">
        <f>D3901*P3901*P3901</f>
        <v>3.4742425278167302E-4</v>
      </c>
      <c r="R3901">
        <f t="shared" si="60"/>
        <v>1</v>
      </c>
    </row>
    <row r="3902" spans="1:18" x14ac:dyDescent="0.3">
      <c r="A3902" t="s">
        <v>10114</v>
      </c>
      <c r="B3902" t="s">
        <v>7442</v>
      </c>
      <c r="C3902">
        <v>1.3896970111266921E-3</v>
      </c>
      <c r="D3902">
        <v>1.3896970111266921E-3</v>
      </c>
      <c r="E3902">
        <v>1</v>
      </c>
      <c r="F3902">
        <v>1</v>
      </c>
      <c r="G3902">
        <v>4.7216692769369271</v>
      </c>
      <c r="H3902">
        <v>2</v>
      </c>
      <c r="I3902">
        <v>1</v>
      </c>
      <c r="J3902" cm="1">
        <f t="array" ref="J3902">SUMPRODUCT(--ISNUMBER(SEARCH(A3902, QA_Seed_Keywords!B$2:B$45)))</f>
        <v>0</v>
      </c>
      <c r="K3902" cm="1">
        <f t="array" ref="K3902">SUMPRODUCT(
    (--(C$2:C$100 &gt;= C3902)),
    (--(G$2:G$100 &gt;= G3902)),
    (--(H$2:H$100 &lt;= H3902)),
    (--(I$2:I$100 &gt;= I3902)),
    -- (
        (C$2:C$100 &gt; C3902) +
        (G$2:G$100 &gt; G3902) +
        (H$2:H$100 &lt; H3902) +
        (I$2:I$100 &gt; I3902)
    )
)</f>
        <v>281</v>
      </c>
      <c r="L3902">
        <f>(I3902/10)/(H3902/122)</f>
        <v>6.1</v>
      </c>
      <c r="M3902">
        <f>L3902/MAX($L$2:$L$6948)</f>
        <v>0.5</v>
      </c>
      <c r="N3902">
        <f>D3902*M3902*M3902</f>
        <v>3.4742425278167302E-4</v>
      </c>
      <c r="O3902">
        <f>D3902*G3902</f>
        <v>6.5616896816879768E-3</v>
      </c>
      <c r="P3902">
        <f>I3902/H3902</f>
        <v>0.5</v>
      </c>
      <c r="Q3902">
        <f>D3902*P3902*P3902</f>
        <v>3.4742425278167302E-4</v>
      </c>
      <c r="R3902">
        <f t="shared" si="60"/>
        <v>1</v>
      </c>
    </row>
    <row r="3903" spans="1:18" x14ac:dyDescent="0.3">
      <c r="A3903" t="s">
        <v>10115</v>
      </c>
      <c r="B3903" t="s">
        <v>10116</v>
      </c>
      <c r="C3903">
        <v>1.3896970111266921E-3</v>
      </c>
      <c r="D3903">
        <v>1.3896970111266921E-3</v>
      </c>
      <c r="E3903">
        <v>1</v>
      </c>
      <c r="F3903">
        <v>1</v>
      </c>
      <c r="G3903">
        <v>4.7216692769369271</v>
      </c>
      <c r="H3903">
        <v>2</v>
      </c>
      <c r="I3903">
        <v>1</v>
      </c>
      <c r="J3903" cm="1">
        <f t="array" ref="J3903">SUMPRODUCT(--ISNUMBER(SEARCH(A3903, QA_Seed_Keywords!B$2:B$45)))</f>
        <v>0</v>
      </c>
      <c r="K3903" cm="1">
        <f t="array" ref="K3903">SUMPRODUCT(
    (--(C$2:C$100 &gt;= C3903)),
    (--(G$2:G$100 &gt;= G3903)),
    (--(H$2:H$100 &lt;= H3903)),
    (--(I$2:I$100 &gt;= I3903)),
    -- (
        (C$2:C$100 &gt; C3903) +
        (G$2:G$100 &gt; G3903) +
        (H$2:H$100 &lt; H3903) +
        (I$2:I$100 &gt; I3903)
    )
)</f>
        <v>281</v>
      </c>
      <c r="L3903">
        <f>(I3903/10)/(H3903/122)</f>
        <v>6.1</v>
      </c>
      <c r="M3903">
        <f>L3903/MAX($L$2:$L$6948)</f>
        <v>0.5</v>
      </c>
      <c r="N3903">
        <f>D3903*M3903*M3903</f>
        <v>3.4742425278167302E-4</v>
      </c>
      <c r="O3903">
        <f>D3903*G3903</f>
        <v>6.5616896816879768E-3</v>
      </c>
      <c r="P3903">
        <f>I3903/H3903</f>
        <v>0.5</v>
      </c>
      <c r="Q3903">
        <f>D3903*P3903*P3903</f>
        <v>3.4742425278167302E-4</v>
      </c>
      <c r="R3903">
        <f t="shared" si="60"/>
        <v>1</v>
      </c>
    </row>
    <row r="3904" spans="1:18" x14ac:dyDescent="0.3">
      <c r="A3904" t="s">
        <v>10117</v>
      </c>
      <c r="B3904" t="s">
        <v>10118</v>
      </c>
      <c r="C3904">
        <v>1.3896970111266921E-3</v>
      </c>
      <c r="D3904">
        <v>1.3896970111266921E-3</v>
      </c>
      <c r="E3904">
        <v>1</v>
      </c>
      <c r="F3904">
        <v>1</v>
      </c>
      <c r="G3904">
        <v>4.7216692769369271</v>
      </c>
      <c r="H3904">
        <v>2</v>
      </c>
      <c r="I3904">
        <v>1</v>
      </c>
      <c r="J3904" cm="1">
        <f t="array" ref="J3904">SUMPRODUCT(--ISNUMBER(SEARCH(A3904, QA_Seed_Keywords!B$2:B$45)))</f>
        <v>0</v>
      </c>
      <c r="K3904" cm="1">
        <f t="array" ref="K3904">SUMPRODUCT(
    (--(C$2:C$100 &gt;= C3904)),
    (--(G$2:G$100 &gt;= G3904)),
    (--(H$2:H$100 &lt;= H3904)),
    (--(I$2:I$100 &gt;= I3904)),
    -- (
        (C$2:C$100 &gt; C3904) +
        (G$2:G$100 &gt; G3904) +
        (H$2:H$100 &lt; H3904) +
        (I$2:I$100 &gt; I3904)
    )
)</f>
        <v>281</v>
      </c>
      <c r="L3904">
        <f>(I3904/10)/(H3904/122)</f>
        <v>6.1</v>
      </c>
      <c r="M3904">
        <f>L3904/MAX($L$2:$L$6948)</f>
        <v>0.5</v>
      </c>
      <c r="N3904">
        <f>D3904*M3904*M3904</f>
        <v>3.4742425278167302E-4</v>
      </c>
      <c r="O3904">
        <f>D3904*G3904</f>
        <v>6.5616896816879768E-3</v>
      </c>
      <c r="P3904">
        <f>I3904/H3904</f>
        <v>0.5</v>
      </c>
      <c r="Q3904">
        <f>D3904*P3904*P3904</f>
        <v>3.4742425278167302E-4</v>
      </c>
      <c r="R3904">
        <f t="shared" si="60"/>
        <v>1</v>
      </c>
    </row>
    <row r="3905" spans="1:18" x14ac:dyDescent="0.3">
      <c r="A3905" t="s">
        <v>10119</v>
      </c>
      <c r="B3905" t="s">
        <v>10119</v>
      </c>
      <c r="C3905">
        <v>1.3896970111266921E-3</v>
      </c>
      <c r="D3905">
        <v>1.3896970111266921E-3</v>
      </c>
      <c r="E3905">
        <v>1</v>
      </c>
      <c r="F3905">
        <v>1</v>
      </c>
      <c r="G3905">
        <v>4.7216692769369271</v>
      </c>
      <c r="H3905">
        <v>2</v>
      </c>
      <c r="I3905">
        <v>1</v>
      </c>
      <c r="J3905" cm="1">
        <f t="array" ref="J3905">SUMPRODUCT(--ISNUMBER(SEARCH(A3905, QA_Seed_Keywords!B$2:B$45)))</f>
        <v>0</v>
      </c>
      <c r="K3905" cm="1">
        <f t="array" ref="K3905">SUMPRODUCT(
    (--(C$2:C$100 &gt;= C3905)),
    (--(G$2:G$100 &gt;= G3905)),
    (--(H$2:H$100 &lt;= H3905)),
    (--(I$2:I$100 &gt;= I3905)),
    -- (
        (C$2:C$100 &gt; C3905) +
        (G$2:G$100 &gt; G3905) +
        (H$2:H$100 &lt; H3905) +
        (I$2:I$100 &gt; I3905)
    )
)</f>
        <v>281</v>
      </c>
      <c r="L3905">
        <f>(I3905/10)/(H3905/122)</f>
        <v>6.1</v>
      </c>
      <c r="M3905">
        <f>L3905/MAX($L$2:$L$6948)</f>
        <v>0.5</v>
      </c>
      <c r="N3905">
        <f>D3905*M3905*M3905</f>
        <v>3.4742425278167302E-4</v>
      </c>
      <c r="O3905">
        <f>D3905*G3905</f>
        <v>6.5616896816879768E-3</v>
      </c>
      <c r="P3905">
        <f>I3905/H3905</f>
        <v>0.5</v>
      </c>
      <c r="Q3905">
        <f>D3905*P3905*P3905</f>
        <v>3.4742425278167302E-4</v>
      </c>
      <c r="R3905">
        <f t="shared" si="60"/>
        <v>1</v>
      </c>
    </row>
    <row r="3906" spans="1:18" x14ac:dyDescent="0.3">
      <c r="A3906" t="s">
        <v>10120</v>
      </c>
      <c r="B3906" t="s">
        <v>10121</v>
      </c>
      <c r="C3906">
        <v>1.3896970111266921E-3</v>
      </c>
      <c r="D3906">
        <v>1.3896970111266921E-3</v>
      </c>
      <c r="E3906">
        <v>1</v>
      </c>
      <c r="F3906">
        <v>1</v>
      </c>
      <c r="G3906">
        <v>4.7216692769369271</v>
      </c>
      <c r="H3906">
        <v>2</v>
      </c>
      <c r="I3906">
        <v>1</v>
      </c>
      <c r="J3906" cm="1">
        <f t="array" ref="J3906">SUMPRODUCT(--ISNUMBER(SEARCH(A3906, QA_Seed_Keywords!B$2:B$45)))</f>
        <v>0</v>
      </c>
      <c r="K3906" cm="1">
        <f t="array" ref="K3906">SUMPRODUCT(
    (--(C$2:C$100 &gt;= C3906)),
    (--(G$2:G$100 &gt;= G3906)),
    (--(H$2:H$100 &lt;= H3906)),
    (--(I$2:I$100 &gt;= I3906)),
    -- (
        (C$2:C$100 &gt; C3906) +
        (G$2:G$100 &gt; G3906) +
        (H$2:H$100 &lt; H3906) +
        (I$2:I$100 &gt; I3906)
    )
)</f>
        <v>281</v>
      </c>
      <c r="L3906">
        <f>(I3906/10)/(H3906/122)</f>
        <v>6.1</v>
      </c>
      <c r="M3906">
        <f>L3906/MAX($L$2:$L$6948)</f>
        <v>0.5</v>
      </c>
      <c r="N3906">
        <f>D3906*M3906*M3906</f>
        <v>3.4742425278167302E-4</v>
      </c>
      <c r="O3906">
        <f>D3906*G3906</f>
        <v>6.5616896816879768E-3</v>
      </c>
      <c r="P3906">
        <f>I3906/H3906</f>
        <v>0.5</v>
      </c>
      <c r="Q3906">
        <f>D3906*P3906*P3906</f>
        <v>3.4742425278167302E-4</v>
      </c>
      <c r="R3906">
        <f t="shared" si="60"/>
        <v>1</v>
      </c>
    </row>
    <row r="3907" spans="1:18" x14ac:dyDescent="0.3">
      <c r="A3907" t="s">
        <v>10122</v>
      </c>
      <c r="B3907" t="s">
        <v>10122</v>
      </c>
      <c r="C3907">
        <v>1.3896970111266921E-3</v>
      </c>
      <c r="D3907">
        <v>1.3896970111266921E-3</v>
      </c>
      <c r="E3907">
        <v>1</v>
      </c>
      <c r="F3907">
        <v>1</v>
      </c>
      <c r="G3907">
        <v>4.7216692769369271</v>
      </c>
      <c r="H3907">
        <v>2</v>
      </c>
      <c r="I3907">
        <v>1</v>
      </c>
      <c r="J3907" cm="1">
        <f t="array" ref="J3907">SUMPRODUCT(--ISNUMBER(SEARCH(A3907, QA_Seed_Keywords!B$2:B$45)))</f>
        <v>0</v>
      </c>
      <c r="K3907" cm="1">
        <f t="array" ref="K3907">SUMPRODUCT(
    (--(C$2:C$100 &gt;= C3907)),
    (--(G$2:G$100 &gt;= G3907)),
    (--(H$2:H$100 &lt;= H3907)),
    (--(I$2:I$100 &gt;= I3907)),
    -- (
        (C$2:C$100 &gt; C3907) +
        (G$2:G$100 &gt; G3907) +
        (H$2:H$100 &lt; H3907) +
        (I$2:I$100 &gt; I3907)
    )
)</f>
        <v>281</v>
      </c>
      <c r="L3907">
        <f>(I3907/10)/(H3907/122)</f>
        <v>6.1</v>
      </c>
      <c r="M3907">
        <f>L3907/MAX($L$2:$L$6948)</f>
        <v>0.5</v>
      </c>
      <c r="N3907">
        <f>D3907*M3907*M3907</f>
        <v>3.4742425278167302E-4</v>
      </c>
      <c r="O3907">
        <f>D3907*G3907</f>
        <v>6.5616896816879768E-3</v>
      </c>
      <c r="P3907">
        <f>I3907/H3907</f>
        <v>0.5</v>
      </c>
      <c r="Q3907">
        <f>D3907*P3907*P3907</f>
        <v>3.4742425278167302E-4</v>
      </c>
      <c r="R3907">
        <f t="shared" ref="R3907:R3970" si="61">H3907-I3907</f>
        <v>1</v>
      </c>
    </row>
    <row r="3908" spans="1:18" x14ac:dyDescent="0.3">
      <c r="A3908" t="s">
        <v>10123</v>
      </c>
      <c r="B3908" t="s">
        <v>10124</v>
      </c>
      <c r="C3908">
        <v>1.3896970111266921E-3</v>
      </c>
      <c r="D3908">
        <v>1.3896970111266921E-3</v>
      </c>
      <c r="E3908">
        <v>1</v>
      </c>
      <c r="F3908">
        <v>1</v>
      </c>
      <c r="G3908">
        <v>4.7216692769369271</v>
      </c>
      <c r="H3908">
        <v>2</v>
      </c>
      <c r="I3908">
        <v>1</v>
      </c>
      <c r="J3908" cm="1">
        <f t="array" ref="J3908">SUMPRODUCT(--ISNUMBER(SEARCH(A3908, QA_Seed_Keywords!B$2:B$45)))</f>
        <v>0</v>
      </c>
      <c r="K3908" cm="1">
        <f t="array" ref="K3908">SUMPRODUCT(
    (--(C$2:C$100 &gt;= C3908)),
    (--(G$2:G$100 &gt;= G3908)),
    (--(H$2:H$100 &lt;= H3908)),
    (--(I$2:I$100 &gt;= I3908)),
    -- (
        (C$2:C$100 &gt; C3908) +
        (G$2:G$100 &gt; G3908) +
        (H$2:H$100 &lt; H3908) +
        (I$2:I$100 &gt; I3908)
    )
)</f>
        <v>281</v>
      </c>
      <c r="L3908">
        <f>(I3908/10)/(H3908/122)</f>
        <v>6.1</v>
      </c>
      <c r="M3908">
        <f>L3908/MAX($L$2:$L$6948)</f>
        <v>0.5</v>
      </c>
      <c r="N3908">
        <f>D3908*M3908*M3908</f>
        <v>3.4742425278167302E-4</v>
      </c>
      <c r="O3908">
        <f>D3908*G3908</f>
        <v>6.5616896816879768E-3</v>
      </c>
      <c r="P3908">
        <f>I3908/H3908</f>
        <v>0.5</v>
      </c>
      <c r="Q3908">
        <f>D3908*P3908*P3908</f>
        <v>3.4742425278167302E-4</v>
      </c>
      <c r="R3908">
        <f t="shared" si="61"/>
        <v>1</v>
      </c>
    </row>
    <row r="3909" spans="1:18" x14ac:dyDescent="0.3">
      <c r="A3909" t="s">
        <v>8867</v>
      </c>
      <c r="B3909" t="s">
        <v>8867</v>
      </c>
      <c r="C3909">
        <v>1.3896970111266921E-3</v>
      </c>
      <c r="D3909">
        <v>1.3896970111266921E-3</v>
      </c>
      <c r="E3909">
        <v>1</v>
      </c>
      <c r="F3909">
        <v>1</v>
      </c>
      <c r="G3909">
        <v>4.7216692769369271</v>
      </c>
      <c r="H3909">
        <v>2</v>
      </c>
      <c r="I3909">
        <v>1</v>
      </c>
      <c r="J3909" cm="1">
        <f t="array" ref="J3909">SUMPRODUCT(--ISNUMBER(SEARCH(A3909, QA_Seed_Keywords!B$2:B$45)))</f>
        <v>0</v>
      </c>
      <c r="K3909" cm="1">
        <f t="array" ref="K3909">SUMPRODUCT(
    (--(C$2:C$100 &gt;= C3909)),
    (--(G$2:G$100 &gt;= G3909)),
    (--(H$2:H$100 &lt;= H3909)),
    (--(I$2:I$100 &gt;= I3909)),
    -- (
        (C$2:C$100 &gt; C3909) +
        (G$2:G$100 &gt; G3909) +
        (H$2:H$100 &lt; H3909) +
        (I$2:I$100 &gt; I3909)
    )
)</f>
        <v>281</v>
      </c>
      <c r="L3909">
        <f>(I3909/10)/(H3909/122)</f>
        <v>6.1</v>
      </c>
      <c r="M3909">
        <f>L3909/MAX($L$2:$L$6948)</f>
        <v>0.5</v>
      </c>
      <c r="N3909">
        <f>D3909*M3909*M3909</f>
        <v>3.4742425278167302E-4</v>
      </c>
      <c r="O3909">
        <f>D3909*G3909</f>
        <v>6.5616896816879768E-3</v>
      </c>
      <c r="P3909">
        <f>I3909/H3909</f>
        <v>0.5</v>
      </c>
      <c r="Q3909">
        <f>D3909*P3909*P3909</f>
        <v>3.4742425278167302E-4</v>
      </c>
      <c r="R3909">
        <f t="shared" si="61"/>
        <v>1</v>
      </c>
    </row>
    <row r="3910" spans="1:18" x14ac:dyDescent="0.3">
      <c r="A3910" t="s">
        <v>10125</v>
      </c>
      <c r="B3910" t="s">
        <v>10125</v>
      </c>
      <c r="C3910">
        <v>1.3896970111266921E-3</v>
      </c>
      <c r="D3910">
        <v>1.3896970111266921E-3</v>
      </c>
      <c r="E3910">
        <v>1</v>
      </c>
      <c r="F3910">
        <v>1</v>
      </c>
      <c r="G3910">
        <v>4.7216692769369271</v>
      </c>
      <c r="H3910">
        <v>2</v>
      </c>
      <c r="I3910">
        <v>1</v>
      </c>
      <c r="J3910" cm="1">
        <f t="array" ref="J3910">SUMPRODUCT(--ISNUMBER(SEARCH(A3910, QA_Seed_Keywords!B$2:B$45)))</f>
        <v>0</v>
      </c>
      <c r="K3910" cm="1">
        <f t="array" ref="K3910">SUMPRODUCT(
    (--(C$2:C$100 &gt;= C3910)),
    (--(G$2:G$100 &gt;= G3910)),
    (--(H$2:H$100 &lt;= H3910)),
    (--(I$2:I$100 &gt;= I3910)),
    -- (
        (C$2:C$100 &gt; C3910) +
        (G$2:G$100 &gt; G3910) +
        (H$2:H$100 &lt; H3910) +
        (I$2:I$100 &gt; I3910)
    )
)</f>
        <v>281</v>
      </c>
      <c r="L3910">
        <f>(I3910/10)/(H3910/122)</f>
        <v>6.1</v>
      </c>
      <c r="M3910">
        <f>L3910/MAX($L$2:$L$6948)</f>
        <v>0.5</v>
      </c>
      <c r="N3910">
        <f>D3910*M3910*M3910</f>
        <v>3.4742425278167302E-4</v>
      </c>
      <c r="O3910">
        <f>D3910*G3910</f>
        <v>6.5616896816879768E-3</v>
      </c>
      <c r="P3910">
        <f>I3910/H3910</f>
        <v>0.5</v>
      </c>
      <c r="Q3910">
        <f>D3910*P3910*P3910</f>
        <v>3.4742425278167302E-4</v>
      </c>
      <c r="R3910">
        <f t="shared" si="61"/>
        <v>1</v>
      </c>
    </row>
    <row r="3911" spans="1:18" x14ac:dyDescent="0.3">
      <c r="A3911" t="s">
        <v>10126</v>
      </c>
      <c r="B3911" t="s">
        <v>10127</v>
      </c>
      <c r="C3911">
        <v>1.3896970111266921E-3</v>
      </c>
      <c r="D3911">
        <v>1.3896970111266921E-3</v>
      </c>
      <c r="E3911">
        <v>1</v>
      </c>
      <c r="F3911">
        <v>1</v>
      </c>
      <c r="G3911">
        <v>4.7216692769369271</v>
      </c>
      <c r="H3911">
        <v>2</v>
      </c>
      <c r="I3911">
        <v>1</v>
      </c>
      <c r="J3911" cm="1">
        <f t="array" ref="J3911">SUMPRODUCT(--ISNUMBER(SEARCH(A3911, QA_Seed_Keywords!B$2:B$45)))</f>
        <v>0</v>
      </c>
      <c r="K3911" cm="1">
        <f t="array" ref="K3911">SUMPRODUCT(
    (--(C$2:C$100 &gt;= C3911)),
    (--(G$2:G$100 &gt;= G3911)),
    (--(H$2:H$100 &lt;= H3911)),
    (--(I$2:I$100 &gt;= I3911)),
    -- (
        (C$2:C$100 &gt; C3911) +
        (G$2:G$100 &gt; G3911) +
        (H$2:H$100 &lt; H3911) +
        (I$2:I$100 &gt; I3911)
    )
)</f>
        <v>281</v>
      </c>
      <c r="L3911">
        <f>(I3911/10)/(H3911/122)</f>
        <v>6.1</v>
      </c>
      <c r="M3911">
        <f>L3911/MAX($L$2:$L$6948)</f>
        <v>0.5</v>
      </c>
      <c r="N3911">
        <f>D3911*M3911*M3911</f>
        <v>3.4742425278167302E-4</v>
      </c>
      <c r="O3911">
        <f>D3911*G3911</f>
        <v>6.5616896816879768E-3</v>
      </c>
      <c r="P3911">
        <f>I3911/H3911</f>
        <v>0.5</v>
      </c>
      <c r="Q3911">
        <f>D3911*P3911*P3911</f>
        <v>3.4742425278167302E-4</v>
      </c>
      <c r="R3911">
        <f t="shared" si="61"/>
        <v>1</v>
      </c>
    </row>
    <row r="3912" spans="1:18" x14ac:dyDescent="0.3">
      <c r="A3912" t="s">
        <v>10128</v>
      </c>
      <c r="B3912" t="s">
        <v>10128</v>
      </c>
      <c r="C3912">
        <v>1.3896970111266921E-3</v>
      </c>
      <c r="D3912">
        <v>1.3896970111266921E-3</v>
      </c>
      <c r="E3912">
        <v>1</v>
      </c>
      <c r="F3912">
        <v>1</v>
      </c>
      <c r="G3912">
        <v>4.7216692769369271</v>
      </c>
      <c r="H3912">
        <v>2</v>
      </c>
      <c r="I3912">
        <v>1</v>
      </c>
      <c r="J3912" cm="1">
        <f t="array" ref="J3912">SUMPRODUCT(--ISNUMBER(SEARCH(A3912, QA_Seed_Keywords!B$2:B$45)))</f>
        <v>0</v>
      </c>
      <c r="K3912" cm="1">
        <f t="array" ref="K3912">SUMPRODUCT(
    (--(C$2:C$100 &gt;= C3912)),
    (--(G$2:G$100 &gt;= G3912)),
    (--(H$2:H$100 &lt;= H3912)),
    (--(I$2:I$100 &gt;= I3912)),
    -- (
        (C$2:C$100 &gt; C3912) +
        (G$2:G$100 &gt; G3912) +
        (H$2:H$100 &lt; H3912) +
        (I$2:I$100 &gt; I3912)
    )
)</f>
        <v>281</v>
      </c>
      <c r="L3912">
        <f>(I3912/10)/(H3912/122)</f>
        <v>6.1</v>
      </c>
      <c r="M3912">
        <f>L3912/MAX($L$2:$L$6948)</f>
        <v>0.5</v>
      </c>
      <c r="N3912">
        <f>D3912*M3912*M3912</f>
        <v>3.4742425278167302E-4</v>
      </c>
      <c r="O3912">
        <f>D3912*G3912</f>
        <v>6.5616896816879768E-3</v>
      </c>
      <c r="P3912">
        <f>I3912/H3912</f>
        <v>0.5</v>
      </c>
      <c r="Q3912">
        <f>D3912*P3912*P3912</f>
        <v>3.4742425278167302E-4</v>
      </c>
      <c r="R3912">
        <f t="shared" si="61"/>
        <v>1</v>
      </c>
    </row>
    <row r="3913" spans="1:18" x14ac:dyDescent="0.3">
      <c r="A3913" t="s">
        <v>10129</v>
      </c>
      <c r="B3913" t="s">
        <v>10129</v>
      </c>
      <c r="C3913">
        <v>1.3896970111266921E-3</v>
      </c>
      <c r="D3913">
        <v>1.3896970111266921E-3</v>
      </c>
      <c r="E3913">
        <v>1</v>
      </c>
      <c r="F3913">
        <v>1</v>
      </c>
      <c r="G3913">
        <v>4.7216692769369271</v>
      </c>
      <c r="H3913">
        <v>2</v>
      </c>
      <c r="I3913">
        <v>1</v>
      </c>
      <c r="J3913" cm="1">
        <f t="array" ref="J3913">SUMPRODUCT(--ISNUMBER(SEARCH(A3913, QA_Seed_Keywords!B$2:B$45)))</f>
        <v>0</v>
      </c>
      <c r="K3913" cm="1">
        <f t="array" ref="K3913">SUMPRODUCT(
    (--(C$2:C$100 &gt;= C3913)),
    (--(G$2:G$100 &gt;= G3913)),
    (--(H$2:H$100 &lt;= H3913)),
    (--(I$2:I$100 &gt;= I3913)),
    -- (
        (C$2:C$100 &gt; C3913) +
        (G$2:G$100 &gt; G3913) +
        (H$2:H$100 &lt; H3913) +
        (I$2:I$100 &gt; I3913)
    )
)</f>
        <v>281</v>
      </c>
      <c r="L3913">
        <f>(I3913/10)/(H3913/122)</f>
        <v>6.1</v>
      </c>
      <c r="M3913">
        <f>L3913/MAX($L$2:$L$6948)</f>
        <v>0.5</v>
      </c>
      <c r="N3913">
        <f>D3913*M3913*M3913</f>
        <v>3.4742425278167302E-4</v>
      </c>
      <c r="O3913">
        <f>D3913*G3913</f>
        <v>6.5616896816879768E-3</v>
      </c>
      <c r="P3913">
        <f>I3913/H3913</f>
        <v>0.5</v>
      </c>
      <c r="Q3913">
        <f>D3913*P3913*P3913</f>
        <v>3.4742425278167302E-4</v>
      </c>
      <c r="R3913">
        <f t="shared" si="61"/>
        <v>1</v>
      </c>
    </row>
    <row r="3914" spans="1:18" x14ac:dyDescent="0.3">
      <c r="A3914" t="s">
        <v>10130</v>
      </c>
      <c r="B3914" t="s">
        <v>10130</v>
      </c>
      <c r="C3914">
        <v>1.3896970111266921E-3</v>
      </c>
      <c r="D3914">
        <v>1.3896970111266921E-3</v>
      </c>
      <c r="E3914">
        <v>1</v>
      </c>
      <c r="F3914">
        <v>1</v>
      </c>
      <c r="G3914">
        <v>4.7216692769369271</v>
      </c>
      <c r="H3914">
        <v>2</v>
      </c>
      <c r="I3914">
        <v>1</v>
      </c>
      <c r="J3914" cm="1">
        <f t="array" ref="J3914">SUMPRODUCT(--ISNUMBER(SEARCH(A3914, QA_Seed_Keywords!B$2:B$45)))</f>
        <v>0</v>
      </c>
      <c r="K3914" cm="1">
        <f t="array" ref="K3914">SUMPRODUCT(
    (--(C$2:C$100 &gt;= C3914)),
    (--(G$2:G$100 &gt;= G3914)),
    (--(H$2:H$100 &lt;= H3914)),
    (--(I$2:I$100 &gt;= I3914)),
    -- (
        (C$2:C$100 &gt; C3914) +
        (G$2:G$100 &gt; G3914) +
        (H$2:H$100 &lt; H3914) +
        (I$2:I$100 &gt; I3914)
    )
)</f>
        <v>281</v>
      </c>
      <c r="L3914">
        <f>(I3914/10)/(H3914/122)</f>
        <v>6.1</v>
      </c>
      <c r="M3914">
        <f>L3914/MAX($L$2:$L$6948)</f>
        <v>0.5</v>
      </c>
      <c r="N3914">
        <f>D3914*M3914*M3914</f>
        <v>3.4742425278167302E-4</v>
      </c>
      <c r="O3914">
        <f>D3914*G3914</f>
        <v>6.5616896816879768E-3</v>
      </c>
      <c r="P3914">
        <f>I3914/H3914</f>
        <v>0.5</v>
      </c>
      <c r="Q3914">
        <f>D3914*P3914*P3914</f>
        <v>3.4742425278167302E-4</v>
      </c>
      <c r="R3914">
        <f t="shared" si="61"/>
        <v>1</v>
      </c>
    </row>
    <row r="3915" spans="1:18" x14ac:dyDescent="0.3">
      <c r="A3915" t="s">
        <v>10131</v>
      </c>
      <c r="B3915" t="s">
        <v>10131</v>
      </c>
      <c r="C3915">
        <v>1.3896970111266921E-3</v>
      </c>
      <c r="D3915">
        <v>1.3896970111266921E-3</v>
      </c>
      <c r="E3915">
        <v>1</v>
      </c>
      <c r="F3915">
        <v>1</v>
      </c>
      <c r="G3915">
        <v>4.7216692769369271</v>
      </c>
      <c r="H3915">
        <v>2</v>
      </c>
      <c r="I3915">
        <v>1</v>
      </c>
      <c r="J3915" cm="1">
        <f t="array" ref="J3915">SUMPRODUCT(--ISNUMBER(SEARCH(A3915, QA_Seed_Keywords!B$2:B$45)))</f>
        <v>0</v>
      </c>
      <c r="K3915" cm="1">
        <f t="array" ref="K3915">SUMPRODUCT(
    (--(C$2:C$100 &gt;= C3915)),
    (--(G$2:G$100 &gt;= G3915)),
    (--(H$2:H$100 &lt;= H3915)),
    (--(I$2:I$100 &gt;= I3915)),
    -- (
        (C$2:C$100 &gt; C3915) +
        (G$2:G$100 &gt; G3915) +
        (H$2:H$100 &lt; H3915) +
        (I$2:I$100 &gt; I3915)
    )
)</f>
        <v>281</v>
      </c>
      <c r="L3915">
        <f>(I3915/10)/(H3915/122)</f>
        <v>6.1</v>
      </c>
      <c r="M3915">
        <f>L3915/MAX($L$2:$L$6948)</f>
        <v>0.5</v>
      </c>
      <c r="N3915">
        <f>D3915*M3915*M3915</f>
        <v>3.4742425278167302E-4</v>
      </c>
      <c r="O3915">
        <f>D3915*G3915</f>
        <v>6.5616896816879768E-3</v>
      </c>
      <c r="P3915">
        <f>I3915/H3915</f>
        <v>0.5</v>
      </c>
      <c r="Q3915">
        <f>D3915*P3915*P3915</f>
        <v>3.4742425278167302E-4</v>
      </c>
      <c r="R3915">
        <f t="shared" si="61"/>
        <v>1</v>
      </c>
    </row>
    <row r="3916" spans="1:18" x14ac:dyDescent="0.3">
      <c r="A3916" t="s">
        <v>10132</v>
      </c>
      <c r="B3916" t="s">
        <v>10133</v>
      </c>
      <c r="C3916">
        <v>1.3896970111266921E-3</v>
      </c>
      <c r="D3916">
        <v>1.3896970111266921E-3</v>
      </c>
      <c r="E3916">
        <v>1</v>
      </c>
      <c r="F3916">
        <v>1</v>
      </c>
      <c r="G3916">
        <v>4.7216692769369271</v>
      </c>
      <c r="H3916">
        <v>2</v>
      </c>
      <c r="I3916">
        <v>1</v>
      </c>
      <c r="J3916" cm="1">
        <f t="array" ref="J3916">SUMPRODUCT(--ISNUMBER(SEARCH(A3916, QA_Seed_Keywords!B$2:B$45)))</f>
        <v>0</v>
      </c>
      <c r="K3916" cm="1">
        <f t="array" ref="K3916">SUMPRODUCT(
    (--(C$2:C$100 &gt;= C3916)),
    (--(G$2:G$100 &gt;= G3916)),
    (--(H$2:H$100 &lt;= H3916)),
    (--(I$2:I$100 &gt;= I3916)),
    -- (
        (C$2:C$100 &gt; C3916) +
        (G$2:G$100 &gt; G3916) +
        (H$2:H$100 &lt; H3916) +
        (I$2:I$100 &gt; I3916)
    )
)</f>
        <v>281</v>
      </c>
      <c r="L3916">
        <f>(I3916/10)/(H3916/122)</f>
        <v>6.1</v>
      </c>
      <c r="M3916">
        <f>L3916/MAX($L$2:$L$6948)</f>
        <v>0.5</v>
      </c>
      <c r="N3916">
        <f>D3916*M3916*M3916</f>
        <v>3.4742425278167302E-4</v>
      </c>
      <c r="O3916">
        <f>D3916*G3916</f>
        <v>6.5616896816879768E-3</v>
      </c>
      <c r="P3916">
        <f>I3916/H3916</f>
        <v>0.5</v>
      </c>
      <c r="Q3916">
        <f>D3916*P3916*P3916</f>
        <v>3.4742425278167302E-4</v>
      </c>
      <c r="R3916">
        <f t="shared" si="61"/>
        <v>1</v>
      </c>
    </row>
    <row r="3917" spans="1:18" x14ac:dyDescent="0.3">
      <c r="A3917" t="s">
        <v>10134</v>
      </c>
      <c r="B3917" t="s">
        <v>10134</v>
      </c>
      <c r="C3917">
        <v>1.3896970111266921E-3</v>
      </c>
      <c r="D3917">
        <v>1.3896970111266921E-3</v>
      </c>
      <c r="E3917">
        <v>1</v>
      </c>
      <c r="F3917">
        <v>1</v>
      </c>
      <c r="G3917">
        <v>4.7216692769369271</v>
      </c>
      <c r="H3917">
        <v>2</v>
      </c>
      <c r="I3917">
        <v>1</v>
      </c>
      <c r="J3917" cm="1">
        <f t="array" ref="J3917">SUMPRODUCT(--ISNUMBER(SEARCH(A3917, QA_Seed_Keywords!B$2:B$45)))</f>
        <v>0</v>
      </c>
      <c r="K3917" cm="1">
        <f t="array" ref="K3917">SUMPRODUCT(
    (--(C$2:C$100 &gt;= C3917)),
    (--(G$2:G$100 &gt;= G3917)),
    (--(H$2:H$100 &lt;= H3917)),
    (--(I$2:I$100 &gt;= I3917)),
    -- (
        (C$2:C$100 &gt; C3917) +
        (G$2:G$100 &gt; G3917) +
        (H$2:H$100 &lt; H3917) +
        (I$2:I$100 &gt; I3917)
    )
)</f>
        <v>281</v>
      </c>
      <c r="L3917">
        <f>(I3917/10)/(H3917/122)</f>
        <v>6.1</v>
      </c>
      <c r="M3917">
        <f>L3917/MAX($L$2:$L$6948)</f>
        <v>0.5</v>
      </c>
      <c r="N3917">
        <f>D3917*M3917*M3917</f>
        <v>3.4742425278167302E-4</v>
      </c>
      <c r="O3917">
        <f>D3917*G3917</f>
        <v>6.5616896816879768E-3</v>
      </c>
      <c r="P3917">
        <f>I3917/H3917</f>
        <v>0.5</v>
      </c>
      <c r="Q3917">
        <f>D3917*P3917*P3917</f>
        <v>3.4742425278167302E-4</v>
      </c>
      <c r="R3917">
        <f t="shared" si="61"/>
        <v>1</v>
      </c>
    </row>
    <row r="3918" spans="1:18" x14ac:dyDescent="0.3">
      <c r="A3918" t="s">
        <v>10135</v>
      </c>
      <c r="B3918" t="s">
        <v>10135</v>
      </c>
      <c r="C3918">
        <v>1.3896970111266921E-3</v>
      </c>
      <c r="D3918">
        <v>1.3896970111266921E-3</v>
      </c>
      <c r="E3918">
        <v>1</v>
      </c>
      <c r="F3918">
        <v>1</v>
      </c>
      <c r="G3918">
        <v>4.7216692769369271</v>
      </c>
      <c r="H3918">
        <v>2</v>
      </c>
      <c r="I3918">
        <v>1</v>
      </c>
      <c r="J3918" cm="1">
        <f t="array" ref="J3918">SUMPRODUCT(--ISNUMBER(SEARCH(A3918, QA_Seed_Keywords!B$2:B$45)))</f>
        <v>0</v>
      </c>
      <c r="K3918" cm="1">
        <f t="array" ref="K3918">SUMPRODUCT(
    (--(C$2:C$100 &gt;= C3918)),
    (--(G$2:G$100 &gt;= G3918)),
    (--(H$2:H$100 &lt;= H3918)),
    (--(I$2:I$100 &gt;= I3918)),
    -- (
        (C$2:C$100 &gt; C3918) +
        (G$2:G$100 &gt; G3918) +
        (H$2:H$100 &lt; H3918) +
        (I$2:I$100 &gt; I3918)
    )
)</f>
        <v>281</v>
      </c>
      <c r="L3918">
        <f>(I3918/10)/(H3918/122)</f>
        <v>6.1</v>
      </c>
      <c r="M3918">
        <f>L3918/MAX($L$2:$L$6948)</f>
        <v>0.5</v>
      </c>
      <c r="N3918">
        <f>D3918*M3918*M3918</f>
        <v>3.4742425278167302E-4</v>
      </c>
      <c r="O3918">
        <f>D3918*G3918</f>
        <v>6.5616896816879768E-3</v>
      </c>
      <c r="P3918">
        <f>I3918/H3918</f>
        <v>0.5</v>
      </c>
      <c r="Q3918">
        <f>D3918*P3918*P3918</f>
        <v>3.4742425278167302E-4</v>
      </c>
      <c r="R3918">
        <f t="shared" si="61"/>
        <v>1</v>
      </c>
    </row>
    <row r="3919" spans="1:18" x14ac:dyDescent="0.3">
      <c r="A3919" t="s">
        <v>10136</v>
      </c>
      <c r="B3919" t="s">
        <v>10136</v>
      </c>
      <c r="C3919">
        <v>1.3896970111266921E-3</v>
      </c>
      <c r="D3919">
        <v>1.3896970111266921E-3</v>
      </c>
      <c r="E3919">
        <v>1</v>
      </c>
      <c r="F3919">
        <v>1</v>
      </c>
      <c r="G3919">
        <v>4.7216692769369271</v>
      </c>
      <c r="H3919">
        <v>2</v>
      </c>
      <c r="I3919">
        <v>1</v>
      </c>
      <c r="J3919" cm="1">
        <f t="array" ref="J3919">SUMPRODUCT(--ISNUMBER(SEARCH(A3919, QA_Seed_Keywords!B$2:B$45)))</f>
        <v>0</v>
      </c>
      <c r="K3919" cm="1">
        <f t="array" ref="K3919">SUMPRODUCT(
    (--(C$2:C$100 &gt;= C3919)),
    (--(G$2:G$100 &gt;= G3919)),
    (--(H$2:H$100 &lt;= H3919)),
    (--(I$2:I$100 &gt;= I3919)),
    -- (
        (C$2:C$100 &gt; C3919) +
        (G$2:G$100 &gt; G3919) +
        (H$2:H$100 &lt; H3919) +
        (I$2:I$100 &gt; I3919)
    )
)</f>
        <v>281</v>
      </c>
      <c r="L3919">
        <f>(I3919/10)/(H3919/122)</f>
        <v>6.1</v>
      </c>
      <c r="M3919">
        <f>L3919/MAX($L$2:$L$6948)</f>
        <v>0.5</v>
      </c>
      <c r="N3919">
        <f>D3919*M3919*M3919</f>
        <v>3.4742425278167302E-4</v>
      </c>
      <c r="O3919">
        <f>D3919*G3919</f>
        <v>6.5616896816879768E-3</v>
      </c>
      <c r="P3919">
        <f>I3919/H3919</f>
        <v>0.5</v>
      </c>
      <c r="Q3919">
        <f>D3919*P3919*P3919</f>
        <v>3.4742425278167302E-4</v>
      </c>
      <c r="R3919">
        <f t="shared" si="61"/>
        <v>1</v>
      </c>
    </row>
    <row r="3920" spans="1:18" x14ac:dyDescent="0.3">
      <c r="A3920" t="s">
        <v>10137</v>
      </c>
      <c r="B3920" t="s">
        <v>10138</v>
      </c>
      <c r="C3920">
        <v>1.3896970111266921E-3</v>
      </c>
      <c r="D3920">
        <v>1.3896970111266921E-3</v>
      </c>
      <c r="E3920">
        <v>1</v>
      </c>
      <c r="F3920">
        <v>1</v>
      </c>
      <c r="G3920">
        <v>4.7216692769369271</v>
      </c>
      <c r="H3920">
        <v>2</v>
      </c>
      <c r="I3920">
        <v>1</v>
      </c>
      <c r="J3920" cm="1">
        <f t="array" ref="J3920">SUMPRODUCT(--ISNUMBER(SEARCH(A3920, QA_Seed_Keywords!B$2:B$45)))</f>
        <v>0</v>
      </c>
      <c r="K3920" cm="1">
        <f t="array" ref="K3920">SUMPRODUCT(
    (--(C$2:C$100 &gt;= C3920)),
    (--(G$2:G$100 &gt;= G3920)),
    (--(H$2:H$100 &lt;= H3920)),
    (--(I$2:I$100 &gt;= I3920)),
    -- (
        (C$2:C$100 &gt; C3920) +
        (G$2:G$100 &gt; G3920) +
        (H$2:H$100 &lt; H3920) +
        (I$2:I$100 &gt; I3920)
    )
)</f>
        <v>281</v>
      </c>
      <c r="L3920">
        <f>(I3920/10)/(H3920/122)</f>
        <v>6.1</v>
      </c>
      <c r="M3920">
        <f>L3920/MAX($L$2:$L$6948)</f>
        <v>0.5</v>
      </c>
      <c r="N3920">
        <f>D3920*M3920*M3920</f>
        <v>3.4742425278167302E-4</v>
      </c>
      <c r="O3920">
        <f>D3920*G3920</f>
        <v>6.5616896816879768E-3</v>
      </c>
      <c r="P3920">
        <f>I3920/H3920</f>
        <v>0.5</v>
      </c>
      <c r="Q3920">
        <f>D3920*P3920*P3920</f>
        <v>3.4742425278167302E-4</v>
      </c>
      <c r="R3920">
        <f t="shared" si="61"/>
        <v>1</v>
      </c>
    </row>
    <row r="3921" spans="1:18" x14ac:dyDescent="0.3">
      <c r="A3921" t="s">
        <v>10139</v>
      </c>
      <c r="B3921" t="s">
        <v>10140</v>
      </c>
      <c r="C3921">
        <v>1.3896970111266921E-3</v>
      </c>
      <c r="D3921">
        <v>1.3896970111266921E-3</v>
      </c>
      <c r="E3921">
        <v>1</v>
      </c>
      <c r="F3921">
        <v>1</v>
      </c>
      <c r="G3921">
        <v>4.7216692769369271</v>
      </c>
      <c r="H3921">
        <v>2</v>
      </c>
      <c r="I3921">
        <v>1</v>
      </c>
      <c r="J3921" cm="1">
        <f t="array" ref="J3921">SUMPRODUCT(--ISNUMBER(SEARCH(A3921, QA_Seed_Keywords!B$2:B$45)))</f>
        <v>0</v>
      </c>
      <c r="K3921" cm="1">
        <f t="array" ref="K3921">SUMPRODUCT(
    (--(C$2:C$100 &gt;= C3921)),
    (--(G$2:G$100 &gt;= G3921)),
    (--(H$2:H$100 &lt;= H3921)),
    (--(I$2:I$100 &gt;= I3921)),
    -- (
        (C$2:C$100 &gt; C3921) +
        (G$2:G$100 &gt; G3921) +
        (H$2:H$100 &lt; H3921) +
        (I$2:I$100 &gt; I3921)
    )
)</f>
        <v>281</v>
      </c>
      <c r="L3921">
        <f>(I3921/10)/(H3921/122)</f>
        <v>6.1</v>
      </c>
      <c r="M3921">
        <f>L3921/MAX($L$2:$L$6948)</f>
        <v>0.5</v>
      </c>
      <c r="N3921">
        <f>D3921*M3921*M3921</f>
        <v>3.4742425278167302E-4</v>
      </c>
      <c r="O3921">
        <f>D3921*G3921</f>
        <v>6.5616896816879768E-3</v>
      </c>
      <c r="P3921">
        <f>I3921/H3921</f>
        <v>0.5</v>
      </c>
      <c r="Q3921">
        <f>D3921*P3921*P3921</f>
        <v>3.4742425278167302E-4</v>
      </c>
      <c r="R3921">
        <f t="shared" si="61"/>
        <v>1</v>
      </c>
    </row>
    <row r="3922" spans="1:18" x14ac:dyDescent="0.3">
      <c r="A3922" t="s">
        <v>10141</v>
      </c>
      <c r="B3922" t="s">
        <v>10141</v>
      </c>
      <c r="C3922">
        <v>1.3896970111266921E-3</v>
      </c>
      <c r="D3922">
        <v>1.3896970111266921E-3</v>
      </c>
      <c r="E3922">
        <v>1</v>
      </c>
      <c r="F3922">
        <v>1</v>
      </c>
      <c r="G3922">
        <v>4.7216692769369271</v>
      </c>
      <c r="H3922">
        <v>2</v>
      </c>
      <c r="I3922">
        <v>1</v>
      </c>
      <c r="J3922" cm="1">
        <f t="array" ref="J3922">SUMPRODUCT(--ISNUMBER(SEARCH(A3922, QA_Seed_Keywords!B$2:B$45)))</f>
        <v>0</v>
      </c>
      <c r="K3922" cm="1">
        <f t="array" ref="K3922">SUMPRODUCT(
    (--(C$2:C$100 &gt;= C3922)),
    (--(G$2:G$100 &gt;= G3922)),
    (--(H$2:H$100 &lt;= H3922)),
    (--(I$2:I$100 &gt;= I3922)),
    -- (
        (C$2:C$100 &gt; C3922) +
        (G$2:G$100 &gt; G3922) +
        (H$2:H$100 &lt; H3922) +
        (I$2:I$100 &gt; I3922)
    )
)</f>
        <v>281</v>
      </c>
      <c r="L3922">
        <f>(I3922/10)/(H3922/122)</f>
        <v>6.1</v>
      </c>
      <c r="M3922">
        <f>L3922/MAX($L$2:$L$6948)</f>
        <v>0.5</v>
      </c>
      <c r="N3922">
        <f>D3922*M3922*M3922</f>
        <v>3.4742425278167302E-4</v>
      </c>
      <c r="O3922">
        <f>D3922*G3922</f>
        <v>6.5616896816879768E-3</v>
      </c>
      <c r="P3922">
        <f>I3922/H3922</f>
        <v>0.5</v>
      </c>
      <c r="Q3922">
        <f>D3922*P3922*P3922</f>
        <v>3.4742425278167302E-4</v>
      </c>
      <c r="R3922">
        <f t="shared" si="61"/>
        <v>1</v>
      </c>
    </row>
    <row r="3923" spans="1:18" x14ac:dyDescent="0.3">
      <c r="A3923" t="s">
        <v>10142</v>
      </c>
      <c r="B3923" t="s">
        <v>10143</v>
      </c>
      <c r="C3923">
        <v>1.3896970111266921E-3</v>
      </c>
      <c r="D3923">
        <v>1.3896970111266921E-3</v>
      </c>
      <c r="E3923">
        <v>1</v>
      </c>
      <c r="F3923">
        <v>1</v>
      </c>
      <c r="G3923">
        <v>4.7216692769369271</v>
      </c>
      <c r="H3923">
        <v>2</v>
      </c>
      <c r="I3923">
        <v>1</v>
      </c>
      <c r="J3923" cm="1">
        <f t="array" ref="J3923">SUMPRODUCT(--ISNUMBER(SEARCH(A3923, QA_Seed_Keywords!B$2:B$45)))</f>
        <v>0</v>
      </c>
      <c r="K3923" cm="1">
        <f t="array" ref="K3923">SUMPRODUCT(
    (--(C$2:C$100 &gt;= C3923)),
    (--(G$2:G$100 &gt;= G3923)),
    (--(H$2:H$100 &lt;= H3923)),
    (--(I$2:I$100 &gt;= I3923)),
    -- (
        (C$2:C$100 &gt; C3923) +
        (G$2:G$100 &gt; G3923) +
        (H$2:H$100 &lt; H3923) +
        (I$2:I$100 &gt; I3923)
    )
)</f>
        <v>281</v>
      </c>
      <c r="L3923">
        <f>(I3923/10)/(H3923/122)</f>
        <v>6.1</v>
      </c>
      <c r="M3923">
        <f>L3923/MAX($L$2:$L$6948)</f>
        <v>0.5</v>
      </c>
      <c r="N3923">
        <f>D3923*M3923*M3923</f>
        <v>3.4742425278167302E-4</v>
      </c>
      <c r="O3923">
        <f>D3923*G3923</f>
        <v>6.5616896816879768E-3</v>
      </c>
      <c r="P3923">
        <f>I3923/H3923</f>
        <v>0.5</v>
      </c>
      <c r="Q3923">
        <f>D3923*P3923*P3923</f>
        <v>3.4742425278167302E-4</v>
      </c>
      <c r="R3923">
        <f t="shared" si="61"/>
        <v>1</v>
      </c>
    </row>
    <row r="3924" spans="1:18" x14ac:dyDescent="0.3">
      <c r="A3924" t="s">
        <v>10144</v>
      </c>
      <c r="B3924" t="s">
        <v>10144</v>
      </c>
      <c r="C3924">
        <v>1.3896970111266921E-3</v>
      </c>
      <c r="D3924">
        <v>1.3896970111266921E-3</v>
      </c>
      <c r="E3924">
        <v>1</v>
      </c>
      <c r="F3924">
        <v>1</v>
      </c>
      <c r="G3924">
        <v>4.7216692769369271</v>
      </c>
      <c r="H3924">
        <v>2</v>
      </c>
      <c r="I3924">
        <v>1</v>
      </c>
      <c r="J3924" cm="1">
        <f t="array" ref="J3924">SUMPRODUCT(--ISNUMBER(SEARCH(A3924, QA_Seed_Keywords!B$2:B$45)))</f>
        <v>0</v>
      </c>
      <c r="K3924" cm="1">
        <f t="array" ref="K3924">SUMPRODUCT(
    (--(C$2:C$100 &gt;= C3924)),
    (--(G$2:G$100 &gt;= G3924)),
    (--(H$2:H$100 &lt;= H3924)),
    (--(I$2:I$100 &gt;= I3924)),
    -- (
        (C$2:C$100 &gt; C3924) +
        (G$2:G$100 &gt; G3924) +
        (H$2:H$100 &lt; H3924) +
        (I$2:I$100 &gt; I3924)
    )
)</f>
        <v>281</v>
      </c>
      <c r="L3924">
        <f>(I3924/10)/(H3924/122)</f>
        <v>6.1</v>
      </c>
      <c r="M3924">
        <f>L3924/MAX($L$2:$L$6948)</f>
        <v>0.5</v>
      </c>
      <c r="N3924">
        <f>D3924*M3924*M3924</f>
        <v>3.4742425278167302E-4</v>
      </c>
      <c r="O3924">
        <f>D3924*G3924</f>
        <v>6.5616896816879768E-3</v>
      </c>
      <c r="P3924">
        <f>I3924/H3924</f>
        <v>0.5</v>
      </c>
      <c r="Q3924">
        <f>D3924*P3924*P3924</f>
        <v>3.4742425278167302E-4</v>
      </c>
      <c r="R3924">
        <f t="shared" si="61"/>
        <v>1</v>
      </c>
    </row>
    <row r="3925" spans="1:18" x14ac:dyDescent="0.3">
      <c r="A3925" t="s">
        <v>10145</v>
      </c>
      <c r="B3925" t="s">
        <v>10145</v>
      </c>
      <c r="C3925">
        <v>1.3896970111266921E-3</v>
      </c>
      <c r="D3925">
        <v>1.3896970111266921E-3</v>
      </c>
      <c r="E3925">
        <v>1</v>
      </c>
      <c r="F3925">
        <v>1</v>
      </c>
      <c r="G3925">
        <v>4.7216692769369271</v>
      </c>
      <c r="H3925">
        <v>2</v>
      </c>
      <c r="I3925">
        <v>1</v>
      </c>
      <c r="J3925" cm="1">
        <f t="array" ref="J3925">SUMPRODUCT(--ISNUMBER(SEARCH(A3925, QA_Seed_Keywords!B$2:B$45)))</f>
        <v>0</v>
      </c>
      <c r="K3925" cm="1">
        <f t="array" ref="K3925">SUMPRODUCT(
    (--(C$2:C$100 &gt;= C3925)),
    (--(G$2:G$100 &gt;= G3925)),
    (--(H$2:H$100 &lt;= H3925)),
    (--(I$2:I$100 &gt;= I3925)),
    -- (
        (C$2:C$100 &gt; C3925) +
        (G$2:G$100 &gt; G3925) +
        (H$2:H$100 &lt; H3925) +
        (I$2:I$100 &gt; I3925)
    )
)</f>
        <v>281</v>
      </c>
      <c r="L3925">
        <f>(I3925/10)/(H3925/122)</f>
        <v>6.1</v>
      </c>
      <c r="M3925">
        <f>L3925/MAX($L$2:$L$6948)</f>
        <v>0.5</v>
      </c>
      <c r="N3925">
        <f>D3925*M3925*M3925</f>
        <v>3.4742425278167302E-4</v>
      </c>
      <c r="O3925">
        <f>D3925*G3925</f>
        <v>6.5616896816879768E-3</v>
      </c>
      <c r="P3925">
        <f>I3925/H3925</f>
        <v>0.5</v>
      </c>
      <c r="Q3925">
        <f>D3925*P3925*P3925</f>
        <v>3.4742425278167302E-4</v>
      </c>
      <c r="R3925">
        <f t="shared" si="61"/>
        <v>1</v>
      </c>
    </row>
    <row r="3926" spans="1:18" x14ac:dyDescent="0.3">
      <c r="A3926" t="s">
        <v>10146</v>
      </c>
      <c r="B3926" t="s">
        <v>10147</v>
      </c>
      <c r="C3926">
        <v>1.3896970111266921E-3</v>
      </c>
      <c r="D3926">
        <v>1.3896970111266921E-3</v>
      </c>
      <c r="E3926">
        <v>1</v>
      </c>
      <c r="F3926">
        <v>1</v>
      </c>
      <c r="G3926">
        <v>4.7216692769369271</v>
      </c>
      <c r="H3926">
        <v>2</v>
      </c>
      <c r="I3926">
        <v>1</v>
      </c>
      <c r="J3926" cm="1">
        <f t="array" ref="J3926">SUMPRODUCT(--ISNUMBER(SEARCH(A3926, QA_Seed_Keywords!B$2:B$45)))</f>
        <v>0</v>
      </c>
      <c r="K3926" cm="1">
        <f t="array" ref="K3926">SUMPRODUCT(
    (--(C$2:C$100 &gt;= C3926)),
    (--(G$2:G$100 &gt;= G3926)),
    (--(H$2:H$100 &lt;= H3926)),
    (--(I$2:I$100 &gt;= I3926)),
    -- (
        (C$2:C$100 &gt; C3926) +
        (G$2:G$100 &gt; G3926) +
        (H$2:H$100 &lt; H3926) +
        (I$2:I$100 &gt; I3926)
    )
)</f>
        <v>281</v>
      </c>
      <c r="L3926">
        <f>(I3926/10)/(H3926/122)</f>
        <v>6.1</v>
      </c>
      <c r="M3926">
        <f>L3926/MAX($L$2:$L$6948)</f>
        <v>0.5</v>
      </c>
      <c r="N3926">
        <f>D3926*M3926*M3926</f>
        <v>3.4742425278167302E-4</v>
      </c>
      <c r="O3926">
        <f>D3926*G3926</f>
        <v>6.5616896816879768E-3</v>
      </c>
      <c r="P3926">
        <f>I3926/H3926</f>
        <v>0.5</v>
      </c>
      <c r="Q3926">
        <f>D3926*P3926*P3926</f>
        <v>3.4742425278167302E-4</v>
      </c>
      <c r="R3926">
        <f t="shared" si="61"/>
        <v>1</v>
      </c>
    </row>
    <row r="3927" spans="1:18" x14ac:dyDescent="0.3">
      <c r="A3927" t="s">
        <v>10148</v>
      </c>
      <c r="B3927" t="s">
        <v>10149</v>
      </c>
      <c r="C3927">
        <v>1.3896970111266921E-3</v>
      </c>
      <c r="D3927">
        <v>1.3896970111266921E-3</v>
      </c>
      <c r="E3927">
        <v>1</v>
      </c>
      <c r="F3927">
        <v>1</v>
      </c>
      <c r="G3927">
        <v>4.7216692769369271</v>
      </c>
      <c r="H3927">
        <v>2</v>
      </c>
      <c r="I3927">
        <v>1</v>
      </c>
      <c r="J3927" cm="1">
        <f t="array" ref="J3927">SUMPRODUCT(--ISNUMBER(SEARCH(A3927, QA_Seed_Keywords!B$2:B$45)))</f>
        <v>0</v>
      </c>
      <c r="K3927" cm="1">
        <f t="array" ref="K3927">SUMPRODUCT(
    (--(C$2:C$100 &gt;= C3927)),
    (--(G$2:G$100 &gt;= G3927)),
    (--(H$2:H$100 &lt;= H3927)),
    (--(I$2:I$100 &gt;= I3927)),
    -- (
        (C$2:C$100 &gt; C3927) +
        (G$2:G$100 &gt; G3927) +
        (H$2:H$100 &lt; H3927) +
        (I$2:I$100 &gt; I3927)
    )
)</f>
        <v>281</v>
      </c>
      <c r="L3927">
        <f>(I3927/10)/(H3927/122)</f>
        <v>6.1</v>
      </c>
      <c r="M3927">
        <f>L3927/MAX($L$2:$L$6948)</f>
        <v>0.5</v>
      </c>
      <c r="N3927">
        <f>D3927*M3927*M3927</f>
        <v>3.4742425278167302E-4</v>
      </c>
      <c r="O3927">
        <f>D3927*G3927</f>
        <v>6.5616896816879768E-3</v>
      </c>
      <c r="P3927">
        <f>I3927/H3927</f>
        <v>0.5</v>
      </c>
      <c r="Q3927">
        <f>D3927*P3927*P3927</f>
        <v>3.4742425278167302E-4</v>
      </c>
      <c r="R3927">
        <f t="shared" si="61"/>
        <v>1</v>
      </c>
    </row>
    <row r="3928" spans="1:18" x14ac:dyDescent="0.3">
      <c r="A3928" t="s">
        <v>1144</v>
      </c>
      <c r="B3928" t="s">
        <v>1144</v>
      </c>
      <c r="C3928">
        <v>1.3896970111266921E-3</v>
      </c>
      <c r="D3928">
        <v>1.3896970111266921E-3</v>
      </c>
      <c r="E3928">
        <v>1</v>
      </c>
      <c r="F3928">
        <v>1</v>
      </c>
      <c r="G3928">
        <v>4.7216692769369271</v>
      </c>
      <c r="H3928">
        <v>2</v>
      </c>
      <c r="I3928">
        <v>1</v>
      </c>
      <c r="J3928" cm="1">
        <f t="array" ref="J3928">SUMPRODUCT(--ISNUMBER(SEARCH(A3928, QA_Seed_Keywords!B$2:B$45)))</f>
        <v>0</v>
      </c>
      <c r="K3928" cm="1">
        <f t="array" ref="K3928">SUMPRODUCT(
    (--(C$2:C$100 &gt;= C3928)),
    (--(G$2:G$100 &gt;= G3928)),
    (--(H$2:H$100 &lt;= H3928)),
    (--(I$2:I$100 &gt;= I3928)),
    -- (
        (C$2:C$100 &gt; C3928) +
        (G$2:G$100 &gt; G3928) +
        (H$2:H$100 &lt; H3928) +
        (I$2:I$100 &gt; I3928)
    )
)</f>
        <v>281</v>
      </c>
      <c r="L3928">
        <f>(I3928/10)/(H3928/122)</f>
        <v>6.1</v>
      </c>
      <c r="M3928">
        <f>L3928/MAX($L$2:$L$6948)</f>
        <v>0.5</v>
      </c>
      <c r="N3928">
        <f>D3928*M3928*M3928</f>
        <v>3.4742425278167302E-4</v>
      </c>
      <c r="O3928">
        <f>D3928*G3928</f>
        <v>6.5616896816879768E-3</v>
      </c>
      <c r="P3928">
        <f>I3928/H3928</f>
        <v>0.5</v>
      </c>
      <c r="Q3928">
        <f>D3928*P3928*P3928</f>
        <v>3.4742425278167302E-4</v>
      </c>
      <c r="R3928">
        <f t="shared" si="61"/>
        <v>1</v>
      </c>
    </row>
    <row r="3929" spans="1:18" x14ac:dyDescent="0.3">
      <c r="A3929" t="s">
        <v>10150</v>
      </c>
      <c r="B3929" t="s">
        <v>10151</v>
      </c>
      <c r="C3929">
        <v>1.3896970111266921E-3</v>
      </c>
      <c r="D3929">
        <v>1.3896970111266921E-3</v>
      </c>
      <c r="E3929">
        <v>1</v>
      </c>
      <c r="F3929">
        <v>1</v>
      </c>
      <c r="G3929">
        <v>4.7216692769369271</v>
      </c>
      <c r="H3929">
        <v>2</v>
      </c>
      <c r="I3929">
        <v>1</v>
      </c>
      <c r="J3929" cm="1">
        <f t="array" ref="J3929">SUMPRODUCT(--ISNUMBER(SEARCH(A3929, QA_Seed_Keywords!B$2:B$45)))</f>
        <v>0</v>
      </c>
      <c r="K3929" cm="1">
        <f t="array" ref="K3929">SUMPRODUCT(
    (--(C$2:C$100 &gt;= C3929)),
    (--(G$2:G$100 &gt;= G3929)),
    (--(H$2:H$100 &lt;= H3929)),
    (--(I$2:I$100 &gt;= I3929)),
    -- (
        (C$2:C$100 &gt; C3929) +
        (G$2:G$100 &gt; G3929) +
        (H$2:H$100 &lt; H3929) +
        (I$2:I$100 &gt; I3929)
    )
)</f>
        <v>281</v>
      </c>
      <c r="L3929">
        <f>(I3929/10)/(H3929/122)</f>
        <v>6.1</v>
      </c>
      <c r="M3929">
        <f>L3929/MAX($L$2:$L$6948)</f>
        <v>0.5</v>
      </c>
      <c r="N3929">
        <f>D3929*M3929*M3929</f>
        <v>3.4742425278167302E-4</v>
      </c>
      <c r="O3929">
        <f>D3929*G3929</f>
        <v>6.5616896816879768E-3</v>
      </c>
      <c r="P3929">
        <f>I3929/H3929</f>
        <v>0.5</v>
      </c>
      <c r="Q3929">
        <f>D3929*P3929*P3929</f>
        <v>3.4742425278167302E-4</v>
      </c>
      <c r="R3929">
        <f t="shared" si="61"/>
        <v>1</v>
      </c>
    </row>
    <row r="3930" spans="1:18" x14ac:dyDescent="0.3">
      <c r="A3930" t="s">
        <v>10152</v>
      </c>
      <c r="B3930" t="s">
        <v>10152</v>
      </c>
      <c r="C3930">
        <v>1.3896970111266921E-3</v>
      </c>
      <c r="D3930">
        <v>1.3896970111266921E-3</v>
      </c>
      <c r="E3930">
        <v>1</v>
      </c>
      <c r="F3930">
        <v>1</v>
      </c>
      <c r="G3930">
        <v>4.7216692769369271</v>
      </c>
      <c r="H3930">
        <v>2</v>
      </c>
      <c r="I3930">
        <v>1</v>
      </c>
      <c r="J3930" cm="1">
        <f t="array" ref="J3930">SUMPRODUCT(--ISNUMBER(SEARCH(A3930, QA_Seed_Keywords!B$2:B$45)))</f>
        <v>0</v>
      </c>
      <c r="K3930" cm="1">
        <f t="array" ref="K3930">SUMPRODUCT(
    (--(C$2:C$100 &gt;= C3930)),
    (--(G$2:G$100 &gt;= G3930)),
    (--(H$2:H$100 &lt;= H3930)),
    (--(I$2:I$100 &gt;= I3930)),
    -- (
        (C$2:C$100 &gt; C3930) +
        (G$2:G$100 &gt; G3930) +
        (H$2:H$100 &lt; H3930) +
        (I$2:I$100 &gt; I3930)
    )
)</f>
        <v>281</v>
      </c>
      <c r="L3930">
        <f>(I3930/10)/(H3930/122)</f>
        <v>6.1</v>
      </c>
      <c r="M3930">
        <f>L3930/MAX($L$2:$L$6948)</f>
        <v>0.5</v>
      </c>
      <c r="N3930">
        <f>D3930*M3930*M3930</f>
        <v>3.4742425278167302E-4</v>
      </c>
      <c r="O3930">
        <f>D3930*G3930</f>
        <v>6.5616896816879768E-3</v>
      </c>
      <c r="P3930">
        <f>I3930/H3930</f>
        <v>0.5</v>
      </c>
      <c r="Q3930">
        <f>D3930*P3930*P3930</f>
        <v>3.4742425278167302E-4</v>
      </c>
      <c r="R3930">
        <f t="shared" si="61"/>
        <v>1</v>
      </c>
    </row>
    <row r="3931" spans="1:18" x14ac:dyDescent="0.3">
      <c r="A3931" t="s">
        <v>10153</v>
      </c>
      <c r="B3931" t="s">
        <v>10154</v>
      </c>
      <c r="C3931">
        <v>1.3896970111266921E-3</v>
      </c>
      <c r="D3931">
        <v>1.3896970111266921E-3</v>
      </c>
      <c r="E3931">
        <v>1</v>
      </c>
      <c r="F3931">
        <v>1</v>
      </c>
      <c r="G3931">
        <v>4.7216692769369271</v>
      </c>
      <c r="H3931">
        <v>2</v>
      </c>
      <c r="I3931">
        <v>1</v>
      </c>
      <c r="J3931" cm="1">
        <f t="array" ref="J3931">SUMPRODUCT(--ISNUMBER(SEARCH(A3931, QA_Seed_Keywords!B$2:B$45)))</f>
        <v>0</v>
      </c>
      <c r="K3931" cm="1">
        <f t="array" ref="K3931">SUMPRODUCT(
    (--(C$2:C$100 &gt;= C3931)),
    (--(G$2:G$100 &gt;= G3931)),
    (--(H$2:H$100 &lt;= H3931)),
    (--(I$2:I$100 &gt;= I3931)),
    -- (
        (C$2:C$100 &gt; C3931) +
        (G$2:G$100 &gt; G3931) +
        (H$2:H$100 &lt; H3931) +
        (I$2:I$100 &gt; I3931)
    )
)</f>
        <v>281</v>
      </c>
      <c r="L3931">
        <f>(I3931/10)/(H3931/122)</f>
        <v>6.1</v>
      </c>
      <c r="M3931">
        <f>L3931/MAX($L$2:$L$6948)</f>
        <v>0.5</v>
      </c>
      <c r="N3931">
        <f>D3931*M3931*M3931</f>
        <v>3.4742425278167302E-4</v>
      </c>
      <c r="O3931">
        <f>D3931*G3931</f>
        <v>6.5616896816879768E-3</v>
      </c>
      <c r="P3931">
        <f>I3931/H3931</f>
        <v>0.5</v>
      </c>
      <c r="Q3931">
        <f>D3931*P3931*P3931</f>
        <v>3.4742425278167302E-4</v>
      </c>
      <c r="R3931">
        <f t="shared" si="61"/>
        <v>1</v>
      </c>
    </row>
    <row r="3932" spans="1:18" x14ac:dyDescent="0.3">
      <c r="A3932" t="s">
        <v>10155</v>
      </c>
      <c r="B3932" t="s">
        <v>10155</v>
      </c>
      <c r="C3932">
        <v>1.3896970111266921E-3</v>
      </c>
      <c r="D3932">
        <v>1.3896970111266921E-3</v>
      </c>
      <c r="E3932">
        <v>1</v>
      </c>
      <c r="F3932">
        <v>1</v>
      </c>
      <c r="G3932">
        <v>4.7216692769369271</v>
      </c>
      <c r="H3932">
        <v>2</v>
      </c>
      <c r="I3932">
        <v>1</v>
      </c>
      <c r="J3932" cm="1">
        <f t="array" ref="J3932">SUMPRODUCT(--ISNUMBER(SEARCH(A3932, QA_Seed_Keywords!B$2:B$45)))</f>
        <v>0</v>
      </c>
      <c r="K3932" cm="1">
        <f t="array" ref="K3932">SUMPRODUCT(
    (--(C$2:C$100 &gt;= C3932)),
    (--(G$2:G$100 &gt;= G3932)),
    (--(H$2:H$100 &lt;= H3932)),
    (--(I$2:I$100 &gt;= I3932)),
    -- (
        (C$2:C$100 &gt; C3932) +
        (G$2:G$100 &gt; G3932) +
        (H$2:H$100 &lt; H3932) +
        (I$2:I$100 &gt; I3932)
    )
)</f>
        <v>281</v>
      </c>
      <c r="L3932">
        <f>(I3932/10)/(H3932/122)</f>
        <v>6.1</v>
      </c>
      <c r="M3932">
        <f>L3932/MAX($L$2:$L$6948)</f>
        <v>0.5</v>
      </c>
      <c r="N3932">
        <f>D3932*M3932*M3932</f>
        <v>3.4742425278167302E-4</v>
      </c>
      <c r="O3932">
        <f>D3932*G3932</f>
        <v>6.5616896816879768E-3</v>
      </c>
      <c r="P3932">
        <f>I3932/H3932</f>
        <v>0.5</v>
      </c>
      <c r="Q3932">
        <f>D3932*P3932*P3932</f>
        <v>3.4742425278167302E-4</v>
      </c>
      <c r="R3932">
        <f t="shared" si="61"/>
        <v>1</v>
      </c>
    </row>
    <row r="3933" spans="1:18" x14ac:dyDescent="0.3">
      <c r="A3933" t="s">
        <v>10156</v>
      </c>
      <c r="B3933" t="s">
        <v>10156</v>
      </c>
      <c r="C3933">
        <v>1.3896970111266921E-3</v>
      </c>
      <c r="D3933">
        <v>1.3896970111266921E-3</v>
      </c>
      <c r="E3933">
        <v>1</v>
      </c>
      <c r="F3933">
        <v>1</v>
      </c>
      <c r="G3933">
        <v>4.7216692769369271</v>
      </c>
      <c r="H3933">
        <v>2</v>
      </c>
      <c r="I3933">
        <v>1</v>
      </c>
      <c r="J3933" cm="1">
        <f t="array" ref="J3933">SUMPRODUCT(--ISNUMBER(SEARCH(A3933, QA_Seed_Keywords!B$2:B$45)))</f>
        <v>0</v>
      </c>
      <c r="K3933" cm="1">
        <f t="array" ref="K3933">SUMPRODUCT(
    (--(C$2:C$100 &gt;= C3933)),
    (--(G$2:G$100 &gt;= G3933)),
    (--(H$2:H$100 &lt;= H3933)),
    (--(I$2:I$100 &gt;= I3933)),
    -- (
        (C$2:C$100 &gt; C3933) +
        (G$2:G$100 &gt; G3933) +
        (H$2:H$100 &lt; H3933) +
        (I$2:I$100 &gt; I3933)
    )
)</f>
        <v>281</v>
      </c>
      <c r="L3933">
        <f>(I3933/10)/(H3933/122)</f>
        <v>6.1</v>
      </c>
      <c r="M3933">
        <f>L3933/MAX($L$2:$L$6948)</f>
        <v>0.5</v>
      </c>
      <c r="N3933">
        <f>D3933*M3933*M3933</f>
        <v>3.4742425278167302E-4</v>
      </c>
      <c r="O3933">
        <f>D3933*G3933</f>
        <v>6.5616896816879768E-3</v>
      </c>
      <c r="P3933">
        <f>I3933/H3933</f>
        <v>0.5</v>
      </c>
      <c r="Q3933">
        <f>D3933*P3933*P3933</f>
        <v>3.4742425278167302E-4</v>
      </c>
      <c r="R3933">
        <f t="shared" si="61"/>
        <v>1</v>
      </c>
    </row>
    <row r="3934" spans="1:18" x14ac:dyDescent="0.3">
      <c r="A3934" t="s">
        <v>10157</v>
      </c>
      <c r="B3934" t="s">
        <v>10158</v>
      </c>
      <c r="C3934">
        <v>1.3896970111266921E-3</v>
      </c>
      <c r="D3934">
        <v>1.3896970111266921E-3</v>
      </c>
      <c r="E3934">
        <v>1</v>
      </c>
      <c r="F3934">
        <v>1</v>
      </c>
      <c r="G3934">
        <v>4.7216692769369271</v>
      </c>
      <c r="H3934">
        <v>2</v>
      </c>
      <c r="I3934">
        <v>1</v>
      </c>
      <c r="J3934" cm="1">
        <f t="array" ref="J3934">SUMPRODUCT(--ISNUMBER(SEARCH(A3934, QA_Seed_Keywords!B$2:B$45)))</f>
        <v>0</v>
      </c>
      <c r="K3934" cm="1">
        <f t="array" ref="K3934">SUMPRODUCT(
    (--(C$2:C$100 &gt;= C3934)),
    (--(G$2:G$100 &gt;= G3934)),
    (--(H$2:H$100 &lt;= H3934)),
    (--(I$2:I$100 &gt;= I3934)),
    -- (
        (C$2:C$100 &gt; C3934) +
        (G$2:G$100 &gt; G3934) +
        (H$2:H$100 &lt; H3934) +
        (I$2:I$100 &gt; I3934)
    )
)</f>
        <v>281</v>
      </c>
      <c r="L3934">
        <f>(I3934/10)/(H3934/122)</f>
        <v>6.1</v>
      </c>
      <c r="M3934">
        <f>L3934/MAX($L$2:$L$6948)</f>
        <v>0.5</v>
      </c>
      <c r="N3934">
        <f>D3934*M3934*M3934</f>
        <v>3.4742425278167302E-4</v>
      </c>
      <c r="O3934">
        <f>D3934*G3934</f>
        <v>6.5616896816879768E-3</v>
      </c>
      <c r="P3934">
        <f>I3934/H3934</f>
        <v>0.5</v>
      </c>
      <c r="Q3934">
        <f>D3934*P3934*P3934</f>
        <v>3.4742425278167302E-4</v>
      </c>
      <c r="R3934">
        <f t="shared" si="61"/>
        <v>1</v>
      </c>
    </row>
    <row r="3935" spans="1:18" x14ac:dyDescent="0.3">
      <c r="A3935" t="s">
        <v>10159</v>
      </c>
      <c r="B3935" t="s">
        <v>10160</v>
      </c>
      <c r="C3935">
        <v>1.3896970111266921E-3</v>
      </c>
      <c r="D3935">
        <v>1.3896970111266921E-3</v>
      </c>
      <c r="E3935">
        <v>1</v>
      </c>
      <c r="F3935">
        <v>1</v>
      </c>
      <c r="G3935">
        <v>4.7216692769369271</v>
      </c>
      <c r="H3935">
        <v>2</v>
      </c>
      <c r="I3935">
        <v>1</v>
      </c>
      <c r="J3935" cm="1">
        <f t="array" ref="J3935">SUMPRODUCT(--ISNUMBER(SEARCH(A3935, QA_Seed_Keywords!B$2:B$45)))</f>
        <v>0</v>
      </c>
      <c r="K3935" cm="1">
        <f t="array" ref="K3935">SUMPRODUCT(
    (--(C$2:C$100 &gt;= C3935)),
    (--(G$2:G$100 &gt;= G3935)),
    (--(H$2:H$100 &lt;= H3935)),
    (--(I$2:I$100 &gt;= I3935)),
    -- (
        (C$2:C$100 &gt; C3935) +
        (G$2:G$100 &gt; G3935) +
        (H$2:H$100 &lt; H3935) +
        (I$2:I$100 &gt; I3935)
    )
)</f>
        <v>281</v>
      </c>
      <c r="L3935">
        <f>(I3935/10)/(H3935/122)</f>
        <v>6.1</v>
      </c>
      <c r="M3935">
        <f>L3935/MAX($L$2:$L$6948)</f>
        <v>0.5</v>
      </c>
      <c r="N3935">
        <f>D3935*M3935*M3935</f>
        <v>3.4742425278167302E-4</v>
      </c>
      <c r="O3935">
        <f>D3935*G3935</f>
        <v>6.5616896816879768E-3</v>
      </c>
      <c r="P3935">
        <f>I3935/H3935</f>
        <v>0.5</v>
      </c>
      <c r="Q3935">
        <f>D3935*P3935*P3935</f>
        <v>3.4742425278167302E-4</v>
      </c>
      <c r="R3935">
        <f t="shared" si="61"/>
        <v>1</v>
      </c>
    </row>
    <row r="3936" spans="1:18" x14ac:dyDescent="0.3">
      <c r="A3936" t="s">
        <v>10161</v>
      </c>
      <c r="B3936" t="s">
        <v>10161</v>
      </c>
      <c r="C3936">
        <v>1.3896970111266921E-3</v>
      </c>
      <c r="D3936">
        <v>1.3896970111266921E-3</v>
      </c>
      <c r="E3936">
        <v>1</v>
      </c>
      <c r="F3936">
        <v>1</v>
      </c>
      <c r="G3936">
        <v>4.7216692769369271</v>
      </c>
      <c r="H3936">
        <v>2</v>
      </c>
      <c r="I3936">
        <v>1</v>
      </c>
      <c r="J3936" cm="1">
        <f t="array" ref="J3936">SUMPRODUCT(--ISNUMBER(SEARCH(A3936, QA_Seed_Keywords!B$2:B$45)))</f>
        <v>0</v>
      </c>
      <c r="K3936" cm="1">
        <f t="array" ref="K3936">SUMPRODUCT(
    (--(C$2:C$100 &gt;= C3936)),
    (--(G$2:G$100 &gt;= G3936)),
    (--(H$2:H$100 &lt;= H3936)),
    (--(I$2:I$100 &gt;= I3936)),
    -- (
        (C$2:C$100 &gt; C3936) +
        (G$2:G$100 &gt; G3936) +
        (H$2:H$100 &lt; H3936) +
        (I$2:I$100 &gt; I3936)
    )
)</f>
        <v>281</v>
      </c>
      <c r="L3936">
        <f>(I3936/10)/(H3936/122)</f>
        <v>6.1</v>
      </c>
      <c r="M3936">
        <f>L3936/MAX($L$2:$L$6948)</f>
        <v>0.5</v>
      </c>
      <c r="N3936">
        <f>D3936*M3936*M3936</f>
        <v>3.4742425278167302E-4</v>
      </c>
      <c r="O3936">
        <f>D3936*G3936</f>
        <v>6.5616896816879768E-3</v>
      </c>
      <c r="P3936">
        <f>I3936/H3936</f>
        <v>0.5</v>
      </c>
      <c r="Q3936">
        <f>D3936*P3936*P3936</f>
        <v>3.4742425278167302E-4</v>
      </c>
      <c r="R3936">
        <f t="shared" si="61"/>
        <v>1</v>
      </c>
    </row>
    <row r="3937" spans="1:18" x14ac:dyDescent="0.3">
      <c r="A3937" t="s">
        <v>10162</v>
      </c>
      <c r="B3937" t="s">
        <v>10162</v>
      </c>
      <c r="C3937">
        <v>1.3896970111266921E-3</v>
      </c>
      <c r="D3937">
        <v>1.3896970111266921E-3</v>
      </c>
      <c r="E3937">
        <v>1</v>
      </c>
      <c r="F3937">
        <v>1</v>
      </c>
      <c r="G3937">
        <v>4.7216692769369271</v>
      </c>
      <c r="H3937">
        <v>2</v>
      </c>
      <c r="I3937">
        <v>1</v>
      </c>
      <c r="J3937" cm="1">
        <f t="array" ref="J3937">SUMPRODUCT(--ISNUMBER(SEARCH(A3937, QA_Seed_Keywords!B$2:B$45)))</f>
        <v>0</v>
      </c>
      <c r="K3937" cm="1">
        <f t="array" ref="K3937">SUMPRODUCT(
    (--(C$2:C$100 &gt;= C3937)),
    (--(G$2:G$100 &gt;= G3937)),
    (--(H$2:H$100 &lt;= H3937)),
    (--(I$2:I$100 &gt;= I3937)),
    -- (
        (C$2:C$100 &gt; C3937) +
        (G$2:G$100 &gt; G3937) +
        (H$2:H$100 &lt; H3937) +
        (I$2:I$100 &gt; I3937)
    )
)</f>
        <v>281</v>
      </c>
      <c r="L3937">
        <f>(I3937/10)/(H3937/122)</f>
        <v>6.1</v>
      </c>
      <c r="M3937">
        <f>L3937/MAX($L$2:$L$6948)</f>
        <v>0.5</v>
      </c>
      <c r="N3937">
        <f>D3937*M3937*M3937</f>
        <v>3.4742425278167302E-4</v>
      </c>
      <c r="O3937">
        <f>D3937*G3937</f>
        <v>6.5616896816879768E-3</v>
      </c>
      <c r="P3937">
        <f>I3937/H3937</f>
        <v>0.5</v>
      </c>
      <c r="Q3937">
        <f>D3937*P3937*P3937</f>
        <v>3.4742425278167302E-4</v>
      </c>
      <c r="R3937">
        <f t="shared" si="61"/>
        <v>1</v>
      </c>
    </row>
    <row r="3938" spans="1:18" x14ac:dyDescent="0.3">
      <c r="A3938" t="s">
        <v>1320</v>
      </c>
      <c r="B3938" t="s">
        <v>1321</v>
      </c>
      <c r="C3938">
        <v>4.8353820035353989E-2</v>
      </c>
      <c r="D3938">
        <v>8.0589700058923321E-3</v>
      </c>
      <c r="E3938">
        <v>14</v>
      </c>
      <c r="F3938">
        <v>2.333333333333333</v>
      </c>
      <c r="G3938">
        <v>2.182695405878651</v>
      </c>
      <c r="H3938">
        <v>37</v>
      </c>
      <c r="I3938">
        <v>6</v>
      </c>
      <c r="J3938" cm="1">
        <f t="array" ref="J3938">SUMPRODUCT(--ISNUMBER(SEARCH(A3938, QA_Seed_Keywords!B$2:B$45)))</f>
        <v>0</v>
      </c>
      <c r="K3938" cm="1">
        <f t="array" ref="K3938">SUMPRODUCT(
    (--(C$2:C$100 &gt;= C3938)),
    (--(G$2:G$100 &gt;= G3938)),
    (--(H$2:H$100 &lt;= H3938)),
    (--(I$2:I$100 &gt;= I3938)),
    -- (
        (C$2:C$100 &gt; C3938) +
        (G$2:G$100 &gt; G3938) +
        (H$2:H$100 &lt; H3938) +
        (I$2:I$100 &gt; I3938)
    )
)</f>
        <v>0</v>
      </c>
      <c r="L3938">
        <f>(I3938/10)/(H3938/122)</f>
        <v>1.9783783783783784</v>
      </c>
      <c r="M3938">
        <f>L3938/MAX($L$2:$L$6948)</f>
        <v>0.16216216216216217</v>
      </c>
      <c r="N3938">
        <f>D3938*M3938*M3938</f>
        <v>2.1192324339819137E-4</v>
      </c>
      <c r="O3938">
        <f>D3938*G3938</f>
        <v>1.7590276807975039E-2</v>
      </c>
      <c r="P3938">
        <f>I3938/H3938</f>
        <v>0.16216216216216217</v>
      </c>
      <c r="Q3938">
        <f>D3938*P3938*P3938</f>
        <v>2.1192324339819137E-4</v>
      </c>
      <c r="R3938">
        <f t="shared" si="61"/>
        <v>31</v>
      </c>
    </row>
    <row r="3939" spans="1:18" x14ac:dyDescent="0.3">
      <c r="A3939" t="s">
        <v>1224</v>
      </c>
      <c r="B3939" t="s">
        <v>1225</v>
      </c>
      <c r="C3939">
        <v>5.2376408182863772E-2</v>
      </c>
      <c r="D3939">
        <v>8.7294013638106269E-3</v>
      </c>
      <c r="E3939">
        <v>19</v>
      </c>
      <c r="F3939">
        <v>3.166666666666667</v>
      </c>
      <c r="G3939">
        <v>2.1314021114910999</v>
      </c>
      <c r="H3939">
        <v>39</v>
      </c>
      <c r="I3939">
        <v>6</v>
      </c>
      <c r="J3939" cm="1">
        <f t="array" ref="J3939">SUMPRODUCT(--ISNUMBER(SEARCH(A3939, QA_Seed_Keywords!B$2:B$45)))</f>
        <v>0</v>
      </c>
      <c r="K3939" cm="1">
        <f t="array" ref="K3939">SUMPRODUCT(
    (--(C$2:C$100 &gt;= C3939)),
    (--(G$2:G$100 &gt;= G3939)),
    (--(H$2:H$100 &lt;= H3939)),
    (--(I$2:I$100 &gt;= I3939)),
    -- (
        (C$2:C$100 &gt; C3939) +
        (G$2:G$100 &gt; G3939) +
        (H$2:H$100 &lt; H3939) +
        (I$2:I$100 &gt; I3939)
    )
)</f>
        <v>0</v>
      </c>
      <c r="L3939">
        <f>(I3939/10)/(H3939/122)</f>
        <v>1.8769230769230767</v>
      </c>
      <c r="M3939">
        <f>L3939/MAX($L$2:$L$6948)</f>
        <v>0.15384615384615383</v>
      </c>
      <c r="N3939">
        <f>D3939*M3939*M3939</f>
        <v>2.0661305003102069E-4</v>
      </c>
      <c r="O3939">
        <f>D3939*G3939</f>
        <v>1.8605864498879257E-2</v>
      </c>
      <c r="P3939">
        <f>I3939/H3939</f>
        <v>0.15384615384615385</v>
      </c>
      <c r="Q3939">
        <f>D3939*P3939*P3939</f>
        <v>2.066130500310208E-4</v>
      </c>
      <c r="R3939">
        <f t="shared" si="61"/>
        <v>33</v>
      </c>
    </row>
    <row r="3940" spans="1:18" x14ac:dyDescent="0.3">
      <c r="A3940" t="s">
        <v>1039</v>
      </c>
      <c r="B3940" t="s">
        <v>1040</v>
      </c>
      <c r="C3940">
        <v>6.0714439365627718E-2</v>
      </c>
      <c r="D3940">
        <v>1.011907322760462E-2</v>
      </c>
      <c r="E3940">
        <v>22</v>
      </c>
      <c r="F3940">
        <v>3.666666666666667</v>
      </c>
      <c r="G3940">
        <v>2.0590814499114738</v>
      </c>
      <c r="H3940">
        <v>42</v>
      </c>
      <c r="I3940">
        <v>6</v>
      </c>
      <c r="J3940" cm="1">
        <f t="array" ref="J3940">SUMPRODUCT(--ISNUMBER(SEARCH(A3940, QA_Seed_Keywords!B$2:B$45)))</f>
        <v>0</v>
      </c>
      <c r="K3940" cm="1">
        <f t="array" ref="K3940">SUMPRODUCT(
    (--(C$2:C$100 &gt;= C3940)),
    (--(G$2:G$100 &gt;= G3940)),
    (--(H$2:H$100 &lt;= H3940)),
    (--(I$2:I$100 &gt;= I3940)),
    -- (
        (C$2:C$100 &gt; C3940) +
        (G$2:G$100 &gt; G3940) +
        (H$2:H$100 &lt; H3940) +
        (I$2:I$100 &gt; I3940)
    )
)</f>
        <v>0</v>
      </c>
      <c r="L3940">
        <f>(I3940/10)/(H3940/122)</f>
        <v>1.7428571428571429</v>
      </c>
      <c r="M3940">
        <f>L3940/MAX($L$2:$L$6948)</f>
        <v>0.14285714285714288</v>
      </c>
      <c r="N3940">
        <f>D3940*M3940*M3940</f>
        <v>2.0651169852254332E-4</v>
      </c>
      <c r="O3940">
        <f>D3940*G3940</f>
        <v>2.0835995973256499E-2</v>
      </c>
      <c r="P3940">
        <f>I3940/H3940</f>
        <v>0.14285714285714285</v>
      </c>
      <c r="Q3940">
        <f>D3940*P3940*P3940</f>
        <v>2.0651169852254324E-4</v>
      </c>
      <c r="R3940">
        <f t="shared" si="61"/>
        <v>36</v>
      </c>
    </row>
    <row r="3941" spans="1:18" x14ac:dyDescent="0.3">
      <c r="A3941" t="s">
        <v>603</v>
      </c>
      <c r="B3941" t="s">
        <v>604</v>
      </c>
      <c r="C3941">
        <v>9.6432152821222555E-2</v>
      </c>
      <c r="D3941">
        <v>1.6072025470203762E-2</v>
      </c>
      <c r="E3941">
        <v>39</v>
      </c>
      <c r="F3941">
        <v>6.5</v>
      </c>
      <c r="G3941">
        <v>1.831297519040763</v>
      </c>
      <c r="H3941">
        <v>53</v>
      </c>
      <c r="I3941">
        <v>6</v>
      </c>
      <c r="J3941" cm="1">
        <f t="array" ref="J3941">SUMPRODUCT(--ISNUMBER(SEARCH(A3941, QA_Seed_Keywords!B$2:B$45)))</f>
        <v>0</v>
      </c>
      <c r="K3941" cm="1">
        <f t="array" ref="K3941">SUMPRODUCT(
    (--(C$2:C$100 &gt;= C3941)),
    (--(G$2:G$100 &gt;= G3941)),
    (--(H$2:H$100 &lt;= H3941)),
    (--(I$2:I$100 &gt;= I3941)),
    -- (
        (C$2:C$100 &gt; C3941) +
        (G$2:G$100 &gt; G3941) +
        (H$2:H$100 &lt; H3941) +
        (I$2:I$100 &gt; I3941)
    )
)</f>
        <v>0</v>
      </c>
      <c r="L3941">
        <f>(I3941/10)/(H3941/122)</f>
        <v>1.381132075471698</v>
      </c>
      <c r="M3941">
        <f>L3941/MAX($L$2:$L$6948)</f>
        <v>0.11320754716981132</v>
      </c>
      <c r="N3941">
        <f>D3941*M3941*M3941</f>
        <v>2.0597825451311336E-4</v>
      </c>
      <c r="O3941">
        <f>D3941*G3941</f>
        <v>2.94326603695441E-2</v>
      </c>
      <c r="P3941">
        <f>I3941/H3941</f>
        <v>0.11320754716981132</v>
      </c>
      <c r="Q3941">
        <f>D3941*P3941*P3941</f>
        <v>2.0597825451311336E-4</v>
      </c>
      <c r="R3941">
        <f t="shared" si="61"/>
        <v>47</v>
      </c>
    </row>
    <row r="3942" spans="1:18" x14ac:dyDescent="0.3">
      <c r="A3942" t="s">
        <v>289</v>
      </c>
      <c r="B3942" t="s">
        <v>289</v>
      </c>
      <c r="C3942">
        <v>1.232462828288159E-2</v>
      </c>
      <c r="D3942">
        <v>1.232462828288159E-2</v>
      </c>
      <c r="E3942">
        <v>2</v>
      </c>
      <c r="F3942">
        <v>2</v>
      </c>
      <c r="G3942">
        <v>3.8743714165497241</v>
      </c>
      <c r="H3942">
        <v>6</v>
      </c>
      <c r="I3942">
        <v>1</v>
      </c>
      <c r="J3942" cm="1">
        <f t="array" ref="J3942">SUMPRODUCT(--ISNUMBER(SEARCH(A3942, QA_Seed_Keywords!B$2:B$45)))</f>
        <v>0</v>
      </c>
      <c r="K3942" cm="1">
        <f t="array" ref="K3942">SUMPRODUCT(
    (--(C$2:C$100 &gt;= C3942)),
    (--(G$2:G$100 &gt;= G3942)),
    (--(H$2:H$100 &lt;= H3942)),
    (--(I$2:I$100 &gt;= I3942)),
    -- (
        (C$2:C$100 &gt; C3942) +
        (G$2:G$100 &gt; G3942) +
        (H$2:H$100 &lt; H3942) +
        (I$2:I$100 &gt; I3942)
    )
)</f>
        <v>285</v>
      </c>
      <c r="L3942">
        <f>(I3942/10)/(H3942/122)</f>
        <v>2.0333333333333337</v>
      </c>
      <c r="M3942">
        <f>L3942/MAX($L$2:$L$6948)</f>
        <v>0.16666666666666671</v>
      </c>
      <c r="N3942">
        <f>D3942*M3942*M3942</f>
        <v>3.4235078563559992E-4</v>
      </c>
      <c r="O3942">
        <f>D3942*G3942</f>
        <v>4.7750187538796743E-2</v>
      </c>
      <c r="P3942">
        <f>I3942/H3942</f>
        <v>0.16666666666666666</v>
      </c>
      <c r="Q3942">
        <f>D3942*P3942*P3942</f>
        <v>3.4235078563559971E-4</v>
      </c>
      <c r="R3942">
        <f t="shared" si="61"/>
        <v>5</v>
      </c>
    </row>
    <row r="3943" spans="1:18" x14ac:dyDescent="0.3">
      <c r="A3943" t="s">
        <v>956</v>
      </c>
      <c r="B3943" t="s">
        <v>957</v>
      </c>
      <c r="C3943">
        <v>6.5206371240954672E-2</v>
      </c>
      <c r="D3943">
        <v>1.086772854015911E-2</v>
      </c>
      <c r="E3943">
        <v>20</v>
      </c>
      <c r="F3943">
        <v>3.333333333333333</v>
      </c>
      <c r="G3943">
        <v>2.013619075834717</v>
      </c>
      <c r="H3943">
        <v>44</v>
      </c>
      <c r="I3943">
        <v>6</v>
      </c>
      <c r="J3943" cm="1">
        <f t="array" ref="J3943">SUMPRODUCT(--ISNUMBER(SEARCH(A3943, QA_Seed_Keywords!B$2:B$45)))</f>
        <v>0</v>
      </c>
      <c r="K3943" cm="1">
        <f t="array" ref="K3943">SUMPRODUCT(
    (--(C$2:C$100 &gt;= C3943)),
    (--(G$2:G$100 &gt;= G3943)),
    (--(H$2:H$100 &lt;= H3943)),
    (--(I$2:I$100 &gt;= I3943)),
    -- (
        (C$2:C$100 &gt; C3943) +
        (G$2:G$100 &gt; G3943) +
        (H$2:H$100 &lt; H3943) +
        (I$2:I$100 &gt; I3943)
    )
)</f>
        <v>0</v>
      </c>
      <c r="L3943">
        <f>(I3943/10)/(H3943/122)</f>
        <v>1.6636363636363636</v>
      </c>
      <c r="M3943">
        <f>L3943/MAX($L$2:$L$6948)</f>
        <v>0.13636363636363635</v>
      </c>
      <c r="N3943">
        <f>D3943*M3943*M3943</f>
        <v>2.0208586128395037E-4</v>
      </c>
      <c r="O3943">
        <f>D3943*G3943</f>
        <v>2.1883465499457765E-2</v>
      </c>
      <c r="P3943">
        <f>I3943/H3943</f>
        <v>0.13636363636363635</v>
      </c>
      <c r="Q3943">
        <f>D3943*P3943*P3943</f>
        <v>2.0208586128395037E-4</v>
      </c>
      <c r="R3943">
        <f t="shared" si="61"/>
        <v>38</v>
      </c>
    </row>
    <row r="3944" spans="1:18" x14ac:dyDescent="0.3">
      <c r="A3944" t="s">
        <v>3171</v>
      </c>
      <c r="B3944" t="s">
        <v>3171</v>
      </c>
      <c r="C3944">
        <v>1.674231593350918E-2</v>
      </c>
      <c r="D3944">
        <v>1.674231593350918E-2</v>
      </c>
      <c r="E3944">
        <v>3</v>
      </c>
      <c r="F3944">
        <v>3</v>
      </c>
      <c r="G3944">
        <v>3.7408400239252009</v>
      </c>
      <c r="H3944">
        <v>7</v>
      </c>
      <c r="I3944">
        <v>1</v>
      </c>
      <c r="J3944" cm="1">
        <f t="array" ref="J3944">SUMPRODUCT(--ISNUMBER(SEARCH(A3944, QA_Seed_Keywords!B$2:B$45)))</f>
        <v>0</v>
      </c>
      <c r="K3944" cm="1">
        <f t="array" ref="K3944">SUMPRODUCT(
    (--(C$2:C$100 &gt;= C3944)),
    (--(G$2:G$100 &gt;= G3944)),
    (--(H$2:H$100 &lt;= H3944)),
    (--(I$2:I$100 &gt;= I3944)),
    -- (
        (C$2:C$100 &gt; C3944) +
        (G$2:G$100 &gt; G3944) +
        (H$2:H$100 &lt; H3944) +
        (I$2:I$100 &gt; I3944)
    )
)</f>
        <v>285</v>
      </c>
      <c r="L3944">
        <f>(I3944/10)/(H3944/122)</f>
        <v>1.7428571428571429</v>
      </c>
      <c r="M3944">
        <f>L3944/MAX($L$2:$L$6948)</f>
        <v>0.14285714285714288</v>
      </c>
      <c r="N3944">
        <f>D3944*M3944*M3944</f>
        <v>3.4167991701039151E-4</v>
      </c>
      <c r="O3944">
        <f>D3944*G3944</f>
        <v>6.2630325537271755E-2</v>
      </c>
      <c r="P3944">
        <f>I3944/H3944</f>
        <v>0.14285714285714285</v>
      </c>
      <c r="Q3944">
        <f>D3944*P3944*P3944</f>
        <v>3.416799170103914E-4</v>
      </c>
      <c r="R3944">
        <f t="shared" si="61"/>
        <v>6</v>
      </c>
    </row>
    <row r="3945" spans="1:18" x14ac:dyDescent="0.3">
      <c r="A3945" t="s">
        <v>3172</v>
      </c>
      <c r="B3945" t="s">
        <v>3172</v>
      </c>
      <c r="C3945">
        <v>1.674231593350918E-2</v>
      </c>
      <c r="D3945">
        <v>1.674231593350918E-2</v>
      </c>
      <c r="E3945">
        <v>3</v>
      </c>
      <c r="F3945">
        <v>3</v>
      </c>
      <c r="G3945">
        <v>3.7408400239252009</v>
      </c>
      <c r="H3945">
        <v>7</v>
      </c>
      <c r="I3945">
        <v>1</v>
      </c>
      <c r="J3945" cm="1">
        <f t="array" ref="J3945">SUMPRODUCT(--ISNUMBER(SEARCH(A3945, QA_Seed_Keywords!B$2:B$45)))</f>
        <v>0</v>
      </c>
      <c r="K3945" cm="1">
        <f t="array" ref="K3945">SUMPRODUCT(
    (--(C$2:C$100 &gt;= C3945)),
    (--(G$2:G$100 &gt;= G3945)),
    (--(H$2:H$100 &lt;= H3945)),
    (--(I$2:I$100 &gt;= I3945)),
    -- (
        (C$2:C$100 &gt; C3945) +
        (G$2:G$100 &gt; G3945) +
        (H$2:H$100 &lt; H3945) +
        (I$2:I$100 &gt; I3945)
    )
)</f>
        <v>285</v>
      </c>
      <c r="L3945">
        <f>(I3945/10)/(H3945/122)</f>
        <v>1.7428571428571429</v>
      </c>
      <c r="M3945">
        <f>L3945/MAX($L$2:$L$6948)</f>
        <v>0.14285714285714288</v>
      </c>
      <c r="N3945">
        <f>D3945*M3945*M3945</f>
        <v>3.4167991701039151E-4</v>
      </c>
      <c r="O3945">
        <f>D3945*G3945</f>
        <v>6.2630325537271755E-2</v>
      </c>
      <c r="P3945">
        <f>I3945/H3945</f>
        <v>0.14285714285714285</v>
      </c>
      <c r="Q3945">
        <f>D3945*P3945*P3945</f>
        <v>3.416799170103914E-4</v>
      </c>
      <c r="R3945">
        <f t="shared" si="61"/>
        <v>6</v>
      </c>
    </row>
    <row r="3946" spans="1:18" x14ac:dyDescent="0.3">
      <c r="A3946" t="s">
        <v>3179</v>
      </c>
      <c r="B3946" t="s">
        <v>3179</v>
      </c>
      <c r="C3946">
        <v>1.6709689017665539E-2</v>
      </c>
      <c r="D3946">
        <v>1.6709689017665539E-2</v>
      </c>
      <c r="E3946">
        <v>3</v>
      </c>
      <c r="F3946">
        <v>3</v>
      </c>
      <c r="G3946">
        <v>3.7408400239252009</v>
      </c>
      <c r="H3946">
        <v>7</v>
      </c>
      <c r="I3946">
        <v>1</v>
      </c>
      <c r="J3946" cm="1">
        <f t="array" ref="J3946">SUMPRODUCT(--ISNUMBER(SEARCH(A3946, QA_Seed_Keywords!B$2:B$45)))</f>
        <v>0</v>
      </c>
      <c r="K3946" cm="1">
        <f t="array" ref="K3946">SUMPRODUCT(
    (--(C$2:C$100 &gt;= C3946)),
    (--(G$2:G$100 &gt;= G3946)),
    (--(H$2:H$100 &lt;= H3946)),
    (--(I$2:I$100 &gt;= I3946)),
    -- (
        (C$2:C$100 &gt; C3946) +
        (G$2:G$100 &gt; G3946) +
        (H$2:H$100 &lt; H3946) +
        (I$2:I$100 &gt; I3946)
    )
)</f>
        <v>285</v>
      </c>
      <c r="L3946">
        <f>(I3946/10)/(H3946/122)</f>
        <v>1.7428571428571429</v>
      </c>
      <c r="M3946">
        <f>L3946/MAX($L$2:$L$6948)</f>
        <v>0.14285714285714288</v>
      </c>
      <c r="N3946">
        <f>D3946*M3946*M3946</f>
        <v>3.4101406158501112E-4</v>
      </c>
      <c r="O3946">
        <f>D3946*G3946</f>
        <v>6.2508273464626618E-2</v>
      </c>
      <c r="P3946">
        <f>I3946/H3946</f>
        <v>0.14285714285714285</v>
      </c>
      <c r="Q3946">
        <f>D3946*P3946*P3946</f>
        <v>3.4101406158501096E-4</v>
      </c>
      <c r="R3946">
        <f t="shared" si="61"/>
        <v>6</v>
      </c>
    </row>
    <row r="3947" spans="1:18" x14ac:dyDescent="0.3">
      <c r="A3947" t="s">
        <v>3180</v>
      </c>
      <c r="B3947" t="s">
        <v>3180</v>
      </c>
      <c r="C3947">
        <v>1.6709689017665539E-2</v>
      </c>
      <c r="D3947">
        <v>1.6709689017665539E-2</v>
      </c>
      <c r="E3947">
        <v>3</v>
      </c>
      <c r="F3947">
        <v>3</v>
      </c>
      <c r="G3947">
        <v>3.7408400239252009</v>
      </c>
      <c r="H3947">
        <v>7</v>
      </c>
      <c r="I3947">
        <v>1</v>
      </c>
      <c r="J3947" cm="1">
        <f t="array" ref="J3947">SUMPRODUCT(--ISNUMBER(SEARCH(A3947, QA_Seed_Keywords!B$2:B$45)))</f>
        <v>0</v>
      </c>
      <c r="K3947" cm="1">
        <f t="array" ref="K3947">SUMPRODUCT(
    (--(C$2:C$100 &gt;= C3947)),
    (--(G$2:G$100 &gt;= G3947)),
    (--(H$2:H$100 &lt;= H3947)),
    (--(I$2:I$100 &gt;= I3947)),
    -- (
        (C$2:C$100 &gt; C3947) +
        (G$2:G$100 &gt; G3947) +
        (H$2:H$100 &lt; H3947) +
        (I$2:I$100 &gt; I3947)
    )
)</f>
        <v>285</v>
      </c>
      <c r="L3947">
        <f>(I3947/10)/(H3947/122)</f>
        <v>1.7428571428571429</v>
      </c>
      <c r="M3947">
        <f>L3947/MAX($L$2:$L$6948)</f>
        <v>0.14285714285714288</v>
      </c>
      <c r="N3947">
        <f>D3947*M3947*M3947</f>
        <v>3.4101406158501112E-4</v>
      </c>
      <c r="O3947">
        <f>D3947*G3947</f>
        <v>6.2508273464626618E-2</v>
      </c>
      <c r="P3947">
        <f>I3947/H3947</f>
        <v>0.14285714285714285</v>
      </c>
      <c r="Q3947">
        <f>D3947*P3947*P3947</f>
        <v>3.4101406158501096E-4</v>
      </c>
      <c r="R3947">
        <f t="shared" si="61"/>
        <v>6</v>
      </c>
    </row>
    <row r="3948" spans="1:18" x14ac:dyDescent="0.3">
      <c r="A3948" t="s">
        <v>250</v>
      </c>
      <c r="B3948" t="s">
        <v>251</v>
      </c>
      <c r="C3948">
        <v>0.1633009728828326</v>
      </c>
      <c r="D3948">
        <v>2.7216828813805442E-2</v>
      </c>
      <c r="E3948">
        <v>232</v>
      </c>
      <c r="F3948">
        <v>38.666666666666657</v>
      </c>
      <c r="G3948">
        <v>1.5576016885637209</v>
      </c>
      <c r="H3948">
        <v>70</v>
      </c>
      <c r="I3948">
        <v>6</v>
      </c>
      <c r="J3948" cm="1">
        <f t="array" ref="J3948">SUMPRODUCT(--ISNUMBER(SEARCH(A3948, QA_Seed_Keywords!B$2:B$45)))</f>
        <v>0</v>
      </c>
      <c r="K3948" cm="1">
        <f t="array" ref="K3948">SUMPRODUCT(
    (--(C$2:C$100 &gt;= C3948)),
    (--(G$2:G$100 &gt;= G3948)),
    (--(H$2:H$100 &lt;= H3948)),
    (--(I$2:I$100 &gt;= I3948)),
    -- (
        (C$2:C$100 &gt; C3948) +
        (G$2:G$100 &gt; G3948) +
        (H$2:H$100 &lt; H3948) +
        (I$2:I$100 &gt; I3948)
    )
)</f>
        <v>0</v>
      </c>
      <c r="L3948">
        <f>(I3948/10)/(H3948/122)</f>
        <v>1.0457142857142858</v>
      </c>
      <c r="M3948">
        <f>L3948/MAX($L$2:$L$6948)</f>
        <v>8.5714285714285729E-2</v>
      </c>
      <c r="N3948">
        <f>D3948*M3948*M3948</f>
        <v>1.9996037495857065E-4</v>
      </c>
      <c r="O3948">
        <f>D3948*G3948</f>
        <v>4.239297851773309E-2</v>
      </c>
      <c r="P3948">
        <f>I3948/H3948</f>
        <v>8.5714285714285715E-2</v>
      </c>
      <c r="Q3948">
        <f>D3948*P3948*P3948</f>
        <v>1.999603749585706E-4</v>
      </c>
      <c r="R3948">
        <f t="shared" si="61"/>
        <v>64</v>
      </c>
    </row>
    <row r="3949" spans="1:18" x14ac:dyDescent="0.3">
      <c r="A3949" t="s">
        <v>925</v>
      </c>
      <c r="B3949" t="s">
        <v>926</v>
      </c>
      <c r="C3949">
        <v>6.7561333518964511E-2</v>
      </c>
      <c r="D3949">
        <v>1.126022225316075E-2</v>
      </c>
      <c r="E3949">
        <v>23</v>
      </c>
      <c r="F3949">
        <v>3.833333333333333</v>
      </c>
      <c r="G3949">
        <v>1.8884559328807109</v>
      </c>
      <c r="H3949">
        <v>50</v>
      </c>
      <c r="I3949">
        <v>6</v>
      </c>
      <c r="J3949" cm="1">
        <f t="array" ref="J3949">SUMPRODUCT(--ISNUMBER(SEARCH(A3949, QA_Seed_Keywords!B$2:B$45)))</f>
        <v>0</v>
      </c>
      <c r="K3949" cm="1">
        <f t="array" ref="K3949">SUMPRODUCT(
    (--(C$2:C$100 &gt;= C3949)),
    (--(G$2:G$100 &gt;= G3949)),
    (--(H$2:H$100 &lt;= H3949)),
    (--(I$2:I$100 &gt;= I3949)),
    -- (
        (C$2:C$100 &gt; C3949) +
        (G$2:G$100 &gt; G3949) +
        (H$2:H$100 &lt; H3949) +
        (I$2:I$100 &gt; I3949)
    )
)</f>
        <v>0</v>
      </c>
      <c r="L3949">
        <f>(I3949/10)/(H3949/122)</f>
        <v>1.464</v>
      </c>
      <c r="M3949">
        <f>L3949/MAX($L$2:$L$6948)</f>
        <v>0.12000000000000001</v>
      </c>
      <c r="N3949">
        <f>D3949*M3949*M3949</f>
        <v>1.6214720044551483E-4</v>
      </c>
      <c r="O3949">
        <f>D3949*G3949</f>
        <v>2.1264433519536823E-2</v>
      </c>
      <c r="P3949">
        <f>I3949/H3949</f>
        <v>0.12</v>
      </c>
      <c r="Q3949">
        <f>D3949*P3949*P3949</f>
        <v>1.6214720044551478E-4</v>
      </c>
      <c r="R3949">
        <f t="shared" si="61"/>
        <v>44</v>
      </c>
    </row>
    <row r="3950" spans="1:18" x14ac:dyDescent="0.3">
      <c r="A3950" t="s">
        <v>2395</v>
      </c>
      <c r="B3950" t="s">
        <v>2395</v>
      </c>
      <c r="C3950">
        <v>2.3931294433930422E-2</v>
      </c>
      <c r="D3950">
        <v>3.9885490723217364E-3</v>
      </c>
      <c r="E3950">
        <v>11</v>
      </c>
      <c r="F3950">
        <v>1.833333333333333</v>
      </c>
      <c r="G3950">
        <v>2.3862943611198908</v>
      </c>
      <c r="H3950">
        <v>30</v>
      </c>
      <c r="I3950">
        <v>6</v>
      </c>
      <c r="J3950" cm="1">
        <f t="array" ref="J3950">SUMPRODUCT(--ISNUMBER(SEARCH(A3950, QA_Seed_Keywords!B$2:B$45)))</f>
        <v>0</v>
      </c>
      <c r="K3950" cm="1">
        <f t="array" ref="K3950">SUMPRODUCT(
    (--(C$2:C$100 &gt;= C3950)),
    (--(G$2:G$100 &gt;= G3950)),
    (--(H$2:H$100 &lt;= H3950)),
    (--(I$2:I$100 &gt;= I3950)),
    -- (
        (C$2:C$100 &gt; C3950) +
        (G$2:G$100 &gt; G3950) +
        (H$2:H$100 &lt; H3950) +
        (I$2:I$100 &gt; I3950)
    )
)</f>
        <v>0</v>
      </c>
      <c r="L3950">
        <f>(I3950/10)/(H3950/122)</f>
        <v>2.44</v>
      </c>
      <c r="M3950">
        <f>L3950/MAX($L$2:$L$6948)</f>
        <v>0.2</v>
      </c>
      <c r="N3950">
        <f>D3950*M3950*M3950</f>
        <v>1.5954196289286947E-4</v>
      </c>
      <c r="O3950">
        <f>D3950*G3950</f>
        <v>9.5178521603313318E-3</v>
      </c>
      <c r="P3950">
        <f>I3950/H3950</f>
        <v>0.2</v>
      </c>
      <c r="Q3950">
        <f>D3950*P3950*P3950</f>
        <v>1.5954196289286947E-4</v>
      </c>
      <c r="R3950">
        <f t="shared" si="61"/>
        <v>24</v>
      </c>
    </row>
    <row r="3951" spans="1:18" x14ac:dyDescent="0.3">
      <c r="A3951" t="s">
        <v>2579</v>
      </c>
      <c r="B3951" t="s">
        <v>2579</v>
      </c>
      <c r="C3951">
        <v>2.1620229451051489E-2</v>
      </c>
      <c r="D3951">
        <v>2.1620229451051489E-2</v>
      </c>
      <c r="E3951">
        <v>4</v>
      </c>
      <c r="F3951">
        <v>4</v>
      </c>
      <c r="G3951">
        <v>3.6230569882688179</v>
      </c>
      <c r="H3951">
        <v>8</v>
      </c>
      <c r="I3951">
        <v>1</v>
      </c>
      <c r="J3951" cm="1">
        <f t="array" ref="J3951">SUMPRODUCT(--ISNUMBER(SEARCH(A3951, QA_Seed_Keywords!B$2:B$45)))</f>
        <v>0</v>
      </c>
      <c r="K3951" cm="1">
        <f t="array" ref="K3951">SUMPRODUCT(
    (--(C$2:C$100 &gt;= C3951)),
    (--(G$2:G$100 &gt;= G3951)),
    (--(H$2:H$100 &lt;= H3951)),
    (--(I$2:I$100 &gt;= I3951)),
    -- (
        (C$2:C$100 &gt; C3951) +
        (G$2:G$100 &gt; G3951) +
        (H$2:H$100 &lt; H3951) +
        (I$2:I$100 &gt; I3951)
    )
)</f>
        <v>285</v>
      </c>
      <c r="L3951">
        <f>(I3951/10)/(H3951/122)</f>
        <v>1.5249999999999999</v>
      </c>
      <c r="M3951">
        <f>L3951/MAX($L$2:$L$6948)</f>
        <v>0.125</v>
      </c>
      <c r="N3951">
        <f>D3951*M3951*M3951</f>
        <v>3.3781608517267952E-4</v>
      </c>
      <c r="O3951">
        <f>D3951*G3951</f>
        <v>7.8331323400607403E-2</v>
      </c>
      <c r="P3951">
        <f>I3951/H3951</f>
        <v>0.125</v>
      </c>
      <c r="Q3951">
        <f>D3951*P3951*P3951</f>
        <v>3.3781608517267952E-4</v>
      </c>
      <c r="R3951">
        <f t="shared" si="61"/>
        <v>7</v>
      </c>
    </row>
    <row r="3952" spans="1:18" x14ac:dyDescent="0.3">
      <c r="A3952" t="s">
        <v>1360</v>
      </c>
      <c r="B3952" t="s">
        <v>1360</v>
      </c>
      <c r="C3952">
        <v>4.6553759950412832E-2</v>
      </c>
      <c r="D3952">
        <v>7.7589599917354717E-3</v>
      </c>
      <c r="E3952">
        <v>15</v>
      </c>
      <c r="F3952">
        <v>2.5</v>
      </c>
      <c r="G3952">
        <v>2.0590814499114738</v>
      </c>
      <c r="H3952">
        <v>42</v>
      </c>
      <c r="I3952">
        <v>6</v>
      </c>
      <c r="J3952" cm="1">
        <f t="array" ref="J3952">SUMPRODUCT(--ISNUMBER(SEARCH(A3952, QA_Seed_Keywords!B$2:B$45)))</f>
        <v>0</v>
      </c>
      <c r="K3952" cm="1">
        <f t="array" ref="K3952">SUMPRODUCT(
    (--(C$2:C$100 &gt;= C3952)),
    (--(G$2:G$100 &gt;= G3952)),
    (--(H$2:H$100 &lt;= H3952)),
    (--(I$2:I$100 &gt;= I3952)),
    -- (
        (C$2:C$100 &gt; C3952) +
        (G$2:G$100 &gt; G3952) +
        (H$2:H$100 &lt; H3952) +
        (I$2:I$100 &gt; I3952)
    )
)</f>
        <v>0</v>
      </c>
      <c r="L3952">
        <f>(I3952/10)/(H3952/122)</f>
        <v>1.7428571428571429</v>
      </c>
      <c r="M3952">
        <f>L3952/MAX($L$2:$L$6948)</f>
        <v>0.14285714285714288</v>
      </c>
      <c r="N3952">
        <f>D3952*M3952*M3952</f>
        <v>1.583461222803158E-4</v>
      </c>
      <c r="O3952">
        <f>D3952*G3952</f>
        <v>1.5976330589587792E-2</v>
      </c>
      <c r="P3952">
        <f>I3952/H3952</f>
        <v>0.14285714285714285</v>
      </c>
      <c r="Q3952">
        <f>D3952*P3952*P3952</f>
        <v>1.5834612228031572E-4</v>
      </c>
      <c r="R3952">
        <f t="shared" si="61"/>
        <v>36</v>
      </c>
    </row>
    <row r="3953" spans="1:18" x14ac:dyDescent="0.3">
      <c r="A3953" t="s">
        <v>2593</v>
      </c>
      <c r="B3953" t="s">
        <v>2593</v>
      </c>
      <c r="C3953">
        <v>2.15165753992081E-2</v>
      </c>
      <c r="D3953">
        <v>2.15165753992081E-2</v>
      </c>
      <c r="E3953">
        <v>4</v>
      </c>
      <c r="F3953">
        <v>4</v>
      </c>
      <c r="G3953">
        <v>3.6230569882688179</v>
      </c>
      <c r="H3953">
        <v>8</v>
      </c>
      <c r="I3953">
        <v>1</v>
      </c>
      <c r="J3953" cm="1">
        <f t="array" ref="J3953">SUMPRODUCT(--ISNUMBER(SEARCH(A3953, QA_Seed_Keywords!B$2:B$45)))</f>
        <v>0</v>
      </c>
      <c r="K3953" cm="1">
        <f t="array" ref="K3953">SUMPRODUCT(
    (--(C$2:C$100 &gt;= C3953)),
    (--(G$2:G$100 &gt;= G3953)),
    (--(H$2:H$100 &lt;= H3953)),
    (--(I$2:I$100 &gt;= I3953)),
    -- (
        (C$2:C$100 &gt; C3953) +
        (G$2:G$100 &gt; G3953) +
        (H$2:H$100 &lt; H3953) +
        (I$2:I$100 &gt; I3953)
    )
)</f>
        <v>285</v>
      </c>
      <c r="L3953">
        <f>(I3953/10)/(H3953/122)</f>
        <v>1.5249999999999999</v>
      </c>
      <c r="M3953">
        <f>L3953/MAX($L$2:$L$6948)</f>
        <v>0.125</v>
      </c>
      <c r="N3953">
        <f>D3953*M3953*M3953</f>
        <v>3.3619649061262657E-4</v>
      </c>
      <c r="O3953">
        <f>D3953*G3953</f>
        <v>7.795577886371384E-2</v>
      </c>
      <c r="P3953">
        <f>I3953/H3953</f>
        <v>0.125</v>
      </c>
      <c r="Q3953">
        <f>D3953*P3953*P3953</f>
        <v>3.3619649061262657E-4</v>
      </c>
      <c r="R3953">
        <f t="shared" si="61"/>
        <v>7</v>
      </c>
    </row>
    <row r="3954" spans="1:18" x14ac:dyDescent="0.3">
      <c r="A3954" t="s">
        <v>1778</v>
      </c>
      <c r="B3954" t="s">
        <v>1779</v>
      </c>
      <c r="C3954">
        <v>3.5163186782469637E-2</v>
      </c>
      <c r="D3954">
        <v>5.8605311304116064E-3</v>
      </c>
      <c r="E3954">
        <v>10</v>
      </c>
      <c r="F3954">
        <v>1.666666666666667</v>
      </c>
      <c r="G3954">
        <v>2.182695405878651</v>
      </c>
      <c r="H3954">
        <v>37</v>
      </c>
      <c r="I3954">
        <v>6</v>
      </c>
      <c r="J3954" cm="1">
        <f t="array" ref="J3954">SUMPRODUCT(--ISNUMBER(SEARCH(A3954, QA_Seed_Keywords!B$2:B$45)))</f>
        <v>0</v>
      </c>
      <c r="K3954" cm="1">
        <f t="array" ref="K3954">SUMPRODUCT(
    (--(C$2:C$100 &gt;= C3954)),
    (--(G$2:G$100 &gt;= G3954)),
    (--(H$2:H$100 &lt;= H3954)),
    (--(I$2:I$100 &gt;= I3954)),
    -- (
        (C$2:C$100 &gt; C3954) +
        (G$2:G$100 &gt; G3954) +
        (H$2:H$100 &lt; H3954) +
        (I$2:I$100 &gt; I3954)
    )
)</f>
        <v>0</v>
      </c>
      <c r="L3954">
        <f>(I3954/10)/(H3954/122)</f>
        <v>1.9783783783783784</v>
      </c>
      <c r="M3954">
        <f>L3954/MAX($L$2:$L$6948)</f>
        <v>0.16216216216216217</v>
      </c>
      <c r="N3954">
        <f>D3954*M3954*M3954</f>
        <v>1.5411184857181727E-4</v>
      </c>
      <c r="O3954">
        <f>D3954*G3954</f>
        <v>1.2791754374358231E-2</v>
      </c>
      <c r="P3954">
        <f>I3954/H3954</f>
        <v>0.16216216216216217</v>
      </c>
      <c r="Q3954">
        <f>D3954*P3954*P3954</f>
        <v>1.5411184857181727E-4</v>
      </c>
      <c r="R3954">
        <f t="shared" si="61"/>
        <v>31</v>
      </c>
    </row>
    <row r="3955" spans="1:18" x14ac:dyDescent="0.3">
      <c r="A3955" t="s">
        <v>401</v>
      </c>
      <c r="B3955" t="s">
        <v>402</v>
      </c>
      <c r="C3955">
        <v>0.12659715397184071</v>
      </c>
      <c r="D3955">
        <v>2.109952566197346E-2</v>
      </c>
      <c r="E3955">
        <v>59</v>
      </c>
      <c r="F3955">
        <v>9.8333333333333339</v>
      </c>
      <c r="G3955">
        <v>1.543615446588982</v>
      </c>
      <c r="H3955">
        <v>71</v>
      </c>
      <c r="I3955">
        <v>6</v>
      </c>
      <c r="J3955" cm="1">
        <f t="array" ref="J3955">SUMPRODUCT(--ISNUMBER(SEARCH(A3955, QA_Seed_Keywords!B$2:B$45)))</f>
        <v>0</v>
      </c>
      <c r="K3955" cm="1">
        <f t="array" ref="K3955">SUMPRODUCT(
    (--(C$2:C$100 &gt;= C3955)),
    (--(G$2:G$100 &gt;= G3955)),
    (--(H$2:H$100 &lt;= H3955)),
    (--(I$2:I$100 &gt;= I3955)),
    -- (
        (C$2:C$100 &gt; C3955) +
        (G$2:G$100 &gt; G3955) +
        (H$2:H$100 &lt; H3955) +
        (I$2:I$100 &gt; I3955)
    )
)</f>
        <v>0</v>
      </c>
      <c r="L3955">
        <f>(I3955/10)/(H3955/122)</f>
        <v>1.0309859154929577</v>
      </c>
      <c r="M3955">
        <f>L3955/MAX($L$2:$L$6948)</f>
        <v>8.4507042253521125E-2</v>
      </c>
      <c r="N3955">
        <f>D3955*M3955*M3955</f>
        <v>1.5068100056160374E-4</v>
      </c>
      <c r="O3955">
        <f>D3955*G3955</f>
        <v>3.2569553727522849E-2</v>
      </c>
      <c r="P3955">
        <f>I3955/H3955</f>
        <v>8.4507042253521125E-2</v>
      </c>
      <c r="Q3955">
        <f>D3955*P3955*P3955</f>
        <v>1.5068100056160374E-4</v>
      </c>
      <c r="R3955">
        <f t="shared" si="61"/>
        <v>65</v>
      </c>
    </row>
    <row r="3956" spans="1:18" x14ac:dyDescent="0.3">
      <c r="A3956" t="s">
        <v>1979</v>
      </c>
      <c r="B3956" t="s">
        <v>1979</v>
      </c>
      <c r="C3956">
        <v>3.0518092608877261E-2</v>
      </c>
      <c r="D3956">
        <v>5.0863487681462099E-3</v>
      </c>
      <c r="E3956">
        <v>9</v>
      </c>
      <c r="F3956">
        <v>1.5</v>
      </c>
      <c r="G3956">
        <v>2.2367626271489272</v>
      </c>
      <c r="H3956">
        <v>35</v>
      </c>
      <c r="I3956">
        <v>6</v>
      </c>
      <c r="J3956" cm="1">
        <f t="array" ref="J3956">SUMPRODUCT(--ISNUMBER(SEARCH(A3956, QA_Seed_Keywords!B$2:B$45)))</f>
        <v>0</v>
      </c>
      <c r="K3956" cm="1">
        <f t="array" ref="K3956">SUMPRODUCT(
    (--(C$2:C$100 &gt;= C3956)),
    (--(G$2:G$100 &gt;= G3956)),
    (--(H$2:H$100 &lt;= H3956)),
    (--(I$2:I$100 &gt;= I3956)),
    -- (
        (C$2:C$100 &gt; C3956) +
        (G$2:G$100 &gt; G3956) +
        (H$2:H$100 &lt; H3956) +
        (I$2:I$100 &gt; I3956)
    )
)</f>
        <v>0</v>
      </c>
      <c r="L3956">
        <f>(I3956/10)/(H3956/122)</f>
        <v>2.0914285714285716</v>
      </c>
      <c r="M3956">
        <f>L3956/MAX($L$2:$L$6948)</f>
        <v>0.17142857142857146</v>
      </c>
      <c r="N3956">
        <f>D3956*M3956*M3956</f>
        <v>1.4947637196184785E-4</v>
      </c>
      <c r="O3956">
        <f>D3956*G3956</f>
        <v>1.1376954833234426E-2</v>
      </c>
      <c r="P3956">
        <f>I3956/H3956</f>
        <v>0.17142857142857143</v>
      </c>
      <c r="Q3956">
        <f>D3956*P3956*P3956</f>
        <v>1.494763719618478E-4</v>
      </c>
      <c r="R3956">
        <f t="shared" si="61"/>
        <v>29</v>
      </c>
    </row>
    <row r="3957" spans="1:18" x14ac:dyDescent="0.3">
      <c r="A3957" t="s">
        <v>461</v>
      </c>
      <c r="B3957" t="s">
        <v>462</v>
      </c>
      <c r="C3957">
        <v>0.1171556663045</v>
      </c>
      <c r="D3957">
        <v>1.9525944384083331E-2</v>
      </c>
      <c r="E3957">
        <v>50</v>
      </c>
      <c r="F3957">
        <v>8.3333333333333339</v>
      </c>
      <c r="G3957">
        <v>1.5717863235556779</v>
      </c>
      <c r="H3957">
        <v>69</v>
      </c>
      <c r="I3957">
        <v>6</v>
      </c>
      <c r="J3957" cm="1">
        <f t="array" ref="J3957">SUMPRODUCT(--ISNUMBER(SEARCH(A3957, QA_Seed_Keywords!B$2:B$45)))</f>
        <v>0</v>
      </c>
      <c r="K3957" cm="1">
        <f t="array" ref="K3957">SUMPRODUCT(
    (--(C$2:C$100 &gt;= C3957)),
    (--(G$2:G$100 &gt;= G3957)),
    (--(H$2:H$100 &lt;= H3957)),
    (--(I$2:I$100 &gt;= I3957)),
    -- (
        (C$2:C$100 &gt; C3957) +
        (G$2:G$100 &gt; G3957) +
        (H$2:H$100 &lt; H3957) +
        (I$2:I$100 &gt; I3957)
    )
)</f>
        <v>0</v>
      </c>
      <c r="L3957">
        <f>(I3957/10)/(H3957/122)</f>
        <v>1.0608695652173914</v>
      </c>
      <c r="M3957">
        <f>L3957/MAX($L$2:$L$6948)</f>
        <v>8.6956521739130446E-2</v>
      </c>
      <c r="N3957">
        <f>D3957*M3957*M3957</f>
        <v>1.4764419194013864E-4</v>
      </c>
      <c r="O3957">
        <f>D3957*G3957</f>
        <v>3.0690612337410977E-2</v>
      </c>
      <c r="P3957">
        <f>I3957/H3957</f>
        <v>8.6956521739130432E-2</v>
      </c>
      <c r="Q3957">
        <f>D3957*P3957*P3957</f>
        <v>1.4764419194013861E-4</v>
      </c>
      <c r="R3957">
        <f t="shared" si="61"/>
        <v>63</v>
      </c>
    </row>
    <row r="3958" spans="1:18" x14ac:dyDescent="0.3">
      <c r="A3958" t="s">
        <v>473</v>
      </c>
      <c r="B3958" t="s">
        <v>474</v>
      </c>
      <c r="C3958">
        <v>0.11418563910667109</v>
      </c>
      <c r="D3958">
        <v>1.9030939851111841E-2</v>
      </c>
      <c r="E3958">
        <v>134</v>
      </c>
      <c r="F3958">
        <v>22.333333333333329</v>
      </c>
      <c r="G3958">
        <v>1.5576016885637209</v>
      </c>
      <c r="H3958">
        <v>70</v>
      </c>
      <c r="I3958">
        <v>6</v>
      </c>
      <c r="J3958" cm="1">
        <f t="array" ref="J3958">SUMPRODUCT(--ISNUMBER(SEARCH(A3958, QA_Seed_Keywords!B$2:B$45)))</f>
        <v>0</v>
      </c>
      <c r="K3958" cm="1">
        <f t="array" ref="K3958">SUMPRODUCT(
    (--(C$2:C$100 &gt;= C3958)),
    (--(G$2:G$100 &gt;= G3958)),
    (--(H$2:H$100 &lt;= H3958)),
    (--(I$2:I$100 &gt;= I3958)),
    -- (
        (C$2:C$100 &gt; C3958) +
        (G$2:G$100 &gt; G3958) +
        (H$2:H$100 &lt; H3958) +
        (I$2:I$100 &gt; I3958)
    )
)</f>
        <v>0</v>
      </c>
      <c r="L3958">
        <f>(I3958/10)/(H3958/122)</f>
        <v>1.0457142857142858</v>
      </c>
      <c r="M3958">
        <f>L3958/MAX($L$2:$L$6948)</f>
        <v>8.5714285714285729E-2</v>
      </c>
      <c r="N3958">
        <f>D3958*M3958*M3958</f>
        <v>1.3981914992653601E-4</v>
      </c>
      <c r="O3958">
        <f>D3958*G3958</f>
        <v>2.9642624047046411E-2</v>
      </c>
      <c r="P3958">
        <f>I3958/H3958</f>
        <v>8.5714285714285715E-2</v>
      </c>
      <c r="Q3958">
        <f>D3958*P3958*P3958</f>
        <v>1.3981914992653599E-4</v>
      </c>
      <c r="R3958">
        <f t="shared" si="61"/>
        <v>64</v>
      </c>
    </row>
    <row r="3959" spans="1:18" x14ac:dyDescent="0.3">
      <c r="A3959" t="s">
        <v>5516</v>
      </c>
      <c r="B3959" t="s">
        <v>5516</v>
      </c>
      <c r="C3959">
        <v>8.2998137983889917E-3</v>
      </c>
      <c r="D3959">
        <v>8.2998137983889917E-3</v>
      </c>
      <c r="E3959">
        <v>7</v>
      </c>
      <c r="F3959">
        <v>7</v>
      </c>
      <c r="G3959">
        <v>4.0285220963769817</v>
      </c>
      <c r="H3959">
        <v>5</v>
      </c>
      <c r="I3959">
        <v>1</v>
      </c>
      <c r="J3959" cm="1">
        <f t="array" ref="J3959">SUMPRODUCT(--ISNUMBER(SEARCH(A3959, QA_Seed_Keywords!B$2:B$45)))</f>
        <v>0</v>
      </c>
      <c r="K3959" cm="1">
        <f t="array" ref="K3959">SUMPRODUCT(
    (--(C$2:C$100 &gt;= C3959)),
    (--(G$2:G$100 &gt;= G3959)),
    (--(H$2:H$100 &lt;= H3959)),
    (--(I$2:I$100 &gt;= I3959)),
    -- (
        (C$2:C$100 &gt; C3959) +
        (G$2:G$100 &gt; G3959) +
        (H$2:H$100 &lt; H3959) +
        (I$2:I$100 &gt; I3959)
    )
)</f>
        <v>285</v>
      </c>
      <c r="L3959">
        <f>(I3959/10)/(H3959/122)</f>
        <v>2.4400000000000004</v>
      </c>
      <c r="M3959">
        <f>L3959/MAX($L$2:$L$6948)</f>
        <v>0.20000000000000004</v>
      </c>
      <c r="N3959">
        <f>D3959*M3959*M3959</f>
        <v>3.3199255193555979E-4</v>
      </c>
      <c r="O3959">
        <f>D3959*G3959</f>
        <v>3.3435983282624621E-2</v>
      </c>
      <c r="P3959">
        <f>I3959/H3959</f>
        <v>0.2</v>
      </c>
      <c r="Q3959">
        <f>D3959*P3959*P3959</f>
        <v>3.3199255193555968E-4</v>
      </c>
      <c r="R3959">
        <f t="shared" si="61"/>
        <v>4</v>
      </c>
    </row>
    <row r="3960" spans="1:18" x14ac:dyDescent="0.3">
      <c r="A3960" t="s">
        <v>1051</v>
      </c>
      <c r="B3960" t="s">
        <v>1052</v>
      </c>
      <c r="C3960">
        <v>6.0227048681050187E-2</v>
      </c>
      <c r="D3960">
        <v>1.00378414468417E-2</v>
      </c>
      <c r="E3960">
        <v>21</v>
      </c>
      <c r="F3960">
        <v>3.5</v>
      </c>
      <c r="G3960">
        <v>1.86903784702361</v>
      </c>
      <c r="H3960">
        <v>51</v>
      </c>
      <c r="I3960">
        <v>6</v>
      </c>
      <c r="J3960" cm="1">
        <f t="array" ref="J3960">SUMPRODUCT(--ISNUMBER(SEARCH(A3960, QA_Seed_Keywords!B$2:B$45)))</f>
        <v>0</v>
      </c>
      <c r="K3960" cm="1">
        <f t="array" ref="K3960">SUMPRODUCT(
    (--(C$2:C$100 &gt;= C3960)),
    (--(G$2:G$100 &gt;= G3960)),
    (--(H$2:H$100 &lt;= H3960)),
    (--(I$2:I$100 &gt;= I3960)),
    -- (
        (C$2:C$100 &gt; C3960) +
        (G$2:G$100 &gt; G3960) +
        (H$2:H$100 &lt; H3960) +
        (I$2:I$100 &gt; I3960)
    )
)</f>
        <v>0</v>
      </c>
      <c r="L3960">
        <f>(I3960/10)/(H3960/122)</f>
        <v>1.4352941176470586</v>
      </c>
      <c r="M3960">
        <f>L3960/MAX($L$2:$L$6948)</f>
        <v>0.1176470588235294</v>
      </c>
      <c r="N3960">
        <f>D3960*M3960*M3960</f>
        <v>1.3893206154798197E-4</v>
      </c>
      <c r="O3960">
        <f>D3960*G3960</f>
        <v>1.8761105566569368E-2</v>
      </c>
      <c r="P3960">
        <f>I3960/H3960</f>
        <v>0.11764705882352941</v>
      </c>
      <c r="Q3960">
        <f>D3960*P3960*P3960</f>
        <v>1.3893206154798199E-4</v>
      </c>
      <c r="R3960">
        <f t="shared" si="61"/>
        <v>45</v>
      </c>
    </row>
    <row r="3961" spans="1:18" x14ac:dyDescent="0.3">
      <c r="A3961" t="s">
        <v>972</v>
      </c>
      <c r="B3961" t="s">
        <v>973</v>
      </c>
      <c r="C3961">
        <v>6.4165202270766955E-2</v>
      </c>
      <c r="D3961">
        <v>1.0694200378461159E-2</v>
      </c>
      <c r="E3961">
        <v>37</v>
      </c>
      <c r="F3961">
        <v>6.166666666666667</v>
      </c>
      <c r="G3961">
        <v>1.831297519040763</v>
      </c>
      <c r="H3961">
        <v>53</v>
      </c>
      <c r="I3961">
        <v>6</v>
      </c>
      <c r="J3961" cm="1">
        <f t="array" ref="J3961">SUMPRODUCT(--ISNUMBER(SEARCH(A3961, QA_Seed_Keywords!B$2:B$45)))</f>
        <v>0</v>
      </c>
      <c r="K3961" cm="1">
        <f t="array" ref="K3961">SUMPRODUCT(
    (--(C$2:C$100 &gt;= C3961)),
    (--(G$2:G$100 &gt;= G3961)),
    (--(H$2:H$100 &lt;= H3961)),
    (--(I$2:I$100 &gt;= I3961)),
    -- (
        (C$2:C$100 &gt; C3961) +
        (G$2:G$100 &gt; G3961) +
        (H$2:H$100 &lt; H3961) +
        (I$2:I$100 &gt; I3961)
    )
)</f>
        <v>0</v>
      </c>
      <c r="L3961">
        <f>(I3961/10)/(H3961/122)</f>
        <v>1.381132075471698</v>
      </c>
      <c r="M3961">
        <f>L3961/MAX($L$2:$L$6948)</f>
        <v>0.11320754716981132</v>
      </c>
      <c r="N3961">
        <f>D3961*M3961*M3961</f>
        <v>1.3705632382506294E-4</v>
      </c>
      <c r="O3961">
        <f>D3961*G3961</f>
        <v>1.9584262621200711E-2</v>
      </c>
      <c r="P3961">
        <f>I3961/H3961</f>
        <v>0.11320754716981132</v>
      </c>
      <c r="Q3961">
        <f>D3961*P3961*P3961</f>
        <v>1.3705632382506294E-4</v>
      </c>
      <c r="R3961">
        <f t="shared" si="61"/>
        <v>47</v>
      </c>
    </row>
    <row r="3962" spans="1:18" x14ac:dyDescent="0.3">
      <c r="A3962" t="s">
        <v>288</v>
      </c>
      <c r="B3962" t="s">
        <v>289</v>
      </c>
      <c r="C3962">
        <v>0.15346245248120241</v>
      </c>
      <c r="D3962">
        <v>2.557707541353374E-2</v>
      </c>
      <c r="E3962">
        <v>75</v>
      </c>
      <c r="F3962">
        <v>12.5</v>
      </c>
      <c r="G3962">
        <v>1.401440957808439</v>
      </c>
      <c r="H3962">
        <v>82</v>
      </c>
      <c r="I3962">
        <v>6</v>
      </c>
      <c r="J3962" cm="1">
        <f t="array" ref="J3962">SUMPRODUCT(--ISNUMBER(SEARCH(A3962, QA_Seed_Keywords!B$2:B$45)))</f>
        <v>0</v>
      </c>
      <c r="K3962" cm="1">
        <f t="array" ref="K3962">SUMPRODUCT(
    (--(C$2:C$100 &gt;= C3962)),
    (--(G$2:G$100 &gt;= G3962)),
    (--(H$2:H$100 &lt;= H3962)),
    (--(I$2:I$100 &gt;= I3962)),
    -- (
        (C$2:C$100 &gt; C3962) +
        (G$2:G$100 &gt; G3962) +
        (H$2:H$100 &lt; H3962) +
        (I$2:I$100 &gt; I3962)
    )
)</f>
        <v>4</v>
      </c>
      <c r="L3962">
        <f>(I3962/10)/(H3962/122)</f>
        <v>0.89268292682926831</v>
      </c>
      <c r="M3962">
        <f>L3962/MAX($L$2:$L$6948)</f>
        <v>7.3170731707317083E-2</v>
      </c>
      <c r="N3962">
        <f>D3962*M3962*M3962</f>
        <v>1.3693853582498732E-4</v>
      </c>
      <c r="O3962">
        <f>D3962*G3962</f>
        <v>3.5844761065481401E-2</v>
      </c>
      <c r="P3962">
        <f>I3962/H3962</f>
        <v>7.3170731707317069E-2</v>
      </c>
      <c r="Q3962">
        <f>D3962*P3962*P3962</f>
        <v>1.3693853582498729E-4</v>
      </c>
      <c r="R3962">
        <f t="shared" si="61"/>
        <v>76</v>
      </c>
    </row>
    <row r="3963" spans="1:18" x14ac:dyDescent="0.3">
      <c r="A3963" t="s">
        <v>712</v>
      </c>
      <c r="B3963" t="s">
        <v>713</v>
      </c>
      <c r="C3963">
        <v>8.4010067160719432E-2</v>
      </c>
      <c r="D3963">
        <v>1.4001677860119899E-2</v>
      </c>
      <c r="E3963">
        <v>58</v>
      </c>
      <c r="F3963">
        <v>9.6666666666666661</v>
      </c>
      <c r="G3963">
        <v>1.693147180559945</v>
      </c>
      <c r="H3963">
        <v>61</v>
      </c>
      <c r="I3963">
        <v>6</v>
      </c>
      <c r="J3963" cm="1">
        <f t="array" ref="J3963">SUMPRODUCT(--ISNUMBER(SEARCH(A3963, QA_Seed_Keywords!B$2:B$45)))</f>
        <v>0</v>
      </c>
      <c r="K3963" cm="1">
        <f t="array" ref="K3963">SUMPRODUCT(
    (--(C$2:C$100 &gt;= C3963)),
    (--(G$2:G$100 &gt;= G3963)),
    (--(H$2:H$100 &lt;= H3963)),
    (--(I$2:I$100 &gt;= I3963)),
    -- (
        (C$2:C$100 &gt; C3963) +
        (G$2:G$100 &gt; G3963) +
        (H$2:H$100 &lt; H3963) +
        (I$2:I$100 &gt; I3963)
    )
)</f>
        <v>0</v>
      </c>
      <c r="L3963">
        <f>(I3963/10)/(H3963/122)</f>
        <v>1.2</v>
      </c>
      <c r="M3963">
        <f>L3963/MAX($L$2:$L$6948)</f>
        <v>9.8360655737704916E-2</v>
      </c>
      <c r="N3963">
        <f>D3963*M3963*M3963</f>
        <v>1.3546369335240967E-4</v>
      </c>
      <c r="O3963">
        <f>D3963*G3963</f>
        <v>2.3706901391970611E-2</v>
      </c>
      <c r="P3963">
        <f>I3963/H3963</f>
        <v>9.8360655737704916E-2</v>
      </c>
      <c r="Q3963">
        <f>D3963*P3963*P3963</f>
        <v>1.3546369335240967E-4</v>
      </c>
      <c r="R3963">
        <f t="shared" si="61"/>
        <v>55</v>
      </c>
    </row>
    <row r="3964" spans="1:18" x14ac:dyDescent="0.3">
      <c r="A3964" t="s">
        <v>845</v>
      </c>
      <c r="B3964" t="s">
        <v>846</v>
      </c>
      <c r="C3964">
        <v>7.2580971659577012E-2</v>
      </c>
      <c r="D3964">
        <v>1.20968286099295E-2</v>
      </c>
      <c r="E3964">
        <v>67</v>
      </c>
      <c r="F3964">
        <v>11.16666666666667</v>
      </c>
      <c r="G3964">
        <v>1.759838555058618</v>
      </c>
      <c r="H3964">
        <v>57</v>
      </c>
      <c r="I3964">
        <v>6</v>
      </c>
      <c r="J3964" cm="1">
        <f t="array" ref="J3964">SUMPRODUCT(--ISNUMBER(SEARCH(A3964, QA_Seed_Keywords!B$2:B$45)))</f>
        <v>0</v>
      </c>
      <c r="K3964" cm="1">
        <f t="array" ref="K3964">SUMPRODUCT(
    (--(C$2:C$100 &gt;= C3964)),
    (--(G$2:G$100 &gt;= G3964)),
    (--(H$2:H$100 &lt;= H3964)),
    (--(I$2:I$100 &gt;= I3964)),
    -- (
        (C$2:C$100 &gt; C3964) +
        (G$2:G$100 &gt; G3964) +
        (H$2:H$100 &lt; H3964) +
        (I$2:I$100 &gt; I3964)
    )
)</f>
        <v>0</v>
      </c>
      <c r="L3964">
        <f>(I3964/10)/(H3964/122)</f>
        <v>1.2842105263157895</v>
      </c>
      <c r="M3964">
        <f>L3964/MAX($L$2:$L$6948)</f>
        <v>0.10526315789473685</v>
      </c>
      <c r="N3964">
        <f>D3964*M3964*M3964</f>
        <v>1.3403688210448202E-4</v>
      </c>
      <c r="O3964">
        <f>D3964*G3964</f>
        <v>2.1288465381690082E-2</v>
      </c>
      <c r="P3964">
        <f>I3964/H3964</f>
        <v>0.10526315789473684</v>
      </c>
      <c r="Q3964">
        <f>D3964*P3964*P3964</f>
        <v>1.3403688210448196E-4</v>
      </c>
      <c r="R3964">
        <f t="shared" si="61"/>
        <v>51</v>
      </c>
    </row>
    <row r="3965" spans="1:18" x14ac:dyDescent="0.3">
      <c r="A3965" t="s">
        <v>1871</v>
      </c>
      <c r="B3965" t="s">
        <v>1871</v>
      </c>
      <c r="C3965">
        <v>3.2603883095771523E-2</v>
      </c>
      <c r="D3965">
        <v>3.2603883095771523E-2</v>
      </c>
      <c r="E3965">
        <v>8</v>
      </c>
      <c r="F3965">
        <v>8</v>
      </c>
      <c r="G3965">
        <v>3.422386292806666</v>
      </c>
      <c r="H3965">
        <v>10</v>
      </c>
      <c r="I3965">
        <v>1</v>
      </c>
      <c r="J3965" cm="1">
        <f t="array" ref="J3965">SUMPRODUCT(--ISNUMBER(SEARCH(A3965, QA_Seed_Keywords!B$2:B$45)))</f>
        <v>0</v>
      </c>
      <c r="K3965" cm="1">
        <f t="array" ref="K3965">SUMPRODUCT(
    (--(C$2:C$100 &gt;= C3965)),
    (--(G$2:G$100 &gt;= G3965)),
    (--(H$2:H$100 &lt;= H3965)),
    (--(I$2:I$100 &gt;= I3965)),
    -- (
        (C$2:C$100 &gt; C3965) +
        (G$2:G$100 &gt; G3965) +
        (H$2:H$100 &lt; H3965) +
        (I$2:I$100 &gt; I3965)
    )
)</f>
        <v>243</v>
      </c>
      <c r="L3965">
        <f>(I3965/10)/(H3965/122)</f>
        <v>1.2200000000000002</v>
      </c>
      <c r="M3965">
        <f>L3965/MAX($L$2:$L$6948)</f>
        <v>0.10000000000000002</v>
      </c>
      <c r="N3965">
        <f>D3965*M3965*M3965</f>
        <v>3.2603883095771535E-4</v>
      </c>
      <c r="O3965">
        <f>D3965*G3965</f>
        <v>0.11158308259923942</v>
      </c>
      <c r="P3965">
        <f>I3965/H3965</f>
        <v>0.1</v>
      </c>
      <c r="Q3965">
        <f>D3965*P3965*P3965</f>
        <v>3.2603883095771525E-4</v>
      </c>
      <c r="R3965">
        <f t="shared" si="61"/>
        <v>9</v>
      </c>
    </row>
    <row r="3966" spans="1:18" x14ac:dyDescent="0.3">
      <c r="A3966" t="s">
        <v>2369</v>
      </c>
      <c r="B3966" t="s">
        <v>2370</v>
      </c>
      <c r="C3966">
        <v>2.4092373632799018E-2</v>
      </c>
      <c r="D3966">
        <v>4.0153956054665031E-3</v>
      </c>
      <c r="E3966">
        <v>8</v>
      </c>
      <c r="F3966">
        <v>1.333333333333333</v>
      </c>
      <c r="G3966">
        <v>2.2939210409888759</v>
      </c>
      <c r="H3966">
        <v>33</v>
      </c>
      <c r="I3966">
        <v>6</v>
      </c>
      <c r="J3966" cm="1">
        <f t="array" ref="J3966">SUMPRODUCT(--ISNUMBER(SEARCH(A3966, QA_Seed_Keywords!B$2:B$45)))</f>
        <v>0</v>
      </c>
      <c r="K3966" cm="1">
        <f t="array" ref="K3966">SUMPRODUCT(
    (--(C$2:C$100 &gt;= C3966)),
    (--(G$2:G$100 &gt;= G3966)),
    (--(H$2:H$100 &lt;= H3966)),
    (--(I$2:I$100 &gt;= I3966)),
    -- (
        (C$2:C$100 &gt; C3966) +
        (G$2:G$100 &gt; G3966) +
        (H$2:H$100 &lt; H3966) +
        (I$2:I$100 &gt; I3966)
    )
)</f>
        <v>0</v>
      </c>
      <c r="L3966">
        <f>(I3966/10)/(H3966/122)</f>
        <v>2.2181818181818178</v>
      </c>
      <c r="M3966">
        <f>L3966/MAX($L$2:$L$6948)</f>
        <v>0.1818181818181818</v>
      </c>
      <c r="N3966">
        <f>D3966*M3966*M3966</f>
        <v>1.3274035059393396E-4</v>
      </c>
      <c r="O3966">
        <f>D3966*G3966</f>
        <v>9.211000467273878E-3</v>
      </c>
      <c r="P3966">
        <f>I3966/H3966</f>
        <v>0.18181818181818182</v>
      </c>
      <c r="Q3966">
        <f>D3966*P3966*P3966</f>
        <v>1.3274035059393399E-4</v>
      </c>
      <c r="R3966">
        <f t="shared" si="61"/>
        <v>27</v>
      </c>
    </row>
    <row r="3967" spans="1:18" x14ac:dyDescent="0.3">
      <c r="A3967" t="s">
        <v>872</v>
      </c>
      <c r="B3967" t="s">
        <v>873</v>
      </c>
      <c r="C3967">
        <v>7.0139922832665291E-2</v>
      </c>
      <c r="D3967">
        <v>1.1689987138777551E-2</v>
      </c>
      <c r="E3967">
        <v>87</v>
      </c>
      <c r="F3967">
        <v>14.5</v>
      </c>
      <c r="G3967">
        <v>1.759838555058618</v>
      </c>
      <c r="H3967">
        <v>57</v>
      </c>
      <c r="I3967">
        <v>6</v>
      </c>
      <c r="J3967" cm="1">
        <f t="array" ref="J3967">SUMPRODUCT(--ISNUMBER(SEARCH(A3967, QA_Seed_Keywords!B$2:B$45)))</f>
        <v>0</v>
      </c>
      <c r="K3967" cm="1">
        <f t="array" ref="K3967">SUMPRODUCT(
    (--(C$2:C$100 &gt;= C3967)),
    (--(G$2:G$100 &gt;= G3967)),
    (--(H$2:H$100 &lt;= H3967)),
    (--(I$2:I$100 &gt;= I3967)),
    -- (
        (C$2:C$100 &gt; C3967) +
        (G$2:G$100 &gt; G3967) +
        (H$2:H$100 &lt; H3967) +
        (I$2:I$100 &gt; I3967)
    )
)</f>
        <v>0</v>
      </c>
      <c r="L3967">
        <f>(I3967/10)/(H3967/122)</f>
        <v>1.2842105263157895</v>
      </c>
      <c r="M3967">
        <f>L3967/MAX($L$2:$L$6948)</f>
        <v>0.10526315789473685</v>
      </c>
      <c r="N3967">
        <f>D3967*M3967*M3967</f>
        <v>1.2952894336595624E-4</v>
      </c>
      <c r="O3967">
        <f>D3967*G3967</f>
        <v>2.0572490074960113E-2</v>
      </c>
      <c r="P3967">
        <f>I3967/H3967</f>
        <v>0.10526315789473684</v>
      </c>
      <c r="Q3967">
        <f>D3967*P3967*P3967</f>
        <v>1.2952894336595624E-4</v>
      </c>
      <c r="R3967">
        <f t="shared" si="61"/>
        <v>51</v>
      </c>
    </row>
    <row r="3968" spans="1:18" x14ac:dyDescent="0.3">
      <c r="A3968" t="s">
        <v>1045</v>
      </c>
      <c r="B3968" t="s">
        <v>1046</v>
      </c>
      <c r="C3968">
        <v>6.062442065840392E-2</v>
      </c>
      <c r="D3968">
        <v>1.0104070109733991E-2</v>
      </c>
      <c r="E3968">
        <v>29</v>
      </c>
      <c r="F3968">
        <v>4.833333333333333</v>
      </c>
      <c r="G3968">
        <v>1.831297519040763</v>
      </c>
      <c r="H3968">
        <v>53</v>
      </c>
      <c r="I3968">
        <v>6</v>
      </c>
      <c r="J3968" cm="1">
        <f t="array" ref="J3968">SUMPRODUCT(--ISNUMBER(SEARCH(A3968, QA_Seed_Keywords!B$2:B$45)))</f>
        <v>0</v>
      </c>
      <c r="K3968" cm="1">
        <f t="array" ref="K3968">SUMPRODUCT(
    (--(C$2:C$100 &gt;= C3968)),
    (--(G$2:G$100 &gt;= G3968)),
    (--(H$2:H$100 &lt;= H3968)),
    (--(I$2:I$100 &gt;= I3968)),
    -- (
        (C$2:C$100 &gt; C3968) +
        (G$2:G$100 &gt; G3968) +
        (H$2:H$100 &lt; H3968) +
        (I$2:I$100 &gt; I3968)
    )
)</f>
        <v>0</v>
      </c>
      <c r="L3968">
        <f>(I3968/10)/(H3968/122)</f>
        <v>1.381132075471698</v>
      </c>
      <c r="M3968">
        <f>L3968/MAX($L$2:$L$6948)</f>
        <v>0.11320754716981132</v>
      </c>
      <c r="N3968">
        <f>D3968*M3968*M3968</f>
        <v>1.2949324455337262E-4</v>
      </c>
      <c r="O3968">
        <f>D3968*G3968</f>
        <v>1.8503558524169787E-2</v>
      </c>
      <c r="P3968">
        <f>I3968/H3968</f>
        <v>0.11320754716981132</v>
      </c>
      <c r="Q3968">
        <f>D3968*P3968*P3968</f>
        <v>1.2949324455337262E-4</v>
      </c>
      <c r="R3968">
        <f t="shared" si="61"/>
        <v>47</v>
      </c>
    </row>
    <row r="3969" spans="1:18" x14ac:dyDescent="0.3">
      <c r="A3969" t="s">
        <v>2226</v>
      </c>
      <c r="B3969" t="s">
        <v>2227</v>
      </c>
      <c r="C3969">
        <v>2.6188241918897601E-2</v>
      </c>
      <c r="D3969">
        <v>2.6188241918897601E-2</v>
      </c>
      <c r="E3969">
        <v>5</v>
      </c>
      <c r="F3969">
        <v>5</v>
      </c>
      <c r="G3969">
        <v>3.5176964726109912</v>
      </c>
      <c r="H3969">
        <v>9</v>
      </c>
      <c r="I3969">
        <v>1</v>
      </c>
      <c r="J3969" cm="1">
        <f t="array" ref="J3969">SUMPRODUCT(--ISNUMBER(SEARCH(A3969, QA_Seed_Keywords!B$2:B$45)))</f>
        <v>0</v>
      </c>
      <c r="K3969" cm="1">
        <f t="array" ref="K3969">SUMPRODUCT(
    (--(C$2:C$100 &gt;= C3969)),
    (--(G$2:G$100 &gt;= G3969)),
    (--(H$2:H$100 &lt;= H3969)),
    (--(I$2:I$100 &gt;= I3969)),
    -- (
        (C$2:C$100 &gt; C3969) +
        (G$2:G$100 &gt; G3969) +
        (H$2:H$100 &lt; H3969) +
        (I$2:I$100 &gt; I3969)
    )
)</f>
        <v>285</v>
      </c>
      <c r="L3969">
        <f>(I3969/10)/(H3969/122)</f>
        <v>1.3555555555555556</v>
      </c>
      <c r="M3969">
        <f>L3969/MAX($L$2:$L$6948)</f>
        <v>0.11111111111111112</v>
      </c>
      <c r="N3969">
        <f>D3969*M3969*M3969</f>
        <v>3.2331162862836552E-4</v>
      </c>
      <c r="O3969">
        <f>D3969*G3969</f>
        <v>9.2122286221989383E-2</v>
      </c>
      <c r="P3969">
        <f>I3969/H3969</f>
        <v>0.1111111111111111</v>
      </c>
      <c r="Q3969">
        <f>D3969*P3969*P3969</f>
        <v>3.2331162862836541E-4</v>
      </c>
      <c r="R3969">
        <f t="shared" si="61"/>
        <v>8</v>
      </c>
    </row>
    <row r="3970" spans="1:18" x14ac:dyDescent="0.3">
      <c r="A3970" t="s">
        <v>556</v>
      </c>
      <c r="B3970" t="s">
        <v>557</v>
      </c>
      <c r="C3970">
        <v>0.102555345480649</v>
      </c>
      <c r="D3970">
        <v>1.7092557580108171E-2</v>
      </c>
      <c r="E3970">
        <v>45</v>
      </c>
      <c r="F3970">
        <v>7.5</v>
      </c>
      <c r="G3970">
        <v>1.5717863235556779</v>
      </c>
      <c r="H3970">
        <v>69</v>
      </c>
      <c r="I3970">
        <v>6</v>
      </c>
      <c r="J3970" cm="1">
        <f t="array" ref="J3970">SUMPRODUCT(--ISNUMBER(SEARCH(A3970, QA_Seed_Keywords!B$2:B$45)))</f>
        <v>0</v>
      </c>
      <c r="K3970" cm="1">
        <f t="array" ref="K3970">SUMPRODUCT(
    (--(C$2:C$100 &gt;= C3970)),
    (--(G$2:G$100 &gt;= G3970)),
    (--(H$2:H$100 &lt;= H3970)),
    (--(I$2:I$100 &gt;= I3970)),
    -- (
        (C$2:C$100 &gt; C3970) +
        (G$2:G$100 &gt; G3970) +
        (H$2:H$100 &lt; H3970) +
        (I$2:I$100 &gt; I3970)
    )
)</f>
        <v>0</v>
      </c>
      <c r="L3970">
        <f>(I3970/10)/(H3970/122)</f>
        <v>1.0608695652173914</v>
      </c>
      <c r="M3970">
        <f>L3970/MAX($L$2:$L$6948)</f>
        <v>8.6956521739130446E-2</v>
      </c>
      <c r="N3970">
        <f>D3970*M3970*M3970</f>
        <v>1.2924429172104482E-4</v>
      </c>
      <c r="O3970">
        <f>D3970*G3970</f>
        <v>2.6865848239001958E-2</v>
      </c>
      <c r="P3970">
        <f>I3970/H3970</f>
        <v>8.6956521739130432E-2</v>
      </c>
      <c r="Q3970">
        <f>D3970*P3970*P3970</f>
        <v>1.2924429172104477E-4</v>
      </c>
      <c r="R3970">
        <f t="shared" si="61"/>
        <v>63</v>
      </c>
    </row>
    <row r="3971" spans="1:18" x14ac:dyDescent="0.3">
      <c r="A3971" t="s">
        <v>4201</v>
      </c>
      <c r="B3971" t="s">
        <v>4201</v>
      </c>
      <c r="C3971">
        <v>1.155996155672191E-2</v>
      </c>
      <c r="D3971">
        <v>1.155996155672191E-2</v>
      </c>
      <c r="E3971">
        <v>2</v>
      </c>
      <c r="F3971">
        <v>2</v>
      </c>
      <c r="G3971">
        <v>3.8743714165497241</v>
      </c>
      <c r="H3971">
        <v>6</v>
      </c>
      <c r="I3971">
        <v>1</v>
      </c>
      <c r="J3971" cm="1">
        <f t="array" ref="J3971">SUMPRODUCT(--ISNUMBER(SEARCH(A3971, QA_Seed_Keywords!B$2:B$45)))</f>
        <v>0</v>
      </c>
      <c r="K3971" cm="1">
        <f t="array" ref="K3971">SUMPRODUCT(
    (--(C$2:C$100 &gt;= C3971)),
    (--(G$2:G$100 &gt;= G3971)),
    (--(H$2:H$100 &lt;= H3971)),
    (--(I$2:I$100 &gt;= I3971)),
    -- (
        (C$2:C$100 &gt; C3971) +
        (G$2:G$100 &gt; G3971) +
        (H$2:H$100 &lt; H3971) +
        (I$2:I$100 &gt; I3971)
    )
)</f>
        <v>285</v>
      </c>
      <c r="L3971">
        <f>(I3971/10)/(H3971/122)</f>
        <v>2.0333333333333337</v>
      </c>
      <c r="M3971">
        <f>L3971/MAX($L$2:$L$6948)</f>
        <v>0.16666666666666671</v>
      </c>
      <c r="N3971">
        <f>D3971*M3971*M3971</f>
        <v>3.2111004324227548E-4</v>
      </c>
      <c r="O3971">
        <f>D3971*G3971</f>
        <v>4.4787584631777025E-2</v>
      </c>
      <c r="P3971">
        <f>I3971/H3971</f>
        <v>0.16666666666666666</v>
      </c>
      <c r="Q3971">
        <f>D3971*P3971*P3971</f>
        <v>3.2111004324227526E-4</v>
      </c>
      <c r="R3971">
        <f t="shared" ref="R3971:R4034" si="62">H3971-I3971</f>
        <v>5</v>
      </c>
    </row>
    <row r="3972" spans="1:18" x14ac:dyDescent="0.3">
      <c r="A3972" t="s">
        <v>4202</v>
      </c>
      <c r="B3972" t="s">
        <v>4202</v>
      </c>
      <c r="C3972">
        <v>1.155996155672191E-2</v>
      </c>
      <c r="D3972">
        <v>1.155996155672191E-2</v>
      </c>
      <c r="E3972">
        <v>2</v>
      </c>
      <c r="F3972">
        <v>2</v>
      </c>
      <c r="G3972">
        <v>3.8743714165497241</v>
      </c>
      <c r="H3972">
        <v>6</v>
      </c>
      <c r="I3972">
        <v>1</v>
      </c>
      <c r="J3972" cm="1">
        <f t="array" ref="J3972">SUMPRODUCT(--ISNUMBER(SEARCH(A3972, QA_Seed_Keywords!B$2:B$45)))</f>
        <v>0</v>
      </c>
      <c r="K3972" cm="1">
        <f t="array" ref="K3972">SUMPRODUCT(
    (--(C$2:C$100 &gt;= C3972)),
    (--(G$2:G$100 &gt;= G3972)),
    (--(H$2:H$100 &lt;= H3972)),
    (--(I$2:I$100 &gt;= I3972)),
    -- (
        (C$2:C$100 &gt; C3972) +
        (G$2:G$100 &gt; G3972) +
        (H$2:H$100 &lt; H3972) +
        (I$2:I$100 &gt; I3972)
    )
)</f>
        <v>285</v>
      </c>
      <c r="L3972">
        <f>(I3972/10)/(H3972/122)</f>
        <v>2.0333333333333337</v>
      </c>
      <c r="M3972">
        <f>L3972/MAX($L$2:$L$6948)</f>
        <v>0.16666666666666671</v>
      </c>
      <c r="N3972">
        <f>D3972*M3972*M3972</f>
        <v>3.2111004324227548E-4</v>
      </c>
      <c r="O3972">
        <f>D3972*G3972</f>
        <v>4.4787584631777025E-2</v>
      </c>
      <c r="P3972">
        <f>I3972/H3972</f>
        <v>0.16666666666666666</v>
      </c>
      <c r="Q3972">
        <f>D3972*P3972*P3972</f>
        <v>3.2111004324227526E-4</v>
      </c>
      <c r="R3972">
        <f t="shared" si="62"/>
        <v>5</v>
      </c>
    </row>
    <row r="3973" spans="1:18" x14ac:dyDescent="0.3">
      <c r="A3973" t="s">
        <v>4203</v>
      </c>
      <c r="B3973" t="s">
        <v>4204</v>
      </c>
      <c r="C3973">
        <v>1.155996155672191E-2</v>
      </c>
      <c r="D3973">
        <v>1.155996155672191E-2</v>
      </c>
      <c r="E3973">
        <v>2</v>
      </c>
      <c r="F3973">
        <v>2</v>
      </c>
      <c r="G3973">
        <v>3.8743714165497241</v>
      </c>
      <c r="H3973">
        <v>6</v>
      </c>
      <c r="I3973">
        <v>1</v>
      </c>
      <c r="J3973" cm="1">
        <f t="array" ref="J3973">SUMPRODUCT(--ISNUMBER(SEARCH(A3973, QA_Seed_Keywords!B$2:B$45)))</f>
        <v>0</v>
      </c>
      <c r="K3973" cm="1">
        <f t="array" ref="K3973">SUMPRODUCT(
    (--(C$2:C$100 &gt;= C3973)),
    (--(G$2:G$100 &gt;= G3973)),
    (--(H$2:H$100 &lt;= H3973)),
    (--(I$2:I$100 &gt;= I3973)),
    -- (
        (C$2:C$100 &gt; C3973) +
        (G$2:G$100 &gt; G3973) +
        (H$2:H$100 &lt; H3973) +
        (I$2:I$100 &gt; I3973)
    )
)</f>
        <v>285</v>
      </c>
      <c r="L3973">
        <f>(I3973/10)/(H3973/122)</f>
        <v>2.0333333333333337</v>
      </c>
      <c r="M3973">
        <f>L3973/MAX($L$2:$L$6948)</f>
        <v>0.16666666666666671</v>
      </c>
      <c r="N3973">
        <f>D3973*M3973*M3973</f>
        <v>3.2111004324227548E-4</v>
      </c>
      <c r="O3973">
        <f>D3973*G3973</f>
        <v>4.4787584631777025E-2</v>
      </c>
      <c r="P3973">
        <f>I3973/H3973</f>
        <v>0.16666666666666666</v>
      </c>
      <c r="Q3973">
        <f>D3973*P3973*P3973</f>
        <v>3.2111004324227526E-4</v>
      </c>
      <c r="R3973">
        <f t="shared" si="62"/>
        <v>5</v>
      </c>
    </row>
    <row r="3974" spans="1:18" x14ac:dyDescent="0.3">
      <c r="A3974" t="s">
        <v>4205</v>
      </c>
      <c r="B3974" t="s">
        <v>4205</v>
      </c>
      <c r="C3974">
        <v>1.155996155672191E-2</v>
      </c>
      <c r="D3974">
        <v>1.155996155672191E-2</v>
      </c>
      <c r="E3974">
        <v>2</v>
      </c>
      <c r="F3974">
        <v>2</v>
      </c>
      <c r="G3974">
        <v>3.8743714165497241</v>
      </c>
      <c r="H3974">
        <v>6</v>
      </c>
      <c r="I3974">
        <v>1</v>
      </c>
      <c r="J3974" cm="1">
        <f t="array" ref="J3974">SUMPRODUCT(--ISNUMBER(SEARCH(A3974, QA_Seed_Keywords!B$2:B$45)))</f>
        <v>0</v>
      </c>
      <c r="K3974" cm="1">
        <f t="array" ref="K3974">SUMPRODUCT(
    (--(C$2:C$100 &gt;= C3974)),
    (--(G$2:G$100 &gt;= G3974)),
    (--(H$2:H$100 &lt;= H3974)),
    (--(I$2:I$100 &gt;= I3974)),
    -- (
        (C$2:C$100 &gt; C3974) +
        (G$2:G$100 &gt; G3974) +
        (H$2:H$100 &lt; H3974) +
        (I$2:I$100 &gt; I3974)
    )
)</f>
        <v>285</v>
      </c>
      <c r="L3974">
        <f>(I3974/10)/(H3974/122)</f>
        <v>2.0333333333333337</v>
      </c>
      <c r="M3974">
        <f>L3974/MAX($L$2:$L$6948)</f>
        <v>0.16666666666666671</v>
      </c>
      <c r="N3974">
        <f>D3974*M3974*M3974</f>
        <v>3.2111004324227548E-4</v>
      </c>
      <c r="O3974">
        <f>D3974*G3974</f>
        <v>4.4787584631777025E-2</v>
      </c>
      <c r="P3974">
        <f>I3974/H3974</f>
        <v>0.16666666666666666</v>
      </c>
      <c r="Q3974">
        <f>D3974*P3974*P3974</f>
        <v>3.2111004324227526E-4</v>
      </c>
      <c r="R3974">
        <f t="shared" si="62"/>
        <v>5</v>
      </c>
    </row>
    <row r="3975" spans="1:18" x14ac:dyDescent="0.3">
      <c r="A3975" t="s">
        <v>4206</v>
      </c>
      <c r="B3975" t="s">
        <v>4207</v>
      </c>
      <c r="C3975">
        <v>1.155996155672191E-2</v>
      </c>
      <c r="D3975">
        <v>1.155996155672191E-2</v>
      </c>
      <c r="E3975">
        <v>2</v>
      </c>
      <c r="F3975">
        <v>2</v>
      </c>
      <c r="G3975">
        <v>3.8743714165497241</v>
      </c>
      <c r="H3975">
        <v>6</v>
      </c>
      <c r="I3975">
        <v>1</v>
      </c>
      <c r="J3975" cm="1">
        <f t="array" ref="J3975">SUMPRODUCT(--ISNUMBER(SEARCH(A3975, QA_Seed_Keywords!B$2:B$45)))</f>
        <v>0</v>
      </c>
      <c r="K3975" cm="1">
        <f t="array" ref="K3975">SUMPRODUCT(
    (--(C$2:C$100 &gt;= C3975)),
    (--(G$2:G$100 &gt;= G3975)),
    (--(H$2:H$100 &lt;= H3975)),
    (--(I$2:I$100 &gt;= I3975)),
    -- (
        (C$2:C$100 &gt; C3975) +
        (G$2:G$100 &gt; G3975) +
        (H$2:H$100 &lt; H3975) +
        (I$2:I$100 &gt; I3975)
    )
)</f>
        <v>285</v>
      </c>
      <c r="L3975">
        <f>(I3975/10)/(H3975/122)</f>
        <v>2.0333333333333337</v>
      </c>
      <c r="M3975">
        <f>L3975/MAX($L$2:$L$6948)</f>
        <v>0.16666666666666671</v>
      </c>
      <c r="N3975">
        <f>D3975*M3975*M3975</f>
        <v>3.2111004324227548E-4</v>
      </c>
      <c r="O3975">
        <f>D3975*G3975</f>
        <v>4.4787584631777025E-2</v>
      </c>
      <c r="P3975">
        <f>I3975/H3975</f>
        <v>0.16666666666666666</v>
      </c>
      <c r="Q3975">
        <f>D3975*P3975*P3975</f>
        <v>3.2111004324227526E-4</v>
      </c>
      <c r="R3975">
        <f t="shared" si="62"/>
        <v>5</v>
      </c>
    </row>
    <row r="3976" spans="1:18" x14ac:dyDescent="0.3">
      <c r="A3976" t="s">
        <v>4208</v>
      </c>
      <c r="B3976" t="s">
        <v>4208</v>
      </c>
      <c r="C3976">
        <v>1.155996155672191E-2</v>
      </c>
      <c r="D3976">
        <v>1.155996155672191E-2</v>
      </c>
      <c r="E3976">
        <v>2</v>
      </c>
      <c r="F3976">
        <v>2</v>
      </c>
      <c r="G3976">
        <v>3.8743714165497241</v>
      </c>
      <c r="H3976">
        <v>6</v>
      </c>
      <c r="I3976">
        <v>1</v>
      </c>
      <c r="J3976" cm="1">
        <f t="array" ref="J3976">SUMPRODUCT(--ISNUMBER(SEARCH(A3976, QA_Seed_Keywords!B$2:B$45)))</f>
        <v>0</v>
      </c>
      <c r="K3976" cm="1">
        <f t="array" ref="K3976">SUMPRODUCT(
    (--(C$2:C$100 &gt;= C3976)),
    (--(G$2:G$100 &gt;= G3976)),
    (--(H$2:H$100 &lt;= H3976)),
    (--(I$2:I$100 &gt;= I3976)),
    -- (
        (C$2:C$100 &gt; C3976) +
        (G$2:G$100 &gt; G3976) +
        (H$2:H$100 &lt; H3976) +
        (I$2:I$100 &gt; I3976)
    )
)</f>
        <v>285</v>
      </c>
      <c r="L3976">
        <f>(I3976/10)/(H3976/122)</f>
        <v>2.0333333333333337</v>
      </c>
      <c r="M3976">
        <f>L3976/MAX($L$2:$L$6948)</f>
        <v>0.16666666666666671</v>
      </c>
      <c r="N3976">
        <f>D3976*M3976*M3976</f>
        <v>3.2111004324227548E-4</v>
      </c>
      <c r="O3976">
        <f>D3976*G3976</f>
        <v>4.4787584631777025E-2</v>
      </c>
      <c r="P3976">
        <f>I3976/H3976</f>
        <v>0.16666666666666666</v>
      </c>
      <c r="Q3976">
        <f>D3976*P3976*P3976</f>
        <v>3.2111004324227526E-4</v>
      </c>
      <c r="R3976">
        <f t="shared" si="62"/>
        <v>5</v>
      </c>
    </row>
    <row r="3977" spans="1:18" x14ac:dyDescent="0.3">
      <c r="A3977" t="s">
        <v>4212</v>
      </c>
      <c r="B3977" t="s">
        <v>4212</v>
      </c>
      <c r="C3977">
        <v>1.153743385539524E-2</v>
      </c>
      <c r="D3977">
        <v>1.153743385539524E-2</v>
      </c>
      <c r="E3977">
        <v>2</v>
      </c>
      <c r="F3977">
        <v>2</v>
      </c>
      <c r="G3977">
        <v>3.8743714165497241</v>
      </c>
      <c r="H3977">
        <v>6</v>
      </c>
      <c r="I3977">
        <v>1</v>
      </c>
      <c r="J3977" cm="1">
        <f t="array" ref="J3977">SUMPRODUCT(--ISNUMBER(SEARCH(A3977, QA_Seed_Keywords!B$2:B$45)))</f>
        <v>0</v>
      </c>
      <c r="K3977" cm="1">
        <f t="array" ref="K3977">SUMPRODUCT(
    (--(C$2:C$100 &gt;= C3977)),
    (--(G$2:G$100 &gt;= G3977)),
    (--(H$2:H$100 &lt;= H3977)),
    (--(I$2:I$100 &gt;= I3977)),
    -- (
        (C$2:C$100 &gt; C3977) +
        (G$2:G$100 &gt; G3977) +
        (H$2:H$100 &lt; H3977) +
        (I$2:I$100 &gt; I3977)
    )
)</f>
        <v>285</v>
      </c>
      <c r="L3977">
        <f>(I3977/10)/(H3977/122)</f>
        <v>2.0333333333333337</v>
      </c>
      <c r="M3977">
        <f>L3977/MAX($L$2:$L$6948)</f>
        <v>0.16666666666666671</v>
      </c>
      <c r="N3977">
        <f>D3977*M3977*M3977</f>
        <v>3.2048427376097906E-4</v>
      </c>
      <c r="O3977">
        <f>D3977*G3977</f>
        <v>4.4700303949676404E-2</v>
      </c>
      <c r="P3977">
        <f>I3977/H3977</f>
        <v>0.16666666666666666</v>
      </c>
      <c r="Q3977">
        <f>D3977*P3977*P3977</f>
        <v>3.2048427376097884E-4</v>
      </c>
      <c r="R3977">
        <f t="shared" si="62"/>
        <v>5</v>
      </c>
    </row>
    <row r="3978" spans="1:18" x14ac:dyDescent="0.3">
      <c r="A3978" t="s">
        <v>4213</v>
      </c>
      <c r="B3978" t="s">
        <v>4213</v>
      </c>
      <c r="C3978">
        <v>1.153743385539524E-2</v>
      </c>
      <c r="D3978">
        <v>1.153743385539524E-2</v>
      </c>
      <c r="E3978">
        <v>2</v>
      </c>
      <c r="F3978">
        <v>2</v>
      </c>
      <c r="G3978">
        <v>3.8743714165497241</v>
      </c>
      <c r="H3978">
        <v>6</v>
      </c>
      <c r="I3978">
        <v>1</v>
      </c>
      <c r="J3978" cm="1">
        <f t="array" ref="J3978">SUMPRODUCT(--ISNUMBER(SEARCH(A3978, QA_Seed_Keywords!B$2:B$45)))</f>
        <v>0</v>
      </c>
      <c r="K3978" cm="1">
        <f t="array" ref="K3978">SUMPRODUCT(
    (--(C$2:C$100 &gt;= C3978)),
    (--(G$2:G$100 &gt;= G3978)),
    (--(H$2:H$100 &lt;= H3978)),
    (--(I$2:I$100 &gt;= I3978)),
    -- (
        (C$2:C$100 &gt; C3978) +
        (G$2:G$100 &gt; G3978) +
        (H$2:H$100 &lt; H3978) +
        (I$2:I$100 &gt; I3978)
    )
)</f>
        <v>285</v>
      </c>
      <c r="L3978">
        <f>(I3978/10)/(H3978/122)</f>
        <v>2.0333333333333337</v>
      </c>
      <c r="M3978">
        <f>L3978/MAX($L$2:$L$6948)</f>
        <v>0.16666666666666671</v>
      </c>
      <c r="N3978">
        <f>D3978*M3978*M3978</f>
        <v>3.2048427376097906E-4</v>
      </c>
      <c r="O3978">
        <f>D3978*G3978</f>
        <v>4.4700303949676404E-2</v>
      </c>
      <c r="P3978">
        <f>I3978/H3978</f>
        <v>0.16666666666666666</v>
      </c>
      <c r="Q3978">
        <f>D3978*P3978*P3978</f>
        <v>3.2048427376097884E-4</v>
      </c>
      <c r="R3978">
        <f t="shared" si="62"/>
        <v>5</v>
      </c>
    </row>
    <row r="3979" spans="1:18" x14ac:dyDescent="0.3">
      <c r="A3979" t="s">
        <v>666</v>
      </c>
      <c r="B3979" t="s">
        <v>667</v>
      </c>
      <c r="C3979">
        <v>8.7984714265615716E-2</v>
      </c>
      <c r="D3979">
        <v>1.4664119044269289E-2</v>
      </c>
      <c r="E3979">
        <v>44</v>
      </c>
      <c r="F3979">
        <v>7.333333333333333</v>
      </c>
      <c r="G3979">
        <v>1.6458942957094</v>
      </c>
      <c r="H3979">
        <v>64</v>
      </c>
      <c r="I3979">
        <v>6</v>
      </c>
      <c r="J3979" cm="1">
        <f t="array" ref="J3979">SUMPRODUCT(--ISNUMBER(SEARCH(A3979, QA_Seed_Keywords!B$2:B$45)))</f>
        <v>0</v>
      </c>
      <c r="K3979" cm="1">
        <f t="array" ref="K3979">SUMPRODUCT(
    (--(C$2:C$100 &gt;= C3979)),
    (--(G$2:G$100 &gt;= G3979)),
    (--(H$2:H$100 &lt;= H3979)),
    (--(I$2:I$100 &gt;= I3979)),
    -- (
        (C$2:C$100 &gt; C3979) +
        (G$2:G$100 &gt; G3979) +
        (H$2:H$100 &lt; H3979) +
        (I$2:I$100 &gt; I3979)
    )
)</f>
        <v>0</v>
      </c>
      <c r="L3979">
        <f>(I3979/10)/(H3979/122)</f>
        <v>1.1437499999999998</v>
      </c>
      <c r="M3979">
        <f>L3979/MAX($L$2:$L$6948)</f>
        <v>9.3749999999999986E-2</v>
      </c>
      <c r="N3979">
        <f>D3979*M3979*M3979</f>
        <v>1.2888385878752302E-4</v>
      </c>
      <c r="O3979">
        <f>D3979*G3979</f>
        <v>2.4135589886566403E-2</v>
      </c>
      <c r="P3979">
        <f>I3979/H3979</f>
        <v>9.375E-2</v>
      </c>
      <c r="Q3979">
        <f>D3979*P3979*P3979</f>
        <v>1.2888385878752307E-4</v>
      </c>
      <c r="R3979">
        <f t="shared" si="62"/>
        <v>58</v>
      </c>
    </row>
    <row r="3980" spans="1:18" x14ac:dyDescent="0.3">
      <c r="A3980" t="s">
        <v>1457</v>
      </c>
      <c r="B3980" t="s">
        <v>1458</v>
      </c>
      <c r="C3980">
        <v>4.4122946841415128E-2</v>
      </c>
      <c r="D3980">
        <v>7.3538244735691883E-3</v>
      </c>
      <c r="E3980">
        <v>23</v>
      </c>
      <c r="F3980">
        <v>3.833333333333333</v>
      </c>
      <c r="G3980">
        <v>1.970133963894978</v>
      </c>
      <c r="H3980">
        <v>46</v>
      </c>
      <c r="I3980">
        <v>6</v>
      </c>
      <c r="J3980" cm="1">
        <f t="array" ref="J3980">SUMPRODUCT(--ISNUMBER(SEARCH(A3980, QA_Seed_Keywords!B$2:B$45)))</f>
        <v>0</v>
      </c>
      <c r="K3980" cm="1">
        <f t="array" ref="K3980">SUMPRODUCT(
    (--(C$2:C$100 &gt;= C3980)),
    (--(G$2:G$100 &gt;= G3980)),
    (--(H$2:H$100 &lt;= H3980)),
    (--(I$2:I$100 &gt;= I3980)),
    -- (
        (C$2:C$100 &gt; C3980) +
        (G$2:G$100 &gt; G3980) +
        (H$2:H$100 &lt; H3980) +
        (I$2:I$100 &gt; I3980)
    )
)</f>
        <v>0</v>
      </c>
      <c r="L3980">
        <f>(I3980/10)/(H3980/122)</f>
        <v>1.5913043478260871</v>
      </c>
      <c r="M3980">
        <f>L3980/MAX($L$2:$L$6948)</f>
        <v>0.13043478260869568</v>
      </c>
      <c r="N3980">
        <f>D3980*M3980*M3980</f>
        <v>1.2511232563728304E-4</v>
      </c>
      <c r="O3980">
        <f>D3980*G3980</f>
        <v>1.4488019359900765E-2</v>
      </c>
      <c r="P3980">
        <f>I3980/H3980</f>
        <v>0.13043478260869565</v>
      </c>
      <c r="Q3980">
        <f>D3980*P3980*P3980</f>
        <v>1.2511232563728296E-4</v>
      </c>
      <c r="R3980">
        <f t="shared" si="62"/>
        <v>40</v>
      </c>
    </row>
    <row r="3981" spans="1:18" x14ac:dyDescent="0.3">
      <c r="A3981" t="s">
        <v>188</v>
      </c>
      <c r="B3981" t="s">
        <v>189</v>
      </c>
      <c r="C3981">
        <v>0.19780050904625651</v>
      </c>
      <c r="D3981">
        <v>3.2966751507709419E-2</v>
      </c>
      <c r="E3981">
        <v>196</v>
      </c>
      <c r="F3981">
        <v>32.666666666666657</v>
      </c>
      <c r="G3981">
        <v>1.2251617154704471</v>
      </c>
      <c r="H3981">
        <v>98</v>
      </c>
      <c r="I3981">
        <v>6</v>
      </c>
      <c r="J3981" cm="1">
        <f t="array" ref="J3981">SUMPRODUCT(--ISNUMBER(SEARCH(A3981, QA_Seed_Keywords!B$2:B$45)))</f>
        <v>0</v>
      </c>
      <c r="K3981" cm="1">
        <f t="array" ref="K3981">SUMPRODUCT(
    (--(C$2:C$100 &gt;= C3981)),
    (--(G$2:G$100 &gt;= G3981)),
    (--(H$2:H$100 &lt;= H3981)),
    (--(I$2:I$100 &gt;= I3981)),
    -- (
        (C$2:C$100 &gt; C3981) +
        (G$2:G$100 &gt; G3981) +
        (H$2:H$100 &lt; H3981) +
        (I$2:I$100 &gt; I3981)
    )
)</f>
        <v>4</v>
      </c>
      <c r="L3981">
        <f>(I3981/10)/(H3981/122)</f>
        <v>0.74693877551020404</v>
      </c>
      <c r="M3981">
        <f>L3981/MAX($L$2:$L$6948)</f>
        <v>6.1224489795918366E-2</v>
      </c>
      <c r="N3981">
        <f>D3981*M3981*M3981</f>
        <v>1.2357382905846929E-4</v>
      </c>
      <c r="O3981">
        <f>D3981*G3981</f>
        <v>4.0389601830673215E-2</v>
      </c>
      <c r="P3981">
        <f>I3981/H3981</f>
        <v>6.1224489795918366E-2</v>
      </c>
      <c r="Q3981">
        <f>D3981*P3981*P3981</f>
        <v>1.2357382905846929E-4</v>
      </c>
      <c r="R3981">
        <f t="shared" si="62"/>
        <v>92</v>
      </c>
    </row>
    <row r="3982" spans="1:18" x14ac:dyDescent="0.3">
      <c r="A3982" t="s">
        <v>4230</v>
      </c>
      <c r="B3982" t="s">
        <v>4231</v>
      </c>
      <c r="C3982">
        <v>1.140317557579279E-2</v>
      </c>
      <c r="D3982">
        <v>1.140317557579279E-2</v>
      </c>
      <c r="E3982">
        <v>10</v>
      </c>
      <c r="F3982">
        <v>10</v>
      </c>
      <c r="G3982">
        <v>3.8743714165497241</v>
      </c>
      <c r="H3982">
        <v>6</v>
      </c>
      <c r="I3982">
        <v>1</v>
      </c>
      <c r="J3982" cm="1">
        <f t="array" ref="J3982">SUMPRODUCT(--ISNUMBER(SEARCH(A3982, QA_Seed_Keywords!B$2:B$45)))</f>
        <v>0</v>
      </c>
      <c r="K3982" cm="1">
        <f t="array" ref="K3982">SUMPRODUCT(
    (--(C$2:C$100 &gt;= C3982)),
    (--(G$2:G$100 &gt;= G3982)),
    (--(H$2:H$100 &lt;= H3982)),
    (--(I$2:I$100 &gt;= I3982)),
    -- (
        (C$2:C$100 &gt; C3982) +
        (G$2:G$100 &gt; G3982) +
        (H$2:H$100 &lt; H3982) +
        (I$2:I$100 &gt; I3982)
    )
)</f>
        <v>285</v>
      </c>
      <c r="L3982">
        <f>(I3982/10)/(H3982/122)</f>
        <v>2.0333333333333337</v>
      </c>
      <c r="M3982">
        <f>L3982/MAX($L$2:$L$6948)</f>
        <v>0.16666666666666671</v>
      </c>
      <c r="N3982">
        <f>D3982*M3982*M3982</f>
        <v>3.1675487710535545E-4</v>
      </c>
      <c r="O3982">
        <f>D3982*G3982</f>
        <v>4.418013750874953E-2</v>
      </c>
      <c r="P3982">
        <f>I3982/H3982</f>
        <v>0.16666666666666666</v>
      </c>
      <c r="Q3982">
        <f>D3982*P3982*P3982</f>
        <v>3.1675487710535523E-4</v>
      </c>
      <c r="R3982">
        <f t="shared" si="62"/>
        <v>5</v>
      </c>
    </row>
    <row r="3983" spans="1:18" x14ac:dyDescent="0.3">
      <c r="A3983" t="s">
        <v>1069</v>
      </c>
      <c r="B3983" t="s">
        <v>1069</v>
      </c>
      <c r="C3983">
        <v>5.9562485320834913E-2</v>
      </c>
      <c r="D3983">
        <v>9.9270808868058176E-3</v>
      </c>
      <c r="E3983">
        <v>22</v>
      </c>
      <c r="F3983">
        <v>3.666666666666667</v>
      </c>
      <c r="G3983">
        <v>1.7949298748698881</v>
      </c>
      <c r="H3983">
        <v>55</v>
      </c>
      <c r="I3983">
        <v>6</v>
      </c>
      <c r="J3983" cm="1">
        <f t="array" ref="J3983">SUMPRODUCT(--ISNUMBER(SEARCH(A3983, QA_Seed_Keywords!B$2:B$45)))</f>
        <v>0</v>
      </c>
      <c r="K3983" cm="1">
        <f t="array" ref="K3983">SUMPRODUCT(
    (--(C$2:C$100 &gt;= C3983)),
    (--(G$2:G$100 &gt;= G3983)),
    (--(H$2:H$100 &lt;= H3983)),
    (--(I$2:I$100 &gt;= I3983)),
    -- (
        (C$2:C$100 &gt; C3983) +
        (G$2:G$100 &gt; G3983) +
        (H$2:H$100 &lt; H3983) +
        (I$2:I$100 &gt; I3983)
    )
)</f>
        <v>0</v>
      </c>
      <c r="L3983">
        <f>(I3983/10)/(H3983/122)</f>
        <v>1.3309090909090908</v>
      </c>
      <c r="M3983">
        <f>L3983/MAX($L$2:$L$6948)</f>
        <v>0.10909090909090909</v>
      </c>
      <c r="N3983">
        <f>D3983*M3983*M3983</f>
        <v>1.1814046675206922E-4</v>
      </c>
      <c r="O3983">
        <f>D3983*G3983</f>
        <v>1.7818414053977622E-2</v>
      </c>
      <c r="P3983">
        <f>I3983/H3983</f>
        <v>0.10909090909090909</v>
      </c>
      <c r="Q3983">
        <f>D3983*P3983*P3983</f>
        <v>1.1814046675206922E-4</v>
      </c>
      <c r="R3983">
        <f t="shared" si="62"/>
        <v>49</v>
      </c>
    </row>
    <row r="3984" spans="1:18" x14ac:dyDescent="0.3">
      <c r="A3984" t="s">
        <v>3365</v>
      </c>
      <c r="B3984" t="s">
        <v>3365</v>
      </c>
      <c r="C3984">
        <v>1.543364652724601E-2</v>
      </c>
      <c r="D3984">
        <v>1.543364652724601E-2</v>
      </c>
      <c r="E3984">
        <v>3</v>
      </c>
      <c r="F3984">
        <v>3</v>
      </c>
      <c r="G3984">
        <v>3.7408400239252009</v>
      </c>
      <c r="H3984">
        <v>7</v>
      </c>
      <c r="I3984">
        <v>1</v>
      </c>
      <c r="J3984" cm="1">
        <f t="array" ref="J3984">SUMPRODUCT(--ISNUMBER(SEARCH(A3984, QA_Seed_Keywords!B$2:B$45)))</f>
        <v>0</v>
      </c>
      <c r="K3984" cm="1">
        <f t="array" ref="K3984">SUMPRODUCT(
    (--(C$2:C$100 &gt;= C3984)),
    (--(G$2:G$100 &gt;= G3984)),
    (--(H$2:H$100 &lt;= H3984)),
    (--(I$2:I$100 &gt;= I3984)),
    -- (
        (C$2:C$100 &gt; C3984) +
        (G$2:G$100 &gt; G3984) +
        (H$2:H$100 &lt; H3984) +
        (I$2:I$100 &gt; I3984)
    )
)</f>
        <v>285</v>
      </c>
      <c r="L3984">
        <f>(I3984/10)/(H3984/122)</f>
        <v>1.7428571428571429</v>
      </c>
      <c r="M3984">
        <f>L3984/MAX($L$2:$L$6948)</f>
        <v>0.14285714285714288</v>
      </c>
      <c r="N3984">
        <f>D3984*M3984*M3984</f>
        <v>3.1497237810706151E-4</v>
      </c>
      <c r="O3984">
        <f>D3984*G3984</f>
        <v>5.7734802644236055E-2</v>
      </c>
      <c r="P3984">
        <f>I3984/H3984</f>
        <v>0.14285714285714285</v>
      </c>
      <c r="Q3984">
        <f>D3984*P3984*P3984</f>
        <v>3.149723781070614E-4</v>
      </c>
      <c r="R3984">
        <f t="shared" si="62"/>
        <v>6</v>
      </c>
    </row>
    <row r="3985" spans="1:18" x14ac:dyDescent="0.3">
      <c r="A3985" t="s">
        <v>3366</v>
      </c>
      <c r="B3985" t="s">
        <v>3366</v>
      </c>
      <c r="C3985">
        <v>1.543364652724601E-2</v>
      </c>
      <c r="D3985">
        <v>1.543364652724601E-2</v>
      </c>
      <c r="E3985">
        <v>3</v>
      </c>
      <c r="F3985">
        <v>3</v>
      </c>
      <c r="G3985">
        <v>3.7408400239252009</v>
      </c>
      <c r="H3985">
        <v>7</v>
      </c>
      <c r="I3985">
        <v>1</v>
      </c>
      <c r="J3985" cm="1">
        <f t="array" ref="J3985">SUMPRODUCT(--ISNUMBER(SEARCH(A3985, QA_Seed_Keywords!B$2:B$45)))</f>
        <v>0</v>
      </c>
      <c r="K3985" cm="1">
        <f t="array" ref="K3985">SUMPRODUCT(
    (--(C$2:C$100 &gt;= C3985)),
    (--(G$2:G$100 &gt;= G3985)),
    (--(H$2:H$100 &lt;= H3985)),
    (--(I$2:I$100 &gt;= I3985)),
    -- (
        (C$2:C$100 &gt; C3985) +
        (G$2:G$100 &gt; G3985) +
        (H$2:H$100 &lt; H3985) +
        (I$2:I$100 &gt; I3985)
    )
)</f>
        <v>285</v>
      </c>
      <c r="L3985">
        <f>(I3985/10)/(H3985/122)</f>
        <v>1.7428571428571429</v>
      </c>
      <c r="M3985">
        <f>L3985/MAX($L$2:$L$6948)</f>
        <v>0.14285714285714288</v>
      </c>
      <c r="N3985">
        <f>D3985*M3985*M3985</f>
        <v>3.1497237810706151E-4</v>
      </c>
      <c r="O3985">
        <f>D3985*G3985</f>
        <v>5.7734802644236055E-2</v>
      </c>
      <c r="P3985">
        <f>I3985/H3985</f>
        <v>0.14285714285714285</v>
      </c>
      <c r="Q3985">
        <f>D3985*P3985*P3985</f>
        <v>3.149723781070614E-4</v>
      </c>
      <c r="R3985">
        <f t="shared" si="62"/>
        <v>6</v>
      </c>
    </row>
    <row r="3986" spans="1:18" x14ac:dyDescent="0.3">
      <c r="A3986" t="s">
        <v>1081</v>
      </c>
      <c r="B3986" t="s">
        <v>1082</v>
      </c>
      <c r="C3986">
        <v>5.8922951071204939E-2</v>
      </c>
      <c r="D3986">
        <v>9.8204918452008232E-3</v>
      </c>
      <c r="E3986">
        <v>36</v>
      </c>
      <c r="F3986">
        <v>6</v>
      </c>
      <c r="G3986">
        <v>1.7949298748698881</v>
      </c>
      <c r="H3986">
        <v>55</v>
      </c>
      <c r="I3986">
        <v>6</v>
      </c>
      <c r="J3986" cm="1">
        <f t="array" ref="J3986">SUMPRODUCT(--ISNUMBER(SEARCH(A3986, QA_Seed_Keywords!B$2:B$45)))</f>
        <v>1</v>
      </c>
      <c r="K3986" cm="1">
        <f t="array" ref="K3986">SUMPRODUCT(
    (--(C$2:C$100 &gt;= C3986)),
    (--(G$2:G$100 &gt;= G3986)),
    (--(H$2:H$100 &lt;= H3986)),
    (--(I$2:I$100 &gt;= I3986)),
    -- (
        (C$2:C$100 &gt; C3986) +
        (G$2:G$100 &gt; G3986) +
        (H$2:H$100 &lt; H3986) +
        (I$2:I$100 &gt; I3986)
    )
)</f>
        <v>0</v>
      </c>
      <c r="L3986">
        <f>(I3986/10)/(H3986/122)</f>
        <v>1.3309090909090908</v>
      </c>
      <c r="M3986">
        <f>L3986/MAX($L$2:$L$6948)</f>
        <v>0.10909090909090909</v>
      </c>
      <c r="N3986">
        <f>D3986*M3986*M3986</f>
        <v>1.1687196906685278E-4</v>
      </c>
      <c r="O3986">
        <f>D3986*G3986</f>
        <v>1.7627094198867072E-2</v>
      </c>
      <c r="P3986">
        <f>I3986/H3986</f>
        <v>0.10909090909090909</v>
      </c>
      <c r="Q3986">
        <f>D3986*P3986*P3986</f>
        <v>1.1687196906685278E-4</v>
      </c>
      <c r="R3986">
        <f t="shared" si="62"/>
        <v>49</v>
      </c>
    </row>
    <row r="3987" spans="1:18" x14ac:dyDescent="0.3">
      <c r="A3987" t="s">
        <v>689</v>
      </c>
      <c r="B3987" t="s">
        <v>690</v>
      </c>
      <c r="C3987">
        <v>8.650596843450363E-2</v>
      </c>
      <c r="D3987">
        <v>1.441766140575061E-2</v>
      </c>
      <c r="E3987">
        <v>38</v>
      </c>
      <c r="F3987">
        <v>6.333333333333333</v>
      </c>
      <c r="G3987">
        <v>1.6007738604289301</v>
      </c>
      <c r="H3987">
        <v>67</v>
      </c>
      <c r="I3987">
        <v>6</v>
      </c>
      <c r="J3987" cm="1">
        <f t="array" ref="J3987">SUMPRODUCT(--ISNUMBER(SEARCH(A3987, QA_Seed_Keywords!B$2:B$45)))</f>
        <v>1</v>
      </c>
      <c r="K3987" cm="1">
        <f t="array" ref="K3987">SUMPRODUCT(
    (--(C$2:C$100 &gt;= C3987)),
    (--(G$2:G$100 &gt;= G3987)),
    (--(H$2:H$100 &lt;= H3987)),
    (--(I$2:I$100 &gt;= I3987)),
    -- (
        (C$2:C$100 &gt; C3987) +
        (G$2:G$100 &gt; G3987) +
        (H$2:H$100 &lt; H3987) +
        (I$2:I$100 &gt; I3987)
    )
)</f>
        <v>0</v>
      </c>
      <c r="L3987">
        <f>(I3987/10)/(H3987/122)</f>
        <v>1.0925373134328358</v>
      </c>
      <c r="M3987">
        <f>L3987/MAX($L$2:$L$6948)</f>
        <v>8.9552238805970144E-2</v>
      </c>
      <c r="N3987">
        <f>D3987*M3987*M3987</f>
        <v>1.156239275132595E-4</v>
      </c>
      <c r="O3987">
        <f>D3987*G3987</f>
        <v>2.30794155068406E-2</v>
      </c>
      <c r="P3987">
        <f>I3987/H3987</f>
        <v>8.9552238805970144E-2</v>
      </c>
      <c r="Q3987">
        <f>D3987*P3987*P3987</f>
        <v>1.156239275132595E-4</v>
      </c>
      <c r="R3987">
        <f t="shared" si="62"/>
        <v>61</v>
      </c>
    </row>
    <row r="3988" spans="1:18" x14ac:dyDescent="0.3">
      <c r="A3988" t="s">
        <v>328</v>
      </c>
      <c r="B3988" t="s">
        <v>329</v>
      </c>
      <c r="C3988">
        <v>0.1426660972417588</v>
      </c>
      <c r="D3988">
        <v>2.3777682873626471E-2</v>
      </c>
      <c r="E3988">
        <v>73</v>
      </c>
      <c r="F3988">
        <v>12.16666666666667</v>
      </c>
      <c r="G3988">
        <v>1.34294475112683</v>
      </c>
      <c r="H3988">
        <v>87</v>
      </c>
      <c r="I3988">
        <v>6</v>
      </c>
      <c r="J3988" cm="1">
        <f t="array" ref="J3988">SUMPRODUCT(--ISNUMBER(SEARCH(A3988, QA_Seed_Keywords!B$2:B$45)))</f>
        <v>1</v>
      </c>
      <c r="K3988" cm="1">
        <f t="array" ref="K3988">SUMPRODUCT(
    (--(C$2:C$100 &gt;= C3988)),
    (--(G$2:G$100 &gt;= G3988)),
    (--(H$2:H$100 &lt;= H3988)),
    (--(I$2:I$100 &gt;= I3988)),
    -- (
        (C$2:C$100 &gt; C3988) +
        (G$2:G$100 &gt; G3988) +
        (H$2:H$100 &lt; H3988) +
        (I$2:I$100 &gt; I3988)
    )
)</f>
        <v>4</v>
      </c>
      <c r="L3988">
        <f>(I3988/10)/(H3988/122)</f>
        <v>0.84137931034482749</v>
      </c>
      <c r="M3988">
        <f>L3988/MAX($L$2:$L$6948)</f>
        <v>6.8965517241379309E-2</v>
      </c>
      <c r="N3988">
        <f>D3988*M3988*M3988</f>
        <v>1.1309242746076799E-4</v>
      </c>
      <c r="O3988">
        <f>D3988*G3988</f>
        <v>3.1932114409094992E-2</v>
      </c>
      <c r="P3988">
        <f>I3988/H3988</f>
        <v>6.8965517241379309E-2</v>
      </c>
      <c r="Q3988">
        <f>D3988*P3988*P3988</f>
        <v>1.1309242746076799E-4</v>
      </c>
      <c r="R3988">
        <f t="shared" si="62"/>
        <v>81</v>
      </c>
    </row>
    <row r="3989" spans="1:18" x14ac:dyDescent="0.3">
      <c r="A3989" t="s">
        <v>9212</v>
      </c>
      <c r="B3989" t="s">
        <v>9213</v>
      </c>
      <c r="C3989">
        <v>5.0144052444897509E-3</v>
      </c>
      <c r="D3989">
        <v>5.0144052444897509E-3</v>
      </c>
      <c r="E3989">
        <v>1</v>
      </c>
      <c r="F3989">
        <v>1</v>
      </c>
      <c r="G3989">
        <v>4.2108436531709366</v>
      </c>
      <c r="H3989">
        <v>4</v>
      </c>
      <c r="I3989">
        <v>1</v>
      </c>
      <c r="J3989" cm="1">
        <f t="array" ref="J3989">SUMPRODUCT(--ISNUMBER(SEARCH(A3989, QA_Seed_Keywords!B$2:B$45)))</f>
        <v>0</v>
      </c>
      <c r="K3989" cm="1">
        <f t="array" ref="K3989">SUMPRODUCT(
    (--(C$2:C$100 &gt;= C3989)),
    (--(G$2:G$100 &gt;= G3989)),
    (--(H$2:H$100 &lt;= H3989)),
    (--(I$2:I$100 &gt;= I3989)),
    -- (
        (C$2:C$100 &gt; C3989) +
        (G$2:G$100 &gt; G3989) +
        (H$2:H$100 &lt; H3989) +
        (I$2:I$100 &gt; I3989)
    )
)</f>
        <v>285</v>
      </c>
      <c r="L3989">
        <f>(I3989/10)/(H3989/122)</f>
        <v>3.05</v>
      </c>
      <c r="M3989">
        <f>L3989/MAX($L$2:$L$6948)</f>
        <v>0.25</v>
      </c>
      <c r="N3989">
        <f>D3989*M3989*M3989</f>
        <v>3.1340032778060943E-4</v>
      </c>
      <c r="O3989">
        <f>D3989*G3989</f>
        <v>2.1114876498186726E-2</v>
      </c>
      <c r="P3989">
        <f>I3989/H3989</f>
        <v>0.25</v>
      </c>
      <c r="Q3989">
        <f>D3989*P3989*P3989</f>
        <v>3.1340032778060943E-4</v>
      </c>
      <c r="R3989">
        <f t="shared" si="62"/>
        <v>3</v>
      </c>
    </row>
    <row r="3990" spans="1:18" x14ac:dyDescent="0.3">
      <c r="A3990" t="s">
        <v>9214</v>
      </c>
      <c r="B3990" t="s">
        <v>9215</v>
      </c>
      <c r="C3990">
        <v>5.0144052444897509E-3</v>
      </c>
      <c r="D3990">
        <v>5.0144052444897509E-3</v>
      </c>
      <c r="E3990">
        <v>1</v>
      </c>
      <c r="F3990">
        <v>1</v>
      </c>
      <c r="G3990">
        <v>4.2108436531709366</v>
      </c>
      <c r="H3990">
        <v>4</v>
      </c>
      <c r="I3990">
        <v>1</v>
      </c>
      <c r="J3990" cm="1">
        <f t="array" ref="J3990">SUMPRODUCT(--ISNUMBER(SEARCH(A3990, QA_Seed_Keywords!B$2:B$45)))</f>
        <v>0</v>
      </c>
      <c r="K3990" cm="1">
        <f t="array" ref="K3990">SUMPRODUCT(
    (--(C$2:C$100 &gt;= C3990)),
    (--(G$2:G$100 &gt;= G3990)),
    (--(H$2:H$100 &lt;= H3990)),
    (--(I$2:I$100 &gt;= I3990)),
    -- (
        (C$2:C$100 &gt; C3990) +
        (G$2:G$100 &gt; G3990) +
        (H$2:H$100 &lt; H3990) +
        (I$2:I$100 &gt; I3990)
    )
)</f>
        <v>285</v>
      </c>
      <c r="L3990">
        <f>(I3990/10)/(H3990/122)</f>
        <v>3.05</v>
      </c>
      <c r="M3990">
        <f>L3990/MAX($L$2:$L$6948)</f>
        <v>0.25</v>
      </c>
      <c r="N3990">
        <f>D3990*M3990*M3990</f>
        <v>3.1340032778060943E-4</v>
      </c>
      <c r="O3990">
        <f>D3990*G3990</f>
        <v>2.1114876498186726E-2</v>
      </c>
      <c r="P3990">
        <f>I3990/H3990</f>
        <v>0.25</v>
      </c>
      <c r="Q3990">
        <f>D3990*P3990*P3990</f>
        <v>3.1340032778060943E-4</v>
      </c>
      <c r="R3990">
        <f t="shared" si="62"/>
        <v>3</v>
      </c>
    </row>
    <row r="3991" spans="1:18" x14ac:dyDescent="0.3">
      <c r="A3991" t="s">
        <v>9216</v>
      </c>
      <c r="B3991" t="s">
        <v>9217</v>
      </c>
      <c r="C3991">
        <v>5.0144052444897509E-3</v>
      </c>
      <c r="D3991">
        <v>5.0144052444897509E-3</v>
      </c>
      <c r="E3991">
        <v>1</v>
      </c>
      <c r="F3991">
        <v>1</v>
      </c>
      <c r="G3991">
        <v>4.2108436531709366</v>
      </c>
      <c r="H3991">
        <v>4</v>
      </c>
      <c r="I3991">
        <v>1</v>
      </c>
      <c r="J3991" cm="1">
        <f t="array" ref="J3991">SUMPRODUCT(--ISNUMBER(SEARCH(A3991, QA_Seed_Keywords!B$2:B$45)))</f>
        <v>0</v>
      </c>
      <c r="K3991" cm="1">
        <f t="array" ref="K3991">SUMPRODUCT(
    (--(C$2:C$100 &gt;= C3991)),
    (--(G$2:G$100 &gt;= G3991)),
    (--(H$2:H$100 &lt;= H3991)),
    (--(I$2:I$100 &gt;= I3991)),
    -- (
        (C$2:C$100 &gt; C3991) +
        (G$2:G$100 &gt; G3991) +
        (H$2:H$100 &lt; H3991) +
        (I$2:I$100 &gt; I3991)
    )
)</f>
        <v>285</v>
      </c>
      <c r="L3991">
        <f>(I3991/10)/(H3991/122)</f>
        <v>3.05</v>
      </c>
      <c r="M3991">
        <f>L3991/MAX($L$2:$L$6948)</f>
        <v>0.25</v>
      </c>
      <c r="N3991">
        <f>D3991*M3991*M3991</f>
        <v>3.1340032778060943E-4</v>
      </c>
      <c r="O3991">
        <f>D3991*G3991</f>
        <v>2.1114876498186726E-2</v>
      </c>
      <c r="P3991">
        <f>I3991/H3991</f>
        <v>0.25</v>
      </c>
      <c r="Q3991">
        <f>D3991*P3991*P3991</f>
        <v>3.1340032778060943E-4</v>
      </c>
      <c r="R3991">
        <f t="shared" si="62"/>
        <v>3</v>
      </c>
    </row>
    <row r="3992" spans="1:18" x14ac:dyDescent="0.3">
      <c r="A3992" t="s">
        <v>9218</v>
      </c>
      <c r="B3992" t="s">
        <v>9219</v>
      </c>
      <c r="C3992">
        <v>5.0144052444897509E-3</v>
      </c>
      <c r="D3992">
        <v>5.0144052444897509E-3</v>
      </c>
      <c r="E3992">
        <v>1</v>
      </c>
      <c r="F3992">
        <v>1</v>
      </c>
      <c r="G3992">
        <v>4.2108436531709366</v>
      </c>
      <c r="H3992">
        <v>4</v>
      </c>
      <c r="I3992">
        <v>1</v>
      </c>
      <c r="J3992" cm="1">
        <f t="array" ref="J3992">SUMPRODUCT(--ISNUMBER(SEARCH(A3992, QA_Seed_Keywords!B$2:B$45)))</f>
        <v>0</v>
      </c>
      <c r="K3992" cm="1">
        <f t="array" ref="K3992">SUMPRODUCT(
    (--(C$2:C$100 &gt;= C3992)),
    (--(G$2:G$100 &gt;= G3992)),
    (--(H$2:H$100 &lt;= H3992)),
    (--(I$2:I$100 &gt;= I3992)),
    -- (
        (C$2:C$100 &gt; C3992) +
        (G$2:G$100 &gt; G3992) +
        (H$2:H$100 &lt; H3992) +
        (I$2:I$100 &gt; I3992)
    )
)</f>
        <v>285</v>
      </c>
      <c r="L3992">
        <f>(I3992/10)/(H3992/122)</f>
        <v>3.05</v>
      </c>
      <c r="M3992">
        <f>L3992/MAX($L$2:$L$6948)</f>
        <v>0.25</v>
      </c>
      <c r="N3992">
        <f>D3992*M3992*M3992</f>
        <v>3.1340032778060943E-4</v>
      </c>
      <c r="O3992">
        <f>D3992*G3992</f>
        <v>2.1114876498186726E-2</v>
      </c>
      <c r="P3992">
        <f>I3992/H3992</f>
        <v>0.25</v>
      </c>
      <c r="Q3992">
        <f>D3992*P3992*P3992</f>
        <v>3.1340032778060943E-4</v>
      </c>
      <c r="R3992">
        <f t="shared" si="62"/>
        <v>3</v>
      </c>
    </row>
    <row r="3993" spans="1:18" x14ac:dyDescent="0.3">
      <c r="A3993" t="s">
        <v>9220</v>
      </c>
      <c r="B3993" t="s">
        <v>9220</v>
      </c>
      <c r="C3993">
        <v>5.0144052444897509E-3</v>
      </c>
      <c r="D3993">
        <v>5.0144052444897509E-3</v>
      </c>
      <c r="E3993">
        <v>1</v>
      </c>
      <c r="F3993">
        <v>1</v>
      </c>
      <c r="G3993">
        <v>4.2108436531709366</v>
      </c>
      <c r="H3993">
        <v>4</v>
      </c>
      <c r="I3993">
        <v>1</v>
      </c>
      <c r="J3993" cm="1">
        <f t="array" ref="J3993">SUMPRODUCT(--ISNUMBER(SEARCH(A3993, QA_Seed_Keywords!B$2:B$45)))</f>
        <v>1</v>
      </c>
      <c r="K3993" cm="1">
        <f t="array" ref="K3993">SUMPRODUCT(
    (--(C$2:C$100 &gt;= C3993)),
    (--(G$2:G$100 &gt;= G3993)),
    (--(H$2:H$100 &lt;= H3993)),
    (--(I$2:I$100 &gt;= I3993)),
    -- (
        (C$2:C$100 &gt; C3993) +
        (G$2:G$100 &gt; G3993) +
        (H$2:H$100 &lt; H3993) +
        (I$2:I$100 &gt; I3993)
    )
)</f>
        <v>285</v>
      </c>
      <c r="L3993">
        <f>(I3993/10)/(H3993/122)</f>
        <v>3.05</v>
      </c>
      <c r="M3993">
        <f>L3993/MAX($L$2:$L$6948)</f>
        <v>0.25</v>
      </c>
      <c r="N3993">
        <f>D3993*M3993*M3993</f>
        <v>3.1340032778060943E-4</v>
      </c>
      <c r="O3993">
        <f>D3993*G3993</f>
        <v>2.1114876498186726E-2</v>
      </c>
      <c r="P3993">
        <f>I3993/H3993</f>
        <v>0.25</v>
      </c>
      <c r="Q3993">
        <f>D3993*P3993*P3993</f>
        <v>3.1340032778060943E-4</v>
      </c>
      <c r="R3993">
        <f t="shared" si="62"/>
        <v>3</v>
      </c>
    </row>
    <row r="3994" spans="1:18" x14ac:dyDescent="0.3">
      <c r="A3994" t="s">
        <v>9221</v>
      </c>
      <c r="B3994" t="s">
        <v>9221</v>
      </c>
      <c r="C3994">
        <v>5.0144052444897509E-3</v>
      </c>
      <c r="D3994">
        <v>5.0144052444897509E-3</v>
      </c>
      <c r="E3994">
        <v>1</v>
      </c>
      <c r="F3994">
        <v>1</v>
      </c>
      <c r="G3994">
        <v>4.2108436531709366</v>
      </c>
      <c r="H3994">
        <v>4</v>
      </c>
      <c r="I3994">
        <v>1</v>
      </c>
      <c r="J3994" cm="1">
        <f t="array" ref="J3994">SUMPRODUCT(--ISNUMBER(SEARCH(A3994, QA_Seed_Keywords!B$2:B$45)))</f>
        <v>0</v>
      </c>
      <c r="K3994" cm="1">
        <f t="array" ref="K3994">SUMPRODUCT(
    (--(C$2:C$100 &gt;= C3994)),
    (--(G$2:G$100 &gt;= G3994)),
    (--(H$2:H$100 &lt;= H3994)),
    (--(I$2:I$100 &gt;= I3994)),
    -- (
        (C$2:C$100 &gt; C3994) +
        (G$2:G$100 &gt; G3994) +
        (H$2:H$100 &lt; H3994) +
        (I$2:I$100 &gt; I3994)
    )
)</f>
        <v>285</v>
      </c>
      <c r="L3994">
        <f>(I3994/10)/(H3994/122)</f>
        <v>3.05</v>
      </c>
      <c r="M3994">
        <f>L3994/MAX($L$2:$L$6948)</f>
        <v>0.25</v>
      </c>
      <c r="N3994">
        <f>D3994*M3994*M3994</f>
        <v>3.1340032778060943E-4</v>
      </c>
      <c r="O3994">
        <f>D3994*G3994</f>
        <v>2.1114876498186726E-2</v>
      </c>
      <c r="P3994">
        <f>I3994/H3994</f>
        <v>0.25</v>
      </c>
      <c r="Q3994">
        <f>D3994*P3994*P3994</f>
        <v>3.1340032778060943E-4</v>
      </c>
      <c r="R3994">
        <f t="shared" si="62"/>
        <v>3</v>
      </c>
    </row>
    <row r="3995" spans="1:18" x14ac:dyDescent="0.3">
      <c r="A3995" t="s">
        <v>9222</v>
      </c>
      <c r="B3995" t="s">
        <v>9223</v>
      </c>
      <c r="C3995">
        <v>5.0144052444897509E-3</v>
      </c>
      <c r="D3995">
        <v>5.0144052444897509E-3</v>
      </c>
      <c r="E3995">
        <v>1</v>
      </c>
      <c r="F3995">
        <v>1</v>
      </c>
      <c r="G3995">
        <v>4.2108436531709366</v>
      </c>
      <c r="H3995">
        <v>4</v>
      </c>
      <c r="I3995">
        <v>1</v>
      </c>
      <c r="J3995" cm="1">
        <f t="array" ref="J3995">SUMPRODUCT(--ISNUMBER(SEARCH(A3995, QA_Seed_Keywords!B$2:B$45)))</f>
        <v>0</v>
      </c>
      <c r="K3995" cm="1">
        <f t="array" ref="K3995">SUMPRODUCT(
    (--(C$2:C$100 &gt;= C3995)),
    (--(G$2:G$100 &gt;= G3995)),
    (--(H$2:H$100 &lt;= H3995)),
    (--(I$2:I$100 &gt;= I3995)),
    -- (
        (C$2:C$100 &gt; C3995) +
        (G$2:G$100 &gt; G3995) +
        (H$2:H$100 &lt; H3995) +
        (I$2:I$100 &gt; I3995)
    )
)</f>
        <v>285</v>
      </c>
      <c r="L3995">
        <f>(I3995/10)/(H3995/122)</f>
        <v>3.05</v>
      </c>
      <c r="M3995">
        <f>L3995/MAX($L$2:$L$6948)</f>
        <v>0.25</v>
      </c>
      <c r="N3995">
        <f>D3995*M3995*M3995</f>
        <v>3.1340032778060943E-4</v>
      </c>
      <c r="O3995">
        <f>D3995*G3995</f>
        <v>2.1114876498186726E-2</v>
      </c>
      <c r="P3995">
        <f>I3995/H3995</f>
        <v>0.25</v>
      </c>
      <c r="Q3995">
        <f>D3995*P3995*P3995</f>
        <v>3.1340032778060943E-4</v>
      </c>
      <c r="R3995">
        <f t="shared" si="62"/>
        <v>3</v>
      </c>
    </row>
    <row r="3996" spans="1:18" x14ac:dyDescent="0.3">
      <c r="A3996" t="s">
        <v>9224</v>
      </c>
      <c r="B3996" t="s">
        <v>9225</v>
      </c>
      <c r="C3996">
        <v>5.0144052444897509E-3</v>
      </c>
      <c r="D3996">
        <v>5.0144052444897509E-3</v>
      </c>
      <c r="E3996">
        <v>1</v>
      </c>
      <c r="F3996">
        <v>1</v>
      </c>
      <c r="G3996">
        <v>4.2108436531709366</v>
      </c>
      <c r="H3996">
        <v>4</v>
      </c>
      <c r="I3996">
        <v>1</v>
      </c>
      <c r="J3996" cm="1">
        <f t="array" ref="J3996">SUMPRODUCT(--ISNUMBER(SEARCH(A3996, QA_Seed_Keywords!B$2:B$45)))</f>
        <v>0</v>
      </c>
      <c r="K3996" cm="1">
        <f t="array" ref="K3996">SUMPRODUCT(
    (--(C$2:C$100 &gt;= C3996)),
    (--(G$2:G$100 &gt;= G3996)),
    (--(H$2:H$100 &lt;= H3996)),
    (--(I$2:I$100 &gt;= I3996)),
    -- (
        (C$2:C$100 &gt; C3996) +
        (G$2:G$100 &gt; G3996) +
        (H$2:H$100 &lt; H3996) +
        (I$2:I$100 &gt; I3996)
    )
)</f>
        <v>285</v>
      </c>
      <c r="L3996">
        <f>(I3996/10)/(H3996/122)</f>
        <v>3.05</v>
      </c>
      <c r="M3996">
        <f>L3996/MAX($L$2:$L$6948)</f>
        <v>0.25</v>
      </c>
      <c r="N3996">
        <f>D3996*M3996*M3996</f>
        <v>3.1340032778060943E-4</v>
      </c>
      <c r="O3996">
        <f>D3996*G3996</f>
        <v>2.1114876498186726E-2</v>
      </c>
      <c r="P3996">
        <f>I3996/H3996</f>
        <v>0.25</v>
      </c>
      <c r="Q3996">
        <f>D3996*P3996*P3996</f>
        <v>3.1340032778060943E-4</v>
      </c>
      <c r="R3996">
        <f t="shared" si="62"/>
        <v>3</v>
      </c>
    </row>
    <row r="3997" spans="1:18" x14ac:dyDescent="0.3">
      <c r="A3997" t="s">
        <v>9226</v>
      </c>
      <c r="B3997" t="s">
        <v>9226</v>
      </c>
      <c r="C3997">
        <v>5.0144052444897509E-3</v>
      </c>
      <c r="D3997">
        <v>5.0144052444897509E-3</v>
      </c>
      <c r="E3997">
        <v>1</v>
      </c>
      <c r="F3997">
        <v>1</v>
      </c>
      <c r="G3997">
        <v>4.2108436531709366</v>
      </c>
      <c r="H3997">
        <v>4</v>
      </c>
      <c r="I3997">
        <v>1</v>
      </c>
      <c r="J3997" cm="1">
        <f t="array" ref="J3997">SUMPRODUCT(--ISNUMBER(SEARCH(A3997, QA_Seed_Keywords!B$2:B$45)))</f>
        <v>0</v>
      </c>
      <c r="K3997" cm="1">
        <f t="array" ref="K3997">SUMPRODUCT(
    (--(C$2:C$100 &gt;= C3997)),
    (--(G$2:G$100 &gt;= G3997)),
    (--(H$2:H$100 &lt;= H3997)),
    (--(I$2:I$100 &gt;= I3997)),
    -- (
        (C$2:C$100 &gt; C3997) +
        (G$2:G$100 &gt; G3997) +
        (H$2:H$100 &lt; H3997) +
        (I$2:I$100 &gt; I3997)
    )
)</f>
        <v>285</v>
      </c>
      <c r="L3997">
        <f>(I3997/10)/(H3997/122)</f>
        <v>3.05</v>
      </c>
      <c r="M3997">
        <f>L3997/MAX($L$2:$L$6948)</f>
        <v>0.25</v>
      </c>
      <c r="N3997">
        <f>D3997*M3997*M3997</f>
        <v>3.1340032778060943E-4</v>
      </c>
      <c r="O3997">
        <f>D3997*G3997</f>
        <v>2.1114876498186726E-2</v>
      </c>
      <c r="P3997">
        <f>I3997/H3997</f>
        <v>0.25</v>
      </c>
      <c r="Q3997">
        <f>D3997*P3997*P3997</f>
        <v>3.1340032778060943E-4</v>
      </c>
      <c r="R3997">
        <f t="shared" si="62"/>
        <v>3</v>
      </c>
    </row>
    <row r="3998" spans="1:18" x14ac:dyDescent="0.3">
      <c r="A3998" t="s">
        <v>9227</v>
      </c>
      <c r="B3998" t="s">
        <v>9227</v>
      </c>
      <c r="C3998">
        <v>5.0144052444897509E-3</v>
      </c>
      <c r="D3998">
        <v>5.0144052444897509E-3</v>
      </c>
      <c r="E3998">
        <v>1</v>
      </c>
      <c r="F3998">
        <v>1</v>
      </c>
      <c r="G3998">
        <v>4.2108436531709366</v>
      </c>
      <c r="H3998">
        <v>4</v>
      </c>
      <c r="I3998">
        <v>1</v>
      </c>
      <c r="J3998" cm="1">
        <f t="array" ref="J3998">SUMPRODUCT(--ISNUMBER(SEARCH(A3998, QA_Seed_Keywords!B$2:B$45)))</f>
        <v>0</v>
      </c>
      <c r="K3998" cm="1">
        <f t="array" ref="K3998">SUMPRODUCT(
    (--(C$2:C$100 &gt;= C3998)),
    (--(G$2:G$100 &gt;= G3998)),
    (--(H$2:H$100 &lt;= H3998)),
    (--(I$2:I$100 &gt;= I3998)),
    -- (
        (C$2:C$100 &gt; C3998) +
        (G$2:G$100 &gt; G3998) +
        (H$2:H$100 &lt; H3998) +
        (I$2:I$100 &gt; I3998)
    )
)</f>
        <v>285</v>
      </c>
      <c r="L3998">
        <f>(I3998/10)/(H3998/122)</f>
        <v>3.05</v>
      </c>
      <c r="M3998">
        <f>L3998/MAX($L$2:$L$6948)</f>
        <v>0.25</v>
      </c>
      <c r="N3998">
        <f>D3998*M3998*M3998</f>
        <v>3.1340032778060943E-4</v>
      </c>
      <c r="O3998">
        <f>D3998*G3998</f>
        <v>2.1114876498186726E-2</v>
      </c>
      <c r="P3998">
        <f>I3998/H3998</f>
        <v>0.25</v>
      </c>
      <c r="Q3998">
        <f>D3998*P3998*P3998</f>
        <v>3.1340032778060943E-4</v>
      </c>
      <c r="R3998">
        <f t="shared" si="62"/>
        <v>3</v>
      </c>
    </row>
    <row r="3999" spans="1:18" x14ac:dyDescent="0.3">
      <c r="A3999" t="s">
        <v>9228</v>
      </c>
      <c r="B3999" t="s">
        <v>9229</v>
      </c>
      <c r="C3999">
        <v>5.0144052444897509E-3</v>
      </c>
      <c r="D3999">
        <v>5.0144052444897509E-3</v>
      </c>
      <c r="E3999">
        <v>1</v>
      </c>
      <c r="F3999">
        <v>1</v>
      </c>
      <c r="G3999">
        <v>4.2108436531709366</v>
      </c>
      <c r="H3999">
        <v>4</v>
      </c>
      <c r="I3999">
        <v>1</v>
      </c>
      <c r="J3999" cm="1">
        <f t="array" ref="J3999">SUMPRODUCT(--ISNUMBER(SEARCH(A3999, QA_Seed_Keywords!B$2:B$45)))</f>
        <v>0</v>
      </c>
      <c r="K3999" cm="1">
        <f t="array" ref="K3999">SUMPRODUCT(
    (--(C$2:C$100 &gt;= C3999)),
    (--(G$2:G$100 &gt;= G3999)),
    (--(H$2:H$100 &lt;= H3999)),
    (--(I$2:I$100 &gt;= I3999)),
    -- (
        (C$2:C$100 &gt; C3999) +
        (G$2:G$100 &gt; G3999) +
        (H$2:H$100 &lt; H3999) +
        (I$2:I$100 &gt; I3999)
    )
)</f>
        <v>285</v>
      </c>
      <c r="L3999">
        <f>(I3999/10)/(H3999/122)</f>
        <v>3.05</v>
      </c>
      <c r="M3999">
        <f>L3999/MAX($L$2:$L$6948)</f>
        <v>0.25</v>
      </c>
      <c r="N3999">
        <f>D3999*M3999*M3999</f>
        <v>3.1340032778060943E-4</v>
      </c>
      <c r="O3999">
        <f>D3999*G3999</f>
        <v>2.1114876498186726E-2</v>
      </c>
      <c r="P3999">
        <f>I3999/H3999</f>
        <v>0.25</v>
      </c>
      <c r="Q3999">
        <f>D3999*P3999*P3999</f>
        <v>3.1340032778060943E-4</v>
      </c>
      <c r="R3999">
        <f t="shared" si="62"/>
        <v>3</v>
      </c>
    </row>
    <row r="4000" spans="1:18" x14ac:dyDescent="0.3">
      <c r="A4000" t="s">
        <v>9230</v>
      </c>
      <c r="B4000" t="s">
        <v>9231</v>
      </c>
      <c r="C4000">
        <v>5.0144052444897509E-3</v>
      </c>
      <c r="D4000">
        <v>5.0144052444897509E-3</v>
      </c>
      <c r="E4000">
        <v>1</v>
      </c>
      <c r="F4000">
        <v>1</v>
      </c>
      <c r="G4000">
        <v>4.2108436531709366</v>
      </c>
      <c r="H4000">
        <v>4</v>
      </c>
      <c r="I4000">
        <v>1</v>
      </c>
      <c r="J4000" cm="1">
        <f t="array" ref="J4000">SUMPRODUCT(--ISNUMBER(SEARCH(A4000, QA_Seed_Keywords!B$2:B$45)))</f>
        <v>0</v>
      </c>
      <c r="K4000" cm="1">
        <f t="array" ref="K4000">SUMPRODUCT(
    (--(C$2:C$100 &gt;= C4000)),
    (--(G$2:G$100 &gt;= G4000)),
    (--(H$2:H$100 &lt;= H4000)),
    (--(I$2:I$100 &gt;= I4000)),
    -- (
        (C$2:C$100 &gt; C4000) +
        (G$2:G$100 &gt; G4000) +
        (H$2:H$100 &lt; H4000) +
        (I$2:I$100 &gt; I4000)
    )
)</f>
        <v>285</v>
      </c>
      <c r="L4000">
        <f>(I4000/10)/(H4000/122)</f>
        <v>3.05</v>
      </c>
      <c r="M4000">
        <f>L4000/MAX($L$2:$L$6948)</f>
        <v>0.25</v>
      </c>
      <c r="N4000">
        <f>D4000*M4000*M4000</f>
        <v>3.1340032778060943E-4</v>
      </c>
      <c r="O4000">
        <f>D4000*G4000</f>
        <v>2.1114876498186726E-2</v>
      </c>
      <c r="P4000">
        <f>I4000/H4000</f>
        <v>0.25</v>
      </c>
      <c r="Q4000">
        <f>D4000*P4000*P4000</f>
        <v>3.1340032778060943E-4</v>
      </c>
      <c r="R4000">
        <f t="shared" si="62"/>
        <v>3</v>
      </c>
    </row>
    <row r="4001" spans="1:18" x14ac:dyDescent="0.3">
      <c r="A4001" t="s">
        <v>1468</v>
      </c>
      <c r="B4001" t="s">
        <v>1468</v>
      </c>
      <c r="C4001">
        <v>4.333647014409614E-2</v>
      </c>
      <c r="D4001">
        <v>7.2227450240160236E-3</v>
      </c>
      <c r="E4001">
        <v>14</v>
      </c>
      <c r="F4001">
        <v>2.333333333333333</v>
      </c>
      <c r="G4001">
        <v>1.9284612674944099</v>
      </c>
      <c r="H4001">
        <v>48</v>
      </c>
      <c r="I4001">
        <v>6</v>
      </c>
      <c r="J4001" cm="1">
        <f t="array" ref="J4001">SUMPRODUCT(--ISNUMBER(SEARCH(A4001, QA_Seed_Keywords!B$2:B$45)))</f>
        <v>0</v>
      </c>
      <c r="K4001" cm="1">
        <f t="array" ref="K4001">SUMPRODUCT(
    (--(C$2:C$100 &gt;= C4001)),
    (--(G$2:G$100 &gt;= G4001)),
    (--(H$2:H$100 &lt;= H4001)),
    (--(I$2:I$100 &gt;= I4001)),
    -- (
        (C$2:C$100 &gt; C4001) +
        (G$2:G$100 &gt; G4001) +
        (H$2:H$100 &lt; H4001) +
        (I$2:I$100 &gt; I4001)
    )
)</f>
        <v>0</v>
      </c>
      <c r="L4001">
        <f>(I4001/10)/(H4001/122)</f>
        <v>1.5249999999999999</v>
      </c>
      <c r="M4001">
        <f>L4001/MAX($L$2:$L$6948)</f>
        <v>0.125</v>
      </c>
      <c r="N4001">
        <f>D4001*M4001*M4001</f>
        <v>1.1285539100025037E-4</v>
      </c>
      <c r="O4001">
        <f>D4001*G4001</f>
        <v>1.3928784023802883E-2</v>
      </c>
      <c r="P4001">
        <f>I4001/H4001</f>
        <v>0.125</v>
      </c>
      <c r="Q4001">
        <f>D4001*P4001*P4001</f>
        <v>1.1285539100025037E-4</v>
      </c>
      <c r="R4001">
        <f t="shared" si="62"/>
        <v>42</v>
      </c>
    </row>
    <row r="4002" spans="1:18" x14ac:dyDescent="0.3">
      <c r="A4002" t="s">
        <v>658</v>
      </c>
      <c r="B4002" t="s">
        <v>658</v>
      </c>
      <c r="C4002">
        <v>8.8851512445424621E-2</v>
      </c>
      <c r="D4002">
        <v>1.480858540757077E-2</v>
      </c>
      <c r="E4002">
        <v>39</v>
      </c>
      <c r="F4002">
        <v>6.5</v>
      </c>
      <c r="G4002">
        <v>1.5717863235556779</v>
      </c>
      <c r="H4002">
        <v>69</v>
      </c>
      <c r="I4002">
        <v>6</v>
      </c>
      <c r="J4002" cm="1">
        <f t="array" ref="J4002">SUMPRODUCT(--ISNUMBER(SEARCH(A4002, QA_Seed_Keywords!B$2:B$45)))</f>
        <v>0</v>
      </c>
      <c r="K4002" cm="1">
        <f t="array" ref="K4002">SUMPRODUCT(
    (--(C$2:C$100 &gt;= C4002)),
    (--(G$2:G$100 &gt;= G4002)),
    (--(H$2:H$100 &lt;= H4002)),
    (--(I$2:I$100 &gt;= I4002)),
    -- (
        (C$2:C$100 &gt; C4002) +
        (G$2:G$100 &gt; G4002) +
        (H$2:H$100 &lt; H4002) +
        (I$2:I$100 &gt; I4002)
    )
)</f>
        <v>0</v>
      </c>
      <c r="L4002">
        <f>(I4002/10)/(H4002/122)</f>
        <v>1.0608695652173914</v>
      </c>
      <c r="M4002">
        <f>L4002/MAX($L$2:$L$6948)</f>
        <v>8.6956521739130446E-2</v>
      </c>
      <c r="N4002">
        <f>D4002*M4002*M4002</f>
        <v>1.1197418077558242E-4</v>
      </c>
      <c r="O4002">
        <f>D4002*G4002</f>
        <v>2.3275932014825921E-2</v>
      </c>
      <c r="P4002">
        <f>I4002/H4002</f>
        <v>8.6956521739130432E-2</v>
      </c>
      <c r="Q4002">
        <f>D4002*P4002*P4002</f>
        <v>1.1197418077558238E-4</v>
      </c>
      <c r="R4002">
        <f t="shared" si="62"/>
        <v>63</v>
      </c>
    </row>
    <row r="4003" spans="1:18" x14ac:dyDescent="0.3">
      <c r="A4003" t="s">
        <v>390</v>
      </c>
      <c r="B4003" t="s">
        <v>391</v>
      </c>
      <c r="C4003">
        <v>0.13033799795414719</v>
      </c>
      <c r="D4003">
        <v>2.1722999659024529E-2</v>
      </c>
      <c r="E4003">
        <v>75</v>
      </c>
      <c r="F4003">
        <v>12.5</v>
      </c>
      <c r="G4003">
        <v>1.37763030911472</v>
      </c>
      <c r="H4003">
        <v>84</v>
      </c>
      <c r="I4003">
        <v>6</v>
      </c>
      <c r="J4003" cm="1">
        <f t="array" ref="J4003">SUMPRODUCT(--ISNUMBER(SEARCH(A4003, QA_Seed_Keywords!B$2:B$45)))</f>
        <v>0</v>
      </c>
      <c r="K4003" cm="1">
        <f t="array" ref="K4003">SUMPRODUCT(
    (--(C$2:C$100 &gt;= C4003)),
    (--(G$2:G$100 &gt;= G4003)),
    (--(H$2:H$100 &lt;= H4003)),
    (--(I$2:I$100 &gt;= I4003)),
    -- (
        (C$2:C$100 &gt; C4003) +
        (G$2:G$100 &gt; G4003) +
        (H$2:H$100 &lt; H4003) +
        (I$2:I$100 &gt; I4003)
    )
)</f>
        <v>4</v>
      </c>
      <c r="L4003">
        <f>(I4003/10)/(H4003/122)</f>
        <v>0.87142857142857144</v>
      </c>
      <c r="M4003">
        <f>L4003/MAX($L$2:$L$6948)</f>
        <v>7.1428571428571438E-2</v>
      </c>
      <c r="N4003">
        <f>D4003*M4003*M4003</f>
        <v>1.1083163091339048E-4</v>
      </c>
      <c r="O4003">
        <f>D4003*G4003</f>
        <v>2.9926262735160917E-2</v>
      </c>
      <c r="P4003">
        <f>I4003/H4003</f>
        <v>7.1428571428571425E-2</v>
      </c>
      <c r="Q4003">
        <f>D4003*P4003*P4003</f>
        <v>1.1083163091339044E-4</v>
      </c>
      <c r="R4003">
        <f t="shared" si="62"/>
        <v>78</v>
      </c>
    </row>
    <row r="4004" spans="1:18" x14ac:dyDescent="0.3">
      <c r="A4004" t="s">
        <v>514</v>
      </c>
      <c r="B4004" t="s">
        <v>514</v>
      </c>
      <c r="C4004">
        <v>0.1091636343371014</v>
      </c>
      <c r="D4004">
        <v>1.8193939056183561E-2</v>
      </c>
      <c r="E4004">
        <v>50</v>
      </c>
      <c r="F4004">
        <v>8.3333333333333339</v>
      </c>
      <c r="G4004">
        <v>1.4635727389154449</v>
      </c>
      <c r="H4004">
        <v>77</v>
      </c>
      <c r="I4004">
        <v>6</v>
      </c>
      <c r="J4004" cm="1">
        <f t="array" ref="J4004">SUMPRODUCT(--ISNUMBER(SEARCH(A4004, QA_Seed_Keywords!B$2:B$45)))</f>
        <v>0</v>
      </c>
      <c r="K4004" cm="1">
        <f t="array" ref="K4004">SUMPRODUCT(
    (--(C$2:C$100 &gt;= C4004)),
    (--(G$2:G$100 &gt;= G4004)),
    (--(H$2:H$100 &lt;= H4004)),
    (--(I$2:I$100 &gt;= I4004)),
    -- (
        (C$2:C$100 &gt; C4004) +
        (G$2:G$100 &gt; G4004) +
        (H$2:H$100 &lt; H4004) +
        (I$2:I$100 &gt; I4004)
    )
)</f>
        <v>0</v>
      </c>
      <c r="L4004">
        <f>(I4004/10)/(H4004/122)</f>
        <v>0.95064935064935052</v>
      </c>
      <c r="M4004">
        <f>L4004/MAX($L$2:$L$6948)</f>
        <v>7.792207792207792E-2</v>
      </c>
      <c r="N4004">
        <f>D4004*M4004*M4004</f>
        <v>1.1047087300094588E-4</v>
      </c>
      <c r="O4004">
        <f>D4004*G4004</f>
        <v>2.662815321611926E-2</v>
      </c>
      <c r="P4004">
        <f>I4004/H4004</f>
        <v>7.792207792207792E-2</v>
      </c>
      <c r="Q4004">
        <f>D4004*P4004*P4004</f>
        <v>1.1047087300094588E-4</v>
      </c>
      <c r="R4004">
        <f t="shared" si="62"/>
        <v>71</v>
      </c>
    </row>
    <row r="4005" spans="1:18" x14ac:dyDescent="0.3">
      <c r="A4005" t="s">
        <v>2775</v>
      </c>
      <c r="B4005" t="s">
        <v>2776</v>
      </c>
      <c r="C4005">
        <v>1.977463414078761E-2</v>
      </c>
      <c r="D4005">
        <v>1.977463414078761E-2</v>
      </c>
      <c r="E4005">
        <v>3</v>
      </c>
      <c r="F4005">
        <v>3</v>
      </c>
      <c r="G4005">
        <v>3.6230569882688179</v>
      </c>
      <c r="H4005">
        <v>8</v>
      </c>
      <c r="I4005">
        <v>1</v>
      </c>
      <c r="J4005" cm="1">
        <f t="array" ref="J4005">SUMPRODUCT(--ISNUMBER(SEARCH(A4005, QA_Seed_Keywords!B$2:B$45)))</f>
        <v>0</v>
      </c>
      <c r="K4005" cm="1">
        <f t="array" ref="K4005">SUMPRODUCT(
    (--(C$2:C$100 &gt;= C4005)),
    (--(G$2:G$100 &gt;= G4005)),
    (--(H$2:H$100 &lt;= H4005)),
    (--(I$2:I$100 &gt;= I4005)),
    -- (
        (C$2:C$100 &gt; C4005) +
        (G$2:G$100 &gt; G4005) +
        (H$2:H$100 &lt; H4005) +
        (I$2:I$100 &gt; I4005)
    )
)</f>
        <v>285</v>
      </c>
      <c r="L4005">
        <f>(I4005/10)/(H4005/122)</f>
        <v>1.5249999999999999</v>
      </c>
      <c r="M4005">
        <f>L4005/MAX($L$2:$L$6948)</f>
        <v>0.125</v>
      </c>
      <c r="N4005">
        <f>D4005*M4005*M4005</f>
        <v>3.0897865844980641E-4</v>
      </c>
      <c r="O4005">
        <f>D4005*G4005</f>
        <v>7.1644626414239701E-2</v>
      </c>
      <c r="P4005">
        <f>I4005/H4005</f>
        <v>0.125</v>
      </c>
      <c r="Q4005">
        <f>D4005*P4005*P4005</f>
        <v>3.0897865844980641E-4</v>
      </c>
      <c r="R4005">
        <f t="shared" si="62"/>
        <v>7</v>
      </c>
    </row>
    <row r="4006" spans="1:18" x14ac:dyDescent="0.3">
      <c r="A4006" t="s">
        <v>2777</v>
      </c>
      <c r="B4006" t="s">
        <v>2778</v>
      </c>
      <c r="C4006">
        <v>1.977463414078761E-2</v>
      </c>
      <c r="D4006">
        <v>1.977463414078761E-2</v>
      </c>
      <c r="E4006">
        <v>3</v>
      </c>
      <c r="F4006">
        <v>3</v>
      </c>
      <c r="G4006">
        <v>3.6230569882688179</v>
      </c>
      <c r="H4006">
        <v>8</v>
      </c>
      <c r="I4006">
        <v>1</v>
      </c>
      <c r="J4006" cm="1">
        <f t="array" ref="J4006">SUMPRODUCT(--ISNUMBER(SEARCH(A4006, QA_Seed_Keywords!B$2:B$45)))</f>
        <v>0</v>
      </c>
      <c r="K4006" cm="1">
        <f t="array" ref="K4006">SUMPRODUCT(
    (--(C$2:C$100 &gt;= C4006)),
    (--(G$2:G$100 &gt;= G4006)),
    (--(H$2:H$100 &lt;= H4006)),
    (--(I$2:I$100 &gt;= I4006)),
    -- (
        (C$2:C$100 &gt; C4006) +
        (G$2:G$100 &gt; G4006) +
        (H$2:H$100 &lt; H4006) +
        (I$2:I$100 &gt; I4006)
    )
)</f>
        <v>285</v>
      </c>
      <c r="L4006">
        <f>(I4006/10)/(H4006/122)</f>
        <v>1.5249999999999999</v>
      </c>
      <c r="M4006">
        <f>L4006/MAX($L$2:$L$6948)</f>
        <v>0.125</v>
      </c>
      <c r="N4006">
        <f>D4006*M4006*M4006</f>
        <v>3.0897865844980641E-4</v>
      </c>
      <c r="O4006">
        <f>D4006*G4006</f>
        <v>7.1644626414239701E-2</v>
      </c>
      <c r="P4006">
        <f>I4006/H4006</f>
        <v>0.125</v>
      </c>
      <c r="Q4006">
        <f>D4006*P4006*P4006</f>
        <v>3.0897865844980641E-4</v>
      </c>
      <c r="R4006">
        <f t="shared" si="62"/>
        <v>7</v>
      </c>
    </row>
    <row r="4007" spans="1:18" x14ac:dyDescent="0.3">
      <c r="A4007" t="s">
        <v>1598</v>
      </c>
      <c r="B4007" t="s">
        <v>1598</v>
      </c>
      <c r="C4007">
        <v>3.9293403499537673E-2</v>
      </c>
      <c r="D4007">
        <v>6.5489005832562773E-3</v>
      </c>
      <c r="E4007">
        <v>14</v>
      </c>
      <c r="F4007">
        <v>2.333333333333333</v>
      </c>
      <c r="G4007">
        <v>1.9490805546971459</v>
      </c>
      <c r="H4007">
        <v>47</v>
      </c>
      <c r="I4007">
        <v>6</v>
      </c>
      <c r="J4007" cm="1">
        <f t="array" ref="J4007">SUMPRODUCT(--ISNUMBER(SEARCH(A4007, QA_Seed_Keywords!B$2:B$45)))</f>
        <v>0</v>
      </c>
      <c r="K4007" cm="1">
        <f t="array" ref="K4007">SUMPRODUCT(
    (--(C$2:C$100 &gt;= C4007)),
    (--(G$2:G$100 &gt;= G4007)),
    (--(H$2:H$100 &lt;= H4007)),
    (--(I$2:I$100 &gt;= I4007)),
    -- (
        (C$2:C$100 &gt; C4007) +
        (G$2:G$100 &gt; G4007) +
        (H$2:H$100 &lt; H4007) +
        (I$2:I$100 &gt; I4007)
    )
)</f>
        <v>0</v>
      </c>
      <c r="L4007">
        <f>(I4007/10)/(H4007/122)</f>
        <v>1.5574468085106383</v>
      </c>
      <c r="M4007">
        <f>L4007/MAX($L$2:$L$6948)</f>
        <v>0.12765957446808512</v>
      </c>
      <c r="N4007">
        <f>D4007*M4007*M4007</f>
        <v>1.0672721638624991E-4</v>
      </c>
      <c r="O4007">
        <f>D4007*G4007</f>
        <v>1.2764334781469608E-2</v>
      </c>
      <c r="P4007">
        <f>I4007/H4007</f>
        <v>0.1276595744680851</v>
      </c>
      <c r="Q4007">
        <f>D4007*P4007*P4007</f>
        <v>1.0672721638624986E-4</v>
      </c>
      <c r="R4007">
        <f t="shared" si="62"/>
        <v>41</v>
      </c>
    </row>
    <row r="4008" spans="1:18" x14ac:dyDescent="0.3">
      <c r="A4008" t="s">
        <v>1469</v>
      </c>
      <c r="B4008" t="s">
        <v>1470</v>
      </c>
      <c r="C4008">
        <v>4.3293977953573759E-2</v>
      </c>
      <c r="D4008">
        <v>7.2156629922622926E-3</v>
      </c>
      <c r="E4008">
        <v>16</v>
      </c>
      <c r="F4008">
        <v>2.666666666666667</v>
      </c>
      <c r="G4008">
        <v>1.8884559328807109</v>
      </c>
      <c r="H4008">
        <v>50</v>
      </c>
      <c r="I4008">
        <v>6</v>
      </c>
      <c r="J4008" cm="1">
        <f t="array" ref="J4008">SUMPRODUCT(--ISNUMBER(SEARCH(A4008, QA_Seed_Keywords!B$2:B$45)))</f>
        <v>0</v>
      </c>
      <c r="K4008" cm="1">
        <f t="array" ref="K4008">SUMPRODUCT(
    (--(C$2:C$100 &gt;= C4008)),
    (--(G$2:G$100 &gt;= G4008)),
    (--(H$2:H$100 &lt;= H4008)),
    (--(I$2:I$100 &gt;= I4008)),
    -- (
        (C$2:C$100 &gt; C4008) +
        (G$2:G$100 &gt; G4008) +
        (H$2:H$100 &lt; H4008) +
        (I$2:I$100 &gt; I4008)
    )
)</f>
        <v>0</v>
      </c>
      <c r="L4008">
        <f>(I4008/10)/(H4008/122)</f>
        <v>1.464</v>
      </c>
      <c r="M4008">
        <f>L4008/MAX($L$2:$L$6948)</f>
        <v>0.12000000000000001</v>
      </c>
      <c r="N4008">
        <f>D4008*M4008*M4008</f>
        <v>1.0390554708857703E-4</v>
      </c>
      <c r="O4008">
        <f>D4008*G4008</f>
        <v>1.3626461587405509E-2</v>
      </c>
      <c r="P4008">
        <f>I4008/H4008</f>
        <v>0.12</v>
      </c>
      <c r="Q4008">
        <f>D4008*P4008*P4008</f>
        <v>1.03905547088577E-4</v>
      </c>
      <c r="R4008">
        <f t="shared" si="62"/>
        <v>44</v>
      </c>
    </row>
    <row r="4009" spans="1:18" x14ac:dyDescent="0.3">
      <c r="A4009" t="s">
        <v>974</v>
      </c>
      <c r="B4009" t="s">
        <v>975</v>
      </c>
      <c r="C4009">
        <v>6.3888565062453689E-2</v>
      </c>
      <c r="D4009">
        <v>1.064809417707561E-2</v>
      </c>
      <c r="E4009">
        <v>33</v>
      </c>
      <c r="F4009">
        <v>5.5</v>
      </c>
      <c r="G4009">
        <v>1.693147180559945</v>
      </c>
      <c r="H4009">
        <v>61</v>
      </c>
      <c r="I4009">
        <v>6</v>
      </c>
      <c r="J4009" cm="1">
        <f t="array" ref="J4009">SUMPRODUCT(--ISNUMBER(SEARCH(A4009, QA_Seed_Keywords!B$2:B$45)))</f>
        <v>0</v>
      </c>
      <c r="K4009" cm="1">
        <f t="array" ref="K4009">SUMPRODUCT(
    (--(C$2:C$100 &gt;= C4009)),
    (--(G$2:G$100 &gt;= G4009)),
    (--(H$2:H$100 &lt;= H4009)),
    (--(I$2:I$100 &gt;= I4009)),
    -- (
        (C$2:C$100 &gt; C4009) +
        (G$2:G$100 &gt; G4009) +
        (H$2:H$100 &lt; H4009) +
        (I$2:I$100 &gt; I4009)
    )
)</f>
        <v>0</v>
      </c>
      <c r="L4009">
        <f>(I4009/10)/(H4009/122)</f>
        <v>1.2</v>
      </c>
      <c r="M4009">
        <f>L4009/MAX($L$2:$L$6948)</f>
        <v>9.8360655737704916E-2</v>
      </c>
      <c r="N4009">
        <f>D4009*M4009*M4009</f>
        <v>1.0301837956858961E-4</v>
      </c>
      <c r="O4009">
        <f>D4009*G4009</f>
        <v>1.8028790634252334E-2</v>
      </c>
      <c r="P4009">
        <f>I4009/H4009</f>
        <v>9.8360655737704916E-2</v>
      </c>
      <c r="Q4009">
        <f>D4009*P4009*P4009</f>
        <v>1.0301837956858961E-4</v>
      </c>
      <c r="R4009">
        <f t="shared" si="62"/>
        <v>55</v>
      </c>
    </row>
    <row r="4010" spans="1:18" x14ac:dyDescent="0.3">
      <c r="A4010" t="s">
        <v>1969</v>
      </c>
      <c r="B4010" t="s">
        <v>1970</v>
      </c>
      <c r="C4010">
        <v>3.0574421940190461E-2</v>
      </c>
      <c r="D4010">
        <v>3.0574421940190461E-2</v>
      </c>
      <c r="E4010">
        <v>6</v>
      </c>
      <c r="F4010">
        <v>6</v>
      </c>
      <c r="G4010">
        <v>3.422386292806666</v>
      </c>
      <c r="H4010">
        <v>10</v>
      </c>
      <c r="I4010">
        <v>1</v>
      </c>
      <c r="J4010" cm="1">
        <f t="array" ref="J4010">SUMPRODUCT(--ISNUMBER(SEARCH(A4010, QA_Seed_Keywords!B$2:B$45)))</f>
        <v>0</v>
      </c>
      <c r="K4010" cm="1">
        <f t="array" ref="K4010">SUMPRODUCT(
    (--(C$2:C$100 &gt;= C4010)),
    (--(G$2:G$100 &gt;= G4010)),
    (--(H$2:H$100 &lt;= H4010)),
    (--(I$2:I$100 &gt;= I4010)),
    -- (
        (C$2:C$100 &gt; C4010) +
        (G$2:G$100 &gt; G4010) +
        (H$2:H$100 &lt; H4010) +
        (I$2:I$100 &gt; I4010)
    )
)</f>
        <v>261</v>
      </c>
      <c r="L4010">
        <f>(I4010/10)/(H4010/122)</f>
        <v>1.2200000000000002</v>
      </c>
      <c r="M4010">
        <f>L4010/MAX($L$2:$L$6948)</f>
        <v>0.10000000000000002</v>
      </c>
      <c r="N4010">
        <f>D4010*M4010*M4010</f>
        <v>3.0574421940190473E-4</v>
      </c>
      <c r="O4010">
        <f>D4010*G4010</f>
        <v>0.10463748255859523</v>
      </c>
      <c r="P4010">
        <f>I4010/H4010</f>
        <v>0.1</v>
      </c>
      <c r="Q4010">
        <f>D4010*P4010*P4010</f>
        <v>3.0574421940190462E-4</v>
      </c>
      <c r="R4010">
        <f t="shared" si="62"/>
        <v>9</v>
      </c>
    </row>
    <row r="4011" spans="1:18" x14ac:dyDescent="0.3">
      <c r="A4011" t="s">
        <v>1971</v>
      </c>
      <c r="B4011" t="s">
        <v>1972</v>
      </c>
      <c r="C4011">
        <v>3.0574421940190461E-2</v>
      </c>
      <c r="D4011">
        <v>3.0574421940190461E-2</v>
      </c>
      <c r="E4011">
        <v>6</v>
      </c>
      <c r="F4011">
        <v>6</v>
      </c>
      <c r="G4011">
        <v>3.422386292806666</v>
      </c>
      <c r="H4011">
        <v>10</v>
      </c>
      <c r="I4011">
        <v>1</v>
      </c>
      <c r="J4011" cm="1">
        <f t="array" ref="J4011">SUMPRODUCT(--ISNUMBER(SEARCH(A4011, QA_Seed_Keywords!B$2:B$45)))</f>
        <v>0</v>
      </c>
      <c r="K4011" cm="1">
        <f t="array" ref="K4011">SUMPRODUCT(
    (--(C$2:C$100 &gt;= C4011)),
    (--(G$2:G$100 &gt;= G4011)),
    (--(H$2:H$100 &lt;= H4011)),
    (--(I$2:I$100 &gt;= I4011)),
    -- (
        (C$2:C$100 &gt; C4011) +
        (G$2:G$100 &gt; G4011) +
        (H$2:H$100 &lt; H4011) +
        (I$2:I$100 &gt; I4011)
    )
)</f>
        <v>261</v>
      </c>
      <c r="L4011">
        <f>(I4011/10)/(H4011/122)</f>
        <v>1.2200000000000002</v>
      </c>
      <c r="M4011">
        <f>L4011/MAX($L$2:$L$6948)</f>
        <v>0.10000000000000002</v>
      </c>
      <c r="N4011">
        <f>D4011*M4011*M4011</f>
        <v>3.0574421940190473E-4</v>
      </c>
      <c r="O4011">
        <f>D4011*G4011</f>
        <v>0.10463748255859523</v>
      </c>
      <c r="P4011">
        <f>I4011/H4011</f>
        <v>0.1</v>
      </c>
      <c r="Q4011">
        <f>D4011*P4011*P4011</f>
        <v>3.0574421940190462E-4</v>
      </c>
      <c r="R4011">
        <f t="shared" si="62"/>
        <v>9</v>
      </c>
    </row>
    <row r="4012" spans="1:18" x14ac:dyDescent="0.3">
      <c r="A4012" t="s">
        <v>1037</v>
      </c>
      <c r="B4012" t="s">
        <v>1038</v>
      </c>
      <c r="C4012">
        <v>6.0881165286474449E-2</v>
      </c>
      <c r="D4012">
        <v>1.014686088107907E-2</v>
      </c>
      <c r="E4012">
        <v>27</v>
      </c>
      <c r="F4012">
        <v>4.5</v>
      </c>
      <c r="G4012">
        <v>1.7094077014317259</v>
      </c>
      <c r="H4012">
        <v>60</v>
      </c>
      <c r="I4012">
        <v>6</v>
      </c>
      <c r="J4012" cm="1">
        <f t="array" ref="J4012">SUMPRODUCT(--ISNUMBER(SEARCH(A4012, QA_Seed_Keywords!B$2:B$45)))</f>
        <v>0</v>
      </c>
      <c r="K4012" cm="1">
        <f t="array" ref="K4012">SUMPRODUCT(
    (--(C$2:C$100 &gt;= C4012)),
    (--(G$2:G$100 &gt;= G4012)),
    (--(H$2:H$100 &lt;= H4012)),
    (--(I$2:I$100 &gt;= I4012)),
    -- (
        (C$2:C$100 &gt; C4012) +
        (G$2:G$100 &gt; G4012) +
        (H$2:H$100 &lt; H4012) +
        (I$2:I$100 &gt; I4012)
    )
)</f>
        <v>0</v>
      </c>
      <c r="L4012">
        <f>(I4012/10)/(H4012/122)</f>
        <v>1.22</v>
      </c>
      <c r="M4012">
        <f>L4012/MAX($L$2:$L$6948)</f>
        <v>0.1</v>
      </c>
      <c r="N4012">
        <f>D4012*M4012*M4012</f>
        <v>1.0146860881079069E-4</v>
      </c>
      <c r="O4012">
        <f>D4012*G4012</f>
        <v>1.734512213547287E-2</v>
      </c>
      <c r="P4012">
        <f>I4012/H4012</f>
        <v>0.1</v>
      </c>
      <c r="Q4012">
        <f>D4012*P4012*P4012</f>
        <v>1.0146860881079069E-4</v>
      </c>
      <c r="R4012">
        <f t="shared" si="62"/>
        <v>54</v>
      </c>
    </row>
    <row r="4013" spans="1:18" x14ac:dyDescent="0.3">
      <c r="A4013" t="s">
        <v>1213</v>
      </c>
      <c r="B4013" t="s">
        <v>1214</v>
      </c>
      <c r="C4013">
        <v>5.2609141770009381E-2</v>
      </c>
      <c r="D4013">
        <v>8.7681902950015635E-3</v>
      </c>
      <c r="E4013">
        <v>19</v>
      </c>
      <c r="F4013">
        <v>3.166666666666667</v>
      </c>
      <c r="G4013">
        <v>1.777230297770487</v>
      </c>
      <c r="H4013">
        <v>56</v>
      </c>
      <c r="I4013">
        <v>6</v>
      </c>
      <c r="J4013" cm="1">
        <f t="array" ref="J4013">SUMPRODUCT(--ISNUMBER(SEARCH(A4013, QA_Seed_Keywords!B$2:B$45)))</f>
        <v>0</v>
      </c>
      <c r="K4013" cm="1">
        <f t="array" ref="K4013">SUMPRODUCT(
    (--(C$2:C$100 &gt;= C4013)),
    (--(G$2:G$100 &gt;= G4013)),
    (--(H$2:H$100 &lt;= H4013)),
    (--(I$2:I$100 &gt;= I4013)),
    -- (
        (C$2:C$100 &gt; C4013) +
        (G$2:G$100 &gt; G4013) +
        (H$2:H$100 &lt; H4013) +
        (I$2:I$100 &gt; I4013)
    )
)</f>
        <v>0</v>
      </c>
      <c r="L4013">
        <f>(I4013/10)/(H4013/122)</f>
        <v>1.3071428571428572</v>
      </c>
      <c r="M4013">
        <f>L4013/MAX($L$2:$L$6948)</f>
        <v>0.10714285714285715</v>
      </c>
      <c r="N4013">
        <f>D4013*M4013*M4013</f>
        <v>1.0065524573343633E-4</v>
      </c>
      <c r="O4013">
        <f>D4013*G4013</f>
        <v>1.5583093448893923E-2</v>
      </c>
      <c r="P4013">
        <f>I4013/H4013</f>
        <v>0.10714285714285714</v>
      </c>
      <c r="Q4013">
        <f>D4013*P4013*P4013</f>
        <v>1.006552457334363E-4</v>
      </c>
      <c r="R4013">
        <f t="shared" si="62"/>
        <v>50</v>
      </c>
    </row>
    <row r="4014" spans="1:18" x14ac:dyDescent="0.3">
      <c r="A4014" t="s">
        <v>1145</v>
      </c>
      <c r="B4014" t="s">
        <v>1146</v>
      </c>
      <c r="C4014">
        <v>5.5903539952328822E-2</v>
      </c>
      <c r="D4014">
        <v>9.3172566587214692E-3</v>
      </c>
      <c r="E4014">
        <v>60</v>
      </c>
      <c r="F4014">
        <v>10</v>
      </c>
      <c r="G4014">
        <v>1.7427441216993169</v>
      </c>
      <c r="H4014">
        <v>58</v>
      </c>
      <c r="I4014">
        <v>6</v>
      </c>
      <c r="J4014" cm="1">
        <f t="array" ref="J4014">SUMPRODUCT(--ISNUMBER(SEARCH(A4014, QA_Seed_Keywords!B$2:B$45)))</f>
        <v>0</v>
      </c>
      <c r="K4014" cm="1">
        <f t="array" ref="K4014">SUMPRODUCT(
    (--(C$2:C$100 &gt;= C4014)),
    (--(G$2:G$100 &gt;= G4014)),
    (--(H$2:H$100 &lt;= H4014)),
    (--(I$2:I$100 &gt;= I4014)),
    -- (
        (C$2:C$100 &gt; C4014) +
        (G$2:G$100 &gt; G4014) +
        (H$2:H$100 &lt; H4014) +
        (I$2:I$100 &gt; I4014)
    )
)</f>
        <v>0</v>
      </c>
      <c r="L4014">
        <f>(I4014/10)/(H4014/122)</f>
        <v>1.2620689655172415</v>
      </c>
      <c r="M4014">
        <f>L4014/MAX($L$2:$L$6948)</f>
        <v>0.10344827586206898</v>
      </c>
      <c r="N4014">
        <f>D4014*M4014*M4014</f>
        <v>9.9709048666460459E-5</v>
      </c>
      <c r="O4014">
        <f>D4014*G4014</f>
        <v>1.623759427235066E-2</v>
      </c>
      <c r="P4014">
        <f>I4014/H4014</f>
        <v>0.10344827586206896</v>
      </c>
      <c r="Q4014">
        <f>D4014*P4014*P4014</f>
        <v>9.9709048666460419E-5</v>
      </c>
      <c r="R4014">
        <f t="shared" si="62"/>
        <v>52</v>
      </c>
    </row>
    <row r="4015" spans="1:18" x14ac:dyDescent="0.3">
      <c r="A4015" t="s">
        <v>2072</v>
      </c>
      <c r="B4015" t="s">
        <v>2073</v>
      </c>
      <c r="C4015">
        <v>2.8755060604527628E-2</v>
      </c>
      <c r="D4015">
        <v>4.792510100754605E-3</v>
      </c>
      <c r="E4015">
        <v>9</v>
      </c>
      <c r="F4015">
        <v>1.5</v>
      </c>
      <c r="G4015">
        <v>2.0590814499114738</v>
      </c>
      <c r="H4015">
        <v>42</v>
      </c>
      <c r="I4015">
        <v>6</v>
      </c>
      <c r="J4015" cm="1">
        <f t="array" ref="J4015">SUMPRODUCT(--ISNUMBER(SEARCH(A4015, QA_Seed_Keywords!B$2:B$45)))</f>
        <v>0</v>
      </c>
      <c r="K4015" cm="1">
        <f t="array" ref="K4015">SUMPRODUCT(
    (--(C$2:C$100 &gt;= C4015)),
    (--(G$2:G$100 &gt;= G4015)),
    (--(H$2:H$100 &lt;= H4015)),
    (--(I$2:I$100 &gt;= I4015)),
    -- (
        (C$2:C$100 &gt; C4015) +
        (G$2:G$100 &gt; G4015) +
        (H$2:H$100 &lt; H4015) +
        (I$2:I$100 &gt; I4015)
    )
)</f>
        <v>0</v>
      </c>
      <c r="L4015">
        <f>(I4015/10)/(H4015/122)</f>
        <v>1.7428571428571429</v>
      </c>
      <c r="M4015">
        <f>L4015/MAX($L$2:$L$6948)</f>
        <v>0.14285714285714288</v>
      </c>
      <c r="N4015">
        <f>D4015*M4015*M4015</f>
        <v>9.7806328586828704E-5</v>
      </c>
      <c r="O4015">
        <f>D4015*G4015</f>
        <v>9.868168646977175E-3</v>
      </c>
      <c r="P4015">
        <f>I4015/H4015</f>
        <v>0.14285714285714285</v>
      </c>
      <c r="Q4015">
        <f>D4015*P4015*P4015</f>
        <v>9.7806328586828663E-5</v>
      </c>
      <c r="R4015">
        <f t="shared" si="62"/>
        <v>36</v>
      </c>
    </row>
    <row r="4016" spans="1:18" x14ac:dyDescent="0.3">
      <c r="A4016" t="s">
        <v>1137</v>
      </c>
      <c r="B4016" t="s">
        <v>1138</v>
      </c>
      <c r="C4016">
        <v>5.6540078600302413E-2</v>
      </c>
      <c r="D4016">
        <v>9.423346433383736E-3</v>
      </c>
      <c r="E4016">
        <v>22</v>
      </c>
      <c r="F4016">
        <v>3.666666666666667</v>
      </c>
      <c r="G4016">
        <v>1.7094077014317259</v>
      </c>
      <c r="H4016">
        <v>60</v>
      </c>
      <c r="I4016">
        <v>6</v>
      </c>
      <c r="J4016" cm="1">
        <f t="array" ref="J4016">SUMPRODUCT(--ISNUMBER(SEARCH(A4016, QA_Seed_Keywords!B$2:B$45)))</f>
        <v>0</v>
      </c>
      <c r="K4016" cm="1">
        <f t="array" ref="K4016">SUMPRODUCT(
    (--(C$2:C$100 &gt;= C4016)),
    (--(G$2:G$100 &gt;= G4016)),
    (--(H$2:H$100 &lt;= H4016)),
    (--(I$2:I$100 &gt;= I4016)),
    -- (
        (C$2:C$100 &gt; C4016) +
        (G$2:G$100 &gt; G4016) +
        (H$2:H$100 &lt; H4016) +
        (I$2:I$100 &gt; I4016)
    )
)</f>
        <v>0</v>
      </c>
      <c r="L4016">
        <f>(I4016/10)/(H4016/122)</f>
        <v>1.22</v>
      </c>
      <c r="M4016">
        <f>L4016/MAX($L$2:$L$6948)</f>
        <v>0.1</v>
      </c>
      <c r="N4016">
        <f>D4016*M4016*M4016</f>
        <v>9.4233464333837375E-5</v>
      </c>
      <c r="O4016">
        <f>D4016*G4016</f>
        <v>1.6108340966485345E-2</v>
      </c>
      <c r="P4016">
        <f>I4016/H4016</f>
        <v>0.1</v>
      </c>
      <c r="Q4016">
        <f>D4016*P4016*P4016</f>
        <v>9.4233464333837375E-5</v>
      </c>
      <c r="R4016">
        <f t="shared" si="62"/>
        <v>54</v>
      </c>
    </row>
    <row r="4017" spans="1:18" x14ac:dyDescent="0.3">
      <c r="A4017" t="s">
        <v>1706</v>
      </c>
      <c r="B4017" t="s">
        <v>1707</v>
      </c>
      <c r="C4017">
        <v>3.6553996923691552E-2</v>
      </c>
      <c r="D4017">
        <v>6.0923328206152578E-3</v>
      </c>
      <c r="E4017">
        <v>14</v>
      </c>
      <c r="F4017">
        <v>2.333333333333333</v>
      </c>
      <c r="G4017">
        <v>1.9082585601768911</v>
      </c>
      <c r="H4017">
        <v>49</v>
      </c>
      <c r="I4017">
        <v>6</v>
      </c>
      <c r="J4017" cm="1">
        <f t="array" ref="J4017">SUMPRODUCT(--ISNUMBER(SEARCH(A4017, QA_Seed_Keywords!B$2:B$45)))</f>
        <v>0</v>
      </c>
      <c r="K4017" cm="1">
        <f t="array" ref="K4017">SUMPRODUCT(
    (--(C$2:C$100 &gt;= C4017)),
    (--(G$2:G$100 &gt;= G4017)),
    (--(H$2:H$100 &lt;= H4017)),
    (--(I$2:I$100 &gt;= I4017)),
    -- (
        (C$2:C$100 &gt; C4017) +
        (G$2:G$100 &gt; G4017) +
        (H$2:H$100 &lt; H4017) +
        (I$2:I$100 &gt; I4017)
    )
)</f>
        <v>0</v>
      </c>
      <c r="L4017">
        <f>(I4017/10)/(H4017/122)</f>
        <v>1.4938775510204081</v>
      </c>
      <c r="M4017">
        <f>L4017/MAX($L$2:$L$6948)</f>
        <v>0.12244897959183673</v>
      </c>
      <c r="N4017">
        <f>D4017*M4017*M4017</f>
        <v>9.1346931087942209E-5</v>
      </c>
      <c r="O4017">
        <f>D4017*G4017</f>
        <v>1.162574625638569E-2</v>
      </c>
      <c r="P4017">
        <f>I4017/H4017</f>
        <v>0.12244897959183673</v>
      </c>
      <c r="Q4017">
        <f>D4017*P4017*P4017</f>
        <v>9.1346931087942209E-5</v>
      </c>
      <c r="R4017">
        <f t="shared" si="62"/>
        <v>43</v>
      </c>
    </row>
    <row r="4018" spans="1:18" x14ac:dyDescent="0.3">
      <c r="A4018" t="s">
        <v>2822</v>
      </c>
      <c r="B4018" t="s">
        <v>2823</v>
      </c>
      <c r="C4018">
        <v>1.9194297843345101E-2</v>
      </c>
      <c r="D4018">
        <v>1.9194297843345101E-2</v>
      </c>
      <c r="E4018">
        <v>18</v>
      </c>
      <c r="F4018">
        <v>18</v>
      </c>
      <c r="G4018">
        <v>3.6230569882688179</v>
      </c>
      <c r="H4018">
        <v>8</v>
      </c>
      <c r="I4018">
        <v>1</v>
      </c>
      <c r="J4018" cm="1">
        <f t="array" ref="J4018">SUMPRODUCT(--ISNUMBER(SEARCH(A4018, QA_Seed_Keywords!B$2:B$45)))</f>
        <v>2</v>
      </c>
      <c r="K4018" cm="1">
        <f t="array" ref="K4018">SUMPRODUCT(
    (--(C$2:C$100 &gt;= C4018)),
    (--(G$2:G$100 &gt;= G4018)),
    (--(H$2:H$100 &lt;= H4018)),
    (--(I$2:I$100 &gt;= I4018)),
    -- (
        (C$2:C$100 &gt; C4018) +
        (G$2:G$100 &gt; G4018) +
        (H$2:H$100 &lt; H4018) +
        (I$2:I$100 &gt; I4018)
    )
)</f>
        <v>285</v>
      </c>
      <c r="L4018">
        <f>(I4018/10)/(H4018/122)</f>
        <v>1.5249999999999999</v>
      </c>
      <c r="M4018">
        <f>L4018/MAX($L$2:$L$6948)</f>
        <v>0.125</v>
      </c>
      <c r="N4018">
        <f>D4018*M4018*M4018</f>
        <v>2.9991090380226721E-4</v>
      </c>
      <c r="O4018">
        <f>D4018*G4018</f>
        <v>6.9542034936244571E-2</v>
      </c>
      <c r="P4018">
        <f>I4018/H4018</f>
        <v>0.125</v>
      </c>
      <c r="Q4018">
        <f>D4018*P4018*P4018</f>
        <v>2.9991090380226721E-4</v>
      </c>
      <c r="R4018">
        <f t="shared" si="62"/>
        <v>7</v>
      </c>
    </row>
    <row r="4019" spans="1:18" x14ac:dyDescent="0.3">
      <c r="A4019" t="s">
        <v>2017</v>
      </c>
      <c r="B4019" t="s">
        <v>2017</v>
      </c>
      <c r="C4019">
        <v>2.99462691609177E-2</v>
      </c>
      <c r="D4019">
        <v>2.99462691609177E-2</v>
      </c>
      <c r="E4019">
        <v>5</v>
      </c>
      <c r="F4019">
        <v>5</v>
      </c>
      <c r="G4019">
        <v>3.422386292806666</v>
      </c>
      <c r="H4019">
        <v>10</v>
      </c>
      <c r="I4019">
        <v>1</v>
      </c>
      <c r="J4019" cm="1">
        <f t="array" ref="J4019">SUMPRODUCT(--ISNUMBER(SEARCH(A4019, QA_Seed_Keywords!B$2:B$45)))</f>
        <v>0</v>
      </c>
      <c r="K4019" cm="1">
        <f t="array" ref="K4019">SUMPRODUCT(
    (--(C$2:C$100 &gt;= C4019)),
    (--(G$2:G$100 &gt;= G4019)),
    (--(H$2:H$100 &lt;= H4019)),
    (--(I$2:I$100 &gt;= I4019)),
    -- (
        (C$2:C$100 &gt; C4019) +
        (G$2:G$100 &gt; G4019) +
        (H$2:H$100 &lt; H4019) +
        (I$2:I$100 &gt; I4019)
    )
)</f>
        <v>279</v>
      </c>
      <c r="L4019">
        <f>(I4019/10)/(H4019/122)</f>
        <v>1.2200000000000002</v>
      </c>
      <c r="M4019">
        <f>L4019/MAX($L$2:$L$6948)</f>
        <v>0.10000000000000002</v>
      </c>
      <c r="N4019">
        <f>D4019*M4019*M4019</f>
        <v>2.9946269160917711E-4</v>
      </c>
      <c r="O4019">
        <f>D4019*G4019</f>
        <v>0.10248770109702371</v>
      </c>
      <c r="P4019">
        <f>I4019/H4019</f>
        <v>0.1</v>
      </c>
      <c r="Q4019">
        <f>D4019*P4019*P4019</f>
        <v>2.9946269160917706E-4</v>
      </c>
      <c r="R4019">
        <f t="shared" si="62"/>
        <v>9</v>
      </c>
    </row>
    <row r="4020" spans="1:18" x14ac:dyDescent="0.3">
      <c r="A4020" t="s">
        <v>1747</v>
      </c>
      <c r="B4020" t="s">
        <v>1748</v>
      </c>
      <c r="C4020">
        <v>3.5824210846323208E-2</v>
      </c>
      <c r="D4020">
        <v>5.9707018077205347E-3</v>
      </c>
      <c r="E4020">
        <v>21</v>
      </c>
      <c r="F4020">
        <v>3.5</v>
      </c>
      <c r="G4020">
        <v>1.9082585601768911</v>
      </c>
      <c r="H4020">
        <v>49</v>
      </c>
      <c r="I4020">
        <v>6</v>
      </c>
      <c r="J4020" cm="1">
        <f t="array" ref="J4020">SUMPRODUCT(--ISNUMBER(SEARCH(A4020, QA_Seed_Keywords!B$2:B$45)))</f>
        <v>0</v>
      </c>
      <c r="K4020" cm="1">
        <f t="array" ref="K4020">SUMPRODUCT(
    (--(C$2:C$100 &gt;= C4020)),
    (--(G$2:G$100 &gt;= G4020)),
    (--(H$2:H$100 &lt;= H4020)),
    (--(I$2:I$100 &gt;= I4020)),
    -- (
        (C$2:C$100 &gt; C4020) +
        (G$2:G$100 &gt; G4020) +
        (H$2:H$100 &lt; H4020) +
        (I$2:I$100 &gt; I4020)
    )
)</f>
        <v>0</v>
      </c>
      <c r="L4020">
        <f>(I4020/10)/(H4020/122)</f>
        <v>1.4938775510204081</v>
      </c>
      <c r="M4020">
        <f>L4020/MAX($L$2:$L$6948)</f>
        <v>0.12244897959183673</v>
      </c>
      <c r="N4020">
        <f>D4020*M4020*M4020</f>
        <v>8.952322577173646E-5</v>
      </c>
      <c r="O4020">
        <f>D4020*G4020</f>
        <v>1.1393642834846349E-2</v>
      </c>
      <c r="P4020">
        <f>I4020/H4020</f>
        <v>0.12244897959183673</v>
      </c>
      <c r="Q4020">
        <f>D4020*P4020*P4020</f>
        <v>8.952322577173646E-5</v>
      </c>
      <c r="R4020">
        <f t="shared" si="62"/>
        <v>43</v>
      </c>
    </row>
    <row r="4021" spans="1:18" x14ac:dyDescent="0.3">
      <c r="A4021" t="s">
        <v>2594</v>
      </c>
      <c r="B4021" t="s">
        <v>2595</v>
      </c>
      <c r="C4021">
        <v>2.1508691728938611E-2</v>
      </c>
      <c r="D4021">
        <v>3.5847819548231021E-3</v>
      </c>
      <c r="E4021">
        <v>8</v>
      </c>
      <c r="F4021">
        <v>1.333333333333333</v>
      </c>
      <c r="G4021">
        <v>2.1567199194753899</v>
      </c>
      <c r="H4021">
        <v>38</v>
      </c>
      <c r="I4021">
        <v>6</v>
      </c>
      <c r="J4021" cm="1">
        <f t="array" ref="J4021">SUMPRODUCT(--ISNUMBER(SEARCH(A4021, QA_Seed_Keywords!B$2:B$45)))</f>
        <v>0</v>
      </c>
      <c r="K4021" cm="1">
        <f t="array" ref="K4021">SUMPRODUCT(
    (--(C$2:C$100 &gt;= C4021)),
    (--(G$2:G$100 &gt;= G4021)),
    (--(H$2:H$100 &lt;= H4021)),
    (--(I$2:I$100 &gt;= I4021)),
    -- (
        (C$2:C$100 &gt; C4021) +
        (G$2:G$100 &gt; G4021) +
        (H$2:H$100 &lt; H4021) +
        (I$2:I$100 &gt; I4021)
    )
)</f>
        <v>0</v>
      </c>
      <c r="L4021">
        <f>(I4021/10)/(H4021/122)</f>
        <v>1.926315789473684</v>
      </c>
      <c r="M4021">
        <f>L4021/MAX($L$2:$L$6948)</f>
        <v>0.15789473684210525</v>
      </c>
      <c r="N4021">
        <f>D4021*M4021*M4021</f>
        <v>8.9371295272598102E-5</v>
      </c>
      <c r="O4021">
        <f>D4021*G4021</f>
        <v>7.7313706489429111E-3</v>
      </c>
      <c r="P4021">
        <f>I4021/H4021</f>
        <v>0.15789473684210525</v>
      </c>
      <c r="Q4021">
        <f>D4021*P4021*P4021</f>
        <v>8.9371295272598102E-5</v>
      </c>
      <c r="R4021">
        <f t="shared" si="62"/>
        <v>32</v>
      </c>
    </row>
    <row r="4022" spans="1:18" x14ac:dyDescent="0.3">
      <c r="A4022" t="s">
        <v>433</v>
      </c>
      <c r="B4022" t="s">
        <v>434</v>
      </c>
      <c r="C4022">
        <v>0.12189080728385671</v>
      </c>
      <c r="D4022">
        <v>2.0315134547309439E-2</v>
      </c>
      <c r="E4022">
        <v>64</v>
      </c>
      <c r="F4022">
        <v>10.66666666666667</v>
      </c>
      <c r="G4022">
        <v>1.287682072451781</v>
      </c>
      <c r="H4022">
        <v>92</v>
      </c>
      <c r="I4022">
        <v>6</v>
      </c>
      <c r="J4022" cm="1">
        <f t="array" ref="J4022">SUMPRODUCT(--ISNUMBER(SEARCH(A4022, QA_Seed_Keywords!B$2:B$45)))</f>
        <v>0</v>
      </c>
      <c r="K4022" cm="1">
        <f t="array" ref="K4022">SUMPRODUCT(
    (--(C$2:C$100 &gt;= C4022)),
    (--(G$2:G$100 &gt;= G4022)),
    (--(H$2:H$100 &lt;= H4022)),
    (--(I$2:I$100 &gt;= I4022)),
    -- (
        (C$2:C$100 &gt; C4022) +
        (G$2:G$100 &gt; G4022) +
        (H$2:H$100 &lt; H4022) +
        (I$2:I$100 &gt; I4022)
    )
)</f>
        <v>4</v>
      </c>
      <c r="L4022">
        <f>(I4022/10)/(H4022/122)</f>
        <v>0.79565217391304355</v>
      </c>
      <c r="M4022">
        <f>L4022/MAX($L$2:$L$6948)</f>
        <v>6.5217391304347838E-2</v>
      </c>
      <c r="N4022">
        <f>D4022*M4022*M4022</f>
        <v>8.640652690254491E-5</v>
      </c>
      <c r="O4022">
        <f>D4022*G4022</f>
        <v>2.6159434556016194E-2</v>
      </c>
      <c r="P4022">
        <f>I4022/H4022</f>
        <v>6.5217391304347824E-2</v>
      </c>
      <c r="Q4022">
        <f>D4022*P4022*P4022</f>
        <v>8.6406526902544869E-5</v>
      </c>
      <c r="R4022">
        <f t="shared" si="62"/>
        <v>86</v>
      </c>
    </row>
    <row r="4023" spans="1:18" x14ac:dyDescent="0.3">
      <c r="A4023" t="s">
        <v>4367</v>
      </c>
      <c r="B4023" t="s">
        <v>4368</v>
      </c>
      <c r="C4023">
        <v>1.065637282461694E-2</v>
      </c>
      <c r="D4023">
        <v>1.065637282461694E-2</v>
      </c>
      <c r="E4023">
        <v>2</v>
      </c>
      <c r="F4023">
        <v>2</v>
      </c>
      <c r="G4023">
        <v>3.8743714165497241</v>
      </c>
      <c r="H4023">
        <v>6</v>
      </c>
      <c r="I4023">
        <v>1</v>
      </c>
      <c r="J4023" cm="1">
        <f t="array" ref="J4023">SUMPRODUCT(--ISNUMBER(SEARCH(A4023, QA_Seed_Keywords!B$2:B$45)))</f>
        <v>0</v>
      </c>
      <c r="K4023" cm="1">
        <f t="array" ref="K4023">SUMPRODUCT(
    (--(C$2:C$100 &gt;= C4023)),
    (--(G$2:G$100 &gt;= G4023)),
    (--(H$2:H$100 &lt;= H4023)),
    (--(I$2:I$100 &gt;= I4023)),
    -- (
        (C$2:C$100 &gt; C4023) +
        (G$2:G$100 &gt; G4023) +
        (H$2:H$100 &lt; H4023) +
        (I$2:I$100 &gt; I4023)
    )
)</f>
        <v>285</v>
      </c>
      <c r="L4023">
        <f>(I4023/10)/(H4023/122)</f>
        <v>2.0333333333333337</v>
      </c>
      <c r="M4023">
        <f>L4023/MAX($L$2:$L$6948)</f>
        <v>0.16666666666666671</v>
      </c>
      <c r="N4023">
        <f>D4023*M4023*M4023</f>
        <v>2.9601035623935961E-4</v>
      </c>
      <c r="O4023">
        <f>D4023*G4023</f>
        <v>4.1286746275793117E-2</v>
      </c>
      <c r="P4023">
        <f>I4023/H4023</f>
        <v>0.16666666666666666</v>
      </c>
      <c r="Q4023">
        <f>D4023*P4023*P4023</f>
        <v>2.9601035623935939E-4</v>
      </c>
      <c r="R4023">
        <f t="shared" si="62"/>
        <v>5</v>
      </c>
    </row>
    <row r="4024" spans="1:18" x14ac:dyDescent="0.3">
      <c r="A4024" t="s">
        <v>4369</v>
      </c>
      <c r="B4024" t="s">
        <v>4369</v>
      </c>
      <c r="C4024">
        <v>1.065637282461694E-2</v>
      </c>
      <c r="D4024">
        <v>1.065637282461694E-2</v>
      </c>
      <c r="E4024">
        <v>2</v>
      </c>
      <c r="F4024">
        <v>2</v>
      </c>
      <c r="G4024">
        <v>3.8743714165497241</v>
      </c>
      <c r="H4024">
        <v>6</v>
      </c>
      <c r="I4024">
        <v>1</v>
      </c>
      <c r="J4024" cm="1">
        <f t="array" ref="J4024">SUMPRODUCT(--ISNUMBER(SEARCH(A4024, QA_Seed_Keywords!B$2:B$45)))</f>
        <v>0</v>
      </c>
      <c r="K4024" cm="1">
        <f t="array" ref="K4024">SUMPRODUCT(
    (--(C$2:C$100 &gt;= C4024)),
    (--(G$2:G$100 &gt;= G4024)),
    (--(H$2:H$100 &lt;= H4024)),
    (--(I$2:I$100 &gt;= I4024)),
    -- (
        (C$2:C$100 &gt; C4024) +
        (G$2:G$100 &gt; G4024) +
        (H$2:H$100 &lt; H4024) +
        (I$2:I$100 &gt; I4024)
    )
)</f>
        <v>285</v>
      </c>
      <c r="L4024">
        <f>(I4024/10)/(H4024/122)</f>
        <v>2.0333333333333337</v>
      </c>
      <c r="M4024">
        <f>L4024/MAX($L$2:$L$6948)</f>
        <v>0.16666666666666671</v>
      </c>
      <c r="N4024">
        <f>D4024*M4024*M4024</f>
        <v>2.9601035623935961E-4</v>
      </c>
      <c r="O4024">
        <f>D4024*G4024</f>
        <v>4.1286746275793117E-2</v>
      </c>
      <c r="P4024">
        <f>I4024/H4024</f>
        <v>0.16666666666666666</v>
      </c>
      <c r="Q4024">
        <f>D4024*P4024*P4024</f>
        <v>2.9601035623935939E-4</v>
      </c>
      <c r="R4024">
        <f t="shared" si="62"/>
        <v>5</v>
      </c>
    </row>
    <row r="4025" spans="1:18" x14ac:dyDescent="0.3">
      <c r="A4025" t="s">
        <v>4370</v>
      </c>
      <c r="B4025" t="s">
        <v>4370</v>
      </c>
      <c r="C4025">
        <v>1.065637282461694E-2</v>
      </c>
      <c r="D4025">
        <v>1.065637282461694E-2</v>
      </c>
      <c r="E4025">
        <v>2</v>
      </c>
      <c r="F4025">
        <v>2</v>
      </c>
      <c r="G4025">
        <v>3.8743714165497241</v>
      </c>
      <c r="H4025">
        <v>6</v>
      </c>
      <c r="I4025">
        <v>1</v>
      </c>
      <c r="J4025" cm="1">
        <f t="array" ref="J4025">SUMPRODUCT(--ISNUMBER(SEARCH(A4025, QA_Seed_Keywords!B$2:B$45)))</f>
        <v>0</v>
      </c>
      <c r="K4025" cm="1">
        <f t="array" ref="K4025">SUMPRODUCT(
    (--(C$2:C$100 &gt;= C4025)),
    (--(G$2:G$100 &gt;= G4025)),
    (--(H$2:H$100 &lt;= H4025)),
    (--(I$2:I$100 &gt;= I4025)),
    -- (
        (C$2:C$100 &gt; C4025) +
        (G$2:G$100 &gt; G4025) +
        (H$2:H$100 &lt; H4025) +
        (I$2:I$100 &gt; I4025)
    )
)</f>
        <v>285</v>
      </c>
      <c r="L4025">
        <f>(I4025/10)/(H4025/122)</f>
        <v>2.0333333333333337</v>
      </c>
      <c r="M4025">
        <f>L4025/MAX($L$2:$L$6948)</f>
        <v>0.16666666666666671</v>
      </c>
      <c r="N4025">
        <f>D4025*M4025*M4025</f>
        <v>2.9601035623935961E-4</v>
      </c>
      <c r="O4025">
        <f>D4025*G4025</f>
        <v>4.1286746275793117E-2</v>
      </c>
      <c r="P4025">
        <f>I4025/H4025</f>
        <v>0.16666666666666666</v>
      </c>
      <c r="Q4025">
        <f>D4025*P4025*P4025</f>
        <v>2.9601035623935939E-4</v>
      </c>
      <c r="R4025">
        <f t="shared" si="62"/>
        <v>5</v>
      </c>
    </row>
    <row r="4026" spans="1:18" x14ac:dyDescent="0.3">
      <c r="A4026" t="s">
        <v>4371</v>
      </c>
      <c r="B4026" t="s">
        <v>4371</v>
      </c>
      <c r="C4026">
        <v>1.065637282461694E-2</v>
      </c>
      <c r="D4026">
        <v>1.065637282461694E-2</v>
      </c>
      <c r="E4026">
        <v>2</v>
      </c>
      <c r="F4026">
        <v>2</v>
      </c>
      <c r="G4026">
        <v>3.8743714165497241</v>
      </c>
      <c r="H4026">
        <v>6</v>
      </c>
      <c r="I4026">
        <v>1</v>
      </c>
      <c r="J4026" cm="1">
        <f t="array" ref="J4026">SUMPRODUCT(--ISNUMBER(SEARCH(A4026, QA_Seed_Keywords!B$2:B$45)))</f>
        <v>0</v>
      </c>
      <c r="K4026" cm="1">
        <f t="array" ref="K4026">SUMPRODUCT(
    (--(C$2:C$100 &gt;= C4026)),
    (--(G$2:G$100 &gt;= G4026)),
    (--(H$2:H$100 &lt;= H4026)),
    (--(I$2:I$100 &gt;= I4026)),
    -- (
        (C$2:C$100 &gt; C4026) +
        (G$2:G$100 &gt; G4026) +
        (H$2:H$100 &lt; H4026) +
        (I$2:I$100 &gt; I4026)
    )
)</f>
        <v>285</v>
      </c>
      <c r="L4026">
        <f>(I4026/10)/(H4026/122)</f>
        <v>2.0333333333333337</v>
      </c>
      <c r="M4026">
        <f>L4026/MAX($L$2:$L$6948)</f>
        <v>0.16666666666666671</v>
      </c>
      <c r="N4026">
        <f>D4026*M4026*M4026</f>
        <v>2.9601035623935961E-4</v>
      </c>
      <c r="O4026">
        <f>D4026*G4026</f>
        <v>4.1286746275793117E-2</v>
      </c>
      <c r="P4026">
        <f>I4026/H4026</f>
        <v>0.16666666666666666</v>
      </c>
      <c r="Q4026">
        <f>D4026*P4026*P4026</f>
        <v>2.9601035623935939E-4</v>
      </c>
      <c r="R4026">
        <f t="shared" si="62"/>
        <v>5</v>
      </c>
    </row>
    <row r="4027" spans="1:18" x14ac:dyDescent="0.3">
      <c r="A4027" t="s">
        <v>4372</v>
      </c>
      <c r="B4027" t="s">
        <v>4372</v>
      </c>
      <c r="C4027">
        <v>1.065637282461694E-2</v>
      </c>
      <c r="D4027">
        <v>1.065637282461694E-2</v>
      </c>
      <c r="E4027">
        <v>2</v>
      </c>
      <c r="F4027">
        <v>2</v>
      </c>
      <c r="G4027">
        <v>3.8743714165497241</v>
      </c>
      <c r="H4027">
        <v>6</v>
      </c>
      <c r="I4027">
        <v>1</v>
      </c>
      <c r="J4027" cm="1">
        <f t="array" ref="J4027">SUMPRODUCT(--ISNUMBER(SEARCH(A4027, QA_Seed_Keywords!B$2:B$45)))</f>
        <v>0</v>
      </c>
      <c r="K4027" cm="1">
        <f t="array" ref="K4027">SUMPRODUCT(
    (--(C$2:C$100 &gt;= C4027)),
    (--(G$2:G$100 &gt;= G4027)),
    (--(H$2:H$100 &lt;= H4027)),
    (--(I$2:I$100 &gt;= I4027)),
    -- (
        (C$2:C$100 &gt; C4027) +
        (G$2:G$100 &gt; G4027) +
        (H$2:H$100 &lt; H4027) +
        (I$2:I$100 &gt; I4027)
    )
)</f>
        <v>285</v>
      </c>
      <c r="L4027">
        <f>(I4027/10)/(H4027/122)</f>
        <v>2.0333333333333337</v>
      </c>
      <c r="M4027">
        <f>L4027/MAX($L$2:$L$6948)</f>
        <v>0.16666666666666671</v>
      </c>
      <c r="N4027">
        <f>D4027*M4027*M4027</f>
        <v>2.9601035623935961E-4</v>
      </c>
      <c r="O4027">
        <f>D4027*G4027</f>
        <v>4.1286746275793117E-2</v>
      </c>
      <c r="P4027">
        <f>I4027/H4027</f>
        <v>0.16666666666666666</v>
      </c>
      <c r="Q4027">
        <f>D4027*P4027*P4027</f>
        <v>2.9601035623935939E-4</v>
      </c>
      <c r="R4027">
        <f t="shared" si="62"/>
        <v>5</v>
      </c>
    </row>
    <row r="4028" spans="1:18" x14ac:dyDescent="0.3">
      <c r="A4028" t="s">
        <v>2199</v>
      </c>
      <c r="B4028" t="s">
        <v>2200</v>
      </c>
      <c r="C4028">
        <v>2.662039150883963E-2</v>
      </c>
      <c r="D4028">
        <v>4.4367319181399384E-3</v>
      </c>
      <c r="E4028">
        <v>11</v>
      </c>
      <c r="F4028">
        <v>1.833333333333333</v>
      </c>
      <c r="G4028">
        <v>2.036091931686776</v>
      </c>
      <c r="H4028">
        <v>43</v>
      </c>
      <c r="I4028">
        <v>6</v>
      </c>
      <c r="J4028" cm="1">
        <f t="array" ref="J4028">SUMPRODUCT(--ISNUMBER(SEARCH(A4028, QA_Seed_Keywords!B$2:B$45)))</f>
        <v>0</v>
      </c>
      <c r="K4028" cm="1">
        <f t="array" ref="K4028">SUMPRODUCT(
    (--(C$2:C$100 &gt;= C4028)),
    (--(G$2:G$100 &gt;= G4028)),
    (--(H$2:H$100 &lt;= H4028)),
    (--(I$2:I$100 &gt;= I4028)),
    -- (
        (C$2:C$100 &gt; C4028) +
        (G$2:G$100 &gt; G4028) +
        (H$2:H$100 &lt; H4028) +
        (I$2:I$100 &gt; I4028)
    )
)</f>
        <v>0</v>
      </c>
      <c r="L4028">
        <f>(I4028/10)/(H4028/122)</f>
        <v>1.7023255813953488</v>
      </c>
      <c r="M4028">
        <f>L4028/MAX($L$2:$L$6948)</f>
        <v>0.13953488372093023</v>
      </c>
      <c r="N4028">
        <f>D4028*M4028*M4028</f>
        <v>8.638309846026921E-5</v>
      </c>
      <c r="O4028">
        <f>D4028*G4028</f>
        <v>9.0335940615819225E-3</v>
      </c>
      <c r="P4028">
        <f>I4028/H4028</f>
        <v>0.13953488372093023</v>
      </c>
      <c r="Q4028">
        <f>D4028*P4028*P4028</f>
        <v>8.638309846026921E-5</v>
      </c>
      <c r="R4028">
        <f t="shared" si="62"/>
        <v>37</v>
      </c>
    </row>
    <row r="4029" spans="1:18" x14ac:dyDescent="0.3">
      <c r="A4029" t="s">
        <v>2783</v>
      </c>
      <c r="B4029" t="s">
        <v>2784</v>
      </c>
      <c r="C4029">
        <v>1.968356118190907E-2</v>
      </c>
      <c r="D4029">
        <v>3.2805935303181779E-3</v>
      </c>
      <c r="E4029">
        <v>7</v>
      </c>
      <c r="F4029">
        <v>1.166666666666667</v>
      </c>
      <c r="G4029">
        <v>2.182695405878651</v>
      </c>
      <c r="H4029">
        <v>37</v>
      </c>
      <c r="I4029">
        <v>6</v>
      </c>
      <c r="J4029" cm="1">
        <f t="array" ref="J4029">SUMPRODUCT(--ISNUMBER(SEARCH(A4029, QA_Seed_Keywords!B$2:B$45)))</f>
        <v>0</v>
      </c>
      <c r="K4029" cm="1">
        <f t="array" ref="K4029">SUMPRODUCT(
    (--(C$2:C$100 &gt;= C4029)),
    (--(G$2:G$100 &gt;= G4029)),
    (--(H$2:H$100 &lt;= H4029)),
    (--(I$2:I$100 &gt;= I4029)),
    -- (
        (C$2:C$100 &gt; C4029) +
        (G$2:G$100 &gt; G4029) +
        (H$2:H$100 &lt; H4029) +
        (I$2:I$100 &gt; I4029)
    )
)</f>
        <v>0</v>
      </c>
      <c r="L4029">
        <f>(I4029/10)/(H4029/122)</f>
        <v>1.9783783783783784</v>
      </c>
      <c r="M4029">
        <f>L4029/MAX($L$2:$L$6948)</f>
        <v>0.16216216216216217</v>
      </c>
      <c r="N4029">
        <f>D4029*M4029*M4029</f>
        <v>8.6268347035394028E-5</v>
      </c>
      <c r="O4029">
        <f>D4029*G4029</f>
        <v>7.1605364271807113E-3</v>
      </c>
      <c r="P4029">
        <f>I4029/H4029</f>
        <v>0.16216216216216217</v>
      </c>
      <c r="Q4029">
        <f>D4029*P4029*P4029</f>
        <v>8.6268347035394028E-5</v>
      </c>
      <c r="R4029">
        <f t="shared" si="62"/>
        <v>31</v>
      </c>
    </row>
    <row r="4030" spans="1:18" x14ac:dyDescent="0.3">
      <c r="A4030" t="s">
        <v>1757</v>
      </c>
      <c r="B4030" t="s">
        <v>1757</v>
      </c>
      <c r="C4030">
        <v>3.5640932588509623E-2</v>
      </c>
      <c r="D4030">
        <v>5.9401554314182708E-3</v>
      </c>
      <c r="E4030">
        <v>13</v>
      </c>
      <c r="F4030">
        <v>2.166666666666667</v>
      </c>
      <c r="G4030">
        <v>1.8884559328807109</v>
      </c>
      <c r="H4030">
        <v>50</v>
      </c>
      <c r="I4030">
        <v>6</v>
      </c>
      <c r="J4030" cm="1">
        <f t="array" ref="J4030">SUMPRODUCT(--ISNUMBER(SEARCH(A4030, QA_Seed_Keywords!B$2:B$45)))</f>
        <v>0</v>
      </c>
      <c r="K4030" cm="1">
        <f t="array" ref="K4030">SUMPRODUCT(
    (--(C$2:C$100 &gt;= C4030)),
    (--(G$2:G$100 &gt;= G4030)),
    (--(H$2:H$100 &lt;= H4030)),
    (--(I$2:I$100 &gt;= I4030)),
    -- (
        (C$2:C$100 &gt; C4030) +
        (G$2:G$100 &gt; G4030) +
        (H$2:H$100 &lt; H4030) +
        (I$2:I$100 &gt; I4030)
    )
)</f>
        <v>0</v>
      </c>
      <c r="L4030">
        <f>(I4030/10)/(H4030/122)</f>
        <v>1.464</v>
      </c>
      <c r="M4030">
        <f>L4030/MAX($L$2:$L$6948)</f>
        <v>0.12000000000000001</v>
      </c>
      <c r="N4030">
        <f>D4030*M4030*M4030</f>
        <v>8.5538238212423115E-5</v>
      </c>
      <c r="O4030">
        <f>D4030*G4030</f>
        <v>1.1217721766695412E-2</v>
      </c>
      <c r="P4030">
        <f>I4030/H4030</f>
        <v>0.12</v>
      </c>
      <c r="Q4030">
        <f>D4030*P4030*P4030</f>
        <v>8.5538238212423088E-5</v>
      </c>
      <c r="R4030">
        <f t="shared" si="62"/>
        <v>44</v>
      </c>
    </row>
    <row r="4031" spans="1:18" x14ac:dyDescent="0.3">
      <c r="A4031" t="s">
        <v>1087</v>
      </c>
      <c r="B4031" t="s">
        <v>1088</v>
      </c>
      <c r="C4031">
        <v>5.8274358761401232E-2</v>
      </c>
      <c r="D4031">
        <v>9.7123931269002053E-3</v>
      </c>
      <c r="E4031">
        <v>23</v>
      </c>
      <c r="F4031">
        <v>3.833333333333333</v>
      </c>
      <c r="G4031">
        <v>1.6458942957094</v>
      </c>
      <c r="H4031">
        <v>64</v>
      </c>
      <c r="I4031">
        <v>6</v>
      </c>
      <c r="J4031" cm="1">
        <f t="array" ref="J4031">SUMPRODUCT(--ISNUMBER(SEARCH(A4031, QA_Seed_Keywords!B$2:B$45)))</f>
        <v>0</v>
      </c>
      <c r="K4031" cm="1">
        <f t="array" ref="K4031">SUMPRODUCT(
    (--(C$2:C$100 &gt;= C4031)),
    (--(G$2:G$100 &gt;= G4031)),
    (--(H$2:H$100 &lt;= H4031)),
    (--(I$2:I$100 &gt;= I4031)),
    -- (
        (C$2:C$100 &gt; C4031) +
        (G$2:G$100 &gt; G4031) +
        (H$2:H$100 &lt; H4031) +
        (I$2:I$100 &gt; I4031)
    )
)</f>
        <v>0</v>
      </c>
      <c r="L4031">
        <f>(I4031/10)/(H4031/122)</f>
        <v>1.1437499999999998</v>
      </c>
      <c r="M4031">
        <f>L4031/MAX($L$2:$L$6948)</f>
        <v>9.3749999999999986E-2</v>
      </c>
      <c r="N4031">
        <f>D4031*M4031*M4031</f>
        <v>8.5362830216896316E-5</v>
      </c>
      <c r="O4031">
        <f>D4031*G4031</f>
        <v>1.5985572445252231E-2</v>
      </c>
      <c r="P4031">
        <f>I4031/H4031</f>
        <v>9.375E-2</v>
      </c>
      <c r="Q4031">
        <f>D4031*P4031*P4031</f>
        <v>8.5362830216896329E-5</v>
      </c>
      <c r="R4031">
        <f t="shared" si="62"/>
        <v>58</v>
      </c>
    </row>
    <row r="4032" spans="1:18" x14ac:dyDescent="0.3">
      <c r="A4032" t="s">
        <v>1294</v>
      </c>
      <c r="B4032" t="s">
        <v>1295</v>
      </c>
      <c r="C4032">
        <v>5.0212435602581068E-2</v>
      </c>
      <c r="D4032">
        <v>8.3687392670968447E-3</v>
      </c>
      <c r="E4032">
        <v>23</v>
      </c>
      <c r="F4032">
        <v>3.833333333333333</v>
      </c>
      <c r="G4032">
        <v>1.7094077014317259</v>
      </c>
      <c r="H4032">
        <v>60</v>
      </c>
      <c r="I4032">
        <v>6</v>
      </c>
      <c r="J4032" cm="1">
        <f t="array" ref="J4032">SUMPRODUCT(--ISNUMBER(SEARCH(A4032, QA_Seed_Keywords!B$2:B$45)))</f>
        <v>0</v>
      </c>
      <c r="K4032" cm="1">
        <f t="array" ref="K4032">SUMPRODUCT(
    (--(C$2:C$100 &gt;= C4032)),
    (--(G$2:G$100 &gt;= G4032)),
    (--(H$2:H$100 &lt;= H4032)),
    (--(I$2:I$100 &gt;= I4032)),
    -- (
        (C$2:C$100 &gt; C4032) +
        (G$2:G$100 &gt; G4032) +
        (H$2:H$100 &lt; H4032) +
        (I$2:I$100 &gt; I4032)
    )
)</f>
        <v>0</v>
      </c>
      <c r="L4032">
        <f>(I4032/10)/(H4032/122)</f>
        <v>1.22</v>
      </c>
      <c r="M4032">
        <f>L4032/MAX($L$2:$L$6948)</f>
        <v>0.1</v>
      </c>
      <c r="N4032">
        <f>D4032*M4032*M4032</f>
        <v>8.3687392670968454E-5</v>
      </c>
      <c r="O4032">
        <f>D4032*G4032</f>
        <v>1.4305587354449444E-2</v>
      </c>
      <c r="P4032">
        <f>I4032/H4032</f>
        <v>0.1</v>
      </c>
      <c r="Q4032">
        <f>D4032*P4032*P4032</f>
        <v>8.3687392670968454E-5</v>
      </c>
      <c r="R4032">
        <f t="shared" si="62"/>
        <v>54</v>
      </c>
    </row>
    <row r="4033" spans="1:18" x14ac:dyDescent="0.3">
      <c r="A4033" t="s">
        <v>7426</v>
      </c>
      <c r="B4033" t="s">
        <v>7427</v>
      </c>
      <c r="C4033">
        <v>7.3292204936213452E-3</v>
      </c>
      <c r="D4033">
        <v>7.3292204936213452E-3</v>
      </c>
      <c r="E4033">
        <v>1</v>
      </c>
      <c r="F4033">
        <v>1</v>
      </c>
      <c r="G4033">
        <v>4.0285220963769817</v>
      </c>
      <c r="H4033">
        <v>5</v>
      </c>
      <c r="I4033">
        <v>1</v>
      </c>
      <c r="J4033" cm="1">
        <f t="array" ref="J4033">SUMPRODUCT(--ISNUMBER(SEARCH(A4033, QA_Seed_Keywords!B$2:B$45)))</f>
        <v>0</v>
      </c>
      <c r="K4033" cm="1">
        <f t="array" ref="K4033">SUMPRODUCT(
    (--(C$2:C$100 &gt;= C4033)),
    (--(G$2:G$100 &gt;= G4033)),
    (--(H$2:H$100 &lt;= H4033)),
    (--(I$2:I$100 &gt;= I4033)),
    -- (
        (C$2:C$100 &gt; C4033) +
        (G$2:G$100 &gt; G4033) +
        (H$2:H$100 &lt; H4033) +
        (I$2:I$100 &gt; I4033)
    )
)</f>
        <v>285</v>
      </c>
      <c r="L4033">
        <f>(I4033/10)/(H4033/122)</f>
        <v>2.4400000000000004</v>
      </c>
      <c r="M4033">
        <f>L4033/MAX($L$2:$L$6948)</f>
        <v>0.20000000000000004</v>
      </c>
      <c r="N4033">
        <f>D4033*M4033*M4033</f>
        <v>2.9316881974485393E-4</v>
      </c>
      <c r="O4033">
        <f>D4033*G4033</f>
        <v>2.9525926707772598E-2</v>
      </c>
      <c r="P4033">
        <f>I4033/H4033</f>
        <v>0.2</v>
      </c>
      <c r="Q4033">
        <f>D4033*P4033*P4033</f>
        <v>2.9316881974485387E-4</v>
      </c>
      <c r="R4033">
        <f t="shared" si="62"/>
        <v>4</v>
      </c>
    </row>
    <row r="4034" spans="1:18" x14ac:dyDescent="0.3">
      <c r="A4034" t="s">
        <v>7428</v>
      </c>
      <c r="B4034" t="s">
        <v>7429</v>
      </c>
      <c r="C4034">
        <v>7.3292204936213452E-3</v>
      </c>
      <c r="D4034">
        <v>7.3292204936213452E-3</v>
      </c>
      <c r="E4034">
        <v>1</v>
      </c>
      <c r="F4034">
        <v>1</v>
      </c>
      <c r="G4034">
        <v>4.0285220963769817</v>
      </c>
      <c r="H4034">
        <v>5</v>
      </c>
      <c r="I4034">
        <v>1</v>
      </c>
      <c r="J4034" cm="1">
        <f t="array" ref="J4034">SUMPRODUCT(--ISNUMBER(SEARCH(A4034, QA_Seed_Keywords!B$2:B$45)))</f>
        <v>0</v>
      </c>
      <c r="K4034" cm="1">
        <f t="array" ref="K4034">SUMPRODUCT(
    (--(C$2:C$100 &gt;= C4034)),
    (--(G$2:G$100 &gt;= G4034)),
    (--(H$2:H$100 &lt;= H4034)),
    (--(I$2:I$100 &gt;= I4034)),
    -- (
        (C$2:C$100 &gt; C4034) +
        (G$2:G$100 &gt; G4034) +
        (H$2:H$100 &lt; H4034) +
        (I$2:I$100 &gt; I4034)
    )
)</f>
        <v>285</v>
      </c>
      <c r="L4034">
        <f>(I4034/10)/(H4034/122)</f>
        <v>2.4400000000000004</v>
      </c>
      <c r="M4034">
        <f>L4034/MAX($L$2:$L$6948)</f>
        <v>0.20000000000000004</v>
      </c>
      <c r="N4034">
        <f>D4034*M4034*M4034</f>
        <v>2.9316881974485393E-4</v>
      </c>
      <c r="O4034">
        <f>D4034*G4034</f>
        <v>2.9525926707772598E-2</v>
      </c>
      <c r="P4034">
        <f>I4034/H4034</f>
        <v>0.2</v>
      </c>
      <c r="Q4034">
        <f>D4034*P4034*P4034</f>
        <v>2.9316881974485387E-4</v>
      </c>
      <c r="R4034">
        <f t="shared" si="62"/>
        <v>4</v>
      </c>
    </row>
    <row r="4035" spans="1:18" x14ac:dyDescent="0.3">
      <c r="A4035" t="s">
        <v>7430</v>
      </c>
      <c r="B4035" t="s">
        <v>7431</v>
      </c>
      <c r="C4035">
        <v>7.3292204936213452E-3</v>
      </c>
      <c r="D4035">
        <v>7.3292204936213452E-3</v>
      </c>
      <c r="E4035">
        <v>1</v>
      </c>
      <c r="F4035">
        <v>1</v>
      </c>
      <c r="G4035">
        <v>4.0285220963769817</v>
      </c>
      <c r="H4035">
        <v>5</v>
      </c>
      <c r="I4035">
        <v>1</v>
      </c>
      <c r="J4035" cm="1">
        <f t="array" ref="J4035">SUMPRODUCT(--ISNUMBER(SEARCH(A4035, QA_Seed_Keywords!B$2:B$45)))</f>
        <v>0</v>
      </c>
      <c r="K4035" cm="1">
        <f t="array" ref="K4035">SUMPRODUCT(
    (--(C$2:C$100 &gt;= C4035)),
    (--(G$2:G$100 &gt;= G4035)),
    (--(H$2:H$100 &lt;= H4035)),
    (--(I$2:I$100 &gt;= I4035)),
    -- (
        (C$2:C$100 &gt; C4035) +
        (G$2:G$100 &gt; G4035) +
        (H$2:H$100 &lt; H4035) +
        (I$2:I$100 &gt; I4035)
    )
)</f>
        <v>285</v>
      </c>
      <c r="L4035">
        <f>(I4035/10)/(H4035/122)</f>
        <v>2.4400000000000004</v>
      </c>
      <c r="M4035">
        <f>L4035/MAX($L$2:$L$6948)</f>
        <v>0.20000000000000004</v>
      </c>
      <c r="N4035">
        <f>D4035*M4035*M4035</f>
        <v>2.9316881974485393E-4</v>
      </c>
      <c r="O4035">
        <f>D4035*G4035</f>
        <v>2.9525926707772598E-2</v>
      </c>
      <c r="P4035">
        <f>I4035/H4035</f>
        <v>0.2</v>
      </c>
      <c r="Q4035">
        <f>D4035*P4035*P4035</f>
        <v>2.9316881974485387E-4</v>
      </c>
      <c r="R4035">
        <f t="shared" ref="R4035:R4098" si="63">H4035-I4035</f>
        <v>4</v>
      </c>
    </row>
    <row r="4036" spans="1:18" x14ac:dyDescent="0.3">
      <c r="A4036" t="s">
        <v>7432</v>
      </c>
      <c r="B4036" t="s">
        <v>3278</v>
      </c>
      <c r="C4036">
        <v>7.3292204936213452E-3</v>
      </c>
      <c r="D4036">
        <v>7.3292204936213452E-3</v>
      </c>
      <c r="E4036">
        <v>1</v>
      </c>
      <c r="F4036">
        <v>1</v>
      </c>
      <c r="G4036">
        <v>4.0285220963769817</v>
      </c>
      <c r="H4036">
        <v>5</v>
      </c>
      <c r="I4036">
        <v>1</v>
      </c>
      <c r="J4036" cm="1">
        <f t="array" ref="J4036">SUMPRODUCT(--ISNUMBER(SEARCH(A4036, QA_Seed_Keywords!B$2:B$45)))</f>
        <v>0</v>
      </c>
      <c r="K4036" cm="1">
        <f t="array" ref="K4036">SUMPRODUCT(
    (--(C$2:C$100 &gt;= C4036)),
    (--(G$2:G$100 &gt;= G4036)),
    (--(H$2:H$100 &lt;= H4036)),
    (--(I$2:I$100 &gt;= I4036)),
    -- (
        (C$2:C$100 &gt; C4036) +
        (G$2:G$100 &gt; G4036) +
        (H$2:H$100 &lt; H4036) +
        (I$2:I$100 &gt; I4036)
    )
)</f>
        <v>285</v>
      </c>
      <c r="L4036">
        <f>(I4036/10)/(H4036/122)</f>
        <v>2.4400000000000004</v>
      </c>
      <c r="M4036">
        <f>L4036/MAX($L$2:$L$6948)</f>
        <v>0.20000000000000004</v>
      </c>
      <c r="N4036">
        <f>D4036*M4036*M4036</f>
        <v>2.9316881974485393E-4</v>
      </c>
      <c r="O4036">
        <f>D4036*G4036</f>
        <v>2.9525926707772598E-2</v>
      </c>
      <c r="P4036">
        <f>I4036/H4036</f>
        <v>0.2</v>
      </c>
      <c r="Q4036">
        <f>D4036*P4036*P4036</f>
        <v>2.9316881974485387E-4</v>
      </c>
      <c r="R4036">
        <f t="shared" si="63"/>
        <v>4</v>
      </c>
    </row>
    <row r="4037" spans="1:18" x14ac:dyDescent="0.3">
      <c r="A4037" t="s">
        <v>2729</v>
      </c>
      <c r="B4037" t="s">
        <v>2729</v>
      </c>
      <c r="C4037">
        <v>7.3292204936213452E-3</v>
      </c>
      <c r="D4037">
        <v>7.3292204936213452E-3</v>
      </c>
      <c r="E4037">
        <v>1</v>
      </c>
      <c r="F4037">
        <v>1</v>
      </c>
      <c r="G4037">
        <v>4.0285220963769817</v>
      </c>
      <c r="H4037">
        <v>5</v>
      </c>
      <c r="I4037">
        <v>1</v>
      </c>
      <c r="J4037" cm="1">
        <f t="array" ref="J4037">SUMPRODUCT(--ISNUMBER(SEARCH(A4037, QA_Seed_Keywords!B$2:B$45)))</f>
        <v>0</v>
      </c>
      <c r="K4037" cm="1">
        <f t="array" ref="K4037">SUMPRODUCT(
    (--(C$2:C$100 &gt;= C4037)),
    (--(G$2:G$100 &gt;= G4037)),
    (--(H$2:H$100 &lt;= H4037)),
    (--(I$2:I$100 &gt;= I4037)),
    -- (
        (C$2:C$100 &gt; C4037) +
        (G$2:G$100 &gt; G4037) +
        (H$2:H$100 &lt; H4037) +
        (I$2:I$100 &gt; I4037)
    )
)</f>
        <v>285</v>
      </c>
      <c r="L4037">
        <f>(I4037/10)/(H4037/122)</f>
        <v>2.4400000000000004</v>
      </c>
      <c r="M4037">
        <f>L4037/MAX($L$2:$L$6948)</f>
        <v>0.20000000000000004</v>
      </c>
      <c r="N4037">
        <f>D4037*M4037*M4037</f>
        <v>2.9316881974485393E-4</v>
      </c>
      <c r="O4037">
        <f>D4037*G4037</f>
        <v>2.9525926707772598E-2</v>
      </c>
      <c r="P4037">
        <f>I4037/H4037</f>
        <v>0.2</v>
      </c>
      <c r="Q4037">
        <f>D4037*P4037*P4037</f>
        <v>2.9316881974485387E-4</v>
      </c>
      <c r="R4037">
        <f t="shared" si="63"/>
        <v>4</v>
      </c>
    </row>
    <row r="4038" spans="1:18" x14ac:dyDescent="0.3">
      <c r="A4038" t="s">
        <v>7433</v>
      </c>
      <c r="B4038" t="s">
        <v>7434</v>
      </c>
      <c r="C4038">
        <v>7.3292204936213452E-3</v>
      </c>
      <c r="D4038">
        <v>7.3292204936213452E-3</v>
      </c>
      <c r="E4038">
        <v>1</v>
      </c>
      <c r="F4038">
        <v>1</v>
      </c>
      <c r="G4038">
        <v>4.0285220963769817</v>
      </c>
      <c r="H4038">
        <v>5</v>
      </c>
      <c r="I4038">
        <v>1</v>
      </c>
      <c r="J4038" cm="1">
        <f t="array" ref="J4038">SUMPRODUCT(--ISNUMBER(SEARCH(A4038, QA_Seed_Keywords!B$2:B$45)))</f>
        <v>0</v>
      </c>
      <c r="K4038" cm="1">
        <f t="array" ref="K4038">SUMPRODUCT(
    (--(C$2:C$100 &gt;= C4038)),
    (--(G$2:G$100 &gt;= G4038)),
    (--(H$2:H$100 &lt;= H4038)),
    (--(I$2:I$100 &gt;= I4038)),
    -- (
        (C$2:C$100 &gt; C4038) +
        (G$2:G$100 &gt; G4038) +
        (H$2:H$100 &lt; H4038) +
        (I$2:I$100 &gt; I4038)
    )
)</f>
        <v>285</v>
      </c>
      <c r="L4038">
        <f>(I4038/10)/(H4038/122)</f>
        <v>2.4400000000000004</v>
      </c>
      <c r="M4038">
        <f>L4038/MAX($L$2:$L$6948)</f>
        <v>0.20000000000000004</v>
      </c>
      <c r="N4038">
        <f>D4038*M4038*M4038</f>
        <v>2.9316881974485393E-4</v>
      </c>
      <c r="O4038">
        <f>D4038*G4038</f>
        <v>2.9525926707772598E-2</v>
      </c>
      <c r="P4038">
        <f>I4038/H4038</f>
        <v>0.2</v>
      </c>
      <c r="Q4038">
        <f>D4038*P4038*P4038</f>
        <v>2.9316881974485387E-4</v>
      </c>
      <c r="R4038">
        <f t="shared" si="63"/>
        <v>4</v>
      </c>
    </row>
    <row r="4039" spans="1:18" x14ac:dyDescent="0.3">
      <c r="A4039" t="s">
        <v>7435</v>
      </c>
      <c r="B4039" t="s">
        <v>7436</v>
      </c>
      <c r="C4039">
        <v>7.3292204936213452E-3</v>
      </c>
      <c r="D4039">
        <v>7.3292204936213452E-3</v>
      </c>
      <c r="E4039">
        <v>1</v>
      </c>
      <c r="F4039">
        <v>1</v>
      </c>
      <c r="G4039">
        <v>4.0285220963769817</v>
      </c>
      <c r="H4039">
        <v>5</v>
      </c>
      <c r="I4039">
        <v>1</v>
      </c>
      <c r="J4039" cm="1">
        <f t="array" ref="J4039">SUMPRODUCT(--ISNUMBER(SEARCH(A4039, QA_Seed_Keywords!B$2:B$45)))</f>
        <v>0</v>
      </c>
      <c r="K4039" cm="1">
        <f t="array" ref="K4039">SUMPRODUCT(
    (--(C$2:C$100 &gt;= C4039)),
    (--(G$2:G$100 &gt;= G4039)),
    (--(H$2:H$100 &lt;= H4039)),
    (--(I$2:I$100 &gt;= I4039)),
    -- (
        (C$2:C$100 &gt; C4039) +
        (G$2:G$100 &gt; G4039) +
        (H$2:H$100 &lt; H4039) +
        (I$2:I$100 &gt; I4039)
    )
)</f>
        <v>285</v>
      </c>
      <c r="L4039">
        <f>(I4039/10)/(H4039/122)</f>
        <v>2.4400000000000004</v>
      </c>
      <c r="M4039">
        <f>L4039/MAX($L$2:$L$6948)</f>
        <v>0.20000000000000004</v>
      </c>
      <c r="N4039">
        <f>D4039*M4039*M4039</f>
        <v>2.9316881974485393E-4</v>
      </c>
      <c r="O4039">
        <f>D4039*G4039</f>
        <v>2.9525926707772598E-2</v>
      </c>
      <c r="P4039">
        <f>I4039/H4039</f>
        <v>0.2</v>
      </c>
      <c r="Q4039">
        <f>D4039*P4039*P4039</f>
        <v>2.9316881974485387E-4</v>
      </c>
      <c r="R4039">
        <f t="shared" si="63"/>
        <v>4</v>
      </c>
    </row>
    <row r="4040" spans="1:18" x14ac:dyDescent="0.3">
      <c r="A4040" t="s">
        <v>7437</v>
      </c>
      <c r="B4040" t="s">
        <v>7437</v>
      </c>
      <c r="C4040">
        <v>7.3292204936213452E-3</v>
      </c>
      <c r="D4040">
        <v>7.3292204936213452E-3</v>
      </c>
      <c r="E4040">
        <v>1</v>
      </c>
      <c r="F4040">
        <v>1</v>
      </c>
      <c r="G4040">
        <v>4.0285220963769817</v>
      </c>
      <c r="H4040">
        <v>5</v>
      </c>
      <c r="I4040">
        <v>1</v>
      </c>
      <c r="J4040" cm="1">
        <f t="array" ref="J4040">SUMPRODUCT(--ISNUMBER(SEARCH(A4040, QA_Seed_Keywords!B$2:B$45)))</f>
        <v>0</v>
      </c>
      <c r="K4040" cm="1">
        <f t="array" ref="K4040">SUMPRODUCT(
    (--(C$2:C$100 &gt;= C4040)),
    (--(G$2:G$100 &gt;= G4040)),
    (--(H$2:H$100 &lt;= H4040)),
    (--(I$2:I$100 &gt;= I4040)),
    -- (
        (C$2:C$100 &gt; C4040) +
        (G$2:G$100 &gt; G4040) +
        (H$2:H$100 &lt; H4040) +
        (I$2:I$100 &gt; I4040)
    )
)</f>
        <v>285</v>
      </c>
      <c r="L4040">
        <f>(I4040/10)/(H4040/122)</f>
        <v>2.4400000000000004</v>
      </c>
      <c r="M4040">
        <f>L4040/MAX($L$2:$L$6948)</f>
        <v>0.20000000000000004</v>
      </c>
      <c r="N4040">
        <f>D4040*M4040*M4040</f>
        <v>2.9316881974485393E-4</v>
      </c>
      <c r="O4040">
        <f>D4040*G4040</f>
        <v>2.9525926707772598E-2</v>
      </c>
      <c r="P4040">
        <f>I4040/H4040</f>
        <v>0.2</v>
      </c>
      <c r="Q4040">
        <f>D4040*P4040*P4040</f>
        <v>2.9316881974485387E-4</v>
      </c>
      <c r="R4040">
        <f t="shared" si="63"/>
        <v>4</v>
      </c>
    </row>
    <row r="4041" spans="1:18" x14ac:dyDescent="0.3">
      <c r="A4041" t="s">
        <v>2026</v>
      </c>
      <c r="B4041" t="s">
        <v>2026</v>
      </c>
      <c r="C4041">
        <v>2.979469833414522E-2</v>
      </c>
      <c r="D4041">
        <v>4.96578305569087E-3</v>
      </c>
      <c r="E4041">
        <v>13</v>
      </c>
      <c r="F4041">
        <v>2.166666666666667</v>
      </c>
      <c r="G4041">
        <v>1.9490805546971459</v>
      </c>
      <c r="H4041">
        <v>47</v>
      </c>
      <c r="I4041">
        <v>6</v>
      </c>
      <c r="J4041" cm="1">
        <f t="array" ref="J4041">SUMPRODUCT(--ISNUMBER(SEARCH(A4041, QA_Seed_Keywords!B$2:B$45)))</f>
        <v>0</v>
      </c>
      <c r="K4041" cm="1">
        <f t="array" ref="K4041">SUMPRODUCT(
    (--(C$2:C$100 &gt;= C4041)),
    (--(G$2:G$100 &gt;= G4041)),
    (--(H$2:H$100 &lt;= H4041)),
    (--(I$2:I$100 &gt;= I4041)),
    -- (
        (C$2:C$100 &gt; C4041) +
        (G$2:G$100 &gt; G4041) +
        (H$2:H$100 &lt; H4041) +
        (I$2:I$100 &gt; I4041)
    )
)</f>
        <v>0</v>
      </c>
      <c r="L4041">
        <f>(I4041/10)/(H4041/122)</f>
        <v>1.5574468085106383</v>
      </c>
      <c r="M4041">
        <f>L4041/MAX($L$2:$L$6948)</f>
        <v>0.12765957446808512</v>
      </c>
      <c r="N4041">
        <f>D4041*M4041*M4041</f>
        <v>8.0927202356211573E-5</v>
      </c>
      <c r="O4041">
        <f>D4041*G4041</f>
        <v>9.6787111926916487E-3</v>
      </c>
      <c r="P4041">
        <f>I4041/H4041</f>
        <v>0.1276595744680851</v>
      </c>
      <c r="Q4041">
        <f>D4041*P4041*P4041</f>
        <v>8.0927202356211533E-5</v>
      </c>
      <c r="R4041">
        <f t="shared" si="63"/>
        <v>41</v>
      </c>
    </row>
    <row r="4042" spans="1:18" x14ac:dyDescent="0.3">
      <c r="A4042" t="s">
        <v>985</v>
      </c>
      <c r="B4042" t="s">
        <v>985</v>
      </c>
      <c r="C4042">
        <v>6.3322122886905918E-2</v>
      </c>
      <c r="D4042">
        <v>1.055368714781765E-2</v>
      </c>
      <c r="E4042">
        <v>31</v>
      </c>
      <c r="F4042">
        <v>5.166666666666667</v>
      </c>
      <c r="G4042">
        <v>1.5717863235556779</v>
      </c>
      <c r="H4042">
        <v>69</v>
      </c>
      <c r="I4042">
        <v>6</v>
      </c>
      <c r="J4042" cm="1">
        <f t="array" ref="J4042">SUMPRODUCT(--ISNUMBER(SEARCH(A4042, QA_Seed_Keywords!B$2:B$45)))</f>
        <v>1</v>
      </c>
      <c r="K4042" cm="1">
        <f t="array" ref="K4042">SUMPRODUCT(
    (--(C$2:C$100 &gt;= C4042)),
    (--(G$2:G$100 &gt;= G4042)),
    (--(H$2:H$100 &lt;= H4042)),
    (--(I$2:I$100 &gt;= I4042)),
    -- (
        (C$2:C$100 &gt; C4042) +
        (G$2:G$100 &gt; G4042) +
        (H$2:H$100 &lt; H4042) +
        (I$2:I$100 &gt; I4042)
    )
)</f>
        <v>0</v>
      </c>
      <c r="L4042">
        <f>(I4042/10)/(H4042/122)</f>
        <v>1.0608695652173914</v>
      </c>
      <c r="M4042">
        <f>L4042/MAX($L$2:$L$6948)</f>
        <v>8.6956521739130446E-2</v>
      </c>
      <c r="N4042">
        <f>D4042*M4042*M4042</f>
        <v>7.9801037034538011E-5</v>
      </c>
      <c r="O4042">
        <f>D4042*G4042</f>
        <v>1.6588141122025113E-2</v>
      </c>
      <c r="P4042">
        <f>I4042/H4042</f>
        <v>8.6956521739130432E-2</v>
      </c>
      <c r="Q4042">
        <f>D4042*P4042*P4042</f>
        <v>7.9801037034537997E-5</v>
      </c>
      <c r="R4042">
        <f t="shared" si="63"/>
        <v>63</v>
      </c>
    </row>
    <row r="4043" spans="1:18" x14ac:dyDescent="0.3">
      <c r="A4043" t="s">
        <v>2800</v>
      </c>
      <c r="B4043" t="s">
        <v>2801</v>
      </c>
      <c r="C4043">
        <v>1.9498329620762651E-2</v>
      </c>
      <c r="D4043">
        <v>3.249721603460441E-3</v>
      </c>
      <c r="E4043">
        <v>7</v>
      </c>
      <c r="F4043">
        <v>1.166666666666667</v>
      </c>
      <c r="G4043">
        <v>2.1314021114910999</v>
      </c>
      <c r="H4043">
        <v>39</v>
      </c>
      <c r="I4043">
        <v>6</v>
      </c>
      <c r="J4043" cm="1">
        <f t="array" ref="J4043">SUMPRODUCT(--ISNUMBER(SEARCH(A4043, QA_Seed_Keywords!B$2:B$45)))</f>
        <v>0</v>
      </c>
      <c r="K4043" cm="1">
        <f t="array" ref="K4043">SUMPRODUCT(
    (--(C$2:C$100 &gt;= C4043)),
    (--(G$2:G$100 &gt;= G4043)),
    (--(H$2:H$100 &lt;= H4043)),
    (--(I$2:I$100 &gt;= I4043)),
    -- (
        (C$2:C$100 &gt; C4043) +
        (G$2:G$100 &gt; G4043) +
        (H$2:H$100 &lt; H4043) +
        (I$2:I$100 &gt; I4043)
    )
)</f>
        <v>0</v>
      </c>
      <c r="L4043">
        <f>(I4043/10)/(H4043/122)</f>
        <v>1.8769230769230767</v>
      </c>
      <c r="M4043">
        <f>L4043/MAX($L$2:$L$6948)</f>
        <v>0.15384615384615383</v>
      </c>
      <c r="N4043">
        <f>D4043*M4043*M4043</f>
        <v>7.6916487655868411E-5</v>
      </c>
      <c r="O4043">
        <f>D4043*G4043</f>
        <v>6.926463487373827E-3</v>
      </c>
      <c r="P4043">
        <f>I4043/H4043</f>
        <v>0.15384615384615385</v>
      </c>
      <c r="Q4043">
        <f>D4043*P4043*P4043</f>
        <v>7.6916487655868439E-5</v>
      </c>
      <c r="R4043">
        <f t="shared" si="63"/>
        <v>33</v>
      </c>
    </row>
    <row r="4044" spans="1:18" x14ac:dyDescent="0.3">
      <c r="A4044" t="s">
        <v>2818</v>
      </c>
      <c r="B4044" t="s">
        <v>2819</v>
      </c>
      <c r="C4044">
        <v>1.931652484422932E-2</v>
      </c>
      <c r="D4044">
        <v>3.219420807371553E-3</v>
      </c>
      <c r="E4044">
        <v>11</v>
      </c>
      <c r="F4044">
        <v>1.833333333333333</v>
      </c>
      <c r="G4044">
        <v>2.1314021114910999</v>
      </c>
      <c r="H4044">
        <v>39</v>
      </c>
      <c r="I4044">
        <v>6</v>
      </c>
      <c r="J4044" cm="1">
        <f t="array" ref="J4044">SUMPRODUCT(--ISNUMBER(SEARCH(A4044, QA_Seed_Keywords!B$2:B$45)))</f>
        <v>0</v>
      </c>
      <c r="K4044" cm="1">
        <f t="array" ref="K4044">SUMPRODUCT(
    (--(C$2:C$100 &gt;= C4044)),
    (--(G$2:G$100 &gt;= G4044)),
    (--(H$2:H$100 &lt;= H4044)),
    (--(I$2:I$100 &gt;= I4044)),
    -- (
        (C$2:C$100 &gt; C4044) +
        (G$2:G$100 &gt; G4044) +
        (H$2:H$100 &lt; H4044) +
        (I$2:I$100 &gt; I4044)
    )
)</f>
        <v>0</v>
      </c>
      <c r="L4044">
        <f>(I4044/10)/(H4044/122)</f>
        <v>1.8769230769230767</v>
      </c>
      <c r="M4044">
        <f>L4044/MAX($L$2:$L$6948)</f>
        <v>0.15384615384615383</v>
      </c>
      <c r="N4044">
        <f>D4044*M4044*M4044</f>
        <v>7.6199309050214246E-5</v>
      </c>
      <c r="O4044">
        <f>D4044*G4044</f>
        <v>6.8618803066101096E-3</v>
      </c>
      <c r="P4044">
        <f>I4044/H4044</f>
        <v>0.15384615384615385</v>
      </c>
      <c r="Q4044">
        <f>D4044*P4044*P4044</f>
        <v>7.6199309050214273E-5</v>
      </c>
      <c r="R4044">
        <f t="shared" si="63"/>
        <v>33</v>
      </c>
    </row>
    <row r="4045" spans="1:18" x14ac:dyDescent="0.3">
      <c r="A4045" t="s">
        <v>1586</v>
      </c>
      <c r="B4045" t="s">
        <v>1586</v>
      </c>
      <c r="C4045">
        <v>3.9690572502005222E-2</v>
      </c>
      <c r="D4045">
        <v>6.6150954170008693E-3</v>
      </c>
      <c r="E4045">
        <v>15</v>
      </c>
      <c r="F4045">
        <v>2.5</v>
      </c>
      <c r="G4045">
        <v>1.777230297770487</v>
      </c>
      <c r="H4045">
        <v>56</v>
      </c>
      <c r="I4045">
        <v>6</v>
      </c>
      <c r="J4045" cm="1">
        <f t="array" ref="J4045">SUMPRODUCT(--ISNUMBER(SEARCH(A4045, QA_Seed_Keywords!B$2:B$45)))</f>
        <v>0</v>
      </c>
      <c r="K4045" cm="1">
        <f t="array" ref="K4045">SUMPRODUCT(
    (--(C$2:C$100 &gt;= C4045)),
    (--(G$2:G$100 &gt;= G4045)),
    (--(H$2:H$100 &lt;= H4045)),
    (--(I$2:I$100 &gt;= I4045)),
    -- (
        (C$2:C$100 &gt; C4045) +
        (G$2:G$100 &gt; G4045) +
        (H$2:H$100 &lt; H4045) +
        (I$2:I$100 &gt; I4045)
    )
)</f>
        <v>0</v>
      </c>
      <c r="L4045">
        <f>(I4045/10)/(H4045/122)</f>
        <v>1.3071428571428572</v>
      </c>
      <c r="M4045">
        <f>L4045/MAX($L$2:$L$6948)</f>
        <v>0.10714285714285715</v>
      </c>
      <c r="N4045">
        <f>D4045*M4045*M4045</f>
        <v>7.5938595348224282E-5</v>
      </c>
      <c r="O4045">
        <f>D4045*G4045</f>
        <v>1.1756547997736639E-2</v>
      </c>
      <c r="P4045">
        <f>I4045/H4045</f>
        <v>0.10714285714285714</v>
      </c>
      <c r="Q4045">
        <f>D4045*P4045*P4045</f>
        <v>7.5938595348224255E-5</v>
      </c>
      <c r="R4045">
        <f t="shared" si="63"/>
        <v>50</v>
      </c>
    </row>
    <row r="4046" spans="1:18" x14ac:dyDescent="0.3">
      <c r="A4046" t="s">
        <v>2546</v>
      </c>
      <c r="B4046" t="s">
        <v>2547</v>
      </c>
      <c r="C4046">
        <v>2.211270888389737E-2</v>
      </c>
      <c r="D4046">
        <v>3.6854514806495611E-3</v>
      </c>
      <c r="E4046">
        <v>9</v>
      </c>
      <c r="F4046">
        <v>1.5</v>
      </c>
      <c r="G4046">
        <v>2.0590814499114738</v>
      </c>
      <c r="H4046">
        <v>42</v>
      </c>
      <c r="I4046">
        <v>6</v>
      </c>
      <c r="J4046" cm="1">
        <f t="array" ref="J4046">SUMPRODUCT(--ISNUMBER(SEARCH(A4046, QA_Seed_Keywords!B$2:B$45)))</f>
        <v>0</v>
      </c>
      <c r="K4046" cm="1">
        <f t="array" ref="K4046">SUMPRODUCT(
    (--(C$2:C$100 &gt;= C4046)),
    (--(G$2:G$100 &gt;= G4046)),
    (--(H$2:H$100 &lt;= H4046)),
    (--(I$2:I$100 &gt;= I4046)),
    -- (
        (C$2:C$100 &gt; C4046) +
        (G$2:G$100 &gt; G4046) +
        (H$2:H$100 &lt; H4046) +
        (I$2:I$100 &gt; I4046)
    )
)</f>
        <v>0</v>
      </c>
      <c r="L4046">
        <f>(I4046/10)/(H4046/122)</f>
        <v>1.7428571428571429</v>
      </c>
      <c r="M4046">
        <f>L4046/MAX($L$2:$L$6948)</f>
        <v>0.14285714285714288</v>
      </c>
      <c r="N4046">
        <f>D4046*M4046*M4046</f>
        <v>7.5213295523460453E-5</v>
      </c>
      <c r="O4046">
        <f>D4046*G4046</f>
        <v>7.5886447783542858E-3</v>
      </c>
      <c r="P4046">
        <f>I4046/H4046</f>
        <v>0.14285714285714285</v>
      </c>
      <c r="Q4046">
        <f>D4046*P4046*P4046</f>
        <v>7.5213295523460425E-5</v>
      </c>
      <c r="R4046">
        <f t="shared" si="63"/>
        <v>36</v>
      </c>
    </row>
    <row r="4047" spans="1:18" x14ac:dyDescent="0.3">
      <c r="A4047" t="s">
        <v>9850</v>
      </c>
      <c r="B4047" t="s">
        <v>9851</v>
      </c>
      <c r="C4047">
        <v>2.6100509815648889E-3</v>
      </c>
      <c r="D4047">
        <v>2.6100509815648889E-3</v>
      </c>
      <c r="E4047">
        <v>2</v>
      </c>
      <c r="F4047">
        <v>2</v>
      </c>
      <c r="G4047">
        <v>4.4339872044851463</v>
      </c>
      <c r="H4047">
        <v>3</v>
      </c>
      <c r="I4047">
        <v>1</v>
      </c>
      <c r="J4047" cm="1">
        <f t="array" ref="J4047">SUMPRODUCT(--ISNUMBER(SEARCH(A4047, QA_Seed_Keywords!B$2:B$45)))</f>
        <v>0</v>
      </c>
      <c r="K4047" cm="1">
        <f t="array" ref="K4047">SUMPRODUCT(
    (--(C$2:C$100 &gt;= C4047)),
    (--(G$2:G$100 &gt;= G4047)),
    (--(H$2:H$100 &lt;= H4047)),
    (--(I$2:I$100 &gt;= I4047)),
    -- (
        (C$2:C$100 &gt; C4047) +
        (G$2:G$100 &gt; G4047) +
        (H$2:H$100 &lt; H4047) +
        (I$2:I$100 &gt; I4047)
    )
)</f>
        <v>285</v>
      </c>
      <c r="L4047">
        <f>(I4047/10)/(H4047/122)</f>
        <v>4.0666666666666673</v>
      </c>
      <c r="M4047">
        <f>L4047/MAX($L$2:$L$6948)</f>
        <v>0.33333333333333343</v>
      </c>
      <c r="N4047">
        <f>D4047*M4047*M4047</f>
        <v>2.9000566461832112E-4</v>
      </c>
      <c r="O4047">
        <f>D4047*G4047</f>
        <v>1.1572932655312614E-2</v>
      </c>
      <c r="P4047">
        <f>I4047/H4047</f>
        <v>0.33333333333333331</v>
      </c>
      <c r="Q4047">
        <f>D4047*P4047*P4047</f>
        <v>2.9000566461832096E-4</v>
      </c>
      <c r="R4047">
        <f t="shared" si="63"/>
        <v>2</v>
      </c>
    </row>
    <row r="4048" spans="1:18" x14ac:dyDescent="0.3">
      <c r="A4048" t="s">
        <v>9852</v>
      </c>
      <c r="B4048" t="s">
        <v>9852</v>
      </c>
      <c r="C4048">
        <v>2.6100509815648889E-3</v>
      </c>
      <c r="D4048">
        <v>2.6100509815648889E-3</v>
      </c>
      <c r="E4048">
        <v>2</v>
      </c>
      <c r="F4048">
        <v>2</v>
      </c>
      <c r="G4048">
        <v>4.4339872044851463</v>
      </c>
      <c r="H4048">
        <v>3</v>
      </c>
      <c r="I4048">
        <v>1</v>
      </c>
      <c r="J4048" cm="1">
        <f t="array" ref="J4048">SUMPRODUCT(--ISNUMBER(SEARCH(A4048, QA_Seed_Keywords!B$2:B$45)))</f>
        <v>0</v>
      </c>
      <c r="K4048" cm="1">
        <f t="array" ref="K4048">SUMPRODUCT(
    (--(C$2:C$100 &gt;= C4048)),
    (--(G$2:G$100 &gt;= G4048)),
    (--(H$2:H$100 &lt;= H4048)),
    (--(I$2:I$100 &gt;= I4048)),
    -- (
        (C$2:C$100 &gt; C4048) +
        (G$2:G$100 &gt; G4048) +
        (H$2:H$100 &lt; H4048) +
        (I$2:I$100 &gt; I4048)
    )
)</f>
        <v>285</v>
      </c>
      <c r="L4048">
        <f>(I4048/10)/(H4048/122)</f>
        <v>4.0666666666666673</v>
      </c>
      <c r="M4048">
        <f>L4048/MAX($L$2:$L$6948)</f>
        <v>0.33333333333333343</v>
      </c>
      <c r="N4048">
        <f>D4048*M4048*M4048</f>
        <v>2.9000566461832112E-4</v>
      </c>
      <c r="O4048">
        <f>D4048*G4048</f>
        <v>1.1572932655312614E-2</v>
      </c>
      <c r="P4048">
        <f>I4048/H4048</f>
        <v>0.33333333333333331</v>
      </c>
      <c r="Q4048">
        <f>D4048*P4048*P4048</f>
        <v>2.9000566461832096E-4</v>
      </c>
      <c r="R4048">
        <f t="shared" si="63"/>
        <v>2</v>
      </c>
    </row>
    <row r="4049" spans="1:18" x14ac:dyDescent="0.3">
      <c r="A4049" t="s">
        <v>9853</v>
      </c>
      <c r="B4049" t="s">
        <v>9854</v>
      </c>
      <c r="C4049">
        <v>2.6100509815648889E-3</v>
      </c>
      <c r="D4049">
        <v>2.6100509815648889E-3</v>
      </c>
      <c r="E4049">
        <v>2</v>
      </c>
      <c r="F4049">
        <v>2</v>
      </c>
      <c r="G4049">
        <v>4.4339872044851463</v>
      </c>
      <c r="H4049">
        <v>3</v>
      </c>
      <c r="I4049">
        <v>1</v>
      </c>
      <c r="J4049" cm="1">
        <f t="array" ref="J4049">SUMPRODUCT(--ISNUMBER(SEARCH(A4049, QA_Seed_Keywords!B$2:B$45)))</f>
        <v>0</v>
      </c>
      <c r="K4049" cm="1">
        <f t="array" ref="K4049">SUMPRODUCT(
    (--(C$2:C$100 &gt;= C4049)),
    (--(G$2:G$100 &gt;= G4049)),
    (--(H$2:H$100 &lt;= H4049)),
    (--(I$2:I$100 &gt;= I4049)),
    -- (
        (C$2:C$100 &gt; C4049) +
        (G$2:G$100 &gt; G4049) +
        (H$2:H$100 &lt; H4049) +
        (I$2:I$100 &gt; I4049)
    )
)</f>
        <v>285</v>
      </c>
      <c r="L4049">
        <f>(I4049/10)/(H4049/122)</f>
        <v>4.0666666666666673</v>
      </c>
      <c r="M4049">
        <f>L4049/MAX($L$2:$L$6948)</f>
        <v>0.33333333333333343</v>
      </c>
      <c r="N4049">
        <f>D4049*M4049*M4049</f>
        <v>2.9000566461832112E-4</v>
      </c>
      <c r="O4049">
        <f>D4049*G4049</f>
        <v>1.1572932655312614E-2</v>
      </c>
      <c r="P4049">
        <f>I4049/H4049</f>
        <v>0.33333333333333331</v>
      </c>
      <c r="Q4049">
        <f>D4049*P4049*P4049</f>
        <v>2.9000566461832096E-4</v>
      </c>
      <c r="R4049">
        <f t="shared" si="63"/>
        <v>2</v>
      </c>
    </row>
    <row r="4050" spans="1:18" x14ac:dyDescent="0.3">
      <c r="A4050" t="s">
        <v>9855</v>
      </c>
      <c r="B4050" t="s">
        <v>9856</v>
      </c>
      <c r="C4050">
        <v>2.6100509815648889E-3</v>
      </c>
      <c r="D4050">
        <v>2.6100509815648889E-3</v>
      </c>
      <c r="E4050">
        <v>2</v>
      </c>
      <c r="F4050">
        <v>2</v>
      </c>
      <c r="G4050">
        <v>4.4339872044851463</v>
      </c>
      <c r="H4050">
        <v>3</v>
      </c>
      <c r="I4050">
        <v>1</v>
      </c>
      <c r="J4050" cm="1">
        <f t="array" ref="J4050">SUMPRODUCT(--ISNUMBER(SEARCH(A4050, QA_Seed_Keywords!B$2:B$45)))</f>
        <v>0</v>
      </c>
      <c r="K4050" cm="1">
        <f t="array" ref="K4050">SUMPRODUCT(
    (--(C$2:C$100 &gt;= C4050)),
    (--(G$2:G$100 &gt;= G4050)),
    (--(H$2:H$100 &lt;= H4050)),
    (--(I$2:I$100 &gt;= I4050)),
    -- (
        (C$2:C$100 &gt; C4050) +
        (G$2:G$100 &gt; G4050) +
        (H$2:H$100 &lt; H4050) +
        (I$2:I$100 &gt; I4050)
    )
)</f>
        <v>285</v>
      </c>
      <c r="L4050">
        <f>(I4050/10)/(H4050/122)</f>
        <v>4.0666666666666673</v>
      </c>
      <c r="M4050">
        <f>L4050/MAX($L$2:$L$6948)</f>
        <v>0.33333333333333343</v>
      </c>
      <c r="N4050">
        <f>D4050*M4050*M4050</f>
        <v>2.9000566461832112E-4</v>
      </c>
      <c r="O4050">
        <f>D4050*G4050</f>
        <v>1.1572932655312614E-2</v>
      </c>
      <c r="P4050">
        <f>I4050/H4050</f>
        <v>0.33333333333333331</v>
      </c>
      <c r="Q4050">
        <f>D4050*P4050*P4050</f>
        <v>2.9000566461832096E-4</v>
      </c>
      <c r="R4050">
        <f t="shared" si="63"/>
        <v>2</v>
      </c>
    </row>
    <row r="4051" spans="1:18" x14ac:dyDescent="0.3">
      <c r="A4051" t="s">
        <v>9857</v>
      </c>
      <c r="B4051" t="s">
        <v>9857</v>
      </c>
      <c r="C4051">
        <v>2.6100509815648889E-3</v>
      </c>
      <c r="D4051">
        <v>2.6100509815648889E-3</v>
      </c>
      <c r="E4051">
        <v>2</v>
      </c>
      <c r="F4051">
        <v>2</v>
      </c>
      <c r="G4051">
        <v>4.4339872044851463</v>
      </c>
      <c r="H4051">
        <v>3</v>
      </c>
      <c r="I4051">
        <v>1</v>
      </c>
      <c r="J4051" cm="1">
        <f t="array" ref="J4051">SUMPRODUCT(--ISNUMBER(SEARCH(A4051, QA_Seed_Keywords!B$2:B$45)))</f>
        <v>0</v>
      </c>
      <c r="K4051" cm="1">
        <f t="array" ref="K4051">SUMPRODUCT(
    (--(C$2:C$100 &gt;= C4051)),
    (--(G$2:G$100 &gt;= G4051)),
    (--(H$2:H$100 &lt;= H4051)),
    (--(I$2:I$100 &gt;= I4051)),
    -- (
        (C$2:C$100 &gt; C4051) +
        (G$2:G$100 &gt; G4051) +
        (H$2:H$100 &lt; H4051) +
        (I$2:I$100 &gt; I4051)
    )
)</f>
        <v>285</v>
      </c>
      <c r="L4051">
        <f>(I4051/10)/(H4051/122)</f>
        <v>4.0666666666666673</v>
      </c>
      <c r="M4051">
        <f>L4051/MAX($L$2:$L$6948)</f>
        <v>0.33333333333333343</v>
      </c>
      <c r="N4051">
        <f>D4051*M4051*M4051</f>
        <v>2.9000566461832112E-4</v>
      </c>
      <c r="O4051">
        <f>D4051*G4051</f>
        <v>1.1572932655312614E-2</v>
      </c>
      <c r="P4051">
        <f>I4051/H4051</f>
        <v>0.33333333333333331</v>
      </c>
      <c r="Q4051">
        <f>D4051*P4051*P4051</f>
        <v>2.9000566461832096E-4</v>
      </c>
      <c r="R4051">
        <f t="shared" si="63"/>
        <v>2</v>
      </c>
    </row>
    <row r="4052" spans="1:18" x14ac:dyDescent="0.3">
      <c r="A4052" t="s">
        <v>9858</v>
      </c>
      <c r="B4052" t="s">
        <v>9858</v>
      </c>
      <c r="C4052">
        <v>2.6100509815648889E-3</v>
      </c>
      <c r="D4052">
        <v>2.6100509815648889E-3</v>
      </c>
      <c r="E4052">
        <v>2</v>
      </c>
      <c r="F4052">
        <v>2</v>
      </c>
      <c r="G4052">
        <v>4.4339872044851463</v>
      </c>
      <c r="H4052">
        <v>3</v>
      </c>
      <c r="I4052">
        <v>1</v>
      </c>
      <c r="J4052" cm="1">
        <f t="array" ref="J4052">SUMPRODUCT(--ISNUMBER(SEARCH(A4052, QA_Seed_Keywords!B$2:B$45)))</f>
        <v>0</v>
      </c>
      <c r="K4052" cm="1">
        <f t="array" ref="K4052">SUMPRODUCT(
    (--(C$2:C$100 &gt;= C4052)),
    (--(G$2:G$100 &gt;= G4052)),
    (--(H$2:H$100 &lt;= H4052)),
    (--(I$2:I$100 &gt;= I4052)),
    -- (
        (C$2:C$100 &gt; C4052) +
        (G$2:G$100 &gt; G4052) +
        (H$2:H$100 &lt; H4052) +
        (I$2:I$100 &gt; I4052)
    )
)</f>
        <v>285</v>
      </c>
      <c r="L4052">
        <f>(I4052/10)/(H4052/122)</f>
        <v>4.0666666666666673</v>
      </c>
      <c r="M4052">
        <f>L4052/MAX($L$2:$L$6948)</f>
        <v>0.33333333333333343</v>
      </c>
      <c r="N4052">
        <f>D4052*M4052*M4052</f>
        <v>2.9000566461832112E-4</v>
      </c>
      <c r="O4052">
        <f>D4052*G4052</f>
        <v>1.1572932655312614E-2</v>
      </c>
      <c r="P4052">
        <f>I4052/H4052</f>
        <v>0.33333333333333331</v>
      </c>
      <c r="Q4052">
        <f>D4052*P4052*P4052</f>
        <v>2.9000566461832096E-4</v>
      </c>
      <c r="R4052">
        <f t="shared" si="63"/>
        <v>2</v>
      </c>
    </row>
    <row r="4053" spans="1:18" x14ac:dyDescent="0.3">
      <c r="A4053" t="s">
        <v>9859</v>
      </c>
      <c r="B4053" t="s">
        <v>9860</v>
      </c>
      <c r="C4053">
        <v>2.6100509815648889E-3</v>
      </c>
      <c r="D4053">
        <v>2.6100509815648889E-3</v>
      </c>
      <c r="E4053">
        <v>2</v>
      </c>
      <c r="F4053">
        <v>2</v>
      </c>
      <c r="G4053">
        <v>4.4339872044851463</v>
      </c>
      <c r="H4053">
        <v>3</v>
      </c>
      <c r="I4053">
        <v>1</v>
      </c>
      <c r="J4053" cm="1">
        <f t="array" ref="J4053">SUMPRODUCT(--ISNUMBER(SEARCH(A4053, QA_Seed_Keywords!B$2:B$45)))</f>
        <v>0</v>
      </c>
      <c r="K4053" cm="1">
        <f t="array" ref="K4053">SUMPRODUCT(
    (--(C$2:C$100 &gt;= C4053)),
    (--(G$2:G$100 &gt;= G4053)),
    (--(H$2:H$100 &lt;= H4053)),
    (--(I$2:I$100 &gt;= I4053)),
    -- (
        (C$2:C$100 &gt; C4053) +
        (G$2:G$100 &gt; G4053) +
        (H$2:H$100 &lt; H4053) +
        (I$2:I$100 &gt; I4053)
    )
)</f>
        <v>285</v>
      </c>
      <c r="L4053">
        <f>(I4053/10)/(H4053/122)</f>
        <v>4.0666666666666673</v>
      </c>
      <c r="M4053">
        <f>L4053/MAX($L$2:$L$6948)</f>
        <v>0.33333333333333343</v>
      </c>
      <c r="N4053">
        <f>D4053*M4053*M4053</f>
        <v>2.9000566461832112E-4</v>
      </c>
      <c r="O4053">
        <f>D4053*G4053</f>
        <v>1.1572932655312614E-2</v>
      </c>
      <c r="P4053">
        <f>I4053/H4053</f>
        <v>0.33333333333333331</v>
      </c>
      <c r="Q4053">
        <f>D4053*P4053*P4053</f>
        <v>2.9000566461832096E-4</v>
      </c>
      <c r="R4053">
        <f t="shared" si="63"/>
        <v>2</v>
      </c>
    </row>
    <row r="4054" spans="1:18" x14ac:dyDescent="0.3">
      <c r="A4054" t="s">
        <v>9861</v>
      </c>
      <c r="B4054" t="s">
        <v>9861</v>
      </c>
      <c r="C4054">
        <v>2.6100509815648889E-3</v>
      </c>
      <c r="D4054">
        <v>2.6100509815648889E-3</v>
      </c>
      <c r="E4054">
        <v>2</v>
      </c>
      <c r="F4054">
        <v>2</v>
      </c>
      <c r="G4054">
        <v>4.4339872044851463</v>
      </c>
      <c r="H4054">
        <v>3</v>
      </c>
      <c r="I4054">
        <v>1</v>
      </c>
      <c r="J4054" cm="1">
        <f t="array" ref="J4054">SUMPRODUCT(--ISNUMBER(SEARCH(A4054, QA_Seed_Keywords!B$2:B$45)))</f>
        <v>0</v>
      </c>
      <c r="K4054" cm="1">
        <f t="array" ref="K4054">SUMPRODUCT(
    (--(C$2:C$100 &gt;= C4054)),
    (--(G$2:G$100 &gt;= G4054)),
    (--(H$2:H$100 &lt;= H4054)),
    (--(I$2:I$100 &gt;= I4054)),
    -- (
        (C$2:C$100 &gt; C4054) +
        (G$2:G$100 &gt; G4054) +
        (H$2:H$100 &lt; H4054) +
        (I$2:I$100 &gt; I4054)
    )
)</f>
        <v>285</v>
      </c>
      <c r="L4054">
        <f>(I4054/10)/(H4054/122)</f>
        <v>4.0666666666666673</v>
      </c>
      <c r="M4054">
        <f>L4054/MAX($L$2:$L$6948)</f>
        <v>0.33333333333333343</v>
      </c>
      <c r="N4054">
        <f>D4054*M4054*M4054</f>
        <v>2.9000566461832112E-4</v>
      </c>
      <c r="O4054">
        <f>D4054*G4054</f>
        <v>1.1572932655312614E-2</v>
      </c>
      <c r="P4054">
        <f>I4054/H4054</f>
        <v>0.33333333333333331</v>
      </c>
      <c r="Q4054">
        <f>D4054*P4054*P4054</f>
        <v>2.9000566461832096E-4</v>
      </c>
      <c r="R4054">
        <f t="shared" si="63"/>
        <v>2</v>
      </c>
    </row>
    <row r="4055" spans="1:18" x14ac:dyDescent="0.3">
      <c r="A4055" t="s">
        <v>9862</v>
      </c>
      <c r="B4055" t="s">
        <v>9863</v>
      </c>
      <c r="C4055">
        <v>2.6100509815648889E-3</v>
      </c>
      <c r="D4055">
        <v>2.6100509815648889E-3</v>
      </c>
      <c r="E4055">
        <v>2</v>
      </c>
      <c r="F4055">
        <v>2</v>
      </c>
      <c r="G4055">
        <v>4.4339872044851463</v>
      </c>
      <c r="H4055">
        <v>3</v>
      </c>
      <c r="I4055">
        <v>1</v>
      </c>
      <c r="J4055" cm="1">
        <f t="array" ref="J4055">SUMPRODUCT(--ISNUMBER(SEARCH(A4055, QA_Seed_Keywords!B$2:B$45)))</f>
        <v>0</v>
      </c>
      <c r="K4055" cm="1">
        <f t="array" ref="K4055">SUMPRODUCT(
    (--(C$2:C$100 &gt;= C4055)),
    (--(G$2:G$100 &gt;= G4055)),
    (--(H$2:H$100 &lt;= H4055)),
    (--(I$2:I$100 &gt;= I4055)),
    -- (
        (C$2:C$100 &gt; C4055) +
        (G$2:G$100 &gt; G4055) +
        (H$2:H$100 &lt; H4055) +
        (I$2:I$100 &gt; I4055)
    )
)</f>
        <v>285</v>
      </c>
      <c r="L4055">
        <f>(I4055/10)/(H4055/122)</f>
        <v>4.0666666666666673</v>
      </c>
      <c r="M4055">
        <f>L4055/MAX($L$2:$L$6948)</f>
        <v>0.33333333333333343</v>
      </c>
      <c r="N4055">
        <f>D4055*M4055*M4055</f>
        <v>2.9000566461832112E-4</v>
      </c>
      <c r="O4055">
        <f>D4055*G4055</f>
        <v>1.1572932655312614E-2</v>
      </c>
      <c r="P4055">
        <f>I4055/H4055</f>
        <v>0.33333333333333331</v>
      </c>
      <c r="Q4055">
        <f>D4055*P4055*P4055</f>
        <v>2.9000566461832096E-4</v>
      </c>
      <c r="R4055">
        <f t="shared" si="63"/>
        <v>2</v>
      </c>
    </row>
    <row r="4056" spans="1:18" x14ac:dyDescent="0.3">
      <c r="A4056" t="s">
        <v>9864</v>
      </c>
      <c r="B4056" t="s">
        <v>9865</v>
      </c>
      <c r="C4056">
        <v>2.6100509815648889E-3</v>
      </c>
      <c r="D4056">
        <v>2.6100509815648889E-3</v>
      </c>
      <c r="E4056">
        <v>2</v>
      </c>
      <c r="F4056">
        <v>2</v>
      </c>
      <c r="G4056">
        <v>4.4339872044851463</v>
      </c>
      <c r="H4056">
        <v>3</v>
      </c>
      <c r="I4056">
        <v>1</v>
      </c>
      <c r="J4056" cm="1">
        <f t="array" ref="J4056">SUMPRODUCT(--ISNUMBER(SEARCH(A4056, QA_Seed_Keywords!B$2:B$45)))</f>
        <v>0</v>
      </c>
      <c r="K4056" cm="1">
        <f t="array" ref="K4056">SUMPRODUCT(
    (--(C$2:C$100 &gt;= C4056)),
    (--(G$2:G$100 &gt;= G4056)),
    (--(H$2:H$100 &lt;= H4056)),
    (--(I$2:I$100 &gt;= I4056)),
    -- (
        (C$2:C$100 &gt; C4056) +
        (G$2:G$100 &gt; G4056) +
        (H$2:H$100 &lt; H4056) +
        (I$2:I$100 &gt; I4056)
    )
)</f>
        <v>285</v>
      </c>
      <c r="L4056">
        <f>(I4056/10)/(H4056/122)</f>
        <v>4.0666666666666673</v>
      </c>
      <c r="M4056">
        <f>L4056/MAX($L$2:$L$6948)</f>
        <v>0.33333333333333343</v>
      </c>
      <c r="N4056">
        <f>D4056*M4056*M4056</f>
        <v>2.9000566461832112E-4</v>
      </c>
      <c r="O4056">
        <f>D4056*G4056</f>
        <v>1.1572932655312614E-2</v>
      </c>
      <c r="P4056">
        <f>I4056/H4056</f>
        <v>0.33333333333333331</v>
      </c>
      <c r="Q4056">
        <f>D4056*P4056*P4056</f>
        <v>2.9000566461832096E-4</v>
      </c>
      <c r="R4056">
        <f t="shared" si="63"/>
        <v>2</v>
      </c>
    </row>
    <row r="4057" spans="1:18" x14ac:dyDescent="0.3">
      <c r="A4057" t="s">
        <v>1189</v>
      </c>
      <c r="B4057" t="s">
        <v>1190</v>
      </c>
      <c r="C4057">
        <v>5.3481959578916959E-2</v>
      </c>
      <c r="D4057">
        <v>8.9136599298194931E-3</v>
      </c>
      <c r="E4057">
        <v>27</v>
      </c>
      <c r="F4057">
        <v>4.5</v>
      </c>
      <c r="G4057">
        <v>1.6155889462140709</v>
      </c>
      <c r="H4057">
        <v>66</v>
      </c>
      <c r="I4057">
        <v>6</v>
      </c>
      <c r="J4057" cm="1">
        <f t="array" ref="J4057">SUMPRODUCT(--ISNUMBER(SEARCH(A4057, QA_Seed_Keywords!B$2:B$45)))</f>
        <v>0</v>
      </c>
      <c r="K4057" cm="1">
        <f t="array" ref="K4057">SUMPRODUCT(
    (--(C$2:C$100 &gt;= C4057)),
    (--(G$2:G$100 &gt;= G4057)),
    (--(H$2:H$100 &lt;= H4057)),
    (--(I$2:I$100 &gt;= I4057)),
    -- (
        (C$2:C$100 &gt; C4057) +
        (G$2:G$100 &gt; G4057) +
        (H$2:H$100 &lt; H4057) +
        (I$2:I$100 &gt; I4057)
    )
)</f>
        <v>0</v>
      </c>
      <c r="L4057">
        <f>(I4057/10)/(H4057/122)</f>
        <v>1.1090909090909089</v>
      </c>
      <c r="M4057">
        <f>L4057/MAX($L$2:$L$6948)</f>
        <v>9.0909090909090898E-2</v>
      </c>
      <c r="N4057">
        <f>D4057*M4057*M4057</f>
        <v>7.3666610990243733E-5</v>
      </c>
      <c r="O4057">
        <f>D4057*G4057</f>
        <v>1.4400810452927664E-2</v>
      </c>
      <c r="P4057">
        <f>I4057/H4057</f>
        <v>9.0909090909090912E-2</v>
      </c>
      <c r="Q4057">
        <f>D4057*P4057*P4057</f>
        <v>7.3666610990243746E-5</v>
      </c>
      <c r="R4057">
        <f t="shared" si="63"/>
        <v>60</v>
      </c>
    </row>
    <row r="4058" spans="1:18" x14ac:dyDescent="0.3">
      <c r="A4058" t="s">
        <v>2036</v>
      </c>
      <c r="B4058" t="s">
        <v>2037</v>
      </c>
      <c r="C4058">
        <v>2.9467440743360961E-2</v>
      </c>
      <c r="D4058">
        <v>4.9112401238934943E-3</v>
      </c>
      <c r="E4058">
        <v>10</v>
      </c>
      <c r="F4058">
        <v>1.666666666666667</v>
      </c>
      <c r="G4058">
        <v>1.9082585601768911</v>
      </c>
      <c r="H4058">
        <v>49</v>
      </c>
      <c r="I4058">
        <v>6</v>
      </c>
      <c r="J4058" cm="1">
        <f t="array" ref="J4058">SUMPRODUCT(--ISNUMBER(SEARCH(A4058, QA_Seed_Keywords!B$2:B$45)))</f>
        <v>0</v>
      </c>
      <c r="K4058" cm="1">
        <f t="array" ref="K4058">SUMPRODUCT(
    (--(C$2:C$100 &gt;= C4058)),
    (--(G$2:G$100 &gt;= G4058)),
    (--(H$2:H$100 &lt;= H4058)),
    (--(I$2:I$100 &gt;= I4058)),
    -- (
        (C$2:C$100 &gt; C4058) +
        (G$2:G$100 &gt; G4058) +
        (H$2:H$100 &lt; H4058) +
        (I$2:I$100 &gt; I4058)
    )
)</f>
        <v>0</v>
      </c>
      <c r="L4058">
        <f>(I4058/10)/(H4058/122)</f>
        <v>1.4938775510204081</v>
      </c>
      <c r="M4058">
        <f>L4058/MAX($L$2:$L$6948)</f>
        <v>0.12244897959183673</v>
      </c>
      <c r="N4058">
        <f>D4058*M4058*M4058</f>
        <v>7.3637919391989081E-5</v>
      </c>
      <c r="O4058">
        <f>D4058*G4058</f>
        <v>9.3719160075039758E-3</v>
      </c>
      <c r="P4058">
        <f>I4058/H4058</f>
        <v>0.12244897959183673</v>
      </c>
      <c r="Q4058">
        <f>D4058*P4058*P4058</f>
        <v>7.3637919391989081E-5</v>
      </c>
      <c r="R4058">
        <f t="shared" si="63"/>
        <v>43</v>
      </c>
    </row>
    <row r="4059" spans="1:18" x14ac:dyDescent="0.3">
      <c r="A4059" t="s">
        <v>1793</v>
      </c>
      <c r="B4059" t="s">
        <v>1794</v>
      </c>
      <c r="C4059">
        <v>3.4763274265425283E-2</v>
      </c>
      <c r="D4059">
        <v>3.4763274265425283E-2</v>
      </c>
      <c r="E4059">
        <v>7</v>
      </c>
      <c r="F4059">
        <v>7</v>
      </c>
      <c r="G4059">
        <v>3.3353749158170372</v>
      </c>
      <c r="H4059">
        <v>11</v>
      </c>
      <c r="I4059">
        <v>1</v>
      </c>
      <c r="J4059" cm="1">
        <f t="array" ref="J4059">SUMPRODUCT(--ISNUMBER(SEARCH(A4059, QA_Seed_Keywords!B$2:B$45)))</f>
        <v>1</v>
      </c>
      <c r="K4059" cm="1">
        <f t="array" ref="K4059">SUMPRODUCT(
    (--(C$2:C$100 &gt;= C4059)),
    (--(G$2:G$100 &gt;= G4059)),
    (--(H$2:H$100 &lt;= H4059)),
    (--(I$2:I$100 &gt;= I4059)),
    -- (
        (C$2:C$100 &gt; C4059) +
        (G$2:G$100 &gt; G4059) +
        (H$2:H$100 &lt; H4059) +
        (I$2:I$100 &gt; I4059)
    )
)</f>
        <v>240</v>
      </c>
      <c r="L4059">
        <f>(I4059/10)/(H4059/122)</f>
        <v>1.1090909090909091</v>
      </c>
      <c r="M4059">
        <f>L4059/MAX($L$2:$L$6948)</f>
        <v>9.0909090909090912E-2</v>
      </c>
      <c r="N4059">
        <f>D4059*M4059*M4059</f>
        <v>2.8729978731756436E-4</v>
      </c>
      <c r="O4059">
        <f>D4059*G4059</f>
        <v>0.11594855297656742</v>
      </c>
      <c r="P4059">
        <f>I4059/H4059</f>
        <v>9.0909090909090912E-2</v>
      </c>
      <c r="Q4059">
        <f>D4059*P4059*P4059</f>
        <v>2.8729978731756436E-4</v>
      </c>
      <c r="R4059">
        <f t="shared" si="63"/>
        <v>10</v>
      </c>
    </row>
    <row r="4060" spans="1:18" x14ac:dyDescent="0.3">
      <c r="A4060" t="s">
        <v>774</v>
      </c>
      <c r="B4060" t="s">
        <v>775</v>
      </c>
      <c r="C4060">
        <v>7.8037329794690261E-2</v>
      </c>
      <c r="D4060">
        <v>1.300622163244838E-2</v>
      </c>
      <c r="E4060">
        <v>42</v>
      </c>
      <c r="F4060">
        <v>7</v>
      </c>
      <c r="G4060">
        <v>1.4258324109325979</v>
      </c>
      <c r="H4060">
        <v>80</v>
      </c>
      <c r="I4060">
        <v>6</v>
      </c>
      <c r="J4060" cm="1">
        <f t="array" ref="J4060">SUMPRODUCT(--ISNUMBER(SEARCH(A4060, QA_Seed_Keywords!B$2:B$45)))</f>
        <v>0</v>
      </c>
      <c r="K4060" cm="1">
        <f t="array" ref="K4060">SUMPRODUCT(
    (--(C$2:C$100 &gt;= C4060)),
    (--(G$2:G$100 &gt;= G4060)),
    (--(H$2:H$100 &lt;= H4060)),
    (--(I$2:I$100 &gt;= I4060)),
    -- (
        (C$2:C$100 &gt; C4060) +
        (G$2:G$100 &gt; G4060) +
        (H$2:H$100 &lt; H4060) +
        (I$2:I$100 &gt; I4060)
    )
)</f>
        <v>4</v>
      </c>
      <c r="L4060">
        <f>(I4060/10)/(H4060/122)</f>
        <v>0.91500000000000004</v>
      </c>
      <c r="M4060">
        <f>L4060/MAX($L$2:$L$6948)</f>
        <v>7.5000000000000011E-2</v>
      </c>
      <c r="N4060">
        <f>D4060*M4060*M4060</f>
        <v>7.3159996682522154E-5</v>
      </c>
      <c r="O4060">
        <f>D4060*G4060</f>
        <v>1.8544692347317582E-2</v>
      </c>
      <c r="P4060">
        <f>I4060/H4060</f>
        <v>7.4999999999999997E-2</v>
      </c>
      <c r="Q4060">
        <f>D4060*P4060*P4060</f>
        <v>7.3159996682522127E-5</v>
      </c>
      <c r="R4060">
        <f t="shared" si="63"/>
        <v>74</v>
      </c>
    </row>
    <row r="4061" spans="1:18" x14ac:dyDescent="0.3">
      <c r="A4061" t="s">
        <v>2596</v>
      </c>
      <c r="B4061" t="s">
        <v>2597</v>
      </c>
      <c r="C4061">
        <v>2.1508486709976061E-2</v>
      </c>
      <c r="D4061">
        <v>3.5847477849960101E-3</v>
      </c>
      <c r="E4061">
        <v>7</v>
      </c>
      <c r="F4061">
        <v>1.166666666666667</v>
      </c>
      <c r="G4061">
        <v>2.0590814499114738</v>
      </c>
      <c r="H4061">
        <v>42</v>
      </c>
      <c r="I4061">
        <v>6</v>
      </c>
      <c r="J4061" cm="1">
        <f t="array" ref="J4061">SUMPRODUCT(--ISNUMBER(SEARCH(A4061, QA_Seed_Keywords!B$2:B$45)))</f>
        <v>0</v>
      </c>
      <c r="K4061" cm="1">
        <f t="array" ref="K4061">SUMPRODUCT(
    (--(C$2:C$100 &gt;= C4061)),
    (--(G$2:G$100 &gt;= G4061)),
    (--(H$2:H$100 &lt;= H4061)),
    (--(I$2:I$100 &gt;= I4061)),
    -- (
        (C$2:C$100 &gt; C4061) +
        (G$2:G$100 &gt; G4061) +
        (H$2:H$100 &lt; H4061) +
        (I$2:I$100 &gt; I4061)
    )
)</f>
        <v>0</v>
      </c>
      <c r="L4061">
        <f>(I4061/10)/(H4061/122)</f>
        <v>1.7428571428571429</v>
      </c>
      <c r="M4061">
        <f>L4061/MAX($L$2:$L$6948)</f>
        <v>0.14285714285714288</v>
      </c>
      <c r="N4061">
        <f>D4061*M4061*M4061</f>
        <v>7.315811806114309E-5</v>
      </c>
      <c r="O4061">
        <f>D4061*G4061</f>
        <v>7.381287666696529E-3</v>
      </c>
      <c r="P4061">
        <f>I4061/H4061</f>
        <v>0.14285714285714285</v>
      </c>
      <c r="Q4061">
        <f>D4061*P4061*P4061</f>
        <v>7.3158118061143062E-5</v>
      </c>
      <c r="R4061">
        <f t="shared" si="63"/>
        <v>36</v>
      </c>
    </row>
    <row r="4062" spans="1:18" x14ac:dyDescent="0.3">
      <c r="A4062" t="s">
        <v>1512</v>
      </c>
      <c r="B4062" t="s">
        <v>1512</v>
      </c>
      <c r="C4062">
        <v>4.2085133922874447E-2</v>
      </c>
      <c r="D4062">
        <v>7.0141889871457421E-3</v>
      </c>
      <c r="E4062">
        <v>16</v>
      </c>
      <c r="F4062">
        <v>2.666666666666667</v>
      </c>
      <c r="G4062">
        <v>1.725937003382936</v>
      </c>
      <c r="H4062">
        <v>59</v>
      </c>
      <c r="I4062">
        <v>6</v>
      </c>
      <c r="J4062" cm="1">
        <f t="array" ref="J4062">SUMPRODUCT(--ISNUMBER(SEARCH(A4062, QA_Seed_Keywords!B$2:B$45)))</f>
        <v>0</v>
      </c>
      <c r="K4062" cm="1">
        <f t="array" ref="K4062">SUMPRODUCT(
    (--(C$2:C$100 &gt;= C4062)),
    (--(G$2:G$100 &gt;= G4062)),
    (--(H$2:H$100 &lt;= H4062)),
    (--(I$2:I$100 &gt;= I4062)),
    -- (
        (C$2:C$100 &gt; C4062) +
        (G$2:G$100 &gt; G4062) +
        (H$2:H$100 &lt; H4062) +
        (I$2:I$100 &gt; I4062)
    )
)</f>
        <v>0</v>
      </c>
      <c r="L4062">
        <f>(I4062/10)/(H4062/122)</f>
        <v>1.2406779661016949</v>
      </c>
      <c r="M4062">
        <f>L4062/MAX($L$2:$L$6948)</f>
        <v>0.10169491525423729</v>
      </c>
      <c r="N4062">
        <f>D4062*M4062*M4062</f>
        <v>7.2539730978812627E-5</v>
      </c>
      <c r="O4062">
        <f>D4062*G4062</f>
        <v>1.2106048321635914E-2</v>
      </c>
      <c r="P4062">
        <f>I4062/H4062</f>
        <v>0.10169491525423729</v>
      </c>
      <c r="Q4062">
        <f>D4062*P4062*P4062</f>
        <v>7.2539730978812627E-5</v>
      </c>
      <c r="R4062">
        <f t="shared" si="63"/>
        <v>53</v>
      </c>
    </row>
    <row r="4063" spans="1:18" x14ac:dyDescent="0.3">
      <c r="A4063" t="s">
        <v>4457</v>
      </c>
      <c r="B4063" t="s">
        <v>4458</v>
      </c>
      <c r="C4063">
        <v>1.026285801821351E-2</v>
      </c>
      <c r="D4063">
        <v>1.026285801821351E-2</v>
      </c>
      <c r="E4063">
        <v>9</v>
      </c>
      <c r="F4063">
        <v>9</v>
      </c>
      <c r="G4063">
        <v>3.8743714165497241</v>
      </c>
      <c r="H4063">
        <v>6</v>
      </c>
      <c r="I4063">
        <v>1</v>
      </c>
      <c r="J4063" cm="1">
        <f t="array" ref="J4063">SUMPRODUCT(--ISNUMBER(SEARCH(A4063, QA_Seed_Keywords!B$2:B$45)))</f>
        <v>0</v>
      </c>
      <c r="K4063" cm="1">
        <f t="array" ref="K4063">SUMPRODUCT(
    (--(C$2:C$100 &gt;= C4063)),
    (--(G$2:G$100 &gt;= G4063)),
    (--(H$2:H$100 &lt;= H4063)),
    (--(I$2:I$100 &gt;= I4063)),
    -- (
        (C$2:C$100 &gt; C4063) +
        (G$2:G$100 &gt; G4063) +
        (H$2:H$100 &lt; H4063) +
        (I$2:I$100 &gt; I4063)
    )
)</f>
        <v>285</v>
      </c>
      <c r="L4063">
        <f>(I4063/10)/(H4063/122)</f>
        <v>2.0333333333333337</v>
      </c>
      <c r="M4063">
        <f>L4063/MAX($L$2:$L$6948)</f>
        <v>0.16666666666666671</v>
      </c>
      <c r="N4063">
        <f>D4063*M4063*M4063</f>
        <v>2.8507938939481987E-4</v>
      </c>
      <c r="O4063">
        <f>D4063*G4063</f>
        <v>3.9762123757874572E-2</v>
      </c>
      <c r="P4063">
        <f>I4063/H4063</f>
        <v>0.16666666666666666</v>
      </c>
      <c r="Q4063">
        <f>D4063*P4063*P4063</f>
        <v>2.8507938939481971E-4</v>
      </c>
      <c r="R4063">
        <f t="shared" si="63"/>
        <v>5</v>
      </c>
    </row>
    <row r="4064" spans="1:18" x14ac:dyDescent="0.3">
      <c r="A4064" t="s">
        <v>7471</v>
      </c>
      <c r="B4064" t="s">
        <v>7472</v>
      </c>
      <c r="C4064">
        <v>7.1141261129048497E-3</v>
      </c>
      <c r="D4064">
        <v>7.1141261129048497E-3</v>
      </c>
      <c r="E4064">
        <v>6</v>
      </c>
      <c r="F4064">
        <v>6</v>
      </c>
      <c r="G4064">
        <v>4.0285220963769817</v>
      </c>
      <c r="H4064">
        <v>5</v>
      </c>
      <c r="I4064">
        <v>1</v>
      </c>
      <c r="J4064" cm="1">
        <f t="array" ref="J4064">SUMPRODUCT(--ISNUMBER(SEARCH(A4064, QA_Seed_Keywords!B$2:B$45)))</f>
        <v>0</v>
      </c>
      <c r="K4064" cm="1">
        <f t="array" ref="K4064">SUMPRODUCT(
    (--(C$2:C$100 &gt;= C4064)),
    (--(G$2:G$100 &gt;= G4064)),
    (--(H$2:H$100 &lt;= H4064)),
    (--(I$2:I$100 &gt;= I4064)),
    -- (
        (C$2:C$100 &gt; C4064) +
        (G$2:G$100 &gt; G4064) +
        (H$2:H$100 &lt; H4064) +
        (I$2:I$100 &gt; I4064)
    )
)</f>
        <v>285</v>
      </c>
      <c r="L4064">
        <f>(I4064/10)/(H4064/122)</f>
        <v>2.4400000000000004</v>
      </c>
      <c r="M4064">
        <f>L4064/MAX($L$2:$L$6948)</f>
        <v>0.20000000000000004</v>
      </c>
      <c r="N4064">
        <f>D4064*M4064*M4064</f>
        <v>2.8456504451619409E-4</v>
      </c>
      <c r="O4064">
        <f>D4064*G4064</f>
        <v>2.8659414242249673E-2</v>
      </c>
      <c r="P4064">
        <f>I4064/H4064</f>
        <v>0.2</v>
      </c>
      <c r="Q4064">
        <f>D4064*P4064*P4064</f>
        <v>2.8456504451619403E-4</v>
      </c>
      <c r="R4064">
        <f t="shared" si="63"/>
        <v>4</v>
      </c>
    </row>
    <row r="4065" spans="1:18" x14ac:dyDescent="0.3">
      <c r="A4065" t="s">
        <v>1471</v>
      </c>
      <c r="B4065" t="s">
        <v>1472</v>
      </c>
      <c r="C4065">
        <v>4.3273816865159548E-2</v>
      </c>
      <c r="D4065">
        <v>7.2123028108599246E-3</v>
      </c>
      <c r="E4065">
        <v>46</v>
      </c>
      <c r="F4065">
        <v>7.666666666666667</v>
      </c>
      <c r="G4065">
        <v>1.7094077014317259</v>
      </c>
      <c r="H4065">
        <v>60</v>
      </c>
      <c r="I4065">
        <v>6</v>
      </c>
      <c r="J4065" cm="1">
        <f t="array" ref="J4065">SUMPRODUCT(--ISNUMBER(SEARCH(A4065, QA_Seed_Keywords!B$2:B$45)))</f>
        <v>0</v>
      </c>
      <c r="K4065" cm="1">
        <f t="array" ref="K4065">SUMPRODUCT(
    (--(C$2:C$100 &gt;= C4065)),
    (--(G$2:G$100 &gt;= G4065)),
    (--(H$2:H$100 &lt;= H4065)),
    (--(I$2:I$100 &gt;= I4065)),
    -- (
        (C$2:C$100 &gt; C4065) +
        (G$2:G$100 &gt; G4065) +
        (H$2:H$100 &lt; H4065) +
        (I$2:I$100 &gt; I4065)
    )
)</f>
        <v>0</v>
      </c>
      <c r="L4065">
        <f>(I4065/10)/(H4065/122)</f>
        <v>1.22</v>
      </c>
      <c r="M4065">
        <f>L4065/MAX($L$2:$L$6948)</f>
        <v>0.1</v>
      </c>
      <c r="N4065">
        <f>D4065*M4065*M4065</f>
        <v>7.2123028108599257E-5</v>
      </c>
      <c r="O4065">
        <f>D4065*G4065</f>
        <v>1.2328765969941639E-2</v>
      </c>
      <c r="P4065">
        <f>I4065/H4065</f>
        <v>0.1</v>
      </c>
      <c r="Q4065">
        <f>D4065*P4065*P4065</f>
        <v>7.2123028108599257E-5</v>
      </c>
      <c r="R4065">
        <f t="shared" si="63"/>
        <v>54</v>
      </c>
    </row>
    <row r="4066" spans="1:18" x14ac:dyDescent="0.3">
      <c r="A4066" t="s">
        <v>1023</v>
      </c>
      <c r="B4066" t="s">
        <v>1024</v>
      </c>
      <c r="C4066">
        <v>6.1488041968898247E-2</v>
      </c>
      <c r="D4066">
        <v>1.024800699481637E-2</v>
      </c>
      <c r="E4066">
        <v>34</v>
      </c>
      <c r="F4066">
        <v>5.666666666666667</v>
      </c>
      <c r="G4066">
        <v>1.5162164724008671</v>
      </c>
      <c r="H4066">
        <v>73</v>
      </c>
      <c r="I4066">
        <v>6</v>
      </c>
      <c r="J4066" cm="1">
        <f t="array" ref="J4066">SUMPRODUCT(--ISNUMBER(SEARCH(A4066, QA_Seed_Keywords!B$2:B$45)))</f>
        <v>0</v>
      </c>
      <c r="K4066" cm="1">
        <f t="array" ref="K4066">SUMPRODUCT(
    (--(C$2:C$100 &gt;= C4066)),
    (--(G$2:G$100 &gt;= G4066)),
    (--(H$2:H$100 &lt;= H4066)),
    (--(I$2:I$100 &gt;= I4066)),
    -- (
        (C$2:C$100 &gt; C4066) +
        (G$2:G$100 &gt; G4066) +
        (H$2:H$100 &lt; H4066) +
        (I$2:I$100 &gt; I4066)
    )
)</f>
        <v>0</v>
      </c>
      <c r="L4066">
        <f>(I4066/10)/(H4066/122)</f>
        <v>1.0027397260273971</v>
      </c>
      <c r="M4066">
        <f>L4066/MAX($L$2:$L$6948)</f>
        <v>8.2191780821917804E-2</v>
      </c>
      <c r="N4066">
        <f>D4066*M4066*M4066</f>
        <v>6.9230296831185838E-5</v>
      </c>
      <c r="O4066">
        <f>D4066*G4066</f>
        <v>1.5538197014819888E-2</v>
      </c>
      <c r="P4066">
        <f>I4066/H4066</f>
        <v>8.2191780821917804E-2</v>
      </c>
      <c r="Q4066">
        <f>D4066*P4066*P4066</f>
        <v>6.9230296831185838E-5</v>
      </c>
      <c r="R4066">
        <f t="shared" si="63"/>
        <v>67</v>
      </c>
    </row>
    <row r="4067" spans="1:18" x14ac:dyDescent="0.3">
      <c r="A4067" t="s">
        <v>1799</v>
      </c>
      <c r="B4067" t="s">
        <v>1800</v>
      </c>
      <c r="C4067">
        <v>3.4668946894144459E-2</v>
      </c>
      <c r="D4067">
        <v>5.7781578156907432E-3</v>
      </c>
      <c r="E4067">
        <v>13</v>
      </c>
      <c r="F4067">
        <v>2.166666666666667</v>
      </c>
      <c r="G4067">
        <v>1.7949298748698881</v>
      </c>
      <c r="H4067">
        <v>55</v>
      </c>
      <c r="I4067">
        <v>6</v>
      </c>
      <c r="J4067" cm="1">
        <f t="array" ref="J4067">SUMPRODUCT(--ISNUMBER(SEARCH(A4067, QA_Seed_Keywords!B$2:B$45)))</f>
        <v>0</v>
      </c>
      <c r="K4067" cm="1">
        <f t="array" ref="K4067">SUMPRODUCT(
    (--(C$2:C$100 &gt;= C4067)),
    (--(G$2:G$100 &gt;= G4067)),
    (--(H$2:H$100 &lt;= H4067)),
    (--(I$2:I$100 &gt;= I4067)),
    -- (
        (C$2:C$100 &gt; C4067) +
        (G$2:G$100 &gt; G4067) +
        (H$2:H$100 &lt; H4067) +
        (I$2:I$100 &gt; I4067)
    )
)</f>
        <v>0</v>
      </c>
      <c r="L4067">
        <f>(I4067/10)/(H4067/122)</f>
        <v>1.3309090909090908</v>
      </c>
      <c r="M4067">
        <f>L4067/MAX($L$2:$L$6948)</f>
        <v>0.10909090909090909</v>
      </c>
      <c r="N4067">
        <f>D4067*M4067*M4067</f>
        <v>6.8764853343757589E-5</v>
      </c>
      <c r="O4067">
        <f>D4067*G4067</f>
        <v>1.0371388085096252E-2</v>
      </c>
      <c r="P4067">
        <f>I4067/H4067</f>
        <v>0.10909090909090909</v>
      </c>
      <c r="Q4067">
        <f>D4067*P4067*P4067</f>
        <v>6.8764853343757589E-5</v>
      </c>
      <c r="R4067">
        <f t="shared" si="63"/>
        <v>49</v>
      </c>
    </row>
    <row r="4068" spans="1:18" x14ac:dyDescent="0.3">
      <c r="A4068" t="s">
        <v>7582</v>
      </c>
      <c r="B4068" t="s">
        <v>7582</v>
      </c>
      <c r="C4068">
        <v>7.0500052710224283E-3</v>
      </c>
      <c r="D4068">
        <v>7.0500052710224283E-3</v>
      </c>
      <c r="E4068">
        <v>1</v>
      </c>
      <c r="F4068">
        <v>1</v>
      </c>
      <c r="G4068">
        <v>4.0285220963769817</v>
      </c>
      <c r="H4068">
        <v>5</v>
      </c>
      <c r="I4068">
        <v>1</v>
      </c>
      <c r="J4068" cm="1">
        <f t="array" ref="J4068">SUMPRODUCT(--ISNUMBER(SEARCH(A4068, QA_Seed_Keywords!B$2:B$45)))</f>
        <v>0</v>
      </c>
      <c r="K4068" cm="1">
        <f t="array" ref="K4068">SUMPRODUCT(
    (--(C$2:C$100 &gt;= C4068)),
    (--(G$2:G$100 &gt;= G4068)),
    (--(H$2:H$100 &lt;= H4068)),
    (--(I$2:I$100 &gt;= I4068)),
    -- (
        (C$2:C$100 &gt; C4068) +
        (G$2:G$100 &gt; G4068) +
        (H$2:H$100 &lt; H4068) +
        (I$2:I$100 &gt; I4068)
    )
)</f>
        <v>285</v>
      </c>
      <c r="L4068">
        <f>(I4068/10)/(H4068/122)</f>
        <v>2.4400000000000004</v>
      </c>
      <c r="M4068">
        <f>L4068/MAX($L$2:$L$6948)</f>
        <v>0.20000000000000004</v>
      </c>
      <c r="N4068">
        <f>D4068*M4068*M4068</f>
        <v>2.8200021084089723E-4</v>
      </c>
      <c r="O4068">
        <f>D4068*G4068</f>
        <v>2.8401102013888044E-2</v>
      </c>
      <c r="P4068">
        <f>I4068/H4068</f>
        <v>0.2</v>
      </c>
      <c r="Q4068">
        <f>D4068*P4068*P4068</f>
        <v>2.8200021084089712E-4</v>
      </c>
      <c r="R4068">
        <f t="shared" si="63"/>
        <v>4</v>
      </c>
    </row>
    <row r="4069" spans="1:18" x14ac:dyDescent="0.3">
      <c r="A4069" t="s">
        <v>7583</v>
      </c>
      <c r="B4069" t="s">
        <v>7583</v>
      </c>
      <c r="C4069">
        <v>7.0500052710224283E-3</v>
      </c>
      <c r="D4069">
        <v>7.0500052710224283E-3</v>
      </c>
      <c r="E4069">
        <v>1</v>
      </c>
      <c r="F4069">
        <v>1</v>
      </c>
      <c r="G4069">
        <v>4.0285220963769817</v>
      </c>
      <c r="H4069">
        <v>5</v>
      </c>
      <c r="I4069">
        <v>1</v>
      </c>
      <c r="J4069" cm="1">
        <f t="array" ref="J4069">SUMPRODUCT(--ISNUMBER(SEARCH(A4069, QA_Seed_Keywords!B$2:B$45)))</f>
        <v>0</v>
      </c>
      <c r="K4069" cm="1">
        <f t="array" ref="K4069">SUMPRODUCT(
    (--(C$2:C$100 &gt;= C4069)),
    (--(G$2:G$100 &gt;= G4069)),
    (--(H$2:H$100 &lt;= H4069)),
    (--(I$2:I$100 &gt;= I4069)),
    -- (
        (C$2:C$100 &gt; C4069) +
        (G$2:G$100 &gt; G4069) +
        (H$2:H$100 &lt; H4069) +
        (I$2:I$100 &gt; I4069)
    )
)</f>
        <v>285</v>
      </c>
      <c r="L4069">
        <f>(I4069/10)/(H4069/122)</f>
        <v>2.4400000000000004</v>
      </c>
      <c r="M4069">
        <f>L4069/MAX($L$2:$L$6948)</f>
        <v>0.20000000000000004</v>
      </c>
      <c r="N4069">
        <f>D4069*M4069*M4069</f>
        <v>2.8200021084089723E-4</v>
      </c>
      <c r="O4069">
        <f>D4069*G4069</f>
        <v>2.8401102013888044E-2</v>
      </c>
      <c r="P4069">
        <f>I4069/H4069</f>
        <v>0.2</v>
      </c>
      <c r="Q4069">
        <f>D4069*P4069*P4069</f>
        <v>2.8200021084089712E-4</v>
      </c>
      <c r="R4069">
        <f t="shared" si="63"/>
        <v>4</v>
      </c>
    </row>
    <row r="4070" spans="1:18" x14ac:dyDescent="0.3">
      <c r="A4070" t="s">
        <v>7584</v>
      </c>
      <c r="B4070" t="s">
        <v>7585</v>
      </c>
      <c r="C4070">
        <v>7.0500052710224283E-3</v>
      </c>
      <c r="D4070">
        <v>7.0500052710224283E-3</v>
      </c>
      <c r="E4070">
        <v>1</v>
      </c>
      <c r="F4070">
        <v>1</v>
      </c>
      <c r="G4070">
        <v>4.0285220963769817</v>
      </c>
      <c r="H4070">
        <v>5</v>
      </c>
      <c r="I4070">
        <v>1</v>
      </c>
      <c r="J4070" cm="1">
        <f t="array" ref="J4070">SUMPRODUCT(--ISNUMBER(SEARCH(A4070, QA_Seed_Keywords!B$2:B$45)))</f>
        <v>0</v>
      </c>
      <c r="K4070" cm="1">
        <f t="array" ref="K4070">SUMPRODUCT(
    (--(C$2:C$100 &gt;= C4070)),
    (--(G$2:G$100 &gt;= G4070)),
    (--(H$2:H$100 &lt;= H4070)),
    (--(I$2:I$100 &gt;= I4070)),
    -- (
        (C$2:C$100 &gt; C4070) +
        (G$2:G$100 &gt; G4070) +
        (H$2:H$100 &lt; H4070) +
        (I$2:I$100 &gt; I4070)
    )
)</f>
        <v>285</v>
      </c>
      <c r="L4070">
        <f>(I4070/10)/(H4070/122)</f>
        <v>2.4400000000000004</v>
      </c>
      <c r="M4070">
        <f>L4070/MAX($L$2:$L$6948)</f>
        <v>0.20000000000000004</v>
      </c>
      <c r="N4070">
        <f>D4070*M4070*M4070</f>
        <v>2.8200021084089723E-4</v>
      </c>
      <c r="O4070">
        <f>D4070*G4070</f>
        <v>2.8401102013888044E-2</v>
      </c>
      <c r="P4070">
        <f>I4070/H4070</f>
        <v>0.2</v>
      </c>
      <c r="Q4070">
        <f>D4070*P4070*P4070</f>
        <v>2.8200021084089712E-4</v>
      </c>
      <c r="R4070">
        <f t="shared" si="63"/>
        <v>4</v>
      </c>
    </row>
    <row r="4071" spans="1:18" x14ac:dyDescent="0.3">
      <c r="A4071" t="s">
        <v>7586</v>
      </c>
      <c r="B4071" t="s">
        <v>7587</v>
      </c>
      <c r="C4071">
        <v>7.0500052710224283E-3</v>
      </c>
      <c r="D4071">
        <v>7.0500052710224283E-3</v>
      </c>
      <c r="E4071">
        <v>1</v>
      </c>
      <c r="F4071">
        <v>1</v>
      </c>
      <c r="G4071">
        <v>4.0285220963769817</v>
      </c>
      <c r="H4071">
        <v>5</v>
      </c>
      <c r="I4071">
        <v>1</v>
      </c>
      <c r="J4071" cm="1">
        <f t="array" ref="J4071">SUMPRODUCT(--ISNUMBER(SEARCH(A4071, QA_Seed_Keywords!B$2:B$45)))</f>
        <v>0</v>
      </c>
      <c r="K4071" cm="1">
        <f t="array" ref="K4071">SUMPRODUCT(
    (--(C$2:C$100 &gt;= C4071)),
    (--(G$2:G$100 &gt;= G4071)),
    (--(H$2:H$100 &lt;= H4071)),
    (--(I$2:I$100 &gt;= I4071)),
    -- (
        (C$2:C$100 &gt; C4071) +
        (G$2:G$100 &gt; G4071) +
        (H$2:H$100 &lt; H4071) +
        (I$2:I$100 &gt; I4071)
    )
)</f>
        <v>285</v>
      </c>
      <c r="L4071">
        <f>(I4071/10)/(H4071/122)</f>
        <v>2.4400000000000004</v>
      </c>
      <c r="M4071">
        <f>L4071/MAX($L$2:$L$6948)</f>
        <v>0.20000000000000004</v>
      </c>
      <c r="N4071">
        <f>D4071*M4071*M4071</f>
        <v>2.8200021084089723E-4</v>
      </c>
      <c r="O4071">
        <f>D4071*G4071</f>
        <v>2.8401102013888044E-2</v>
      </c>
      <c r="P4071">
        <f>I4071/H4071</f>
        <v>0.2</v>
      </c>
      <c r="Q4071">
        <f>D4071*P4071*P4071</f>
        <v>2.8200021084089712E-4</v>
      </c>
      <c r="R4071">
        <f t="shared" si="63"/>
        <v>4</v>
      </c>
    </row>
    <row r="4072" spans="1:18" x14ac:dyDescent="0.3">
      <c r="A4072" t="s">
        <v>7588</v>
      </c>
      <c r="B4072" t="s">
        <v>7588</v>
      </c>
      <c r="C4072">
        <v>7.0500052710224283E-3</v>
      </c>
      <c r="D4072">
        <v>7.0500052710224283E-3</v>
      </c>
      <c r="E4072">
        <v>1</v>
      </c>
      <c r="F4072">
        <v>1</v>
      </c>
      <c r="G4072">
        <v>4.0285220963769817</v>
      </c>
      <c r="H4072">
        <v>5</v>
      </c>
      <c r="I4072">
        <v>1</v>
      </c>
      <c r="J4072" cm="1">
        <f t="array" ref="J4072">SUMPRODUCT(--ISNUMBER(SEARCH(A4072, QA_Seed_Keywords!B$2:B$45)))</f>
        <v>1</v>
      </c>
      <c r="K4072" cm="1">
        <f t="array" ref="K4072">SUMPRODUCT(
    (--(C$2:C$100 &gt;= C4072)),
    (--(G$2:G$100 &gt;= G4072)),
    (--(H$2:H$100 &lt;= H4072)),
    (--(I$2:I$100 &gt;= I4072)),
    -- (
        (C$2:C$100 &gt; C4072) +
        (G$2:G$100 &gt; G4072) +
        (H$2:H$100 &lt; H4072) +
        (I$2:I$100 &gt; I4072)
    )
)</f>
        <v>285</v>
      </c>
      <c r="L4072">
        <f>(I4072/10)/(H4072/122)</f>
        <v>2.4400000000000004</v>
      </c>
      <c r="M4072">
        <f>L4072/MAX($L$2:$L$6948)</f>
        <v>0.20000000000000004</v>
      </c>
      <c r="N4072">
        <f>D4072*M4072*M4072</f>
        <v>2.8200021084089723E-4</v>
      </c>
      <c r="O4072">
        <f>D4072*G4072</f>
        <v>2.8401102013888044E-2</v>
      </c>
      <c r="P4072">
        <f>I4072/H4072</f>
        <v>0.2</v>
      </c>
      <c r="Q4072">
        <f>D4072*P4072*P4072</f>
        <v>2.8200021084089712E-4</v>
      </c>
      <c r="R4072">
        <f t="shared" si="63"/>
        <v>4</v>
      </c>
    </row>
    <row r="4073" spans="1:18" x14ac:dyDescent="0.3">
      <c r="A4073" t="s">
        <v>7589</v>
      </c>
      <c r="B4073" t="s">
        <v>7589</v>
      </c>
      <c r="C4073">
        <v>7.0500052710224283E-3</v>
      </c>
      <c r="D4073">
        <v>7.0500052710224283E-3</v>
      </c>
      <c r="E4073">
        <v>1</v>
      </c>
      <c r="F4073">
        <v>1</v>
      </c>
      <c r="G4073">
        <v>4.0285220963769817</v>
      </c>
      <c r="H4073">
        <v>5</v>
      </c>
      <c r="I4073">
        <v>1</v>
      </c>
      <c r="J4073" cm="1">
        <f t="array" ref="J4073">SUMPRODUCT(--ISNUMBER(SEARCH(A4073, QA_Seed_Keywords!B$2:B$45)))</f>
        <v>0</v>
      </c>
      <c r="K4073" cm="1">
        <f t="array" ref="K4073">SUMPRODUCT(
    (--(C$2:C$100 &gt;= C4073)),
    (--(G$2:G$100 &gt;= G4073)),
    (--(H$2:H$100 &lt;= H4073)),
    (--(I$2:I$100 &gt;= I4073)),
    -- (
        (C$2:C$100 &gt; C4073) +
        (G$2:G$100 &gt; G4073) +
        (H$2:H$100 &lt; H4073) +
        (I$2:I$100 &gt; I4073)
    )
)</f>
        <v>285</v>
      </c>
      <c r="L4073">
        <f>(I4073/10)/(H4073/122)</f>
        <v>2.4400000000000004</v>
      </c>
      <c r="M4073">
        <f>L4073/MAX($L$2:$L$6948)</f>
        <v>0.20000000000000004</v>
      </c>
      <c r="N4073">
        <f>D4073*M4073*M4073</f>
        <v>2.8200021084089723E-4</v>
      </c>
      <c r="O4073">
        <f>D4073*G4073</f>
        <v>2.8401102013888044E-2</v>
      </c>
      <c r="P4073">
        <f>I4073/H4073</f>
        <v>0.2</v>
      </c>
      <c r="Q4073">
        <f>D4073*P4073*P4073</f>
        <v>2.8200021084089712E-4</v>
      </c>
      <c r="R4073">
        <f t="shared" si="63"/>
        <v>4</v>
      </c>
    </row>
    <row r="4074" spans="1:18" x14ac:dyDescent="0.3">
      <c r="A4074" t="s">
        <v>7590</v>
      </c>
      <c r="B4074" t="s">
        <v>7590</v>
      </c>
      <c r="C4074">
        <v>7.0500052710224283E-3</v>
      </c>
      <c r="D4074">
        <v>7.0500052710224283E-3</v>
      </c>
      <c r="E4074">
        <v>1</v>
      </c>
      <c r="F4074">
        <v>1</v>
      </c>
      <c r="G4074">
        <v>4.0285220963769817</v>
      </c>
      <c r="H4074">
        <v>5</v>
      </c>
      <c r="I4074">
        <v>1</v>
      </c>
      <c r="J4074" cm="1">
        <f t="array" ref="J4074">SUMPRODUCT(--ISNUMBER(SEARCH(A4074, QA_Seed_Keywords!B$2:B$45)))</f>
        <v>1</v>
      </c>
      <c r="K4074" cm="1">
        <f t="array" ref="K4074">SUMPRODUCT(
    (--(C$2:C$100 &gt;= C4074)),
    (--(G$2:G$100 &gt;= G4074)),
    (--(H$2:H$100 &lt;= H4074)),
    (--(I$2:I$100 &gt;= I4074)),
    -- (
        (C$2:C$100 &gt; C4074) +
        (G$2:G$100 &gt; G4074) +
        (H$2:H$100 &lt; H4074) +
        (I$2:I$100 &gt; I4074)
    )
)</f>
        <v>285</v>
      </c>
      <c r="L4074">
        <f>(I4074/10)/(H4074/122)</f>
        <v>2.4400000000000004</v>
      </c>
      <c r="M4074">
        <f>L4074/MAX($L$2:$L$6948)</f>
        <v>0.20000000000000004</v>
      </c>
      <c r="N4074">
        <f>D4074*M4074*M4074</f>
        <v>2.8200021084089723E-4</v>
      </c>
      <c r="O4074">
        <f>D4074*G4074</f>
        <v>2.8401102013888044E-2</v>
      </c>
      <c r="P4074">
        <f>I4074/H4074</f>
        <v>0.2</v>
      </c>
      <c r="Q4074">
        <f>D4074*P4074*P4074</f>
        <v>2.8200021084089712E-4</v>
      </c>
      <c r="R4074">
        <f t="shared" si="63"/>
        <v>4</v>
      </c>
    </row>
    <row r="4075" spans="1:18" x14ac:dyDescent="0.3">
      <c r="A4075" t="s">
        <v>7591</v>
      </c>
      <c r="B4075" t="s">
        <v>7591</v>
      </c>
      <c r="C4075">
        <v>7.0500052710224283E-3</v>
      </c>
      <c r="D4075">
        <v>7.0500052710224283E-3</v>
      </c>
      <c r="E4075">
        <v>1</v>
      </c>
      <c r="F4075">
        <v>1</v>
      </c>
      <c r="G4075">
        <v>4.0285220963769817</v>
      </c>
      <c r="H4075">
        <v>5</v>
      </c>
      <c r="I4075">
        <v>1</v>
      </c>
      <c r="J4075" cm="1">
        <f t="array" ref="J4075">SUMPRODUCT(--ISNUMBER(SEARCH(A4075, QA_Seed_Keywords!B$2:B$45)))</f>
        <v>0</v>
      </c>
      <c r="K4075" cm="1">
        <f t="array" ref="K4075">SUMPRODUCT(
    (--(C$2:C$100 &gt;= C4075)),
    (--(G$2:G$100 &gt;= G4075)),
    (--(H$2:H$100 &lt;= H4075)),
    (--(I$2:I$100 &gt;= I4075)),
    -- (
        (C$2:C$100 &gt; C4075) +
        (G$2:G$100 &gt; G4075) +
        (H$2:H$100 &lt; H4075) +
        (I$2:I$100 &gt; I4075)
    )
)</f>
        <v>285</v>
      </c>
      <c r="L4075">
        <f>(I4075/10)/(H4075/122)</f>
        <v>2.4400000000000004</v>
      </c>
      <c r="M4075">
        <f>L4075/MAX($L$2:$L$6948)</f>
        <v>0.20000000000000004</v>
      </c>
      <c r="N4075">
        <f>D4075*M4075*M4075</f>
        <v>2.8200021084089723E-4</v>
      </c>
      <c r="O4075">
        <f>D4075*G4075</f>
        <v>2.8401102013888044E-2</v>
      </c>
      <c r="P4075">
        <f>I4075/H4075</f>
        <v>0.2</v>
      </c>
      <c r="Q4075">
        <f>D4075*P4075*P4075</f>
        <v>2.8200021084089712E-4</v>
      </c>
      <c r="R4075">
        <f t="shared" si="63"/>
        <v>4</v>
      </c>
    </row>
    <row r="4076" spans="1:18" x14ac:dyDescent="0.3">
      <c r="A4076" t="s">
        <v>7592</v>
      </c>
      <c r="B4076" t="s">
        <v>7592</v>
      </c>
      <c r="C4076">
        <v>7.0500052710224283E-3</v>
      </c>
      <c r="D4076">
        <v>7.0500052710224283E-3</v>
      </c>
      <c r="E4076">
        <v>1</v>
      </c>
      <c r="F4076">
        <v>1</v>
      </c>
      <c r="G4076">
        <v>4.0285220963769817</v>
      </c>
      <c r="H4076">
        <v>5</v>
      </c>
      <c r="I4076">
        <v>1</v>
      </c>
      <c r="J4076" cm="1">
        <f t="array" ref="J4076">SUMPRODUCT(--ISNUMBER(SEARCH(A4076, QA_Seed_Keywords!B$2:B$45)))</f>
        <v>0</v>
      </c>
      <c r="K4076" cm="1">
        <f t="array" ref="K4076">SUMPRODUCT(
    (--(C$2:C$100 &gt;= C4076)),
    (--(G$2:G$100 &gt;= G4076)),
    (--(H$2:H$100 &lt;= H4076)),
    (--(I$2:I$100 &gt;= I4076)),
    -- (
        (C$2:C$100 &gt; C4076) +
        (G$2:G$100 &gt; G4076) +
        (H$2:H$100 &lt; H4076) +
        (I$2:I$100 &gt; I4076)
    )
)</f>
        <v>285</v>
      </c>
      <c r="L4076">
        <f>(I4076/10)/(H4076/122)</f>
        <v>2.4400000000000004</v>
      </c>
      <c r="M4076">
        <f>L4076/MAX($L$2:$L$6948)</f>
        <v>0.20000000000000004</v>
      </c>
      <c r="N4076">
        <f>D4076*M4076*M4076</f>
        <v>2.8200021084089723E-4</v>
      </c>
      <c r="O4076">
        <f>D4076*G4076</f>
        <v>2.8401102013888044E-2</v>
      </c>
      <c r="P4076">
        <f>I4076/H4076</f>
        <v>0.2</v>
      </c>
      <c r="Q4076">
        <f>D4076*P4076*P4076</f>
        <v>2.8200021084089712E-4</v>
      </c>
      <c r="R4076">
        <f t="shared" si="63"/>
        <v>4</v>
      </c>
    </row>
    <row r="4077" spans="1:18" x14ac:dyDescent="0.3">
      <c r="A4077" t="s">
        <v>7593</v>
      </c>
      <c r="B4077" t="s">
        <v>7593</v>
      </c>
      <c r="C4077">
        <v>7.0500052710224283E-3</v>
      </c>
      <c r="D4077">
        <v>7.0500052710224283E-3</v>
      </c>
      <c r="E4077">
        <v>1</v>
      </c>
      <c r="F4077">
        <v>1</v>
      </c>
      <c r="G4077">
        <v>4.0285220963769817</v>
      </c>
      <c r="H4077">
        <v>5</v>
      </c>
      <c r="I4077">
        <v>1</v>
      </c>
      <c r="J4077" cm="1">
        <f t="array" ref="J4077">SUMPRODUCT(--ISNUMBER(SEARCH(A4077, QA_Seed_Keywords!B$2:B$45)))</f>
        <v>0</v>
      </c>
      <c r="K4077" cm="1">
        <f t="array" ref="K4077">SUMPRODUCT(
    (--(C$2:C$100 &gt;= C4077)),
    (--(G$2:G$100 &gt;= G4077)),
    (--(H$2:H$100 &lt;= H4077)),
    (--(I$2:I$100 &gt;= I4077)),
    -- (
        (C$2:C$100 &gt; C4077) +
        (G$2:G$100 &gt; G4077) +
        (H$2:H$100 &lt; H4077) +
        (I$2:I$100 &gt; I4077)
    )
)</f>
        <v>285</v>
      </c>
      <c r="L4077">
        <f>(I4077/10)/(H4077/122)</f>
        <v>2.4400000000000004</v>
      </c>
      <c r="M4077">
        <f>L4077/MAX($L$2:$L$6948)</f>
        <v>0.20000000000000004</v>
      </c>
      <c r="N4077">
        <f>D4077*M4077*M4077</f>
        <v>2.8200021084089723E-4</v>
      </c>
      <c r="O4077">
        <f>D4077*G4077</f>
        <v>2.8401102013888044E-2</v>
      </c>
      <c r="P4077">
        <f>I4077/H4077</f>
        <v>0.2</v>
      </c>
      <c r="Q4077">
        <f>D4077*P4077*P4077</f>
        <v>2.8200021084089712E-4</v>
      </c>
      <c r="R4077">
        <f t="shared" si="63"/>
        <v>4</v>
      </c>
    </row>
    <row r="4078" spans="1:18" x14ac:dyDescent="0.3">
      <c r="A4078" t="s">
        <v>7594</v>
      </c>
      <c r="B4078" t="s">
        <v>7594</v>
      </c>
      <c r="C4078">
        <v>7.0500052710224283E-3</v>
      </c>
      <c r="D4078">
        <v>7.0500052710224283E-3</v>
      </c>
      <c r="E4078">
        <v>1</v>
      </c>
      <c r="F4078">
        <v>1</v>
      </c>
      <c r="G4078">
        <v>4.0285220963769817</v>
      </c>
      <c r="H4078">
        <v>5</v>
      </c>
      <c r="I4078">
        <v>1</v>
      </c>
      <c r="J4078" cm="1">
        <f t="array" ref="J4078">SUMPRODUCT(--ISNUMBER(SEARCH(A4078, QA_Seed_Keywords!B$2:B$45)))</f>
        <v>0</v>
      </c>
      <c r="K4078" cm="1">
        <f t="array" ref="K4078">SUMPRODUCT(
    (--(C$2:C$100 &gt;= C4078)),
    (--(G$2:G$100 &gt;= G4078)),
    (--(H$2:H$100 &lt;= H4078)),
    (--(I$2:I$100 &gt;= I4078)),
    -- (
        (C$2:C$100 &gt; C4078) +
        (G$2:G$100 &gt; G4078) +
        (H$2:H$100 &lt; H4078) +
        (I$2:I$100 &gt; I4078)
    )
)</f>
        <v>285</v>
      </c>
      <c r="L4078">
        <f>(I4078/10)/(H4078/122)</f>
        <v>2.4400000000000004</v>
      </c>
      <c r="M4078">
        <f>L4078/MAX($L$2:$L$6948)</f>
        <v>0.20000000000000004</v>
      </c>
      <c r="N4078">
        <f>D4078*M4078*M4078</f>
        <v>2.8200021084089723E-4</v>
      </c>
      <c r="O4078">
        <f>D4078*G4078</f>
        <v>2.8401102013888044E-2</v>
      </c>
      <c r="P4078">
        <f>I4078/H4078</f>
        <v>0.2</v>
      </c>
      <c r="Q4078">
        <f>D4078*P4078*P4078</f>
        <v>2.8200021084089712E-4</v>
      </c>
      <c r="R4078">
        <f t="shared" si="63"/>
        <v>4</v>
      </c>
    </row>
    <row r="4079" spans="1:18" x14ac:dyDescent="0.3">
      <c r="A4079" t="s">
        <v>7595</v>
      </c>
      <c r="B4079" t="s">
        <v>7595</v>
      </c>
      <c r="C4079">
        <v>7.0500052710224283E-3</v>
      </c>
      <c r="D4079">
        <v>7.0500052710224283E-3</v>
      </c>
      <c r="E4079">
        <v>1</v>
      </c>
      <c r="F4079">
        <v>1</v>
      </c>
      <c r="G4079">
        <v>4.0285220963769817</v>
      </c>
      <c r="H4079">
        <v>5</v>
      </c>
      <c r="I4079">
        <v>1</v>
      </c>
      <c r="J4079" cm="1">
        <f t="array" ref="J4079">SUMPRODUCT(--ISNUMBER(SEARCH(A4079, QA_Seed_Keywords!B$2:B$45)))</f>
        <v>0</v>
      </c>
      <c r="K4079" cm="1">
        <f t="array" ref="K4079">SUMPRODUCT(
    (--(C$2:C$100 &gt;= C4079)),
    (--(G$2:G$100 &gt;= G4079)),
    (--(H$2:H$100 &lt;= H4079)),
    (--(I$2:I$100 &gt;= I4079)),
    -- (
        (C$2:C$100 &gt; C4079) +
        (G$2:G$100 &gt; G4079) +
        (H$2:H$100 &lt; H4079) +
        (I$2:I$100 &gt; I4079)
    )
)</f>
        <v>285</v>
      </c>
      <c r="L4079">
        <f>(I4079/10)/(H4079/122)</f>
        <v>2.4400000000000004</v>
      </c>
      <c r="M4079">
        <f>L4079/MAX($L$2:$L$6948)</f>
        <v>0.20000000000000004</v>
      </c>
      <c r="N4079">
        <f>D4079*M4079*M4079</f>
        <v>2.8200021084089723E-4</v>
      </c>
      <c r="O4079">
        <f>D4079*G4079</f>
        <v>2.8401102013888044E-2</v>
      </c>
      <c r="P4079">
        <f>I4079/H4079</f>
        <v>0.2</v>
      </c>
      <c r="Q4079">
        <f>D4079*P4079*P4079</f>
        <v>2.8200021084089712E-4</v>
      </c>
      <c r="R4079">
        <f t="shared" si="63"/>
        <v>4</v>
      </c>
    </row>
    <row r="4080" spans="1:18" x14ac:dyDescent="0.3">
      <c r="A4080" t="s">
        <v>7596</v>
      </c>
      <c r="B4080" t="s">
        <v>7597</v>
      </c>
      <c r="C4080">
        <v>7.0500052710224283E-3</v>
      </c>
      <c r="D4080">
        <v>7.0500052710224283E-3</v>
      </c>
      <c r="E4080">
        <v>1</v>
      </c>
      <c r="F4080">
        <v>1</v>
      </c>
      <c r="G4080">
        <v>4.0285220963769817</v>
      </c>
      <c r="H4080">
        <v>5</v>
      </c>
      <c r="I4080">
        <v>1</v>
      </c>
      <c r="J4080" cm="1">
        <f t="array" ref="J4080">SUMPRODUCT(--ISNUMBER(SEARCH(A4080, QA_Seed_Keywords!B$2:B$45)))</f>
        <v>0</v>
      </c>
      <c r="K4080" cm="1">
        <f t="array" ref="K4080">SUMPRODUCT(
    (--(C$2:C$100 &gt;= C4080)),
    (--(G$2:G$100 &gt;= G4080)),
    (--(H$2:H$100 &lt;= H4080)),
    (--(I$2:I$100 &gt;= I4080)),
    -- (
        (C$2:C$100 &gt; C4080) +
        (G$2:G$100 &gt; G4080) +
        (H$2:H$100 &lt; H4080) +
        (I$2:I$100 &gt; I4080)
    )
)</f>
        <v>285</v>
      </c>
      <c r="L4080">
        <f>(I4080/10)/(H4080/122)</f>
        <v>2.4400000000000004</v>
      </c>
      <c r="M4080">
        <f>L4080/MAX($L$2:$L$6948)</f>
        <v>0.20000000000000004</v>
      </c>
      <c r="N4080">
        <f>D4080*M4080*M4080</f>
        <v>2.8200021084089723E-4</v>
      </c>
      <c r="O4080">
        <f>D4080*G4080</f>
        <v>2.8401102013888044E-2</v>
      </c>
      <c r="P4080">
        <f>I4080/H4080</f>
        <v>0.2</v>
      </c>
      <c r="Q4080">
        <f>D4080*P4080*P4080</f>
        <v>2.8200021084089712E-4</v>
      </c>
      <c r="R4080">
        <f t="shared" si="63"/>
        <v>4</v>
      </c>
    </row>
    <row r="4081" spans="1:18" x14ac:dyDescent="0.3">
      <c r="A4081" t="s">
        <v>7598</v>
      </c>
      <c r="B4081" t="s">
        <v>7599</v>
      </c>
      <c r="C4081">
        <v>7.0500052710224283E-3</v>
      </c>
      <c r="D4081">
        <v>7.0500052710224283E-3</v>
      </c>
      <c r="E4081">
        <v>1</v>
      </c>
      <c r="F4081">
        <v>1</v>
      </c>
      <c r="G4081">
        <v>4.0285220963769817</v>
      </c>
      <c r="H4081">
        <v>5</v>
      </c>
      <c r="I4081">
        <v>1</v>
      </c>
      <c r="J4081" cm="1">
        <f t="array" ref="J4081">SUMPRODUCT(--ISNUMBER(SEARCH(A4081, QA_Seed_Keywords!B$2:B$45)))</f>
        <v>0</v>
      </c>
      <c r="K4081" cm="1">
        <f t="array" ref="K4081">SUMPRODUCT(
    (--(C$2:C$100 &gt;= C4081)),
    (--(G$2:G$100 &gt;= G4081)),
    (--(H$2:H$100 &lt;= H4081)),
    (--(I$2:I$100 &gt;= I4081)),
    -- (
        (C$2:C$100 &gt; C4081) +
        (G$2:G$100 &gt; G4081) +
        (H$2:H$100 &lt; H4081) +
        (I$2:I$100 &gt; I4081)
    )
)</f>
        <v>285</v>
      </c>
      <c r="L4081">
        <f>(I4081/10)/(H4081/122)</f>
        <v>2.4400000000000004</v>
      </c>
      <c r="M4081">
        <f>L4081/MAX($L$2:$L$6948)</f>
        <v>0.20000000000000004</v>
      </c>
      <c r="N4081">
        <f>D4081*M4081*M4081</f>
        <v>2.8200021084089723E-4</v>
      </c>
      <c r="O4081">
        <f>D4081*G4081</f>
        <v>2.8401102013888044E-2</v>
      </c>
      <c r="P4081">
        <f>I4081/H4081</f>
        <v>0.2</v>
      </c>
      <c r="Q4081">
        <f>D4081*P4081*P4081</f>
        <v>2.8200021084089712E-4</v>
      </c>
      <c r="R4081">
        <f t="shared" si="63"/>
        <v>4</v>
      </c>
    </row>
    <row r="4082" spans="1:18" x14ac:dyDescent="0.3">
      <c r="A4082" t="s">
        <v>7600</v>
      </c>
      <c r="B4082" t="s">
        <v>7600</v>
      </c>
      <c r="C4082">
        <v>7.0500052710224283E-3</v>
      </c>
      <c r="D4082">
        <v>7.0500052710224283E-3</v>
      </c>
      <c r="E4082">
        <v>1</v>
      </c>
      <c r="F4082">
        <v>1</v>
      </c>
      <c r="G4082">
        <v>4.0285220963769817</v>
      </c>
      <c r="H4082">
        <v>5</v>
      </c>
      <c r="I4082">
        <v>1</v>
      </c>
      <c r="J4082" cm="1">
        <f t="array" ref="J4082">SUMPRODUCT(--ISNUMBER(SEARCH(A4082, QA_Seed_Keywords!B$2:B$45)))</f>
        <v>0</v>
      </c>
      <c r="K4082" cm="1">
        <f t="array" ref="K4082">SUMPRODUCT(
    (--(C$2:C$100 &gt;= C4082)),
    (--(G$2:G$100 &gt;= G4082)),
    (--(H$2:H$100 &lt;= H4082)),
    (--(I$2:I$100 &gt;= I4082)),
    -- (
        (C$2:C$100 &gt; C4082) +
        (G$2:G$100 &gt; G4082) +
        (H$2:H$100 &lt; H4082) +
        (I$2:I$100 &gt; I4082)
    )
)</f>
        <v>285</v>
      </c>
      <c r="L4082">
        <f>(I4082/10)/(H4082/122)</f>
        <v>2.4400000000000004</v>
      </c>
      <c r="M4082">
        <f>L4082/MAX($L$2:$L$6948)</f>
        <v>0.20000000000000004</v>
      </c>
      <c r="N4082">
        <f>D4082*M4082*M4082</f>
        <v>2.8200021084089723E-4</v>
      </c>
      <c r="O4082">
        <f>D4082*G4082</f>
        <v>2.8401102013888044E-2</v>
      </c>
      <c r="P4082">
        <f>I4082/H4082</f>
        <v>0.2</v>
      </c>
      <c r="Q4082">
        <f>D4082*P4082*P4082</f>
        <v>2.8200021084089712E-4</v>
      </c>
      <c r="R4082">
        <f t="shared" si="63"/>
        <v>4</v>
      </c>
    </row>
    <row r="4083" spans="1:18" x14ac:dyDescent="0.3">
      <c r="A4083" t="s">
        <v>1010</v>
      </c>
      <c r="B4083" t="s">
        <v>1011</v>
      </c>
      <c r="C4083">
        <v>6.2209819031260431E-2</v>
      </c>
      <c r="D4083">
        <v>1.0368303171876741E-2</v>
      </c>
      <c r="E4083">
        <v>22</v>
      </c>
      <c r="F4083">
        <v>3.666666666666667</v>
      </c>
      <c r="G4083">
        <v>1.489548225318706</v>
      </c>
      <c r="H4083">
        <v>75</v>
      </c>
      <c r="I4083">
        <v>6</v>
      </c>
      <c r="J4083" cm="1">
        <f t="array" ref="J4083">SUMPRODUCT(--ISNUMBER(SEARCH(A4083, QA_Seed_Keywords!B$2:B$45)))</f>
        <v>0</v>
      </c>
      <c r="K4083" cm="1">
        <f t="array" ref="K4083">SUMPRODUCT(
    (--(C$2:C$100 &gt;= C4083)),
    (--(G$2:G$100 &gt;= G4083)),
    (--(H$2:H$100 &lt;= H4083)),
    (--(I$2:I$100 &gt;= I4083)),
    -- (
        (C$2:C$100 &gt; C4083) +
        (G$2:G$100 &gt; G4083) +
        (H$2:H$100 &lt; H4083) +
        (I$2:I$100 &gt; I4083)
    )
)</f>
        <v>0</v>
      </c>
      <c r="L4083">
        <f>(I4083/10)/(H4083/122)</f>
        <v>0.97599999999999998</v>
      </c>
      <c r="M4083">
        <f>L4083/MAX($L$2:$L$6948)</f>
        <v>0.08</v>
      </c>
      <c r="N4083">
        <f>D4083*M4083*M4083</f>
        <v>6.635714030001114E-5</v>
      </c>
      <c r="O4083">
        <f>D4083*G4083</f>
        <v>1.544408758923531E-2</v>
      </c>
      <c r="P4083">
        <f>I4083/H4083</f>
        <v>0.08</v>
      </c>
      <c r="Q4083">
        <f>D4083*P4083*P4083</f>
        <v>6.635714030001114E-5</v>
      </c>
      <c r="R4083">
        <f t="shared" si="63"/>
        <v>69</v>
      </c>
    </row>
    <row r="4084" spans="1:18" x14ac:dyDescent="0.3">
      <c r="A4084" t="s">
        <v>1362</v>
      </c>
      <c r="B4084" t="s">
        <v>1362</v>
      </c>
      <c r="C4084">
        <v>4.6465214849608229E-2</v>
      </c>
      <c r="D4084">
        <v>7.7442024749347048E-3</v>
      </c>
      <c r="E4084">
        <v>26</v>
      </c>
      <c r="F4084">
        <v>4.333333333333333</v>
      </c>
      <c r="G4084">
        <v>1.630626823578611</v>
      </c>
      <c r="H4084">
        <v>65</v>
      </c>
      <c r="I4084">
        <v>6</v>
      </c>
      <c r="J4084" cm="1">
        <f t="array" ref="J4084">SUMPRODUCT(--ISNUMBER(SEARCH(A4084, QA_Seed_Keywords!B$2:B$45)))</f>
        <v>0</v>
      </c>
      <c r="K4084" cm="1">
        <f t="array" ref="K4084">SUMPRODUCT(
    (--(C$2:C$100 &gt;= C4084)),
    (--(G$2:G$100 &gt;= G4084)),
    (--(H$2:H$100 &lt;= H4084)),
    (--(I$2:I$100 &gt;= I4084)),
    -- (
        (C$2:C$100 &gt; C4084) +
        (G$2:G$100 &gt; G4084) +
        (H$2:H$100 &lt; H4084) +
        (I$2:I$100 &gt; I4084)
    )
)</f>
        <v>0</v>
      </c>
      <c r="L4084">
        <f>(I4084/10)/(H4084/122)</f>
        <v>1.1261538461538461</v>
      </c>
      <c r="M4084">
        <f>L4084/MAX($L$2:$L$6948)</f>
        <v>9.2307692307692299E-2</v>
      </c>
      <c r="N4084">
        <f>D4084*M4084*M4084</f>
        <v>6.5986103928437716E-5</v>
      </c>
      <c r="O4084">
        <f>D4084*G4084</f>
        <v>1.2627904282852395E-2</v>
      </c>
      <c r="P4084">
        <f>I4084/H4084</f>
        <v>9.2307692307692313E-2</v>
      </c>
      <c r="Q4084">
        <f>D4084*P4084*P4084</f>
        <v>6.598610392843773E-5</v>
      </c>
      <c r="R4084">
        <f t="shared" si="63"/>
        <v>59</v>
      </c>
    </row>
    <row r="4085" spans="1:18" x14ac:dyDescent="0.3">
      <c r="A4085" t="s">
        <v>1943</v>
      </c>
      <c r="B4085" t="s">
        <v>1944</v>
      </c>
      <c r="C4085">
        <v>3.0851263717003651E-2</v>
      </c>
      <c r="D4085">
        <v>5.1418772861672761E-3</v>
      </c>
      <c r="E4085">
        <v>18</v>
      </c>
      <c r="F4085">
        <v>3</v>
      </c>
      <c r="G4085">
        <v>1.831297519040763</v>
      </c>
      <c r="H4085">
        <v>53</v>
      </c>
      <c r="I4085">
        <v>6</v>
      </c>
      <c r="J4085" cm="1">
        <f t="array" ref="J4085">SUMPRODUCT(--ISNUMBER(SEARCH(A4085, QA_Seed_Keywords!B$2:B$45)))</f>
        <v>0</v>
      </c>
      <c r="K4085" cm="1">
        <f t="array" ref="K4085">SUMPRODUCT(
    (--(C$2:C$100 &gt;= C4085)),
    (--(G$2:G$100 &gt;= G4085)),
    (--(H$2:H$100 &lt;= H4085)),
    (--(I$2:I$100 &gt;= I4085)),
    -- (
        (C$2:C$100 &gt; C4085) +
        (G$2:G$100 &gt; G4085) +
        (H$2:H$100 &lt; H4085) +
        (I$2:I$100 &gt; I4085)
    )
)</f>
        <v>0</v>
      </c>
      <c r="L4085">
        <f>(I4085/10)/(H4085/122)</f>
        <v>1.381132075471698</v>
      </c>
      <c r="M4085">
        <f>L4085/MAX($L$2:$L$6948)</f>
        <v>0.11320754716981132</v>
      </c>
      <c r="N4085">
        <f>D4085*M4085*M4085</f>
        <v>6.5898035707376981E-5</v>
      </c>
      <c r="O4085">
        <f>D4085*G4085</f>
        <v>9.4163071173701835E-3</v>
      </c>
      <c r="P4085">
        <f>I4085/H4085</f>
        <v>0.11320754716981132</v>
      </c>
      <c r="Q4085">
        <f>D4085*P4085*P4085</f>
        <v>6.5898035707376981E-5</v>
      </c>
      <c r="R4085">
        <f t="shared" si="63"/>
        <v>47</v>
      </c>
    </row>
    <row r="4086" spans="1:18" x14ac:dyDescent="0.3">
      <c r="A4086" t="s">
        <v>1945</v>
      </c>
      <c r="B4086" t="s">
        <v>1946</v>
      </c>
      <c r="C4086">
        <v>3.0805574049296361E-2</v>
      </c>
      <c r="D4086">
        <v>5.1342623415493943E-3</v>
      </c>
      <c r="E4086">
        <v>11</v>
      </c>
      <c r="F4086">
        <v>1.833333333333333</v>
      </c>
      <c r="G4086">
        <v>1.831297519040763</v>
      </c>
      <c r="H4086">
        <v>53</v>
      </c>
      <c r="I4086">
        <v>6</v>
      </c>
      <c r="J4086" cm="1">
        <f t="array" ref="J4086">SUMPRODUCT(--ISNUMBER(SEARCH(A4086, QA_Seed_Keywords!B$2:B$45)))</f>
        <v>0</v>
      </c>
      <c r="K4086" cm="1">
        <f t="array" ref="K4086">SUMPRODUCT(
    (--(C$2:C$100 &gt;= C4086)),
    (--(G$2:G$100 &gt;= G4086)),
    (--(H$2:H$100 &lt;= H4086)),
    (--(I$2:I$100 &gt;= I4086)),
    -- (
        (C$2:C$100 &gt; C4086) +
        (G$2:G$100 &gt; G4086) +
        (H$2:H$100 &lt; H4086) +
        (I$2:I$100 &gt; I4086)
    )
)</f>
        <v>0</v>
      </c>
      <c r="L4086">
        <f>(I4086/10)/(H4086/122)</f>
        <v>1.381132075471698</v>
      </c>
      <c r="M4086">
        <f>L4086/MAX($L$2:$L$6948)</f>
        <v>0.11320754716981132</v>
      </c>
      <c r="N4086">
        <f>D4086*M4086*M4086</f>
        <v>6.5800442967525169E-5</v>
      </c>
      <c r="O4086">
        <f>D4086*G4086</f>
        <v>9.4023618881838248E-3</v>
      </c>
      <c r="P4086">
        <f>I4086/H4086</f>
        <v>0.11320754716981132</v>
      </c>
      <c r="Q4086">
        <f>D4086*P4086*P4086</f>
        <v>6.5800442967525169E-5</v>
      </c>
      <c r="R4086">
        <f t="shared" si="63"/>
        <v>47</v>
      </c>
    </row>
    <row r="4087" spans="1:18" x14ac:dyDescent="0.3">
      <c r="A4087" t="s">
        <v>3838</v>
      </c>
      <c r="B4087" t="s">
        <v>3838</v>
      </c>
      <c r="C4087">
        <v>1.361166239667356E-2</v>
      </c>
      <c r="D4087">
        <v>1.361166239667356E-2</v>
      </c>
      <c r="E4087">
        <v>2</v>
      </c>
      <c r="F4087">
        <v>2</v>
      </c>
      <c r="G4087">
        <v>3.7408400239252009</v>
      </c>
      <c r="H4087">
        <v>7</v>
      </c>
      <c r="I4087">
        <v>1</v>
      </c>
      <c r="J4087" cm="1">
        <f t="array" ref="J4087">SUMPRODUCT(--ISNUMBER(SEARCH(A4087, QA_Seed_Keywords!B$2:B$45)))</f>
        <v>0</v>
      </c>
      <c r="K4087" cm="1">
        <f t="array" ref="K4087">SUMPRODUCT(
    (--(C$2:C$100 &gt;= C4087)),
    (--(G$2:G$100 &gt;= G4087)),
    (--(H$2:H$100 &lt;= H4087)),
    (--(I$2:I$100 &gt;= I4087)),
    -- (
        (C$2:C$100 &gt; C4087) +
        (G$2:G$100 &gt; G4087) +
        (H$2:H$100 &lt; H4087) +
        (I$2:I$100 &gt; I4087)
    )
)</f>
        <v>285</v>
      </c>
      <c r="L4087">
        <f>(I4087/10)/(H4087/122)</f>
        <v>1.7428571428571429</v>
      </c>
      <c r="M4087">
        <f>L4087/MAX($L$2:$L$6948)</f>
        <v>0.14285714285714288</v>
      </c>
      <c r="N4087">
        <f>D4087*M4087*M4087</f>
        <v>2.777890285035421E-4</v>
      </c>
      <c r="O4087">
        <f>D4087*G4087</f>
        <v>5.0919051485634081E-2</v>
      </c>
      <c r="P4087">
        <f>I4087/H4087</f>
        <v>0.14285714285714285</v>
      </c>
      <c r="Q4087">
        <f>D4087*P4087*P4087</f>
        <v>2.7778902850354205E-4</v>
      </c>
      <c r="R4087">
        <f t="shared" si="63"/>
        <v>6</v>
      </c>
    </row>
    <row r="4088" spans="1:18" x14ac:dyDescent="0.3">
      <c r="A4088" t="s">
        <v>1451</v>
      </c>
      <c r="B4088" t="s">
        <v>1452</v>
      </c>
      <c r="C4088">
        <v>4.4309632978620971E-2</v>
      </c>
      <c r="D4088">
        <v>7.384938829770162E-3</v>
      </c>
      <c r="E4088">
        <v>21</v>
      </c>
      <c r="F4088">
        <v>3.5</v>
      </c>
      <c r="G4088">
        <v>1.6458942957094</v>
      </c>
      <c r="H4088">
        <v>64</v>
      </c>
      <c r="I4088">
        <v>6</v>
      </c>
      <c r="J4088" cm="1">
        <f t="array" ref="J4088">SUMPRODUCT(--ISNUMBER(SEARCH(A4088, QA_Seed_Keywords!B$2:B$45)))</f>
        <v>0</v>
      </c>
      <c r="K4088" cm="1">
        <f t="array" ref="K4088">SUMPRODUCT(
    (--(C$2:C$100 &gt;= C4088)),
    (--(G$2:G$100 &gt;= G4088)),
    (--(H$2:H$100 &lt;= H4088)),
    (--(I$2:I$100 &gt;= I4088)),
    -- (
        (C$2:C$100 &gt; C4088) +
        (G$2:G$100 &gt; G4088) +
        (H$2:H$100 &lt; H4088) +
        (I$2:I$100 &gt; I4088)
    )
)</f>
        <v>0</v>
      </c>
      <c r="L4088">
        <f>(I4088/10)/(H4088/122)</f>
        <v>1.1437499999999998</v>
      </c>
      <c r="M4088">
        <f>L4088/MAX($L$2:$L$6948)</f>
        <v>9.3749999999999986E-2</v>
      </c>
      <c r="N4088">
        <f>D4088*M4088*M4088</f>
        <v>6.4906688933526795E-5</v>
      </c>
      <c r="O4088">
        <f>D4088*G4088</f>
        <v>1.2154828694081563E-2</v>
      </c>
      <c r="P4088">
        <f>I4088/H4088</f>
        <v>9.375E-2</v>
      </c>
      <c r="Q4088">
        <f>D4088*P4088*P4088</f>
        <v>6.4906688933526809E-5</v>
      </c>
      <c r="R4088">
        <f t="shared" si="63"/>
        <v>58</v>
      </c>
    </row>
    <row r="4089" spans="1:18" x14ac:dyDescent="0.3">
      <c r="A4089" t="s">
        <v>906</v>
      </c>
      <c r="B4089" t="s">
        <v>907</v>
      </c>
      <c r="C4089">
        <v>6.8325777347402208E-2</v>
      </c>
      <c r="D4089">
        <v>1.138762955790037E-2</v>
      </c>
      <c r="E4089">
        <v>30</v>
      </c>
      <c r="F4089">
        <v>5</v>
      </c>
      <c r="G4089">
        <v>1.4258324109325979</v>
      </c>
      <c r="H4089">
        <v>80</v>
      </c>
      <c r="I4089">
        <v>6</v>
      </c>
      <c r="J4089" cm="1">
        <f t="array" ref="J4089">SUMPRODUCT(--ISNUMBER(SEARCH(A4089, QA_Seed_Keywords!B$2:B$45)))</f>
        <v>0</v>
      </c>
      <c r="K4089" cm="1">
        <f t="array" ref="K4089">SUMPRODUCT(
    (--(C$2:C$100 &gt;= C4089)),
    (--(G$2:G$100 &gt;= G4089)),
    (--(H$2:H$100 &lt;= H4089)),
    (--(I$2:I$100 &gt;= I4089)),
    -- (
        (C$2:C$100 &gt; C4089) +
        (G$2:G$100 &gt; G4089) +
        (H$2:H$100 &lt; H4089) +
        (I$2:I$100 &gt; I4089)
    )
)</f>
        <v>4</v>
      </c>
      <c r="L4089">
        <f>(I4089/10)/(H4089/122)</f>
        <v>0.91500000000000004</v>
      </c>
      <c r="M4089">
        <f>L4089/MAX($L$2:$L$6948)</f>
        <v>7.5000000000000011E-2</v>
      </c>
      <c r="N4089">
        <f>D4089*M4089*M4089</f>
        <v>6.4055416263189603E-5</v>
      </c>
      <c r="O4089">
        <f>D4089*G4089</f>
        <v>1.62368513073484E-2</v>
      </c>
      <c r="P4089">
        <f>I4089/H4089</f>
        <v>7.4999999999999997E-2</v>
      </c>
      <c r="Q4089">
        <f>D4089*P4089*P4089</f>
        <v>6.4055416263189576E-5</v>
      </c>
      <c r="R4089">
        <f t="shared" si="63"/>
        <v>74</v>
      </c>
    </row>
    <row r="4090" spans="1:18" x14ac:dyDescent="0.3">
      <c r="A4090" t="s">
        <v>1371</v>
      </c>
      <c r="B4090" t="s">
        <v>1372</v>
      </c>
      <c r="C4090">
        <v>4.6301632822002191E-2</v>
      </c>
      <c r="D4090">
        <v>4.6301632822002191E-2</v>
      </c>
      <c r="E4090">
        <v>8</v>
      </c>
      <c r="F4090">
        <v>8</v>
      </c>
      <c r="G4090">
        <v>3.1812242359897782</v>
      </c>
      <c r="H4090">
        <v>13</v>
      </c>
      <c r="I4090">
        <v>1</v>
      </c>
      <c r="J4090" cm="1">
        <f t="array" ref="J4090">SUMPRODUCT(--ISNUMBER(SEARCH(A4090, QA_Seed_Keywords!B$2:B$45)))</f>
        <v>0</v>
      </c>
      <c r="K4090" cm="1">
        <f t="array" ref="K4090">SUMPRODUCT(
    (--(C$2:C$100 &gt;= C4090)),
    (--(G$2:G$100 &gt;= G4090)),
    (--(H$2:H$100 &lt;= H4090)),
    (--(I$2:I$100 &gt;= I4090)),
    -- (
        (C$2:C$100 &gt; C4090) +
        (G$2:G$100 &gt; G4090) +
        (H$2:H$100 &lt; H4090) +
        (I$2:I$100 &gt; I4090)
    )
)</f>
        <v>129</v>
      </c>
      <c r="L4090">
        <f>(I4090/10)/(H4090/122)</f>
        <v>0.93846153846153857</v>
      </c>
      <c r="M4090">
        <f>L4090/MAX($L$2:$L$6948)</f>
        <v>7.6923076923076941E-2</v>
      </c>
      <c r="N4090">
        <f>D4090*M4090*M4090</f>
        <v>2.7397415871007228E-4</v>
      </c>
      <c r="O4090">
        <f>D4090*G4090</f>
        <v>0.14729587649925316</v>
      </c>
      <c r="P4090">
        <f>I4090/H4090</f>
        <v>7.6923076923076927E-2</v>
      </c>
      <c r="Q4090">
        <f>D4090*P4090*P4090</f>
        <v>2.7397415871007217E-4</v>
      </c>
      <c r="R4090">
        <f t="shared" si="63"/>
        <v>12</v>
      </c>
    </row>
    <row r="4091" spans="1:18" x14ac:dyDescent="0.3">
      <c r="A4091" t="s">
        <v>1098</v>
      </c>
      <c r="B4091" t="s">
        <v>1099</v>
      </c>
      <c r="C4091">
        <v>5.7914138201719548E-2</v>
      </c>
      <c r="D4091">
        <v>9.6523563669532585E-3</v>
      </c>
      <c r="E4091">
        <v>30</v>
      </c>
      <c r="F4091">
        <v>5</v>
      </c>
      <c r="G4091">
        <v>1.5027934520687261</v>
      </c>
      <c r="H4091">
        <v>74</v>
      </c>
      <c r="I4091">
        <v>6</v>
      </c>
      <c r="J4091" cm="1">
        <f t="array" ref="J4091">SUMPRODUCT(--ISNUMBER(SEARCH(A4091, QA_Seed_Keywords!B$2:B$45)))</f>
        <v>0</v>
      </c>
      <c r="K4091" cm="1">
        <f t="array" ref="K4091">SUMPRODUCT(
    (--(C$2:C$100 &gt;= C4091)),
    (--(G$2:G$100 &gt;= G4091)),
    (--(H$2:H$100 &lt;= H4091)),
    (--(I$2:I$100 &gt;= I4091)),
    -- (
        (C$2:C$100 &gt; C4091) +
        (G$2:G$100 &gt; G4091) +
        (H$2:H$100 &lt; H4091) +
        (I$2:I$100 &gt; I4091)
    )
)</f>
        <v>0</v>
      </c>
      <c r="L4091">
        <f>(I4091/10)/(H4091/122)</f>
        <v>0.98918918918918919</v>
      </c>
      <c r="M4091">
        <f>L4091/MAX($L$2:$L$6948)</f>
        <v>8.1081081081081086E-2</v>
      </c>
      <c r="N4091">
        <f>D4091*M4091*M4091</f>
        <v>6.3455958584791332E-5</v>
      </c>
      <c r="O4091">
        <f>D4091*G4091</f>
        <v>1.4505497945291235E-2</v>
      </c>
      <c r="P4091">
        <f>I4091/H4091</f>
        <v>8.1081081081081086E-2</v>
      </c>
      <c r="Q4091">
        <f>D4091*P4091*P4091</f>
        <v>6.3455958584791332E-5</v>
      </c>
      <c r="R4091">
        <f t="shared" si="63"/>
        <v>68</v>
      </c>
    </row>
    <row r="4092" spans="1:18" x14ac:dyDescent="0.3">
      <c r="A4092" t="s">
        <v>1101</v>
      </c>
      <c r="B4092" t="s">
        <v>1102</v>
      </c>
      <c r="C4092">
        <v>5.7830814295387833E-2</v>
      </c>
      <c r="D4092">
        <v>9.638469049231305E-3</v>
      </c>
      <c r="E4092">
        <v>36</v>
      </c>
      <c r="F4092">
        <v>6</v>
      </c>
      <c r="G4092">
        <v>1.5027934520687261</v>
      </c>
      <c r="H4092">
        <v>74</v>
      </c>
      <c r="I4092">
        <v>6</v>
      </c>
      <c r="J4092" cm="1">
        <f t="array" ref="J4092">SUMPRODUCT(--ISNUMBER(SEARCH(A4092, QA_Seed_Keywords!B$2:B$45)))</f>
        <v>0</v>
      </c>
      <c r="K4092" cm="1">
        <f t="array" ref="K4092">SUMPRODUCT(
    (--(C$2:C$100 &gt;= C4092)),
    (--(G$2:G$100 &gt;= G4092)),
    (--(H$2:H$100 &lt;= H4092)),
    (--(I$2:I$100 &gt;= I4092)),
    -- (
        (C$2:C$100 &gt; C4092) +
        (G$2:G$100 &gt; G4092) +
        (H$2:H$100 &lt; H4092) +
        (I$2:I$100 &gt; I4092)
    )
)</f>
        <v>0</v>
      </c>
      <c r="L4092">
        <f>(I4092/10)/(H4092/122)</f>
        <v>0.98918918918918919</v>
      </c>
      <c r="M4092">
        <f>L4092/MAX($L$2:$L$6948)</f>
        <v>8.1081081081081086E-2</v>
      </c>
      <c r="N4092">
        <f>D4092*M4092*M4092</f>
        <v>6.3364661390125459E-5</v>
      </c>
      <c r="O4092">
        <f>D4092*G4092</f>
        <v>1.4484628175151885E-2</v>
      </c>
      <c r="P4092">
        <f>I4092/H4092</f>
        <v>8.1081081081081086E-2</v>
      </c>
      <c r="Q4092">
        <f>D4092*P4092*P4092</f>
        <v>6.3364661390125459E-5</v>
      </c>
      <c r="R4092">
        <f t="shared" si="63"/>
        <v>68</v>
      </c>
    </row>
    <row r="4093" spans="1:18" x14ac:dyDescent="0.3">
      <c r="A4093" t="s">
        <v>3859</v>
      </c>
      <c r="B4093" t="s">
        <v>3859</v>
      </c>
      <c r="C4093">
        <v>1.3364130359465201E-2</v>
      </c>
      <c r="D4093">
        <v>1.3364130359465201E-2</v>
      </c>
      <c r="E4093">
        <v>3</v>
      </c>
      <c r="F4093">
        <v>3</v>
      </c>
      <c r="G4093">
        <v>3.7408400239252009</v>
      </c>
      <c r="H4093">
        <v>7</v>
      </c>
      <c r="I4093">
        <v>1</v>
      </c>
      <c r="J4093" cm="1">
        <f t="array" ref="J4093">SUMPRODUCT(--ISNUMBER(SEARCH(A4093, QA_Seed_Keywords!B$2:B$45)))</f>
        <v>0</v>
      </c>
      <c r="K4093" cm="1">
        <f t="array" ref="K4093">SUMPRODUCT(
    (--(C$2:C$100 &gt;= C4093)),
    (--(G$2:G$100 &gt;= G4093)),
    (--(H$2:H$100 &lt;= H4093)),
    (--(I$2:I$100 &gt;= I4093)),
    -- (
        (C$2:C$100 &gt; C4093) +
        (G$2:G$100 &gt; G4093) +
        (H$2:H$100 &lt; H4093) +
        (I$2:I$100 &gt; I4093)
    )
)</f>
        <v>285</v>
      </c>
      <c r="L4093">
        <f>(I4093/10)/(H4093/122)</f>
        <v>1.7428571428571429</v>
      </c>
      <c r="M4093">
        <f>L4093/MAX($L$2:$L$6948)</f>
        <v>0.14285714285714288</v>
      </c>
      <c r="N4093">
        <f>D4093*M4093*M4093</f>
        <v>2.7273735427480009E-4</v>
      </c>
      <c r="O4093">
        <f>D4093*G4093</f>
        <v>4.9993073733641306E-2</v>
      </c>
      <c r="P4093">
        <f>I4093/H4093</f>
        <v>0.14285714285714285</v>
      </c>
      <c r="Q4093">
        <f>D4093*P4093*P4093</f>
        <v>2.7273735427479998E-4</v>
      </c>
      <c r="R4093">
        <f t="shared" si="63"/>
        <v>6</v>
      </c>
    </row>
    <row r="4094" spans="1:18" x14ac:dyDescent="0.3">
      <c r="A4094" t="s">
        <v>1437</v>
      </c>
      <c r="B4094" t="s">
        <v>1438</v>
      </c>
      <c r="C4094">
        <v>4.4521889635659187E-2</v>
      </c>
      <c r="D4094">
        <v>7.4203149392765323E-3</v>
      </c>
      <c r="E4094">
        <v>33</v>
      </c>
      <c r="F4094">
        <v>5.5</v>
      </c>
      <c r="G4094">
        <v>1.630626823578611</v>
      </c>
      <c r="H4094">
        <v>65</v>
      </c>
      <c r="I4094">
        <v>6</v>
      </c>
      <c r="J4094" cm="1">
        <f t="array" ref="J4094">SUMPRODUCT(--ISNUMBER(SEARCH(A4094, QA_Seed_Keywords!B$2:B$45)))</f>
        <v>0</v>
      </c>
      <c r="K4094" cm="1">
        <f t="array" ref="K4094">SUMPRODUCT(
    (--(C$2:C$100 &gt;= C4094)),
    (--(G$2:G$100 &gt;= G4094)),
    (--(H$2:H$100 &lt;= H4094)),
    (--(I$2:I$100 &gt;= I4094)),
    -- (
        (C$2:C$100 &gt; C4094) +
        (G$2:G$100 &gt; G4094) +
        (H$2:H$100 &lt; H4094) +
        (I$2:I$100 &gt; I4094)
    )
)</f>
        <v>0</v>
      </c>
      <c r="L4094">
        <f>(I4094/10)/(H4094/122)</f>
        <v>1.1261538461538461</v>
      </c>
      <c r="M4094">
        <f>L4094/MAX($L$2:$L$6948)</f>
        <v>9.2307692307692299E-2</v>
      </c>
      <c r="N4094">
        <f>D4094*M4094*M4094</f>
        <v>6.3226352145314815E-5</v>
      </c>
      <c r="O4094">
        <f>D4094*G4094</f>
        <v>1.2099764579385405E-2</v>
      </c>
      <c r="P4094">
        <f>I4094/H4094</f>
        <v>9.2307692307692313E-2</v>
      </c>
      <c r="Q4094">
        <f>D4094*P4094*P4094</f>
        <v>6.3226352145314842E-5</v>
      </c>
      <c r="R4094">
        <f t="shared" si="63"/>
        <v>59</v>
      </c>
    </row>
    <row r="4095" spans="1:18" x14ac:dyDescent="0.3">
      <c r="A4095" t="s">
        <v>1124</v>
      </c>
      <c r="B4095" t="s">
        <v>1125</v>
      </c>
      <c r="C4095">
        <v>5.7072566265071872E-2</v>
      </c>
      <c r="D4095">
        <v>9.512094377511977E-3</v>
      </c>
      <c r="E4095">
        <v>40</v>
      </c>
      <c r="F4095">
        <v>6.666666666666667</v>
      </c>
      <c r="G4095">
        <v>1.5027934520687261</v>
      </c>
      <c r="H4095">
        <v>74</v>
      </c>
      <c r="I4095">
        <v>6</v>
      </c>
      <c r="J4095" cm="1">
        <f t="array" ref="J4095">SUMPRODUCT(--ISNUMBER(SEARCH(A4095, QA_Seed_Keywords!B$2:B$45)))</f>
        <v>0</v>
      </c>
      <c r="K4095" cm="1">
        <f t="array" ref="K4095">SUMPRODUCT(
    (--(C$2:C$100 &gt;= C4095)),
    (--(G$2:G$100 &gt;= G4095)),
    (--(H$2:H$100 &lt;= H4095)),
    (--(I$2:I$100 &gt;= I4095)),
    -- (
        (C$2:C$100 &gt; C4095) +
        (G$2:G$100 &gt; G4095) +
        (H$2:H$100 &lt; H4095) +
        (I$2:I$100 &gt; I4095)
    )
)</f>
        <v>0</v>
      </c>
      <c r="L4095">
        <f>(I4095/10)/(H4095/122)</f>
        <v>0.98918918918918919</v>
      </c>
      <c r="M4095">
        <f>L4095/MAX($L$2:$L$6948)</f>
        <v>8.1081081081081086E-2</v>
      </c>
      <c r="N4095">
        <f>D4095*M4095*M4095</f>
        <v>6.253385638977926E-5</v>
      </c>
      <c r="O4095">
        <f>D4095*G4095</f>
        <v>1.4294713145984744E-2</v>
      </c>
      <c r="P4095">
        <f>I4095/H4095</f>
        <v>8.1081081081081086E-2</v>
      </c>
      <c r="Q4095">
        <f>D4095*P4095*P4095</f>
        <v>6.253385638977926E-5</v>
      </c>
      <c r="R4095">
        <f t="shared" si="63"/>
        <v>68</v>
      </c>
    </row>
    <row r="4096" spans="1:18" x14ac:dyDescent="0.3">
      <c r="A4096" t="s">
        <v>882</v>
      </c>
      <c r="B4096" t="s">
        <v>883</v>
      </c>
      <c r="C4096">
        <v>6.937045310738317E-2</v>
      </c>
      <c r="D4096">
        <v>1.1561742184563861E-2</v>
      </c>
      <c r="E4096">
        <v>44</v>
      </c>
      <c r="F4096">
        <v>7.333333333333333</v>
      </c>
      <c r="G4096">
        <v>1.401440957808439</v>
      </c>
      <c r="H4096">
        <v>82</v>
      </c>
      <c r="I4096">
        <v>6</v>
      </c>
      <c r="J4096" cm="1">
        <f t="array" ref="J4096">SUMPRODUCT(--ISNUMBER(SEARCH(A4096, QA_Seed_Keywords!B$2:B$45)))</f>
        <v>0</v>
      </c>
      <c r="K4096" cm="1">
        <f t="array" ref="K4096">SUMPRODUCT(
    (--(C$2:C$100 &gt;= C4096)),
    (--(G$2:G$100 &gt;= G4096)),
    (--(H$2:H$100 &lt;= H4096)),
    (--(I$2:I$100 &gt;= I4096)),
    -- (
        (C$2:C$100 &gt; C4096) +
        (G$2:G$100 &gt; G4096) +
        (H$2:H$100 &lt; H4096) +
        (I$2:I$100 &gt; I4096)
    )
)</f>
        <v>4</v>
      </c>
      <c r="L4096">
        <f>(I4096/10)/(H4096/122)</f>
        <v>0.89268292682926831</v>
      </c>
      <c r="M4096">
        <f>L4096/MAX($L$2:$L$6948)</f>
        <v>7.3170731707317083E-2</v>
      </c>
      <c r="N4096">
        <f>D4096*M4096*M4096</f>
        <v>6.1901058691894568E-5</v>
      </c>
      <c r="O4096">
        <f>D4096*G4096</f>
        <v>1.620309904106941E-2</v>
      </c>
      <c r="P4096">
        <f>I4096/H4096</f>
        <v>7.3170731707317069E-2</v>
      </c>
      <c r="Q4096">
        <f>D4096*P4096*P4096</f>
        <v>6.1901058691894541E-5</v>
      </c>
      <c r="R4096">
        <f t="shared" si="63"/>
        <v>76</v>
      </c>
    </row>
    <row r="4097" spans="1:18" x14ac:dyDescent="0.3">
      <c r="A4097" t="s">
        <v>1522</v>
      </c>
      <c r="B4097" t="s">
        <v>1522</v>
      </c>
      <c r="C4097">
        <v>4.1719528426648798E-2</v>
      </c>
      <c r="D4097">
        <v>6.9532547377747986E-3</v>
      </c>
      <c r="E4097">
        <v>19</v>
      </c>
      <c r="F4097">
        <v>3.166666666666667</v>
      </c>
      <c r="G4097">
        <v>1.6458942957094</v>
      </c>
      <c r="H4097">
        <v>64</v>
      </c>
      <c r="I4097">
        <v>6</v>
      </c>
      <c r="J4097" cm="1">
        <f t="array" ref="J4097">SUMPRODUCT(--ISNUMBER(SEARCH(A4097, QA_Seed_Keywords!B$2:B$45)))</f>
        <v>0</v>
      </c>
      <c r="K4097" cm="1">
        <f t="array" ref="K4097">SUMPRODUCT(
    (--(C$2:C$100 &gt;= C4097)),
    (--(G$2:G$100 &gt;= G4097)),
    (--(H$2:H$100 &lt;= H4097)),
    (--(I$2:I$100 &gt;= I4097)),
    -- (
        (C$2:C$100 &gt; C4097) +
        (G$2:G$100 &gt; G4097) +
        (H$2:H$100 &lt; H4097) +
        (I$2:I$100 &gt; I4097)
    )
)</f>
        <v>0</v>
      </c>
      <c r="L4097">
        <f>(I4097/10)/(H4097/122)</f>
        <v>1.1437499999999998</v>
      </c>
      <c r="M4097">
        <f>L4097/MAX($L$2:$L$6948)</f>
        <v>9.3749999999999986E-2</v>
      </c>
      <c r="N4097">
        <f>D4097*M4097*M4097</f>
        <v>6.1112590468723795E-5</v>
      </c>
      <c r="O4097">
        <f>D4097*G4097</f>
        <v>1.1444322309517901E-2</v>
      </c>
      <c r="P4097">
        <f>I4097/H4097</f>
        <v>9.375E-2</v>
      </c>
      <c r="Q4097">
        <f>D4097*P4097*P4097</f>
        <v>6.1112590468723822E-5</v>
      </c>
      <c r="R4097">
        <f t="shared" si="63"/>
        <v>58</v>
      </c>
    </row>
    <row r="4098" spans="1:18" x14ac:dyDescent="0.3">
      <c r="A4098" t="s">
        <v>1021</v>
      </c>
      <c r="B4098" t="s">
        <v>1021</v>
      </c>
      <c r="C4098">
        <v>6.1808972308279989E-2</v>
      </c>
      <c r="D4098">
        <v>1.030149538471333E-2</v>
      </c>
      <c r="E4098">
        <v>45</v>
      </c>
      <c r="F4098">
        <v>7.5</v>
      </c>
      <c r="G4098">
        <v>1.4508337131380149</v>
      </c>
      <c r="H4098">
        <v>78</v>
      </c>
      <c r="I4098">
        <v>6</v>
      </c>
      <c r="J4098" cm="1">
        <f t="array" ref="J4098">SUMPRODUCT(--ISNUMBER(SEARCH(A4098, QA_Seed_Keywords!B$2:B$45)))</f>
        <v>0</v>
      </c>
      <c r="K4098" cm="1">
        <f t="array" ref="K4098">SUMPRODUCT(
    (--(C$2:C$100 &gt;= C4098)),
    (--(G$2:G$100 &gt;= G4098)),
    (--(H$2:H$100 &lt;= H4098)),
    (--(I$2:I$100 &gt;= I4098)),
    -- (
        (C$2:C$100 &gt; C4098) +
        (G$2:G$100 &gt; G4098) +
        (H$2:H$100 &lt; H4098) +
        (I$2:I$100 &gt; I4098)
    )
)</f>
        <v>0</v>
      </c>
      <c r="L4098">
        <f>(I4098/10)/(H4098/122)</f>
        <v>0.93846153846153835</v>
      </c>
      <c r="M4098">
        <f>L4098/MAX($L$2:$L$6948)</f>
        <v>7.6923076923076913E-2</v>
      </c>
      <c r="N4098">
        <f>D4098*M4098*M4098</f>
        <v>6.0955593992386549E-5</v>
      </c>
      <c r="O4098">
        <f>D4098*G4098</f>
        <v>1.4945756799877764E-2</v>
      </c>
      <c r="P4098">
        <f>I4098/H4098</f>
        <v>7.6923076923076927E-2</v>
      </c>
      <c r="Q4098">
        <f>D4098*P4098*P4098</f>
        <v>6.095559399238657E-5</v>
      </c>
      <c r="R4098">
        <f t="shared" si="63"/>
        <v>72</v>
      </c>
    </row>
    <row r="4099" spans="1:18" x14ac:dyDescent="0.3">
      <c r="A4099" t="s">
        <v>1725</v>
      </c>
      <c r="B4099" t="s">
        <v>1726</v>
      </c>
      <c r="C4099">
        <v>3.601856790134083E-2</v>
      </c>
      <c r="D4099">
        <v>6.0030946502234719E-3</v>
      </c>
      <c r="E4099">
        <v>13</v>
      </c>
      <c r="F4099">
        <v>2.166666666666667</v>
      </c>
      <c r="G4099">
        <v>1.7094077014317259</v>
      </c>
      <c r="H4099">
        <v>60</v>
      </c>
      <c r="I4099">
        <v>6</v>
      </c>
      <c r="J4099" cm="1">
        <f t="array" ref="J4099">SUMPRODUCT(--ISNUMBER(SEARCH(A4099, QA_Seed_Keywords!B$2:B$45)))</f>
        <v>0</v>
      </c>
      <c r="K4099" cm="1">
        <f t="array" ref="K4099">SUMPRODUCT(
    (--(C$2:C$100 &gt;= C4099)),
    (--(G$2:G$100 &gt;= G4099)),
    (--(H$2:H$100 &lt;= H4099)),
    (--(I$2:I$100 &gt;= I4099)),
    -- (
        (C$2:C$100 &gt; C4099) +
        (G$2:G$100 &gt; G4099) +
        (H$2:H$100 &lt; H4099) +
        (I$2:I$100 &gt; I4099)
    )
)</f>
        <v>0</v>
      </c>
      <c r="L4099">
        <f>(I4099/10)/(H4099/122)</f>
        <v>1.22</v>
      </c>
      <c r="M4099">
        <f>L4099/MAX($L$2:$L$6948)</f>
        <v>0.1</v>
      </c>
      <c r="N4099">
        <f>D4099*M4099*M4099</f>
        <v>6.0030946502234729E-5</v>
      </c>
      <c r="O4099">
        <f>D4099*G4099</f>
        <v>1.0261736227515595E-2</v>
      </c>
      <c r="P4099">
        <f>I4099/H4099</f>
        <v>0.1</v>
      </c>
      <c r="Q4099">
        <f>D4099*P4099*P4099</f>
        <v>6.0030946502234729E-5</v>
      </c>
      <c r="R4099">
        <f t="shared" ref="R4099:R4162" si="64">H4099-I4099</f>
        <v>54</v>
      </c>
    </row>
    <row r="4100" spans="1:18" x14ac:dyDescent="0.3">
      <c r="A4100" t="s">
        <v>3888</v>
      </c>
      <c r="B4100" t="s">
        <v>3888</v>
      </c>
      <c r="C4100">
        <v>1.321219398167873E-2</v>
      </c>
      <c r="D4100">
        <v>1.321219398167873E-2</v>
      </c>
      <c r="E4100">
        <v>12</v>
      </c>
      <c r="F4100">
        <v>12</v>
      </c>
      <c r="G4100">
        <v>3.7408400239252009</v>
      </c>
      <c r="H4100">
        <v>7</v>
      </c>
      <c r="I4100">
        <v>1</v>
      </c>
      <c r="J4100" cm="1">
        <f t="array" ref="J4100">SUMPRODUCT(--ISNUMBER(SEARCH(A4100, QA_Seed_Keywords!B$2:B$45)))</f>
        <v>0</v>
      </c>
      <c r="K4100" cm="1">
        <f t="array" ref="K4100">SUMPRODUCT(
    (--(C$2:C$100 &gt;= C4100)),
    (--(G$2:G$100 &gt;= G4100)),
    (--(H$2:H$100 &lt;= H4100)),
    (--(I$2:I$100 &gt;= I4100)),
    -- (
        (C$2:C$100 &gt; C4100) +
        (G$2:G$100 &gt; G4100) +
        (H$2:H$100 &lt; H4100) +
        (I$2:I$100 &gt; I4100)
    )
)</f>
        <v>285</v>
      </c>
      <c r="L4100">
        <f>(I4100/10)/(H4100/122)</f>
        <v>1.7428571428571429</v>
      </c>
      <c r="M4100">
        <f>L4100/MAX($L$2:$L$6948)</f>
        <v>0.14285714285714288</v>
      </c>
      <c r="N4100">
        <f>D4100*M4100*M4100</f>
        <v>2.6963661187099459E-4</v>
      </c>
      <c r="O4100">
        <f>D4100*G4100</f>
        <v>4.9424704050527457E-2</v>
      </c>
      <c r="P4100">
        <f>I4100/H4100</f>
        <v>0.14285714285714285</v>
      </c>
      <c r="Q4100">
        <f>D4100*P4100*P4100</f>
        <v>2.6963661187099443E-4</v>
      </c>
      <c r="R4100">
        <f t="shared" si="64"/>
        <v>6</v>
      </c>
    </row>
    <row r="4101" spans="1:18" x14ac:dyDescent="0.3">
      <c r="A4101" t="s">
        <v>2113</v>
      </c>
      <c r="B4101" t="s">
        <v>2114</v>
      </c>
      <c r="C4101">
        <v>2.8040449603829641E-2</v>
      </c>
      <c r="D4101">
        <v>4.6734082673049399E-3</v>
      </c>
      <c r="E4101">
        <v>11</v>
      </c>
      <c r="F4101">
        <v>1.833333333333333</v>
      </c>
      <c r="G4101">
        <v>1.831297519040763</v>
      </c>
      <c r="H4101">
        <v>53</v>
      </c>
      <c r="I4101">
        <v>6</v>
      </c>
      <c r="J4101" cm="1">
        <f t="array" ref="J4101">SUMPRODUCT(--ISNUMBER(SEARCH(A4101, QA_Seed_Keywords!B$2:B$45)))</f>
        <v>0</v>
      </c>
      <c r="K4101" cm="1">
        <f t="array" ref="K4101">SUMPRODUCT(
    (--(C$2:C$100 &gt;= C4101)),
    (--(G$2:G$100 &gt;= G4101)),
    (--(H$2:H$100 &lt;= H4101)),
    (--(I$2:I$100 &gt;= I4101)),
    -- (
        (C$2:C$100 &gt; C4101) +
        (G$2:G$100 &gt; G4101) +
        (H$2:H$100 &lt; H4101) +
        (I$2:I$100 &gt; I4101)
    )
)</f>
        <v>0</v>
      </c>
      <c r="L4101">
        <f>(I4101/10)/(H4101/122)</f>
        <v>1.381132075471698</v>
      </c>
      <c r="M4101">
        <f>L4101/MAX($L$2:$L$6948)</f>
        <v>0.11320754716981132</v>
      </c>
      <c r="N4101">
        <f>D4101*M4101*M4101</f>
        <v>5.9894160777137005E-5</v>
      </c>
      <c r="O4101">
        <f>D4101*G4101</f>
        <v>8.5584009653801273E-3</v>
      </c>
      <c r="P4101">
        <f>I4101/H4101</f>
        <v>0.11320754716981132</v>
      </c>
      <c r="Q4101">
        <f>D4101*P4101*P4101</f>
        <v>5.9894160777137005E-5</v>
      </c>
      <c r="R4101">
        <f t="shared" si="64"/>
        <v>47</v>
      </c>
    </row>
    <row r="4102" spans="1:18" x14ac:dyDescent="0.3">
      <c r="A4102" t="s">
        <v>1344</v>
      </c>
      <c r="B4102" t="s">
        <v>1344</v>
      </c>
      <c r="C4102">
        <v>4.7184169160171027E-2</v>
      </c>
      <c r="D4102">
        <v>7.864028193361839E-3</v>
      </c>
      <c r="E4102">
        <v>37</v>
      </c>
      <c r="F4102">
        <v>6.166666666666667</v>
      </c>
      <c r="G4102">
        <v>1.5717863235556779</v>
      </c>
      <c r="H4102">
        <v>69</v>
      </c>
      <c r="I4102">
        <v>6</v>
      </c>
      <c r="J4102" cm="1">
        <f t="array" ref="J4102">SUMPRODUCT(--ISNUMBER(SEARCH(A4102, QA_Seed_Keywords!B$2:B$45)))</f>
        <v>0</v>
      </c>
      <c r="K4102" cm="1">
        <f t="array" ref="K4102">SUMPRODUCT(
    (--(C$2:C$100 &gt;= C4102)),
    (--(G$2:G$100 &gt;= G4102)),
    (--(H$2:H$100 &lt;= H4102)),
    (--(I$2:I$100 &gt;= I4102)),
    -- (
        (C$2:C$100 &gt; C4102) +
        (G$2:G$100 &gt; G4102) +
        (H$2:H$100 &lt; H4102) +
        (I$2:I$100 &gt; I4102)
    )
)</f>
        <v>0</v>
      </c>
      <c r="L4102">
        <f>(I4102/10)/(H4102/122)</f>
        <v>1.0608695652173914</v>
      </c>
      <c r="M4102">
        <f>L4102/MAX($L$2:$L$6948)</f>
        <v>8.6956521739130446E-2</v>
      </c>
      <c r="N4102">
        <f>D4102*M4102*M4102</f>
        <v>5.9463351178539444E-5</v>
      </c>
      <c r="O4102">
        <f>D4102*G4102</f>
        <v>1.2360571962382405E-2</v>
      </c>
      <c r="P4102">
        <f>I4102/H4102</f>
        <v>8.6956521739130432E-2</v>
      </c>
      <c r="Q4102">
        <f>D4102*P4102*P4102</f>
        <v>5.9463351178539424E-5</v>
      </c>
      <c r="R4102">
        <f t="shared" si="64"/>
        <v>63</v>
      </c>
    </row>
    <row r="4103" spans="1:18" x14ac:dyDescent="0.3">
      <c r="A4103" t="s">
        <v>676</v>
      </c>
      <c r="B4103" t="s">
        <v>677</v>
      </c>
      <c r="C4103">
        <v>8.7310398407647274E-2</v>
      </c>
      <c r="D4103">
        <v>1.4551733067941211E-2</v>
      </c>
      <c r="E4103">
        <v>48</v>
      </c>
      <c r="F4103">
        <v>8</v>
      </c>
      <c r="G4103">
        <v>1.2664046740044961</v>
      </c>
      <c r="H4103">
        <v>94</v>
      </c>
      <c r="I4103">
        <v>6</v>
      </c>
      <c r="J4103" cm="1">
        <f t="array" ref="J4103">SUMPRODUCT(--ISNUMBER(SEARCH(A4103, QA_Seed_Keywords!B$2:B$45)))</f>
        <v>0</v>
      </c>
      <c r="K4103" cm="1">
        <f t="array" ref="K4103">SUMPRODUCT(
    (--(C$2:C$100 &gt;= C4103)),
    (--(G$2:G$100 &gt;= G4103)),
    (--(H$2:H$100 &lt;= H4103)),
    (--(I$2:I$100 &gt;= I4103)),
    -- (
        (C$2:C$100 &gt; C4103) +
        (G$2:G$100 &gt; G4103) +
        (H$2:H$100 &lt; H4103) +
        (I$2:I$100 &gt; I4103)
    )
)</f>
        <v>4</v>
      </c>
      <c r="L4103">
        <f>(I4103/10)/(H4103/122)</f>
        <v>0.77872340425531916</v>
      </c>
      <c r="M4103">
        <f>L4103/MAX($L$2:$L$6948)</f>
        <v>6.3829787234042562E-2</v>
      </c>
      <c r="N4103">
        <f>D4103*M4103*M4103</f>
        <v>5.9287278230634194E-5</v>
      </c>
      <c r="O4103">
        <f>D4103*G4103</f>
        <v>1.8428382772106535E-2</v>
      </c>
      <c r="P4103">
        <f>I4103/H4103</f>
        <v>6.3829787234042548E-2</v>
      </c>
      <c r="Q4103">
        <f>D4103*P4103*P4103</f>
        <v>5.9287278230634167E-5</v>
      </c>
      <c r="R4103">
        <f t="shared" si="64"/>
        <v>88</v>
      </c>
    </row>
    <row r="4104" spans="1:18" x14ac:dyDescent="0.3">
      <c r="A4104" t="s">
        <v>3909</v>
      </c>
      <c r="B4104" t="s">
        <v>3909</v>
      </c>
      <c r="C4104">
        <v>1.309311020557272E-2</v>
      </c>
      <c r="D4104">
        <v>1.309311020557272E-2</v>
      </c>
      <c r="E4104">
        <v>2</v>
      </c>
      <c r="F4104">
        <v>2</v>
      </c>
      <c r="G4104">
        <v>3.7408400239252009</v>
      </c>
      <c r="H4104">
        <v>7</v>
      </c>
      <c r="I4104">
        <v>1</v>
      </c>
      <c r="J4104" cm="1">
        <f t="array" ref="J4104">SUMPRODUCT(--ISNUMBER(SEARCH(A4104, QA_Seed_Keywords!B$2:B$45)))</f>
        <v>0</v>
      </c>
      <c r="K4104" cm="1">
        <f t="array" ref="K4104">SUMPRODUCT(
    (--(C$2:C$100 &gt;= C4104)),
    (--(G$2:G$100 &gt;= G4104)),
    (--(H$2:H$100 &lt;= H4104)),
    (--(I$2:I$100 &gt;= I4104)),
    -- (
        (C$2:C$100 &gt; C4104) +
        (G$2:G$100 &gt; G4104) +
        (H$2:H$100 &lt; H4104) +
        (I$2:I$100 &gt; I4104)
    )
)</f>
        <v>285</v>
      </c>
      <c r="L4104">
        <f>(I4104/10)/(H4104/122)</f>
        <v>1.7428571428571429</v>
      </c>
      <c r="M4104">
        <f>L4104/MAX($L$2:$L$6948)</f>
        <v>0.14285714285714288</v>
      </c>
      <c r="N4104">
        <f>D4104*M4104*M4104</f>
        <v>2.6720633072597393E-4</v>
      </c>
      <c r="O4104">
        <f>D4104*G4104</f>
        <v>4.8979230694669945E-2</v>
      </c>
      <c r="P4104">
        <f>I4104/H4104</f>
        <v>0.14285714285714285</v>
      </c>
      <c r="Q4104">
        <f>D4104*P4104*P4104</f>
        <v>2.6720633072597387E-4</v>
      </c>
      <c r="R4104">
        <f t="shared" si="64"/>
        <v>6</v>
      </c>
    </row>
    <row r="4105" spans="1:18" x14ac:dyDescent="0.3">
      <c r="A4105" t="s">
        <v>818</v>
      </c>
      <c r="B4105" t="s">
        <v>819</v>
      </c>
      <c r="C4105">
        <v>7.4615624100540762E-2</v>
      </c>
      <c r="D4105">
        <v>1.243593735009013E-2</v>
      </c>
      <c r="E4105">
        <v>51</v>
      </c>
      <c r="F4105">
        <v>8.5</v>
      </c>
      <c r="G4105">
        <v>1.34294475112683</v>
      </c>
      <c r="H4105">
        <v>87</v>
      </c>
      <c r="I4105">
        <v>6</v>
      </c>
      <c r="J4105" cm="1">
        <f t="array" ref="J4105">SUMPRODUCT(--ISNUMBER(SEARCH(A4105, QA_Seed_Keywords!B$2:B$45)))</f>
        <v>0</v>
      </c>
      <c r="K4105" cm="1">
        <f t="array" ref="K4105">SUMPRODUCT(
    (--(C$2:C$100 &gt;= C4105)),
    (--(G$2:G$100 &gt;= G4105)),
    (--(H$2:H$100 &lt;= H4105)),
    (--(I$2:I$100 &gt;= I4105)),
    -- (
        (C$2:C$100 &gt; C4105) +
        (G$2:G$100 &gt; G4105) +
        (H$2:H$100 &lt; H4105) +
        (I$2:I$100 &gt; I4105)
    )
)</f>
        <v>4</v>
      </c>
      <c r="L4105">
        <f>(I4105/10)/(H4105/122)</f>
        <v>0.84137931034482749</v>
      </c>
      <c r="M4105">
        <f>L4105/MAX($L$2:$L$6948)</f>
        <v>6.8965517241379309E-2</v>
      </c>
      <c r="N4105">
        <f>D4105*M4105*M4105</f>
        <v>5.9148334602093357E-5</v>
      </c>
      <c r="O4105">
        <f>D4105*G4105</f>
        <v>1.6700776789645638E-2</v>
      </c>
      <c r="P4105">
        <f>I4105/H4105</f>
        <v>6.8965517241379309E-2</v>
      </c>
      <c r="Q4105">
        <f>D4105*P4105*P4105</f>
        <v>5.9148334602093357E-5</v>
      </c>
      <c r="R4105">
        <f t="shared" si="64"/>
        <v>81</v>
      </c>
    </row>
    <row r="4106" spans="1:18" x14ac:dyDescent="0.3">
      <c r="A4106" t="s">
        <v>685</v>
      </c>
      <c r="B4106" t="s">
        <v>686</v>
      </c>
      <c r="C4106">
        <v>8.6643381949275428E-2</v>
      </c>
      <c r="D4106">
        <v>1.444056365821257E-2</v>
      </c>
      <c r="E4106">
        <v>48</v>
      </c>
      <c r="F4106">
        <v>8</v>
      </c>
      <c r="G4106">
        <v>1.2664046740044961</v>
      </c>
      <c r="H4106">
        <v>94</v>
      </c>
      <c r="I4106">
        <v>6</v>
      </c>
      <c r="J4106" cm="1">
        <f t="array" ref="J4106">SUMPRODUCT(--ISNUMBER(SEARCH(A4106, QA_Seed_Keywords!B$2:B$45)))</f>
        <v>0</v>
      </c>
      <c r="K4106" cm="1">
        <f t="array" ref="K4106">SUMPRODUCT(
    (--(C$2:C$100 &gt;= C4106)),
    (--(G$2:G$100 &gt;= G4106)),
    (--(H$2:H$100 &lt;= H4106)),
    (--(I$2:I$100 &gt;= I4106)),
    -- (
        (C$2:C$100 &gt; C4106) +
        (G$2:G$100 &gt; G4106) +
        (H$2:H$100 &lt; H4106) +
        (I$2:I$100 &gt; I4106)
    )
)</f>
        <v>4</v>
      </c>
      <c r="L4106">
        <f>(I4106/10)/(H4106/122)</f>
        <v>0.77872340425531916</v>
      </c>
      <c r="M4106">
        <f>L4106/MAX($L$2:$L$6948)</f>
        <v>6.3829787234042562E-2</v>
      </c>
      <c r="N4106">
        <f>D4106*M4106*M4106</f>
        <v>5.883434718149079E-5</v>
      </c>
      <c r="O4106">
        <f>D4106*G4106</f>
        <v>1.8287597312019864E-2</v>
      </c>
      <c r="P4106">
        <f>I4106/H4106</f>
        <v>6.3829787234042548E-2</v>
      </c>
      <c r="Q4106">
        <f>D4106*P4106*P4106</f>
        <v>5.883434718149077E-5</v>
      </c>
      <c r="R4106">
        <f t="shared" si="64"/>
        <v>88</v>
      </c>
    </row>
    <row r="4107" spans="1:18" x14ac:dyDescent="0.3">
      <c r="A4107" t="s">
        <v>1004</v>
      </c>
      <c r="B4107" t="s">
        <v>1005</v>
      </c>
      <c r="C4107">
        <v>6.2266453815407963E-2</v>
      </c>
      <c r="D4107">
        <v>1.037774230256799E-2</v>
      </c>
      <c r="E4107">
        <v>29</v>
      </c>
      <c r="F4107">
        <v>4.833333333333333</v>
      </c>
      <c r="G4107">
        <v>1.4258324109325979</v>
      </c>
      <c r="H4107">
        <v>80</v>
      </c>
      <c r="I4107">
        <v>6</v>
      </c>
      <c r="J4107" cm="1">
        <f t="array" ref="J4107">SUMPRODUCT(--ISNUMBER(SEARCH(A4107, QA_Seed_Keywords!B$2:B$45)))</f>
        <v>0</v>
      </c>
      <c r="K4107" cm="1">
        <f t="array" ref="K4107">SUMPRODUCT(
    (--(C$2:C$100 &gt;= C4107)),
    (--(G$2:G$100 &gt;= G4107)),
    (--(H$2:H$100 &lt;= H4107)),
    (--(I$2:I$100 &gt;= I4107)),
    -- (
        (C$2:C$100 &gt; C4107) +
        (G$2:G$100 &gt; G4107) +
        (H$2:H$100 &lt; H4107) +
        (I$2:I$100 &gt; I4107)
    )
)</f>
        <v>4</v>
      </c>
      <c r="L4107">
        <f>(I4107/10)/(H4107/122)</f>
        <v>0.91500000000000004</v>
      </c>
      <c r="M4107">
        <f>L4107/MAX($L$2:$L$6948)</f>
        <v>7.5000000000000011E-2</v>
      </c>
      <c r="N4107">
        <f>D4107*M4107*M4107</f>
        <v>5.8374800451944962E-5</v>
      </c>
      <c r="O4107">
        <f>D4107*G4107</f>
        <v>1.4796921327307727E-2</v>
      </c>
      <c r="P4107">
        <f>I4107/H4107</f>
        <v>7.4999999999999997E-2</v>
      </c>
      <c r="Q4107">
        <f>D4107*P4107*P4107</f>
        <v>5.8374800451944941E-5</v>
      </c>
      <c r="R4107">
        <f t="shared" si="64"/>
        <v>74</v>
      </c>
    </row>
    <row r="4108" spans="1:18" x14ac:dyDescent="0.3">
      <c r="A4108" t="s">
        <v>1791</v>
      </c>
      <c r="B4108" t="s">
        <v>1792</v>
      </c>
      <c r="C4108">
        <v>3.4773259673736172E-2</v>
      </c>
      <c r="D4108">
        <v>5.7955432789560286E-3</v>
      </c>
      <c r="E4108">
        <v>16</v>
      </c>
      <c r="F4108">
        <v>2.666666666666667</v>
      </c>
      <c r="G4108">
        <v>1.7094077014317259</v>
      </c>
      <c r="H4108">
        <v>60</v>
      </c>
      <c r="I4108">
        <v>6</v>
      </c>
      <c r="J4108" cm="1">
        <f t="array" ref="J4108">SUMPRODUCT(--ISNUMBER(SEARCH(A4108, QA_Seed_Keywords!B$2:B$45)))</f>
        <v>0</v>
      </c>
      <c r="K4108" cm="1">
        <f t="array" ref="K4108">SUMPRODUCT(
    (--(C$2:C$100 &gt;= C4108)),
    (--(G$2:G$100 &gt;= G4108)),
    (--(H$2:H$100 &lt;= H4108)),
    (--(I$2:I$100 &gt;= I4108)),
    -- (
        (C$2:C$100 &gt; C4108) +
        (G$2:G$100 &gt; G4108) +
        (H$2:H$100 &lt; H4108) +
        (I$2:I$100 &gt; I4108)
    )
)</f>
        <v>0</v>
      </c>
      <c r="L4108">
        <f>(I4108/10)/(H4108/122)</f>
        <v>1.22</v>
      </c>
      <c r="M4108">
        <f>L4108/MAX($L$2:$L$6948)</f>
        <v>0.1</v>
      </c>
      <c r="N4108">
        <f>D4108*M4108*M4108</f>
        <v>5.795543278956029E-5</v>
      </c>
      <c r="O4108">
        <f>D4108*G4108</f>
        <v>9.9069463150283123E-3</v>
      </c>
      <c r="P4108">
        <f>I4108/H4108</f>
        <v>0.1</v>
      </c>
      <c r="Q4108">
        <f>D4108*P4108*P4108</f>
        <v>5.795543278956029E-5</v>
      </c>
      <c r="R4108">
        <f t="shared" si="64"/>
        <v>54</v>
      </c>
    </row>
    <row r="4109" spans="1:18" x14ac:dyDescent="0.3">
      <c r="A4109" t="s">
        <v>1396</v>
      </c>
      <c r="B4109" t="s">
        <v>1397</v>
      </c>
      <c r="C4109">
        <v>4.5658939646765352E-2</v>
      </c>
      <c r="D4109">
        <v>7.6098232744608906E-3</v>
      </c>
      <c r="E4109">
        <v>29</v>
      </c>
      <c r="F4109">
        <v>4.833333333333333</v>
      </c>
      <c r="G4109">
        <v>1.5576016885637209</v>
      </c>
      <c r="H4109">
        <v>70</v>
      </c>
      <c r="I4109">
        <v>6</v>
      </c>
      <c r="J4109" cm="1">
        <f t="array" ref="J4109">SUMPRODUCT(--ISNUMBER(SEARCH(A4109, QA_Seed_Keywords!B$2:B$45)))</f>
        <v>0</v>
      </c>
      <c r="K4109" cm="1">
        <f t="array" ref="K4109">SUMPRODUCT(
    (--(C$2:C$100 &gt;= C4109)),
    (--(G$2:G$100 &gt;= G4109)),
    (--(H$2:H$100 &lt;= H4109)),
    (--(I$2:I$100 &gt;= I4109)),
    -- (
        (C$2:C$100 &gt; C4109) +
        (G$2:G$100 &gt; G4109) +
        (H$2:H$100 &lt; H4109) +
        (I$2:I$100 &gt; I4109)
    )
)</f>
        <v>0</v>
      </c>
      <c r="L4109">
        <f>(I4109/10)/(H4109/122)</f>
        <v>1.0457142857142858</v>
      </c>
      <c r="M4109">
        <f>L4109/MAX($L$2:$L$6948)</f>
        <v>8.5714285714285729E-2</v>
      </c>
      <c r="N4109">
        <f>D4109*M4109*M4109</f>
        <v>5.5908905689916768E-5</v>
      </c>
      <c r="O4109">
        <f>D4109*G4109</f>
        <v>1.1853073581971787E-2</v>
      </c>
      <c r="P4109">
        <f>I4109/H4109</f>
        <v>8.5714285714285715E-2</v>
      </c>
      <c r="Q4109">
        <f>D4109*P4109*P4109</f>
        <v>5.5908905689916748E-5</v>
      </c>
      <c r="R4109">
        <f t="shared" si="64"/>
        <v>64</v>
      </c>
    </row>
    <row r="4110" spans="1:18" x14ac:dyDescent="0.3">
      <c r="A4110" t="s">
        <v>1496</v>
      </c>
      <c r="B4110" t="s">
        <v>1497</v>
      </c>
      <c r="C4110">
        <v>4.2484407399543497E-2</v>
      </c>
      <c r="D4110">
        <v>7.0807345665905826E-3</v>
      </c>
      <c r="E4110">
        <v>20</v>
      </c>
      <c r="F4110">
        <v>3.333333333333333</v>
      </c>
      <c r="G4110">
        <v>1.5861750610077769</v>
      </c>
      <c r="H4110">
        <v>68</v>
      </c>
      <c r="I4110">
        <v>6</v>
      </c>
      <c r="J4110" cm="1">
        <f t="array" ref="J4110">SUMPRODUCT(--ISNUMBER(SEARCH(A4110, QA_Seed_Keywords!B$2:B$45)))</f>
        <v>1</v>
      </c>
      <c r="K4110" cm="1">
        <f t="array" ref="K4110">SUMPRODUCT(
    (--(C$2:C$100 &gt;= C4110)),
    (--(G$2:G$100 &gt;= G4110)),
    (--(H$2:H$100 &lt;= H4110)),
    (--(I$2:I$100 &gt;= I4110)),
    -- (
        (C$2:C$100 &gt; C4110) +
        (G$2:G$100 &gt; G4110) +
        (H$2:H$100 &lt; H4110) +
        (I$2:I$100 &gt; I4110)
    )
)</f>
        <v>0</v>
      </c>
      <c r="L4110">
        <f>(I4110/10)/(H4110/122)</f>
        <v>1.0764705882352941</v>
      </c>
      <c r="M4110">
        <f>L4110/MAX($L$2:$L$6948)</f>
        <v>8.8235294117647065E-2</v>
      </c>
      <c r="N4110">
        <f>D4110*M4110*M4110</f>
        <v>5.5126826210480315E-5</v>
      </c>
      <c r="O4110">
        <f>D4110*G4110</f>
        <v>1.1231284583141692E-2</v>
      </c>
      <c r="P4110">
        <f>I4110/H4110</f>
        <v>8.8235294117647065E-2</v>
      </c>
      <c r="Q4110">
        <f>D4110*P4110*P4110</f>
        <v>5.5126826210480315E-5</v>
      </c>
      <c r="R4110">
        <f t="shared" si="64"/>
        <v>62</v>
      </c>
    </row>
    <row r="4111" spans="1:18" x14ac:dyDescent="0.3">
      <c r="A4111" t="s">
        <v>840</v>
      </c>
      <c r="B4111" t="s">
        <v>841</v>
      </c>
      <c r="C4111">
        <v>7.2655992174191816E-2</v>
      </c>
      <c r="D4111">
        <v>1.210933202903197E-2</v>
      </c>
      <c r="E4111">
        <v>68</v>
      </c>
      <c r="F4111">
        <v>11.33333333333333</v>
      </c>
      <c r="G4111">
        <v>1.320471895274772</v>
      </c>
      <c r="H4111">
        <v>89</v>
      </c>
      <c r="I4111">
        <v>6</v>
      </c>
      <c r="J4111" cm="1">
        <f t="array" ref="J4111">SUMPRODUCT(--ISNUMBER(SEARCH(A4111, QA_Seed_Keywords!B$2:B$45)))</f>
        <v>0</v>
      </c>
      <c r="K4111" cm="1">
        <f t="array" ref="K4111">SUMPRODUCT(
    (--(C$2:C$100 &gt;= C4111)),
    (--(G$2:G$100 &gt;= G4111)),
    (--(H$2:H$100 &lt;= H4111)),
    (--(I$2:I$100 &gt;= I4111)),
    -- (
        (C$2:C$100 &gt; C4111) +
        (G$2:G$100 &gt; G4111) +
        (H$2:H$100 &lt; H4111) +
        (I$2:I$100 &gt; I4111)
    )
)</f>
        <v>4</v>
      </c>
      <c r="L4111">
        <f>(I4111/10)/(H4111/122)</f>
        <v>0.82247191011235943</v>
      </c>
      <c r="M4111">
        <f>L4111/MAX($L$2:$L$6948)</f>
        <v>6.741573033707865E-2</v>
      </c>
      <c r="N4111">
        <f>D4111*M4111*M4111</f>
        <v>5.503546939087879E-5</v>
      </c>
      <c r="O4111">
        <f>D4111*G4111</f>
        <v>1.5990032614887347E-2</v>
      </c>
      <c r="P4111">
        <f>I4111/H4111</f>
        <v>6.741573033707865E-2</v>
      </c>
      <c r="Q4111">
        <f>D4111*P4111*P4111</f>
        <v>5.503546939087879E-5</v>
      </c>
      <c r="R4111">
        <f t="shared" si="64"/>
        <v>83</v>
      </c>
    </row>
    <row r="4112" spans="1:18" x14ac:dyDescent="0.3">
      <c r="A4112" t="s">
        <v>1594</v>
      </c>
      <c r="B4112" t="s">
        <v>1595</v>
      </c>
      <c r="C4112">
        <v>3.9476979984009543E-2</v>
      </c>
      <c r="D4112">
        <v>6.5794966640015896E-3</v>
      </c>
      <c r="E4112">
        <v>15</v>
      </c>
      <c r="F4112">
        <v>2.5</v>
      </c>
      <c r="G4112">
        <v>1.6155889462140709</v>
      </c>
      <c r="H4112">
        <v>66</v>
      </c>
      <c r="I4112">
        <v>6</v>
      </c>
      <c r="J4112" cm="1">
        <f t="array" ref="J4112">SUMPRODUCT(--ISNUMBER(SEARCH(A4112, QA_Seed_Keywords!B$2:B$45)))</f>
        <v>0</v>
      </c>
      <c r="K4112" cm="1">
        <f t="array" ref="K4112">SUMPRODUCT(
    (--(C$2:C$100 &gt;= C4112)),
    (--(G$2:G$100 &gt;= G4112)),
    (--(H$2:H$100 &lt;= H4112)),
    (--(I$2:I$100 &gt;= I4112)),
    -- (
        (C$2:C$100 &gt; C4112) +
        (G$2:G$100 &gt; G4112) +
        (H$2:H$100 &lt; H4112) +
        (I$2:I$100 &gt; I4112)
    )
)</f>
        <v>0</v>
      </c>
      <c r="L4112">
        <f>(I4112/10)/(H4112/122)</f>
        <v>1.1090909090909089</v>
      </c>
      <c r="M4112">
        <f>L4112/MAX($L$2:$L$6948)</f>
        <v>9.0909090909090898E-2</v>
      </c>
      <c r="N4112">
        <f>D4112*M4112*M4112</f>
        <v>5.4376005487616427E-5</v>
      </c>
      <c r="O4112">
        <f>D4112*G4112</f>
        <v>1.0629762082013322E-2</v>
      </c>
      <c r="P4112">
        <f>I4112/H4112</f>
        <v>9.0909090909090912E-2</v>
      </c>
      <c r="Q4112">
        <f>D4112*P4112*P4112</f>
        <v>5.4376005487616447E-5</v>
      </c>
      <c r="R4112">
        <f t="shared" si="64"/>
        <v>60</v>
      </c>
    </row>
    <row r="4113" spans="1:18" x14ac:dyDescent="0.3">
      <c r="A4113" t="s">
        <v>1859</v>
      </c>
      <c r="B4113" t="s">
        <v>1860</v>
      </c>
      <c r="C4113">
        <v>3.2903611876851063E-2</v>
      </c>
      <c r="D4113">
        <v>5.4839353128085097E-3</v>
      </c>
      <c r="E4113">
        <v>15</v>
      </c>
      <c r="F4113">
        <v>2.5</v>
      </c>
      <c r="G4113">
        <v>1.693147180559945</v>
      </c>
      <c r="H4113">
        <v>61</v>
      </c>
      <c r="I4113">
        <v>6</v>
      </c>
      <c r="J4113" cm="1">
        <f t="array" ref="J4113">SUMPRODUCT(--ISNUMBER(SEARCH(A4113, QA_Seed_Keywords!B$2:B$45)))</f>
        <v>0</v>
      </c>
      <c r="K4113" cm="1">
        <f t="array" ref="K4113">SUMPRODUCT(
    (--(C$2:C$100 &gt;= C4113)),
    (--(G$2:G$100 &gt;= G4113)),
    (--(H$2:H$100 &lt;= H4113)),
    (--(I$2:I$100 &gt;= I4113)),
    -- (
        (C$2:C$100 &gt; C4113) +
        (G$2:G$100 &gt; G4113) +
        (H$2:H$100 &lt; H4113) +
        (I$2:I$100 &gt; I4113)
    )
)</f>
        <v>0</v>
      </c>
      <c r="L4113">
        <f>(I4113/10)/(H4113/122)</f>
        <v>1.2</v>
      </c>
      <c r="M4113">
        <f>L4113/MAX($L$2:$L$6948)</f>
        <v>9.8360655737704916E-2</v>
      </c>
      <c r="N4113">
        <f>D4113*M4113*M4113</f>
        <v>5.3056079349934516E-5</v>
      </c>
      <c r="O4113">
        <f>D4113*G4113</f>
        <v>9.2851096132548477E-3</v>
      </c>
      <c r="P4113">
        <f>I4113/H4113</f>
        <v>9.8360655737704916E-2</v>
      </c>
      <c r="Q4113">
        <f>D4113*P4113*P4113</f>
        <v>5.3056079349934516E-5</v>
      </c>
      <c r="R4113">
        <f t="shared" si="64"/>
        <v>55</v>
      </c>
    </row>
    <row r="4114" spans="1:18" x14ac:dyDescent="0.3">
      <c r="A4114" t="s">
        <v>1833</v>
      </c>
      <c r="B4114" t="s">
        <v>1833</v>
      </c>
      <c r="C4114">
        <v>3.360553487988658E-2</v>
      </c>
      <c r="D4114">
        <v>5.6009224799810969E-3</v>
      </c>
      <c r="E4114">
        <v>16</v>
      </c>
      <c r="F4114">
        <v>2.666666666666667</v>
      </c>
      <c r="G4114">
        <v>1.677146839213504</v>
      </c>
      <c r="H4114">
        <v>62</v>
      </c>
      <c r="I4114">
        <v>6</v>
      </c>
      <c r="J4114" cm="1">
        <f t="array" ref="J4114">SUMPRODUCT(--ISNUMBER(SEARCH(A4114, QA_Seed_Keywords!B$2:B$45)))</f>
        <v>0</v>
      </c>
      <c r="K4114" cm="1">
        <f t="array" ref="K4114">SUMPRODUCT(
    (--(C$2:C$100 &gt;= C4114)),
    (--(G$2:G$100 &gt;= G4114)),
    (--(H$2:H$100 &lt;= H4114)),
    (--(I$2:I$100 &gt;= I4114)),
    -- (
        (C$2:C$100 &gt; C4114) +
        (G$2:G$100 &gt; G4114) +
        (H$2:H$100 &lt; H4114) +
        (I$2:I$100 &gt; I4114)
    )
)</f>
        <v>0</v>
      </c>
      <c r="L4114">
        <f>(I4114/10)/(H4114/122)</f>
        <v>1.1806451612903226</v>
      </c>
      <c r="M4114">
        <f>L4114/MAX($L$2:$L$6948)</f>
        <v>9.6774193548387108E-2</v>
      </c>
      <c r="N4114">
        <f>D4114*M4114*M4114</f>
        <v>5.2454008657471261E-5</v>
      </c>
      <c r="O4114">
        <f>D4114*G4114</f>
        <v>9.3935694339801565E-3</v>
      </c>
      <c r="P4114">
        <f>I4114/H4114</f>
        <v>9.6774193548387094E-2</v>
      </c>
      <c r="Q4114">
        <f>D4114*P4114*P4114</f>
        <v>5.2454008657471254E-5</v>
      </c>
      <c r="R4114">
        <f t="shared" si="64"/>
        <v>56</v>
      </c>
    </row>
    <row r="4115" spans="1:18" x14ac:dyDescent="0.3">
      <c r="A4115" t="s">
        <v>2657</v>
      </c>
      <c r="B4115" t="s">
        <v>2657</v>
      </c>
      <c r="C4115">
        <v>2.0991501133782661E-2</v>
      </c>
      <c r="D4115">
        <v>2.0991501133782661E-2</v>
      </c>
      <c r="E4115">
        <v>4</v>
      </c>
      <c r="F4115">
        <v>4</v>
      </c>
      <c r="G4115">
        <v>3.5176964726109912</v>
      </c>
      <c r="H4115">
        <v>9</v>
      </c>
      <c r="I4115">
        <v>1</v>
      </c>
      <c r="J4115" cm="1">
        <f t="array" ref="J4115">SUMPRODUCT(--ISNUMBER(SEARCH(A4115, QA_Seed_Keywords!B$2:B$45)))</f>
        <v>0</v>
      </c>
      <c r="K4115" cm="1">
        <f t="array" ref="K4115">SUMPRODUCT(
    (--(C$2:C$100 &gt;= C4115)),
    (--(G$2:G$100 &gt;= G4115)),
    (--(H$2:H$100 &lt;= H4115)),
    (--(I$2:I$100 &gt;= I4115)),
    -- (
        (C$2:C$100 &gt; C4115) +
        (G$2:G$100 &gt; G4115) +
        (H$2:H$100 &lt; H4115) +
        (I$2:I$100 &gt; I4115)
    )
)</f>
        <v>285</v>
      </c>
      <c r="L4115">
        <f>(I4115/10)/(H4115/122)</f>
        <v>1.3555555555555556</v>
      </c>
      <c r="M4115">
        <f>L4115/MAX($L$2:$L$6948)</f>
        <v>0.11111111111111112</v>
      </c>
      <c r="N4115">
        <f>D4115*M4115*M4115</f>
        <v>2.5915433498497118E-4</v>
      </c>
      <c r="O4115">
        <f>D4115*G4115</f>
        <v>7.3841729493116889E-2</v>
      </c>
      <c r="P4115">
        <f>I4115/H4115</f>
        <v>0.1111111111111111</v>
      </c>
      <c r="Q4115">
        <f>D4115*P4115*P4115</f>
        <v>2.5915433498497107E-4</v>
      </c>
      <c r="R4115">
        <f t="shared" si="64"/>
        <v>8</v>
      </c>
    </row>
    <row r="4116" spans="1:18" x14ac:dyDescent="0.3">
      <c r="A4116" t="s">
        <v>1347</v>
      </c>
      <c r="B4116" t="s">
        <v>1348</v>
      </c>
      <c r="C4116">
        <v>4.6959402371684313E-2</v>
      </c>
      <c r="D4116">
        <v>7.826567061947386E-3</v>
      </c>
      <c r="E4116">
        <v>25</v>
      </c>
      <c r="F4116">
        <v>4.166666666666667</v>
      </c>
      <c r="G4116">
        <v>1.5027934520687261</v>
      </c>
      <c r="H4116">
        <v>74</v>
      </c>
      <c r="I4116">
        <v>6</v>
      </c>
      <c r="J4116" cm="1">
        <f t="array" ref="J4116">SUMPRODUCT(--ISNUMBER(SEARCH(A4116, QA_Seed_Keywords!B$2:B$45)))</f>
        <v>0</v>
      </c>
      <c r="K4116" cm="1">
        <f t="array" ref="K4116">SUMPRODUCT(
    (--(C$2:C$100 &gt;= C4116)),
    (--(G$2:G$100 &gt;= G4116)),
    (--(H$2:H$100 &lt;= H4116)),
    (--(I$2:I$100 &gt;= I4116)),
    -- (
        (C$2:C$100 &gt; C4116) +
        (G$2:G$100 &gt; G4116) +
        (H$2:H$100 &lt; H4116) +
        (I$2:I$100 &gt; I4116)
    )
)</f>
        <v>0</v>
      </c>
      <c r="L4116">
        <f>(I4116/10)/(H4116/122)</f>
        <v>0.98918918918918919</v>
      </c>
      <c r="M4116">
        <f>L4116/MAX($L$2:$L$6948)</f>
        <v>8.1081081081081086E-2</v>
      </c>
      <c r="N4116">
        <f>D4116*M4116*M4116</f>
        <v>5.1452960962400645E-5</v>
      </c>
      <c r="O4116">
        <f>D4116*G4116</f>
        <v>1.1761713732871298E-2</v>
      </c>
      <c r="P4116">
        <f>I4116/H4116</f>
        <v>8.1081081081081086E-2</v>
      </c>
      <c r="Q4116">
        <f>D4116*P4116*P4116</f>
        <v>5.1452960962400645E-5</v>
      </c>
      <c r="R4116">
        <f t="shared" si="64"/>
        <v>68</v>
      </c>
    </row>
    <row r="4117" spans="1:18" x14ac:dyDescent="0.3">
      <c r="A4117" t="s">
        <v>2065</v>
      </c>
      <c r="B4117" t="s">
        <v>2065</v>
      </c>
      <c r="C4117">
        <v>2.885917378436921E-2</v>
      </c>
      <c r="D4117">
        <v>4.809862297394869E-3</v>
      </c>
      <c r="E4117">
        <v>16</v>
      </c>
      <c r="F4117">
        <v>2.666666666666667</v>
      </c>
      <c r="G4117">
        <v>1.7094077014317259</v>
      </c>
      <c r="H4117">
        <v>60</v>
      </c>
      <c r="I4117">
        <v>6</v>
      </c>
      <c r="J4117" cm="1">
        <f t="array" ref="J4117">SUMPRODUCT(--ISNUMBER(SEARCH(A4117, QA_Seed_Keywords!B$2:B$45)))</f>
        <v>0</v>
      </c>
      <c r="K4117" cm="1">
        <f t="array" ref="K4117">SUMPRODUCT(
    (--(C$2:C$100 &gt;= C4117)),
    (--(G$2:G$100 &gt;= G4117)),
    (--(H$2:H$100 &lt;= H4117)),
    (--(I$2:I$100 &gt;= I4117)),
    -- (
        (C$2:C$100 &gt; C4117) +
        (G$2:G$100 &gt; G4117) +
        (H$2:H$100 &lt; H4117) +
        (I$2:I$100 &gt; I4117)
    )
)</f>
        <v>0</v>
      </c>
      <c r="L4117">
        <f>(I4117/10)/(H4117/122)</f>
        <v>1.22</v>
      </c>
      <c r="M4117">
        <f>L4117/MAX($L$2:$L$6948)</f>
        <v>0.1</v>
      </c>
      <c r="N4117">
        <f>D4117*M4117*M4117</f>
        <v>4.8098622973948692E-5</v>
      </c>
      <c r="O4117">
        <f>D4117*G4117</f>
        <v>8.2220156539928833E-3</v>
      </c>
      <c r="P4117">
        <f>I4117/H4117</f>
        <v>0.1</v>
      </c>
      <c r="Q4117">
        <f>D4117*P4117*P4117</f>
        <v>4.8098622973948692E-5</v>
      </c>
      <c r="R4117">
        <f t="shared" si="64"/>
        <v>54</v>
      </c>
    </row>
    <row r="4118" spans="1:18" x14ac:dyDescent="0.3">
      <c r="A4118" t="s">
        <v>2277</v>
      </c>
      <c r="B4118" t="s">
        <v>2278</v>
      </c>
      <c r="C4118">
        <v>2.5254318843551431E-2</v>
      </c>
      <c r="D4118">
        <v>4.2090531405919044E-3</v>
      </c>
      <c r="E4118">
        <v>18</v>
      </c>
      <c r="F4118">
        <v>3</v>
      </c>
      <c r="G4118">
        <v>1.759838555058618</v>
      </c>
      <c r="H4118">
        <v>57</v>
      </c>
      <c r="I4118">
        <v>6</v>
      </c>
      <c r="J4118" cm="1">
        <f t="array" ref="J4118">SUMPRODUCT(--ISNUMBER(SEARCH(A4118, QA_Seed_Keywords!B$2:B$45)))</f>
        <v>0</v>
      </c>
      <c r="K4118" cm="1">
        <f t="array" ref="K4118">SUMPRODUCT(
    (--(C$2:C$100 &gt;= C4118)),
    (--(G$2:G$100 &gt;= G4118)),
    (--(H$2:H$100 &lt;= H4118)),
    (--(I$2:I$100 &gt;= I4118)),
    -- (
        (C$2:C$100 &gt; C4118) +
        (G$2:G$100 &gt; G4118) +
        (H$2:H$100 &lt; H4118) +
        (I$2:I$100 &gt; I4118)
    )
)</f>
        <v>0</v>
      </c>
      <c r="L4118">
        <f>(I4118/10)/(H4118/122)</f>
        <v>1.2842105263157895</v>
      </c>
      <c r="M4118">
        <f>L4118/MAX($L$2:$L$6948)</f>
        <v>0.10526315789473685</v>
      </c>
      <c r="N4118">
        <f>D4118*M4118*M4118</f>
        <v>4.663770792899618E-5</v>
      </c>
      <c r="O4118">
        <f>D4118*G4118</f>
        <v>7.4072539971041951E-3</v>
      </c>
      <c r="P4118">
        <f>I4118/H4118</f>
        <v>0.10526315789473684</v>
      </c>
      <c r="Q4118">
        <f>D4118*P4118*P4118</f>
        <v>4.6637707928996166E-5</v>
      </c>
      <c r="R4118">
        <f t="shared" si="64"/>
        <v>51</v>
      </c>
    </row>
    <row r="4119" spans="1:18" x14ac:dyDescent="0.3">
      <c r="A4119" t="s">
        <v>2572</v>
      </c>
      <c r="B4119" t="s">
        <v>2573</v>
      </c>
      <c r="C4119">
        <v>2.1749438251582171E-2</v>
      </c>
      <c r="D4119">
        <v>3.6249063752636949E-3</v>
      </c>
      <c r="E4119">
        <v>12</v>
      </c>
      <c r="F4119">
        <v>2</v>
      </c>
      <c r="G4119">
        <v>1.831297519040763</v>
      </c>
      <c r="H4119">
        <v>53</v>
      </c>
      <c r="I4119">
        <v>6</v>
      </c>
      <c r="J4119" cm="1">
        <f t="array" ref="J4119">SUMPRODUCT(--ISNUMBER(SEARCH(A4119, QA_Seed_Keywords!B$2:B$45)))</f>
        <v>0</v>
      </c>
      <c r="K4119" cm="1">
        <f t="array" ref="K4119">SUMPRODUCT(
    (--(C$2:C$100 &gt;= C4119)),
    (--(G$2:G$100 &gt;= G4119)),
    (--(H$2:H$100 &lt;= H4119)),
    (--(I$2:I$100 &gt;= I4119)),
    -- (
        (C$2:C$100 &gt; C4119) +
        (G$2:G$100 &gt; G4119) +
        (H$2:H$100 &lt; H4119) +
        (I$2:I$100 &gt; I4119)
    )
)</f>
        <v>0</v>
      </c>
      <c r="L4119">
        <f>(I4119/10)/(H4119/122)</f>
        <v>1.381132075471698</v>
      </c>
      <c r="M4119">
        <f>L4119/MAX($L$2:$L$6948)</f>
        <v>0.11320754716981132</v>
      </c>
      <c r="N4119">
        <f>D4119*M4119*M4119</f>
        <v>4.6456614278922403E-5</v>
      </c>
      <c r="O4119">
        <f>D4119*G4119</f>
        <v>6.6382820517754491E-3</v>
      </c>
      <c r="P4119">
        <f>I4119/H4119</f>
        <v>0.11320754716981132</v>
      </c>
      <c r="Q4119">
        <f>D4119*P4119*P4119</f>
        <v>4.6456614278922403E-5</v>
      </c>
      <c r="R4119">
        <f t="shared" si="64"/>
        <v>47</v>
      </c>
    </row>
    <row r="4120" spans="1:18" x14ac:dyDescent="0.3">
      <c r="A4120" t="s">
        <v>2676</v>
      </c>
      <c r="B4120" t="s">
        <v>2676</v>
      </c>
      <c r="C4120">
        <v>2.089086139951353E-2</v>
      </c>
      <c r="D4120">
        <v>2.089086139951353E-2</v>
      </c>
      <c r="E4120">
        <v>4</v>
      </c>
      <c r="F4120">
        <v>4</v>
      </c>
      <c r="G4120">
        <v>3.5176964726109912</v>
      </c>
      <c r="H4120">
        <v>9</v>
      </c>
      <c r="I4120">
        <v>1</v>
      </c>
      <c r="J4120" cm="1">
        <f t="array" ref="J4120">SUMPRODUCT(--ISNUMBER(SEARCH(A4120, QA_Seed_Keywords!B$2:B$45)))</f>
        <v>1</v>
      </c>
      <c r="K4120" cm="1">
        <f t="array" ref="K4120">SUMPRODUCT(
    (--(C$2:C$100 &gt;= C4120)),
    (--(G$2:G$100 &gt;= G4120)),
    (--(H$2:H$100 &lt;= H4120)),
    (--(I$2:I$100 &gt;= I4120)),
    -- (
        (C$2:C$100 &gt; C4120) +
        (G$2:G$100 &gt; G4120) +
        (H$2:H$100 &lt; H4120) +
        (I$2:I$100 &gt; I4120)
    )
)</f>
        <v>285</v>
      </c>
      <c r="L4120">
        <f>(I4120/10)/(H4120/122)</f>
        <v>1.3555555555555556</v>
      </c>
      <c r="M4120">
        <f>L4120/MAX($L$2:$L$6948)</f>
        <v>0.11111111111111112</v>
      </c>
      <c r="N4120">
        <f>D4120*M4120*M4120</f>
        <v>2.5791186912979671E-4</v>
      </c>
      <c r="O4120">
        <f>D4120*G4120</f>
        <v>7.3487709454873859E-2</v>
      </c>
      <c r="P4120">
        <f>I4120/H4120</f>
        <v>0.1111111111111111</v>
      </c>
      <c r="Q4120">
        <f>D4120*P4120*P4120</f>
        <v>2.5791186912979666E-4</v>
      </c>
      <c r="R4120">
        <f t="shared" si="64"/>
        <v>8</v>
      </c>
    </row>
    <row r="4121" spans="1:18" x14ac:dyDescent="0.3">
      <c r="A4121" t="s">
        <v>2131</v>
      </c>
      <c r="B4121" t="s">
        <v>2131</v>
      </c>
      <c r="C4121">
        <v>2.783832754508624E-2</v>
      </c>
      <c r="D4121">
        <v>4.6397212575143738E-3</v>
      </c>
      <c r="E4121">
        <v>14</v>
      </c>
      <c r="F4121">
        <v>2.333333333333333</v>
      </c>
      <c r="G4121">
        <v>1.693147180559945</v>
      </c>
      <c r="H4121">
        <v>61</v>
      </c>
      <c r="I4121">
        <v>6</v>
      </c>
      <c r="J4121" cm="1">
        <f t="array" ref="J4121">SUMPRODUCT(--ISNUMBER(SEARCH(A4121, QA_Seed_Keywords!B$2:B$45)))</f>
        <v>0</v>
      </c>
      <c r="K4121" cm="1">
        <f t="array" ref="K4121">SUMPRODUCT(
    (--(C$2:C$100 &gt;= C4121)),
    (--(G$2:G$100 &gt;= G4121)),
    (--(H$2:H$100 &lt;= H4121)),
    (--(I$2:I$100 &gt;= I4121)),
    -- (
        (C$2:C$100 &gt; C4121) +
        (G$2:G$100 &gt; G4121) +
        (H$2:H$100 &lt; H4121) +
        (I$2:I$100 &gt; I4121)
    )
)</f>
        <v>0</v>
      </c>
      <c r="L4121">
        <f>(I4121/10)/(H4121/122)</f>
        <v>1.2</v>
      </c>
      <c r="M4121">
        <f>L4121/MAX($L$2:$L$6948)</f>
        <v>9.8360655737704916E-2</v>
      </c>
      <c r="N4121">
        <f>D4121*M4121*M4121</f>
        <v>4.4888461507798294E-5</v>
      </c>
      <c r="O4121">
        <f>D4121*G4121</f>
        <v>7.8557309657445052E-3</v>
      </c>
      <c r="P4121">
        <f>I4121/H4121</f>
        <v>9.8360655737704916E-2</v>
      </c>
      <c r="Q4121">
        <f>D4121*P4121*P4121</f>
        <v>4.4888461507798294E-5</v>
      </c>
      <c r="R4121">
        <f t="shared" si="64"/>
        <v>55</v>
      </c>
    </row>
    <row r="4122" spans="1:18" x14ac:dyDescent="0.3">
      <c r="A4122" t="s">
        <v>2847</v>
      </c>
      <c r="B4122" t="s">
        <v>2848</v>
      </c>
      <c r="C4122">
        <v>1.888997447504543E-2</v>
      </c>
      <c r="D4122">
        <v>3.1483290791742388E-3</v>
      </c>
      <c r="E4122">
        <v>7</v>
      </c>
      <c r="F4122">
        <v>1.166666666666667</v>
      </c>
      <c r="G4122">
        <v>1.86903784702361</v>
      </c>
      <c r="H4122">
        <v>51</v>
      </c>
      <c r="I4122">
        <v>6</v>
      </c>
      <c r="J4122" cm="1">
        <f t="array" ref="J4122">SUMPRODUCT(--ISNUMBER(SEARCH(A4122, QA_Seed_Keywords!B$2:B$45)))</f>
        <v>0</v>
      </c>
      <c r="K4122" cm="1">
        <f t="array" ref="K4122">SUMPRODUCT(
    (--(C$2:C$100 &gt;= C4122)),
    (--(G$2:G$100 &gt;= G4122)),
    (--(H$2:H$100 &lt;= H4122)),
    (--(I$2:I$100 &gt;= I4122)),
    -- (
        (C$2:C$100 &gt; C4122) +
        (G$2:G$100 &gt; G4122) +
        (H$2:H$100 &lt; H4122) +
        (I$2:I$100 &gt; I4122)
    )
)</f>
        <v>0</v>
      </c>
      <c r="L4122">
        <f>(I4122/10)/(H4122/122)</f>
        <v>1.4352941176470586</v>
      </c>
      <c r="M4122">
        <f>L4122/MAX($L$2:$L$6948)</f>
        <v>0.1176470588235294</v>
      </c>
      <c r="N4122">
        <f>D4122*M4122*M4122</f>
        <v>4.3575488985110563E-5</v>
      </c>
      <c r="O4122">
        <f>D4122*G4122</f>
        <v>5.8843462038616441E-3</v>
      </c>
      <c r="P4122">
        <f>I4122/H4122</f>
        <v>0.11764705882352941</v>
      </c>
      <c r="Q4122">
        <f>D4122*P4122*P4122</f>
        <v>4.357548898511057E-5</v>
      </c>
      <c r="R4122">
        <f t="shared" si="64"/>
        <v>45</v>
      </c>
    </row>
    <row r="4123" spans="1:18" x14ac:dyDescent="0.3">
      <c r="A4123" t="s">
        <v>1684</v>
      </c>
      <c r="B4123" t="s">
        <v>1685</v>
      </c>
      <c r="C4123">
        <v>3.6988532555737898E-2</v>
      </c>
      <c r="D4123">
        <v>6.1647554259563172E-3</v>
      </c>
      <c r="E4123">
        <v>22</v>
      </c>
      <c r="F4123">
        <v>3.666666666666667</v>
      </c>
      <c r="G4123">
        <v>1.5298221244566459</v>
      </c>
      <c r="H4123">
        <v>72</v>
      </c>
      <c r="I4123">
        <v>6</v>
      </c>
      <c r="J4123" cm="1">
        <f t="array" ref="J4123">SUMPRODUCT(--ISNUMBER(SEARCH(A4123, QA_Seed_Keywords!B$2:B$45)))</f>
        <v>0</v>
      </c>
      <c r="K4123" cm="1">
        <f t="array" ref="K4123">SUMPRODUCT(
    (--(C$2:C$100 &gt;= C4123)),
    (--(G$2:G$100 &gt;= G4123)),
    (--(H$2:H$100 &lt;= H4123)),
    (--(I$2:I$100 &gt;= I4123)),
    -- (
        (C$2:C$100 &gt; C4123) +
        (G$2:G$100 &gt; G4123) +
        (H$2:H$100 &lt; H4123) +
        (I$2:I$100 &gt; I4123)
    )
)</f>
        <v>0</v>
      </c>
      <c r="L4123">
        <f>(I4123/10)/(H4123/122)</f>
        <v>1.0166666666666666</v>
      </c>
      <c r="M4123">
        <f>L4123/MAX($L$2:$L$6948)</f>
        <v>8.3333333333333329E-2</v>
      </c>
      <c r="N4123">
        <f>D4123*M4123*M4123</f>
        <v>4.2810801569141091E-5</v>
      </c>
      <c r="O4123">
        <f>D4123*G4123</f>
        <v>9.4309792424921279E-3</v>
      </c>
      <c r="P4123">
        <f>I4123/H4123</f>
        <v>8.3333333333333329E-2</v>
      </c>
      <c r="Q4123">
        <f>D4123*P4123*P4123</f>
        <v>4.2810801569141091E-5</v>
      </c>
      <c r="R4123">
        <f t="shared" si="64"/>
        <v>66</v>
      </c>
    </row>
    <row r="4124" spans="1:18" x14ac:dyDescent="0.3">
      <c r="A4124" t="s">
        <v>4766</v>
      </c>
      <c r="B4124" t="s">
        <v>4766</v>
      </c>
      <c r="C4124">
        <v>9.2274470155728986E-3</v>
      </c>
      <c r="D4124">
        <v>9.2274470155728986E-3</v>
      </c>
      <c r="E4124">
        <v>2</v>
      </c>
      <c r="F4124">
        <v>2</v>
      </c>
      <c r="G4124">
        <v>3.8743714165497241</v>
      </c>
      <c r="H4124">
        <v>6</v>
      </c>
      <c r="I4124">
        <v>1</v>
      </c>
      <c r="J4124" cm="1">
        <f t="array" ref="J4124">SUMPRODUCT(--ISNUMBER(SEARCH(A4124, QA_Seed_Keywords!B$2:B$45)))</f>
        <v>0</v>
      </c>
      <c r="K4124" cm="1">
        <f t="array" ref="K4124">SUMPRODUCT(
    (--(C$2:C$100 &gt;= C4124)),
    (--(G$2:G$100 &gt;= G4124)),
    (--(H$2:H$100 &lt;= H4124)),
    (--(I$2:I$100 &gt;= I4124)),
    -- (
        (C$2:C$100 &gt; C4124) +
        (G$2:G$100 &gt; G4124) +
        (H$2:H$100 &lt; H4124) +
        (I$2:I$100 &gt; I4124)
    )
)</f>
        <v>285</v>
      </c>
      <c r="L4124">
        <f>(I4124/10)/(H4124/122)</f>
        <v>2.0333333333333337</v>
      </c>
      <c r="M4124">
        <f>L4124/MAX($L$2:$L$6948)</f>
        <v>0.16666666666666671</v>
      </c>
      <c r="N4124">
        <f>D4124*M4124*M4124</f>
        <v>2.5631797265480288E-4</v>
      </c>
      <c r="O4124">
        <f>D4124*G4124</f>
        <v>3.5750556964862693E-2</v>
      </c>
      <c r="P4124">
        <f>I4124/H4124</f>
        <v>0.16666666666666666</v>
      </c>
      <c r="Q4124">
        <f>D4124*P4124*P4124</f>
        <v>2.5631797265480272E-4</v>
      </c>
      <c r="R4124">
        <f t="shared" si="64"/>
        <v>5</v>
      </c>
    </row>
    <row r="4125" spans="1:18" x14ac:dyDescent="0.3">
      <c r="A4125" t="s">
        <v>8195</v>
      </c>
      <c r="B4125" t="s">
        <v>8196</v>
      </c>
      <c r="C4125">
        <v>6.4074958269535838E-3</v>
      </c>
      <c r="D4125">
        <v>6.4074958269535838E-3</v>
      </c>
      <c r="E4125">
        <v>1</v>
      </c>
      <c r="F4125">
        <v>1</v>
      </c>
      <c r="G4125">
        <v>4.0285220963769817</v>
      </c>
      <c r="H4125">
        <v>5</v>
      </c>
      <c r="I4125">
        <v>1</v>
      </c>
      <c r="J4125" cm="1">
        <f t="array" ref="J4125">SUMPRODUCT(--ISNUMBER(SEARCH(A4125, QA_Seed_Keywords!B$2:B$45)))</f>
        <v>0</v>
      </c>
      <c r="K4125" cm="1">
        <f t="array" ref="K4125">SUMPRODUCT(
    (--(C$2:C$100 &gt;= C4125)),
    (--(G$2:G$100 &gt;= G4125)),
    (--(H$2:H$100 &lt;= H4125)),
    (--(I$2:I$100 &gt;= I4125)),
    -- (
        (C$2:C$100 &gt; C4125) +
        (G$2:G$100 &gt; G4125) +
        (H$2:H$100 &lt; H4125) +
        (I$2:I$100 &gt; I4125)
    )
)</f>
        <v>285</v>
      </c>
      <c r="L4125">
        <f>(I4125/10)/(H4125/122)</f>
        <v>2.4400000000000004</v>
      </c>
      <c r="M4125">
        <f>L4125/MAX($L$2:$L$6948)</f>
        <v>0.20000000000000004</v>
      </c>
      <c r="N4125">
        <f>D4125*M4125*M4125</f>
        <v>2.5629983307814345E-4</v>
      </c>
      <c r="O4125">
        <f>D4125*G4125</f>
        <v>2.5812738521325814E-2</v>
      </c>
      <c r="P4125">
        <f>I4125/H4125</f>
        <v>0.2</v>
      </c>
      <c r="Q4125">
        <f>D4125*P4125*P4125</f>
        <v>2.562998330781434E-4</v>
      </c>
      <c r="R4125">
        <f t="shared" si="64"/>
        <v>4</v>
      </c>
    </row>
    <row r="4126" spans="1:18" x14ac:dyDescent="0.3">
      <c r="A4126" t="s">
        <v>8197</v>
      </c>
      <c r="B4126" t="s">
        <v>8197</v>
      </c>
      <c r="C4126">
        <v>6.4074958269535838E-3</v>
      </c>
      <c r="D4126">
        <v>6.4074958269535838E-3</v>
      </c>
      <c r="E4126">
        <v>1</v>
      </c>
      <c r="F4126">
        <v>1</v>
      </c>
      <c r="G4126">
        <v>4.0285220963769817</v>
      </c>
      <c r="H4126">
        <v>5</v>
      </c>
      <c r="I4126">
        <v>1</v>
      </c>
      <c r="J4126" cm="1">
        <f t="array" ref="J4126">SUMPRODUCT(--ISNUMBER(SEARCH(A4126, QA_Seed_Keywords!B$2:B$45)))</f>
        <v>0</v>
      </c>
      <c r="K4126" cm="1">
        <f t="array" ref="K4126">SUMPRODUCT(
    (--(C$2:C$100 &gt;= C4126)),
    (--(G$2:G$100 &gt;= G4126)),
    (--(H$2:H$100 &lt;= H4126)),
    (--(I$2:I$100 &gt;= I4126)),
    -- (
        (C$2:C$100 &gt; C4126) +
        (G$2:G$100 &gt; G4126) +
        (H$2:H$100 &lt; H4126) +
        (I$2:I$100 &gt; I4126)
    )
)</f>
        <v>285</v>
      </c>
      <c r="L4126">
        <f>(I4126/10)/(H4126/122)</f>
        <v>2.4400000000000004</v>
      </c>
      <c r="M4126">
        <f>L4126/MAX($L$2:$L$6948)</f>
        <v>0.20000000000000004</v>
      </c>
      <c r="N4126">
        <f>D4126*M4126*M4126</f>
        <v>2.5629983307814345E-4</v>
      </c>
      <c r="O4126">
        <f>D4126*G4126</f>
        <v>2.5812738521325814E-2</v>
      </c>
      <c r="P4126">
        <f>I4126/H4126</f>
        <v>0.2</v>
      </c>
      <c r="Q4126">
        <f>D4126*P4126*P4126</f>
        <v>2.562998330781434E-4</v>
      </c>
      <c r="R4126">
        <f t="shared" si="64"/>
        <v>4</v>
      </c>
    </row>
    <row r="4127" spans="1:18" x14ac:dyDescent="0.3">
      <c r="A4127" t="s">
        <v>8198</v>
      </c>
      <c r="B4127" t="s">
        <v>8199</v>
      </c>
      <c r="C4127">
        <v>6.4074958269535838E-3</v>
      </c>
      <c r="D4127">
        <v>6.4074958269535838E-3</v>
      </c>
      <c r="E4127">
        <v>1</v>
      </c>
      <c r="F4127">
        <v>1</v>
      </c>
      <c r="G4127">
        <v>4.0285220963769817</v>
      </c>
      <c r="H4127">
        <v>5</v>
      </c>
      <c r="I4127">
        <v>1</v>
      </c>
      <c r="J4127" cm="1">
        <f t="array" ref="J4127">SUMPRODUCT(--ISNUMBER(SEARCH(A4127, QA_Seed_Keywords!B$2:B$45)))</f>
        <v>0</v>
      </c>
      <c r="K4127" cm="1">
        <f t="array" ref="K4127">SUMPRODUCT(
    (--(C$2:C$100 &gt;= C4127)),
    (--(G$2:G$100 &gt;= G4127)),
    (--(H$2:H$100 &lt;= H4127)),
    (--(I$2:I$100 &gt;= I4127)),
    -- (
        (C$2:C$100 &gt; C4127) +
        (G$2:G$100 &gt; G4127) +
        (H$2:H$100 &lt; H4127) +
        (I$2:I$100 &gt; I4127)
    )
)</f>
        <v>285</v>
      </c>
      <c r="L4127">
        <f>(I4127/10)/(H4127/122)</f>
        <v>2.4400000000000004</v>
      </c>
      <c r="M4127">
        <f>L4127/MAX($L$2:$L$6948)</f>
        <v>0.20000000000000004</v>
      </c>
      <c r="N4127">
        <f>D4127*M4127*M4127</f>
        <v>2.5629983307814345E-4</v>
      </c>
      <c r="O4127">
        <f>D4127*G4127</f>
        <v>2.5812738521325814E-2</v>
      </c>
      <c r="P4127">
        <f>I4127/H4127</f>
        <v>0.2</v>
      </c>
      <c r="Q4127">
        <f>D4127*P4127*P4127</f>
        <v>2.562998330781434E-4</v>
      </c>
      <c r="R4127">
        <f t="shared" si="64"/>
        <v>4</v>
      </c>
    </row>
    <row r="4128" spans="1:18" x14ac:dyDescent="0.3">
      <c r="A4128" t="s">
        <v>8200</v>
      </c>
      <c r="B4128" t="s">
        <v>8200</v>
      </c>
      <c r="C4128">
        <v>6.4074958269535838E-3</v>
      </c>
      <c r="D4128">
        <v>6.4074958269535838E-3</v>
      </c>
      <c r="E4128">
        <v>1</v>
      </c>
      <c r="F4128">
        <v>1</v>
      </c>
      <c r="G4128">
        <v>4.0285220963769817</v>
      </c>
      <c r="H4128">
        <v>5</v>
      </c>
      <c r="I4128">
        <v>1</v>
      </c>
      <c r="J4128" cm="1">
        <f t="array" ref="J4128">SUMPRODUCT(--ISNUMBER(SEARCH(A4128, QA_Seed_Keywords!B$2:B$45)))</f>
        <v>0</v>
      </c>
      <c r="K4128" cm="1">
        <f t="array" ref="K4128">SUMPRODUCT(
    (--(C$2:C$100 &gt;= C4128)),
    (--(G$2:G$100 &gt;= G4128)),
    (--(H$2:H$100 &lt;= H4128)),
    (--(I$2:I$100 &gt;= I4128)),
    -- (
        (C$2:C$100 &gt; C4128) +
        (G$2:G$100 &gt; G4128) +
        (H$2:H$100 &lt; H4128) +
        (I$2:I$100 &gt; I4128)
    )
)</f>
        <v>285</v>
      </c>
      <c r="L4128">
        <f>(I4128/10)/(H4128/122)</f>
        <v>2.4400000000000004</v>
      </c>
      <c r="M4128">
        <f>L4128/MAX($L$2:$L$6948)</f>
        <v>0.20000000000000004</v>
      </c>
      <c r="N4128">
        <f>D4128*M4128*M4128</f>
        <v>2.5629983307814345E-4</v>
      </c>
      <c r="O4128">
        <f>D4128*G4128</f>
        <v>2.5812738521325814E-2</v>
      </c>
      <c r="P4128">
        <f>I4128/H4128</f>
        <v>0.2</v>
      </c>
      <c r="Q4128">
        <f>D4128*P4128*P4128</f>
        <v>2.562998330781434E-4</v>
      </c>
      <c r="R4128">
        <f t="shared" si="64"/>
        <v>4</v>
      </c>
    </row>
    <row r="4129" spans="1:18" x14ac:dyDescent="0.3">
      <c r="A4129" t="s">
        <v>8201</v>
      </c>
      <c r="B4129" t="s">
        <v>8201</v>
      </c>
      <c r="C4129">
        <v>6.4074958269535838E-3</v>
      </c>
      <c r="D4129">
        <v>6.4074958269535838E-3</v>
      </c>
      <c r="E4129">
        <v>1</v>
      </c>
      <c r="F4129">
        <v>1</v>
      </c>
      <c r="G4129">
        <v>4.0285220963769817</v>
      </c>
      <c r="H4129">
        <v>5</v>
      </c>
      <c r="I4129">
        <v>1</v>
      </c>
      <c r="J4129" cm="1">
        <f t="array" ref="J4129">SUMPRODUCT(--ISNUMBER(SEARCH(A4129, QA_Seed_Keywords!B$2:B$45)))</f>
        <v>0</v>
      </c>
      <c r="K4129" cm="1">
        <f t="array" ref="K4129">SUMPRODUCT(
    (--(C$2:C$100 &gt;= C4129)),
    (--(G$2:G$100 &gt;= G4129)),
    (--(H$2:H$100 &lt;= H4129)),
    (--(I$2:I$100 &gt;= I4129)),
    -- (
        (C$2:C$100 &gt; C4129) +
        (G$2:G$100 &gt; G4129) +
        (H$2:H$100 &lt; H4129) +
        (I$2:I$100 &gt; I4129)
    )
)</f>
        <v>285</v>
      </c>
      <c r="L4129">
        <f>(I4129/10)/(H4129/122)</f>
        <v>2.4400000000000004</v>
      </c>
      <c r="M4129">
        <f>L4129/MAX($L$2:$L$6948)</f>
        <v>0.20000000000000004</v>
      </c>
      <c r="N4129">
        <f>D4129*M4129*M4129</f>
        <v>2.5629983307814345E-4</v>
      </c>
      <c r="O4129">
        <f>D4129*G4129</f>
        <v>2.5812738521325814E-2</v>
      </c>
      <c r="P4129">
        <f>I4129/H4129</f>
        <v>0.2</v>
      </c>
      <c r="Q4129">
        <f>D4129*P4129*P4129</f>
        <v>2.562998330781434E-4</v>
      </c>
      <c r="R4129">
        <f t="shared" si="64"/>
        <v>4</v>
      </c>
    </row>
    <row r="4130" spans="1:18" x14ac:dyDescent="0.3">
      <c r="A4130" t="s">
        <v>8202</v>
      </c>
      <c r="B4130" t="s">
        <v>8202</v>
      </c>
      <c r="C4130">
        <v>6.4074958269535838E-3</v>
      </c>
      <c r="D4130">
        <v>6.4074958269535838E-3</v>
      </c>
      <c r="E4130">
        <v>1</v>
      </c>
      <c r="F4130">
        <v>1</v>
      </c>
      <c r="G4130">
        <v>4.0285220963769817</v>
      </c>
      <c r="H4130">
        <v>5</v>
      </c>
      <c r="I4130">
        <v>1</v>
      </c>
      <c r="J4130" cm="1">
        <f t="array" ref="J4130">SUMPRODUCT(--ISNUMBER(SEARCH(A4130, QA_Seed_Keywords!B$2:B$45)))</f>
        <v>0</v>
      </c>
      <c r="K4130" cm="1">
        <f t="array" ref="K4130">SUMPRODUCT(
    (--(C$2:C$100 &gt;= C4130)),
    (--(G$2:G$100 &gt;= G4130)),
    (--(H$2:H$100 &lt;= H4130)),
    (--(I$2:I$100 &gt;= I4130)),
    -- (
        (C$2:C$100 &gt; C4130) +
        (G$2:G$100 &gt; G4130) +
        (H$2:H$100 &lt; H4130) +
        (I$2:I$100 &gt; I4130)
    )
)</f>
        <v>285</v>
      </c>
      <c r="L4130">
        <f>(I4130/10)/(H4130/122)</f>
        <v>2.4400000000000004</v>
      </c>
      <c r="M4130">
        <f>L4130/MAX($L$2:$L$6948)</f>
        <v>0.20000000000000004</v>
      </c>
      <c r="N4130">
        <f>D4130*M4130*M4130</f>
        <v>2.5629983307814345E-4</v>
      </c>
      <c r="O4130">
        <f>D4130*G4130</f>
        <v>2.5812738521325814E-2</v>
      </c>
      <c r="P4130">
        <f>I4130/H4130</f>
        <v>0.2</v>
      </c>
      <c r="Q4130">
        <f>D4130*P4130*P4130</f>
        <v>2.562998330781434E-4</v>
      </c>
      <c r="R4130">
        <f t="shared" si="64"/>
        <v>4</v>
      </c>
    </row>
    <row r="4131" spans="1:18" x14ac:dyDescent="0.3">
      <c r="A4131" t="s">
        <v>8203</v>
      </c>
      <c r="B4131" t="s">
        <v>8203</v>
      </c>
      <c r="C4131">
        <v>6.4074958269535838E-3</v>
      </c>
      <c r="D4131">
        <v>6.4074958269535838E-3</v>
      </c>
      <c r="E4131">
        <v>1</v>
      </c>
      <c r="F4131">
        <v>1</v>
      </c>
      <c r="G4131">
        <v>4.0285220963769817</v>
      </c>
      <c r="H4131">
        <v>5</v>
      </c>
      <c r="I4131">
        <v>1</v>
      </c>
      <c r="J4131" cm="1">
        <f t="array" ref="J4131">SUMPRODUCT(--ISNUMBER(SEARCH(A4131, QA_Seed_Keywords!B$2:B$45)))</f>
        <v>0</v>
      </c>
      <c r="K4131" cm="1">
        <f t="array" ref="K4131">SUMPRODUCT(
    (--(C$2:C$100 &gt;= C4131)),
    (--(G$2:G$100 &gt;= G4131)),
    (--(H$2:H$100 &lt;= H4131)),
    (--(I$2:I$100 &gt;= I4131)),
    -- (
        (C$2:C$100 &gt; C4131) +
        (G$2:G$100 &gt; G4131) +
        (H$2:H$100 &lt; H4131) +
        (I$2:I$100 &gt; I4131)
    )
)</f>
        <v>285</v>
      </c>
      <c r="L4131">
        <f>(I4131/10)/(H4131/122)</f>
        <v>2.4400000000000004</v>
      </c>
      <c r="M4131">
        <f>L4131/MAX($L$2:$L$6948)</f>
        <v>0.20000000000000004</v>
      </c>
      <c r="N4131">
        <f>D4131*M4131*M4131</f>
        <v>2.5629983307814345E-4</v>
      </c>
      <c r="O4131">
        <f>D4131*G4131</f>
        <v>2.5812738521325814E-2</v>
      </c>
      <c r="P4131">
        <f>I4131/H4131</f>
        <v>0.2</v>
      </c>
      <c r="Q4131">
        <f>D4131*P4131*P4131</f>
        <v>2.562998330781434E-4</v>
      </c>
      <c r="R4131">
        <f t="shared" si="64"/>
        <v>4</v>
      </c>
    </row>
    <row r="4132" spans="1:18" x14ac:dyDescent="0.3">
      <c r="A4132" t="s">
        <v>8204</v>
      </c>
      <c r="B4132" t="s">
        <v>8204</v>
      </c>
      <c r="C4132">
        <v>6.4074958269535838E-3</v>
      </c>
      <c r="D4132">
        <v>6.4074958269535838E-3</v>
      </c>
      <c r="E4132">
        <v>1</v>
      </c>
      <c r="F4132">
        <v>1</v>
      </c>
      <c r="G4132">
        <v>4.0285220963769817</v>
      </c>
      <c r="H4132">
        <v>5</v>
      </c>
      <c r="I4132">
        <v>1</v>
      </c>
      <c r="J4132" cm="1">
        <f t="array" ref="J4132">SUMPRODUCT(--ISNUMBER(SEARCH(A4132, QA_Seed_Keywords!B$2:B$45)))</f>
        <v>0</v>
      </c>
      <c r="K4132" cm="1">
        <f t="array" ref="K4132">SUMPRODUCT(
    (--(C$2:C$100 &gt;= C4132)),
    (--(G$2:G$100 &gt;= G4132)),
    (--(H$2:H$100 &lt;= H4132)),
    (--(I$2:I$100 &gt;= I4132)),
    -- (
        (C$2:C$100 &gt; C4132) +
        (G$2:G$100 &gt; G4132) +
        (H$2:H$100 &lt; H4132) +
        (I$2:I$100 &gt; I4132)
    )
)</f>
        <v>285</v>
      </c>
      <c r="L4132">
        <f>(I4132/10)/(H4132/122)</f>
        <v>2.4400000000000004</v>
      </c>
      <c r="M4132">
        <f>L4132/MAX($L$2:$L$6948)</f>
        <v>0.20000000000000004</v>
      </c>
      <c r="N4132">
        <f>D4132*M4132*M4132</f>
        <v>2.5629983307814345E-4</v>
      </c>
      <c r="O4132">
        <f>D4132*G4132</f>
        <v>2.5812738521325814E-2</v>
      </c>
      <c r="P4132">
        <f>I4132/H4132</f>
        <v>0.2</v>
      </c>
      <c r="Q4132">
        <f>D4132*P4132*P4132</f>
        <v>2.562998330781434E-4</v>
      </c>
      <c r="R4132">
        <f t="shared" si="64"/>
        <v>4</v>
      </c>
    </row>
    <row r="4133" spans="1:18" x14ac:dyDescent="0.3">
      <c r="A4133" t="s">
        <v>8205</v>
      </c>
      <c r="B4133" t="s">
        <v>8205</v>
      </c>
      <c r="C4133">
        <v>6.4074958269535838E-3</v>
      </c>
      <c r="D4133">
        <v>6.4074958269535838E-3</v>
      </c>
      <c r="E4133">
        <v>1</v>
      </c>
      <c r="F4133">
        <v>1</v>
      </c>
      <c r="G4133">
        <v>4.0285220963769817</v>
      </c>
      <c r="H4133">
        <v>5</v>
      </c>
      <c r="I4133">
        <v>1</v>
      </c>
      <c r="J4133" cm="1">
        <f t="array" ref="J4133">SUMPRODUCT(--ISNUMBER(SEARCH(A4133, QA_Seed_Keywords!B$2:B$45)))</f>
        <v>0</v>
      </c>
      <c r="K4133" cm="1">
        <f t="array" ref="K4133">SUMPRODUCT(
    (--(C$2:C$100 &gt;= C4133)),
    (--(G$2:G$100 &gt;= G4133)),
    (--(H$2:H$100 &lt;= H4133)),
    (--(I$2:I$100 &gt;= I4133)),
    -- (
        (C$2:C$100 &gt; C4133) +
        (G$2:G$100 &gt; G4133) +
        (H$2:H$100 &lt; H4133) +
        (I$2:I$100 &gt; I4133)
    )
)</f>
        <v>285</v>
      </c>
      <c r="L4133">
        <f>(I4133/10)/(H4133/122)</f>
        <v>2.4400000000000004</v>
      </c>
      <c r="M4133">
        <f>L4133/MAX($L$2:$L$6948)</f>
        <v>0.20000000000000004</v>
      </c>
      <c r="N4133">
        <f>D4133*M4133*M4133</f>
        <v>2.5629983307814345E-4</v>
      </c>
      <c r="O4133">
        <f>D4133*G4133</f>
        <v>2.5812738521325814E-2</v>
      </c>
      <c r="P4133">
        <f>I4133/H4133</f>
        <v>0.2</v>
      </c>
      <c r="Q4133">
        <f>D4133*P4133*P4133</f>
        <v>2.562998330781434E-4</v>
      </c>
      <c r="R4133">
        <f t="shared" si="64"/>
        <v>4</v>
      </c>
    </row>
    <row r="4134" spans="1:18" x14ac:dyDescent="0.3">
      <c r="A4134" t="s">
        <v>1810</v>
      </c>
      <c r="B4134" t="s">
        <v>1810</v>
      </c>
      <c r="C4134">
        <v>6.4074958269535838E-3</v>
      </c>
      <c r="D4134">
        <v>6.4074958269535838E-3</v>
      </c>
      <c r="E4134">
        <v>1</v>
      </c>
      <c r="F4134">
        <v>1</v>
      </c>
      <c r="G4134">
        <v>4.0285220963769817</v>
      </c>
      <c r="H4134">
        <v>5</v>
      </c>
      <c r="I4134">
        <v>1</v>
      </c>
      <c r="J4134" cm="1">
        <f t="array" ref="J4134">SUMPRODUCT(--ISNUMBER(SEARCH(A4134, QA_Seed_Keywords!B$2:B$45)))</f>
        <v>0</v>
      </c>
      <c r="K4134" cm="1">
        <f t="array" ref="K4134">SUMPRODUCT(
    (--(C$2:C$100 &gt;= C4134)),
    (--(G$2:G$100 &gt;= G4134)),
    (--(H$2:H$100 &lt;= H4134)),
    (--(I$2:I$100 &gt;= I4134)),
    -- (
        (C$2:C$100 &gt; C4134) +
        (G$2:G$100 &gt; G4134) +
        (H$2:H$100 &lt; H4134) +
        (I$2:I$100 &gt; I4134)
    )
)</f>
        <v>285</v>
      </c>
      <c r="L4134">
        <f>(I4134/10)/(H4134/122)</f>
        <v>2.4400000000000004</v>
      </c>
      <c r="M4134">
        <f>L4134/MAX($L$2:$L$6948)</f>
        <v>0.20000000000000004</v>
      </c>
      <c r="N4134">
        <f>D4134*M4134*M4134</f>
        <v>2.5629983307814345E-4</v>
      </c>
      <c r="O4134">
        <f>D4134*G4134</f>
        <v>2.5812738521325814E-2</v>
      </c>
      <c r="P4134">
        <f>I4134/H4134</f>
        <v>0.2</v>
      </c>
      <c r="Q4134">
        <f>D4134*P4134*P4134</f>
        <v>2.562998330781434E-4</v>
      </c>
      <c r="R4134">
        <f t="shared" si="64"/>
        <v>4</v>
      </c>
    </row>
    <row r="4135" spans="1:18" x14ac:dyDescent="0.3">
      <c r="A4135" t="s">
        <v>8206</v>
      </c>
      <c r="B4135" t="s">
        <v>8207</v>
      </c>
      <c r="C4135">
        <v>6.4074958269535838E-3</v>
      </c>
      <c r="D4135">
        <v>6.4074958269535838E-3</v>
      </c>
      <c r="E4135">
        <v>1</v>
      </c>
      <c r="F4135">
        <v>1</v>
      </c>
      <c r="G4135">
        <v>4.0285220963769817</v>
      </c>
      <c r="H4135">
        <v>5</v>
      </c>
      <c r="I4135">
        <v>1</v>
      </c>
      <c r="J4135" cm="1">
        <f t="array" ref="J4135">SUMPRODUCT(--ISNUMBER(SEARCH(A4135, QA_Seed_Keywords!B$2:B$45)))</f>
        <v>0</v>
      </c>
      <c r="K4135" cm="1">
        <f t="array" ref="K4135">SUMPRODUCT(
    (--(C$2:C$100 &gt;= C4135)),
    (--(G$2:G$100 &gt;= G4135)),
    (--(H$2:H$100 &lt;= H4135)),
    (--(I$2:I$100 &gt;= I4135)),
    -- (
        (C$2:C$100 &gt; C4135) +
        (G$2:G$100 &gt; G4135) +
        (H$2:H$100 &lt; H4135) +
        (I$2:I$100 &gt; I4135)
    )
)</f>
        <v>285</v>
      </c>
      <c r="L4135">
        <f>(I4135/10)/(H4135/122)</f>
        <v>2.4400000000000004</v>
      </c>
      <c r="M4135">
        <f>L4135/MAX($L$2:$L$6948)</f>
        <v>0.20000000000000004</v>
      </c>
      <c r="N4135">
        <f>D4135*M4135*M4135</f>
        <v>2.5629983307814345E-4</v>
      </c>
      <c r="O4135">
        <f>D4135*G4135</f>
        <v>2.5812738521325814E-2</v>
      </c>
      <c r="P4135">
        <f>I4135/H4135</f>
        <v>0.2</v>
      </c>
      <c r="Q4135">
        <f>D4135*P4135*P4135</f>
        <v>2.562998330781434E-4</v>
      </c>
      <c r="R4135">
        <f t="shared" si="64"/>
        <v>4</v>
      </c>
    </row>
    <row r="4136" spans="1:18" x14ac:dyDescent="0.3">
      <c r="A4136" t="s">
        <v>8208</v>
      </c>
      <c r="B4136" t="s">
        <v>8208</v>
      </c>
      <c r="C4136">
        <v>6.4074958269535838E-3</v>
      </c>
      <c r="D4136">
        <v>6.4074958269535838E-3</v>
      </c>
      <c r="E4136">
        <v>1</v>
      </c>
      <c r="F4136">
        <v>1</v>
      </c>
      <c r="G4136">
        <v>4.0285220963769817</v>
      </c>
      <c r="H4136">
        <v>5</v>
      </c>
      <c r="I4136">
        <v>1</v>
      </c>
      <c r="J4136" cm="1">
        <f t="array" ref="J4136">SUMPRODUCT(--ISNUMBER(SEARCH(A4136, QA_Seed_Keywords!B$2:B$45)))</f>
        <v>0</v>
      </c>
      <c r="K4136" cm="1">
        <f t="array" ref="K4136">SUMPRODUCT(
    (--(C$2:C$100 &gt;= C4136)),
    (--(G$2:G$100 &gt;= G4136)),
    (--(H$2:H$100 &lt;= H4136)),
    (--(I$2:I$100 &gt;= I4136)),
    -- (
        (C$2:C$100 &gt; C4136) +
        (G$2:G$100 &gt; G4136) +
        (H$2:H$100 &lt; H4136) +
        (I$2:I$100 &gt; I4136)
    )
)</f>
        <v>285</v>
      </c>
      <c r="L4136">
        <f>(I4136/10)/(H4136/122)</f>
        <v>2.4400000000000004</v>
      </c>
      <c r="M4136">
        <f>L4136/MAX($L$2:$L$6948)</f>
        <v>0.20000000000000004</v>
      </c>
      <c r="N4136">
        <f>D4136*M4136*M4136</f>
        <v>2.5629983307814345E-4</v>
      </c>
      <c r="O4136">
        <f>D4136*G4136</f>
        <v>2.5812738521325814E-2</v>
      </c>
      <c r="P4136">
        <f>I4136/H4136</f>
        <v>0.2</v>
      </c>
      <c r="Q4136">
        <f>D4136*P4136*P4136</f>
        <v>2.562998330781434E-4</v>
      </c>
      <c r="R4136">
        <f t="shared" si="64"/>
        <v>4</v>
      </c>
    </row>
    <row r="4137" spans="1:18" x14ac:dyDescent="0.3">
      <c r="A4137" t="s">
        <v>8209</v>
      </c>
      <c r="B4137" t="s">
        <v>8209</v>
      </c>
      <c r="C4137">
        <v>6.4074958269535838E-3</v>
      </c>
      <c r="D4137">
        <v>6.4074958269535838E-3</v>
      </c>
      <c r="E4137">
        <v>1</v>
      </c>
      <c r="F4137">
        <v>1</v>
      </c>
      <c r="G4137">
        <v>4.0285220963769817</v>
      </c>
      <c r="H4137">
        <v>5</v>
      </c>
      <c r="I4137">
        <v>1</v>
      </c>
      <c r="J4137" cm="1">
        <f t="array" ref="J4137">SUMPRODUCT(--ISNUMBER(SEARCH(A4137, QA_Seed_Keywords!B$2:B$45)))</f>
        <v>0</v>
      </c>
      <c r="K4137" cm="1">
        <f t="array" ref="K4137">SUMPRODUCT(
    (--(C$2:C$100 &gt;= C4137)),
    (--(G$2:G$100 &gt;= G4137)),
    (--(H$2:H$100 &lt;= H4137)),
    (--(I$2:I$100 &gt;= I4137)),
    -- (
        (C$2:C$100 &gt; C4137) +
        (G$2:G$100 &gt; G4137) +
        (H$2:H$100 &lt; H4137) +
        (I$2:I$100 &gt; I4137)
    )
)</f>
        <v>285</v>
      </c>
      <c r="L4137">
        <f>(I4137/10)/(H4137/122)</f>
        <v>2.4400000000000004</v>
      </c>
      <c r="M4137">
        <f>L4137/MAX($L$2:$L$6948)</f>
        <v>0.20000000000000004</v>
      </c>
      <c r="N4137">
        <f>D4137*M4137*M4137</f>
        <v>2.5629983307814345E-4</v>
      </c>
      <c r="O4137">
        <f>D4137*G4137</f>
        <v>2.5812738521325814E-2</v>
      </c>
      <c r="P4137">
        <f>I4137/H4137</f>
        <v>0.2</v>
      </c>
      <c r="Q4137">
        <f>D4137*P4137*P4137</f>
        <v>2.562998330781434E-4</v>
      </c>
      <c r="R4137">
        <f t="shared" si="64"/>
        <v>4</v>
      </c>
    </row>
    <row r="4138" spans="1:18" x14ac:dyDescent="0.3">
      <c r="A4138" t="s">
        <v>8210</v>
      </c>
      <c r="B4138" t="s">
        <v>8210</v>
      </c>
      <c r="C4138">
        <v>6.4074958269535838E-3</v>
      </c>
      <c r="D4138">
        <v>6.4074958269535838E-3</v>
      </c>
      <c r="E4138">
        <v>1</v>
      </c>
      <c r="F4138">
        <v>1</v>
      </c>
      <c r="G4138">
        <v>4.0285220963769817</v>
      </c>
      <c r="H4138">
        <v>5</v>
      </c>
      <c r="I4138">
        <v>1</v>
      </c>
      <c r="J4138" cm="1">
        <f t="array" ref="J4138">SUMPRODUCT(--ISNUMBER(SEARCH(A4138, QA_Seed_Keywords!B$2:B$45)))</f>
        <v>0</v>
      </c>
      <c r="K4138" cm="1">
        <f t="array" ref="K4138">SUMPRODUCT(
    (--(C$2:C$100 &gt;= C4138)),
    (--(G$2:G$100 &gt;= G4138)),
    (--(H$2:H$100 &lt;= H4138)),
    (--(I$2:I$100 &gt;= I4138)),
    -- (
        (C$2:C$100 &gt; C4138) +
        (G$2:G$100 &gt; G4138) +
        (H$2:H$100 &lt; H4138) +
        (I$2:I$100 &gt; I4138)
    )
)</f>
        <v>285</v>
      </c>
      <c r="L4138">
        <f>(I4138/10)/(H4138/122)</f>
        <v>2.4400000000000004</v>
      </c>
      <c r="M4138">
        <f>L4138/MAX($L$2:$L$6948)</f>
        <v>0.20000000000000004</v>
      </c>
      <c r="N4138">
        <f>D4138*M4138*M4138</f>
        <v>2.5629983307814345E-4</v>
      </c>
      <c r="O4138">
        <f>D4138*G4138</f>
        <v>2.5812738521325814E-2</v>
      </c>
      <c r="P4138">
        <f>I4138/H4138</f>
        <v>0.2</v>
      </c>
      <c r="Q4138">
        <f>D4138*P4138*P4138</f>
        <v>2.562998330781434E-4</v>
      </c>
      <c r="R4138">
        <f t="shared" si="64"/>
        <v>4</v>
      </c>
    </row>
    <row r="4139" spans="1:18" x14ac:dyDescent="0.3">
      <c r="A4139" t="s">
        <v>2384</v>
      </c>
      <c r="B4139" t="s">
        <v>2385</v>
      </c>
      <c r="C4139">
        <v>2.399795298292591E-2</v>
      </c>
      <c r="D4139">
        <v>3.9996588304876523E-3</v>
      </c>
      <c r="E4139">
        <v>10</v>
      </c>
      <c r="F4139">
        <v>1.666666666666667</v>
      </c>
      <c r="G4139">
        <v>1.7427441216993169</v>
      </c>
      <c r="H4139">
        <v>58</v>
      </c>
      <c r="I4139">
        <v>6</v>
      </c>
      <c r="J4139" cm="1">
        <f t="array" ref="J4139">SUMPRODUCT(--ISNUMBER(SEARCH(A4139, QA_Seed_Keywords!B$2:B$45)))</f>
        <v>0</v>
      </c>
      <c r="K4139" cm="1">
        <f t="array" ref="K4139">SUMPRODUCT(
    (--(C$2:C$100 &gt;= C4139)),
    (--(G$2:G$100 &gt;= G4139)),
    (--(H$2:H$100 &lt;= H4139)),
    (--(I$2:I$100 &gt;= I4139)),
    -- (
        (C$2:C$100 &gt; C4139) +
        (G$2:G$100 &gt; G4139) +
        (H$2:H$100 &lt; H4139) +
        (I$2:I$100 &gt; I4139)
    )
)</f>
        <v>0</v>
      </c>
      <c r="L4139">
        <f>(I4139/10)/(H4139/122)</f>
        <v>1.2620689655172415</v>
      </c>
      <c r="M4139">
        <f>L4139/MAX($L$2:$L$6948)</f>
        <v>0.10344827586206898</v>
      </c>
      <c r="N4139">
        <f>D4139*M4139*M4139</f>
        <v>4.2802532074184165E-5</v>
      </c>
      <c r="O4139">
        <f>D4139*G4139</f>
        <v>6.970381915635121E-3</v>
      </c>
      <c r="P4139">
        <f>I4139/H4139</f>
        <v>0.10344827586206896</v>
      </c>
      <c r="Q4139">
        <f>D4139*P4139*P4139</f>
        <v>4.2802532074184152E-5</v>
      </c>
      <c r="R4139">
        <f t="shared" si="64"/>
        <v>52</v>
      </c>
    </row>
    <row r="4140" spans="1:18" x14ac:dyDescent="0.3">
      <c r="A4140" t="s">
        <v>1059</v>
      </c>
      <c r="B4140" t="s">
        <v>1060</v>
      </c>
      <c r="C4140">
        <v>5.9784332177282538E-2</v>
      </c>
      <c r="D4140">
        <v>9.9640553628804231E-3</v>
      </c>
      <c r="E4140">
        <v>30</v>
      </c>
      <c r="F4140">
        <v>5</v>
      </c>
      <c r="G4140">
        <v>1.287682072451781</v>
      </c>
      <c r="H4140">
        <v>92</v>
      </c>
      <c r="I4140">
        <v>6</v>
      </c>
      <c r="J4140" cm="1">
        <f t="array" ref="J4140">SUMPRODUCT(--ISNUMBER(SEARCH(A4140, QA_Seed_Keywords!B$2:B$45)))</f>
        <v>0</v>
      </c>
      <c r="K4140" cm="1">
        <f t="array" ref="K4140">SUMPRODUCT(
    (--(C$2:C$100 &gt;= C4140)),
    (--(G$2:G$100 &gt;= G4140)),
    (--(H$2:H$100 &lt;= H4140)),
    (--(I$2:I$100 &gt;= I4140)),
    -- (
        (C$2:C$100 &gt; C4140) +
        (G$2:G$100 &gt; G4140) +
        (H$2:H$100 &lt; H4140) +
        (I$2:I$100 &gt; I4140)
    )
)</f>
        <v>4</v>
      </c>
      <c r="L4140">
        <f>(I4140/10)/(H4140/122)</f>
        <v>0.79565217391304355</v>
      </c>
      <c r="M4140">
        <f>L4140/MAX($L$2:$L$6948)</f>
        <v>6.5217391304347838E-2</v>
      </c>
      <c r="N4140">
        <f>D4140*M4140*M4140</f>
        <v>4.2380197668205972E-5</v>
      </c>
      <c r="O4140">
        <f>D4140*G4140</f>
        <v>1.2830535459698146E-2</v>
      </c>
      <c r="P4140">
        <f>I4140/H4140</f>
        <v>6.5217391304347824E-2</v>
      </c>
      <c r="Q4140">
        <f>D4140*P4140*P4140</f>
        <v>4.2380197668205959E-5</v>
      </c>
      <c r="R4140">
        <f t="shared" si="64"/>
        <v>86</v>
      </c>
    </row>
    <row r="4141" spans="1:18" x14ac:dyDescent="0.3">
      <c r="A4141" t="s">
        <v>3257</v>
      </c>
      <c r="B4141" t="s">
        <v>3257</v>
      </c>
      <c r="C4141">
        <v>1.6289536157147282E-2</v>
      </c>
      <c r="D4141">
        <v>2.7149226928578798E-3</v>
      </c>
      <c r="E4141">
        <v>9</v>
      </c>
      <c r="F4141">
        <v>1.5</v>
      </c>
      <c r="G4141">
        <v>1.9082585601768911</v>
      </c>
      <c r="H4141">
        <v>49</v>
      </c>
      <c r="I4141">
        <v>6</v>
      </c>
      <c r="J4141" cm="1">
        <f t="array" ref="J4141">SUMPRODUCT(--ISNUMBER(SEARCH(A4141, QA_Seed_Keywords!B$2:B$45)))</f>
        <v>0</v>
      </c>
      <c r="K4141" cm="1">
        <f t="array" ref="K4141">SUMPRODUCT(
    (--(C$2:C$100 &gt;= C4141)),
    (--(G$2:G$100 &gt;= G4141)),
    (--(H$2:H$100 &lt;= H4141)),
    (--(I$2:I$100 &gt;= I4141)),
    -- (
        (C$2:C$100 &gt; C4141) +
        (G$2:G$100 &gt; G4141) +
        (H$2:H$100 &lt; H4141) +
        (I$2:I$100 &gt; I4141)
    )
)</f>
        <v>0</v>
      </c>
      <c r="L4141">
        <f>(I4141/10)/(H4141/122)</f>
        <v>1.4938775510204081</v>
      </c>
      <c r="M4141">
        <f>L4141/MAX($L$2:$L$6948)</f>
        <v>0.12244897959183673</v>
      </c>
      <c r="N4141">
        <f>D4141*M4141*M4141</f>
        <v>4.0706879193204364E-5</v>
      </c>
      <c r="O4141">
        <f>D4141*G4141</f>
        <v>5.1807744688645461E-3</v>
      </c>
      <c r="P4141">
        <f>I4141/H4141</f>
        <v>0.12244897959183673</v>
      </c>
      <c r="Q4141">
        <f>D4141*P4141*P4141</f>
        <v>4.0706879193204364E-5</v>
      </c>
      <c r="R4141">
        <f t="shared" si="64"/>
        <v>43</v>
      </c>
    </row>
    <row r="4142" spans="1:18" x14ac:dyDescent="0.3">
      <c r="A4142" t="s">
        <v>1582</v>
      </c>
      <c r="B4142" t="s">
        <v>1583</v>
      </c>
      <c r="C4142">
        <v>3.9918257309538727E-2</v>
      </c>
      <c r="D4142">
        <v>6.6530428849231223E-3</v>
      </c>
      <c r="E4142">
        <v>20</v>
      </c>
      <c r="F4142">
        <v>3.333333333333333</v>
      </c>
      <c r="G4142">
        <v>1.4635727389154449</v>
      </c>
      <c r="H4142">
        <v>77</v>
      </c>
      <c r="I4142">
        <v>6</v>
      </c>
      <c r="J4142" cm="1">
        <f t="array" ref="J4142">SUMPRODUCT(--ISNUMBER(SEARCH(A4142, QA_Seed_Keywords!B$2:B$45)))</f>
        <v>0</v>
      </c>
      <c r="K4142" cm="1">
        <f t="array" ref="K4142">SUMPRODUCT(
    (--(C$2:C$100 &gt;= C4142)),
    (--(G$2:G$100 &gt;= G4142)),
    (--(H$2:H$100 &lt;= H4142)),
    (--(I$2:I$100 &gt;= I4142)),
    -- (
        (C$2:C$100 &gt; C4142) +
        (G$2:G$100 &gt; G4142) +
        (H$2:H$100 &lt; H4142) +
        (I$2:I$100 &gt; I4142)
    )
)</f>
        <v>0</v>
      </c>
      <c r="L4142">
        <f>(I4142/10)/(H4142/122)</f>
        <v>0.95064935064935052</v>
      </c>
      <c r="M4142">
        <f>L4142/MAX($L$2:$L$6948)</f>
        <v>7.792207792207792E-2</v>
      </c>
      <c r="N4142">
        <f>D4142*M4142*M4142</f>
        <v>4.0396279955680956E-5</v>
      </c>
      <c r="O4142">
        <f>D4142*G4142</f>
        <v>9.7372121972088468E-3</v>
      </c>
      <c r="P4142">
        <f>I4142/H4142</f>
        <v>7.792207792207792E-2</v>
      </c>
      <c r="Q4142">
        <f>D4142*P4142*P4142</f>
        <v>4.0396279955680956E-5</v>
      </c>
      <c r="R4142">
        <f t="shared" si="64"/>
        <v>71</v>
      </c>
    </row>
    <row r="4143" spans="1:18" x14ac:dyDescent="0.3">
      <c r="A4143" t="s">
        <v>2509</v>
      </c>
      <c r="B4143" t="s">
        <v>2509</v>
      </c>
      <c r="C4143">
        <v>2.2571920822175798E-2</v>
      </c>
      <c r="D4143">
        <v>3.7619868036959671E-3</v>
      </c>
      <c r="E4143">
        <v>9</v>
      </c>
      <c r="F4143">
        <v>1.5</v>
      </c>
      <c r="G4143">
        <v>1.7427441216993169</v>
      </c>
      <c r="H4143">
        <v>58</v>
      </c>
      <c r="I4143">
        <v>6</v>
      </c>
      <c r="J4143" cm="1">
        <f t="array" ref="J4143">SUMPRODUCT(--ISNUMBER(SEARCH(A4143, QA_Seed_Keywords!B$2:B$45)))</f>
        <v>0</v>
      </c>
      <c r="K4143" cm="1">
        <f t="array" ref="K4143">SUMPRODUCT(
    (--(C$2:C$100 &gt;= C4143)),
    (--(G$2:G$100 &gt;= G4143)),
    (--(H$2:H$100 &lt;= H4143)),
    (--(I$2:I$100 &gt;= I4143)),
    -- (
        (C$2:C$100 &gt; C4143) +
        (G$2:G$100 &gt; G4143) +
        (H$2:H$100 &lt; H4143) +
        (I$2:I$100 &gt; I4143)
    )
)</f>
        <v>0</v>
      </c>
      <c r="L4143">
        <f>(I4143/10)/(H4143/122)</f>
        <v>1.2620689655172415</v>
      </c>
      <c r="M4143">
        <f>L4143/MAX($L$2:$L$6948)</f>
        <v>0.10344827586206898</v>
      </c>
      <c r="N4143">
        <f>D4143*M4143*M4143</f>
        <v>4.0259073999124511E-5</v>
      </c>
      <c r="O4143">
        <f>D4143*G4143</f>
        <v>6.5561803880515492E-3</v>
      </c>
      <c r="P4143">
        <f>I4143/H4143</f>
        <v>0.10344827586206896</v>
      </c>
      <c r="Q4143">
        <f>D4143*P4143*P4143</f>
        <v>4.0259073999124498E-5</v>
      </c>
      <c r="R4143">
        <f t="shared" si="64"/>
        <v>52</v>
      </c>
    </row>
    <row r="4144" spans="1:18" x14ac:dyDescent="0.3">
      <c r="A4144" t="s">
        <v>3266</v>
      </c>
      <c r="B4144" t="s">
        <v>3266</v>
      </c>
      <c r="C4144">
        <v>1.6215172088288609E-2</v>
      </c>
      <c r="D4144">
        <v>1.6215172088288609E-2</v>
      </c>
      <c r="E4144">
        <v>3</v>
      </c>
      <c r="F4144">
        <v>3</v>
      </c>
      <c r="G4144">
        <v>3.6230569882688179</v>
      </c>
      <c r="H4144">
        <v>8</v>
      </c>
      <c r="I4144">
        <v>1</v>
      </c>
      <c r="J4144" cm="1">
        <f t="array" ref="J4144">SUMPRODUCT(--ISNUMBER(SEARCH(A4144, QA_Seed_Keywords!B$2:B$45)))</f>
        <v>0</v>
      </c>
      <c r="K4144" cm="1">
        <f t="array" ref="K4144">SUMPRODUCT(
    (--(C$2:C$100 &gt;= C4144)),
    (--(G$2:G$100 &gt;= G4144)),
    (--(H$2:H$100 &lt;= H4144)),
    (--(I$2:I$100 &gt;= I4144)),
    -- (
        (C$2:C$100 &gt; C4144) +
        (G$2:G$100 &gt; G4144) +
        (H$2:H$100 &lt; H4144) +
        (I$2:I$100 &gt; I4144)
    )
)</f>
        <v>285</v>
      </c>
      <c r="L4144">
        <f>(I4144/10)/(H4144/122)</f>
        <v>1.5249999999999999</v>
      </c>
      <c r="M4144">
        <f>L4144/MAX($L$2:$L$6948)</f>
        <v>0.125</v>
      </c>
      <c r="N4144">
        <f>D4144*M4144*M4144</f>
        <v>2.5336206387950952E-4</v>
      </c>
      <c r="O4144">
        <f>D4144*G4144</f>
        <v>5.8748492550455528E-2</v>
      </c>
      <c r="P4144">
        <f>I4144/H4144</f>
        <v>0.125</v>
      </c>
      <c r="Q4144">
        <f>D4144*P4144*P4144</f>
        <v>2.5336206387950952E-4</v>
      </c>
      <c r="R4144">
        <f t="shared" si="64"/>
        <v>7</v>
      </c>
    </row>
    <row r="4145" spans="1:18" x14ac:dyDescent="0.3">
      <c r="A4145" t="s">
        <v>3267</v>
      </c>
      <c r="B4145" t="s">
        <v>3267</v>
      </c>
      <c r="C4145">
        <v>1.6215172088288609E-2</v>
      </c>
      <c r="D4145">
        <v>1.6215172088288609E-2</v>
      </c>
      <c r="E4145">
        <v>3</v>
      </c>
      <c r="F4145">
        <v>3</v>
      </c>
      <c r="G4145">
        <v>3.6230569882688179</v>
      </c>
      <c r="H4145">
        <v>8</v>
      </c>
      <c r="I4145">
        <v>1</v>
      </c>
      <c r="J4145" cm="1">
        <f t="array" ref="J4145">SUMPRODUCT(--ISNUMBER(SEARCH(A4145, QA_Seed_Keywords!B$2:B$45)))</f>
        <v>0</v>
      </c>
      <c r="K4145" cm="1">
        <f t="array" ref="K4145">SUMPRODUCT(
    (--(C$2:C$100 &gt;= C4145)),
    (--(G$2:G$100 &gt;= G4145)),
    (--(H$2:H$100 &lt;= H4145)),
    (--(I$2:I$100 &gt;= I4145)),
    -- (
        (C$2:C$100 &gt; C4145) +
        (G$2:G$100 &gt; G4145) +
        (H$2:H$100 &lt; H4145) +
        (I$2:I$100 &gt; I4145)
    )
)</f>
        <v>285</v>
      </c>
      <c r="L4145">
        <f>(I4145/10)/(H4145/122)</f>
        <v>1.5249999999999999</v>
      </c>
      <c r="M4145">
        <f>L4145/MAX($L$2:$L$6948)</f>
        <v>0.125</v>
      </c>
      <c r="N4145">
        <f>D4145*M4145*M4145</f>
        <v>2.5336206387950952E-4</v>
      </c>
      <c r="O4145">
        <f>D4145*G4145</f>
        <v>5.8748492550455528E-2</v>
      </c>
      <c r="P4145">
        <f>I4145/H4145</f>
        <v>0.125</v>
      </c>
      <c r="Q4145">
        <f>D4145*P4145*P4145</f>
        <v>2.5336206387950952E-4</v>
      </c>
      <c r="R4145">
        <f t="shared" si="64"/>
        <v>7</v>
      </c>
    </row>
    <row r="4146" spans="1:18" x14ac:dyDescent="0.3">
      <c r="A4146" t="s">
        <v>3268</v>
      </c>
      <c r="B4146" t="s">
        <v>3269</v>
      </c>
      <c r="C4146">
        <v>1.6215172088288609E-2</v>
      </c>
      <c r="D4146">
        <v>1.6215172088288609E-2</v>
      </c>
      <c r="E4146">
        <v>3</v>
      </c>
      <c r="F4146">
        <v>3</v>
      </c>
      <c r="G4146">
        <v>3.6230569882688179</v>
      </c>
      <c r="H4146">
        <v>8</v>
      </c>
      <c r="I4146">
        <v>1</v>
      </c>
      <c r="J4146" cm="1">
        <f t="array" ref="J4146">SUMPRODUCT(--ISNUMBER(SEARCH(A4146, QA_Seed_Keywords!B$2:B$45)))</f>
        <v>0</v>
      </c>
      <c r="K4146" cm="1">
        <f t="array" ref="K4146">SUMPRODUCT(
    (--(C$2:C$100 &gt;= C4146)),
    (--(G$2:G$100 &gt;= G4146)),
    (--(H$2:H$100 &lt;= H4146)),
    (--(I$2:I$100 &gt;= I4146)),
    -- (
        (C$2:C$100 &gt; C4146) +
        (G$2:G$100 &gt; G4146) +
        (H$2:H$100 &lt; H4146) +
        (I$2:I$100 &gt; I4146)
    )
)</f>
        <v>285</v>
      </c>
      <c r="L4146">
        <f>(I4146/10)/(H4146/122)</f>
        <v>1.5249999999999999</v>
      </c>
      <c r="M4146">
        <f>L4146/MAX($L$2:$L$6948)</f>
        <v>0.125</v>
      </c>
      <c r="N4146">
        <f>D4146*M4146*M4146</f>
        <v>2.5336206387950952E-4</v>
      </c>
      <c r="O4146">
        <f>D4146*G4146</f>
        <v>5.8748492550455528E-2</v>
      </c>
      <c r="P4146">
        <f>I4146/H4146</f>
        <v>0.125</v>
      </c>
      <c r="Q4146">
        <f>D4146*P4146*P4146</f>
        <v>2.5336206387950952E-4</v>
      </c>
      <c r="R4146">
        <f t="shared" si="64"/>
        <v>7</v>
      </c>
    </row>
    <row r="4147" spans="1:18" x14ac:dyDescent="0.3">
      <c r="A4147" t="s">
        <v>3270</v>
      </c>
      <c r="B4147" t="s">
        <v>3270</v>
      </c>
      <c r="C4147">
        <v>1.6183572454330209E-2</v>
      </c>
      <c r="D4147">
        <v>1.6183572454330209E-2</v>
      </c>
      <c r="E4147">
        <v>3</v>
      </c>
      <c r="F4147">
        <v>3</v>
      </c>
      <c r="G4147">
        <v>3.6230569882688179</v>
      </c>
      <c r="H4147">
        <v>8</v>
      </c>
      <c r="I4147">
        <v>1</v>
      </c>
      <c r="J4147" cm="1">
        <f t="array" ref="J4147">SUMPRODUCT(--ISNUMBER(SEARCH(A4147, QA_Seed_Keywords!B$2:B$45)))</f>
        <v>0</v>
      </c>
      <c r="K4147" cm="1">
        <f t="array" ref="K4147">SUMPRODUCT(
    (--(C$2:C$100 &gt;= C4147)),
    (--(G$2:G$100 &gt;= G4147)),
    (--(H$2:H$100 &lt;= H4147)),
    (--(I$2:I$100 &gt;= I4147)),
    -- (
        (C$2:C$100 &gt; C4147) +
        (G$2:G$100 &gt; G4147) +
        (H$2:H$100 &lt; H4147) +
        (I$2:I$100 &gt; I4147)
    )
)</f>
        <v>285</v>
      </c>
      <c r="L4147">
        <f>(I4147/10)/(H4147/122)</f>
        <v>1.5249999999999999</v>
      </c>
      <c r="M4147">
        <f>L4147/MAX($L$2:$L$6948)</f>
        <v>0.125</v>
      </c>
      <c r="N4147">
        <f>D4147*M4147*M4147</f>
        <v>2.5286831959890952E-4</v>
      </c>
      <c r="O4147">
        <f>D4147*G4147</f>
        <v>5.8634005275815811E-2</v>
      </c>
      <c r="P4147">
        <f>I4147/H4147</f>
        <v>0.125</v>
      </c>
      <c r="Q4147">
        <f>D4147*P4147*P4147</f>
        <v>2.5286831959890952E-4</v>
      </c>
      <c r="R4147">
        <f t="shared" si="64"/>
        <v>7</v>
      </c>
    </row>
    <row r="4148" spans="1:18" x14ac:dyDescent="0.3">
      <c r="A4148" t="s">
        <v>2124</v>
      </c>
      <c r="B4148" t="s">
        <v>2125</v>
      </c>
      <c r="C4148">
        <v>2.7892960058975961E-2</v>
      </c>
      <c r="D4148">
        <v>4.6488266764959938E-3</v>
      </c>
      <c r="E4148">
        <v>9</v>
      </c>
      <c r="F4148">
        <v>1.5</v>
      </c>
      <c r="G4148">
        <v>1.630626823578611</v>
      </c>
      <c r="H4148">
        <v>65</v>
      </c>
      <c r="I4148">
        <v>6</v>
      </c>
      <c r="J4148" cm="1">
        <f t="array" ref="J4148">SUMPRODUCT(--ISNUMBER(SEARCH(A4148, QA_Seed_Keywords!B$2:B$45)))</f>
        <v>0</v>
      </c>
      <c r="K4148" cm="1">
        <f t="array" ref="K4148">SUMPRODUCT(
    (--(C$2:C$100 &gt;= C4148)),
    (--(G$2:G$100 &gt;= G4148)),
    (--(H$2:H$100 &lt;= H4148)),
    (--(I$2:I$100 &gt;= I4148)),
    -- (
        (C$2:C$100 &gt; C4148) +
        (G$2:G$100 &gt; G4148) +
        (H$2:H$100 &lt; H4148) +
        (I$2:I$100 &gt; I4148)
    )
)</f>
        <v>0</v>
      </c>
      <c r="L4148">
        <f>(I4148/10)/(H4148/122)</f>
        <v>1.1261538461538461</v>
      </c>
      <c r="M4148">
        <f>L4148/MAX($L$2:$L$6948)</f>
        <v>9.2307692307692299E-2</v>
      </c>
      <c r="N4148">
        <f>D4148*M4148*M4148</f>
        <v>3.9611304225764674E-5</v>
      </c>
      <c r="O4148">
        <f>D4148*G4148</f>
        <v>7.5805014768621729E-3</v>
      </c>
      <c r="P4148">
        <f>I4148/H4148</f>
        <v>9.2307692307692313E-2</v>
      </c>
      <c r="Q4148">
        <f>D4148*P4148*P4148</f>
        <v>3.9611304225764688E-5</v>
      </c>
      <c r="R4148">
        <f t="shared" si="64"/>
        <v>59</v>
      </c>
    </row>
    <row r="4149" spans="1:18" x14ac:dyDescent="0.3">
      <c r="A4149" t="s">
        <v>3276</v>
      </c>
      <c r="B4149" t="s">
        <v>3277</v>
      </c>
      <c r="C4149">
        <v>1.613743154940608E-2</v>
      </c>
      <c r="D4149">
        <v>1.613743154940608E-2</v>
      </c>
      <c r="E4149">
        <v>3</v>
      </c>
      <c r="F4149">
        <v>3</v>
      </c>
      <c r="G4149">
        <v>3.6230569882688179</v>
      </c>
      <c r="H4149">
        <v>8</v>
      </c>
      <c r="I4149">
        <v>1</v>
      </c>
      <c r="J4149" cm="1">
        <f t="array" ref="J4149">SUMPRODUCT(--ISNUMBER(SEARCH(A4149, QA_Seed_Keywords!B$2:B$45)))</f>
        <v>0</v>
      </c>
      <c r="K4149" cm="1">
        <f t="array" ref="K4149">SUMPRODUCT(
    (--(C$2:C$100 &gt;= C4149)),
    (--(G$2:G$100 &gt;= G4149)),
    (--(H$2:H$100 &lt;= H4149)),
    (--(I$2:I$100 &gt;= I4149)),
    -- (
        (C$2:C$100 &gt; C4149) +
        (G$2:G$100 &gt; G4149) +
        (H$2:H$100 &lt; H4149) +
        (I$2:I$100 &gt; I4149)
    )
)</f>
        <v>285</v>
      </c>
      <c r="L4149">
        <f>(I4149/10)/(H4149/122)</f>
        <v>1.5249999999999999</v>
      </c>
      <c r="M4149">
        <f>L4149/MAX($L$2:$L$6948)</f>
        <v>0.125</v>
      </c>
      <c r="N4149">
        <f>D4149*M4149*M4149</f>
        <v>2.5214736795947001E-4</v>
      </c>
      <c r="O4149">
        <f>D4149*G4149</f>
        <v>5.8466834147785397E-2</v>
      </c>
      <c r="P4149">
        <f>I4149/H4149</f>
        <v>0.125</v>
      </c>
      <c r="Q4149">
        <f>D4149*P4149*P4149</f>
        <v>2.5214736795947001E-4</v>
      </c>
      <c r="R4149">
        <f t="shared" si="64"/>
        <v>7</v>
      </c>
    </row>
    <row r="4150" spans="1:18" x14ac:dyDescent="0.3">
      <c r="A4150" t="s">
        <v>1868</v>
      </c>
      <c r="B4150" t="s">
        <v>1868</v>
      </c>
      <c r="C4150">
        <v>1.613743154940608E-2</v>
      </c>
      <c r="D4150">
        <v>1.613743154940608E-2</v>
      </c>
      <c r="E4150">
        <v>3</v>
      </c>
      <c r="F4150">
        <v>3</v>
      </c>
      <c r="G4150">
        <v>3.6230569882688179</v>
      </c>
      <c r="H4150">
        <v>8</v>
      </c>
      <c r="I4150">
        <v>1</v>
      </c>
      <c r="J4150" cm="1">
        <f t="array" ref="J4150">SUMPRODUCT(--ISNUMBER(SEARCH(A4150, QA_Seed_Keywords!B$2:B$45)))</f>
        <v>0</v>
      </c>
      <c r="K4150" cm="1">
        <f t="array" ref="K4150">SUMPRODUCT(
    (--(C$2:C$100 &gt;= C4150)),
    (--(G$2:G$100 &gt;= G4150)),
    (--(H$2:H$100 &lt;= H4150)),
    (--(I$2:I$100 &gt;= I4150)),
    -- (
        (C$2:C$100 &gt; C4150) +
        (G$2:G$100 &gt; G4150) +
        (H$2:H$100 &lt; H4150) +
        (I$2:I$100 &gt; I4150)
    )
)</f>
        <v>285</v>
      </c>
      <c r="L4150">
        <f>(I4150/10)/(H4150/122)</f>
        <v>1.5249999999999999</v>
      </c>
      <c r="M4150">
        <f>L4150/MAX($L$2:$L$6948)</f>
        <v>0.125</v>
      </c>
      <c r="N4150">
        <f>D4150*M4150*M4150</f>
        <v>2.5214736795947001E-4</v>
      </c>
      <c r="O4150">
        <f>D4150*G4150</f>
        <v>5.8466834147785397E-2</v>
      </c>
      <c r="P4150">
        <f>I4150/H4150</f>
        <v>0.125</v>
      </c>
      <c r="Q4150">
        <f>D4150*P4150*P4150</f>
        <v>2.5214736795947001E-4</v>
      </c>
      <c r="R4150">
        <f t="shared" si="64"/>
        <v>7</v>
      </c>
    </row>
    <row r="4151" spans="1:18" x14ac:dyDescent="0.3">
      <c r="A4151" t="s">
        <v>2148</v>
      </c>
      <c r="B4151" t="s">
        <v>2149</v>
      </c>
      <c r="C4151">
        <v>2.7357230970587482E-2</v>
      </c>
      <c r="D4151">
        <v>4.5595384950979133E-3</v>
      </c>
      <c r="E4151">
        <v>11</v>
      </c>
      <c r="F4151">
        <v>1.833333333333333</v>
      </c>
      <c r="G4151">
        <v>1.630626823578611</v>
      </c>
      <c r="H4151">
        <v>65</v>
      </c>
      <c r="I4151">
        <v>6</v>
      </c>
      <c r="J4151" cm="1">
        <f t="array" ref="J4151">SUMPRODUCT(--ISNUMBER(SEARCH(A4151, QA_Seed_Keywords!B$2:B$45)))</f>
        <v>0</v>
      </c>
      <c r="K4151" cm="1">
        <f t="array" ref="K4151">SUMPRODUCT(
    (--(C$2:C$100 &gt;= C4151)),
    (--(G$2:G$100 &gt;= G4151)),
    (--(H$2:H$100 &lt;= H4151)),
    (--(I$2:I$100 &gt;= I4151)),
    -- (
        (C$2:C$100 &gt; C4151) +
        (G$2:G$100 &gt; G4151) +
        (H$2:H$100 &lt; H4151) +
        (I$2:I$100 &gt; I4151)
    )
)</f>
        <v>0</v>
      </c>
      <c r="L4151">
        <f>(I4151/10)/(H4151/122)</f>
        <v>1.1261538461538461</v>
      </c>
      <c r="M4151">
        <f>L4151/MAX($L$2:$L$6948)</f>
        <v>9.2307692307692299E-2</v>
      </c>
      <c r="N4151">
        <f>D4151*M4151*M4151</f>
        <v>3.8850505520360912E-5</v>
      </c>
      <c r="O4151">
        <f>D4151*G4151</f>
        <v>7.4349057732459103E-3</v>
      </c>
      <c r="P4151">
        <f>I4151/H4151</f>
        <v>9.2307692307692313E-2</v>
      </c>
      <c r="Q4151">
        <f>D4151*P4151*P4151</f>
        <v>3.8850505520360926E-5</v>
      </c>
      <c r="R4151">
        <f t="shared" si="64"/>
        <v>59</v>
      </c>
    </row>
    <row r="4152" spans="1:18" x14ac:dyDescent="0.3">
      <c r="A4152" t="s">
        <v>2852</v>
      </c>
      <c r="B4152" t="s">
        <v>2853</v>
      </c>
      <c r="C4152">
        <v>1.8842417328235519E-2</v>
      </c>
      <c r="D4152">
        <v>3.1404028880392541E-3</v>
      </c>
      <c r="E4152">
        <v>8</v>
      </c>
      <c r="F4152">
        <v>1.333333333333333</v>
      </c>
      <c r="G4152">
        <v>1.8129483803725659</v>
      </c>
      <c r="H4152">
        <v>54</v>
      </c>
      <c r="I4152">
        <v>6</v>
      </c>
      <c r="J4152" cm="1">
        <f t="array" ref="J4152">SUMPRODUCT(--ISNUMBER(SEARCH(A4152, QA_Seed_Keywords!B$2:B$45)))</f>
        <v>0</v>
      </c>
      <c r="K4152" cm="1">
        <f t="array" ref="K4152">SUMPRODUCT(
    (--(C$2:C$100 &gt;= C4152)),
    (--(G$2:G$100 &gt;= G4152)),
    (--(H$2:H$100 &lt;= H4152)),
    (--(I$2:I$100 &gt;= I4152)),
    -- (
        (C$2:C$100 &gt; C4152) +
        (G$2:G$100 &gt; G4152) +
        (H$2:H$100 &lt; H4152) +
        (I$2:I$100 &gt; I4152)
    )
)</f>
        <v>0</v>
      </c>
      <c r="L4152">
        <f>(I4152/10)/(H4152/122)</f>
        <v>1.3555555555555556</v>
      </c>
      <c r="M4152">
        <f>L4152/MAX($L$2:$L$6948)</f>
        <v>0.11111111111111112</v>
      </c>
      <c r="N4152">
        <f>D4152*M4152*M4152</f>
        <v>3.8770406025175981E-5</v>
      </c>
      <c r="O4152">
        <f>D4152*G4152</f>
        <v>5.6933883295880944E-3</v>
      </c>
      <c r="P4152">
        <f>I4152/H4152</f>
        <v>0.1111111111111111</v>
      </c>
      <c r="Q4152">
        <f>D4152*P4152*P4152</f>
        <v>3.8770406025175974E-5</v>
      </c>
      <c r="R4152">
        <f t="shared" si="64"/>
        <v>48</v>
      </c>
    </row>
    <row r="4153" spans="1:18" x14ac:dyDescent="0.3">
      <c r="A4153" t="s">
        <v>2499</v>
      </c>
      <c r="B4153" t="s">
        <v>2500</v>
      </c>
      <c r="C4153">
        <v>2.2809760382796099E-2</v>
      </c>
      <c r="D4153">
        <v>3.801626730466016E-3</v>
      </c>
      <c r="E4153">
        <v>8</v>
      </c>
      <c r="F4153">
        <v>1.333333333333333</v>
      </c>
      <c r="G4153">
        <v>1.7094077014317259</v>
      </c>
      <c r="H4153">
        <v>60</v>
      </c>
      <c r="I4153">
        <v>6</v>
      </c>
      <c r="J4153" cm="1">
        <f t="array" ref="J4153">SUMPRODUCT(--ISNUMBER(SEARCH(A4153, QA_Seed_Keywords!B$2:B$45)))</f>
        <v>0</v>
      </c>
      <c r="K4153" cm="1">
        <f t="array" ref="K4153">SUMPRODUCT(
    (--(C$2:C$100 &gt;= C4153)),
    (--(G$2:G$100 &gt;= G4153)),
    (--(H$2:H$100 &lt;= H4153)),
    (--(I$2:I$100 &gt;= I4153)),
    -- (
        (C$2:C$100 &gt; C4153) +
        (G$2:G$100 &gt; G4153) +
        (H$2:H$100 &lt; H4153) +
        (I$2:I$100 &gt; I4153)
    )
)</f>
        <v>0</v>
      </c>
      <c r="L4153">
        <f>(I4153/10)/(H4153/122)</f>
        <v>1.22</v>
      </c>
      <c r="M4153">
        <f>L4153/MAX($L$2:$L$6948)</f>
        <v>0.1</v>
      </c>
      <c r="N4153">
        <f>D4153*M4153*M4153</f>
        <v>3.801626730466016E-5</v>
      </c>
      <c r="O4153">
        <f>D4153*G4153</f>
        <v>6.4985300110273203E-3</v>
      </c>
      <c r="P4153">
        <f>I4153/H4153</f>
        <v>0.1</v>
      </c>
      <c r="Q4153">
        <f>D4153*P4153*P4153</f>
        <v>3.801626730466016E-5</v>
      </c>
      <c r="R4153">
        <f t="shared" si="64"/>
        <v>54</v>
      </c>
    </row>
    <row r="4154" spans="1:18" x14ac:dyDescent="0.3">
      <c r="A4154" t="s">
        <v>2225</v>
      </c>
      <c r="B4154" t="s">
        <v>2225</v>
      </c>
      <c r="C4154">
        <v>2.624481210966521E-2</v>
      </c>
      <c r="D4154">
        <v>4.3741353516108684E-3</v>
      </c>
      <c r="E4154">
        <v>10</v>
      </c>
      <c r="F4154">
        <v>1.666666666666667</v>
      </c>
      <c r="G4154">
        <v>1.630626823578611</v>
      </c>
      <c r="H4154">
        <v>65</v>
      </c>
      <c r="I4154">
        <v>6</v>
      </c>
      <c r="J4154" cm="1">
        <f t="array" ref="J4154">SUMPRODUCT(--ISNUMBER(SEARCH(A4154, QA_Seed_Keywords!B$2:B$45)))</f>
        <v>0</v>
      </c>
      <c r="K4154" cm="1">
        <f t="array" ref="K4154">SUMPRODUCT(
    (--(C$2:C$100 &gt;= C4154)),
    (--(G$2:G$100 &gt;= G4154)),
    (--(H$2:H$100 &lt;= H4154)),
    (--(I$2:I$100 &gt;= I4154)),
    -- (
        (C$2:C$100 &gt; C4154) +
        (G$2:G$100 &gt; G4154) +
        (H$2:H$100 &lt; H4154) +
        (I$2:I$100 &gt; I4154)
    )
)</f>
        <v>0</v>
      </c>
      <c r="L4154">
        <f>(I4154/10)/(H4154/122)</f>
        <v>1.1261538461538461</v>
      </c>
      <c r="M4154">
        <f>L4154/MAX($L$2:$L$6948)</f>
        <v>9.2307692307692299E-2</v>
      </c>
      <c r="N4154">
        <f>D4154*M4154*M4154</f>
        <v>3.7270739090648811E-5</v>
      </c>
      <c r="O4154">
        <f>D4154*G4154</f>
        <v>7.1325824343001411E-3</v>
      </c>
      <c r="P4154">
        <f>I4154/H4154</f>
        <v>9.2307692307692313E-2</v>
      </c>
      <c r="Q4154">
        <f>D4154*P4154*P4154</f>
        <v>3.7270739090648824E-5</v>
      </c>
      <c r="R4154">
        <f t="shared" si="64"/>
        <v>59</v>
      </c>
    </row>
    <row r="4155" spans="1:18" x14ac:dyDescent="0.3">
      <c r="A4155" t="s">
        <v>2283</v>
      </c>
      <c r="B4155" t="s">
        <v>2284</v>
      </c>
      <c r="C4155">
        <v>2.516585815344894E-2</v>
      </c>
      <c r="D4155">
        <v>4.1943096922414901E-3</v>
      </c>
      <c r="E4155">
        <v>11</v>
      </c>
      <c r="F4155">
        <v>1.833333333333333</v>
      </c>
      <c r="G4155">
        <v>1.6458942957094</v>
      </c>
      <c r="H4155">
        <v>64</v>
      </c>
      <c r="I4155">
        <v>6</v>
      </c>
      <c r="J4155" cm="1">
        <f t="array" ref="J4155">SUMPRODUCT(--ISNUMBER(SEARCH(A4155, QA_Seed_Keywords!B$2:B$45)))</f>
        <v>0</v>
      </c>
      <c r="K4155" cm="1">
        <f t="array" ref="K4155">SUMPRODUCT(
    (--(C$2:C$100 &gt;= C4155)),
    (--(G$2:G$100 &gt;= G4155)),
    (--(H$2:H$100 &lt;= H4155)),
    (--(I$2:I$100 &gt;= I4155)),
    -- (
        (C$2:C$100 &gt; C4155) +
        (G$2:G$100 &gt; G4155) +
        (H$2:H$100 &lt; H4155) +
        (I$2:I$100 &gt; I4155)
    )
)</f>
        <v>0</v>
      </c>
      <c r="L4155">
        <f>(I4155/10)/(H4155/122)</f>
        <v>1.1437499999999998</v>
      </c>
      <c r="M4155">
        <f>L4155/MAX($L$2:$L$6948)</f>
        <v>9.3749999999999986E-2</v>
      </c>
      <c r="N4155">
        <f>D4155*M4155*M4155</f>
        <v>3.6864050029466211E-5</v>
      </c>
      <c r="O4155">
        <f>D4155*G4155</f>
        <v>6.9033903968989179E-3</v>
      </c>
      <c r="P4155">
        <f>I4155/H4155</f>
        <v>9.375E-2</v>
      </c>
      <c r="Q4155">
        <f>D4155*P4155*P4155</f>
        <v>3.6864050029466225E-5</v>
      </c>
      <c r="R4155">
        <f t="shared" si="64"/>
        <v>58</v>
      </c>
    </row>
    <row r="4156" spans="1:18" x14ac:dyDescent="0.3">
      <c r="A4156" t="s">
        <v>4110</v>
      </c>
      <c r="B4156" t="s">
        <v>4110</v>
      </c>
      <c r="C4156">
        <v>1.2111177816538841E-2</v>
      </c>
      <c r="D4156">
        <v>1.2111177816538841E-2</v>
      </c>
      <c r="E4156">
        <v>11</v>
      </c>
      <c r="F4156">
        <v>11</v>
      </c>
      <c r="G4156">
        <v>3.7408400239252009</v>
      </c>
      <c r="H4156">
        <v>7</v>
      </c>
      <c r="I4156">
        <v>1</v>
      </c>
      <c r="J4156" cm="1">
        <f t="array" ref="J4156">SUMPRODUCT(--ISNUMBER(SEARCH(A4156, QA_Seed_Keywords!B$2:B$45)))</f>
        <v>0</v>
      </c>
      <c r="K4156" cm="1">
        <f t="array" ref="K4156">SUMPRODUCT(
    (--(C$2:C$100 &gt;= C4156)),
    (--(G$2:G$100 &gt;= G4156)),
    (--(H$2:H$100 &lt;= H4156)),
    (--(I$2:I$100 &gt;= I4156)),
    -- (
        (C$2:C$100 &gt; C4156) +
        (G$2:G$100 &gt; G4156) +
        (H$2:H$100 &lt; H4156) +
        (I$2:I$100 &gt; I4156)
    )
)</f>
        <v>285</v>
      </c>
      <c r="L4156">
        <f>(I4156/10)/(H4156/122)</f>
        <v>1.7428571428571429</v>
      </c>
      <c r="M4156">
        <f>L4156/MAX($L$2:$L$6948)</f>
        <v>0.14285714285714288</v>
      </c>
      <c r="N4156">
        <f>D4156*M4156*M4156</f>
        <v>2.4716689421507845E-4</v>
      </c>
      <c r="O4156">
        <f>D4156*G4156</f>
        <v>4.5305978712983516E-2</v>
      </c>
      <c r="P4156">
        <f>I4156/H4156</f>
        <v>0.14285714285714285</v>
      </c>
      <c r="Q4156">
        <f>D4156*P4156*P4156</f>
        <v>2.4716689421507834E-4</v>
      </c>
      <c r="R4156">
        <f t="shared" si="64"/>
        <v>6</v>
      </c>
    </row>
    <row r="4157" spans="1:18" x14ac:dyDescent="0.3">
      <c r="A4157" t="s">
        <v>2820</v>
      </c>
      <c r="B4157" t="s">
        <v>2821</v>
      </c>
      <c r="C4157">
        <v>1.92612048495307E-2</v>
      </c>
      <c r="D4157">
        <v>3.2102008082551159E-3</v>
      </c>
      <c r="E4157">
        <v>12</v>
      </c>
      <c r="F4157">
        <v>2</v>
      </c>
      <c r="G4157">
        <v>1.777230297770487</v>
      </c>
      <c r="H4157">
        <v>56</v>
      </c>
      <c r="I4157">
        <v>6</v>
      </c>
      <c r="J4157" cm="1">
        <f t="array" ref="J4157">SUMPRODUCT(--ISNUMBER(SEARCH(A4157, QA_Seed_Keywords!B$2:B$45)))</f>
        <v>0</v>
      </c>
      <c r="K4157" cm="1">
        <f t="array" ref="K4157">SUMPRODUCT(
    (--(C$2:C$100 &gt;= C4157)),
    (--(G$2:G$100 &gt;= G4157)),
    (--(H$2:H$100 &lt;= H4157)),
    (--(I$2:I$100 &gt;= I4157)),
    -- (
        (C$2:C$100 &gt; C4157) +
        (G$2:G$100 &gt; G4157) +
        (H$2:H$100 &lt; H4157) +
        (I$2:I$100 &gt; I4157)
    )
)</f>
        <v>0</v>
      </c>
      <c r="L4157">
        <f>(I4157/10)/(H4157/122)</f>
        <v>1.3071428571428572</v>
      </c>
      <c r="M4157">
        <f>L4157/MAX($L$2:$L$6948)</f>
        <v>0.10714285714285715</v>
      </c>
      <c r="N4157">
        <f>D4157*M4157*M4157</f>
        <v>3.6851794992724547E-5</v>
      </c>
      <c r="O4157">
        <f>D4157*G4157</f>
        <v>5.7052661383582975E-3</v>
      </c>
      <c r="P4157">
        <f>I4157/H4157</f>
        <v>0.10714285714285714</v>
      </c>
      <c r="Q4157">
        <f>D4157*P4157*P4157</f>
        <v>3.6851794992724541E-5</v>
      </c>
      <c r="R4157">
        <f t="shared" si="64"/>
        <v>50</v>
      </c>
    </row>
    <row r="4158" spans="1:18" x14ac:dyDescent="0.3">
      <c r="A4158" t="s">
        <v>1995</v>
      </c>
      <c r="B4158" t="s">
        <v>1996</v>
      </c>
      <c r="C4158">
        <v>3.0312171549403358E-2</v>
      </c>
      <c r="D4158">
        <v>5.0520285915672258E-3</v>
      </c>
      <c r="E4158">
        <v>14</v>
      </c>
      <c r="F4158">
        <v>2.333333333333333</v>
      </c>
      <c r="G4158">
        <v>1.543615446588982</v>
      </c>
      <c r="H4158">
        <v>71</v>
      </c>
      <c r="I4158">
        <v>6</v>
      </c>
      <c r="J4158" cm="1">
        <f t="array" ref="J4158">SUMPRODUCT(--ISNUMBER(SEARCH(A4158, QA_Seed_Keywords!B$2:B$45)))</f>
        <v>0</v>
      </c>
      <c r="K4158" cm="1">
        <f t="array" ref="K4158">SUMPRODUCT(
    (--(C$2:C$100 &gt;= C4158)),
    (--(G$2:G$100 &gt;= G4158)),
    (--(H$2:H$100 &lt;= H4158)),
    (--(I$2:I$100 &gt;= I4158)),
    -- (
        (C$2:C$100 &gt; C4158) +
        (G$2:G$100 &gt; G4158) +
        (H$2:H$100 &lt; H4158) +
        (I$2:I$100 &gt; I4158)
    )
)</f>
        <v>0</v>
      </c>
      <c r="L4158">
        <f>(I4158/10)/(H4158/122)</f>
        <v>1.0309859154929577</v>
      </c>
      <c r="M4158">
        <f>L4158/MAX($L$2:$L$6948)</f>
        <v>8.4507042253521125E-2</v>
      </c>
      <c r="N4158">
        <f>D4158*M4158*M4158</f>
        <v>3.6078760027062115E-5</v>
      </c>
      <c r="O4158">
        <f>D4158*G4158</f>
        <v>7.7983893705523485E-3</v>
      </c>
      <c r="P4158">
        <f>I4158/H4158</f>
        <v>8.4507042253521125E-2</v>
      </c>
      <c r="Q4158">
        <f>D4158*P4158*P4158</f>
        <v>3.6078760027062115E-5</v>
      </c>
      <c r="R4158">
        <f t="shared" si="64"/>
        <v>65</v>
      </c>
    </row>
    <row r="4159" spans="1:18" x14ac:dyDescent="0.3">
      <c r="A4159" t="s">
        <v>2294</v>
      </c>
      <c r="B4159" t="s">
        <v>2295</v>
      </c>
      <c r="C4159">
        <v>2.4919675995204858E-2</v>
      </c>
      <c r="D4159">
        <v>4.1532793325341428E-3</v>
      </c>
      <c r="E4159">
        <v>12</v>
      </c>
      <c r="F4159">
        <v>2</v>
      </c>
      <c r="G4159">
        <v>1.630626823578611</v>
      </c>
      <c r="H4159">
        <v>65</v>
      </c>
      <c r="I4159">
        <v>6</v>
      </c>
      <c r="J4159" cm="1">
        <f t="array" ref="J4159">SUMPRODUCT(--ISNUMBER(SEARCH(A4159, QA_Seed_Keywords!B$2:B$45)))</f>
        <v>0</v>
      </c>
      <c r="K4159" cm="1">
        <f t="array" ref="K4159">SUMPRODUCT(
    (--(C$2:C$100 &gt;= C4159)),
    (--(G$2:G$100 &gt;= G4159)),
    (--(H$2:H$100 &lt;= H4159)),
    (--(I$2:I$100 &gt;= I4159)),
    -- (
        (C$2:C$100 &gt; C4159) +
        (G$2:G$100 &gt; G4159) +
        (H$2:H$100 &lt; H4159) +
        (I$2:I$100 &gt; I4159)
    )
)</f>
        <v>0</v>
      </c>
      <c r="L4159">
        <f>(I4159/10)/(H4159/122)</f>
        <v>1.1261538461538461</v>
      </c>
      <c r="M4159">
        <f>L4159/MAX($L$2:$L$6948)</f>
        <v>9.2307692307692299E-2</v>
      </c>
      <c r="N4159">
        <f>D4159*M4159*M4159</f>
        <v>3.538888898727316E-5</v>
      </c>
      <c r="O4159">
        <f>D4159*G4159</f>
        <v>6.7724486854448427E-3</v>
      </c>
      <c r="P4159">
        <f>I4159/H4159</f>
        <v>9.2307692307692313E-2</v>
      </c>
      <c r="Q4159">
        <f>D4159*P4159*P4159</f>
        <v>3.5388888987273173E-5</v>
      </c>
      <c r="R4159">
        <f t="shared" si="64"/>
        <v>59</v>
      </c>
    </row>
    <row r="4160" spans="1:18" x14ac:dyDescent="0.3">
      <c r="A4160" t="s">
        <v>2737</v>
      </c>
      <c r="B4160" t="s">
        <v>2738</v>
      </c>
      <c r="C4160">
        <v>2.0128997835836909E-2</v>
      </c>
      <c r="D4160">
        <v>3.3548329726394849E-3</v>
      </c>
      <c r="E4160">
        <v>9</v>
      </c>
      <c r="F4160">
        <v>1.5</v>
      </c>
      <c r="G4160">
        <v>1.725937003382936</v>
      </c>
      <c r="H4160">
        <v>59</v>
      </c>
      <c r="I4160">
        <v>6</v>
      </c>
      <c r="J4160" cm="1">
        <f t="array" ref="J4160">SUMPRODUCT(--ISNUMBER(SEARCH(A4160, QA_Seed_Keywords!B$2:B$45)))</f>
        <v>0</v>
      </c>
      <c r="K4160" cm="1">
        <f t="array" ref="K4160">SUMPRODUCT(
    (--(C$2:C$100 &gt;= C4160)),
    (--(G$2:G$100 &gt;= G4160)),
    (--(H$2:H$100 &lt;= H4160)),
    (--(I$2:I$100 &gt;= I4160)),
    -- (
        (C$2:C$100 &gt; C4160) +
        (G$2:G$100 &gt; G4160) +
        (H$2:H$100 &lt; H4160) +
        (I$2:I$100 &gt; I4160)
    )
)</f>
        <v>0</v>
      </c>
      <c r="L4160">
        <f>(I4160/10)/(H4160/122)</f>
        <v>1.2406779661016949</v>
      </c>
      <c r="M4160">
        <f>L4160/MAX($L$2:$L$6948)</f>
        <v>0.10169491525423729</v>
      </c>
      <c r="N4160">
        <f>D4160*M4160*M4160</f>
        <v>3.4695198797765432E-5</v>
      </c>
      <c r="O4160">
        <f>D4160*G4160</f>
        <v>5.7902303676476601E-3</v>
      </c>
      <c r="P4160">
        <f>I4160/H4160</f>
        <v>0.10169491525423729</v>
      </c>
      <c r="Q4160">
        <f>D4160*P4160*P4160</f>
        <v>3.4695198797765432E-5</v>
      </c>
      <c r="R4160">
        <f t="shared" si="64"/>
        <v>53</v>
      </c>
    </row>
    <row r="4161" spans="1:18" x14ac:dyDescent="0.3">
      <c r="A4161" t="s">
        <v>2074</v>
      </c>
      <c r="B4161" t="s">
        <v>2075</v>
      </c>
      <c r="C4161">
        <v>2.8732272963736611E-2</v>
      </c>
      <c r="D4161">
        <v>4.7887121606227682E-3</v>
      </c>
      <c r="E4161">
        <v>12</v>
      </c>
      <c r="F4161">
        <v>2</v>
      </c>
      <c r="G4161">
        <v>1.543615446588982</v>
      </c>
      <c r="H4161">
        <v>71</v>
      </c>
      <c r="I4161">
        <v>6</v>
      </c>
      <c r="J4161" cm="1">
        <f t="array" ref="J4161">SUMPRODUCT(--ISNUMBER(SEARCH(A4161, QA_Seed_Keywords!B$2:B$45)))</f>
        <v>0</v>
      </c>
      <c r="K4161" cm="1">
        <f t="array" ref="K4161">SUMPRODUCT(
    (--(C$2:C$100 &gt;= C4161)),
    (--(G$2:G$100 &gt;= G4161)),
    (--(H$2:H$100 &lt;= H4161)),
    (--(I$2:I$100 &gt;= I4161)),
    -- (
        (C$2:C$100 &gt; C4161) +
        (G$2:G$100 &gt; G4161) +
        (H$2:H$100 &lt; H4161) +
        (I$2:I$100 &gt; I4161)
    )
)</f>
        <v>0</v>
      </c>
      <c r="L4161">
        <f>(I4161/10)/(H4161/122)</f>
        <v>1.0309859154929577</v>
      </c>
      <c r="M4161">
        <f>L4161/MAX($L$2:$L$6948)</f>
        <v>8.4507042253521125E-2</v>
      </c>
      <c r="N4161">
        <f>D4161*M4161*M4161</f>
        <v>3.4198301484312565E-5</v>
      </c>
      <c r="O4161">
        <f>D4161*G4161</f>
        <v>7.3919300604058033E-3</v>
      </c>
      <c r="P4161">
        <f>I4161/H4161</f>
        <v>8.4507042253521125E-2</v>
      </c>
      <c r="Q4161">
        <f>D4161*P4161*P4161</f>
        <v>3.4198301484312565E-5</v>
      </c>
      <c r="R4161">
        <f t="shared" si="64"/>
        <v>65</v>
      </c>
    </row>
    <row r="4162" spans="1:18" x14ac:dyDescent="0.3">
      <c r="A4162" t="s">
        <v>3112</v>
      </c>
      <c r="B4162" t="s">
        <v>3113</v>
      </c>
      <c r="C4162">
        <v>1.7306860176055289E-2</v>
      </c>
      <c r="D4162">
        <v>2.8844766960092142E-3</v>
      </c>
      <c r="E4162">
        <v>9</v>
      </c>
      <c r="F4162">
        <v>1.5</v>
      </c>
      <c r="G4162">
        <v>1.777230297770487</v>
      </c>
      <c r="H4162">
        <v>56</v>
      </c>
      <c r="I4162">
        <v>6</v>
      </c>
      <c r="J4162" cm="1">
        <f t="array" ref="J4162">SUMPRODUCT(--ISNUMBER(SEARCH(A4162, QA_Seed_Keywords!B$2:B$45)))</f>
        <v>0</v>
      </c>
      <c r="K4162" cm="1">
        <f t="array" ref="K4162">SUMPRODUCT(
    (--(C$2:C$100 &gt;= C4162)),
    (--(G$2:G$100 &gt;= G4162)),
    (--(H$2:H$100 &lt;= H4162)),
    (--(I$2:I$100 &gt;= I4162)),
    -- (
        (C$2:C$100 &gt; C4162) +
        (G$2:G$100 &gt; G4162) +
        (H$2:H$100 &lt; H4162) +
        (I$2:I$100 &gt; I4162)
    )
)</f>
        <v>0</v>
      </c>
      <c r="L4162">
        <f>(I4162/10)/(H4162/122)</f>
        <v>1.3071428571428572</v>
      </c>
      <c r="M4162">
        <f>L4162/MAX($L$2:$L$6948)</f>
        <v>0.10714285714285715</v>
      </c>
      <c r="N4162">
        <f>D4162*M4162*M4162</f>
        <v>3.3112615132758841E-5</v>
      </c>
      <c r="O4162">
        <f>D4162*G4162</f>
        <v>5.1263793773604861E-3</v>
      </c>
      <c r="P4162">
        <f>I4162/H4162</f>
        <v>0.10714285714285714</v>
      </c>
      <c r="Q4162">
        <f>D4162*P4162*P4162</f>
        <v>3.3112615132758835E-5</v>
      </c>
      <c r="R4162">
        <f t="shared" si="64"/>
        <v>50</v>
      </c>
    </row>
    <row r="4163" spans="1:18" x14ac:dyDescent="0.3">
      <c r="A4163" t="s">
        <v>2365</v>
      </c>
      <c r="B4163" t="s">
        <v>2365</v>
      </c>
      <c r="C4163">
        <v>2.414783758113442E-2</v>
      </c>
      <c r="D4163">
        <v>4.0246395968557376E-3</v>
      </c>
      <c r="E4163">
        <v>11</v>
      </c>
      <c r="F4163">
        <v>1.833333333333333</v>
      </c>
      <c r="G4163">
        <v>1.6007738604289301</v>
      </c>
      <c r="H4163">
        <v>67</v>
      </c>
      <c r="I4163">
        <v>6</v>
      </c>
      <c r="J4163" cm="1">
        <f t="array" ref="J4163">SUMPRODUCT(--ISNUMBER(SEARCH(A4163, QA_Seed_Keywords!B$2:B$45)))</f>
        <v>0</v>
      </c>
      <c r="K4163" cm="1">
        <f t="array" ref="K4163">SUMPRODUCT(
    (--(C$2:C$100 &gt;= C4163)),
    (--(G$2:G$100 &gt;= G4163)),
    (--(H$2:H$100 &lt;= H4163)),
    (--(I$2:I$100 &gt;= I4163)),
    -- (
        (C$2:C$100 &gt; C4163) +
        (G$2:G$100 &gt; G4163) +
        (H$2:H$100 &lt; H4163) +
        (I$2:I$100 &gt; I4163)
    )
)</f>
        <v>0</v>
      </c>
      <c r="L4163">
        <f>(I4163/10)/(H4163/122)</f>
        <v>1.0925373134328358</v>
      </c>
      <c r="M4163">
        <f>L4163/MAX($L$2:$L$6948)</f>
        <v>8.9552238805970144E-2</v>
      </c>
      <c r="N4163">
        <f>D4163*M4163*M4163</f>
        <v>3.2276013697216871E-5</v>
      </c>
      <c r="O4163">
        <f>D4163*G4163</f>
        <v>6.4425378642938916E-3</v>
      </c>
      <c r="P4163">
        <f>I4163/H4163</f>
        <v>8.9552238805970144E-2</v>
      </c>
      <c r="Q4163">
        <f>D4163*P4163*P4163</f>
        <v>3.2276013697216871E-5</v>
      </c>
      <c r="R4163">
        <f t="shared" ref="R4163:R4226" si="65">H4163-I4163</f>
        <v>61</v>
      </c>
    </row>
    <row r="4164" spans="1:18" x14ac:dyDescent="0.3">
      <c r="A4164" t="s">
        <v>1620</v>
      </c>
      <c r="B4164" t="s">
        <v>1621</v>
      </c>
      <c r="C4164">
        <v>3.871415466953345E-2</v>
      </c>
      <c r="D4164">
        <v>6.4523591115889086E-3</v>
      </c>
      <c r="E4164">
        <v>20</v>
      </c>
      <c r="F4164">
        <v>3.333333333333333</v>
      </c>
      <c r="G4164">
        <v>1.3659342693515291</v>
      </c>
      <c r="H4164">
        <v>85</v>
      </c>
      <c r="I4164">
        <v>6</v>
      </c>
      <c r="J4164" cm="1">
        <f t="array" ref="J4164">SUMPRODUCT(--ISNUMBER(SEARCH(A4164, QA_Seed_Keywords!B$2:B$45)))</f>
        <v>0</v>
      </c>
      <c r="K4164" cm="1">
        <f t="array" ref="K4164">SUMPRODUCT(
    (--(C$2:C$100 &gt;= C4164)),
    (--(G$2:G$100 &gt;= G4164)),
    (--(H$2:H$100 &lt;= H4164)),
    (--(I$2:I$100 &gt;= I4164)),
    -- (
        (C$2:C$100 &gt; C4164) +
        (G$2:G$100 &gt; G4164) +
        (H$2:H$100 &lt; H4164) +
        (I$2:I$100 &gt; I4164)
    )
)</f>
        <v>4</v>
      </c>
      <c r="L4164">
        <f>(I4164/10)/(H4164/122)</f>
        <v>0.86117647058823532</v>
      </c>
      <c r="M4164">
        <f>L4164/MAX($L$2:$L$6948)</f>
        <v>7.058823529411766E-2</v>
      </c>
      <c r="N4164">
        <f>D4164*M4164*M4164</f>
        <v>3.2150163047363434E-5</v>
      </c>
      <c r="O4164">
        <f>D4164*G4164</f>
        <v>8.8134984286818777E-3</v>
      </c>
      <c r="P4164">
        <f>I4164/H4164</f>
        <v>7.0588235294117646E-2</v>
      </c>
      <c r="Q4164">
        <f>D4164*P4164*P4164</f>
        <v>3.2150163047363421E-5</v>
      </c>
      <c r="R4164">
        <f t="shared" si="65"/>
        <v>79</v>
      </c>
    </row>
    <row r="4165" spans="1:18" x14ac:dyDescent="0.3">
      <c r="A4165" t="s">
        <v>1989</v>
      </c>
      <c r="B4165" t="s">
        <v>1990</v>
      </c>
      <c r="C4165">
        <v>3.035726235008793E-2</v>
      </c>
      <c r="D4165">
        <v>5.0595437250146556E-3</v>
      </c>
      <c r="E4165">
        <v>16</v>
      </c>
      <c r="F4165">
        <v>2.666666666666667</v>
      </c>
      <c r="G4165">
        <v>1.4764761437513529</v>
      </c>
      <c r="H4165">
        <v>76</v>
      </c>
      <c r="I4165">
        <v>6</v>
      </c>
      <c r="J4165" cm="1">
        <f t="array" ref="J4165">SUMPRODUCT(--ISNUMBER(SEARCH(A4165, QA_Seed_Keywords!B$2:B$45)))</f>
        <v>0</v>
      </c>
      <c r="K4165" cm="1">
        <f t="array" ref="K4165">SUMPRODUCT(
    (--(C$2:C$100 &gt;= C4165)),
    (--(G$2:G$100 &gt;= G4165)),
    (--(H$2:H$100 &lt;= H4165)),
    (--(I$2:I$100 &gt;= I4165)),
    -- (
        (C$2:C$100 &gt; C4165) +
        (G$2:G$100 &gt; G4165) +
        (H$2:H$100 &lt; H4165) +
        (I$2:I$100 &gt; I4165)
    )
)</f>
        <v>0</v>
      </c>
      <c r="L4165">
        <f>(I4165/10)/(H4165/122)</f>
        <v>0.96315789473684199</v>
      </c>
      <c r="M4165">
        <f>L4165/MAX($L$2:$L$6948)</f>
        <v>7.8947368421052627E-2</v>
      </c>
      <c r="N4165">
        <f>D4165*M4165*M4165</f>
        <v>3.1534552302722918E-5</v>
      </c>
      <c r="O4165">
        <f>D4165*G4165</f>
        <v>7.4702956082509948E-3</v>
      </c>
      <c r="P4165">
        <f>I4165/H4165</f>
        <v>7.8947368421052627E-2</v>
      </c>
      <c r="Q4165">
        <f>D4165*P4165*P4165</f>
        <v>3.1534552302722918E-5</v>
      </c>
      <c r="R4165">
        <f t="shared" si="65"/>
        <v>70</v>
      </c>
    </row>
    <row r="4166" spans="1:18" x14ac:dyDescent="0.3">
      <c r="A4166" t="s">
        <v>2215</v>
      </c>
      <c r="B4166" t="s">
        <v>2216</v>
      </c>
      <c r="C4166">
        <v>2.6431265571073479E-2</v>
      </c>
      <c r="D4166">
        <v>4.4052109285122468E-3</v>
      </c>
      <c r="E4166">
        <v>12</v>
      </c>
      <c r="F4166">
        <v>2</v>
      </c>
      <c r="G4166">
        <v>1.543615446588982</v>
      </c>
      <c r="H4166">
        <v>71</v>
      </c>
      <c r="I4166">
        <v>6</v>
      </c>
      <c r="J4166" cm="1">
        <f t="array" ref="J4166">SUMPRODUCT(--ISNUMBER(SEARCH(A4166, QA_Seed_Keywords!B$2:B$45)))</f>
        <v>0</v>
      </c>
      <c r="K4166" cm="1">
        <f t="array" ref="K4166">SUMPRODUCT(
    (--(C$2:C$100 &gt;= C4166)),
    (--(G$2:G$100 &gt;= G4166)),
    (--(H$2:H$100 &lt;= H4166)),
    (--(I$2:I$100 &gt;= I4166)),
    -- (
        (C$2:C$100 &gt; C4166) +
        (G$2:G$100 &gt; G4166) +
        (H$2:H$100 &lt; H4166) +
        (I$2:I$100 &gt; I4166)
    )
)</f>
        <v>0</v>
      </c>
      <c r="L4166">
        <f>(I4166/10)/(H4166/122)</f>
        <v>1.0309859154929577</v>
      </c>
      <c r="M4166">
        <f>L4166/MAX($L$2:$L$6948)</f>
        <v>8.4507042253521125E-2</v>
      </c>
      <c r="N4166">
        <f>D4166*M4166*M4166</f>
        <v>3.1459550372235841E-5</v>
      </c>
      <c r="O4166">
        <f>D4166*G4166</f>
        <v>6.7999516347340954E-3</v>
      </c>
      <c r="P4166">
        <f>I4166/H4166</f>
        <v>8.4507042253521125E-2</v>
      </c>
      <c r="Q4166">
        <f>D4166*P4166*P4166</f>
        <v>3.1459550372235841E-5</v>
      </c>
      <c r="R4166">
        <f t="shared" si="65"/>
        <v>65</v>
      </c>
    </row>
    <row r="4167" spans="1:18" x14ac:dyDescent="0.3">
      <c r="A4167" t="s">
        <v>2243</v>
      </c>
      <c r="B4167" t="s">
        <v>2244</v>
      </c>
      <c r="C4167">
        <v>2.5960214622422938E-2</v>
      </c>
      <c r="D4167">
        <v>4.32670243707049E-3</v>
      </c>
      <c r="E4167">
        <v>11</v>
      </c>
      <c r="F4167">
        <v>1.833333333333333</v>
      </c>
      <c r="G4167">
        <v>1.5298221244566459</v>
      </c>
      <c r="H4167">
        <v>72</v>
      </c>
      <c r="I4167">
        <v>6</v>
      </c>
      <c r="J4167" cm="1">
        <f t="array" ref="J4167">SUMPRODUCT(--ISNUMBER(SEARCH(A4167, QA_Seed_Keywords!B$2:B$45)))</f>
        <v>0</v>
      </c>
      <c r="K4167" cm="1">
        <f t="array" ref="K4167">SUMPRODUCT(
    (--(C$2:C$100 &gt;= C4167)),
    (--(G$2:G$100 &gt;= G4167)),
    (--(H$2:H$100 &lt;= H4167)),
    (--(I$2:I$100 &gt;= I4167)),
    -- (
        (C$2:C$100 &gt; C4167) +
        (G$2:G$100 &gt; G4167) +
        (H$2:H$100 &lt; H4167) +
        (I$2:I$100 &gt; I4167)
    )
)</f>
        <v>0</v>
      </c>
      <c r="L4167">
        <f>(I4167/10)/(H4167/122)</f>
        <v>1.0166666666666666</v>
      </c>
      <c r="M4167">
        <f>L4167/MAX($L$2:$L$6948)</f>
        <v>8.3333333333333329E-2</v>
      </c>
      <c r="N4167">
        <f>D4167*M4167*M4167</f>
        <v>3.00465447018784E-5</v>
      </c>
      <c r="O4167">
        <f>D4167*G4167</f>
        <v>6.6190851141709247E-3</v>
      </c>
      <c r="P4167">
        <f>I4167/H4167</f>
        <v>8.3333333333333329E-2</v>
      </c>
      <c r="Q4167">
        <f>D4167*P4167*P4167</f>
        <v>3.00465447018784E-5</v>
      </c>
      <c r="R4167">
        <f t="shared" si="65"/>
        <v>66</v>
      </c>
    </row>
    <row r="4168" spans="1:18" x14ac:dyDescent="0.3">
      <c r="A4168" t="s">
        <v>8632</v>
      </c>
      <c r="B4168" t="s">
        <v>8632</v>
      </c>
      <c r="C4168">
        <v>6.0099504613311764E-3</v>
      </c>
      <c r="D4168">
        <v>6.0099504613311764E-3</v>
      </c>
      <c r="E4168">
        <v>1</v>
      </c>
      <c r="F4168">
        <v>1</v>
      </c>
      <c r="G4168">
        <v>4.0285220963769817</v>
      </c>
      <c r="H4168">
        <v>5</v>
      </c>
      <c r="I4168">
        <v>1</v>
      </c>
      <c r="J4168" cm="1">
        <f t="array" ref="J4168">SUMPRODUCT(--ISNUMBER(SEARCH(A4168, QA_Seed_Keywords!B$2:B$45)))</f>
        <v>0</v>
      </c>
      <c r="K4168" cm="1">
        <f t="array" ref="K4168">SUMPRODUCT(
    (--(C$2:C$100 &gt;= C4168)),
    (--(G$2:G$100 &gt;= G4168)),
    (--(H$2:H$100 &lt;= H4168)),
    (--(I$2:I$100 &gt;= I4168)),
    -- (
        (C$2:C$100 &gt; C4168) +
        (G$2:G$100 &gt; G4168) +
        (H$2:H$100 &lt; H4168) +
        (I$2:I$100 &gt; I4168)
    )
)</f>
        <v>285</v>
      </c>
      <c r="L4168">
        <f>(I4168/10)/(H4168/122)</f>
        <v>2.4400000000000004</v>
      </c>
      <c r="M4168">
        <f>L4168/MAX($L$2:$L$6948)</f>
        <v>0.20000000000000004</v>
      </c>
      <c r="N4168">
        <f>D4168*M4168*M4168</f>
        <v>2.4039801845324713E-4</v>
      </c>
      <c r="O4168">
        <f>D4168*G4168</f>
        <v>2.421121823160368E-2</v>
      </c>
      <c r="P4168">
        <f>I4168/H4168</f>
        <v>0.2</v>
      </c>
      <c r="Q4168">
        <f>D4168*P4168*P4168</f>
        <v>2.4039801845324711E-4</v>
      </c>
      <c r="R4168">
        <f t="shared" si="65"/>
        <v>4</v>
      </c>
    </row>
    <row r="4169" spans="1:18" x14ac:dyDescent="0.3">
      <c r="A4169" t="s">
        <v>8633</v>
      </c>
      <c r="B4169" t="s">
        <v>8634</v>
      </c>
      <c r="C4169">
        <v>6.0099504613311764E-3</v>
      </c>
      <c r="D4169">
        <v>6.0099504613311764E-3</v>
      </c>
      <c r="E4169">
        <v>1</v>
      </c>
      <c r="F4169">
        <v>1</v>
      </c>
      <c r="G4169">
        <v>4.0285220963769817</v>
      </c>
      <c r="H4169">
        <v>5</v>
      </c>
      <c r="I4169">
        <v>1</v>
      </c>
      <c r="J4169" cm="1">
        <f t="array" ref="J4169">SUMPRODUCT(--ISNUMBER(SEARCH(A4169, QA_Seed_Keywords!B$2:B$45)))</f>
        <v>0</v>
      </c>
      <c r="K4169" cm="1">
        <f t="array" ref="K4169">SUMPRODUCT(
    (--(C$2:C$100 &gt;= C4169)),
    (--(G$2:G$100 &gt;= G4169)),
    (--(H$2:H$100 &lt;= H4169)),
    (--(I$2:I$100 &gt;= I4169)),
    -- (
        (C$2:C$100 &gt; C4169) +
        (G$2:G$100 &gt; G4169) +
        (H$2:H$100 &lt; H4169) +
        (I$2:I$100 &gt; I4169)
    )
)</f>
        <v>285</v>
      </c>
      <c r="L4169">
        <f>(I4169/10)/(H4169/122)</f>
        <v>2.4400000000000004</v>
      </c>
      <c r="M4169">
        <f>L4169/MAX($L$2:$L$6948)</f>
        <v>0.20000000000000004</v>
      </c>
      <c r="N4169">
        <f>D4169*M4169*M4169</f>
        <v>2.4039801845324713E-4</v>
      </c>
      <c r="O4169">
        <f>D4169*G4169</f>
        <v>2.421121823160368E-2</v>
      </c>
      <c r="P4169">
        <f>I4169/H4169</f>
        <v>0.2</v>
      </c>
      <c r="Q4169">
        <f>D4169*P4169*P4169</f>
        <v>2.4039801845324711E-4</v>
      </c>
      <c r="R4169">
        <f t="shared" si="65"/>
        <v>4</v>
      </c>
    </row>
    <row r="4170" spans="1:18" x14ac:dyDescent="0.3">
      <c r="A4170" t="s">
        <v>8635</v>
      </c>
      <c r="B4170" t="s">
        <v>8636</v>
      </c>
      <c r="C4170">
        <v>6.0099504613311764E-3</v>
      </c>
      <c r="D4170">
        <v>6.0099504613311764E-3</v>
      </c>
      <c r="E4170">
        <v>1</v>
      </c>
      <c r="F4170">
        <v>1</v>
      </c>
      <c r="G4170">
        <v>4.0285220963769817</v>
      </c>
      <c r="H4170">
        <v>5</v>
      </c>
      <c r="I4170">
        <v>1</v>
      </c>
      <c r="J4170" cm="1">
        <f t="array" ref="J4170">SUMPRODUCT(--ISNUMBER(SEARCH(A4170, QA_Seed_Keywords!B$2:B$45)))</f>
        <v>0</v>
      </c>
      <c r="K4170" cm="1">
        <f t="array" ref="K4170">SUMPRODUCT(
    (--(C$2:C$100 &gt;= C4170)),
    (--(G$2:G$100 &gt;= G4170)),
    (--(H$2:H$100 &lt;= H4170)),
    (--(I$2:I$100 &gt;= I4170)),
    -- (
        (C$2:C$100 &gt; C4170) +
        (G$2:G$100 &gt; G4170) +
        (H$2:H$100 &lt; H4170) +
        (I$2:I$100 &gt; I4170)
    )
)</f>
        <v>285</v>
      </c>
      <c r="L4170">
        <f>(I4170/10)/(H4170/122)</f>
        <v>2.4400000000000004</v>
      </c>
      <c r="M4170">
        <f>L4170/MAX($L$2:$L$6948)</f>
        <v>0.20000000000000004</v>
      </c>
      <c r="N4170">
        <f>D4170*M4170*M4170</f>
        <v>2.4039801845324713E-4</v>
      </c>
      <c r="O4170">
        <f>D4170*G4170</f>
        <v>2.421121823160368E-2</v>
      </c>
      <c r="P4170">
        <f>I4170/H4170</f>
        <v>0.2</v>
      </c>
      <c r="Q4170">
        <f>D4170*P4170*P4170</f>
        <v>2.4039801845324711E-4</v>
      </c>
      <c r="R4170">
        <f t="shared" si="65"/>
        <v>4</v>
      </c>
    </row>
    <row r="4171" spans="1:18" x14ac:dyDescent="0.3">
      <c r="A4171" t="s">
        <v>8637</v>
      </c>
      <c r="B4171" t="s">
        <v>8638</v>
      </c>
      <c r="C4171">
        <v>6.0099504613311764E-3</v>
      </c>
      <c r="D4171">
        <v>6.0099504613311764E-3</v>
      </c>
      <c r="E4171">
        <v>1</v>
      </c>
      <c r="F4171">
        <v>1</v>
      </c>
      <c r="G4171">
        <v>4.0285220963769817</v>
      </c>
      <c r="H4171">
        <v>5</v>
      </c>
      <c r="I4171">
        <v>1</v>
      </c>
      <c r="J4171" cm="1">
        <f t="array" ref="J4171">SUMPRODUCT(--ISNUMBER(SEARCH(A4171, QA_Seed_Keywords!B$2:B$45)))</f>
        <v>0</v>
      </c>
      <c r="K4171" cm="1">
        <f t="array" ref="K4171">SUMPRODUCT(
    (--(C$2:C$100 &gt;= C4171)),
    (--(G$2:G$100 &gt;= G4171)),
    (--(H$2:H$100 &lt;= H4171)),
    (--(I$2:I$100 &gt;= I4171)),
    -- (
        (C$2:C$100 &gt; C4171) +
        (G$2:G$100 &gt; G4171) +
        (H$2:H$100 &lt; H4171) +
        (I$2:I$100 &gt; I4171)
    )
)</f>
        <v>285</v>
      </c>
      <c r="L4171">
        <f>(I4171/10)/(H4171/122)</f>
        <v>2.4400000000000004</v>
      </c>
      <c r="M4171">
        <f>L4171/MAX($L$2:$L$6948)</f>
        <v>0.20000000000000004</v>
      </c>
      <c r="N4171">
        <f>D4171*M4171*M4171</f>
        <v>2.4039801845324713E-4</v>
      </c>
      <c r="O4171">
        <f>D4171*G4171</f>
        <v>2.421121823160368E-2</v>
      </c>
      <c r="P4171">
        <f>I4171/H4171</f>
        <v>0.2</v>
      </c>
      <c r="Q4171">
        <f>D4171*P4171*P4171</f>
        <v>2.4039801845324711E-4</v>
      </c>
      <c r="R4171">
        <f t="shared" si="65"/>
        <v>4</v>
      </c>
    </row>
    <row r="4172" spans="1:18" x14ac:dyDescent="0.3">
      <c r="A4172" t="s">
        <v>8639</v>
      </c>
      <c r="B4172" t="s">
        <v>8640</v>
      </c>
      <c r="C4172">
        <v>6.0099504613311764E-3</v>
      </c>
      <c r="D4172">
        <v>6.0099504613311764E-3</v>
      </c>
      <c r="E4172">
        <v>1</v>
      </c>
      <c r="F4172">
        <v>1</v>
      </c>
      <c r="G4172">
        <v>4.0285220963769817</v>
      </c>
      <c r="H4172">
        <v>5</v>
      </c>
      <c r="I4172">
        <v>1</v>
      </c>
      <c r="J4172" cm="1">
        <f t="array" ref="J4172">SUMPRODUCT(--ISNUMBER(SEARCH(A4172, QA_Seed_Keywords!B$2:B$45)))</f>
        <v>0</v>
      </c>
      <c r="K4172" cm="1">
        <f t="array" ref="K4172">SUMPRODUCT(
    (--(C$2:C$100 &gt;= C4172)),
    (--(G$2:G$100 &gt;= G4172)),
    (--(H$2:H$100 &lt;= H4172)),
    (--(I$2:I$100 &gt;= I4172)),
    -- (
        (C$2:C$100 &gt; C4172) +
        (G$2:G$100 &gt; G4172) +
        (H$2:H$100 &lt; H4172) +
        (I$2:I$100 &gt; I4172)
    )
)</f>
        <v>285</v>
      </c>
      <c r="L4172">
        <f>(I4172/10)/(H4172/122)</f>
        <v>2.4400000000000004</v>
      </c>
      <c r="M4172">
        <f>L4172/MAX($L$2:$L$6948)</f>
        <v>0.20000000000000004</v>
      </c>
      <c r="N4172">
        <f>D4172*M4172*M4172</f>
        <v>2.4039801845324713E-4</v>
      </c>
      <c r="O4172">
        <f>D4172*G4172</f>
        <v>2.421121823160368E-2</v>
      </c>
      <c r="P4172">
        <f>I4172/H4172</f>
        <v>0.2</v>
      </c>
      <c r="Q4172">
        <f>D4172*P4172*P4172</f>
        <v>2.4039801845324711E-4</v>
      </c>
      <c r="R4172">
        <f t="shared" si="65"/>
        <v>4</v>
      </c>
    </row>
    <row r="4173" spans="1:18" x14ac:dyDescent="0.3">
      <c r="A4173" t="s">
        <v>8641</v>
      </c>
      <c r="B4173" t="s">
        <v>8641</v>
      </c>
      <c r="C4173">
        <v>6.0099504613311764E-3</v>
      </c>
      <c r="D4173">
        <v>6.0099504613311764E-3</v>
      </c>
      <c r="E4173">
        <v>1</v>
      </c>
      <c r="F4173">
        <v>1</v>
      </c>
      <c r="G4173">
        <v>4.0285220963769817</v>
      </c>
      <c r="H4173">
        <v>5</v>
      </c>
      <c r="I4173">
        <v>1</v>
      </c>
      <c r="J4173" cm="1">
        <f t="array" ref="J4173">SUMPRODUCT(--ISNUMBER(SEARCH(A4173, QA_Seed_Keywords!B$2:B$45)))</f>
        <v>0</v>
      </c>
      <c r="K4173" cm="1">
        <f t="array" ref="K4173">SUMPRODUCT(
    (--(C$2:C$100 &gt;= C4173)),
    (--(G$2:G$100 &gt;= G4173)),
    (--(H$2:H$100 &lt;= H4173)),
    (--(I$2:I$100 &gt;= I4173)),
    -- (
        (C$2:C$100 &gt; C4173) +
        (G$2:G$100 &gt; G4173) +
        (H$2:H$100 &lt; H4173) +
        (I$2:I$100 &gt; I4173)
    )
)</f>
        <v>285</v>
      </c>
      <c r="L4173">
        <f>(I4173/10)/(H4173/122)</f>
        <v>2.4400000000000004</v>
      </c>
      <c r="M4173">
        <f>L4173/MAX($L$2:$L$6948)</f>
        <v>0.20000000000000004</v>
      </c>
      <c r="N4173">
        <f>D4173*M4173*M4173</f>
        <v>2.4039801845324713E-4</v>
      </c>
      <c r="O4173">
        <f>D4173*G4173</f>
        <v>2.421121823160368E-2</v>
      </c>
      <c r="P4173">
        <f>I4173/H4173</f>
        <v>0.2</v>
      </c>
      <c r="Q4173">
        <f>D4173*P4173*P4173</f>
        <v>2.4039801845324711E-4</v>
      </c>
      <c r="R4173">
        <f t="shared" si="65"/>
        <v>4</v>
      </c>
    </row>
    <row r="4174" spans="1:18" x14ac:dyDescent="0.3">
      <c r="A4174" t="s">
        <v>8642</v>
      </c>
      <c r="B4174" t="s">
        <v>8643</v>
      </c>
      <c r="C4174">
        <v>6.0099504613311764E-3</v>
      </c>
      <c r="D4174">
        <v>6.0099504613311764E-3</v>
      </c>
      <c r="E4174">
        <v>1</v>
      </c>
      <c r="F4174">
        <v>1</v>
      </c>
      <c r="G4174">
        <v>4.0285220963769817</v>
      </c>
      <c r="H4174">
        <v>5</v>
      </c>
      <c r="I4174">
        <v>1</v>
      </c>
      <c r="J4174" cm="1">
        <f t="array" ref="J4174">SUMPRODUCT(--ISNUMBER(SEARCH(A4174, QA_Seed_Keywords!B$2:B$45)))</f>
        <v>0</v>
      </c>
      <c r="K4174" cm="1">
        <f t="array" ref="K4174">SUMPRODUCT(
    (--(C$2:C$100 &gt;= C4174)),
    (--(G$2:G$100 &gt;= G4174)),
    (--(H$2:H$100 &lt;= H4174)),
    (--(I$2:I$100 &gt;= I4174)),
    -- (
        (C$2:C$100 &gt; C4174) +
        (G$2:G$100 &gt; G4174) +
        (H$2:H$100 &lt; H4174) +
        (I$2:I$100 &gt; I4174)
    )
)</f>
        <v>285</v>
      </c>
      <c r="L4174">
        <f>(I4174/10)/(H4174/122)</f>
        <v>2.4400000000000004</v>
      </c>
      <c r="M4174">
        <f>L4174/MAX($L$2:$L$6948)</f>
        <v>0.20000000000000004</v>
      </c>
      <c r="N4174">
        <f>D4174*M4174*M4174</f>
        <v>2.4039801845324713E-4</v>
      </c>
      <c r="O4174">
        <f>D4174*G4174</f>
        <v>2.421121823160368E-2</v>
      </c>
      <c r="P4174">
        <f>I4174/H4174</f>
        <v>0.2</v>
      </c>
      <c r="Q4174">
        <f>D4174*P4174*P4174</f>
        <v>2.4039801845324711E-4</v>
      </c>
      <c r="R4174">
        <f t="shared" si="65"/>
        <v>4</v>
      </c>
    </row>
    <row r="4175" spans="1:18" x14ac:dyDescent="0.3">
      <c r="A4175" t="s">
        <v>8644</v>
      </c>
      <c r="B4175" t="s">
        <v>8644</v>
      </c>
      <c r="C4175">
        <v>6.0099504613311764E-3</v>
      </c>
      <c r="D4175">
        <v>6.0099504613311764E-3</v>
      </c>
      <c r="E4175">
        <v>1</v>
      </c>
      <c r="F4175">
        <v>1</v>
      </c>
      <c r="G4175">
        <v>4.0285220963769817</v>
      </c>
      <c r="H4175">
        <v>5</v>
      </c>
      <c r="I4175">
        <v>1</v>
      </c>
      <c r="J4175" cm="1">
        <f t="array" ref="J4175">SUMPRODUCT(--ISNUMBER(SEARCH(A4175, QA_Seed_Keywords!B$2:B$45)))</f>
        <v>0</v>
      </c>
      <c r="K4175" cm="1">
        <f t="array" ref="K4175">SUMPRODUCT(
    (--(C$2:C$100 &gt;= C4175)),
    (--(G$2:G$100 &gt;= G4175)),
    (--(H$2:H$100 &lt;= H4175)),
    (--(I$2:I$100 &gt;= I4175)),
    -- (
        (C$2:C$100 &gt; C4175) +
        (G$2:G$100 &gt; G4175) +
        (H$2:H$100 &lt; H4175) +
        (I$2:I$100 &gt; I4175)
    )
)</f>
        <v>285</v>
      </c>
      <c r="L4175">
        <f>(I4175/10)/(H4175/122)</f>
        <v>2.4400000000000004</v>
      </c>
      <c r="M4175">
        <f>L4175/MAX($L$2:$L$6948)</f>
        <v>0.20000000000000004</v>
      </c>
      <c r="N4175">
        <f>D4175*M4175*M4175</f>
        <v>2.4039801845324713E-4</v>
      </c>
      <c r="O4175">
        <f>D4175*G4175</f>
        <v>2.421121823160368E-2</v>
      </c>
      <c r="P4175">
        <f>I4175/H4175</f>
        <v>0.2</v>
      </c>
      <c r="Q4175">
        <f>D4175*P4175*P4175</f>
        <v>2.4039801845324711E-4</v>
      </c>
      <c r="R4175">
        <f t="shared" si="65"/>
        <v>4</v>
      </c>
    </row>
    <row r="4176" spans="1:18" x14ac:dyDescent="0.3">
      <c r="A4176" t="s">
        <v>8645</v>
      </c>
      <c r="B4176" t="s">
        <v>8646</v>
      </c>
      <c r="C4176">
        <v>6.0099504613311764E-3</v>
      </c>
      <c r="D4176">
        <v>6.0099504613311764E-3</v>
      </c>
      <c r="E4176">
        <v>1</v>
      </c>
      <c r="F4176">
        <v>1</v>
      </c>
      <c r="G4176">
        <v>4.0285220963769817</v>
      </c>
      <c r="H4176">
        <v>5</v>
      </c>
      <c r="I4176">
        <v>1</v>
      </c>
      <c r="J4176" cm="1">
        <f t="array" ref="J4176">SUMPRODUCT(--ISNUMBER(SEARCH(A4176, QA_Seed_Keywords!B$2:B$45)))</f>
        <v>0</v>
      </c>
      <c r="K4176" cm="1">
        <f t="array" ref="K4176">SUMPRODUCT(
    (--(C$2:C$100 &gt;= C4176)),
    (--(G$2:G$100 &gt;= G4176)),
    (--(H$2:H$100 &lt;= H4176)),
    (--(I$2:I$100 &gt;= I4176)),
    -- (
        (C$2:C$100 &gt; C4176) +
        (G$2:G$100 &gt; G4176) +
        (H$2:H$100 &lt; H4176) +
        (I$2:I$100 &gt; I4176)
    )
)</f>
        <v>285</v>
      </c>
      <c r="L4176">
        <f>(I4176/10)/(H4176/122)</f>
        <v>2.4400000000000004</v>
      </c>
      <c r="M4176">
        <f>L4176/MAX($L$2:$L$6948)</f>
        <v>0.20000000000000004</v>
      </c>
      <c r="N4176">
        <f>D4176*M4176*M4176</f>
        <v>2.4039801845324713E-4</v>
      </c>
      <c r="O4176">
        <f>D4176*G4176</f>
        <v>2.421121823160368E-2</v>
      </c>
      <c r="P4176">
        <f>I4176/H4176</f>
        <v>0.2</v>
      </c>
      <c r="Q4176">
        <f>D4176*P4176*P4176</f>
        <v>2.4039801845324711E-4</v>
      </c>
      <c r="R4176">
        <f t="shared" si="65"/>
        <v>4</v>
      </c>
    </row>
    <row r="4177" spans="1:18" x14ac:dyDescent="0.3">
      <c r="A4177" t="s">
        <v>8647</v>
      </c>
      <c r="B4177" t="s">
        <v>8647</v>
      </c>
      <c r="C4177">
        <v>6.0099504613311764E-3</v>
      </c>
      <c r="D4177">
        <v>6.0099504613311764E-3</v>
      </c>
      <c r="E4177">
        <v>1</v>
      </c>
      <c r="F4177">
        <v>1</v>
      </c>
      <c r="G4177">
        <v>4.0285220963769817</v>
      </c>
      <c r="H4177">
        <v>5</v>
      </c>
      <c r="I4177">
        <v>1</v>
      </c>
      <c r="J4177" cm="1">
        <f t="array" ref="J4177">SUMPRODUCT(--ISNUMBER(SEARCH(A4177, QA_Seed_Keywords!B$2:B$45)))</f>
        <v>0</v>
      </c>
      <c r="K4177" cm="1">
        <f t="array" ref="K4177">SUMPRODUCT(
    (--(C$2:C$100 &gt;= C4177)),
    (--(G$2:G$100 &gt;= G4177)),
    (--(H$2:H$100 &lt;= H4177)),
    (--(I$2:I$100 &gt;= I4177)),
    -- (
        (C$2:C$100 &gt; C4177) +
        (G$2:G$100 &gt; G4177) +
        (H$2:H$100 &lt; H4177) +
        (I$2:I$100 &gt; I4177)
    )
)</f>
        <v>285</v>
      </c>
      <c r="L4177">
        <f>(I4177/10)/(H4177/122)</f>
        <v>2.4400000000000004</v>
      </c>
      <c r="M4177">
        <f>L4177/MAX($L$2:$L$6948)</f>
        <v>0.20000000000000004</v>
      </c>
      <c r="N4177">
        <f>D4177*M4177*M4177</f>
        <v>2.4039801845324713E-4</v>
      </c>
      <c r="O4177">
        <f>D4177*G4177</f>
        <v>2.421121823160368E-2</v>
      </c>
      <c r="P4177">
        <f>I4177/H4177</f>
        <v>0.2</v>
      </c>
      <c r="Q4177">
        <f>D4177*P4177*P4177</f>
        <v>2.4039801845324711E-4</v>
      </c>
      <c r="R4177">
        <f t="shared" si="65"/>
        <v>4</v>
      </c>
    </row>
    <row r="4178" spans="1:18" x14ac:dyDescent="0.3">
      <c r="A4178" t="s">
        <v>8648</v>
      </c>
      <c r="B4178" t="s">
        <v>8648</v>
      </c>
      <c r="C4178">
        <v>6.0099504613311764E-3</v>
      </c>
      <c r="D4178">
        <v>6.0099504613311764E-3</v>
      </c>
      <c r="E4178">
        <v>1</v>
      </c>
      <c r="F4178">
        <v>1</v>
      </c>
      <c r="G4178">
        <v>4.0285220963769817</v>
      </c>
      <c r="H4178">
        <v>5</v>
      </c>
      <c r="I4178">
        <v>1</v>
      </c>
      <c r="J4178" cm="1">
        <f t="array" ref="J4178">SUMPRODUCT(--ISNUMBER(SEARCH(A4178, QA_Seed_Keywords!B$2:B$45)))</f>
        <v>0</v>
      </c>
      <c r="K4178" cm="1">
        <f t="array" ref="K4178">SUMPRODUCT(
    (--(C$2:C$100 &gt;= C4178)),
    (--(G$2:G$100 &gt;= G4178)),
    (--(H$2:H$100 &lt;= H4178)),
    (--(I$2:I$100 &gt;= I4178)),
    -- (
        (C$2:C$100 &gt; C4178) +
        (G$2:G$100 &gt; G4178) +
        (H$2:H$100 &lt; H4178) +
        (I$2:I$100 &gt; I4178)
    )
)</f>
        <v>285</v>
      </c>
      <c r="L4178">
        <f>(I4178/10)/(H4178/122)</f>
        <v>2.4400000000000004</v>
      </c>
      <c r="M4178">
        <f>L4178/MAX($L$2:$L$6948)</f>
        <v>0.20000000000000004</v>
      </c>
      <c r="N4178">
        <f>D4178*M4178*M4178</f>
        <v>2.4039801845324713E-4</v>
      </c>
      <c r="O4178">
        <f>D4178*G4178</f>
        <v>2.421121823160368E-2</v>
      </c>
      <c r="P4178">
        <f>I4178/H4178</f>
        <v>0.2</v>
      </c>
      <c r="Q4178">
        <f>D4178*P4178*P4178</f>
        <v>2.4039801845324711E-4</v>
      </c>
      <c r="R4178">
        <f t="shared" si="65"/>
        <v>4</v>
      </c>
    </row>
    <row r="4179" spans="1:18" x14ac:dyDescent="0.3">
      <c r="A4179" t="s">
        <v>8649</v>
      </c>
      <c r="B4179" t="s">
        <v>8650</v>
      </c>
      <c r="C4179">
        <v>6.0099504613311764E-3</v>
      </c>
      <c r="D4179">
        <v>6.0099504613311764E-3</v>
      </c>
      <c r="E4179">
        <v>1</v>
      </c>
      <c r="F4179">
        <v>1</v>
      </c>
      <c r="G4179">
        <v>4.0285220963769817</v>
      </c>
      <c r="H4179">
        <v>5</v>
      </c>
      <c r="I4179">
        <v>1</v>
      </c>
      <c r="J4179" cm="1">
        <f t="array" ref="J4179">SUMPRODUCT(--ISNUMBER(SEARCH(A4179, QA_Seed_Keywords!B$2:B$45)))</f>
        <v>0</v>
      </c>
      <c r="K4179" cm="1">
        <f t="array" ref="K4179">SUMPRODUCT(
    (--(C$2:C$100 &gt;= C4179)),
    (--(G$2:G$100 &gt;= G4179)),
    (--(H$2:H$100 &lt;= H4179)),
    (--(I$2:I$100 &gt;= I4179)),
    -- (
        (C$2:C$100 &gt; C4179) +
        (G$2:G$100 &gt; G4179) +
        (H$2:H$100 &lt; H4179) +
        (I$2:I$100 &gt; I4179)
    )
)</f>
        <v>285</v>
      </c>
      <c r="L4179">
        <f>(I4179/10)/(H4179/122)</f>
        <v>2.4400000000000004</v>
      </c>
      <c r="M4179">
        <f>L4179/MAX($L$2:$L$6948)</f>
        <v>0.20000000000000004</v>
      </c>
      <c r="N4179">
        <f>D4179*M4179*M4179</f>
        <v>2.4039801845324713E-4</v>
      </c>
      <c r="O4179">
        <f>D4179*G4179</f>
        <v>2.421121823160368E-2</v>
      </c>
      <c r="P4179">
        <f>I4179/H4179</f>
        <v>0.2</v>
      </c>
      <c r="Q4179">
        <f>D4179*P4179*P4179</f>
        <v>2.4039801845324711E-4</v>
      </c>
      <c r="R4179">
        <f t="shared" si="65"/>
        <v>4</v>
      </c>
    </row>
    <row r="4180" spans="1:18" x14ac:dyDescent="0.3">
      <c r="A4180" t="s">
        <v>8651</v>
      </c>
      <c r="B4180" t="s">
        <v>8652</v>
      </c>
      <c r="C4180">
        <v>6.0099504613311764E-3</v>
      </c>
      <c r="D4180">
        <v>6.0099504613311764E-3</v>
      </c>
      <c r="E4180">
        <v>1</v>
      </c>
      <c r="F4180">
        <v>1</v>
      </c>
      <c r="G4180">
        <v>4.0285220963769817</v>
      </c>
      <c r="H4180">
        <v>5</v>
      </c>
      <c r="I4180">
        <v>1</v>
      </c>
      <c r="J4180" cm="1">
        <f t="array" ref="J4180">SUMPRODUCT(--ISNUMBER(SEARCH(A4180, QA_Seed_Keywords!B$2:B$45)))</f>
        <v>0</v>
      </c>
      <c r="K4180" cm="1">
        <f t="array" ref="K4180">SUMPRODUCT(
    (--(C$2:C$100 &gt;= C4180)),
    (--(G$2:G$100 &gt;= G4180)),
    (--(H$2:H$100 &lt;= H4180)),
    (--(I$2:I$100 &gt;= I4180)),
    -- (
        (C$2:C$100 &gt; C4180) +
        (G$2:G$100 &gt; G4180) +
        (H$2:H$100 &lt; H4180) +
        (I$2:I$100 &gt; I4180)
    )
)</f>
        <v>285</v>
      </c>
      <c r="L4180">
        <f>(I4180/10)/(H4180/122)</f>
        <v>2.4400000000000004</v>
      </c>
      <c r="M4180">
        <f>L4180/MAX($L$2:$L$6948)</f>
        <v>0.20000000000000004</v>
      </c>
      <c r="N4180">
        <f>D4180*M4180*M4180</f>
        <v>2.4039801845324713E-4</v>
      </c>
      <c r="O4180">
        <f>D4180*G4180</f>
        <v>2.421121823160368E-2</v>
      </c>
      <c r="P4180">
        <f>I4180/H4180</f>
        <v>0.2</v>
      </c>
      <c r="Q4180">
        <f>D4180*P4180*P4180</f>
        <v>2.4039801845324711E-4</v>
      </c>
      <c r="R4180">
        <f t="shared" si="65"/>
        <v>4</v>
      </c>
    </row>
    <row r="4181" spans="1:18" x14ac:dyDescent="0.3">
      <c r="A4181" t="s">
        <v>8653</v>
      </c>
      <c r="B4181" t="s">
        <v>8653</v>
      </c>
      <c r="C4181">
        <v>6.0099504613311764E-3</v>
      </c>
      <c r="D4181">
        <v>6.0099504613311764E-3</v>
      </c>
      <c r="E4181">
        <v>1</v>
      </c>
      <c r="F4181">
        <v>1</v>
      </c>
      <c r="G4181">
        <v>4.0285220963769817</v>
      </c>
      <c r="H4181">
        <v>5</v>
      </c>
      <c r="I4181">
        <v>1</v>
      </c>
      <c r="J4181" cm="1">
        <f t="array" ref="J4181">SUMPRODUCT(--ISNUMBER(SEARCH(A4181, QA_Seed_Keywords!B$2:B$45)))</f>
        <v>0</v>
      </c>
      <c r="K4181" cm="1">
        <f t="array" ref="K4181">SUMPRODUCT(
    (--(C$2:C$100 &gt;= C4181)),
    (--(G$2:G$100 &gt;= G4181)),
    (--(H$2:H$100 &lt;= H4181)),
    (--(I$2:I$100 &gt;= I4181)),
    -- (
        (C$2:C$100 &gt; C4181) +
        (G$2:G$100 &gt; G4181) +
        (H$2:H$100 &lt; H4181) +
        (I$2:I$100 &gt; I4181)
    )
)</f>
        <v>285</v>
      </c>
      <c r="L4181">
        <f>(I4181/10)/(H4181/122)</f>
        <v>2.4400000000000004</v>
      </c>
      <c r="M4181">
        <f>L4181/MAX($L$2:$L$6948)</f>
        <v>0.20000000000000004</v>
      </c>
      <c r="N4181">
        <f>D4181*M4181*M4181</f>
        <v>2.4039801845324713E-4</v>
      </c>
      <c r="O4181">
        <f>D4181*G4181</f>
        <v>2.421121823160368E-2</v>
      </c>
      <c r="P4181">
        <f>I4181/H4181</f>
        <v>0.2</v>
      </c>
      <c r="Q4181">
        <f>D4181*P4181*P4181</f>
        <v>2.4039801845324711E-4</v>
      </c>
      <c r="R4181">
        <f t="shared" si="65"/>
        <v>4</v>
      </c>
    </row>
    <row r="4182" spans="1:18" x14ac:dyDescent="0.3">
      <c r="A4182" t="s">
        <v>8654</v>
      </c>
      <c r="B4182" t="s">
        <v>8655</v>
      </c>
      <c r="C4182">
        <v>6.0099504613311764E-3</v>
      </c>
      <c r="D4182">
        <v>6.0099504613311764E-3</v>
      </c>
      <c r="E4182">
        <v>1</v>
      </c>
      <c r="F4182">
        <v>1</v>
      </c>
      <c r="G4182">
        <v>4.0285220963769817</v>
      </c>
      <c r="H4182">
        <v>5</v>
      </c>
      <c r="I4182">
        <v>1</v>
      </c>
      <c r="J4182" cm="1">
        <f t="array" ref="J4182">SUMPRODUCT(--ISNUMBER(SEARCH(A4182, QA_Seed_Keywords!B$2:B$45)))</f>
        <v>0</v>
      </c>
      <c r="K4182" cm="1">
        <f t="array" ref="K4182">SUMPRODUCT(
    (--(C$2:C$100 &gt;= C4182)),
    (--(G$2:G$100 &gt;= G4182)),
    (--(H$2:H$100 &lt;= H4182)),
    (--(I$2:I$100 &gt;= I4182)),
    -- (
        (C$2:C$100 &gt; C4182) +
        (G$2:G$100 &gt; G4182) +
        (H$2:H$100 &lt; H4182) +
        (I$2:I$100 &gt; I4182)
    )
)</f>
        <v>285</v>
      </c>
      <c r="L4182">
        <f>(I4182/10)/(H4182/122)</f>
        <v>2.4400000000000004</v>
      </c>
      <c r="M4182">
        <f>L4182/MAX($L$2:$L$6948)</f>
        <v>0.20000000000000004</v>
      </c>
      <c r="N4182">
        <f>D4182*M4182*M4182</f>
        <v>2.4039801845324713E-4</v>
      </c>
      <c r="O4182">
        <f>D4182*G4182</f>
        <v>2.421121823160368E-2</v>
      </c>
      <c r="P4182">
        <f>I4182/H4182</f>
        <v>0.2</v>
      </c>
      <c r="Q4182">
        <f>D4182*P4182*P4182</f>
        <v>2.4039801845324711E-4</v>
      </c>
      <c r="R4182">
        <f t="shared" si="65"/>
        <v>4</v>
      </c>
    </row>
    <row r="4183" spans="1:18" x14ac:dyDescent="0.3">
      <c r="A4183" t="s">
        <v>8656</v>
      </c>
      <c r="B4183" t="s">
        <v>8656</v>
      </c>
      <c r="C4183">
        <v>6.0099504613311764E-3</v>
      </c>
      <c r="D4183">
        <v>6.0099504613311764E-3</v>
      </c>
      <c r="E4183">
        <v>1</v>
      </c>
      <c r="F4183">
        <v>1</v>
      </c>
      <c r="G4183">
        <v>4.0285220963769817</v>
      </c>
      <c r="H4183">
        <v>5</v>
      </c>
      <c r="I4183">
        <v>1</v>
      </c>
      <c r="J4183" cm="1">
        <f t="array" ref="J4183">SUMPRODUCT(--ISNUMBER(SEARCH(A4183, QA_Seed_Keywords!B$2:B$45)))</f>
        <v>0</v>
      </c>
      <c r="K4183" cm="1">
        <f t="array" ref="K4183">SUMPRODUCT(
    (--(C$2:C$100 &gt;= C4183)),
    (--(G$2:G$100 &gt;= G4183)),
    (--(H$2:H$100 &lt;= H4183)),
    (--(I$2:I$100 &gt;= I4183)),
    -- (
        (C$2:C$100 &gt; C4183) +
        (G$2:G$100 &gt; G4183) +
        (H$2:H$100 &lt; H4183) +
        (I$2:I$100 &gt; I4183)
    )
)</f>
        <v>285</v>
      </c>
      <c r="L4183">
        <f>(I4183/10)/(H4183/122)</f>
        <v>2.4400000000000004</v>
      </c>
      <c r="M4183">
        <f>L4183/MAX($L$2:$L$6948)</f>
        <v>0.20000000000000004</v>
      </c>
      <c r="N4183">
        <f>D4183*M4183*M4183</f>
        <v>2.4039801845324713E-4</v>
      </c>
      <c r="O4183">
        <f>D4183*G4183</f>
        <v>2.421121823160368E-2</v>
      </c>
      <c r="P4183">
        <f>I4183/H4183</f>
        <v>0.2</v>
      </c>
      <c r="Q4183">
        <f>D4183*P4183*P4183</f>
        <v>2.4039801845324711E-4</v>
      </c>
      <c r="R4183">
        <f t="shared" si="65"/>
        <v>4</v>
      </c>
    </row>
    <row r="4184" spans="1:18" x14ac:dyDescent="0.3">
      <c r="A4184" t="s">
        <v>8657</v>
      </c>
      <c r="B4184" t="s">
        <v>8658</v>
      </c>
      <c r="C4184">
        <v>6.0099504613311764E-3</v>
      </c>
      <c r="D4184">
        <v>6.0099504613311764E-3</v>
      </c>
      <c r="E4184">
        <v>1</v>
      </c>
      <c r="F4184">
        <v>1</v>
      </c>
      <c r="G4184">
        <v>4.0285220963769817</v>
      </c>
      <c r="H4184">
        <v>5</v>
      </c>
      <c r="I4184">
        <v>1</v>
      </c>
      <c r="J4184" cm="1">
        <f t="array" ref="J4184">SUMPRODUCT(--ISNUMBER(SEARCH(A4184, QA_Seed_Keywords!B$2:B$45)))</f>
        <v>0</v>
      </c>
      <c r="K4184" cm="1">
        <f t="array" ref="K4184">SUMPRODUCT(
    (--(C$2:C$100 &gt;= C4184)),
    (--(G$2:G$100 &gt;= G4184)),
    (--(H$2:H$100 &lt;= H4184)),
    (--(I$2:I$100 &gt;= I4184)),
    -- (
        (C$2:C$100 &gt; C4184) +
        (G$2:G$100 &gt; G4184) +
        (H$2:H$100 &lt; H4184) +
        (I$2:I$100 &gt; I4184)
    )
)</f>
        <v>285</v>
      </c>
      <c r="L4184">
        <f>(I4184/10)/(H4184/122)</f>
        <v>2.4400000000000004</v>
      </c>
      <c r="M4184">
        <f>L4184/MAX($L$2:$L$6948)</f>
        <v>0.20000000000000004</v>
      </c>
      <c r="N4184">
        <f>D4184*M4184*M4184</f>
        <v>2.4039801845324713E-4</v>
      </c>
      <c r="O4184">
        <f>D4184*G4184</f>
        <v>2.421121823160368E-2</v>
      </c>
      <c r="P4184">
        <f>I4184/H4184</f>
        <v>0.2</v>
      </c>
      <c r="Q4184">
        <f>D4184*P4184*P4184</f>
        <v>2.4039801845324711E-4</v>
      </c>
      <c r="R4184">
        <f t="shared" si="65"/>
        <v>4</v>
      </c>
    </row>
    <row r="4185" spans="1:18" x14ac:dyDescent="0.3">
      <c r="A4185" t="s">
        <v>8659</v>
      </c>
      <c r="B4185" t="s">
        <v>8660</v>
      </c>
      <c r="C4185">
        <v>6.0099504613311764E-3</v>
      </c>
      <c r="D4185">
        <v>6.0099504613311764E-3</v>
      </c>
      <c r="E4185">
        <v>1</v>
      </c>
      <c r="F4185">
        <v>1</v>
      </c>
      <c r="G4185">
        <v>4.0285220963769817</v>
      </c>
      <c r="H4185">
        <v>5</v>
      </c>
      <c r="I4185">
        <v>1</v>
      </c>
      <c r="J4185" cm="1">
        <f t="array" ref="J4185">SUMPRODUCT(--ISNUMBER(SEARCH(A4185, QA_Seed_Keywords!B$2:B$45)))</f>
        <v>0</v>
      </c>
      <c r="K4185" cm="1">
        <f t="array" ref="K4185">SUMPRODUCT(
    (--(C$2:C$100 &gt;= C4185)),
    (--(G$2:G$100 &gt;= G4185)),
    (--(H$2:H$100 &lt;= H4185)),
    (--(I$2:I$100 &gt;= I4185)),
    -- (
        (C$2:C$100 &gt; C4185) +
        (G$2:G$100 &gt; G4185) +
        (H$2:H$100 &lt; H4185) +
        (I$2:I$100 &gt; I4185)
    )
)</f>
        <v>285</v>
      </c>
      <c r="L4185">
        <f>(I4185/10)/(H4185/122)</f>
        <v>2.4400000000000004</v>
      </c>
      <c r="M4185">
        <f>L4185/MAX($L$2:$L$6948)</f>
        <v>0.20000000000000004</v>
      </c>
      <c r="N4185">
        <f>D4185*M4185*M4185</f>
        <v>2.4039801845324713E-4</v>
      </c>
      <c r="O4185">
        <f>D4185*G4185</f>
        <v>2.421121823160368E-2</v>
      </c>
      <c r="P4185">
        <f>I4185/H4185</f>
        <v>0.2</v>
      </c>
      <c r="Q4185">
        <f>D4185*P4185*P4185</f>
        <v>2.4039801845324711E-4</v>
      </c>
      <c r="R4185">
        <f t="shared" si="65"/>
        <v>4</v>
      </c>
    </row>
    <row r="4186" spans="1:18" x14ac:dyDescent="0.3">
      <c r="A4186" t="s">
        <v>8661</v>
      </c>
      <c r="B4186" t="s">
        <v>8661</v>
      </c>
      <c r="C4186">
        <v>6.0099504613311764E-3</v>
      </c>
      <c r="D4186">
        <v>6.0099504613311764E-3</v>
      </c>
      <c r="E4186">
        <v>1</v>
      </c>
      <c r="F4186">
        <v>1</v>
      </c>
      <c r="G4186">
        <v>4.0285220963769817</v>
      </c>
      <c r="H4186">
        <v>5</v>
      </c>
      <c r="I4186">
        <v>1</v>
      </c>
      <c r="J4186" cm="1">
        <f t="array" ref="J4186">SUMPRODUCT(--ISNUMBER(SEARCH(A4186, QA_Seed_Keywords!B$2:B$45)))</f>
        <v>0</v>
      </c>
      <c r="K4186" cm="1">
        <f t="array" ref="K4186">SUMPRODUCT(
    (--(C$2:C$100 &gt;= C4186)),
    (--(G$2:G$100 &gt;= G4186)),
    (--(H$2:H$100 &lt;= H4186)),
    (--(I$2:I$100 &gt;= I4186)),
    -- (
        (C$2:C$100 &gt; C4186) +
        (G$2:G$100 &gt; G4186) +
        (H$2:H$100 &lt; H4186) +
        (I$2:I$100 &gt; I4186)
    )
)</f>
        <v>285</v>
      </c>
      <c r="L4186">
        <f>(I4186/10)/(H4186/122)</f>
        <v>2.4400000000000004</v>
      </c>
      <c r="M4186">
        <f>L4186/MAX($L$2:$L$6948)</f>
        <v>0.20000000000000004</v>
      </c>
      <c r="N4186">
        <f>D4186*M4186*M4186</f>
        <v>2.4039801845324713E-4</v>
      </c>
      <c r="O4186">
        <f>D4186*G4186</f>
        <v>2.421121823160368E-2</v>
      </c>
      <c r="P4186">
        <f>I4186/H4186</f>
        <v>0.2</v>
      </c>
      <c r="Q4186">
        <f>D4186*P4186*P4186</f>
        <v>2.4039801845324711E-4</v>
      </c>
      <c r="R4186">
        <f t="shared" si="65"/>
        <v>4</v>
      </c>
    </row>
    <row r="4187" spans="1:18" x14ac:dyDescent="0.3">
      <c r="A4187" t="s">
        <v>8662</v>
      </c>
      <c r="B4187" t="s">
        <v>8663</v>
      </c>
      <c r="C4187">
        <v>6.0099504613311764E-3</v>
      </c>
      <c r="D4187">
        <v>6.0099504613311764E-3</v>
      </c>
      <c r="E4187">
        <v>1</v>
      </c>
      <c r="F4187">
        <v>1</v>
      </c>
      <c r="G4187">
        <v>4.0285220963769817</v>
      </c>
      <c r="H4187">
        <v>5</v>
      </c>
      <c r="I4187">
        <v>1</v>
      </c>
      <c r="J4187" cm="1">
        <f t="array" ref="J4187">SUMPRODUCT(--ISNUMBER(SEARCH(A4187, QA_Seed_Keywords!B$2:B$45)))</f>
        <v>0</v>
      </c>
      <c r="K4187" cm="1">
        <f t="array" ref="K4187">SUMPRODUCT(
    (--(C$2:C$100 &gt;= C4187)),
    (--(G$2:G$100 &gt;= G4187)),
    (--(H$2:H$100 &lt;= H4187)),
    (--(I$2:I$100 &gt;= I4187)),
    -- (
        (C$2:C$100 &gt; C4187) +
        (G$2:G$100 &gt; G4187) +
        (H$2:H$100 &lt; H4187) +
        (I$2:I$100 &gt; I4187)
    )
)</f>
        <v>285</v>
      </c>
      <c r="L4187">
        <f>(I4187/10)/(H4187/122)</f>
        <v>2.4400000000000004</v>
      </c>
      <c r="M4187">
        <f>L4187/MAX($L$2:$L$6948)</f>
        <v>0.20000000000000004</v>
      </c>
      <c r="N4187">
        <f>D4187*M4187*M4187</f>
        <v>2.4039801845324713E-4</v>
      </c>
      <c r="O4187">
        <f>D4187*G4187</f>
        <v>2.421121823160368E-2</v>
      </c>
      <c r="P4187">
        <f>I4187/H4187</f>
        <v>0.2</v>
      </c>
      <c r="Q4187">
        <f>D4187*P4187*P4187</f>
        <v>2.4039801845324711E-4</v>
      </c>
      <c r="R4187">
        <f t="shared" si="65"/>
        <v>4</v>
      </c>
    </row>
    <row r="4188" spans="1:18" x14ac:dyDescent="0.3">
      <c r="A4188" t="s">
        <v>8664</v>
      </c>
      <c r="B4188" t="s">
        <v>8664</v>
      </c>
      <c r="C4188">
        <v>6.0099504613311764E-3</v>
      </c>
      <c r="D4188">
        <v>6.0099504613311764E-3</v>
      </c>
      <c r="E4188">
        <v>1</v>
      </c>
      <c r="F4188">
        <v>1</v>
      </c>
      <c r="G4188">
        <v>4.0285220963769817</v>
      </c>
      <c r="H4188">
        <v>5</v>
      </c>
      <c r="I4188">
        <v>1</v>
      </c>
      <c r="J4188" cm="1">
        <f t="array" ref="J4188">SUMPRODUCT(--ISNUMBER(SEARCH(A4188, QA_Seed_Keywords!B$2:B$45)))</f>
        <v>0</v>
      </c>
      <c r="K4188" cm="1">
        <f t="array" ref="K4188">SUMPRODUCT(
    (--(C$2:C$100 &gt;= C4188)),
    (--(G$2:G$100 &gt;= G4188)),
    (--(H$2:H$100 &lt;= H4188)),
    (--(I$2:I$100 &gt;= I4188)),
    -- (
        (C$2:C$100 &gt; C4188) +
        (G$2:G$100 &gt; G4188) +
        (H$2:H$100 &lt; H4188) +
        (I$2:I$100 &gt; I4188)
    )
)</f>
        <v>285</v>
      </c>
      <c r="L4188">
        <f>(I4188/10)/(H4188/122)</f>
        <v>2.4400000000000004</v>
      </c>
      <c r="M4188">
        <f>L4188/MAX($L$2:$L$6948)</f>
        <v>0.20000000000000004</v>
      </c>
      <c r="N4188">
        <f>D4188*M4188*M4188</f>
        <v>2.4039801845324713E-4</v>
      </c>
      <c r="O4188">
        <f>D4188*G4188</f>
        <v>2.421121823160368E-2</v>
      </c>
      <c r="P4188">
        <f>I4188/H4188</f>
        <v>0.2</v>
      </c>
      <c r="Q4188">
        <f>D4188*P4188*P4188</f>
        <v>2.4039801845324711E-4</v>
      </c>
      <c r="R4188">
        <f t="shared" si="65"/>
        <v>4</v>
      </c>
    </row>
    <row r="4189" spans="1:18" x14ac:dyDescent="0.3">
      <c r="A4189" t="s">
        <v>8665</v>
      </c>
      <c r="B4189" t="s">
        <v>8665</v>
      </c>
      <c r="C4189">
        <v>6.0099504613311764E-3</v>
      </c>
      <c r="D4189">
        <v>6.0099504613311764E-3</v>
      </c>
      <c r="E4189">
        <v>1</v>
      </c>
      <c r="F4189">
        <v>1</v>
      </c>
      <c r="G4189">
        <v>4.0285220963769817</v>
      </c>
      <c r="H4189">
        <v>5</v>
      </c>
      <c r="I4189">
        <v>1</v>
      </c>
      <c r="J4189" cm="1">
        <f t="array" ref="J4189">SUMPRODUCT(--ISNUMBER(SEARCH(A4189, QA_Seed_Keywords!B$2:B$45)))</f>
        <v>0</v>
      </c>
      <c r="K4189" cm="1">
        <f t="array" ref="K4189">SUMPRODUCT(
    (--(C$2:C$100 &gt;= C4189)),
    (--(G$2:G$100 &gt;= G4189)),
    (--(H$2:H$100 &lt;= H4189)),
    (--(I$2:I$100 &gt;= I4189)),
    -- (
        (C$2:C$100 &gt; C4189) +
        (G$2:G$100 &gt; G4189) +
        (H$2:H$100 &lt; H4189) +
        (I$2:I$100 &gt; I4189)
    )
)</f>
        <v>285</v>
      </c>
      <c r="L4189">
        <f>(I4189/10)/(H4189/122)</f>
        <v>2.4400000000000004</v>
      </c>
      <c r="M4189">
        <f>L4189/MAX($L$2:$L$6948)</f>
        <v>0.20000000000000004</v>
      </c>
      <c r="N4189">
        <f>D4189*M4189*M4189</f>
        <v>2.4039801845324713E-4</v>
      </c>
      <c r="O4189">
        <f>D4189*G4189</f>
        <v>2.421121823160368E-2</v>
      </c>
      <c r="P4189">
        <f>I4189/H4189</f>
        <v>0.2</v>
      </c>
      <c r="Q4189">
        <f>D4189*P4189*P4189</f>
        <v>2.4039801845324711E-4</v>
      </c>
      <c r="R4189">
        <f t="shared" si="65"/>
        <v>4</v>
      </c>
    </row>
    <row r="4190" spans="1:18" x14ac:dyDescent="0.3">
      <c r="A4190" t="s">
        <v>8666</v>
      </c>
      <c r="B4190" t="s">
        <v>8667</v>
      </c>
      <c r="C4190">
        <v>6.0099504613311764E-3</v>
      </c>
      <c r="D4190">
        <v>6.0099504613311764E-3</v>
      </c>
      <c r="E4190">
        <v>1</v>
      </c>
      <c r="F4190">
        <v>1</v>
      </c>
      <c r="G4190">
        <v>4.0285220963769817</v>
      </c>
      <c r="H4190">
        <v>5</v>
      </c>
      <c r="I4190">
        <v>1</v>
      </c>
      <c r="J4190" cm="1">
        <f t="array" ref="J4190">SUMPRODUCT(--ISNUMBER(SEARCH(A4190, QA_Seed_Keywords!B$2:B$45)))</f>
        <v>0</v>
      </c>
      <c r="K4190" cm="1">
        <f t="array" ref="K4190">SUMPRODUCT(
    (--(C$2:C$100 &gt;= C4190)),
    (--(G$2:G$100 &gt;= G4190)),
    (--(H$2:H$100 &lt;= H4190)),
    (--(I$2:I$100 &gt;= I4190)),
    -- (
        (C$2:C$100 &gt; C4190) +
        (G$2:G$100 &gt; G4190) +
        (H$2:H$100 &lt; H4190) +
        (I$2:I$100 &gt; I4190)
    )
)</f>
        <v>285</v>
      </c>
      <c r="L4190">
        <f>(I4190/10)/(H4190/122)</f>
        <v>2.4400000000000004</v>
      </c>
      <c r="M4190">
        <f>L4190/MAX($L$2:$L$6948)</f>
        <v>0.20000000000000004</v>
      </c>
      <c r="N4190">
        <f>D4190*M4190*M4190</f>
        <v>2.4039801845324713E-4</v>
      </c>
      <c r="O4190">
        <f>D4190*G4190</f>
        <v>2.421121823160368E-2</v>
      </c>
      <c r="P4190">
        <f>I4190/H4190</f>
        <v>0.2</v>
      </c>
      <c r="Q4190">
        <f>D4190*P4190*P4190</f>
        <v>2.4039801845324711E-4</v>
      </c>
      <c r="R4190">
        <f t="shared" si="65"/>
        <v>4</v>
      </c>
    </row>
    <row r="4191" spans="1:18" x14ac:dyDescent="0.3">
      <c r="A4191" t="s">
        <v>8668</v>
      </c>
      <c r="B4191" t="s">
        <v>8669</v>
      </c>
      <c r="C4191">
        <v>6.0099504613311764E-3</v>
      </c>
      <c r="D4191">
        <v>6.0099504613311764E-3</v>
      </c>
      <c r="E4191">
        <v>1</v>
      </c>
      <c r="F4191">
        <v>1</v>
      </c>
      <c r="G4191">
        <v>4.0285220963769817</v>
      </c>
      <c r="H4191">
        <v>5</v>
      </c>
      <c r="I4191">
        <v>1</v>
      </c>
      <c r="J4191" cm="1">
        <f t="array" ref="J4191">SUMPRODUCT(--ISNUMBER(SEARCH(A4191, QA_Seed_Keywords!B$2:B$45)))</f>
        <v>0</v>
      </c>
      <c r="K4191" cm="1">
        <f t="array" ref="K4191">SUMPRODUCT(
    (--(C$2:C$100 &gt;= C4191)),
    (--(G$2:G$100 &gt;= G4191)),
    (--(H$2:H$100 &lt;= H4191)),
    (--(I$2:I$100 &gt;= I4191)),
    -- (
        (C$2:C$100 &gt; C4191) +
        (G$2:G$100 &gt; G4191) +
        (H$2:H$100 &lt; H4191) +
        (I$2:I$100 &gt; I4191)
    )
)</f>
        <v>285</v>
      </c>
      <c r="L4191">
        <f>(I4191/10)/(H4191/122)</f>
        <v>2.4400000000000004</v>
      </c>
      <c r="M4191">
        <f>L4191/MAX($L$2:$L$6948)</f>
        <v>0.20000000000000004</v>
      </c>
      <c r="N4191">
        <f>D4191*M4191*M4191</f>
        <v>2.4039801845324713E-4</v>
      </c>
      <c r="O4191">
        <f>D4191*G4191</f>
        <v>2.421121823160368E-2</v>
      </c>
      <c r="P4191">
        <f>I4191/H4191</f>
        <v>0.2</v>
      </c>
      <c r="Q4191">
        <f>D4191*P4191*P4191</f>
        <v>2.4039801845324711E-4</v>
      </c>
      <c r="R4191">
        <f t="shared" si="65"/>
        <v>4</v>
      </c>
    </row>
    <row r="4192" spans="1:18" x14ac:dyDescent="0.3">
      <c r="A4192" t="s">
        <v>8670</v>
      </c>
      <c r="B4192" t="s">
        <v>8670</v>
      </c>
      <c r="C4192">
        <v>6.0099504613311764E-3</v>
      </c>
      <c r="D4192">
        <v>6.0099504613311764E-3</v>
      </c>
      <c r="E4192">
        <v>1</v>
      </c>
      <c r="F4192">
        <v>1</v>
      </c>
      <c r="G4192">
        <v>4.0285220963769817</v>
      </c>
      <c r="H4192">
        <v>5</v>
      </c>
      <c r="I4192">
        <v>1</v>
      </c>
      <c r="J4192" cm="1">
        <f t="array" ref="J4192">SUMPRODUCT(--ISNUMBER(SEARCH(A4192, QA_Seed_Keywords!B$2:B$45)))</f>
        <v>0</v>
      </c>
      <c r="K4192" cm="1">
        <f t="array" ref="K4192">SUMPRODUCT(
    (--(C$2:C$100 &gt;= C4192)),
    (--(G$2:G$100 &gt;= G4192)),
    (--(H$2:H$100 &lt;= H4192)),
    (--(I$2:I$100 &gt;= I4192)),
    -- (
        (C$2:C$100 &gt; C4192) +
        (G$2:G$100 &gt; G4192) +
        (H$2:H$100 &lt; H4192) +
        (I$2:I$100 &gt; I4192)
    )
)</f>
        <v>285</v>
      </c>
      <c r="L4192">
        <f>(I4192/10)/(H4192/122)</f>
        <v>2.4400000000000004</v>
      </c>
      <c r="M4192">
        <f>L4192/MAX($L$2:$L$6948)</f>
        <v>0.20000000000000004</v>
      </c>
      <c r="N4192">
        <f>D4192*M4192*M4192</f>
        <v>2.4039801845324713E-4</v>
      </c>
      <c r="O4192">
        <f>D4192*G4192</f>
        <v>2.421121823160368E-2</v>
      </c>
      <c r="P4192">
        <f>I4192/H4192</f>
        <v>0.2</v>
      </c>
      <c r="Q4192">
        <f>D4192*P4192*P4192</f>
        <v>2.4039801845324711E-4</v>
      </c>
      <c r="R4192">
        <f t="shared" si="65"/>
        <v>4</v>
      </c>
    </row>
    <row r="4193" spans="1:18" x14ac:dyDescent="0.3">
      <c r="A4193" t="s">
        <v>8671</v>
      </c>
      <c r="B4193" t="s">
        <v>8672</v>
      </c>
      <c r="C4193">
        <v>5.9982384527473547E-3</v>
      </c>
      <c r="D4193">
        <v>5.9982384527473547E-3</v>
      </c>
      <c r="E4193">
        <v>1</v>
      </c>
      <c r="F4193">
        <v>1</v>
      </c>
      <c r="G4193">
        <v>4.0285220963769817</v>
      </c>
      <c r="H4193">
        <v>5</v>
      </c>
      <c r="I4193">
        <v>1</v>
      </c>
      <c r="J4193" cm="1">
        <f t="array" ref="J4193">SUMPRODUCT(--ISNUMBER(SEARCH(A4193, QA_Seed_Keywords!B$2:B$45)))</f>
        <v>0</v>
      </c>
      <c r="K4193" cm="1">
        <f t="array" ref="K4193">SUMPRODUCT(
    (--(C$2:C$100 &gt;= C4193)),
    (--(G$2:G$100 &gt;= G4193)),
    (--(H$2:H$100 &lt;= H4193)),
    (--(I$2:I$100 &gt;= I4193)),
    -- (
        (C$2:C$100 &gt; C4193) +
        (G$2:G$100 &gt; G4193) +
        (H$2:H$100 &lt; H4193) +
        (I$2:I$100 &gt; I4193)
    )
)</f>
        <v>285</v>
      </c>
      <c r="L4193">
        <f>(I4193/10)/(H4193/122)</f>
        <v>2.4400000000000004</v>
      </c>
      <c r="M4193">
        <f>L4193/MAX($L$2:$L$6948)</f>
        <v>0.20000000000000004</v>
      </c>
      <c r="N4193">
        <f>D4193*M4193*M4193</f>
        <v>2.3992953810989429E-4</v>
      </c>
      <c r="O4193">
        <f>D4193*G4193</f>
        <v>2.4164036146230795E-2</v>
      </c>
      <c r="P4193">
        <f>I4193/H4193</f>
        <v>0.2</v>
      </c>
      <c r="Q4193">
        <f>D4193*P4193*P4193</f>
        <v>2.3992953810989421E-4</v>
      </c>
      <c r="R4193">
        <f t="shared" si="65"/>
        <v>4</v>
      </c>
    </row>
    <row r="4194" spans="1:18" x14ac:dyDescent="0.3">
      <c r="A4194" t="s">
        <v>8673</v>
      </c>
      <c r="B4194" t="s">
        <v>8674</v>
      </c>
      <c r="C4194">
        <v>5.9982384527473547E-3</v>
      </c>
      <c r="D4194">
        <v>5.9982384527473547E-3</v>
      </c>
      <c r="E4194">
        <v>1</v>
      </c>
      <c r="F4194">
        <v>1</v>
      </c>
      <c r="G4194">
        <v>4.0285220963769817</v>
      </c>
      <c r="H4194">
        <v>5</v>
      </c>
      <c r="I4194">
        <v>1</v>
      </c>
      <c r="J4194" cm="1">
        <f t="array" ref="J4194">SUMPRODUCT(--ISNUMBER(SEARCH(A4194, QA_Seed_Keywords!B$2:B$45)))</f>
        <v>0</v>
      </c>
      <c r="K4194" cm="1">
        <f t="array" ref="K4194">SUMPRODUCT(
    (--(C$2:C$100 &gt;= C4194)),
    (--(G$2:G$100 &gt;= G4194)),
    (--(H$2:H$100 &lt;= H4194)),
    (--(I$2:I$100 &gt;= I4194)),
    -- (
        (C$2:C$100 &gt; C4194) +
        (G$2:G$100 &gt; G4194) +
        (H$2:H$100 &lt; H4194) +
        (I$2:I$100 &gt; I4194)
    )
)</f>
        <v>285</v>
      </c>
      <c r="L4194">
        <f>(I4194/10)/(H4194/122)</f>
        <v>2.4400000000000004</v>
      </c>
      <c r="M4194">
        <f>L4194/MAX($L$2:$L$6948)</f>
        <v>0.20000000000000004</v>
      </c>
      <c r="N4194">
        <f>D4194*M4194*M4194</f>
        <v>2.3992953810989429E-4</v>
      </c>
      <c r="O4194">
        <f>D4194*G4194</f>
        <v>2.4164036146230795E-2</v>
      </c>
      <c r="P4194">
        <f>I4194/H4194</f>
        <v>0.2</v>
      </c>
      <c r="Q4194">
        <f>D4194*P4194*P4194</f>
        <v>2.3992953810989421E-4</v>
      </c>
      <c r="R4194">
        <f t="shared" si="65"/>
        <v>4</v>
      </c>
    </row>
    <row r="4195" spans="1:18" x14ac:dyDescent="0.3">
      <c r="A4195" t="s">
        <v>8675</v>
      </c>
      <c r="B4195" t="s">
        <v>8676</v>
      </c>
      <c r="C4195">
        <v>5.9982384527473547E-3</v>
      </c>
      <c r="D4195">
        <v>5.9982384527473547E-3</v>
      </c>
      <c r="E4195">
        <v>1</v>
      </c>
      <c r="F4195">
        <v>1</v>
      </c>
      <c r="G4195">
        <v>4.0285220963769817</v>
      </c>
      <c r="H4195">
        <v>5</v>
      </c>
      <c r="I4195">
        <v>1</v>
      </c>
      <c r="J4195" cm="1">
        <f t="array" ref="J4195">SUMPRODUCT(--ISNUMBER(SEARCH(A4195, QA_Seed_Keywords!B$2:B$45)))</f>
        <v>0</v>
      </c>
      <c r="K4195" cm="1">
        <f t="array" ref="K4195">SUMPRODUCT(
    (--(C$2:C$100 &gt;= C4195)),
    (--(G$2:G$100 &gt;= G4195)),
    (--(H$2:H$100 &lt;= H4195)),
    (--(I$2:I$100 &gt;= I4195)),
    -- (
        (C$2:C$100 &gt; C4195) +
        (G$2:G$100 &gt; G4195) +
        (H$2:H$100 &lt; H4195) +
        (I$2:I$100 &gt; I4195)
    )
)</f>
        <v>285</v>
      </c>
      <c r="L4195">
        <f>(I4195/10)/(H4195/122)</f>
        <v>2.4400000000000004</v>
      </c>
      <c r="M4195">
        <f>L4195/MAX($L$2:$L$6948)</f>
        <v>0.20000000000000004</v>
      </c>
      <c r="N4195">
        <f>D4195*M4195*M4195</f>
        <v>2.3992953810989429E-4</v>
      </c>
      <c r="O4195">
        <f>D4195*G4195</f>
        <v>2.4164036146230795E-2</v>
      </c>
      <c r="P4195">
        <f>I4195/H4195</f>
        <v>0.2</v>
      </c>
      <c r="Q4195">
        <f>D4195*P4195*P4195</f>
        <v>2.3992953810989421E-4</v>
      </c>
      <c r="R4195">
        <f t="shared" si="65"/>
        <v>4</v>
      </c>
    </row>
    <row r="4196" spans="1:18" x14ac:dyDescent="0.3">
      <c r="A4196" t="s">
        <v>8677</v>
      </c>
      <c r="B4196" t="s">
        <v>8677</v>
      </c>
      <c r="C4196">
        <v>5.9982384527473547E-3</v>
      </c>
      <c r="D4196">
        <v>5.9982384527473547E-3</v>
      </c>
      <c r="E4196">
        <v>1</v>
      </c>
      <c r="F4196">
        <v>1</v>
      </c>
      <c r="G4196">
        <v>4.0285220963769817</v>
      </c>
      <c r="H4196">
        <v>5</v>
      </c>
      <c r="I4196">
        <v>1</v>
      </c>
      <c r="J4196" cm="1">
        <f t="array" ref="J4196">SUMPRODUCT(--ISNUMBER(SEARCH(A4196, QA_Seed_Keywords!B$2:B$45)))</f>
        <v>1</v>
      </c>
      <c r="K4196" cm="1">
        <f t="array" ref="K4196">SUMPRODUCT(
    (--(C$2:C$100 &gt;= C4196)),
    (--(G$2:G$100 &gt;= G4196)),
    (--(H$2:H$100 &lt;= H4196)),
    (--(I$2:I$100 &gt;= I4196)),
    -- (
        (C$2:C$100 &gt; C4196) +
        (G$2:G$100 &gt; G4196) +
        (H$2:H$100 &lt; H4196) +
        (I$2:I$100 &gt; I4196)
    )
)</f>
        <v>285</v>
      </c>
      <c r="L4196">
        <f>(I4196/10)/(H4196/122)</f>
        <v>2.4400000000000004</v>
      </c>
      <c r="M4196">
        <f>L4196/MAX($L$2:$L$6948)</f>
        <v>0.20000000000000004</v>
      </c>
      <c r="N4196">
        <f>D4196*M4196*M4196</f>
        <v>2.3992953810989429E-4</v>
      </c>
      <c r="O4196">
        <f>D4196*G4196</f>
        <v>2.4164036146230795E-2</v>
      </c>
      <c r="P4196">
        <f>I4196/H4196</f>
        <v>0.2</v>
      </c>
      <c r="Q4196">
        <f>D4196*P4196*P4196</f>
        <v>2.3992953810989421E-4</v>
      </c>
      <c r="R4196">
        <f t="shared" si="65"/>
        <v>4</v>
      </c>
    </row>
    <row r="4197" spans="1:18" x14ac:dyDescent="0.3">
      <c r="A4197" t="s">
        <v>8678</v>
      </c>
      <c r="B4197" t="s">
        <v>8679</v>
      </c>
      <c r="C4197">
        <v>5.9982384527473547E-3</v>
      </c>
      <c r="D4197">
        <v>5.9982384527473547E-3</v>
      </c>
      <c r="E4197">
        <v>1</v>
      </c>
      <c r="F4197">
        <v>1</v>
      </c>
      <c r="G4197">
        <v>4.0285220963769817</v>
      </c>
      <c r="H4197">
        <v>5</v>
      </c>
      <c r="I4197">
        <v>1</v>
      </c>
      <c r="J4197" cm="1">
        <f t="array" ref="J4197">SUMPRODUCT(--ISNUMBER(SEARCH(A4197, QA_Seed_Keywords!B$2:B$45)))</f>
        <v>0</v>
      </c>
      <c r="K4197" cm="1">
        <f t="array" ref="K4197">SUMPRODUCT(
    (--(C$2:C$100 &gt;= C4197)),
    (--(G$2:G$100 &gt;= G4197)),
    (--(H$2:H$100 &lt;= H4197)),
    (--(I$2:I$100 &gt;= I4197)),
    -- (
        (C$2:C$100 &gt; C4197) +
        (G$2:G$100 &gt; G4197) +
        (H$2:H$100 &lt; H4197) +
        (I$2:I$100 &gt; I4197)
    )
)</f>
        <v>285</v>
      </c>
      <c r="L4197">
        <f>(I4197/10)/(H4197/122)</f>
        <v>2.4400000000000004</v>
      </c>
      <c r="M4197">
        <f>L4197/MAX($L$2:$L$6948)</f>
        <v>0.20000000000000004</v>
      </c>
      <c r="N4197">
        <f>D4197*M4197*M4197</f>
        <v>2.3992953810989429E-4</v>
      </c>
      <c r="O4197">
        <f>D4197*G4197</f>
        <v>2.4164036146230795E-2</v>
      </c>
      <c r="P4197">
        <f>I4197/H4197</f>
        <v>0.2</v>
      </c>
      <c r="Q4197">
        <f>D4197*P4197*P4197</f>
        <v>2.3992953810989421E-4</v>
      </c>
      <c r="R4197">
        <f t="shared" si="65"/>
        <v>4</v>
      </c>
    </row>
    <row r="4198" spans="1:18" x14ac:dyDescent="0.3">
      <c r="A4198" t="s">
        <v>8680</v>
      </c>
      <c r="B4198" t="s">
        <v>8680</v>
      </c>
      <c r="C4198">
        <v>5.9982384527473547E-3</v>
      </c>
      <c r="D4198">
        <v>5.9982384527473547E-3</v>
      </c>
      <c r="E4198">
        <v>1</v>
      </c>
      <c r="F4198">
        <v>1</v>
      </c>
      <c r="G4198">
        <v>4.0285220963769817</v>
      </c>
      <c r="H4198">
        <v>5</v>
      </c>
      <c r="I4198">
        <v>1</v>
      </c>
      <c r="J4198" cm="1">
        <f t="array" ref="J4198">SUMPRODUCT(--ISNUMBER(SEARCH(A4198, QA_Seed_Keywords!B$2:B$45)))</f>
        <v>0</v>
      </c>
      <c r="K4198" cm="1">
        <f t="array" ref="K4198">SUMPRODUCT(
    (--(C$2:C$100 &gt;= C4198)),
    (--(G$2:G$100 &gt;= G4198)),
    (--(H$2:H$100 &lt;= H4198)),
    (--(I$2:I$100 &gt;= I4198)),
    -- (
        (C$2:C$100 &gt; C4198) +
        (G$2:G$100 &gt; G4198) +
        (H$2:H$100 &lt; H4198) +
        (I$2:I$100 &gt; I4198)
    )
)</f>
        <v>285</v>
      </c>
      <c r="L4198">
        <f>(I4198/10)/(H4198/122)</f>
        <v>2.4400000000000004</v>
      </c>
      <c r="M4198">
        <f>L4198/MAX($L$2:$L$6948)</f>
        <v>0.20000000000000004</v>
      </c>
      <c r="N4198">
        <f>D4198*M4198*M4198</f>
        <v>2.3992953810989429E-4</v>
      </c>
      <c r="O4198">
        <f>D4198*G4198</f>
        <v>2.4164036146230795E-2</v>
      </c>
      <c r="P4198">
        <f>I4198/H4198</f>
        <v>0.2</v>
      </c>
      <c r="Q4198">
        <f>D4198*P4198*P4198</f>
        <v>2.3992953810989421E-4</v>
      </c>
      <c r="R4198">
        <f t="shared" si="65"/>
        <v>4</v>
      </c>
    </row>
    <row r="4199" spans="1:18" x14ac:dyDescent="0.3">
      <c r="A4199" t="s">
        <v>8681</v>
      </c>
      <c r="B4199" t="s">
        <v>8682</v>
      </c>
      <c r="C4199">
        <v>5.9982384527473547E-3</v>
      </c>
      <c r="D4199">
        <v>5.9982384527473547E-3</v>
      </c>
      <c r="E4199">
        <v>1</v>
      </c>
      <c r="F4199">
        <v>1</v>
      </c>
      <c r="G4199">
        <v>4.0285220963769817</v>
      </c>
      <c r="H4199">
        <v>5</v>
      </c>
      <c r="I4199">
        <v>1</v>
      </c>
      <c r="J4199" cm="1">
        <f t="array" ref="J4199">SUMPRODUCT(--ISNUMBER(SEARCH(A4199, QA_Seed_Keywords!B$2:B$45)))</f>
        <v>0</v>
      </c>
      <c r="K4199" cm="1">
        <f t="array" ref="K4199">SUMPRODUCT(
    (--(C$2:C$100 &gt;= C4199)),
    (--(G$2:G$100 &gt;= G4199)),
    (--(H$2:H$100 &lt;= H4199)),
    (--(I$2:I$100 &gt;= I4199)),
    -- (
        (C$2:C$100 &gt; C4199) +
        (G$2:G$100 &gt; G4199) +
        (H$2:H$100 &lt; H4199) +
        (I$2:I$100 &gt; I4199)
    )
)</f>
        <v>285</v>
      </c>
      <c r="L4199">
        <f>(I4199/10)/(H4199/122)</f>
        <v>2.4400000000000004</v>
      </c>
      <c r="M4199">
        <f>L4199/MAX($L$2:$L$6948)</f>
        <v>0.20000000000000004</v>
      </c>
      <c r="N4199">
        <f>D4199*M4199*M4199</f>
        <v>2.3992953810989429E-4</v>
      </c>
      <c r="O4199">
        <f>D4199*G4199</f>
        <v>2.4164036146230795E-2</v>
      </c>
      <c r="P4199">
        <f>I4199/H4199</f>
        <v>0.2</v>
      </c>
      <c r="Q4199">
        <f>D4199*P4199*P4199</f>
        <v>2.3992953810989421E-4</v>
      </c>
      <c r="R4199">
        <f t="shared" si="65"/>
        <v>4</v>
      </c>
    </row>
    <row r="4200" spans="1:18" x14ac:dyDescent="0.3">
      <c r="A4200" t="s">
        <v>8683</v>
      </c>
      <c r="B4200" t="s">
        <v>8684</v>
      </c>
      <c r="C4200">
        <v>5.9982384527473547E-3</v>
      </c>
      <c r="D4200">
        <v>5.9982384527473547E-3</v>
      </c>
      <c r="E4200">
        <v>1</v>
      </c>
      <c r="F4200">
        <v>1</v>
      </c>
      <c r="G4200">
        <v>4.0285220963769817</v>
      </c>
      <c r="H4200">
        <v>5</v>
      </c>
      <c r="I4200">
        <v>1</v>
      </c>
      <c r="J4200" cm="1">
        <f t="array" ref="J4200">SUMPRODUCT(--ISNUMBER(SEARCH(A4200, QA_Seed_Keywords!B$2:B$45)))</f>
        <v>0</v>
      </c>
      <c r="K4200" cm="1">
        <f t="array" ref="K4200">SUMPRODUCT(
    (--(C$2:C$100 &gt;= C4200)),
    (--(G$2:G$100 &gt;= G4200)),
    (--(H$2:H$100 &lt;= H4200)),
    (--(I$2:I$100 &gt;= I4200)),
    -- (
        (C$2:C$100 &gt; C4200) +
        (G$2:G$100 &gt; G4200) +
        (H$2:H$100 &lt; H4200) +
        (I$2:I$100 &gt; I4200)
    )
)</f>
        <v>285</v>
      </c>
      <c r="L4200">
        <f>(I4200/10)/(H4200/122)</f>
        <v>2.4400000000000004</v>
      </c>
      <c r="M4200">
        <f>L4200/MAX($L$2:$L$6948)</f>
        <v>0.20000000000000004</v>
      </c>
      <c r="N4200">
        <f>D4200*M4200*M4200</f>
        <v>2.3992953810989429E-4</v>
      </c>
      <c r="O4200">
        <f>D4200*G4200</f>
        <v>2.4164036146230795E-2</v>
      </c>
      <c r="P4200">
        <f>I4200/H4200</f>
        <v>0.2</v>
      </c>
      <c r="Q4200">
        <f>D4200*P4200*P4200</f>
        <v>2.3992953810989421E-4</v>
      </c>
      <c r="R4200">
        <f t="shared" si="65"/>
        <v>4</v>
      </c>
    </row>
    <row r="4201" spans="1:18" x14ac:dyDescent="0.3">
      <c r="A4201" t="s">
        <v>8685</v>
      </c>
      <c r="B4201" t="s">
        <v>8686</v>
      </c>
      <c r="C4201">
        <v>5.9982384527473547E-3</v>
      </c>
      <c r="D4201">
        <v>5.9982384527473547E-3</v>
      </c>
      <c r="E4201">
        <v>1</v>
      </c>
      <c r="F4201">
        <v>1</v>
      </c>
      <c r="G4201">
        <v>4.0285220963769817</v>
      </c>
      <c r="H4201">
        <v>5</v>
      </c>
      <c r="I4201">
        <v>1</v>
      </c>
      <c r="J4201" cm="1">
        <f t="array" ref="J4201">SUMPRODUCT(--ISNUMBER(SEARCH(A4201, QA_Seed_Keywords!B$2:B$45)))</f>
        <v>0</v>
      </c>
      <c r="K4201" cm="1">
        <f t="array" ref="K4201">SUMPRODUCT(
    (--(C$2:C$100 &gt;= C4201)),
    (--(G$2:G$100 &gt;= G4201)),
    (--(H$2:H$100 &lt;= H4201)),
    (--(I$2:I$100 &gt;= I4201)),
    -- (
        (C$2:C$100 &gt; C4201) +
        (G$2:G$100 &gt; G4201) +
        (H$2:H$100 &lt; H4201) +
        (I$2:I$100 &gt; I4201)
    )
)</f>
        <v>285</v>
      </c>
      <c r="L4201">
        <f>(I4201/10)/(H4201/122)</f>
        <v>2.4400000000000004</v>
      </c>
      <c r="M4201">
        <f>L4201/MAX($L$2:$L$6948)</f>
        <v>0.20000000000000004</v>
      </c>
      <c r="N4201">
        <f>D4201*M4201*M4201</f>
        <v>2.3992953810989429E-4</v>
      </c>
      <c r="O4201">
        <f>D4201*G4201</f>
        <v>2.4164036146230795E-2</v>
      </c>
      <c r="P4201">
        <f>I4201/H4201</f>
        <v>0.2</v>
      </c>
      <c r="Q4201">
        <f>D4201*P4201*P4201</f>
        <v>2.3992953810989421E-4</v>
      </c>
      <c r="R4201">
        <f t="shared" si="65"/>
        <v>4</v>
      </c>
    </row>
    <row r="4202" spans="1:18" x14ac:dyDescent="0.3">
      <c r="A4202" t="s">
        <v>8687</v>
      </c>
      <c r="B4202" t="s">
        <v>8687</v>
      </c>
      <c r="C4202">
        <v>5.9982384527473547E-3</v>
      </c>
      <c r="D4202">
        <v>5.9982384527473547E-3</v>
      </c>
      <c r="E4202">
        <v>1</v>
      </c>
      <c r="F4202">
        <v>1</v>
      </c>
      <c r="G4202">
        <v>4.0285220963769817</v>
      </c>
      <c r="H4202">
        <v>5</v>
      </c>
      <c r="I4202">
        <v>1</v>
      </c>
      <c r="J4202" cm="1">
        <f t="array" ref="J4202">SUMPRODUCT(--ISNUMBER(SEARCH(A4202, QA_Seed_Keywords!B$2:B$45)))</f>
        <v>0</v>
      </c>
      <c r="K4202" cm="1">
        <f t="array" ref="K4202">SUMPRODUCT(
    (--(C$2:C$100 &gt;= C4202)),
    (--(G$2:G$100 &gt;= G4202)),
    (--(H$2:H$100 &lt;= H4202)),
    (--(I$2:I$100 &gt;= I4202)),
    -- (
        (C$2:C$100 &gt; C4202) +
        (G$2:G$100 &gt; G4202) +
        (H$2:H$100 &lt; H4202) +
        (I$2:I$100 &gt; I4202)
    )
)</f>
        <v>285</v>
      </c>
      <c r="L4202">
        <f>(I4202/10)/(H4202/122)</f>
        <v>2.4400000000000004</v>
      </c>
      <c r="M4202">
        <f>L4202/MAX($L$2:$L$6948)</f>
        <v>0.20000000000000004</v>
      </c>
      <c r="N4202">
        <f>D4202*M4202*M4202</f>
        <v>2.3992953810989429E-4</v>
      </c>
      <c r="O4202">
        <f>D4202*G4202</f>
        <v>2.4164036146230795E-2</v>
      </c>
      <c r="P4202">
        <f>I4202/H4202</f>
        <v>0.2</v>
      </c>
      <c r="Q4202">
        <f>D4202*P4202*P4202</f>
        <v>2.3992953810989421E-4</v>
      </c>
      <c r="R4202">
        <f t="shared" si="65"/>
        <v>4</v>
      </c>
    </row>
    <row r="4203" spans="1:18" x14ac:dyDescent="0.3">
      <c r="A4203" t="s">
        <v>3608</v>
      </c>
      <c r="B4203" t="s">
        <v>3608</v>
      </c>
      <c r="C4203">
        <v>5.9982384527473547E-3</v>
      </c>
      <c r="D4203">
        <v>5.9982384527473547E-3</v>
      </c>
      <c r="E4203">
        <v>1</v>
      </c>
      <c r="F4203">
        <v>1</v>
      </c>
      <c r="G4203">
        <v>4.0285220963769817</v>
      </c>
      <c r="H4203">
        <v>5</v>
      </c>
      <c r="I4203">
        <v>1</v>
      </c>
      <c r="J4203" cm="1">
        <f t="array" ref="J4203">SUMPRODUCT(--ISNUMBER(SEARCH(A4203, QA_Seed_Keywords!B$2:B$45)))</f>
        <v>0</v>
      </c>
      <c r="K4203" cm="1">
        <f t="array" ref="K4203">SUMPRODUCT(
    (--(C$2:C$100 &gt;= C4203)),
    (--(G$2:G$100 &gt;= G4203)),
    (--(H$2:H$100 &lt;= H4203)),
    (--(I$2:I$100 &gt;= I4203)),
    -- (
        (C$2:C$100 &gt; C4203) +
        (G$2:G$100 &gt; G4203) +
        (H$2:H$100 &lt; H4203) +
        (I$2:I$100 &gt; I4203)
    )
)</f>
        <v>285</v>
      </c>
      <c r="L4203">
        <f>(I4203/10)/(H4203/122)</f>
        <v>2.4400000000000004</v>
      </c>
      <c r="M4203">
        <f>L4203/MAX($L$2:$L$6948)</f>
        <v>0.20000000000000004</v>
      </c>
      <c r="N4203">
        <f>D4203*M4203*M4203</f>
        <v>2.3992953810989429E-4</v>
      </c>
      <c r="O4203">
        <f>D4203*G4203</f>
        <v>2.4164036146230795E-2</v>
      </c>
      <c r="P4203">
        <f>I4203/H4203</f>
        <v>0.2</v>
      </c>
      <c r="Q4203">
        <f>D4203*P4203*P4203</f>
        <v>2.3992953810989421E-4</v>
      </c>
      <c r="R4203">
        <f t="shared" si="65"/>
        <v>4</v>
      </c>
    </row>
    <row r="4204" spans="1:18" x14ac:dyDescent="0.3">
      <c r="A4204" t="s">
        <v>8688</v>
      </c>
      <c r="B4204" t="s">
        <v>8689</v>
      </c>
      <c r="C4204">
        <v>5.9982384527473547E-3</v>
      </c>
      <c r="D4204">
        <v>5.9982384527473547E-3</v>
      </c>
      <c r="E4204">
        <v>1</v>
      </c>
      <c r="F4204">
        <v>1</v>
      </c>
      <c r="G4204">
        <v>4.0285220963769817</v>
      </c>
      <c r="H4204">
        <v>5</v>
      </c>
      <c r="I4204">
        <v>1</v>
      </c>
      <c r="J4204" cm="1">
        <f t="array" ref="J4204">SUMPRODUCT(--ISNUMBER(SEARCH(A4204, QA_Seed_Keywords!B$2:B$45)))</f>
        <v>0</v>
      </c>
      <c r="K4204" cm="1">
        <f t="array" ref="K4204">SUMPRODUCT(
    (--(C$2:C$100 &gt;= C4204)),
    (--(G$2:G$100 &gt;= G4204)),
    (--(H$2:H$100 &lt;= H4204)),
    (--(I$2:I$100 &gt;= I4204)),
    -- (
        (C$2:C$100 &gt; C4204) +
        (G$2:G$100 &gt; G4204) +
        (H$2:H$100 &lt; H4204) +
        (I$2:I$100 &gt; I4204)
    )
)</f>
        <v>285</v>
      </c>
      <c r="L4204">
        <f>(I4204/10)/(H4204/122)</f>
        <v>2.4400000000000004</v>
      </c>
      <c r="M4204">
        <f>L4204/MAX($L$2:$L$6948)</f>
        <v>0.20000000000000004</v>
      </c>
      <c r="N4204">
        <f>D4204*M4204*M4204</f>
        <v>2.3992953810989429E-4</v>
      </c>
      <c r="O4204">
        <f>D4204*G4204</f>
        <v>2.4164036146230795E-2</v>
      </c>
      <c r="P4204">
        <f>I4204/H4204</f>
        <v>0.2</v>
      </c>
      <c r="Q4204">
        <f>D4204*P4204*P4204</f>
        <v>2.3992953810989421E-4</v>
      </c>
      <c r="R4204">
        <f t="shared" si="65"/>
        <v>4</v>
      </c>
    </row>
    <row r="4205" spans="1:18" x14ac:dyDescent="0.3">
      <c r="A4205" t="s">
        <v>8690</v>
      </c>
      <c r="B4205" t="s">
        <v>8691</v>
      </c>
      <c r="C4205">
        <v>5.9982384527473547E-3</v>
      </c>
      <c r="D4205">
        <v>5.9982384527473547E-3</v>
      </c>
      <c r="E4205">
        <v>1</v>
      </c>
      <c r="F4205">
        <v>1</v>
      </c>
      <c r="G4205">
        <v>4.0285220963769817</v>
      </c>
      <c r="H4205">
        <v>5</v>
      </c>
      <c r="I4205">
        <v>1</v>
      </c>
      <c r="J4205" cm="1">
        <f t="array" ref="J4205">SUMPRODUCT(--ISNUMBER(SEARCH(A4205, QA_Seed_Keywords!B$2:B$45)))</f>
        <v>0</v>
      </c>
      <c r="K4205" cm="1">
        <f t="array" ref="K4205">SUMPRODUCT(
    (--(C$2:C$100 &gt;= C4205)),
    (--(G$2:G$100 &gt;= G4205)),
    (--(H$2:H$100 &lt;= H4205)),
    (--(I$2:I$100 &gt;= I4205)),
    -- (
        (C$2:C$100 &gt; C4205) +
        (G$2:G$100 &gt; G4205) +
        (H$2:H$100 &lt; H4205) +
        (I$2:I$100 &gt; I4205)
    )
)</f>
        <v>285</v>
      </c>
      <c r="L4205">
        <f>(I4205/10)/(H4205/122)</f>
        <v>2.4400000000000004</v>
      </c>
      <c r="M4205">
        <f>L4205/MAX($L$2:$L$6948)</f>
        <v>0.20000000000000004</v>
      </c>
      <c r="N4205">
        <f>D4205*M4205*M4205</f>
        <v>2.3992953810989429E-4</v>
      </c>
      <c r="O4205">
        <f>D4205*G4205</f>
        <v>2.4164036146230795E-2</v>
      </c>
      <c r="P4205">
        <f>I4205/H4205</f>
        <v>0.2</v>
      </c>
      <c r="Q4205">
        <f>D4205*P4205*P4205</f>
        <v>2.3992953810989421E-4</v>
      </c>
      <c r="R4205">
        <f t="shared" si="65"/>
        <v>4</v>
      </c>
    </row>
    <row r="4206" spans="1:18" x14ac:dyDescent="0.3">
      <c r="A4206" t="s">
        <v>8692</v>
      </c>
      <c r="B4206" t="s">
        <v>8693</v>
      </c>
      <c r="C4206">
        <v>5.9982384527473547E-3</v>
      </c>
      <c r="D4206">
        <v>5.9982384527473547E-3</v>
      </c>
      <c r="E4206">
        <v>1</v>
      </c>
      <c r="F4206">
        <v>1</v>
      </c>
      <c r="G4206">
        <v>4.0285220963769817</v>
      </c>
      <c r="H4206">
        <v>5</v>
      </c>
      <c r="I4206">
        <v>1</v>
      </c>
      <c r="J4206" cm="1">
        <f t="array" ref="J4206">SUMPRODUCT(--ISNUMBER(SEARCH(A4206, QA_Seed_Keywords!B$2:B$45)))</f>
        <v>0</v>
      </c>
      <c r="K4206" cm="1">
        <f t="array" ref="K4206">SUMPRODUCT(
    (--(C$2:C$100 &gt;= C4206)),
    (--(G$2:G$100 &gt;= G4206)),
    (--(H$2:H$100 &lt;= H4206)),
    (--(I$2:I$100 &gt;= I4206)),
    -- (
        (C$2:C$100 &gt; C4206) +
        (G$2:G$100 &gt; G4206) +
        (H$2:H$100 &lt; H4206) +
        (I$2:I$100 &gt; I4206)
    )
)</f>
        <v>285</v>
      </c>
      <c r="L4206">
        <f>(I4206/10)/(H4206/122)</f>
        <v>2.4400000000000004</v>
      </c>
      <c r="M4206">
        <f>L4206/MAX($L$2:$L$6948)</f>
        <v>0.20000000000000004</v>
      </c>
      <c r="N4206">
        <f>D4206*M4206*M4206</f>
        <v>2.3992953810989429E-4</v>
      </c>
      <c r="O4206">
        <f>D4206*G4206</f>
        <v>2.4164036146230795E-2</v>
      </c>
      <c r="P4206">
        <f>I4206/H4206</f>
        <v>0.2</v>
      </c>
      <c r="Q4206">
        <f>D4206*P4206*P4206</f>
        <v>2.3992953810989421E-4</v>
      </c>
      <c r="R4206">
        <f t="shared" si="65"/>
        <v>4</v>
      </c>
    </row>
    <row r="4207" spans="1:18" x14ac:dyDescent="0.3">
      <c r="A4207" t="s">
        <v>8694</v>
      </c>
      <c r="B4207" t="s">
        <v>8694</v>
      </c>
      <c r="C4207">
        <v>5.9982384527473547E-3</v>
      </c>
      <c r="D4207">
        <v>5.9982384527473547E-3</v>
      </c>
      <c r="E4207">
        <v>1</v>
      </c>
      <c r="F4207">
        <v>1</v>
      </c>
      <c r="G4207">
        <v>4.0285220963769817</v>
      </c>
      <c r="H4207">
        <v>5</v>
      </c>
      <c r="I4207">
        <v>1</v>
      </c>
      <c r="J4207" cm="1">
        <f t="array" ref="J4207">SUMPRODUCT(--ISNUMBER(SEARCH(A4207, QA_Seed_Keywords!B$2:B$45)))</f>
        <v>0</v>
      </c>
      <c r="K4207" cm="1">
        <f t="array" ref="K4207">SUMPRODUCT(
    (--(C$2:C$100 &gt;= C4207)),
    (--(G$2:G$100 &gt;= G4207)),
    (--(H$2:H$100 &lt;= H4207)),
    (--(I$2:I$100 &gt;= I4207)),
    -- (
        (C$2:C$100 &gt; C4207) +
        (G$2:G$100 &gt; G4207) +
        (H$2:H$100 &lt; H4207) +
        (I$2:I$100 &gt; I4207)
    )
)</f>
        <v>285</v>
      </c>
      <c r="L4207">
        <f>(I4207/10)/(H4207/122)</f>
        <v>2.4400000000000004</v>
      </c>
      <c r="M4207">
        <f>L4207/MAX($L$2:$L$6948)</f>
        <v>0.20000000000000004</v>
      </c>
      <c r="N4207">
        <f>D4207*M4207*M4207</f>
        <v>2.3992953810989429E-4</v>
      </c>
      <c r="O4207">
        <f>D4207*G4207</f>
        <v>2.4164036146230795E-2</v>
      </c>
      <c r="P4207">
        <f>I4207/H4207</f>
        <v>0.2</v>
      </c>
      <c r="Q4207">
        <f>D4207*P4207*P4207</f>
        <v>2.3992953810989421E-4</v>
      </c>
      <c r="R4207">
        <f t="shared" si="65"/>
        <v>4</v>
      </c>
    </row>
    <row r="4208" spans="1:18" x14ac:dyDescent="0.3">
      <c r="A4208" t="s">
        <v>8695</v>
      </c>
      <c r="B4208" t="s">
        <v>8695</v>
      </c>
      <c r="C4208">
        <v>5.9982384527473547E-3</v>
      </c>
      <c r="D4208">
        <v>5.9982384527473547E-3</v>
      </c>
      <c r="E4208">
        <v>1</v>
      </c>
      <c r="F4208">
        <v>1</v>
      </c>
      <c r="G4208">
        <v>4.0285220963769817</v>
      </c>
      <c r="H4208">
        <v>5</v>
      </c>
      <c r="I4208">
        <v>1</v>
      </c>
      <c r="J4208" cm="1">
        <f t="array" ref="J4208">SUMPRODUCT(--ISNUMBER(SEARCH(A4208, QA_Seed_Keywords!B$2:B$45)))</f>
        <v>0</v>
      </c>
      <c r="K4208" cm="1">
        <f t="array" ref="K4208">SUMPRODUCT(
    (--(C$2:C$100 &gt;= C4208)),
    (--(G$2:G$100 &gt;= G4208)),
    (--(H$2:H$100 &lt;= H4208)),
    (--(I$2:I$100 &gt;= I4208)),
    -- (
        (C$2:C$100 &gt; C4208) +
        (G$2:G$100 &gt; G4208) +
        (H$2:H$100 &lt; H4208) +
        (I$2:I$100 &gt; I4208)
    )
)</f>
        <v>285</v>
      </c>
      <c r="L4208">
        <f>(I4208/10)/(H4208/122)</f>
        <v>2.4400000000000004</v>
      </c>
      <c r="M4208">
        <f>L4208/MAX($L$2:$L$6948)</f>
        <v>0.20000000000000004</v>
      </c>
      <c r="N4208">
        <f>D4208*M4208*M4208</f>
        <v>2.3992953810989429E-4</v>
      </c>
      <c r="O4208">
        <f>D4208*G4208</f>
        <v>2.4164036146230795E-2</v>
      </c>
      <c r="P4208">
        <f>I4208/H4208</f>
        <v>0.2</v>
      </c>
      <c r="Q4208">
        <f>D4208*P4208*P4208</f>
        <v>2.3992953810989421E-4</v>
      </c>
      <c r="R4208">
        <f t="shared" si="65"/>
        <v>4</v>
      </c>
    </row>
    <row r="4209" spans="1:18" x14ac:dyDescent="0.3">
      <c r="A4209" t="s">
        <v>2871</v>
      </c>
      <c r="B4209" t="s">
        <v>2872</v>
      </c>
      <c r="C4209">
        <v>1.8751006913430499E-2</v>
      </c>
      <c r="D4209">
        <v>3.1251678189050838E-3</v>
      </c>
      <c r="E4209">
        <v>9</v>
      </c>
      <c r="F4209">
        <v>1.5</v>
      </c>
      <c r="G4209">
        <v>1.677146839213504</v>
      </c>
      <c r="H4209">
        <v>62</v>
      </c>
      <c r="I4209">
        <v>6</v>
      </c>
      <c r="J4209" cm="1">
        <f t="array" ref="J4209">SUMPRODUCT(--ISNUMBER(SEARCH(A4209, QA_Seed_Keywords!B$2:B$45)))</f>
        <v>0</v>
      </c>
      <c r="K4209" cm="1">
        <f t="array" ref="K4209">SUMPRODUCT(
    (--(C$2:C$100 &gt;= C4209)),
    (--(G$2:G$100 &gt;= G4209)),
    (--(H$2:H$100 &lt;= H4209)),
    (--(I$2:I$100 &gt;= I4209)),
    -- (
        (C$2:C$100 &gt; C4209) +
        (G$2:G$100 &gt; G4209) +
        (H$2:H$100 &lt; H4209) +
        (I$2:I$100 &gt; I4209)
    )
)</f>
        <v>0</v>
      </c>
      <c r="L4209">
        <f>(I4209/10)/(H4209/122)</f>
        <v>1.1806451612903226</v>
      </c>
      <c r="M4209">
        <f>L4209/MAX($L$2:$L$6948)</f>
        <v>9.6774193548387108E-2</v>
      </c>
      <c r="N4209">
        <f>D4209*M4209*M4209</f>
        <v>2.9267960843023682E-5</v>
      </c>
      <c r="O4209">
        <f>D4209*G4209</f>
        <v>5.2413653294884214E-3</v>
      </c>
      <c r="P4209">
        <f>I4209/H4209</f>
        <v>9.6774193548387094E-2</v>
      </c>
      <c r="Q4209">
        <f>D4209*P4209*P4209</f>
        <v>2.9267960843023678E-5</v>
      </c>
      <c r="R4209">
        <f t="shared" si="65"/>
        <v>56</v>
      </c>
    </row>
    <row r="4210" spans="1:18" x14ac:dyDescent="0.3">
      <c r="A4210" t="s">
        <v>2689</v>
      </c>
      <c r="B4210" t="s">
        <v>2690</v>
      </c>
      <c r="C4210">
        <v>2.0705284787946289E-2</v>
      </c>
      <c r="D4210">
        <v>3.4508807979910482E-3</v>
      </c>
      <c r="E4210">
        <v>9</v>
      </c>
      <c r="F4210">
        <v>1.5</v>
      </c>
      <c r="G4210">
        <v>1.6155889462140709</v>
      </c>
      <c r="H4210">
        <v>66</v>
      </c>
      <c r="I4210">
        <v>6</v>
      </c>
      <c r="J4210" cm="1">
        <f t="array" ref="J4210">SUMPRODUCT(--ISNUMBER(SEARCH(A4210, QA_Seed_Keywords!B$2:B$45)))</f>
        <v>0</v>
      </c>
      <c r="K4210" cm="1">
        <f t="array" ref="K4210">SUMPRODUCT(
    (--(C$2:C$100 &gt;= C4210)),
    (--(G$2:G$100 &gt;= G4210)),
    (--(H$2:H$100 &lt;= H4210)),
    (--(I$2:I$100 &gt;= I4210)),
    -- (
        (C$2:C$100 &gt; C4210) +
        (G$2:G$100 &gt; G4210) +
        (H$2:H$100 &lt; H4210) +
        (I$2:I$100 &gt; I4210)
    )
)</f>
        <v>0</v>
      </c>
      <c r="L4210">
        <f>(I4210/10)/(H4210/122)</f>
        <v>1.1090909090909089</v>
      </c>
      <c r="M4210">
        <f>L4210/MAX($L$2:$L$6948)</f>
        <v>9.0909090909090898E-2</v>
      </c>
      <c r="N4210">
        <f>D4210*M4210*M4210</f>
        <v>2.8519676016454938E-5</v>
      </c>
      <c r="O4210">
        <f>D4210*G4210</f>
        <v>5.5752048719367297E-3</v>
      </c>
      <c r="P4210">
        <f>I4210/H4210</f>
        <v>9.0909090909090912E-2</v>
      </c>
      <c r="Q4210">
        <f>D4210*P4210*P4210</f>
        <v>2.8519676016454942E-5</v>
      </c>
      <c r="R4210">
        <f t="shared" si="65"/>
        <v>60</v>
      </c>
    </row>
    <row r="4211" spans="1:18" x14ac:dyDescent="0.3">
      <c r="A4211" t="s">
        <v>7391</v>
      </c>
      <c r="B4211" t="s">
        <v>7391</v>
      </c>
      <c r="C4211">
        <v>5.981136904189918E-3</v>
      </c>
      <c r="D4211">
        <v>5.981136904189918E-3</v>
      </c>
      <c r="E4211">
        <v>1</v>
      </c>
      <c r="F4211">
        <v>1</v>
      </c>
      <c r="G4211">
        <v>4.0285220963769817</v>
      </c>
      <c r="H4211">
        <v>5</v>
      </c>
      <c r="I4211">
        <v>1</v>
      </c>
      <c r="J4211" cm="1">
        <f t="array" ref="J4211">SUMPRODUCT(--ISNUMBER(SEARCH(A4211, QA_Seed_Keywords!B$2:B$45)))</f>
        <v>0</v>
      </c>
      <c r="K4211" cm="1">
        <f t="array" ref="K4211">SUMPRODUCT(
    (--(C$2:C$100 &gt;= C4211)),
    (--(G$2:G$100 &gt;= G4211)),
    (--(H$2:H$100 &lt;= H4211)),
    (--(I$2:I$100 &gt;= I4211)),
    -- (
        (C$2:C$100 &gt; C4211) +
        (G$2:G$100 &gt; G4211) +
        (H$2:H$100 &lt; H4211) +
        (I$2:I$100 &gt; I4211)
    )
)</f>
        <v>285</v>
      </c>
      <c r="L4211">
        <f>(I4211/10)/(H4211/122)</f>
        <v>2.4400000000000004</v>
      </c>
      <c r="M4211">
        <f>L4211/MAX($L$2:$L$6948)</f>
        <v>0.20000000000000004</v>
      </c>
      <c r="N4211">
        <f>D4211*M4211*M4211</f>
        <v>2.392454761675968E-4</v>
      </c>
      <c r="O4211">
        <f>D4211*G4211</f>
        <v>2.4095142179984898E-2</v>
      </c>
      <c r="P4211">
        <f>I4211/H4211</f>
        <v>0.2</v>
      </c>
      <c r="Q4211">
        <f>D4211*P4211*P4211</f>
        <v>2.3924547616759677E-4</v>
      </c>
      <c r="R4211">
        <f t="shared" si="65"/>
        <v>4</v>
      </c>
    </row>
    <row r="4212" spans="1:18" x14ac:dyDescent="0.3">
      <c r="A4212" t="s">
        <v>8702</v>
      </c>
      <c r="B4212" t="s">
        <v>8703</v>
      </c>
      <c r="C4212">
        <v>5.981136904189918E-3</v>
      </c>
      <c r="D4212">
        <v>5.981136904189918E-3</v>
      </c>
      <c r="E4212">
        <v>1</v>
      </c>
      <c r="F4212">
        <v>1</v>
      </c>
      <c r="G4212">
        <v>4.0285220963769817</v>
      </c>
      <c r="H4212">
        <v>5</v>
      </c>
      <c r="I4212">
        <v>1</v>
      </c>
      <c r="J4212" cm="1">
        <f t="array" ref="J4212">SUMPRODUCT(--ISNUMBER(SEARCH(A4212, QA_Seed_Keywords!B$2:B$45)))</f>
        <v>0</v>
      </c>
      <c r="K4212" cm="1">
        <f t="array" ref="K4212">SUMPRODUCT(
    (--(C$2:C$100 &gt;= C4212)),
    (--(G$2:G$100 &gt;= G4212)),
    (--(H$2:H$100 &lt;= H4212)),
    (--(I$2:I$100 &gt;= I4212)),
    -- (
        (C$2:C$100 &gt; C4212) +
        (G$2:G$100 &gt; G4212) +
        (H$2:H$100 &lt; H4212) +
        (I$2:I$100 &gt; I4212)
    )
)</f>
        <v>285</v>
      </c>
      <c r="L4212">
        <f>(I4212/10)/(H4212/122)</f>
        <v>2.4400000000000004</v>
      </c>
      <c r="M4212">
        <f>L4212/MAX($L$2:$L$6948)</f>
        <v>0.20000000000000004</v>
      </c>
      <c r="N4212">
        <f>D4212*M4212*M4212</f>
        <v>2.392454761675968E-4</v>
      </c>
      <c r="O4212">
        <f>D4212*G4212</f>
        <v>2.4095142179984898E-2</v>
      </c>
      <c r="P4212">
        <f>I4212/H4212</f>
        <v>0.2</v>
      </c>
      <c r="Q4212">
        <f>D4212*P4212*P4212</f>
        <v>2.3924547616759677E-4</v>
      </c>
      <c r="R4212">
        <f t="shared" si="65"/>
        <v>4</v>
      </c>
    </row>
    <row r="4213" spans="1:18" x14ac:dyDescent="0.3">
      <c r="A4213" t="s">
        <v>8704</v>
      </c>
      <c r="B4213" t="s">
        <v>8705</v>
      </c>
      <c r="C4213">
        <v>5.981136904189918E-3</v>
      </c>
      <c r="D4213">
        <v>5.981136904189918E-3</v>
      </c>
      <c r="E4213">
        <v>1</v>
      </c>
      <c r="F4213">
        <v>1</v>
      </c>
      <c r="G4213">
        <v>4.0285220963769817</v>
      </c>
      <c r="H4213">
        <v>5</v>
      </c>
      <c r="I4213">
        <v>1</v>
      </c>
      <c r="J4213" cm="1">
        <f t="array" ref="J4213">SUMPRODUCT(--ISNUMBER(SEARCH(A4213, QA_Seed_Keywords!B$2:B$45)))</f>
        <v>0</v>
      </c>
      <c r="K4213" cm="1">
        <f t="array" ref="K4213">SUMPRODUCT(
    (--(C$2:C$100 &gt;= C4213)),
    (--(G$2:G$100 &gt;= G4213)),
    (--(H$2:H$100 &lt;= H4213)),
    (--(I$2:I$100 &gt;= I4213)),
    -- (
        (C$2:C$100 &gt; C4213) +
        (G$2:G$100 &gt; G4213) +
        (H$2:H$100 &lt; H4213) +
        (I$2:I$100 &gt; I4213)
    )
)</f>
        <v>285</v>
      </c>
      <c r="L4213">
        <f>(I4213/10)/(H4213/122)</f>
        <v>2.4400000000000004</v>
      </c>
      <c r="M4213">
        <f>L4213/MAX($L$2:$L$6948)</f>
        <v>0.20000000000000004</v>
      </c>
      <c r="N4213">
        <f>D4213*M4213*M4213</f>
        <v>2.392454761675968E-4</v>
      </c>
      <c r="O4213">
        <f>D4213*G4213</f>
        <v>2.4095142179984898E-2</v>
      </c>
      <c r="P4213">
        <f>I4213/H4213</f>
        <v>0.2</v>
      </c>
      <c r="Q4213">
        <f>D4213*P4213*P4213</f>
        <v>2.3924547616759677E-4</v>
      </c>
      <c r="R4213">
        <f t="shared" si="65"/>
        <v>4</v>
      </c>
    </row>
    <row r="4214" spans="1:18" x14ac:dyDescent="0.3">
      <c r="A4214" t="s">
        <v>8706</v>
      </c>
      <c r="B4214" t="s">
        <v>8706</v>
      </c>
      <c r="C4214">
        <v>5.981136904189918E-3</v>
      </c>
      <c r="D4214">
        <v>5.981136904189918E-3</v>
      </c>
      <c r="E4214">
        <v>1</v>
      </c>
      <c r="F4214">
        <v>1</v>
      </c>
      <c r="G4214">
        <v>4.0285220963769817</v>
      </c>
      <c r="H4214">
        <v>5</v>
      </c>
      <c r="I4214">
        <v>1</v>
      </c>
      <c r="J4214" cm="1">
        <f t="array" ref="J4214">SUMPRODUCT(--ISNUMBER(SEARCH(A4214, QA_Seed_Keywords!B$2:B$45)))</f>
        <v>0</v>
      </c>
      <c r="K4214" cm="1">
        <f t="array" ref="K4214">SUMPRODUCT(
    (--(C$2:C$100 &gt;= C4214)),
    (--(G$2:G$100 &gt;= G4214)),
    (--(H$2:H$100 &lt;= H4214)),
    (--(I$2:I$100 &gt;= I4214)),
    -- (
        (C$2:C$100 &gt; C4214) +
        (G$2:G$100 &gt; G4214) +
        (H$2:H$100 &lt; H4214) +
        (I$2:I$100 &gt; I4214)
    )
)</f>
        <v>285</v>
      </c>
      <c r="L4214">
        <f>(I4214/10)/(H4214/122)</f>
        <v>2.4400000000000004</v>
      </c>
      <c r="M4214">
        <f>L4214/MAX($L$2:$L$6948)</f>
        <v>0.20000000000000004</v>
      </c>
      <c r="N4214">
        <f>D4214*M4214*M4214</f>
        <v>2.392454761675968E-4</v>
      </c>
      <c r="O4214">
        <f>D4214*G4214</f>
        <v>2.4095142179984898E-2</v>
      </c>
      <c r="P4214">
        <f>I4214/H4214</f>
        <v>0.2</v>
      </c>
      <c r="Q4214">
        <f>D4214*P4214*P4214</f>
        <v>2.3924547616759677E-4</v>
      </c>
      <c r="R4214">
        <f t="shared" si="65"/>
        <v>4</v>
      </c>
    </row>
    <row r="4215" spans="1:18" x14ac:dyDescent="0.3">
      <c r="A4215" t="s">
        <v>8707</v>
      </c>
      <c r="B4215" t="s">
        <v>8707</v>
      </c>
      <c r="C4215">
        <v>5.981136904189918E-3</v>
      </c>
      <c r="D4215">
        <v>5.981136904189918E-3</v>
      </c>
      <c r="E4215">
        <v>1</v>
      </c>
      <c r="F4215">
        <v>1</v>
      </c>
      <c r="G4215">
        <v>4.0285220963769817</v>
      </c>
      <c r="H4215">
        <v>5</v>
      </c>
      <c r="I4215">
        <v>1</v>
      </c>
      <c r="J4215" cm="1">
        <f t="array" ref="J4215">SUMPRODUCT(--ISNUMBER(SEARCH(A4215, QA_Seed_Keywords!B$2:B$45)))</f>
        <v>0</v>
      </c>
      <c r="K4215" cm="1">
        <f t="array" ref="K4215">SUMPRODUCT(
    (--(C$2:C$100 &gt;= C4215)),
    (--(G$2:G$100 &gt;= G4215)),
    (--(H$2:H$100 &lt;= H4215)),
    (--(I$2:I$100 &gt;= I4215)),
    -- (
        (C$2:C$100 &gt; C4215) +
        (G$2:G$100 &gt; G4215) +
        (H$2:H$100 &lt; H4215) +
        (I$2:I$100 &gt; I4215)
    )
)</f>
        <v>285</v>
      </c>
      <c r="L4215">
        <f>(I4215/10)/(H4215/122)</f>
        <v>2.4400000000000004</v>
      </c>
      <c r="M4215">
        <f>L4215/MAX($L$2:$L$6948)</f>
        <v>0.20000000000000004</v>
      </c>
      <c r="N4215">
        <f>D4215*M4215*M4215</f>
        <v>2.392454761675968E-4</v>
      </c>
      <c r="O4215">
        <f>D4215*G4215</f>
        <v>2.4095142179984898E-2</v>
      </c>
      <c r="P4215">
        <f>I4215/H4215</f>
        <v>0.2</v>
      </c>
      <c r="Q4215">
        <f>D4215*P4215*P4215</f>
        <v>2.3924547616759677E-4</v>
      </c>
      <c r="R4215">
        <f t="shared" si="65"/>
        <v>4</v>
      </c>
    </row>
    <row r="4216" spans="1:18" x14ac:dyDescent="0.3">
      <c r="A4216" t="s">
        <v>8708</v>
      </c>
      <c r="B4216" t="s">
        <v>8709</v>
      </c>
      <c r="C4216">
        <v>5.981136904189918E-3</v>
      </c>
      <c r="D4216">
        <v>5.981136904189918E-3</v>
      </c>
      <c r="E4216">
        <v>1</v>
      </c>
      <c r="F4216">
        <v>1</v>
      </c>
      <c r="G4216">
        <v>4.0285220963769817</v>
      </c>
      <c r="H4216">
        <v>5</v>
      </c>
      <c r="I4216">
        <v>1</v>
      </c>
      <c r="J4216" cm="1">
        <f t="array" ref="J4216">SUMPRODUCT(--ISNUMBER(SEARCH(A4216, QA_Seed_Keywords!B$2:B$45)))</f>
        <v>0</v>
      </c>
      <c r="K4216" cm="1">
        <f t="array" ref="K4216">SUMPRODUCT(
    (--(C$2:C$100 &gt;= C4216)),
    (--(G$2:G$100 &gt;= G4216)),
    (--(H$2:H$100 &lt;= H4216)),
    (--(I$2:I$100 &gt;= I4216)),
    -- (
        (C$2:C$100 &gt; C4216) +
        (G$2:G$100 &gt; G4216) +
        (H$2:H$100 &lt; H4216) +
        (I$2:I$100 &gt; I4216)
    )
)</f>
        <v>285</v>
      </c>
      <c r="L4216">
        <f>(I4216/10)/(H4216/122)</f>
        <v>2.4400000000000004</v>
      </c>
      <c r="M4216">
        <f>L4216/MAX($L$2:$L$6948)</f>
        <v>0.20000000000000004</v>
      </c>
      <c r="N4216">
        <f>D4216*M4216*M4216</f>
        <v>2.392454761675968E-4</v>
      </c>
      <c r="O4216">
        <f>D4216*G4216</f>
        <v>2.4095142179984898E-2</v>
      </c>
      <c r="P4216">
        <f>I4216/H4216</f>
        <v>0.2</v>
      </c>
      <c r="Q4216">
        <f>D4216*P4216*P4216</f>
        <v>2.3924547616759677E-4</v>
      </c>
      <c r="R4216">
        <f t="shared" si="65"/>
        <v>4</v>
      </c>
    </row>
    <row r="4217" spans="1:18" x14ac:dyDescent="0.3">
      <c r="A4217" t="s">
        <v>8710</v>
      </c>
      <c r="B4217" t="s">
        <v>8710</v>
      </c>
      <c r="C4217">
        <v>5.981136904189918E-3</v>
      </c>
      <c r="D4217">
        <v>5.981136904189918E-3</v>
      </c>
      <c r="E4217">
        <v>1</v>
      </c>
      <c r="F4217">
        <v>1</v>
      </c>
      <c r="G4217">
        <v>4.0285220963769817</v>
      </c>
      <c r="H4217">
        <v>5</v>
      </c>
      <c r="I4217">
        <v>1</v>
      </c>
      <c r="J4217" cm="1">
        <f t="array" ref="J4217">SUMPRODUCT(--ISNUMBER(SEARCH(A4217, QA_Seed_Keywords!B$2:B$45)))</f>
        <v>1</v>
      </c>
      <c r="K4217" cm="1">
        <f t="array" ref="K4217">SUMPRODUCT(
    (--(C$2:C$100 &gt;= C4217)),
    (--(G$2:G$100 &gt;= G4217)),
    (--(H$2:H$100 &lt;= H4217)),
    (--(I$2:I$100 &gt;= I4217)),
    -- (
        (C$2:C$100 &gt; C4217) +
        (G$2:G$100 &gt; G4217) +
        (H$2:H$100 &lt; H4217) +
        (I$2:I$100 &gt; I4217)
    )
)</f>
        <v>285</v>
      </c>
      <c r="L4217">
        <f>(I4217/10)/(H4217/122)</f>
        <v>2.4400000000000004</v>
      </c>
      <c r="M4217">
        <f>L4217/MAX($L$2:$L$6948)</f>
        <v>0.20000000000000004</v>
      </c>
      <c r="N4217">
        <f>D4217*M4217*M4217</f>
        <v>2.392454761675968E-4</v>
      </c>
      <c r="O4217">
        <f>D4217*G4217</f>
        <v>2.4095142179984898E-2</v>
      </c>
      <c r="P4217">
        <f>I4217/H4217</f>
        <v>0.2</v>
      </c>
      <c r="Q4217">
        <f>D4217*P4217*P4217</f>
        <v>2.3924547616759677E-4</v>
      </c>
      <c r="R4217">
        <f t="shared" si="65"/>
        <v>4</v>
      </c>
    </row>
    <row r="4218" spans="1:18" x14ac:dyDescent="0.3">
      <c r="A4218" t="s">
        <v>8711</v>
      </c>
      <c r="B4218" t="s">
        <v>8711</v>
      </c>
      <c r="C4218">
        <v>5.981136904189918E-3</v>
      </c>
      <c r="D4218">
        <v>5.981136904189918E-3</v>
      </c>
      <c r="E4218">
        <v>1</v>
      </c>
      <c r="F4218">
        <v>1</v>
      </c>
      <c r="G4218">
        <v>4.0285220963769817</v>
      </c>
      <c r="H4218">
        <v>5</v>
      </c>
      <c r="I4218">
        <v>1</v>
      </c>
      <c r="J4218" cm="1">
        <f t="array" ref="J4218">SUMPRODUCT(--ISNUMBER(SEARCH(A4218, QA_Seed_Keywords!B$2:B$45)))</f>
        <v>0</v>
      </c>
      <c r="K4218" cm="1">
        <f t="array" ref="K4218">SUMPRODUCT(
    (--(C$2:C$100 &gt;= C4218)),
    (--(G$2:G$100 &gt;= G4218)),
    (--(H$2:H$100 &lt;= H4218)),
    (--(I$2:I$100 &gt;= I4218)),
    -- (
        (C$2:C$100 &gt; C4218) +
        (G$2:G$100 &gt; G4218) +
        (H$2:H$100 &lt; H4218) +
        (I$2:I$100 &gt; I4218)
    )
)</f>
        <v>285</v>
      </c>
      <c r="L4218">
        <f>(I4218/10)/(H4218/122)</f>
        <v>2.4400000000000004</v>
      </c>
      <c r="M4218">
        <f>L4218/MAX($L$2:$L$6948)</f>
        <v>0.20000000000000004</v>
      </c>
      <c r="N4218">
        <f>D4218*M4218*M4218</f>
        <v>2.392454761675968E-4</v>
      </c>
      <c r="O4218">
        <f>D4218*G4218</f>
        <v>2.4095142179984898E-2</v>
      </c>
      <c r="P4218">
        <f>I4218/H4218</f>
        <v>0.2</v>
      </c>
      <c r="Q4218">
        <f>D4218*P4218*P4218</f>
        <v>2.3924547616759677E-4</v>
      </c>
      <c r="R4218">
        <f t="shared" si="65"/>
        <v>4</v>
      </c>
    </row>
    <row r="4219" spans="1:18" x14ac:dyDescent="0.3">
      <c r="A4219" t="s">
        <v>8712</v>
      </c>
      <c r="B4219" t="s">
        <v>8712</v>
      </c>
      <c r="C4219">
        <v>5.981136904189918E-3</v>
      </c>
      <c r="D4219">
        <v>5.981136904189918E-3</v>
      </c>
      <c r="E4219">
        <v>1</v>
      </c>
      <c r="F4219">
        <v>1</v>
      </c>
      <c r="G4219">
        <v>4.0285220963769817</v>
      </c>
      <c r="H4219">
        <v>5</v>
      </c>
      <c r="I4219">
        <v>1</v>
      </c>
      <c r="J4219" cm="1">
        <f t="array" ref="J4219">SUMPRODUCT(--ISNUMBER(SEARCH(A4219, QA_Seed_Keywords!B$2:B$45)))</f>
        <v>0</v>
      </c>
      <c r="K4219" cm="1">
        <f t="array" ref="K4219">SUMPRODUCT(
    (--(C$2:C$100 &gt;= C4219)),
    (--(G$2:G$100 &gt;= G4219)),
    (--(H$2:H$100 &lt;= H4219)),
    (--(I$2:I$100 &gt;= I4219)),
    -- (
        (C$2:C$100 &gt; C4219) +
        (G$2:G$100 &gt; G4219) +
        (H$2:H$100 &lt; H4219) +
        (I$2:I$100 &gt; I4219)
    )
)</f>
        <v>285</v>
      </c>
      <c r="L4219">
        <f>(I4219/10)/(H4219/122)</f>
        <v>2.4400000000000004</v>
      </c>
      <c r="M4219">
        <f>L4219/MAX($L$2:$L$6948)</f>
        <v>0.20000000000000004</v>
      </c>
      <c r="N4219">
        <f>D4219*M4219*M4219</f>
        <v>2.392454761675968E-4</v>
      </c>
      <c r="O4219">
        <f>D4219*G4219</f>
        <v>2.4095142179984898E-2</v>
      </c>
      <c r="P4219">
        <f>I4219/H4219</f>
        <v>0.2</v>
      </c>
      <c r="Q4219">
        <f>D4219*P4219*P4219</f>
        <v>2.3924547616759677E-4</v>
      </c>
      <c r="R4219">
        <f t="shared" si="65"/>
        <v>4</v>
      </c>
    </row>
    <row r="4220" spans="1:18" x14ac:dyDescent="0.3">
      <c r="A4220" t="s">
        <v>8713</v>
      </c>
      <c r="B4220" t="s">
        <v>8713</v>
      </c>
      <c r="C4220">
        <v>5.981136904189918E-3</v>
      </c>
      <c r="D4220">
        <v>5.981136904189918E-3</v>
      </c>
      <c r="E4220">
        <v>1</v>
      </c>
      <c r="F4220">
        <v>1</v>
      </c>
      <c r="G4220">
        <v>4.0285220963769817</v>
      </c>
      <c r="H4220">
        <v>5</v>
      </c>
      <c r="I4220">
        <v>1</v>
      </c>
      <c r="J4220" cm="1">
        <f t="array" ref="J4220">SUMPRODUCT(--ISNUMBER(SEARCH(A4220, QA_Seed_Keywords!B$2:B$45)))</f>
        <v>0</v>
      </c>
      <c r="K4220" cm="1">
        <f t="array" ref="K4220">SUMPRODUCT(
    (--(C$2:C$100 &gt;= C4220)),
    (--(G$2:G$100 &gt;= G4220)),
    (--(H$2:H$100 &lt;= H4220)),
    (--(I$2:I$100 &gt;= I4220)),
    -- (
        (C$2:C$100 &gt; C4220) +
        (G$2:G$100 &gt; G4220) +
        (H$2:H$100 &lt; H4220) +
        (I$2:I$100 &gt; I4220)
    )
)</f>
        <v>285</v>
      </c>
      <c r="L4220">
        <f>(I4220/10)/(H4220/122)</f>
        <v>2.4400000000000004</v>
      </c>
      <c r="M4220">
        <f>L4220/MAX($L$2:$L$6948)</f>
        <v>0.20000000000000004</v>
      </c>
      <c r="N4220">
        <f>D4220*M4220*M4220</f>
        <v>2.392454761675968E-4</v>
      </c>
      <c r="O4220">
        <f>D4220*G4220</f>
        <v>2.4095142179984898E-2</v>
      </c>
      <c r="P4220">
        <f>I4220/H4220</f>
        <v>0.2</v>
      </c>
      <c r="Q4220">
        <f>D4220*P4220*P4220</f>
        <v>2.3924547616759677E-4</v>
      </c>
      <c r="R4220">
        <f t="shared" si="65"/>
        <v>4</v>
      </c>
    </row>
    <row r="4221" spans="1:18" x14ac:dyDescent="0.3">
      <c r="A4221" t="s">
        <v>8714</v>
      </c>
      <c r="B4221" t="s">
        <v>8715</v>
      </c>
      <c r="C4221">
        <v>5.981136904189918E-3</v>
      </c>
      <c r="D4221">
        <v>5.981136904189918E-3</v>
      </c>
      <c r="E4221">
        <v>1</v>
      </c>
      <c r="F4221">
        <v>1</v>
      </c>
      <c r="G4221">
        <v>4.0285220963769817</v>
      </c>
      <c r="H4221">
        <v>5</v>
      </c>
      <c r="I4221">
        <v>1</v>
      </c>
      <c r="J4221" cm="1">
        <f t="array" ref="J4221">SUMPRODUCT(--ISNUMBER(SEARCH(A4221, QA_Seed_Keywords!B$2:B$45)))</f>
        <v>0</v>
      </c>
      <c r="K4221" cm="1">
        <f t="array" ref="K4221">SUMPRODUCT(
    (--(C$2:C$100 &gt;= C4221)),
    (--(G$2:G$100 &gt;= G4221)),
    (--(H$2:H$100 &lt;= H4221)),
    (--(I$2:I$100 &gt;= I4221)),
    -- (
        (C$2:C$100 &gt; C4221) +
        (G$2:G$100 &gt; G4221) +
        (H$2:H$100 &lt; H4221) +
        (I$2:I$100 &gt; I4221)
    )
)</f>
        <v>285</v>
      </c>
      <c r="L4221">
        <f>(I4221/10)/(H4221/122)</f>
        <v>2.4400000000000004</v>
      </c>
      <c r="M4221">
        <f>L4221/MAX($L$2:$L$6948)</f>
        <v>0.20000000000000004</v>
      </c>
      <c r="N4221">
        <f>D4221*M4221*M4221</f>
        <v>2.392454761675968E-4</v>
      </c>
      <c r="O4221">
        <f>D4221*G4221</f>
        <v>2.4095142179984898E-2</v>
      </c>
      <c r="P4221">
        <f>I4221/H4221</f>
        <v>0.2</v>
      </c>
      <c r="Q4221">
        <f>D4221*P4221*P4221</f>
        <v>2.3924547616759677E-4</v>
      </c>
      <c r="R4221">
        <f t="shared" si="65"/>
        <v>4</v>
      </c>
    </row>
    <row r="4222" spans="1:18" x14ac:dyDescent="0.3">
      <c r="A4222" t="s">
        <v>2078</v>
      </c>
      <c r="B4222" t="s">
        <v>2079</v>
      </c>
      <c r="C4222">
        <v>2.867675651399201E-2</v>
      </c>
      <c r="D4222">
        <v>4.779459418998668E-3</v>
      </c>
      <c r="E4222">
        <v>21</v>
      </c>
      <c r="F4222">
        <v>3.5</v>
      </c>
      <c r="G4222">
        <v>1.4508337131380149</v>
      </c>
      <c r="H4222">
        <v>78</v>
      </c>
      <c r="I4222">
        <v>6</v>
      </c>
      <c r="J4222" cm="1">
        <f t="array" ref="J4222">SUMPRODUCT(--ISNUMBER(SEARCH(A4222, QA_Seed_Keywords!B$2:B$45)))</f>
        <v>0</v>
      </c>
      <c r="K4222" cm="1">
        <f t="array" ref="K4222">SUMPRODUCT(
    (--(C$2:C$100 &gt;= C4222)),
    (--(G$2:G$100 &gt;= G4222)),
    (--(H$2:H$100 &lt;= H4222)),
    (--(I$2:I$100 &gt;= I4222)),
    -- (
        (C$2:C$100 &gt; C4222) +
        (G$2:G$100 &gt; G4222) +
        (H$2:H$100 &lt; H4222) +
        (I$2:I$100 &gt; I4222)
    )
)</f>
        <v>0</v>
      </c>
      <c r="L4222">
        <f>(I4222/10)/(H4222/122)</f>
        <v>0.93846153846153835</v>
      </c>
      <c r="M4222">
        <f>L4222/MAX($L$2:$L$6948)</f>
        <v>7.6923076923076913E-2</v>
      </c>
      <c r="N4222">
        <f>D4222*M4222*M4222</f>
        <v>2.828082496448915E-5</v>
      </c>
      <c r="O4222">
        <f>D4222*G4222</f>
        <v>6.9342008556582966E-3</v>
      </c>
      <c r="P4222">
        <f>I4222/H4222</f>
        <v>7.6923076923076927E-2</v>
      </c>
      <c r="Q4222">
        <f>D4222*P4222*P4222</f>
        <v>2.8280824964489164E-5</v>
      </c>
      <c r="R4222">
        <f t="shared" si="65"/>
        <v>72</v>
      </c>
    </row>
    <row r="4223" spans="1:18" x14ac:dyDescent="0.3">
      <c r="A4223" t="s">
        <v>1534</v>
      </c>
      <c r="B4223" t="s">
        <v>1534</v>
      </c>
      <c r="C4223">
        <v>4.1451226809675112E-2</v>
      </c>
      <c r="D4223">
        <v>6.9085378016125187E-3</v>
      </c>
      <c r="E4223">
        <v>23</v>
      </c>
      <c r="F4223">
        <v>3.833333333333333</v>
      </c>
      <c r="G4223">
        <v>1.2664046740044961</v>
      </c>
      <c r="H4223">
        <v>94</v>
      </c>
      <c r="I4223">
        <v>6</v>
      </c>
      <c r="J4223" cm="1">
        <f t="array" ref="J4223">SUMPRODUCT(--ISNUMBER(SEARCH(A4223, QA_Seed_Keywords!B$2:B$45)))</f>
        <v>0</v>
      </c>
      <c r="K4223" cm="1">
        <f t="array" ref="K4223">SUMPRODUCT(
    (--(C$2:C$100 &gt;= C4223)),
    (--(G$2:G$100 &gt;= G4223)),
    (--(H$2:H$100 &lt;= H4223)),
    (--(I$2:I$100 &gt;= I4223)),
    -- (
        (C$2:C$100 &gt; C4223) +
        (G$2:G$100 &gt; G4223) +
        (H$2:H$100 &lt; H4223) +
        (I$2:I$100 &gt; I4223)
    )
)</f>
        <v>4</v>
      </c>
      <c r="L4223">
        <f>(I4223/10)/(H4223/122)</f>
        <v>0.77872340425531916</v>
      </c>
      <c r="M4223">
        <f>L4223/MAX($L$2:$L$6948)</f>
        <v>6.3829787234042562E-2</v>
      </c>
      <c r="N4223">
        <f>D4223*M4223*M4223</f>
        <v>2.8147053062251103E-5</v>
      </c>
      <c r="O4223">
        <f>D4223*G4223</f>
        <v>8.7490045624988404E-3</v>
      </c>
      <c r="P4223">
        <f>I4223/H4223</f>
        <v>6.3829787234042548E-2</v>
      </c>
      <c r="Q4223">
        <f>D4223*P4223*P4223</f>
        <v>2.8147053062251092E-5</v>
      </c>
      <c r="R4223">
        <f t="shared" si="65"/>
        <v>88</v>
      </c>
    </row>
    <row r="4224" spans="1:18" x14ac:dyDescent="0.3">
      <c r="A4224" t="s">
        <v>2162</v>
      </c>
      <c r="B4224" t="s">
        <v>2163</v>
      </c>
      <c r="C4224">
        <v>2.7035609215719458E-2</v>
      </c>
      <c r="D4224">
        <v>4.5059348692865764E-3</v>
      </c>
      <c r="E4224">
        <v>12</v>
      </c>
      <c r="F4224">
        <v>2</v>
      </c>
      <c r="G4224">
        <v>1.4764761437513529</v>
      </c>
      <c r="H4224">
        <v>76</v>
      </c>
      <c r="I4224">
        <v>6</v>
      </c>
      <c r="J4224" cm="1">
        <f t="array" ref="J4224">SUMPRODUCT(--ISNUMBER(SEARCH(A4224, QA_Seed_Keywords!B$2:B$45)))</f>
        <v>0</v>
      </c>
      <c r="K4224" cm="1">
        <f t="array" ref="K4224">SUMPRODUCT(
    (--(C$2:C$100 &gt;= C4224)),
    (--(G$2:G$100 &gt;= G4224)),
    (--(H$2:H$100 &lt;= H4224)),
    (--(I$2:I$100 &gt;= I4224)),
    -- (
        (C$2:C$100 &gt; C4224) +
        (G$2:G$100 &gt; G4224) +
        (H$2:H$100 &lt; H4224) +
        (I$2:I$100 &gt; I4224)
    )
)</f>
        <v>0</v>
      </c>
      <c r="L4224">
        <f>(I4224/10)/(H4224/122)</f>
        <v>0.96315789473684199</v>
      </c>
      <c r="M4224">
        <f>L4224/MAX($L$2:$L$6948)</f>
        <v>7.8947368421052627E-2</v>
      </c>
      <c r="N4224">
        <f>D4224*M4224*M4224</f>
        <v>2.8084081595276445E-5</v>
      </c>
      <c r="O4224">
        <f>D4224*G4224</f>
        <v>6.6529053397990012E-3</v>
      </c>
      <c r="P4224">
        <f>I4224/H4224</f>
        <v>7.8947368421052627E-2</v>
      </c>
      <c r="Q4224">
        <f>D4224*P4224*P4224</f>
        <v>2.8084081595276445E-5</v>
      </c>
      <c r="R4224">
        <f t="shared" si="65"/>
        <v>70</v>
      </c>
    </row>
    <row r="4225" spans="1:18" x14ac:dyDescent="0.3">
      <c r="A4225" t="s">
        <v>8740</v>
      </c>
      <c r="B4225" t="s">
        <v>8741</v>
      </c>
      <c r="C4225">
        <v>5.9284384274207076E-3</v>
      </c>
      <c r="D4225">
        <v>5.9284384274207076E-3</v>
      </c>
      <c r="E4225">
        <v>5</v>
      </c>
      <c r="F4225">
        <v>5</v>
      </c>
      <c r="G4225">
        <v>4.0285220963769817</v>
      </c>
      <c r="H4225">
        <v>5</v>
      </c>
      <c r="I4225">
        <v>1</v>
      </c>
      <c r="J4225" cm="1">
        <f t="array" ref="J4225">SUMPRODUCT(--ISNUMBER(SEARCH(A4225, QA_Seed_Keywords!B$2:B$45)))</f>
        <v>0</v>
      </c>
      <c r="K4225" cm="1">
        <f t="array" ref="K4225">SUMPRODUCT(
    (--(C$2:C$100 &gt;= C4225)),
    (--(G$2:G$100 &gt;= G4225)),
    (--(H$2:H$100 &lt;= H4225)),
    (--(I$2:I$100 &gt;= I4225)),
    -- (
        (C$2:C$100 &gt; C4225) +
        (G$2:G$100 &gt; G4225) +
        (H$2:H$100 &lt; H4225) +
        (I$2:I$100 &gt; I4225)
    )
)</f>
        <v>285</v>
      </c>
      <c r="L4225">
        <f>(I4225/10)/(H4225/122)</f>
        <v>2.4400000000000004</v>
      </c>
      <c r="M4225">
        <f>L4225/MAX($L$2:$L$6948)</f>
        <v>0.20000000000000004</v>
      </c>
      <c r="N4225">
        <f>D4225*M4225*M4225</f>
        <v>2.3713753709682841E-4</v>
      </c>
      <c r="O4225">
        <f>D4225*G4225</f>
        <v>2.3882845201874725E-2</v>
      </c>
      <c r="P4225">
        <f>I4225/H4225</f>
        <v>0.2</v>
      </c>
      <c r="Q4225">
        <f>D4225*P4225*P4225</f>
        <v>2.3713753709682833E-4</v>
      </c>
      <c r="R4225">
        <f t="shared" si="65"/>
        <v>4</v>
      </c>
    </row>
    <row r="4226" spans="1:18" x14ac:dyDescent="0.3">
      <c r="A4226" t="s">
        <v>8742</v>
      </c>
      <c r="B4226" t="s">
        <v>8742</v>
      </c>
      <c r="C4226">
        <v>5.9284384274207076E-3</v>
      </c>
      <c r="D4226">
        <v>5.9284384274207076E-3</v>
      </c>
      <c r="E4226">
        <v>5</v>
      </c>
      <c r="F4226">
        <v>5</v>
      </c>
      <c r="G4226">
        <v>4.0285220963769817</v>
      </c>
      <c r="H4226">
        <v>5</v>
      </c>
      <c r="I4226">
        <v>1</v>
      </c>
      <c r="J4226" cm="1">
        <f t="array" ref="J4226">SUMPRODUCT(--ISNUMBER(SEARCH(A4226, QA_Seed_Keywords!B$2:B$45)))</f>
        <v>0</v>
      </c>
      <c r="K4226" cm="1">
        <f t="array" ref="K4226">SUMPRODUCT(
    (--(C$2:C$100 &gt;= C4226)),
    (--(G$2:G$100 &gt;= G4226)),
    (--(H$2:H$100 &lt;= H4226)),
    (--(I$2:I$100 &gt;= I4226)),
    -- (
        (C$2:C$100 &gt; C4226) +
        (G$2:G$100 &gt; G4226) +
        (H$2:H$100 &lt; H4226) +
        (I$2:I$100 &gt; I4226)
    )
)</f>
        <v>285</v>
      </c>
      <c r="L4226">
        <f>(I4226/10)/(H4226/122)</f>
        <v>2.4400000000000004</v>
      </c>
      <c r="M4226">
        <f>L4226/MAX($L$2:$L$6948)</f>
        <v>0.20000000000000004</v>
      </c>
      <c r="N4226">
        <f>D4226*M4226*M4226</f>
        <v>2.3713753709682841E-4</v>
      </c>
      <c r="O4226">
        <f>D4226*G4226</f>
        <v>2.3882845201874725E-2</v>
      </c>
      <c r="P4226">
        <f>I4226/H4226</f>
        <v>0.2</v>
      </c>
      <c r="Q4226">
        <f>D4226*P4226*P4226</f>
        <v>2.3713753709682833E-4</v>
      </c>
      <c r="R4226">
        <f t="shared" si="65"/>
        <v>4</v>
      </c>
    </row>
    <row r="4227" spans="1:18" x14ac:dyDescent="0.3">
      <c r="A4227" t="s">
        <v>2141</v>
      </c>
      <c r="B4227" t="s">
        <v>2141</v>
      </c>
      <c r="C4227">
        <v>2.7518704905176172E-2</v>
      </c>
      <c r="D4227">
        <v>4.5864508175293616E-3</v>
      </c>
      <c r="E4227">
        <v>16</v>
      </c>
      <c r="F4227">
        <v>2.666666666666667</v>
      </c>
      <c r="G4227">
        <v>1.4635727389154449</v>
      </c>
      <c r="H4227">
        <v>77</v>
      </c>
      <c r="I4227">
        <v>6</v>
      </c>
      <c r="J4227" cm="1">
        <f t="array" ref="J4227">SUMPRODUCT(--ISNUMBER(SEARCH(A4227, QA_Seed_Keywords!B$2:B$45)))</f>
        <v>0</v>
      </c>
      <c r="K4227" cm="1">
        <f t="array" ref="K4227">SUMPRODUCT(
    (--(C$2:C$100 &gt;= C4227)),
    (--(G$2:G$100 &gt;= G4227)),
    (--(H$2:H$100 &lt;= H4227)),
    (--(I$2:I$100 &gt;= I4227)),
    -- (
        (C$2:C$100 &gt; C4227) +
        (G$2:G$100 &gt; G4227) +
        (H$2:H$100 &lt; H4227) +
        (I$2:I$100 &gt; I4227)
    )
)</f>
        <v>0</v>
      </c>
      <c r="L4227">
        <f>(I4227/10)/(H4227/122)</f>
        <v>0.95064935064935052</v>
      </c>
      <c r="M4227">
        <f>L4227/MAX($L$2:$L$6948)</f>
        <v>7.792207792207792E-2</v>
      </c>
      <c r="N4227">
        <f>D4227*M4227*M4227</f>
        <v>2.7848242440724745E-5</v>
      </c>
      <c r="O4227">
        <f>D4227*G4227</f>
        <v>6.7126043849124297E-3</v>
      </c>
      <c r="P4227">
        <f>I4227/H4227</f>
        <v>7.792207792207792E-2</v>
      </c>
      <c r="Q4227">
        <f>D4227*P4227*P4227</f>
        <v>2.7848242440724745E-5</v>
      </c>
      <c r="R4227">
        <f t="shared" ref="R4227:R4290" si="66">H4227-I4227</f>
        <v>71</v>
      </c>
    </row>
    <row r="4228" spans="1:18" x14ac:dyDescent="0.3">
      <c r="A4228" t="s">
        <v>3306</v>
      </c>
      <c r="B4228" t="s">
        <v>3306</v>
      </c>
      <c r="C4228">
        <v>1.592291233936095E-2</v>
      </c>
      <c r="D4228">
        <v>2.653818723226824E-3</v>
      </c>
      <c r="E4228">
        <v>8</v>
      </c>
      <c r="F4228">
        <v>1.333333333333333</v>
      </c>
      <c r="G4228">
        <v>1.725937003382936</v>
      </c>
      <c r="H4228">
        <v>59</v>
      </c>
      <c r="I4228">
        <v>6</v>
      </c>
      <c r="J4228" cm="1">
        <f t="array" ref="J4228">SUMPRODUCT(--ISNUMBER(SEARCH(A4228, QA_Seed_Keywords!B$2:B$45)))</f>
        <v>0</v>
      </c>
      <c r="K4228" cm="1">
        <f t="array" ref="K4228">SUMPRODUCT(
    (--(C$2:C$100 &gt;= C4228)),
    (--(G$2:G$100 &gt;= G4228)),
    (--(H$2:H$100 &lt;= H4228)),
    (--(I$2:I$100 &gt;= I4228)),
    -- (
        (C$2:C$100 &gt; C4228) +
        (G$2:G$100 &gt; G4228) +
        (H$2:H$100 &lt; H4228) +
        (I$2:I$100 &gt; I4228)
    )
)</f>
        <v>0</v>
      </c>
      <c r="L4228">
        <f>(I4228/10)/(H4228/122)</f>
        <v>1.2406779661016949</v>
      </c>
      <c r="M4228">
        <f>L4228/MAX($L$2:$L$6948)</f>
        <v>0.10169491525423729</v>
      </c>
      <c r="N4228">
        <f>D4228*M4228*M4228</f>
        <v>2.7445410524609501E-5</v>
      </c>
      <c r="O4228">
        <f>D4228*G4228</f>
        <v>4.5803239346876336E-3</v>
      </c>
      <c r="P4228">
        <f>I4228/H4228</f>
        <v>0.10169491525423729</v>
      </c>
      <c r="Q4228">
        <f>D4228*P4228*P4228</f>
        <v>2.7445410524609501E-5</v>
      </c>
      <c r="R4228">
        <f t="shared" si="66"/>
        <v>53</v>
      </c>
    </row>
    <row r="4229" spans="1:18" x14ac:dyDescent="0.3">
      <c r="A4229" t="s">
        <v>2537</v>
      </c>
      <c r="B4229" t="s">
        <v>2537</v>
      </c>
      <c r="C4229">
        <v>2.2228488355806361E-2</v>
      </c>
      <c r="D4229">
        <v>3.7047480593010601E-3</v>
      </c>
      <c r="E4229">
        <v>14</v>
      </c>
      <c r="F4229">
        <v>2.333333333333333</v>
      </c>
      <c r="G4229">
        <v>1.5576016885637209</v>
      </c>
      <c r="H4229">
        <v>70</v>
      </c>
      <c r="I4229">
        <v>6</v>
      </c>
      <c r="J4229" cm="1">
        <f t="array" ref="J4229">SUMPRODUCT(--ISNUMBER(SEARCH(A4229, QA_Seed_Keywords!B$2:B$45)))</f>
        <v>0</v>
      </c>
      <c r="K4229" cm="1">
        <f t="array" ref="K4229">SUMPRODUCT(
    (--(C$2:C$100 &gt;= C4229)),
    (--(G$2:G$100 &gt;= G4229)),
    (--(H$2:H$100 &lt;= H4229)),
    (--(I$2:I$100 &gt;= I4229)),
    -- (
        (C$2:C$100 &gt; C4229) +
        (G$2:G$100 &gt; G4229) +
        (H$2:H$100 &lt; H4229) +
        (I$2:I$100 &gt; I4229)
    )
)</f>
        <v>0</v>
      </c>
      <c r="L4229">
        <f>(I4229/10)/(H4229/122)</f>
        <v>1.0457142857142858</v>
      </c>
      <c r="M4229">
        <f>L4229/MAX($L$2:$L$6948)</f>
        <v>8.5714285714285729E-2</v>
      </c>
      <c r="N4229">
        <f>D4229*M4229*M4229</f>
        <v>2.7218557170375144E-5</v>
      </c>
      <c r="O4229">
        <f>D4229*G4229</f>
        <v>5.7705218328704989E-3</v>
      </c>
      <c r="P4229">
        <f>I4229/H4229</f>
        <v>8.5714285714285715E-2</v>
      </c>
      <c r="Q4229">
        <f>D4229*P4229*P4229</f>
        <v>2.7218557170375134E-5</v>
      </c>
      <c r="R4229">
        <f t="shared" si="66"/>
        <v>64</v>
      </c>
    </row>
    <row r="4230" spans="1:18" x14ac:dyDescent="0.3">
      <c r="A4230" t="s">
        <v>2697</v>
      </c>
      <c r="B4230" t="s">
        <v>2698</v>
      </c>
      <c r="C4230">
        <v>2.0547016317703549E-2</v>
      </c>
      <c r="D4230">
        <v>3.424502719617258E-3</v>
      </c>
      <c r="E4230">
        <v>10</v>
      </c>
      <c r="F4230">
        <v>1.666666666666667</v>
      </c>
      <c r="G4230">
        <v>1.5717863235556779</v>
      </c>
      <c r="H4230">
        <v>69</v>
      </c>
      <c r="I4230">
        <v>6</v>
      </c>
      <c r="J4230" cm="1">
        <f t="array" ref="J4230">SUMPRODUCT(--ISNUMBER(SEARCH(A4230, QA_Seed_Keywords!B$2:B$45)))</f>
        <v>0</v>
      </c>
      <c r="K4230" cm="1">
        <f t="array" ref="K4230">SUMPRODUCT(
    (--(C$2:C$100 &gt;= C4230)),
    (--(G$2:G$100 &gt;= G4230)),
    (--(H$2:H$100 &lt;= H4230)),
    (--(I$2:I$100 &gt;= I4230)),
    -- (
        (C$2:C$100 &gt; C4230) +
        (G$2:G$100 &gt; G4230) +
        (H$2:H$100 &lt; H4230) +
        (I$2:I$100 &gt; I4230)
    )
)</f>
        <v>0</v>
      </c>
      <c r="L4230">
        <f>(I4230/10)/(H4230/122)</f>
        <v>1.0608695652173914</v>
      </c>
      <c r="M4230">
        <f>L4230/MAX($L$2:$L$6948)</f>
        <v>8.6956521739130446E-2</v>
      </c>
      <c r="N4230">
        <f>D4230*M4230*M4230</f>
        <v>2.5894160450792131E-5</v>
      </c>
      <c r="O4230">
        <f>D4230*G4230</f>
        <v>5.3825865396736304E-3</v>
      </c>
      <c r="P4230">
        <f>I4230/H4230</f>
        <v>8.6956521739130432E-2</v>
      </c>
      <c r="Q4230">
        <f>D4230*P4230*P4230</f>
        <v>2.5894160450792121E-5</v>
      </c>
      <c r="R4230">
        <f t="shared" si="66"/>
        <v>63</v>
      </c>
    </row>
    <row r="4231" spans="1:18" x14ac:dyDescent="0.3">
      <c r="A4231" t="s">
        <v>3542</v>
      </c>
      <c r="B4231" t="s">
        <v>3542</v>
      </c>
      <c r="C4231">
        <v>1.492889832260175E-2</v>
      </c>
      <c r="D4231">
        <v>1.492889832260175E-2</v>
      </c>
      <c r="E4231">
        <v>14</v>
      </c>
      <c r="F4231">
        <v>14</v>
      </c>
      <c r="G4231">
        <v>3.6230569882688179</v>
      </c>
      <c r="H4231">
        <v>8</v>
      </c>
      <c r="I4231">
        <v>1</v>
      </c>
      <c r="J4231" cm="1">
        <f t="array" ref="J4231">SUMPRODUCT(--ISNUMBER(SEARCH(A4231, QA_Seed_Keywords!B$2:B$45)))</f>
        <v>0</v>
      </c>
      <c r="K4231" cm="1">
        <f t="array" ref="K4231">SUMPRODUCT(
    (--(C$2:C$100 &gt;= C4231)),
    (--(G$2:G$100 &gt;= G4231)),
    (--(H$2:H$100 &lt;= H4231)),
    (--(I$2:I$100 &gt;= I4231)),
    -- (
        (C$2:C$100 &gt; C4231) +
        (G$2:G$100 &gt; G4231) +
        (H$2:H$100 &lt; H4231) +
        (I$2:I$100 &gt; I4231)
    )
)</f>
        <v>285</v>
      </c>
      <c r="L4231">
        <f>(I4231/10)/(H4231/122)</f>
        <v>1.5249999999999999</v>
      </c>
      <c r="M4231">
        <f>L4231/MAX($L$2:$L$6948)</f>
        <v>0.125</v>
      </c>
      <c r="N4231">
        <f>D4231*M4231*M4231</f>
        <v>2.3326403629065235E-4</v>
      </c>
      <c r="O4231">
        <f>D4231*G4231</f>
        <v>5.4088249394856909E-2</v>
      </c>
      <c r="P4231">
        <f>I4231/H4231</f>
        <v>0.125</v>
      </c>
      <c r="Q4231">
        <f>D4231*P4231*P4231</f>
        <v>2.3326403629065235E-4</v>
      </c>
      <c r="R4231">
        <f t="shared" si="66"/>
        <v>7</v>
      </c>
    </row>
    <row r="4232" spans="1:18" x14ac:dyDescent="0.3">
      <c r="A4232" t="s">
        <v>2373</v>
      </c>
      <c r="B4232" t="s">
        <v>2374</v>
      </c>
      <c r="C4232">
        <v>2.40704818881129E-2</v>
      </c>
      <c r="D4232">
        <v>4.0117469813521506E-3</v>
      </c>
      <c r="E4232">
        <v>11</v>
      </c>
      <c r="F4232">
        <v>1.833333333333333</v>
      </c>
      <c r="G4232">
        <v>1.489548225318706</v>
      </c>
      <c r="H4232">
        <v>75</v>
      </c>
      <c r="I4232">
        <v>6</v>
      </c>
      <c r="J4232" cm="1">
        <f t="array" ref="J4232">SUMPRODUCT(--ISNUMBER(SEARCH(A4232, QA_Seed_Keywords!B$2:B$45)))</f>
        <v>0</v>
      </c>
      <c r="K4232" cm="1">
        <f t="array" ref="K4232">SUMPRODUCT(
    (--(C$2:C$100 &gt;= C4232)),
    (--(G$2:G$100 &gt;= G4232)),
    (--(H$2:H$100 &lt;= H4232)),
    (--(I$2:I$100 &gt;= I4232)),
    -- (
        (C$2:C$100 &gt; C4232) +
        (G$2:G$100 &gt; G4232) +
        (H$2:H$100 &lt; H4232) +
        (I$2:I$100 &gt; I4232)
    )
)</f>
        <v>0</v>
      </c>
      <c r="L4232">
        <f>(I4232/10)/(H4232/122)</f>
        <v>0.97599999999999998</v>
      </c>
      <c r="M4232">
        <f>L4232/MAX($L$2:$L$6948)</f>
        <v>0.08</v>
      </c>
      <c r="N4232">
        <f>D4232*M4232*M4232</f>
        <v>2.5675180680653768E-5</v>
      </c>
      <c r="O4232">
        <f>D4232*G4232</f>
        <v>5.975690596500772E-3</v>
      </c>
      <c r="P4232">
        <f>I4232/H4232</f>
        <v>0.08</v>
      </c>
      <c r="Q4232">
        <f>D4232*P4232*P4232</f>
        <v>2.5675180680653768E-5</v>
      </c>
      <c r="R4232">
        <f t="shared" si="66"/>
        <v>69</v>
      </c>
    </row>
    <row r="4233" spans="1:18" x14ac:dyDescent="0.3">
      <c r="A4233" t="s">
        <v>2255</v>
      </c>
      <c r="B4233" t="s">
        <v>2255</v>
      </c>
      <c r="C4233">
        <v>2.589125225728061E-2</v>
      </c>
      <c r="D4233">
        <v>4.3152087095467686E-3</v>
      </c>
      <c r="E4233">
        <v>14</v>
      </c>
      <c r="F4233">
        <v>2.333333333333333</v>
      </c>
      <c r="G4233">
        <v>1.4508337131380149</v>
      </c>
      <c r="H4233">
        <v>78</v>
      </c>
      <c r="I4233">
        <v>6</v>
      </c>
      <c r="J4233" cm="1">
        <f t="array" ref="J4233">SUMPRODUCT(--ISNUMBER(SEARCH(A4233, QA_Seed_Keywords!B$2:B$45)))</f>
        <v>0</v>
      </c>
      <c r="K4233" cm="1">
        <f t="array" ref="K4233">SUMPRODUCT(
    (--(C$2:C$100 &gt;= C4233)),
    (--(G$2:G$100 &gt;= G4233)),
    (--(H$2:H$100 &lt;= H4233)),
    (--(I$2:I$100 &gt;= I4233)),
    -- (
        (C$2:C$100 &gt; C4233) +
        (G$2:G$100 &gt; G4233) +
        (H$2:H$100 &lt; H4233) +
        (I$2:I$100 &gt; I4233)
    )
)</f>
        <v>0</v>
      </c>
      <c r="L4233">
        <f>(I4233/10)/(H4233/122)</f>
        <v>0.93846153846153835</v>
      </c>
      <c r="M4233">
        <f>L4233/MAX($L$2:$L$6948)</f>
        <v>7.6923076923076913E-2</v>
      </c>
      <c r="N4233">
        <f>D4233*M4233*M4233</f>
        <v>2.5533779346430579E-5</v>
      </c>
      <c r="O4233">
        <f>D4233*G4233</f>
        <v>6.2606502750372399E-3</v>
      </c>
      <c r="P4233">
        <f>I4233/H4233</f>
        <v>7.6923076923076927E-2</v>
      </c>
      <c r="Q4233">
        <f>D4233*P4233*P4233</f>
        <v>2.5533779346430589E-5</v>
      </c>
      <c r="R4233">
        <f t="shared" si="66"/>
        <v>72</v>
      </c>
    </row>
    <row r="4234" spans="1:18" x14ac:dyDescent="0.3">
      <c r="A4234" t="s">
        <v>1951</v>
      </c>
      <c r="B4234" t="s">
        <v>1952</v>
      </c>
      <c r="C4234">
        <v>3.075412428532763E-2</v>
      </c>
      <c r="D4234">
        <v>5.1256873808879378E-3</v>
      </c>
      <c r="E4234">
        <v>17</v>
      </c>
      <c r="F4234">
        <v>2.833333333333333</v>
      </c>
      <c r="G4234">
        <v>1.298492988555997</v>
      </c>
      <c r="H4234">
        <v>91</v>
      </c>
      <c r="I4234">
        <v>6</v>
      </c>
      <c r="J4234" cm="1">
        <f t="array" ref="J4234">SUMPRODUCT(--ISNUMBER(SEARCH(A4234, QA_Seed_Keywords!B$2:B$45)))</f>
        <v>0</v>
      </c>
      <c r="K4234" cm="1">
        <f t="array" ref="K4234">SUMPRODUCT(
    (--(C$2:C$100 &gt;= C4234)),
    (--(G$2:G$100 &gt;= G4234)),
    (--(H$2:H$100 &lt;= H4234)),
    (--(I$2:I$100 &gt;= I4234)),
    -- (
        (C$2:C$100 &gt; C4234) +
        (G$2:G$100 &gt; G4234) +
        (H$2:H$100 &lt; H4234) +
        (I$2:I$100 &gt; I4234)
    )
)</f>
        <v>4</v>
      </c>
      <c r="L4234">
        <f>(I4234/10)/(H4234/122)</f>
        <v>0.80439560439560431</v>
      </c>
      <c r="M4234">
        <f>L4234/MAX($L$2:$L$6948)</f>
        <v>6.5934065934065936E-2</v>
      </c>
      <c r="N4234">
        <f>D4234*M4234*M4234</f>
        <v>2.228290613596978E-5</v>
      </c>
      <c r="O4234">
        <f>D4234*G4234</f>
        <v>6.6556691256129397E-3</v>
      </c>
      <c r="P4234">
        <f>I4234/H4234</f>
        <v>6.5934065934065936E-2</v>
      </c>
      <c r="Q4234">
        <f>D4234*P4234*P4234</f>
        <v>2.228290613596978E-5</v>
      </c>
      <c r="R4234">
        <f t="shared" si="66"/>
        <v>85</v>
      </c>
    </row>
    <row r="4235" spans="1:18" x14ac:dyDescent="0.3">
      <c r="A4235" t="s">
        <v>1842</v>
      </c>
      <c r="B4235" t="s">
        <v>1842</v>
      </c>
      <c r="C4235">
        <v>3.3251807216115738E-2</v>
      </c>
      <c r="D4235">
        <v>5.5419678693526229E-3</v>
      </c>
      <c r="E4235">
        <v>49</v>
      </c>
      <c r="F4235">
        <v>8.1666666666666661</v>
      </c>
      <c r="G4235">
        <v>1.255933374137201</v>
      </c>
      <c r="H4235">
        <v>95</v>
      </c>
      <c r="I4235">
        <v>6</v>
      </c>
      <c r="J4235" cm="1">
        <f t="array" ref="J4235">SUMPRODUCT(--ISNUMBER(SEARCH(A4235, QA_Seed_Keywords!B$2:B$45)))</f>
        <v>0</v>
      </c>
      <c r="K4235" cm="1">
        <f t="array" ref="K4235">SUMPRODUCT(
    (--(C$2:C$100 &gt;= C4235)),
    (--(G$2:G$100 &gt;= G4235)),
    (--(H$2:H$100 &lt;= H4235)),
    (--(I$2:I$100 &gt;= I4235)),
    -- (
        (C$2:C$100 &gt; C4235) +
        (G$2:G$100 &gt; G4235) +
        (H$2:H$100 &lt; H4235) +
        (I$2:I$100 &gt; I4235)
    )
)</f>
        <v>4</v>
      </c>
      <c r="L4235">
        <f>(I4235/10)/(H4235/122)</f>
        <v>0.77052631578947373</v>
      </c>
      <c r="M4235">
        <f>L4235/MAX($L$2:$L$6948)</f>
        <v>6.3157894736842107E-2</v>
      </c>
      <c r="N4235">
        <f>D4235*M4235*M4235</f>
        <v>2.210646463121268E-5</v>
      </c>
      <c r="O4235">
        <f>D4235*G4235</f>
        <v>6.9603424055159945E-3</v>
      </c>
      <c r="P4235">
        <f>I4235/H4235</f>
        <v>6.3157894736842107E-2</v>
      </c>
      <c r="Q4235">
        <f>D4235*P4235*P4235</f>
        <v>2.210646463121268E-5</v>
      </c>
      <c r="R4235">
        <f t="shared" si="66"/>
        <v>89</v>
      </c>
    </row>
    <row r="4236" spans="1:18" x14ac:dyDescent="0.3">
      <c r="A4236" t="s">
        <v>9689</v>
      </c>
      <c r="B4236" t="s">
        <v>9689</v>
      </c>
      <c r="C4236">
        <v>3.718047471717249E-3</v>
      </c>
      <c r="D4236">
        <v>3.718047471717249E-3</v>
      </c>
      <c r="E4236">
        <v>3</v>
      </c>
      <c r="F4236">
        <v>3</v>
      </c>
      <c r="G4236">
        <v>4.2108436531709366</v>
      </c>
      <c r="H4236">
        <v>4</v>
      </c>
      <c r="I4236">
        <v>1</v>
      </c>
      <c r="J4236" cm="1">
        <f t="array" ref="J4236">SUMPRODUCT(--ISNUMBER(SEARCH(A4236, QA_Seed_Keywords!B$2:B$45)))</f>
        <v>0</v>
      </c>
      <c r="K4236" cm="1">
        <f t="array" ref="K4236">SUMPRODUCT(
    (--(C$2:C$100 &gt;= C4236)),
    (--(G$2:G$100 &gt;= G4236)),
    (--(H$2:H$100 &lt;= H4236)),
    (--(I$2:I$100 &gt;= I4236)),
    -- (
        (C$2:C$100 &gt; C4236) +
        (G$2:G$100 &gt; G4236) +
        (H$2:H$100 &lt; H4236) +
        (I$2:I$100 &gt; I4236)
    )
)</f>
        <v>285</v>
      </c>
      <c r="L4236">
        <f>(I4236/10)/(H4236/122)</f>
        <v>3.05</v>
      </c>
      <c r="M4236">
        <f>L4236/MAX($L$2:$L$6948)</f>
        <v>0.25</v>
      </c>
      <c r="N4236">
        <f>D4236*M4236*M4236</f>
        <v>2.3237796698232806E-4</v>
      </c>
      <c r="O4236">
        <f>D4236*G4236</f>
        <v>1.5656116598468824E-2</v>
      </c>
      <c r="P4236">
        <f>I4236/H4236</f>
        <v>0.25</v>
      </c>
      <c r="Q4236">
        <f>D4236*P4236*P4236</f>
        <v>2.3237796698232806E-4</v>
      </c>
      <c r="R4236">
        <f t="shared" si="66"/>
        <v>3</v>
      </c>
    </row>
    <row r="4237" spans="1:18" x14ac:dyDescent="0.3">
      <c r="A4237" t="s">
        <v>9690</v>
      </c>
      <c r="B4237" t="s">
        <v>9690</v>
      </c>
      <c r="C4237">
        <v>3.718047471717249E-3</v>
      </c>
      <c r="D4237">
        <v>3.718047471717249E-3</v>
      </c>
      <c r="E4237">
        <v>3</v>
      </c>
      <c r="F4237">
        <v>3</v>
      </c>
      <c r="G4237">
        <v>4.2108436531709366</v>
      </c>
      <c r="H4237">
        <v>4</v>
      </c>
      <c r="I4237">
        <v>1</v>
      </c>
      <c r="J4237" cm="1">
        <f t="array" ref="J4237">SUMPRODUCT(--ISNUMBER(SEARCH(A4237, QA_Seed_Keywords!B$2:B$45)))</f>
        <v>0</v>
      </c>
      <c r="K4237" cm="1">
        <f t="array" ref="K4237">SUMPRODUCT(
    (--(C$2:C$100 &gt;= C4237)),
    (--(G$2:G$100 &gt;= G4237)),
    (--(H$2:H$100 &lt;= H4237)),
    (--(I$2:I$100 &gt;= I4237)),
    -- (
        (C$2:C$100 &gt; C4237) +
        (G$2:G$100 &gt; G4237) +
        (H$2:H$100 &lt; H4237) +
        (I$2:I$100 &gt; I4237)
    )
)</f>
        <v>285</v>
      </c>
      <c r="L4237">
        <f>(I4237/10)/(H4237/122)</f>
        <v>3.05</v>
      </c>
      <c r="M4237">
        <f>L4237/MAX($L$2:$L$6948)</f>
        <v>0.25</v>
      </c>
      <c r="N4237">
        <f>D4237*M4237*M4237</f>
        <v>2.3237796698232806E-4</v>
      </c>
      <c r="O4237">
        <f>D4237*G4237</f>
        <v>1.5656116598468824E-2</v>
      </c>
      <c r="P4237">
        <f>I4237/H4237</f>
        <v>0.25</v>
      </c>
      <c r="Q4237">
        <f>D4237*P4237*P4237</f>
        <v>2.3237796698232806E-4</v>
      </c>
      <c r="R4237">
        <f t="shared" si="66"/>
        <v>3</v>
      </c>
    </row>
    <row r="4238" spans="1:18" x14ac:dyDescent="0.3">
      <c r="A4238" t="s">
        <v>9691</v>
      </c>
      <c r="B4238" t="s">
        <v>9691</v>
      </c>
      <c r="C4238">
        <v>3.718047471717249E-3</v>
      </c>
      <c r="D4238">
        <v>3.718047471717249E-3</v>
      </c>
      <c r="E4238">
        <v>3</v>
      </c>
      <c r="F4238">
        <v>3</v>
      </c>
      <c r="G4238">
        <v>4.2108436531709366</v>
      </c>
      <c r="H4238">
        <v>4</v>
      </c>
      <c r="I4238">
        <v>1</v>
      </c>
      <c r="J4238" cm="1">
        <f t="array" ref="J4238">SUMPRODUCT(--ISNUMBER(SEARCH(A4238, QA_Seed_Keywords!B$2:B$45)))</f>
        <v>0</v>
      </c>
      <c r="K4238" cm="1">
        <f t="array" ref="K4238">SUMPRODUCT(
    (--(C$2:C$100 &gt;= C4238)),
    (--(G$2:G$100 &gt;= G4238)),
    (--(H$2:H$100 &lt;= H4238)),
    (--(I$2:I$100 &gt;= I4238)),
    -- (
        (C$2:C$100 &gt; C4238) +
        (G$2:G$100 &gt; G4238) +
        (H$2:H$100 &lt; H4238) +
        (I$2:I$100 &gt; I4238)
    )
)</f>
        <v>285</v>
      </c>
      <c r="L4238">
        <f>(I4238/10)/(H4238/122)</f>
        <v>3.05</v>
      </c>
      <c r="M4238">
        <f>L4238/MAX($L$2:$L$6948)</f>
        <v>0.25</v>
      </c>
      <c r="N4238">
        <f>D4238*M4238*M4238</f>
        <v>2.3237796698232806E-4</v>
      </c>
      <c r="O4238">
        <f>D4238*G4238</f>
        <v>1.5656116598468824E-2</v>
      </c>
      <c r="P4238">
        <f>I4238/H4238</f>
        <v>0.25</v>
      </c>
      <c r="Q4238">
        <f>D4238*P4238*P4238</f>
        <v>2.3237796698232806E-4</v>
      </c>
      <c r="R4238">
        <f t="shared" si="66"/>
        <v>3</v>
      </c>
    </row>
    <row r="4239" spans="1:18" x14ac:dyDescent="0.3">
      <c r="A4239" t="s">
        <v>2706</v>
      </c>
      <c r="B4239" t="s">
        <v>2707</v>
      </c>
      <c r="C4239">
        <v>2.0399910870735088E-2</v>
      </c>
      <c r="D4239">
        <v>3.399985145122515E-3</v>
      </c>
      <c r="E4239">
        <v>11</v>
      </c>
      <c r="F4239">
        <v>1.833333333333333</v>
      </c>
      <c r="G4239">
        <v>1.4764761437513529</v>
      </c>
      <c r="H4239">
        <v>76</v>
      </c>
      <c r="I4239">
        <v>6</v>
      </c>
      <c r="J4239" cm="1">
        <f t="array" ref="J4239">SUMPRODUCT(--ISNUMBER(SEARCH(A4239, QA_Seed_Keywords!B$2:B$45)))</f>
        <v>0</v>
      </c>
      <c r="K4239" cm="1">
        <f t="array" ref="K4239">SUMPRODUCT(
    (--(C$2:C$100 &gt;= C4239)),
    (--(G$2:G$100 &gt;= G4239)),
    (--(H$2:H$100 &lt;= H4239)),
    (--(I$2:I$100 &gt;= I4239)),
    -- (
        (C$2:C$100 &gt; C4239) +
        (G$2:G$100 &gt; G4239) +
        (H$2:H$100 &lt; H4239) +
        (I$2:I$100 &gt; I4239)
    )
)</f>
        <v>0</v>
      </c>
      <c r="L4239">
        <f>(I4239/10)/(H4239/122)</f>
        <v>0.96315789473684199</v>
      </c>
      <c r="M4239">
        <f>L4239/MAX($L$2:$L$6948)</f>
        <v>7.8947368421052627E-2</v>
      </c>
      <c r="N4239">
        <f>D4239*M4239*M4239</f>
        <v>2.1191043148270521E-5</v>
      </c>
      <c r="O4239">
        <f>D4239*G4239</f>
        <v>5.0199969558823755E-3</v>
      </c>
      <c r="P4239">
        <f>I4239/H4239</f>
        <v>7.8947368421052627E-2</v>
      </c>
      <c r="Q4239">
        <f>D4239*P4239*P4239</f>
        <v>2.1191043148270521E-5</v>
      </c>
      <c r="R4239">
        <f t="shared" si="66"/>
        <v>70</v>
      </c>
    </row>
    <row r="4240" spans="1:18" x14ac:dyDescent="0.3">
      <c r="A4240" t="s">
        <v>2941</v>
      </c>
      <c r="B4240" t="s">
        <v>2941</v>
      </c>
      <c r="C4240">
        <v>1.8369584280021049E-2</v>
      </c>
      <c r="D4240">
        <v>3.0615973800035088E-3</v>
      </c>
      <c r="E4240">
        <v>9</v>
      </c>
      <c r="F4240">
        <v>1.5</v>
      </c>
      <c r="G4240">
        <v>1.5162164724008671</v>
      </c>
      <c r="H4240">
        <v>73</v>
      </c>
      <c r="I4240">
        <v>6</v>
      </c>
      <c r="J4240" cm="1">
        <f t="array" ref="J4240">SUMPRODUCT(--ISNUMBER(SEARCH(A4240, QA_Seed_Keywords!B$2:B$45)))</f>
        <v>0</v>
      </c>
      <c r="K4240" cm="1">
        <f t="array" ref="K4240">SUMPRODUCT(
    (--(C$2:C$100 &gt;= C4240)),
    (--(G$2:G$100 &gt;= G4240)),
    (--(H$2:H$100 &lt;= H4240)),
    (--(I$2:I$100 &gt;= I4240)),
    -- (
        (C$2:C$100 &gt; C4240) +
        (G$2:G$100 &gt; G4240) +
        (H$2:H$100 &lt; H4240) +
        (I$2:I$100 &gt; I4240)
    )
)</f>
        <v>0</v>
      </c>
      <c r="L4240">
        <f>(I4240/10)/(H4240/122)</f>
        <v>1.0027397260273971</v>
      </c>
      <c r="M4240">
        <f>L4240/MAX($L$2:$L$6948)</f>
        <v>8.2191780821917804E-2</v>
      </c>
      <c r="N4240">
        <f>D4240*M4240*M4240</f>
        <v>2.0682586916893659E-5</v>
      </c>
      <c r="O4240">
        <f>D4240*G4240</f>
        <v>4.6420443794206569E-3</v>
      </c>
      <c r="P4240">
        <f>I4240/H4240</f>
        <v>8.2191780821917804E-2</v>
      </c>
      <c r="Q4240">
        <f>D4240*P4240*P4240</f>
        <v>2.0682586916893659E-5</v>
      </c>
      <c r="R4240">
        <f t="shared" si="66"/>
        <v>67</v>
      </c>
    </row>
    <row r="4241" spans="1:18" x14ac:dyDescent="0.3">
      <c r="A4241" t="s">
        <v>2454</v>
      </c>
      <c r="B4241" t="s">
        <v>2455</v>
      </c>
      <c r="C4241">
        <v>2.2947648986037929E-2</v>
      </c>
      <c r="D4241">
        <v>3.8246081643396549E-3</v>
      </c>
      <c r="E4241">
        <v>12</v>
      </c>
      <c r="F4241">
        <v>2</v>
      </c>
      <c r="G4241">
        <v>1.3659342693515291</v>
      </c>
      <c r="H4241">
        <v>85</v>
      </c>
      <c r="I4241">
        <v>6</v>
      </c>
      <c r="J4241" cm="1">
        <f t="array" ref="J4241">SUMPRODUCT(--ISNUMBER(SEARCH(A4241, QA_Seed_Keywords!B$2:B$45)))</f>
        <v>0</v>
      </c>
      <c r="K4241" cm="1">
        <f t="array" ref="K4241">SUMPRODUCT(
    (--(C$2:C$100 &gt;= C4241)),
    (--(G$2:G$100 &gt;= G4241)),
    (--(H$2:H$100 &lt;= H4241)),
    (--(I$2:I$100 &gt;= I4241)),
    -- (
        (C$2:C$100 &gt; C4241) +
        (G$2:G$100 &gt; G4241) +
        (H$2:H$100 &lt; H4241) +
        (I$2:I$100 &gt; I4241)
    )
)</f>
        <v>4</v>
      </c>
      <c r="L4241">
        <f>(I4241/10)/(H4241/122)</f>
        <v>0.86117647058823532</v>
      </c>
      <c r="M4241">
        <f>L4241/MAX($L$2:$L$6948)</f>
        <v>7.058823529411766E-2</v>
      </c>
      <c r="N4241">
        <f>D4241*M4241*M4241</f>
        <v>1.9056871130273719E-5</v>
      </c>
      <c r="O4241">
        <f>D4241*G4241</f>
        <v>5.2241633585131796E-3</v>
      </c>
      <c r="P4241">
        <f>I4241/H4241</f>
        <v>7.0588235294117646E-2</v>
      </c>
      <c r="Q4241">
        <f>D4241*P4241*P4241</f>
        <v>1.9056871130273712E-5</v>
      </c>
      <c r="R4241">
        <f t="shared" si="66"/>
        <v>79</v>
      </c>
    </row>
    <row r="4242" spans="1:18" x14ac:dyDescent="0.3">
      <c r="A4242" t="s">
        <v>4527</v>
      </c>
      <c r="B4242" t="s">
        <v>4528</v>
      </c>
      <c r="C4242">
        <v>9.8478443654452553E-3</v>
      </c>
      <c r="D4242">
        <v>1.6413073942408761E-3</v>
      </c>
      <c r="E4242">
        <v>6</v>
      </c>
      <c r="F4242">
        <v>1</v>
      </c>
      <c r="G4242">
        <v>1.298492988555997</v>
      </c>
      <c r="H4242">
        <v>91</v>
      </c>
      <c r="I4242">
        <v>6</v>
      </c>
      <c r="J4242" cm="1">
        <f t="array" ref="J4242">SUMPRODUCT(--ISNUMBER(SEARCH(A4242, QA_Seed_Keywords!B$2:B$45)))</f>
        <v>0</v>
      </c>
      <c r="K4242" cm="1">
        <f t="array" ref="K4242">SUMPRODUCT(
    (--(C$2:C$100 &gt;= C4242)),
    (--(G$2:G$100 &gt;= G4242)),
    (--(H$2:H$100 &lt;= H4242)),
    (--(I$2:I$100 &gt;= I4242)),
    -- (
        (C$2:C$100 &gt; C4242) +
        (G$2:G$100 &gt; G4242) +
        (H$2:H$100 &lt; H4242) +
        (I$2:I$100 &gt; I4242)
    )
)</f>
        <v>4</v>
      </c>
      <c r="L4242">
        <f>(I4242/10)/(H4242/122)</f>
        <v>0.80439560439560431</v>
      </c>
      <c r="M4242">
        <f>L4242/MAX($L$2:$L$6948)</f>
        <v>6.5934065934065936E-2</v>
      </c>
      <c r="N4242">
        <f>D4242*M4242*M4242</f>
        <v>7.1352573593372226E-6</v>
      </c>
      <c r="O4242">
        <f>D4242*G4242</f>
        <v>2.1312261434868912E-3</v>
      </c>
      <c r="P4242">
        <f>I4242/H4242</f>
        <v>6.5934065934065936E-2</v>
      </c>
      <c r="Q4242">
        <f>D4242*P4242*P4242</f>
        <v>7.1352573593372226E-6</v>
      </c>
      <c r="R4242">
        <f t="shared" si="66"/>
        <v>85</v>
      </c>
    </row>
    <row r="4243" spans="1:18" x14ac:dyDescent="0.3">
      <c r="A4243" t="s">
        <v>4277</v>
      </c>
      <c r="B4243" t="s">
        <v>4278</v>
      </c>
      <c r="C4243">
        <v>1.116154395567279E-2</v>
      </c>
      <c r="D4243">
        <v>1.116154395567279E-2</v>
      </c>
      <c r="E4243">
        <v>2</v>
      </c>
      <c r="F4243">
        <v>2</v>
      </c>
      <c r="G4243">
        <v>3.7408400239252009</v>
      </c>
      <c r="H4243">
        <v>7</v>
      </c>
      <c r="I4243">
        <v>1</v>
      </c>
      <c r="J4243" cm="1">
        <f t="array" ref="J4243">SUMPRODUCT(--ISNUMBER(SEARCH(A4243, QA_Seed_Keywords!B$2:B$45)))</f>
        <v>0</v>
      </c>
      <c r="K4243" cm="1">
        <f t="array" ref="K4243">SUMPRODUCT(
    (--(C$2:C$100 &gt;= C4243)),
    (--(G$2:G$100 &gt;= G4243)),
    (--(H$2:H$100 &lt;= H4243)),
    (--(I$2:I$100 &gt;= I4243)),
    -- (
        (C$2:C$100 &gt; C4243) +
        (G$2:G$100 &gt; G4243) +
        (H$2:H$100 &lt; H4243) +
        (I$2:I$100 &gt; I4243)
    )
)</f>
        <v>285</v>
      </c>
      <c r="L4243">
        <f>(I4243/10)/(H4243/122)</f>
        <v>1.7428571428571429</v>
      </c>
      <c r="M4243">
        <f>L4243/MAX($L$2:$L$6948)</f>
        <v>0.14285714285714288</v>
      </c>
      <c r="N4243">
        <f>D4243*M4243*M4243</f>
        <v>2.2778661134026111E-4</v>
      </c>
      <c r="O4243">
        <f>D4243*G4243</f>
        <v>4.175355035818118E-2</v>
      </c>
      <c r="P4243">
        <f>I4243/H4243</f>
        <v>0.14285714285714285</v>
      </c>
      <c r="Q4243">
        <f>D4243*P4243*P4243</f>
        <v>2.27786611340261E-4</v>
      </c>
      <c r="R4243">
        <f t="shared" si="66"/>
        <v>6</v>
      </c>
    </row>
    <row r="4244" spans="1:18" x14ac:dyDescent="0.3">
      <c r="A4244" t="s">
        <v>163</v>
      </c>
      <c r="B4244" t="s">
        <v>164</v>
      </c>
      <c r="C4244">
        <v>0.2136233113416339</v>
      </c>
      <c r="D4244">
        <v>4.2724662268326767E-2</v>
      </c>
      <c r="E4244">
        <v>37</v>
      </c>
      <c r="F4244">
        <v>7.4</v>
      </c>
      <c r="G4244">
        <v>3.8743714165497241</v>
      </c>
      <c r="H4244">
        <v>6</v>
      </c>
      <c r="I4244">
        <v>5</v>
      </c>
      <c r="J4244" cm="1">
        <f t="array" ref="J4244">SUMPRODUCT(--ISNUMBER(SEARCH(A4244, QA_Seed_Keywords!B$2:B$45)))</f>
        <v>0</v>
      </c>
      <c r="K4244" cm="1">
        <f t="array" ref="K4244">SUMPRODUCT(
    (--(C$2:C$100 &gt;= C4244)),
    (--(G$2:G$100 &gt;= G4244)),
    (--(H$2:H$100 &lt;= H4244)),
    (--(I$2:I$100 &gt;= I4244)),
    -- (
        (C$2:C$100 &gt; C4244) +
        (G$2:G$100 &gt; G4244) +
        (H$2:H$100 &lt; H4244) +
        (I$2:I$100 &gt; I4244)
    )
)</f>
        <v>0</v>
      </c>
      <c r="L4244">
        <f>(I4244/10)/(H4244/122)</f>
        <v>10.166666666666666</v>
      </c>
      <c r="M4244">
        <f>L4244/MAX($L$2:$L$6948)</f>
        <v>0.83333333333333337</v>
      </c>
      <c r="N4244">
        <f>D4244*M4244*M4244</f>
        <v>2.9669904353004702E-2</v>
      </c>
      <c r="O4244">
        <f>D4244*G4244</f>
        <v>0.16553121027414572</v>
      </c>
      <c r="P4244">
        <f>I4244/H4244</f>
        <v>0.83333333333333337</v>
      </c>
      <c r="Q4244">
        <f>D4244*P4244*P4244</f>
        <v>2.9669904353004702E-2</v>
      </c>
      <c r="R4244">
        <f t="shared" si="66"/>
        <v>1</v>
      </c>
    </row>
    <row r="4245" spans="1:18" x14ac:dyDescent="0.3">
      <c r="A4245" t="s">
        <v>4281</v>
      </c>
      <c r="B4245" t="s">
        <v>4281</v>
      </c>
      <c r="C4245">
        <v>1.1139792678443689E-2</v>
      </c>
      <c r="D4245">
        <v>1.1139792678443689E-2</v>
      </c>
      <c r="E4245">
        <v>2</v>
      </c>
      <c r="F4245">
        <v>2</v>
      </c>
      <c r="G4245">
        <v>3.7408400239252009</v>
      </c>
      <c r="H4245">
        <v>7</v>
      </c>
      <c r="I4245">
        <v>1</v>
      </c>
      <c r="J4245" cm="1">
        <f t="array" ref="J4245">SUMPRODUCT(--ISNUMBER(SEARCH(A4245, QA_Seed_Keywords!B$2:B$45)))</f>
        <v>0</v>
      </c>
      <c r="K4245" cm="1">
        <f t="array" ref="K4245">SUMPRODUCT(
    (--(C$2:C$100 &gt;= C4245)),
    (--(G$2:G$100 &gt;= G4245)),
    (--(H$2:H$100 &lt;= H4245)),
    (--(I$2:I$100 &gt;= I4245)),
    -- (
        (C$2:C$100 &gt; C4245) +
        (G$2:G$100 &gt; G4245) +
        (H$2:H$100 &lt; H4245) +
        (I$2:I$100 &gt; I4245)
    )
)</f>
        <v>285</v>
      </c>
      <c r="L4245">
        <f>(I4245/10)/(H4245/122)</f>
        <v>1.7428571428571429</v>
      </c>
      <c r="M4245">
        <f>L4245/MAX($L$2:$L$6948)</f>
        <v>0.14285714285714288</v>
      </c>
      <c r="N4245">
        <f>D4245*M4245*M4245</f>
        <v>2.2734270772334066E-4</v>
      </c>
      <c r="O4245">
        <f>D4245*G4245</f>
        <v>4.1672182309751067E-2</v>
      </c>
      <c r="P4245">
        <f>I4245/H4245</f>
        <v>0.14285714285714285</v>
      </c>
      <c r="Q4245">
        <f>D4245*P4245*P4245</f>
        <v>2.2734270772334055E-4</v>
      </c>
      <c r="R4245">
        <f t="shared" si="66"/>
        <v>6</v>
      </c>
    </row>
    <row r="4246" spans="1:18" x14ac:dyDescent="0.3">
      <c r="A4246" t="s">
        <v>4282</v>
      </c>
      <c r="B4246" t="s">
        <v>4282</v>
      </c>
      <c r="C4246">
        <v>1.1139792678443689E-2</v>
      </c>
      <c r="D4246">
        <v>1.1139792678443689E-2</v>
      </c>
      <c r="E4246">
        <v>2</v>
      </c>
      <c r="F4246">
        <v>2</v>
      </c>
      <c r="G4246">
        <v>3.7408400239252009</v>
      </c>
      <c r="H4246">
        <v>7</v>
      </c>
      <c r="I4246">
        <v>1</v>
      </c>
      <c r="J4246" cm="1">
        <f t="array" ref="J4246">SUMPRODUCT(--ISNUMBER(SEARCH(A4246, QA_Seed_Keywords!B$2:B$45)))</f>
        <v>0</v>
      </c>
      <c r="K4246" cm="1">
        <f t="array" ref="K4246">SUMPRODUCT(
    (--(C$2:C$100 &gt;= C4246)),
    (--(G$2:G$100 &gt;= G4246)),
    (--(H$2:H$100 &lt;= H4246)),
    (--(I$2:I$100 &gt;= I4246)),
    -- (
        (C$2:C$100 &gt; C4246) +
        (G$2:G$100 &gt; G4246) +
        (H$2:H$100 &lt; H4246) +
        (I$2:I$100 &gt; I4246)
    )
)</f>
        <v>285</v>
      </c>
      <c r="L4246">
        <f>(I4246/10)/(H4246/122)</f>
        <v>1.7428571428571429</v>
      </c>
      <c r="M4246">
        <f>L4246/MAX($L$2:$L$6948)</f>
        <v>0.14285714285714288</v>
      </c>
      <c r="N4246">
        <f>D4246*M4246*M4246</f>
        <v>2.2734270772334066E-4</v>
      </c>
      <c r="O4246">
        <f>D4246*G4246</f>
        <v>4.1672182309751067E-2</v>
      </c>
      <c r="P4246">
        <f>I4246/H4246</f>
        <v>0.14285714285714285</v>
      </c>
      <c r="Q4246">
        <f>D4246*P4246*P4246</f>
        <v>2.2734270772334055E-4</v>
      </c>
      <c r="R4246">
        <f t="shared" si="66"/>
        <v>6</v>
      </c>
    </row>
    <row r="4247" spans="1:18" x14ac:dyDescent="0.3">
      <c r="A4247" t="s">
        <v>4283</v>
      </c>
      <c r="B4247" t="s">
        <v>4284</v>
      </c>
      <c r="C4247">
        <v>1.1139792678443689E-2</v>
      </c>
      <c r="D4247">
        <v>1.1139792678443689E-2</v>
      </c>
      <c r="E4247">
        <v>2</v>
      </c>
      <c r="F4247">
        <v>2</v>
      </c>
      <c r="G4247">
        <v>3.7408400239252009</v>
      </c>
      <c r="H4247">
        <v>7</v>
      </c>
      <c r="I4247">
        <v>1</v>
      </c>
      <c r="J4247" cm="1">
        <f t="array" ref="J4247">SUMPRODUCT(--ISNUMBER(SEARCH(A4247, QA_Seed_Keywords!B$2:B$45)))</f>
        <v>0</v>
      </c>
      <c r="K4247" cm="1">
        <f t="array" ref="K4247">SUMPRODUCT(
    (--(C$2:C$100 &gt;= C4247)),
    (--(G$2:G$100 &gt;= G4247)),
    (--(H$2:H$100 &lt;= H4247)),
    (--(I$2:I$100 &gt;= I4247)),
    -- (
        (C$2:C$100 &gt; C4247) +
        (G$2:G$100 &gt; G4247) +
        (H$2:H$100 &lt; H4247) +
        (I$2:I$100 &gt; I4247)
    )
)</f>
        <v>285</v>
      </c>
      <c r="L4247">
        <f>(I4247/10)/(H4247/122)</f>
        <v>1.7428571428571429</v>
      </c>
      <c r="M4247">
        <f>L4247/MAX($L$2:$L$6948)</f>
        <v>0.14285714285714288</v>
      </c>
      <c r="N4247">
        <f>D4247*M4247*M4247</f>
        <v>2.2734270772334066E-4</v>
      </c>
      <c r="O4247">
        <f>D4247*G4247</f>
        <v>4.1672182309751067E-2</v>
      </c>
      <c r="P4247">
        <f>I4247/H4247</f>
        <v>0.14285714285714285</v>
      </c>
      <c r="Q4247">
        <f>D4247*P4247*P4247</f>
        <v>2.2734270772334055E-4</v>
      </c>
      <c r="R4247">
        <f t="shared" si="66"/>
        <v>6</v>
      </c>
    </row>
    <row r="4248" spans="1:18" x14ac:dyDescent="0.3">
      <c r="A4248" t="s">
        <v>4292</v>
      </c>
      <c r="B4248" t="s">
        <v>4293</v>
      </c>
      <c r="C4248">
        <v>1.110803206957311E-2</v>
      </c>
      <c r="D4248">
        <v>1.110803206957311E-2</v>
      </c>
      <c r="E4248">
        <v>2</v>
      </c>
      <c r="F4248">
        <v>2</v>
      </c>
      <c r="G4248">
        <v>3.7408400239252009</v>
      </c>
      <c r="H4248">
        <v>7</v>
      </c>
      <c r="I4248">
        <v>1</v>
      </c>
      <c r="J4248" cm="1">
        <f t="array" ref="J4248">SUMPRODUCT(--ISNUMBER(SEARCH(A4248, QA_Seed_Keywords!B$2:B$45)))</f>
        <v>0</v>
      </c>
      <c r="K4248" cm="1">
        <f t="array" ref="K4248">SUMPRODUCT(
    (--(C$2:C$100 &gt;= C4248)),
    (--(G$2:G$100 &gt;= G4248)),
    (--(H$2:H$100 &lt;= H4248)),
    (--(I$2:I$100 &gt;= I4248)),
    -- (
        (C$2:C$100 &gt; C4248) +
        (G$2:G$100 &gt; G4248) +
        (H$2:H$100 &lt; H4248) +
        (I$2:I$100 &gt; I4248)
    )
)</f>
        <v>285</v>
      </c>
      <c r="L4248">
        <f>(I4248/10)/(H4248/122)</f>
        <v>1.7428571428571429</v>
      </c>
      <c r="M4248">
        <f>L4248/MAX($L$2:$L$6948)</f>
        <v>0.14285714285714288</v>
      </c>
      <c r="N4248">
        <f>D4248*M4248*M4248</f>
        <v>2.2669453203210435E-4</v>
      </c>
      <c r="O4248">
        <f>D4248*G4248</f>
        <v>4.1553370952903769E-2</v>
      </c>
      <c r="P4248">
        <f>I4248/H4248</f>
        <v>0.14285714285714285</v>
      </c>
      <c r="Q4248">
        <f>D4248*P4248*P4248</f>
        <v>2.2669453203210424E-4</v>
      </c>
      <c r="R4248">
        <f t="shared" si="66"/>
        <v>6</v>
      </c>
    </row>
    <row r="4249" spans="1:18" x14ac:dyDescent="0.3">
      <c r="A4249" t="s">
        <v>4294</v>
      </c>
      <c r="B4249" t="s">
        <v>4294</v>
      </c>
      <c r="C4249">
        <v>1.110803206957311E-2</v>
      </c>
      <c r="D4249">
        <v>1.110803206957311E-2</v>
      </c>
      <c r="E4249">
        <v>2</v>
      </c>
      <c r="F4249">
        <v>2</v>
      </c>
      <c r="G4249">
        <v>3.7408400239252009</v>
      </c>
      <c r="H4249">
        <v>7</v>
      </c>
      <c r="I4249">
        <v>1</v>
      </c>
      <c r="J4249" cm="1">
        <f t="array" ref="J4249">SUMPRODUCT(--ISNUMBER(SEARCH(A4249, QA_Seed_Keywords!B$2:B$45)))</f>
        <v>0</v>
      </c>
      <c r="K4249" cm="1">
        <f t="array" ref="K4249">SUMPRODUCT(
    (--(C$2:C$100 &gt;= C4249)),
    (--(G$2:G$100 &gt;= G4249)),
    (--(H$2:H$100 &lt;= H4249)),
    (--(I$2:I$100 &gt;= I4249)),
    -- (
        (C$2:C$100 &gt; C4249) +
        (G$2:G$100 &gt; G4249) +
        (H$2:H$100 &lt; H4249) +
        (I$2:I$100 &gt; I4249)
    )
)</f>
        <v>285</v>
      </c>
      <c r="L4249">
        <f>(I4249/10)/(H4249/122)</f>
        <v>1.7428571428571429</v>
      </c>
      <c r="M4249">
        <f>L4249/MAX($L$2:$L$6948)</f>
        <v>0.14285714285714288</v>
      </c>
      <c r="N4249">
        <f>D4249*M4249*M4249</f>
        <v>2.2669453203210435E-4</v>
      </c>
      <c r="O4249">
        <f>D4249*G4249</f>
        <v>4.1553370952903769E-2</v>
      </c>
      <c r="P4249">
        <f>I4249/H4249</f>
        <v>0.14285714285714285</v>
      </c>
      <c r="Q4249">
        <f>D4249*P4249*P4249</f>
        <v>2.2669453203210424E-4</v>
      </c>
      <c r="R4249">
        <f t="shared" si="66"/>
        <v>6</v>
      </c>
    </row>
    <row r="4250" spans="1:18" x14ac:dyDescent="0.3">
      <c r="A4250" t="s">
        <v>241</v>
      </c>
      <c r="B4250" t="s">
        <v>241</v>
      </c>
      <c r="C4250">
        <v>0.16699872944169389</v>
      </c>
      <c r="D4250">
        <v>3.3399745888338793E-2</v>
      </c>
      <c r="E4250">
        <v>41</v>
      </c>
      <c r="F4250">
        <v>8.1999999999999993</v>
      </c>
      <c r="G4250">
        <v>2.9870682215488209</v>
      </c>
      <c r="H4250">
        <v>16</v>
      </c>
      <c r="I4250">
        <v>5</v>
      </c>
      <c r="J4250" cm="1">
        <f t="array" ref="J4250">SUMPRODUCT(--ISNUMBER(SEARCH(A4250, QA_Seed_Keywords!B$2:B$45)))</f>
        <v>0</v>
      </c>
      <c r="K4250" cm="1">
        <f t="array" ref="K4250">SUMPRODUCT(
    (--(C$2:C$100 &gt;= C4250)),
    (--(G$2:G$100 &gt;= G4250)),
    (--(H$2:H$100 &lt;= H4250)),
    (--(I$2:I$100 &gt;= I4250)),
    -- (
        (C$2:C$100 &gt; C4250) +
        (G$2:G$100 &gt; G4250) +
        (H$2:H$100 &lt; H4250) +
        (I$2:I$100 &gt; I4250)
    )
)</f>
        <v>0</v>
      </c>
      <c r="L4250">
        <f>(I4250/10)/(H4250/122)</f>
        <v>3.8125</v>
      </c>
      <c r="M4250">
        <f>L4250/MAX($L$2:$L$6948)</f>
        <v>0.3125</v>
      </c>
      <c r="N4250">
        <f>D4250*M4250*M4250</f>
        <v>3.2616939344080852E-3</v>
      </c>
      <c r="O4250">
        <f>D4250*G4250</f>
        <v>9.9767319550862696E-2</v>
      </c>
      <c r="P4250">
        <f>I4250/H4250</f>
        <v>0.3125</v>
      </c>
      <c r="Q4250">
        <f>D4250*P4250*P4250</f>
        <v>3.2616939344080852E-3</v>
      </c>
      <c r="R4250">
        <f t="shared" si="66"/>
        <v>11</v>
      </c>
    </row>
    <row r="4251" spans="1:18" x14ac:dyDescent="0.3">
      <c r="A4251" t="s">
        <v>324</v>
      </c>
      <c r="B4251" t="s">
        <v>325</v>
      </c>
      <c r="C4251">
        <v>0.1443999876833944</v>
      </c>
      <c r="D4251">
        <v>2.8879997536678879E-2</v>
      </c>
      <c r="E4251">
        <v>34</v>
      </c>
      <c r="F4251">
        <v>6.8</v>
      </c>
      <c r="G4251">
        <v>2.9870682215488209</v>
      </c>
      <c r="H4251">
        <v>16</v>
      </c>
      <c r="I4251">
        <v>5</v>
      </c>
      <c r="J4251" cm="1">
        <f t="array" ref="J4251">SUMPRODUCT(--ISNUMBER(SEARCH(A4251, QA_Seed_Keywords!B$2:B$45)))</f>
        <v>0</v>
      </c>
      <c r="K4251" cm="1">
        <f t="array" ref="K4251">SUMPRODUCT(
    (--(C$2:C$100 &gt;= C4251)),
    (--(G$2:G$100 &gt;= G4251)),
    (--(H$2:H$100 &lt;= H4251)),
    (--(I$2:I$100 &gt;= I4251)),
    -- (
        (C$2:C$100 &gt; C4251) +
        (G$2:G$100 &gt; G4251) +
        (H$2:H$100 &lt; H4251) +
        (I$2:I$100 &gt; I4251)
    )
)</f>
        <v>0</v>
      </c>
      <c r="L4251">
        <f>(I4251/10)/(H4251/122)</f>
        <v>3.8125</v>
      </c>
      <c r="M4251">
        <f>L4251/MAX($L$2:$L$6948)</f>
        <v>0.3125</v>
      </c>
      <c r="N4251">
        <f>D4251*M4251*M4251</f>
        <v>2.8203122594412967E-3</v>
      </c>
      <c r="O4251">
        <f>D4251*G4251</f>
        <v>8.6266522880221713E-2</v>
      </c>
      <c r="P4251">
        <f>I4251/H4251</f>
        <v>0.3125</v>
      </c>
      <c r="Q4251">
        <f>D4251*P4251*P4251</f>
        <v>2.8203122594412967E-3</v>
      </c>
      <c r="R4251">
        <f t="shared" si="66"/>
        <v>11</v>
      </c>
    </row>
    <row r="4252" spans="1:18" x14ac:dyDescent="0.3">
      <c r="A4252" t="s">
        <v>1218</v>
      </c>
      <c r="B4252" t="s">
        <v>1218</v>
      </c>
      <c r="C4252">
        <v>5.2490357959780742E-2</v>
      </c>
      <c r="D4252">
        <v>1.049807159195615E-2</v>
      </c>
      <c r="E4252">
        <v>20</v>
      </c>
      <c r="F4252">
        <v>4</v>
      </c>
      <c r="G4252">
        <v>3.3353749158170372</v>
      </c>
      <c r="H4252">
        <v>11</v>
      </c>
      <c r="I4252">
        <v>5</v>
      </c>
      <c r="J4252" cm="1">
        <f t="array" ref="J4252">SUMPRODUCT(--ISNUMBER(SEARCH(A4252, QA_Seed_Keywords!B$2:B$45)))</f>
        <v>0</v>
      </c>
      <c r="K4252" cm="1">
        <f t="array" ref="K4252">SUMPRODUCT(
    (--(C$2:C$100 &gt;= C4252)),
    (--(G$2:G$100 &gt;= G4252)),
    (--(H$2:H$100 &lt;= H4252)),
    (--(I$2:I$100 &gt;= I4252)),
    -- (
        (C$2:C$100 &gt; C4252) +
        (G$2:G$100 &gt; G4252) +
        (H$2:H$100 &lt; H4252) +
        (I$2:I$100 &gt; I4252)
    )
)</f>
        <v>0</v>
      </c>
      <c r="L4252">
        <f>(I4252/10)/(H4252/122)</f>
        <v>5.545454545454545</v>
      </c>
      <c r="M4252">
        <f>L4252/MAX($L$2:$L$6948)</f>
        <v>0.45454545454545453</v>
      </c>
      <c r="N4252">
        <f>D4252*M4252*M4252</f>
        <v>2.1690230561892871E-3</v>
      </c>
      <c r="O4252">
        <f>D4252*G4252</f>
        <v>3.5015004652261976E-2</v>
      </c>
      <c r="P4252">
        <f>I4252/H4252</f>
        <v>0.45454545454545453</v>
      </c>
      <c r="Q4252">
        <f>D4252*P4252*P4252</f>
        <v>2.1690230561892871E-3</v>
      </c>
      <c r="R4252">
        <f t="shared" si="66"/>
        <v>6</v>
      </c>
    </row>
    <row r="4253" spans="1:18" x14ac:dyDescent="0.3">
      <c r="A4253" t="s">
        <v>103</v>
      </c>
      <c r="B4253" t="s">
        <v>103</v>
      </c>
      <c r="C4253">
        <v>0.27180639963742159</v>
      </c>
      <c r="D4253">
        <v>5.4361279927484317E-2</v>
      </c>
      <c r="E4253">
        <v>77</v>
      </c>
      <c r="F4253">
        <v>15.4</v>
      </c>
      <c r="G4253">
        <v>2.3237740041385559</v>
      </c>
      <c r="H4253">
        <v>32</v>
      </c>
      <c r="I4253">
        <v>5</v>
      </c>
      <c r="J4253" cm="1">
        <f t="array" ref="J4253">SUMPRODUCT(--ISNUMBER(SEARCH(A4253, QA_Seed_Keywords!B$2:B$45)))</f>
        <v>0</v>
      </c>
      <c r="K4253" cm="1">
        <f t="array" ref="K4253">SUMPRODUCT(
    (--(C$2:C$100 &gt;= C4253)),
    (--(G$2:G$100 &gt;= G4253)),
    (--(H$2:H$100 &lt;= H4253)),
    (--(I$2:I$100 &gt;= I4253)),
    -- (
        (C$2:C$100 &gt; C4253) +
        (G$2:G$100 &gt; G4253) +
        (H$2:H$100 &lt; H4253) +
        (I$2:I$100 &gt; I4253)
    )
)</f>
        <v>0</v>
      </c>
      <c r="L4253">
        <f>(I4253/10)/(H4253/122)</f>
        <v>1.90625</v>
      </c>
      <c r="M4253">
        <f>L4253/MAX($L$2:$L$6948)</f>
        <v>0.15625</v>
      </c>
      <c r="N4253">
        <f>D4253*M4253*M4253</f>
        <v>1.3271796857295976E-3</v>
      </c>
      <c r="O4253">
        <f>D4253*G4253</f>
        <v>0.12632332912718713</v>
      </c>
      <c r="P4253">
        <f>I4253/H4253</f>
        <v>0.15625</v>
      </c>
      <c r="Q4253">
        <f>D4253*P4253*P4253</f>
        <v>1.3271796857295976E-3</v>
      </c>
      <c r="R4253">
        <f t="shared" si="66"/>
        <v>27</v>
      </c>
    </row>
    <row r="4254" spans="1:18" x14ac:dyDescent="0.3">
      <c r="A4254" t="s">
        <v>44</v>
      </c>
      <c r="B4254" t="s">
        <v>44</v>
      </c>
      <c r="C4254">
        <v>0.44042791804835257</v>
      </c>
      <c r="D4254">
        <v>8.8085583609670517E-2</v>
      </c>
      <c r="E4254">
        <v>138</v>
      </c>
      <c r="F4254">
        <v>27.6</v>
      </c>
      <c r="G4254">
        <v>1.970133963894978</v>
      </c>
      <c r="H4254">
        <v>46</v>
      </c>
      <c r="I4254">
        <v>5</v>
      </c>
      <c r="J4254" cm="1">
        <f t="array" ref="J4254">SUMPRODUCT(--ISNUMBER(SEARCH(A4254, QA_Seed_Keywords!B$2:B$45)))</f>
        <v>0</v>
      </c>
      <c r="K4254" cm="1">
        <f t="array" ref="K4254">SUMPRODUCT(
    (--(C$2:C$100 &gt;= C4254)),
    (--(G$2:G$100 &gt;= G4254)),
    (--(H$2:H$100 &lt;= H4254)),
    (--(I$2:I$100 &gt;= I4254)),
    -- (
        (C$2:C$100 &gt; C4254) +
        (G$2:G$100 &gt; G4254) +
        (H$2:H$100 &lt; H4254) +
        (I$2:I$100 &gt; I4254)
    )
)</f>
        <v>0</v>
      </c>
      <c r="L4254">
        <f>(I4254/10)/(H4254/122)</f>
        <v>1.3260869565217392</v>
      </c>
      <c r="M4254">
        <f>L4254/MAX($L$2:$L$6948)</f>
        <v>0.10869565217391305</v>
      </c>
      <c r="N4254">
        <f>D4254*M4254*M4254</f>
        <v>1.040708691040531E-3</v>
      </c>
      <c r="O4254">
        <f>D4254*G4254</f>
        <v>0.17354039999892268</v>
      </c>
      <c r="P4254">
        <f>I4254/H4254</f>
        <v>0.10869565217391304</v>
      </c>
      <c r="Q4254">
        <f>D4254*P4254*P4254</f>
        <v>1.0407086910405306E-3</v>
      </c>
      <c r="R4254">
        <f t="shared" si="66"/>
        <v>41</v>
      </c>
    </row>
    <row r="4255" spans="1:18" x14ac:dyDescent="0.3">
      <c r="A4255" t="s">
        <v>5798</v>
      </c>
      <c r="B4255" t="s">
        <v>5799</v>
      </c>
      <c r="C4255">
        <v>7.9822229030549526E-3</v>
      </c>
      <c r="D4255">
        <v>7.9822229030549526E-3</v>
      </c>
      <c r="E4255">
        <v>7</v>
      </c>
      <c r="F4255">
        <v>7</v>
      </c>
      <c r="G4255">
        <v>3.8743714165497241</v>
      </c>
      <c r="H4255">
        <v>6</v>
      </c>
      <c r="I4255">
        <v>1</v>
      </c>
      <c r="J4255" cm="1">
        <f t="array" ref="J4255">SUMPRODUCT(--ISNUMBER(SEARCH(A4255, QA_Seed_Keywords!B$2:B$45)))</f>
        <v>2</v>
      </c>
      <c r="K4255" cm="1">
        <f t="array" ref="K4255">SUMPRODUCT(
    (--(C$2:C$100 &gt;= C4255)),
    (--(G$2:G$100 &gt;= G4255)),
    (--(H$2:H$100 &lt;= H4255)),
    (--(I$2:I$100 &gt;= I4255)),
    -- (
        (C$2:C$100 &gt; C4255) +
        (G$2:G$100 &gt; G4255) +
        (H$2:H$100 &lt; H4255) +
        (I$2:I$100 &gt; I4255)
    )
)</f>
        <v>285</v>
      </c>
      <c r="L4255">
        <f>(I4255/10)/(H4255/122)</f>
        <v>2.0333333333333337</v>
      </c>
      <c r="M4255">
        <f>L4255/MAX($L$2:$L$6948)</f>
        <v>0.16666666666666671</v>
      </c>
      <c r="N4255">
        <f>D4255*M4255*M4255</f>
        <v>2.2172841397374881E-4</v>
      </c>
      <c r="O4255">
        <f>D4255*G4255</f>
        <v>3.0926096256124667E-2</v>
      </c>
      <c r="P4255">
        <f>I4255/H4255</f>
        <v>0.16666666666666666</v>
      </c>
      <c r="Q4255">
        <f>D4255*P4255*P4255</f>
        <v>2.2172841397374867E-4</v>
      </c>
      <c r="R4255">
        <f t="shared" si="66"/>
        <v>5</v>
      </c>
    </row>
    <row r="4256" spans="1:18" x14ac:dyDescent="0.3">
      <c r="A4256" t="s">
        <v>1260</v>
      </c>
      <c r="B4256" t="s">
        <v>1261</v>
      </c>
      <c r="C4256">
        <v>5.1360240678444462E-2</v>
      </c>
      <c r="D4256">
        <v>1.027204813568889E-2</v>
      </c>
      <c r="E4256">
        <v>12</v>
      </c>
      <c r="F4256">
        <v>2.4</v>
      </c>
      <c r="G4256">
        <v>2.9870682215488209</v>
      </c>
      <c r="H4256">
        <v>16</v>
      </c>
      <c r="I4256">
        <v>5</v>
      </c>
      <c r="J4256" cm="1">
        <f t="array" ref="J4256">SUMPRODUCT(--ISNUMBER(SEARCH(A4256, QA_Seed_Keywords!B$2:B$45)))</f>
        <v>1</v>
      </c>
      <c r="K4256" cm="1">
        <f t="array" ref="K4256">SUMPRODUCT(
    (--(C$2:C$100 &gt;= C4256)),
    (--(G$2:G$100 &gt;= G4256)),
    (--(H$2:H$100 &lt;= H4256)),
    (--(I$2:I$100 &gt;= I4256)),
    -- (
        (C$2:C$100 &gt; C4256) +
        (G$2:G$100 &gt; G4256) +
        (H$2:H$100 &lt; H4256) +
        (I$2:I$100 &gt; I4256)
    )
)</f>
        <v>0</v>
      </c>
      <c r="L4256">
        <f>(I4256/10)/(H4256/122)</f>
        <v>3.8125</v>
      </c>
      <c r="M4256">
        <f>L4256/MAX($L$2:$L$6948)</f>
        <v>0.3125</v>
      </c>
      <c r="N4256">
        <f>D4256*M4256*M4256</f>
        <v>1.0031297007508681E-3</v>
      </c>
      <c r="O4256">
        <f>D4256*G4256</f>
        <v>3.0683308556336091E-2</v>
      </c>
      <c r="P4256">
        <f>I4256/H4256</f>
        <v>0.3125</v>
      </c>
      <c r="Q4256">
        <f>D4256*P4256*P4256</f>
        <v>1.0031297007508681E-3</v>
      </c>
      <c r="R4256">
        <f t="shared" si="66"/>
        <v>11</v>
      </c>
    </row>
    <row r="4257" spans="1:18" x14ac:dyDescent="0.3">
      <c r="A4257" t="s">
        <v>8977</v>
      </c>
      <c r="B4257" t="s">
        <v>8977</v>
      </c>
      <c r="C4257">
        <v>5.5401804287301456E-3</v>
      </c>
      <c r="D4257">
        <v>5.5401804287301456E-3</v>
      </c>
      <c r="E4257">
        <v>1</v>
      </c>
      <c r="F4257">
        <v>1</v>
      </c>
      <c r="G4257">
        <v>4.0285220963769817</v>
      </c>
      <c r="H4257">
        <v>5</v>
      </c>
      <c r="I4257">
        <v>1</v>
      </c>
      <c r="J4257" cm="1">
        <f t="array" ref="J4257">SUMPRODUCT(--ISNUMBER(SEARCH(A4257, QA_Seed_Keywords!B$2:B$45)))</f>
        <v>0</v>
      </c>
      <c r="K4257" cm="1">
        <f t="array" ref="K4257">SUMPRODUCT(
    (--(C$2:C$100 &gt;= C4257)),
    (--(G$2:G$100 &gt;= G4257)),
    (--(H$2:H$100 &lt;= H4257)),
    (--(I$2:I$100 &gt;= I4257)),
    -- (
        (C$2:C$100 &gt; C4257) +
        (G$2:G$100 &gt; G4257) +
        (H$2:H$100 &lt; H4257) +
        (I$2:I$100 &gt; I4257)
    )
)</f>
        <v>285</v>
      </c>
      <c r="L4257">
        <f>(I4257/10)/(H4257/122)</f>
        <v>2.4400000000000004</v>
      </c>
      <c r="M4257">
        <f>L4257/MAX($L$2:$L$6948)</f>
        <v>0.20000000000000004</v>
      </c>
      <c r="N4257">
        <f>D4257*M4257*M4257</f>
        <v>2.2160721714920592E-4</v>
      </c>
      <c r="O4257">
        <f>D4257*G4257</f>
        <v>2.2318739275054691E-2</v>
      </c>
      <c r="P4257">
        <f>I4257/H4257</f>
        <v>0.2</v>
      </c>
      <c r="Q4257">
        <f>D4257*P4257*P4257</f>
        <v>2.2160721714920584E-4</v>
      </c>
      <c r="R4257">
        <f t="shared" si="66"/>
        <v>4</v>
      </c>
    </row>
    <row r="4258" spans="1:18" x14ac:dyDescent="0.3">
      <c r="A4258" t="s">
        <v>8978</v>
      </c>
      <c r="B4258" t="s">
        <v>8979</v>
      </c>
      <c r="C4258">
        <v>5.5401804287301456E-3</v>
      </c>
      <c r="D4258">
        <v>5.5401804287301456E-3</v>
      </c>
      <c r="E4258">
        <v>1</v>
      </c>
      <c r="F4258">
        <v>1</v>
      </c>
      <c r="G4258">
        <v>4.0285220963769817</v>
      </c>
      <c r="H4258">
        <v>5</v>
      </c>
      <c r="I4258">
        <v>1</v>
      </c>
      <c r="J4258" cm="1">
        <f t="array" ref="J4258">SUMPRODUCT(--ISNUMBER(SEARCH(A4258, QA_Seed_Keywords!B$2:B$45)))</f>
        <v>0</v>
      </c>
      <c r="K4258" cm="1">
        <f t="array" ref="K4258">SUMPRODUCT(
    (--(C$2:C$100 &gt;= C4258)),
    (--(G$2:G$100 &gt;= G4258)),
    (--(H$2:H$100 &lt;= H4258)),
    (--(I$2:I$100 &gt;= I4258)),
    -- (
        (C$2:C$100 &gt; C4258) +
        (G$2:G$100 &gt; G4258) +
        (H$2:H$100 &lt; H4258) +
        (I$2:I$100 &gt; I4258)
    )
)</f>
        <v>285</v>
      </c>
      <c r="L4258">
        <f>(I4258/10)/(H4258/122)</f>
        <v>2.4400000000000004</v>
      </c>
      <c r="M4258">
        <f>L4258/MAX($L$2:$L$6948)</f>
        <v>0.20000000000000004</v>
      </c>
      <c r="N4258">
        <f>D4258*M4258*M4258</f>
        <v>2.2160721714920592E-4</v>
      </c>
      <c r="O4258">
        <f>D4258*G4258</f>
        <v>2.2318739275054691E-2</v>
      </c>
      <c r="P4258">
        <f>I4258/H4258</f>
        <v>0.2</v>
      </c>
      <c r="Q4258">
        <f>D4258*P4258*P4258</f>
        <v>2.2160721714920584E-4</v>
      </c>
      <c r="R4258">
        <f t="shared" si="66"/>
        <v>4</v>
      </c>
    </row>
    <row r="4259" spans="1:18" x14ac:dyDescent="0.3">
      <c r="A4259" t="s">
        <v>8980</v>
      </c>
      <c r="B4259" t="s">
        <v>8980</v>
      </c>
      <c r="C4259">
        <v>5.5401804287301456E-3</v>
      </c>
      <c r="D4259">
        <v>5.5401804287301456E-3</v>
      </c>
      <c r="E4259">
        <v>1</v>
      </c>
      <c r="F4259">
        <v>1</v>
      </c>
      <c r="G4259">
        <v>4.0285220963769817</v>
      </c>
      <c r="H4259">
        <v>5</v>
      </c>
      <c r="I4259">
        <v>1</v>
      </c>
      <c r="J4259" cm="1">
        <f t="array" ref="J4259">SUMPRODUCT(--ISNUMBER(SEARCH(A4259, QA_Seed_Keywords!B$2:B$45)))</f>
        <v>0</v>
      </c>
      <c r="K4259" cm="1">
        <f t="array" ref="K4259">SUMPRODUCT(
    (--(C$2:C$100 &gt;= C4259)),
    (--(G$2:G$100 &gt;= G4259)),
    (--(H$2:H$100 &lt;= H4259)),
    (--(I$2:I$100 &gt;= I4259)),
    -- (
        (C$2:C$100 &gt; C4259) +
        (G$2:G$100 &gt; G4259) +
        (H$2:H$100 &lt; H4259) +
        (I$2:I$100 &gt; I4259)
    )
)</f>
        <v>285</v>
      </c>
      <c r="L4259">
        <f>(I4259/10)/(H4259/122)</f>
        <v>2.4400000000000004</v>
      </c>
      <c r="M4259">
        <f>L4259/MAX($L$2:$L$6948)</f>
        <v>0.20000000000000004</v>
      </c>
      <c r="N4259">
        <f>D4259*M4259*M4259</f>
        <v>2.2160721714920592E-4</v>
      </c>
      <c r="O4259">
        <f>D4259*G4259</f>
        <v>2.2318739275054691E-2</v>
      </c>
      <c r="P4259">
        <f>I4259/H4259</f>
        <v>0.2</v>
      </c>
      <c r="Q4259">
        <f>D4259*P4259*P4259</f>
        <v>2.2160721714920584E-4</v>
      </c>
      <c r="R4259">
        <f t="shared" si="66"/>
        <v>4</v>
      </c>
    </row>
    <row r="4260" spans="1:18" x14ac:dyDescent="0.3">
      <c r="A4260" t="s">
        <v>8981</v>
      </c>
      <c r="B4260" t="s">
        <v>8981</v>
      </c>
      <c r="C4260">
        <v>5.5401804287301456E-3</v>
      </c>
      <c r="D4260">
        <v>5.5401804287301456E-3</v>
      </c>
      <c r="E4260">
        <v>1</v>
      </c>
      <c r="F4260">
        <v>1</v>
      </c>
      <c r="G4260">
        <v>4.0285220963769817</v>
      </c>
      <c r="H4260">
        <v>5</v>
      </c>
      <c r="I4260">
        <v>1</v>
      </c>
      <c r="J4260" cm="1">
        <f t="array" ref="J4260">SUMPRODUCT(--ISNUMBER(SEARCH(A4260, QA_Seed_Keywords!B$2:B$45)))</f>
        <v>0</v>
      </c>
      <c r="K4260" cm="1">
        <f t="array" ref="K4260">SUMPRODUCT(
    (--(C$2:C$100 &gt;= C4260)),
    (--(G$2:G$100 &gt;= G4260)),
    (--(H$2:H$100 &lt;= H4260)),
    (--(I$2:I$100 &gt;= I4260)),
    -- (
        (C$2:C$100 &gt; C4260) +
        (G$2:G$100 &gt; G4260) +
        (H$2:H$100 &lt; H4260) +
        (I$2:I$100 &gt; I4260)
    )
)</f>
        <v>285</v>
      </c>
      <c r="L4260">
        <f>(I4260/10)/(H4260/122)</f>
        <v>2.4400000000000004</v>
      </c>
      <c r="M4260">
        <f>L4260/MAX($L$2:$L$6948)</f>
        <v>0.20000000000000004</v>
      </c>
      <c r="N4260">
        <f>D4260*M4260*M4260</f>
        <v>2.2160721714920592E-4</v>
      </c>
      <c r="O4260">
        <f>D4260*G4260</f>
        <v>2.2318739275054691E-2</v>
      </c>
      <c r="P4260">
        <f>I4260/H4260</f>
        <v>0.2</v>
      </c>
      <c r="Q4260">
        <f>D4260*P4260*P4260</f>
        <v>2.2160721714920584E-4</v>
      </c>
      <c r="R4260">
        <f t="shared" si="66"/>
        <v>4</v>
      </c>
    </row>
    <row r="4261" spans="1:18" x14ac:dyDescent="0.3">
      <c r="A4261" t="s">
        <v>8982</v>
      </c>
      <c r="B4261" t="s">
        <v>8982</v>
      </c>
      <c r="C4261">
        <v>5.5401804287301456E-3</v>
      </c>
      <c r="D4261">
        <v>5.5401804287301456E-3</v>
      </c>
      <c r="E4261">
        <v>1</v>
      </c>
      <c r="F4261">
        <v>1</v>
      </c>
      <c r="G4261">
        <v>4.0285220963769817</v>
      </c>
      <c r="H4261">
        <v>5</v>
      </c>
      <c r="I4261">
        <v>1</v>
      </c>
      <c r="J4261" cm="1">
        <f t="array" ref="J4261">SUMPRODUCT(--ISNUMBER(SEARCH(A4261, QA_Seed_Keywords!B$2:B$45)))</f>
        <v>0</v>
      </c>
      <c r="K4261" cm="1">
        <f t="array" ref="K4261">SUMPRODUCT(
    (--(C$2:C$100 &gt;= C4261)),
    (--(G$2:G$100 &gt;= G4261)),
    (--(H$2:H$100 &lt;= H4261)),
    (--(I$2:I$100 &gt;= I4261)),
    -- (
        (C$2:C$100 &gt; C4261) +
        (G$2:G$100 &gt; G4261) +
        (H$2:H$100 &lt; H4261) +
        (I$2:I$100 &gt; I4261)
    )
)</f>
        <v>285</v>
      </c>
      <c r="L4261">
        <f>(I4261/10)/(H4261/122)</f>
        <v>2.4400000000000004</v>
      </c>
      <c r="M4261">
        <f>L4261/MAX($L$2:$L$6948)</f>
        <v>0.20000000000000004</v>
      </c>
      <c r="N4261">
        <f>D4261*M4261*M4261</f>
        <v>2.2160721714920592E-4</v>
      </c>
      <c r="O4261">
        <f>D4261*G4261</f>
        <v>2.2318739275054691E-2</v>
      </c>
      <c r="P4261">
        <f>I4261/H4261</f>
        <v>0.2</v>
      </c>
      <c r="Q4261">
        <f>D4261*P4261*P4261</f>
        <v>2.2160721714920584E-4</v>
      </c>
      <c r="R4261">
        <f t="shared" si="66"/>
        <v>4</v>
      </c>
    </row>
    <row r="4262" spans="1:18" x14ac:dyDescent="0.3">
      <c r="A4262" t="s">
        <v>8983</v>
      </c>
      <c r="B4262" t="s">
        <v>8983</v>
      </c>
      <c r="C4262">
        <v>5.5401804287301456E-3</v>
      </c>
      <c r="D4262">
        <v>5.5401804287301456E-3</v>
      </c>
      <c r="E4262">
        <v>1</v>
      </c>
      <c r="F4262">
        <v>1</v>
      </c>
      <c r="G4262">
        <v>4.0285220963769817</v>
      </c>
      <c r="H4262">
        <v>5</v>
      </c>
      <c r="I4262">
        <v>1</v>
      </c>
      <c r="J4262" cm="1">
        <f t="array" ref="J4262">SUMPRODUCT(--ISNUMBER(SEARCH(A4262, QA_Seed_Keywords!B$2:B$45)))</f>
        <v>0</v>
      </c>
      <c r="K4262" cm="1">
        <f t="array" ref="K4262">SUMPRODUCT(
    (--(C$2:C$100 &gt;= C4262)),
    (--(G$2:G$100 &gt;= G4262)),
    (--(H$2:H$100 &lt;= H4262)),
    (--(I$2:I$100 &gt;= I4262)),
    -- (
        (C$2:C$100 &gt; C4262) +
        (G$2:G$100 &gt; G4262) +
        (H$2:H$100 &lt; H4262) +
        (I$2:I$100 &gt; I4262)
    )
)</f>
        <v>285</v>
      </c>
      <c r="L4262">
        <f>(I4262/10)/(H4262/122)</f>
        <v>2.4400000000000004</v>
      </c>
      <c r="M4262">
        <f>L4262/MAX($L$2:$L$6948)</f>
        <v>0.20000000000000004</v>
      </c>
      <c r="N4262">
        <f>D4262*M4262*M4262</f>
        <v>2.2160721714920592E-4</v>
      </c>
      <c r="O4262">
        <f>D4262*G4262</f>
        <v>2.2318739275054691E-2</v>
      </c>
      <c r="P4262">
        <f>I4262/H4262</f>
        <v>0.2</v>
      </c>
      <c r="Q4262">
        <f>D4262*P4262*P4262</f>
        <v>2.2160721714920584E-4</v>
      </c>
      <c r="R4262">
        <f t="shared" si="66"/>
        <v>4</v>
      </c>
    </row>
    <row r="4263" spans="1:18" x14ac:dyDescent="0.3">
      <c r="A4263" t="s">
        <v>8984</v>
      </c>
      <c r="B4263" t="s">
        <v>8984</v>
      </c>
      <c r="C4263">
        <v>5.5401804287301456E-3</v>
      </c>
      <c r="D4263">
        <v>5.5401804287301456E-3</v>
      </c>
      <c r="E4263">
        <v>1</v>
      </c>
      <c r="F4263">
        <v>1</v>
      </c>
      <c r="G4263">
        <v>4.0285220963769817</v>
      </c>
      <c r="H4263">
        <v>5</v>
      </c>
      <c r="I4263">
        <v>1</v>
      </c>
      <c r="J4263" cm="1">
        <f t="array" ref="J4263">SUMPRODUCT(--ISNUMBER(SEARCH(A4263, QA_Seed_Keywords!B$2:B$45)))</f>
        <v>0</v>
      </c>
      <c r="K4263" cm="1">
        <f t="array" ref="K4263">SUMPRODUCT(
    (--(C$2:C$100 &gt;= C4263)),
    (--(G$2:G$100 &gt;= G4263)),
    (--(H$2:H$100 &lt;= H4263)),
    (--(I$2:I$100 &gt;= I4263)),
    -- (
        (C$2:C$100 &gt; C4263) +
        (G$2:G$100 &gt; G4263) +
        (H$2:H$100 &lt; H4263) +
        (I$2:I$100 &gt; I4263)
    )
)</f>
        <v>285</v>
      </c>
      <c r="L4263">
        <f>(I4263/10)/(H4263/122)</f>
        <v>2.4400000000000004</v>
      </c>
      <c r="M4263">
        <f>L4263/MAX($L$2:$L$6948)</f>
        <v>0.20000000000000004</v>
      </c>
      <c r="N4263">
        <f>D4263*M4263*M4263</f>
        <v>2.2160721714920592E-4</v>
      </c>
      <c r="O4263">
        <f>D4263*G4263</f>
        <v>2.2318739275054691E-2</v>
      </c>
      <c r="P4263">
        <f>I4263/H4263</f>
        <v>0.2</v>
      </c>
      <c r="Q4263">
        <f>D4263*P4263*P4263</f>
        <v>2.2160721714920584E-4</v>
      </c>
      <c r="R4263">
        <f t="shared" si="66"/>
        <v>4</v>
      </c>
    </row>
    <row r="4264" spans="1:18" x14ac:dyDescent="0.3">
      <c r="A4264" t="s">
        <v>8985</v>
      </c>
      <c r="B4264" t="s">
        <v>8986</v>
      </c>
      <c r="C4264">
        <v>5.5401804287301456E-3</v>
      </c>
      <c r="D4264">
        <v>5.5401804287301456E-3</v>
      </c>
      <c r="E4264">
        <v>1</v>
      </c>
      <c r="F4264">
        <v>1</v>
      </c>
      <c r="G4264">
        <v>4.0285220963769817</v>
      </c>
      <c r="H4264">
        <v>5</v>
      </c>
      <c r="I4264">
        <v>1</v>
      </c>
      <c r="J4264" cm="1">
        <f t="array" ref="J4264">SUMPRODUCT(--ISNUMBER(SEARCH(A4264, QA_Seed_Keywords!B$2:B$45)))</f>
        <v>0</v>
      </c>
      <c r="K4264" cm="1">
        <f t="array" ref="K4264">SUMPRODUCT(
    (--(C$2:C$100 &gt;= C4264)),
    (--(G$2:G$100 &gt;= G4264)),
    (--(H$2:H$100 &lt;= H4264)),
    (--(I$2:I$100 &gt;= I4264)),
    -- (
        (C$2:C$100 &gt; C4264) +
        (G$2:G$100 &gt; G4264) +
        (H$2:H$100 &lt; H4264) +
        (I$2:I$100 &gt; I4264)
    )
)</f>
        <v>285</v>
      </c>
      <c r="L4264">
        <f>(I4264/10)/(H4264/122)</f>
        <v>2.4400000000000004</v>
      </c>
      <c r="M4264">
        <f>L4264/MAX($L$2:$L$6948)</f>
        <v>0.20000000000000004</v>
      </c>
      <c r="N4264">
        <f>D4264*M4264*M4264</f>
        <v>2.2160721714920592E-4</v>
      </c>
      <c r="O4264">
        <f>D4264*G4264</f>
        <v>2.2318739275054691E-2</v>
      </c>
      <c r="P4264">
        <f>I4264/H4264</f>
        <v>0.2</v>
      </c>
      <c r="Q4264">
        <f>D4264*P4264*P4264</f>
        <v>2.2160721714920584E-4</v>
      </c>
      <c r="R4264">
        <f t="shared" si="66"/>
        <v>4</v>
      </c>
    </row>
    <row r="4265" spans="1:18" x14ac:dyDescent="0.3">
      <c r="A4265" t="s">
        <v>8987</v>
      </c>
      <c r="B4265" t="s">
        <v>8987</v>
      </c>
      <c r="C4265">
        <v>5.5401804287301456E-3</v>
      </c>
      <c r="D4265">
        <v>5.5401804287301456E-3</v>
      </c>
      <c r="E4265">
        <v>1</v>
      </c>
      <c r="F4265">
        <v>1</v>
      </c>
      <c r="G4265">
        <v>4.0285220963769817</v>
      </c>
      <c r="H4265">
        <v>5</v>
      </c>
      <c r="I4265">
        <v>1</v>
      </c>
      <c r="J4265" cm="1">
        <f t="array" ref="J4265">SUMPRODUCT(--ISNUMBER(SEARCH(A4265, QA_Seed_Keywords!B$2:B$45)))</f>
        <v>0</v>
      </c>
      <c r="K4265" cm="1">
        <f t="array" ref="K4265">SUMPRODUCT(
    (--(C$2:C$100 &gt;= C4265)),
    (--(G$2:G$100 &gt;= G4265)),
    (--(H$2:H$100 &lt;= H4265)),
    (--(I$2:I$100 &gt;= I4265)),
    -- (
        (C$2:C$100 &gt; C4265) +
        (G$2:G$100 &gt; G4265) +
        (H$2:H$100 &lt; H4265) +
        (I$2:I$100 &gt; I4265)
    )
)</f>
        <v>285</v>
      </c>
      <c r="L4265">
        <f>(I4265/10)/(H4265/122)</f>
        <v>2.4400000000000004</v>
      </c>
      <c r="M4265">
        <f>L4265/MAX($L$2:$L$6948)</f>
        <v>0.20000000000000004</v>
      </c>
      <c r="N4265">
        <f>D4265*M4265*M4265</f>
        <v>2.2160721714920592E-4</v>
      </c>
      <c r="O4265">
        <f>D4265*G4265</f>
        <v>2.2318739275054691E-2</v>
      </c>
      <c r="P4265">
        <f>I4265/H4265</f>
        <v>0.2</v>
      </c>
      <c r="Q4265">
        <f>D4265*P4265*P4265</f>
        <v>2.2160721714920584E-4</v>
      </c>
      <c r="R4265">
        <f t="shared" si="66"/>
        <v>4</v>
      </c>
    </row>
    <row r="4266" spans="1:18" x14ac:dyDescent="0.3">
      <c r="A4266" t="s">
        <v>1262</v>
      </c>
      <c r="B4266" t="s">
        <v>1263</v>
      </c>
      <c r="C4266">
        <v>5.1340787106211948E-2</v>
      </c>
      <c r="D4266">
        <v>1.026815742124239E-2</v>
      </c>
      <c r="E4266">
        <v>12</v>
      </c>
      <c r="F4266">
        <v>2.4</v>
      </c>
      <c r="G4266">
        <v>2.9870682215488209</v>
      </c>
      <c r="H4266">
        <v>16</v>
      </c>
      <c r="I4266">
        <v>5</v>
      </c>
      <c r="J4266" cm="1">
        <f t="array" ref="J4266">SUMPRODUCT(--ISNUMBER(SEARCH(A4266, QA_Seed_Keywords!B$2:B$45)))</f>
        <v>0</v>
      </c>
      <c r="K4266" cm="1">
        <f t="array" ref="K4266">SUMPRODUCT(
    (--(C$2:C$100 &gt;= C4266)),
    (--(G$2:G$100 &gt;= G4266)),
    (--(H$2:H$100 &lt;= H4266)),
    (--(I$2:I$100 &gt;= I4266)),
    -- (
        (C$2:C$100 &gt; C4266) +
        (G$2:G$100 &gt; G4266) +
        (H$2:H$100 &lt; H4266) +
        (I$2:I$100 &gt; I4266)
    )
)</f>
        <v>0</v>
      </c>
      <c r="L4266">
        <f>(I4266/10)/(H4266/122)</f>
        <v>3.8125</v>
      </c>
      <c r="M4266">
        <f>L4266/MAX($L$2:$L$6948)</f>
        <v>0.3125</v>
      </c>
      <c r="N4266">
        <f>D4266*M4266*M4266</f>
        <v>1.0027497481682021E-3</v>
      </c>
      <c r="O4266">
        <f>D4266*G4266</f>
        <v>3.0671686726853834E-2</v>
      </c>
      <c r="P4266">
        <f>I4266/H4266</f>
        <v>0.3125</v>
      </c>
      <c r="Q4266">
        <f>D4266*P4266*P4266</f>
        <v>1.0027497481682021E-3</v>
      </c>
      <c r="R4266">
        <f t="shared" si="66"/>
        <v>11</v>
      </c>
    </row>
    <row r="4267" spans="1:18" x14ac:dyDescent="0.3">
      <c r="A4267" t="s">
        <v>268</v>
      </c>
      <c r="B4267" t="s">
        <v>269</v>
      </c>
      <c r="C4267">
        <v>0.1596090174120956</v>
      </c>
      <c r="D4267">
        <v>0.1596090174120956</v>
      </c>
      <c r="E4267">
        <v>43</v>
      </c>
      <c r="F4267">
        <v>43</v>
      </c>
      <c r="G4267">
        <v>2.4880770554298328</v>
      </c>
      <c r="H4267">
        <v>27</v>
      </c>
      <c r="I4267">
        <v>1</v>
      </c>
      <c r="J4267" cm="1">
        <f t="array" ref="J4267">SUMPRODUCT(--ISNUMBER(SEARCH(A4267, QA_Seed_Keywords!B$2:B$45)))</f>
        <v>0</v>
      </c>
      <c r="K4267" cm="1">
        <f t="array" ref="K4267">SUMPRODUCT(
    (--(C$2:C$100 &gt;= C4267)),
    (--(G$2:G$100 &gt;= G4267)),
    (--(H$2:H$100 &lt;= H4267)),
    (--(I$2:I$100 &gt;= I4267)),
    -- (
        (C$2:C$100 &gt; C4267) +
        (G$2:G$100 &gt; G4267) +
        (H$2:H$100 &lt; H4267) +
        (I$2:I$100 &gt; I4267)
    )
)</f>
        <v>30</v>
      </c>
      <c r="L4267">
        <f>(I4267/10)/(H4267/122)</f>
        <v>0.45185185185185189</v>
      </c>
      <c r="M4267">
        <f>L4267/MAX($L$2:$L$6948)</f>
        <v>3.7037037037037042E-2</v>
      </c>
      <c r="N4267">
        <f>D4267*M4267*M4267</f>
        <v>2.1894241071618059E-4</v>
      </c>
      <c r="O4267">
        <f>D4267*G4267</f>
        <v>0.39711953406273576</v>
      </c>
      <c r="P4267">
        <f>I4267/H4267</f>
        <v>3.7037037037037035E-2</v>
      </c>
      <c r="Q4267">
        <f>D4267*P4267*P4267</f>
        <v>2.1894241071618049E-4</v>
      </c>
      <c r="R4267">
        <f t="shared" si="66"/>
        <v>26</v>
      </c>
    </row>
    <row r="4268" spans="1:18" x14ac:dyDescent="0.3">
      <c r="A4268" t="s">
        <v>489</v>
      </c>
      <c r="B4268" t="s">
        <v>490</v>
      </c>
      <c r="C4268">
        <v>0.11207577820078821</v>
      </c>
      <c r="D4268">
        <v>2.2415155640157631E-2</v>
      </c>
      <c r="E4268">
        <v>32</v>
      </c>
      <c r="F4268">
        <v>6.4</v>
      </c>
      <c r="G4268">
        <v>2.562185027583554</v>
      </c>
      <c r="H4268">
        <v>25</v>
      </c>
      <c r="I4268">
        <v>5</v>
      </c>
      <c r="J4268" cm="1">
        <f t="array" ref="J4268">SUMPRODUCT(--ISNUMBER(SEARCH(A4268, QA_Seed_Keywords!B$2:B$45)))</f>
        <v>0</v>
      </c>
      <c r="K4268" cm="1">
        <f t="array" ref="K4268">SUMPRODUCT(
    (--(C$2:C$100 &gt;= C4268)),
    (--(G$2:G$100 &gt;= G4268)),
    (--(H$2:H$100 &lt;= H4268)),
    (--(I$2:I$100 &gt;= I4268)),
    -- (
        (C$2:C$100 &gt; C4268) +
        (G$2:G$100 &gt; G4268) +
        (H$2:H$100 &lt; H4268) +
        (I$2:I$100 &gt; I4268)
    )
)</f>
        <v>0</v>
      </c>
      <c r="L4268">
        <f>(I4268/10)/(H4268/122)</f>
        <v>2.44</v>
      </c>
      <c r="M4268">
        <f>L4268/MAX($L$2:$L$6948)</f>
        <v>0.2</v>
      </c>
      <c r="N4268">
        <f>D4268*M4268*M4268</f>
        <v>8.9660622560630533E-4</v>
      </c>
      <c r="O4268">
        <f>D4268*G4268</f>
        <v>5.7431776172166937E-2</v>
      </c>
      <c r="P4268">
        <f>I4268/H4268</f>
        <v>0.2</v>
      </c>
      <c r="Q4268">
        <f>D4268*P4268*P4268</f>
        <v>8.9660622560630533E-4</v>
      </c>
      <c r="R4268">
        <f t="shared" si="66"/>
        <v>20</v>
      </c>
    </row>
    <row r="4269" spans="1:18" x14ac:dyDescent="0.3">
      <c r="A4269" t="s">
        <v>855</v>
      </c>
      <c r="B4269" t="s">
        <v>856</v>
      </c>
      <c r="C4269">
        <v>7.1508045232050274E-2</v>
      </c>
      <c r="D4269">
        <v>1.4301609046410049E-2</v>
      </c>
      <c r="E4269">
        <v>18</v>
      </c>
      <c r="F4269">
        <v>3.6</v>
      </c>
      <c r="G4269">
        <v>2.729239112246721</v>
      </c>
      <c r="H4269">
        <v>21</v>
      </c>
      <c r="I4269">
        <v>5</v>
      </c>
      <c r="J4269" cm="1">
        <f t="array" ref="J4269">SUMPRODUCT(--ISNUMBER(SEARCH(A4269, QA_Seed_Keywords!B$2:B$45)))</f>
        <v>0</v>
      </c>
      <c r="K4269" cm="1">
        <f t="array" ref="K4269">SUMPRODUCT(
    (--(C$2:C$100 &gt;= C4269)),
    (--(G$2:G$100 &gt;= G4269)),
    (--(H$2:H$100 &lt;= H4269)),
    (--(I$2:I$100 &gt;= I4269)),
    -- (
        (C$2:C$100 &gt; C4269) +
        (G$2:G$100 &gt; G4269) +
        (H$2:H$100 &lt; H4269) +
        (I$2:I$100 &gt; I4269)
    )
)</f>
        <v>0</v>
      </c>
      <c r="L4269">
        <f>(I4269/10)/(H4269/122)</f>
        <v>2.9047619047619047</v>
      </c>
      <c r="M4269">
        <f>L4269/MAX($L$2:$L$6948)</f>
        <v>0.23809523809523811</v>
      </c>
      <c r="N4269">
        <f>D4269*M4269*M4269</f>
        <v>8.107488121547648E-4</v>
      </c>
      <c r="O4269">
        <f>D4269*G4269</f>
        <v>3.9032510777523836E-2</v>
      </c>
      <c r="P4269">
        <f>I4269/H4269</f>
        <v>0.23809523809523808</v>
      </c>
      <c r="Q4269">
        <f>D4269*P4269*P4269</f>
        <v>8.1074881215476458E-4</v>
      </c>
      <c r="R4269">
        <f t="shared" si="66"/>
        <v>16</v>
      </c>
    </row>
    <row r="4270" spans="1:18" x14ac:dyDescent="0.3">
      <c r="A4270" t="s">
        <v>1053</v>
      </c>
      <c r="B4270" t="s">
        <v>1054</v>
      </c>
      <c r="C4270">
        <v>6.0176145464936687E-2</v>
      </c>
      <c r="D4270">
        <v>1.203522909298734E-2</v>
      </c>
      <c r="E4270">
        <v>20</v>
      </c>
      <c r="F4270">
        <v>4</v>
      </c>
      <c r="G4270">
        <v>2.7757591278816141</v>
      </c>
      <c r="H4270">
        <v>20</v>
      </c>
      <c r="I4270">
        <v>5</v>
      </c>
      <c r="J4270" cm="1">
        <f t="array" ref="J4270">SUMPRODUCT(--ISNUMBER(SEARCH(A4270, QA_Seed_Keywords!B$2:B$45)))</f>
        <v>0</v>
      </c>
      <c r="K4270" cm="1">
        <f t="array" ref="K4270">SUMPRODUCT(
    (--(C$2:C$100 &gt;= C4270)),
    (--(G$2:G$100 &gt;= G4270)),
    (--(H$2:H$100 &lt;= H4270)),
    (--(I$2:I$100 &gt;= I4270)),
    -- (
        (C$2:C$100 &gt; C4270) +
        (G$2:G$100 &gt; G4270) +
        (H$2:H$100 &lt; H4270) +
        (I$2:I$100 &gt; I4270)
    )
)</f>
        <v>0</v>
      </c>
      <c r="L4270">
        <f>(I4270/10)/(H4270/122)</f>
        <v>3.0500000000000003</v>
      </c>
      <c r="M4270">
        <f>L4270/MAX($L$2:$L$6948)</f>
        <v>0.25000000000000006</v>
      </c>
      <c r="N4270">
        <f>D4270*M4270*M4270</f>
        <v>7.5220181831170917E-4</v>
      </c>
      <c r="O4270">
        <f>D4270*G4270</f>
        <v>3.3406897011005965E-2</v>
      </c>
      <c r="P4270">
        <f>I4270/H4270</f>
        <v>0.25</v>
      </c>
      <c r="Q4270">
        <f>D4270*P4270*P4270</f>
        <v>7.5220181831170874E-4</v>
      </c>
      <c r="R4270">
        <f t="shared" si="66"/>
        <v>15</v>
      </c>
    </row>
    <row r="4271" spans="1:18" x14ac:dyDescent="0.3">
      <c r="A4271" t="s">
        <v>568</v>
      </c>
      <c r="B4271" t="s">
        <v>568</v>
      </c>
      <c r="C4271">
        <v>0.1013261908656303</v>
      </c>
      <c r="D4271">
        <v>2.026523817312605E-2</v>
      </c>
      <c r="E4271">
        <v>27</v>
      </c>
      <c r="F4271">
        <v>5.4</v>
      </c>
      <c r="G4271">
        <v>2.5244446996007079</v>
      </c>
      <c r="H4271">
        <v>26</v>
      </c>
      <c r="I4271">
        <v>5</v>
      </c>
      <c r="J4271" cm="1">
        <f t="array" ref="J4271">SUMPRODUCT(--ISNUMBER(SEARCH(A4271, QA_Seed_Keywords!B$2:B$45)))</f>
        <v>0</v>
      </c>
      <c r="K4271" cm="1">
        <f t="array" ref="K4271">SUMPRODUCT(
    (--(C$2:C$100 &gt;= C4271)),
    (--(G$2:G$100 &gt;= G4271)),
    (--(H$2:H$100 &lt;= H4271)),
    (--(I$2:I$100 &gt;= I4271)),
    -- (
        (C$2:C$100 &gt; C4271) +
        (G$2:G$100 &gt; G4271) +
        (H$2:H$100 &lt; H4271) +
        (I$2:I$100 &gt; I4271)
    )
)</f>
        <v>0</v>
      </c>
      <c r="L4271">
        <f>(I4271/10)/(H4271/122)</f>
        <v>2.3461538461538463</v>
      </c>
      <c r="M4271">
        <f>L4271/MAX($L$2:$L$6948)</f>
        <v>0.19230769230769232</v>
      </c>
      <c r="N4271">
        <f>D4271*M4271*M4271</f>
        <v>7.4945407444992798E-4</v>
      </c>
      <c r="O4271">
        <f>D4271*G4271</f>
        <v>5.1158473092293988E-2</v>
      </c>
      <c r="P4271">
        <f>I4271/H4271</f>
        <v>0.19230769230769232</v>
      </c>
      <c r="Q4271">
        <f>D4271*P4271*P4271</f>
        <v>7.4945407444992798E-4</v>
      </c>
      <c r="R4271">
        <f t="shared" si="66"/>
        <v>21</v>
      </c>
    </row>
    <row r="4272" spans="1:18" x14ac:dyDescent="0.3">
      <c r="A4272" t="s">
        <v>795</v>
      </c>
      <c r="B4272" t="s">
        <v>796</v>
      </c>
      <c r="C4272">
        <v>7.6035740716440398E-2</v>
      </c>
      <c r="D4272">
        <v>1.520714814328808E-2</v>
      </c>
      <c r="E4272">
        <v>52</v>
      </c>
      <c r="F4272">
        <v>10.4</v>
      </c>
      <c r="G4272">
        <v>2.6422277352570909</v>
      </c>
      <c r="H4272">
        <v>23</v>
      </c>
      <c r="I4272">
        <v>5</v>
      </c>
      <c r="J4272" cm="1">
        <f t="array" ref="J4272">SUMPRODUCT(--ISNUMBER(SEARCH(A4272, QA_Seed_Keywords!B$2:B$45)))</f>
        <v>0</v>
      </c>
      <c r="K4272" cm="1">
        <f t="array" ref="K4272">SUMPRODUCT(
    (--(C$2:C$100 &gt;= C4272)),
    (--(G$2:G$100 &gt;= G4272)),
    (--(H$2:H$100 &lt;= H4272)),
    (--(I$2:I$100 &gt;= I4272)),
    -- (
        (C$2:C$100 &gt; C4272) +
        (G$2:G$100 &gt; G4272) +
        (H$2:H$100 &lt; H4272) +
        (I$2:I$100 &gt; I4272)
    )
)</f>
        <v>0</v>
      </c>
      <c r="L4272">
        <f>(I4272/10)/(H4272/122)</f>
        <v>2.6521739130434785</v>
      </c>
      <c r="M4272">
        <f>L4272/MAX($L$2:$L$6948)</f>
        <v>0.21739130434782611</v>
      </c>
      <c r="N4272">
        <f>D4272*M4272*M4272</f>
        <v>7.1867429788696042E-4</v>
      </c>
      <c r="O4272">
        <f>D4272*G4272</f>
        <v>4.0180748598359135E-2</v>
      </c>
      <c r="P4272">
        <f>I4272/H4272</f>
        <v>0.21739130434782608</v>
      </c>
      <c r="Q4272">
        <f>D4272*P4272*P4272</f>
        <v>7.1867429788696031E-4</v>
      </c>
      <c r="R4272">
        <f t="shared" si="66"/>
        <v>18</v>
      </c>
    </row>
    <row r="4273" spans="1:18" x14ac:dyDescent="0.3">
      <c r="A4273" t="s">
        <v>1572</v>
      </c>
      <c r="B4273" t="s">
        <v>1573</v>
      </c>
      <c r="C4273">
        <v>4.0121141139580388E-2</v>
      </c>
      <c r="D4273">
        <v>8.0242282279160779E-3</v>
      </c>
      <c r="E4273">
        <v>13</v>
      </c>
      <c r="F4273">
        <v>2.6</v>
      </c>
      <c r="G4273">
        <v>2.929909807708873</v>
      </c>
      <c r="H4273">
        <v>17</v>
      </c>
      <c r="I4273">
        <v>5</v>
      </c>
      <c r="J4273" cm="1">
        <f t="array" ref="J4273">SUMPRODUCT(--ISNUMBER(SEARCH(A4273, QA_Seed_Keywords!B$2:B$45)))</f>
        <v>0</v>
      </c>
      <c r="K4273" cm="1">
        <f t="array" ref="K4273">SUMPRODUCT(
    (--(C$2:C$100 &gt;= C4273)),
    (--(G$2:G$100 &gt;= G4273)),
    (--(H$2:H$100 &lt;= H4273)),
    (--(I$2:I$100 &gt;= I4273)),
    -- (
        (C$2:C$100 &gt; C4273) +
        (G$2:G$100 &gt; G4273) +
        (H$2:H$100 &lt; H4273) +
        (I$2:I$100 &gt; I4273)
    )
)</f>
        <v>0</v>
      </c>
      <c r="L4273">
        <f>(I4273/10)/(H4273/122)</f>
        <v>3.5882352941176472</v>
      </c>
      <c r="M4273">
        <f>L4273/MAX($L$2:$L$6948)</f>
        <v>0.29411764705882354</v>
      </c>
      <c r="N4273">
        <f>D4273*M4273*M4273</f>
        <v>6.9413738995813832E-4</v>
      </c>
      <c r="O4273">
        <f>D4273*G4273</f>
        <v>2.3510264984265707E-2</v>
      </c>
      <c r="P4273">
        <f>I4273/H4273</f>
        <v>0.29411764705882354</v>
      </c>
      <c r="Q4273">
        <f>D4273*P4273*P4273</f>
        <v>6.9413738995813832E-4</v>
      </c>
      <c r="R4273">
        <f t="shared" si="66"/>
        <v>12</v>
      </c>
    </row>
    <row r="4274" spans="1:18" x14ac:dyDescent="0.3">
      <c r="A4274" t="s">
        <v>1333</v>
      </c>
      <c r="B4274" t="s">
        <v>1333</v>
      </c>
      <c r="C4274">
        <v>4.7586365289337629E-2</v>
      </c>
      <c r="D4274">
        <v>9.5172730578675264E-3</v>
      </c>
      <c r="E4274">
        <v>12</v>
      </c>
      <c r="F4274">
        <v>2.4</v>
      </c>
      <c r="G4274">
        <v>2.729239112246721</v>
      </c>
      <c r="H4274">
        <v>21</v>
      </c>
      <c r="I4274">
        <v>5</v>
      </c>
      <c r="J4274" cm="1">
        <f t="array" ref="J4274">SUMPRODUCT(--ISNUMBER(SEARCH(A4274, QA_Seed_Keywords!B$2:B$45)))</f>
        <v>0</v>
      </c>
      <c r="K4274" cm="1">
        <f t="array" ref="K4274">SUMPRODUCT(
    (--(C$2:C$100 &gt;= C4274)),
    (--(G$2:G$100 &gt;= G4274)),
    (--(H$2:H$100 &lt;= H4274)),
    (--(I$2:I$100 &gt;= I4274)),
    -- (
        (C$2:C$100 &gt; C4274) +
        (G$2:G$100 &gt; G4274) +
        (H$2:H$100 &lt; H4274) +
        (I$2:I$100 &gt; I4274)
    )
)</f>
        <v>0</v>
      </c>
      <c r="L4274">
        <f>(I4274/10)/(H4274/122)</f>
        <v>2.9047619047619047</v>
      </c>
      <c r="M4274">
        <f>L4274/MAX($L$2:$L$6948)</f>
        <v>0.23809523809523811</v>
      </c>
      <c r="N4274">
        <f>D4274*M4274*M4274</f>
        <v>5.3952795112627717E-4</v>
      </c>
      <c r="O4274">
        <f>D4274*G4274</f>
        <v>2.5974913871464004E-2</v>
      </c>
      <c r="P4274">
        <f>I4274/H4274</f>
        <v>0.23809523809523808</v>
      </c>
      <c r="Q4274">
        <f>D4274*P4274*P4274</f>
        <v>5.3952795112627695E-4</v>
      </c>
      <c r="R4274">
        <f t="shared" si="66"/>
        <v>16</v>
      </c>
    </row>
    <row r="4275" spans="1:18" x14ac:dyDescent="0.3">
      <c r="A4275" t="s">
        <v>1578</v>
      </c>
      <c r="B4275" t="s">
        <v>1579</v>
      </c>
      <c r="C4275">
        <v>3.9985909571427537E-2</v>
      </c>
      <c r="D4275">
        <v>7.9971819142855092E-3</v>
      </c>
      <c r="E4275">
        <v>13</v>
      </c>
      <c r="F4275">
        <v>2.6</v>
      </c>
      <c r="G4275">
        <v>2.729239112246721</v>
      </c>
      <c r="H4275">
        <v>21</v>
      </c>
      <c r="I4275">
        <v>5</v>
      </c>
      <c r="J4275" cm="1">
        <f t="array" ref="J4275">SUMPRODUCT(--ISNUMBER(SEARCH(A4275, QA_Seed_Keywords!B$2:B$45)))</f>
        <v>1</v>
      </c>
      <c r="K4275" cm="1">
        <f t="array" ref="K4275">SUMPRODUCT(
    (--(C$2:C$100 &gt;= C4275)),
    (--(G$2:G$100 &gt;= G4275)),
    (--(H$2:H$100 &lt;= H4275)),
    (--(I$2:I$100 &gt;= I4275)),
    -- (
        (C$2:C$100 &gt; C4275) +
        (G$2:G$100 &gt; G4275) +
        (H$2:H$100 &lt; H4275) +
        (I$2:I$100 &gt; I4275)
    )
)</f>
        <v>0</v>
      </c>
      <c r="L4275">
        <f>(I4275/10)/(H4275/122)</f>
        <v>2.9047619047619047</v>
      </c>
      <c r="M4275">
        <f>L4275/MAX($L$2:$L$6948)</f>
        <v>0.23809523809523811</v>
      </c>
      <c r="N4275">
        <f>D4275*M4275*M4275</f>
        <v>4.5335498380303345E-4</v>
      </c>
      <c r="O4275">
        <f>D4275*G4275</f>
        <v>2.1826221668220114E-2</v>
      </c>
      <c r="P4275">
        <f>I4275/H4275</f>
        <v>0.23809523809523808</v>
      </c>
      <c r="Q4275">
        <f>D4275*P4275*P4275</f>
        <v>4.5335498380303334E-4</v>
      </c>
      <c r="R4275">
        <f t="shared" si="66"/>
        <v>16</v>
      </c>
    </row>
    <row r="4276" spans="1:18" x14ac:dyDescent="0.3">
      <c r="A4276" t="s">
        <v>66</v>
      </c>
      <c r="B4276" t="s">
        <v>67</v>
      </c>
      <c r="C4276">
        <v>0.35236398215726539</v>
      </c>
      <c r="D4276">
        <v>7.0472796431453072E-2</v>
      </c>
      <c r="E4276">
        <v>99</v>
      </c>
      <c r="F4276">
        <v>19.8</v>
      </c>
      <c r="G4276">
        <v>1.6613984822453649</v>
      </c>
      <c r="H4276">
        <v>63</v>
      </c>
      <c r="I4276">
        <v>5</v>
      </c>
      <c r="J4276" cm="1">
        <f t="array" ref="J4276">SUMPRODUCT(--ISNUMBER(SEARCH(A4276, QA_Seed_Keywords!B$2:B$45)))</f>
        <v>0</v>
      </c>
      <c r="K4276" cm="1">
        <f t="array" ref="K4276">SUMPRODUCT(
    (--(C$2:C$100 &gt;= C4276)),
    (--(G$2:G$100 &gt;= G4276)),
    (--(H$2:H$100 &lt;= H4276)),
    (--(I$2:I$100 &gt;= I4276)),
    -- (
        (C$2:C$100 &gt; C4276) +
        (G$2:G$100 &gt; G4276) +
        (H$2:H$100 &lt; H4276) +
        (I$2:I$100 &gt; I4276)
    )
)</f>
        <v>0</v>
      </c>
      <c r="L4276">
        <f>(I4276/10)/(H4276/122)</f>
        <v>0.96825396825396826</v>
      </c>
      <c r="M4276">
        <f>L4276/MAX($L$2:$L$6948)</f>
        <v>7.9365079365079375E-2</v>
      </c>
      <c r="N4276">
        <f>D4276*M4276*M4276</f>
        <v>4.4389516522709175E-4</v>
      </c>
      <c r="O4276">
        <f>D4276*G4276</f>
        <v>0.1170833970308027</v>
      </c>
      <c r="P4276">
        <f>I4276/H4276</f>
        <v>7.9365079365079361E-2</v>
      </c>
      <c r="Q4276">
        <f>D4276*P4276*P4276</f>
        <v>4.4389516522709159E-4</v>
      </c>
      <c r="R4276">
        <f t="shared" si="66"/>
        <v>58</v>
      </c>
    </row>
    <row r="4277" spans="1:18" x14ac:dyDescent="0.3">
      <c r="A4277" t="s">
        <v>1162</v>
      </c>
      <c r="B4277" t="s">
        <v>1162</v>
      </c>
      <c r="C4277">
        <v>5.5276901953865358E-2</v>
      </c>
      <c r="D4277">
        <v>1.105538039077307E-2</v>
      </c>
      <c r="E4277">
        <v>16</v>
      </c>
      <c r="F4277">
        <v>3.2</v>
      </c>
      <c r="G4277">
        <v>2.4880770554298328</v>
      </c>
      <c r="H4277">
        <v>27</v>
      </c>
      <c r="I4277">
        <v>5</v>
      </c>
      <c r="J4277" cm="1">
        <f t="array" ref="J4277">SUMPRODUCT(--ISNUMBER(SEARCH(A4277, QA_Seed_Keywords!B$2:B$45)))</f>
        <v>0</v>
      </c>
      <c r="K4277" cm="1">
        <f t="array" ref="K4277">SUMPRODUCT(
    (--(C$2:C$100 &gt;= C4277)),
    (--(G$2:G$100 &gt;= G4277)),
    (--(H$2:H$100 &lt;= H4277)),
    (--(I$2:I$100 &gt;= I4277)),
    -- (
        (C$2:C$100 &gt; C4277) +
        (G$2:G$100 &gt; G4277) +
        (H$2:H$100 &lt; H4277) +
        (I$2:I$100 &gt; I4277)
    )
)</f>
        <v>0</v>
      </c>
      <c r="L4277">
        <f>(I4277/10)/(H4277/122)</f>
        <v>2.2592592592592595</v>
      </c>
      <c r="M4277">
        <f>L4277/MAX($L$2:$L$6948)</f>
        <v>0.18518518518518523</v>
      </c>
      <c r="N4277">
        <f>D4277*M4277*M4277</f>
        <v>3.7912827128851423E-4</v>
      </c>
      <c r="O4277">
        <f>D4277*G4277</f>
        <v>2.7506638289331375E-2</v>
      </c>
      <c r="P4277">
        <f>I4277/H4277</f>
        <v>0.18518518518518517</v>
      </c>
      <c r="Q4277">
        <f>D4277*P4277*P4277</f>
        <v>3.7912827128851401E-4</v>
      </c>
      <c r="R4277">
        <f t="shared" si="66"/>
        <v>22</v>
      </c>
    </row>
    <row r="4278" spans="1:18" x14ac:dyDescent="0.3">
      <c r="A4278" t="s">
        <v>545</v>
      </c>
      <c r="B4278" t="s">
        <v>546</v>
      </c>
      <c r="C4278">
        <v>0.10345467691629839</v>
      </c>
      <c r="D4278">
        <v>2.0690935383259671E-2</v>
      </c>
      <c r="E4278">
        <v>32</v>
      </c>
      <c r="F4278">
        <v>6.4</v>
      </c>
      <c r="G4278">
        <v>2.182695405878651</v>
      </c>
      <c r="H4278">
        <v>37</v>
      </c>
      <c r="I4278">
        <v>5</v>
      </c>
      <c r="J4278" cm="1">
        <f t="array" ref="J4278">SUMPRODUCT(--ISNUMBER(SEARCH(A4278, QA_Seed_Keywords!B$2:B$45)))</f>
        <v>0</v>
      </c>
      <c r="K4278" cm="1">
        <f t="array" ref="K4278">SUMPRODUCT(
    (--(C$2:C$100 &gt;= C4278)),
    (--(G$2:G$100 &gt;= G4278)),
    (--(H$2:H$100 &lt;= H4278)),
    (--(I$2:I$100 &gt;= I4278)),
    -- (
        (C$2:C$100 &gt; C4278) +
        (G$2:G$100 &gt; G4278) +
        (H$2:H$100 &lt; H4278) +
        (I$2:I$100 &gt; I4278)
    )
)</f>
        <v>0</v>
      </c>
      <c r="L4278">
        <f>(I4278/10)/(H4278/122)</f>
        <v>1.6486486486486487</v>
      </c>
      <c r="M4278">
        <f>L4278/MAX($L$2:$L$6948)</f>
        <v>0.13513513513513514</v>
      </c>
      <c r="N4278">
        <f>D4278*M4278*M4278</f>
        <v>3.7784761474177637E-4</v>
      </c>
      <c r="O4278">
        <f>D4278*G4278</f>
        <v>4.5162009604372909E-2</v>
      </c>
      <c r="P4278">
        <f>I4278/H4278</f>
        <v>0.13513513513513514</v>
      </c>
      <c r="Q4278">
        <f>D4278*P4278*P4278</f>
        <v>3.7784761474177637E-4</v>
      </c>
      <c r="R4278">
        <f t="shared" si="66"/>
        <v>32</v>
      </c>
    </row>
    <row r="4279" spans="1:18" x14ac:dyDescent="0.3">
      <c r="A4279" t="s">
        <v>670</v>
      </c>
      <c r="B4279" t="s">
        <v>670</v>
      </c>
      <c r="C4279">
        <v>8.7842317118718233E-2</v>
      </c>
      <c r="D4279">
        <v>1.7568463423743651E-2</v>
      </c>
      <c r="E4279">
        <v>27</v>
      </c>
      <c r="F4279">
        <v>5.4</v>
      </c>
      <c r="G4279">
        <v>2.2093636529608118</v>
      </c>
      <c r="H4279">
        <v>36</v>
      </c>
      <c r="I4279">
        <v>5</v>
      </c>
      <c r="J4279" cm="1">
        <f t="array" ref="J4279">SUMPRODUCT(--ISNUMBER(SEARCH(A4279, QA_Seed_Keywords!B$2:B$45)))</f>
        <v>0</v>
      </c>
      <c r="K4279" cm="1">
        <f t="array" ref="K4279">SUMPRODUCT(
    (--(C$2:C$100 &gt;= C4279)),
    (--(G$2:G$100 &gt;= G4279)),
    (--(H$2:H$100 &lt;= H4279)),
    (--(I$2:I$100 &gt;= I4279)),
    -- (
        (C$2:C$100 &gt; C4279) +
        (G$2:G$100 &gt; G4279) +
        (H$2:H$100 &lt; H4279) +
        (I$2:I$100 &gt; I4279)
    )
)</f>
        <v>0</v>
      </c>
      <c r="L4279">
        <f>(I4279/10)/(H4279/122)</f>
        <v>1.6944444444444444</v>
      </c>
      <c r="M4279">
        <f>L4279/MAX($L$2:$L$6948)</f>
        <v>0.1388888888888889</v>
      </c>
      <c r="N4279">
        <f>D4279*M4279*M4279</f>
        <v>3.3889782839011671E-4</v>
      </c>
      <c r="O4279">
        <f>D4279*G4279</f>
        <v>3.881512452679068E-2</v>
      </c>
      <c r="P4279">
        <f>I4279/H4279</f>
        <v>0.1388888888888889</v>
      </c>
      <c r="Q4279">
        <f>D4279*P4279*P4279</f>
        <v>3.3889782839011671E-4</v>
      </c>
      <c r="R4279">
        <f t="shared" si="66"/>
        <v>31</v>
      </c>
    </row>
    <row r="4280" spans="1:18" x14ac:dyDescent="0.3">
      <c r="A4280" t="s">
        <v>1928</v>
      </c>
      <c r="B4280" t="s">
        <v>1928</v>
      </c>
      <c r="C4280">
        <v>3.1066272503932929E-2</v>
      </c>
      <c r="D4280">
        <v>3.1066272503932929E-2</v>
      </c>
      <c r="E4280">
        <v>6</v>
      </c>
      <c r="F4280">
        <v>6</v>
      </c>
      <c r="G4280">
        <v>3.2553322081434999</v>
      </c>
      <c r="H4280">
        <v>12</v>
      </c>
      <c r="I4280">
        <v>1</v>
      </c>
      <c r="J4280" cm="1">
        <f t="array" ref="J4280">SUMPRODUCT(--ISNUMBER(SEARCH(A4280, QA_Seed_Keywords!B$2:B$45)))</f>
        <v>0</v>
      </c>
      <c r="K4280" cm="1">
        <f t="array" ref="K4280">SUMPRODUCT(
    (--(C$2:C$100 &gt;= C4280)),
    (--(G$2:G$100 &gt;= G4280)),
    (--(H$2:H$100 &lt;= H4280)),
    (--(I$2:I$100 &gt;= I4280)),
    -- (
        (C$2:C$100 &gt; C4280) +
        (G$2:G$100 &gt; G4280) +
        (H$2:H$100 &lt; H4280) +
        (I$2:I$100 &gt; I4280)
    )
)</f>
        <v>243</v>
      </c>
      <c r="L4280">
        <f>(I4280/10)/(H4280/122)</f>
        <v>1.0166666666666668</v>
      </c>
      <c r="M4280">
        <f>L4280/MAX($L$2:$L$6948)</f>
        <v>8.3333333333333356E-2</v>
      </c>
      <c r="N4280">
        <f>D4280*M4280*M4280</f>
        <v>2.1573800349953436E-4</v>
      </c>
      <c r="O4280">
        <f>D4280*G4280</f>
        <v>0.10113103746901568</v>
      </c>
      <c r="P4280">
        <f>I4280/H4280</f>
        <v>8.3333333333333329E-2</v>
      </c>
      <c r="Q4280">
        <f>D4280*P4280*P4280</f>
        <v>2.157380034995342E-4</v>
      </c>
      <c r="R4280">
        <f t="shared" si="66"/>
        <v>11</v>
      </c>
    </row>
    <row r="4281" spans="1:18" x14ac:dyDescent="0.3">
      <c r="A4281" t="s">
        <v>730</v>
      </c>
      <c r="B4281" t="s">
        <v>731</v>
      </c>
      <c r="C4281">
        <v>8.2052968448726588E-2</v>
      </c>
      <c r="D4281">
        <v>1.6410593689745321E-2</v>
      </c>
      <c r="E4281">
        <v>24</v>
      </c>
      <c r="F4281">
        <v>4.8</v>
      </c>
      <c r="G4281">
        <v>2.2367626271489272</v>
      </c>
      <c r="H4281">
        <v>35</v>
      </c>
      <c r="I4281">
        <v>5</v>
      </c>
      <c r="J4281" cm="1">
        <f t="array" ref="J4281">SUMPRODUCT(--ISNUMBER(SEARCH(A4281, QA_Seed_Keywords!B$2:B$45)))</f>
        <v>0</v>
      </c>
      <c r="K4281" cm="1">
        <f t="array" ref="K4281">SUMPRODUCT(
    (--(C$2:C$100 &gt;= C4281)),
    (--(G$2:G$100 &gt;= G4281)),
    (--(H$2:H$100 &lt;= H4281)),
    (--(I$2:I$100 &gt;= I4281)),
    -- (
        (C$2:C$100 &gt; C4281) +
        (G$2:G$100 &gt; G4281) +
        (H$2:H$100 &lt; H4281) +
        (I$2:I$100 &gt; I4281)
    )
)</f>
        <v>0</v>
      </c>
      <c r="L4281">
        <f>(I4281/10)/(H4281/122)</f>
        <v>1.7428571428571429</v>
      </c>
      <c r="M4281">
        <f>L4281/MAX($L$2:$L$6948)</f>
        <v>0.14285714285714288</v>
      </c>
      <c r="N4281">
        <f>D4281*M4281*M4281</f>
        <v>3.3491007530092506E-4</v>
      </c>
      <c r="O4281">
        <f>D4281*G4281</f>
        <v>3.6706602654548351E-2</v>
      </c>
      <c r="P4281">
        <f>I4281/H4281</f>
        <v>0.14285714285714285</v>
      </c>
      <c r="Q4281">
        <f>D4281*P4281*P4281</f>
        <v>3.349100753009249E-4</v>
      </c>
      <c r="R4281">
        <f t="shared" si="66"/>
        <v>30</v>
      </c>
    </row>
    <row r="4282" spans="1:18" x14ac:dyDescent="0.3">
      <c r="A4282" t="s">
        <v>1258</v>
      </c>
      <c r="B4282" t="s">
        <v>1258</v>
      </c>
      <c r="C4282">
        <v>5.1455418570524242E-2</v>
      </c>
      <c r="D4282">
        <v>1.0291083714104849E-2</v>
      </c>
      <c r="E4282">
        <v>14</v>
      </c>
      <c r="F4282">
        <v>2.8</v>
      </c>
      <c r="G4282">
        <v>2.452985735618562</v>
      </c>
      <c r="H4282">
        <v>28</v>
      </c>
      <c r="I4282">
        <v>5</v>
      </c>
      <c r="J4282" cm="1">
        <f t="array" ref="J4282">SUMPRODUCT(--ISNUMBER(SEARCH(A4282, QA_Seed_Keywords!B$2:B$45)))</f>
        <v>0</v>
      </c>
      <c r="K4282" cm="1">
        <f t="array" ref="K4282">SUMPRODUCT(
    (--(C$2:C$100 &gt;= C4282)),
    (--(G$2:G$100 &gt;= G4282)),
    (--(H$2:H$100 &lt;= H4282)),
    (--(I$2:I$100 &gt;= I4282)),
    -- (
        (C$2:C$100 &gt; C4282) +
        (G$2:G$100 &gt; G4282) +
        (H$2:H$100 &lt; H4282) +
        (I$2:I$100 &gt; I4282)
    )
)</f>
        <v>0</v>
      </c>
      <c r="L4282">
        <f>(I4282/10)/(H4282/122)</f>
        <v>2.1785714285714284</v>
      </c>
      <c r="M4282">
        <f>L4282/MAX($L$2:$L$6948)</f>
        <v>0.17857142857142858</v>
      </c>
      <c r="N4282">
        <f>D4282*M4282*M4282</f>
        <v>3.2815955720997609E-4</v>
      </c>
      <c r="O4282">
        <f>D4282*G4282</f>
        <v>2.5243881554755689E-2</v>
      </c>
      <c r="P4282">
        <f>I4282/H4282</f>
        <v>0.17857142857142858</v>
      </c>
      <c r="Q4282">
        <f>D4282*P4282*P4282</f>
        <v>3.2815955720997609E-4</v>
      </c>
      <c r="R4282">
        <f t="shared" si="66"/>
        <v>23</v>
      </c>
    </row>
    <row r="4283" spans="1:18" x14ac:dyDescent="0.3">
      <c r="A4283" t="s">
        <v>106</v>
      </c>
      <c r="B4283" t="s">
        <v>106</v>
      </c>
      <c r="C4283">
        <v>0.26862695011352811</v>
      </c>
      <c r="D4283">
        <v>5.3725390022705613E-2</v>
      </c>
      <c r="E4283">
        <v>119</v>
      </c>
      <c r="F4283">
        <v>23.8</v>
      </c>
      <c r="G4283">
        <v>1.6458942957094</v>
      </c>
      <c r="H4283">
        <v>64</v>
      </c>
      <c r="I4283">
        <v>5</v>
      </c>
      <c r="J4283" cm="1">
        <f t="array" ref="J4283">SUMPRODUCT(--ISNUMBER(SEARCH(A4283, QA_Seed_Keywords!B$2:B$45)))</f>
        <v>0</v>
      </c>
      <c r="K4283" cm="1">
        <f t="array" ref="K4283">SUMPRODUCT(
    (--(C$2:C$100 &gt;= C4283)),
    (--(G$2:G$100 &gt;= G4283)),
    (--(H$2:H$100 &lt;= H4283)),
    (--(I$2:I$100 &gt;= I4283)),
    -- (
        (C$2:C$100 &gt; C4283) +
        (G$2:G$100 &gt; G4283) +
        (H$2:H$100 &lt; H4283) +
        (I$2:I$100 &gt; I4283)
    )
)</f>
        <v>0</v>
      </c>
      <c r="L4283">
        <f>(I4283/10)/(H4283/122)</f>
        <v>0.953125</v>
      </c>
      <c r="M4283">
        <f>L4283/MAX($L$2:$L$6948)</f>
        <v>7.8125E-2</v>
      </c>
      <c r="N4283">
        <f>D4283*M4283*M4283</f>
        <v>3.2791375746280281E-4</v>
      </c>
      <c r="O4283">
        <f>D4283*G4283</f>
        <v>8.8426312973133886E-2</v>
      </c>
      <c r="P4283">
        <f>I4283/H4283</f>
        <v>7.8125E-2</v>
      </c>
      <c r="Q4283">
        <f>D4283*P4283*P4283</f>
        <v>3.2791375746280281E-4</v>
      </c>
      <c r="R4283">
        <f t="shared" si="66"/>
        <v>59</v>
      </c>
    </row>
    <row r="4284" spans="1:18" x14ac:dyDescent="0.3">
      <c r="A4284" t="s">
        <v>2080</v>
      </c>
      <c r="B4284" t="s">
        <v>2081</v>
      </c>
      <c r="C4284">
        <v>2.8670618007510369E-2</v>
      </c>
      <c r="D4284">
        <v>5.7341236015020737E-3</v>
      </c>
      <c r="E4284">
        <v>7</v>
      </c>
      <c r="F4284">
        <v>1.4</v>
      </c>
      <c r="G4284">
        <v>2.729239112246721</v>
      </c>
      <c r="H4284">
        <v>21</v>
      </c>
      <c r="I4284">
        <v>5</v>
      </c>
      <c r="J4284" cm="1">
        <f t="array" ref="J4284">SUMPRODUCT(--ISNUMBER(SEARCH(A4284, QA_Seed_Keywords!B$2:B$45)))</f>
        <v>0</v>
      </c>
      <c r="K4284" cm="1">
        <f t="array" ref="K4284">SUMPRODUCT(
    (--(C$2:C$100 &gt;= C4284)),
    (--(G$2:G$100 &gt;= G4284)),
    (--(H$2:H$100 &lt;= H4284)),
    (--(I$2:I$100 &gt;= I4284)),
    -- (
        (C$2:C$100 &gt; C4284) +
        (G$2:G$100 &gt; G4284) +
        (H$2:H$100 &lt; H4284) +
        (I$2:I$100 &gt; I4284)
    )
)</f>
        <v>0</v>
      </c>
      <c r="L4284">
        <f>(I4284/10)/(H4284/122)</f>
        <v>2.9047619047619047</v>
      </c>
      <c r="M4284">
        <f>L4284/MAX($L$2:$L$6948)</f>
        <v>0.23809523809523811</v>
      </c>
      <c r="N4284">
        <f>D4284*M4284*M4284</f>
        <v>3.2506369623027634E-4</v>
      </c>
      <c r="O4284">
        <f>D4284*G4284</f>
        <v>1.5649794407676491E-2</v>
      </c>
      <c r="P4284">
        <f>I4284/H4284</f>
        <v>0.23809523809523808</v>
      </c>
      <c r="Q4284">
        <f>D4284*P4284*P4284</f>
        <v>3.2506369623027623E-4</v>
      </c>
      <c r="R4284">
        <f t="shared" si="66"/>
        <v>16</v>
      </c>
    </row>
    <row r="4285" spans="1:18" x14ac:dyDescent="0.3">
      <c r="A4285" t="s">
        <v>318</v>
      </c>
      <c r="B4285" t="s">
        <v>319</v>
      </c>
      <c r="C4285">
        <v>0.14631612011399411</v>
      </c>
      <c r="D4285">
        <v>2.9263224022798809E-2</v>
      </c>
      <c r="E4285">
        <v>51</v>
      </c>
      <c r="F4285">
        <v>10.199999999999999</v>
      </c>
      <c r="G4285">
        <v>1.9284612674944099</v>
      </c>
      <c r="H4285">
        <v>48</v>
      </c>
      <c r="I4285">
        <v>5</v>
      </c>
      <c r="J4285" cm="1">
        <f t="array" ref="J4285">SUMPRODUCT(--ISNUMBER(SEARCH(A4285, QA_Seed_Keywords!B$2:B$45)))</f>
        <v>1</v>
      </c>
      <c r="K4285" cm="1">
        <f t="array" ref="K4285">SUMPRODUCT(
    (--(C$2:C$100 &gt;= C4285)),
    (--(G$2:G$100 &gt;= G4285)),
    (--(H$2:H$100 &lt;= H4285)),
    (--(I$2:I$100 &gt;= I4285)),
    -- (
        (C$2:C$100 &gt; C4285) +
        (G$2:G$100 &gt; G4285) +
        (H$2:H$100 &lt; H4285) +
        (I$2:I$100 &gt; I4285)
    )
)</f>
        <v>0</v>
      </c>
      <c r="L4285">
        <f>(I4285/10)/(H4285/122)</f>
        <v>1.2708333333333333</v>
      </c>
      <c r="M4285">
        <f>L4285/MAX($L$2:$L$6948)</f>
        <v>0.10416666666666667</v>
      </c>
      <c r="N4285">
        <f>D4285*M4285*M4285</f>
        <v>3.1752630233071628E-4</v>
      </c>
      <c r="O4285">
        <f>D4285*G4285</f>
        <v>5.6432994089979455E-2</v>
      </c>
      <c r="P4285">
        <f>I4285/H4285</f>
        <v>0.10416666666666667</v>
      </c>
      <c r="Q4285">
        <f>D4285*P4285*P4285</f>
        <v>3.1752630233071628E-4</v>
      </c>
      <c r="R4285">
        <f t="shared" si="66"/>
        <v>43</v>
      </c>
    </row>
    <row r="4286" spans="1:18" x14ac:dyDescent="0.3">
      <c r="A4286" t="s">
        <v>2634</v>
      </c>
      <c r="B4286" t="s">
        <v>2635</v>
      </c>
      <c r="C4286">
        <v>2.115304443929952E-2</v>
      </c>
      <c r="D4286">
        <v>2.115304443929952E-2</v>
      </c>
      <c r="E4286">
        <v>21</v>
      </c>
      <c r="F4286">
        <v>21</v>
      </c>
      <c r="G4286">
        <v>3.422386292806666</v>
      </c>
      <c r="H4286">
        <v>10</v>
      </c>
      <c r="I4286">
        <v>1</v>
      </c>
      <c r="J4286" cm="1">
        <f t="array" ref="J4286">SUMPRODUCT(--ISNUMBER(SEARCH(A4286, QA_Seed_Keywords!B$2:B$45)))</f>
        <v>0</v>
      </c>
      <c r="K4286" cm="1">
        <f t="array" ref="K4286">SUMPRODUCT(
    (--(C$2:C$100 &gt;= C4286)),
    (--(G$2:G$100 &gt;= G4286)),
    (--(H$2:H$100 &lt;= H4286)),
    (--(I$2:I$100 &gt;= I4286)),
    -- (
        (C$2:C$100 &gt; C4286) +
        (G$2:G$100 &gt; G4286) +
        (H$2:H$100 &lt; H4286) +
        (I$2:I$100 &gt; I4286)
    )
)</f>
        <v>285</v>
      </c>
      <c r="L4286">
        <f>(I4286/10)/(H4286/122)</f>
        <v>1.2200000000000002</v>
      </c>
      <c r="M4286">
        <f>L4286/MAX($L$2:$L$6948)</f>
        <v>0.10000000000000002</v>
      </c>
      <c r="N4286">
        <f>D4286*M4286*M4286</f>
        <v>2.1153044439299528E-4</v>
      </c>
      <c r="O4286">
        <f>D4286*G4286</f>
        <v>7.2393889340188949E-2</v>
      </c>
      <c r="P4286">
        <f>I4286/H4286</f>
        <v>0.1</v>
      </c>
      <c r="Q4286">
        <f>D4286*P4286*P4286</f>
        <v>2.115304443929952E-4</v>
      </c>
      <c r="R4286">
        <f t="shared" si="66"/>
        <v>9</v>
      </c>
    </row>
    <row r="4287" spans="1:18" x14ac:dyDescent="0.3">
      <c r="A4287" t="s">
        <v>1986</v>
      </c>
      <c r="B4287" t="s">
        <v>1987</v>
      </c>
      <c r="C4287">
        <v>3.0425708932151518E-2</v>
      </c>
      <c r="D4287">
        <v>6.0851417864303042E-3</v>
      </c>
      <c r="E4287">
        <v>8</v>
      </c>
      <c r="F4287">
        <v>1.6</v>
      </c>
      <c r="G4287">
        <v>2.6847873496758869</v>
      </c>
      <c r="H4287">
        <v>22</v>
      </c>
      <c r="I4287">
        <v>5</v>
      </c>
      <c r="J4287" cm="1">
        <f t="array" ref="J4287">SUMPRODUCT(--ISNUMBER(SEARCH(A4287, QA_Seed_Keywords!B$2:B$45)))</f>
        <v>0</v>
      </c>
      <c r="K4287" cm="1">
        <f t="array" ref="K4287">SUMPRODUCT(
    (--(C$2:C$100 &gt;= C4287)),
    (--(G$2:G$100 &gt;= G4287)),
    (--(H$2:H$100 &lt;= H4287)),
    (--(I$2:I$100 &gt;= I4287)),
    -- (
        (C$2:C$100 &gt; C4287) +
        (G$2:G$100 &gt; G4287) +
        (H$2:H$100 &lt; H4287) +
        (I$2:I$100 &gt; I4287)
    )
)</f>
        <v>0</v>
      </c>
      <c r="L4287">
        <f>(I4287/10)/(H4287/122)</f>
        <v>2.7727272727272725</v>
      </c>
      <c r="M4287">
        <f>L4287/MAX($L$2:$L$6948)</f>
        <v>0.22727272727272727</v>
      </c>
      <c r="N4287">
        <f>D4287*M4287*M4287</f>
        <v>3.1431517491892067E-4</v>
      </c>
      <c r="O4287">
        <f>D4287*G4287</f>
        <v>1.6337311689192207E-2</v>
      </c>
      <c r="P4287">
        <f>I4287/H4287</f>
        <v>0.22727272727272727</v>
      </c>
      <c r="Q4287">
        <f>D4287*P4287*P4287</f>
        <v>3.1431517491892067E-4</v>
      </c>
      <c r="R4287">
        <f t="shared" si="66"/>
        <v>17</v>
      </c>
    </row>
    <row r="4288" spans="1:18" x14ac:dyDescent="0.3">
      <c r="A4288" t="s">
        <v>4445</v>
      </c>
      <c r="B4288" t="s">
        <v>4446</v>
      </c>
      <c r="C4288">
        <v>1.028909768483067E-2</v>
      </c>
      <c r="D4288">
        <v>1.028909768483067E-2</v>
      </c>
      <c r="E4288">
        <v>2</v>
      </c>
      <c r="F4288">
        <v>2</v>
      </c>
      <c r="G4288">
        <v>3.7408400239252009</v>
      </c>
      <c r="H4288">
        <v>7</v>
      </c>
      <c r="I4288">
        <v>1</v>
      </c>
      <c r="J4288" cm="1">
        <f t="array" ref="J4288">SUMPRODUCT(--ISNUMBER(SEARCH(A4288, QA_Seed_Keywords!B$2:B$45)))</f>
        <v>0</v>
      </c>
      <c r="K4288" cm="1">
        <f t="array" ref="K4288">SUMPRODUCT(
    (--(C$2:C$100 &gt;= C4288)),
    (--(G$2:G$100 &gt;= G4288)),
    (--(H$2:H$100 &lt;= H4288)),
    (--(I$2:I$100 &gt;= I4288)),
    -- (
        (C$2:C$100 &gt; C4288) +
        (G$2:G$100 &gt; G4288) +
        (H$2:H$100 &lt; H4288) +
        (I$2:I$100 &gt; I4288)
    )
)</f>
        <v>285</v>
      </c>
      <c r="L4288">
        <f>(I4288/10)/(H4288/122)</f>
        <v>1.7428571428571429</v>
      </c>
      <c r="M4288">
        <f>L4288/MAX($L$2:$L$6948)</f>
        <v>0.14285714285714288</v>
      </c>
      <c r="N4288">
        <f>D4288*M4288*M4288</f>
        <v>2.0998158540470763E-4</v>
      </c>
      <c r="O4288">
        <f>D4288*G4288</f>
        <v>3.848986842949069E-2</v>
      </c>
      <c r="P4288">
        <f>I4288/H4288</f>
        <v>0.14285714285714285</v>
      </c>
      <c r="Q4288">
        <f>D4288*P4288*P4288</f>
        <v>2.0998158540470755E-4</v>
      </c>
      <c r="R4288">
        <f t="shared" si="66"/>
        <v>6</v>
      </c>
    </row>
    <row r="4289" spans="1:18" x14ac:dyDescent="0.3">
      <c r="A4289" t="s">
        <v>286</v>
      </c>
      <c r="B4289" t="s">
        <v>287</v>
      </c>
      <c r="C4289">
        <v>0.1539341483293204</v>
      </c>
      <c r="D4289">
        <v>3.078682966586407E-2</v>
      </c>
      <c r="E4289">
        <v>57</v>
      </c>
      <c r="F4289">
        <v>11.4</v>
      </c>
      <c r="G4289">
        <v>1.8884559328807109</v>
      </c>
      <c r="H4289">
        <v>50</v>
      </c>
      <c r="I4289">
        <v>5</v>
      </c>
      <c r="J4289" cm="1">
        <f t="array" ref="J4289">SUMPRODUCT(--ISNUMBER(SEARCH(A4289, QA_Seed_Keywords!B$2:B$45)))</f>
        <v>0</v>
      </c>
      <c r="K4289" cm="1">
        <f t="array" ref="K4289">SUMPRODUCT(
    (--(C$2:C$100 &gt;= C4289)),
    (--(G$2:G$100 &gt;= G4289)),
    (--(H$2:H$100 &lt;= H4289)),
    (--(I$2:I$100 &gt;= I4289)),
    -- (
        (C$2:C$100 &gt; C4289) +
        (G$2:G$100 &gt; G4289) +
        (H$2:H$100 &lt; H4289) +
        (I$2:I$100 &gt; I4289)
    )
)</f>
        <v>0</v>
      </c>
      <c r="L4289">
        <f>(I4289/10)/(H4289/122)</f>
        <v>1.22</v>
      </c>
      <c r="M4289">
        <f>L4289/MAX($L$2:$L$6948)</f>
        <v>0.1</v>
      </c>
      <c r="N4289">
        <f>D4289*M4289*M4289</f>
        <v>3.0786829665864078E-4</v>
      </c>
      <c r="O4289">
        <f>D4289*G4289</f>
        <v>5.8139571137088876E-2</v>
      </c>
      <c r="P4289">
        <f>I4289/H4289</f>
        <v>0.1</v>
      </c>
      <c r="Q4289">
        <f>D4289*P4289*P4289</f>
        <v>3.0786829665864078E-4</v>
      </c>
      <c r="R4289">
        <f t="shared" si="66"/>
        <v>45</v>
      </c>
    </row>
    <row r="4290" spans="1:18" x14ac:dyDescent="0.3">
      <c r="A4290" t="s">
        <v>1194</v>
      </c>
      <c r="B4290" t="s">
        <v>1195</v>
      </c>
      <c r="C4290">
        <v>5.3370880056249209E-2</v>
      </c>
      <c r="D4290">
        <v>5.3370880056249209E-2</v>
      </c>
      <c r="E4290">
        <v>12</v>
      </c>
      <c r="F4290">
        <v>12</v>
      </c>
      <c r="G4290">
        <v>2.9870682215488209</v>
      </c>
      <c r="H4290">
        <v>16</v>
      </c>
      <c r="I4290">
        <v>1</v>
      </c>
      <c r="J4290" cm="1">
        <f t="array" ref="J4290">SUMPRODUCT(--ISNUMBER(SEARCH(A4290, QA_Seed_Keywords!B$2:B$45)))</f>
        <v>0</v>
      </c>
      <c r="K4290" cm="1">
        <f t="array" ref="K4290">SUMPRODUCT(
    (--(C$2:C$100 &gt;= C4290)),
    (--(G$2:G$100 &gt;= G4290)),
    (--(H$2:H$100 &lt;= H4290)),
    (--(I$2:I$100 &gt;= I4290)),
    -- (
        (C$2:C$100 &gt; C4290) +
        (G$2:G$100 &gt; G4290) +
        (H$2:H$100 &lt; H4290) +
        (I$2:I$100 &gt; I4290)
    )
)</f>
        <v>114</v>
      </c>
      <c r="L4290">
        <f>(I4290/10)/(H4290/122)</f>
        <v>0.76249999999999996</v>
      </c>
      <c r="M4290">
        <f>L4290/MAX($L$2:$L$6948)</f>
        <v>6.25E-2</v>
      </c>
      <c r="N4290">
        <f>D4290*M4290*M4290</f>
        <v>2.0848000021972347E-4</v>
      </c>
      <c r="O4290">
        <f>D4290*G4290</f>
        <v>0.15942245977211575</v>
      </c>
      <c r="P4290">
        <f>I4290/H4290</f>
        <v>6.25E-2</v>
      </c>
      <c r="Q4290">
        <f>D4290*P4290*P4290</f>
        <v>2.0848000021972347E-4</v>
      </c>
      <c r="R4290">
        <f t="shared" si="66"/>
        <v>15</v>
      </c>
    </row>
    <row r="4291" spans="1:18" x14ac:dyDescent="0.3">
      <c r="A4291" t="s">
        <v>2235</v>
      </c>
      <c r="B4291" t="s">
        <v>2236</v>
      </c>
      <c r="C4291">
        <v>2.603878796908821E-2</v>
      </c>
      <c r="D4291">
        <v>5.2077575938176413E-3</v>
      </c>
      <c r="E4291">
        <v>6</v>
      </c>
      <c r="F4291">
        <v>1.2</v>
      </c>
      <c r="G4291">
        <v>2.729239112246721</v>
      </c>
      <c r="H4291">
        <v>21</v>
      </c>
      <c r="I4291">
        <v>5</v>
      </c>
      <c r="J4291" cm="1">
        <f t="array" ref="J4291">SUMPRODUCT(--ISNUMBER(SEARCH(A4291, QA_Seed_Keywords!B$2:B$45)))</f>
        <v>0</v>
      </c>
      <c r="K4291" cm="1">
        <f t="array" ref="K4291">SUMPRODUCT(
    (--(C$2:C$100 &gt;= C4291)),
    (--(G$2:G$100 &gt;= G4291)),
    (--(H$2:H$100 &lt;= H4291)),
    (--(I$2:I$100 &gt;= I4291)),
    -- (
        (C$2:C$100 &gt; C4291) +
        (G$2:G$100 &gt; G4291) +
        (H$2:H$100 &lt; H4291) +
        (I$2:I$100 &gt; I4291)
    )
)</f>
        <v>0</v>
      </c>
      <c r="L4291">
        <f>(I4291/10)/(H4291/122)</f>
        <v>2.9047619047619047</v>
      </c>
      <c r="M4291">
        <f>L4291/MAX($L$2:$L$6948)</f>
        <v>0.23809523809523811</v>
      </c>
      <c r="N4291">
        <f>D4291*M4291*M4291</f>
        <v>2.9522435339102279E-4</v>
      </c>
      <c r="O4291">
        <f>D4291*G4291</f>
        <v>1.421321571214698E-2</v>
      </c>
      <c r="P4291">
        <f>I4291/H4291</f>
        <v>0.23809523809523808</v>
      </c>
      <c r="Q4291">
        <f>D4291*P4291*P4291</f>
        <v>2.9522435339102273E-4</v>
      </c>
      <c r="R4291">
        <f t="shared" ref="R4291:R4354" si="67">H4291-I4291</f>
        <v>16</v>
      </c>
    </row>
    <row r="4292" spans="1:18" x14ac:dyDescent="0.3">
      <c r="A4292" t="s">
        <v>640</v>
      </c>
      <c r="B4292" t="s">
        <v>641</v>
      </c>
      <c r="C4292">
        <v>9.1375958888827505E-2</v>
      </c>
      <c r="D4292">
        <v>1.8275191777765501E-2</v>
      </c>
      <c r="E4292">
        <v>28</v>
      </c>
      <c r="F4292">
        <v>5.6</v>
      </c>
      <c r="G4292">
        <v>2.1067094989007291</v>
      </c>
      <c r="H4292">
        <v>40</v>
      </c>
      <c r="I4292">
        <v>5</v>
      </c>
      <c r="J4292" cm="1">
        <f t="array" ref="J4292">SUMPRODUCT(--ISNUMBER(SEARCH(A4292, QA_Seed_Keywords!B$2:B$45)))</f>
        <v>0</v>
      </c>
      <c r="K4292" cm="1">
        <f t="array" ref="K4292">SUMPRODUCT(
    (--(C$2:C$100 &gt;= C4292)),
    (--(G$2:G$100 &gt;= G4292)),
    (--(H$2:H$100 &lt;= H4292)),
    (--(I$2:I$100 &gt;= I4292)),
    -- (
        (C$2:C$100 &gt; C4292) +
        (G$2:G$100 &gt; G4292) +
        (H$2:H$100 &lt; H4292) +
        (I$2:I$100 &gt; I4292)
    )
)</f>
        <v>0</v>
      </c>
      <c r="L4292">
        <f>(I4292/10)/(H4292/122)</f>
        <v>1.5250000000000001</v>
      </c>
      <c r="M4292">
        <f>L4292/MAX($L$2:$L$6948)</f>
        <v>0.12500000000000003</v>
      </c>
      <c r="N4292">
        <f>D4292*M4292*M4292</f>
        <v>2.8554987152758606E-4</v>
      </c>
      <c r="O4292">
        <f>D4292*G4292</f>
        <v>3.8500520112451087E-2</v>
      </c>
      <c r="P4292">
        <f>I4292/H4292</f>
        <v>0.125</v>
      </c>
      <c r="Q4292">
        <f>D4292*P4292*P4292</f>
        <v>2.8554987152758595E-4</v>
      </c>
      <c r="R4292">
        <f t="shared" si="67"/>
        <v>35</v>
      </c>
    </row>
    <row r="4293" spans="1:18" x14ac:dyDescent="0.3">
      <c r="A4293" t="s">
        <v>682</v>
      </c>
      <c r="B4293" t="s">
        <v>682</v>
      </c>
      <c r="C4293">
        <v>8.7133321123130533E-2</v>
      </c>
      <c r="D4293">
        <v>1.7426664224626111E-2</v>
      </c>
      <c r="E4293">
        <v>27</v>
      </c>
      <c r="F4293">
        <v>5.4</v>
      </c>
      <c r="G4293">
        <v>2.1067094989007291</v>
      </c>
      <c r="H4293">
        <v>40</v>
      </c>
      <c r="I4293">
        <v>5</v>
      </c>
      <c r="J4293" cm="1">
        <f t="array" ref="J4293">SUMPRODUCT(--ISNUMBER(SEARCH(A4293, QA_Seed_Keywords!B$2:B$45)))</f>
        <v>0</v>
      </c>
      <c r="K4293" cm="1">
        <f t="array" ref="K4293">SUMPRODUCT(
    (--(C$2:C$100 &gt;= C4293)),
    (--(G$2:G$100 &gt;= G4293)),
    (--(H$2:H$100 &lt;= H4293)),
    (--(I$2:I$100 &gt;= I4293)),
    -- (
        (C$2:C$100 &gt; C4293) +
        (G$2:G$100 &gt; G4293) +
        (H$2:H$100 &lt; H4293) +
        (I$2:I$100 &gt; I4293)
    )
)</f>
        <v>0</v>
      </c>
      <c r="L4293">
        <f>(I4293/10)/(H4293/122)</f>
        <v>1.5250000000000001</v>
      </c>
      <c r="M4293">
        <f>L4293/MAX($L$2:$L$6948)</f>
        <v>0.12500000000000003</v>
      </c>
      <c r="N4293">
        <f>D4293*M4293*M4293</f>
        <v>2.7229162850978309E-4</v>
      </c>
      <c r="O4293">
        <f>D4293*G4293</f>
        <v>3.671291905617334E-2</v>
      </c>
      <c r="P4293">
        <f>I4293/H4293</f>
        <v>0.125</v>
      </c>
      <c r="Q4293">
        <f>D4293*P4293*P4293</f>
        <v>2.7229162850978298E-4</v>
      </c>
      <c r="R4293">
        <f t="shared" si="67"/>
        <v>35</v>
      </c>
    </row>
    <row r="4294" spans="1:18" x14ac:dyDescent="0.3">
      <c r="A4294" t="s">
        <v>316</v>
      </c>
      <c r="B4294" t="s">
        <v>317</v>
      </c>
      <c r="C4294">
        <v>0.146823357224629</v>
      </c>
      <c r="D4294">
        <v>2.9364671444925789E-2</v>
      </c>
      <c r="E4294">
        <v>59</v>
      </c>
      <c r="F4294">
        <v>11.8</v>
      </c>
      <c r="G4294">
        <v>1.8499896520529151</v>
      </c>
      <c r="H4294">
        <v>52</v>
      </c>
      <c r="I4294">
        <v>5</v>
      </c>
      <c r="J4294" cm="1">
        <f t="array" ref="J4294">SUMPRODUCT(--ISNUMBER(SEARCH(A4294, QA_Seed_Keywords!B$2:B$45)))</f>
        <v>0</v>
      </c>
      <c r="K4294" cm="1">
        <f t="array" ref="K4294">SUMPRODUCT(
    (--(C$2:C$100 &gt;= C4294)),
    (--(G$2:G$100 &gt;= G4294)),
    (--(H$2:H$100 &lt;= H4294)),
    (--(I$2:I$100 &gt;= I4294)),
    -- (
        (C$2:C$100 &gt; C4294) +
        (G$2:G$100 &gt; G4294) +
        (H$2:H$100 &lt; H4294) +
        (I$2:I$100 &gt; I4294)
    )
)</f>
        <v>0</v>
      </c>
      <c r="L4294">
        <f>(I4294/10)/(H4294/122)</f>
        <v>1.1730769230769231</v>
      </c>
      <c r="M4294">
        <f>L4294/MAX($L$2:$L$6948)</f>
        <v>9.6153846153846159E-2</v>
      </c>
      <c r="N4294">
        <f>D4294*M4294*M4294</f>
        <v>2.7149289427631096E-4</v>
      </c>
      <c r="O4294">
        <f>D4294*G4294</f>
        <v>5.4324338309046434E-2</v>
      </c>
      <c r="P4294">
        <f>I4294/H4294</f>
        <v>9.6153846153846159E-2</v>
      </c>
      <c r="Q4294">
        <f>D4294*P4294*P4294</f>
        <v>2.7149289427631096E-4</v>
      </c>
      <c r="R4294">
        <f t="shared" si="67"/>
        <v>47</v>
      </c>
    </row>
    <row r="4295" spans="1:18" x14ac:dyDescent="0.3">
      <c r="A4295" t="s">
        <v>715</v>
      </c>
      <c r="B4295" t="s">
        <v>716</v>
      </c>
      <c r="C4295">
        <v>8.3630532338698618E-2</v>
      </c>
      <c r="D4295">
        <v>1.6726106467739719E-2</v>
      </c>
      <c r="E4295">
        <v>27</v>
      </c>
      <c r="F4295">
        <v>5.4</v>
      </c>
      <c r="G4295">
        <v>2.1067094989007291</v>
      </c>
      <c r="H4295">
        <v>40</v>
      </c>
      <c r="I4295">
        <v>5</v>
      </c>
      <c r="J4295" cm="1">
        <f t="array" ref="J4295">SUMPRODUCT(--ISNUMBER(SEARCH(A4295, QA_Seed_Keywords!B$2:B$45)))</f>
        <v>0</v>
      </c>
      <c r="K4295" cm="1">
        <f t="array" ref="K4295">SUMPRODUCT(
    (--(C$2:C$100 &gt;= C4295)),
    (--(G$2:G$100 &gt;= G4295)),
    (--(H$2:H$100 &lt;= H4295)),
    (--(I$2:I$100 &gt;= I4295)),
    -- (
        (C$2:C$100 &gt; C4295) +
        (G$2:G$100 &gt; G4295) +
        (H$2:H$100 &lt; H4295) +
        (I$2:I$100 &gt; I4295)
    )
)</f>
        <v>0</v>
      </c>
      <c r="L4295">
        <f>(I4295/10)/(H4295/122)</f>
        <v>1.5250000000000001</v>
      </c>
      <c r="M4295">
        <f>L4295/MAX($L$2:$L$6948)</f>
        <v>0.12500000000000003</v>
      </c>
      <c r="N4295">
        <f>D4295*M4295*M4295</f>
        <v>2.6134541355843323E-4</v>
      </c>
      <c r="O4295">
        <f>D4295*G4295</f>
        <v>3.5237047375212188E-2</v>
      </c>
      <c r="P4295">
        <f>I4295/H4295</f>
        <v>0.125</v>
      </c>
      <c r="Q4295">
        <f>D4295*P4295*P4295</f>
        <v>2.6134541355843312E-4</v>
      </c>
      <c r="R4295">
        <f t="shared" si="67"/>
        <v>35</v>
      </c>
    </row>
    <row r="4296" spans="1:18" x14ac:dyDescent="0.3">
      <c r="A4296" t="s">
        <v>1477</v>
      </c>
      <c r="B4296" t="s">
        <v>1478</v>
      </c>
      <c r="C4296">
        <v>4.3066024703582152E-2</v>
      </c>
      <c r="D4296">
        <v>8.6132049407164294E-3</v>
      </c>
      <c r="E4296">
        <v>11</v>
      </c>
      <c r="F4296">
        <v>2.2000000000000002</v>
      </c>
      <c r="G4296">
        <v>2.419084183942882</v>
      </c>
      <c r="H4296">
        <v>29</v>
      </c>
      <c r="I4296">
        <v>5</v>
      </c>
      <c r="J4296" cm="1">
        <f t="array" ref="J4296">SUMPRODUCT(--ISNUMBER(SEARCH(A4296, QA_Seed_Keywords!B$2:B$45)))</f>
        <v>0</v>
      </c>
      <c r="K4296" cm="1">
        <f t="array" ref="K4296">SUMPRODUCT(
    (--(C$2:C$100 &gt;= C4296)),
    (--(G$2:G$100 &gt;= G4296)),
    (--(H$2:H$100 &lt;= H4296)),
    (--(I$2:I$100 &gt;= I4296)),
    -- (
        (C$2:C$100 &gt; C4296) +
        (G$2:G$100 &gt; G4296) +
        (H$2:H$100 &lt; H4296) +
        (I$2:I$100 &gt; I4296)
    )
)</f>
        <v>0</v>
      </c>
      <c r="L4296">
        <f>(I4296/10)/(H4296/122)</f>
        <v>2.103448275862069</v>
      </c>
      <c r="M4296">
        <f>L4296/MAX($L$2:$L$6948)</f>
        <v>0.17241379310344829</v>
      </c>
      <c r="N4296">
        <f>D4296*M4296*M4296</f>
        <v>2.5604057493211745E-4</v>
      </c>
      <c r="O4296">
        <f>D4296*G4296</f>
        <v>2.0836067845145804E-2</v>
      </c>
      <c r="P4296">
        <f>I4296/H4296</f>
        <v>0.17241379310344829</v>
      </c>
      <c r="Q4296">
        <f>D4296*P4296*P4296</f>
        <v>2.5604057493211745E-4</v>
      </c>
      <c r="R4296">
        <f t="shared" si="67"/>
        <v>24</v>
      </c>
    </row>
    <row r="4297" spans="1:18" x14ac:dyDescent="0.3">
      <c r="A4297" t="s">
        <v>1154</v>
      </c>
      <c r="B4297" t="s">
        <v>1155</v>
      </c>
      <c r="C4297">
        <v>5.5746409800785102E-2</v>
      </c>
      <c r="D4297">
        <v>1.114928196015702E-2</v>
      </c>
      <c r="E4297">
        <v>16</v>
      </c>
      <c r="F4297">
        <v>3.2</v>
      </c>
      <c r="G4297">
        <v>2.2939210409888759</v>
      </c>
      <c r="H4297">
        <v>33</v>
      </c>
      <c r="I4297">
        <v>5</v>
      </c>
      <c r="J4297" cm="1">
        <f t="array" ref="J4297">SUMPRODUCT(--ISNUMBER(SEARCH(A4297, QA_Seed_Keywords!B$2:B$45)))</f>
        <v>0</v>
      </c>
      <c r="K4297" cm="1">
        <f t="array" ref="K4297">SUMPRODUCT(
    (--(C$2:C$100 &gt;= C4297)),
    (--(G$2:G$100 &gt;= G4297)),
    (--(H$2:H$100 &lt;= H4297)),
    (--(I$2:I$100 &gt;= I4297)),
    -- (
        (C$2:C$100 &gt; C4297) +
        (G$2:G$100 &gt; G4297) +
        (H$2:H$100 &lt; H4297) +
        (I$2:I$100 &gt; I4297)
    )
)</f>
        <v>0</v>
      </c>
      <c r="L4297">
        <f>(I4297/10)/(H4297/122)</f>
        <v>1.8484848484848484</v>
      </c>
      <c r="M4297">
        <f>L4297/MAX($L$2:$L$6948)</f>
        <v>0.15151515151515152</v>
      </c>
      <c r="N4297">
        <f>D4297*M4297*M4297</f>
        <v>2.559522947694449E-4</v>
      </c>
      <c r="O4297">
        <f>D4297*G4297</f>
        <v>2.5575572480321888E-2</v>
      </c>
      <c r="P4297">
        <f>I4297/H4297</f>
        <v>0.15151515151515152</v>
      </c>
      <c r="Q4297">
        <f>D4297*P4297*P4297</f>
        <v>2.559522947694449E-4</v>
      </c>
      <c r="R4297">
        <f t="shared" si="67"/>
        <v>28</v>
      </c>
    </row>
    <row r="4298" spans="1:18" x14ac:dyDescent="0.3">
      <c r="A4298" t="s">
        <v>1482</v>
      </c>
      <c r="B4298" t="s">
        <v>1483</v>
      </c>
      <c r="C4298">
        <v>4.2785825607667249E-2</v>
      </c>
      <c r="D4298">
        <v>8.5571651215334502E-3</v>
      </c>
      <c r="E4298">
        <v>10</v>
      </c>
      <c r="F4298">
        <v>2</v>
      </c>
      <c r="G4298">
        <v>2.419084183942882</v>
      </c>
      <c r="H4298">
        <v>29</v>
      </c>
      <c r="I4298">
        <v>5</v>
      </c>
      <c r="J4298" cm="1">
        <f t="array" ref="J4298">SUMPRODUCT(--ISNUMBER(SEARCH(A4298, QA_Seed_Keywords!B$2:B$45)))</f>
        <v>0</v>
      </c>
      <c r="K4298" cm="1">
        <f t="array" ref="K4298">SUMPRODUCT(
    (--(C$2:C$100 &gt;= C4298)),
    (--(G$2:G$100 &gt;= G4298)),
    (--(H$2:H$100 &lt;= H4298)),
    (--(I$2:I$100 &gt;= I4298)),
    -- (
        (C$2:C$100 &gt; C4298) +
        (G$2:G$100 &gt; G4298) +
        (H$2:H$100 &lt; H4298) +
        (I$2:I$100 &gt; I4298)
    )
)</f>
        <v>0</v>
      </c>
      <c r="L4298">
        <f>(I4298/10)/(H4298/122)</f>
        <v>2.103448275862069</v>
      </c>
      <c r="M4298">
        <f>L4298/MAX($L$2:$L$6948)</f>
        <v>0.17241379310344829</v>
      </c>
      <c r="N4298">
        <f>D4298*M4298*M4298</f>
        <v>2.5437470634760554E-4</v>
      </c>
      <c r="O4298">
        <f>D4298*G4298</f>
        <v>2.0700502804889241E-2</v>
      </c>
      <c r="P4298">
        <f>I4298/H4298</f>
        <v>0.17241379310344829</v>
      </c>
      <c r="Q4298">
        <f>D4298*P4298*P4298</f>
        <v>2.5437470634760554E-4</v>
      </c>
      <c r="R4298">
        <f t="shared" si="67"/>
        <v>24</v>
      </c>
    </row>
    <row r="4299" spans="1:18" x14ac:dyDescent="0.3">
      <c r="A4299" t="s">
        <v>216</v>
      </c>
      <c r="B4299" t="s">
        <v>217</v>
      </c>
      <c r="C4299">
        <v>0.18037722524794739</v>
      </c>
      <c r="D4299">
        <v>3.6075445049589483E-2</v>
      </c>
      <c r="E4299">
        <v>102</v>
      </c>
      <c r="F4299">
        <v>20.399999999999999</v>
      </c>
      <c r="G4299">
        <v>1.7094077014317259</v>
      </c>
      <c r="H4299">
        <v>60</v>
      </c>
      <c r="I4299">
        <v>5</v>
      </c>
      <c r="J4299" cm="1">
        <f t="array" ref="J4299">SUMPRODUCT(--ISNUMBER(SEARCH(A4299, QA_Seed_Keywords!B$2:B$45)))</f>
        <v>1</v>
      </c>
      <c r="K4299" cm="1">
        <f t="array" ref="K4299">SUMPRODUCT(
    (--(C$2:C$100 &gt;= C4299)),
    (--(G$2:G$100 &gt;= G4299)),
    (--(H$2:H$100 &lt;= H4299)),
    (--(I$2:I$100 &gt;= I4299)),
    -- (
        (C$2:C$100 &gt; C4299) +
        (G$2:G$100 &gt; G4299) +
        (H$2:H$100 &lt; H4299) +
        (I$2:I$100 &gt; I4299)
    )
)</f>
        <v>0</v>
      </c>
      <c r="L4299">
        <f>(I4299/10)/(H4299/122)</f>
        <v>1.0166666666666666</v>
      </c>
      <c r="M4299">
        <f>L4299/MAX($L$2:$L$6948)</f>
        <v>8.3333333333333329E-2</v>
      </c>
      <c r="N4299">
        <f>D4299*M4299*M4299</f>
        <v>2.5052392395548249E-4</v>
      </c>
      <c r="O4299">
        <f>D4299*G4299</f>
        <v>6.1667643600345295E-2</v>
      </c>
      <c r="P4299">
        <f>I4299/H4299</f>
        <v>8.3333333333333329E-2</v>
      </c>
      <c r="Q4299">
        <f>D4299*P4299*P4299</f>
        <v>2.5052392395548249E-4</v>
      </c>
      <c r="R4299">
        <f t="shared" si="67"/>
        <v>55</v>
      </c>
    </row>
    <row r="4300" spans="1:18" x14ac:dyDescent="0.3">
      <c r="A4300" t="s">
        <v>2115</v>
      </c>
      <c r="B4300" t="s">
        <v>2116</v>
      </c>
      <c r="C4300">
        <v>2.802942981392444E-2</v>
      </c>
      <c r="D4300">
        <v>5.6058859627848871E-3</v>
      </c>
      <c r="E4300">
        <v>7</v>
      </c>
      <c r="F4300">
        <v>1.4</v>
      </c>
      <c r="G4300">
        <v>2.6014057407368361</v>
      </c>
      <c r="H4300">
        <v>24</v>
      </c>
      <c r="I4300">
        <v>5</v>
      </c>
      <c r="J4300" cm="1">
        <f t="array" ref="J4300">SUMPRODUCT(--ISNUMBER(SEARCH(A4300, QA_Seed_Keywords!B$2:B$45)))</f>
        <v>0</v>
      </c>
      <c r="K4300" cm="1">
        <f t="array" ref="K4300">SUMPRODUCT(
    (--(C$2:C$100 &gt;= C4300)),
    (--(G$2:G$100 &gt;= G4300)),
    (--(H$2:H$100 &lt;= H4300)),
    (--(I$2:I$100 &gt;= I4300)),
    -- (
        (C$2:C$100 &gt; C4300) +
        (G$2:G$100 &gt; G4300) +
        (H$2:H$100 &lt; H4300) +
        (I$2:I$100 &gt; I4300)
    )
)</f>
        <v>0</v>
      </c>
      <c r="L4300">
        <f>(I4300/10)/(H4300/122)</f>
        <v>2.5416666666666665</v>
      </c>
      <c r="M4300">
        <f>L4300/MAX($L$2:$L$6948)</f>
        <v>0.20833333333333334</v>
      </c>
      <c r="N4300">
        <f>D4300*M4300*M4300</f>
        <v>2.433110226903163E-4</v>
      </c>
      <c r="O4300">
        <f>D4300*G4300</f>
        <v>1.458318392550465E-2</v>
      </c>
      <c r="P4300">
        <f>I4300/H4300</f>
        <v>0.20833333333333334</v>
      </c>
      <c r="Q4300">
        <f>D4300*P4300*P4300</f>
        <v>2.433110226903163E-4</v>
      </c>
      <c r="R4300">
        <f t="shared" si="67"/>
        <v>19</v>
      </c>
    </row>
    <row r="4301" spans="1:18" x14ac:dyDescent="0.3">
      <c r="A4301" t="s">
        <v>1823</v>
      </c>
      <c r="B4301" t="s">
        <v>1824</v>
      </c>
      <c r="C4301">
        <v>3.3930679529359332E-2</v>
      </c>
      <c r="D4301">
        <v>6.7861359058718649E-3</v>
      </c>
      <c r="E4301">
        <v>12</v>
      </c>
      <c r="F4301">
        <v>2.4</v>
      </c>
      <c r="G4301">
        <v>2.4880770554298328</v>
      </c>
      <c r="H4301">
        <v>27</v>
      </c>
      <c r="I4301">
        <v>5</v>
      </c>
      <c r="J4301" cm="1">
        <f t="array" ref="J4301">SUMPRODUCT(--ISNUMBER(SEARCH(A4301, QA_Seed_Keywords!B$2:B$45)))</f>
        <v>0</v>
      </c>
      <c r="K4301" cm="1">
        <f t="array" ref="K4301">SUMPRODUCT(
    (--(C$2:C$100 &gt;= C4301)),
    (--(G$2:G$100 &gt;= G4301)),
    (--(H$2:H$100 &lt;= H4301)),
    (--(I$2:I$100 &gt;= I4301)),
    -- (
        (C$2:C$100 &gt; C4301) +
        (G$2:G$100 &gt; G4301) +
        (H$2:H$100 &lt; H4301) +
        (I$2:I$100 &gt; I4301)
    )
)</f>
        <v>0</v>
      </c>
      <c r="L4301">
        <f>(I4301/10)/(H4301/122)</f>
        <v>2.2592592592592595</v>
      </c>
      <c r="M4301">
        <f>L4301/MAX($L$2:$L$6948)</f>
        <v>0.18518518518518523</v>
      </c>
      <c r="N4301">
        <f>D4301*M4301*M4301</f>
        <v>2.3272071007791043E-4</v>
      </c>
      <c r="O4301">
        <f>D4301*G4301</f>
        <v>1.6884429042428331E-2</v>
      </c>
      <c r="P4301">
        <f>I4301/H4301</f>
        <v>0.18518518518518517</v>
      </c>
      <c r="Q4301">
        <f>D4301*P4301*P4301</f>
        <v>2.3272071007791027E-4</v>
      </c>
      <c r="R4301">
        <f t="shared" si="67"/>
        <v>22</v>
      </c>
    </row>
    <row r="4302" spans="1:18" x14ac:dyDescent="0.3">
      <c r="A4302" t="s">
        <v>3892</v>
      </c>
      <c r="B4302" t="s">
        <v>3893</v>
      </c>
      <c r="C4302">
        <v>1.3183089427191741E-2</v>
      </c>
      <c r="D4302">
        <v>1.3183089427191741E-2</v>
      </c>
      <c r="E4302">
        <v>2</v>
      </c>
      <c r="F4302">
        <v>2</v>
      </c>
      <c r="G4302">
        <v>3.6230569882688179</v>
      </c>
      <c r="H4302">
        <v>8</v>
      </c>
      <c r="I4302">
        <v>1</v>
      </c>
      <c r="J4302" cm="1">
        <f t="array" ref="J4302">SUMPRODUCT(--ISNUMBER(SEARCH(A4302, QA_Seed_Keywords!B$2:B$45)))</f>
        <v>0</v>
      </c>
      <c r="K4302" cm="1">
        <f t="array" ref="K4302">SUMPRODUCT(
    (--(C$2:C$100 &gt;= C4302)),
    (--(G$2:G$100 &gt;= G4302)),
    (--(H$2:H$100 &lt;= H4302)),
    (--(I$2:I$100 &gt;= I4302)),
    -- (
        (C$2:C$100 &gt; C4302) +
        (G$2:G$100 &gt; G4302) +
        (H$2:H$100 &lt; H4302) +
        (I$2:I$100 &gt; I4302)
    )
)</f>
        <v>285</v>
      </c>
      <c r="L4302">
        <f>(I4302/10)/(H4302/122)</f>
        <v>1.5249999999999999</v>
      </c>
      <c r="M4302">
        <f>L4302/MAX($L$2:$L$6948)</f>
        <v>0.125</v>
      </c>
      <c r="N4302">
        <f>D4302*M4302*M4302</f>
        <v>2.0598577229987095E-4</v>
      </c>
      <c r="O4302">
        <f>D4302*G4302</f>
        <v>4.7763084276159801E-2</v>
      </c>
      <c r="P4302">
        <f>I4302/H4302</f>
        <v>0.125</v>
      </c>
      <c r="Q4302">
        <f>D4302*P4302*P4302</f>
        <v>2.0598577229987095E-4</v>
      </c>
      <c r="R4302">
        <f t="shared" si="67"/>
        <v>7</v>
      </c>
    </row>
    <row r="4303" spans="1:18" x14ac:dyDescent="0.3">
      <c r="A4303" t="s">
        <v>541</v>
      </c>
      <c r="B4303" t="s">
        <v>542</v>
      </c>
      <c r="C4303">
        <v>0.1044048925841682</v>
      </c>
      <c r="D4303">
        <v>2.088097851683364E-2</v>
      </c>
      <c r="E4303">
        <v>42</v>
      </c>
      <c r="F4303">
        <v>8.4</v>
      </c>
      <c r="G4303">
        <v>1.9082585601768911</v>
      </c>
      <c r="H4303">
        <v>49</v>
      </c>
      <c r="I4303">
        <v>5</v>
      </c>
      <c r="J4303" cm="1">
        <f t="array" ref="J4303">SUMPRODUCT(--ISNUMBER(SEARCH(A4303, QA_Seed_Keywords!B$2:B$45)))</f>
        <v>0</v>
      </c>
      <c r="K4303" cm="1">
        <f t="array" ref="K4303">SUMPRODUCT(
    (--(C$2:C$100 &gt;= C4303)),
    (--(G$2:G$100 &gt;= G4303)),
    (--(H$2:H$100 &lt;= H4303)),
    (--(I$2:I$100 &gt;= I4303)),
    -- (
        (C$2:C$100 &gt; C4303) +
        (G$2:G$100 &gt; G4303) +
        (H$2:H$100 &lt; H4303) +
        (I$2:I$100 &gt; I4303)
    )
)</f>
        <v>0</v>
      </c>
      <c r="L4303">
        <f>(I4303/10)/(H4303/122)</f>
        <v>1.2448979591836735</v>
      </c>
      <c r="M4303">
        <f>L4303/MAX($L$2:$L$6948)</f>
        <v>0.10204081632653063</v>
      </c>
      <c r="N4303">
        <f>D4303*M4303*M4303</f>
        <v>2.1741960138310754E-4</v>
      </c>
      <c r="O4303">
        <f>D4303*G4303</f>
        <v>3.9846305999617554E-2</v>
      </c>
      <c r="P4303">
        <f>I4303/H4303</f>
        <v>0.10204081632653061</v>
      </c>
      <c r="Q4303">
        <f>D4303*P4303*P4303</f>
        <v>2.1741960138310746E-4</v>
      </c>
      <c r="R4303">
        <f t="shared" si="67"/>
        <v>44</v>
      </c>
    </row>
    <row r="4304" spans="1:18" x14ac:dyDescent="0.3">
      <c r="A4304" t="s">
        <v>672</v>
      </c>
      <c r="B4304" t="s">
        <v>673</v>
      </c>
      <c r="C4304">
        <v>8.7371949628118201E-2</v>
      </c>
      <c r="D4304">
        <v>1.747438992562364E-2</v>
      </c>
      <c r="E4304">
        <v>29</v>
      </c>
      <c r="F4304">
        <v>5.8</v>
      </c>
      <c r="G4304">
        <v>1.970133963894978</v>
      </c>
      <c r="H4304">
        <v>46</v>
      </c>
      <c r="I4304">
        <v>5</v>
      </c>
      <c r="J4304" cm="1">
        <f t="array" ref="J4304">SUMPRODUCT(--ISNUMBER(SEARCH(A4304, QA_Seed_Keywords!B$2:B$45)))</f>
        <v>1</v>
      </c>
      <c r="K4304" cm="1">
        <f t="array" ref="K4304">SUMPRODUCT(
    (--(C$2:C$100 &gt;= C4304)),
    (--(G$2:G$100 &gt;= G4304)),
    (--(H$2:H$100 &lt;= H4304)),
    (--(I$2:I$100 &gt;= I4304)),
    -- (
        (C$2:C$100 &gt; C4304) +
        (G$2:G$100 &gt; G4304) +
        (H$2:H$100 &lt; H4304) +
        (I$2:I$100 &gt; I4304)
    )
)</f>
        <v>0</v>
      </c>
      <c r="L4304">
        <f>(I4304/10)/(H4304/122)</f>
        <v>1.3260869565217392</v>
      </c>
      <c r="M4304">
        <f>L4304/MAX($L$2:$L$6948)</f>
        <v>0.10869565217391305</v>
      </c>
      <c r="N4304">
        <f>D4304*M4304*M4304</f>
        <v>2.0645545753336065E-4</v>
      </c>
      <c r="O4304">
        <f>D4304*G4304</f>
        <v>3.4426889090815371E-2</v>
      </c>
      <c r="P4304">
        <f>I4304/H4304</f>
        <v>0.10869565217391304</v>
      </c>
      <c r="Q4304">
        <f>D4304*P4304*P4304</f>
        <v>2.0645545753336059E-4</v>
      </c>
      <c r="R4304">
        <f t="shared" si="67"/>
        <v>41</v>
      </c>
    </row>
    <row r="4305" spans="1:18" x14ac:dyDescent="0.3">
      <c r="A4305" t="s">
        <v>2703</v>
      </c>
      <c r="B4305" t="s">
        <v>2704</v>
      </c>
      <c r="C4305">
        <v>2.042274718840929E-2</v>
      </c>
      <c r="D4305">
        <v>2.042274718840929E-2</v>
      </c>
      <c r="E4305">
        <v>4</v>
      </c>
      <c r="F4305">
        <v>4</v>
      </c>
      <c r="G4305">
        <v>3.422386292806666</v>
      </c>
      <c r="H4305">
        <v>10</v>
      </c>
      <c r="I4305">
        <v>1</v>
      </c>
      <c r="J4305" cm="1">
        <f t="array" ref="J4305">SUMPRODUCT(--ISNUMBER(SEARCH(A4305, QA_Seed_Keywords!B$2:B$45)))</f>
        <v>0</v>
      </c>
      <c r="K4305" cm="1">
        <f t="array" ref="K4305">SUMPRODUCT(
    (--(C$2:C$100 &gt;= C4305)),
    (--(G$2:G$100 &gt;= G4305)),
    (--(H$2:H$100 &lt;= H4305)),
    (--(I$2:I$100 &gt;= I4305)),
    -- (
        (C$2:C$100 &gt; C4305) +
        (G$2:G$100 &gt; G4305) +
        (H$2:H$100 &lt; H4305) +
        (I$2:I$100 &gt; I4305)
    )
)</f>
        <v>285</v>
      </c>
      <c r="L4305">
        <f>(I4305/10)/(H4305/122)</f>
        <v>1.2200000000000002</v>
      </c>
      <c r="M4305">
        <f>L4305/MAX($L$2:$L$6948)</f>
        <v>0.10000000000000002</v>
      </c>
      <c r="N4305">
        <f>D4305*M4305*M4305</f>
        <v>2.0422747188409297E-4</v>
      </c>
      <c r="O4305">
        <f>D4305*G4305</f>
        <v>6.9894530039067829E-2</v>
      </c>
      <c r="P4305">
        <f>I4305/H4305</f>
        <v>0.1</v>
      </c>
      <c r="Q4305">
        <f>D4305*P4305*P4305</f>
        <v>2.0422747188409294E-4</v>
      </c>
      <c r="R4305">
        <f t="shared" si="67"/>
        <v>9</v>
      </c>
    </row>
    <row r="4306" spans="1:18" x14ac:dyDescent="0.3">
      <c r="A4306" t="s">
        <v>772</v>
      </c>
      <c r="B4306" t="s">
        <v>773</v>
      </c>
      <c r="C4306">
        <v>7.8239568867094308E-2</v>
      </c>
      <c r="D4306">
        <v>1.564791377341886E-2</v>
      </c>
      <c r="E4306">
        <v>31</v>
      </c>
      <c r="F4306">
        <v>6.2</v>
      </c>
      <c r="G4306">
        <v>2.013619075834717</v>
      </c>
      <c r="H4306">
        <v>44</v>
      </c>
      <c r="I4306">
        <v>5</v>
      </c>
      <c r="J4306" cm="1">
        <f t="array" ref="J4306">SUMPRODUCT(--ISNUMBER(SEARCH(A4306, QA_Seed_Keywords!B$2:B$45)))</f>
        <v>0</v>
      </c>
      <c r="K4306" cm="1">
        <f t="array" ref="K4306">SUMPRODUCT(
    (--(C$2:C$100 &gt;= C4306)),
    (--(G$2:G$100 &gt;= G4306)),
    (--(H$2:H$100 &lt;= H4306)),
    (--(I$2:I$100 &gt;= I4306)),
    -- (
        (C$2:C$100 &gt; C4306) +
        (G$2:G$100 &gt; G4306) +
        (H$2:H$100 &lt; H4306) +
        (I$2:I$100 &gt; I4306)
    )
)</f>
        <v>0</v>
      </c>
      <c r="L4306">
        <f>(I4306/10)/(H4306/122)</f>
        <v>1.3863636363636362</v>
      </c>
      <c r="M4306">
        <f>L4306/MAX($L$2:$L$6948)</f>
        <v>0.11363636363636363</v>
      </c>
      <c r="N4306">
        <f>D4306*M4306*M4306</f>
        <v>2.0206500223939641E-4</v>
      </c>
      <c r="O4306">
        <f>D4306*G4306</f>
        <v>3.1508937671173021E-2</v>
      </c>
      <c r="P4306">
        <f>I4306/H4306</f>
        <v>0.11363636363636363</v>
      </c>
      <c r="Q4306">
        <f>D4306*P4306*P4306</f>
        <v>2.0206500223939641E-4</v>
      </c>
      <c r="R4306">
        <f t="shared" si="67"/>
        <v>39</v>
      </c>
    </row>
    <row r="4307" spans="1:18" x14ac:dyDescent="0.3">
      <c r="A4307" t="s">
        <v>1947</v>
      </c>
      <c r="B4307" t="s">
        <v>1948</v>
      </c>
      <c r="C4307">
        <v>3.0800721238213369E-2</v>
      </c>
      <c r="D4307">
        <v>6.1601442476426739E-3</v>
      </c>
      <c r="E4307">
        <v>9</v>
      </c>
      <c r="F4307">
        <v>1.8</v>
      </c>
      <c r="G4307">
        <v>2.452985735618562</v>
      </c>
      <c r="H4307">
        <v>28</v>
      </c>
      <c r="I4307">
        <v>5</v>
      </c>
      <c r="J4307" cm="1">
        <f t="array" ref="J4307">SUMPRODUCT(--ISNUMBER(SEARCH(A4307, QA_Seed_Keywords!B$2:B$45)))</f>
        <v>0</v>
      </c>
      <c r="K4307" cm="1">
        <f t="array" ref="K4307">SUMPRODUCT(
    (--(C$2:C$100 &gt;= C4307)),
    (--(G$2:G$100 &gt;= G4307)),
    (--(H$2:H$100 &lt;= H4307)),
    (--(I$2:I$100 &gt;= I4307)),
    -- (
        (C$2:C$100 &gt; C4307) +
        (G$2:G$100 &gt; G4307) +
        (H$2:H$100 &lt; H4307) +
        (I$2:I$100 &gt; I4307)
    )
)</f>
        <v>0</v>
      </c>
      <c r="L4307">
        <f>(I4307/10)/(H4307/122)</f>
        <v>2.1785714285714284</v>
      </c>
      <c r="M4307">
        <f>L4307/MAX($L$2:$L$6948)</f>
        <v>0.17857142857142858</v>
      </c>
      <c r="N4307">
        <f>D4307*M4307*M4307</f>
        <v>1.9643317116207505E-4</v>
      </c>
      <c r="O4307">
        <f>D4307*G4307</f>
        <v>1.5110745968820219E-2</v>
      </c>
      <c r="P4307">
        <f>I4307/H4307</f>
        <v>0.17857142857142858</v>
      </c>
      <c r="Q4307">
        <f>D4307*P4307*P4307</f>
        <v>1.9643317116207505E-4</v>
      </c>
      <c r="R4307">
        <f t="shared" si="67"/>
        <v>23</v>
      </c>
    </row>
    <row r="4308" spans="1:18" x14ac:dyDescent="0.3">
      <c r="A4308" t="s">
        <v>1876</v>
      </c>
      <c r="B4308" t="s">
        <v>1877</v>
      </c>
      <c r="C4308">
        <v>3.253578674404066E-2</v>
      </c>
      <c r="D4308">
        <v>6.5071573488081321E-3</v>
      </c>
      <c r="E4308">
        <v>8</v>
      </c>
      <c r="F4308">
        <v>1.6</v>
      </c>
      <c r="G4308">
        <v>2.419084183942882</v>
      </c>
      <c r="H4308">
        <v>29</v>
      </c>
      <c r="I4308">
        <v>5</v>
      </c>
      <c r="J4308" cm="1">
        <f t="array" ref="J4308">SUMPRODUCT(--ISNUMBER(SEARCH(A4308, QA_Seed_Keywords!B$2:B$45)))</f>
        <v>0</v>
      </c>
      <c r="K4308" cm="1">
        <f t="array" ref="K4308">SUMPRODUCT(
    (--(C$2:C$100 &gt;= C4308)),
    (--(G$2:G$100 &gt;= G4308)),
    (--(H$2:H$100 &lt;= H4308)),
    (--(I$2:I$100 &gt;= I4308)),
    -- (
        (C$2:C$100 &gt; C4308) +
        (G$2:G$100 &gt; G4308) +
        (H$2:H$100 &lt; H4308) +
        (I$2:I$100 &gt; I4308)
    )
)</f>
        <v>0</v>
      </c>
      <c r="L4308">
        <f>(I4308/10)/(H4308/122)</f>
        <v>2.103448275862069</v>
      </c>
      <c r="M4308">
        <f>L4308/MAX($L$2:$L$6948)</f>
        <v>0.17241379310344829</v>
      </c>
      <c r="N4308">
        <f>D4308*M4308*M4308</f>
        <v>1.9343511738430835E-4</v>
      </c>
      <c r="O4308">
        <f>D4308*G4308</f>
        <v>1.5741361424929448E-2</v>
      </c>
      <c r="P4308">
        <f>I4308/H4308</f>
        <v>0.17241379310344829</v>
      </c>
      <c r="Q4308">
        <f>D4308*P4308*P4308</f>
        <v>1.9343511738430835E-4</v>
      </c>
      <c r="R4308">
        <f t="shared" si="67"/>
        <v>24</v>
      </c>
    </row>
    <row r="4309" spans="1:18" x14ac:dyDescent="0.3">
      <c r="A4309" t="s">
        <v>1905</v>
      </c>
      <c r="B4309" t="s">
        <v>1906</v>
      </c>
      <c r="C4309">
        <v>3.1514863154624019E-2</v>
      </c>
      <c r="D4309">
        <v>6.3029726309248042E-3</v>
      </c>
      <c r="E4309">
        <v>8</v>
      </c>
      <c r="F4309">
        <v>1.6</v>
      </c>
      <c r="G4309">
        <v>2.419084183942882</v>
      </c>
      <c r="H4309">
        <v>29</v>
      </c>
      <c r="I4309">
        <v>5</v>
      </c>
      <c r="J4309" cm="1">
        <f t="array" ref="J4309">SUMPRODUCT(--ISNUMBER(SEARCH(A4309, QA_Seed_Keywords!B$2:B$45)))</f>
        <v>0</v>
      </c>
      <c r="K4309" cm="1">
        <f t="array" ref="K4309">SUMPRODUCT(
    (--(C$2:C$100 &gt;= C4309)),
    (--(G$2:G$100 &gt;= G4309)),
    (--(H$2:H$100 &lt;= H4309)),
    (--(I$2:I$100 &gt;= I4309)),
    -- (
        (C$2:C$100 &gt; C4309) +
        (G$2:G$100 &gt; G4309) +
        (H$2:H$100 &lt; H4309) +
        (I$2:I$100 &gt; I4309)
    )
)</f>
        <v>0</v>
      </c>
      <c r="L4309">
        <f>(I4309/10)/(H4309/122)</f>
        <v>2.103448275862069</v>
      </c>
      <c r="M4309">
        <f>L4309/MAX($L$2:$L$6948)</f>
        <v>0.17241379310344829</v>
      </c>
      <c r="N4309">
        <f>D4309*M4309*M4309</f>
        <v>1.8736541709051145E-4</v>
      </c>
      <c r="O4309">
        <f>D4309*G4309</f>
        <v>1.5247421403295051E-2</v>
      </c>
      <c r="P4309">
        <f>I4309/H4309</f>
        <v>0.17241379310344829</v>
      </c>
      <c r="Q4309">
        <f>D4309*P4309*P4309</f>
        <v>1.8736541709051145E-4</v>
      </c>
      <c r="R4309">
        <f t="shared" si="67"/>
        <v>24</v>
      </c>
    </row>
    <row r="4310" spans="1:18" x14ac:dyDescent="0.3">
      <c r="A4310" t="s">
        <v>3262</v>
      </c>
      <c r="B4310" t="s">
        <v>3263</v>
      </c>
      <c r="C4310">
        <v>1.6240732823665869E-2</v>
      </c>
      <c r="D4310">
        <v>3.2481465647331751E-3</v>
      </c>
      <c r="E4310">
        <v>5</v>
      </c>
      <c r="F4310">
        <v>1</v>
      </c>
      <c r="G4310">
        <v>2.729239112246721</v>
      </c>
      <c r="H4310">
        <v>21</v>
      </c>
      <c r="I4310">
        <v>5</v>
      </c>
      <c r="J4310" cm="1">
        <f t="array" ref="J4310">SUMPRODUCT(--ISNUMBER(SEARCH(A4310, QA_Seed_Keywords!B$2:B$45)))</f>
        <v>0</v>
      </c>
      <c r="K4310" cm="1">
        <f t="array" ref="K4310">SUMPRODUCT(
    (--(C$2:C$100 &gt;= C4310)),
    (--(G$2:G$100 &gt;= G4310)),
    (--(H$2:H$100 &lt;= H4310)),
    (--(I$2:I$100 &gt;= I4310)),
    -- (
        (C$2:C$100 &gt; C4310) +
        (G$2:G$100 &gt; G4310) +
        (H$2:H$100 &lt; H4310) +
        (I$2:I$100 &gt; I4310)
    )
)</f>
        <v>0</v>
      </c>
      <c r="L4310">
        <f>(I4310/10)/(H4310/122)</f>
        <v>2.9047619047619047</v>
      </c>
      <c r="M4310">
        <f>L4310/MAX($L$2:$L$6948)</f>
        <v>0.23809523809523811</v>
      </c>
      <c r="N4310">
        <f>D4310*M4310*M4310</f>
        <v>1.8413529278532741E-4</v>
      </c>
      <c r="O4310">
        <f>D4310*G4310</f>
        <v>8.8649686467796064E-3</v>
      </c>
      <c r="P4310">
        <f>I4310/H4310</f>
        <v>0.23809523809523808</v>
      </c>
      <c r="Q4310">
        <f>D4310*P4310*P4310</f>
        <v>1.8413529278532738E-4</v>
      </c>
      <c r="R4310">
        <f t="shared" si="67"/>
        <v>16</v>
      </c>
    </row>
    <row r="4311" spans="1:18" x14ac:dyDescent="0.3">
      <c r="A4311" t="s">
        <v>3933</v>
      </c>
      <c r="B4311" t="s">
        <v>3933</v>
      </c>
      <c r="C4311">
        <v>1.2943351114007439E-2</v>
      </c>
      <c r="D4311">
        <v>1.2943351114007439E-2</v>
      </c>
      <c r="E4311">
        <v>3</v>
      </c>
      <c r="F4311">
        <v>3</v>
      </c>
      <c r="G4311">
        <v>3.6230569882688179</v>
      </c>
      <c r="H4311">
        <v>8</v>
      </c>
      <c r="I4311">
        <v>1</v>
      </c>
      <c r="J4311" cm="1">
        <f t="array" ref="J4311">SUMPRODUCT(--ISNUMBER(SEARCH(A4311, QA_Seed_Keywords!B$2:B$45)))</f>
        <v>0</v>
      </c>
      <c r="K4311" cm="1">
        <f t="array" ref="K4311">SUMPRODUCT(
    (--(C$2:C$100 &gt;= C4311)),
    (--(G$2:G$100 &gt;= G4311)),
    (--(H$2:H$100 &lt;= H4311)),
    (--(I$2:I$100 &gt;= I4311)),
    -- (
        (C$2:C$100 &gt; C4311) +
        (G$2:G$100 &gt; G4311) +
        (H$2:H$100 &lt; H4311) +
        (I$2:I$100 &gt; I4311)
    )
)</f>
        <v>285</v>
      </c>
      <c r="L4311">
        <f>(I4311/10)/(H4311/122)</f>
        <v>1.5249999999999999</v>
      </c>
      <c r="M4311">
        <f>L4311/MAX($L$2:$L$6948)</f>
        <v>0.125</v>
      </c>
      <c r="N4311">
        <f>D4311*M4311*M4311</f>
        <v>2.0223986115636624E-4</v>
      </c>
      <c r="O4311">
        <f>D4311*G4311</f>
        <v>4.6894498705221645E-2</v>
      </c>
      <c r="P4311">
        <f>I4311/H4311</f>
        <v>0.125</v>
      </c>
      <c r="Q4311">
        <f>D4311*P4311*P4311</f>
        <v>2.0223986115636624E-4</v>
      </c>
      <c r="R4311">
        <f t="shared" si="67"/>
        <v>7</v>
      </c>
    </row>
    <row r="4312" spans="1:18" x14ac:dyDescent="0.3">
      <c r="A4312" t="s">
        <v>4518</v>
      </c>
      <c r="B4312" t="s">
        <v>4518</v>
      </c>
      <c r="C4312">
        <v>9.9091454862590498E-3</v>
      </c>
      <c r="D4312">
        <v>9.9091454862590498E-3</v>
      </c>
      <c r="E4312">
        <v>9</v>
      </c>
      <c r="F4312">
        <v>9</v>
      </c>
      <c r="G4312">
        <v>3.7408400239252009</v>
      </c>
      <c r="H4312">
        <v>7</v>
      </c>
      <c r="I4312">
        <v>1</v>
      </c>
      <c r="J4312" cm="1">
        <f t="array" ref="J4312">SUMPRODUCT(--ISNUMBER(SEARCH(A4312, QA_Seed_Keywords!B$2:B$45)))</f>
        <v>0</v>
      </c>
      <c r="K4312" cm="1">
        <f t="array" ref="K4312">SUMPRODUCT(
    (--(C$2:C$100 &gt;= C4312)),
    (--(G$2:G$100 &gt;= G4312)),
    (--(H$2:H$100 &lt;= H4312)),
    (--(I$2:I$100 &gt;= I4312)),
    -- (
        (C$2:C$100 &gt; C4312) +
        (G$2:G$100 &gt; G4312) +
        (H$2:H$100 &lt; H4312) +
        (I$2:I$100 &gt; I4312)
    )
)</f>
        <v>285</v>
      </c>
      <c r="L4312">
        <f>(I4312/10)/(H4312/122)</f>
        <v>1.7428571428571429</v>
      </c>
      <c r="M4312">
        <f>L4312/MAX($L$2:$L$6948)</f>
        <v>0.14285714285714288</v>
      </c>
      <c r="N4312">
        <f>D4312*M4312*M4312</f>
        <v>2.0222745890324594E-4</v>
      </c>
      <c r="O4312">
        <f>D4312*G4312</f>
        <v>3.70685280378956E-2</v>
      </c>
      <c r="P4312">
        <f>I4312/H4312</f>
        <v>0.14285714285714285</v>
      </c>
      <c r="Q4312">
        <f>D4312*P4312*P4312</f>
        <v>2.0222745890324589E-4</v>
      </c>
      <c r="R4312">
        <f t="shared" si="67"/>
        <v>6</v>
      </c>
    </row>
    <row r="4313" spans="1:18" x14ac:dyDescent="0.3">
      <c r="A4313" t="s">
        <v>1657</v>
      </c>
      <c r="B4313" t="s">
        <v>1658</v>
      </c>
      <c r="C4313">
        <v>3.769122765123957E-2</v>
      </c>
      <c r="D4313">
        <v>7.538245530247914E-3</v>
      </c>
      <c r="E4313">
        <v>21</v>
      </c>
      <c r="F4313">
        <v>4.2</v>
      </c>
      <c r="G4313">
        <v>2.3237740041385559</v>
      </c>
      <c r="H4313">
        <v>32</v>
      </c>
      <c r="I4313">
        <v>5</v>
      </c>
      <c r="J4313" cm="1">
        <f t="array" ref="J4313">SUMPRODUCT(--ISNUMBER(SEARCH(A4313, QA_Seed_Keywords!B$2:B$45)))</f>
        <v>0</v>
      </c>
      <c r="K4313" cm="1">
        <f t="array" ref="K4313">SUMPRODUCT(
    (--(C$2:C$100 &gt;= C4313)),
    (--(G$2:G$100 &gt;= G4313)),
    (--(H$2:H$100 &lt;= H4313)),
    (--(I$2:I$100 &gt;= I4313)),
    -- (
        (C$2:C$100 &gt; C4313) +
        (G$2:G$100 &gt; G4313) +
        (H$2:H$100 &lt; H4313) +
        (I$2:I$100 &gt; I4313)
    )
)</f>
        <v>0</v>
      </c>
      <c r="L4313">
        <f>(I4313/10)/(H4313/122)</f>
        <v>1.90625</v>
      </c>
      <c r="M4313">
        <f>L4313/MAX($L$2:$L$6948)</f>
        <v>0.15625</v>
      </c>
      <c r="N4313">
        <f>D4313*M4313*M4313</f>
        <v>1.840391975158182E-4</v>
      </c>
      <c r="O4313">
        <f>D4313*G4313</f>
        <v>1.7517179000003769E-2</v>
      </c>
      <c r="P4313">
        <f>I4313/H4313</f>
        <v>0.15625</v>
      </c>
      <c r="Q4313">
        <f>D4313*P4313*P4313</f>
        <v>1.840391975158182E-4</v>
      </c>
      <c r="R4313">
        <f t="shared" si="67"/>
        <v>27</v>
      </c>
    </row>
    <row r="4314" spans="1:18" x14ac:dyDescent="0.3">
      <c r="A4314" t="s">
        <v>610</v>
      </c>
      <c r="B4314" t="s">
        <v>610</v>
      </c>
      <c r="C4314">
        <v>9.5456956964869957E-2</v>
      </c>
      <c r="D4314">
        <v>1.9091391392973989E-2</v>
      </c>
      <c r="E4314">
        <v>31</v>
      </c>
      <c r="F4314">
        <v>6.2</v>
      </c>
      <c r="G4314">
        <v>1.86903784702361</v>
      </c>
      <c r="H4314">
        <v>51</v>
      </c>
      <c r="I4314">
        <v>5</v>
      </c>
      <c r="J4314" cm="1">
        <f t="array" ref="J4314">SUMPRODUCT(--ISNUMBER(SEARCH(A4314, QA_Seed_Keywords!B$2:B$45)))</f>
        <v>0</v>
      </c>
      <c r="K4314" cm="1">
        <f t="array" ref="K4314">SUMPRODUCT(
    (--(C$2:C$100 &gt;= C4314)),
    (--(G$2:G$100 &gt;= G4314)),
    (--(H$2:H$100 &lt;= H4314)),
    (--(I$2:I$100 &gt;= I4314)),
    -- (
        (C$2:C$100 &gt; C4314) +
        (G$2:G$100 &gt; G4314) +
        (H$2:H$100 &lt; H4314) +
        (I$2:I$100 &gt; I4314)
    )
)</f>
        <v>0</v>
      </c>
      <c r="L4314">
        <f>(I4314/10)/(H4314/122)</f>
        <v>1.196078431372549</v>
      </c>
      <c r="M4314">
        <f>L4314/MAX($L$2:$L$6948)</f>
        <v>9.8039215686274508E-2</v>
      </c>
      <c r="N4314">
        <f>D4314*M4314*M4314</f>
        <v>1.8350049397322172E-4</v>
      </c>
      <c r="O4314">
        <f>D4314*G4314</f>
        <v>3.568253306580918E-2</v>
      </c>
      <c r="P4314">
        <f>I4314/H4314</f>
        <v>9.8039215686274508E-2</v>
      </c>
      <c r="Q4314">
        <f>D4314*P4314*P4314</f>
        <v>1.8350049397322172E-4</v>
      </c>
      <c r="R4314">
        <f t="shared" si="67"/>
        <v>46</v>
      </c>
    </row>
    <row r="4315" spans="1:18" x14ac:dyDescent="0.3">
      <c r="A4315" t="s">
        <v>2049</v>
      </c>
      <c r="B4315" t="s">
        <v>2049</v>
      </c>
      <c r="C4315">
        <v>2.9082018209477981E-2</v>
      </c>
      <c r="D4315">
        <v>2.9082018209477981E-2</v>
      </c>
      <c r="E4315">
        <v>6</v>
      </c>
      <c r="F4315">
        <v>6</v>
      </c>
      <c r="G4315">
        <v>3.2553322081434999</v>
      </c>
      <c r="H4315">
        <v>12</v>
      </c>
      <c r="I4315">
        <v>1</v>
      </c>
      <c r="J4315" cm="1">
        <f t="array" ref="J4315">SUMPRODUCT(--ISNUMBER(SEARCH(A4315, QA_Seed_Keywords!B$2:B$45)))</f>
        <v>0</v>
      </c>
      <c r="K4315" cm="1">
        <f t="array" ref="K4315">SUMPRODUCT(
    (--(C$2:C$100 &gt;= C4315)),
    (--(G$2:G$100 &gt;= G4315)),
    (--(H$2:H$100 &lt;= H4315)),
    (--(I$2:I$100 &gt;= I4315)),
    -- (
        (C$2:C$100 &gt; C4315) +
        (G$2:G$100 &gt; G4315) +
        (H$2:H$100 &lt; H4315) +
        (I$2:I$100 &gt; I4315)
    )
)</f>
        <v>279</v>
      </c>
      <c r="L4315">
        <f>(I4315/10)/(H4315/122)</f>
        <v>1.0166666666666668</v>
      </c>
      <c r="M4315">
        <f>L4315/MAX($L$2:$L$6948)</f>
        <v>8.3333333333333356E-2</v>
      </c>
      <c r="N4315">
        <f>D4315*M4315*M4315</f>
        <v>2.0195845978804167E-4</v>
      </c>
      <c r="O4315">
        <f>D4315*G4315</f>
        <v>9.4671630555129435E-2</v>
      </c>
      <c r="P4315">
        <f>I4315/H4315</f>
        <v>8.3333333333333329E-2</v>
      </c>
      <c r="Q4315">
        <f>D4315*P4315*P4315</f>
        <v>2.0195845978804154E-4</v>
      </c>
      <c r="R4315">
        <f t="shared" si="67"/>
        <v>11</v>
      </c>
    </row>
    <row r="4316" spans="1:18" x14ac:dyDescent="0.3">
      <c r="A4316" t="s">
        <v>411</v>
      </c>
      <c r="B4316" t="s">
        <v>412</v>
      </c>
      <c r="C4316">
        <v>0.125752961283112</v>
      </c>
      <c r="D4316">
        <v>2.51505922566224E-2</v>
      </c>
      <c r="E4316">
        <v>61</v>
      </c>
      <c r="F4316">
        <v>12.2</v>
      </c>
      <c r="G4316">
        <v>1.725937003382936</v>
      </c>
      <c r="H4316">
        <v>59</v>
      </c>
      <c r="I4316">
        <v>5</v>
      </c>
      <c r="J4316" cm="1">
        <f t="array" ref="J4316">SUMPRODUCT(--ISNUMBER(SEARCH(A4316, QA_Seed_Keywords!B$2:B$45)))</f>
        <v>0</v>
      </c>
      <c r="K4316" cm="1">
        <f t="array" ref="K4316">SUMPRODUCT(
    (--(C$2:C$100 &gt;= C4316)),
    (--(G$2:G$100 &gt;= G4316)),
    (--(H$2:H$100 &lt;= H4316)),
    (--(I$2:I$100 &gt;= I4316)),
    -- (
        (C$2:C$100 &gt; C4316) +
        (G$2:G$100 &gt; G4316) +
        (H$2:H$100 &lt; H4316) +
        (I$2:I$100 &gt; I4316)
    )
)</f>
        <v>0</v>
      </c>
      <c r="L4316">
        <f>(I4316/10)/(H4316/122)</f>
        <v>1.0338983050847459</v>
      </c>
      <c r="M4316">
        <f>L4316/MAX($L$2:$L$6948)</f>
        <v>8.4745762711864417E-2</v>
      </c>
      <c r="N4316">
        <f>D4316*M4316*M4316</f>
        <v>1.806276375798794E-4</v>
      </c>
      <c r="O4316">
        <f>D4316*G4316</f>
        <v>4.3408337832700941E-2</v>
      </c>
      <c r="P4316">
        <f>I4316/H4316</f>
        <v>8.4745762711864403E-2</v>
      </c>
      <c r="Q4316">
        <f>D4316*P4316*P4316</f>
        <v>1.8062763757987934E-4</v>
      </c>
      <c r="R4316">
        <f t="shared" si="67"/>
        <v>54</v>
      </c>
    </row>
    <row r="4317" spans="1:18" x14ac:dyDescent="0.3">
      <c r="A4317" t="s">
        <v>1601</v>
      </c>
      <c r="B4317" t="s">
        <v>1602</v>
      </c>
      <c r="C4317">
        <v>3.9195901211751427E-2</v>
      </c>
      <c r="D4317">
        <v>7.8391802423502851E-3</v>
      </c>
      <c r="E4317">
        <v>11</v>
      </c>
      <c r="F4317">
        <v>2.2000000000000002</v>
      </c>
      <c r="G4317">
        <v>2.2939210409888759</v>
      </c>
      <c r="H4317">
        <v>33</v>
      </c>
      <c r="I4317">
        <v>5</v>
      </c>
      <c r="J4317" cm="1">
        <f t="array" ref="J4317">SUMPRODUCT(--ISNUMBER(SEARCH(A4317, QA_Seed_Keywords!B$2:B$45)))</f>
        <v>0</v>
      </c>
      <c r="K4317" cm="1">
        <f t="array" ref="K4317">SUMPRODUCT(
    (--(C$2:C$100 &gt;= C4317)),
    (--(G$2:G$100 &gt;= G4317)),
    (--(H$2:H$100 &lt;= H4317)),
    (--(I$2:I$100 &gt;= I4317)),
    -- (
        (C$2:C$100 &gt; C4317) +
        (G$2:G$100 &gt; G4317) +
        (H$2:H$100 &lt; H4317) +
        (I$2:I$100 &gt; I4317)
    )
)</f>
        <v>0</v>
      </c>
      <c r="L4317">
        <f>(I4317/10)/(H4317/122)</f>
        <v>1.8484848484848484</v>
      </c>
      <c r="M4317">
        <f>L4317/MAX($L$2:$L$6948)</f>
        <v>0.15151515151515152</v>
      </c>
      <c r="N4317">
        <f>D4317*M4317*M4317</f>
        <v>1.7996281548095236E-4</v>
      </c>
      <c r="O4317">
        <f>D4317*G4317</f>
        <v>1.7982460502031596E-2</v>
      </c>
      <c r="P4317">
        <f>I4317/H4317</f>
        <v>0.15151515151515152</v>
      </c>
      <c r="Q4317">
        <f>D4317*P4317*P4317</f>
        <v>1.7996281548095236E-4</v>
      </c>
      <c r="R4317">
        <f t="shared" si="67"/>
        <v>28</v>
      </c>
    </row>
    <row r="4318" spans="1:18" x14ac:dyDescent="0.3">
      <c r="A4318" t="s">
        <v>1599</v>
      </c>
      <c r="B4318" t="s">
        <v>1600</v>
      </c>
      <c r="C4318">
        <v>3.9263166877081798E-2</v>
      </c>
      <c r="D4318">
        <v>7.8526333754163589E-3</v>
      </c>
      <c r="E4318">
        <v>13</v>
      </c>
      <c r="F4318">
        <v>2.6</v>
      </c>
      <c r="G4318">
        <v>2.2649335041156231</v>
      </c>
      <c r="H4318">
        <v>34</v>
      </c>
      <c r="I4318">
        <v>5</v>
      </c>
      <c r="J4318" cm="1">
        <f t="array" ref="J4318">SUMPRODUCT(--ISNUMBER(SEARCH(A4318, QA_Seed_Keywords!B$2:B$45)))</f>
        <v>0</v>
      </c>
      <c r="K4318" cm="1">
        <f t="array" ref="K4318">SUMPRODUCT(
    (--(C$2:C$100 &gt;= C4318)),
    (--(G$2:G$100 &gt;= G4318)),
    (--(H$2:H$100 &lt;= H4318)),
    (--(I$2:I$100 &gt;= I4318)),
    -- (
        (C$2:C$100 &gt; C4318) +
        (G$2:G$100 &gt; G4318) +
        (H$2:H$100 &lt; H4318) +
        (I$2:I$100 &gt; I4318)
    )
)</f>
        <v>0</v>
      </c>
      <c r="L4318">
        <f>(I4318/10)/(H4318/122)</f>
        <v>1.7941176470588236</v>
      </c>
      <c r="M4318">
        <f>L4318/MAX($L$2:$L$6948)</f>
        <v>0.14705882352941177</v>
      </c>
      <c r="N4318">
        <f>D4318*M4318*M4318</f>
        <v>1.6982338614654756E-4</v>
      </c>
      <c r="O4318">
        <f>D4318*G4318</f>
        <v>1.7785692427517066E-2</v>
      </c>
      <c r="P4318">
        <f>I4318/H4318</f>
        <v>0.14705882352941177</v>
      </c>
      <c r="Q4318">
        <f>D4318*P4318*P4318</f>
        <v>1.6982338614654756E-4</v>
      </c>
      <c r="R4318">
        <f t="shared" si="67"/>
        <v>29</v>
      </c>
    </row>
    <row r="4319" spans="1:18" x14ac:dyDescent="0.3">
      <c r="A4319" t="s">
        <v>1713</v>
      </c>
      <c r="B4319" t="s">
        <v>1714</v>
      </c>
      <c r="C4319">
        <v>3.6328759362510898E-2</v>
      </c>
      <c r="D4319">
        <v>7.2657518725021799E-3</v>
      </c>
      <c r="E4319">
        <v>19</v>
      </c>
      <c r="F4319">
        <v>3.8</v>
      </c>
      <c r="G4319">
        <v>2.2939210409888759</v>
      </c>
      <c r="H4319">
        <v>33</v>
      </c>
      <c r="I4319">
        <v>5</v>
      </c>
      <c r="J4319" cm="1">
        <f t="array" ref="J4319">SUMPRODUCT(--ISNUMBER(SEARCH(A4319, QA_Seed_Keywords!B$2:B$45)))</f>
        <v>0</v>
      </c>
      <c r="K4319" cm="1">
        <f t="array" ref="K4319">SUMPRODUCT(
    (--(C$2:C$100 &gt;= C4319)),
    (--(G$2:G$100 &gt;= G4319)),
    (--(H$2:H$100 &lt;= H4319)),
    (--(I$2:I$100 &gt;= I4319)),
    -- (
        (C$2:C$100 &gt; C4319) +
        (G$2:G$100 &gt; G4319) +
        (H$2:H$100 &lt; H4319) +
        (I$2:I$100 &gt; I4319)
    )
)</f>
        <v>0</v>
      </c>
      <c r="L4319">
        <f>(I4319/10)/(H4319/122)</f>
        <v>1.8484848484848484</v>
      </c>
      <c r="M4319">
        <f>L4319/MAX($L$2:$L$6948)</f>
        <v>0.15151515151515152</v>
      </c>
      <c r="N4319">
        <f>D4319*M4319*M4319</f>
        <v>1.6679871148994905E-4</v>
      </c>
      <c r="O4319">
        <f>D4319*G4319</f>
        <v>1.6667061098937074E-2</v>
      </c>
      <c r="P4319">
        <f>I4319/H4319</f>
        <v>0.15151515151515152</v>
      </c>
      <c r="Q4319">
        <f>D4319*P4319*P4319</f>
        <v>1.6679871148994905E-4</v>
      </c>
      <c r="R4319">
        <f t="shared" si="67"/>
        <v>28</v>
      </c>
    </row>
    <row r="4320" spans="1:18" x14ac:dyDescent="0.3">
      <c r="A4320" t="s">
        <v>757</v>
      </c>
      <c r="B4320" t="s">
        <v>758</v>
      </c>
      <c r="C4320">
        <v>7.9677539807420206E-2</v>
      </c>
      <c r="D4320">
        <v>1.593550796148404E-2</v>
      </c>
      <c r="E4320">
        <v>32</v>
      </c>
      <c r="F4320">
        <v>6.4</v>
      </c>
      <c r="G4320">
        <v>1.9082585601768911</v>
      </c>
      <c r="H4320">
        <v>49</v>
      </c>
      <c r="I4320">
        <v>5</v>
      </c>
      <c r="J4320" cm="1">
        <f t="array" ref="J4320">SUMPRODUCT(--ISNUMBER(SEARCH(A4320, QA_Seed_Keywords!B$2:B$45)))</f>
        <v>0</v>
      </c>
      <c r="K4320" cm="1">
        <f t="array" ref="K4320">SUMPRODUCT(
    (--(C$2:C$100 &gt;= C4320)),
    (--(G$2:G$100 &gt;= G4320)),
    (--(H$2:H$100 &lt;= H4320)),
    (--(I$2:I$100 &gt;= I4320)),
    -- (
        (C$2:C$100 &gt; C4320) +
        (G$2:G$100 &gt; G4320) +
        (H$2:H$100 &lt; H4320) +
        (I$2:I$100 &gt; I4320)
    )
)</f>
        <v>0</v>
      </c>
      <c r="L4320">
        <f>(I4320/10)/(H4320/122)</f>
        <v>1.2448979591836735</v>
      </c>
      <c r="M4320">
        <f>L4320/MAX($L$2:$L$6948)</f>
        <v>0.10204081632653063</v>
      </c>
      <c r="N4320">
        <f>D4320*M4320*M4320</f>
        <v>1.6592573887426118E-4</v>
      </c>
      <c r="O4320">
        <f>D4320*G4320</f>
        <v>3.0409069478268918E-2</v>
      </c>
      <c r="P4320">
        <f>I4320/H4320</f>
        <v>0.10204081632653061</v>
      </c>
      <c r="Q4320">
        <f>D4320*P4320*P4320</f>
        <v>1.6592573887426113E-4</v>
      </c>
      <c r="R4320">
        <f t="shared" si="67"/>
        <v>44</v>
      </c>
    </row>
    <row r="4321" spans="1:18" x14ac:dyDescent="0.3">
      <c r="A4321" t="s">
        <v>2201</v>
      </c>
      <c r="B4321" t="s">
        <v>2202</v>
      </c>
      <c r="C4321">
        <v>2.659755551362581E-2</v>
      </c>
      <c r="D4321">
        <v>5.3195111027251616E-3</v>
      </c>
      <c r="E4321">
        <v>9</v>
      </c>
      <c r="F4321">
        <v>1.8</v>
      </c>
      <c r="G4321">
        <v>2.419084183942882</v>
      </c>
      <c r="H4321">
        <v>29</v>
      </c>
      <c r="I4321">
        <v>5</v>
      </c>
      <c r="J4321" cm="1">
        <f t="array" ref="J4321">SUMPRODUCT(--ISNUMBER(SEARCH(A4321, QA_Seed_Keywords!B$2:B$45)))</f>
        <v>0</v>
      </c>
      <c r="K4321" cm="1">
        <f t="array" ref="K4321">SUMPRODUCT(
    (--(C$2:C$100 &gt;= C4321)),
    (--(G$2:G$100 &gt;= G4321)),
    (--(H$2:H$100 &lt;= H4321)),
    (--(I$2:I$100 &gt;= I4321)),
    -- (
        (C$2:C$100 &gt; C4321) +
        (G$2:G$100 &gt; G4321) +
        (H$2:H$100 &lt; H4321) +
        (I$2:I$100 &gt; I4321)
    )
)</f>
        <v>0</v>
      </c>
      <c r="L4321">
        <f>(I4321/10)/(H4321/122)</f>
        <v>2.103448275862069</v>
      </c>
      <c r="M4321">
        <f>L4321/MAX($L$2:$L$6948)</f>
        <v>0.17241379310344829</v>
      </c>
      <c r="N4321">
        <f>D4321*M4321*M4321</f>
        <v>1.5813053218564693E-4</v>
      </c>
      <c r="O4321">
        <f>D4321*G4321</f>
        <v>1.2868345174910999E-2</v>
      </c>
      <c r="P4321">
        <f>I4321/H4321</f>
        <v>0.17241379310344829</v>
      </c>
      <c r="Q4321">
        <f>D4321*P4321*P4321</f>
        <v>1.5813053218564693E-4</v>
      </c>
      <c r="R4321">
        <f t="shared" si="67"/>
        <v>24</v>
      </c>
    </row>
    <row r="4322" spans="1:18" x14ac:dyDescent="0.3">
      <c r="A4322" t="s">
        <v>1720</v>
      </c>
      <c r="B4322" t="s">
        <v>1721</v>
      </c>
      <c r="C4322">
        <v>3.6197928375076828E-2</v>
      </c>
      <c r="D4322">
        <v>7.2395856750153672E-3</v>
      </c>
      <c r="E4322">
        <v>17</v>
      </c>
      <c r="F4322">
        <v>3.4</v>
      </c>
      <c r="G4322">
        <v>2.2649335041156231</v>
      </c>
      <c r="H4322">
        <v>34</v>
      </c>
      <c r="I4322">
        <v>5</v>
      </c>
      <c r="J4322" cm="1">
        <f t="array" ref="J4322">SUMPRODUCT(--ISNUMBER(SEARCH(A4322, QA_Seed_Keywords!B$2:B$45)))</f>
        <v>0</v>
      </c>
      <c r="K4322" cm="1">
        <f t="array" ref="K4322">SUMPRODUCT(
    (--(C$2:C$100 &gt;= C4322)),
    (--(G$2:G$100 &gt;= G4322)),
    (--(H$2:H$100 &lt;= H4322)),
    (--(I$2:I$100 &gt;= I4322)),
    -- (
        (C$2:C$100 &gt; C4322) +
        (G$2:G$100 &gt; G4322) +
        (H$2:H$100 &lt; H4322) +
        (I$2:I$100 &gt; I4322)
    )
)</f>
        <v>0</v>
      </c>
      <c r="L4322">
        <f>(I4322/10)/(H4322/122)</f>
        <v>1.7941176470588236</v>
      </c>
      <c r="M4322">
        <f>L4322/MAX($L$2:$L$6948)</f>
        <v>0.14705882352941177</v>
      </c>
      <c r="N4322">
        <f>D4322*M4322*M4322</f>
        <v>1.5656543414825622E-4</v>
      </c>
      <c r="O4322">
        <f>D4322*G4322</f>
        <v>1.6397180151257823E-2</v>
      </c>
      <c r="P4322">
        <f>I4322/H4322</f>
        <v>0.14705882352941177</v>
      </c>
      <c r="Q4322">
        <f>D4322*P4322*P4322</f>
        <v>1.5656543414825622E-4</v>
      </c>
      <c r="R4322">
        <f t="shared" si="67"/>
        <v>29</v>
      </c>
    </row>
    <row r="4323" spans="1:18" x14ac:dyDescent="0.3">
      <c r="A4323" t="s">
        <v>1926</v>
      </c>
      <c r="B4323" t="s">
        <v>1927</v>
      </c>
      <c r="C4323">
        <v>3.108569488000499E-2</v>
      </c>
      <c r="D4323">
        <v>6.2171389760009984E-3</v>
      </c>
      <c r="E4323">
        <v>12</v>
      </c>
      <c r="F4323">
        <v>2.4</v>
      </c>
      <c r="G4323">
        <v>2.3237740041385559</v>
      </c>
      <c r="H4323">
        <v>32</v>
      </c>
      <c r="I4323">
        <v>5</v>
      </c>
      <c r="J4323" cm="1">
        <f t="array" ref="J4323">SUMPRODUCT(--ISNUMBER(SEARCH(A4323, QA_Seed_Keywords!B$2:B$45)))</f>
        <v>0</v>
      </c>
      <c r="K4323" cm="1">
        <f t="array" ref="K4323">SUMPRODUCT(
    (--(C$2:C$100 &gt;= C4323)),
    (--(G$2:G$100 &gt;= G4323)),
    (--(H$2:H$100 &lt;= H4323)),
    (--(I$2:I$100 &gt;= I4323)),
    -- (
        (C$2:C$100 &gt; C4323) +
        (G$2:G$100 &gt; G4323) +
        (H$2:H$100 &lt; H4323) +
        (I$2:I$100 &gt; I4323)
    )
)</f>
        <v>0</v>
      </c>
      <c r="L4323">
        <f>(I4323/10)/(H4323/122)</f>
        <v>1.90625</v>
      </c>
      <c r="M4323">
        <f>L4323/MAX($L$2:$L$6948)</f>
        <v>0.15625</v>
      </c>
      <c r="N4323">
        <f>D4323*M4323*M4323</f>
        <v>1.5178561953127438E-4</v>
      </c>
      <c r="O4323">
        <f>D4323*G4323</f>
        <v>1.4447225932547722E-2</v>
      </c>
      <c r="P4323">
        <f>I4323/H4323</f>
        <v>0.15625</v>
      </c>
      <c r="Q4323">
        <f>D4323*P4323*P4323</f>
        <v>1.5178561953127438E-4</v>
      </c>
      <c r="R4323">
        <f t="shared" si="67"/>
        <v>27</v>
      </c>
    </row>
    <row r="4324" spans="1:18" x14ac:dyDescent="0.3">
      <c r="A4324" t="s">
        <v>1063</v>
      </c>
      <c r="B4324" t="s">
        <v>1064</v>
      </c>
      <c r="C4324">
        <v>5.9694102998285072E-2</v>
      </c>
      <c r="D4324">
        <v>1.1938820599657011E-2</v>
      </c>
      <c r="E4324">
        <v>60</v>
      </c>
      <c r="F4324">
        <v>12</v>
      </c>
      <c r="G4324">
        <v>1.991640169115942</v>
      </c>
      <c r="H4324">
        <v>45</v>
      </c>
      <c r="I4324">
        <v>5</v>
      </c>
      <c r="J4324" cm="1">
        <f t="array" ref="J4324">SUMPRODUCT(--ISNUMBER(SEARCH(A4324, QA_Seed_Keywords!B$2:B$45)))</f>
        <v>0</v>
      </c>
      <c r="K4324" cm="1">
        <f t="array" ref="K4324">SUMPRODUCT(
    (--(C$2:C$100 &gt;= C4324)),
    (--(G$2:G$100 &gt;= G4324)),
    (--(H$2:H$100 &lt;= H4324)),
    (--(I$2:I$100 &gt;= I4324)),
    -- (
        (C$2:C$100 &gt; C4324) +
        (G$2:G$100 &gt; G4324) +
        (H$2:H$100 &lt; H4324) +
        (I$2:I$100 &gt; I4324)
    )
)</f>
        <v>0</v>
      </c>
      <c r="L4324">
        <f>(I4324/10)/(H4324/122)</f>
        <v>1.3555555555555554</v>
      </c>
      <c r="M4324">
        <f>L4324/MAX($L$2:$L$6948)</f>
        <v>0.1111111111111111</v>
      </c>
      <c r="N4324">
        <f>D4324*M4324*M4324</f>
        <v>1.4739284690934578E-4</v>
      </c>
      <c r="O4324">
        <f>D4324*G4324</f>
        <v>2.377783467814578E-2</v>
      </c>
      <c r="P4324">
        <f>I4324/H4324</f>
        <v>0.1111111111111111</v>
      </c>
      <c r="Q4324">
        <f>D4324*P4324*P4324</f>
        <v>1.4739284690934578E-4</v>
      </c>
      <c r="R4324">
        <f t="shared" si="67"/>
        <v>40</v>
      </c>
    </row>
    <row r="4325" spans="1:18" x14ac:dyDescent="0.3">
      <c r="A4325" t="s">
        <v>1129</v>
      </c>
      <c r="B4325" t="s">
        <v>1130</v>
      </c>
      <c r="C4325">
        <v>5.6888337777167813E-2</v>
      </c>
      <c r="D4325">
        <v>1.137766755543356E-2</v>
      </c>
      <c r="E4325">
        <v>72</v>
      </c>
      <c r="F4325">
        <v>14.4</v>
      </c>
      <c r="G4325">
        <v>1.991640169115942</v>
      </c>
      <c r="H4325">
        <v>45</v>
      </c>
      <c r="I4325">
        <v>5</v>
      </c>
      <c r="J4325" cm="1">
        <f t="array" ref="J4325">SUMPRODUCT(--ISNUMBER(SEARCH(A4325, QA_Seed_Keywords!B$2:B$45)))</f>
        <v>0</v>
      </c>
      <c r="K4325" cm="1">
        <f t="array" ref="K4325">SUMPRODUCT(
    (--(C$2:C$100 &gt;= C4325)),
    (--(G$2:G$100 &gt;= G4325)),
    (--(H$2:H$100 &lt;= H4325)),
    (--(I$2:I$100 &gt;= I4325)),
    -- (
        (C$2:C$100 &gt; C4325) +
        (G$2:G$100 &gt; G4325) +
        (H$2:H$100 &lt; H4325) +
        (I$2:I$100 &gt; I4325)
    )
)</f>
        <v>0</v>
      </c>
      <c r="L4325">
        <f>(I4325/10)/(H4325/122)</f>
        <v>1.3555555555555554</v>
      </c>
      <c r="M4325">
        <f>L4325/MAX($L$2:$L$6948)</f>
        <v>0.1111111111111111</v>
      </c>
      <c r="N4325">
        <f>D4325*M4325*M4325</f>
        <v>1.4046503154856245E-4</v>
      </c>
      <c r="O4325">
        <f>D4325*G4325</f>
        <v>2.2660219734248661E-2</v>
      </c>
      <c r="P4325">
        <f>I4325/H4325</f>
        <v>0.1111111111111111</v>
      </c>
      <c r="Q4325">
        <f>D4325*P4325*P4325</f>
        <v>1.4046503154856245E-4</v>
      </c>
      <c r="R4325">
        <f t="shared" si="67"/>
        <v>40</v>
      </c>
    </row>
    <row r="4326" spans="1:18" x14ac:dyDescent="0.3">
      <c r="A4326" t="s">
        <v>3973</v>
      </c>
      <c r="B4326" t="s">
        <v>3973</v>
      </c>
      <c r="C4326">
        <v>1.26808642243672E-2</v>
      </c>
      <c r="D4326">
        <v>1.26808642243672E-2</v>
      </c>
      <c r="E4326">
        <v>2</v>
      </c>
      <c r="F4326">
        <v>2</v>
      </c>
      <c r="G4326">
        <v>3.6230569882688179</v>
      </c>
      <c r="H4326">
        <v>8</v>
      </c>
      <c r="I4326">
        <v>1</v>
      </c>
      <c r="J4326" cm="1">
        <f t="array" ref="J4326">SUMPRODUCT(--ISNUMBER(SEARCH(A4326, QA_Seed_Keywords!B$2:B$45)))</f>
        <v>0</v>
      </c>
      <c r="K4326" cm="1">
        <f t="array" ref="K4326">SUMPRODUCT(
    (--(C$2:C$100 &gt;= C4326)),
    (--(G$2:G$100 &gt;= G4326)),
    (--(H$2:H$100 &lt;= H4326)),
    (--(I$2:I$100 &gt;= I4326)),
    -- (
        (C$2:C$100 &gt; C4326) +
        (G$2:G$100 &gt; G4326) +
        (H$2:H$100 &lt; H4326) +
        (I$2:I$100 &gt; I4326)
    )
)</f>
        <v>285</v>
      </c>
      <c r="L4326">
        <f>(I4326/10)/(H4326/122)</f>
        <v>1.5249999999999999</v>
      </c>
      <c r="M4326">
        <f>L4326/MAX($L$2:$L$6948)</f>
        <v>0.125</v>
      </c>
      <c r="N4326">
        <f>D4326*M4326*M4326</f>
        <v>1.981385035057375E-4</v>
      </c>
      <c r="O4326">
        <f>D4326*G4326</f>
        <v>4.5943493745381626E-2</v>
      </c>
      <c r="P4326">
        <f>I4326/H4326</f>
        <v>0.125</v>
      </c>
      <c r="Q4326">
        <f>D4326*P4326*P4326</f>
        <v>1.981385035057375E-4</v>
      </c>
      <c r="R4326">
        <f t="shared" si="67"/>
        <v>7</v>
      </c>
    </row>
    <row r="4327" spans="1:18" x14ac:dyDescent="0.3">
      <c r="A4327" t="s">
        <v>969</v>
      </c>
      <c r="B4327" t="s">
        <v>970</v>
      </c>
      <c r="C4327">
        <v>6.4459329957948508E-2</v>
      </c>
      <c r="D4327">
        <v>1.28918659915897E-2</v>
      </c>
      <c r="E4327">
        <v>24</v>
      </c>
      <c r="F4327">
        <v>4.8</v>
      </c>
      <c r="G4327">
        <v>1.9284612674944099</v>
      </c>
      <c r="H4327">
        <v>48</v>
      </c>
      <c r="I4327">
        <v>5</v>
      </c>
      <c r="J4327" cm="1">
        <f t="array" ref="J4327">SUMPRODUCT(--ISNUMBER(SEARCH(A4327, QA_Seed_Keywords!B$2:B$45)))</f>
        <v>0</v>
      </c>
      <c r="K4327" cm="1">
        <f t="array" ref="K4327">SUMPRODUCT(
    (--(C$2:C$100 &gt;= C4327)),
    (--(G$2:G$100 &gt;= G4327)),
    (--(H$2:H$100 &lt;= H4327)),
    (--(I$2:I$100 &gt;= I4327)),
    -- (
        (C$2:C$100 &gt; C4327) +
        (G$2:G$100 &gt; G4327) +
        (H$2:H$100 &lt; H4327) +
        (I$2:I$100 &gt; I4327)
    )
)</f>
        <v>0</v>
      </c>
      <c r="L4327">
        <f>(I4327/10)/(H4327/122)</f>
        <v>1.2708333333333333</v>
      </c>
      <c r="M4327">
        <f>L4327/MAX($L$2:$L$6948)</f>
        <v>0.10416666666666667</v>
      </c>
      <c r="N4327">
        <f>D4327*M4327*M4327</f>
        <v>1.3988569869346465E-4</v>
      </c>
      <c r="O4327">
        <f>D4327*G4327</f>
        <v>2.486146423050915E-2</v>
      </c>
      <c r="P4327">
        <f>I4327/H4327</f>
        <v>0.10416666666666667</v>
      </c>
      <c r="Q4327">
        <f>D4327*P4327*P4327</f>
        <v>1.3988569869346465E-4</v>
      </c>
      <c r="R4327">
        <f t="shared" si="67"/>
        <v>43</v>
      </c>
    </row>
    <row r="4328" spans="1:18" x14ac:dyDescent="0.3">
      <c r="A4328" t="s">
        <v>1223</v>
      </c>
      <c r="B4328" t="s">
        <v>745</v>
      </c>
      <c r="C4328">
        <v>5.2399642874242897E-2</v>
      </c>
      <c r="D4328">
        <v>1.047992857484858E-2</v>
      </c>
      <c r="E4328">
        <v>32</v>
      </c>
      <c r="F4328">
        <v>6.4</v>
      </c>
      <c r="G4328">
        <v>2.013619075834717</v>
      </c>
      <c r="H4328">
        <v>44</v>
      </c>
      <c r="I4328">
        <v>5</v>
      </c>
      <c r="J4328" cm="1">
        <f t="array" ref="J4328">SUMPRODUCT(--ISNUMBER(SEARCH(A4328, QA_Seed_Keywords!B$2:B$45)))</f>
        <v>4</v>
      </c>
      <c r="K4328" cm="1">
        <f t="array" ref="K4328">SUMPRODUCT(
    (--(C$2:C$100 &gt;= C4328)),
    (--(G$2:G$100 &gt;= G4328)),
    (--(H$2:H$100 &lt;= H4328)),
    (--(I$2:I$100 &gt;= I4328)),
    -- (
        (C$2:C$100 &gt; C4328) +
        (G$2:G$100 &gt; G4328) +
        (H$2:H$100 &lt; H4328) +
        (I$2:I$100 &gt; I4328)
    )
)</f>
        <v>0</v>
      </c>
      <c r="L4328">
        <f>(I4328/10)/(H4328/122)</f>
        <v>1.3863636363636362</v>
      </c>
      <c r="M4328">
        <f>L4328/MAX($L$2:$L$6948)</f>
        <v>0.11363636363636363</v>
      </c>
      <c r="N4328">
        <f>D4328*M4328*M4328</f>
        <v>1.3532965618347854E-4</v>
      </c>
      <c r="O4328">
        <f>D4328*G4328</f>
        <v>2.110258409170044E-2</v>
      </c>
      <c r="P4328">
        <f>I4328/H4328</f>
        <v>0.11363636363636363</v>
      </c>
      <c r="Q4328">
        <f>D4328*P4328*P4328</f>
        <v>1.3532965618347854E-4</v>
      </c>
      <c r="R4328">
        <f t="shared" si="67"/>
        <v>39</v>
      </c>
    </row>
    <row r="4329" spans="1:18" x14ac:dyDescent="0.3">
      <c r="A4329" t="s">
        <v>2398</v>
      </c>
      <c r="B4329" t="s">
        <v>2399</v>
      </c>
      <c r="C4329">
        <v>2.384963974373416E-2</v>
      </c>
      <c r="D4329">
        <v>4.7699279487468313E-3</v>
      </c>
      <c r="E4329">
        <v>7</v>
      </c>
      <c r="F4329">
        <v>1.4</v>
      </c>
      <c r="G4329">
        <v>2.3862943611198908</v>
      </c>
      <c r="H4329">
        <v>30</v>
      </c>
      <c r="I4329">
        <v>5</v>
      </c>
      <c r="J4329" cm="1">
        <f t="array" ref="J4329">SUMPRODUCT(--ISNUMBER(SEARCH(A4329, QA_Seed_Keywords!B$2:B$45)))</f>
        <v>0</v>
      </c>
      <c r="K4329" cm="1">
        <f t="array" ref="K4329">SUMPRODUCT(
    (--(C$2:C$100 &gt;= C4329)),
    (--(G$2:G$100 &gt;= G4329)),
    (--(H$2:H$100 &lt;= H4329)),
    (--(I$2:I$100 &gt;= I4329)),
    -- (
        (C$2:C$100 &gt; C4329) +
        (G$2:G$100 &gt; G4329) +
        (H$2:H$100 &lt; H4329) +
        (I$2:I$100 &gt; I4329)
    )
)</f>
        <v>0</v>
      </c>
      <c r="L4329">
        <f>(I4329/10)/(H4329/122)</f>
        <v>2.0333333333333332</v>
      </c>
      <c r="M4329">
        <f>L4329/MAX($L$2:$L$6948)</f>
        <v>0.16666666666666666</v>
      </c>
      <c r="N4329">
        <f>D4329*M4329*M4329</f>
        <v>1.3249799857630086E-4</v>
      </c>
      <c r="O4329">
        <f>D4329*G4329</f>
        <v>1.1382452167042732E-2</v>
      </c>
      <c r="P4329">
        <f>I4329/H4329</f>
        <v>0.16666666666666666</v>
      </c>
      <c r="Q4329">
        <f>D4329*P4329*P4329</f>
        <v>1.3249799857630086E-4</v>
      </c>
      <c r="R4329">
        <f t="shared" si="67"/>
        <v>25</v>
      </c>
    </row>
    <row r="4330" spans="1:18" x14ac:dyDescent="0.3">
      <c r="A4330" t="s">
        <v>799</v>
      </c>
      <c r="B4330" t="s">
        <v>800</v>
      </c>
      <c r="C4330">
        <v>7.5740052364737701E-2</v>
      </c>
      <c r="D4330">
        <v>1.514801047294754E-2</v>
      </c>
      <c r="E4330">
        <v>37</v>
      </c>
      <c r="F4330">
        <v>7.4</v>
      </c>
      <c r="G4330">
        <v>1.8129483803725659</v>
      </c>
      <c r="H4330">
        <v>54</v>
      </c>
      <c r="I4330">
        <v>5</v>
      </c>
      <c r="J4330" cm="1">
        <f t="array" ref="J4330">SUMPRODUCT(--ISNUMBER(SEARCH(A4330, QA_Seed_Keywords!B$2:B$45)))</f>
        <v>0</v>
      </c>
      <c r="K4330" cm="1">
        <f t="array" ref="K4330">SUMPRODUCT(
    (--(C$2:C$100 &gt;= C4330)),
    (--(G$2:G$100 &gt;= G4330)),
    (--(H$2:H$100 &lt;= H4330)),
    (--(I$2:I$100 &gt;= I4330)),
    -- (
        (C$2:C$100 &gt; C4330) +
        (G$2:G$100 &gt; G4330) +
        (H$2:H$100 &lt; H4330) +
        (I$2:I$100 &gt; I4330)
    )
)</f>
        <v>0</v>
      </c>
      <c r="L4330">
        <f>(I4330/10)/(H4330/122)</f>
        <v>1.1296296296296298</v>
      </c>
      <c r="M4330">
        <f>L4330/MAX($L$2:$L$6948)</f>
        <v>9.2592592592592615E-2</v>
      </c>
      <c r="N4330">
        <f>D4330*M4330*M4330</f>
        <v>1.2986977428795909E-4</v>
      </c>
      <c r="O4330">
        <f>D4330*G4330</f>
        <v>2.7462561052796909E-2</v>
      </c>
      <c r="P4330">
        <f>I4330/H4330</f>
        <v>9.2592592592592587E-2</v>
      </c>
      <c r="Q4330">
        <f>D4330*P4330*P4330</f>
        <v>1.2986977428795901E-4</v>
      </c>
      <c r="R4330">
        <f t="shared" si="67"/>
        <v>49</v>
      </c>
    </row>
    <row r="4331" spans="1:18" x14ac:dyDescent="0.3">
      <c r="A4331" t="s">
        <v>1012</v>
      </c>
      <c r="B4331" t="s">
        <v>1013</v>
      </c>
      <c r="C4331">
        <v>6.2115333013054538E-2</v>
      </c>
      <c r="D4331">
        <v>1.2423066602610911E-2</v>
      </c>
      <c r="E4331">
        <v>21</v>
      </c>
      <c r="F4331">
        <v>4.2</v>
      </c>
      <c r="G4331">
        <v>1.9082585601768911</v>
      </c>
      <c r="H4331">
        <v>49</v>
      </c>
      <c r="I4331">
        <v>5</v>
      </c>
      <c r="J4331" cm="1">
        <f t="array" ref="J4331">SUMPRODUCT(--ISNUMBER(SEARCH(A4331, QA_Seed_Keywords!B$2:B$45)))</f>
        <v>0</v>
      </c>
      <c r="K4331" cm="1">
        <f t="array" ref="K4331">SUMPRODUCT(
    (--(C$2:C$100 &gt;= C4331)),
    (--(G$2:G$100 &gt;= G4331)),
    (--(H$2:H$100 &lt;= H4331)),
    (--(I$2:I$100 &gt;= I4331)),
    -- (
        (C$2:C$100 &gt; C4331) +
        (G$2:G$100 &gt; G4331) +
        (H$2:H$100 &lt; H4331) +
        (I$2:I$100 &gt; I4331)
    )
)</f>
        <v>0</v>
      </c>
      <c r="L4331">
        <f>(I4331/10)/(H4331/122)</f>
        <v>1.2448979591836735</v>
      </c>
      <c r="M4331">
        <f>L4331/MAX($L$2:$L$6948)</f>
        <v>0.10204081632653063</v>
      </c>
      <c r="N4331">
        <f>D4331*M4331*M4331</f>
        <v>1.2935304667441601E-4</v>
      </c>
      <c r="O4331">
        <f>D4331*G4331</f>
        <v>2.370642318807992E-2</v>
      </c>
      <c r="P4331">
        <f>I4331/H4331</f>
        <v>0.10204081632653061</v>
      </c>
      <c r="Q4331">
        <f>D4331*P4331*P4331</f>
        <v>1.2935304667441598E-4</v>
      </c>
      <c r="R4331">
        <f t="shared" si="67"/>
        <v>44</v>
      </c>
    </row>
    <row r="4332" spans="1:18" x14ac:dyDescent="0.3">
      <c r="A4332" t="s">
        <v>1546</v>
      </c>
      <c r="B4332" t="s">
        <v>1547</v>
      </c>
      <c r="C4332">
        <v>4.0790178321597537E-2</v>
      </c>
      <c r="D4332">
        <v>8.1580356643195066E-3</v>
      </c>
      <c r="E4332">
        <v>14</v>
      </c>
      <c r="F4332">
        <v>2.8</v>
      </c>
      <c r="G4332">
        <v>2.1067094989007291</v>
      </c>
      <c r="H4332">
        <v>40</v>
      </c>
      <c r="I4332">
        <v>5</v>
      </c>
      <c r="J4332" cm="1">
        <f t="array" ref="J4332">SUMPRODUCT(--ISNUMBER(SEARCH(A4332, QA_Seed_Keywords!B$2:B$45)))</f>
        <v>0</v>
      </c>
      <c r="K4332" cm="1">
        <f t="array" ref="K4332">SUMPRODUCT(
    (--(C$2:C$100 &gt;= C4332)),
    (--(G$2:G$100 &gt;= G4332)),
    (--(H$2:H$100 &lt;= H4332)),
    (--(I$2:I$100 &gt;= I4332)),
    -- (
        (C$2:C$100 &gt; C4332) +
        (G$2:G$100 &gt; G4332) +
        (H$2:H$100 &lt; H4332) +
        (I$2:I$100 &gt; I4332)
    )
)</f>
        <v>0</v>
      </c>
      <c r="L4332">
        <f>(I4332/10)/(H4332/122)</f>
        <v>1.5250000000000001</v>
      </c>
      <c r="M4332">
        <f>L4332/MAX($L$2:$L$6948)</f>
        <v>0.12500000000000003</v>
      </c>
      <c r="N4332">
        <f>D4332*M4332*M4332</f>
        <v>1.2746930725499235E-4</v>
      </c>
      <c r="O4332">
        <f>D4332*G4332</f>
        <v>1.7186611226392826E-2</v>
      </c>
      <c r="P4332">
        <f>I4332/H4332</f>
        <v>0.125</v>
      </c>
      <c r="Q4332">
        <f>D4332*P4332*P4332</f>
        <v>1.2746930725499229E-4</v>
      </c>
      <c r="R4332">
        <f t="shared" si="67"/>
        <v>35</v>
      </c>
    </row>
    <row r="4333" spans="1:18" x14ac:dyDescent="0.3">
      <c r="A4333" t="s">
        <v>7601</v>
      </c>
      <c r="B4333" t="s">
        <v>7602</v>
      </c>
      <c r="C4333">
        <v>7.0487691780603146E-3</v>
      </c>
      <c r="D4333">
        <v>7.0487691780603146E-3</v>
      </c>
      <c r="E4333">
        <v>1</v>
      </c>
      <c r="F4333">
        <v>1</v>
      </c>
      <c r="G4333">
        <v>3.8743714165497241</v>
      </c>
      <c r="H4333">
        <v>6</v>
      </c>
      <c r="I4333">
        <v>1</v>
      </c>
      <c r="J4333" cm="1">
        <f t="array" ref="J4333">SUMPRODUCT(--ISNUMBER(SEARCH(A4333, QA_Seed_Keywords!B$2:B$45)))</f>
        <v>0</v>
      </c>
      <c r="K4333" cm="1">
        <f t="array" ref="K4333">SUMPRODUCT(
    (--(C$2:C$100 &gt;= C4333)),
    (--(G$2:G$100 &gt;= G4333)),
    (--(H$2:H$100 &lt;= H4333)),
    (--(I$2:I$100 &gt;= I4333)),
    -- (
        (C$2:C$100 &gt; C4333) +
        (G$2:G$100 &gt; G4333) +
        (H$2:H$100 &lt; H4333) +
        (I$2:I$100 &gt; I4333)
    )
)</f>
        <v>285</v>
      </c>
      <c r="L4333">
        <f>(I4333/10)/(H4333/122)</f>
        <v>2.0333333333333337</v>
      </c>
      <c r="M4333">
        <f>L4333/MAX($L$2:$L$6948)</f>
        <v>0.16666666666666671</v>
      </c>
      <c r="N4333">
        <f>D4333*M4333*M4333</f>
        <v>1.9579914383500884E-4</v>
      </c>
      <c r="O4333">
        <f>D4333*G4333</f>
        <v>2.7309549825333575E-2</v>
      </c>
      <c r="P4333">
        <f>I4333/H4333</f>
        <v>0.16666666666666666</v>
      </c>
      <c r="Q4333">
        <f>D4333*P4333*P4333</f>
        <v>1.9579914383500871E-4</v>
      </c>
      <c r="R4333">
        <f t="shared" si="67"/>
        <v>5</v>
      </c>
    </row>
    <row r="4334" spans="1:18" x14ac:dyDescent="0.3">
      <c r="A4334" t="s">
        <v>7603</v>
      </c>
      <c r="B4334" t="s">
        <v>7603</v>
      </c>
      <c r="C4334">
        <v>7.0487691780603146E-3</v>
      </c>
      <c r="D4334">
        <v>7.0487691780603146E-3</v>
      </c>
      <c r="E4334">
        <v>1</v>
      </c>
      <c r="F4334">
        <v>1</v>
      </c>
      <c r="G4334">
        <v>3.8743714165497241</v>
      </c>
      <c r="H4334">
        <v>6</v>
      </c>
      <c r="I4334">
        <v>1</v>
      </c>
      <c r="J4334" cm="1">
        <f t="array" ref="J4334">SUMPRODUCT(--ISNUMBER(SEARCH(A4334, QA_Seed_Keywords!B$2:B$45)))</f>
        <v>1</v>
      </c>
      <c r="K4334" cm="1">
        <f t="array" ref="K4334">SUMPRODUCT(
    (--(C$2:C$100 &gt;= C4334)),
    (--(G$2:G$100 &gt;= G4334)),
    (--(H$2:H$100 &lt;= H4334)),
    (--(I$2:I$100 &gt;= I4334)),
    -- (
        (C$2:C$100 &gt; C4334) +
        (G$2:G$100 &gt; G4334) +
        (H$2:H$100 &lt; H4334) +
        (I$2:I$100 &gt; I4334)
    )
)</f>
        <v>285</v>
      </c>
      <c r="L4334">
        <f>(I4334/10)/(H4334/122)</f>
        <v>2.0333333333333337</v>
      </c>
      <c r="M4334">
        <f>L4334/MAX($L$2:$L$6948)</f>
        <v>0.16666666666666671</v>
      </c>
      <c r="N4334">
        <f>D4334*M4334*M4334</f>
        <v>1.9579914383500884E-4</v>
      </c>
      <c r="O4334">
        <f>D4334*G4334</f>
        <v>2.7309549825333575E-2</v>
      </c>
      <c r="P4334">
        <f>I4334/H4334</f>
        <v>0.16666666666666666</v>
      </c>
      <c r="Q4334">
        <f>D4334*P4334*P4334</f>
        <v>1.9579914383500871E-4</v>
      </c>
      <c r="R4334">
        <f t="shared" si="67"/>
        <v>5</v>
      </c>
    </row>
    <row r="4335" spans="1:18" x14ac:dyDescent="0.3">
      <c r="A4335" t="s">
        <v>7604</v>
      </c>
      <c r="B4335" t="s">
        <v>7604</v>
      </c>
      <c r="C4335">
        <v>7.0487691780603146E-3</v>
      </c>
      <c r="D4335">
        <v>7.0487691780603146E-3</v>
      </c>
      <c r="E4335">
        <v>1</v>
      </c>
      <c r="F4335">
        <v>1</v>
      </c>
      <c r="G4335">
        <v>3.8743714165497241</v>
      </c>
      <c r="H4335">
        <v>6</v>
      </c>
      <c r="I4335">
        <v>1</v>
      </c>
      <c r="J4335" cm="1">
        <f t="array" ref="J4335">SUMPRODUCT(--ISNUMBER(SEARCH(A4335, QA_Seed_Keywords!B$2:B$45)))</f>
        <v>0</v>
      </c>
      <c r="K4335" cm="1">
        <f t="array" ref="K4335">SUMPRODUCT(
    (--(C$2:C$100 &gt;= C4335)),
    (--(G$2:G$100 &gt;= G4335)),
    (--(H$2:H$100 &lt;= H4335)),
    (--(I$2:I$100 &gt;= I4335)),
    -- (
        (C$2:C$100 &gt; C4335) +
        (G$2:G$100 &gt; G4335) +
        (H$2:H$100 &lt; H4335) +
        (I$2:I$100 &gt; I4335)
    )
)</f>
        <v>285</v>
      </c>
      <c r="L4335">
        <f>(I4335/10)/(H4335/122)</f>
        <v>2.0333333333333337</v>
      </c>
      <c r="M4335">
        <f>L4335/MAX($L$2:$L$6948)</f>
        <v>0.16666666666666671</v>
      </c>
      <c r="N4335">
        <f>D4335*M4335*M4335</f>
        <v>1.9579914383500884E-4</v>
      </c>
      <c r="O4335">
        <f>D4335*G4335</f>
        <v>2.7309549825333575E-2</v>
      </c>
      <c r="P4335">
        <f>I4335/H4335</f>
        <v>0.16666666666666666</v>
      </c>
      <c r="Q4335">
        <f>D4335*P4335*P4335</f>
        <v>1.9579914383500871E-4</v>
      </c>
      <c r="R4335">
        <f t="shared" si="67"/>
        <v>5</v>
      </c>
    </row>
    <row r="4336" spans="1:18" x14ac:dyDescent="0.3">
      <c r="A4336" t="s">
        <v>7605</v>
      </c>
      <c r="B4336" t="s">
        <v>7605</v>
      </c>
      <c r="C4336">
        <v>7.0487691780603146E-3</v>
      </c>
      <c r="D4336">
        <v>7.0487691780603146E-3</v>
      </c>
      <c r="E4336">
        <v>1</v>
      </c>
      <c r="F4336">
        <v>1</v>
      </c>
      <c r="G4336">
        <v>3.8743714165497241</v>
      </c>
      <c r="H4336">
        <v>6</v>
      </c>
      <c r="I4336">
        <v>1</v>
      </c>
      <c r="J4336" cm="1">
        <f t="array" ref="J4336">SUMPRODUCT(--ISNUMBER(SEARCH(A4336, QA_Seed_Keywords!B$2:B$45)))</f>
        <v>0</v>
      </c>
      <c r="K4336" cm="1">
        <f t="array" ref="K4336">SUMPRODUCT(
    (--(C$2:C$100 &gt;= C4336)),
    (--(G$2:G$100 &gt;= G4336)),
    (--(H$2:H$100 &lt;= H4336)),
    (--(I$2:I$100 &gt;= I4336)),
    -- (
        (C$2:C$100 &gt; C4336) +
        (G$2:G$100 &gt; G4336) +
        (H$2:H$100 &lt; H4336) +
        (I$2:I$100 &gt; I4336)
    )
)</f>
        <v>285</v>
      </c>
      <c r="L4336">
        <f>(I4336/10)/(H4336/122)</f>
        <v>2.0333333333333337</v>
      </c>
      <c r="M4336">
        <f>L4336/MAX($L$2:$L$6948)</f>
        <v>0.16666666666666671</v>
      </c>
      <c r="N4336">
        <f>D4336*M4336*M4336</f>
        <v>1.9579914383500884E-4</v>
      </c>
      <c r="O4336">
        <f>D4336*G4336</f>
        <v>2.7309549825333575E-2</v>
      </c>
      <c r="P4336">
        <f>I4336/H4336</f>
        <v>0.16666666666666666</v>
      </c>
      <c r="Q4336">
        <f>D4336*P4336*P4336</f>
        <v>1.9579914383500871E-4</v>
      </c>
      <c r="R4336">
        <f t="shared" si="67"/>
        <v>5</v>
      </c>
    </row>
    <row r="4337" spans="1:18" x14ac:dyDescent="0.3">
      <c r="A4337" t="s">
        <v>7606</v>
      </c>
      <c r="B4337" t="s">
        <v>7606</v>
      </c>
      <c r="C4337">
        <v>7.0487691780603146E-3</v>
      </c>
      <c r="D4337">
        <v>7.0487691780603146E-3</v>
      </c>
      <c r="E4337">
        <v>1</v>
      </c>
      <c r="F4337">
        <v>1</v>
      </c>
      <c r="G4337">
        <v>3.8743714165497241</v>
      </c>
      <c r="H4337">
        <v>6</v>
      </c>
      <c r="I4337">
        <v>1</v>
      </c>
      <c r="J4337" cm="1">
        <f t="array" ref="J4337">SUMPRODUCT(--ISNUMBER(SEARCH(A4337, QA_Seed_Keywords!B$2:B$45)))</f>
        <v>0</v>
      </c>
      <c r="K4337" cm="1">
        <f t="array" ref="K4337">SUMPRODUCT(
    (--(C$2:C$100 &gt;= C4337)),
    (--(G$2:G$100 &gt;= G4337)),
    (--(H$2:H$100 &lt;= H4337)),
    (--(I$2:I$100 &gt;= I4337)),
    -- (
        (C$2:C$100 &gt; C4337) +
        (G$2:G$100 &gt; G4337) +
        (H$2:H$100 &lt; H4337) +
        (I$2:I$100 &gt; I4337)
    )
)</f>
        <v>285</v>
      </c>
      <c r="L4337">
        <f>(I4337/10)/(H4337/122)</f>
        <v>2.0333333333333337</v>
      </c>
      <c r="M4337">
        <f>L4337/MAX($L$2:$L$6948)</f>
        <v>0.16666666666666671</v>
      </c>
      <c r="N4337">
        <f>D4337*M4337*M4337</f>
        <v>1.9579914383500884E-4</v>
      </c>
      <c r="O4337">
        <f>D4337*G4337</f>
        <v>2.7309549825333575E-2</v>
      </c>
      <c r="P4337">
        <f>I4337/H4337</f>
        <v>0.16666666666666666</v>
      </c>
      <c r="Q4337">
        <f>D4337*P4337*P4337</f>
        <v>1.9579914383500871E-4</v>
      </c>
      <c r="R4337">
        <f t="shared" si="67"/>
        <v>5</v>
      </c>
    </row>
    <row r="4338" spans="1:18" x14ac:dyDescent="0.3">
      <c r="A4338" t="s">
        <v>7607</v>
      </c>
      <c r="B4338" t="s">
        <v>7607</v>
      </c>
      <c r="C4338">
        <v>7.0487691780603146E-3</v>
      </c>
      <c r="D4338">
        <v>7.0487691780603146E-3</v>
      </c>
      <c r="E4338">
        <v>1</v>
      </c>
      <c r="F4338">
        <v>1</v>
      </c>
      <c r="G4338">
        <v>3.8743714165497241</v>
      </c>
      <c r="H4338">
        <v>6</v>
      </c>
      <c r="I4338">
        <v>1</v>
      </c>
      <c r="J4338" cm="1">
        <f t="array" ref="J4338">SUMPRODUCT(--ISNUMBER(SEARCH(A4338, QA_Seed_Keywords!B$2:B$45)))</f>
        <v>0</v>
      </c>
      <c r="K4338" cm="1">
        <f t="array" ref="K4338">SUMPRODUCT(
    (--(C$2:C$100 &gt;= C4338)),
    (--(G$2:G$100 &gt;= G4338)),
    (--(H$2:H$100 &lt;= H4338)),
    (--(I$2:I$100 &gt;= I4338)),
    -- (
        (C$2:C$100 &gt; C4338) +
        (G$2:G$100 &gt; G4338) +
        (H$2:H$100 &lt; H4338) +
        (I$2:I$100 &gt; I4338)
    )
)</f>
        <v>285</v>
      </c>
      <c r="L4338">
        <f>(I4338/10)/(H4338/122)</f>
        <v>2.0333333333333337</v>
      </c>
      <c r="M4338">
        <f>L4338/MAX($L$2:$L$6948)</f>
        <v>0.16666666666666671</v>
      </c>
      <c r="N4338">
        <f>D4338*M4338*M4338</f>
        <v>1.9579914383500884E-4</v>
      </c>
      <c r="O4338">
        <f>D4338*G4338</f>
        <v>2.7309549825333575E-2</v>
      </c>
      <c r="P4338">
        <f>I4338/H4338</f>
        <v>0.16666666666666666</v>
      </c>
      <c r="Q4338">
        <f>D4338*P4338*P4338</f>
        <v>1.9579914383500871E-4</v>
      </c>
      <c r="R4338">
        <f t="shared" si="67"/>
        <v>5</v>
      </c>
    </row>
    <row r="4339" spans="1:18" x14ac:dyDescent="0.3">
      <c r="A4339" t="s">
        <v>7608</v>
      </c>
      <c r="B4339" t="s">
        <v>7609</v>
      </c>
      <c r="C4339">
        <v>7.0487691780603146E-3</v>
      </c>
      <c r="D4339">
        <v>7.0487691780603146E-3</v>
      </c>
      <c r="E4339">
        <v>1</v>
      </c>
      <c r="F4339">
        <v>1</v>
      </c>
      <c r="G4339">
        <v>3.8743714165497241</v>
      </c>
      <c r="H4339">
        <v>6</v>
      </c>
      <c r="I4339">
        <v>1</v>
      </c>
      <c r="J4339" cm="1">
        <f t="array" ref="J4339">SUMPRODUCT(--ISNUMBER(SEARCH(A4339, QA_Seed_Keywords!B$2:B$45)))</f>
        <v>0</v>
      </c>
      <c r="K4339" cm="1">
        <f t="array" ref="K4339">SUMPRODUCT(
    (--(C$2:C$100 &gt;= C4339)),
    (--(G$2:G$100 &gt;= G4339)),
    (--(H$2:H$100 &lt;= H4339)),
    (--(I$2:I$100 &gt;= I4339)),
    -- (
        (C$2:C$100 &gt; C4339) +
        (G$2:G$100 &gt; G4339) +
        (H$2:H$100 &lt; H4339) +
        (I$2:I$100 &gt; I4339)
    )
)</f>
        <v>285</v>
      </c>
      <c r="L4339">
        <f>(I4339/10)/(H4339/122)</f>
        <v>2.0333333333333337</v>
      </c>
      <c r="M4339">
        <f>L4339/MAX($L$2:$L$6948)</f>
        <v>0.16666666666666671</v>
      </c>
      <c r="N4339">
        <f>D4339*M4339*M4339</f>
        <v>1.9579914383500884E-4</v>
      </c>
      <c r="O4339">
        <f>D4339*G4339</f>
        <v>2.7309549825333575E-2</v>
      </c>
      <c r="P4339">
        <f>I4339/H4339</f>
        <v>0.16666666666666666</v>
      </c>
      <c r="Q4339">
        <f>D4339*P4339*P4339</f>
        <v>1.9579914383500871E-4</v>
      </c>
      <c r="R4339">
        <f t="shared" si="67"/>
        <v>5</v>
      </c>
    </row>
    <row r="4340" spans="1:18" x14ac:dyDescent="0.3">
      <c r="A4340" t="s">
        <v>3323</v>
      </c>
      <c r="B4340" t="s">
        <v>3324</v>
      </c>
      <c r="C4340">
        <v>1.5743625850336999E-2</v>
      </c>
      <c r="D4340">
        <v>1.5743625850336999E-2</v>
      </c>
      <c r="E4340">
        <v>3</v>
      </c>
      <c r="F4340">
        <v>3</v>
      </c>
      <c r="G4340">
        <v>3.5176964726109912</v>
      </c>
      <c r="H4340">
        <v>9</v>
      </c>
      <c r="I4340">
        <v>1</v>
      </c>
      <c r="J4340" cm="1">
        <f t="array" ref="J4340">SUMPRODUCT(--ISNUMBER(SEARCH(A4340, QA_Seed_Keywords!B$2:B$45)))</f>
        <v>0</v>
      </c>
      <c r="K4340" cm="1">
        <f t="array" ref="K4340">SUMPRODUCT(
    (--(C$2:C$100 &gt;= C4340)),
    (--(G$2:G$100 &gt;= G4340)),
    (--(H$2:H$100 &lt;= H4340)),
    (--(I$2:I$100 &gt;= I4340)),
    -- (
        (C$2:C$100 &gt; C4340) +
        (G$2:G$100 &gt; G4340) +
        (H$2:H$100 &lt; H4340) +
        (I$2:I$100 &gt; I4340)
    )
)</f>
        <v>285</v>
      </c>
      <c r="L4340">
        <f>(I4340/10)/(H4340/122)</f>
        <v>1.3555555555555556</v>
      </c>
      <c r="M4340">
        <f>L4340/MAX($L$2:$L$6948)</f>
        <v>0.11111111111111112</v>
      </c>
      <c r="N4340">
        <f>D4340*M4340*M4340</f>
        <v>1.9436575123872842E-4</v>
      </c>
      <c r="O4340">
        <f>D4340*G4340</f>
        <v>5.5381297119837677E-2</v>
      </c>
      <c r="P4340">
        <f>I4340/H4340</f>
        <v>0.1111111111111111</v>
      </c>
      <c r="Q4340">
        <f>D4340*P4340*P4340</f>
        <v>1.9436575123872837E-4</v>
      </c>
      <c r="R4340">
        <f t="shared" si="67"/>
        <v>8</v>
      </c>
    </row>
    <row r="4341" spans="1:18" x14ac:dyDescent="0.3">
      <c r="A4341" t="s">
        <v>3329</v>
      </c>
      <c r="B4341" t="s">
        <v>3330</v>
      </c>
      <c r="C4341">
        <v>1.5712945151338559E-2</v>
      </c>
      <c r="D4341">
        <v>1.5712945151338559E-2</v>
      </c>
      <c r="E4341">
        <v>3</v>
      </c>
      <c r="F4341">
        <v>3</v>
      </c>
      <c r="G4341">
        <v>3.5176964726109912</v>
      </c>
      <c r="H4341">
        <v>9</v>
      </c>
      <c r="I4341">
        <v>1</v>
      </c>
      <c r="J4341" cm="1">
        <f t="array" ref="J4341">SUMPRODUCT(--ISNUMBER(SEARCH(A4341, QA_Seed_Keywords!B$2:B$45)))</f>
        <v>0</v>
      </c>
      <c r="K4341" cm="1">
        <f t="array" ref="K4341">SUMPRODUCT(
    (--(C$2:C$100 &gt;= C4341)),
    (--(G$2:G$100 &gt;= G4341)),
    (--(H$2:H$100 &lt;= H4341)),
    (--(I$2:I$100 &gt;= I4341)),
    -- (
        (C$2:C$100 &gt; C4341) +
        (G$2:G$100 &gt; G4341) +
        (H$2:H$100 &lt; H4341) +
        (I$2:I$100 &gt; I4341)
    )
)</f>
        <v>285</v>
      </c>
      <c r="L4341">
        <f>(I4341/10)/(H4341/122)</f>
        <v>1.3555555555555556</v>
      </c>
      <c r="M4341">
        <f>L4341/MAX($L$2:$L$6948)</f>
        <v>0.11111111111111112</v>
      </c>
      <c r="N4341">
        <f>D4341*M4341*M4341</f>
        <v>1.9398697717701928E-4</v>
      </c>
      <c r="O4341">
        <f>D4341*G4341</f>
        <v>5.5273371733193626E-2</v>
      </c>
      <c r="P4341">
        <f>I4341/H4341</f>
        <v>0.1111111111111111</v>
      </c>
      <c r="Q4341">
        <f>D4341*P4341*P4341</f>
        <v>1.9398697717701923E-4</v>
      </c>
      <c r="R4341">
        <f t="shared" si="67"/>
        <v>8</v>
      </c>
    </row>
    <row r="4342" spans="1:18" x14ac:dyDescent="0.3">
      <c r="A4342" t="s">
        <v>3331</v>
      </c>
      <c r="B4342" t="s">
        <v>3332</v>
      </c>
      <c r="C4342">
        <v>1.5712945151338559E-2</v>
      </c>
      <c r="D4342">
        <v>1.5712945151338559E-2</v>
      </c>
      <c r="E4342">
        <v>3</v>
      </c>
      <c r="F4342">
        <v>3</v>
      </c>
      <c r="G4342">
        <v>3.5176964726109912</v>
      </c>
      <c r="H4342">
        <v>9</v>
      </c>
      <c r="I4342">
        <v>1</v>
      </c>
      <c r="J4342" cm="1">
        <f t="array" ref="J4342">SUMPRODUCT(--ISNUMBER(SEARCH(A4342, QA_Seed_Keywords!B$2:B$45)))</f>
        <v>0</v>
      </c>
      <c r="K4342" cm="1">
        <f t="array" ref="K4342">SUMPRODUCT(
    (--(C$2:C$100 &gt;= C4342)),
    (--(G$2:G$100 &gt;= G4342)),
    (--(H$2:H$100 &lt;= H4342)),
    (--(I$2:I$100 &gt;= I4342)),
    -- (
        (C$2:C$100 &gt; C4342) +
        (G$2:G$100 &gt; G4342) +
        (H$2:H$100 &lt; H4342) +
        (I$2:I$100 &gt; I4342)
    )
)</f>
        <v>285</v>
      </c>
      <c r="L4342">
        <f>(I4342/10)/(H4342/122)</f>
        <v>1.3555555555555556</v>
      </c>
      <c r="M4342">
        <f>L4342/MAX($L$2:$L$6948)</f>
        <v>0.11111111111111112</v>
      </c>
      <c r="N4342">
        <f>D4342*M4342*M4342</f>
        <v>1.9398697717701928E-4</v>
      </c>
      <c r="O4342">
        <f>D4342*G4342</f>
        <v>5.5273371733193626E-2</v>
      </c>
      <c r="P4342">
        <f>I4342/H4342</f>
        <v>0.1111111111111111</v>
      </c>
      <c r="Q4342">
        <f>D4342*P4342*P4342</f>
        <v>1.9398697717701923E-4</v>
      </c>
      <c r="R4342">
        <f t="shared" si="67"/>
        <v>8</v>
      </c>
    </row>
    <row r="4343" spans="1:18" x14ac:dyDescent="0.3">
      <c r="A4343" t="s">
        <v>1938</v>
      </c>
      <c r="B4343" t="s">
        <v>1938</v>
      </c>
      <c r="C4343">
        <v>3.0922140011501641E-2</v>
      </c>
      <c r="D4343">
        <v>6.1844280023003288E-3</v>
      </c>
      <c r="E4343">
        <v>8</v>
      </c>
      <c r="F4343">
        <v>1.6</v>
      </c>
      <c r="G4343">
        <v>2.2367626271489272</v>
      </c>
      <c r="H4343">
        <v>35</v>
      </c>
      <c r="I4343">
        <v>5</v>
      </c>
      <c r="J4343" cm="1">
        <f t="array" ref="J4343">SUMPRODUCT(--ISNUMBER(SEARCH(A4343, QA_Seed_Keywords!B$2:B$45)))</f>
        <v>0</v>
      </c>
      <c r="K4343" cm="1">
        <f t="array" ref="K4343">SUMPRODUCT(
    (--(C$2:C$100 &gt;= C4343)),
    (--(G$2:G$100 &gt;= G4343)),
    (--(H$2:H$100 &lt;= H4343)),
    (--(I$2:I$100 &gt;= I4343)),
    -- (
        (C$2:C$100 &gt; C4343) +
        (G$2:G$100 &gt; G4343) +
        (H$2:H$100 &lt; H4343) +
        (I$2:I$100 &gt; I4343)
    )
)</f>
        <v>0</v>
      </c>
      <c r="L4343">
        <f>(I4343/10)/(H4343/122)</f>
        <v>1.7428571428571429</v>
      </c>
      <c r="M4343">
        <f>L4343/MAX($L$2:$L$6948)</f>
        <v>0.14285714285714288</v>
      </c>
      <c r="N4343">
        <f>D4343*M4343*M4343</f>
        <v>1.2621281637347612E-4</v>
      </c>
      <c r="O4343">
        <f>D4343*G4343</f>
        <v>1.3833097425838674E-2</v>
      </c>
      <c r="P4343">
        <f>I4343/H4343</f>
        <v>0.14285714285714285</v>
      </c>
      <c r="Q4343">
        <f>D4343*P4343*P4343</f>
        <v>1.2621281637347609E-4</v>
      </c>
      <c r="R4343">
        <f t="shared" si="67"/>
        <v>30</v>
      </c>
    </row>
    <row r="4344" spans="1:18" x14ac:dyDescent="0.3">
      <c r="A4344" t="s">
        <v>2350</v>
      </c>
      <c r="B4344" t="s">
        <v>2351</v>
      </c>
      <c r="C4344">
        <v>2.4240168400765809E-2</v>
      </c>
      <c r="D4344">
        <v>4.8480336801531628E-3</v>
      </c>
      <c r="E4344">
        <v>6</v>
      </c>
      <c r="F4344">
        <v>1.2</v>
      </c>
      <c r="G4344">
        <v>2.3545456628053101</v>
      </c>
      <c r="H4344">
        <v>31</v>
      </c>
      <c r="I4344">
        <v>5</v>
      </c>
      <c r="J4344" cm="1">
        <f t="array" ref="J4344">SUMPRODUCT(--ISNUMBER(SEARCH(A4344, QA_Seed_Keywords!B$2:B$45)))</f>
        <v>0</v>
      </c>
      <c r="K4344" cm="1">
        <f t="array" ref="K4344">SUMPRODUCT(
    (--(C$2:C$100 &gt;= C4344)),
    (--(G$2:G$100 &gt;= G4344)),
    (--(H$2:H$100 &lt;= H4344)),
    (--(I$2:I$100 &gt;= I4344)),
    -- (
        (C$2:C$100 &gt; C4344) +
        (G$2:G$100 &gt; G4344) +
        (H$2:H$100 &lt; H4344) +
        (I$2:I$100 &gt; I4344)
    )
)</f>
        <v>0</v>
      </c>
      <c r="L4344">
        <f>(I4344/10)/(H4344/122)</f>
        <v>1.967741935483871</v>
      </c>
      <c r="M4344">
        <f>L4344/MAX($L$2:$L$6948)</f>
        <v>0.16129032258064518</v>
      </c>
      <c r="N4344">
        <f>D4344*M4344*M4344</f>
        <v>1.2611950260544132E-4</v>
      </c>
      <c r="O4344">
        <f>D4344*G4344</f>
        <v>1.1414916674738696E-2</v>
      </c>
      <c r="P4344">
        <f>I4344/H4344</f>
        <v>0.16129032258064516</v>
      </c>
      <c r="Q4344">
        <f>D4344*P4344*P4344</f>
        <v>1.2611950260544129E-4</v>
      </c>
      <c r="R4344">
        <f t="shared" si="67"/>
        <v>26</v>
      </c>
    </row>
    <row r="4345" spans="1:18" x14ac:dyDescent="0.3">
      <c r="A4345" t="s">
        <v>2430</v>
      </c>
      <c r="B4345" t="s">
        <v>2430</v>
      </c>
      <c r="C4345">
        <v>2.3347927775790121E-2</v>
      </c>
      <c r="D4345">
        <v>2.3347927775790121E-2</v>
      </c>
      <c r="E4345">
        <v>4</v>
      </c>
      <c r="F4345">
        <v>4</v>
      </c>
      <c r="G4345">
        <v>3.3353749158170372</v>
      </c>
      <c r="H4345">
        <v>11</v>
      </c>
      <c r="I4345">
        <v>1</v>
      </c>
      <c r="J4345" cm="1">
        <f t="array" ref="J4345">SUMPRODUCT(--ISNUMBER(SEARCH(A4345, QA_Seed_Keywords!B$2:B$45)))</f>
        <v>0</v>
      </c>
      <c r="K4345" cm="1">
        <f t="array" ref="K4345">SUMPRODUCT(
    (--(C$2:C$100 &gt;= C4345)),
    (--(G$2:G$100 &gt;= G4345)),
    (--(H$2:H$100 &lt;= H4345)),
    (--(I$2:I$100 &gt;= I4345)),
    -- (
        (C$2:C$100 &gt; C4345) +
        (G$2:G$100 &gt; G4345) +
        (H$2:H$100 &lt; H4345) +
        (I$2:I$100 &gt; I4345)
    )
)</f>
        <v>285</v>
      </c>
      <c r="L4345">
        <f>(I4345/10)/(H4345/122)</f>
        <v>1.1090909090909091</v>
      </c>
      <c r="M4345">
        <f>L4345/MAX($L$2:$L$6948)</f>
        <v>9.0909090909090912E-2</v>
      </c>
      <c r="N4345">
        <f>D4345*M4345*M4345</f>
        <v>1.929580807916539E-4</v>
      </c>
      <c r="O4345">
        <f>D4345*G4345</f>
        <v>7.7874092639678233E-2</v>
      </c>
      <c r="P4345">
        <f>I4345/H4345</f>
        <v>9.0909090909090912E-2</v>
      </c>
      <c r="Q4345">
        <f>D4345*P4345*P4345</f>
        <v>1.929580807916539E-4</v>
      </c>
      <c r="R4345">
        <f t="shared" si="67"/>
        <v>10</v>
      </c>
    </row>
    <row r="4346" spans="1:18" x14ac:dyDescent="0.3">
      <c r="A4346" t="s">
        <v>1282</v>
      </c>
      <c r="B4346" t="s">
        <v>1283</v>
      </c>
      <c r="C4346">
        <v>5.0331273735376041E-2</v>
      </c>
      <c r="D4346">
        <v>1.0066254747075209E-2</v>
      </c>
      <c r="E4346">
        <v>24</v>
      </c>
      <c r="F4346">
        <v>4.8</v>
      </c>
      <c r="G4346">
        <v>1.991640169115942</v>
      </c>
      <c r="H4346">
        <v>45</v>
      </c>
      <c r="I4346">
        <v>5</v>
      </c>
      <c r="J4346" cm="1">
        <f t="array" ref="J4346">SUMPRODUCT(--ISNUMBER(SEARCH(A4346, QA_Seed_Keywords!B$2:B$45)))</f>
        <v>0</v>
      </c>
      <c r="K4346" cm="1">
        <f t="array" ref="K4346">SUMPRODUCT(
    (--(C$2:C$100 &gt;= C4346)),
    (--(G$2:G$100 &gt;= G4346)),
    (--(H$2:H$100 &lt;= H4346)),
    (--(I$2:I$100 &gt;= I4346)),
    -- (
        (C$2:C$100 &gt; C4346) +
        (G$2:G$100 &gt; G4346) +
        (H$2:H$100 &lt; H4346) +
        (I$2:I$100 &gt; I4346)
    )
)</f>
        <v>0</v>
      </c>
      <c r="L4346">
        <f>(I4346/10)/(H4346/122)</f>
        <v>1.3555555555555554</v>
      </c>
      <c r="M4346">
        <f>L4346/MAX($L$2:$L$6948)</f>
        <v>0.1111111111111111</v>
      </c>
      <c r="N4346">
        <f>D4346*M4346*M4346</f>
        <v>1.2427474996389145E-4</v>
      </c>
      <c r="O4346">
        <f>D4346*G4346</f>
        <v>2.0048357306829023E-2</v>
      </c>
      <c r="P4346">
        <f>I4346/H4346</f>
        <v>0.1111111111111111</v>
      </c>
      <c r="Q4346">
        <f>D4346*P4346*P4346</f>
        <v>1.2427474996389145E-4</v>
      </c>
      <c r="R4346">
        <f t="shared" si="67"/>
        <v>40</v>
      </c>
    </row>
    <row r="4347" spans="1:18" x14ac:dyDescent="0.3">
      <c r="A4347" t="s">
        <v>9318</v>
      </c>
      <c r="B4347" t="s">
        <v>9318</v>
      </c>
      <c r="C4347">
        <v>4.7972909923653132E-3</v>
      </c>
      <c r="D4347">
        <v>4.7972909923653132E-3</v>
      </c>
      <c r="E4347">
        <v>1</v>
      </c>
      <c r="F4347">
        <v>1</v>
      </c>
      <c r="G4347">
        <v>4.0285220963769817</v>
      </c>
      <c r="H4347">
        <v>5</v>
      </c>
      <c r="I4347">
        <v>1</v>
      </c>
      <c r="J4347" cm="1">
        <f t="array" ref="J4347">SUMPRODUCT(--ISNUMBER(SEARCH(A4347, QA_Seed_Keywords!B$2:B$45)))</f>
        <v>0</v>
      </c>
      <c r="K4347" cm="1">
        <f t="array" ref="K4347">SUMPRODUCT(
    (--(C$2:C$100 &gt;= C4347)),
    (--(G$2:G$100 &gt;= G4347)),
    (--(H$2:H$100 &lt;= H4347)),
    (--(I$2:I$100 &gt;= I4347)),
    -- (
        (C$2:C$100 &gt; C4347) +
        (G$2:G$100 &gt; G4347) +
        (H$2:H$100 &lt; H4347) +
        (I$2:I$100 &gt; I4347)
    )
)</f>
        <v>285</v>
      </c>
      <c r="L4347">
        <f>(I4347/10)/(H4347/122)</f>
        <v>2.4400000000000004</v>
      </c>
      <c r="M4347">
        <f>L4347/MAX($L$2:$L$6948)</f>
        <v>0.20000000000000004</v>
      </c>
      <c r="N4347">
        <f>D4347*M4347*M4347</f>
        <v>1.918916396946126E-4</v>
      </c>
      <c r="O4347">
        <f>D4347*G4347</f>
        <v>1.9325992765493922E-2</v>
      </c>
      <c r="P4347">
        <f>I4347/H4347</f>
        <v>0.2</v>
      </c>
      <c r="Q4347">
        <f>D4347*P4347*P4347</f>
        <v>1.9189163969461254E-4</v>
      </c>
      <c r="R4347">
        <f t="shared" si="67"/>
        <v>4</v>
      </c>
    </row>
    <row r="4348" spans="1:18" x14ac:dyDescent="0.3">
      <c r="A4348" t="s">
        <v>9319</v>
      </c>
      <c r="B4348" t="s">
        <v>9320</v>
      </c>
      <c r="C4348">
        <v>4.7972909923653132E-3</v>
      </c>
      <c r="D4348">
        <v>4.7972909923653132E-3</v>
      </c>
      <c r="E4348">
        <v>1</v>
      </c>
      <c r="F4348">
        <v>1</v>
      </c>
      <c r="G4348">
        <v>4.0285220963769817</v>
      </c>
      <c r="H4348">
        <v>5</v>
      </c>
      <c r="I4348">
        <v>1</v>
      </c>
      <c r="J4348" cm="1">
        <f t="array" ref="J4348">SUMPRODUCT(--ISNUMBER(SEARCH(A4348, QA_Seed_Keywords!B$2:B$45)))</f>
        <v>0</v>
      </c>
      <c r="K4348" cm="1">
        <f t="array" ref="K4348">SUMPRODUCT(
    (--(C$2:C$100 &gt;= C4348)),
    (--(G$2:G$100 &gt;= G4348)),
    (--(H$2:H$100 &lt;= H4348)),
    (--(I$2:I$100 &gt;= I4348)),
    -- (
        (C$2:C$100 &gt; C4348) +
        (G$2:G$100 &gt; G4348) +
        (H$2:H$100 &lt; H4348) +
        (I$2:I$100 &gt; I4348)
    )
)</f>
        <v>285</v>
      </c>
      <c r="L4348">
        <f>(I4348/10)/(H4348/122)</f>
        <v>2.4400000000000004</v>
      </c>
      <c r="M4348">
        <f>L4348/MAX($L$2:$L$6948)</f>
        <v>0.20000000000000004</v>
      </c>
      <c r="N4348">
        <f>D4348*M4348*M4348</f>
        <v>1.918916396946126E-4</v>
      </c>
      <c r="O4348">
        <f>D4348*G4348</f>
        <v>1.9325992765493922E-2</v>
      </c>
      <c r="P4348">
        <f>I4348/H4348</f>
        <v>0.2</v>
      </c>
      <c r="Q4348">
        <f>D4348*P4348*P4348</f>
        <v>1.9189163969461254E-4</v>
      </c>
      <c r="R4348">
        <f t="shared" si="67"/>
        <v>4</v>
      </c>
    </row>
    <row r="4349" spans="1:18" x14ac:dyDescent="0.3">
      <c r="A4349" t="s">
        <v>9321</v>
      </c>
      <c r="B4349" t="s">
        <v>9321</v>
      </c>
      <c r="C4349">
        <v>4.7972909923653132E-3</v>
      </c>
      <c r="D4349">
        <v>4.7972909923653132E-3</v>
      </c>
      <c r="E4349">
        <v>1</v>
      </c>
      <c r="F4349">
        <v>1</v>
      </c>
      <c r="G4349">
        <v>4.0285220963769817</v>
      </c>
      <c r="H4349">
        <v>5</v>
      </c>
      <c r="I4349">
        <v>1</v>
      </c>
      <c r="J4349" cm="1">
        <f t="array" ref="J4349">SUMPRODUCT(--ISNUMBER(SEARCH(A4349, QA_Seed_Keywords!B$2:B$45)))</f>
        <v>0</v>
      </c>
      <c r="K4349" cm="1">
        <f t="array" ref="K4349">SUMPRODUCT(
    (--(C$2:C$100 &gt;= C4349)),
    (--(G$2:G$100 &gt;= G4349)),
    (--(H$2:H$100 &lt;= H4349)),
    (--(I$2:I$100 &gt;= I4349)),
    -- (
        (C$2:C$100 &gt; C4349) +
        (G$2:G$100 &gt; G4349) +
        (H$2:H$100 &lt; H4349) +
        (I$2:I$100 &gt; I4349)
    )
)</f>
        <v>285</v>
      </c>
      <c r="L4349">
        <f>(I4349/10)/(H4349/122)</f>
        <v>2.4400000000000004</v>
      </c>
      <c r="M4349">
        <f>L4349/MAX($L$2:$L$6948)</f>
        <v>0.20000000000000004</v>
      </c>
      <c r="N4349">
        <f>D4349*M4349*M4349</f>
        <v>1.918916396946126E-4</v>
      </c>
      <c r="O4349">
        <f>D4349*G4349</f>
        <v>1.9325992765493922E-2</v>
      </c>
      <c r="P4349">
        <f>I4349/H4349</f>
        <v>0.2</v>
      </c>
      <c r="Q4349">
        <f>D4349*P4349*P4349</f>
        <v>1.9189163969461254E-4</v>
      </c>
      <c r="R4349">
        <f t="shared" si="67"/>
        <v>4</v>
      </c>
    </row>
    <row r="4350" spans="1:18" x14ac:dyDescent="0.3">
      <c r="A4350" t="s">
        <v>9322</v>
      </c>
      <c r="B4350" t="s">
        <v>9323</v>
      </c>
      <c r="C4350">
        <v>4.7972909923653132E-3</v>
      </c>
      <c r="D4350">
        <v>4.7972909923653132E-3</v>
      </c>
      <c r="E4350">
        <v>1</v>
      </c>
      <c r="F4350">
        <v>1</v>
      </c>
      <c r="G4350">
        <v>4.0285220963769817</v>
      </c>
      <c r="H4350">
        <v>5</v>
      </c>
      <c r="I4350">
        <v>1</v>
      </c>
      <c r="J4350" cm="1">
        <f t="array" ref="J4350">SUMPRODUCT(--ISNUMBER(SEARCH(A4350, QA_Seed_Keywords!B$2:B$45)))</f>
        <v>0</v>
      </c>
      <c r="K4350" cm="1">
        <f t="array" ref="K4350">SUMPRODUCT(
    (--(C$2:C$100 &gt;= C4350)),
    (--(G$2:G$100 &gt;= G4350)),
    (--(H$2:H$100 &lt;= H4350)),
    (--(I$2:I$100 &gt;= I4350)),
    -- (
        (C$2:C$100 &gt; C4350) +
        (G$2:G$100 &gt; G4350) +
        (H$2:H$100 &lt; H4350) +
        (I$2:I$100 &gt; I4350)
    )
)</f>
        <v>285</v>
      </c>
      <c r="L4350">
        <f>(I4350/10)/(H4350/122)</f>
        <v>2.4400000000000004</v>
      </c>
      <c r="M4350">
        <f>L4350/MAX($L$2:$L$6948)</f>
        <v>0.20000000000000004</v>
      </c>
      <c r="N4350">
        <f>D4350*M4350*M4350</f>
        <v>1.918916396946126E-4</v>
      </c>
      <c r="O4350">
        <f>D4350*G4350</f>
        <v>1.9325992765493922E-2</v>
      </c>
      <c r="P4350">
        <f>I4350/H4350</f>
        <v>0.2</v>
      </c>
      <c r="Q4350">
        <f>D4350*P4350*P4350</f>
        <v>1.9189163969461254E-4</v>
      </c>
      <c r="R4350">
        <f t="shared" si="67"/>
        <v>4</v>
      </c>
    </row>
    <row r="4351" spans="1:18" x14ac:dyDescent="0.3">
      <c r="A4351" t="s">
        <v>9324</v>
      </c>
      <c r="B4351" t="s">
        <v>9325</v>
      </c>
      <c r="C4351">
        <v>4.7972909923653132E-3</v>
      </c>
      <c r="D4351">
        <v>4.7972909923653132E-3</v>
      </c>
      <c r="E4351">
        <v>1</v>
      </c>
      <c r="F4351">
        <v>1</v>
      </c>
      <c r="G4351">
        <v>4.0285220963769817</v>
      </c>
      <c r="H4351">
        <v>5</v>
      </c>
      <c r="I4351">
        <v>1</v>
      </c>
      <c r="J4351" cm="1">
        <f t="array" ref="J4351">SUMPRODUCT(--ISNUMBER(SEARCH(A4351, QA_Seed_Keywords!B$2:B$45)))</f>
        <v>0</v>
      </c>
      <c r="K4351" cm="1">
        <f t="array" ref="K4351">SUMPRODUCT(
    (--(C$2:C$100 &gt;= C4351)),
    (--(G$2:G$100 &gt;= G4351)),
    (--(H$2:H$100 &lt;= H4351)),
    (--(I$2:I$100 &gt;= I4351)),
    -- (
        (C$2:C$100 &gt; C4351) +
        (G$2:G$100 &gt; G4351) +
        (H$2:H$100 &lt; H4351) +
        (I$2:I$100 &gt; I4351)
    )
)</f>
        <v>285</v>
      </c>
      <c r="L4351">
        <f>(I4351/10)/(H4351/122)</f>
        <v>2.4400000000000004</v>
      </c>
      <c r="M4351">
        <f>L4351/MAX($L$2:$L$6948)</f>
        <v>0.20000000000000004</v>
      </c>
      <c r="N4351">
        <f>D4351*M4351*M4351</f>
        <v>1.918916396946126E-4</v>
      </c>
      <c r="O4351">
        <f>D4351*G4351</f>
        <v>1.9325992765493922E-2</v>
      </c>
      <c r="P4351">
        <f>I4351/H4351</f>
        <v>0.2</v>
      </c>
      <c r="Q4351">
        <f>D4351*P4351*P4351</f>
        <v>1.9189163969461254E-4</v>
      </c>
      <c r="R4351">
        <f t="shared" si="67"/>
        <v>4</v>
      </c>
    </row>
    <row r="4352" spans="1:18" x14ac:dyDescent="0.3">
      <c r="A4352" t="s">
        <v>9326</v>
      </c>
      <c r="B4352" t="s">
        <v>9327</v>
      </c>
      <c r="C4352">
        <v>4.7972909923653132E-3</v>
      </c>
      <c r="D4352">
        <v>4.7972909923653132E-3</v>
      </c>
      <c r="E4352">
        <v>1</v>
      </c>
      <c r="F4352">
        <v>1</v>
      </c>
      <c r="G4352">
        <v>4.0285220963769817</v>
      </c>
      <c r="H4352">
        <v>5</v>
      </c>
      <c r="I4352">
        <v>1</v>
      </c>
      <c r="J4352" cm="1">
        <f t="array" ref="J4352">SUMPRODUCT(--ISNUMBER(SEARCH(A4352, QA_Seed_Keywords!B$2:B$45)))</f>
        <v>1</v>
      </c>
      <c r="K4352" cm="1">
        <f t="array" ref="K4352">SUMPRODUCT(
    (--(C$2:C$100 &gt;= C4352)),
    (--(G$2:G$100 &gt;= G4352)),
    (--(H$2:H$100 &lt;= H4352)),
    (--(I$2:I$100 &gt;= I4352)),
    -- (
        (C$2:C$100 &gt; C4352) +
        (G$2:G$100 &gt; G4352) +
        (H$2:H$100 &lt; H4352) +
        (I$2:I$100 &gt; I4352)
    )
)</f>
        <v>285</v>
      </c>
      <c r="L4352">
        <f>(I4352/10)/(H4352/122)</f>
        <v>2.4400000000000004</v>
      </c>
      <c r="M4352">
        <f>L4352/MAX($L$2:$L$6948)</f>
        <v>0.20000000000000004</v>
      </c>
      <c r="N4352">
        <f>D4352*M4352*M4352</f>
        <v>1.918916396946126E-4</v>
      </c>
      <c r="O4352">
        <f>D4352*G4352</f>
        <v>1.9325992765493922E-2</v>
      </c>
      <c r="P4352">
        <f>I4352/H4352</f>
        <v>0.2</v>
      </c>
      <c r="Q4352">
        <f>D4352*P4352*P4352</f>
        <v>1.9189163969461254E-4</v>
      </c>
      <c r="R4352">
        <f t="shared" si="67"/>
        <v>4</v>
      </c>
    </row>
    <row r="4353" spans="1:18" x14ac:dyDescent="0.3">
      <c r="A4353" t="s">
        <v>9328</v>
      </c>
      <c r="B4353" t="s">
        <v>9329</v>
      </c>
      <c r="C4353">
        <v>4.7972909923653132E-3</v>
      </c>
      <c r="D4353">
        <v>4.7972909923653132E-3</v>
      </c>
      <c r="E4353">
        <v>1</v>
      </c>
      <c r="F4353">
        <v>1</v>
      </c>
      <c r="G4353">
        <v>4.0285220963769817</v>
      </c>
      <c r="H4353">
        <v>5</v>
      </c>
      <c r="I4353">
        <v>1</v>
      </c>
      <c r="J4353" cm="1">
        <f t="array" ref="J4353">SUMPRODUCT(--ISNUMBER(SEARCH(A4353, QA_Seed_Keywords!B$2:B$45)))</f>
        <v>0</v>
      </c>
      <c r="K4353" cm="1">
        <f t="array" ref="K4353">SUMPRODUCT(
    (--(C$2:C$100 &gt;= C4353)),
    (--(G$2:G$100 &gt;= G4353)),
    (--(H$2:H$100 &lt;= H4353)),
    (--(I$2:I$100 &gt;= I4353)),
    -- (
        (C$2:C$100 &gt; C4353) +
        (G$2:G$100 &gt; G4353) +
        (H$2:H$100 &lt; H4353) +
        (I$2:I$100 &gt; I4353)
    )
)</f>
        <v>285</v>
      </c>
      <c r="L4353">
        <f>(I4353/10)/(H4353/122)</f>
        <v>2.4400000000000004</v>
      </c>
      <c r="M4353">
        <f>L4353/MAX($L$2:$L$6948)</f>
        <v>0.20000000000000004</v>
      </c>
      <c r="N4353">
        <f>D4353*M4353*M4353</f>
        <v>1.918916396946126E-4</v>
      </c>
      <c r="O4353">
        <f>D4353*G4353</f>
        <v>1.9325992765493922E-2</v>
      </c>
      <c r="P4353">
        <f>I4353/H4353</f>
        <v>0.2</v>
      </c>
      <c r="Q4353">
        <f>D4353*P4353*P4353</f>
        <v>1.9189163969461254E-4</v>
      </c>
      <c r="R4353">
        <f t="shared" si="67"/>
        <v>4</v>
      </c>
    </row>
    <row r="4354" spans="1:18" x14ac:dyDescent="0.3">
      <c r="A4354" t="s">
        <v>9330</v>
      </c>
      <c r="B4354" t="s">
        <v>9330</v>
      </c>
      <c r="C4354">
        <v>4.7972909923653132E-3</v>
      </c>
      <c r="D4354">
        <v>4.7972909923653132E-3</v>
      </c>
      <c r="E4354">
        <v>1</v>
      </c>
      <c r="F4354">
        <v>1</v>
      </c>
      <c r="G4354">
        <v>4.0285220963769817</v>
      </c>
      <c r="H4354">
        <v>5</v>
      </c>
      <c r="I4354">
        <v>1</v>
      </c>
      <c r="J4354" cm="1">
        <f t="array" ref="J4354">SUMPRODUCT(--ISNUMBER(SEARCH(A4354, QA_Seed_Keywords!B$2:B$45)))</f>
        <v>0</v>
      </c>
      <c r="K4354" cm="1">
        <f t="array" ref="K4354">SUMPRODUCT(
    (--(C$2:C$100 &gt;= C4354)),
    (--(G$2:G$100 &gt;= G4354)),
    (--(H$2:H$100 &lt;= H4354)),
    (--(I$2:I$100 &gt;= I4354)),
    -- (
        (C$2:C$100 &gt; C4354) +
        (G$2:G$100 &gt; G4354) +
        (H$2:H$100 &lt; H4354) +
        (I$2:I$100 &gt; I4354)
    )
)</f>
        <v>285</v>
      </c>
      <c r="L4354">
        <f>(I4354/10)/(H4354/122)</f>
        <v>2.4400000000000004</v>
      </c>
      <c r="M4354">
        <f>L4354/MAX($L$2:$L$6948)</f>
        <v>0.20000000000000004</v>
      </c>
      <c r="N4354">
        <f>D4354*M4354*M4354</f>
        <v>1.918916396946126E-4</v>
      </c>
      <c r="O4354">
        <f>D4354*G4354</f>
        <v>1.9325992765493922E-2</v>
      </c>
      <c r="P4354">
        <f>I4354/H4354</f>
        <v>0.2</v>
      </c>
      <c r="Q4354">
        <f>D4354*P4354*P4354</f>
        <v>1.9189163969461254E-4</v>
      </c>
      <c r="R4354">
        <f t="shared" si="67"/>
        <v>4</v>
      </c>
    </row>
    <row r="4355" spans="1:18" x14ac:dyDescent="0.3">
      <c r="A4355" t="s">
        <v>2175</v>
      </c>
      <c r="B4355" t="s">
        <v>2176</v>
      </c>
      <c r="C4355">
        <v>2.6890303279617771E-2</v>
      </c>
      <c r="D4355">
        <v>5.3780606559235538E-3</v>
      </c>
      <c r="E4355">
        <v>11</v>
      </c>
      <c r="F4355">
        <v>2.2000000000000002</v>
      </c>
      <c r="G4355">
        <v>2.2939210409888759</v>
      </c>
      <c r="H4355">
        <v>33</v>
      </c>
      <c r="I4355">
        <v>5</v>
      </c>
      <c r="J4355" cm="1">
        <f t="array" ref="J4355">SUMPRODUCT(--ISNUMBER(SEARCH(A4355, QA_Seed_Keywords!B$2:B$45)))</f>
        <v>0</v>
      </c>
      <c r="K4355" cm="1">
        <f t="array" ref="K4355">SUMPRODUCT(
    (--(C$2:C$100 &gt;= C4355)),
    (--(G$2:G$100 &gt;= G4355)),
    (--(H$2:H$100 &lt;= H4355)),
    (--(I$2:I$100 &gt;= I4355)),
    -- (
        (C$2:C$100 &gt; C4355) +
        (G$2:G$100 &gt; G4355) +
        (H$2:H$100 &lt; H4355) +
        (I$2:I$100 &gt; I4355)
    )
)</f>
        <v>0</v>
      </c>
      <c r="L4355">
        <f>(I4355/10)/(H4355/122)</f>
        <v>1.8484848484848484</v>
      </c>
      <c r="M4355">
        <f>L4355/MAX($L$2:$L$6948)</f>
        <v>0.15151515151515152</v>
      </c>
      <c r="N4355">
        <f>D4355*M4355*M4355</f>
        <v>1.2346328411211099E-4</v>
      </c>
      <c r="O4355">
        <f>D4355*G4355</f>
        <v>1.2336846498337476E-2</v>
      </c>
      <c r="P4355">
        <f>I4355/H4355</f>
        <v>0.15151515151515152</v>
      </c>
      <c r="Q4355">
        <f>D4355*P4355*P4355</f>
        <v>1.2346328411211099E-4</v>
      </c>
      <c r="R4355">
        <f t="shared" ref="R4355:R4418" si="68">H4355-I4355</f>
        <v>28</v>
      </c>
    </row>
    <row r="4356" spans="1:18" x14ac:dyDescent="0.3">
      <c r="A4356" t="s">
        <v>1564</v>
      </c>
      <c r="B4356" t="s">
        <v>1565</v>
      </c>
      <c r="C4356">
        <v>4.0188162022584739E-2</v>
      </c>
      <c r="D4356">
        <v>8.0376324045169471E-3</v>
      </c>
      <c r="E4356">
        <v>23</v>
      </c>
      <c r="F4356">
        <v>4.5999999999999996</v>
      </c>
      <c r="G4356">
        <v>2.0826119473216691</v>
      </c>
      <c r="H4356">
        <v>41</v>
      </c>
      <c r="I4356">
        <v>5</v>
      </c>
      <c r="J4356" cm="1">
        <f t="array" ref="J4356">SUMPRODUCT(--ISNUMBER(SEARCH(A4356, QA_Seed_Keywords!B$2:B$45)))</f>
        <v>0</v>
      </c>
      <c r="K4356" cm="1">
        <f t="array" ref="K4356">SUMPRODUCT(
    (--(C$2:C$100 &gt;= C4356)),
    (--(G$2:G$100 &gt;= G4356)),
    (--(H$2:H$100 &lt;= H4356)),
    (--(I$2:I$100 &gt;= I4356)),
    -- (
        (C$2:C$100 &gt; C4356) +
        (G$2:G$100 &gt; G4356) +
        (H$2:H$100 &lt; H4356) +
        (I$2:I$100 &gt; I4356)
    )
)</f>
        <v>0</v>
      </c>
      <c r="L4356">
        <f>(I4356/10)/(H4356/122)</f>
        <v>1.4878048780487805</v>
      </c>
      <c r="M4356">
        <f>L4356/MAX($L$2:$L$6948)</f>
        <v>0.12195121951219513</v>
      </c>
      <c r="N4356">
        <f>D4356*M4356*M4356</f>
        <v>1.1953647240507062E-4</v>
      </c>
      <c r="O4356">
        <f>D4356*G4356</f>
        <v>1.6739269273826789E-2</v>
      </c>
      <c r="P4356">
        <f>I4356/H4356</f>
        <v>0.12195121951219512</v>
      </c>
      <c r="Q4356">
        <f>D4356*P4356*P4356</f>
        <v>1.195364724050706E-4</v>
      </c>
      <c r="R4356">
        <f t="shared" si="68"/>
        <v>36</v>
      </c>
    </row>
    <row r="4357" spans="1:18" x14ac:dyDescent="0.3">
      <c r="A4357" t="s">
        <v>9346</v>
      </c>
      <c r="B4357" t="s">
        <v>9346</v>
      </c>
      <c r="C4357">
        <v>4.7427507419365656E-3</v>
      </c>
      <c r="D4357">
        <v>4.7427507419365656E-3</v>
      </c>
      <c r="E4357">
        <v>4</v>
      </c>
      <c r="F4357">
        <v>4</v>
      </c>
      <c r="G4357">
        <v>4.0285220963769817</v>
      </c>
      <c r="H4357">
        <v>5</v>
      </c>
      <c r="I4357">
        <v>1</v>
      </c>
      <c r="J4357" cm="1">
        <f t="array" ref="J4357">SUMPRODUCT(--ISNUMBER(SEARCH(A4357, QA_Seed_Keywords!B$2:B$45)))</f>
        <v>0</v>
      </c>
      <c r="K4357" cm="1">
        <f t="array" ref="K4357">SUMPRODUCT(
    (--(C$2:C$100 &gt;= C4357)),
    (--(G$2:G$100 &gt;= G4357)),
    (--(H$2:H$100 &lt;= H4357)),
    (--(I$2:I$100 &gt;= I4357)),
    -- (
        (C$2:C$100 &gt; C4357) +
        (G$2:G$100 &gt; G4357) +
        (H$2:H$100 &lt; H4357) +
        (I$2:I$100 &gt; I4357)
    )
)</f>
        <v>285</v>
      </c>
      <c r="L4357">
        <f>(I4357/10)/(H4357/122)</f>
        <v>2.4400000000000004</v>
      </c>
      <c r="M4357">
        <f>L4357/MAX($L$2:$L$6948)</f>
        <v>0.20000000000000004</v>
      </c>
      <c r="N4357">
        <f>D4357*M4357*M4357</f>
        <v>1.8971002967746272E-4</v>
      </c>
      <c r="O4357">
        <f>D4357*G4357</f>
        <v>1.9106276161499777E-2</v>
      </c>
      <c r="P4357">
        <f>I4357/H4357</f>
        <v>0.2</v>
      </c>
      <c r="Q4357">
        <f>D4357*P4357*P4357</f>
        <v>1.8971002967746263E-4</v>
      </c>
      <c r="R4357">
        <f t="shared" si="68"/>
        <v>4</v>
      </c>
    </row>
    <row r="4358" spans="1:18" x14ac:dyDescent="0.3">
      <c r="A4358" t="s">
        <v>7920</v>
      </c>
      <c r="B4358" t="s">
        <v>7921</v>
      </c>
      <c r="C4358">
        <v>6.7802380761766484E-3</v>
      </c>
      <c r="D4358">
        <v>6.7802380761766484E-3</v>
      </c>
      <c r="E4358">
        <v>1</v>
      </c>
      <c r="F4358">
        <v>1</v>
      </c>
      <c r="G4358">
        <v>3.8743714165497241</v>
      </c>
      <c r="H4358">
        <v>6</v>
      </c>
      <c r="I4358">
        <v>1</v>
      </c>
      <c r="J4358" cm="1">
        <f t="array" ref="J4358">SUMPRODUCT(--ISNUMBER(SEARCH(A4358, QA_Seed_Keywords!B$2:B$45)))</f>
        <v>0</v>
      </c>
      <c r="K4358" cm="1">
        <f t="array" ref="K4358">SUMPRODUCT(
    (--(C$2:C$100 &gt;= C4358)),
    (--(G$2:G$100 &gt;= G4358)),
    (--(H$2:H$100 &lt;= H4358)),
    (--(I$2:I$100 &gt;= I4358)),
    -- (
        (C$2:C$100 &gt; C4358) +
        (G$2:G$100 &gt; G4358) +
        (H$2:H$100 &lt; H4358) +
        (I$2:I$100 &gt; I4358)
    )
)</f>
        <v>285</v>
      </c>
      <c r="L4358">
        <f>(I4358/10)/(H4358/122)</f>
        <v>2.0333333333333337</v>
      </c>
      <c r="M4358">
        <f>L4358/MAX($L$2:$L$6948)</f>
        <v>0.16666666666666671</v>
      </c>
      <c r="N4358">
        <f>D4358*M4358*M4358</f>
        <v>1.8833994656046257E-4</v>
      </c>
      <c r="O4358">
        <f>D4358*G4358</f>
        <v>2.6269160599740896E-2</v>
      </c>
      <c r="P4358">
        <f>I4358/H4358</f>
        <v>0.16666666666666666</v>
      </c>
      <c r="Q4358">
        <f>D4358*P4358*P4358</f>
        <v>1.8833994656046243E-4</v>
      </c>
      <c r="R4358">
        <f t="shared" si="68"/>
        <v>5</v>
      </c>
    </row>
    <row r="4359" spans="1:18" x14ac:dyDescent="0.3">
      <c r="A4359" t="s">
        <v>7922</v>
      </c>
      <c r="B4359" t="s">
        <v>7923</v>
      </c>
      <c r="C4359">
        <v>6.7802380761766484E-3</v>
      </c>
      <c r="D4359">
        <v>6.7802380761766484E-3</v>
      </c>
      <c r="E4359">
        <v>1</v>
      </c>
      <c r="F4359">
        <v>1</v>
      </c>
      <c r="G4359">
        <v>3.8743714165497241</v>
      </c>
      <c r="H4359">
        <v>6</v>
      </c>
      <c r="I4359">
        <v>1</v>
      </c>
      <c r="J4359" cm="1">
        <f t="array" ref="J4359">SUMPRODUCT(--ISNUMBER(SEARCH(A4359, QA_Seed_Keywords!B$2:B$45)))</f>
        <v>0</v>
      </c>
      <c r="K4359" cm="1">
        <f t="array" ref="K4359">SUMPRODUCT(
    (--(C$2:C$100 &gt;= C4359)),
    (--(G$2:G$100 &gt;= G4359)),
    (--(H$2:H$100 &lt;= H4359)),
    (--(I$2:I$100 &gt;= I4359)),
    -- (
        (C$2:C$100 &gt; C4359) +
        (G$2:G$100 &gt; G4359) +
        (H$2:H$100 &lt; H4359) +
        (I$2:I$100 &gt; I4359)
    )
)</f>
        <v>285</v>
      </c>
      <c r="L4359">
        <f>(I4359/10)/(H4359/122)</f>
        <v>2.0333333333333337</v>
      </c>
      <c r="M4359">
        <f>L4359/MAX($L$2:$L$6948)</f>
        <v>0.16666666666666671</v>
      </c>
      <c r="N4359">
        <f>D4359*M4359*M4359</f>
        <v>1.8833994656046257E-4</v>
      </c>
      <c r="O4359">
        <f>D4359*G4359</f>
        <v>2.6269160599740896E-2</v>
      </c>
      <c r="P4359">
        <f>I4359/H4359</f>
        <v>0.16666666666666666</v>
      </c>
      <c r="Q4359">
        <f>D4359*P4359*P4359</f>
        <v>1.8833994656046243E-4</v>
      </c>
      <c r="R4359">
        <f t="shared" si="68"/>
        <v>5</v>
      </c>
    </row>
    <row r="4360" spans="1:18" x14ac:dyDescent="0.3">
      <c r="A4360" t="s">
        <v>7924</v>
      </c>
      <c r="B4360" t="s">
        <v>7924</v>
      </c>
      <c r="C4360">
        <v>6.7802380761766484E-3</v>
      </c>
      <c r="D4360">
        <v>6.7802380761766484E-3</v>
      </c>
      <c r="E4360">
        <v>1</v>
      </c>
      <c r="F4360">
        <v>1</v>
      </c>
      <c r="G4360">
        <v>3.8743714165497241</v>
      </c>
      <c r="H4360">
        <v>6</v>
      </c>
      <c r="I4360">
        <v>1</v>
      </c>
      <c r="J4360" cm="1">
        <f t="array" ref="J4360">SUMPRODUCT(--ISNUMBER(SEARCH(A4360, QA_Seed_Keywords!B$2:B$45)))</f>
        <v>0</v>
      </c>
      <c r="K4360" cm="1">
        <f t="array" ref="K4360">SUMPRODUCT(
    (--(C$2:C$100 &gt;= C4360)),
    (--(G$2:G$100 &gt;= G4360)),
    (--(H$2:H$100 &lt;= H4360)),
    (--(I$2:I$100 &gt;= I4360)),
    -- (
        (C$2:C$100 &gt; C4360) +
        (G$2:G$100 &gt; G4360) +
        (H$2:H$100 &lt; H4360) +
        (I$2:I$100 &gt; I4360)
    )
)</f>
        <v>285</v>
      </c>
      <c r="L4360">
        <f>(I4360/10)/(H4360/122)</f>
        <v>2.0333333333333337</v>
      </c>
      <c r="M4360">
        <f>L4360/MAX($L$2:$L$6948)</f>
        <v>0.16666666666666671</v>
      </c>
      <c r="N4360">
        <f>D4360*M4360*M4360</f>
        <v>1.8833994656046257E-4</v>
      </c>
      <c r="O4360">
        <f>D4360*G4360</f>
        <v>2.6269160599740896E-2</v>
      </c>
      <c r="P4360">
        <f>I4360/H4360</f>
        <v>0.16666666666666666</v>
      </c>
      <c r="Q4360">
        <f>D4360*P4360*P4360</f>
        <v>1.8833994656046243E-4</v>
      </c>
      <c r="R4360">
        <f t="shared" si="68"/>
        <v>5</v>
      </c>
    </row>
    <row r="4361" spans="1:18" x14ac:dyDescent="0.3">
      <c r="A4361" t="s">
        <v>7925</v>
      </c>
      <c r="B4361" t="s">
        <v>7925</v>
      </c>
      <c r="C4361">
        <v>6.7802380761766484E-3</v>
      </c>
      <c r="D4361">
        <v>6.7802380761766484E-3</v>
      </c>
      <c r="E4361">
        <v>1</v>
      </c>
      <c r="F4361">
        <v>1</v>
      </c>
      <c r="G4361">
        <v>3.8743714165497241</v>
      </c>
      <c r="H4361">
        <v>6</v>
      </c>
      <c r="I4361">
        <v>1</v>
      </c>
      <c r="J4361" cm="1">
        <f t="array" ref="J4361">SUMPRODUCT(--ISNUMBER(SEARCH(A4361, QA_Seed_Keywords!B$2:B$45)))</f>
        <v>1</v>
      </c>
      <c r="K4361" cm="1">
        <f t="array" ref="K4361">SUMPRODUCT(
    (--(C$2:C$100 &gt;= C4361)),
    (--(G$2:G$100 &gt;= G4361)),
    (--(H$2:H$100 &lt;= H4361)),
    (--(I$2:I$100 &gt;= I4361)),
    -- (
        (C$2:C$100 &gt; C4361) +
        (G$2:G$100 &gt; G4361) +
        (H$2:H$100 &lt; H4361) +
        (I$2:I$100 &gt; I4361)
    )
)</f>
        <v>285</v>
      </c>
      <c r="L4361">
        <f>(I4361/10)/(H4361/122)</f>
        <v>2.0333333333333337</v>
      </c>
      <c r="M4361">
        <f>L4361/MAX($L$2:$L$6948)</f>
        <v>0.16666666666666671</v>
      </c>
      <c r="N4361">
        <f>D4361*M4361*M4361</f>
        <v>1.8833994656046257E-4</v>
      </c>
      <c r="O4361">
        <f>D4361*G4361</f>
        <v>2.6269160599740896E-2</v>
      </c>
      <c r="P4361">
        <f>I4361/H4361</f>
        <v>0.16666666666666666</v>
      </c>
      <c r="Q4361">
        <f>D4361*P4361*P4361</f>
        <v>1.8833994656046243E-4</v>
      </c>
      <c r="R4361">
        <f t="shared" si="68"/>
        <v>5</v>
      </c>
    </row>
    <row r="4362" spans="1:18" x14ac:dyDescent="0.3">
      <c r="A4362" t="s">
        <v>7926</v>
      </c>
      <c r="B4362" t="s">
        <v>7926</v>
      </c>
      <c r="C4362">
        <v>6.7802380761766484E-3</v>
      </c>
      <c r="D4362">
        <v>6.7802380761766484E-3</v>
      </c>
      <c r="E4362">
        <v>1</v>
      </c>
      <c r="F4362">
        <v>1</v>
      </c>
      <c r="G4362">
        <v>3.8743714165497241</v>
      </c>
      <c r="H4362">
        <v>6</v>
      </c>
      <c r="I4362">
        <v>1</v>
      </c>
      <c r="J4362" cm="1">
        <f t="array" ref="J4362">SUMPRODUCT(--ISNUMBER(SEARCH(A4362, QA_Seed_Keywords!B$2:B$45)))</f>
        <v>0</v>
      </c>
      <c r="K4362" cm="1">
        <f t="array" ref="K4362">SUMPRODUCT(
    (--(C$2:C$100 &gt;= C4362)),
    (--(G$2:G$100 &gt;= G4362)),
    (--(H$2:H$100 &lt;= H4362)),
    (--(I$2:I$100 &gt;= I4362)),
    -- (
        (C$2:C$100 &gt; C4362) +
        (G$2:G$100 &gt; G4362) +
        (H$2:H$100 &lt; H4362) +
        (I$2:I$100 &gt; I4362)
    )
)</f>
        <v>285</v>
      </c>
      <c r="L4362">
        <f>(I4362/10)/(H4362/122)</f>
        <v>2.0333333333333337</v>
      </c>
      <c r="M4362">
        <f>L4362/MAX($L$2:$L$6948)</f>
        <v>0.16666666666666671</v>
      </c>
      <c r="N4362">
        <f>D4362*M4362*M4362</f>
        <v>1.8833994656046257E-4</v>
      </c>
      <c r="O4362">
        <f>D4362*G4362</f>
        <v>2.6269160599740896E-2</v>
      </c>
      <c r="P4362">
        <f>I4362/H4362</f>
        <v>0.16666666666666666</v>
      </c>
      <c r="Q4362">
        <f>D4362*P4362*P4362</f>
        <v>1.8833994656046243E-4</v>
      </c>
      <c r="R4362">
        <f t="shared" si="68"/>
        <v>5</v>
      </c>
    </row>
    <row r="4363" spans="1:18" x14ac:dyDescent="0.3">
      <c r="A4363" t="s">
        <v>7927</v>
      </c>
      <c r="B4363" t="s">
        <v>7928</v>
      </c>
      <c r="C4363">
        <v>6.7802380761766484E-3</v>
      </c>
      <c r="D4363">
        <v>6.7802380761766484E-3</v>
      </c>
      <c r="E4363">
        <v>1</v>
      </c>
      <c r="F4363">
        <v>1</v>
      </c>
      <c r="G4363">
        <v>3.8743714165497241</v>
      </c>
      <c r="H4363">
        <v>6</v>
      </c>
      <c r="I4363">
        <v>1</v>
      </c>
      <c r="J4363" cm="1">
        <f t="array" ref="J4363">SUMPRODUCT(--ISNUMBER(SEARCH(A4363, QA_Seed_Keywords!B$2:B$45)))</f>
        <v>0</v>
      </c>
      <c r="K4363" cm="1">
        <f t="array" ref="K4363">SUMPRODUCT(
    (--(C$2:C$100 &gt;= C4363)),
    (--(G$2:G$100 &gt;= G4363)),
    (--(H$2:H$100 &lt;= H4363)),
    (--(I$2:I$100 &gt;= I4363)),
    -- (
        (C$2:C$100 &gt; C4363) +
        (G$2:G$100 &gt; G4363) +
        (H$2:H$100 &lt; H4363) +
        (I$2:I$100 &gt; I4363)
    )
)</f>
        <v>285</v>
      </c>
      <c r="L4363">
        <f>(I4363/10)/(H4363/122)</f>
        <v>2.0333333333333337</v>
      </c>
      <c r="M4363">
        <f>L4363/MAX($L$2:$L$6948)</f>
        <v>0.16666666666666671</v>
      </c>
      <c r="N4363">
        <f>D4363*M4363*M4363</f>
        <v>1.8833994656046257E-4</v>
      </c>
      <c r="O4363">
        <f>D4363*G4363</f>
        <v>2.6269160599740896E-2</v>
      </c>
      <c r="P4363">
        <f>I4363/H4363</f>
        <v>0.16666666666666666</v>
      </c>
      <c r="Q4363">
        <f>D4363*P4363*P4363</f>
        <v>1.8833994656046243E-4</v>
      </c>
      <c r="R4363">
        <f t="shared" si="68"/>
        <v>5</v>
      </c>
    </row>
    <row r="4364" spans="1:18" x14ac:dyDescent="0.3">
      <c r="A4364" t="s">
        <v>7929</v>
      </c>
      <c r="B4364" t="s">
        <v>7929</v>
      </c>
      <c r="C4364">
        <v>6.7802380761766484E-3</v>
      </c>
      <c r="D4364">
        <v>6.7802380761766484E-3</v>
      </c>
      <c r="E4364">
        <v>1</v>
      </c>
      <c r="F4364">
        <v>1</v>
      </c>
      <c r="G4364">
        <v>3.8743714165497241</v>
      </c>
      <c r="H4364">
        <v>6</v>
      </c>
      <c r="I4364">
        <v>1</v>
      </c>
      <c r="J4364" cm="1">
        <f t="array" ref="J4364">SUMPRODUCT(--ISNUMBER(SEARCH(A4364, QA_Seed_Keywords!B$2:B$45)))</f>
        <v>0</v>
      </c>
      <c r="K4364" cm="1">
        <f t="array" ref="K4364">SUMPRODUCT(
    (--(C$2:C$100 &gt;= C4364)),
    (--(G$2:G$100 &gt;= G4364)),
    (--(H$2:H$100 &lt;= H4364)),
    (--(I$2:I$100 &gt;= I4364)),
    -- (
        (C$2:C$100 &gt; C4364) +
        (G$2:G$100 &gt; G4364) +
        (H$2:H$100 &lt; H4364) +
        (I$2:I$100 &gt; I4364)
    )
)</f>
        <v>285</v>
      </c>
      <c r="L4364">
        <f>(I4364/10)/(H4364/122)</f>
        <v>2.0333333333333337</v>
      </c>
      <c r="M4364">
        <f>L4364/MAX($L$2:$L$6948)</f>
        <v>0.16666666666666671</v>
      </c>
      <c r="N4364">
        <f>D4364*M4364*M4364</f>
        <v>1.8833994656046257E-4</v>
      </c>
      <c r="O4364">
        <f>D4364*G4364</f>
        <v>2.6269160599740896E-2</v>
      </c>
      <c r="P4364">
        <f>I4364/H4364</f>
        <v>0.16666666666666666</v>
      </c>
      <c r="Q4364">
        <f>D4364*P4364*P4364</f>
        <v>1.8833994656046243E-4</v>
      </c>
      <c r="R4364">
        <f t="shared" si="68"/>
        <v>5</v>
      </c>
    </row>
    <row r="4365" spans="1:18" x14ac:dyDescent="0.3">
      <c r="A4365" t="s">
        <v>7930</v>
      </c>
      <c r="B4365" t="s">
        <v>7930</v>
      </c>
      <c r="C4365">
        <v>6.7802380761766484E-3</v>
      </c>
      <c r="D4365">
        <v>6.7802380761766484E-3</v>
      </c>
      <c r="E4365">
        <v>1</v>
      </c>
      <c r="F4365">
        <v>1</v>
      </c>
      <c r="G4365">
        <v>3.8743714165497241</v>
      </c>
      <c r="H4365">
        <v>6</v>
      </c>
      <c r="I4365">
        <v>1</v>
      </c>
      <c r="J4365" cm="1">
        <f t="array" ref="J4365">SUMPRODUCT(--ISNUMBER(SEARCH(A4365, QA_Seed_Keywords!B$2:B$45)))</f>
        <v>0</v>
      </c>
      <c r="K4365" cm="1">
        <f t="array" ref="K4365">SUMPRODUCT(
    (--(C$2:C$100 &gt;= C4365)),
    (--(G$2:G$100 &gt;= G4365)),
    (--(H$2:H$100 &lt;= H4365)),
    (--(I$2:I$100 &gt;= I4365)),
    -- (
        (C$2:C$100 &gt; C4365) +
        (G$2:G$100 &gt; G4365) +
        (H$2:H$100 &lt; H4365) +
        (I$2:I$100 &gt; I4365)
    )
)</f>
        <v>285</v>
      </c>
      <c r="L4365">
        <f>(I4365/10)/(H4365/122)</f>
        <v>2.0333333333333337</v>
      </c>
      <c r="M4365">
        <f>L4365/MAX($L$2:$L$6948)</f>
        <v>0.16666666666666671</v>
      </c>
      <c r="N4365">
        <f>D4365*M4365*M4365</f>
        <v>1.8833994656046257E-4</v>
      </c>
      <c r="O4365">
        <f>D4365*G4365</f>
        <v>2.6269160599740896E-2</v>
      </c>
      <c r="P4365">
        <f>I4365/H4365</f>
        <v>0.16666666666666666</v>
      </c>
      <c r="Q4365">
        <f>D4365*P4365*P4365</f>
        <v>1.8833994656046243E-4</v>
      </c>
      <c r="R4365">
        <f t="shared" si="68"/>
        <v>5</v>
      </c>
    </row>
    <row r="4366" spans="1:18" x14ac:dyDescent="0.3">
      <c r="A4366" t="s">
        <v>7931</v>
      </c>
      <c r="B4366" t="s">
        <v>7931</v>
      </c>
      <c r="C4366">
        <v>6.7802380761766484E-3</v>
      </c>
      <c r="D4366">
        <v>6.7802380761766484E-3</v>
      </c>
      <c r="E4366">
        <v>1</v>
      </c>
      <c r="F4366">
        <v>1</v>
      </c>
      <c r="G4366">
        <v>3.8743714165497241</v>
      </c>
      <c r="H4366">
        <v>6</v>
      </c>
      <c r="I4366">
        <v>1</v>
      </c>
      <c r="J4366" cm="1">
        <f t="array" ref="J4366">SUMPRODUCT(--ISNUMBER(SEARCH(A4366, QA_Seed_Keywords!B$2:B$45)))</f>
        <v>0</v>
      </c>
      <c r="K4366" cm="1">
        <f t="array" ref="K4366">SUMPRODUCT(
    (--(C$2:C$100 &gt;= C4366)),
    (--(G$2:G$100 &gt;= G4366)),
    (--(H$2:H$100 &lt;= H4366)),
    (--(I$2:I$100 &gt;= I4366)),
    -- (
        (C$2:C$100 &gt; C4366) +
        (G$2:G$100 &gt; G4366) +
        (H$2:H$100 &lt; H4366) +
        (I$2:I$100 &gt; I4366)
    )
)</f>
        <v>285</v>
      </c>
      <c r="L4366">
        <f>(I4366/10)/(H4366/122)</f>
        <v>2.0333333333333337</v>
      </c>
      <c r="M4366">
        <f>L4366/MAX($L$2:$L$6948)</f>
        <v>0.16666666666666671</v>
      </c>
      <c r="N4366">
        <f>D4366*M4366*M4366</f>
        <v>1.8833994656046257E-4</v>
      </c>
      <c r="O4366">
        <f>D4366*G4366</f>
        <v>2.6269160599740896E-2</v>
      </c>
      <c r="P4366">
        <f>I4366/H4366</f>
        <v>0.16666666666666666</v>
      </c>
      <c r="Q4366">
        <f>D4366*P4366*P4366</f>
        <v>1.8833994656046243E-4</v>
      </c>
      <c r="R4366">
        <f t="shared" si="68"/>
        <v>5</v>
      </c>
    </row>
    <row r="4367" spans="1:18" x14ac:dyDescent="0.3">
      <c r="A4367" t="s">
        <v>7932</v>
      </c>
      <c r="B4367" t="s">
        <v>7932</v>
      </c>
      <c r="C4367">
        <v>6.7802380761766484E-3</v>
      </c>
      <c r="D4367">
        <v>6.7802380761766484E-3</v>
      </c>
      <c r="E4367">
        <v>1</v>
      </c>
      <c r="F4367">
        <v>1</v>
      </c>
      <c r="G4367">
        <v>3.8743714165497241</v>
      </c>
      <c r="H4367">
        <v>6</v>
      </c>
      <c r="I4367">
        <v>1</v>
      </c>
      <c r="J4367" cm="1">
        <f t="array" ref="J4367">SUMPRODUCT(--ISNUMBER(SEARCH(A4367, QA_Seed_Keywords!B$2:B$45)))</f>
        <v>0</v>
      </c>
      <c r="K4367" cm="1">
        <f t="array" ref="K4367">SUMPRODUCT(
    (--(C$2:C$100 &gt;= C4367)),
    (--(G$2:G$100 &gt;= G4367)),
    (--(H$2:H$100 &lt;= H4367)),
    (--(I$2:I$100 &gt;= I4367)),
    -- (
        (C$2:C$100 &gt; C4367) +
        (G$2:G$100 &gt; G4367) +
        (H$2:H$100 &lt; H4367) +
        (I$2:I$100 &gt; I4367)
    )
)</f>
        <v>285</v>
      </c>
      <c r="L4367">
        <f>(I4367/10)/(H4367/122)</f>
        <v>2.0333333333333337</v>
      </c>
      <c r="M4367">
        <f>L4367/MAX($L$2:$L$6948)</f>
        <v>0.16666666666666671</v>
      </c>
      <c r="N4367">
        <f>D4367*M4367*M4367</f>
        <v>1.8833994656046257E-4</v>
      </c>
      <c r="O4367">
        <f>D4367*G4367</f>
        <v>2.6269160599740896E-2</v>
      </c>
      <c r="P4367">
        <f>I4367/H4367</f>
        <v>0.16666666666666666</v>
      </c>
      <c r="Q4367">
        <f>D4367*P4367*P4367</f>
        <v>1.8833994656046243E-4</v>
      </c>
      <c r="R4367">
        <f t="shared" si="68"/>
        <v>5</v>
      </c>
    </row>
    <row r="4368" spans="1:18" x14ac:dyDescent="0.3">
      <c r="A4368" t="s">
        <v>7933</v>
      </c>
      <c r="B4368" t="s">
        <v>7933</v>
      </c>
      <c r="C4368">
        <v>6.7802380761766484E-3</v>
      </c>
      <c r="D4368">
        <v>6.7802380761766484E-3</v>
      </c>
      <c r="E4368">
        <v>1</v>
      </c>
      <c r="F4368">
        <v>1</v>
      </c>
      <c r="G4368">
        <v>3.8743714165497241</v>
      </c>
      <c r="H4368">
        <v>6</v>
      </c>
      <c r="I4368">
        <v>1</v>
      </c>
      <c r="J4368" cm="1">
        <f t="array" ref="J4368">SUMPRODUCT(--ISNUMBER(SEARCH(A4368, QA_Seed_Keywords!B$2:B$45)))</f>
        <v>0</v>
      </c>
      <c r="K4368" cm="1">
        <f t="array" ref="K4368">SUMPRODUCT(
    (--(C$2:C$100 &gt;= C4368)),
    (--(G$2:G$100 &gt;= G4368)),
    (--(H$2:H$100 &lt;= H4368)),
    (--(I$2:I$100 &gt;= I4368)),
    -- (
        (C$2:C$100 &gt; C4368) +
        (G$2:G$100 &gt; G4368) +
        (H$2:H$100 &lt; H4368) +
        (I$2:I$100 &gt; I4368)
    )
)</f>
        <v>285</v>
      </c>
      <c r="L4368">
        <f>(I4368/10)/(H4368/122)</f>
        <v>2.0333333333333337</v>
      </c>
      <c r="M4368">
        <f>L4368/MAX($L$2:$L$6948)</f>
        <v>0.16666666666666671</v>
      </c>
      <c r="N4368">
        <f>D4368*M4368*M4368</f>
        <v>1.8833994656046257E-4</v>
      </c>
      <c r="O4368">
        <f>D4368*G4368</f>
        <v>2.6269160599740896E-2</v>
      </c>
      <c r="P4368">
        <f>I4368/H4368</f>
        <v>0.16666666666666666</v>
      </c>
      <c r="Q4368">
        <f>D4368*P4368*P4368</f>
        <v>1.8833994656046243E-4</v>
      </c>
      <c r="R4368">
        <f t="shared" si="68"/>
        <v>5</v>
      </c>
    </row>
    <row r="4369" spans="1:18" x14ac:dyDescent="0.3">
      <c r="A4369" t="s">
        <v>7934</v>
      </c>
      <c r="B4369" t="s">
        <v>7934</v>
      </c>
      <c r="C4369">
        <v>6.7802380761766484E-3</v>
      </c>
      <c r="D4369">
        <v>6.7802380761766484E-3</v>
      </c>
      <c r="E4369">
        <v>1</v>
      </c>
      <c r="F4369">
        <v>1</v>
      </c>
      <c r="G4369">
        <v>3.8743714165497241</v>
      </c>
      <c r="H4369">
        <v>6</v>
      </c>
      <c r="I4369">
        <v>1</v>
      </c>
      <c r="J4369" cm="1">
        <f t="array" ref="J4369">SUMPRODUCT(--ISNUMBER(SEARCH(A4369, QA_Seed_Keywords!B$2:B$45)))</f>
        <v>0</v>
      </c>
      <c r="K4369" cm="1">
        <f t="array" ref="K4369">SUMPRODUCT(
    (--(C$2:C$100 &gt;= C4369)),
    (--(G$2:G$100 &gt;= G4369)),
    (--(H$2:H$100 &lt;= H4369)),
    (--(I$2:I$100 &gt;= I4369)),
    -- (
        (C$2:C$100 &gt; C4369) +
        (G$2:G$100 &gt; G4369) +
        (H$2:H$100 &lt; H4369) +
        (I$2:I$100 &gt; I4369)
    )
)</f>
        <v>285</v>
      </c>
      <c r="L4369">
        <f>(I4369/10)/(H4369/122)</f>
        <v>2.0333333333333337</v>
      </c>
      <c r="M4369">
        <f>L4369/MAX($L$2:$L$6948)</f>
        <v>0.16666666666666671</v>
      </c>
      <c r="N4369">
        <f>D4369*M4369*M4369</f>
        <v>1.8833994656046257E-4</v>
      </c>
      <c r="O4369">
        <f>D4369*G4369</f>
        <v>2.6269160599740896E-2</v>
      </c>
      <c r="P4369">
        <f>I4369/H4369</f>
        <v>0.16666666666666666</v>
      </c>
      <c r="Q4369">
        <f>D4369*P4369*P4369</f>
        <v>1.8833994656046243E-4</v>
      </c>
      <c r="R4369">
        <f t="shared" si="68"/>
        <v>5</v>
      </c>
    </row>
    <row r="4370" spans="1:18" x14ac:dyDescent="0.3">
      <c r="A4370" t="s">
        <v>7935</v>
      </c>
      <c r="B4370" t="s">
        <v>7936</v>
      </c>
      <c r="C4370">
        <v>6.7802380761766484E-3</v>
      </c>
      <c r="D4370">
        <v>6.7802380761766484E-3</v>
      </c>
      <c r="E4370">
        <v>1</v>
      </c>
      <c r="F4370">
        <v>1</v>
      </c>
      <c r="G4370">
        <v>3.8743714165497241</v>
      </c>
      <c r="H4370">
        <v>6</v>
      </c>
      <c r="I4370">
        <v>1</v>
      </c>
      <c r="J4370" cm="1">
        <f t="array" ref="J4370">SUMPRODUCT(--ISNUMBER(SEARCH(A4370, QA_Seed_Keywords!B$2:B$45)))</f>
        <v>0</v>
      </c>
      <c r="K4370" cm="1">
        <f t="array" ref="K4370">SUMPRODUCT(
    (--(C$2:C$100 &gt;= C4370)),
    (--(G$2:G$100 &gt;= G4370)),
    (--(H$2:H$100 &lt;= H4370)),
    (--(I$2:I$100 &gt;= I4370)),
    -- (
        (C$2:C$100 &gt; C4370) +
        (G$2:G$100 &gt; G4370) +
        (H$2:H$100 &lt; H4370) +
        (I$2:I$100 &gt; I4370)
    )
)</f>
        <v>285</v>
      </c>
      <c r="L4370">
        <f>(I4370/10)/(H4370/122)</f>
        <v>2.0333333333333337</v>
      </c>
      <c r="M4370">
        <f>L4370/MAX($L$2:$L$6948)</f>
        <v>0.16666666666666671</v>
      </c>
      <c r="N4370">
        <f>D4370*M4370*M4370</f>
        <v>1.8833994656046257E-4</v>
      </c>
      <c r="O4370">
        <f>D4370*G4370</f>
        <v>2.6269160599740896E-2</v>
      </c>
      <c r="P4370">
        <f>I4370/H4370</f>
        <v>0.16666666666666666</v>
      </c>
      <c r="Q4370">
        <f>D4370*P4370*P4370</f>
        <v>1.8833994656046243E-4</v>
      </c>
      <c r="R4370">
        <f t="shared" si="68"/>
        <v>5</v>
      </c>
    </row>
    <row r="4371" spans="1:18" x14ac:dyDescent="0.3">
      <c r="A4371" t="s">
        <v>7937</v>
      </c>
      <c r="B4371" t="s">
        <v>7937</v>
      </c>
      <c r="C4371">
        <v>6.7802380761766484E-3</v>
      </c>
      <c r="D4371">
        <v>6.7802380761766484E-3</v>
      </c>
      <c r="E4371">
        <v>1</v>
      </c>
      <c r="F4371">
        <v>1</v>
      </c>
      <c r="G4371">
        <v>3.8743714165497241</v>
      </c>
      <c r="H4371">
        <v>6</v>
      </c>
      <c r="I4371">
        <v>1</v>
      </c>
      <c r="J4371" cm="1">
        <f t="array" ref="J4371">SUMPRODUCT(--ISNUMBER(SEARCH(A4371, QA_Seed_Keywords!B$2:B$45)))</f>
        <v>0</v>
      </c>
      <c r="K4371" cm="1">
        <f t="array" ref="K4371">SUMPRODUCT(
    (--(C$2:C$100 &gt;= C4371)),
    (--(G$2:G$100 &gt;= G4371)),
    (--(H$2:H$100 &lt;= H4371)),
    (--(I$2:I$100 &gt;= I4371)),
    -- (
        (C$2:C$100 &gt; C4371) +
        (G$2:G$100 &gt; G4371) +
        (H$2:H$100 &lt; H4371) +
        (I$2:I$100 &gt; I4371)
    )
)</f>
        <v>285</v>
      </c>
      <c r="L4371">
        <f>(I4371/10)/(H4371/122)</f>
        <v>2.0333333333333337</v>
      </c>
      <c r="M4371">
        <f>L4371/MAX($L$2:$L$6948)</f>
        <v>0.16666666666666671</v>
      </c>
      <c r="N4371">
        <f>D4371*M4371*M4371</f>
        <v>1.8833994656046257E-4</v>
      </c>
      <c r="O4371">
        <f>D4371*G4371</f>
        <v>2.6269160599740896E-2</v>
      </c>
      <c r="P4371">
        <f>I4371/H4371</f>
        <v>0.16666666666666666</v>
      </c>
      <c r="Q4371">
        <f>D4371*P4371*P4371</f>
        <v>1.8833994656046243E-4</v>
      </c>
      <c r="R4371">
        <f t="shared" si="68"/>
        <v>5</v>
      </c>
    </row>
    <row r="4372" spans="1:18" x14ac:dyDescent="0.3">
      <c r="A4372" t="s">
        <v>1331</v>
      </c>
      <c r="B4372" t="s">
        <v>1332</v>
      </c>
      <c r="C4372">
        <v>4.7720093648465578E-2</v>
      </c>
      <c r="D4372">
        <v>9.5440187296931163E-3</v>
      </c>
      <c r="E4372">
        <v>21</v>
      </c>
      <c r="F4372">
        <v>4.2</v>
      </c>
      <c r="G4372">
        <v>1.991640169115942</v>
      </c>
      <c r="H4372">
        <v>45</v>
      </c>
      <c r="I4372">
        <v>5</v>
      </c>
      <c r="J4372" cm="1">
        <f t="array" ref="J4372">SUMPRODUCT(--ISNUMBER(SEARCH(A4372, QA_Seed_Keywords!B$2:B$45)))</f>
        <v>0</v>
      </c>
      <c r="K4372" cm="1">
        <f t="array" ref="K4372">SUMPRODUCT(
    (--(C$2:C$100 &gt;= C4372)),
    (--(G$2:G$100 &gt;= G4372)),
    (--(H$2:H$100 &lt;= H4372)),
    (--(I$2:I$100 &gt;= I4372)),
    -- (
        (C$2:C$100 &gt; C4372) +
        (G$2:G$100 &gt; G4372) +
        (H$2:H$100 &lt; H4372) +
        (I$2:I$100 &gt; I4372)
    )
)</f>
        <v>0</v>
      </c>
      <c r="L4372">
        <f>(I4372/10)/(H4372/122)</f>
        <v>1.3555555555555554</v>
      </c>
      <c r="M4372">
        <f>L4372/MAX($L$2:$L$6948)</f>
        <v>0.1111111111111111</v>
      </c>
      <c r="N4372">
        <f>D4372*M4372*M4372</f>
        <v>1.1782739172460636E-4</v>
      </c>
      <c r="O4372">
        <f>D4372*G4372</f>
        <v>1.9008251076851716E-2</v>
      </c>
      <c r="P4372">
        <f>I4372/H4372</f>
        <v>0.1111111111111111</v>
      </c>
      <c r="Q4372">
        <f>D4372*P4372*P4372</f>
        <v>1.1782739172460636E-4</v>
      </c>
      <c r="R4372">
        <f t="shared" si="68"/>
        <v>40</v>
      </c>
    </row>
    <row r="4373" spans="1:18" x14ac:dyDescent="0.3">
      <c r="A4373" t="s">
        <v>991</v>
      </c>
      <c r="B4373" t="s">
        <v>992</v>
      </c>
      <c r="C4373">
        <v>6.3119530334850987E-2</v>
      </c>
      <c r="D4373">
        <v>1.2623906066970199E-2</v>
      </c>
      <c r="E4373">
        <v>24</v>
      </c>
      <c r="F4373">
        <v>4.8</v>
      </c>
      <c r="G4373">
        <v>1.8499896520529151</v>
      </c>
      <c r="H4373">
        <v>52</v>
      </c>
      <c r="I4373">
        <v>5</v>
      </c>
      <c r="J4373" cm="1">
        <f t="array" ref="J4373">SUMPRODUCT(--ISNUMBER(SEARCH(A4373, QA_Seed_Keywords!B$2:B$45)))</f>
        <v>0</v>
      </c>
      <c r="K4373" cm="1">
        <f t="array" ref="K4373">SUMPRODUCT(
    (--(C$2:C$100 &gt;= C4373)),
    (--(G$2:G$100 &gt;= G4373)),
    (--(H$2:H$100 &lt;= H4373)),
    (--(I$2:I$100 &gt;= I4373)),
    -- (
        (C$2:C$100 &gt; C4373) +
        (G$2:G$100 &gt; G4373) +
        (H$2:H$100 &lt; H4373) +
        (I$2:I$100 &gt; I4373)
    )
)</f>
        <v>0</v>
      </c>
      <c r="L4373">
        <f>(I4373/10)/(H4373/122)</f>
        <v>1.1730769230769231</v>
      </c>
      <c r="M4373">
        <f>L4373/MAX($L$2:$L$6948)</f>
        <v>9.6153846153846159E-2</v>
      </c>
      <c r="N4373">
        <f>D4373*M4373*M4373</f>
        <v>1.1671510786769787E-4</v>
      </c>
      <c r="O4373">
        <f>D4373*G4373</f>
        <v>2.3354095592382884E-2</v>
      </c>
      <c r="P4373">
        <f>I4373/H4373</f>
        <v>9.6153846153846159E-2</v>
      </c>
      <c r="Q4373">
        <f>D4373*P4373*P4373</f>
        <v>1.1671510786769787E-4</v>
      </c>
      <c r="R4373">
        <f t="shared" si="68"/>
        <v>47</v>
      </c>
    </row>
    <row r="4374" spans="1:18" x14ac:dyDescent="0.3">
      <c r="A4374" t="s">
        <v>1913</v>
      </c>
      <c r="B4374" t="s">
        <v>1914</v>
      </c>
      <c r="C4374">
        <v>3.1355461717531591E-2</v>
      </c>
      <c r="D4374">
        <v>6.2710923435063178E-3</v>
      </c>
      <c r="E4374">
        <v>10</v>
      </c>
      <c r="F4374">
        <v>2</v>
      </c>
      <c r="G4374">
        <v>2.182695405878651</v>
      </c>
      <c r="H4374">
        <v>37</v>
      </c>
      <c r="I4374">
        <v>5</v>
      </c>
      <c r="J4374" cm="1">
        <f t="array" ref="J4374">SUMPRODUCT(--ISNUMBER(SEARCH(A4374, QA_Seed_Keywords!B$2:B$45)))</f>
        <v>0</v>
      </c>
      <c r="K4374" cm="1">
        <f t="array" ref="K4374">SUMPRODUCT(
    (--(C$2:C$100 &gt;= C4374)),
    (--(G$2:G$100 &gt;= G4374)),
    (--(H$2:H$100 &lt;= H4374)),
    (--(I$2:I$100 &gt;= I4374)),
    -- (
        (C$2:C$100 &gt; C4374) +
        (G$2:G$100 &gt; G4374) +
        (H$2:H$100 &lt; H4374) +
        (I$2:I$100 &gt; I4374)
    )
)</f>
        <v>0</v>
      </c>
      <c r="L4374">
        <f>(I4374/10)/(H4374/122)</f>
        <v>1.6486486486486487</v>
      </c>
      <c r="M4374">
        <f>L4374/MAX($L$2:$L$6948)</f>
        <v>0.13513513513513514</v>
      </c>
      <c r="N4374">
        <f>D4374*M4374*M4374</f>
        <v>1.1451958260603212E-4</v>
      </c>
      <c r="O4374">
        <f>D4374*G4374</f>
        <v>1.3687884448012022E-2</v>
      </c>
      <c r="P4374">
        <f>I4374/H4374</f>
        <v>0.13513513513513514</v>
      </c>
      <c r="Q4374">
        <f>D4374*P4374*P4374</f>
        <v>1.1451958260603212E-4</v>
      </c>
      <c r="R4374">
        <f t="shared" si="68"/>
        <v>32</v>
      </c>
    </row>
    <row r="4375" spans="1:18" x14ac:dyDescent="0.3">
      <c r="A4375" t="s">
        <v>1865</v>
      </c>
      <c r="B4375" t="s">
        <v>1866</v>
      </c>
      <c r="C4375">
        <v>3.2741585372994472E-2</v>
      </c>
      <c r="D4375">
        <v>6.5483170745988927E-3</v>
      </c>
      <c r="E4375">
        <v>11</v>
      </c>
      <c r="F4375">
        <v>2.2000000000000002</v>
      </c>
      <c r="G4375">
        <v>2.1567199194753899</v>
      </c>
      <c r="H4375">
        <v>38</v>
      </c>
      <c r="I4375">
        <v>5</v>
      </c>
      <c r="J4375" cm="1">
        <f t="array" ref="J4375">SUMPRODUCT(--ISNUMBER(SEARCH(A4375, QA_Seed_Keywords!B$2:B$45)))</f>
        <v>0</v>
      </c>
      <c r="K4375" cm="1">
        <f t="array" ref="K4375">SUMPRODUCT(
    (--(C$2:C$100 &gt;= C4375)),
    (--(G$2:G$100 &gt;= G4375)),
    (--(H$2:H$100 &lt;= H4375)),
    (--(I$2:I$100 &gt;= I4375)),
    -- (
        (C$2:C$100 &gt; C4375) +
        (G$2:G$100 &gt; G4375) +
        (H$2:H$100 &lt; H4375) +
        (I$2:I$100 &gt; I4375)
    )
)</f>
        <v>0</v>
      </c>
      <c r="L4375">
        <f>(I4375/10)/(H4375/122)</f>
        <v>1.6052631578947367</v>
      </c>
      <c r="M4375">
        <f>L4375/MAX($L$2:$L$6948)</f>
        <v>0.13157894736842105</v>
      </c>
      <c r="N4375">
        <f>D4375*M4375*M4375</f>
        <v>1.1337114048820796E-4</v>
      </c>
      <c r="O4375">
        <f>D4375*G4375</f>
        <v>1.4122885873828244E-2</v>
      </c>
      <c r="P4375">
        <f>I4375/H4375</f>
        <v>0.13157894736842105</v>
      </c>
      <c r="Q4375">
        <f>D4375*P4375*P4375</f>
        <v>1.1337114048820796E-4</v>
      </c>
      <c r="R4375">
        <f t="shared" si="68"/>
        <v>33</v>
      </c>
    </row>
    <row r="4376" spans="1:18" x14ac:dyDescent="0.3">
      <c r="A4376" t="s">
        <v>1462</v>
      </c>
      <c r="B4376" t="s">
        <v>1463</v>
      </c>
      <c r="C4376">
        <v>4.3700516654454007E-2</v>
      </c>
      <c r="D4376">
        <v>8.7401033308908034E-3</v>
      </c>
      <c r="E4376">
        <v>16</v>
      </c>
      <c r="F4376">
        <v>3.2</v>
      </c>
      <c r="G4376">
        <v>2.013619075834717</v>
      </c>
      <c r="H4376">
        <v>44</v>
      </c>
      <c r="I4376">
        <v>5</v>
      </c>
      <c r="J4376" cm="1">
        <f t="array" ref="J4376">SUMPRODUCT(--ISNUMBER(SEARCH(A4376, QA_Seed_Keywords!B$2:B$45)))</f>
        <v>0</v>
      </c>
      <c r="K4376" cm="1">
        <f t="array" ref="K4376">SUMPRODUCT(
    (--(C$2:C$100 &gt;= C4376)),
    (--(G$2:G$100 &gt;= G4376)),
    (--(H$2:H$100 &lt;= H4376)),
    (--(I$2:I$100 &gt;= I4376)),
    -- (
        (C$2:C$100 &gt; C4376) +
        (G$2:G$100 &gt; G4376) +
        (H$2:H$100 &lt; H4376) +
        (I$2:I$100 &gt; I4376)
    )
)</f>
        <v>0</v>
      </c>
      <c r="L4376">
        <f>(I4376/10)/(H4376/122)</f>
        <v>1.3863636363636362</v>
      </c>
      <c r="M4376">
        <f>L4376/MAX($L$2:$L$6948)</f>
        <v>0.11363636363636363</v>
      </c>
      <c r="N4376">
        <f>D4376*M4376*M4376</f>
        <v>1.1286290458278412E-4</v>
      </c>
      <c r="O4376">
        <f>D4376*G4376</f>
        <v>1.7599238791848271E-2</v>
      </c>
      <c r="P4376">
        <f>I4376/H4376</f>
        <v>0.11363636363636363</v>
      </c>
      <c r="Q4376">
        <f>D4376*P4376*P4376</f>
        <v>1.1286290458278412E-4</v>
      </c>
      <c r="R4376">
        <f t="shared" si="68"/>
        <v>39</v>
      </c>
    </row>
    <row r="4377" spans="1:18" x14ac:dyDescent="0.3">
      <c r="A4377" t="s">
        <v>2052</v>
      </c>
      <c r="B4377" t="s">
        <v>2053</v>
      </c>
      <c r="C4377">
        <v>2.9043436056078991E-2</v>
      </c>
      <c r="D4377">
        <v>5.8086872112157991E-3</v>
      </c>
      <c r="E4377">
        <v>9</v>
      </c>
      <c r="F4377">
        <v>1.8</v>
      </c>
      <c r="G4377">
        <v>2.2093636529608118</v>
      </c>
      <c r="H4377">
        <v>36</v>
      </c>
      <c r="I4377">
        <v>5</v>
      </c>
      <c r="J4377" cm="1">
        <f t="array" ref="J4377">SUMPRODUCT(--ISNUMBER(SEARCH(A4377, QA_Seed_Keywords!B$2:B$45)))</f>
        <v>0</v>
      </c>
      <c r="K4377" cm="1">
        <f t="array" ref="K4377">SUMPRODUCT(
    (--(C$2:C$100 &gt;= C4377)),
    (--(G$2:G$100 &gt;= G4377)),
    (--(H$2:H$100 &lt;= H4377)),
    (--(I$2:I$100 &gt;= I4377)),
    -- (
        (C$2:C$100 &gt; C4377) +
        (G$2:G$100 &gt; G4377) +
        (H$2:H$100 &lt; H4377) +
        (I$2:I$100 &gt; I4377)
    )
)</f>
        <v>0</v>
      </c>
      <c r="L4377">
        <f>(I4377/10)/(H4377/122)</f>
        <v>1.6944444444444444</v>
      </c>
      <c r="M4377">
        <f>L4377/MAX($L$2:$L$6948)</f>
        <v>0.1388888888888889</v>
      </c>
      <c r="N4377">
        <f>D4377*M4377*M4377</f>
        <v>1.120502934262307E-4</v>
      </c>
      <c r="O4377">
        <f>D4377*G4377</f>
        <v>1.2833502395878488E-2</v>
      </c>
      <c r="P4377">
        <f>I4377/H4377</f>
        <v>0.1388888888888889</v>
      </c>
      <c r="Q4377">
        <f>D4377*P4377*P4377</f>
        <v>1.120502934262307E-4</v>
      </c>
      <c r="R4377">
        <f t="shared" si="68"/>
        <v>31</v>
      </c>
    </row>
    <row r="4378" spans="1:18" x14ac:dyDescent="0.3">
      <c r="A4378" t="s">
        <v>903</v>
      </c>
      <c r="B4378" t="s">
        <v>904</v>
      </c>
      <c r="C4378">
        <v>6.8400426043299975E-2</v>
      </c>
      <c r="D4378">
        <v>1.3680085208660001E-2</v>
      </c>
      <c r="E4378">
        <v>27</v>
      </c>
      <c r="F4378">
        <v>5.4</v>
      </c>
      <c r="G4378">
        <v>1.777230297770487</v>
      </c>
      <c r="H4378">
        <v>56</v>
      </c>
      <c r="I4378">
        <v>5</v>
      </c>
      <c r="J4378" cm="1">
        <f t="array" ref="J4378">SUMPRODUCT(--ISNUMBER(SEARCH(A4378, QA_Seed_Keywords!B$2:B$45)))</f>
        <v>0</v>
      </c>
      <c r="K4378" cm="1">
        <f t="array" ref="K4378">SUMPRODUCT(
    (--(C$2:C$100 &gt;= C4378)),
    (--(G$2:G$100 &gt;= G4378)),
    (--(H$2:H$100 &lt;= H4378)),
    (--(I$2:I$100 &gt;= I4378)),
    -- (
        (C$2:C$100 &gt; C4378) +
        (G$2:G$100 &gt; G4378) +
        (H$2:H$100 &lt; H4378) +
        (I$2:I$100 &gt; I4378)
    )
)</f>
        <v>0</v>
      </c>
      <c r="L4378">
        <f>(I4378/10)/(H4378/122)</f>
        <v>1.0892857142857142</v>
      </c>
      <c r="M4378">
        <f>L4378/MAX($L$2:$L$6948)</f>
        <v>8.9285714285714288E-2</v>
      </c>
      <c r="N4378">
        <f>D4378*M4378*M4378</f>
        <v>1.0905680172720026E-4</v>
      </c>
      <c r="O4378">
        <f>D4378*G4378</f>
        <v>2.4312661908912448E-2</v>
      </c>
      <c r="P4378">
        <f>I4378/H4378</f>
        <v>8.9285714285714288E-2</v>
      </c>
      <c r="Q4378">
        <f>D4378*P4378*P4378</f>
        <v>1.0905680172720026E-4</v>
      </c>
      <c r="R4378">
        <f t="shared" si="68"/>
        <v>51</v>
      </c>
    </row>
    <row r="4379" spans="1:18" x14ac:dyDescent="0.3">
      <c r="A4379" t="s">
        <v>2101</v>
      </c>
      <c r="B4379" t="s">
        <v>2102</v>
      </c>
      <c r="C4379">
        <v>2.8148745888319029E-2</v>
      </c>
      <c r="D4379">
        <v>5.6297491776638063E-3</v>
      </c>
      <c r="E4379">
        <v>9</v>
      </c>
      <c r="F4379">
        <v>1.8</v>
      </c>
      <c r="G4379">
        <v>2.2093636529608118</v>
      </c>
      <c r="H4379">
        <v>36</v>
      </c>
      <c r="I4379">
        <v>5</v>
      </c>
      <c r="J4379" cm="1">
        <f t="array" ref="J4379">SUMPRODUCT(--ISNUMBER(SEARCH(A4379, QA_Seed_Keywords!B$2:B$45)))</f>
        <v>0</v>
      </c>
      <c r="K4379" cm="1">
        <f t="array" ref="K4379">SUMPRODUCT(
    (--(C$2:C$100 &gt;= C4379)),
    (--(G$2:G$100 &gt;= G4379)),
    (--(H$2:H$100 &lt;= H4379)),
    (--(I$2:I$100 &gt;= I4379)),
    -- (
        (C$2:C$100 &gt; C4379) +
        (G$2:G$100 &gt; G4379) +
        (H$2:H$100 &lt; H4379) +
        (I$2:I$100 &gt; I4379)
    )
)</f>
        <v>0</v>
      </c>
      <c r="L4379">
        <f>(I4379/10)/(H4379/122)</f>
        <v>1.6944444444444444</v>
      </c>
      <c r="M4379">
        <f>L4379/MAX($L$2:$L$6948)</f>
        <v>0.1388888888888889</v>
      </c>
      <c r="N4379">
        <f>D4379*M4379*M4379</f>
        <v>1.0859855666789751E-4</v>
      </c>
      <c r="O4379">
        <f>D4379*G4379</f>
        <v>1.2438163208416434E-2</v>
      </c>
      <c r="P4379">
        <f>I4379/H4379</f>
        <v>0.1388888888888889</v>
      </c>
      <c r="Q4379">
        <f>D4379*P4379*P4379</f>
        <v>1.0859855666789751E-4</v>
      </c>
      <c r="R4379">
        <f t="shared" si="68"/>
        <v>31</v>
      </c>
    </row>
    <row r="4380" spans="1:18" x14ac:dyDescent="0.3">
      <c r="A4380" t="s">
        <v>1466</v>
      </c>
      <c r="B4380" t="s">
        <v>1467</v>
      </c>
      <c r="C4380">
        <v>4.3527950871770957E-2</v>
      </c>
      <c r="D4380">
        <v>8.7055901743541917E-3</v>
      </c>
      <c r="E4380">
        <v>26</v>
      </c>
      <c r="F4380">
        <v>5.2</v>
      </c>
      <c r="G4380">
        <v>1.970133963894978</v>
      </c>
      <c r="H4380">
        <v>46</v>
      </c>
      <c r="I4380">
        <v>5</v>
      </c>
      <c r="J4380" cm="1">
        <f t="array" ref="J4380">SUMPRODUCT(--ISNUMBER(SEARCH(A4380, QA_Seed_Keywords!B$2:B$45)))</f>
        <v>0</v>
      </c>
      <c r="K4380" cm="1">
        <f t="array" ref="K4380">SUMPRODUCT(
    (--(C$2:C$100 &gt;= C4380)),
    (--(G$2:G$100 &gt;= G4380)),
    (--(H$2:H$100 &lt;= H4380)),
    (--(I$2:I$100 &gt;= I4380)),
    -- (
        (C$2:C$100 &gt; C4380) +
        (G$2:G$100 &gt; G4380) +
        (H$2:H$100 &lt; H4380) +
        (I$2:I$100 &gt; I4380)
    )
)</f>
        <v>0</v>
      </c>
      <c r="L4380">
        <f>(I4380/10)/(H4380/122)</f>
        <v>1.3260869565217392</v>
      </c>
      <c r="M4380">
        <f>L4380/MAX($L$2:$L$6948)</f>
        <v>0.10869565217391305</v>
      </c>
      <c r="N4380">
        <f>D4380*M4380*M4380</f>
        <v>1.0285432625654764E-4</v>
      </c>
      <c r="O4380">
        <f>D4380*G4380</f>
        <v>1.7151178878245597E-2</v>
      </c>
      <c r="P4380">
        <f>I4380/H4380</f>
        <v>0.10869565217391304</v>
      </c>
      <c r="Q4380">
        <f>D4380*P4380*P4380</f>
        <v>1.0285432625654763E-4</v>
      </c>
      <c r="R4380">
        <f t="shared" si="68"/>
        <v>41</v>
      </c>
    </row>
    <row r="4381" spans="1:18" x14ac:dyDescent="0.3">
      <c r="A4381" t="s">
        <v>431</v>
      </c>
      <c r="B4381" t="s">
        <v>432</v>
      </c>
      <c r="C4381">
        <v>0.1219463219634855</v>
      </c>
      <c r="D4381">
        <v>2.4389264392697101E-2</v>
      </c>
      <c r="E4381">
        <v>54</v>
      </c>
      <c r="F4381">
        <v>10.8</v>
      </c>
      <c r="G4381">
        <v>1.4635727389154449</v>
      </c>
      <c r="H4381">
        <v>77</v>
      </c>
      <c r="I4381">
        <v>5</v>
      </c>
      <c r="J4381" cm="1">
        <f t="array" ref="J4381">SUMPRODUCT(--ISNUMBER(SEARCH(A4381, QA_Seed_Keywords!B$2:B$45)))</f>
        <v>0</v>
      </c>
      <c r="K4381" cm="1">
        <f t="array" ref="K4381">SUMPRODUCT(
    (--(C$2:C$100 &gt;= C4381)),
    (--(G$2:G$100 &gt;= G4381)),
    (--(H$2:H$100 &lt;= H4381)),
    (--(I$2:I$100 &gt;= I4381)),
    -- (
        (C$2:C$100 &gt; C4381) +
        (G$2:G$100 &gt; G4381) +
        (H$2:H$100 &lt; H4381) +
        (I$2:I$100 &gt; I4381)
    )
)</f>
        <v>0</v>
      </c>
      <c r="L4381">
        <f>(I4381/10)/(H4381/122)</f>
        <v>0.79220779220779214</v>
      </c>
      <c r="M4381">
        <f>L4381/MAX($L$2:$L$6948)</f>
        <v>6.4935064935064929E-2</v>
      </c>
      <c r="N4381">
        <f>D4381*M4381*M4381</f>
        <v>1.0283886149728916E-4</v>
      </c>
      <c r="O4381">
        <f>D4381*G4381</f>
        <v>3.5695462487352635E-2</v>
      </c>
      <c r="P4381">
        <f>I4381/H4381</f>
        <v>6.4935064935064929E-2</v>
      </c>
      <c r="Q4381">
        <f>D4381*P4381*P4381</f>
        <v>1.0283886149728916E-4</v>
      </c>
      <c r="R4381">
        <f t="shared" si="68"/>
        <v>72</v>
      </c>
    </row>
    <row r="4382" spans="1:18" x14ac:dyDescent="0.3">
      <c r="A4382" t="s">
        <v>1645</v>
      </c>
      <c r="B4382" t="s">
        <v>1646</v>
      </c>
      <c r="C4382">
        <v>3.7849961781611853E-2</v>
      </c>
      <c r="D4382">
        <v>7.5699923563223694E-3</v>
      </c>
      <c r="E4382">
        <v>15</v>
      </c>
      <c r="F4382">
        <v>3</v>
      </c>
      <c r="G4382">
        <v>2.036091931686776</v>
      </c>
      <c r="H4382">
        <v>43</v>
      </c>
      <c r="I4382">
        <v>5</v>
      </c>
      <c r="J4382" cm="1">
        <f t="array" ref="J4382">SUMPRODUCT(--ISNUMBER(SEARCH(A4382, QA_Seed_Keywords!B$2:B$45)))</f>
        <v>0</v>
      </c>
      <c r="K4382" cm="1">
        <f t="array" ref="K4382">SUMPRODUCT(
    (--(C$2:C$100 &gt;= C4382)),
    (--(G$2:G$100 &gt;= G4382)),
    (--(H$2:H$100 &lt;= H4382)),
    (--(I$2:I$100 &gt;= I4382)),
    -- (
        (C$2:C$100 &gt; C4382) +
        (G$2:G$100 &gt; G4382) +
        (H$2:H$100 &lt; H4382) +
        (I$2:I$100 &gt; I4382)
    )
)</f>
        <v>0</v>
      </c>
      <c r="L4382">
        <f>(I4382/10)/(H4382/122)</f>
        <v>1.4186046511627908</v>
      </c>
      <c r="M4382">
        <f>L4382/MAX($L$2:$L$6948)</f>
        <v>0.11627906976744187</v>
      </c>
      <c r="N4382">
        <f>D4382*M4382*M4382</f>
        <v>1.0235251969067565E-4</v>
      </c>
      <c r="O4382">
        <f>D4382*G4382</f>
        <v>1.5413200359638543E-2</v>
      </c>
      <c r="P4382">
        <f>I4382/H4382</f>
        <v>0.11627906976744186</v>
      </c>
      <c r="Q4382">
        <f>D4382*P4382*P4382</f>
        <v>1.0235251969067562E-4</v>
      </c>
      <c r="R4382">
        <f t="shared" si="68"/>
        <v>38</v>
      </c>
    </row>
    <row r="4383" spans="1:18" x14ac:dyDescent="0.3">
      <c r="A4383" t="s">
        <v>1901</v>
      </c>
      <c r="B4383" t="s">
        <v>1902</v>
      </c>
      <c r="C4383">
        <v>3.1802445982775547E-2</v>
      </c>
      <c r="D4383">
        <v>6.3604891965551111E-3</v>
      </c>
      <c r="E4383">
        <v>10</v>
      </c>
      <c r="F4383">
        <v>2</v>
      </c>
      <c r="G4383">
        <v>2.1067094989007291</v>
      </c>
      <c r="H4383">
        <v>40</v>
      </c>
      <c r="I4383">
        <v>5</v>
      </c>
      <c r="J4383" cm="1">
        <f t="array" ref="J4383">SUMPRODUCT(--ISNUMBER(SEARCH(A4383, QA_Seed_Keywords!B$2:B$45)))</f>
        <v>0</v>
      </c>
      <c r="K4383" cm="1">
        <f t="array" ref="K4383">SUMPRODUCT(
    (--(C$2:C$100 &gt;= C4383)),
    (--(G$2:G$100 &gt;= G4383)),
    (--(H$2:H$100 &lt;= H4383)),
    (--(I$2:I$100 &gt;= I4383)),
    -- (
        (C$2:C$100 &gt; C4383) +
        (G$2:G$100 &gt; G4383) +
        (H$2:H$100 &lt; H4383) +
        (I$2:I$100 &gt; I4383)
    )
)</f>
        <v>0</v>
      </c>
      <c r="L4383">
        <f>(I4383/10)/(H4383/122)</f>
        <v>1.5250000000000001</v>
      </c>
      <c r="M4383">
        <f>L4383/MAX($L$2:$L$6948)</f>
        <v>0.12500000000000003</v>
      </c>
      <c r="N4383">
        <f>D4383*M4383*M4383</f>
        <v>9.9382643696173666E-5</v>
      </c>
      <c r="O4383">
        <f>D4383*G4383</f>
        <v>1.3399703008038119E-2</v>
      </c>
      <c r="P4383">
        <f>I4383/H4383</f>
        <v>0.125</v>
      </c>
      <c r="Q4383">
        <f>D4383*P4383*P4383</f>
        <v>9.9382643696173612E-5</v>
      </c>
      <c r="R4383">
        <f t="shared" si="68"/>
        <v>35</v>
      </c>
    </row>
    <row r="4384" spans="1:18" x14ac:dyDescent="0.3">
      <c r="A4384" t="s">
        <v>2262</v>
      </c>
      <c r="B4384" t="s">
        <v>2262</v>
      </c>
      <c r="C4384">
        <v>2.5665626978814901E-2</v>
      </c>
      <c r="D4384">
        <v>5.1331253957629811E-3</v>
      </c>
      <c r="E4384">
        <v>9</v>
      </c>
      <c r="F4384">
        <v>1.8</v>
      </c>
      <c r="G4384">
        <v>2.2093636529608118</v>
      </c>
      <c r="H4384">
        <v>36</v>
      </c>
      <c r="I4384">
        <v>5</v>
      </c>
      <c r="J4384" cm="1">
        <f t="array" ref="J4384">SUMPRODUCT(--ISNUMBER(SEARCH(A4384, QA_Seed_Keywords!B$2:B$45)))</f>
        <v>0</v>
      </c>
      <c r="K4384" cm="1">
        <f t="array" ref="K4384">SUMPRODUCT(
    (--(C$2:C$100 &gt;= C4384)),
    (--(G$2:G$100 &gt;= G4384)),
    (--(H$2:H$100 &lt;= H4384)),
    (--(I$2:I$100 &gt;= I4384)),
    -- (
        (C$2:C$100 &gt; C4384) +
        (G$2:G$100 &gt; G4384) +
        (H$2:H$100 &lt; H4384) +
        (I$2:I$100 &gt; I4384)
    )
)</f>
        <v>0</v>
      </c>
      <c r="L4384">
        <f>(I4384/10)/(H4384/122)</f>
        <v>1.6944444444444444</v>
      </c>
      <c r="M4384">
        <f>L4384/MAX($L$2:$L$6948)</f>
        <v>0.1388888888888889</v>
      </c>
      <c r="N4384">
        <f>D4384*M4384*M4384</f>
        <v>9.9018622603452578E-5</v>
      </c>
      <c r="O4384">
        <f>D4384*G4384</f>
        <v>1.1340940675488813E-2</v>
      </c>
      <c r="P4384">
        <f>I4384/H4384</f>
        <v>0.1388888888888889</v>
      </c>
      <c r="Q4384">
        <f>D4384*P4384*P4384</f>
        <v>9.9018622603452578E-5</v>
      </c>
      <c r="R4384">
        <f t="shared" si="68"/>
        <v>31</v>
      </c>
    </row>
    <row r="4385" spans="1:18" x14ac:dyDescent="0.3">
      <c r="A4385" t="s">
        <v>1143</v>
      </c>
      <c r="B4385" t="s">
        <v>1144</v>
      </c>
      <c r="C4385">
        <v>5.5942072857772349E-2</v>
      </c>
      <c r="D4385">
        <v>1.1188414571554469E-2</v>
      </c>
      <c r="E4385">
        <v>76</v>
      </c>
      <c r="F4385">
        <v>15.2</v>
      </c>
      <c r="G4385">
        <v>1.8129483803725659</v>
      </c>
      <c r="H4385">
        <v>54</v>
      </c>
      <c r="I4385">
        <v>5</v>
      </c>
      <c r="J4385" cm="1">
        <f t="array" ref="J4385">SUMPRODUCT(--ISNUMBER(SEARCH(A4385, QA_Seed_Keywords!B$2:B$45)))</f>
        <v>0</v>
      </c>
      <c r="K4385" cm="1">
        <f t="array" ref="K4385">SUMPRODUCT(
    (--(C$2:C$100 &gt;= C4385)),
    (--(G$2:G$100 &gt;= G4385)),
    (--(H$2:H$100 &lt;= H4385)),
    (--(I$2:I$100 &gt;= I4385)),
    -- (
        (C$2:C$100 &gt; C4385) +
        (G$2:G$100 &gt; G4385) +
        (H$2:H$100 &lt; H4385) +
        (I$2:I$100 &gt; I4385)
    )
)</f>
        <v>0</v>
      </c>
      <c r="L4385">
        <f>(I4385/10)/(H4385/122)</f>
        <v>1.1296296296296298</v>
      </c>
      <c r="M4385">
        <f>L4385/MAX($L$2:$L$6948)</f>
        <v>9.2592592592592615E-2</v>
      </c>
      <c r="N4385">
        <f>D4385*M4385*M4385</f>
        <v>9.5922621498237945E-5</v>
      </c>
      <c r="O4385">
        <f>D4385*G4385</f>
        <v>2.028401807643649E-2</v>
      </c>
      <c r="P4385">
        <f>I4385/H4385</f>
        <v>9.2592592592592587E-2</v>
      </c>
      <c r="Q4385">
        <f>D4385*P4385*P4385</f>
        <v>9.5922621498237891E-5</v>
      </c>
      <c r="R4385">
        <f t="shared" si="68"/>
        <v>49</v>
      </c>
    </row>
    <row r="4386" spans="1:18" x14ac:dyDescent="0.3">
      <c r="A4386" t="s">
        <v>2862</v>
      </c>
      <c r="B4386" t="s">
        <v>2863</v>
      </c>
      <c r="C4386">
        <v>1.879800354725767E-2</v>
      </c>
      <c r="D4386">
        <v>3.7596007094515349E-3</v>
      </c>
      <c r="E4386">
        <v>7</v>
      </c>
      <c r="F4386">
        <v>1.4</v>
      </c>
      <c r="G4386">
        <v>2.3237740041385559</v>
      </c>
      <c r="H4386">
        <v>32</v>
      </c>
      <c r="I4386">
        <v>5</v>
      </c>
      <c r="J4386" cm="1">
        <f t="array" ref="J4386">SUMPRODUCT(--ISNUMBER(SEARCH(A4386, QA_Seed_Keywords!B$2:B$45)))</f>
        <v>0</v>
      </c>
      <c r="K4386" cm="1">
        <f t="array" ref="K4386">SUMPRODUCT(
    (--(C$2:C$100 &gt;= C4386)),
    (--(G$2:G$100 &gt;= G4386)),
    (--(H$2:H$100 &lt;= H4386)),
    (--(I$2:I$100 &gt;= I4386)),
    -- (
        (C$2:C$100 &gt; C4386) +
        (G$2:G$100 &gt; G4386) +
        (H$2:H$100 &lt; H4386) +
        (I$2:I$100 &gt; I4386)
    )
)</f>
        <v>0</v>
      </c>
      <c r="L4386">
        <f>(I4386/10)/(H4386/122)</f>
        <v>1.90625</v>
      </c>
      <c r="M4386">
        <f>L4386/MAX($L$2:$L$6948)</f>
        <v>0.15625</v>
      </c>
      <c r="N4386">
        <f>D4386*M4386*M4386</f>
        <v>9.1787126695594114E-5</v>
      </c>
      <c r="O4386">
        <f>D4386*G4386</f>
        <v>8.7364623945643486E-3</v>
      </c>
      <c r="P4386">
        <f>I4386/H4386</f>
        <v>0.15625</v>
      </c>
      <c r="Q4386">
        <f>D4386*P4386*P4386</f>
        <v>9.1787126695594114E-5</v>
      </c>
      <c r="R4386">
        <f t="shared" si="68"/>
        <v>27</v>
      </c>
    </row>
    <row r="4387" spans="1:18" x14ac:dyDescent="0.3">
      <c r="A4387" t="s">
        <v>5368</v>
      </c>
      <c r="B4387" t="s">
        <v>5369</v>
      </c>
      <c r="C4387">
        <v>8.9094202396434695E-3</v>
      </c>
      <c r="D4387">
        <v>8.9094202396434695E-3</v>
      </c>
      <c r="E4387">
        <v>2</v>
      </c>
      <c r="F4387">
        <v>2</v>
      </c>
      <c r="G4387">
        <v>3.7408400239252009</v>
      </c>
      <c r="H4387">
        <v>7</v>
      </c>
      <c r="I4387">
        <v>1</v>
      </c>
      <c r="J4387" cm="1">
        <f t="array" ref="J4387">SUMPRODUCT(--ISNUMBER(SEARCH(A4387, QA_Seed_Keywords!B$2:B$45)))</f>
        <v>0</v>
      </c>
      <c r="K4387" cm="1">
        <f t="array" ref="K4387">SUMPRODUCT(
    (--(C$2:C$100 &gt;= C4387)),
    (--(G$2:G$100 &gt;= G4387)),
    (--(H$2:H$100 &lt;= H4387)),
    (--(I$2:I$100 &gt;= I4387)),
    -- (
        (C$2:C$100 &gt; C4387) +
        (G$2:G$100 &gt; G4387) +
        (H$2:H$100 &lt; H4387) +
        (I$2:I$100 &gt; I4387)
    )
)</f>
        <v>285</v>
      </c>
      <c r="L4387">
        <f>(I4387/10)/(H4387/122)</f>
        <v>1.7428571428571429</v>
      </c>
      <c r="M4387">
        <f>L4387/MAX($L$2:$L$6948)</f>
        <v>0.14285714285714288</v>
      </c>
      <c r="N4387">
        <f>D4387*M4387*M4387</f>
        <v>1.8182490284986678E-4</v>
      </c>
      <c r="O4387">
        <f>D4387*G4387</f>
        <v>3.3328715822427545E-2</v>
      </c>
      <c r="P4387">
        <f>I4387/H4387</f>
        <v>0.14285714285714285</v>
      </c>
      <c r="Q4387">
        <f>D4387*P4387*P4387</f>
        <v>1.818249028498667E-4</v>
      </c>
      <c r="R4387">
        <f t="shared" si="68"/>
        <v>6</v>
      </c>
    </row>
    <row r="4388" spans="1:18" x14ac:dyDescent="0.3">
      <c r="A4388" t="s">
        <v>5370</v>
      </c>
      <c r="B4388" t="s">
        <v>5370</v>
      </c>
      <c r="C4388">
        <v>8.9094202396434695E-3</v>
      </c>
      <c r="D4388">
        <v>8.9094202396434695E-3</v>
      </c>
      <c r="E4388">
        <v>2</v>
      </c>
      <c r="F4388">
        <v>2</v>
      </c>
      <c r="G4388">
        <v>3.7408400239252009</v>
      </c>
      <c r="H4388">
        <v>7</v>
      </c>
      <c r="I4388">
        <v>1</v>
      </c>
      <c r="J4388" cm="1">
        <f t="array" ref="J4388">SUMPRODUCT(--ISNUMBER(SEARCH(A4388, QA_Seed_Keywords!B$2:B$45)))</f>
        <v>0</v>
      </c>
      <c r="K4388" cm="1">
        <f t="array" ref="K4388">SUMPRODUCT(
    (--(C$2:C$100 &gt;= C4388)),
    (--(G$2:G$100 &gt;= G4388)),
    (--(H$2:H$100 &lt;= H4388)),
    (--(I$2:I$100 &gt;= I4388)),
    -- (
        (C$2:C$100 &gt; C4388) +
        (G$2:G$100 &gt; G4388) +
        (H$2:H$100 &lt; H4388) +
        (I$2:I$100 &gt; I4388)
    )
)</f>
        <v>285</v>
      </c>
      <c r="L4388">
        <f>(I4388/10)/(H4388/122)</f>
        <v>1.7428571428571429</v>
      </c>
      <c r="M4388">
        <f>L4388/MAX($L$2:$L$6948)</f>
        <v>0.14285714285714288</v>
      </c>
      <c r="N4388">
        <f>D4388*M4388*M4388</f>
        <v>1.8182490284986678E-4</v>
      </c>
      <c r="O4388">
        <f>D4388*G4388</f>
        <v>3.3328715822427545E-2</v>
      </c>
      <c r="P4388">
        <f>I4388/H4388</f>
        <v>0.14285714285714285</v>
      </c>
      <c r="Q4388">
        <f>D4388*P4388*P4388</f>
        <v>1.818249028498667E-4</v>
      </c>
      <c r="R4388">
        <f t="shared" si="68"/>
        <v>6</v>
      </c>
    </row>
    <row r="4389" spans="1:18" x14ac:dyDescent="0.3">
      <c r="A4389" t="s">
        <v>5371</v>
      </c>
      <c r="B4389" t="s">
        <v>5372</v>
      </c>
      <c r="C4389">
        <v>8.9094202396434695E-3</v>
      </c>
      <c r="D4389">
        <v>8.9094202396434695E-3</v>
      </c>
      <c r="E4389">
        <v>2</v>
      </c>
      <c r="F4389">
        <v>2</v>
      </c>
      <c r="G4389">
        <v>3.7408400239252009</v>
      </c>
      <c r="H4389">
        <v>7</v>
      </c>
      <c r="I4389">
        <v>1</v>
      </c>
      <c r="J4389" cm="1">
        <f t="array" ref="J4389">SUMPRODUCT(--ISNUMBER(SEARCH(A4389, QA_Seed_Keywords!B$2:B$45)))</f>
        <v>0</v>
      </c>
      <c r="K4389" cm="1">
        <f t="array" ref="K4389">SUMPRODUCT(
    (--(C$2:C$100 &gt;= C4389)),
    (--(G$2:G$100 &gt;= G4389)),
    (--(H$2:H$100 &lt;= H4389)),
    (--(I$2:I$100 &gt;= I4389)),
    -- (
        (C$2:C$100 &gt; C4389) +
        (G$2:G$100 &gt; G4389) +
        (H$2:H$100 &lt; H4389) +
        (I$2:I$100 &gt; I4389)
    )
)</f>
        <v>285</v>
      </c>
      <c r="L4389">
        <f>(I4389/10)/(H4389/122)</f>
        <v>1.7428571428571429</v>
      </c>
      <c r="M4389">
        <f>L4389/MAX($L$2:$L$6948)</f>
        <v>0.14285714285714288</v>
      </c>
      <c r="N4389">
        <f>D4389*M4389*M4389</f>
        <v>1.8182490284986678E-4</v>
      </c>
      <c r="O4389">
        <f>D4389*G4389</f>
        <v>3.3328715822427545E-2</v>
      </c>
      <c r="P4389">
        <f>I4389/H4389</f>
        <v>0.14285714285714285</v>
      </c>
      <c r="Q4389">
        <f>D4389*P4389*P4389</f>
        <v>1.818249028498667E-4</v>
      </c>
      <c r="R4389">
        <f t="shared" si="68"/>
        <v>6</v>
      </c>
    </row>
    <row r="4390" spans="1:18" x14ac:dyDescent="0.3">
      <c r="A4390" t="s">
        <v>5373</v>
      </c>
      <c r="B4390" t="s">
        <v>5373</v>
      </c>
      <c r="C4390">
        <v>8.9094202396434695E-3</v>
      </c>
      <c r="D4390">
        <v>8.9094202396434695E-3</v>
      </c>
      <c r="E4390">
        <v>2</v>
      </c>
      <c r="F4390">
        <v>2</v>
      </c>
      <c r="G4390">
        <v>3.7408400239252009</v>
      </c>
      <c r="H4390">
        <v>7</v>
      </c>
      <c r="I4390">
        <v>1</v>
      </c>
      <c r="J4390" cm="1">
        <f t="array" ref="J4390">SUMPRODUCT(--ISNUMBER(SEARCH(A4390, QA_Seed_Keywords!B$2:B$45)))</f>
        <v>0</v>
      </c>
      <c r="K4390" cm="1">
        <f t="array" ref="K4390">SUMPRODUCT(
    (--(C$2:C$100 &gt;= C4390)),
    (--(G$2:G$100 &gt;= G4390)),
    (--(H$2:H$100 &lt;= H4390)),
    (--(I$2:I$100 &gt;= I4390)),
    -- (
        (C$2:C$100 &gt; C4390) +
        (G$2:G$100 &gt; G4390) +
        (H$2:H$100 &lt; H4390) +
        (I$2:I$100 &gt; I4390)
    )
)</f>
        <v>285</v>
      </c>
      <c r="L4390">
        <f>(I4390/10)/(H4390/122)</f>
        <v>1.7428571428571429</v>
      </c>
      <c r="M4390">
        <f>L4390/MAX($L$2:$L$6948)</f>
        <v>0.14285714285714288</v>
      </c>
      <c r="N4390">
        <f>D4390*M4390*M4390</f>
        <v>1.8182490284986678E-4</v>
      </c>
      <c r="O4390">
        <f>D4390*G4390</f>
        <v>3.3328715822427545E-2</v>
      </c>
      <c r="P4390">
        <f>I4390/H4390</f>
        <v>0.14285714285714285</v>
      </c>
      <c r="Q4390">
        <f>D4390*P4390*P4390</f>
        <v>1.818249028498667E-4</v>
      </c>
      <c r="R4390">
        <f t="shared" si="68"/>
        <v>6</v>
      </c>
    </row>
    <row r="4391" spans="1:18" x14ac:dyDescent="0.3">
      <c r="A4391" t="s">
        <v>5374</v>
      </c>
      <c r="B4391" t="s">
        <v>5374</v>
      </c>
      <c r="C4391">
        <v>8.9094202396434695E-3</v>
      </c>
      <c r="D4391">
        <v>8.9094202396434695E-3</v>
      </c>
      <c r="E4391">
        <v>2</v>
      </c>
      <c r="F4391">
        <v>2</v>
      </c>
      <c r="G4391">
        <v>3.7408400239252009</v>
      </c>
      <c r="H4391">
        <v>7</v>
      </c>
      <c r="I4391">
        <v>1</v>
      </c>
      <c r="J4391" cm="1">
        <f t="array" ref="J4391">SUMPRODUCT(--ISNUMBER(SEARCH(A4391, QA_Seed_Keywords!B$2:B$45)))</f>
        <v>0</v>
      </c>
      <c r="K4391" cm="1">
        <f t="array" ref="K4391">SUMPRODUCT(
    (--(C$2:C$100 &gt;= C4391)),
    (--(G$2:G$100 &gt;= G4391)),
    (--(H$2:H$100 &lt;= H4391)),
    (--(I$2:I$100 &gt;= I4391)),
    -- (
        (C$2:C$100 &gt; C4391) +
        (G$2:G$100 &gt; G4391) +
        (H$2:H$100 &lt; H4391) +
        (I$2:I$100 &gt; I4391)
    )
)</f>
        <v>285</v>
      </c>
      <c r="L4391">
        <f>(I4391/10)/(H4391/122)</f>
        <v>1.7428571428571429</v>
      </c>
      <c r="M4391">
        <f>L4391/MAX($L$2:$L$6948)</f>
        <v>0.14285714285714288</v>
      </c>
      <c r="N4391">
        <f>D4391*M4391*M4391</f>
        <v>1.8182490284986678E-4</v>
      </c>
      <c r="O4391">
        <f>D4391*G4391</f>
        <v>3.3328715822427545E-2</v>
      </c>
      <c r="P4391">
        <f>I4391/H4391</f>
        <v>0.14285714285714285</v>
      </c>
      <c r="Q4391">
        <f>D4391*P4391*P4391</f>
        <v>1.818249028498667E-4</v>
      </c>
      <c r="R4391">
        <f t="shared" si="68"/>
        <v>6</v>
      </c>
    </row>
    <row r="4392" spans="1:18" x14ac:dyDescent="0.3">
      <c r="A4392" t="s">
        <v>2421</v>
      </c>
      <c r="B4392" t="s">
        <v>2422</v>
      </c>
      <c r="C4392">
        <v>2.3502195436749109E-2</v>
      </c>
      <c r="D4392">
        <v>4.7004390873498208E-3</v>
      </c>
      <c r="E4392">
        <v>8</v>
      </c>
      <c r="F4392">
        <v>1.6</v>
      </c>
      <c r="G4392">
        <v>2.2093636529608118</v>
      </c>
      <c r="H4392">
        <v>36</v>
      </c>
      <c r="I4392">
        <v>5</v>
      </c>
      <c r="J4392" cm="1">
        <f t="array" ref="J4392">SUMPRODUCT(--ISNUMBER(SEARCH(A4392, QA_Seed_Keywords!B$2:B$45)))</f>
        <v>0</v>
      </c>
      <c r="K4392" cm="1">
        <f t="array" ref="K4392">SUMPRODUCT(
    (--(C$2:C$100 &gt;= C4392)),
    (--(G$2:G$100 &gt;= G4392)),
    (--(H$2:H$100 &lt;= H4392)),
    (--(I$2:I$100 &gt;= I4392)),
    -- (
        (C$2:C$100 &gt; C4392) +
        (G$2:G$100 &gt; G4392) +
        (H$2:H$100 &lt; H4392) +
        (I$2:I$100 &gt; I4392)
    )
)</f>
        <v>0</v>
      </c>
      <c r="L4392">
        <f>(I4392/10)/(H4392/122)</f>
        <v>1.6944444444444444</v>
      </c>
      <c r="M4392">
        <f>L4392/MAX($L$2:$L$6948)</f>
        <v>0.1388888888888889</v>
      </c>
      <c r="N4392">
        <f>D4392*M4392*M4392</f>
        <v>9.0672050296099956E-5</v>
      </c>
      <c r="O4392">
        <f>D4392*G4392</f>
        <v>1.0384979272546984E-2</v>
      </c>
      <c r="P4392">
        <f>I4392/H4392</f>
        <v>0.1388888888888889</v>
      </c>
      <c r="Q4392">
        <f>D4392*P4392*P4392</f>
        <v>9.0672050296099956E-5</v>
      </c>
      <c r="R4392">
        <f t="shared" si="68"/>
        <v>31</v>
      </c>
    </row>
    <row r="4393" spans="1:18" x14ac:dyDescent="0.3">
      <c r="A4393" t="s">
        <v>1991</v>
      </c>
      <c r="B4393" t="s">
        <v>1992</v>
      </c>
      <c r="C4393">
        <v>3.0354598878683518E-2</v>
      </c>
      <c r="D4393">
        <v>6.0709197757367033E-3</v>
      </c>
      <c r="E4393">
        <v>9</v>
      </c>
      <c r="F4393">
        <v>1.8</v>
      </c>
      <c r="G4393">
        <v>2.0826119473216691</v>
      </c>
      <c r="H4393">
        <v>41</v>
      </c>
      <c r="I4393">
        <v>5</v>
      </c>
      <c r="J4393" cm="1">
        <f t="array" ref="J4393">SUMPRODUCT(--ISNUMBER(SEARCH(A4393, QA_Seed_Keywords!B$2:B$45)))</f>
        <v>0</v>
      </c>
      <c r="K4393" cm="1">
        <f t="array" ref="K4393">SUMPRODUCT(
    (--(C$2:C$100 &gt;= C4393)),
    (--(G$2:G$100 &gt;= G4393)),
    (--(H$2:H$100 &lt;= H4393)),
    (--(I$2:I$100 &gt;= I4393)),
    -- (
        (C$2:C$100 &gt; C4393) +
        (G$2:G$100 &gt; G4393) +
        (H$2:H$100 &lt; H4393) +
        (I$2:I$100 &gt; I4393)
    )
)</f>
        <v>0</v>
      </c>
      <c r="L4393">
        <f>(I4393/10)/(H4393/122)</f>
        <v>1.4878048780487805</v>
      </c>
      <c r="M4393">
        <f>L4393/MAX($L$2:$L$6948)</f>
        <v>0.12195121951219513</v>
      </c>
      <c r="N4393">
        <f>D4393*M4393*M4393</f>
        <v>9.0287325635584535E-5</v>
      </c>
      <c r="O4393">
        <f>D4393*G4393</f>
        <v>1.2643370056180646E-2</v>
      </c>
      <c r="P4393">
        <f>I4393/H4393</f>
        <v>0.12195121951219512</v>
      </c>
      <c r="Q4393">
        <f>D4393*P4393*P4393</f>
        <v>9.0287325635584522E-5</v>
      </c>
      <c r="R4393">
        <f t="shared" si="68"/>
        <v>36</v>
      </c>
    </row>
    <row r="4394" spans="1:18" x14ac:dyDescent="0.3">
      <c r="A4394" t="s">
        <v>4216</v>
      </c>
      <c r="B4394" t="s">
        <v>4216</v>
      </c>
      <c r="C4394">
        <v>1.152518068798751E-2</v>
      </c>
      <c r="D4394">
        <v>1.152518068798751E-2</v>
      </c>
      <c r="E4394">
        <v>2</v>
      </c>
      <c r="F4394">
        <v>2</v>
      </c>
      <c r="G4394">
        <v>3.6230569882688179</v>
      </c>
      <c r="H4394">
        <v>8</v>
      </c>
      <c r="I4394">
        <v>1</v>
      </c>
      <c r="J4394" cm="1">
        <f t="array" ref="J4394">SUMPRODUCT(--ISNUMBER(SEARCH(A4394, QA_Seed_Keywords!B$2:B$45)))</f>
        <v>0</v>
      </c>
      <c r="K4394" cm="1">
        <f t="array" ref="K4394">SUMPRODUCT(
    (--(C$2:C$100 &gt;= C4394)),
    (--(G$2:G$100 &gt;= G4394)),
    (--(H$2:H$100 &lt;= H4394)),
    (--(I$2:I$100 &gt;= I4394)),
    -- (
        (C$2:C$100 &gt; C4394) +
        (G$2:G$100 &gt; G4394) +
        (H$2:H$100 &lt; H4394) +
        (I$2:I$100 &gt; I4394)
    )
)</f>
        <v>285</v>
      </c>
      <c r="L4394">
        <f>(I4394/10)/(H4394/122)</f>
        <v>1.5249999999999999</v>
      </c>
      <c r="M4394">
        <f>L4394/MAX($L$2:$L$6948)</f>
        <v>0.125</v>
      </c>
      <c r="N4394">
        <f>D4394*M4394*M4394</f>
        <v>1.8008094824980485E-4</v>
      </c>
      <c r="O4394">
        <f>D4394*G4394</f>
        <v>4.1756386432673973E-2</v>
      </c>
      <c r="P4394">
        <f>I4394/H4394</f>
        <v>0.125</v>
      </c>
      <c r="Q4394">
        <f>D4394*P4394*P4394</f>
        <v>1.8008094824980485E-4</v>
      </c>
      <c r="R4394">
        <f t="shared" si="68"/>
        <v>7</v>
      </c>
    </row>
    <row r="4395" spans="1:18" x14ac:dyDescent="0.3">
      <c r="A4395" t="s">
        <v>4217</v>
      </c>
      <c r="B4395" t="s">
        <v>4217</v>
      </c>
      <c r="C4395">
        <v>1.152518068798751E-2</v>
      </c>
      <c r="D4395">
        <v>1.152518068798751E-2</v>
      </c>
      <c r="E4395">
        <v>2</v>
      </c>
      <c r="F4395">
        <v>2</v>
      </c>
      <c r="G4395">
        <v>3.6230569882688179</v>
      </c>
      <c r="H4395">
        <v>8</v>
      </c>
      <c r="I4395">
        <v>1</v>
      </c>
      <c r="J4395" cm="1">
        <f t="array" ref="J4395">SUMPRODUCT(--ISNUMBER(SEARCH(A4395, QA_Seed_Keywords!B$2:B$45)))</f>
        <v>0</v>
      </c>
      <c r="K4395" cm="1">
        <f t="array" ref="K4395">SUMPRODUCT(
    (--(C$2:C$100 &gt;= C4395)),
    (--(G$2:G$100 &gt;= G4395)),
    (--(H$2:H$100 &lt;= H4395)),
    (--(I$2:I$100 &gt;= I4395)),
    -- (
        (C$2:C$100 &gt; C4395) +
        (G$2:G$100 &gt; G4395) +
        (H$2:H$100 &lt; H4395) +
        (I$2:I$100 &gt; I4395)
    )
)</f>
        <v>285</v>
      </c>
      <c r="L4395">
        <f>(I4395/10)/(H4395/122)</f>
        <v>1.5249999999999999</v>
      </c>
      <c r="M4395">
        <f>L4395/MAX($L$2:$L$6948)</f>
        <v>0.125</v>
      </c>
      <c r="N4395">
        <f>D4395*M4395*M4395</f>
        <v>1.8008094824980485E-4</v>
      </c>
      <c r="O4395">
        <f>D4395*G4395</f>
        <v>4.1756386432673973E-2</v>
      </c>
      <c r="P4395">
        <f>I4395/H4395</f>
        <v>0.125</v>
      </c>
      <c r="Q4395">
        <f>D4395*P4395*P4395</f>
        <v>1.8008094824980485E-4</v>
      </c>
      <c r="R4395">
        <f t="shared" si="68"/>
        <v>7</v>
      </c>
    </row>
    <row r="4396" spans="1:18" x14ac:dyDescent="0.3">
      <c r="A4396" t="s">
        <v>1584</v>
      </c>
      <c r="B4396" t="s">
        <v>1585</v>
      </c>
      <c r="C4396">
        <v>3.9784753494825097E-2</v>
      </c>
      <c r="D4396">
        <v>7.9569506989650186E-3</v>
      </c>
      <c r="E4396">
        <v>14</v>
      </c>
      <c r="F4396">
        <v>2.8</v>
      </c>
      <c r="G4396">
        <v>1.9490805546971459</v>
      </c>
      <c r="H4396">
        <v>47</v>
      </c>
      <c r="I4396">
        <v>5</v>
      </c>
      <c r="J4396" cm="1">
        <f t="array" ref="J4396">SUMPRODUCT(--ISNUMBER(SEARCH(A4396, QA_Seed_Keywords!B$2:B$45)))</f>
        <v>0</v>
      </c>
      <c r="K4396" cm="1">
        <f t="array" ref="K4396">SUMPRODUCT(
    (--(C$2:C$100 &gt;= C4396)),
    (--(G$2:G$100 &gt;= G4396)),
    (--(H$2:H$100 &lt;= H4396)),
    (--(I$2:I$100 &gt;= I4396)),
    -- (
        (C$2:C$100 &gt; C4396) +
        (G$2:G$100 &gt; G4396) +
        (H$2:H$100 &lt; H4396) +
        (I$2:I$100 &gt; I4396)
    )
)</f>
        <v>0</v>
      </c>
      <c r="L4396">
        <f>(I4396/10)/(H4396/122)</f>
        <v>1.2978723404255319</v>
      </c>
      <c r="M4396">
        <f>L4396/MAX($L$2:$L$6948)</f>
        <v>0.10638297872340426</v>
      </c>
      <c r="N4396">
        <f>D4396*M4396*M4396</f>
        <v>9.0051501799060877E-5</v>
      </c>
      <c r="O4396">
        <f>D4396*G4396</f>
        <v>1.5508737882036581E-2</v>
      </c>
      <c r="P4396">
        <f>I4396/H4396</f>
        <v>0.10638297872340426</v>
      </c>
      <c r="Q4396">
        <f>D4396*P4396*P4396</f>
        <v>9.0051501799060877E-5</v>
      </c>
      <c r="R4396">
        <f t="shared" si="68"/>
        <v>42</v>
      </c>
    </row>
    <row r="4397" spans="1:18" x14ac:dyDescent="0.3">
      <c r="A4397" t="s">
        <v>2992</v>
      </c>
      <c r="B4397" t="s">
        <v>2993</v>
      </c>
      <c r="C4397">
        <v>1.7967761496550619E-2</v>
      </c>
      <c r="D4397">
        <v>1.7967761496550619E-2</v>
      </c>
      <c r="E4397">
        <v>3</v>
      </c>
      <c r="F4397">
        <v>3</v>
      </c>
      <c r="G4397">
        <v>3.422386292806666</v>
      </c>
      <c r="H4397">
        <v>10</v>
      </c>
      <c r="I4397">
        <v>1</v>
      </c>
      <c r="J4397" cm="1">
        <f t="array" ref="J4397">SUMPRODUCT(--ISNUMBER(SEARCH(A4397, QA_Seed_Keywords!B$2:B$45)))</f>
        <v>0</v>
      </c>
      <c r="K4397" cm="1">
        <f t="array" ref="K4397">SUMPRODUCT(
    (--(C$2:C$100 &gt;= C4397)),
    (--(G$2:G$100 &gt;= G4397)),
    (--(H$2:H$100 &lt;= H4397)),
    (--(I$2:I$100 &gt;= I4397)),
    -- (
        (C$2:C$100 &gt; C4397) +
        (G$2:G$100 &gt; G4397) +
        (H$2:H$100 &lt; H4397) +
        (I$2:I$100 &gt; I4397)
    )
)</f>
        <v>285</v>
      </c>
      <c r="L4397">
        <f>(I4397/10)/(H4397/122)</f>
        <v>1.2200000000000002</v>
      </c>
      <c r="M4397">
        <f>L4397/MAX($L$2:$L$6948)</f>
        <v>0.10000000000000002</v>
      </c>
      <c r="N4397">
        <f>D4397*M4397*M4397</f>
        <v>1.7967761496550625E-4</v>
      </c>
      <c r="O4397">
        <f>D4397*G4397</f>
        <v>6.1492620658214224E-2</v>
      </c>
      <c r="P4397">
        <f>I4397/H4397</f>
        <v>0.1</v>
      </c>
      <c r="Q4397">
        <f>D4397*P4397*P4397</f>
        <v>1.7967761496550619E-4</v>
      </c>
      <c r="R4397">
        <f t="shared" si="68"/>
        <v>9</v>
      </c>
    </row>
    <row r="4398" spans="1:18" x14ac:dyDescent="0.3">
      <c r="A4398" t="s">
        <v>1000</v>
      </c>
      <c r="B4398" t="s">
        <v>1001</v>
      </c>
      <c r="C4398">
        <v>6.2626085579462004E-2</v>
      </c>
      <c r="D4398">
        <v>1.25252171158924E-2</v>
      </c>
      <c r="E4398">
        <v>27</v>
      </c>
      <c r="F4398">
        <v>5.4</v>
      </c>
      <c r="G4398">
        <v>1.693147180559945</v>
      </c>
      <c r="H4398">
        <v>61</v>
      </c>
      <c r="I4398">
        <v>5</v>
      </c>
      <c r="J4398" cm="1">
        <f t="array" ref="J4398">SUMPRODUCT(--ISNUMBER(SEARCH(A4398, QA_Seed_Keywords!B$2:B$45)))</f>
        <v>0</v>
      </c>
      <c r="K4398" cm="1">
        <f t="array" ref="K4398">SUMPRODUCT(
    (--(C$2:C$100 &gt;= C4398)),
    (--(G$2:G$100 &gt;= G4398)),
    (--(H$2:H$100 &lt;= H4398)),
    (--(I$2:I$100 &gt;= I4398)),
    -- (
        (C$2:C$100 &gt; C4398) +
        (G$2:G$100 &gt; G4398) +
        (H$2:H$100 &lt; H4398) +
        (I$2:I$100 &gt; I4398)
    )
)</f>
        <v>0</v>
      </c>
      <c r="L4398">
        <f>(I4398/10)/(H4398/122)</f>
        <v>1</v>
      </c>
      <c r="M4398">
        <f>L4398/MAX($L$2:$L$6948)</f>
        <v>8.1967213114754106E-2</v>
      </c>
      <c r="N4398">
        <f>D4398*M4398*M4398</f>
        <v>8.4152224643190026E-5</v>
      </c>
      <c r="O4398">
        <f>D4398*G4398</f>
        <v>2.1207036045674383E-2</v>
      </c>
      <c r="P4398">
        <f>I4398/H4398</f>
        <v>8.1967213114754092E-2</v>
      </c>
      <c r="Q4398">
        <f>D4398*P4398*P4398</f>
        <v>8.4152224643189999E-5</v>
      </c>
      <c r="R4398">
        <f t="shared" si="68"/>
        <v>56</v>
      </c>
    </row>
    <row r="4399" spans="1:18" x14ac:dyDescent="0.3">
      <c r="A4399" t="s">
        <v>3594</v>
      </c>
      <c r="B4399" t="s">
        <v>3595</v>
      </c>
      <c r="C4399">
        <v>1.451301942910984E-2</v>
      </c>
      <c r="D4399">
        <v>1.451301942910984E-2</v>
      </c>
      <c r="E4399">
        <v>3</v>
      </c>
      <c r="F4399">
        <v>3</v>
      </c>
      <c r="G4399">
        <v>3.5176964726109912</v>
      </c>
      <c r="H4399">
        <v>9</v>
      </c>
      <c r="I4399">
        <v>1</v>
      </c>
      <c r="J4399" cm="1">
        <f t="array" ref="J4399">SUMPRODUCT(--ISNUMBER(SEARCH(A4399, QA_Seed_Keywords!B$2:B$45)))</f>
        <v>0</v>
      </c>
      <c r="K4399" cm="1">
        <f t="array" ref="K4399">SUMPRODUCT(
    (--(C$2:C$100 &gt;= C4399)),
    (--(G$2:G$100 &gt;= G4399)),
    (--(H$2:H$100 &lt;= H4399)),
    (--(I$2:I$100 &gt;= I4399)),
    -- (
        (C$2:C$100 &gt; C4399) +
        (G$2:G$100 &gt; G4399) +
        (H$2:H$100 &lt; H4399) +
        (I$2:I$100 &gt; I4399)
    )
)</f>
        <v>285</v>
      </c>
      <c r="L4399">
        <f>(I4399/10)/(H4399/122)</f>
        <v>1.3555555555555556</v>
      </c>
      <c r="M4399">
        <f>L4399/MAX($L$2:$L$6948)</f>
        <v>0.11111111111111112</v>
      </c>
      <c r="N4399">
        <f>D4399*M4399*M4399</f>
        <v>1.7917307937172645E-4</v>
      </c>
      <c r="O4399">
        <f>D4399*G4399</f>
        <v>5.1052397252714467E-2</v>
      </c>
      <c r="P4399">
        <f>I4399/H4399</f>
        <v>0.1111111111111111</v>
      </c>
      <c r="Q4399">
        <f>D4399*P4399*P4399</f>
        <v>1.791730793717264E-4</v>
      </c>
      <c r="R4399">
        <f t="shared" si="68"/>
        <v>8</v>
      </c>
    </row>
    <row r="4400" spans="1:18" x14ac:dyDescent="0.3">
      <c r="A4400" t="s">
        <v>2519</v>
      </c>
      <c r="B4400" t="s">
        <v>2520</v>
      </c>
      <c r="C4400">
        <v>2.242150635662668E-2</v>
      </c>
      <c r="D4400">
        <v>4.4843012713253359E-3</v>
      </c>
      <c r="E4400">
        <v>9</v>
      </c>
      <c r="F4400">
        <v>1.8</v>
      </c>
      <c r="G4400">
        <v>2.182695405878651</v>
      </c>
      <c r="H4400">
        <v>37</v>
      </c>
      <c r="I4400">
        <v>5</v>
      </c>
      <c r="J4400" cm="1">
        <f t="array" ref="J4400">SUMPRODUCT(--ISNUMBER(SEARCH(A4400, QA_Seed_Keywords!B$2:B$45)))</f>
        <v>0</v>
      </c>
      <c r="K4400" cm="1">
        <f t="array" ref="K4400">SUMPRODUCT(
    (--(C$2:C$100 &gt;= C4400)),
    (--(G$2:G$100 &gt;= G4400)),
    (--(H$2:H$100 &lt;= H4400)),
    (--(I$2:I$100 &gt;= I4400)),
    -- (
        (C$2:C$100 &gt; C4400) +
        (G$2:G$100 &gt; G4400) +
        (H$2:H$100 &lt; H4400) +
        (I$2:I$100 &gt; I4400)
    )
)</f>
        <v>0</v>
      </c>
      <c r="L4400">
        <f>(I4400/10)/(H4400/122)</f>
        <v>1.6486486486486487</v>
      </c>
      <c r="M4400">
        <f>L4400/MAX($L$2:$L$6948)</f>
        <v>0.13513513513513514</v>
      </c>
      <c r="N4400">
        <f>D4400*M4400*M4400</f>
        <v>8.1890088957730766E-5</v>
      </c>
      <c r="O4400">
        <f>D4400*G4400</f>
        <v>9.7878637834976044E-3</v>
      </c>
      <c r="P4400">
        <f>I4400/H4400</f>
        <v>0.13513513513513514</v>
      </c>
      <c r="Q4400">
        <f>D4400*P4400*P4400</f>
        <v>8.1890088957730766E-5</v>
      </c>
      <c r="R4400">
        <f t="shared" si="68"/>
        <v>32</v>
      </c>
    </row>
    <row r="4401" spans="1:18" x14ac:dyDescent="0.3">
      <c r="A4401" t="s">
        <v>1551</v>
      </c>
      <c r="B4401" t="s">
        <v>1552</v>
      </c>
      <c r="C4401">
        <v>4.0577563662560247E-2</v>
      </c>
      <c r="D4401">
        <v>8.1155127325120494E-3</v>
      </c>
      <c r="E4401">
        <v>14</v>
      </c>
      <c r="F4401">
        <v>2.8</v>
      </c>
      <c r="G4401">
        <v>1.8884559328807109</v>
      </c>
      <c r="H4401">
        <v>50</v>
      </c>
      <c r="I4401">
        <v>5</v>
      </c>
      <c r="J4401" cm="1">
        <f t="array" ref="J4401">SUMPRODUCT(--ISNUMBER(SEARCH(A4401, QA_Seed_Keywords!B$2:B$45)))</f>
        <v>0</v>
      </c>
      <c r="K4401" cm="1">
        <f t="array" ref="K4401">SUMPRODUCT(
    (--(C$2:C$100 &gt;= C4401)),
    (--(G$2:G$100 &gt;= G4401)),
    (--(H$2:H$100 &lt;= H4401)),
    (--(I$2:I$100 &gt;= I4401)),
    -- (
        (C$2:C$100 &gt; C4401) +
        (G$2:G$100 &gt; G4401) +
        (H$2:H$100 &lt; H4401) +
        (I$2:I$100 &gt; I4401)
    )
)</f>
        <v>0</v>
      </c>
      <c r="L4401">
        <f>(I4401/10)/(H4401/122)</f>
        <v>1.22</v>
      </c>
      <c r="M4401">
        <f>L4401/MAX($L$2:$L$6948)</f>
        <v>0.1</v>
      </c>
      <c r="N4401">
        <f>D4401*M4401*M4401</f>
        <v>8.1155127325120504E-5</v>
      </c>
      <c r="O4401">
        <f>D4401*G4401</f>
        <v>1.532578816808133E-2</v>
      </c>
      <c r="P4401">
        <f>I4401/H4401</f>
        <v>0.1</v>
      </c>
      <c r="Q4401">
        <f>D4401*P4401*P4401</f>
        <v>8.1155127325120504E-5</v>
      </c>
      <c r="R4401">
        <f t="shared" si="68"/>
        <v>45</v>
      </c>
    </row>
    <row r="4402" spans="1:18" x14ac:dyDescent="0.3">
      <c r="A4402" t="s">
        <v>1025</v>
      </c>
      <c r="B4402" t="s">
        <v>1026</v>
      </c>
      <c r="C4402">
        <v>6.13814933122694E-2</v>
      </c>
      <c r="D4402">
        <v>1.227629866245388E-2</v>
      </c>
      <c r="E4402">
        <v>30</v>
      </c>
      <c r="F4402">
        <v>6</v>
      </c>
      <c r="G4402">
        <v>1.677146839213504</v>
      </c>
      <c r="H4402">
        <v>62</v>
      </c>
      <c r="I4402">
        <v>5</v>
      </c>
      <c r="J4402" cm="1">
        <f t="array" ref="J4402">SUMPRODUCT(--ISNUMBER(SEARCH(A4402, QA_Seed_Keywords!B$2:B$45)))</f>
        <v>0</v>
      </c>
      <c r="K4402" cm="1">
        <f t="array" ref="K4402">SUMPRODUCT(
    (--(C$2:C$100 &gt;= C4402)),
    (--(G$2:G$100 &gt;= G4402)),
    (--(H$2:H$100 &lt;= H4402)),
    (--(I$2:I$100 &gt;= I4402)),
    -- (
        (C$2:C$100 &gt; C4402) +
        (G$2:G$100 &gt; G4402) +
        (H$2:H$100 &lt; H4402) +
        (I$2:I$100 &gt; I4402)
    )
)</f>
        <v>0</v>
      </c>
      <c r="L4402">
        <f>(I4402/10)/(H4402/122)</f>
        <v>0.9838709677419355</v>
      </c>
      <c r="M4402">
        <f>L4402/MAX($L$2:$L$6948)</f>
        <v>8.0645161290322592E-2</v>
      </c>
      <c r="N4402">
        <f>D4402*M4402*M4402</f>
        <v>7.9840652071110061E-5</v>
      </c>
      <c r="O4402">
        <f>D4402*G4402</f>
        <v>2.0589155498975491E-2</v>
      </c>
      <c r="P4402">
        <f>I4402/H4402</f>
        <v>8.0645161290322578E-2</v>
      </c>
      <c r="Q4402">
        <f>D4402*P4402*P4402</f>
        <v>7.984065207111002E-5</v>
      </c>
      <c r="R4402">
        <f t="shared" si="68"/>
        <v>57</v>
      </c>
    </row>
    <row r="4403" spans="1:18" x14ac:dyDescent="0.3">
      <c r="A4403" t="s">
        <v>1840</v>
      </c>
      <c r="B4403" t="s">
        <v>1841</v>
      </c>
      <c r="C4403">
        <v>3.325955953353657E-2</v>
      </c>
      <c r="D4403">
        <v>6.6519119067073142E-3</v>
      </c>
      <c r="E4403">
        <v>15</v>
      </c>
      <c r="F4403">
        <v>3</v>
      </c>
      <c r="G4403">
        <v>1.970133963894978</v>
      </c>
      <c r="H4403">
        <v>46</v>
      </c>
      <c r="I4403">
        <v>5</v>
      </c>
      <c r="J4403" cm="1">
        <f t="array" ref="J4403">SUMPRODUCT(--ISNUMBER(SEARCH(A4403, QA_Seed_Keywords!B$2:B$45)))</f>
        <v>0</v>
      </c>
      <c r="K4403" cm="1">
        <f t="array" ref="K4403">SUMPRODUCT(
    (--(C$2:C$100 &gt;= C4403)),
    (--(G$2:G$100 &gt;= G4403)),
    (--(H$2:H$100 &lt;= H4403)),
    (--(I$2:I$100 &gt;= I4403)),
    -- (
        (C$2:C$100 &gt; C4403) +
        (G$2:G$100 &gt; G4403) +
        (H$2:H$100 &lt; H4403) +
        (I$2:I$100 &gt; I4403)
    )
)</f>
        <v>0</v>
      </c>
      <c r="L4403">
        <f>(I4403/10)/(H4403/122)</f>
        <v>1.3260869565217392</v>
      </c>
      <c r="M4403">
        <f>L4403/MAX($L$2:$L$6948)</f>
        <v>0.10869565217391305</v>
      </c>
      <c r="N4403">
        <f>D4403*M4403*M4403</f>
        <v>7.8590641619887935E-5</v>
      </c>
      <c r="O4403">
        <f>D4403*G4403</f>
        <v>1.3105157572241483E-2</v>
      </c>
      <c r="P4403">
        <f>I4403/H4403</f>
        <v>0.10869565217391304</v>
      </c>
      <c r="Q4403">
        <f>D4403*P4403*P4403</f>
        <v>7.8590641619887921E-5</v>
      </c>
      <c r="R4403">
        <f t="shared" si="68"/>
        <v>41</v>
      </c>
    </row>
    <row r="4404" spans="1:18" x14ac:dyDescent="0.3">
      <c r="A4404" t="s">
        <v>2584</v>
      </c>
      <c r="B4404" t="s">
        <v>2584</v>
      </c>
      <c r="C4404">
        <v>2.159692391651501E-2</v>
      </c>
      <c r="D4404">
        <v>2.159692391651501E-2</v>
      </c>
      <c r="E4404">
        <v>22</v>
      </c>
      <c r="F4404">
        <v>22</v>
      </c>
      <c r="G4404">
        <v>3.3353749158170372</v>
      </c>
      <c r="H4404">
        <v>11</v>
      </c>
      <c r="I4404">
        <v>1</v>
      </c>
      <c r="J4404" cm="1">
        <f t="array" ref="J4404">SUMPRODUCT(--ISNUMBER(SEARCH(A4404, QA_Seed_Keywords!B$2:B$45)))</f>
        <v>0</v>
      </c>
      <c r="K4404" cm="1">
        <f t="array" ref="K4404">SUMPRODUCT(
    (--(C$2:C$100 &gt;= C4404)),
    (--(G$2:G$100 &gt;= G4404)),
    (--(H$2:H$100 &lt;= H4404)),
    (--(I$2:I$100 &gt;= I4404)),
    -- (
        (C$2:C$100 &gt; C4404) +
        (G$2:G$100 &gt; G4404) +
        (H$2:H$100 &lt; H4404) +
        (I$2:I$100 &gt; I4404)
    )
)</f>
        <v>285</v>
      </c>
      <c r="L4404">
        <f>(I4404/10)/(H4404/122)</f>
        <v>1.1090909090909091</v>
      </c>
      <c r="M4404">
        <f>L4404/MAX($L$2:$L$6948)</f>
        <v>9.0909090909090912E-2</v>
      </c>
      <c r="N4404">
        <f>D4404*M4404*M4404</f>
        <v>1.7848697451665297E-4</v>
      </c>
      <c r="O4404">
        <f>D4404*G4404</f>
        <v>7.2033838289953203E-2</v>
      </c>
      <c r="P4404">
        <f>I4404/H4404</f>
        <v>9.0909090909090912E-2</v>
      </c>
      <c r="Q4404">
        <f>D4404*P4404*P4404</f>
        <v>1.7848697451665297E-4</v>
      </c>
      <c r="R4404">
        <f t="shared" si="68"/>
        <v>10</v>
      </c>
    </row>
    <row r="4405" spans="1:18" x14ac:dyDescent="0.3">
      <c r="A4405" t="s">
        <v>2541</v>
      </c>
      <c r="B4405" t="s">
        <v>2541</v>
      </c>
      <c r="C4405">
        <v>2.218244509350098E-2</v>
      </c>
      <c r="D4405">
        <v>4.4364890187001951E-3</v>
      </c>
      <c r="E4405">
        <v>11</v>
      </c>
      <c r="F4405">
        <v>2.2000000000000002</v>
      </c>
      <c r="G4405">
        <v>2.1567199194753899</v>
      </c>
      <c r="H4405">
        <v>38</v>
      </c>
      <c r="I4405">
        <v>5</v>
      </c>
      <c r="J4405" cm="1">
        <f t="array" ref="J4405">SUMPRODUCT(--ISNUMBER(SEARCH(A4405, QA_Seed_Keywords!B$2:B$45)))</f>
        <v>0</v>
      </c>
      <c r="K4405" cm="1">
        <f t="array" ref="K4405">SUMPRODUCT(
    (--(C$2:C$100 &gt;= C4405)),
    (--(G$2:G$100 &gt;= G4405)),
    (--(H$2:H$100 &lt;= H4405)),
    (--(I$2:I$100 &gt;= I4405)),
    -- (
        (C$2:C$100 &gt; C4405) +
        (G$2:G$100 &gt; G4405) +
        (H$2:H$100 &lt; H4405) +
        (I$2:I$100 &gt; I4405)
    )
)</f>
        <v>0</v>
      </c>
      <c r="L4405">
        <f>(I4405/10)/(H4405/122)</f>
        <v>1.6052631578947367</v>
      </c>
      <c r="M4405">
        <f>L4405/MAX($L$2:$L$6948)</f>
        <v>0.13157894736842105</v>
      </c>
      <c r="N4405">
        <f>D4405*M4405*M4405</f>
        <v>7.6809020406859324E-5</v>
      </c>
      <c r="O4405">
        <f>D4405*G4405</f>
        <v>9.5682642391645371E-3</v>
      </c>
      <c r="P4405">
        <f>I4405/H4405</f>
        <v>0.13157894736842105</v>
      </c>
      <c r="Q4405">
        <f>D4405*P4405*P4405</f>
        <v>7.6809020406859324E-5</v>
      </c>
      <c r="R4405">
        <f t="shared" si="68"/>
        <v>33</v>
      </c>
    </row>
    <row r="4406" spans="1:18" x14ac:dyDescent="0.3">
      <c r="A4406" t="s">
        <v>2076</v>
      </c>
      <c r="B4406" t="s">
        <v>2076</v>
      </c>
      <c r="C4406">
        <v>2.8706639717832941E-2</v>
      </c>
      <c r="D4406">
        <v>5.7413279435665886E-3</v>
      </c>
      <c r="E4406">
        <v>10</v>
      </c>
      <c r="F4406">
        <v>2</v>
      </c>
      <c r="G4406">
        <v>2.013619075834717</v>
      </c>
      <c r="H4406">
        <v>44</v>
      </c>
      <c r="I4406">
        <v>5</v>
      </c>
      <c r="J4406" cm="1">
        <f t="array" ref="J4406">SUMPRODUCT(--ISNUMBER(SEARCH(A4406, QA_Seed_Keywords!B$2:B$45)))</f>
        <v>0</v>
      </c>
      <c r="K4406" cm="1">
        <f t="array" ref="K4406">SUMPRODUCT(
    (--(C$2:C$100 &gt;= C4406)),
    (--(G$2:G$100 &gt;= G4406)),
    (--(H$2:H$100 &lt;= H4406)),
    (--(I$2:I$100 &gt;= I4406)),
    -- (
        (C$2:C$100 &gt; C4406) +
        (G$2:G$100 &gt; G4406) +
        (H$2:H$100 &lt; H4406) +
        (I$2:I$100 &gt; I4406)
    )
)</f>
        <v>0</v>
      </c>
      <c r="L4406">
        <f>(I4406/10)/(H4406/122)</f>
        <v>1.3863636363636362</v>
      </c>
      <c r="M4406">
        <f>L4406/MAX($L$2:$L$6948)</f>
        <v>0.11363636363636363</v>
      </c>
      <c r="N4406">
        <f>D4406*M4406*M4406</f>
        <v>7.4139048858039619E-5</v>
      </c>
      <c r="O4406">
        <f>D4406*G4406</f>
        <v>1.156084746778859E-2</v>
      </c>
      <c r="P4406">
        <f>I4406/H4406</f>
        <v>0.11363636363636363</v>
      </c>
      <c r="Q4406">
        <f>D4406*P4406*P4406</f>
        <v>7.4139048858039619E-5</v>
      </c>
      <c r="R4406">
        <f t="shared" si="68"/>
        <v>39</v>
      </c>
    </row>
    <row r="4407" spans="1:18" x14ac:dyDescent="0.3">
      <c r="A4407" t="s">
        <v>1019</v>
      </c>
      <c r="B4407" t="s">
        <v>1020</v>
      </c>
      <c r="C4407">
        <v>6.1902345584459471E-2</v>
      </c>
      <c r="D4407">
        <v>1.238046911689189E-2</v>
      </c>
      <c r="E4407">
        <v>29</v>
      </c>
      <c r="F4407">
        <v>5.8</v>
      </c>
      <c r="G4407">
        <v>1.630626823578611</v>
      </c>
      <c r="H4407">
        <v>65</v>
      </c>
      <c r="I4407">
        <v>5</v>
      </c>
      <c r="J4407" cm="1">
        <f t="array" ref="J4407">SUMPRODUCT(--ISNUMBER(SEARCH(A4407, QA_Seed_Keywords!B$2:B$45)))</f>
        <v>0</v>
      </c>
      <c r="K4407" cm="1">
        <f t="array" ref="K4407">SUMPRODUCT(
    (--(C$2:C$100 &gt;= C4407)),
    (--(G$2:G$100 &gt;= G4407)),
    (--(H$2:H$100 &lt;= H4407)),
    (--(I$2:I$100 &gt;= I4407)),
    -- (
        (C$2:C$100 &gt; C4407) +
        (G$2:G$100 &gt; G4407) +
        (H$2:H$100 &lt; H4407) +
        (I$2:I$100 &gt; I4407)
    )
)</f>
        <v>0</v>
      </c>
      <c r="L4407">
        <f>(I4407/10)/(H4407/122)</f>
        <v>0.93846153846153835</v>
      </c>
      <c r="M4407">
        <f>L4407/MAX($L$2:$L$6948)</f>
        <v>7.6923076923076913E-2</v>
      </c>
      <c r="N4407">
        <f>D4407*M4407*M4407</f>
        <v>7.3257213709419444E-5</v>
      </c>
      <c r="O4407">
        <f>D4407*G4407</f>
        <v>2.0187925030490515E-2</v>
      </c>
      <c r="P4407">
        <f>I4407/H4407</f>
        <v>7.6923076923076927E-2</v>
      </c>
      <c r="Q4407">
        <f>D4407*P4407*P4407</f>
        <v>7.3257213709419471E-5</v>
      </c>
      <c r="R4407">
        <f t="shared" si="68"/>
        <v>60</v>
      </c>
    </row>
    <row r="4408" spans="1:18" x14ac:dyDescent="0.3">
      <c r="A4408" t="s">
        <v>2094</v>
      </c>
      <c r="B4408" t="s">
        <v>2094</v>
      </c>
      <c r="C4408">
        <v>2.8276861916186578E-2</v>
      </c>
      <c r="D4408">
        <v>5.6553723832373174E-3</v>
      </c>
      <c r="E4408">
        <v>8</v>
      </c>
      <c r="F4408">
        <v>1.6</v>
      </c>
      <c r="G4408">
        <v>2.013619075834717</v>
      </c>
      <c r="H4408">
        <v>44</v>
      </c>
      <c r="I4408">
        <v>5</v>
      </c>
      <c r="J4408" cm="1">
        <f t="array" ref="J4408">SUMPRODUCT(--ISNUMBER(SEARCH(A4408, QA_Seed_Keywords!B$2:B$45)))</f>
        <v>0</v>
      </c>
      <c r="K4408" cm="1">
        <f t="array" ref="K4408">SUMPRODUCT(
    (--(C$2:C$100 &gt;= C4408)),
    (--(G$2:G$100 &gt;= G4408)),
    (--(H$2:H$100 &lt;= H4408)),
    (--(I$2:I$100 &gt;= I4408)),
    -- (
        (C$2:C$100 &gt; C4408) +
        (G$2:G$100 &gt; G4408) +
        (H$2:H$100 &lt; H4408) +
        (I$2:I$100 &gt; I4408)
    )
)</f>
        <v>0</v>
      </c>
      <c r="L4408">
        <f>(I4408/10)/(H4408/122)</f>
        <v>1.3863636363636362</v>
      </c>
      <c r="M4408">
        <f>L4408/MAX($L$2:$L$6948)</f>
        <v>0.11363636363636363</v>
      </c>
      <c r="N4408">
        <f>D4408*M4408*M4408</f>
        <v>7.3029085527341389E-5</v>
      </c>
      <c r="O4408">
        <f>D4408*G4408</f>
        <v>1.1387765711835508E-2</v>
      </c>
      <c r="P4408">
        <f>I4408/H4408</f>
        <v>0.11363636363636363</v>
      </c>
      <c r="Q4408">
        <f>D4408*P4408*P4408</f>
        <v>7.3029085527341389E-5</v>
      </c>
      <c r="R4408">
        <f t="shared" si="68"/>
        <v>39</v>
      </c>
    </row>
    <row r="4409" spans="1:18" x14ac:dyDescent="0.3">
      <c r="A4409" t="s">
        <v>2358</v>
      </c>
      <c r="B4409" t="s">
        <v>2359</v>
      </c>
      <c r="C4409">
        <v>2.4194092632480419E-2</v>
      </c>
      <c r="D4409">
        <v>4.8388185264960828E-3</v>
      </c>
      <c r="E4409">
        <v>8</v>
      </c>
      <c r="F4409">
        <v>1.6</v>
      </c>
      <c r="G4409">
        <v>2.0826119473216691</v>
      </c>
      <c r="H4409">
        <v>41</v>
      </c>
      <c r="I4409">
        <v>5</v>
      </c>
      <c r="J4409" cm="1">
        <f t="array" ref="J4409">SUMPRODUCT(--ISNUMBER(SEARCH(A4409, QA_Seed_Keywords!B$2:B$45)))</f>
        <v>0</v>
      </c>
      <c r="K4409" cm="1">
        <f t="array" ref="K4409">SUMPRODUCT(
    (--(C$2:C$100 &gt;= C4409)),
    (--(G$2:G$100 &gt;= G4409)),
    (--(H$2:H$100 &lt;= H4409)),
    (--(I$2:I$100 &gt;= I4409)),
    -- (
        (C$2:C$100 &gt; C4409) +
        (G$2:G$100 &gt; G4409) +
        (H$2:H$100 &lt; H4409) +
        (I$2:I$100 &gt; I4409)
    )
)</f>
        <v>0</v>
      </c>
      <c r="L4409">
        <f>(I4409/10)/(H4409/122)</f>
        <v>1.4878048780487805</v>
      </c>
      <c r="M4409">
        <f>L4409/MAX($L$2:$L$6948)</f>
        <v>0.12195121951219513</v>
      </c>
      <c r="N4409">
        <f>D4409*M4409*M4409</f>
        <v>7.1963392720048838E-5</v>
      </c>
      <c r="O4409">
        <f>D4409*G4409</f>
        <v>1.0077381274202176E-2</v>
      </c>
      <c r="P4409">
        <f>I4409/H4409</f>
        <v>0.12195121951219512</v>
      </c>
      <c r="Q4409">
        <f>D4409*P4409*P4409</f>
        <v>7.1963392720048825E-5</v>
      </c>
      <c r="R4409">
        <f t="shared" si="68"/>
        <v>36</v>
      </c>
    </row>
    <row r="4410" spans="1:18" x14ac:dyDescent="0.3">
      <c r="A4410" t="s">
        <v>1845</v>
      </c>
      <c r="B4410" t="s">
        <v>1846</v>
      </c>
      <c r="C4410">
        <v>3.3114148416976838E-2</v>
      </c>
      <c r="D4410">
        <v>6.6228296833953692E-3</v>
      </c>
      <c r="E4410">
        <v>14</v>
      </c>
      <c r="F4410">
        <v>2.8</v>
      </c>
      <c r="G4410">
        <v>1.9284612674944099</v>
      </c>
      <c r="H4410">
        <v>48</v>
      </c>
      <c r="I4410">
        <v>5</v>
      </c>
      <c r="J4410" cm="1">
        <f t="array" ref="J4410">SUMPRODUCT(--ISNUMBER(SEARCH(A4410, QA_Seed_Keywords!B$2:B$45)))</f>
        <v>0</v>
      </c>
      <c r="K4410" cm="1">
        <f t="array" ref="K4410">SUMPRODUCT(
    (--(C$2:C$100 &gt;= C4410)),
    (--(G$2:G$100 &gt;= G4410)),
    (--(H$2:H$100 &lt;= H4410)),
    (--(I$2:I$100 &gt;= I4410)),
    -- (
        (C$2:C$100 &gt; C4410) +
        (G$2:G$100 &gt; G4410) +
        (H$2:H$100 &lt; H4410) +
        (I$2:I$100 &gt; I4410)
    )
)</f>
        <v>0</v>
      </c>
      <c r="L4410">
        <f>(I4410/10)/(H4410/122)</f>
        <v>1.2708333333333333</v>
      </c>
      <c r="M4410">
        <f>L4410/MAX($L$2:$L$6948)</f>
        <v>0.10416666666666667</v>
      </c>
      <c r="N4410">
        <f>D4410*M4410*M4410</f>
        <v>7.18623012521199E-5</v>
      </c>
      <c r="O4410">
        <f>D4410*G4410</f>
        <v>1.2771870525640236E-2</v>
      </c>
      <c r="P4410">
        <f>I4410/H4410</f>
        <v>0.10416666666666667</v>
      </c>
      <c r="Q4410">
        <f>D4410*P4410*P4410</f>
        <v>7.18623012521199E-5</v>
      </c>
      <c r="R4410">
        <f t="shared" si="68"/>
        <v>43</v>
      </c>
    </row>
    <row r="4411" spans="1:18" x14ac:dyDescent="0.3">
      <c r="A4411" t="s">
        <v>1750</v>
      </c>
      <c r="B4411" t="s">
        <v>1751</v>
      </c>
      <c r="C4411">
        <v>3.5762968762555483E-2</v>
      </c>
      <c r="D4411">
        <v>7.1525937525110956E-3</v>
      </c>
      <c r="E4411">
        <v>20</v>
      </c>
      <c r="F4411">
        <v>4</v>
      </c>
      <c r="G4411">
        <v>1.8884559328807109</v>
      </c>
      <c r="H4411">
        <v>50</v>
      </c>
      <c r="I4411">
        <v>5</v>
      </c>
      <c r="J4411" cm="1">
        <f t="array" ref="J4411">SUMPRODUCT(--ISNUMBER(SEARCH(A4411, QA_Seed_Keywords!B$2:B$45)))</f>
        <v>0</v>
      </c>
      <c r="K4411" cm="1">
        <f t="array" ref="K4411">SUMPRODUCT(
    (--(C$2:C$100 &gt;= C4411)),
    (--(G$2:G$100 &gt;= G4411)),
    (--(H$2:H$100 &lt;= H4411)),
    (--(I$2:I$100 &gt;= I4411)),
    -- (
        (C$2:C$100 &gt; C4411) +
        (G$2:G$100 &gt; G4411) +
        (H$2:H$100 &lt; H4411) +
        (I$2:I$100 &gt; I4411)
    )
)</f>
        <v>0</v>
      </c>
      <c r="L4411">
        <f>(I4411/10)/(H4411/122)</f>
        <v>1.22</v>
      </c>
      <c r="M4411">
        <f>L4411/MAX($L$2:$L$6948)</f>
        <v>0.1</v>
      </c>
      <c r="N4411">
        <f>D4411*M4411*M4411</f>
        <v>7.1525937525110961E-5</v>
      </c>
      <c r="O4411">
        <f>D4411*G4411</f>
        <v>1.3507358107415086E-2</v>
      </c>
      <c r="P4411">
        <f>I4411/H4411</f>
        <v>0.1</v>
      </c>
      <c r="Q4411">
        <f>D4411*P4411*P4411</f>
        <v>7.1525937525110961E-5</v>
      </c>
      <c r="R4411">
        <f t="shared" si="68"/>
        <v>45</v>
      </c>
    </row>
    <row r="4412" spans="1:18" x14ac:dyDescent="0.3">
      <c r="A4412" t="s">
        <v>2223</v>
      </c>
      <c r="B4412" t="s">
        <v>2223</v>
      </c>
      <c r="C4412">
        <v>2.637272624694606E-2</v>
      </c>
      <c r="D4412">
        <v>5.2745452493892118E-3</v>
      </c>
      <c r="E4412">
        <v>11</v>
      </c>
      <c r="F4412">
        <v>2.2000000000000002</v>
      </c>
      <c r="G4412">
        <v>2.036091931686776</v>
      </c>
      <c r="H4412">
        <v>43</v>
      </c>
      <c r="I4412">
        <v>5</v>
      </c>
      <c r="J4412" cm="1">
        <f t="array" ref="J4412">SUMPRODUCT(--ISNUMBER(SEARCH(A4412, QA_Seed_Keywords!B$2:B$45)))</f>
        <v>0</v>
      </c>
      <c r="K4412" cm="1">
        <f t="array" ref="K4412">SUMPRODUCT(
    (--(C$2:C$100 &gt;= C4412)),
    (--(G$2:G$100 &gt;= G4412)),
    (--(H$2:H$100 &lt;= H4412)),
    (--(I$2:I$100 &gt;= I4412)),
    -- (
        (C$2:C$100 &gt; C4412) +
        (G$2:G$100 &gt; G4412) +
        (H$2:H$100 &lt; H4412) +
        (I$2:I$100 &gt; I4412)
    )
)</f>
        <v>0</v>
      </c>
      <c r="L4412">
        <f>(I4412/10)/(H4412/122)</f>
        <v>1.4186046511627908</v>
      </c>
      <c r="M4412">
        <f>L4412/MAX($L$2:$L$6948)</f>
        <v>0.11627906976744187</v>
      </c>
      <c r="N4412">
        <f>D4412*M4412*M4412</f>
        <v>7.1316187795960158E-5</v>
      </c>
      <c r="O4412">
        <f>D4412*G4412</f>
        <v>1.0739459025598188E-2</v>
      </c>
      <c r="P4412">
        <f>I4412/H4412</f>
        <v>0.11627906976744186</v>
      </c>
      <c r="Q4412">
        <f>D4412*P4412*P4412</f>
        <v>7.1316187795960131E-5</v>
      </c>
      <c r="R4412">
        <f t="shared" si="68"/>
        <v>38</v>
      </c>
    </row>
    <row r="4413" spans="1:18" x14ac:dyDescent="0.3">
      <c r="A4413" t="s">
        <v>2160</v>
      </c>
      <c r="B4413" t="s">
        <v>2161</v>
      </c>
      <c r="C4413">
        <v>2.7160873769745391E-2</v>
      </c>
      <c r="D4413">
        <v>5.4321747539490791E-3</v>
      </c>
      <c r="E4413">
        <v>10</v>
      </c>
      <c r="F4413">
        <v>2</v>
      </c>
      <c r="G4413">
        <v>2.013619075834717</v>
      </c>
      <c r="H4413">
        <v>44</v>
      </c>
      <c r="I4413">
        <v>5</v>
      </c>
      <c r="J4413" cm="1">
        <f t="array" ref="J4413">SUMPRODUCT(--ISNUMBER(SEARCH(A4413, QA_Seed_Keywords!B$2:B$45)))</f>
        <v>0</v>
      </c>
      <c r="K4413" cm="1">
        <f t="array" ref="K4413">SUMPRODUCT(
    (--(C$2:C$100 &gt;= C4413)),
    (--(G$2:G$100 &gt;= G4413)),
    (--(H$2:H$100 &lt;= H4413)),
    (--(I$2:I$100 &gt;= I4413)),
    -- (
        (C$2:C$100 &gt; C4413) +
        (G$2:G$100 &gt; G4413) +
        (H$2:H$100 &lt; H4413) +
        (I$2:I$100 &gt; I4413)
    )
)</f>
        <v>0</v>
      </c>
      <c r="L4413">
        <f>(I4413/10)/(H4413/122)</f>
        <v>1.3863636363636362</v>
      </c>
      <c r="M4413">
        <f>L4413/MAX($L$2:$L$6948)</f>
        <v>0.11363636363636363</v>
      </c>
      <c r="N4413">
        <f>D4413*M4413*M4413</f>
        <v>7.0146884735912694E-5</v>
      </c>
      <c r="O4413">
        <f>D4413*G4413</f>
        <v>1.0938330707819625E-2</v>
      </c>
      <c r="P4413">
        <f>I4413/H4413</f>
        <v>0.11363636363636363</v>
      </c>
      <c r="Q4413">
        <f>D4413*P4413*P4413</f>
        <v>7.0146884735912694E-5</v>
      </c>
      <c r="R4413">
        <f t="shared" si="68"/>
        <v>39</v>
      </c>
    </row>
    <row r="4414" spans="1:18" x14ac:dyDescent="0.3">
      <c r="A4414" t="s">
        <v>1712</v>
      </c>
      <c r="B4414" t="s">
        <v>1712</v>
      </c>
      <c r="C4414">
        <v>3.634832933215501E-2</v>
      </c>
      <c r="D4414">
        <v>7.2696658664310023E-3</v>
      </c>
      <c r="E4414">
        <v>12</v>
      </c>
      <c r="F4414">
        <v>2.4</v>
      </c>
      <c r="G4414">
        <v>1.86903784702361</v>
      </c>
      <c r="H4414">
        <v>51</v>
      </c>
      <c r="I4414">
        <v>5</v>
      </c>
      <c r="J4414" cm="1">
        <f t="array" ref="J4414">SUMPRODUCT(--ISNUMBER(SEARCH(A4414, QA_Seed_Keywords!B$2:B$45)))</f>
        <v>0</v>
      </c>
      <c r="K4414" cm="1">
        <f t="array" ref="K4414">SUMPRODUCT(
    (--(C$2:C$100 &gt;= C4414)),
    (--(G$2:G$100 &gt;= G4414)),
    (--(H$2:H$100 &lt;= H4414)),
    (--(I$2:I$100 &gt;= I4414)),
    -- (
        (C$2:C$100 &gt; C4414) +
        (G$2:G$100 &gt; G4414) +
        (H$2:H$100 &lt; H4414) +
        (I$2:I$100 &gt; I4414)
    )
)</f>
        <v>0</v>
      </c>
      <c r="L4414">
        <f>(I4414/10)/(H4414/122)</f>
        <v>1.196078431372549</v>
      </c>
      <c r="M4414">
        <f>L4414/MAX($L$2:$L$6948)</f>
        <v>9.8039215686274508E-2</v>
      </c>
      <c r="N4414">
        <f>D4414*M4414*M4414</f>
        <v>6.9873758808448693E-5</v>
      </c>
      <c r="O4414">
        <f>D4414*G4414</f>
        <v>1.3587280639575226E-2</v>
      </c>
      <c r="P4414">
        <f>I4414/H4414</f>
        <v>9.8039215686274508E-2</v>
      </c>
      <c r="Q4414">
        <f>D4414*P4414*P4414</f>
        <v>6.9873758808448693E-5</v>
      </c>
      <c r="R4414">
        <f t="shared" si="68"/>
        <v>46</v>
      </c>
    </row>
    <row r="4415" spans="1:18" x14ac:dyDescent="0.3">
      <c r="A4415" t="s">
        <v>1553</v>
      </c>
      <c r="B4415" t="s">
        <v>1554</v>
      </c>
      <c r="C4415">
        <v>4.0570598913384902E-2</v>
      </c>
      <c r="D4415">
        <v>8.11411978267698E-3</v>
      </c>
      <c r="E4415">
        <v>15</v>
      </c>
      <c r="F4415">
        <v>3</v>
      </c>
      <c r="G4415">
        <v>1.8129483803725659</v>
      </c>
      <c r="H4415">
        <v>54</v>
      </c>
      <c r="I4415">
        <v>5</v>
      </c>
      <c r="J4415" cm="1">
        <f t="array" ref="J4415">SUMPRODUCT(--ISNUMBER(SEARCH(A4415, QA_Seed_Keywords!B$2:B$45)))</f>
        <v>3</v>
      </c>
      <c r="K4415" cm="1">
        <f t="array" ref="K4415">SUMPRODUCT(
    (--(C$2:C$100 &gt;= C4415)),
    (--(G$2:G$100 &gt;= G4415)),
    (--(H$2:H$100 &lt;= H4415)),
    (--(I$2:I$100 &gt;= I4415)),
    -- (
        (C$2:C$100 &gt; C4415) +
        (G$2:G$100 &gt; G4415) +
        (H$2:H$100 &lt; H4415) +
        (I$2:I$100 &gt; I4415)
    )
)</f>
        <v>0</v>
      </c>
      <c r="L4415">
        <f>(I4415/10)/(H4415/122)</f>
        <v>1.1296296296296298</v>
      </c>
      <c r="M4415">
        <f>L4415/MAX($L$2:$L$6948)</f>
        <v>9.2592592592592615E-2</v>
      </c>
      <c r="N4415">
        <f>D4415*M4415*M4415</f>
        <v>6.9565498822676472E-5</v>
      </c>
      <c r="O4415">
        <f>D4415*G4415</f>
        <v>1.4710480318153227E-2</v>
      </c>
      <c r="P4415">
        <f>I4415/H4415</f>
        <v>9.2592592592592587E-2</v>
      </c>
      <c r="Q4415">
        <f>D4415*P4415*P4415</f>
        <v>6.9565498822676431E-5</v>
      </c>
      <c r="R4415">
        <f t="shared" si="68"/>
        <v>49</v>
      </c>
    </row>
    <row r="4416" spans="1:18" x14ac:dyDescent="0.3">
      <c r="A4416" t="s">
        <v>2849</v>
      </c>
      <c r="B4416" t="s">
        <v>2849</v>
      </c>
      <c r="C4416">
        <v>1.8878415942440961E-2</v>
      </c>
      <c r="D4416">
        <v>3.7756831884881918E-3</v>
      </c>
      <c r="E4416">
        <v>6</v>
      </c>
      <c r="F4416">
        <v>1.2</v>
      </c>
      <c r="G4416">
        <v>2.182695405878651</v>
      </c>
      <c r="H4416">
        <v>37</v>
      </c>
      <c r="I4416">
        <v>5</v>
      </c>
      <c r="J4416" cm="1">
        <f t="array" ref="J4416">SUMPRODUCT(--ISNUMBER(SEARCH(A4416, QA_Seed_Keywords!B$2:B$45)))</f>
        <v>0</v>
      </c>
      <c r="K4416" cm="1">
        <f t="array" ref="K4416">SUMPRODUCT(
    (--(C$2:C$100 &gt;= C4416)),
    (--(G$2:G$100 &gt;= G4416)),
    (--(H$2:H$100 &lt;= H4416)),
    (--(I$2:I$100 &gt;= I4416)),
    -- (
        (C$2:C$100 &gt; C4416) +
        (G$2:G$100 &gt; G4416) +
        (H$2:H$100 &lt; H4416) +
        (I$2:I$100 &gt; I4416)
    )
)</f>
        <v>0</v>
      </c>
      <c r="L4416">
        <f>(I4416/10)/(H4416/122)</f>
        <v>1.6486486486486487</v>
      </c>
      <c r="M4416">
        <f>L4416/MAX($L$2:$L$6948)</f>
        <v>0.13513513513513514</v>
      </c>
      <c r="N4416">
        <f>D4416*M4416*M4416</f>
        <v>6.89496564734878E-5</v>
      </c>
      <c r="O4416">
        <f>D4416*G4416</f>
        <v>8.2411663495664325E-3</v>
      </c>
      <c r="P4416">
        <f>I4416/H4416</f>
        <v>0.13513513513513514</v>
      </c>
      <c r="Q4416">
        <f>D4416*P4416*P4416</f>
        <v>6.89496564734878E-5</v>
      </c>
      <c r="R4416">
        <f t="shared" si="68"/>
        <v>32</v>
      </c>
    </row>
    <row r="4417" spans="1:18" x14ac:dyDescent="0.3">
      <c r="A4417" t="s">
        <v>1302</v>
      </c>
      <c r="B4417" t="s">
        <v>1303</v>
      </c>
      <c r="C4417">
        <v>4.9363718692271963E-2</v>
      </c>
      <c r="D4417">
        <v>9.8727437384543929E-3</v>
      </c>
      <c r="E4417">
        <v>20</v>
      </c>
      <c r="F4417">
        <v>4</v>
      </c>
      <c r="G4417">
        <v>1.7094077014317259</v>
      </c>
      <c r="H4417">
        <v>60</v>
      </c>
      <c r="I4417">
        <v>5</v>
      </c>
      <c r="J4417" cm="1">
        <f t="array" ref="J4417">SUMPRODUCT(--ISNUMBER(SEARCH(A4417, QA_Seed_Keywords!B$2:B$45)))</f>
        <v>0</v>
      </c>
      <c r="K4417" cm="1">
        <f t="array" ref="K4417">SUMPRODUCT(
    (--(C$2:C$100 &gt;= C4417)),
    (--(G$2:G$100 &gt;= G4417)),
    (--(H$2:H$100 &lt;= H4417)),
    (--(I$2:I$100 &gt;= I4417)),
    -- (
        (C$2:C$100 &gt; C4417) +
        (G$2:G$100 &gt; G4417) +
        (H$2:H$100 &lt; H4417) +
        (I$2:I$100 &gt; I4417)
    )
)</f>
        <v>0</v>
      </c>
      <c r="L4417">
        <f>(I4417/10)/(H4417/122)</f>
        <v>1.0166666666666666</v>
      </c>
      <c r="M4417">
        <f>L4417/MAX($L$2:$L$6948)</f>
        <v>8.3333333333333329E-2</v>
      </c>
      <c r="N4417">
        <f>D4417*M4417*M4417</f>
        <v>6.856072040593328E-5</v>
      </c>
      <c r="O4417">
        <f>D4417*G4417</f>
        <v>1.6876544180775787E-2</v>
      </c>
      <c r="P4417">
        <f>I4417/H4417</f>
        <v>8.3333333333333329E-2</v>
      </c>
      <c r="Q4417">
        <f>D4417*P4417*P4417</f>
        <v>6.856072040593328E-5</v>
      </c>
      <c r="R4417">
        <f t="shared" si="68"/>
        <v>55</v>
      </c>
    </row>
    <row r="4418" spans="1:18" x14ac:dyDescent="0.3">
      <c r="A4418" t="s">
        <v>1872</v>
      </c>
      <c r="B4418" t="s">
        <v>1873</v>
      </c>
      <c r="C4418">
        <v>3.2603297428423217E-2</v>
      </c>
      <c r="D4418">
        <v>6.5206594856846434E-3</v>
      </c>
      <c r="E4418">
        <v>12</v>
      </c>
      <c r="F4418">
        <v>2.4</v>
      </c>
      <c r="G4418">
        <v>1.9082585601768911</v>
      </c>
      <c r="H4418">
        <v>49</v>
      </c>
      <c r="I4418">
        <v>5</v>
      </c>
      <c r="J4418" cm="1">
        <f t="array" ref="J4418">SUMPRODUCT(--ISNUMBER(SEARCH(A4418, QA_Seed_Keywords!B$2:B$45)))</f>
        <v>0</v>
      </c>
      <c r="K4418" cm="1">
        <f t="array" ref="K4418">SUMPRODUCT(
    (--(C$2:C$100 &gt;= C4418)),
    (--(G$2:G$100 &gt;= G4418)),
    (--(H$2:H$100 &lt;= H4418)),
    (--(I$2:I$100 &gt;= I4418)),
    -- (
        (C$2:C$100 &gt; C4418) +
        (G$2:G$100 &gt; G4418) +
        (H$2:H$100 &lt; H4418) +
        (I$2:I$100 &gt; I4418)
    )
)</f>
        <v>0</v>
      </c>
      <c r="L4418">
        <f>(I4418/10)/(H4418/122)</f>
        <v>1.2448979591836735</v>
      </c>
      <c r="M4418">
        <f>L4418/MAX($L$2:$L$6948)</f>
        <v>0.10204081632653063</v>
      </c>
      <c r="N4418">
        <f>D4418*M4418*M4418</f>
        <v>6.7895246623122098E-5</v>
      </c>
      <c r="O4418">
        <f>D4418*G4418</f>
        <v>1.2443104281556365E-2</v>
      </c>
      <c r="P4418">
        <f>I4418/H4418</f>
        <v>0.10204081632653061</v>
      </c>
      <c r="Q4418">
        <f>D4418*P4418*P4418</f>
        <v>6.789524662312207E-5</v>
      </c>
      <c r="R4418">
        <f t="shared" si="68"/>
        <v>44</v>
      </c>
    </row>
    <row r="4419" spans="1:18" x14ac:dyDescent="0.3">
      <c r="A4419" t="s">
        <v>2529</v>
      </c>
      <c r="B4419" t="s">
        <v>2529</v>
      </c>
      <c r="C4419">
        <v>2.228108324220094E-2</v>
      </c>
      <c r="D4419">
        <v>4.4562166484401894E-3</v>
      </c>
      <c r="E4419">
        <v>10</v>
      </c>
      <c r="F4419">
        <v>2</v>
      </c>
      <c r="G4419">
        <v>2.0826119473216691</v>
      </c>
      <c r="H4419">
        <v>41</v>
      </c>
      <c r="I4419">
        <v>5</v>
      </c>
      <c r="J4419" cm="1">
        <f t="array" ref="J4419">SUMPRODUCT(--ISNUMBER(SEARCH(A4419, QA_Seed_Keywords!B$2:B$45)))</f>
        <v>2</v>
      </c>
      <c r="K4419" cm="1">
        <f t="array" ref="K4419">SUMPRODUCT(
    (--(C$2:C$100 &gt;= C4419)),
    (--(G$2:G$100 &gt;= G4419)),
    (--(H$2:H$100 &lt;= H4419)),
    (--(I$2:I$100 &gt;= I4419)),
    -- (
        (C$2:C$100 &gt; C4419) +
        (G$2:G$100 &gt; G4419) +
        (H$2:H$100 &lt; H4419) +
        (I$2:I$100 &gt; I4419)
    )
)</f>
        <v>0</v>
      </c>
      <c r="L4419">
        <f>(I4419/10)/(H4419/122)</f>
        <v>1.4878048780487805</v>
      </c>
      <c r="M4419">
        <f>L4419/MAX($L$2:$L$6948)</f>
        <v>0.12195121951219513</v>
      </c>
      <c r="N4419">
        <f>D4419*M4419*M4419</f>
        <v>6.627329935217416E-5</v>
      </c>
      <c r="O4419">
        <f>D4419*G4419</f>
        <v>9.2805700318952643E-3</v>
      </c>
      <c r="P4419">
        <f>I4419/H4419</f>
        <v>0.12195121951219512</v>
      </c>
      <c r="Q4419">
        <f>D4419*P4419*P4419</f>
        <v>6.6273299352174133E-5</v>
      </c>
      <c r="R4419">
        <f t="shared" ref="R4419:R4482" si="69">H4419-I4419</f>
        <v>36</v>
      </c>
    </row>
    <row r="4420" spans="1:18" x14ac:dyDescent="0.3">
      <c r="A4420" t="s">
        <v>899</v>
      </c>
      <c r="B4420" t="s">
        <v>900</v>
      </c>
      <c r="C4420">
        <v>6.8580350615890323E-2</v>
      </c>
      <c r="D4420">
        <v>1.3716070123178071E-2</v>
      </c>
      <c r="E4420">
        <v>30</v>
      </c>
      <c r="F4420">
        <v>6</v>
      </c>
      <c r="G4420">
        <v>1.5298221244566459</v>
      </c>
      <c r="H4420">
        <v>72</v>
      </c>
      <c r="I4420">
        <v>5</v>
      </c>
      <c r="J4420" cm="1">
        <f t="array" ref="J4420">SUMPRODUCT(--ISNUMBER(SEARCH(A4420, QA_Seed_Keywords!B$2:B$45)))</f>
        <v>0</v>
      </c>
      <c r="K4420" cm="1">
        <f t="array" ref="K4420">SUMPRODUCT(
    (--(C$2:C$100 &gt;= C4420)),
    (--(G$2:G$100 &gt;= G4420)),
    (--(H$2:H$100 &lt;= H4420)),
    (--(I$2:I$100 &gt;= I4420)),
    -- (
        (C$2:C$100 &gt; C4420) +
        (G$2:G$100 &gt; G4420) +
        (H$2:H$100 &lt; H4420) +
        (I$2:I$100 &gt; I4420)
    )
)</f>
        <v>0</v>
      </c>
      <c r="L4420">
        <f>(I4420/10)/(H4420/122)</f>
        <v>0.84722222222222221</v>
      </c>
      <c r="M4420">
        <f>L4420/MAX($L$2:$L$6948)</f>
        <v>6.9444444444444448E-2</v>
      </c>
      <c r="N4420">
        <f>D4420*M4420*M4420</f>
        <v>6.614617150452388E-5</v>
      </c>
      <c r="O4420">
        <f>D4420*G4420</f>
        <v>2.0983147535036606E-2</v>
      </c>
      <c r="P4420">
        <f>I4420/H4420</f>
        <v>6.9444444444444448E-2</v>
      </c>
      <c r="Q4420">
        <f>D4420*P4420*P4420</f>
        <v>6.614617150452388E-5</v>
      </c>
      <c r="R4420">
        <f t="shared" si="69"/>
        <v>67</v>
      </c>
    </row>
    <row r="4421" spans="1:18" x14ac:dyDescent="0.3">
      <c r="A4421" t="s">
        <v>2006</v>
      </c>
      <c r="B4421" t="s">
        <v>2007</v>
      </c>
      <c r="C4421">
        <v>3.0052045110776179E-2</v>
      </c>
      <c r="D4421">
        <v>6.0104090221552364E-3</v>
      </c>
      <c r="E4421">
        <v>14</v>
      </c>
      <c r="F4421">
        <v>2.8</v>
      </c>
      <c r="G4421">
        <v>1.9284612674944099</v>
      </c>
      <c r="H4421">
        <v>48</v>
      </c>
      <c r="I4421">
        <v>5</v>
      </c>
      <c r="J4421" cm="1">
        <f t="array" ref="J4421">SUMPRODUCT(--ISNUMBER(SEARCH(A4421, QA_Seed_Keywords!B$2:B$45)))</f>
        <v>0</v>
      </c>
      <c r="K4421" cm="1">
        <f t="array" ref="K4421">SUMPRODUCT(
    (--(C$2:C$100 &gt;= C4421)),
    (--(G$2:G$100 &gt;= G4421)),
    (--(H$2:H$100 &lt;= H4421)),
    (--(I$2:I$100 &gt;= I4421)),
    -- (
        (C$2:C$100 &gt; C4421) +
        (G$2:G$100 &gt; G4421) +
        (H$2:H$100 &lt; H4421) +
        (I$2:I$100 &gt; I4421)
    )
)</f>
        <v>0</v>
      </c>
      <c r="L4421">
        <f>(I4421/10)/(H4421/122)</f>
        <v>1.2708333333333333</v>
      </c>
      <c r="M4421">
        <f>L4421/MAX($L$2:$L$6948)</f>
        <v>0.10416666666666667</v>
      </c>
      <c r="N4421">
        <f>D4421*M4421*M4421</f>
        <v>6.5217111785538585E-5</v>
      </c>
      <c r="O4421">
        <f>D4421*G4421</f>
        <v>1.1590841001025325E-2</v>
      </c>
      <c r="P4421">
        <f>I4421/H4421</f>
        <v>0.10416666666666667</v>
      </c>
      <c r="Q4421">
        <f>D4421*P4421*P4421</f>
        <v>6.5217111785538585E-5</v>
      </c>
      <c r="R4421">
        <f t="shared" si="69"/>
        <v>43</v>
      </c>
    </row>
    <row r="4422" spans="1:18" x14ac:dyDescent="0.3">
      <c r="A4422" t="s">
        <v>8355</v>
      </c>
      <c r="B4422" t="s">
        <v>8356</v>
      </c>
      <c r="C4422">
        <v>6.1623141414407969E-3</v>
      </c>
      <c r="D4422">
        <v>6.1623141414407969E-3</v>
      </c>
      <c r="E4422">
        <v>1</v>
      </c>
      <c r="F4422">
        <v>1</v>
      </c>
      <c r="G4422">
        <v>3.8743714165497241</v>
      </c>
      <c r="H4422">
        <v>6</v>
      </c>
      <c r="I4422">
        <v>1</v>
      </c>
      <c r="J4422" cm="1">
        <f t="array" ref="J4422">SUMPRODUCT(--ISNUMBER(SEARCH(A4422, QA_Seed_Keywords!B$2:B$45)))</f>
        <v>0</v>
      </c>
      <c r="K4422" cm="1">
        <f t="array" ref="K4422">SUMPRODUCT(
    (--(C$2:C$100 &gt;= C4422)),
    (--(G$2:G$100 &gt;= G4422)),
    (--(H$2:H$100 &lt;= H4422)),
    (--(I$2:I$100 &gt;= I4422)),
    -- (
        (C$2:C$100 &gt; C4422) +
        (G$2:G$100 &gt; G4422) +
        (H$2:H$100 &lt; H4422) +
        (I$2:I$100 &gt; I4422)
    )
)</f>
        <v>285</v>
      </c>
      <c r="L4422">
        <f>(I4422/10)/(H4422/122)</f>
        <v>2.0333333333333337</v>
      </c>
      <c r="M4422">
        <f>L4422/MAX($L$2:$L$6948)</f>
        <v>0.16666666666666671</v>
      </c>
      <c r="N4422">
        <f>D4422*M4422*M4422</f>
        <v>1.7117539281780002E-4</v>
      </c>
      <c r="O4422">
        <f>D4422*G4422</f>
        <v>2.3875093769398378E-2</v>
      </c>
      <c r="P4422">
        <f>I4422/H4422</f>
        <v>0.16666666666666666</v>
      </c>
      <c r="Q4422">
        <f>D4422*P4422*P4422</f>
        <v>1.7117539281779988E-4</v>
      </c>
      <c r="R4422">
        <f t="shared" si="69"/>
        <v>5</v>
      </c>
    </row>
    <row r="4423" spans="1:18" x14ac:dyDescent="0.3">
      <c r="A4423" t="s">
        <v>8357</v>
      </c>
      <c r="B4423" t="s">
        <v>8357</v>
      </c>
      <c r="C4423">
        <v>6.1623141414407969E-3</v>
      </c>
      <c r="D4423">
        <v>6.1623141414407969E-3</v>
      </c>
      <c r="E4423">
        <v>1</v>
      </c>
      <c r="F4423">
        <v>1</v>
      </c>
      <c r="G4423">
        <v>3.8743714165497241</v>
      </c>
      <c r="H4423">
        <v>6</v>
      </c>
      <c r="I4423">
        <v>1</v>
      </c>
      <c r="J4423" cm="1">
        <f t="array" ref="J4423">SUMPRODUCT(--ISNUMBER(SEARCH(A4423, QA_Seed_Keywords!B$2:B$45)))</f>
        <v>0</v>
      </c>
      <c r="K4423" cm="1">
        <f t="array" ref="K4423">SUMPRODUCT(
    (--(C$2:C$100 &gt;= C4423)),
    (--(G$2:G$100 &gt;= G4423)),
    (--(H$2:H$100 &lt;= H4423)),
    (--(I$2:I$100 &gt;= I4423)),
    -- (
        (C$2:C$100 &gt; C4423) +
        (G$2:G$100 &gt; G4423) +
        (H$2:H$100 &lt; H4423) +
        (I$2:I$100 &gt; I4423)
    )
)</f>
        <v>285</v>
      </c>
      <c r="L4423">
        <f>(I4423/10)/(H4423/122)</f>
        <v>2.0333333333333337</v>
      </c>
      <c r="M4423">
        <f>L4423/MAX($L$2:$L$6948)</f>
        <v>0.16666666666666671</v>
      </c>
      <c r="N4423">
        <f>D4423*M4423*M4423</f>
        <v>1.7117539281780002E-4</v>
      </c>
      <c r="O4423">
        <f>D4423*G4423</f>
        <v>2.3875093769398378E-2</v>
      </c>
      <c r="P4423">
        <f>I4423/H4423</f>
        <v>0.16666666666666666</v>
      </c>
      <c r="Q4423">
        <f>D4423*P4423*P4423</f>
        <v>1.7117539281779988E-4</v>
      </c>
      <c r="R4423">
        <f t="shared" si="69"/>
        <v>5</v>
      </c>
    </row>
    <row r="4424" spans="1:18" x14ac:dyDescent="0.3">
      <c r="A4424" t="s">
        <v>8358</v>
      </c>
      <c r="B4424" t="s">
        <v>8358</v>
      </c>
      <c r="C4424">
        <v>6.1623141414407969E-3</v>
      </c>
      <c r="D4424">
        <v>6.1623141414407969E-3</v>
      </c>
      <c r="E4424">
        <v>1</v>
      </c>
      <c r="F4424">
        <v>1</v>
      </c>
      <c r="G4424">
        <v>3.8743714165497241</v>
      </c>
      <c r="H4424">
        <v>6</v>
      </c>
      <c r="I4424">
        <v>1</v>
      </c>
      <c r="J4424" cm="1">
        <f t="array" ref="J4424">SUMPRODUCT(--ISNUMBER(SEARCH(A4424, QA_Seed_Keywords!B$2:B$45)))</f>
        <v>0</v>
      </c>
      <c r="K4424" cm="1">
        <f t="array" ref="K4424">SUMPRODUCT(
    (--(C$2:C$100 &gt;= C4424)),
    (--(G$2:G$100 &gt;= G4424)),
    (--(H$2:H$100 &lt;= H4424)),
    (--(I$2:I$100 &gt;= I4424)),
    -- (
        (C$2:C$100 &gt; C4424) +
        (G$2:G$100 &gt; G4424) +
        (H$2:H$100 &lt; H4424) +
        (I$2:I$100 &gt; I4424)
    )
)</f>
        <v>285</v>
      </c>
      <c r="L4424">
        <f>(I4424/10)/(H4424/122)</f>
        <v>2.0333333333333337</v>
      </c>
      <c r="M4424">
        <f>L4424/MAX($L$2:$L$6948)</f>
        <v>0.16666666666666671</v>
      </c>
      <c r="N4424">
        <f>D4424*M4424*M4424</f>
        <v>1.7117539281780002E-4</v>
      </c>
      <c r="O4424">
        <f>D4424*G4424</f>
        <v>2.3875093769398378E-2</v>
      </c>
      <c r="P4424">
        <f>I4424/H4424</f>
        <v>0.16666666666666666</v>
      </c>
      <c r="Q4424">
        <f>D4424*P4424*P4424</f>
        <v>1.7117539281779988E-4</v>
      </c>
      <c r="R4424">
        <f t="shared" si="69"/>
        <v>5</v>
      </c>
    </row>
    <row r="4425" spans="1:18" x14ac:dyDescent="0.3">
      <c r="A4425" t="s">
        <v>8359</v>
      </c>
      <c r="B4425" t="s">
        <v>8359</v>
      </c>
      <c r="C4425">
        <v>6.1623141414407969E-3</v>
      </c>
      <c r="D4425">
        <v>6.1623141414407969E-3</v>
      </c>
      <c r="E4425">
        <v>1</v>
      </c>
      <c r="F4425">
        <v>1</v>
      </c>
      <c r="G4425">
        <v>3.8743714165497241</v>
      </c>
      <c r="H4425">
        <v>6</v>
      </c>
      <c r="I4425">
        <v>1</v>
      </c>
      <c r="J4425" cm="1">
        <f t="array" ref="J4425">SUMPRODUCT(--ISNUMBER(SEARCH(A4425, QA_Seed_Keywords!B$2:B$45)))</f>
        <v>0</v>
      </c>
      <c r="K4425" cm="1">
        <f t="array" ref="K4425">SUMPRODUCT(
    (--(C$2:C$100 &gt;= C4425)),
    (--(G$2:G$100 &gt;= G4425)),
    (--(H$2:H$100 &lt;= H4425)),
    (--(I$2:I$100 &gt;= I4425)),
    -- (
        (C$2:C$100 &gt; C4425) +
        (G$2:G$100 &gt; G4425) +
        (H$2:H$100 &lt; H4425) +
        (I$2:I$100 &gt; I4425)
    )
)</f>
        <v>285</v>
      </c>
      <c r="L4425">
        <f>(I4425/10)/(H4425/122)</f>
        <v>2.0333333333333337</v>
      </c>
      <c r="M4425">
        <f>L4425/MAX($L$2:$L$6948)</f>
        <v>0.16666666666666671</v>
      </c>
      <c r="N4425">
        <f>D4425*M4425*M4425</f>
        <v>1.7117539281780002E-4</v>
      </c>
      <c r="O4425">
        <f>D4425*G4425</f>
        <v>2.3875093769398378E-2</v>
      </c>
      <c r="P4425">
        <f>I4425/H4425</f>
        <v>0.16666666666666666</v>
      </c>
      <c r="Q4425">
        <f>D4425*P4425*P4425</f>
        <v>1.7117539281779988E-4</v>
      </c>
      <c r="R4425">
        <f t="shared" si="69"/>
        <v>5</v>
      </c>
    </row>
    <row r="4426" spans="1:18" x14ac:dyDescent="0.3">
      <c r="A4426" t="s">
        <v>8360</v>
      </c>
      <c r="B4426" t="s">
        <v>8360</v>
      </c>
      <c r="C4426">
        <v>6.1623141414407969E-3</v>
      </c>
      <c r="D4426">
        <v>6.1623141414407969E-3</v>
      </c>
      <c r="E4426">
        <v>1</v>
      </c>
      <c r="F4426">
        <v>1</v>
      </c>
      <c r="G4426">
        <v>3.8743714165497241</v>
      </c>
      <c r="H4426">
        <v>6</v>
      </c>
      <c r="I4426">
        <v>1</v>
      </c>
      <c r="J4426" cm="1">
        <f t="array" ref="J4426">SUMPRODUCT(--ISNUMBER(SEARCH(A4426, QA_Seed_Keywords!B$2:B$45)))</f>
        <v>0</v>
      </c>
      <c r="K4426" cm="1">
        <f t="array" ref="K4426">SUMPRODUCT(
    (--(C$2:C$100 &gt;= C4426)),
    (--(G$2:G$100 &gt;= G4426)),
    (--(H$2:H$100 &lt;= H4426)),
    (--(I$2:I$100 &gt;= I4426)),
    -- (
        (C$2:C$100 &gt; C4426) +
        (G$2:G$100 &gt; G4426) +
        (H$2:H$100 &lt; H4426) +
        (I$2:I$100 &gt; I4426)
    )
)</f>
        <v>285</v>
      </c>
      <c r="L4426">
        <f>(I4426/10)/(H4426/122)</f>
        <v>2.0333333333333337</v>
      </c>
      <c r="M4426">
        <f>L4426/MAX($L$2:$L$6948)</f>
        <v>0.16666666666666671</v>
      </c>
      <c r="N4426">
        <f>D4426*M4426*M4426</f>
        <v>1.7117539281780002E-4</v>
      </c>
      <c r="O4426">
        <f>D4426*G4426</f>
        <v>2.3875093769398378E-2</v>
      </c>
      <c r="P4426">
        <f>I4426/H4426</f>
        <v>0.16666666666666666</v>
      </c>
      <c r="Q4426">
        <f>D4426*P4426*P4426</f>
        <v>1.7117539281779988E-4</v>
      </c>
      <c r="R4426">
        <f t="shared" si="69"/>
        <v>5</v>
      </c>
    </row>
    <row r="4427" spans="1:18" x14ac:dyDescent="0.3">
      <c r="A4427" t="s">
        <v>8361</v>
      </c>
      <c r="B4427" t="s">
        <v>8361</v>
      </c>
      <c r="C4427">
        <v>6.1623141414407969E-3</v>
      </c>
      <c r="D4427">
        <v>6.1623141414407969E-3</v>
      </c>
      <c r="E4427">
        <v>1</v>
      </c>
      <c r="F4427">
        <v>1</v>
      </c>
      <c r="G4427">
        <v>3.8743714165497241</v>
      </c>
      <c r="H4427">
        <v>6</v>
      </c>
      <c r="I4427">
        <v>1</v>
      </c>
      <c r="J4427" cm="1">
        <f t="array" ref="J4427">SUMPRODUCT(--ISNUMBER(SEARCH(A4427, QA_Seed_Keywords!B$2:B$45)))</f>
        <v>0</v>
      </c>
      <c r="K4427" cm="1">
        <f t="array" ref="K4427">SUMPRODUCT(
    (--(C$2:C$100 &gt;= C4427)),
    (--(G$2:G$100 &gt;= G4427)),
    (--(H$2:H$100 &lt;= H4427)),
    (--(I$2:I$100 &gt;= I4427)),
    -- (
        (C$2:C$100 &gt; C4427) +
        (G$2:G$100 &gt; G4427) +
        (H$2:H$100 &lt; H4427) +
        (I$2:I$100 &gt; I4427)
    )
)</f>
        <v>285</v>
      </c>
      <c r="L4427">
        <f>(I4427/10)/(H4427/122)</f>
        <v>2.0333333333333337</v>
      </c>
      <c r="M4427">
        <f>L4427/MAX($L$2:$L$6948)</f>
        <v>0.16666666666666671</v>
      </c>
      <c r="N4427">
        <f>D4427*M4427*M4427</f>
        <v>1.7117539281780002E-4</v>
      </c>
      <c r="O4427">
        <f>D4427*G4427</f>
        <v>2.3875093769398378E-2</v>
      </c>
      <c r="P4427">
        <f>I4427/H4427</f>
        <v>0.16666666666666666</v>
      </c>
      <c r="Q4427">
        <f>D4427*P4427*P4427</f>
        <v>1.7117539281779988E-4</v>
      </c>
      <c r="R4427">
        <f t="shared" si="69"/>
        <v>5</v>
      </c>
    </row>
    <row r="4428" spans="1:18" x14ac:dyDescent="0.3">
      <c r="A4428" t="s">
        <v>8362</v>
      </c>
      <c r="B4428" t="s">
        <v>8363</v>
      </c>
      <c r="C4428">
        <v>6.1623141414407969E-3</v>
      </c>
      <c r="D4428">
        <v>6.1623141414407969E-3</v>
      </c>
      <c r="E4428">
        <v>1</v>
      </c>
      <c r="F4428">
        <v>1</v>
      </c>
      <c r="G4428">
        <v>3.8743714165497241</v>
      </c>
      <c r="H4428">
        <v>6</v>
      </c>
      <c r="I4428">
        <v>1</v>
      </c>
      <c r="J4428" cm="1">
        <f t="array" ref="J4428">SUMPRODUCT(--ISNUMBER(SEARCH(A4428, QA_Seed_Keywords!B$2:B$45)))</f>
        <v>0</v>
      </c>
      <c r="K4428" cm="1">
        <f t="array" ref="K4428">SUMPRODUCT(
    (--(C$2:C$100 &gt;= C4428)),
    (--(G$2:G$100 &gt;= G4428)),
    (--(H$2:H$100 &lt;= H4428)),
    (--(I$2:I$100 &gt;= I4428)),
    -- (
        (C$2:C$100 &gt; C4428) +
        (G$2:G$100 &gt; G4428) +
        (H$2:H$100 &lt; H4428) +
        (I$2:I$100 &gt; I4428)
    )
)</f>
        <v>285</v>
      </c>
      <c r="L4428">
        <f>(I4428/10)/(H4428/122)</f>
        <v>2.0333333333333337</v>
      </c>
      <c r="M4428">
        <f>L4428/MAX($L$2:$L$6948)</f>
        <v>0.16666666666666671</v>
      </c>
      <c r="N4428">
        <f>D4428*M4428*M4428</f>
        <v>1.7117539281780002E-4</v>
      </c>
      <c r="O4428">
        <f>D4428*G4428</f>
        <v>2.3875093769398378E-2</v>
      </c>
      <c r="P4428">
        <f>I4428/H4428</f>
        <v>0.16666666666666666</v>
      </c>
      <c r="Q4428">
        <f>D4428*P4428*P4428</f>
        <v>1.7117539281779988E-4</v>
      </c>
      <c r="R4428">
        <f t="shared" si="69"/>
        <v>5</v>
      </c>
    </row>
    <row r="4429" spans="1:18" x14ac:dyDescent="0.3">
      <c r="A4429" t="s">
        <v>8364</v>
      </c>
      <c r="B4429" t="s">
        <v>8364</v>
      </c>
      <c r="C4429">
        <v>6.1623141414407969E-3</v>
      </c>
      <c r="D4429">
        <v>6.1623141414407969E-3</v>
      </c>
      <c r="E4429">
        <v>1</v>
      </c>
      <c r="F4429">
        <v>1</v>
      </c>
      <c r="G4429">
        <v>3.8743714165497241</v>
      </c>
      <c r="H4429">
        <v>6</v>
      </c>
      <c r="I4429">
        <v>1</v>
      </c>
      <c r="J4429" cm="1">
        <f t="array" ref="J4429">SUMPRODUCT(--ISNUMBER(SEARCH(A4429, QA_Seed_Keywords!B$2:B$45)))</f>
        <v>0</v>
      </c>
      <c r="K4429" cm="1">
        <f t="array" ref="K4429">SUMPRODUCT(
    (--(C$2:C$100 &gt;= C4429)),
    (--(G$2:G$100 &gt;= G4429)),
    (--(H$2:H$100 &lt;= H4429)),
    (--(I$2:I$100 &gt;= I4429)),
    -- (
        (C$2:C$100 &gt; C4429) +
        (G$2:G$100 &gt; G4429) +
        (H$2:H$100 &lt; H4429) +
        (I$2:I$100 &gt; I4429)
    )
)</f>
        <v>285</v>
      </c>
      <c r="L4429">
        <f>(I4429/10)/(H4429/122)</f>
        <v>2.0333333333333337</v>
      </c>
      <c r="M4429">
        <f>L4429/MAX($L$2:$L$6948)</f>
        <v>0.16666666666666671</v>
      </c>
      <c r="N4429">
        <f>D4429*M4429*M4429</f>
        <v>1.7117539281780002E-4</v>
      </c>
      <c r="O4429">
        <f>D4429*G4429</f>
        <v>2.3875093769398378E-2</v>
      </c>
      <c r="P4429">
        <f>I4429/H4429</f>
        <v>0.16666666666666666</v>
      </c>
      <c r="Q4429">
        <f>D4429*P4429*P4429</f>
        <v>1.7117539281779988E-4</v>
      </c>
      <c r="R4429">
        <f t="shared" si="69"/>
        <v>5</v>
      </c>
    </row>
    <row r="4430" spans="1:18" x14ac:dyDescent="0.3">
      <c r="A4430" t="s">
        <v>8365</v>
      </c>
      <c r="B4430" t="s">
        <v>8365</v>
      </c>
      <c r="C4430">
        <v>6.1623141414407969E-3</v>
      </c>
      <c r="D4430">
        <v>6.1623141414407969E-3</v>
      </c>
      <c r="E4430">
        <v>1</v>
      </c>
      <c r="F4430">
        <v>1</v>
      </c>
      <c r="G4430">
        <v>3.8743714165497241</v>
      </c>
      <c r="H4430">
        <v>6</v>
      </c>
      <c r="I4430">
        <v>1</v>
      </c>
      <c r="J4430" cm="1">
        <f t="array" ref="J4430">SUMPRODUCT(--ISNUMBER(SEARCH(A4430, QA_Seed_Keywords!B$2:B$45)))</f>
        <v>0</v>
      </c>
      <c r="K4430" cm="1">
        <f t="array" ref="K4430">SUMPRODUCT(
    (--(C$2:C$100 &gt;= C4430)),
    (--(G$2:G$100 &gt;= G4430)),
    (--(H$2:H$100 &lt;= H4430)),
    (--(I$2:I$100 &gt;= I4430)),
    -- (
        (C$2:C$100 &gt; C4430) +
        (G$2:G$100 &gt; G4430) +
        (H$2:H$100 &lt; H4430) +
        (I$2:I$100 &gt; I4430)
    )
)</f>
        <v>285</v>
      </c>
      <c r="L4430">
        <f>(I4430/10)/(H4430/122)</f>
        <v>2.0333333333333337</v>
      </c>
      <c r="M4430">
        <f>L4430/MAX($L$2:$L$6948)</f>
        <v>0.16666666666666671</v>
      </c>
      <c r="N4430">
        <f>D4430*M4430*M4430</f>
        <v>1.7117539281780002E-4</v>
      </c>
      <c r="O4430">
        <f>D4430*G4430</f>
        <v>2.3875093769398378E-2</v>
      </c>
      <c r="P4430">
        <f>I4430/H4430</f>
        <v>0.16666666666666666</v>
      </c>
      <c r="Q4430">
        <f>D4430*P4430*P4430</f>
        <v>1.7117539281779988E-4</v>
      </c>
      <c r="R4430">
        <f t="shared" si="69"/>
        <v>5</v>
      </c>
    </row>
    <row r="4431" spans="1:18" x14ac:dyDescent="0.3">
      <c r="A4431" t="s">
        <v>2146</v>
      </c>
      <c r="B4431" t="s">
        <v>2146</v>
      </c>
      <c r="C4431">
        <v>2.7452627613644209E-2</v>
      </c>
      <c r="D4431">
        <v>5.4905255227288407E-3</v>
      </c>
      <c r="E4431">
        <v>10</v>
      </c>
      <c r="F4431">
        <v>2</v>
      </c>
      <c r="G4431">
        <v>1.970133963894978</v>
      </c>
      <c r="H4431">
        <v>46</v>
      </c>
      <c r="I4431">
        <v>5</v>
      </c>
      <c r="J4431" cm="1">
        <f t="array" ref="J4431">SUMPRODUCT(--ISNUMBER(SEARCH(A4431, QA_Seed_Keywords!B$2:B$45)))</f>
        <v>0</v>
      </c>
      <c r="K4431" cm="1">
        <f t="array" ref="K4431">SUMPRODUCT(
    (--(C$2:C$100 &gt;= C4431)),
    (--(G$2:G$100 &gt;= G4431)),
    (--(H$2:H$100 &lt;= H4431)),
    (--(I$2:I$100 &gt;= I4431)),
    -- (
        (C$2:C$100 &gt; C4431) +
        (G$2:G$100 &gt; G4431) +
        (H$2:H$100 &lt; H4431) +
        (I$2:I$100 &gt; I4431)
    )
)</f>
        <v>0</v>
      </c>
      <c r="L4431">
        <f>(I4431/10)/(H4431/122)</f>
        <v>1.3260869565217392</v>
      </c>
      <c r="M4431">
        <f>L4431/MAX($L$2:$L$6948)</f>
        <v>0.10869565217391305</v>
      </c>
      <c r="N4431">
        <f>D4431*M4431*M4431</f>
        <v>6.486915787723111E-5</v>
      </c>
      <c r="O4431">
        <f>D4431*G4431</f>
        <v>1.0817070811960317E-2</v>
      </c>
      <c r="P4431">
        <f>I4431/H4431</f>
        <v>0.10869565217391304</v>
      </c>
      <c r="Q4431">
        <f>D4431*P4431*P4431</f>
        <v>6.486915787723111E-5</v>
      </c>
      <c r="R4431">
        <f t="shared" si="69"/>
        <v>41</v>
      </c>
    </row>
    <row r="4432" spans="1:18" x14ac:dyDescent="0.3">
      <c r="A4432" t="s">
        <v>1653</v>
      </c>
      <c r="B4432" t="s">
        <v>1654</v>
      </c>
      <c r="C4432">
        <v>3.7723757940004363E-2</v>
      </c>
      <c r="D4432">
        <v>7.5447515880008734E-3</v>
      </c>
      <c r="E4432">
        <v>21</v>
      </c>
      <c r="F4432">
        <v>4.2</v>
      </c>
      <c r="G4432">
        <v>1.8129483803725659</v>
      </c>
      <c r="H4432">
        <v>54</v>
      </c>
      <c r="I4432">
        <v>5</v>
      </c>
      <c r="J4432" cm="1">
        <f t="array" ref="J4432">SUMPRODUCT(--ISNUMBER(SEARCH(A4432, QA_Seed_Keywords!B$2:B$45)))</f>
        <v>0</v>
      </c>
      <c r="K4432" cm="1">
        <f t="array" ref="K4432">SUMPRODUCT(
    (--(C$2:C$100 &gt;= C4432)),
    (--(G$2:G$100 &gt;= G4432)),
    (--(H$2:H$100 &lt;= H4432)),
    (--(I$2:I$100 &gt;= I4432)),
    -- (
        (C$2:C$100 &gt; C4432) +
        (G$2:G$100 &gt; G4432) +
        (H$2:H$100 &lt; H4432) +
        (I$2:I$100 &gt; I4432)
    )
)</f>
        <v>0</v>
      </c>
      <c r="L4432">
        <f>(I4432/10)/(H4432/122)</f>
        <v>1.1296296296296298</v>
      </c>
      <c r="M4432">
        <f>L4432/MAX($L$2:$L$6948)</f>
        <v>9.2592592592592615E-2</v>
      </c>
      <c r="N4432">
        <f>D4432*M4432*M4432</f>
        <v>6.4684084259266779E-5</v>
      </c>
      <c r="O4432">
        <f>D4432*G4432</f>
        <v>1.3678245171779528E-2</v>
      </c>
      <c r="P4432">
        <f>I4432/H4432</f>
        <v>9.2592592592592587E-2</v>
      </c>
      <c r="Q4432">
        <f>D4432*P4432*P4432</f>
        <v>6.4684084259266738E-5</v>
      </c>
      <c r="R4432">
        <f t="shared" si="69"/>
        <v>49</v>
      </c>
    </row>
    <row r="4433" spans="1:18" x14ac:dyDescent="0.3">
      <c r="A4433" t="s">
        <v>1939</v>
      </c>
      <c r="B4433" t="s">
        <v>1940</v>
      </c>
      <c r="C4433">
        <v>3.089860139669964E-2</v>
      </c>
      <c r="D4433">
        <v>6.1797202793399276E-3</v>
      </c>
      <c r="E4433">
        <v>14</v>
      </c>
      <c r="F4433">
        <v>2.8</v>
      </c>
      <c r="G4433">
        <v>1.9082585601768911</v>
      </c>
      <c r="H4433">
        <v>49</v>
      </c>
      <c r="I4433">
        <v>5</v>
      </c>
      <c r="J4433" cm="1">
        <f t="array" ref="J4433">SUMPRODUCT(--ISNUMBER(SEARCH(A4433, QA_Seed_Keywords!B$2:B$45)))</f>
        <v>0</v>
      </c>
      <c r="K4433" cm="1">
        <f t="array" ref="K4433">SUMPRODUCT(
    (--(C$2:C$100 &gt;= C4433)),
    (--(G$2:G$100 &gt;= G4433)),
    (--(H$2:H$100 &lt;= H4433)),
    (--(I$2:I$100 &gt;= I4433)),
    -- (
        (C$2:C$100 &gt; C4433) +
        (G$2:G$100 &gt; G4433) +
        (H$2:H$100 &lt; H4433) +
        (I$2:I$100 &gt; I4433)
    )
)</f>
        <v>0</v>
      </c>
      <c r="L4433">
        <f>(I4433/10)/(H4433/122)</f>
        <v>1.2448979591836735</v>
      </c>
      <c r="M4433">
        <f>L4433/MAX($L$2:$L$6948)</f>
        <v>0.10204081632653063</v>
      </c>
      <c r="N4433">
        <f>D4433*M4433*M4433</f>
        <v>6.4345275711577776E-5</v>
      </c>
      <c r="O4433">
        <f>D4433*G4433</f>
        <v>1.1792504122549145E-2</v>
      </c>
      <c r="P4433">
        <f>I4433/H4433</f>
        <v>0.10204081632653061</v>
      </c>
      <c r="Q4433">
        <f>D4433*P4433*P4433</f>
        <v>6.4345275711577749E-5</v>
      </c>
      <c r="R4433">
        <f t="shared" si="69"/>
        <v>44</v>
      </c>
    </row>
    <row r="4434" spans="1:18" x14ac:dyDescent="0.3">
      <c r="A4434" t="s">
        <v>1559</v>
      </c>
      <c r="B4434" t="s">
        <v>1560</v>
      </c>
      <c r="C4434">
        <v>4.0314190158782313E-2</v>
      </c>
      <c r="D4434">
        <v>8.062838031756463E-3</v>
      </c>
      <c r="E4434">
        <v>18</v>
      </c>
      <c r="F4434">
        <v>3.6</v>
      </c>
      <c r="G4434">
        <v>1.777230297770487</v>
      </c>
      <c r="H4434">
        <v>56</v>
      </c>
      <c r="I4434">
        <v>5</v>
      </c>
      <c r="J4434" cm="1">
        <f t="array" ref="J4434">SUMPRODUCT(--ISNUMBER(SEARCH(A4434, QA_Seed_Keywords!B$2:B$45)))</f>
        <v>0</v>
      </c>
      <c r="K4434" cm="1">
        <f t="array" ref="K4434">SUMPRODUCT(
    (--(C$2:C$100 &gt;= C4434)),
    (--(G$2:G$100 &gt;= G4434)),
    (--(H$2:H$100 &lt;= H4434)),
    (--(I$2:I$100 &gt;= I4434)),
    -- (
        (C$2:C$100 &gt; C4434) +
        (G$2:G$100 &gt; G4434) +
        (H$2:H$100 &lt; H4434) +
        (I$2:I$100 &gt; I4434)
    )
)</f>
        <v>0</v>
      </c>
      <c r="L4434">
        <f>(I4434/10)/(H4434/122)</f>
        <v>1.0892857142857142</v>
      </c>
      <c r="M4434">
        <f>L4434/MAX($L$2:$L$6948)</f>
        <v>8.9285714285714288E-2</v>
      </c>
      <c r="N4434">
        <f>D4434*M4434*M4434</f>
        <v>6.4276451146017726E-5</v>
      </c>
      <c r="O4434">
        <f>D4434*G4434</f>
        <v>1.4329520036053747E-2</v>
      </c>
      <c r="P4434">
        <f>I4434/H4434</f>
        <v>8.9285714285714288E-2</v>
      </c>
      <c r="Q4434">
        <f>D4434*P4434*P4434</f>
        <v>6.4276451146017726E-5</v>
      </c>
      <c r="R4434">
        <f t="shared" si="69"/>
        <v>51</v>
      </c>
    </row>
    <row r="4435" spans="1:18" x14ac:dyDescent="0.3">
      <c r="A4435" t="s">
        <v>1280</v>
      </c>
      <c r="B4435" t="s">
        <v>1281</v>
      </c>
      <c r="C4435">
        <v>5.0352882727228751E-2</v>
      </c>
      <c r="D4435">
        <v>1.0070576545445751E-2</v>
      </c>
      <c r="E4435">
        <v>22</v>
      </c>
      <c r="F4435">
        <v>4.4000000000000004</v>
      </c>
      <c r="G4435">
        <v>1.6613984822453649</v>
      </c>
      <c r="H4435">
        <v>63</v>
      </c>
      <c r="I4435">
        <v>5</v>
      </c>
      <c r="J4435" cm="1">
        <f t="array" ref="J4435">SUMPRODUCT(--ISNUMBER(SEARCH(A4435, QA_Seed_Keywords!B$2:B$45)))</f>
        <v>0</v>
      </c>
      <c r="K4435" cm="1">
        <f t="array" ref="K4435">SUMPRODUCT(
    (--(C$2:C$100 &gt;= C4435)),
    (--(G$2:G$100 &gt;= G4435)),
    (--(H$2:H$100 &lt;= H4435)),
    (--(I$2:I$100 &gt;= I4435)),
    -- (
        (C$2:C$100 &gt; C4435) +
        (G$2:G$100 &gt; G4435) +
        (H$2:H$100 &lt; H4435) +
        (I$2:I$100 &gt; I4435)
    )
)</f>
        <v>0</v>
      </c>
      <c r="L4435">
        <f>(I4435/10)/(H4435/122)</f>
        <v>0.96825396825396826</v>
      </c>
      <c r="M4435">
        <f>L4435/MAX($L$2:$L$6948)</f>
        <v>7.9365079365079375E-2</v>
      </c>
      <c r="N4435">
        <f>D4435*M4435*M4435</f>
        <v>6.3432706887413417E-5</v>
      </c>
      <c r="O4435">
        <f>D4435*G4435</f>
        <v>1.6731240587939341E-2</v>
      </c>
      <c r="P4435">
        <f>I4435/H4435</f>
        <v>7.9365079365079361E-2</v>
      </c>
      <c r="Q4435">
        <f>D4435*P4435*P4435</f>
        <v>6.3432706887413389E-5</v>
      </c>
      <c r="R4435">
        <f t="shared" si="69"/>
        <v>58</v>
      </c>
    </row>
    <row r="4436" spans="1:18" x14ac:dyDescent="0.3">
      <c r="A4436" t="s">
        <v>1498</v>
      </c>
      <c r="B4436" t="s">
        <v>1499</v>
      </c>
      <c r="C4436">
        <v>4.2464762194652693E-2</v>
      </c>
      <c r="D4436">
        <v>8.4929524389305393E-3</v>
      </c>
      <c r="E4436">
        <v>29</v>
      </c>
      <c r="F4436">
        <v>5.8</v>
      </c>
      <c r="G4436">
        <v>1.7427441216993169</v>
      </c>
      <c r="H4436">
        <v>58</v>
      </c>
      <c r="I4436">
        <v>5</v>
      </c>
      <c r="J4436" cm="1">
        <f t="array" ref="J4436">SUMPRODUCT(--ISNUMBER(SEARCH(A4436, QA_Seed_Keywords!B$2:B$45)))</f>
        <v>0</v>
      </c>
      <c r="K4436" cm="1">
        <f t="array" ref="K4436">SUMPRODUCT(
    (--(C$2:C$100 &gt;= C4436)),
    (--(G$2:G$100 &gt;= G4436)),
    (--(H$2:H$100 &lt;= H4436)),
    (--(I$2:I$100 &gt;= I4436)),
    -- (
        (C$2:C$100 &gt; C4436) +
        (G$2:G$100 &gt; G4436) +
        (H$2:H$100 &lt; H4436) +
        (I$2:I$100 &gt; I4436)
    )
)</f>
        <v>0</v>
      </c>
      <c r="L4436">
        <f>(I4436/10)/(H4436/122)</f>
        <v>1.0517241379310345</v>
      </c>
      <c r="M4436">
        <f>L4436/MAX($L$2:$L$6948)</f>
        <v>8.6206896551724144E-2</v>
      </c>
      <c r="N4436">
        <f>D4436*M4436*M4436</f>
        <v>6.3116471751861923E-5</v>
      </c>
      <c r="O4436">
        <f>D4436*G4436</f>
        <v>1.4801042938818074E-2</v>
      </c>
      <c r="P4436">
        <f>I4436/H4436</f>
        <v>8.6206896551724144E-2</v>
      </c>
      <c r="Q4436">
        <f>D4436*P4436*P4436</f>
        <v>6.3116471751861923E-5</v>
      </c>
      <c r="R4436">
        <f t="shared" si="69"/>
        <v>53</v>
      </c>
    </row>
    <row r="4437" spans="1:18" x14ac:dyDescent="0.3">
      <c r="A4437" t="s">
        <v>1363</v>
      </c>
      <c r="B4437" t="s">
        <v>1364</v>
      </c>
      <c r="C4437">
        <v>4.6459513408734221E-2</v>
      </c>
      <c r="D4437">
        <v>9.2919026817468442E-3</v>
      </c>
      <c r="E4437">
        <v>21</v>
      </c>
      <c r="F4437">
        <v>4.2</v>
      </c>
      <c r="G4437">
        <v>1.693147180559945</v>
      </c>
      <c r="H4437">
        <v>61</v>
      </c>
      <c r="I4437">
        <v>5</v>
      </c>
      <c r="J4437" cm="1">
        <f t="array" ref="J4437">SUMPRODUCT(--ISNUMBER(SEARCH(A4437, QA_Seed_Keywords!B$2:B$45)))</f>
        <v>0</v>
      </c>
      <c r="K4437" cm="1">
        <f t="array" ref="K4437">SUMPRODUCT(
    (--(C$2:C$100 &gt;= C4437)),
    (--(G$2:G$100 &gt;= G4437)),
    (--(H$2:H$100 &lt;= H4437)),
    (--(I$2:I$100 &gt;= I4437)),
    -- (
        (C$2:C$100 &gt; C4437) +
        (G$2:G$100 &gt; G4437) +
        (H$2:H$100 &lt; H4437) +
        (I$2:I$100 &gt; I4437)
    )
)</f>
        <v>0</v>
      </c>
      <c r="L4437">
        <f>(I4437/10)/(H4437/122)</f>
        <v>1</v>
      </c>
      <c r="M4437">
        <f>L4437/MAX($L$2:$L$6948)</f>
        <v>8.1967213114754106E-2</v>
      </c>
      <c r="N4437">
        <f>D4437*M4437*M4437</f>
        <v>6.2428800602975306E-5</v>
      </c>
      <c r="O4437">
        <f>D4437*G4437</f>
        <v>1.573255882763706E-2</v>
      </c>
      <c r="P4437">
        <f>I4437/H4437</f>
        <v>8.1967213114754092E-2</v>
      </c>
      <c r="Q4437">
        <f>D4437*P4437*P4437</f>
        <v>6.2428800602975292E-5</v>
      </c>
      <c r="R4437">
        <f t="shared" si="69"/>
        <v>56</v>
      </c>
    </row>
    <row r="4438" spans="1:18" x14ac:dyDescent="0.3">
      <c r="A4438" t="s">
        <v>921</v>
      </c>
      <c r="B4438" t="s">
        <v>922</v>
      </c>
      <c r="C4438">
        <v>6.789319193306935E-2</v>
      </c>
      <c r="D4438">
        <v>1.357863838661387E-2</v>
      </c>
      <c r="E4438">
        <v>33</v>
      </c>
      <c r="F4438">
        <v>6.6</v>
      </c>
      <c r="G4438">
        <v>1.5027934520687261</v>
      </c>
      <c r="H4438">
        <v>74</v>
      </c>
      <c r="I4438">
        <v>5</v>
      </c>
      <c r="J4438" cm="1">
        <f t="array" ref="J4438">SUMPRODUCT(--ISNUMBER(SEARCH(A4438, QA_Seed_Keywords!B$2:B$45)))</f>
        <v>0</v>
      </c>
      <c r="K4438" cm="1">
        <f t="array" ref="K4438">SUMPRODUCT(
    (--(C$2:C$100 &gt;= C4438)),
    (--(G$2:G$100 &gt;= G4438)),
    (--(H$2:H$100 &lt;= H4438)),
    (--(I$2:I$100 &gt;= I4438)),
    -- (
        (C$2:C$100 &gt; C4438) +
        (G$2:G$100 &gt; G4438) +
        (H$2:H$100 &lt; H4438) +
        (I$2:I$100 &gt; I4438)
    )
)</f>
        <v>0</v>
      </c>
      <c r="L4438">
        <f>(I4438/10)/(H4438/122)</f>
        <v>0.82432432432432434</v>
      </c>
      <c r="M4438">
        <f>L4438/MAX($L$2:$L$6948)</f>
        <v>6.7567567567567571E-2</v>
      </c>
      <c r="N4438">
        <f>D4438*M4438*M4438</f>
        <v>6.1991592342101309E-5</v>
      </c>
      <c r="O4438">
        <f>D4438*G4438</f>
        <v>2.0405888855412373E-2</v>
      </c>
      <c r="P4438">
        <f>I4438/H4438</f>
        <v>6.7567567567567571E-2</v>
      </c>
      <c r="Q4438">
        <f>D4438*P4438*P4438</f>
        <v>6.1991592342101309E-5</v>
      </c>
      <c r="R4438">
        <f t="shared" si="69"/>
        <v>69</v>
      </c>
    </row>
    <row r="4439" spans="1:18" x14ac:dyDescent="0.3">
      <c r="A4439" t="s">
        <v>2917</v>
      </c>
      <c r="B4439" t="s">
        <v>2918</v>
      </c>
      <c r="C4439">
        <v>1.8617241362971611E-2</v>
      </c>
      <c r="D4439">
        <v>3.723448272594322E-3</v>
      </c>
      <c r="E4439">
        <v>7</v>
      </c>
      <c r="F4439">
        <v>1.4</v>
      </c>
      <c r="G4439">
        <v>2.1314021114910999</v>
      </c>
      <c r="H4439">
        <v>39</v>
      </c>
      <c r="I4439">
        <v>5</v>
      </c>
      <c r="J4439" cm="1">
        <f t="array" ref="J4439">SUMPRODUCT(--ISNUMBER(SEARCH(A4439, QA_Seed_Keywords!B$2:B$45)))</f>
        <v>0</v>
      </c>
      <c r="K4439" cm="1">
        <f t="array" ref="K4439">SUMPRODUCT(
    (--(C$2:C$100 &gt;= C4439)),
    (--(G$2:G$100 &gt;= G4439)),
    (--(H$2:H$100 &lt;= H4439)),
    (--(I$2:I$100 &gt;= I4439)),
    -- (
        (C$2:C$100 &gt; C4439) +
        (G$2:G$100 &gt; G4439) +
        (H$2:H$100 &lt; H4439) +
        (I$2:I$100 &gt; I4439)
    )
)</f>
        <v>0</v>
      </c>
      <c r="L4439">
        <f>(I4439/10)/(H4439/122)</f>
        <v>1.5641025641025641</v>
      </c>
      <c r="M4439">
        <f>L4439/MAX($L$2:$L$6948)</f>
        <v>0.12820512820512822</v>
      </c>
      <c r="N4439">
        <f>D4439*M4439*M4439</f>
        <v>6.1200661942707485E-5</v>
      </c>
      <c r="O4439">
        <f>D4439*G4439</f>
        <v>7.9361655102354271E-3</v>
      </c>
      <c r="P4439">
        <f>I4439/H4439</f>
        <v>0.12820512820512819</v>
      </c>
      <c r="Q4439">
        <f>D4439*P4439*P4439</f>
        <v>6.1200661942707458E-5</v>
      </c>
      <c r="R4439">
        <f t="shared" si="69"/>
        <v>34</v>
      </c>
    </row>
    <row r="4440" spans="1:18" x14ac:dyDescent="0.3">
      <c r="A4440" t="s">
        <v>935</v>
      </c>
      <c r="B4440" t="s">
        <v>936</v>
      </c>
      <c r="C4440">
        <v>6.6843782418586573E-2</v>
      </c>
      <c r="D4440">
        <v>1.336875648371732E-2</v>
      </c>
      <c r="E4440">
        <v>40</v>
      </c>
      <c r="F4440">
        <v>8</v>
      </c>
      <c r="G4440">
        <v>1.5027934520687261</v>
      </c>
      <c r="H4440">
        <v>74</v>
      </c>
      <c r="I4440">
        <v>5</v>
      </c>
      <c r="J4440" cm="1">
        <f t="array" ref="J4440">SUMPRODUCT(--ISNUMBER(SEARCH(A4440, QA_Seed_Keywords!B$2:B$45)))</f>
        <v>0</v>
      </c>
      <c r="K4440" cm="1">
        <f t="array" ref="K4440">SUMPRODUCT(
    (--(C$2:C$100 &gt;= C4440)),
    (--(G$2:G$100 &gt;= G4440)),
    (--(H$2:H$100 &lt;= H4440)),
    (--(I$2:I$100 &gt;= I4440)),
    -- (
        (C$2:C$100 &gt; C4440) +
        (G$2:G$100 &gt; G4440) +
        (H$2:H$100 &lt; H4440) +
        (I$2:I$100 &gt; I4440)
    )
)</f>
        <v>0</v>
      </c>
      <c r="L4440">
        <f>(I4440/10)/(H4440/122)</f>
        <v>0.82432432432432434</v>
      </c>
      <c r="M4440">
        <f>L4440/MAX($L$2:$L$6948)</f>
        <v>6.7567567567567571E-2</v>
      </c>
      <c r="N4440">
        <f>D4440*M4440*M4440</f>
        <v>6.1033402500535624E-5</v>
      </c>
      <c r="O4440">
        <f>D4440*G4440</f>
        <v>2.0090479706031717E-2</v>
      </c>
      <c r="P4440">
        <f>I4440/H4440</f>
        <v>6.7567567567567571E-2</v>
      </c>
      <c r="Q4440">
        <f>D4440*P4440*P4440</f>
        <v>6.1033402500535624E-5</v>
      </c>
      <c r="R4440">
        <f t="shared" si="69"/>
        <v>69</v>
      </c>
    </row>
    <row r="4441" spans="1:18" x14ac:dyDescent="0.3">
      <c r="A4441" t="s">
        <v>4337</v>
      </c>
      <c r="B4441" t="s">
        <v>4337</v>
      </c>
      <c r="C4441">
        <v>1.0810114725525739E-2</v>
      </c>
      <c r="D4441">
        <v>1.0810114725525739E-2</v>
      </c>
      <c r="E4441">
        <v>2</v>
      </c>
      <c r="F4441">
        <v>2</v>
      </c>
      <c r="G4441">
        <v>3.6230569882688179</v>
      </c>
      <c r="H4441">
        <v>8</v>
      </c>
      <c r="I4441">
        <v>1</v>
      </c>
      <c r="J4441" cm="1">
        <f t="array" ref="J4441">SUMPRODUCT(--ISNUMBER(SEARCH(A4441, QA_Seed_Keywords!B$2:B$45)))</f>
        <v>0</v>
      </c>
      <c r="K4441" cm="1">
        <f t="array" ref="K4441">SUMPRODUCT(
    (--(C$2:C$100 &gt;= C4441)),
    (--(G$2:G$100 &gt;= G4441)),
    (--(H$2:H$100 &lt;= H4441)),
    (--(I$2:I$100 &gt;= I4441)),
    -- (
        (C$2:C$100 &gt; C4441) +
        (G$2:G$100 &gt; G4441) +
        (H$2:H$100 &lt; H4441) +
        (I$2:I$100 &gt; I4441)
    )
)</f>
        <v>285</v>
      </c>
      <c r="L4441">
        <f>(I4441/10)/(H4441/122)</f>
        <v>1.5249999999999999</v>
      </c>
      <c r="M4441">
        <f>L4441/MAX($L$2:$L$6948)</f>
        <v>0.125</v>
      </c>
      <c r="N4441">
        <f>D4441*M4441*M4441</f>
        <v>1.6890804258633968E-4</v>
      </c>
      <c r="O4441">
        <f>D4441*G4441</f>
        <v>3.9165661700303687E-2</v>
      </c>
      <c r="P4441">
        <f>I4441/H4441</f>
        <v>0.125</v>
      </c>
      <c r="Q4441">
        <f>D4441*P4441*P4441</f>
        <v>1.6890804258633968E-4</v>
      </c>
      <c r="R4441">
        <f t="shared" si="69"/>
        <v>7</v>
      </c>
    </row>
    <row r="4442" spans="1:18" x14ac:dyDescent="0.3">
      <c r="A4442" t="s">
        <v>4338</v>
      </c>
      <c r="B4442" t="s">
        <v>4338</v>
      </c>
      <c r="C4442">
        <v>1.0810114725525739E-2</v>
      </c>
      <c r="D4442">
        <v>1.0810114725525739E-2</v>
      </c>
      <c r="E4442">
        <v>2</v>
      </c>
      <c r="F4442">
        <v>2</v>
      </c>
      <c r="G4442">
        <v>3.6230569882688179</v>
      </c>
      <c r="H4442">
        <v>8</v>
      </c>
      <c r="I4442">
        <v>1</v>
      </c>
      <c r="J4442" cm="1">
        <f t="array" ref="J4442">SUMPRODUCT(--ISNUMBER(SEARCH(A4442, QA_Seed_Keywords!B$2:B$45)))</f>
        <v>0</v>
      </c>
      <c r="K4442" cm="1">
        <f t="array" ref="K4442">SUMPRODUCT(
    (--(C$2:C$100 &gt;= C4442)),
    (--(G$2:G$100 &gt;= G4442)),
    (--(H$2:H$100 &lt;= H4442)),
    (--(I$2:I$100 &gt;= I4442)),
    -- (
        (C$2:C$100 &gt; C4442) +
        (G$2:G$100 &gt; G4442) +
        (H$2:H$100 &lt; H4442) +
        (I$2:I$100 &gt; I4442)
    )
)</f>
        <v>285</v>
      </c>
      <c r="L4442">
        <f>(I4442/10)/(H4442/122)</f>
        <v>1.5249999999999999</v>
      </c>
      <c r="M4442">
        <f>L4442/MAX($L$2:$L$6948)</f>
        <v>0.125</v>
      </c>
      <c r="N4442">
        <f>D4442*M4442*M4442</f>
        <v>1.6890804258633968E-4</v>
      </c>
      <c r="O4442">
        <f>D4442*G4442</f>
        <v>3.9165661700303687E-2</v>
      </c>
      <c r="P4442">
        <f>I4442/H4442</f>
        <v>0.125</v>
      </c>
      <c r="Q4442">
        <f>D4442*P4442*P4442</f>
        <v>1.6890804258633968E-4</v>
      </c>
      <c r="R4442">
        <f t="shared" si="69"/>
        <v>7</v>
      </c>
    </row>
    <row r="4443" spans="1:18" x14ac:dyDescent="0.3">
      <c r="A4443" t="s">
        <v>4339</v>
      </c>
      <c r="B4443" t="s">
        <v>4339</v>
      </c>
      <c r="C4443">
        <v>1.0810114725525739E-2</v>
      </c>
      <c r="D4443">
        <v>1.0810114725525739E-2</v>
      </c>
      <c r="E4443">
        <v>2</v>
      </c>
      <c r="F4443">
        <v>2</v>
      </c>
      <c r="G4443">
        <v>3.6230569882688179</v>
      </c>
      <c r="H4443">
        <v>8</v>
      </c>
      <c r="I4443">
        <v>1</v>
      </c>
      <c r="J4443" cm="1">
        <f t="array" ref="J4443">SUMPRODUCT(--ISNUMBER(SEARCH(A4443, QA_Seed_Keywords!B$2:B$45)))</f>
        <v>0</v>
      </c>
      <c r="K4443" cm="1">
        <f t="array" ref="K4443">SUMPRODUCT(
    (--(C$2:C$100 &gt;= C4443)),
    (--(G$2:G$100 &gt;= G4443)),
    (--(H$2:H$100 &lt;= H4443)),
    (--(I$2:I$100 &gt;= I4443)),
    -- (
        (C$2:C$100 &gt; C4443) +
        (G$2:G$100 &gt; G4443) +
        (H$2:H$100 &lt; H4443) +
        (I$2:I$100 &gt; I4443)
    )
)</f>
        <v>285</v>
      </c>
      <c r="L4443">
        <f>(I4443/10)/(H4443/122)</f>
        <v>1.5249999999999999</v>
      </c>
      <c r="M4443">
        <f>L4443/MAX($L$2:$L$6948)</f>
        <v>0.125</v>
      </c>
      <c r="N4443">
        <f>D4443*M4443*M4443</f>
        <v>1.6890804258633968E-4</v>
      </c>
      <c r="O4443">
        <f>D4443*G4443</f>
        <v>3.9165661700303687E-2</v>
      </c>
      <c r="P4443">
        <f>I4443/H4443</f>
        <v>0.125</v>
      </c>
      <c r="Q4443">
        <f>D4443*P4443*P4443</f>
        <v>1.6890804258633968E-4</v>
      </c>
      <c r="R4443">
        <f t="shared" si="69"/>
        <v>7</v>
      </c>
    </row>
    <row r="4444" spans="1:18" x14ac:dyDescent="0.3">
      <c r="A4444" t="s">
        <v>4347</v>
      </c>
      <c r="B4444" t="s">
        <v>4348</v>
      </c>
      <c r="C4444">
        <v>1.078904830288681E-2</v>
      </c>
      <c r="D4444">
        <v>1.078904830288681E-2</v>
      </c>
      <c r="E4444">
        <v>2</v>
      </c>
      <c r="F4444">
        <v>2</v>
      </c>
      <c r="G4444">
        <v>3.6230569882688179</v>
      </c>
      <c r="H4444">
        <v>8</v>
      </c>
      <c r="I4444">
        <v>1</v>
      </c>
      <c r="J4444" cm="1">
        <f t="array" ref="J4444">SUMPRODUCT(--ISNUMBER(SEARCH(A4444, QA_Seed_Keywords!B$2:B$45)))</f>
        <v>0</v>
      </c>
      <c r="K4444" cm="1">
        <f t="array" ref="K4444">SUMPRODUCT(
    (--(C$2:C$100 &gt;= C4444)),
    (--(G$2:G$100 &gt;= G4444)),
    (--(H$2:H$100 &lt;= H4444)),
    (--(I$2:I$100 &gt;= I4444)),
    -- (
        (C$2:C$100 &gt; C4444) +
        (G$2:G$100 &gt; G4444) +
        (H$2:H$100 &lt; H4444) +
        (I$2:I$100 &gt; I4444)
    )
)</f>
        <v>285</v>
      </c>
      <c r="L4444">
        <f>(I4444/10)/(H4444/122)</f>
        <v>1.5249999999999999</v>
      </c>
      <c r="M4444">
        <f>L4444/MAX($L$2:$L$6948)</f>
        <v>0.125</v>
      </c>
      <c r="N4444">
        <f>D4444*M4444*M4444</f>
        <v>1.6857887973260641E-4</v>
      </c>
      <c r="O4444">
        <f>D4444*G4444</f>
        <v>3.9089336850543888E-2</v>
      </c>
      <c r="P4444">
        <f>I4444/H4444</f>
        <v>0.125</v>
      </c>
      <c r="Q4444">
        <f>D4444*P4444*P4444</f>
        <v>1.6857887973260641E-4</v>
      </c>
      <c r="R4444">
        <f t="shared" si="69"/>
        <v>7</v>
      </c>
    </row>
    <row r="4445" spans="1:18" x14ac:dyDescent="0.3">
      <c r="A4445" t="s">
        <v>4349</v>
      </c>
      <c r="B4445" t="s">
        <v>4350</v>
      </c>
      <c r="C4445">
        <v>1.078904830288681E-2</v>
      </c>
      <c r="D4445">
        <v>1.078904830288681E-2</v>
      </c>
      <c r="E4445">
        <v>2</v>
      </c>
      <c r="F4445">
        <v>2</v>
      </c>
      <c r="G4445">
        <v>3.6230569882688179</v>
      </c>
      <c r="H4445">
        <v>8</v>
      </c>
      <c r="I4445">
        <v>1</v>
      </c>
      <c r="J4445" cm="1">
        <f t="array" ref="J4445">SUMPRODUCT(--ISNUMBER(SEARCH(A4445, QA_Seed_Keywords!B$2:B$45)))</f>
        <v>0</v>
      </c>
      <c r="K4445" cm="1">
        <f t="array" ref="K4445">SUMPRODUCT(
    (--(C$2:C$100 &gt;= C4445)),
    (--(G$2:G$100 &gt;= G4445)),
    (--(H$2:H$100 &lt;= H4445)),
    (--(I$2:I$100 &gt;= I4445)),
    -- (
        (C$2:C$100 &gt; C4445) +
        (G$2:G$100 &gt; G4445) +
        (H$2:H$100 &lt; H4445) +
        (I$2:I$100 &gt; I4445)
    )
)</f>
        <v>285</v>
      </c>
      <c r="L4445">
        <f>(I4445/10)/(H4445/122)</f>
        <v>1.5249999999999999</v>
      </c>
      <c r="M4445">
        <f>L4445/MAX($L$2:$L$6948)</f>
        <v>0.125</v>
      </c>
      <c r="N4445">
        <f>D4445*M4445*M4445</f>
        <v>1.6857887973260641E-4</v>
      </c>
      <c r="O4445">
        <f>D4445*G4445</f>
        <v>3.9089336850543888E-2</v>
      </c>
      <c r="P4445">
        <f>I4445/H4445</f>
        <v>0.125</v>
      </c>
      <c r="Q4445">
        <f>D4445*P4445*P4445</f>
        <v>1.6857887973260641E-4</v>
      </c>
      <c r="R4445">
        <f t="shared" si="69"/>
        <v>7</v>
      </c>
    </row>
    <row r="4446" spans="1:18" x14ac:dyDescent="0.3">
      <c r="A4446" t="s">
        <v>1758</v>
      </c>
      <c r="B4446" t="s">
        <v>1759</v>
      </c>
      <c r="C4446">
        <v>3.5582459269215432E-2</v>
      </c>
      <c r="D4446">
        <v>7.1164918538430856E-3</v>
      </c>
      <c r="E4446">
        <v>24</v>
      </c>
      <c r="F4446">
        <v>4.8</v>
      </c>
      <c r="G4446">
        <v>1.8129483803725659</v>
      </c>
      <c r="H4446">
        <v>54</v>
      </c>
      <c r="I4446">
        <v>5</v>
      </c>
      <c r="J4446" cm="1">
        <f t="array" ref="J4446">SUMPRODUCT(--ISNUMBER(SEARCH(A4446, QA_Seed_Keywords!B$2:B$45)))</f>
        <v>0</v>
      </c>
      <c r="K4446" cm="1">
        <f t="array" ref="K4446">SUMPRODUCT(
    (--(C$2:C$100 &gt;= C4446)),
    (--(G$2:G$100 &gt;= G4446)),
    (--(H$2:H$100 &lt;= H4446)),
    (--(I$2:I$100 &gt;= I4446)),
    -- (
        (C$2:C$100 &gt; C4446) +
        (G$2:G$100 &gt; G4446) +
        (H$2:H$100 &lt; H4446) +
        (I$2:I$100 &gt; I4446)
    )
)</f>
        <v>0</v>
      </c>
      <c r="L4446">
        <f>(I4446/10)/(H4446/122)</f>
        <v>1.1296296296296298</v>
      </c>
      <c r="M4446">
        <f>L4446/MAX($L$2:$L$6948)</f>
        <v>9.2592592592592615E-2</v>
      </c>
      <c r="N4446">
        <f>D4446*M4446*M4446</f>
        <v>6.1012447306610844E-5</v>
      </c>
      <c r="O4446">
        <f>D4446*G4446</f>
        <v>1.2901832380359381E-2</v>
      </c>
      <c r="P4446">
        <f>I4446/H4446</f>
        <v>9.2592592592592587E-2</v>
      </c>
      <c r="Q4446">
        <f>D4446*P4446*P4446</f>
        <v>6.101244730661081E-5</v>
      </c>
      <c r="R4446">
        <f t="shared" si="69"/>
        <v>49</v>
      </c>
    </row>
    <row r="4447" spans="1:18" x14ac:dyDescent="0.3">
      <c r="A4447" t="s">
        <v>3094</v>
      </c>
      <c r="B4447" t="s">
        <v>3094</v>
      </c>
      <c r="C4447">
        <v>1.7532767383640929E-2</v>
      </c>
      <c r="D4447">
        <v>3.5065534767281859E-3</v>
      </c>
      <c r="E4447">
        <v>7</v>
      </c>
      <c r="F4447">
        <v>1.4</v>
      </c>
      <c r="G4447">
        <v>2.1567199194753899</v>
      </c>
      <c r="H4447">
        <v>38</v>
      </c>
      <c r="I4447">
        <v>5</v>
      </c>
      <c r="J4447" cm="1">
        <f t="array" ref="J4447">SUMPRODUCT(--ISNUMBER(SEARCH(A4447, QA_Seed_Keywords!B$2:B$45)))</f>
        <v>0</v>
      </c>
      <c r="K4447" cm="1">
        <f t="array" ref="K4447">SUMPRODUCT(
    (--(C$2:C$100 &gt;= C4447)),
    (--(G$2:G$100 &gt;= G4447)),
    (--(H$2:H$100 &lt;= H4447)),
    (--(I$2:I$100 &gt;= I4447)),
    -- (
        (C$2:C$100 &gt; C4447) +
        (G$2:G$100 &gt; G4447) +
        (H$2:H$100 &lt; H4447) +
        (I$2:I$100 &gt; I4447)
    )
)</f>
        <v>0</v>
      </c>
      <c r="L4447">
        <f>(I4447/10)/(H4447/122)</f>
        <v>1.6052631578947367</v>
      </c>
      <c r="M4447">
        <f>L4447/MAX($L$2:$L$6948)</f>
        <v>0.13157894736842105</v>
      </c>
      <c r="N4447">
        <f>D4447*M4447*M4447</f>
        <v>6.0709028336706812E-5</v>
      </c>
      <c r="O4447">
        <f>D4447*G4447</f>
        <v>7.5626537319653615E-3</v>
      </c>
      <c r="P4447">
        <f>I4447/H4447</f>
        <v>0.13157894736842105</v>
      </c>
      <c r="Q4447">
        <f>D4447*P4447*P4447</f>
        <v>6.0709028336706812E-5</v>
      </c>
      <c r="R4447">
        <f t="shared" si="69"/>
        <v>33</v>
      </c>
    </row>
    <row r="4448" spans="1:18" x14ac:dyDescent="0.3">
      <c r="A4448" t="s">
        <v>1369</v>
      </c>
      <c r="B4448" t="s">
        <v>1370</v>
      </c>
      <c r="C4448">
        <v>4.6383966196816798E-2</v>
      </c>
      <c r="D4448">
        <v>9.2767932393633592E-3</v>
      </c>
      <c r="E4448">
        <v>19</v>
      </c>
      <c r="F4448">
        <v>3.8</v>
      </c>
      <c r="G4448">
        <v>1.677146839213504</v>
      </c>
      <c r="H4448">
        <v>62</v>
      </c>
      <c r="I4448">
        <v>5</v>
      </c>
      <c r="J4448" cm="1">
        <f t="array" ref="J4448">SUMPRODUCT(--ISNUMBER(SEARCH(A4448, QA_Seed_Keywords!B$2:B$45)))</f>
        <v>0</v>
      </c>
      <c r="K4448" cm="1">
        <f t="array" ref="K4448">SUMPRODUCT(
    (--(C$2:C$100 &gt;= C4448)),
    (--(G$2:G$100 &gt;= G4448)),
    (--(H$2:H$100 &lt;= H4448)),
    (--(I$2:I$100 &gt;= I4448)),
    -- (
        (C$2:C$100 &gt; C4448) +
        (G$2:G$100 &gt; G4448) +
        (H$2:H$100 &lt; H4448) +
        (I$2:I$100 &gt; I4448)
    )
)</f>
        <v>0</v>
      </c>
      <c r="L4448">
        <f>(I4448/10)/(H4448/122)</f>
        <v>0.9838709677419355</v>
      </c>
      <c r="M4448">
        <f>L4448/MAX($L$2:$L$6948)</f>
        <v>8.0645161290322592E-2</v>
      </c>
      <c r="N4448">
        <f>D4448*M4448*M4448</f>
        <v>6.0332942503663905E-5</v>
      </c>
      <c r="O4448">
        <f>D4448*G4448</f>
        <v>1.5558544459435461E-2</v>
      </c>
      <c r="P4448">
        <f>I4448/H4448</f>
        <v>8.0645161290322578E-2</v>
      </c>
      <c r="Q4448">
        <f>D4448*P4448*P4448</f>
        <v>6.0332942503663878E-5</v>
      </c>
      <c r="R4448">
        <f t="shared" si="69"/>
        <v>57</v>
      </c>
    </row>
    <row r="4449" spans="1:18" x14ac:dyDescent="0.3">
      <c r="A4449" t="s">
        <v>2662</v>
      </c>
      <c r="B4449" t="s">
        <v>2663</v>
      </c>
      <c r="C4449">
        <v>2.0986024160918531E-2</v>
      </c>
      <c r="D4449">
        <v>4.1972048321837051E-3</v>
      </c>
      <c r="E4449">
        <v>10</v>
      </c>
      <c r="F4449">
        <v>2</v>
      </c>
      <c r="G4449">
        <v>2.0590814499114738</v>
      </c>
      <c r="H4449">
        <v>42</v>
      </c>
      <c r="I4449">
        <v>5</v>
      </c>
      <c r="J4449" cm="1">
        <f t="array" ref="J4449">SUMPRODUCT(--ISNUMBER(SEARCH(A4449, QA_Seed_Keywords!B$2:B$45)))</f>
        <v>0</v>
      </c>
      <c r="K4449" cm="1">
        <f t="array" ref="K4449">SUMPRODUCT(
    (--(C$2:C$100 &gt;= C4449)),
    (--(G$2:G$100 &gt;= G4449)),
    (--(H$2:H$100 &lt;= H4449)),
    (--(I$2:I$100 &gt;= I4449)),
    -- (
        (C$2:C$100 &gt; C4449) +
        (G$2:G$100 &gt; G4449) +
        (H$2:H$100 &lt; H4449) +
        (I$2:I$100 &gt; I4449)
    )
)</f>
        <v>0</v>
      </c>
      <c r="L4449">
        <f>(I4449/10)/(H4449/122)</f>
        <v>1.4523809523809523</v>
      </c>
      <c r="M4449">
        <f>L4449/MAX($L$2:$L$6948)</f>
        <v>0.11904761904761905</v>
      </c>
      <c r="N4449">
        <f>D4449*M4449*M4449</f>
        <v>5.9484195467456147E-5</v>
      </c>
      <c r="O4449">
        <f>D4449*G4449</f>
        <v>8.6423866114282676E-3</v>
      </c>
      <c r="P4449">
        <f>I4449/H4449</f>
        <v>0.11904761904761904</v>
      </c>
      <c r="Q4449">
        <f>D4449*P4449*P4449</f>
        <v>5.948419546745614E-5</v>
      </c>
      <c r="R4449">
        <f t="shared" si="69"/>
        <v>37</v>
      </c>
    </row>
    <row r="4450" spans="1:18" x14ac:dyDescent="0.3">
      <c r="A4450" t="s">
        <v>993</v>
      </c>
      <c r="B4450" t="s">
        <v>994</v>
      </c>
      <c r="C4450">
        <v>6.3045011850717758E-2</v>
      </c>
      <c r="D4450">
        <v>1.2609002370143551E-2</v>
      </c>
      <c r="E4450">
        <v>50</v>
      </c>
      <c r="F4450">
        <v>10</v>
      </c>
      <c r="G4450">
        <v>1.5027934520687261</v>
      </c>
      <c r="H4450">
        <v>74</v>
      </c>
      <c r="I4450">
        <v>5</v>
      </c>
      <c r="J4450" cm="1">
        <f t="array" ref="J4450">SUMPRODUCT(--ISNUMBER(SEARCH(A4450, QA_Seed_Keywords!B$2:B$45)))</f>
        <v>0</v>
      </c>
      <c r="K4450" cm="1">
        <f t="array" ref="K4450">SUMPRODUCT(
    (--(C$2:C$100 &gt;= C4450)),
    (--(G$2:G$100 &gt;= G4450)),
    (--(H$2:H$100 &lt;= H4450)),
    (--(I$2:I$100 &gt;= I4450)),
    -- (
        (C$2:C$100 &gt; C4450) +
        (G$2:G$100 &gt; G4450) +
        (H$2:H$100 &lt; H4450) +
        (I$2:I$100 &gt; I4450)
    )
)</f>
        <v>0</v>
      </c>
      <c r="L4450">
        <f>(I4450/10)/(H4450/122)</f>
        <v>0.82432432432432434</v>
      </c>
      <c r="M4450">
        <f>L4450/MAX($L$2:$L$6948)</f>
        <v>6.7567567567567571E-2</v>
      </c>
      <c r="N4450">
        <f>D4450*M4450*M4450</f>
        <v>5.7564839162452301E-5</v>
      </c>
      <c r="O4450">
        <f>D4450*G4450</f>
        <v>1.8948726198970776E-2</v>
      </c>
      <c r="P4450">
        <f>I4450/H4450</f>
        <v>6.7567567567567571E-2</v>
      </c>
      <c r="Q4450">
        <f>D4450*P4450*P4450</f>
        <v>5.7564839162452301E-5</v>
      </c>
      <c r="R4450">
        <f t="shared" si="69"/>
        <v>69</v>
      </c>
    </row>
    <row r="4451" spans="1:18" x14ac:dyDescent="0.3">
      <c r="A4451" t="s">
        <v>2735</v>
      </c>
      <c r="B4451" t="s">
        <v>2736</v>
      </c>
      <c r="C4451">
        <v>2.0158598444680629E-2</v>
      </c>
      <c r="D4451">
        <v>4.0317196889361256E-3</v>
      </c>
      <c r="E4451">
        <v>13</v>
      </c>
      <c r="F4451">
        <v>2.6</v>
      </c>
      <c r="G4451">
        <v>2.0590814499114738</v>
      </c>
      <c r="H4451">
        <v>42</v>
      </c>
      <c r="I4451">
        <v>5</v>
      </c>
      <c r="J4451" cm="1">
        <f t="array" ref="J4451">SUMPRODUCT(--ISNUMBER(SEARCH(A4451, QA_Seed_Keywords!B$2:B$45)))</f>
        <v>0</v>
      </c>
      <c r="K4451" cm="1">
        <f t="array" ref="K4451">SUMPRODUCT(
    (--(C$2:C$100 &gt;= C4451)),
    (--(G$2:G$100 &gt;= G4451)),
    (--(H$2:H$100 &lt;= H4451)),
    (--(I$2:I$100 &gt;= I4451)),
    -- (
        (C$2:C$100 &gt; C4451) +
        (G$2:G$100 &gt; G4451) +
        (H$2:H$100 &lt; H4451) +
        (I$2:I$100 &gt; I4451)
    )
)</f>
        <v>0</v>
      </c>
      <c r="L4451">
        <f>(I4451/10)/(H4451/122)</f>
        <v>1.4523809523809523</v>
      </c>
      <c r="M4451">
        <f>L4451/MAX($L$2:$L$6948)</f>
        <v>0.11904761904761905</v>
      </c>
      <c r="N4451">
        <f>D4451*M4451*M4451</f>
        <v>5.7138884480387274E-5</v>
      </c>
      <c r="O4451">
        <f>D4451*G4451</f>
        <v>8.301639222731234E-3</v>
      </c>
      <c r="P4451">
        <f>I4451/H4451</f>
        <v>0.11904761904761904</v>
      </c>
      <c r="Q4451">
        <f>D4451*P4451*P4451</f>
        <v>5.7138884480387261E-5</v>
      </c>
      <c r="R4451">
        <f t="shared" si="69"/>
        <v>37</v>
      </c>
    </row>
    <row r="4452" spans="1:18" x14ac:dyDescent="0.3">
      <c r="A4452" t="s">
        <v>1128</v>
      </c>
      <c r="B4452" t="s">
        <v>1128</v>
      </c>
      <c r="C4452">
        <v>5.6944641696066813E-2</v>
      </c>
      <c r="D4452">
        <v>1.138892833921336E-2</v>
      </c>
      <c r="E4452">
        <v>33</v>
      </c>
      <c r="F4452">
        <v>6.6</v>
      </c>
      <c r="G4452">
        <v>1.543615446588982</v>
      </c>
      <c r="H4452">
        <v>71</v>
      </c>
      <c r="I4452">
        <v>5</v>
      </c>
      <c r="J4452" cm="1">
        <f t="array" ref="J4452">SUMPRODUCT(--ISNUMBER(SEARCH(A4452, QA_Seed_Keywords!B$2:B$45)))</f>
        <v>0</v>
      </c>
      <c r="K4452" cm="1">
        <f t="array" ref="K4452">SUMPRODUCT(
    (--(C$2:C$100 &gt;= C4452)),
    (--(G$2:G$100 &gt;= G4452)),
    (--(H$2:H$100 &lt;= H4452)),
    (--(I$2:I$100 &gt;= I4452)),
    -- (
        (C$2:C$100 &gt; C4452) +
        (G$2:G$100 &gt; G4452) +
        (H$2:H$100 &lt; H4452) +
        (I$2:I$100 &gt; I4452)
    )
)</f>
        <v>0</v>
      </c>
      <c r="L4452">
        <f>(I4452/10)/(H4452/122)</f>
        <v>0.85915492957746487</v>
      </c>
      <c r="M4452">
        <f>L4452/MAX($L$2:$L$6948)</f>
        <v>7.0422535211267623E-2</v>
      </c>
      <c r="N4452">
        <f>D4452*M4452*M4452</f>
        <v>5.6481493449778641E-5</v>
      </c>
      <c r="O4452">
        <f>D4452*G4452</f>
        <v>1.7580125704504745E-2</v>
      </c>
      <c r="P4452">
        <f>I4452/H4452</f>
        <v>7.0422535211267609E-2</v>
      </c>
      <c r="Q4452">
        <f>D4452*P4452*P4452</f>
        <v>5.648149344977862E-5</v>
      </c>
      <c r="R4452">
        <f t="shared" si="69"/>
        <v>66</v>
      </c>
    </row>
    <row r="4453" spans="1:18" x14ac:dyDescent="0.3">
      <c r="A4453" t="s">
        <v>3072</v>
      </c>
      <c r="B4453" t="s">
        <v>3073</v>
      </c>
      <c r="C4453">
        <v>1.7761647940339589E-2</v>
      </c>
      <c r="D4453">
        <v>3.552329588067918E-3</v>
      </c>
      <c r="E4453">
        <v>7</v>
      </c>
      <c r="F4453">
        <v>1.4</v>
      </c>
      <c r="G4453">
        <v>2.1067094989007291</v>
      </c>
      <c r="H4453">
        <v>40</v>
      </c>
      <c r="I4453">
        <v>5</v>
      </c>
      <c r="J4453" cm="1">
        <f t="array" ref="J4453">SUMPRODUCT(--ISNUMBER(SEARCH(A4453, QA_Seed_Keywords!B$2:B$45)))</f>
        <v>0</v>
      </c>
      <c r="K4453" cm="1">
        <f t="array" ref="K4453">SUMPRODUCT(
    (--(C$2:C$100 &gt;= C4453)),
    (--(G$2:G$100 &gt;= G4453)),
    (--(H$2:H$100 &lt;= H4453)),
    (--(I$2:I$100 &gt;= I4453)),
    -- (
        (C$2:C$100 &gt; C4453) +
        (G$2:G$100 &gt; G4453) +
        (H$2:H$100 &lt; H4453) +
        (I$2:I$100 &gt; I4453)
    )
)</f>
        <v>0</v>
      </c>
      <c r="L4453">
        <f>(I4453/10)/(H4453/122)</f>
        <v>1.5250000000000001</v>
      </c>
      <c r="M4453">
        <f>L4453/MAX($L$2:$L$6948)</f>
        <v>0.12500000000000003</v>
      </c>
      <c r="N4453">
        <f>D4453*M4453*M4453</f>
        <v>5.5505149813561247E-5</v>
      </c>
      <c r="O4453">
        <f>D4453*G4453</f>
        <v>7.4837264864087974E-3</v>
      </c>
      <c r="P4453">
        <f>I4453/H4453</f>
        <v>0.125</v>
      </c>
      <c r="Q4453">
        <f>D4453*P4453*P4453</f>
        <v>5.550514981356122E-5</v>
      </c>
      <c r="R4453">
        <f t="shared" si="69"/>
        <v>35</v>
      </c>
    </row>
    <row r="4454" spans="1:18" x14ac:dyDescent="0.3">
      <c r="A4454" t="s">
        <v>2754</v>
      </c>
      <c r="B4454" t="s">
        <v>2755</v>
      </c>
      <c r="C4454">
        <v>1.9973235131807821E-2</v>
      </c>
      <c r="D4454">
        <v>3.9946470263615636E-3</v>
      </c>
      <c r="E4454">
        <v>9</v>
      </c>
      <c r="F4454">
        <v>1.8</v>
      </c>
      <c r="G4454">
        <v>2.036091931686776</v>
      </c>
      <c r="H4454">
        <v>43</v>
      </c>
      <c r="I4454">
        <v>5</v>
      </c>
      <c r="J4454" cm="1">
        <f t="array" ref="J4454">SUMPRODUCT(--ISNUMBER(SEARCH(A4454, QA_Seed_Keywords!B$2:B$45)))</f>
        <v>0</v>
      </c>
      <c r="K4454" cm="1">
        <f t="array" ref="K4454">SUMPRODUCT(
    (--(C$2:C$100 &gt;= C4454)),
    (--(G$2:G$100 &gt;= G4454)),
    (--(H$2:H$100 &lt;= H4454)),
    (--(I$2:I$100 &gt;= I4454)),
    -- (
        (C$2:C$100 &gt; C4454) +
        (G$2:G$100 &gt; G4454) +
        (H$2:H$100 &lt; H4454) +
        (I$2:I$100 &gt; I4454)
    )
)</f>
        <v>0</v>
      </c>
      <c r="L4454">
        <f>(I4454/10)/(H4454/122)</f>
        <v>1.4186046511627908</v>
      </c>
      <c r="M4454">
        <f>L4454/MAX($L$2:$L$6948)</f>
        <v>0.11627906976744187</v>
      </c>
      <c r="N4454">
        <f>D4454*M4454*M4454</f>
        <v>5.4010911659837268E-5</v>
      </c>
      <c r="O4454">
        <f>D4454*G4454</f>
        <v>8.1334685803113524E-3</v>
      </c>
      <c r="P4454">
        <f>I4454/H4454</f>
        <v>0.11627906976744186</v>
      </c>
      <c r="Q4454">
        <f>D4454*P4454*P4454</f>
        <v>5.4010911659837255E-5</v>
      </c>
      <c r="R4454">
        <f t="shared" si="69"/>
        <v>38</v>
      </c>
    </row>
    <row r="4455" spans="1:18" x14ac:dyDescent="0.3">
      <c r="A4455" t="s">
        <v>3245</v>
      </c>
      <c r="B4455" t="s">
        <v>3246</v>
      </c>
      <c r="C4455">
        <v>1.6359452085449991E-2</v>
      </c>
      <c r="D4455">
        <v>3.2718904170899979E-3</v>
      </c>
      <c r="E4455">
        <v>6</v>
      </c>
      <c r="F4455">
        <v>1.2</v>
      </c>
      <c r="G4455">
        <v>2.1314021114910999</v>
      </c>
      <c r="H4455">
        <v>39</v>
      </c>
      <c r="I4455">
        <v>5</v>
      </c>
      <c r="J4455" cm="1">
        <f t="array" ref="J4455">SUMPRODUCT(--ISNUMBER(SEARCH(A4455, QA_Seed_Keywords!B$2:B$45)))</f>
        <v>0</v>
      </c>
      <c r="K4455" cm="1">
        <f t="array" ref="K4455">SUMPRODUCT(
    (--(C$2:C$100 &gt;= C4455)),
    (--(G$2:G$100 &gt;= G4455)),
    (--(H$2:H$100 &lt;= H4455)),
    (--(I$2:I$100 &gt;= I4455)),
    -- (
        (C$2:C$100 &gt; C4455) +
        (G$2:G$100 &gt; G4455) +
        (H$2:H$100 &lt; H4455) +
        (I$2:I$100 &gt; I4455)
    )
)</f>
        <v>0</v>
      </c>
      <c r="L4455">
        <f>(I4455/10)/(H4455/122)</f>
        <v>1.5641025641025641</v>
      </c>
      <c r="M4455">
        <f>L4455/MAX($L$2:$L$6948)</f>
        <v>0.12820512820512822</v>
      </c>
      <c r="N4455">
        <f>D4455*M4455*M4455</f>
        <v>5.3778606461045343E-5</v>
      </c>
      <c r="O4455">
        <f>D4455*G4455</f>
        <v>6.9737141435531171E-3</v>
      </c>
      <c r="P4455">
        <f>I4455/H4455</f>
        <v>0.12820512820512819</v>
      </c>
      <c r="Q4455">
        <f>D4455*P4455*P4455</f>
        <v>5.3778606461045322E-5</v>
      </c>
      <c r="R4455">
        <f t="shared" si="69"/>
        <v>34</v>
      </c>
    </row>
    <row r="4456" spans="1:18" x14ac:dyDescent="0.3">
      <c r="A4456" t="s">
        <v>1203</v>
      </c>
      <c r="B4456" t="s">
        <v>1204</v>
      </c>
      <c r="C4456">
        <v>5.2910468264965878E-2</v>
      </c>
      <c r="D4456">
        <v>1.0582093652993179E-2</v>
      </c>
      <c r="E4456">
        <v>22</v>
      </c>
      <c r="F4456">
        <v>4.4000000000000004</v>
      </c>
      <c r="G4456">
        <v>1.543615446588982</v>
      </c>
      <c r="H4456">
        <v>71</v>
      </c>
      <c r="I4456">
        <v>5</v>
      </c>
      <c r="J4456" cm="1">
        <f t="array" ref="J4456">SUMPRODUCT(--ISNUMBER(SEARCH(A4456, QA_Seed_Keywords!B$2:B$45)))</f>
        <v>0</v>
      </c>
      <c r="K4456" cm="1">
        <f t="array" ref="K4456">SUMPRODUCT(
    (--(C$2:C$100 &gt;= C4456)),
    (--(G$2:G$100 &gt;= G4456)),
    (--(H$2:H$100 &lt;= H4456)),
    (--(I$2:I$100 &gt;= I4456)),
    -- (
        (C$2:C$100 &gt; C4456) +
        (G$2:G$100 &gt; G4456) +
        (H$2:H$100 &lt; H4456) +
        (I$2:I$100 &gt; I4456)
    )
)</f>
        <v>0</v>
      </c>
      <c r="L4456">
        <f>(I4456/10)/(H4456/122)</f>
        <v>0.85915492957746487</v>
      </c>
      <c r="M4456">
        <f>L4456/MAX($L$2:$L$6948)</f>
        <v>7.0422535211267623E-2</v>
      </c>
      <c r="N4456">
        <f>D4456*M4456*M4456</f>
        <v>5.2480131189214371E-5</v>
      </c>
      <c r="O4456">
        <f>D4456*G4456</f>
        <v>1.6334683220011498E-2</v>
      </c>
      <c r="P4456">
        <f>I4456/H4456</f>
        <v>7.0422535211267609E-2</v>
      </c>
      <c r="Q4456">
        <f>D4456*P4456*P4456</f>
        <v>5.2480131189214344E-5</v>
      </c>
      <c r="R4456">
        <f t="shared" si="69"/>
        <v>66</v>
      </c>
    </row>
    <row r="4457" spans="1:18" x14ac:dyDescent="0.3">
      <c r="A4457" t="s">
        <v>2230</v>
      </c>
      <c r="B4457" t="s">
        <v>2231</v>
      </c>
      <c r="C4457">
        <v>2.61824829345806E-2</v>
      </c>
      <c r="D4457">
        <v>5.2364965869161192E-3</v>
      </c>
      <c r="E4457">
        <v>13</v>
      </c>
      <c r="F4457">
        <v>2.6</v>
      </c>
      <c r="G4457">
        <v>1.8884559328807109</v>
      </c>
      <c r="H4457">
        <v>50</v>
      </c>
      <c r="I4457">
        <v>5</v>
      </c>
      <c r="J4457" cm="1">
        <f t="array" ref="J4457">SUMPRODUCT(--ISNUMBER(SEARCH(A4457, QA_Seed_Keywords!B$2:B$45)))</f>
        <v>0</v>
      </c>
      <c r="K4457" cm="1">
        <f t="array" ref="K4457">SUMPRODUCT(
    (--(C$2:C$100 &gt;= C4457)),
    (--(G$2:G$100 &gt;= G4457)),
    (--(H$2:H$100 &lt;= H4457)),
    (--(I$2:I$100 &gt;= I4457)),
    -- (
        (C$2:C$100 &gt; C4457) +
        (G$2:G$100 &gt; G4457) +
        (H$2:H$100 &lt; H4457) +
        (I$2:I$100 &gt; I4457)
    )
)</f>
        <v>0</v>
      </c>
      <c r="L4457">
        <f>(I4457/10)/(H4457/122)</f>
        <v>1.22</v>
      </c>
      <c r="M4457">
        <f>L4457/MAX($L$2:$L$6948)</f>
        <v>0.1</v>
      </c>
      <c r="N4457">
        <f>D4457*M4457*M4457</f>
        <v>5.2364965869161197E-5</v>
      </c>
      <c r="O4457">
        <f>D4457*G4457</f>
        <v>9.8888930470713392E-3</v>
      </c>
      <c r="P4457">
        <f>I4457/H4457</f>
        <v>0.1</v>
      </c>
      <c r="Q4457">
        <f>D4457*P4457*P4457</f>
        <v>5.2364965869161197E-5</v>
      </c>
      <c r="R4457">
        <f t="shared" si="69"/>
        <v>45</v>
      </c>
    </row>
    <row r="4458" spans="1:18" x14ac:dyDescent="0.3">
      <c r="A4458" t="s">
        <v>1403</v>
      </c>
      <c r="B4458" t="s">
        <v>1404</v>
      </c>
      <c r="C4458">
        <v>4.5351296800703322E-2</v>
      </c>
      <c r="D4458">
        <v>9.0702593601406627E-3</v>
      </c>
      <c r="E4458">
        <v>20</v>
      </c>
      <c r="F4458">
        <v>4</v>
      </c>
      <c r="G4458">
        <v>1.6155889462140709</v>
      </c>
      <c r="H4458">
        <v>66</v>
      </c>
      <c r="I4458">
        <v>5</v>
      </c>
      <c r="J4458" cm="1">
        <f t="array" ref="J4458">SUMPRODUCT(--ISNUMBER(SEARCH(A4458, QA_Seed_Keywords!B$2:B$45)))</f>
        <v>0</v>
      </c>
      <c r="K4458" cm="1">
        <f t="array" ref="K4458">SUMPRODUCT(
    (--(C$2:C$100 &gt;= C4458)),
    (--(G$2:G$100 &gt;= G4458)),
    (--(H$2:H$100 &lt;= H4458)),
    (--(I$2:I$100 &gt;= I4458)),
    -- (
        (C$2:C$100 &gt; C4458) +
        (G$2:G$100 &gt; G4458) +
        (H$2:H$100 &lt; H4458) +
        (I$2:I$100 &gt; I4458)
    )
)</f>
        <v>0</v>
      </c>
      <c r="L4458">
        <f>(I4458/10)/(H4458/122)</f>
        <v>0.9242424242424242</v>
      </c>
      <c r="M4458">
        <f>L4458/MAX($L$2:$L$6948)</f>
        <v>7.575757575757576E-2</v>
      </c>
      <c r="N4458">
        <f>D4458*M4458*M4458</f>
        <v>5.205612580429674E-5</v>
      </c>
      <c r="O4458">
        <f>D4458*G4458</f>
        <v>1.4653810761537966E-2</v>
      </c>
      <c r="P4458">
        <f>I4458/H4458</f>
        <v>7.575757575757576E-2</v>
      </c>
      <c r="Q4458">
        <f>D4458*P4458*P4458</f>
        <v>5.205612580429674E-5</v>
      </c>
      <c r="R4458">
        <f t="shared" si="69"/>
        <v>61</v>
      </c>
    </row>
    <row r="4459" spans="1:18" x14ac:dyDescent="0.3">
      <c r="A4459" t="s">
        <v>2366</v>
      </c>
      <c r="B4459" t="s">
        <v>2367</v>
      </c>
      <c r="C4459">
        <v>2.4112293746087841E-2</v>
      </c>
      <c r="D4459">
        <v>4.8224587492175681E-3</v>
      </c>
      <c r="E4459">
        <v>18</v>
      </c>
      <c r="F4459">
        <v>3.6</v>
      </c>
      <c r="G4459">
        <v>1.9082585601768911</v>
      </c>
      <c r="H4459">
        <v>49</v>
      </c>
      <c r="I4459">
        <v>5</v>
      </c>
      <c r="J4459" cm="1">
        <f t="array" ref="J4459">SUMPRODUCT(--ISNUMBER(SEARCH(A4459, QA_Seed_Keywords!B$2:B$45)))</f>
        <v>0</v>
      </c>
      <c r="K4459" cm="1">
        <f t="array" ref="K4459">SUMPRODUCT(
    (--(C$2:C$100 &gt;= C4459)),
    (--(G$2:G$100 &gt;= G4459)),
    (--(H$2:H$100 &lt;= H4459)),
    (--(I$2:I$100 &gt;= I4459)),
    -- (
        (C$2:C$100 &gt; C4459) +
        (G$2:G$100 &gt; G4459) +
        (H$2:H$100 &lt; H4459) +
        (I$2:I$100 &gt; I4459)
    )
)</f>
        <v>0</v>
      </c>
      <c r="L4459">
        <f>(I4459/10)/(H4459/122)</f>
        <v>1.2448979591836735</v>
      </c>
      <c r="M4459">
        <f>L4459/MAX($L$2:$L$6948)</f>
        <v>0.10204081632653063</v>
      </c>
      <c r="N4459">
        <f>D4459*M4459*M4459</f>
        <v>5.0213023211344957E-5</v>
      </c>
      <c r="O4459">
        <f>D4459*G4459</f>
        <v>9.2024981892943683E-3</v>
      </c>
      <c r="P4459">
        <f>I4459/H4459</f>
        <v>0.10204081632653061</v>
      </c>
      <c r="Q4459">
        <f>D4459*P4459*P4459</f>
        <v>5.0213023211344951E-5</v>
      </c>
      <c r="R4459">
        <f t="shared" si="69"/>
        <v>44</v>
      </c>
    </row>
    <row r="4460" spans="1:18" x14ac:dyDescent="0.3">
      <c r="A4460" t="s">
        <v>2762</v>
      </c>
      <c r="B4460" t="s">
        <v>2763</v>
      </c>
      <c r="C4460">
        <v>1.9903515517072361E-2</v>
      </c>
      <c r="D4460">
        <v>1.9903515517072361E-2</v>
      </c>
      <c r="E4460">
        <v>4</v>
      </c>
      <c r="F4460">
        <v>4</v>
      </c>
      <c r="G4460">
        <v>3.3353749158170372</v>
      </c>
      <c r="H4460">
        <v>11</v>
      </c>
      <c r="I4460">
        <v>1</v>
      </c>
      <c r="J4460" cm="1">
        <f t="array" ref="J4460">SUMPRODUCT(--ISNUMBER(SEARCH(A4460, QA_Seed_Keywords!B$2:B$45)))</f>
        <v>0</v>
      </c>
      <c r="K4460" cm="1">
        <f t="array" ref="K4460">SUMPRODUCT(
    (--(C$2:C$100 &gt;= C4460)),
    (--(G$2:G$100 &gt;= G4460)),
    (--(H$2:H$100 &lt;= H4460)),
    (--(I$2:I$100 &gt;= I4460)),
    -- (
        (C$2:C$100 &gt; C4460) +
        (G$2:G$100 &gt; G4460) +
        (H$2:H$100 &lt; H4460) +
        (I$2:I$100 &gt; I4460)
    )
)</f>
        <v>285</v>
      </c>
      <c r="L4460">
        <f>(I4460/10)/(H4460/122)</f>
        <v>1.1090909090909091</v>
      </c>
      <c r="M4460">
        <f>L4460/MAX($L$2:$L$6948)</f>
        <v>9.0909090909090912E-2</v>
      </c>
      <c r="N4460">
        <f>D4460*M4460*M4460</f>
        <v>1.6449186377745753E-4</v>
      </c>
      <c r="O4460">
        <f>D4460*G4460</f>
        <v>6.6385686392218313E-2</v>
      </c>
      <c r="P4460">
        <f>I4460/H4460</f>
        <v>9.0909090909090912E-2</v>
      </c>
      <c r="Q4460">
        <f>D4460*P4460*P4460</f>
        <v>1.6449186377745753E-4</v>
      </c>
      <c r="R4460">
        <f t="shared" si="69"/>
        <v>10</v>
      </c>
    </row>
    <row r="4461" spans="1:18" x14ac:dyDescent="0.3">
      <c r="A4461" t="s">
        <v>2453</v>
      </c>
      <c r="B4461" t="s">
        <v>2453</v>
      </c>
      <c r="C4461">
        <v>2.3003870390415879E-2</v>
      </c>
      <c r="D4461">
        <v>4.6007740780831764E-3</v>
      </c>
      <c r="E4461">
        <v>10</v>
      </c>
      <c r="F4461">
        <v>2</v>
      </c>
      <c r="G4461">
        <v>1.9284612674944099</v>
      </c>
      <c r="H4461">
        <v>48</v>
      </c>
      <c r="I4461">
        <v>5</v>
      </c>
      <c r="J4461" cm="1">
        <f t="array" ref="J4461">SUMPRODUCT(--ISNUMBER(SEARCH(A4461, QA_Seed_Keywords!B$2:B$45)))</f>
        <v>0</v>
      </c>
      <c r="K4461" cm="1">
        <f t="array" ref="K4461">SUMPRODUCT(
    (--(C$2:C$100 &gt;= C4461)),
    (--(G$2:G$100 &gt;= G4461)),
    (--(H$2:H$100 &lt;= H4461)),
    (--(I$2:I$100 &gt;= I4461)),
    -- (
        (C$2:C$100 &gt; C4461) +
        (G$2:G$100 &gt; G4461) +
        (H$2:H$100 &lt; H4461) +
        (I$2:I$100 &gt; I4461)
    )
)</f>
        <v>0</v>
      </c>
      <c r="L4461">
        <f>(I4461/10)/(H4461/122)</f>
        <v>1.2708333333333333</v>
      </c>
      <c r="M4461">
        <f>L4461/MAX($L$2:$L$6948)</f>
        <v>0.10416666666666667</v>
      </c>
      <c r="N4461">
        <f>D4461*M4461*M4461</f>
        <v>4.9921593729201138E-5</v>
      </c>
      <c r="O4461">
        <f>D4461*G4461</f>
        <v>8.8724146100757073E-3</v>
      </c>
      <c r="P4461">
        <f>I4461/H4461</f>
        <v>0.10416666666666667</v>
      </c>
      <c r="Q4461">
        <f>D4461*P4461*P4461</f>
        <v>4.9921593729201138E-5</v>
      </c>
      <c r="R4461">
        <f t="shared" si="69"/>
        <v>43</v>
      </c>
    </row>
    <row r="4462" spans="1:18" x14ac:dyDescent="0.3">
      <c r="A4462" t="s">
        <v>2768</v>
      </c>
      <c r="B4462" t="s">
        <v>2769</v>
      </c>
      <c r="C4462">
        <v>1.986472815167159E-2</v>
      </c>
      <c r="D4462">
        <v>1.986472815167159E-2</v>
      </c>
      <c r="E4462">
        <v>4</v>
      </c>
      <c r="F4462">
        <v>4</v>
      </c>
      <c r="G4462">
        <v>3.3353749158170372</v>
      </c>
      <c r="H4462">
        <v>11</v>
      </c>
      <c r="I4462">
        <v>1</v>
      </c>
      <c r="J4462" cm="1">
        <f t="array" ref="J4462">SUMPRODUCT(--ISNUMBER(SEARCH(A4462, QA_Seed_Keywords!B$2:B$45)))</f>
        <v>0</v>
      </c>
      <c r="K4462" cm="1">
        <f t="array" ref="K4462">SUMPRODUCT(
    (--(C$2:C$100 &gt;= C4462)),
    (--(G$2:G$100 &gt;= G4462)),
    (--(H$2:H$100 &lt;= H4462)),
    (--(I$2:I$100 &gt;= I4462)),
    -- (
        (C$2:C$100 &gt; C4462) +
        (G$2:G$100 &gt; G4462) +
        (H$2:H$100 &lt; H4462) +
        (I$2:I$100 &gt; I4462)
    )
)</f>
        <v>285</v>
      </c>
      <c r="L4462">
        <f>(I4462/10)/(H4462/122)</f>
        <v>1.1090909090909091</v>
      </c>
      <c r="M4462">
        <f>L4462/MAX($L$2:$L$6948)</f>
        <v>9.0909090909090912E-2</v>
      </c>
      <c r="N4462">
        <f>D4462*M4462*M4462</f>
        <v>1.641713070386082E-4</v>
      </c>
      <c r="O4462">
        <f>D4462*G4462</f>
        <v>6.6256315986609957E-2</v>
      </c>
      <c r="P4462">
        <f>I4462/H4462</f>
        <v>9.0909090909090912E-2</v>
      </c>
      <c r="Q4462">
        <f>D4462*P4462*P4462</f>
        <v>1.641713070386082E-4</v>
      </c>
      <c r="R4462">
        <f t="shared" si="69"/>
        <v>10</v>
      </c>
    </row>
    <row r="4463" spans="1:18" x14ac:dyDescent="0.3">
      <c r="A4463" t="s">
        <v>766</v>
      </c>
      <c r="B4463" t="s">
        <v>767</v>
      </c>
      <c r="C4463">
        <v>7.850628121445738E-2</v>
      </c>
      <c r="D4463">
        <v>1.5701256242891471E-2</v>
      </c>
      <c r="E4463">
        <v>42</v>
      </c>
      <c r="F4463">
        <v>8.4</v>
      </c>
      <c r="G4463">
        <v>1.3094220590881871</v>
      </c>
      <c r="H4463">
        <v>90</v>
      </c>
      <c r="I4463">
        <v>5</v>
      </c>
      <c r="J4463" cm="1">
        <f t="array" ref="J4463">SUMPRODUCT(--ISNUMBER(SEARCH(A4463, QA_Seed_Keywords!B$2:B$45)))</f>
        <v>0</v>
      </c>
      <c r="K4463" cm="1">
        <f t="array" ref="K4463">SUMPRODUCT(
    (--(C$2:C$100 &gt;= C4463)),
    (--(G$2:G$100 &gt;= G4463)),
    (--(H$2:H$100 &lt;= H4463)),
    (--(I$2:I$100 &gt;= I4463)),
    -- (
        (C$2:C$100 &gt; C4463) +
        (G$2:G$100 &gt; G4463) +
        (H$2:H$100 &lt; H4463) +
        (I$2:I$100 &gt; I4463)
    )
)</f>
        <v>4</v>
      </c>
      <c r="L4463">
        <f>(I4463/10)/(H4463/122)</f>
        <v>0.6777777777777777</v>
      </c>
      <c r="M4463">
        <f>L4463/MAX($L$2:$L$6948)</f>
        <v>5.5555555555555552E-2</v>
      </c>
      <c r="N4463">
        <f>D4463*M4463*M4463</f>
        <v>4.8460667416331694E-5</v>
      </c>
      <c r="O4463">
        <f>D4463*G4463</f>
        <v>2.0559571279838203E-2</v>
      </c>
      <c r="P4463">
        <f>I4463/H4463</f>
        <v>5.5555555555555552E-2</v>
      </c>
      <c r="Q4463">
        <f>D4463*P4463*P4463</f>
        <v>4.8460667416331694E-5</v>
      </c>
      <c r="R4463">
        <f t="shared" si="69"/>
        <v>85</v>
      </c>
    </row>
    <row r="4464" spans="1:18" x14ac:dyDescent="0.3">
      <c r="A4464" t="s">
        <v>1628</v>
      </c>
      <c r="B4464" t="s">
        <v>1629</v>
      </c>
      <c r="C4464">
        <v>3.821310176803569E-2</v>
      </c>
      <c r="D4464">
        <v>7.6426203536071376E-3</v>
      </c>
      <c r="E4464">
        <v>15</v>
      </c>
      <c r="F4464">
        <v>3</v>
      </c>
      <c r="G4464">
        <v>1.6613984822453649</v>
      </c>
      <c r="H4464">
        <v>63</v>
      </c>
      <c r="I4464">
        <v>5</v>
      </c>
      <c r="J4464" cm="1">
        <f t="array" ref="J4464">SUMPRODUCT(--ISNUMBER(SEARCH(A4464, QA_Seed_Keywords!B$2:B$45)))</f>
        <v>0</v>
      </c>
      <c r="K4464" cm="1">
        <f t="array" ref="K4464">SUMPRODUCT(
    (--(C$2:C$100 &gt;= C4464)),
    (--(G$2:G$100 &gt;= G4464)),
    (--(H$2:H$100 &lt;= H4464)),
    (--(I$2:I$100 &gt;= I4464)),
    -- (
        (C$2:C$100 &gt; C4464) +
        (G$2:G$100 &gt; G4464) +
        (H$2:H$100 &lt; H4464) +
        (I$2:I$100 &gt; I4464)
    )
)</f>
        <v>0</v>
      </c>
      <c r="L4464">
        <f>(I4464/10)/(H4464/122)</f>
        <v>0.96825396825396826</v>
      </c>
      <c r="M4464">
        <f>L4464/MAX($L$2:$L$6948)</f>
        <v>7.9365079365079375E-2</v>
      </c>
      <c r="N4464">
        <f>D4464*M4464*M4464</f>
        <v>4.8139458009619164E-5</v>
      </c>
      <c r="O4464">
        <f>D4464*G4464</f>
        <v>1.2697437855860432E-2</v>
      </c>
      <c r="P4464">
        <f>I4464/H4464</f>
        <v>7.9365079365079361E-2</v>
      </c>
      <c r="Q4464">
        <f>D4464*P4464*P4464</f>
        <v>4.8139458009619151E-5</v>
      </c>
      <c r="R4464">
        <f t="shared" si="69"/>
        <v>58</v>
      </c>
    </row>
    <row r="4465" spans="1:18" x14ac:dyDescent="0.3">
      <c r="A4465" t="s">
        <v>2059</v>
      </c>
      <c r="B4465" t="s">
        <v>2060</v>
      </c>
      <c r="C4465">
        <v>2.8939037580010259E-2</v>
      </c>
      <c r="D4465">
        <v>5.7878075160020534E-3</v>
      </c>
      <c r="E4465">
        <v>27</v>
      </c>
      <c r="F4465">
        <v>5.4</v>
      </c>
      <c r="G4465">
        <v>1.7949298748698881</v>
      </c>
      <c r="H4465">
        <v>55</v>
      </c>
      <c r="I4465">
        <v>5</v>
      </c>
      <c r="J4465" cm="1">
        <f t="array" ref="J4465">SUMPRODUCT(--ISNUMBER(SEARCH(A4465, QA_Seed_Keywords!B$2:B$45)))</f>
        <v>0</v>
      </c>
      <c r="K4465" cm="1">
        <f t="array" ref="K4465">SUMPRODUCT(
    (--(C$2:C$100 &gt;= C4465)),
    (--(G$2:G$100 &gt;= G4465)),
    (--(H$2:H$100 &lt;= H4465)),
    (--(I$2:I$100 &gt;= I4465)),
    -- (
        (C$2:C$100 &gt; C4465) +
        (G$2:G$100 &gt; G4465) +
        (H$2:H$100 &lt; H4465) +
        (I$2:I$100 &gt; I4465)
    )
)</f>
        <v>0</v>
      </c>
      <c r="L4465">
        <f>(I4465/10)/(H4465/122)</f>
        <v>1.1090909090909091</v>
      </c>
      <c r="M4465">
        <f>L4465/MAX($L$2:$L$6948)</f>
        <v>9.0909090909090912E-2</v>
      </c>
      <c r="N4465">
        <f>D4465*M4465*M4465</f>
        <v>4.7833119966959118E-5</v>
      </c>
      <c r="O4465">
        <f>D4465*G4465</f>
        <v>1.0388708620468564E-2</v>
      </c>
      <c r="P4465">
        <f>I4465/H4465</f>
        <v>9.0909090909090912E-2</v>
      </c>
      <c r="Q4465">
        <f>D4465*P4465*P4465</f>
        <v>4.7833119966959118E-5</v>
      </c>
      <c r="R4465">
        <f t="shared" si="69"/>
        <v>50</v>
      </c>
    </row>
    <row r="4466" spans="1:18" x14ac:dyDescent="0.3">
      <c r="A4466" t="s">
        <v>2032</v>
      </c>
      <c r="B4466" t="s">
        <v>2033</v>
      </c>
      <c r="C4466">
        <v>2.9491352982953922E-2</v>
      </c>
      <c r="D4466">
        <v>5.8982705965907843E-3</v>
      </c>
      <c r="E4466">
        <v>11</v>
      </c>
      <c r="F4466">
        <v>2.2000000000000002</v>
      </c>
      <c r="G4466">
        <v>1.777230297770487</v>
      </c>
      <c r="H4466">
        <v>56</v>
      </c>
      <c r="I4466">
        <v>5</v>
      </c>
      <c r="J4466" cm="1">
        <f t="array" ref="J4466">SUMPRODUCT(--ISNUMBER(SEARCH(A4466, QA_Seed_Keywords!B$2:B$45)))</f>
        <v>0</v>
      </c>
      <c r="K4466" cm="1">
        <f t="array" ref="K4466">SUMPRODUCT(
    (--(C$2:C$100 &gt;= C4466)),
    (--(G$2:G$100 &gt;= G4466)),
    (--(H$2:H$100 &lt;= H4466)),
    (--(I$2:I$100 &gt;= I4466)),
    -- (
        (C$2:C$100 &gt; C4466) +
        (G$2:G$100 &gt; G4466) +
        (H$2:H$100 &lt; H4466) +
        (I$2:I$100 &gt; I4466)
    )
)</f>
        <v>0</v>
      </c>
      <c r="L4466">
        <f>(I4466/10)/(H4466/122)</f>
        <v>1.0892857142857142</v>
      </c>
      <c r="M4466">
        <f>L4466/MAX($L$2:$L$6948)</f>
        <v>8.9285714285714288E-2</v>
      </c>
      <c r="N4466">
        <f>D4466*M4466*M4466</f>
        <v>4.7020652077413787E-5</v>
      </c>
      <c r="O4466">
        <f>D4466*G4466</f>
        <v>1.0482585208709948E-2</v>
      </c>
      <c r="P4466">
        <f>I4466/H4466</f>
        <v>8.9285714285714288E-2</v>
      </c>
      <c r="Q4466">
        <f>D4466*P4466*P4466</f>
        <v>4.7020652077413787E-5</v>
      </c>
      <c r="R4466">
        <f t="shared" si="69"/>
        <v>51</v>
      </c>
    </row>
    <row r="4467" spans="1:18" x14ac:dyDescent="0.3">
      <c r="A4467" t="s">
        <v>1889</v>
      </c>
      <c r="B4467" t="s">
        <v>1890</v>
      </c>
      <c r="C4467">
        <v>3.2260486623112261E-2</v>
      </c>
      <c r="D4467">
        <v>6.4520973246224526E-3</v>
      </c>
      <c r="E4467">
        <v>12</v>
      </c>
      <c r="F4467">
        <v>2.4</v>
      </c>
      <c r="G4467">
        <v>1.725937003382936</v>
      </c>
      <c r="H4467">
        <v>59</v>
      </c>
      <c r="I4467">
        <v>5</v>
      </c>
      <c r="J4467" cm="1">
        <f t="array" ref="J4467">SUMPRODUCT(--ISNUMBER(SEARCH(A4467, QA_Seed_Keywords!B$2:B$45)))</f>
        <v>0</v>
      </c>
      <c r="K4467" cm="1">
        <f t="array" ref="K4467">SUMPRODUCT(
    (--(C$2:C$100 &gt;= C4467)),
    (--(G$2:G$100 &gt;= G4467)),
    (--(H$2:H$100 &lt;= H4467)),
    (--(I$2:I$100 &gt;= I4467)),
    -- (
        (C$2:C$100 &gt; C4467) +
        (G$2:G$100 &gt; G4467) +
        (H$2:H$100 &lt; H4467) +
        (I$2:I$100 &gt; I4467)
    )
)</f>
        <v>0</v>
      </c>
      <c r="L4467">
        <f>(I4467/10)/(H4467/122)</f>
        <v>1.0338983050847459</v>
      </c>
      <c r="M4467">
        <f>L4467/MAX($L$2:$L$6948)</f>
        <v>8.4745762711864417E-2</v>
      </c>
      <c r="N4467">
        <f>D4467*M4467*M4467</f>
        <v>4.6337958378500821E-5</v>
      </c>
      <c r="O4467">
        <f>D4467*G4467</f>
        <v>1.1135913521993935E-2</v>
      </c>
      <c r="P4467">
        <f>I4467/H4467</f>
        <v>8.4745762711864403E-2</v>
      </c>
      <c r="Q4467">
        <f>D4467*P4467*P4467</f>
        <v>4.6337958378500807E-5</v>
      </c>
      <c r="R4467">
        <f t="shared" si="69"/>
        <v>54</v>
      </c>
    </row>
    <row r="4468" spans="1:18" x14ac:dyDescent="0.3">
      <c r="A4468" t="s">
        <v>2038</v>
      </c>
      <c r="B4468" t="s">
        <v>2039</v>
      </c>
      <c r="C4468">
        <v>2.9275469127326249E-2</v>
      </c>
      <c r="D4468">
        <v>5.8550938254652487E-3</v>
      </c>
      <c r="E4468">
        <v>14</v>
      </c>
      <c r="F4468">
        <v>2.8</v>
      </c>
      <c r="G4468">
        <v>1.759838555058618</v>
      </c>
      <c r="H4468">
        <v>57</v>
      </c>
      <c r="I4468">
        <v>5</v>
      </c>
      <c r="J4468" cm="1">
        <f t="array" ref="J4468">SUMPRODUCT(--ISNUMBER(SEARCH(A4468, QA_Seed_Keywords!B$2:B$45)))</f>
        <v>0</v>
      </c>
      <c r="K4468" cm="1">
        <f t="array" ref="K4468">SUMPRODUCT(
    (--(C$2:C$100 &gt;= C4468)),
    (--(G$2:G$100 &gt;= G4468)),
    (--(H$2:H$100 &lt;= H4468)),
    (--(I$2:I$100 &gt;= I4468)),
    -- (
        (C$2:C$100 &gt; C4468) +
        (G$2:G$100 &gt; G4468) +
        (H$2:H$100 &lt; H4468) +
        (I$2:I$100 &gt; I4468)
    )
)</f>
        <v>0</v>
      </c>
      <c r="L4468">
        <f>(I4468/10)/(H4468/122)</f>
        <v>1.0701754385964912</v>
      </c>
      <c r="M4468">
        <f>L4468/MAX($L$2:$L$6948)</f>
        <v>8.7719298245614044E-2</v>
      </c>
      <c r="N4468">
        <f>D4468*M4468*M4468</f>
        <v>4.5053045748424509E-5</v>
      </c>
      <c r="O4468">
        <f>D4468*G4468</f>
        <v>1.03040198575394E-2</v>
      </c>
      <c r="P4468">
        <f>I4468/H4468</f>
        <v>8.771929824561403E-2</v>
      </c>
      <c r="Q4468">
        <f>D4468*P4468*P4468</f>
        <v>4.5053045748424502E-5</v>
      </c>
      <c r="R4468">
        <f t="shared" si="69"/>
        <v>52</v>
      </c>
    </row>
    <row r="4469" spans="1:18" x14ac:dyDescent="0.3">
      <c r="A4469" t="s">
        <v>1523</v>
      </c>
      <c r="B4469" t="s">
        <v>1523</v>
      </c>
      <c r="C4469">
        <v>4.1718296581591319E-2</v>
      </c>
      <c r="D4469">
        <v>8.343659316318263E-3</v>
      </c>
      <c r="E4469">
        <v>15</v>
      </c>
      <c r="F4469">
        <v>3</v>
      </c>
      <c r="G4469">
        <v>1.5717863235556779</v>
      </c>
      <c r="H4469">
        <v>69</v>
      </c>
      <c r="I4469">
        <v>5</v>
      </c>
      <c r="J4469" cm="1">
        <f t="array" ref="J4469">SUMPRODUCT(--ISNUMBER(SEARCH(A4469, QA_Seed_Keywords!B$2:B$45)))</f>
        <v>0</v>
      </c>
      <c r="K4469" cm="1">
        <f t="array" ref="K4469">SUMPRODUCT(
    (--(C$2:C$100 &gt;= C4469)),
    (--(G$2:G$100 &gt;= G4469)),
    (--(H$2:H$100 &lt;= H4469)),
    (--(I$2:I$100 &gt;= I4469)),
    -- (
        (C$2:C$100 &gt; C4469) +
        (G$2:G$100 &gt; G4469) +
        (H$2:H$100 &lt; H4469) +
        (I$2:I$100 &gt; I4469)
    )
)</f>
        <v>0</v>
      </c>
      <c r="L4469">
        <f>(I4469/10)/(H4469/122)</f>
        <v>0.88405797101449279</v>
      </c>
      <c r="M4469">
        <f>L4469/MAX($L$2:$L$6948)</f>
        <v>7.2463768115942032E-2</v>
      </c>
      <c r="N4469">
        <f>D4469*M4469*M4469</f>
        <v>4.3812535792471459E-5</v>
      </c>
      <c r="O4469">
        <f>D4469*G4469</f>
        <v>1.3114449601796963E-2</v>
      </c>
      <c r="P4469">
        <f>I4469/H4469</f>
        <v>7.2463768115942032E-2</v>
      </c>
      <c r="Q4469">
        <f>D4469*P4469*P4469</f>
        <v>4.3812535792471459E-5</v>
      </c>
      <c r="R4469">
        <f t="shared" si="69"/>
        <v>64</v>
      </c>
    </row>
    <row r="4470" spans="1:18" x14ac:dyDescent="0.3">
      <c r="A4470" t="s">
        <v>2723</v>
      </c>
      <c r="B4470" t="s">
        <v>2724</v>
      </c>
      <c r="C4470">
        <v>2.0331100322939229E-2</v>
      </c>
      <c r="D4470">
        <v>4.0662200645878461E-3</v>
      </c>
      <c r="E4470">
        <v>8</v>
      </c>
      <c r="F4470">
        <v>1.6</v>
      </c>
      <c r="G4470">
        <v>1.9082585601768911</v>
      </c>
      <c r="H4470">
        <v>49</v>
      </c>
      <c r="I4470">
        <v>5</v>
      </c>
      <c r="J4470" cm="1">
        <f t="array" ref="J4470">SUMPRODUCT(--ISNUMBER(SEARCH(A4470, QA_Seed_Keywords!B$2:B$45)))</f>
        <v>0</v>
      </c>
      <c r="K4470" cm="1">
        <f t="array" ref="K4470">SUMPRODUCT(
    (--(C$2:C$100 &gt;= C4470)),
    (--(G$2:G$100 &gt;= G4470)),
    (--(H$2:H$100 &lt;= H4470)),
    (--(I$2:I$100 &gt;= I4470)),
    -- (
        (C$2:C$100 &gt; C4470) +
        (G$2:G$100 &gt; G4470) +
        (H$2:H$100 &lt; H4470) +
        (I$2:I$100 &gt; I4470)
    )
)</f>
        <v>0</v>
      </c>
      <c r="L4470">
        <f>(I4470/10)/(H4470/122)</f>
        <v>1.2448979591836735</v>
      </c>
      <c r="M4470">
        <f>L4470/MAX($L$2:$L$6948)</f>
        <v>0.10204081632653063</v>
      </c>
      <c r="N4470">
        <f>D4470*M4470*M4470</f>
        <v>4.233881783202673E-5</v>
      </c>
      <c r="O4470">
        <f>D4470*G4470</f>
        <v>7.7593992458127887E-3</v>
      </c>
      <c r="P4470">
        <f>I4470/H4470</f>
        <v>0.10204081632653061</v>
      </c>
      <c r="Q4470">
        <f>D4470*P4470*P4470</f>
        <v>4.2338817832026717E-5</v>
      </c>
      <c r="R4470">
        <f t="shared" si="69"/>
        <v>44</v>
      </c>
    </row>
    <row r="4471" spans="1:18" x14ac:dyDescent="0.3">
      <c r="A4471" t="s">
        <v>1894</v>
      </c>
      <c r="B4471" t="s">
        <v>1895</v>
      </c>
      <c r="C4471">
        <v>3.2105530567101227E-2</v>
      </c>
      <c r="D4471">
        <v>6.4211061134202456E-3</v>
      </c>
      <c r="E4471">
        <v>41</v>
      </c>
      <c r="F4471">
        <v>8.1999999999999993</v>
      </c>
      <c r="G4471">
        <v>1.677146839213504</v>
      </c>
      <c r="H4471">
        <v>62</v>
      </c>
      <c r="I4471">
        <v>5</v>
      </c>
      <c r="J4471" cm="1">
        <f t="array" ref="J4471">SUMPRODUCT(--ISNUMBER(SEARCH(A4471, QA_Seed_Keywords!B$2:B$45)))</f>
        <v>0</v>
      </c>
      <c r="K4471" cm="1">
        <f t="array" ref="K4471">SUMPRODUCT(
    (--(C$2:C$100 &gt;= C4471)),
    (--(G$2:G$100 &gt;= G4471)),
    (--(H$2:H$100 &lt;= H4471)),
    (--(I$2:I$100 &gt;= I4471)),
    -- (
        (C$2:C$100 &gt; C4471) +
        (G$2:G$100 &gt; G4471) +
        (H$2:H$100 &lt; H4471) +
        (I$2:I$100 &gt; I4471)
    )
)</f>
        <v>0</v>
      </c>
      <c r="L4471">
        <f>(I4471/10)/(H4471/122)</f>
        <v>0.9838709677419355</v>
      </c>
      <c r="M4471">
        <f>L4471/MAX($L$2:$L$6948)</f>
        <v>8.0645161290322592E-2</v>
      </c>
      <c r="N4471">
        <f>D4471*M4471*M4471</f>
        <v>4.1760575659600988E-5</v>
      </c>
      <c r="O4471">
        <f>D4471*G4471</f>
        <v>1.0769137822377272E-2</v>
      </c>
      <c r="P4471">
        <f>I4471/H4471</f>
        <v>8.0645161290322578E-2</v>
      </c>
      <c r="Q4471">
        <f>D4471*P4471*P4471</f>
        <v>4.1760575659600968E-5</v>
      </c>
      <c r="R4471">
        <f t="shared" si="69"/>
        <v>57</v>
      </c>
    </row>
    <row r="4472" spans="1:18" x14ac:dyDescent="0.3">
      <c r="A4472" t="s">
        <v>2713</v>
      </c>
      <c r="B4472" t="s">
        <v>2714</v>
      </c>
      <c r="C4472">
        <v>2.0371360891297839E-2</v>
      </c>
      <c r="D4472">
        <v>4.0742721782595689E-3</v>
      </c>
      <c r="E4472">
        <v>7</v>
      </c>
      <c r="F4472">
        <v>1.4</v>
      </c>
      <c r="G4472">
        <v>1.8884559328807109</v>
      </c>
      <c r="H4472">
        <v>50</v>
      </c>
      <c r="I4472">
        <v>5</v>
      </c>
      <c r="J4472" cm="1">
        <f t="array" ref="J4472">SUMPRODUCT(--ISNUMBER(SEARCH(A4472, QA_Seed_Keywords!B$2:B$45)))</f>
        <v>0</v>
      </c>
      <c r="K4472" cm="1">
        <f t="array" ref="K4472">SUMPRODUCT(
    (--(C$2:C$100 &gt;= C4472)),
    (--(G$2:G$100 &gt;= G4472)),
    (--(H$2:H$100 &lt;= H4472)),
    (--(I$2:I$100 &gt;= I4472)),
    -- (
        (C$2:C$100 &gt; C4472) +
        (G$2:G$100 &gt; G4472) +
        (H$2:H$100 &lt; H4472) +
        (I$2:I$100 &gt; I4472)
    )
)</f>
        <v>0</v>
      </c>
      <c r="L4472">
        <f>(I4472/10)/(H4472/122)</f>
        <v>1.22</v>
      </c>
      <c r="M4472">
        <f>L4472/MAX($L$2:$L$6948)</f>
        <v>0.1</v>
      </c>
      <c r="N4472">
        <f>D4472*M4472*M4472</f>
        <v>4.0742721782595691E-5</v>
      </c>
      <c r="O4472">
        <f>D4472*G4472</f>
        <v>7.6940834672051001E-3</v>
      </c>
      <c r="P4472">
        <f>I4472/H4472</f>
        <v>0.1</v>
      </c>
      <c r="Q4472">
        <f>D4472*P4472*P4472</f>
        <v>4.0742721782595691E-5</v>
      </c>
      <c r="R4472">
        <f t="shared" si="69"/>
        <v>45</v>
      </c>
    </row>
    <row r="4473" spans="1:18" x14ac:dyDescent="0.3">
      <c r="A4473" t="s">
        <v>3519</v>
      </c>
      <c r="B4473" t="s">
        <v>3520</v>
      </c>
      <c r="C4473">
        <v>1.519360698307569E-2</v>
      </c>
      <c r="D4473">
        <v>3.0387213966151369E-3</v>
      </c>
      <c r="E4473">
        <v>6</v>
      </c>
      <c r="F4473">
        <v>1.2</v>
      </c>
      <c r="G4473">
        <v>2.013619075834717</v>
      </c>
      <c r="H4473">
        <v>44</v>
      </c>
      <c r="I4473">
        <v>5</v>
      </c>
      <c r="J4473" cm="1">
        <f t="array" ref="J4473">SUMPRODUCT(--ISNUMBER(SEARCH(A4473, QA_Seed_Keywords!B$2:B$45)))</f>
        <v>0</v>
      </c>
      <c r="K4473" cm="1">
        <f t="array" ref="K4473">SUMPRODUCT(
    (--(C$2:C$100 &gt;= C4473)),
    (--(G$2:G$100 &gt;= G4473)),
    (--(H$2:H$100 &lt;= H4473)),
    (--(I$2:I$100 &gt;= I4473)),
    -- (
        (C$2:C$100 &gt; C4473) +
        (G$2:G$100 &gt; G4473) +
        (H$2:H$100 &lt; H4473) +
        (I$2:I$100 &gt; I4473)
    )
)</f>
        <v>0</v>
      </c>
      <c r="L4473">
        <f>(I4473/10)/(H4473/122)</f>
        <v>1.3863636363636362</v>
      </c>
      <c r="M4473">
        <f>L4473/MAX($L$2:$L$6948)</f>
        <v>0.11363636363636363</v>
      </c>
      <c r="N4473">
        <f>D4473*M4473*M4473</f>
        <v>3.9239687456290503E-5</v>
      </c>
      <c r="O4473">
        <f>D4473*G4473</f>
        <v>6.1188273703713528E-3</v>
      </c>
      <c r="P4473">
        <f>I4473/H4473</f>
        <v>0.11363636363636363</v>
      </c>
      <c r="Q4473">
        <f>D4473*P4473*P4473</f>
        <v>3.9239687456290503E-5</v>
      </c>
      <c r="R4473">
        <f t="shared" si="69"/>
        <v>39</v>
      </c>
    </row>
    <row r="4474" spans="1:18" x14ac:dyDescent="0.3">
      <c r="A4474" t="s">
        <v>2677</v>
      </c>
      <c r="B4474" t="s">
        <v>2678</v>
      </c>
      <c r="C4474">
        <v>2.0885927344039639E-2</v>
      </c>
      <c r="D4474">
        <v>4.1771854688079282E-3</v>
      </c>
      <c r="E4474">
        <v>8</v>
      </c>
      <c r="F4474">
        <v>1.6</v>
      </c>
      <c r="G4474">
        <v>1.8499896520529151</v>
      </c>
      <c r="H4474">
        <v>52</v>
      </c>
      <c r="I4474">
        <v>5</v>
      </c>
      <c r="J4474" cm="1">
        <f t="array" ref="J4474">SUMPRODUCT(--ISNUMBER(SEARCH(A4474, QA_Seed_Keywords!B$2:B$45)))</f>
        <v>0</v>
      </c>
      <c r="K4474" cm="1">
        <f t="array" ref="K4474">SUMPRODUCT(
    (--(C$2:C$100 &gt;= C4474)),
    (--(G$2:G$100 &gt;= G4474)),
    (--(H$2:H$100 &lt;= H4474)),
    (--(I$2:I$100 &gt;= I4474)),
    -- (
        (C$2:C$100 &gt; C4474) +
        (G$2:G$100 &gt; G4474) +
        (H$2:H$100 &lt; H4474) +
        (I$2:I$100 &gt; I4474)
    )
)</f>
        <v>0</v>
      </c>
      <c r="L4474">
        <f>(I4474/10)/(H4474/122)</f>
        <v>1.1730769230769231</v>
      </c>
      <c r="M4474">
        <f>L4474/MAX($L$2:$L$6948)</f>
        <v>9.6153846153846159E-2</v>
      </c>
      <c r="N4474">
        <f>D4474*M4474*M4474</f>
        <v>3.8620427781138393E-5</v>
      </c>
      <c r="O4474">
        <f>D4474*G4474</f>
        <v>7.7277498920004717E-3</v>
      </c>
      <c r="P4474">
        <f>I4474/H4474</f>
        <v>9.6153846153846159E-2</v>
      </c>
      <c r="Q4474">
        <f>D4474*P4474*P4474</f>
        <v>3.8620427781138393E-5</v>
      </c>
      <c r="R4474">
        <f t="shared" si="69"/>
        <v>47</v>
      </c>
    </row>
    <row r="4475" spans="1:18" x14ac:dyDescent="0.3">
      <c r="A4475" t="s">
        <v>8789</v>
      </c>
      <c r="B4475" t="s">
        <v>8790</v>
      </c>
      <c r="C4475">
        <v>5.7799807783609561E-3</v>
      </c>
      <c r="D4475">
        <v>5.7799807783609561E-3</v>
      </c>
      <c r="E4475">
        <v>1</v>
      </c>
      <c r="F4475">
        <v>1</v>
      </c>
      <c r="G4475">
        <v>3.8743714165497241</v>
      </c>
      <c r="H4475">
        <v>6</v>
      </c>
      <c r="I4475">
        <v>1</v>
      </c>
      <c r="J4475" cm="1">
        <f t="array" ref="J4475">SUMPRODUCT(--ISNUMBER(SEARCH(A4475, QA_Seed_Keywords!B$2:B$45)))</f>
        <v>0</v>
      </c>
      <c r="K4475" cm="1">
        <f t="array" ref="K4475">SUMPRODUCT(
    (--(C$2:C$100 &gt;= C4475)),
    (--(G$2:G$100 &gt;= G4475)),
    (--(H$2:H$100 &lt;= H4475)),
    (--(I$2:I$100 &gt;= I4475)),
    -- (
        (C$2:C$100 &gt; C4475) +
        (G$2:G$100 &gt; G4475) +
        (H$2:H$100 &lt; H4475) +
        (I$2:I$100 &gt; I4475)
    )
)</f>
        <v>285</v>
      </c>
      <c r="L4475">
        <f>(I4475/10)/(H4475/122)</f>
        <v>2.0333333333333337</v>
      </c>
      <c r="M4475">
        <f>L4475/MAX($L$2:$L$6948)</f>
        <v>0.16666666666666671</v>
      </c>
      <c r="N4475">
        <f>D4475*M4475*M4475</f>
        <v>1.6055502162113777E-4</v>
      </c>
      <c r="O4475">
        <f>D4475*G4475</f>
        <v>2.2393792315888512E-2</v>
      </c>
      <c r="P4475">
        <f>I4475/H4475</f>
        <v>0.16666666666666666</v>
      </c>
      <c r="Q4475">
        <f>D4475*P4475*P4475</f>
        <v>1.6055502162113766E-4</v>
      </c>
      <c r="R4475">
        <f t="shared" si="69"/>
        <v>5</v>
      </c>
    </row>
    <row r="4476" spans="1:18" x14ac:dyDescent="0.3">
      <c r="A4476" t="s">
        <v>8791</v>
      </c>
      <c r="B4476" t="s">
        <v>8792</v>
      </c>
      <c r="C4476">
        <v>5.7799807783609561E-3</v>
      </c>
      <c r="D4476">
        <v>5.7799807783609561E-3</v>
      </c>
      <c r="E4476">
        <v>1</v>
      </c>
      <c r="F4476">
        <v>1</v>
      </c>
      <c r="G4476">
        <v>3.8743714165497241</v>
      </c>
      <c r="H4476">
        <v>6</v>
      </c>
      <c r="I4476">
        <v>1</v>
      </c>
      <c r="J4476" cm="1">
        <f t="array" ref="J4476">SUMPRODUCT(--ISNUMBER(SEARCH(A4476, QA_Seed_Keywords!B$2:B$45)))</f>
        <v>0</v>
      </c>
      <c r="K4476" cm="1">
        <f t="array" ref="K4476">SUMPRODUCT(
    (--(C$2:C$100 &gt;= C4476)),
    (--(G$2:G$100 &gt;= G4476)),
    (--(H$2:H$100 &lt;= H4476)),
    (--(I$2:I$100 &gt;= I4476)),
    -- (
        (C$2:C$100 &gt; C4476) +
        (G$2:G$100 &gt; G4476) +
        (H$2:H$100 &lt; H4476) +
        (I$2:I$100 &gt; I4476)
    )
)</f>
        <v>285</v>
      </c>
      <c r="L4476">
        <f>(I4476/10)/(H4476/122)</f>
        <v>2.0333333333333337</v>
      </c>
      <c r="M4476">
        <f>L4476/MAX($L$2:$L$6948)</f>
        <v>0.16666666666666671</v>
      </c>
      <c r="N4476">
        <f>D4476*M4476*M4476</f>
        <v>1.6055502162113777E-4</v>
      </c>
      <c r="O4476">
        <f>D4476*G4476</f>
        <v>2.2393792315888512E-2</v>
      </c>
      <c r="P4476">
        <f>I4476/H4476</f>
        <v>0.16666666666666666</v>
      </c>
      <c r="Q4476">
        <f>D4476*P4476*P4476</f>
        <v>1.6055502162113766E-4</v>
      </c>
      <c r="R4476">
        <f t="shared" si="69"/>
        <v>5</v>
      </c>
    </row>
    <row r="4477" spans="1:18" x14ac:dyDescent="0.3">
      <c r="A4477" t="s">
        <v>8793</v>
      </c>
      <c r="B4477" t="s">
        <v>8793</v>
      </c>
      <c r="C4477">
        <v>5.7799807783609561E-3</v>
      </c>
      <c r="D4477">
        <v>5.7799807783609561E-3</v>
      </c>
      <c r="E4477">
        <v>1</v>
      </c>
      <c r="F4477">
        <v>1</v>
      </c>
      <c r="G4477">
        <v>3.8743714165497241</v>
      </c>
      <c r="H4477">
        <v>6</v>
      </c>
      <c r="I4477">
        <v>1</v>
      </c>
      <c r="J4477" cm="1">
        <f t="array" ref="J4477">SUMPRODUCT(--ISNUMBER(SEARCH(A4477, QA_Seed_Keywords!B$2:B$45)))</f>
        <v>0</v>
      </c>
      <c r="K4477" cm="1">
        <f t="array" ref="K4477">SUMPRODUCT(
    (--(C$2:C$100 &gt;= C4477)),
    (--(G$2:G$100 &gt;= G4477)),
    (--(H$2:H$100 &lt;= H4477)),
    (--(I$2:I$100 &gt;= I4477)),
    -- (
        (C$2:C$100 &gt; C4477) +
        (G$2:G$100 &gt; G4477) +
        (H$2:H$100 &lt; H4477) +
        (I$2:I$100 &gt; I4477)
    )
)</f>
        <v>285</v>
      </c>
      <c r="L4477">
        <f>(I4477/10)/(H4477/122)</f>
        <v>2.0333333333333337</v>
      </c>
      <c r="M4477">
        <f>L4477/MAX($L$2:$L$6948)</f>
        <v>0.16666666666666671</v>
      </c>
      <c r="N4477">
        <f>D4477*M4477*M4477</f>
        <v>1.6055502162113777E-4</v>
      </c>
      <c r="O4477">
        <f>D4477*G4477</f>
        <v>2.2393792315888512E-2</v>
      </c>
      <c r="P4477">
        <f>I4477/H4477</f>
        <v>0.16666666666666666</v>
      </c>
      <c r="Q4477">
        <f>D4477*P4477*P4477</f>
        <v>1.6055502162113766E-4</v>
      </c>
      <c r="R4477">
        <f t="shared" si="69"/>
        <v>5</v>
      </c>
    </row>
    <row r="4478" spans="1:18" x14ac:dyDescent="0.3">
      <c r="A4478" t="s">
        <v>8794</v>
      </c>
      <c r="B4478" t="s">
        <v>8794</v>
      </c>
      <c r="C4478">
        <v>5.7799807783609561E-3</v>
      </c>
      <c r="D4478">
        <v>5.7799807783609561E-3</v>
      </c>
      <c r="E4478">
        <v>1</v>
      </c>
      <c r="F4478">
        <v>1</v>
      </c>
      <c r="G4478">
        <v>3.8743714165497241</v>
      </c>
      <c r="H4478">
        <v>6</v>
      </c>
      <c r="I4478">
        <v>1</v>
      </c>
      <c r="J4478" cm="1">
        <f t="array" ref="J4478">SUMPRODUCT(--ISNUMBER(SEARCH(A4478, QA_Seed_Keywords!B$2:B$45)))</f>
        <v>0</v>
      </c>
      <c r="K4478" cm="1">
        <f t="array" ref="K4478">SUMPRODUCT(
    (--(C$2:C$100 &gt;= C4478)),
    (--(G$2:G$100 &gt;= G4478)),
    (--(H$2:H$100 &lt;= H4478)),
    (--(I$2:I$100 &gt;= I4478)),
    -- (
        (C$2:C$100 &gt; C4478) +
        (G$2:G$100 &gt; G4478) +
        (H$2:H$100 &lt; H4478) +
        (I$2:I$100 &gt; I4478)
    )
)</f>
        <v>285</v>
      </c>
      <c r="L4478">
        <f>(I4478/10)/(H4478/122)</f>
        <v>2.0333333333333337</v>
      </c>
      <c r="M4478">
        <f>L4478/MAX($L$2:$L$6948)</f>
        <v>0.16666666666666671</v>
      </c>
      <c r="N4478">
        <f>D4478*M4478*M4478</f>
        <v>1.6055502162113777E-4</v>
      </c>
      <c r="O4478">
        <f>D4478*G4478</f>
        <v>2.2393792315888512E-2</v>
      </c>
      <c r="P4478">
        <f>I4478/H4478</f>
        <v>0.16666666666666666</v>
      </c>
      <c r="Q4478">
        <f>D4478*P4478*P4478</f>
        <v>1.6055502162113766E-4</v>
      </c>
      <c r="R4478">
        <f t="shared" si="69"/>
        <v>5</v>
      </c>
    </row>
    <row r="4479" spans="1:18" x14ac:dyDescent="0.3">
      <c r="A4479" t="s">
        <v>8795</v>
      </c>
      <c r="B4479" t="s">
        <v>8796</v>
      </c>
      <c r="C4479">
        <v>5.7799807783609561E-3</v>
      </c>
      <c r="D4479">
        <v>5.7799807783609561E-3</v>
      </c>
      <c r="E4479">
        <v>1</v>
      </c>
      <c r="F4479">
        <v>1</v>
      </c>
      <c r="G4479">
        <v>3.8743714165497241</v>
      </c>
      <c r="H4479">
        <v>6</v>
      </c>
      <c r="I4479">
        <v>1</v>
      </c>
      <c r="J4479" cm="1">
        <f t="array" ref="J4479">SUMPRODUCT(--ISNUMBER(SEARCH(A4479, QA_Seed_Keywords!B$2:B$45)))</f>
        <v>0</v>
      </c>
      <c r="K4479" cm="1">
        <f t="array" ref="K4479">SUMPRODUCT(
    (--(C$2:C$100 &gt;= C4479)),
    (--(G$2:G$100 &gt;= G4479)),
    (--(H$2:H$100 &lt;= H4479)),
    (--(I$2:I$100 &gt;= I4479)),
    -- (
        (C$2:C$100 &gt; C4479) +
        (G$2:G$100 &gt; G4479) +
        (H$2:H$100 &lt; H4479) +
        (I$2:I$100 &gt; I4479)
    )
)</f>
        <v>285</v>
      </c>
      <c r="L4479">
        <f>(I4479/10)/(H4479/122)</f>
        <v>2.0333333333333337</v>
      </c>
      <c r="M4479">
        <f>L4479/MAX($L$2:$L$6948)</f>
        <v>0.16666666666666671</v>
      </c>
      <c r="N4479">
        <f>D4479*M4479*M4479</f>
        <v>1.6055502162113777E-4</v>
      </c>
      <c r="O4479">
        <f>D4479*G4479</f>
        <v>2.2393792315888512E-2</v>
      </c>
      <c r="P4479">
        <f>I4479/H4479</f>
        <v>0.16666666666666666</v>
      </c>
      <c r="Q4479">
        <f>D4479*P4479*P4479</f>
        <v>1.6055502162113766E-4</v>
      </c>
      <c r="R4479">
        <f t="shared" si="69"/>
        <v>5</v>
      </c>
    </row>
    <row r="4480" spans="1:18" x14ac:dyDescent="0.3">
      <c r="A4480" t="s">
        <v>8797</v>
      </c>
      <c r="B4480" t="s">
        <v>8798</v>
      </c>
      <c r="C4480">
        <v>5.7799807783609561E-3</v>
      </c>
      <c r="D4480">
        <v>5.7799807783609561E-3</v>
      </c>
      <c r="E4480">
        <v>1</v>
      </c>
      <c r="F4480">
        <v>1</v>
      </c>
      <c r="G4480">
        <v>3.8743714165497241</v>
      </c>
      <c r="H4480">
        <v>6</v>
      </c>
      <c r="I4480">
        <v>1</v>
      </c>
      <c r="J4480" cm="1">
        <f t="array" ref="J4480">SUMPRODUCT(--ISNUMBER(SEARCH(A4480, QA_Seed_Keywords!B$2:B$45)))</f>
        <v>0</v>
      </c>
      <c r="K4480" cm="1">
        <f t="array" ref="K4480">SUMPRODUCT(
    (--(C$2:C$100 &gt;= C4480)),
    (--(G$2:G$100 &gt;= G4480)),
    (--(H$2:H$100 &lt;= H4480)),
    (--(I$2:I$100 &gt;= I4480)),
    -- (
        (C$2:C$100 &gt; C4480) +
        (G$2:G$100 &gt; G4480) +
        (H$2:H$100 &lt; H4480) +
        (I$2:I$100 &gt; I4480)
    )
)</f>
        <v>285</v>
      </c>
      <c r="L4480">
        <f>(I4480/10)/(H4480/122)</f>
        <v>2.0333333333333337</v>
      </c>
      <c r="M4480">
        <f>L4480/MAX($L$2:$L$6948)</f>
        <v>0.16666666666666671</v>
      </c>
      <c r="N4480">
        <f>D4480*M4480*M4480</f>
        <v>1.6055502162113777E-4</v>
      </c>
      <c r="O4480">
        <f>D4480*G4480</f>
        <v>2.2393792315888512E-2</v>
      </c>
      <c r="P4480">
        <f>I4480/H4480</f>
        <v>0.16666666666666666</v>
      </c>
      <c r="Q4480">
        <f>D4480*P4480*P4480</f>
        <v>1.6055502162113766E-4</v>
      </c>
      <c r="R4480">
        <f t="shared" si="69"/>
        <v>5</v>
      </c>
    </row>
    <row r="4481" spans="1:18" x14ac:dyDescent="0.3">
      <c r="A4481" t="s">
        <v>8799</v>
      </c>
      <c r="B4481" t="s">
        <v>8799</v>
      </c>
      <c r="C4481">
        <v>5.7799807783609561E-3</v>
      </c>
      <c r="D4481">
        <v>5.7799807783609561E-3</v>
      </c>
      <c r="E4481">
        <v>1</v>
      </c>
      <c r="F4481">
        <v>1</v>
      </c>
      <c r="G4481">
        <v>3.8743714165497241</v>
      </c>
      <c r="H4481">
        <v>6</v>
      </c>
      <c r="I4481">
        <v>1</v>
      </c>
      <c r="J4481" cm="1">
        <f t="array" ref="J4481">SUMPRODUCT(--ISNUMBER(SEARCH(A4481, QA_Seed_Keywords!B$2:B$45)))</f>
        <v>0</v>
      </c>
      <c r="K4481" cm="1">
        <f t="array" ref="K4481">SUMPRODUCT(
    (--(C$2:C$100 &gt;= C4481)),
    (--(G$2:G$100 &gt;= G4481)),
    (--(H$2:H$100 &lt;= H4481)),
    (--(I$2:I$100 &gt;= I4481)),
    -- (
        (C$2:C$100 &gt; C4481) +
        (G$2:G$100 &gt; G4481) +
        (H$2:H$100 &lt; H4481) +
        (I$2:I$100 &gt; I4481)
    )
)</f>
        <v>285</v>
      </c>
      <c r="L4481">
        <f>(I4481/10)/(H4481/122)</f>
        <v>2.0333333333333337</v>
      </c>
      <c r="M4481">
        <f>L4481/MAX($L$2:$L$6948)</f>
        <v>0.16666666666666671</v>
      </c>
      <c r="N4481">
        <f>D4481*M4481*M4481</f>
        <v>1.6055502162113777E-4</v>
      </c>
      <c r="O4481">
        <f>D4481*G4481</f>
        <v>2.2393792315888512E-2</v>
      </c>
      <c r="P4481">
        <f>I4481/H4481</f>
        <v>0.16666666666666666</v>
      </c>
      <c r="Q4481">
        <f>D4481*P4481*P4481</f>
        <v>1.6055502162113766E-4</v>
      </c>
      <c r="R4481">
        <f t="shared" si="69"/>
        <v>5</v>
      </c>
    </row>
    <row r="4482" spans="1:18" x14ac:dyDescent="0.3">
      <c r="A4482" t="s">
        <v>8800</v>
      </c>
      <c r="B4482" t="s">
        <v>8801</v>
      </c>
      <c r="C4482">
        <v>5.7799807783609561E-3</v>
      </c>
      <c r="D4482">
        <v>5.7799807783609561E-3</v>
      </c>
      <c r="E4482">
        <v>1</v>
      </c>
      <c r="F4482">
        <v>1</v>
      </c>
      <c r="G4482">
        <v>3.8743714165497241</v>
      </c>
      <c r="H4482">
        <v>6</v>
      </c>
      <c r="I4482">
        <v>1</v>
      </c>
      <c r="J4482" cm="1">
        <f t="array" ref="J4482">SUMPRODUCT(--ISNUMBER(SEARCH(A4482, QA_Seed_Keywords!B$2:B$45)))</f>
        <v>0</v>
      </c>
      <c r="K4482" cm="1">
        <f t="array" ref="K4482">SUMPRODUCT(
    (--(C$2:C$100 &gt;= C4482)),
    (--(G$2:G$100 &gt;= G4482)),
    (--(H$2:H$100 &lt;= H4482)),
    (--(I$2:I$100 &gt;= I4482)),
    -- (
        (C$2:C$100 &gt; C4482) +
        (G$2:G$100 &gt; G4482) +
        (H$2:H$100 &lt; H4482) +
        (I$2:I$100 &gt; I4482)
    )
)</f>
        <v>285</v>
      </c>
      <c r="L4482">
        <f>(I4482/10)/(H4482/122)</f>
        <v>2.0333333333333337</v>
      </c>
      <c r="M4482">
        <f>L4482/MAX($L$2:$L$6948)</f>
        <v>0.16666666666666671</v>
      </c>
      <c r="N4482">
        <f>D4482*M4482*M4482</f>
        <v>1.6055502162113777E-4</v>
      </c>
      <c r="O4482">
        <f>D4482*G4482</f>
        <v>2.2393792315888512E-2</v>
      </c>
      <c r="P4482">
        <f>I4482/H4482</f>
        <v>0.16666666666666666</v>
      </c>
      <c r="Q4482">
        <f>D4482*P4482*P4482</f>
        <v>1.6055502162113766E-4</v>
      </c>
      <c r="R4482">
        <f t="shared" si="69"/>
        <v>5</v>
      </c>
    </row>
    <row r="4483" spans="1:18" x14ac:dyDescent="0.3">
      <c r="A4483" t="s">
        <v>8802</v>
      </c>
      <c r="B4483" t="s">
        <v>8803</v>
      </c>
      <c r="C4483">
        <v>5.7799807783609561E-3</v>
      </c>
      <c r="D4483">
        <v>5.7799807783609561E-3</v>
      </c>
      <c r="E4483">
        <v>1</v>
      </c>
      <c r="F4483">
        <v>1</v>
      </c>
      <c r="G4483">
        <v>3.8743714165497241</v>
      </c>
      <c r="H4483">
        <v>6</v>
      </c>
      <c r="I4483">
        <v>1</v>
      </c>
      <c r="J4483" cm="1">
        <f t="array" ref="J4483">SUMPRODUCT(--ISNUMBER(SEARCH(A4483, QA_Seed_Keywords!B$2:B$45)))</f>
        <v>0</v>
      </c>
      <c r="K4483" cm="1">
        <f t="array" ref="K4483">SUMPRODUCT(
    (--(C$2:C$100 &gt;= C4483)),
    (--(G$2:G$100 &gt;= G4483)),
    (--(H$2:H$100 &lt;= H4483)),
    (--(I$2:I$100 &gt;= I4483)),
    -- (
        (C$2:C$100 &gt; C4483) +
        (G$2:G$100 &gt; G4483) +
        (H$2:H$100 &lt; H4483) +
        (I$2:I$100 &gt; I4483)
    )
)</f>
        <v>285</v>
      </c>
      <c r="L4483">
        <f>(I4483/10)/(H4483/122)</f>
        <v>2.0333333333333337</v>
      </c>
      <c r="M4483">
        <f>L4483/MAX($L$2:$L$6948)</f>
        <v>0.16666666666666671</v>
      </c>
      <c r="N4483">
        <f>D4483*M4483*M4483</f>
        <v>1.6055502162113777E-4</v>
      </c>
      <c r="O4483">
        <f>D4483*G4483</f>
        <v>2.2393792315888512E-2</v>
      </c>
      <c r="P4483">
        <f>I4483/H4483</f>
        <v>0.16666666666666666</v>
      </c>
      <c r="Q4483">
        <f>D4483*P4483*P4483</f>
        <v>1.6055502162113766E-4</v>
      </c>
      <c r="R4483">
        <f t="shared" ref="R4483:R4546" si="70">H4483-I4483</f>
        <v>5</v>
      </c>
    </row>
    <row r="4484" spans="1:18" x14ac:dyDescent="0.3">
      <c r="A4484" t="s">
        <v>8804</v>
      </c>
      <c r="B4484" t="s">
        <v>8805</v>
      </c>
      <c r="C4484">
        <v>5.7799807783609561E-3</v>
      </c>
      <c r="D4484">
        <v>5.7799807783609561E-3</v>
      </c>
      <c r="E4484">
        <v>1</v>
      </c>
      <c r="F4484">
        <v>1</v>
      </c>
      <c r="G4484">
        <v>3.8743714165497241</v>
      </c>
      <c r="H4484">
        <v>6</v>
      </c>
      <c r="I4484">
        <v>1</v>
      </c>
      <c r="J4484" cm="1">
        <f t="array" ref="J4484">SUMPRODUCT(--ISNUMBER(SEARCH(A4484, QA_Seed_Keywords!B$2:B$45)))</f>
        <v>0</v>
      </c>
      <c r="K4484" cm="1">
        <f t="array" ref="K4484">SUMPRODUCT(
    (--(C$2:C$100 &gt;= C4484)),
    (--(G$2:G$100 &gt;= G4484)),
    (--(H$2:H$100 &lt;= H4484)),
    (--(I$2:I$100 &gt;= I4484)),
    -- (
        (C$2:C$100 &gt; C4484) +
        (G$2:G$100 &gt; G4484) +
        (H$2:H$100 &lt; H4484) +
        (I$2:I$100 &gt; I4484)
    )
)</f>
        <v>285</v>
      </c>
      <c r="L4484">
        <f>(I4484/10)/(H4484/122)</f>
        <v>2.0333333333333337</v>
      </c>
      <c r="M4484">
        <f>L4484/MAX($L$2:$L$6948)</f>
        <v>0.16666666666666671</v>
      </c>
      <c r="N4484">
        <f>D4484*M4484*M4484</f>
        <v>1.6055502162113777E-4</v>
      </c>
      <c r="O4484">
        <f>D4484*G4484</f>
        <v>2.2393792315888512E-2</v>
      </c>
      <c r="P4484">
        <f>I4484/H4484</f>
        <v>0.16666666666666666</v>
      </c>
      <c r="Q4484">
        <f>D4484*P4484*P4484</f>
        <v>1.6055502162113766E-4</v>
      </c>
      <c r="R4484">
        <f t="shared" si="70"/>
        <v>5</v>
      </c>
    </row>
    <row r="4485" spans="1:18" x14ac:dyDescent="0.3">
      <c r="A4485" t="s">
        <v>8806</v>
      </c>
      <c r="B4485" t="s">
        <v>8806</v>
      </c>
      <c r="C4485">
        <v>5.7799807783609561E-3</v>
      </c>
      <c r="D4485">
        <v>5.7799807783609561E-3</v>
      </c>
      <c r="E4485">
        <v>1</v>
      </c>
      <c r="F4485">
        <v>1</v>
      </c>
      <c r="G4485">
        <v>3.8743714165497241</v>
      </c>
      <c r="H4485">
        <v>6</v>
      </c>
      <c r="I4485">
        <v>1</v>
      </c>
      <c r="J4485" cm="1">
        <f t="array" ref="J4485">SUMPRODUCT(--ISNUMBER(SEARCH(A4485, QA_Seed_Keywords!B$2:B$45)))</f>
        <v>0</v>
      </c>
      <c r="K4485" cm="1">
        <f t="array" ref="K4485">SUMPRODUCT(
    (--(C$2:C$100 &gt;= C4485)),
    (--(G$2:G$100 &gt;= G4485)),
    (--(H$2:H$100 &lt;= H4485)),
    (--(I$2:I$100 &gt;= I4485)),
    -- (
        (C$2:C$100 &gt; C4485) +
        (G$2:G$100 &gt; G4485) +
        (H$2:H$100 &lt; H4485) +
        (I$2:I$100 &gt; I4485)
    )
)</f>
        <v>285</v>
      </c>
      <c r="L4485">
        <f>(I4485/10)/(H4485/122)</f>
        <v>2.0333333333333337</v>
      </c>
      <c r="M4485">
        <f>L4485/MAX($L$2:$L$6948)</f>
        <v>0.16666666666666671</v>
      </c>
      <c r="N4485">
        <f>D4485*M4485*M4485</f>
        <v>1.6055502162113777E-4</v>
      </c>
      <c r="O4485">
        <f>D4485*G4485</f>
        <v>2.2393792315888512E-2</v>
      </c>
      <c r="P4485">
        <f>I4485/H4485</f>
        <v>0.16666666666666666</v>
      </c>
      <c r="Q4485">
        <f>D4485*P4485*P4485</f>
        <v>1.6055502162113766E-4</v>
      </c>
      <c r="R4485">
        <f t="shared" si="70"/>
        <v>5</v>
      </c>
    </row>
    <row r="4486" spans="1:18" x14ac:dyDescent="0.3">
      <c r="A4486" t="s">
        <v>8807</v>
      </c>
      <c r="B4486" t="s">
        <v>8808</v>
      </c>
      <c r="C4486">
        <v>5.7687169276976176E-3</v>
      </c>
      <c r="D4486">
        <v>5.7687169276976176E-3</v>
      </c>
      <c r="E4486">
        <v>1</v>
      </c>
      <c r="F4486">
        <v>1</v>
      </c>
      <c r="G4486">
        <v>3.8743714165497241</v>
      </c>
      <c r="H4486">
        <v>6</v>
      </c>
      <c r="I4486">
        <v>1</v>
      </c>
      <c r="J4486" cm="1">
        <f t="array" ref="J4486">SUMPRODUCT(--ISNUMBER(SEARCH(A4486, QA_Seed_Keywords!B$2:B$45)))</f>
        <v>0</v>
      </c>
      <c r="K4486" cm="1">
        <f t="array" ref="K4486">SUMPRODUCT(
    (--(C$2:C$100 &gt;= C4486)),
    (--(G$2:G$100 &gt;= G4486)),
    (--(H$2:H$100 &lt;= H4486)),
    (--(I$2:I$100 &gt;= I4486)),
    -- (
        (C$2:C$100 &gt; C4486) +
        (G$2:G$100 &gt; G4486) +
        (H$2:H$100 &lt; H4486) +
        (I$2:I$100 &gt; I4486)
    )
)</f>
        <v>285</v>
      </c>
      <c r="L4486">
        <f>(I4486/10)/(H4486/122)</f>
        <v>2.0333333333333337</v>
      </c>
      <c r="M4486">
        <f>L4486/MAX($L$2:$L$6948)</f>
        <v>0.16666666666666671</v>
      </c>
      <c r="N4486">
        <f>D4486*M4486*M4486</f>
        <v>1.6024213688048948E-4</v>
      </c>
      <c r="O4486">
        <f>D4486*G4486</f>
        <v>2.2350151974838191E-2</v>
      </c>
      <c r="P4486">
        <f>I4486/H4486</f>
        <v>0.16666666666666666</v>
      </c>
      <c r="Q4486">
        <f>D4486*P4486*P4486</f>
        <v>1.6024213688048937E-4</v>
      </c>
      <c r="R4486">
        <f t="shared" si="70"/>
        <v>5</v>
      </c>
    </row>
    <row r="4487" spans="1:18" x14ac:dyDescent="0.3">
      <c r="A4487" t="s">
        <v>8809</v>
      </c>
      <c r="B4487" t="s">
        <v>8810</v>
      </c>
      <c r="C4487">
        <v>5.7687169276976176E-3</v>
      </c>
      <c r="D4487">
        <v>5.7687169276976176E-3</v>
      </c>
      <c r="E4487">
        <v>1</v>
      </c>
      <c r="F4487">
        <v>1</v>
      </c>
      <c r="G4487">
        <v>3.8743714165497241</v>
      </c>
      <c r="H4487">
        <v>6</v>
      </c>
      <c r="I4487">
        <v>1</v>
      </c>
      <c r="J4487" cm="1">
        <f t="array" ref="J4487">SUMPRODUCT(--ISNUMBER(SEARCH(A4487, QA_Seed_Keywords!B$2:B$45)))</f>
        <v>0</v>
      </c>
      <c r="K4487" cm="1">
        <f t="array" ref="K4487">SUMPRODUCT(
    (--(C$2:C$100 &gt;= C4487)),
    (--(G$2:G$100 &gt;= G4487)),
    (--(H$2:H$100 &lt;= H4487)),
    (--(I$2:I$100 &gt;= I4487)),
    -- (
        (C$2:C$100 &gt; C4487) +
        (G$2:G$100 &gt; G4487) +
        (H$2:H$100 &lt; H4487) +
        (I$2:I$100 &gt; I4487)
    )
)</f>
        <v>285</v>
      </c>
      <c r="L4487">
        <f>(I4487/10)/(H4487/122)</f>
        <v>2.0333333333333337</v>
      </c>
      <c r="M4487">
        <f>L4487/MAX($L$2:$L$6948)</f>
        <v>0.16666666666666671</v>
      </c>
      <c r="N4487">
        <f>D4487*M4487*M4487</f>
        <v>1.6024213688048948E-4</v>
      </c>
      <c r="O4487">
        <f>D4487*G4487</f>
        <v>2.2350151974838191E-2</v>
      </c>
      <c r="P4487">
        <f>I4487/H4487</f>
        <v>0.16666666666666666</v>
      </c>
      <c r="Q4487">
        <f>D4487*P4487*P4487</f>
        <v>1.6024213688048937E-4</v>
      </c>
      <c r="R4487">
        <f t="shared" si="70"/>
        <v>5</v>
      </c>
    </row>
    <row r="4488" spans="1:18" x14ac:dyDescent="0.3">
      <c r="A4488" t="s">
        <v>8811</v>
      </c>
      <c r="B4488" t="s">
        <v>8811</v>
      </c>
      <c r="C4488">
        <v>5.7687169276976176E-3</v>
      </c>
      <c r="D4488">
        <v>5.7687169276976176E-3</v>
      </c>
      <c r="E4488">
        <v>1</v>
      </c>
      <c r="F4488">
        <v>1</v>
      </c>
      <c r="G4488">
        <v>3.8743714165497241</v>
      </c>
      <c r="H4488">
        <v>6</v>
      </c>
      <c r="I4488">
        <v>1</v>
      </c>
      <c r="J4488" cm="1">
        <f t="array" ref="J4488">SUMPRODUCT(--ISNUMBER(SEARCH(A4488, QA_Seed_Keywords!B$2:B$45)))</f>
        <v>0</v>
      </c>
      <c r="K4488" cm="1">
        <f t="array" ref="K4488">SUMPRODUCT(
    (--(C$2:C$100 &gt;= C4488)),
    (--(G$2:G$100 &gt;= G4488)),
    (--(H$2:H$100 &lt;= H4488)),
    (--(I$2:I$100 &gt;= I4488)),
    -- (
        (C$2:C$100 &gt; C4488) +
        (G$2:G$100 &gt; G4488) +
        (H$2:H$100 &lt; H4488) +
        (I$2:I$100 &gt; I4488)
    )
)</f>
        <v>285</v>
      </c>
      <c r="L4488">
        <f>(I4488/10)/(H4488/122)</f>
        <v>2.0333333333333337</v>
      </c>
      <c r="M4488">
        <f>L4488/MAX($L$2:$L$6948)</f>
        <v>0.16666666666666671</v>
      </c>
      <c r="N4488">
        <f>D4488*M4488*M4488</f>
        <v>1.6024213688048948E-4</v>
      </c>
      <c r="O4488">
        <f>D4488*G4488</f>
        <v>2.2350151974838191E-2</v>
      </c>
      <c r="P4488">
        <f>I4488/H4488</f>
        <v>0.16666666666666666</v>
      </c>
      <c r="Q4488">
        <f>D4488*P4488*P4488</f>
        <v>1.6024213688048937E-4</v>
      </c>
      <c r="R4488">
        <f t="shared" si="70"/>
        <v>5</v>
      </c>
    </row>
    <row r="4489" spans="1:18" x14ac:dyDescent="0.3">
      <c r="A4489" t="s">
        <v>8812</v>
      </c>
      <c r="B4489" t="s">
        <v>8812</v>
      </c>
      <c r="C4489">
        <v>5.7687169276976176E-3</v>
      </c>
      <c r="D4489">
        <v>5.7687169276976176E-3</v>
      </c>
      <c r="E4489">
        <v>1</v>
      </c>
      <c r="F4489">
        <v>1</v>
      </c>
      <c r="G4489">
        <v>3.8743714165497241</v>
      </c>
      <c r="H4489">
        <v>6</v>
      </c>
      <c r="I4489">
        <v>1</v>
      </c>
      <c r="J4489" cm="1">
        <f t="array" ref="J4489">SUMPRODUCT(--ISNUMBER(SEARCH(A4489, QA_Seed_Keywords!B$2:B$45)))</f>
        <v>0</v>
      </c>
      <c r="K4489" cm="1">
        <f t="array" ref="K4489">SUMPRODUCT(
    (--(C$2:C$100 &gt;= C4489)),
    (--(G$2:G$100 &gt;= G4489)),
    (--(H$2:H$100 &lt;= H4489)),
    (--(I$2:I$100 &gt;= I4489)),
    -- (
        (C$2:C$100 &gt; C4489) +
        (G$2:G$100 &gt; G4489) +
        (H$2:H$100 &lt; H4489) +
        (I$2:I$100 &gt; I4489)
    )
)</f>
        <v>285</v>
      </c>
      <c r="L4489">
        <f>(I4489/10)/(H4489/122)</f>
        <v>2.0333333333333337</v>
      </c>
      <c r="M4489">
        <f>L4489/MAX($L$2:$L$6948)</f>
        <v>0.16666666666666671</v>
      </c>
      <c r="N4489">
        <f>D4489*M4489*M4489</f>
        <v>1.6024213688048948E-4</v>
      </c>
      <c r="O4489">
        <f>D4489*G4489</f>
        <v>2.2350151974838191E-2</v>
      </c>
      <c r="P4489">
        <f>I4489/H4489</f>
        <v>0.16666666666666666</v>
      </c>
      <c r="Q4489">
        <f>D4489*P4489*P4489</f>
        <v>1.6024213688048937E-4</v>
      </c>
      <c r="R4489">
        <f t="shared" si="70"/>
        <v>5</v>
      </c>
    </row>
    <row r="4490" spans="1:18" x14ac:dyDescent="0.3">
      <c r="A4490" t="s">
        <v>8813</v>
      </c>
      <c r="B4490" t="s">
        <v>8467</v>
      </c>
      <c r="C4490">
        <v>5.7687169276976176E-3</v>
      </c>
      <c r="D4490">
        <v>5.7687169276976176E-3</v>
      </c>
      <c r="E4490">
        <v>1</v>
      </c>
      <c r="F4490">
        <v>1</v>
      </c>
      <c r="G4490">
        <v>3.8743714165497241</v>
      </c>
      <c r="H4490">
        <v>6</v>
      </c>
      <c r="I4490">
        <v>1</v>
      </c>
      <c r="J4490" cm="1">
        <f t="array" ref="J4490">SUMPRODUCT(--ISNUMBER(SEARCH(A4490, QA_Seed_Keywords!B$2:B$45)))</f>
        <v>0</v>
      </c>
      <c r="K4490" cm="1">
        <f t="array" ref="K4490">SUMPRODUCT(
    (--(C$2:C$100 &gt;= C4490)),
    (--(G$2:G$100 &gt;= G4490)),
    (--(H$2:H$100 &lt;= H4490)),
    (--(I$2:I$100 &gt;= I4490)),
    -- (
        (C$2:C$100 &gt; C4490) +
        (G$2:G$100 &gt; G4490) +
        (H$2:H$100 &lt; H4490) +
        (I$2:I$100 &gt; I4490)
    )
)</f>
        <v>285</v>
      </c>
      <c r="L4490">
        <f>(I4490/10)/(H4490/122)</f>
        <v>2.0333333333333337</v>
      </c>
      <c r="M4490">
        <f>L4490/MAX($L$2:$L$6948)</f>
        <v>0.16666666666666671</v>
      </c>
      <c r="N4490">
        <f>D4490*M4490*M4490</f>
        <v>1.6024213688048948E-4</v>
      </c>
      <c r="O4490">
        <f>D4490*G4490</f>
        <v>2.2350151974838191E-2</v>
      </c>
      <c r="P4490">
        <f>I4490/H4490</f>
        <v>0.16666666666666666</v>
      </c>
      <c r="Q4490">
        <f>D4490*P4490*P4490</f>
        <v>1.6024213688048937E-4</v>
      </c>
      <c r="R4490">
        <f t="shared" si="70"/>
        <v>5</v>
      </c>
    </row>
    <row r="4491" spans="1:18" x14ac:dyDescent="0.3">
      <c r="A4491" t="s">
        <v>8814</v>
      </c>
      <c r="B4491" t="s">
        <v>8815</v>
      </c>
      <c r="C4491">
        <v>5.7687169276976176E-3</v>
      </c>
      <c r="D4491">
        <v>5.7687169276976176E-3</v>
      </c>
      <c r="E4491">
        <v>1</v>
      </c>
      <c r="F4491">
        <v>1</v>
      </c>
      <c r="G4491">
        <v>3.8743714165497241</v>
      </c>
      <c r="H4491">
        <v>6</v>
      </c>
      <c r="I4491">
        <v>1</v>
      </c>
      <c r="J4491" cm="1">
        <f t="array" ref="J4491">SUMPRODUCT(--ISNUMBER(SEARCH(A4491, QA_Seed_Keywords!B$2:B$45)))</f>
        <v>0</v>
      </c>
      <c r="K4491" cm="1">
        <f t="array" ref="K4491">SUMPRODUCT(
    (--(C$2:C$100 &gt;= C4491)),
    (--(G$2:G$100 &gt;= G4491)),
    (--(H$2:H$100 &lt;= H4491)),
    (--(I$2:I$100 &gt;= I4491)),
    -- (
        (C$2:C$100 &gt; C4491) +
        (G$2:G$100 &gt; G4491) +
        (H$2:H$100 &lt; H4491) +
        (I$2:I$100 &gt; I4491)
    )
)</f>
        <v>285</v>
      </c>
      <c r="L4491">
        <f>(I4491/10)/(H4491/122)</f>
        <v>2.0333333333333337</v>
      </c>
      <c r="M4491">
        <f>L4491/MAX($L$2:$L$6948)</f>
        <v>0.16666666666666671</v>
      </c>
      <c r="N4491">
        <f>D4491*M4491*M4491</f>
        <v>1.6024213688048948E-4</v>
      </c>
      <c r="O4491">
        <f>D4491*G4491</f>
        <v>2.2350151974838191E-2</v>
      </c>
      <c r="P4491">
        <f>I4491/H4491</f>
        <v>0.16666666666666666</v>
      </c>
      <c r="Q4491">
        <f>D4491*P4491*P4491</f>
        <v>1.6024213688048937E-4</v>
      </c>
      <c r="R4491">
        <f t="shared" si="70"/>
        <v>5</v>
      </c>
    </row>
    <row r="4492" spans="1:18" x14ac:dyDescent="0.3">
      <c r="A4492" t="s">
        <v>8816</v>
      </c>
      <c r="B4492" t="s">
        <v>8816</v>
      </c>
      <c r="C4492">
        <v>5.7687169276976176E-3</v>
      </c>
      <c r="D4492">
        <v>5.7687169276976176E-3</v>
      </c>
      <c r="E4492">
        <v>1</v>
      </c>
      <c r="F4492">
        <v>1</v>
      </c>
      <c r="G4492">
        <v>3.8743714165497241</v>
      </c>
      <c r="H4492">
        <v>6</v>
      </c>
      <c r="I4492">
        <v>1</v>
      </c>
      <c r="J4492" cm="1">
        <f t="array" ref="J4492">SUMPRODUCT(--ISNUMBER(SEARCH(A4492, QA_Seed_Keywords!B$2:B$45)))</f>
        <v>0</v>
      </c>
      <c r="K4492" cm="1">
        <f t="array" ref="K4492">SUMPRODUCT(
    (--(C$2:C$100 &gt;= C4492)),
    (--(G$2:G$100 &gt;= G4492)),
    (--(H$2:H$100 &lt;= H4492)),
    (--(I$2:I$100 &gt;= I4492)),
    -- (
        (C$2:C$100 &gt; C4492) +
        (G$2:G$100 &gt; G4492) +
        (H$2:H$100 &lt; H4492) +
        (I$2:I$100 &gt; I4492)
    )
)</f>
        <v>285</v>
      </c>
      <c r="L4492">
        <f>(I4492/10)/(H4492/122)</f>
        <v>2.0333333333333337</v>
      </c>
      <c r="M4492">
        <f>L4492/MAX($L$2:$L$6948)</f>
        <v>0.16666666666666671</v>
      </c>
      <c r="N4492">
        <f>D4492*M4492*M4492</f>
        <v>1.6024213688048948E-4</v>
      </c>
      <c r="O4492">
        <f>D4492*G4492</f>
        <v>2.2350151974838191E-2</v>
      </c>
      <c r="P4492">
        <f>I4492/H4492</f>
        <v>0.16666666666666666</v>
      </c>
      <c r="Q4492">
        <f>D4492*P4492*P4492</f>
        <v>1.6024213688048937E-4</v>
      </c>
      <c r="R4492">
        <f t="shared" si="70"/>
        <v>5</v>
      </c>
    </row>
    <row r="4493" spans="1:18" x14ac:dyDescent="0.3">
      <c r="A4493" t="s">
        <v>8817</v>
      </c>
      <c r="B4493" t="s">
        <v>8817</v>
      </c>
      <c r="C4493">
        <v>5.7687169276976176E-3</v>
      </c>
      <c r="D4493">
        <v>5.7687169276976176E-3</v>
      </c>
      <c r="E4493">
        <v>1</v>
      </c>
      <c r="F4493">
        <v>1</v>
      </c>
      <c r="G4493">
        <v>3.8743714165497241</v>
      </c>
      <c r="H4493">
        <v>6</v>
      </c>
      <c r="I4493">
        <v>1</v>
      </c>
      <c r="J4493" cm="1">
        <f t="array" ref="J4493">SUMPRODUCT(--ISNUMBER(SEARCH(A4493, QA_Seed_Keywords!B$2:B$45)))</f>
        <v>0</v>
      </c>
      <c r="K4493" cm="1">
        <f t="array" ref="K4493">SUMPRODUCT(
    (--(C$2:C$100 &gt;= C4493)),
    (--(G$2:G$100 &gt;= G4493)),
    (--(H$2:H$100 &lt;= H4493)),
    (--(I$2:I$100 &gt;= I4493)),
    -- (
        (C$2:C$100 &gt; C4493) +
        (G$2:G$100 &gt; G4493) +
        (H$2:H$100 &lt; H4493) +
        (I$2:I$100 &gt; I4493)
    )
)</f>
        <v>285</v>
      </c>
      <c r="L4493">
        <f>(I4493/10)/(H4493/122)</f>
        <v>2.0333333333333337</v>
      </c>
      <c r="M4493">
        <f>L4493/MAX($L$2:$L$6948)</f>
        <v>0.16666666666666671</v>
      </c>
      <c r="N4493">
        <f>D4493*M4493*M4493</f>
        <v>1.6024213688048948E-4</v>
      </c>
      <c r="O4493">
        <f>D4493*G4493</f>
        <v>2.2350151974838191E-2</v>
      </c>
      <c r="P4493">
        <f>I4493/H4493</f>
        <v>0.16666666666666666</v>
      </c>
      <c r="Q4493">
        <f>D4493*P4493*P4493</f>
        <v>1.6024213688048937E-4</v>
      </c>
      <c r="R4493">
        <f t="shared" si="70"/>
        <v>5</v>
      </c>
    </row>
    <row r="4494" spans="1:18" x14ac:dyDescent="0.3">
      <c r="A4494" t="s">
        <v>8818</v>
      </c>
      <c r="B4494" t="s">
        <v>8819</v>
      </c>
      <c r="C4494">
        <v>5.7687169276976176E-3</v>
      </c>
      <c r="D4494">
        <v>5.7687169276976176E-3</v>
      </c>
      <c r="E4494">
        <v>1</v>
      </c>
      <c r="F4494">
        <v>1</v>
      </c>
      <c r="G4494">
        <v>3.8743714165497241</v>
      </c>
      <c r="H4494">
        <v>6</v>
      </c>
      <c r="I4494">
        <v>1</v>
      </c>
      <c r="J4494" cm="1">
        <f t="array" ref="J4494">SUMPRODUCT(--ISNUMBER(SEARCH(A4494, QA_Seed_Keywords!B$2:B$45)))</f>
        <v>0</v>
      </c>
      <c r="K4494" cm="1">
        <f t="array" ref="K4494">SUMPRODUCT(
    (--(C$2:C$100 &gt;= C4494)),
    (--(G$2:G$100 &gt;= G4494)),
    (--(H$2:H$100 &lt;= H4494)),
    (--(I$2:I$100 &gt;= I4494)),
    -- (
        (C$2:C$100 &gt; C4494) +
        (G$2:G$100 &gt; G4494) +
        (H$2:H$100 &lt; H4494) +
        (I$2:I$100 &gt; I4494)
    )
)</f>
        <v>285</v>
      </c>
      <c r="L4494">
        <f>(I4494/10)/(H4494/122)</f>
        <v>2.0333333333333337</v>
      </c>
      <c r="M4494">
        <f>L4494/MAX($L$2:$L$6948)</f>
        <v>0.16666666666666671</v>
      </c>
      <c r="N4494">
        <f>D4494*M4494*M4494</f>
        <v>1.6024213688048948E-4</v>
      </c>
      <c r="O4494">
        <f>D4494*G4494</f>
        <v>2.2350151974838191E-2</v>
      </c>
      <c r="P4494">
        <f>I4494/H4494</f>
        <v>0.16666666666666666</v>
      </c>
      <c r="Q4494">
        <f>D4494*P4494*P4494</f>
        <v>1.6024213688048937E-4</v>
      </c>
      <c r="R4494">
        <f t="shared" si="70"/>
        <v>5</v>
      </c>
    </row>
    <row r="4495" spans="1:18" x14ac:dyDescent="0.3">
      <c r="A4495" t="s">
        <v>8820</v>
      </c>
      <c r="B4495" t="s">
        <v>8820</v>
      </c>
      <c r="C4495">
        <v>5.7687169276976176E-3</v>
      </c>
      <c r="D4495">
        <v>5.7687169276976176E-3</v>
      </c>
      <c r="E4495">
        <v>1</v>
      </c>
      <c r="F4495">
        <v>1</v>
      </c>
      <c r="G4495">
        <v>3.8743714165497241</v>
      </c>
      <c r="H4495">
        <v>6</v>
      </c>
      <c r="I4495">
        <v>1</v>
      </c>
      <c r="J4495" cm="1">
        <f t="array" ref="J4495">SUMPRODUCT(--ISNUMBER(SEARCH(A4495, QA_Seed_Keywords!B$2:B$45)))</f>
        <v>0</v>
      </c>
      <c r="K4495" cm="1">
        <f t="array" ref="K4495">SUMPRODUCT(
    (--(C$2:C$100 &gt;= C4495)),
    (--(G$2:G$100 &gt;= G4495)),
    (--(H$2:H$100 &lt;= H4495)),
    (--(I$2:I$100 &gt;= I4495)),
    -- (
        (C$2:C$100 &gt; C4495) +
        (G$2:G$100 &gt; G4495) +
        (H$2:H$100 &lt; H4495) +
        (I$2:I$100 &gt; I4495)
    )
)</f>
        <v>285</v>
      </c>
      <c r="L4495">
        <f>(I4495/10)/(H4495/122)</f>
        <v>2.0333333333333337</v>
      </c>
      <c r="M4495">
        <f>L4495/MAX($L$2:$L$6948)</f>
        <v>0.16666666666666671</v>
      </c>
      <c r="N4495">
        <f>D4495*M4495*M4495</f>
        <v>1.6024213688048948E-4</v>
      </c>
      <c r="O4495">
        <f>D4495*G4495</f>
        <v>2.2350151974838191E-2</v>
      </c>
      <c r="P4495">
        <f>I4495/H4495</f>
        <v>0.16666666666666666</v>
      </c>
      <c r="Q4495">
        <f>D4495*P4495*P4495</f>
        <v>1.6024213688048937E-4</v>
      </c>
      <c r="R4495">
        <f t="shared" si="70"/>
        <v>5</v>
      </c>
    </row>
    <row r="4496" spans="1:18" x14ac:dyDescent="0.3">
      <c r="A4496" t="s">
        <v>8821</v>
      </c>
      <c r="B4496" t="s">
        <v>8822</v>
      </c>
      <c r="C4496">
        <v>5.7687169276976176E-3</v>
      </c>
      <c r="D4496">
        <v>5.7687169276976176E-3</v>
      </c>
      <c r="E4496">
        <v>1</v>
      </c>
      <c r="F4496">
        <v>1</v>
      </c>
      <c r="G4496">
        <v>3.8743714165497241</v>
      </c>
      <c r="H4496">
        <v>6</v>
      </c>
      <c r="I4496">
        <v>1</v>
      </c>
      <c r="J4496" cm="1">
        <f t="array" ref="J4496">SUMPRODUCT(--ISNUMBER(SEARCH(A4496, QA_Seed_Keywords!B$2:B$45)))</f>
        <v>0</v>
      </c>
      <c r="K4496" cm="1">
        <f t="array" ref="K4496">SUMPRODUCT(
    (--(C$2:C$100 &gt;= C4496)),
    (--(G$2:G$100 &gt;= G4496)),
    (--(H$2:H$100 &lt;= H4496)),
    (--(I$2:I$100 &gt;= I4496)),
    -- (
        (C$2:C$100 &gt; C4496) +
        (G$2:G$100 &gt; G4496) +
        (H$2:H$100 &lt; H4496) +
        (I$2:I$100 &gt; I4496)
    )
)</f>
        <v>285</v>
      </c>
      <c r="L4496">
        <f>(I4496/10)/(H4496/122)</f>
        <v>2.0333333333333337</v>
      </c>
      <c r="M4496">
        <f>L4496/MAX($L$2:$L$6948)</f>
        <v>0.16666666666666671</v>
      </c>
      <c r="N4496">
        <f>D4496*M4496*M4496</f>
        <v>1.6024213688048948E-4</v>
      </c>
      <c r="O4496">
        <f>D4496*G4496</f>
        <v>2.2350151974838191E-2</v>
      </c>
      <c r="P4496">
        <f>I4496/H4496</f>
        <v>0.16666666666666666</v>
      </c>
      <c r="Q4496">
        <f>D4496*P4496*P4496</f>
        <v>1.6024213688048937E-4</v>
      </c>
      <c r="R4496">
        <f t="shared" si="70"/>
        <v>5</v>
      </c>
    </row>
    <row r="4497" spans="1:18" x14ac:dyDescent="0.3">
      <c r="A4497" t="s">
        <v>8823</v>
      </c>
      <c r="B4497" t="s">
        <v>8824</v>
      </c>
      <c r="C4497">
        <v>5.7687169276976176E-3</v>
      </c>
      <c r="D4497">
        <v>5.7687169276976176E-3</v>
      </c>
      <c r="E4497">
        <v>1</v>
      </c>
      <c r="F4497">
        <v>1</v>
      </c>
      <c r="G4497">
        <v>3.8743714165497241</v>
      </c>
      <c r="H4497">
        <v>6</v>
      </c>
      <c r="I4497">
        <v>1</v>
      </c>
      <c r="J4497" cm="1">
        <f t="array" ref="J4497">SUMPRODUCT(--ISNUMBER(SEARCH(A4497, QA_Seed_Keywords!B$2:B$45)))</f>
        <v>0</v>
      </c>
      <c r="K4497" cm="1">
        <f t="array" ref="K4497">SUMPRODUCT(
    (--(C$2:C$100 &gt;= C4497)),
    (--(G$2:G$100 &gt;= G4497)),
    (--(H$2:H$100 &lt;= H4497)),
    (--(I$2:I$100 &gt;= I4497)),
    -- (
        (C$2:C$100 &gt; C4497) +
        (G$2:G$100 &gt; G4497) +
        (H$2:H$100 &lt; H4497) +
        (I$2:I$100 &gt; I4497)
    )
)</f>
        <v>285</v>
      </c>
      <c r="L4497">
        <f>(I4497/10)/(H4497/122)</f>
        <v>2.0333333333333337</v>
      </c>
      <c r="M4497">
        <f>L4497/MAX($L$2:$L$6948)</f>
        <v>0.16666666666666671</v>
      </c>
      <c r="N4497">
        <f>D4497*M4497*M4497</f>
        <v>1.6024213688048948E-4</v>
      </c>
      <c r="O4497">
        <f>D4497*G4497</f>
        <v>2.2350151974838191E-2</v>
      </c>
      <c r="P4497">
        <f>I4497/H4497</f>
        <v>0.16666666666666666</v>
      </c>
      <c r="Q4497">
        <f>D4497*P4497*P4497</f>
        <v>1.6024213688048937E-4</v>
      </c>
      <c r="R4497">
        <f t="shared" si="70"/>
        <v>5</v>
      </c>
    </row>
    <row r="4498" spans="1:18" x14ac:dyDescent="0.3">
      <c r="A4498" t="s">
        <v>8825</v>
      </c>
      <c r="B4498" t="s">
        <v>8825</v>
      </c>
      <c r="C4498">
        <v>5.7687169276976176E-3</v>
      </c>
      <c r="D4498">
        <v>5.7687169276976176E-3</v>
      </c>
      <c r="E4498">
        <v>1</v>
      </c>
      <c r="F4498">
        <v>1</v>
      </c>
      <c r="G4498">
        <v>3.8743714165497241</v>
      </c>
      <c r="H4498">
        <v>6</v>
      </c>
      <c r="I4498">
        <v>1</v>
      </c>
      <c r="J4498" cm="1">
        <f t="array" ref="J4498">SUMPRODUCT(--ISNUMBER(SEARCH(A4498, QA_Seed_Keywords!B$2:B$45)))</f>
        <v>0</v>
      </c>
      <c r="K4498" cm="1">
        <f t="array" ref="K4498">SUMPRODUCT(
    (--(C$2:C$100 &gt;= C4498)),
    (--(G$2:G$100 &gt;= G4498)),
    (--(H$2:H$100 &lt;= H4498)),
    (--(I$2:I$100 &gt;= I4498)),
    -- (
        (C$2:C$100 &gt; C4498) +
        (G$2:G$100 &gt; G4498) +
        (H$2:H$100 &lt; H4498) +
        (I$2:I$100 &gt; I4498)
    )
)</f>
        <v>285</v>
      </c>
      <c r="L4498">
        <f>(I4498/10)/(H4498/122)</f>
        <v>2.0333333333333337</v>
      </c>
      <c r="M4498">
        <f>L4498/MAX($L$2:$L$6948)</f>
        <v>0.16666666666666671</v>
      </c>
      <c r="N4498">
        <f>D4498*M4498*M4498</f>
        <v>1.6024213688048948E-4</v>
      </c>
      <c r="O4498">
        <f>D4498*G4498</f>
        <v>2.2350151974838191E-2</v>
      </c>
      <c r="P4498">
        <f>I4498/H4498</f>
        <v>0.16666666666666666</v>
      </c>
      <c r="Q4498">
        <f>D4498*P4498*P4498</f>
        <v>1.6024213688048937E-4</v>
      </c>
      <c r="R4498">
        <f t="shared" si="70"/>
        <v>5</v>
      </c>
    </row>
    <row r="4499" spans="1:18" x14ac:dyDescent="0.3">
      <c r="A4499" t="s">
        <v>8826</v>
      </c>
      <c r="B4499" t="s">
        <v>8826</v>
      </c>
      <c r="C4499">
        <v>5.7687169276976176E-3</v>
      </c>
      <c r="D4499">
        <v>5.7687169276976176E-3</v>
      </c>
      <c r="E4499">
        <v>1</v>
      </c>
      <c r="F4499">
        <v>1</v>
      </c>
      <c r="G4499">
        <v>3.8743714165497241</v>
      </c>
      <c r="H4499">
        <v>6</v>
      </c>
      <c r="I4499">
        <v>1</v>
      </c>
      <c r="J4499" cm="1">
        <f t="array" ref="J4499">SUMPRODUCT(--ISNUMBER(SEARCH(A4499, QA_Seed_Keywords!B$2:B$45)))</f>
        <v>0</v>
      </c>
      <c r="K4499" cm="1">
        <f t="array" ref="K4499">SUMPRODUCT(
    (--(C$2:C$100 &gt;= C4499)),
    (--(G$2:G$100 &gt;= G4499)),
    (--(H$2:H$100 &lt;= H4499)),
    (--(I$2:I$100 &gt;= I4499)),
    -- (
        (C$2:C$100 &gt; C4499) +
        (G$2:G$100 &gt; G4499) +
        (H$2:H$100 &lt; H4499) +
        (I$2:I$100 &gt; I4499)
    )
)</f>
        <v>285</v>
      </c>
      <c r="L4499">
        <f>(I4499/10)/(H4499/122)</f>
        <v>2.0333333333333337</v>
      </c>
      <c r="M4499">
        <f>L4499/MAX($L$2:$L$6948)</f>
        <v>0.16666666666666671</v>
      </c>
      <c r="N4499">
        <f>D4499*M4499*M4499</f>
        <v>1.6024213688048948E-4</v>
      </c>
      <c r="O4499">
        <f>D4499*G4499</f>
        <v>2.2350151974838191E-2</v>
      </c>
      <c r="P4499">
        <f>I4499/H4499</f>
        <v>0.16666666666666666</v>
      </c>
      <c r="Q4499">
        <f>D4499*P4499*P4499</f>
        <v>1.6024213688048937E-4</v>
      </c>
      <c r="R4499">
        <f t="shared" si="70"/>
        <v>5</v>
      </c>
    </row>
    <row r="4500" spans="1:18" x14ac:dyDescent="0.3">
      <c r="A4500" t="s">
        <v>8827</v>
      </c>
      <c r="B4500" t="s">
        <v>8828</v>
      </c>
      <c r="C4500">
        <v>5.7687169276976176E-3</v>
      </c>
      <c r="D4500">
        <v>5.7687169276976176E-3</v>
      </c>
      <c r="E4500">
        <v>1</v>
      </c>
      <c r="F4500">
        <v>1</v>
      </c>
      <c r="G4500">
        <v>3.8743714165497241</v>
      </c>
      <c r="H4500">
        <v>6</v>
      </c>
      <c r="I4500">
        <v>1</v>
      </c>
      <c r="J4500" cm="1">
        <f t="array" ref="J4500">SUMPRODUCT(--ISNUMBER(SEARCH(A4500, QA_Seed_Keywords!B$2:B$45)))</f>
        <v>1</v>
      </c>
      <c r="K4500" cm="1">
        <f t="array" ref="K4500">SUMPRODUCT(
    (--(C$2:C$100 &gt;= C4500)),
    (--(G$2:G$100 &gt;= G4500)),
    (--(H$2:H$100 &lt;= H4500)),
    (--(I$2:I$100 &gt;= I4500)),
    -- (
        (C$2:C$100 &gt; C4500) +
        (G$2:G$100 &gt; G4500) +
        (H$2:H$100 &lt; H4500) +
        (I$2:I$100 &gt; I4500)
    )
)</f>
        <v>285</v>
      </c>
      <c r="L4500">
        <f>(I4500/10)/(H4500/122)</f>
        <v>2.0333333333333337</v>
      </c>
      <c r="M4500">
        <f>L4500/MAX($L$2:$L$6948)</f>
        <v>0.16666666666666671</v>
      </c>
      <c r="N4500">
        <f>D4500*M4500*M4500</f>
        <v>1.6024213688048948E-4</v>
      </c>
      <c r="O4500">
        <f>D4500*G4500</f>
        <v>2.2350151974838191E-2</v>
      </c>
      <c r="P4500">
        <f>I4500/H4500</f>
        <v>0.16666666666666666</v>
      </c>
      <c r="Q4500">
        <f>D4500*P4500*P4500</f>
        <v>1.6024213688048937E-4</v>
      </c>
      <c r="R4500">
        <f t="shared" si="70"/>
        <v>5</v>
      </c>
    </row>
    <row r="4501" spans="1:18" x14ac:dyDescent="0.3">
      <c r="A4501" t="s">
        <v>8829</v>
      </c>
      <c r="B4501" t="s">
        <v>8829</v>
      </c>
      <c r="C4501">
        <v>5.7687169276976176E-3</v>
      </c>
      <c r="D4501">
        <v>5.7687169276976176E-3</v>
      </c>
      <c r="E4501">
        <v>1</v>
      </c>
      <c r="F4501">
        <v>1</v>
      </c>
      <c r="G4501">
        <v>3.8743714165497241</v>
      </c>
      <c r="H4501">
        <v>6</v>
      </c>
      <c r="I4501">
        <v>1</v>
      </c>
      <c r="J4501" cm="1">
        <f t="array" ref="J4501">SUMPRODUCT(--ISNUMBER(SEARCH(A4501, QA_Seed_Keywords!B$2:B$45)))</f>
        <v>0</v>
      </c>
      <c r="K4501" cm="1">
        <f t="array" ref="K4501">SUMPRODUCT(
    (--(C$2:C$100 &gt;= C4501)),
    (--(G$2:G$100 &gt;= G4501)),
    (--(H$2:H$100 &lt;= H4501)),
    (--(I$2:I$100 &gt;= I4501)),
    -- (
        (C$2:C$100 &gt; C4501) +
        (G$2:G$100 &gt; G4501) +
        (H$2:H$100 &lt; H4501) +
        (I$2:I$100 &gt; I4501)
    )
)</f>
        <v>285</v>
      </c>
      <c r="L4501">
        <f>(I4501/10)/(H4501/122)</f>
        <v>2.0333333333333337</v>
      </c>
      <c r="M4501">
        <f>L4501/MAX($L$2:$L$6948)</f>
        <v>0.16666666666666671</v>
      </c>
      <c r="N4501">
        <f>D4501*M4501*M4501</f>
        <v>1.6024213688048948E-4</v>
      </c>
      <c r="O4501">
        <f>D4501*G4501</f>
        <v>2.2350151974838191E-2</v>
      </c>
      <c r="P4501">
        <f>I4501/H4501</f>
        <v>0.16666666666666666</v>
      </c>
      <c r="Q4501">
        <f>D4501*P4501*P4501</f>
        <v>1.6024213688048937E-4</v>
      </c>
      <c r="R4501">
        <f t="shared" si="70"/>
        <v>5</v>
      </c>
    </row>
    <row r="4502" spans="1:18" x14ac:dyDescent="0.3">
      <c r="A4502" t="s">
        <v>8830</v>
      </c>
      <c r="B4502" t="s">
        <v>8830</v>
      </c>
      <c r="C4502">
        <v>5.7687169276976176E-3</v>
      </c>
      <c r="D4502">
        <v>5.7687169276976176E-3</v>
      </c>
      <c r="E4502">
        <v>1</v>
      </c>
      <c r="F4502">
        <v>1</v>
      </c>
      <c r="G4502">
        <v>3.8743714165497241</v>
      </c>
      <c r="H4502">
        <v>6</v>
      </c>
      <c r="I4502">
        <v>1</v>
      </c>
      <c r="J4502" cm="1">
        <f t="array" ref="J4502">SUMPRODUCT(--ISNUMBER(SEARCH(A4502, QA_Seed_Keywords!B$2:B$45)))</f>
        <v>0</v>
      </c>
      <c r="K4502" cm="1">
        <f t="array" ref="K4502">SUMPRODUCT(
    (--(C$2:C$100 &gt;= C4502)),
    (--(G$2:G$100 &gt;= G4502)),
    (--(H$2:H$100 &lt;= H4502)),
    (--(I$2:I$100 &gt;= I4502)),
    -- (
        (C$2:C$100 &gt; C4502) +
        (G$2:G$100 &gt; G4502) +
        (H$2:H$100 &lt; H4502) +
        (I$2:I$100 &gt; I4502)
    )
)</f>
        <v>285</v>
      </c>
      <c r="L4502">
        <f>(I4502/10)/(H4502/122)</f>
        <v>2.0333333333333337</v>
      </c>
      <c r="M4502">
        <f>L4502/MAX($L$2:$L$6948)</f>
        <v>0.16666666666666671</v>
      </c>
      <c r="N4502">
        <f>D4502*M4502*M4502</f>
        <v>1.6024213688048948E-4</v>
      </c>
      <c r="O4502">
        <f>D4502*G4502</f>
        <v>2.2350151974838191E-2</v>
      </c>
      <c r="P4502">
        <f>I4502/H4502</f>
        <v>0.16666666666666666</v>
      </c>
      <c r="Q4502">
        <f>D4502*P4502*P4502</f>
        <v>1.6024213688048937E-4</v>
      </c>
      <c r="R4502">
        <f t="shared" si="70"/>
        <v>5</v>
      </c>
    </row>
    <row r="4503" spans="1:18" x14ac:dyDescent="0.3">
      <c r="A4503" t="s">
        <v>8831</v>
      </c>
      <c r="B4503" t="s">
        <v>8832</v>
      </c>
      <c r="C4503">
        <v>5.7687169276976176E-3</v>
      </c>
      <c r="D4503">
        <v>5.7687169276976176E-3</v>
      </c>
      <c r="E4503">
        <v>1</v>
      </c>
      <c r="F4503">
        <v>1</v>
      </c>
      <c r="G4503">
        <v>3.8743714165497241</v>
      </c>
      <c r="H4503">
        <v>6</v>
      </c>
      <c r="I4503">
        <v>1</v>
      </c>
      <c r="J4503" cm="1">
        <f t="array" ref="J4503">SUMPRODUCT(--ISNUMBER(SEARCH(A4503, QA_Seed_Keywords!B$2:B$45)))</f>
        <v>0</v>
      </c>
      <c r="K4503" cm="1">
        <f t="array" ref="K4503">SUMPRODUCT(
    (--(C$2:C$100 &gt;= C4503)),
    (--(G$2:G$100 &gt;= G4503)),
    (--(H$2:H$100 &lt;= H4503)),
    (--(I$2:I$100 &gt;= I4503)),
    -- (
        (C$2:C$100 &gt; C4503) +
        (G$2:G$100 &gt; G4503) +
        (H$2:H$100 &lt; H4503) +
        (I$2:I$100 &gt; I4503)
    )
)</f>
        <v>285</v>
      </c>
      <c r="L4503">
        <f>(I4503/10)/(H4503/122)</f>
        <v>2.0333333333333337</v>
      </c>
      <c r="M4503">
        <f>L4503/MAX($L$2:$L$6948)</f>
        <v>0.16666666666666671</v>
      </c>
      <c r="N4503">
        <f>D4503*M4503*M4503</f>
        <v>1.6024213688048948E-4</v>
      </c>
      <c r="O4503">
        <f>D4503*G4503</f>
        <v>2.2350151974838191E-2</v>
      </c>
      <c r="P4503">
        <f>I4503/H4503</f>
        <v>0.16666666666666666</v>
      </c>
      <c r="Q4503">
        <f>D4503*P4503*P4503</f>
        <v>1.6024213688048937E-4</v>
      </c>
      <c r="R4503">
        <f t="shared" si="70"/>
        <v>5</v>
      </c>
    </row>
    <row r="4504" spans="1:18" x14ac:dyDescent="0.3">
      <c r="A4504" t="s">
        <v>8833</v>
      </c>
      <c r="B4504" t="s">
        <v>8833</v>
      </c>
      <c r="C4504">
        <v>5.7687169276976176E-3</v>
      </c>
      <c r="D4504">
        <v>5.7687169276976176E-3</v>
      </c>
      <c r="E4504">
        <v>1</v>
      </c>
      <c r="F4504">
        <v>1</v>
      </c>
      <c r="G4504">
        <v>3.8743714165497241</v>
      </c>
      <c r="H4504">
        <v>6</v>
      </c>
      <c r="I4504">
        <v>1</v>
      </c>
      <c r="J4504" cm="1">
        <f t="array" ref="J4504">SUMPRODUCT(--ISNUMBER(SEARCH(A4504, QA_Seed_Keywords!B$2:B$45)))</f>
        <v>0</v>
      </c>
      <c r="K4504" cm="1">
        <f t="array" ref="K4504">SUMPRODUCT(
    (--(C$2:C$100 &gt;= C4504)),
    (--(G$2:G$100 &gt;= G4504)),
    (--(H$2:H$100 &lt;= H4504)),
    (--(I$2:I$100 &gt;= I4504)),
    -- (
        (C$2:C$100 &gt; C4504) +
        (G$2:G$100 &gt; G4504) +
        (H$2:H$100 &lt; H4504) +
        (I$2:I$100 &gt; I4504)
    )
)</f>
        <v>285</v>
      </c>
      <c r="L4504">
        <f>(I4504/10)/(H4504/122)</f>
        <v>2.0333333333333337</v>
      </c>
      <c r="M4504">
        <f>L4504/MAX($L$2:$L$6948)</f>
        <v>0.16666666666666671</v>
      </c>
      <c r="N4504">
        <f>D4504*M4504*M4504</f>
        <v>1.6024213688048948E-4</v>
      </c>
      <c r="O4504">
        <f>D4504*G4504</f>
        <v>2.2350151974838191E-2</v>
      </c>
      <c r="P4504">
        <f>I4504/H4504</f>
        <v>0.16666666666666666</v>
      </c>
      <c r="Q4504">
        <f>D4504*P4504*P4504</f>
        <v>1.6024213688048937E-4</v>
      </c>
      <c r="R4504">
        <f t="shared" si="70"/>
        <v>5</v>
      </c>
    </row>
    <row r="4505" spans="1:18" x14ac:dyDescent="0.3">
      <c r="A4505" t="s">
        <v>8834</v>
      </c>
      <c r="B4505" t="s">
        <v>8835</v>
      </c>
      <c r="C4505">
        <v>5.7687169276976176E-3</v>
      </c>
      <c r="D4505">
        <v>5.7687169276976176E-3</v>
      </c>
      <c r="E4505">
        <v>1</v>
      </c>
      <c r="F4505">
        <v>1</v>
      </c>
      <c r="G4505">
        <v>3.8743714165497241</v>
      </c>
      <c r="H4505">
        <v>6</v>
      </c>
      <c r="I4505">
        <v>1</v>
      </c>
      <c r="J4505" cm="1">
        <f t="array" ref="J4505">SUMPRODUCT(--ISNUMBER(SEARCH(A4505, QA_Seed_Keywords!B$2:B$45)))</f>
        <v>0</v>
      </c>
      <c r="K4505" cm="1">
        <f t="array" ref="K4505">SUMPRODUCT(
    (--(C$2:C$100 &gt;= C4505)),
    (--(G$2:G$100 &gt;= G4505)),
    (--(H$2:H$100 &lt;= H4505)),
    (--(I$2:I$100 &gt;= I4505)),
    -- (
        (C$2:C$100 &gt; C4505) +
        (G$2:G$100 &gt; G4505) +
        (H$2:H$100 &lt; H4505) +
        (I$2:I$100 &gt; I4505)
    )
)</f>
        <v>285</v>
      </c>
      <c r="L4505">
        <f>(I4505/10)/(H4505/122)</f>
        <v>2.0333333333333337</v>
      </c>
      <c r="M4505">
        <f>L4505/MAX($L$2:$L$6948)</f>
        <v>0.16666666666666671</v>
      </c>
      <c r="N4505">
        <f>D4505*M4505*M4505</f>
        <v>1.6024213688048948E-4</v>
      </c>
      <c r="O4505">
        <f>D4505*G4505</f>
        <v>2.2350151974838191E-2</v>
      </c>
      <c r="P4505">
        <f>I4505/H4505</f>
        <v>0.16666666666666666</v>
      </c>
      <c r="Q4505">
        <f>D4505*P4505*P4505</f>
        <v>1.6024213688048937E-4</v>
      </c>
      <c r="R4505">
        <f t="shared" si="70"/>
        <v>5</v>
      </c>
    </row>
    <row r="4506" spans="1:18" x14ac:dyDescent="0.3">
      <c r="A4506" t="s">
        <v>2809</v>
      </c>
      <c r="B4506" t="s">
        <v>2810</v>
      </c>
      <c r="C4506">
        <v>1.94447547313472E-2</v>
      </c>
      <c r="D4506">
        <v>3.8889509462694399E-3</v>
      </c>
      <c r="E4506">
        <v>7</v>
      </c>
      <c r="F4506">
        <v>1.4</v>
      </c>
      <c r="G4506">
        <v>1.8499896520529151</v>
      </c>
      <c r="H4506">
        <v>52</v>
      </c>
      <c r="I4506">
        <v>5</v>
      </c>
      <c r="J4506" cm="1">
        <f t="array" ref="J4506">SUMPRODUCT(--ISNUMBER(SEARCH(A4506, QA_Seed_Keywords!B$2:B$45)))</f>
        <v>0</v>
      </c>
      <c r="K4506" cm="1">
        <f t="array" ref="K4506">SUMPRODUCT(
    (--(C$2:C$100 &gt;= C4506)),
    (--(G$2:G$100 &gt;= G4506)),
    (--(H$2:H$100 &lt;= H4506)),
    (--(I$2:I$100 &gt;= I4506)),
    -- (
        (C$2:C$100 &gt; C4506) +
        (G$2:G$100 &gt; G4506) +
        (H$2:H$100 &lt; H4506) +
        (I$2:I$100 &gt; I4506)
    )
)</f>
        <v>0</v>
      </c>
      <c r="L4506">
        <f>(I4506/10)/(H4506/122)</f>
        <v>1.1730769230769231</v>
      </c>
      <c r="M4506">
        <f>L4506/MAX($L$2:$L$6948)</f>
        <v>9.6153846153846159E-2</v>
      </c>
      <c r="N4506">
        <f>D4506*M4506*M4506</f>
        <v>3.5955537594946753E-5</v>
      </c>
      <c r="O4506">
        <f>D4506*G4506</f>
        <v>7.1945190079398562E-3</v>
      </c>
      <c r="P4506">
        <f>I4506/H4506</f>
        <v>9.6153846153846159E-2</v>
      </c>
      <c r="Q4506">
        <f>D4506*P4506*P4506</f>
        <v>3.5955537594946753E-5</v>
      </c>
      <c r="R4506">
        <f t="shared" si="70"/>
        <v>47</v>
      </c>
    </row>
    <row r="4507" spans="1:18" x14ac:dyDescent="0.3">
      <c r="A4507" t="s">
        <v>8841</v>
      </c>
      <c r="B4507" t="s">
        <v>8842</v>
      </c>
      <c r="C4507">
        <v>5.7522697668469288E-3</v>
      </c>
      <c r="D4507">
        <v>5.7522697668469288E-3</v>
      </c>
      <c r="E4507">
        <v>1</v>
      </c>
      <c r="F4507">
        <v>1</v>
      </c>
      <c r="G4507">
        <v>3.8743714165497241</v>
      </c>
      <c r="H4507">
        <v>6</v>
      </c>
      <c r="I4507">
        <v>1</v>
      </c>
      <c r="J4507" cm="1">
        <f t="array" ref="J4507">SUMPRODUCT(--ISNUMBER(SEARCH(A4507, QA_Seed_Keywords!B$2:B$45)))</f>
        <v>0</v>
      </c>
      <c r="K4507" cm="1">
        <f t="array" ref="K4507">SUMPRODUCT(
    (--(C$2:C$100 &gt;= C4507)),
    (--(G$2:G$100 &gt;= G4507)),
    (--(H$2:H$100 &lt;= H4507)),
    (--(I$2:I$100 &gt;= I4507)),
    -- (
        (C$2:C$100 &gt; C4507) +
        (G$2:G$100 &gt; G4507) +
        (H$2:H$100 &lt; H4507) +
        (I$2:I$100 &gt; I4507)
    )
)</f>
        <v>285</v>
      </c>
      <c r="L4507">
        <f>(I4507/10)/(H4507/122)</f>
        <v>2.0333333333333337</v>
      </c>
      <c r="M4507">
        <f>L4507/MAX($L$2:$L$6948)</f>
        <v>0.16666666666666671</v>
      </c>
      <c r="N4507">
        <f>D4507*M4507*M4507</f>
        <v>1.5978527130130365E-4</v>
      </c>
      <c r="O4507">
        <f>D4507*G4507</f>
        <v>2.2286429564954885E-2</v>
      </c>
      <c r="P4507">
        <f>I4507/H4507</f>
        <v>0.16666666666666666</v>
      </c>
      <c r="Q4507">
        <f>D4507*P4507*P4507</f>
        <v>1.5978527130130357E-4</v>
      </c>
      <c r="R4507">
        <f t="shared" si="70"/>
        <v>5</v>
      </c>
    </row>
    <row r="4508" spans="1:18" x14ac:dyDescent="0.3">
      <c r="A4508" t="s">
        <v>8843</v>
      </c>
      <c r="B4508" t="s">
        <v>8844</v>
      </c>
      <c r="C4508">
        <v>5.7522697668469288E-3</v>
      </c>
      <c r="D4508">
        <v>5.7522697668469288E-3</v>
      </c>
      <c r="E4508">
        <v>1</v>
      </c>
      <c r="F4508">
        <v>1</v>
      </c>
      <c r="G4508">
        <v>3.8743714165497241</v>
      </c>
      <c r="H4508">
        <v>6</v>
      </c>
      <c r="I4508">
        <v>1</v>
      </c>
      <c r="J4508" cm="1">
        <f t="array" ref="J4508">SUMPRODUCT(--ISNUMBER(SEARCH(A4508, QA_Seed_Keywords!B$2:B$45)))</f>
        <v>0</v>
      </c>
      <c r="K4508" cm="1">
        <f t="array" ref="K4508">SUMPRODUCT(
    (--(C$2:C$100 &gt;= C4508)),
    (--(G$2:G$100 &gt;= G4508)),
    (--(H$2:H$100 &lt;= H4508)),
    (--(I$2:I$100 &gt;= I4508)),
    -- (
        (C$2:C$100 &gt; C4508) +
        (G$2:G$100 &gt; G4508) +
        (H$2:H$100 &lt; H4508) +
        (I$2:I$100 &gt; I4508)
    )
)</f>
        <v>285</v>
      </c>
      <c r="L4508">
        <f>(I4508/10)/(H4508/122)</f>
        <v>2.0333333333333337</v>
      </c>
      <c r="M4508">
        <f>L4508/MAX($L$2:$L$6948)</f>
        <v>0.16666666666666671</v>
      </c>
      <c r="N4508">
        <f>D4508*M4508*M4508</f>
        <v>1.5978527130130365E-4</v>
      </c>
      <c r="O4508">
        <f>D4508*G4508</f>
        <v>2.2286429564954885E-2</v>
      </c>
      <c r="P4508">
        <f>I4508/H4508</f>
        <v>0.16666666666666666</v>
      </c>
      <c r="Q4508">
        <f>D4508*P4508*P4508</f>
        <v>1.5978527130130357E-4</v>
      </c>
      <c r="R4508">
        <f t="shared" si="70"/>
        <v>5</v>
      </c>
    </row>
    <row r="4509" spans="1:18" x14ac:dyDescent="0.3">
      <c r="A4509" t="s">
        <v>8845</v>
      </c>
      <c r="B4509" t="s">
        <v>8845</v>
      </c>
      <c r="C4509">
        <v>5.7522697668469288E-3</v>
      </c>
      <c r="D4509">
        <v>5.7522697668469288E-3</v>
      </c>
      <c r="E4509">
        <v>1</v>
      </c>
      <c r="F4509">
        <v>1</v>
      </c>
      <c r="G4509">
        <v>3.8743714165497241</v>
      </c>
      <c r="H4509">
        <v>6</v>
      </c>
      <c r="I4509">
        <v>1</v>
      </c>
      <c r="J4509" cm="1">
        <f t="array" ref="J4509">SUMPRODUCT(--ISNUMBER(SEARCH(A4509, QA_Seed_Keywords!B$2:B$45)))</f>
        <v>0</v>
      </c>
      <c r="K4509" cm="1">
        <f t="array" ref="K4509">SUMPRODUCT(
    (--(C$2:C$100 &gt;= C4509)),
    (--(G$2:G$100 &gt;= G4509)),
    (--(H$2:H$100 &lt;= H4509)),
    (--(I$2:I$100 &gt;= I4509)),
    -- (
        (C$2:C$100 &gt; C4509) +
        (G$2:G$100 &gt; G4509) +
        (H$2:H$100 &lt; H4509) +
        (I$2:I$100 &gt; I4509)
    )
)</f>
        <v>285</v>
      </c>
      <c r="L4509">
        <f>(I4509/10)/(H4509/122)</f>
        <v>2.0333333333333337</v>
      </c>
      <c r="M4509">
        <f>L4509/MAX($L$2:$L$6948)</f>
        <v>0.16666666666666671</v>
      </c>
      <c r="N4509">
        <f>D4509*M4509*M4509</f>
        <v>1.5978527130130365E-4</v>
      </c>
      <c r="O4509">
        <f>D4509*G4509</f>
        <v>2.2286429564954885E-2</v>
      </c>
      <c r="P4509">
        <f>I4509/H4509</f>
        <v>0.16666666666666666</v>
      </c>
      <c r="Q4509">
        <f>D4509*P4509*P4509</f>
        <v>1.5978527130130357E-4</v>
      </c>
      <c r="R4509">
        <f t="shared" si="70"/>
        <v>5</v>
      </c>
    </row>
    <row r="4510" spans="1:18" x14ac:dyDescent="0.3">
      <c r="A4510" t="s">
        <v>8846</v>
      </c>
      <c r="B4510" t="s">
        <v>8846</v>
      </c>
      <c r="C4510">
        <v>5.7522697668469288E-3</v>
      </c>
      <c r="D4510">
        <v>5.7522697668469288E-3</v>
      </c>
      <c r="E4510">
        <v>1</v>
      </c>
      <c r="F4510">
        <v>1</v>
      </c>
      <c r="G4510">
        <v>3.8743714165497241</v>
      </c>
      <c r="H4510">
        <v>6</v>
      </c>
      <c r="I4510">
        <v>1</v>
      </c>
      <c r="J4510" cm="1">
        <f t="array" ref="J4510">SUMPRODUCT(--ISNUMBER(SEARCH(A4510, QA_Seed_Keywords!B$2:B$45)))</f>
        <v>0</v>
      </c>
      <c r="K4510" cm="1">
        <f t="array" ref="K4510">SUMPRODUCT(
    (--(C$2:C$100 &gt;= C4510)),
    (--(G$2:G$100 &gt;= G4510)),
    (--(H$2:H$100 &lt;= H4510)),
    (--(I$2:I$100 &gt;= I4510)),
    -- (
        (C$2:C$100 &gt; C4510) +
        (G$2:G$100 &gt; G4510) +
        (H$2:H$100 &lt; H4510) +
        (I$2:I$100 &gt; I4510)
    )
)</f>
        <v>285</v>
      </c>
      <c r="L4510">
        <f>(I4510/10)/(H4510/122)</f>
        <v>2.0333333333333337</v>
      </c>
      <c r="M4510">
        <f>L4510/MAX($L$2:$L$6948)</f>
        <v>0.16666666666666671</v>
      </c>
      <c r="N4510">
        <f>D4510*M4510*M4510</f>
        <v>1.5978527130130365E-4</v>
      </c>
      <c r="O4510">
        <f>D4510*G4510</f>
        <v>2.2286429564954885E-2</v>
      </c>
      <c r="P4510">
        <f>I4510/H4510</f>
        <v>0.16666666666666666</v>
      </c>
      <c r="Q4510">
        <f>D4510*P4510*P4510</f>
        <v>1.5978527130130357E-4</v>
      </c>
      <c r="R4510">
        <f t="shared" si="70"/>
        <v>5</v>
      </c>
    </row>
    <row r="4511" spans="1:18" x14ac:dyDescent="0.3">
      <c r="A4511" t="s">
        <v>8847</v>
      </c>
      <c r="B4511" t="s">
        <v>8848</v>
      </c>
      <c r="C4511">
        <v>5.7522697668469288E-3</v>
      </c>
      <c r="D4511">
        <v>5.7522697668469288E-3</v>
      </c>
      <c r="E4511">
        <v>1</v>
      </c>
      <c r="F4511">
        <v>1</v>
      </c>
      <c r="G4511">
        <v>3.8743714165497241</v>
      </c>
      <c r="H4511">
        <v>6</v>
      </c>
      <c r="I4511">
        <v>1</v>
      </c>
      <c r="J4511" cm="1">
        <f t="array" ref="J4511">SUMPRODUCT(--ISNUMBER(SEARCH(A4511, QA_Seed_Keywords!B$2:B$45)))</f>
        <v>1</v>
      </c>
      <c r="K4511" cm="1">
        <f t="array" ref="K4511">SUMPRODUCT(
    (--(C$2:C$100 &gt;= C4511)),
    (--(G$2:G$100 &gt;= G4511)),
    (--(H$2:H$100 &lt;= H4511)),
    (--(I$2:I$100 &gt;= I4511)),
    -- (
        (C$2:C$100 &gt; C4511) +
        (G$2:G$100 &gt; G4511) +
        (H$2:H$100 &lt; H4511) +
        (I$2:I$100 &gt; I4511)
    )
)</f>
        <v>285</v>
      </c>
      <c r="L4511">
        <f>(I4511/10)/(H4511/122)</f>
        <v>2.0333333333333337</v>
      </c>
      <c r="M4511">
        <f>L4511/MAX($L$2:$L$6948)</f>
        <v>0.16666666666666671</v>
      </c>
      <c r="N4511">
        <f>D4511*M4511*M4511</f>
        <v>1.5978527130130365E-4</v>
      </c>
      <c r="O4511">
        <f>D4511*G4511</f>
        <v>2.2286429564954885E-2</v>
      </c>
      <c r="P4511">
        <f>I4511/H4511</f>
        <v>0.16666666666666666</v>
      </c>
      <c r="Q4511">
        <f>D4511*P4511*P4511</f>
        <v>1.5978527130130357E-4</v>
      </c>
      <c r="R4511">
        <f t="shared" si="70"/>
        <v>5</v>
      </c>
    </row>
    <row r="4512" spans="1:18" x14ac:dyDescent="0.3">
      <c r="A4512" t="s">
        <v>8849</v>
      </c>
      <c r="B4512" t="s">
        <v>8850</v>
      </c>
      <c r="C4512">
        <v>5.7522697668469288E-3</v>
      </c>
      <c r="D4512">
        <v>5.7522697668469288E-3</v>
      </c>
      <c r="E4512">
        <v>1</v>
      </c>
      <c r="F4512">
        <v>1</v>
      </c>
      <c r="G4512">
        <v>3.8743714165497241</v>
      </c>
      <c r="H4512">
        <v>6</v>
      </c>
      <c r="I4512">
        <v>1</v>
      </c>
      <c r="J4512" cm="1">
        <f t="array" ref="J4512">SUMPRODUCT(--ISNUMBER(SEARCH(A4512, QA_Seed_Keywords!B$2:B$45)))</f>
        <v>0</v>
      </c>
      <c r="K4512" cm="1">
        <f t="array" ref="K4512">SUMPRODUCT(
    (--(C$2:C$100 &gt;= C4512)),
    (--(G$2:G$100 &gt;= G4512)),
    (--(H$2:H$100 &lt;= H4512)),
    (--(I$2:I$100 &gt;= I4512)),
    -- (
        (C$2:C$100 &gt; C4512) +
        (G$2:G$100 &gt; G4512) +
        (H$2:H$100 &lt; H4512) +
        (I$2:I$100 &gt; I4512)
    )
)</f>
        <v>285</v>
      </c>
      <c r="L4512">
        <f>(I4512/10)/(H4512/122)</f>
        <v>2.0333333333333337</v>
      </c>
      <c r="M4512">
        <f>L4512/MAX($L$2:$L$6948)</f>
        <v>0.16666666666666671</v>
      </c>
      <c r="N4512">
        <f>D4512*M4512*M4512</f>
        <v>1.5978527130130365E-4</v>
      </c>
      <c r="O4512">
        <f>D4512*G4512</f>
        <v>2.2286429564954885E-2</v>
      </c>
      <c r="P4512">
        <f>I4512/H4512</f>
        <v>0.16666666666666666</v>
      </c>
      <c r="Q4512">
        <f>D4512*P4512*P4512</f>
        <v>1.5978527130130357E-4</v>
      </c>
      <c r="R4512">
        <f t="shared" si="70"/>
        <v>5</v>
      </c>
    </row>
    <row r="4513" spans="1:18" x14ac:dyDescent="0.3">
      <c r="A4513" t="s">
        <v>8851</v>
      </c>
      <c r="B4513" t="s">
        <v>8851</v>
      </c>
      <c r="C4513">
        <v>5.7522697668469288E-3</v>
      </c>
      <c r="D4513">
        <v>5.7522697668469288E-3</v>
      </c>
      <c r="E4513">
        <v>1</v>
      </c>
      <c r="F4513">
        <v>1</v>
      </c>
      <c r="G4513">
        <v>3.8743714165497241</v>
      </c>
      <c r="H4513">
        <v>6</v>
      </c>
      <c r="I4513">
        <v>1</v>
      </c>
      <c r="J4513" cm="1">
        <f t="array" ref="J4513">SUMPRODUCT(--ISNUMBER(SEARCH(A4513, QA_Seed_Keywords!B$2:B$45)))</f>
        <v>0</v>
      </c>
      <c r="K4513" cm="1">
        <f t="array" ref="K4513">SUMPRODUCT(
    (--(C$2:C$100 &gt;= C4513)),
    (--(G$2:G$100 &gt;= G4513)),
    (--(H$2:H$100 &lt;= H4513)),
    (--(I$2:I$100 &gt;= I4513)),
    -- (
        (C$2:C$100 &gt; C4513) +
        (G$2:G$100 &gt; G4513) +
        (H$2:H$100 &lt; H4513) +
        (I$2:I$100 &gt; I4513)
    )
)</f>
        <v>285</v>
      </c>
      <c r="L4513">
        <f>(I4513/10)/(H4513/122)</f>
        <v>2.0333333333333337</v>
      </c>
      <c r="M4513">
        <f>L4513/MAX($L$2:$L$6948)</f>
        <v>0.16666666666666671</v>
      </c>
      <c r="N4513">
        <f>D4513*M4513*M4513</f>
        <v>1.5978527130130365E-4</v>
      </c>
      <c r="O4513">
        <f>D4513*G4513</f>
        <v>2.2286429564954885E-2</v>
      </c>
      <c r="P4513">
        <f>I4513/H4513</f>
        <v>0.16666666666666666</v>
      </c>
      <c r="Q4513">
        <f>D4513*P4513*P4513</f>
        <v>1.5978527130130357E-4</v>
      </c>
      <c r="R4513">
        <f t="shared" si="70"/>
        <v>5</v>
      </c>
    </row>
    <row r="4514" spans="1:18" x14ac:dyDescent="0.3">
      <c r="A4514" t="s">
        <v>8852</v>
      </c>
      <c r="B4514" t="s">
        <v>8853</v>
      </c>
      <c r="C4514">
        <v>5.7522697668469288E-3</v>
      </c>
      <c r="D4514">
        <v>5.7522697668469288E-3</v>
      </c>
      <c r="E4514">
        <v>1</v>
      </c>
      <c r="F4514">
        <v>1</v>
      </c>
      <c r="G4514">
        <v>3.8743714165497241</v>
      </c>
      <c r="H4514">
        <v>6</v>
      </c>
      <c r="I4514">
        <v>1</v>
      </c>
      <c r="J4514" cm="1">
        <f t="array" ref="J4514">SUMPRODUCT(--ISNUMBER(SEARCH(A4514, QA_Seed_Keywords!B$2:B$45)))</f>
        <v>0</v>
      </c>
      <c r="K4514" cm="1">
        <f t="array" ref="K4514">SUMPRODUCT(
    (--(C$2:C$100 &gt;= C4514)),
    (--(G$2:G$100 &gt;= G4514)),
    (--(H$2:H$100 &lt;= H4514)),
    (--(I$2:I$100 &gt;= I4514)),
    -- (
        (C$2:C$100 &gt; C4514) +
        (G$2:G$100 &gt; G4514) +
        (H$2:H$100 &lt; H4514) +
        (I$2:I$100 &gt; I4514)
    )
)</f>
        <v>285</v>
      </c>
      <c r="L4514">
        <f>(I4514/10)/(H4514/122)</f>
        <v>2.0333333333333337</v>
      </c>
      <c r="M4514">
        <f>L4514/MAX($L$2:$L$6948)</f>
        <v>0.16666666666666671</v>
      </c>
      <c r="N4514">
        <f>D4514*M4514*M4514</f>
        <v>1.5978527130130365E-4</v>
      </c>
      <c r="O4514">
        <f>D4514*G4514</f>
        <v>2.2286429564954885E-2</v>
      </c>
      <c r="P4514">
        <f>I4514/H4514</f>
        <v>0.16666666666666666</v>
      </c>
      <c r="Q4514">
        <f>D4514*P4514*P4514</f>
        <v>1.5978527130130357E-4</v>
      </c>
      <c r="R4514">
        <f t="shared" si="70"/>
        <v>5</v>
      </c>
    </row>
    <row r="4515" spans="1:18" x14ac:dyDescent="0.3">
      <c r="A4515" t="s">
        <v>8854</v>
      </c>
      <c r="B4515" t="s">
        <v>8855</v>
      </c>
      <c r="C4515">
        <v>5.7522697668469288E-3</v>
      </c>
      <c r="D4515">
        <v>5.7522697668469288E-3</v>
      </c>
      <c r="E4515">
        <v>1</v>
      </c>
      <c r="F4515">
        <v>1</v>
      </c>
      <c r="G4515">
        <v>3.8743714165497241</v>
      </c>
      <c r="H4515">
        <v>6</v>
      </c>
      <c r="I4515">
        <v>1</v>
      </c>
      <c r="J4515" cm="1">
        <f t="array" ref="J4515">SUMPRODUCT(--ISNUMBER(SEARCH(A4515, QA_Seed_Keywords!B$2:B$45)))</f>
        <v>0</v>
      </c>
      <c r="K4515" cm="1">
        <f t="array" ref="K4515">SUMPRODUCT(
    (--(C$2:C$100 &gt;= C4515)),
    (--(G$2:G$100 &gt;= G4515)),
    (--(H$2:H$100 &lt;= H4515)),
    (--(I$2:I$100 &gt;= I4515)),
    -- (
        (C$2:C$100 &gt; C4515) +
        (G$2:G$100 &gt; G4515) +
        (H$2:H$100 &lt; H4515) +
        (I$2:I$100 &gt; I4515)
    )
)</f>
        <v>285</v>
      </c>
      <c r="L4515">
        <f>(I4515/10)/(H4515/122)</f>
        <v>2.0333333333333337</v>
      </c>
      <c r="M4515">
        <f>L4515/MAX($L$2:$L$6948)</f>
        <v>0.16666666666666671</v>
      </c>
      <c r="N4515">
        <f>D4515*M4515*M4515</f>
        <v>1.5978527130130365E-4</v>
      </c>
      <c r="O4515">
        <f>D4515*G4515</f>
        <v>2.2286429564954885E-2</v>
      </c>
      <c r="P4515">
        <f>I4515/H4515</f>
        <v>0.16666666666666666</v>
      </c>
      <c r="Q4515">
        <f>D4515*P4515*P4515</f>
        <v>1.5978527130130357E-4</v>
      </c>
      <c r="R4515">
        <f t="shared" si="70"/>
        <v>5</v>
      </c>
    </row>
    <row r="4516" spans="1:18" x14ac:dyDescent="0.3">
      <c r="A4516" t="s">
        <v>8856</v>
      </c>
      <c r="B4516" t="s">
        <v>8856</v>
      </c>
      <c r="C4516">
        <v>5.7522697668469288E-3</v>
      </c>
      <c r="D4516">
        <v>5.7522697668469288E-3</v>
      </c>
      <c r="E4516">
        <v>1</v>
      </c>
      <c r="F4516">
        <v>1</v>
      </c>
      <c r="G4516">
        <v>3.8743714165497241</v>
      </c>
      <c r="H4516">
        <v>6</v>
      </c>
      <c r="I4516">
        <v>1</v>
      </c>
      <c r="J4516" cm="1">
        <f t="array" ref="J4516">SUMPRODUCT(--ISNUMBER(SEARCH(A4516, QA_Seed_Keywords!B$2:B$45)))</f>
        <v>0</v>
      </c>
      <c r="K4516" cm="1">
        <f t="array" ref="K4516">SUMPRODUCT(
    (--(C$2:C$100 &gt;= C4516)),
    (--(G$2:G$100 &gt;= G4516)),
    (--(H$2:H$100 &lt;= H4516)),
    (--(I$2:I$100 &gt;= I4516)),
    -- (
        (C$2:C$100 &gt; C4516) +
        (G$2:G$100 &gt; G4516) +
        (H$2:H$100 &lt; H4516) +
        (I$2:I$100 &gt; I4516)
    )
)</f>
        <v>285</v>
      </c>
      <c r="L4516">
        <f>(I4516/10)/(H4516/122)</f>
        <v>2.0333333333333337</v>
      </c>
      <c r="M4516">
        <f>L4516/MAX($L$2:$L$6948)</f>
        <v>0.16666666666666671</v>
      </c>
      <c r="N4516">
        <f>D4516*M4516*M4516</f>
        <v>1.5978527130130365E-4</v>
      </c>
      <c r="O4516">
        <f>D4516*G4516</f>
        <v>2.2286429564954885E-2</v>
      </c>
      <c r="P4516">
        <f>I4516/H4516</f>
        <v>0.16666666666666666</v>
      </c>
      <c r="Q4516">
        <f>D4516*P4516*P4516</f>
        <v>1.5978527130130357E-4</v>
      </c>
      <c r="R4516">
        <f t="shared" si="70"/>
        <v>5</v>
      </c>
    </row>
    <row r="4517" spans="1:18" x14ac:dyDescent="0.3">
      <c r="A4517" t="s">
        <v>8857</v>
      </c>
      <c r="B4517" t="s">
        <v>8857</v>
      </c>
      <c r="C4517">
        <v>5.7522697668469288E-3</v>
      </c>
      <c r="D4517">
        <v>5.7522697668469288E-3</v>
      </c>
      <c r="E4517">
        <v>1</v>
      </c>
      <c r="F4517">
        <v>1</v>
      </c>
      <c r="G4517">
        <v>3.8743714165497241</v>
      </c>
      <c r="H4517">
        <v>6</v>
      </c>
      <c r="I4517">
        <v>1</v>
      </c>
      <c r="J4517" cm="1">
        <f t="array" ref="J4517">SUMPRODUCT(--ISNUMBER(SEARCH(A4517, QA_Seed_Keywords!B$2:B$45)))</f>
        <v>0</v>
      </c>
      <c r="K4517" cm="1">
        <f t="array" ref="K4517">SUMPRODUCT(
    (--(C$2:C$100 &gt;= C4517)),
    (--(G$2:G$100 &gt;= G4517)),
    (--(H$2:H$100 &lt;= H4517)),
    (--(I$2:I$100 &gt;= I4517)),
    -- (
        (C$2:C$100 &gt; C4517) +
        (G$2:G$100 &gt; G4517) +
        (H$2:H$100 &lt; H4517) +
        (I$2:I$100 &gt; I4517)
    )
)</f>
        <v>285</v>
      </c>
      <c r="L4517">
        <f>(I4517/10)/(H4517/122)</f>
        <v>2.0333333333333337</v>
      </c>
      <c r="M4517">
        <f>L4517/MAX($L$2:$L$6948)</f>
        <v>0.16666666666666671</v>
      </c>
      <c r="N4517">
        <f>D4517*M4517*M4517</f>
        <v>1.5978527130130365E-4</v>
      </c>
      <c r="O4517">
        <f>D4517*G4517</f>
        <v>2.2286429564954885E-2</v>
      </c>
      <c r="P4517">
        <f>I4517/H4517</f>
        <v>0.16666666666666666</v>
      </c>
      <c r="Q4517">
        <f>D4517*P4517*P4517</f>
        <v>1.5978527130130357E-4</v>
      </c>
      <c r="R4517">
        <f t="shared" si="70"/>
        <v>5</v>
      </c>
    </row>
    <row r="4518" spans="1:18" x14ac:dyDescent="0.3">
      <c r="A4518" t="s">
        <v>8858</v>
      </c>
      <c r="B4518" t="s">
        <v>8859</v>
      </c>
      <c r="C4518">
        <v>5.7522697668469288E-3</v>
      </c>
      <c r="D4518">
        <v>5.7522697668469288E-3</v>
      </c>
      <c r="E4518">
        <v>1</v>
      </c>
      <c r="F4518">
        <v>1</v>
      </c>
      <c r="G4518">
        <v>3.8743714165497241</v>
      </c>
      <c r="H4518">
        <v>6</v>
      </c>
      <c r="I4518">
        <v>1</v>
      </c>
      <c r="J4518" cm="1">
        <f t="array" ref="J4518">SUMPRODUCT(--ISNUMBER(SEARCH(A4518, QA_Seed_Keywords!B$2:B$45)))</f>
        <v>0</v>
      </c>
      <c r="K4518" cm="1">
        <f t="array" ref="K4518">SUMPRODUCT(
    (--(C$2:C$100 &gt;= C4518)),
    (--(G$2:G$100 &gt;= G4518)),
    (--(H$2:H$100 &lt;= H4518)),
    (--(I$2:I$100 &gt;= I4518)),
    -- (
        (C$2:C$100 &gt; C4518) +
        (G$2:G$100 &gt; G4518) +
        (H$2:H$100 &lt; H4518) +
        (I$2:I$100 &gt; I4518)
    )
)</f>
        <v>285</v>
      </c>
      <c r="L4518">
        <f>(I4518/10)/(H4518/122)</f>
        <v>2.0333333333333337</v>
      </c>
      <c r="M4518">
        <f>L4518/MAX($L$2:$L$6948)</f>
        <v>0.16666666666666671</v>
      </c>
      <c r="N4518">
        <f>D4518*M4518*M4518</f>
        <v>1.5978527130130365E-4</v>
      </c>
      <c r="O4518">
        <f>D4518*G4518</f>
        <v>2.2286429564954885E-2</v>
      </c>
      <c r="P4518">
        <f>I4518/H4518</f>
        <v>0.16666666666666666</v>
      </c>
      <c r="Q4518">
        <f>D4518*P4518*P4518</f>
        <v>1.5978527130130357E-4</v>
      </c>
      <c r="R4518">
        <f t="shared" si="70"/>
        <v>5</v>
      </c>
    </row>
    <row r="4519" spans="1:18" x14ac:dyDescent="0.3">
      <c r="A4519" t="s">
        <v>8860</v>
      </c>
      <c r="B4519" t="s">
        <v>8860</v>
      </c>
      <c r="C4519">
        <v>5.7522697668469288E-3</v>
      </c>
      <c r="D4519">
        <v>5.7522697668469288E-3</v>
      </c>
      <c r="E4519">
        <v>1</v>
      </c>
      <c r="F4519">
        <v>1</v>
      </c>
      <c r="G4519">
        <v>3.8743714165497241</v>
      </c>
      <c r="H4519">
        <v>6</v>
      </c>
      <c r="I4519">
        <v>1</v>
      </c>
      <c r="J4519" cm="1">
        <f t="array" ref="J4519">SUMPRODUCT(--ISNUMBER(SEARCH(A4519, QA_Seed_Keywords!B$2:B$45)))</f>
        <v>0</v>
      </c>
      <c r="K4519" cm="1">
        <f t="array" ref="K4519">SUMPRODUCT(
    (--(C$2:C$100 &gt;= C4519)),
    (--(G$2:G$100 &gt;= G4519)),
    (--(H$2:H$100 &lt;= H4519)),
    (--(I$2:I$100 &gt;= I4519)),
    -- (
        (C$2:C$100 &gt; C4519) +
        (G$2:G$100 &gt; G4519) +
        (H$2:H$100 &lt; H4519) +
        (I$2:I$100 &gt; I4519)
    )
)</f>
        <v>285</v>
      </c>
      <c r="L4519">
        <f>(I4519/10)/(H4519/122)</f>
        <v>2.0333333333333337</v>
      </c>
      <c r="M4519">
        <f>L4519/MAX($L$2:$L$6948)</f>
        <v>0.16666666666666671</v>
      </c>
      <c r="N4519">
        <f>D4519*M4519*M4519</f>
        <v>1.5978527130130365E-4</v>
      </c>
      <c r="O4519">
        <f>D4519*G4519</f>
        <v>2.2286429564954885E-2</v>
      </c>
      <c r="P4519">
        <f>I4519/H4519</f>
        <v>0.16666666666666666</v>
      </c>
      <c r="Q4519">
        <f>D4519*P4519*P4519</f>
        <v>1.5978527130130357E-4</v>
      </c>
      <c r="R4519">
        <f t="shared" si="70"/>
        <v>5</v>
      </c>
    </row>
    <row r="4520" spans="1:18" x14ac:dyDescent="0.3">
      <c r="A4520" t="s">
        <v>2553</v>
      </c>
      <c r="B4520" t="s">
        <v>2554</v>
      </c>
      <c r="C4520">
        <v>2.2054141465209801E-2</v>
      </c>
      <c r="D4520">
        <v>4.4108282930419599E-3</v>
      </c>
      <c r="E4520">
        <v>9</v>
      </c>
      <c r="F4520">
        <v>1.8</v>
      </c>
      <c r="G4520">
        <v>1.777230297770487</v>
      </c>
      <c r="H4520">
        <v>56</v>
      </c>
      <c r="I4520">
        <v>5</v>
      </c>
      <c r="J4520" cm="1">
        <f t="array" ref="J4520">SUMPRODUCT(--ISNUMBER(SEARCH(A4520, QA_Seed_Keywords!B$2:B$45)))</f>
        <v>0</v>
      </c>
      <c r="K4520" cm="1">
        <f t="array" ref="K4520">SUMPRODUCT(
    (--(C$2:C$100 &gt;= C4520)),
    (--(G$2:G$100 &gt;= G4520)),
    (--(H$2:H$100 &lt;= H4520)),
    (--(I$2:I$100 &gt;= I4520)),
    -- (
        (C$2:C$100 &gt; C4520) +
        (G$2:G$100 &gt; G4520) +
        (H$2:H$100 &lt; H4520) +
        (I$2:I$100 &gt; I4520)
    )
)</f>
        <v>0</v>
      </c>
      <c r="L4520">
        <f>(I4520/10)/(H4520/122)</f>
        <v>1.0892857142857142</v>
      </c>
      <c r="M4520">
        <f>L4520/MAX($L$2:$L$6948)</f>
        <v>8.9285714285714288E-2</v>
      </c>
      <c r="N4520">
        <f>D4520*M4520*M4520</f>
        <v>3.5162853101418683E-5</v>
      </c>
      <c r="O4520">
        <f>D4520*G4520</f>
        <v>7.8390576806574522E-3</v>
      </c>
      <c r="P4520">
        <f>I4520/H4520</f>
        <v>8.9285714285714288E-2</v>
      </c>
      <c r="Q4520">
        <f>D4520*P4520*P4520</f>
        <v>3.5162853101418683E-5</v>
      </c>
      <c r="R4520">
        <f t="shared" si="70"/>
        <v>51</v>
      </c>
    </row>
    <row r="4521" spans="1:18" x14ac:dyDescent="0.3">
      <c r="A4521" t="s">
        <v>2728</v>
      </c>
      <c r="B4521" t="s">
        <v>2729</v>
      </c>
      <c r="C4521">
        <v>2.028784751758822E-2</v>
      </c>
      <c r="D4521">
        <v>4.0575695035176447E-3</v>
      </c>
      <c r="E4521">
        <v>10</v>
      </c>
      <c r="F4521">
        <v>2</v>
      </c>
      <c r="G4521">
        <v>1.8129483803725659</v>
      </c>
      <c r="H4521">
        <v>54</v>
      </c>
      <c r="I4521">
        <v>5</v>
      </c>
      <c r="J4521" cm="1">
        <f t="array" ref="J4521">SUMPRODUCT(--ISNUMBER(SEARCH(A4521, QA_Seed_Keywords!B$2:B$45)))</f>
        <v>0</v>
      </c>
      <c r="K4521" cm="1">
        <f t="array" ref="K4521">SUMPRODUCT(
    (--(C$2:C$100 &gt;= C4521)),
    (--(G$2:G$100 &gt;= G4521)),
    (--(H$2:H$100 &lt;= H4521)),
    (--(I$2:I$100 &gt;= I4521)),
    -- (
        (C$2:C$100 &gt; C4521) +
        (G$2:G$100 &gt; G4521) +
        (H$2:H$100 &lt; H4521) +
        (I$2:I$100 &gt; I4521)
    )
)</f>
        <v>0</v>
      </c>
      <c r="L4521">
        <f>(I4521/10)/(H4521/122)</f>
        <v>1.1296296296296298</v>
      </c>
      <c r="M4521">
        <f>L4521/MAX($L$2:$L$6948)</f>
        <v>9.2592592592592615E-2</v>
      </c>
      <c r="N4521">
        <f>D4521*M4521*M4521</f>
        <v>3.4787118514383119E-5</v>
      </c>
      <c r="O4521">
        <f>D4521*G4521</f>
        <v>7.3561640596514306E-3</v>
      </c>
      <c r="P4521">
        <f>I4521/H4521</f>
        <v>9.2592592592592587E-2</v>
      </c>
      <c r="Q4521">
        <f>D4521*P4521*P4521</f>
        <v>3.4787118514383099E-5</v>
      </c>
      <c r="R4521">
        <f t="shared" si="70"/>
        <v>49</v>
      </c>
    </row>
    <row r="4522" spans="1:18" x14ac:dyDescent="0.3">
      <c r="A4522" t="s">
        <v>2674</v>
      </c>
      <c r="B4522" t="s">
        <v>2675</v>
      </c>
      <c r="C4522">
        <v>2.0904977230983241E-2</v>
      </c>
      <c r="D4522">
        <v>4.1809954461966489E-3</v>
      </c>
      <c r="E4522">
        <v>20</v>
      </c>
      <c r="F4522">
        <v>4</v>
      </c>
      <c r="G4522">
        <v>1.7949298748698881</v>
      </c>
      <c r="H4522">
        <v>55</v>
      </c>
      <c r="I4522">
        <v>5</v>
      </c>
      <c r="J4522" cm="1">
        <f t="array" ref="J4522">SUMPRODUCT(--ISNUMBER(SEARCH(A4522, QA_Seed_Keywords!B$2:B$45)))</f>
        <v>0</v>
      </c>
      <c r="K4522" cm="1">
        <f t="array" ref="K4522">SUMPRODUCT(
    (--(C$2:C$100 &gt;= C4522)),
    (--(G$2:G$100 &gt;= G4522)),
    (--(H$2:H$100 &lt;= H4522)),
    (--(I$2:I$100 &gt;= I4522)),
    -- (
        (C$2:C$100 &gt; C4522) +
        (G$2:G$100 &gt; G4522) +
        (H$2:H$100 &lt; H4522) +
        (I$2:I$100 &gt; I4522)
    )
)</f>
        <v>0</v>
      </c>
      <c r="L4522">
        <f>(I4522/10)/(H4522/122)</f>
        <v>1.1090909090909091</v>
      </c>
      <c r="M4522">
        <f>L4522/MAX($L$2:$L$6948)</f>
        <v>9.0909090909090912E-2</v>
      </c>
      <c r="N4522">
        <f>D4522*M4522*M4522</f>
        <v>3.4553681373526028E-5</v>
      </c>
      <c r="O4522">
        <f>D4522*G4522</f>
        <v>7.5045936330733233E-3</v>
      </c>
      <c r="P4522">
        <f>I4522/H4522</f>
        <v>9.0909090909090912E-2</v>
      </c>
      <c r="Q4522">
        <f>D4522*P4522*P4522</f>
        <v>3.4553681373526028E-5</v>
      </c>
      <c r="R4522">
        <f t="shared" si="70"/>
        <v>50</v>
      </c>
    </row>
    <row r="4523" spans="1:18" x14ac:dyDescent="0.3">
      <c r="A4523" t="s">
        <v>2318</v>
      </c>
      <c r="B4523" t="s">
        <v>2319</v>
      </c>
      <c r="C4523">
        <v>2.4748341404059231E-2</v>
      </c>
      <c r="D4523">
        <v>4.9496682808118459E-3</v>
      </c>
      <c r="E4523">
        <v>14</v>
      </c>
      <c r="F4523">
        <v>2.8</v>
      </c>
      <c r="G4523">
        <v>1.7094077014317259</v>
      </c>
      <c r="H4523">
        <v>60</v>
      </c>
      <c r="I4523">
        <v>5</v>
      </c>
      <c r="J4523" cm="1">
        <f t="array" ref="J4523">SUMPRODUCT(--ISNUMBER(SEARCH(A4523, QA_Seed_Keywords!B$2:B$45)))</f>
        <v>0</v>
      </c>
      <c r="K4523" cm="1">
        <f t="array" ref="K4523">SUMPRODUCT(
    (--(C$2:C$100 &gt;= C4523)),
    (--(G$2:G$100 &gt;= G4523)),
    (--(H$2:H$100 &lt;= H4523)),
    (--(I$2:I$100 &gt;= I4523)),
    -- (
        (C$2:C$100 &gt; C4523) +
        (G$2:G$100 &gt; G4523) +
        (H$2:H$100 &lt; H4523) +
        (I$2:I$100 &gt; I4523)
    )
)</f>
        <v>0</v>
      </c>
      <c r="L4523">
        <f>(I4523/10)/(H4523/122)</f>
        <v>1.0166666666666666</v>
      </c>
      <c r="M4523">
        <f>L4523/MAX($L$2:$L$6948)</f>
        <v>8.3333333333333329E-2</v>
      </c>
      <c r="N4523">
        <f>D4523*M4523*M4523</f>
        <v>3.4372696394526703E-5</v>
      </c>
      <c r="O4523">
        <f>D4523*G4523</f>
        <v>8.4610010787520996E-3</v>
      </c>
      <c r="P4523">
        <f>I4523/H4523</f>
        <v>8.3333333333333329E-2</v>
      </c>
      <c r="Q4523">
        <f>D4523*P4523*P4523</f>
        <v>3.4372696394526703E-5</v>
      </c>
      <c r="R4523">
        <f t="shared" si="70"/>
        <v>55</v>
      </c>
    </row>
    <row r="4524" spans="1:18" x14ac:dyDescent="0.3">
      <c r="A4524" t="s">
        <v>1549</v>
      </c>
      <c r="B4524" t="s">
        <v>1550</v>
      </c>
      <c r="C4524">
        <v>4.0626084646110852E-2</v>
      </c>
      <c r="D4524">
        <v>8.125216929222169E-3</v>
      </c>
      <c r="E4524">
        <v>23</v>
      </c>
      <c r="F4524">
        <v>4.5999999999999996</v>
      </c>
      <c r="G4524">
        <v>1.4635727389154449</v>
      </c>
      <c r="H4524">
        <v>77</v>
      </c>
      <c r="I4524">
        <v>5</v>
      </c>
      <c r="J4524" cm="1">
        <f t="array" ref="J4524">SUMPRODUCT(--ISNUMBER(SEARCH(A4524, QA_Seed_Keywords!B$2:B$45)))</f>
        <v>0</v>
      </c>
      <c r="K4524" cm="1">
        <f t="array" ref="K4524">SUMPRODUCT(
    (--(C$2:C$100 &gt;= C4524)),
    (--(G$2:G$100 &gt;= G4524)),
    (--(H$2:H$100 &lt;= H4524)),
    (--(I$2:I$100 &gt;= I4524)),
    -- (
        (C$2:C$100 &gt; C4524) +
        (G$2:G$100 &gt; G4524) +
        (H$2:H$100 &lt; H4524) +
        (I$2:I$100 &gt; I4524)
    )
)</f>
        <v>0</v>
      </c>
      <c r="L4524">
        <f>(I4524/10)/(H4524/122)</f>
        <v>0.79220779220779214</v>
      </c>
      <c r="M4524">
        <f>L4524/MAX($L$2:$L$6948)</f>
        <v>6.4935064935064929E-2</v>
      </c>
      <c r="N4524">
        <f>D4524*M4524*M4524</f>
        <v>3.4260486292891583E-5</v>
      </c>
      <c r="O4524">
        <f>D4524*G4524</f>
        <v>1.1891845995383831E-2</v>
      </c>
      <c r="P4524">
        <f>I4524/H4524</f>
        <v>6.4935064935064929E-2</v>
      </c>
      <c r="Q4524">
        <f>D4524*P4524*P4524</f>
        <v>3.4260486292891583E-5</v>
      </c>
      <c r="R4524">
        <f t="shared" si="70"/>
        <v>72</v>
      </c>
    </row>
    <row r="4525" spans="1:18" x14ac:dyDescent="0.3">
      <c r="A4525" t="s">
        <v>2505</v>
      </c>
      <c r="B4525" t="s">
        <v>2506</v>
      </c>
      <c r="C4525">
        <v>2.2628932207060411E-2</v>
      </c>
      <c r="D4525">
        <v>4.5257864414120818E-3</v>
      </c>
      <c r="E4525">
        <v>9</v>
      </c>
      <c r="F4525">
        <v>1.8</v>
      </c>
      <c r="G4525">
        <v>1.7427441216993169</v>
      </c>
      <c r="H4525">
        <v>58</v>
      </c>
      <c r="I4525">
        <v>5</v>
      </c>
      <c r="J4525" cm="1">
        <f t="array" ref="J4525">SUMPRODUCT(--ISNUMBER(SEARCH(A4525, QA_Seed_Keywords!B$2:B$45)))</f>
        <v>0</v>
      </c>
      <c r="K4525" cm="1">
        <f t="array" ref="K4525">SUMPRODUCT(
    (--(C$2:C$100 &gt;= C4525)),
    (--(G$2:G$100 &gt;= G4525)),
    (--(H$2:H$100 &lt;= H4525)),
    (--(I$2:I$100 &gt;= I4525)),
    -- (
        (C$2:C$100 &gt; C4525) +
        (G$2:G$100 &gt; G4525) +
        (H$2:H$100 &lt; H4525) +
        (I$2:I$100 &gt; I4525)
    )
)</f>
        <v>0</v>
      </c>
      <c r="L4525">
        <f>(I4525/10)/(H4525/122)</f>
        <v>1.0517241379310345</v>
      </c>
      <c r="M4525">
        <f>L4525/MAX($L$2:$L$6948)</f>
        <v>8.6206896551724144E-2</v>
      </c>
      <c r="N4525">
        <f>D4525*M4525*M4525</f>
        <v>3.3633965825000612E-5</v>
      </c>
      <c r="O4525">
        <f>D4525*G4525</f>
        <v>7.8872877168373757E-3</v>
      </c>
      <c r="P4525">
        <f>I4525/H4525</f>
        <v>8.6206896551724144E-2</v>
      </c>
      <c r="Q4525">
        <f>D4525*P4525*P4525</f>
        <v>3.3633965825000612E-5</v>
      </c>
      <c r="R4525">
        <f t="shared" si="70"/>
        <v>53</v>
      </c>
    </row>
    <row r="4526" spans="1:18" x14ac:dyDescent="0.3">
      <c r="A4526" t="s">
        <v>3765</v>
      </c>
      <c r="B4526" t="s">
        <v>3765</v>
      </c>
      <c r="C4526">
        <v>1.3896607473458829E-2</v>
      </c>
      <c r="D4526">
        <v>2.7793214946917658E-3</v>
      </c>
      <c r="E4526">
        <v>5</v>
      </c>
      <c r="F4526">
        <v>1</v>
      </c>
      <c r="G4526">
        <v>1.970133963894978</v>
      </c>
      <c r="H4526">
        <v>46</v>
      </c>
      <c r="I4526">
        <v>5</v>
      </c>
      <c r="J4526" cm="1">
        <f t="array" ref="J4526">SUMPRODUCT(--ISNUMBER(SEARCH(A4526, QA_Seed_Keywords!B$2:B$45)))</f>
        <v>0</v>
      </c>
      <c r="K4526" cm="1">
        <f t="array" ref="K4526">SUMPRODUCT(
    (--(C$2:C$100 &gt;= C4526)),
    (--(G$2:G$100 &gt;= G4526)),
    (--(H$2:H$100 &lt;= H4526)),
    (--(I$2:I$100 &gt;= I4526)),
    -- (
        (C$2:C$100 &gt; C4526) +
        (G$2:G$100 &gt; G4526) +
        (H$2:H$100 &lt; H4526) +
        (I$2:I$100 &gt; I4526)
    )
)</f>
        <v>0</v>
      </c>
      <c r="L4526">
        <f>(I4526/10)/(H4526/122)</f>
        <v>1.3260869565217392</v>
      </c>
      <c r="M4526">
        <f>L4526/MAX($L$2:$L$6948)</f>
        <v>0.10869565217391305</v>
      </c>
      <c r="N4526">
        <f>D4526*M4526*M4526</f>
        <v>3.2836974181140909E-5</v>
      </c>
      <c r="O4526">
        <f>D4526*G4526</f>
        <v>5.4756356732756032E-3</v>
      </c>
      <c r="P4526">
        <f>I4526/H4526</f>
        <v>0.10869565217391304</v>
      </c>
      <c r="Q4526">
        <f>D4526*P4526*P4526</f>
        <v>3.2836974181140903E-5</v>
      </c>
      <c r="R4526">
        <f t="shared" si="70"/>
        <v>41</v>
      </c>
    </row>
    <row r="4527" spans="1:18" x14ac:dyDescent="0.3">
      <c r="A4527" t="s">
        <v>2298</v>
      </c>
      <c r="B4527" t="s">
        <v>2299</v>
      </c>
      <c r="C4527">
        <v>2.4842342485475871E-2</v>
      </c>
      <c r="D4527">
        <v>4.9684684970951751E-3</v>
      </c>
      <c r="E4527">
        <v>11</v>
      </c>
      <c r="F4527">
        <v>2.2000000000000002</v>
      </c>
      <c r="G4527">
        <v>1.677146839213504</v>
      </c>
      <c r="H4527">
        <v>62</v>
      </c>
      <c r="I4527">
        <v>5</v>
      </c>
      <c r="J4527" cm="1">
        <f t="array" ref="J4527">SUMPRODUCT(--ISNUMBER(SEARCH(A4527, QA_Seed_Keywords!B$2:B$45)))</f>
        <v>0</v>
      </c>
      <c r="K4527" cm="1">
        <f t="array" ref="K4527">SUMPRODUCT(
    (--(C$2:C$100 &gt;= C4527)),
    (--(G$2:G$100 &gt;= G4527)),
    (--(H$2:H$100 &lt;= H4527)),
    (--(I$2:I$100 &gt;= I4527)),
    -- (
        (C$2:C$100 &gt; C4527) +
        (G$2:G$100 &gt; G4527) +
        (H$2:H$100 &lt; H4527) +
        (I$2:I$100 &gt; I4527)
    )
)</f>
        <v>0</v>
      </c>
      <c r="L4527">
        <f>(I4527/10)/(H4527/122)</f>
        <v>0.9838709677419355</v>
      </c>
      <c r="M4527">
        <f>L4527/MAX($L$2:$L$6948)</f>
        <v>8.0645161290322592E-2</v>
      </c>
      <c r="N4527">
        <f>D4527*M4527*M4527</f>
        <v>3.231314058984896E-5</v>
      </c>
      <c r="O4527">
        <f>D4527*G4527</f>
        <v>8.3328512356350415E-3</v>
      </c>
      <c r="P4527">
        <f>I4527/H4527</f>
        <v>8.0645161290322578E-2</v>
      </c>
      <c r="Q4527">
        <f>D4527*P4527*P4527</f>
        <v>3.2313140589848954E-5</v>
      </c>
      <c r="R4527">
        <f t="shared" si="70"/>
        <v>57</v>
      </c>
    </row>
    <row r="4528" spans="1:18" x14ac:dyDescent="0.3">
      <c r="A4528" t="s">
        <v>8864</v>
      </c>
      <c r="B4528" t="s">
        <v>8865</v>
      </c>
      <c r="C4528">
        <v>5.7015877878963958E-3</v>
      </c>
      <c r="D4528">
        <v>5.7015877878963958E-3</v>
      </c>
      <c r="E4528">
        <v>5</v>
      </c>
      <c r="F4528">
        <v>5</v>
      </c>
      <c r="G4528">
        <v>3.8743714165497241</v>
      </c>
      <c r="H4528">
        <v>6</v>
      </c>
      <c r="I4528">
        <v>1</v>
      </c>
      <c r="J4528" cm="1">
        <f t="array" ref="J4528">SUMPRODUCT(--ISNUMBER(SEARCH(A4528, QA_Seed_Keywords!B$2:B$45)))</f>
        <v>0</v>
      </c>
      <c r="K4528" cm="1">
        <f t="array" ref="K4528">SUMPRODUCT(
    (--(C$2:C$100 &gt;= C4528)),
    (--(G$2:G$100 &gt;= G4528)),
    (--(H$2:H$100 &lt;= H4528)),
    (--(I$2:I$100 &gt;= I4528)),
    -- (
        (C$2:C$100 &gt; C4528) +
        (G$2:G$100 &gt; G4528) +
        (H$2:H$100 &lt; H4528) +
        (I$2:I$100 &gt; I4528)
    )
)</f>
        <v>285</v>
      </c>
      <c r="L4528">
        <f>(I4528/10)/(H4528/122)</f>
        <v>2.0333333333333337</v>
      </c>
      <c r="M4528">
        <f>L4528/MAX($L$2:$L$6948)</f>
        <v>0.16666666666666671</v>
      </c>
      <c r="N4528">
        <f>D4528*M4528*M4528</f>
        <v>1.5837743855267775E-4</v>
      </c>
      <c r="O4528">
        <f>D4528*G4528</f>
        <v>2.2090068754374768E-2</v>
      </c>
      <c r="P4528">
        <f>I4528/H4528</f>
        <v>0.16666666666666666</v>
      </c>
      <c r="Q4528">
        <f>D4528*P4528*P4528</f>
        <v>1.5837743855267764E-4</v>
      </c>
      <c r="R4528">
        <f t="shared" si="70"/>
        <v>5</v>
      </c>
    </row>
    <row r="4529" spans="1:18" x14ac:dyDescent="0.3">
      <c r="A4529" t="s">
        <v>8866</v>
      </c>
      <c r="B4529" t="s">
        <v>8867</v>
      </c>
      <c r="C4529">
        <v>5.7015877878963958E-3</v>
      </c>
      <c r="D4529">
        <v>5.7015877878963958E-3</v>
      </c>
      <c r="E4529">
        <v>5</v>
      </c>
      <c r="F4529">
        <v>5</v>
      </c>
      <c r="G4529">
        <v>3.8743714165497241</v>
      </c>
      <c r="H4529">
        <v>6</v>
      </c>
      <c r="I4529">
        <v>1</v>
      </c>
      <c r="J4529" cm="1">
        <f t="array" ref="J4529">SUMPRODUCT(--ISNUMBER(SEARCH(A4529, QA_Seed_Keywords!B$2:B$45)))</f>
        <v>0</v>
      </c>
      <c r="K4529" cm="1">
        <f t="array" ref="K4529">SUMPRODUCT(
    (--(C$2:C$100 &gt;= C4529)),
    (--(G$2:G$100 &gt;= G4529)),
    (--(H$2:H$100 &lt;= H4529)),
    (--(I$2:I$100 &gt;= I4529)),
    -- (
        (C$2:C$100 &gt; C4529) +
        (G$2:G$100 &gt; G4529) +
        (H$2:H$100 &lt; H4529) +
        (I$2:I$100 &gt; I4529)
    )
)</f>
        <v>285</v>
      </c>
      <c r="L4529">
        <f>(I4529/10)/(H4529/122)</f>
        <v>2.0333333333333337</v>
      </c>
      <c r="M4529">
        <f>L4529/MAX($L$2:$L$6948)</f>
        <v>0.16666666666666671</v>
      </c>
      <c r="N4529">
        <f>D4529*M4529*M4529</f>
        <v>1.5837743855267775E-4</v>
      </c>
      <c r="O4529">
        <f>D4529*G4529</f>
        <v>2.2090068754374768E-2</v>
      </c>
      <c r="P4529">
        <f>I4529/H4529</f>
        <v>0.16666666666666666</v>
      </c>
      <c r="Q4529">
        <f>D4529*P4529*P4529</f>
        <v>1.5837743855267764E-4</v>
      </c>
      <c r="R4529">
        <f t="shared" si="70"/>
        <v>5</v>
      </c>
    </row>
    <row r="4530" spans="1:18" x14ac:dyDescent="0.3">
      <c r="A4530" t="s">
        <v>2122</v>
      </c>
      <c r="B4530" t="s">
        <v>2122</v>
      </c>
      <c r="C4530">
        <v>2.7923142086799559E-2</v>
      </c>
      <c r="D4530">
        <v>5.5846284173599117E-3</v>
      </c>
      <c r="E4530">
        <v>12</v>
      </c>
      <c r="F4530">
        <v>2.4</v>
      </c>
      <c r="G4530">
        <v>1.6155889462140709</v>
      </c>
      <c r="H4530">
        <v>66</v>
      </c>
      <c r="I4530">
        <v>5</v>
      </c>
      <c r="J4530" cm="1">
        <f t="array" ref="J4530">SUMPRODUCT(--ISNUMBER(SEARCH(A4530, QA_Seed_Keywords!B$2:B$45)))</f>
        <v>0</v>
      </c>
      <c r="K4530" cm="1">
        <f t="array" ref="K4530">SUMPRODUCT(
    (--(C$2:C$100 &gt;= C4530)),
    (--(G$2:G$100 &gt;= G4530)),
    (--(H$2:H$100 &lt;= H4530)),
    (--(I$2:I$100 &gt;= I4530)),
    -- (
        (C$2:C$100 &gt; C4530) +
        (G$2:G$100 &gt; G4530) +
        (H$2:H$100 &lt; H4530) +
        (I$2:I$100 &gt; I4530)
    )
)</f>
        <v>0</v>
      </c>
      <c r="L4530">
        <f>(I4530/10)/(H4530/122)</f>
        <v>0.9242424242424242</v>
      </c>
      <c r="M4530">
        <f>L4530/MAX($L$2:$L$6948)</f>
        <v>7.575757575757576E-2</v>
      </c>
      <c r="N4530">
        <f>D4530*M4530*M4530</f>
        <v>3.2051356848943483E-5</v>
      </c>
      <c r="O4530">
        <f>D4530*G4530</f>
        <v>9.0224639397996544E-3</v>
      </c>
      <c r="P4530">
        <f>I4530/H4530</f>
        <v>7.575757575757576E-2</v>
      </c>
      <c r="Q4530">
        <f>D4530*P4530*P4530</f>
        <v>3.2051356848943483E-5</v>
      </c>
      <c r="R4530">
        <f t="shared" si="70"/>
        <v>61</v>
      </c>
    </row>
    <row r="4531" spans="1:18" x14ac:dyDescent="0.3">
      <c r="A4531" t="s">
        <v>1439</v>
      </c>
      <c r="B4531" t="s">
        <v>1440</v>
      </c>
      <c r="C4531">
        <v>4.4474169284566552E-2</v>
      </c>
      <c r="D4531">
        <v>8.8948338569133107E-3</v>
      </c>
      <c r="E4531">
        <v>31</v>
      </c>
      <c r="F4531">
        <v>6.2</v>
      </c>
      <c r="G4531">
        <v>1.3659342693515291</v>
      </c>
      <c r="H4531">
        <v>85</v>
      </c>
      <c r="I4531">
        <v>5</v>
      </c>
      <c r="J4531" cm="1">
        <f t="array" ref="J4531">SUMPRODUCT(--ISNUMBER(SEARCH(A4531, QA_Seed_Keywords!B$2:B$45)))</f>
        <v>0</v>
      </c>
      <c r="K4531" cm="1">
        <f t="array" ref="K4531">SUMPRODUCT(
    (--(C$2:C$100 &gt;= C4531)),
    (--(G$2:G$100 &gt;= G4531)),
    (--(H$2:H$100 &lt;= H4531)),
    (--(I$2:I$100 &gt;= I4531)),
    -- (
        (C$2:C$100 &gt; C4531) +
        (G$2:G$100 &gt; G4531) +
        (H$2:H$100 &lt; H4531) +
        (I$2:I$100 &gt; I4531)
    )
)</f>
        <v>4</v>
      </c>
      <c r="L4531">
        <f>(I4531/10)/(H4531/122)</f>
        <v>0.71764705882352942</v>
      </c>
      <c r="M4531">
        <f>L4531/MAX($L$2:$L$6948)</f>
        <v>5.8823529411764712E-2</v>
      </c>
      <c r="N4531">
        <f>D4531*M4531*M4531</f>
        <v>3.0777971823229454E-5</v>
      </c>
      <c r="O4531">
        <f>D4531*G4531</f>
        <v>1.2149758385346127E-2</v>
      </c>
      <c r="P4531">
        <f>I4531/H4531</f>
        <v>5.8823529411764705E-2</v>
      </c>
      <c r="Q4531">
        <f>D4531*P4531*P4531</f>
        <v>3.0777971823229448E-5</v>
      </c>
      <c r="R4531">
        <f t="shared" si="70"/>
        <v>80</v>
      </c>
    </row>
    <row r="4532" spans="1:18" x14ac:dyDescent="0.3">
      <c r="A4532" t="s">
        <v>1830</v>
      </c>
      <c r="B4532" t="s">
        <v>1831</v>
      </c>
      <c r="C4532">
        <v>3.3648930142906958E-2</v>
      </c>
      <c r="D4532">
        <v>6.7297860285813931E-3</v>
      </c>
      <c r="E4532">
        <v>22</v>
      </c>
      <c r="F4532">
        <v>4.4000000000000004</v>
      </c>
      <c r="G4532">
        <v>1.5027934520687261</v>
      </c>
      <c r="H4532">
        <v>74</v>
      </c>
      <c r="I4532">
        <v>5</v>
      </c>
      <c r="J4532" cm="1">
        <f t="array" ref="J4532">SUMPRODUCT(--ISNUMBER(SEARCH(A4532, QA_Seed_Keywords!B$2:B$45)))</f>
        <v>0</v>
      </c>
      <c r="K4532" cm="1">
        <f t="array" ref="K4532">SUMPRODUCT(
    (--(C$2:C$100 &gt;= C4532)),
    (--(G$2:G$100 &gt;= G4532)),
    (--(H$2:H$100 &lt;= H4532)),
    (--(I$2:I$100 &gt;= I4532)),
    -- (
        (C$2:C$100 &gt; C4532) +
        (G$2:G$100 &gt; G4532) +
        (H$2:H$100 &lt; H4532) +
        (I$2:I$100 &gt; I4532)
    )
)</f>
        <v>0</v>
      </c>
      <c r="L4532">
        <f>(I4532/10)/(H4532/122)</f>
        <v>0.82432432432432434</v>
      </c>
      <c r="M4532">
        <f>L4532/MAX($L$2:$L$6948)</f>
        <v>6.7567567567567571E-2</v>
      </c>
      <c r="N4532">
        <f>D4532*M4532*M4532</f>
        <v>3.0724004878476047E-5</v>
      </c>
      <c r="O4532">
        <f>D4532*G4532</f>
        <v>1.0113478377575714E-2</v>
      </c>
      <c r="P4532">
        <f>I4532/H4532</f>
        <v>6.7567567567567571E-2</v>
      </c>
      <c r="Q4532">
        <f>D4532*P4532*P4532</f>
        <v>3.0724004878476047E-5</v>
      </c>
      <c r="R4532">
        <f t="shared" si="70"/>
        <v>69</v>
      </c>
    </row>
    <row r="4533" spans="1:18" x14ac:dyDescent="0.3">
      <c r="A4533" t="s">
        <v>3946</v>
      </c>
      <c r="B4533" t="s">
        <v>3946</v>
      </c>
      <c r="C4533">
        <v>1.2799717842226461E-2</v>
      </c>
      <c r="D4533">
        <v>1.2799717842226461E-2</v>
      </c>
      <c r="E4533">
        <v>2</v>
      </c>
      <c r="F4533">
        <v>2</v>
      </c>
      <c r="G4533">
        <v>3.5176964726109912</v>
      </c>
      <c r="H4533">
        <v>9</v>
      </c>
      <c r="I4533">
        <v>1</v>
      </c>
      <c r="J4533" cm="1">
        <f t="array" ref="J4533">SUMPRODUCT(--ISNUMBER(SEARCH(A4533, QA_Seed_Keywords!B$2:B$45)))</f>
        <v>0</v>
      </c>
      <c r="K4533" cm="1">
        <f t="array" ref="K4533">SUMPRODUCT(
    (--(C$2:C$100 &gt;= C4533)),
    (--(G$2:G$100 &gt;= G4533)),
    (--(H$2:H$100 &lt;= H4533)),
    (--(I$2:I$100 &gt;= I4533)),
    -- (
        (C$2:C$100 &gt; C4533) +
        (G$2:G$100 &gt; G4533) +
        (H$2:H$100 &lt; H4533) +
        (I$2:I$100 &gt; I4533)
    )
)</f>
        <v>285</v>
      </c>
      <c r="L4533">
        <f>(I4533/10)/(H4533/122)</f>
        <v>1.3555555555555556</v>
      </c>
      <c r="M4533">
        <f>L4533/MAX($L$2:$L$6948)</f>
        <v>0.11111111111111112</v>
      </c>
      <c r="N4533">
        <f>D4533*M4533*M4533</f>
        <v>1.5802120792872176E-4</v>
      </c>
      <c r="O4533">
        <f>D4533*G4533</f>
        <v>4.5025522304015991E-2</v>
      </c>
      <c r="P4533">
        <f>I4533/H4533</f>
        <v>0.1111111111111111</v>
      </c>
      <c r="Q4533">
        <f>D4533*P4533*P4533</f>
        <v>1.5802120792872174E-4</v>
      </c>
      <c r="R4533">
        <f t="shared" si="70"/>
        <v>8</v>
      </c>
    </row>
    <row r="4534" spans="1:18" x14ac:dyDescent="0.3">
      <c r="A4534" t="s">
        <v>3060</v>
      </c>
      <c r="B4534" t="s">
        <v>3061</v>
      </c>
      <c r="C4534">
        <v>1.790378708720218E-2</v>
      </c>
      <c r="D4534">
        <v>3.5807574174404372E-3</v>
      </c>
      <c r="E4534">
        <v>11</v>
      </c>
      <c r="F4534">
        <v>2.2000000000000002</v>
      </c>
      <c r="G4534">
        <v>1.8129483803725659</v>
      </c>
      <c r="H4534">
        <v>54</v>
      </c>
      <c r="I4534">
        <v>5</v>
      </c>
      <c r="J4534" cm="1">
        <f t="array" ref="J4534">SUMPRODUCT(--ISNUMBER(SEARCH(A4534, QA_Seed_Keywords!B$2:B$45)))</f>
        <v>0</v>
      </c>
      <c r="K4534" cm="1">
        <f t="array" ref="K4534">SUMPRODUCT(
    (--(C$2:C$100 &gt;= C4534)),
    (--(G$2:G$100 &gt;= G4534)),
    (--(H$2:H$100 &lt;= H4534)),
    (--(I$2:I$100 &gt;= I4534)),
    -- (
        (C$2:C$100 &gt; C4534) +
        (G$2:G$100 &gt; G4534) +
        (H$2:H$100 &lt; H4534) +
        (I$2:I$100 &gt; I4534)
    )
)</f>
        <v>0</v>
      </c>
      <c r="L4534">
        <f>(I4534/10)/(H4534/122)</f>
        <v>1.1296296296296298</v>
      </c>
      <c r="M4534">
        <f>L4534/MAX($L$2:$L$6948)</f>
        <v>9.2592592592592615E-2</v>
      </c>
      <c r="N4534">
        <f>D4534*M4534*M4534</f>
        <v>3.0699223400552464E-5</v>
      </c>
      <c r="O4534">
        <f>D4534*G4534</f>
        <v>6.4917283604556926E-3</v>
      </c>
      <c r="P4534">
        <f>I4534/H4534</f>
        <v>9.2592592592592587E-2</v>
      </c>
      <c r="Q4534">
        <f>D4534*P4534*P4534</f>
        <v>3.0699223400552443E-5</v>
      </c>
      <c r="R4534">
        <f t="shared" si="70"/>
        <v>49</v>
      </c>
    </row>
    <row r="4535" spans="1:18" x14ac:dyDescent="0.3">
      <c r="A4535" t="s">
        <v>2057</v>
      </c>
      <c r="B4535" t="s">
        <v>2058</v>
      </c>
      <c r="C4535">
        <v>2.89524553504092E-2</v>
      </c>
      <c r="D4535">
        <v>5.7904910700818397E-3</v>
      </c>
      <c r="E4535">
        <v>18</v>
      </c>
      <c r="F4535">
        <v>3.6</v>
      </c>
      <c r="G4535">
        <v>1.5717863235556779</v>
      </c>
      <c r="H4535">
        <v>69</v>
      </c>
      <c r="I4535">
        <v>5</v>
      </c>
      <c r="J4535" cm="1">
        <f t="array" ref="J4535">SUMPRODUCT(--ISNUMBER(SEARCH(A4535, QA_Seed_Keywords!B$2:B$45)))</f>
        <v>0</v>
      </c>
      <c r="K4535" cm="1">
        <f t="array" ref="K4535">SUMPRODUCT(
    (--(C$2:C$100 &gt;= C4535)),
    (--(G$2:G$100 &gt;= G4535)),
    (--(H$2:H$100 &lt;= H4535)),
    (--(I$2:I$100 &gt;= I4535)),
    -- (
        (C$2:C$100 &gt; C4535) +
        (G$2:G$100 &gt; G4535) +
        (H$2:H$100 &lt; H4535) +
        (I$2:I$100 &gt; I4535)
    )
)</f>
        <v>0</v>
      </c>
      <c r="L4535">
        <f>(I4535/10)/(H4535/122)</f>
        <v>0.88405797101449279</v>
      </c>
      <c r="M4535">
        <f>L4535/MAX($L$2:$L$6948)</f>
        <v>7.2463768115942032E-2</v>
      </c>
      <c r="N4535">
        <f>D4535*M4535*M4535</f>
        <v>3.0405855230423438E-5</v>
      </c>
      <c r="O4535">
        <f>D4535*G4535</f>
        <v>9.101414670625918E-3</v>
      </c>
      <c r="P4535">
        <f>I4535/H4535</f>
        <v>7.2463768115942032E-2</v>
      </c>
      <c r="Q4535">
        <f>D4535*P4535*P4535</f>
        <v>3.0405855230423438E-5</v>
      </c>
      <c r="R4535">
        <f t="shared" si="70"/>
        <v>64</v>
      </c>
    </row>
    <row r="4536" spans="1:18" x14ac:dyDescent="0.3">
      <c r="A4536" t="s">
        <v>4076</v>
      </c>
      <c r="B4536" t="s">
        <v>4077</v>
      </c>
      <c r="C4536">
        <v>1.2205482248745521E-2</v>
      </c>
      <c r="D4536">
        <v>2.4410964497491041E-3</v>
      </c>
      <c r="E4536">
        <v>6</v>
      </c>
      <c r="F4536">
        <v>1.2</v>
      </c>
      <c r="G4536">
        <v>1.991640169115942</v>
      </c>
      <c r="H4536">
        <v>45</v>
      </c>
      <c r="I4536">
        <v>5</v>
      </c>
      <c r="J4536" cm="1">
        <f t="array" ref="J4536">SUMPRODUCT(--ISNUMBER(SEARCH(A4536, QA_Seed_Keywords!B$2:B$45)))</f>
        <v>0</v>
      </c>
      <c r="K4536" cm="1">
        <f t="array" ref="K4536">SUMPRODUCT(
    (--(C$2:C$100 &gt;= C4536)),
    (--(G$2:G$100 &gt;= G4536)),
    (--(H$2:H$100 &lt;= H4536)),
    (--(I$2:I$100 &gt;= I4536)),
    -- (
        (C$2:C$100 &gt; C4536) +
        (G$2:G$100 &gt; G4536) +
        (H$2:H$100 &lt; H4536) +
        (I$2:I$100 &gt; I4536)
    )
)</f>
        <v>0</v>
      </c>
      <c r="L4536">
        <f>(I4536/10)/(H4536/122)</f>
        <v>1.3555555555555554</v>
      </c>
      <c r="M4536">
        <f>L4536/MAX($L$2:$L$6948)</f>
        <v>0.1111111111111111</v>
      </c>
      <c r="N4536">
        <f>D4536*M4536*M4536</f>
        <v>3.0136993206779059E-5</v>
      </c>
      <c r="O4536">
        <f>D4536*G4536</f>
        <v>4.861785746006631E-3</v>
      </c>
      <c r="P4536">
        <f>I4536/H4536</f>
        <v>0.1111111111111111</v>
      </c>
      <c r="Q4536">
        <f>D4536*P4536*P4536</f>
        <v>3.0136993206779059E-5</v>
      </c>
      <c r="R4536">
        <f t="shared" si="70"/>
        <v>40</v>
      </c>
    </row>
    <row r="4537" spans="1:18" x14ac:dyDescent="0.3">
      <c r="A4537" t="s">
        <v>2203</v>
      </c>
      <c r="B4537" t="s">
        <v>2204</v>
      </c>
      <c r="C4537">
        <v>2.6578052628006721E-2</v>
      </c>
      <c r="D4537">
        <v>5.3156105256013438E-3</v>
      </c>
      <c r="E4537">
        <v>18</v>
      </c>
      <c r="F4537">
        <v>3.6</v>
      </c>
      <c r="G4537">
        <v>1.5861750610077769</v>
      </c>
      <c r="H4537">
        <v>68</v>
      </c>
      <c r="I4537">
        <v>5</v>
      </c>
      <c r="J4537" cm="1">
        <f t="array" ref="J4537">SUMPRODUCT(--ISNUMBER(SEARCH(A4537, QA_Seed_Keywords!B$2:B$45)))</f>
        <v>0</v>
      </c>
      <c r="K4537" cm="1">
        <f t="array" ref="K4537">SUMPRODUCT(
    (--(C$2:C$100 &gt;= C4537)),
    (--(G$2:G$100 &gt;= G4537)),
    (--(H$2:H$100 &lt;= H4537)),
    (--(I$2:I$100 &gt;= I4537)),
    -- (
        (C$2:C$100 &gt; C4537) +
        (G$2:G$100 &gt; G4537) +
        (H$2:H$100 &lt; H4537) +
        (I$2:I$100 &gt; I4537)
    )
)</f>
        <v>0</v>
      </c>
      <c r="L4537">
        <f>(I4537/10)/(H4537/122)</f>
        <v>0.8970588235294118</v>
      </c>
      <c r="M4537">
        <f>L4537/MAX($L$2:$L$6948)</f>
        <v>7.3529411764705885E-2</v>
      </c>
      <c r="N4537">
        <f>D4537*M4537*M4537</f>
        <v>2.8739243758657787E-5</v>
      </c>
      <c r="O4537">
        <f>D4537*G4537</f>
        <v>8.431488849739292E-3</v>
      </c>
      <c r="P4537">
        <f>I4537/H4537</f>
        <v>7.3529411764705885E-2</v>
      </c>
      <c r="Q4537">
        <f>D4537*P4537*P4537</f>
        <v>2.8739243758657787E-5</v>
      </c>
      <c r="R4537">
        <f t="shared" si="70"/>
        <v>63</v>
      </c>
    </row>
    <row r="4538" spans="1:18" x14ac:dyDescent="0.3">
      <c r="A4538" t="s">
        <v>2575</v>
      </c>
      <c r="B4538" t="s">
        <v>2576</v>
      </c>
      <c r="C4538">
        <v>2.165207274256243E-2</v>
      </c>
      <c r="D4538">
        <v>4.3304145485124857E-3</v>
      </c>
      <c r="E4538">
        <v>15</v>
      </c>
      <c r="F4538">
        <v>3</v>
      </c>
      <c r="G4538">
        <v>1.6613984822453649</v>
      </c>
      <c r="H4538">
        <v>63</v>
      </c>
      <c r="I4538">
        <v>5</v>
      </c>
      <c r="J4538" cm="1">
        <f t="array" ref="J4538">SUMPRODUCT(--ISNUMBER(SEARCH(A4538, QA_Seed_Keywords!B$2:B$45)))</f>
        <v>0</v>
      </c>
      <c r="K4538" cm="1">
        <f t="array" ref="K4538">SUMPRODUCT(
    (--(C$2:C$100 &gt;= C4538)),
    (--(G$2:G$100 &gt;= G4538)),
    (--(H$2:H$100 &lt;= H4538)),
    (--(I$2:I$100 &gt;= I4538)),
    -- (
        (C$2:C$100 &gt; C4538) +
        (G$2:G$100 &gt; G4538) +
        (H$2:H$100 &lt; H4538) +
        (I$2:I$100 &gt; I4538)
    )
)</f>
        <v>0</v>
      </c>
      <c r="L4538">
        <f>(I4538/10)/(H4538/122)</f>
        <v>0.96825396825396826</v>
      </c>
      <c r="M4538">
        <f>L4538/MAX($L$2:$L$6948)</f>
        <v>7.9365079365079375E-2</v>
      </c>
      <c r="N4538">
        <f>D4538*M4538*M4538</f>
        <v>2.7276483676697446E-5</v>
      </c>
      <c r="O4538">
        <f>D4538*G4538</f>
        <v>7.1945441583918905E-3</v>
      </c>
      <c r="P4538">
        <f>I4538/H4538</f>
        <v>7.9365079365079361E-2</v>
      </c>
      <c r="Q4538">
        <f>D4538*P4538*P4538</f>
        <v>2.7276483676697439E-5</v>
      </c>
      <c r="R4538">
        <f t="shared" si="70"/>
        <v>58</v>
      </c>
    </row>
    <row r="4539" spans="1:18" x14ac:dyDescent="0.3">
      <c r="A4539" t="s">
        <v>2598</v>
      </c>
      <c r="B4539" t="s">
        <v>2599</v>
      </c>
      <c r="C4539">
        <v>2.150282733808459E-2</v>
      </c>
      <c r="D4539">
        <v>4.3005654676169184E-3</v>
      </c>
      <c r="E4539">
        <v>9</v>
      </c>
      <c r="F4539">
        <v>1.8</v>
      </c>
      <c r="G4539">
        <v>1.6613984822453649</v>
      </c>
      <c r="H4539">
        <v>63</v>
      </c>
      <c r="I4539">
        <v>5</v>
      </c>
      <c r="J4539" cm="1">
        <f t="array" ref="J4539">SUMPRODUCT(--ISNUMBER(SEARCH(A4539, QA_Seed_Keywords!B$2:B$45)))</f>
        <v>0</v>
      </c>
      <c r="K4539" cm="1">
        <f t="array" ref="K4539">SUMPRODUCT(
    (--(C$2:C$100 &gt;= C4539)),
    (--(G$2:G$100 &gt;= G4539)),
    (--(H$2:H$100 &lt;= H4539)),
    (--(I$2:I$100 &gt;= I4539)),
    -- (
        (C$2:C$100 &gt; C4539) +
        (G$2:G$100 &gt; G4539) +
        (H$2:H$100 &lt; H4539) +
        (I$2:I$100 &gt; I4539)
    )
)</f>
        <v>0</v>
      </c>
      <c r="L4539">
        <f>(I4539/10)/(H4539/122)</f>
        <v>0.96825396825396826</v>
      </c>
      <c r="M4539">
        <f>L4539/MAX($L$2:$L$6948)</f>
        <v>7.9365079365079375E-2</v>
      </c>
      <c r="N4539">
        <f>D4539*M4539*M4539</f>
        <v>2.7088469813661626E-5</v>
      </c>
      <c r="O4539">
        <f>D4539*G4539</f>
        <v>7.1449529406955765E-3</v>
      </c>
      <c r="P4539">
        <f>I4539/H4539</f>
        <v>7.9365079365079361E-2</v>
      </c>
      <c r="Q4539">
        <f>D4539*P4539*P4539</f>
        <v>2.7088469813661613E-5</v>
      </c>
      <c r="R4539">
        <f t="shared" si="70"/>
        <v>58</v>
      </c>
    </row>
    <row r="4540" spans="1:18" x14ac:dyDescent="0.3">
      <c r="A4540" t="s">
        <v>2127</v>
      </c>
      <c r="B4540" t="s">
        <v>2128</v>
      </c>
      <c r="C4540">
        <v>2.787321540925821E-2</v>
      </c>
      <c r="D4540">
        <v>5.5746430818516416E-3</v>
      </c>
      <c r="E4540">
        <v>15</v>
      </c>
      <c r="F4540">
        <v>3</v>
      </c>
      <c r="G4540">
        <v>1.5298221244566459</v>
      </c>
      <c r="H4540">
        <v>72</v>
      </c>
      <c r="I4540">
        <v>5</v>
      </c>
      <c r="J4540" cm="1">
        <f t="array" ref="J4540">SUMPRODUCT(--ISNUMBER(SEARCH(A4540, QA_Seed_Keywords!B$2:B$45)))</f>
        <v>0</v>
      </c>
      <c r="K4540" cm="1">
        <f t="array" ref="K4540">SUMPRODUCT(
    (--(C$2:C$100 &gt;= C4540)),
    (--(G$2:G$100 &gt;= G4540)),
    (--(H$2:H$100 &lt;= H4540)),
    (--(I$2:I$100 &gt;= I4540)),
    -- (
        (C$2:C$100 &gt; C4540) +
        (G$2:G$100 &gt; G4540) +
        (H$2:H$100 &lt; H4540) +
        (I$2:I$100 &gt; I4540)
    )
)</f>
        <v>0</v>
      </c>
      <c r="L4540">
        <f>(I4540/10)/(H4540/122)</f>
        <v>0.84722222222222221</v>
      </c>
      <c r="M4540">
        <f>L4540/MAX($L$2:$L$6948)</f>
        <v>6.9444444444444448E-2</v>
      </c>
      <c r="N4540">
        <f>D4540*M4540*M4540</f>
        <v>2.6883888319114783E-5</v>
      </c>
      <c r="O4540">
        <f>D4540*G4540</f>
        <v>8.5282123225658216E-3</v>
      </c>
      <c r="P4540">
        <f>I4540/H4540</f>
        <v>6.9444444444444448E-2</v>
      </c>
      <c r="Q4540">
        <f>D4540*P4540*P4540</f>
        <v>2.6883888319114783E-5</v>
      </c>
      <c r="R4540">
        <f t="shared" si="70"/>
        <v>67</v>
      </c>
    </row>
    <row r="4541" spans="1:18" x14ac:dyDescent="0.3">
      <c r="A4541" t="s">
        <v>2265</v>
      </c>
      <c r="B4541" t="s">
        <v>2266</v>
      </c>
      <c r="C4541">
        <v>2.5559042173993241E-2</v>
      </c>
      <c r="D4541">
        <v>5.1118084347986483E-3</v>
      </c>
      <c r="E4541">
        <v>15</v>
      </c>
      <c r="F4541">
        <v>3</v>
      </c>
      <c r="G4541">
        <v>1.5717863235556779</v>
      </c>
      <c r="H4541">
        <v>69</v>
      </c>
      <c r="I4541">
        <v>5</v>
      </c>
      <c r="J4541" cm="1">
        <f t="array" ref="J4541">SUMPRODUCT(--ISNUMBER(SEARCH(A4541, QA_Seed_Keywords!B$2:B$45)))</f>
        <v>0</v>
      </c>
      <c r="K4541" cm="1">
        <f t="array" ref="K4541">SUMPRODUCT(
    (--(C$2:C$100 &gt;= C4541)),
    (--(G$2:G$100 &gt;= G4541)),
    (--(H$2:H$100 &lt;= H4541)),
    (--(I$2:I$100 &gt;= I4541)),
    -- (
        (C$2:C$100 &gt; C4541) +
        (G$2:G$100 &gt; G4541) +
        (H$2:H$100 &lt; H4541) +
        (I$2:I$100 &gt; I4541)
    )
)</f>
        <v>0</v>
      </c>
      <c r="L4541">
        <f>(I4541/10)/(H4541/122)</f>
        <v>0.88405797101449279</v>
      </c>
      <c r="M4541">
        <f>L4541/MAX($L$2:$L$6948)</f>
        <v>7.2463768115942032E-2</v>
      </c>
      <c r="N4541">
        <f>D4541*M4541*M4541</f>
        <v>2.6842094280606219E-5</v>
      </c>
      <c r="O4541">
        <f>D4541*G4541</f>
        <v>8.0346705864530726E-3</v>
      </c>
      <c r="P4541">
        <f>I4541/H4541</f>
        <v>7.2463768115942032E-2</v>
      </c>
      <c r="Q4541">
        <f>D4541*P4541*P4541</f>
        <v>2.6842094280606219E-5</v>
      </c>
      <c r="R4541">
        <f t="shared" si="70"/>
        <v>64</v>
      </c>
    </row>
    <row r="4542" spans="1:18" x14ac:dyDescent="0.3">
      <c r="A4542" t="s">
        <v>4499</v>
      </c>
      <c r="B4542" t="s">
        <v>4500</v>
      </c>
      <c r="C4542">
        <v>9.9651380523059947E-3</v>
      </c>
      <c r="D4542">
        <v>9.9651380523059947E-3</v>
      </c>
      <c r="E4542">
        <v>2</v>
      </c>
      <c r="F4542">
        <v>2</v>
      </c>
      <c r="G4542">
        <v>3.6230569882688179</v>
      </c>
      <c r="H4542">
        <v>8</v>
      </c>
      <c r="I4542">
        <v>1</v>
      </c>
      <c r="J4542" cm="1">
        <f t="array" ref="J4542">SUMPRODUCT(--ISNUMBER(SEARCH(A4542, QA_Seed_Keywords!B$2:B$45)))</f>
        <v>0</v>
      </c>
      <c r="K4542" cm="1">
        <f t="array" ref="K4542">SUMPRODUCT(
    (--(C$2:C$100 &gt;= C4542)),
    (--(G$2:G$100 &gt;= G4542)),
    (--(H$2:H$100 &lt;= H4542)),
    (--(I$2:I$100 &gt;= I4542)),
    -- (
        (C$2:C$100 &gt; C4542) +
        (G$2:G$100 &gt; G4542) +
        (H$2:H$100 &lt; H4542) +
        (I$2:I$100 &gt; I4542)
    )
)</f>
        <v>285</v>
      </c>
      <c r="L4542">
        <f>(I4542/10)/(H4542/122)</f>
        <v>1.5249999999999999</v>
      </c>
      <c r="M4542">
        <f>L4542/MAX($L$2:$L$6948)</f>
        <v>0.125</v>
      </c>
      <c r="N4542">
        <f>D4542*M4542*M4542</f>
        <v>1.5570528206728117E-4</v>
      </c>
      <c r="O4542">
        <f>D4542*G4542</f>
        <v>3.6104263059470752E-2</v>
      </c>
      <c r="P4542">
        <f>I4542/H4542</f>
        <v>0.125</v>
      </c>
      <c r="Q4542">
        <f>D4542*P4542*P4542</f>
        <v>1.5570528206728117E-4</v>
      </c>
      <c r="R4542">
        <f t="shared" si="70"/>
        <v>7</v>
      </c>
    </row>
    <row r="4543" spans="1:18" x14ac:dyDescent="0.3">
      <c r="A4543" t="s">
        <v>1925</v>
      </c>
      <c r="B4543" t="s">
        <v>1925</v>
      </c>
      <c r="C4543">
        <v>3.1143839765880591E-2</v>
      </c>
      <c r="D4543">
        <v>6.2287679531761184E-3</v>
      </c>
      <c r="E4543">
        <v>33</v>
      </c>
      <c r="F4543">
        <v>6.6</v>
      </c>
      <c r="G4543">
        <v>1.4635727389154449</v>
      </c>
      <c r="H4543">
        <v>77</v>
      </c>
      <c r="I4543">
        <v>5</v>
      </c>
      <c r="J4543" cm="1">
        <f t="array" ref="J4543">SUMPRODUCT(--ISNUMBER(SEARCH(A4543, QA_Seed_Keywords!B$2:B$45)))</f>
        <v>0</v>
      </c>
      <c r="K4543" cm="1">
        <f t="array" ref="K4543">SUMPRODUCT(
    (--(C$2:C$100 &gt;= C4543)),
    (--(G$2:G$100 &gt;= G4543)),
    (--(H$2:H$100 &lt;= H4543)),
    (--(I$2:I$100 &gt;= I4543)),
    -- (
        (C$2:C$100 &gt; C4543) +
        (G$2:G$100 &gt; G4543) +
        (H$2:H$100 &lt; H4543) +
        (I$2:I$100 &gt; I4543)
    )
)</f>
        <v>0</v>
      </c>
      <c r="L4543">
        <f>(I4543/10)/(H4543/122)</f>
        <v>0.79220779220779214</v>
      </c>
      <c r="M4543">
        <f>L4543/MAX($L$2:$L$6948)</f>
        <v>6.4935064935064929E-2</v>
      </c>
      <c r="N4543">
        <f>D4543*M4543*M4543</f>
        <v>2.6263990357463812E-5</v>
      </c>
      <c r="O4543">
        <f>D4543*G4543</f>
        <v>9.1162549732987219E-3</v>
      </c>
      <c r="P4543">
        <f>I4543/H4543</f>
        <v>6.4935064935064929E-2</v>
      </c>
      <c r="Q4543">
        <f>D4543*P4543*P4543</f>
        <v>2.6263990357463812E-5</v>
      </c>
      <c r="R4543">
        <f t="shared" si="70"/>
        <v>72</v>
      </c>
    </row>
    <row r="4544" spans="1:18" x14ac:dyDescent="0.3">
      <c r="A4544" t="s">
        <v>4027</v>
      </c>
      <c r="B4544" t="s">
        <v>4028</v>
      </c>
      <c r="C4544">
        <v>1.246364332387946E-2</v>
      </c>
      <c r="D4544">
        <v>2.4927286647758911E-3</v>
      </c>
      <c r="E4544">
        <v>7</v>
      </c>
      <c r="F4544">
        <v>1.4</v>
      </c>
      <c r="G4544">
        <v>1.9082585601768911</v>
      </c>
      <c r="H4544">
        <v>49</v>
      </c>
      <c r="I4544">
        <v>5</v>
      </c>
      <c r="J4544" cm="1">
        <f t="array" ref="J4544">SUMPRODUCT(--ISNUMBER(SEARCH(A4544, QA_Seed_Keywords!B$2:B$45)))</f>
        <v>0</v>
      </c>
      <c r="K4544" cm="1">
        <f t="array" ref="K4544">SUMPRODUCT(
    (--(C$2:C$100 &gt;= C4544)),
    (--(G$2:G$100 &gt;= G4544)),
    (--(H$2:H$100 &lt;= H4544)),
    (--(I$2:I$100 &gt;= I4544)),
    -- (
        (C$2:C$100 &gt; C4544) +
        (G$2:G$100 &gt; G4544) +
        (H$2:H$100 &lt; H4544) +
        (I$2:I$100 &gt; I4544)
    )
)</f>
        <v>0</v>
      </c>
      <c r="L4544">
        <f>(I4544/10)/(H4544/122)</f>
        <v>1.2448979591836735</v>
      </c>
      <c r="M4544">
        <f>L4544/MAX($L$2:$L$6948)</f>
        <v>0.10204081632653063</v>
      </c>
      <c r="N4544">
        <f>D4544*M4544*M4544</f>
        <v>2.595510896268109E-5</v>
      </c>
      <c r="O4544">
        <f>D4544*G4544</f>
        <v>4.7567708127569065E-3</v>
      </c>
      <c r="P4544">
        <f>I4544/H4544</f>
        <v>0.10204081632653061</v>
      </c>
      <c r="Q4544">
        <f>D4544*P4544*P4544</f>
        <v>2.5955108962681086E-5</v>
      </c>
      <c r="R4544">
        <f t="shared" si="70"/>
        <v>44</v>
      </c>
    </row>
    <row r="4545" spans="1:18" x14ac:dyDescent="0.3">
      <c r="A4545" t="s">
        <v>9870</v>
      </c>
      <c r="B4545" t="s">
        <v>9870</v>
      </c>
      <c r="C4545">
        <v>2.478698314478165E-3</v>
      </c>
      <c r="D4545">
        <v>2.478698314478165E-3</v>
      </c>
      <c r="E4545">
        <v>2</v>
      </c>
      <c r="F4545">
        <v>2</v>
      </c>
      <c r="G4545">
        <v>4.2108436531709366</v>
      </c>
      <c r="H4545">
        <v>4</v>
      </c>
      <c r="I4545">
        <v>1</v>
      </c>
      <c r="J4545" cm="1">
        <f t="array" ref="J4545">SUMPRODUCT(--ISNUMBER(SEARCH(A4545, QA_Seed_Keywords!B$2:B$45)))</f>
        <v>0</v>
      </c>
      <c r="K4545" cm="1">
        <f t="array" ref="K4545">SUMPRODUCT(
    (--(C$2:C$100 &gt;= C4545)),
    (--(G$2:G$100 &gt;= G4545)),
    (--(H$2:H$100 &lt;= H4545)),
    (--(I$2:I$100 &gt;= I4545)),
    -- (
        (C$2:C$100 &gt; C4545) +
        (G$2:G$100 &gt; G4545) +
        (H$2:H$100 &lt; H4545) +
        (I$2:I$100 &gt; I4545)
    )
)</f>
        <v>285</v>
      </c>
      <c r="L4545">
        <f>(I4545/10)/(H4545/122)</f>
        <v>3.05</v>
      </c>
      <c r="M4545">
        <f>L4545/MAX($L$2:$L$6948)</f>
        <v>0.25</v>
      </c>
      <c r="N4545">
        <f>D4545*M4545*M4545</f>
        <v>1.5491864465488531E-4</v>
      </c>
      <c r="O4545">
        <f>D4545*G4545</f>
        <v>1.043741106564588E-2</v>
      </c>
      <c r="P4545">
        <f>I4545/H4545</f>
        <v>0.25</v>
      </c>
      <c r="Q4545">
        <f>D4545*P4545*P4545</f>
        <v>1.5491864465488531E-4</v>
      </c>
      <c r="R4545">
        <f t="shared" si="70"/>
        <v>3</v>
      </c>
    </row>
    <row r="4546" spans="1:18" x14ac:dyDescent="0.3">
      <c r="A4546" t="s">
        <v>9871</v>
      </c>
      <c r="B4546" t="s">
        <v>9871</v>
      </c>
      <c r="C4546">
        <v>2.478698314478165E-3</v>
      </c>
      <c r="D4546">
        <v>2.478698314478165E-3</v>
      </c>
      <c r="E4546">
        <v>2</v>
      </c>
      <c r="F4546">
        <v>2</v>
      </c>
      <c r="G4546">
        <v>4.2108436531709366</v>
      </c>
      <c r="H4546">
        <v>4</v>
      </c>
      <c r="I4546">
        <v>1</v>
      </c>
      <c r="J4546" cm="1">
        <f t="array" ref="J4546">SUMPRODUCT(--ISNUMBER(SEARCH(A4546, QA_Seed_Keywords!B$2:B$45)))</f>
        <v>0</v>
      </c>
      <c r="K4546" cm="1">
        <f t="array" ref="K4546">SUMPRODUCT(
    (--(C$2:C$100 &gt;= C4546)),
    (--(G$2:G$100 &gt;= G4546)),
    (--(H$2:H$100 &lt;= H4546)),
    (--(I$2:I$100 &gt;= I4546)),
    -- (
        (C$2:C$100 &gt; C4546) +
        (G$2:G$100 &gt; G4546) +
        (H$2:H$100 &lt; H4546) +
        (I$2:I$100 &gt; I4546)
    )
)</f>
        <v>285</v>
      </c>
      <c r="L4546">
        <f>(I4546/10)/(H4546/122)</f>
        <v>3.05</v>
      </c>
      <c r="M4546">
        <f>L4546/MAX($L$2:$L$6948)</f>
        <v>0.25</v>
      </c>
      <c r="N4546">
        <f>D4546*M4546*M4546</f>
        <v>1.5491864465488531E-4</v>
      </c>
      <c r="O4546">
        <f>D4546*G4546</f>
        <v>1.043741106564588E-2</v>
      </c>
      <c r="P4546">
        <f>I4546/H4546</f>
        <v>0.25</v>
      </c>
      <c r="Q4546">
        <f>D4546*P4546*P4546</f>
        <v>1.5491864465488531E-4</v>
      </c>
      <c r="R4546">
        <f t="shared" si="70"/>
        <v>3</v>
      </c>
    </row>
    <row r="4547" spans="1:18" x14ac:dyDescent="0.3">
      <c r="A4547" t="s">
        <v>9872</v>
      </c>
      <c r="B4547" t="s">
        <v>9872</v>
      </c>
      <c r="C4547">
        <v>2.478698314478165E-3</v>
      </c>
      <c r="D4547">
        <v>2.478698314478165E-3</v>
      </c>
      <c r="E4547">
        <v>2</v>
      </c>
      <c r="F4547">
        <v>2</v>
      </c>
      <c r="G4547">
        <v>4.2108436531709366</v>
      </c>
      <c r="H4547">
        <v>4</v>
      </c>
      <c r="I4547">
        <v>1</v>
      </c>
      <c r="J4547" cm="1">
        <f t="array" ref="J4547">SUMPRODUCT(--ISNUMBER(SEARCH(A4547, QA_Seed_Keywords!B$2:B$45)))</f>
        <v>0</v>
      </c>
      <c r="K4547" cm="1">
        <f t="array" ref="K4547">SUMPRODUCT(
    (--(C$2:C$100 &gt;= C4547)),
    (--(G$2:G$100 &gt;= G4547)),
    (--(H$2:H$100 &lt;= H4547)),
    (--(I$2:I$100 &gt;= I4547)),
    -- (
        (C$2:C$100 &gt; C4547) +
        (G$2:G$100 &gt; G4547) +
        (H$2:H$100 &lt; H4547) +
        (I$2:I$100 &gt; I4547)
    )
)</f>
        <v>285</v>
      </c>
      <c r="L4547">
        <f>(I4547/10)/(H4547/122)</f>
        <v>3.05</v>
      </c>
      <c r="M4547">
        <f>L4547/MAX($L$2:$L$6948)</f>
        <v>0.25</v>
      </c>
      <c r="N4547">
        <f>D4547*M4547*M4547</f>
        <v>1.5491864465488531E-4</v>
      </c>
      <c r="O4547">
        <f>D4547*G4547</f>
        <v>1.043741106564588E-2</v>
      </c>
      <c r="P4547">
        <f>I4547/H4547</f>
        <v>0.25</v>
      </c>
      <c r="Q4547">
        <f>D4547*P4547*P4547</f>
        <v>1.5491864465488531E-4</v>
      </c>
      <c r="R4547">
        <f t="shared" ref="R4547:R4610" si="71">H4547-I4547</f>
        <v>3</v>
      </c>
    </row>
    <row r="4548" spans="1:18" x14ac:dyDescent="0.3">
      <c r="A4548" t="s">
        <v>9873</v>
      </c>
      <c r="B4548" t="s">
        <v>9874</v>
      </c>
      <c r="C4548">
        <v>2.478698314478165E-3</v>
      </c>
      <c r="D4548">
        <v>2.478698314478165E-3</v>
      </c>
      <c r="E4548">
        <v>2</v>
      </c>
      <c r="F4548">
        <v>2</v>
      </c>
      <c r="G4548">
        <v>4.2108436531709366</v>
      </c>
      <c r="H4548">
        <v>4</v>
      </c>
      <c r="I4548">
        <v>1</v>
      </c>
      <c r="J4548" cm="1">
        <f t="array" ref="J4548">SUMPRODUCT(--ISNUMBER(SEARCH(A4548, QA_Seed_Keywords!B$2:B$45)))</f>
        <v>0</v>
      </c>
      <c r="K4548" cm="1">
        <f t="array" ref="K4548">SUMPRODUCT(
    (--(C$2:C$100 &gt;= C4548)),
    (--(G$2:G$100 &gt;= G4548)),
    (--(H$2:H$100 &lt;= H4548)),
    (--(I$2:I$100 &gt;= I4548)),
    -- (
        (C$2:C$100 &gt; C4548) +
        (G$2:G$100 &gt; G4548) +
        (H$2:H$100 &lt; H4548) +
        (I$2:I$100 &gt; I4548)
    )
)</f>
        <v>285</v>
      </c>
      <c r="L4548">
        <f>(I4548/10)/(H4548/122)</f>
        <v>3.05</v>
      </c>
      <c r="M4548">
        <f>L4548/MAX($L$2:$L$6948)</f>
        <v>0.25</v>
      </c>
      <c r="N4548">
        <f>D4548*M4548*M4548</f>
        <v>1.5491864465488531E-4</v>
      </c>
      <c r="O4548">
        <f>D4548*G4548</f>
        <v>1.043741106564588E-2</v>
      </c>
      <c r="P4548">
        <f>I4548/H4548</f>
        <v>0.25</v>
      </c>
      <c r="Q4548">
        <f>D4548*P4548*P4548</f>
        <v>1.5491864465488531E-4</v>
      </c>
      <c r="R4548">
        <f t="shared" si="71"/>
        <v>3</v>
      </c>
    </row>
    <row r="4549" spans="1:18" x14ac:dyDescent="0.3">
      <c r="A4549" t="s">
        <v>9875</v>
      </c>
      <c r="B4549" t="s">
        <v>9875</v>
      </c>
      <c r="C4549">
        <v>2.478698314478165E-3</v>
      </c>
      <c r="D4549">
        <v>2.478698314478165E-3</v>
      </c>
      <c r="E4549">
        <v>2</v>
      </c>
      <c r="F4549">
        <v>2</v>
      </c>
      <c r="G4549">
        <v>4.2108436531709366</v>
      </c>
      <c r="H4549">
        <v>4</v>
      </c>
      <c r="I4549">
        <v>1</v>
      </c>
      <c r="J4549" cm="1">
        <f t="array" ref="J4549">SUMPRODUCT(--ISNUMBER(SEARCH(A4549, QA_Seed_Keywords!B$2:B$45)))</f>
        <v>0</v>
      </c>
      <c r="K4549" cm="1">
        <f t="array" ref="K4549">SUMPRODUCT(
    (--(C$2:C$100 &gt;= C4549)),
    (--(G$2:G$100 &gt;= G4549)),
    (--(H$2:H$100 &lt;= H4549)),
    (--(I$2:I$100 &gt;= I4549)),
    -- (
        (C$2:C$100 &gt; C4549) +
        (G$2:G$100 &gt; G4549) +
        (H$2:H$100 &lt; H4549) +
        (I$2:I$100 &gt; I4549)
    )
)</f>
        <v>285</v>
      </c>
      <c r="L4549">
        <f>(I4549/10)/(H4549/122)</f>
        <v>3.05</v>
      </c>
      <c r="M4549">
        <f>L4549/MAX($L$2:$L$6948)</f>
        <v>0.25</v>
      </c>
      <c r="N4549">
        <f>D4549*M4549*M4549</f>
        <v>1.5491864465488531E-4</v>
      </c>
      <c r="O4549">
        <f>D4549*G4549</f>
        <v>1.043741106564588E-2</v>
      </c>
      <c r="P4549">
        <f>I4549/H4549</f>
        <v>0.25</v>
      </c>
      <c r="Q4549">
        <f>D4549*P4549*P4549</f>
        <v>1.5491864465488531E-4</v>
      </c>
      <c r="R4549">
        <f t="shared" si="71"/>
        <v>3</v>
      </c>
    </row>
    <row r="4550" spans="1:18" x14ac:dyDescent="0.3">
      <c r="A4550" t="s">
        <v>3164</v>
      </c>
      <c r="B4550" t="s">
        <v>3165</v>
      </c>
      <c r="C4550">
        <v>1.6804294288417489E-2</v>
      </c>
      <c r="D4550">
        <v>3.360858857683498E-3</v>
      </c>
      <c r="E4550">
        <v>6</v>
      </c>
      <c r="F4550">
        <v>1.2</v>
      </c>
      <c r="G4550">
        <v>1.759838555058618</v>
      </c>
      <c r="H4550">
        <v>57</v>
      </c>
      <c r="I4550">
        <v>5</v>
      </c>
      <c r="J4550" cm="1">
        <f t="array" ref="J4550">SUMPRODUCT(--ISNUMBER(SEARCH(A4550, QA_Seed_Keywords!B$2:B$45)))</f>
        <v>0</v>
      </c>
      <c r="K4550" cm="1">
        <f t="array" ref="K4550">SUMPRODUCT(
    (--(C$2:C$100 &gt;= C4550)),
    (--(G$2:G$100 &gt;= G4550)),
    (--(H$2:H$100 &lt;= H4550)),
    (--(I$2:I$100 &gt;= I4550)),
    -- (
        (C$2:C$100 &gt; C4550) +
        (G$2:G$100 &gt; G4550) +
        (H$2:H$100 &lt; H4550) +
        (I$2:I$100 &gt; I4550)
    )
)</f>
        <v>0</v>
      </c>
      <c r="L4550">
        <f>(I4550/10)/(H4550/122)</f>
        <v>1.0701754385964912</v>
      </c>
      <c r="M4550">
        <f>L4550/MAX($L$2:$L$6948)</f>
        <v>8.7719298245614044E-2</v>
      </c>
      <c r="N4550">
        <f>D4550*M4550*M4550</f>
        <v>2.5860717587592327E-5</v>
      </c>
      <c r="O4550">
        <f>D4550*G4550</f>
        <v>5.9145689958616842E-3</v>
      </c>
      <c r="P4550">
        <f>I4550/H4550</f>
        <v>8.771929824561403E-2</v>
      </c>
      <c r="Q4550">
        <f>D4550*P4550*P4550</f>
        <v>2.586071758759232E-5</v>
      </c>
      <c r="R4550">
        <f t="shared" si="71"/>
        <v>52</v>
      </c>
    </row>
    <row r="4551" spans="1:18" x14ac:dyDescent="0.3">
      <c r="A4551" t="s">
        <v>2444</v>
      </c>
      <c r="B4551" t="s">
        <v>2445</v>
      </c>
      <c r="C4551">
        <v>2.3160692132312019E-2</v>
      </c>
      <c r="D4551">
        <v>4.6321384264624028E-3</v>
      </c>
      <c r="E4551">
        <v>16</v>
      </c>
      <c r="F4551">
        <v>3.2</v>
      </c>
      <c r="G4551">
        <v>1.5861750610077769</v>
      </c>
      <c r="H4551">
        <v>68</v>
      </c>
      <c r="I4551">
        <v>5</v>
      </c>
      <c r="J4551" cm="1">
        <f t="array" ref="J4551">SUMPRODUCT(--ISNUMBER(SEARCH(A4551, QA_Seed_Keywords!B$2:B$45)))</f>
        <v>0</v>
      </c>
      <c r="K4551" cm="1">
        <f t="array" ref="K4551">SUMPRODUCT(
    (--(C$2:C$100 &gt;= C4551)),
    (--(G$2:G$100 &gt;= G4551)),
    (--(H$2:H$100 &lt;= H4551)),
    (--(I$2:I$100 &gt;= I4551)),
    -- (
        (C$2:C$100 &gt; C4551) +
        (G$2:G$100 &gt; G4551) +
        (H$2:H$100 &lt; H4551) +
        (I$2:I$100 &gt; I4551)
    )
)</f>
        <v>0</v>
      </c>
      <c r="L4551">
        <f>(I4551/10)/(H4551/122)</f>
        <v>0.8970588235294118</v>
      </c>
      <c r="M4551">
        <f>L4551/MAX($L$2:$L$6948)</f>
        <v>7.3529411764705885E-2</v>
      </c>
      <c r="N4551">
        <f>D4551*M4551*M4551</f>
        <v>2.5044001008122852E-5</v>
      </c>
      <c r="O4551">
        <f>D4551*G4551</f>
        <v>7.3473824511904699E-3</v>
      </c>
      <c r="P4551">
        <f>I4551/H4551</f>
        <v>7.3529411764705885E-2</v>
      </c>
      <c r="Q4551">
        <f>D4551*P4551*P4551</f>
        <v>2.5044001008122852E-5</v>
      </c>
      <c r="R4551">
        <f t="shared" si="71"/>
        <v>63</v>
      </c>
    </row>
    <row r="4552" spans="1:18" x14ac:dyDescent="0.3">
      <c r="A4552" t="s">
        <v>3340</v>
      </c>
      <c r="B4552" t="s">
        <v>3341</v>
      </c>
      <c r="C4552">
        <v>1.5670053995202729E-2</v>
      </c>
      <c r="D4552">
        <v>3.134010799040546E-3</v>
      </c>
      <c r="E4552">
        <v>13</v>
      </c>
      <c r="F4552">
        <v>2.6</v>
      </c>
      <c r="G4552">
        <v>1.777230297770487</v>
      </c>
      <c r="H4552">
        <v>56</v>
      </c>
      <c r="I4552">
        <v>5</v>
      </c>
      <c r="J4552" cm="1">
        <f t="array" ref="J4552">SUMPRODUCT(--ISNUMBER(SEARCH(A4552, QA_Seed_Keywords!B$2:B$45)))</f>
        <v>0</v>
      </c>
      <c r="K4552" cm="1">
        <f t="array" ref="K4552">SUMPRODUCT(
    (--(C$2:C$100 &gt;= C4552)),
    (--(G$2:G$100 &gt;= G4552)),
    (--(H$2:H$100 &lt;= H4552)),
    (--(I$2:I$100 &gt;= I4552)),
    -- (
        (C$2:C$100 &gt; C4552) +
        (G$2:G$100 &gt; G4552) +
        (H$2:H$100 &lt; H4552) +
        (I$2:I$100 &gt; I4552)
    )
)</f>
        <v>0</v>
      </c>
      <c r="L4552">
        <f>(I4552/10)/(H4552/122)</f>
        <v>1.0892857142857142</v>
      </c>
      <c r="M4552">
        <f>L4552/MAX($L$2:$L$6948)</f>
        <v>8.9285714285714288E-2</v>
      </c>
      <c r="N4552">
        <f>D4552*M4552*M4552</f>
        <v>2.4984142211739048E-5</v>
      </c>
      <c r="O4552">
        <f>D4552*G4552</f>
        <v>5.5698589455947514E-3</v>
      </c>
      <c r="P4552">
        <f>I4552/H4552</f>
        <v>8.9285714285714288E-2</v>
      </c>
      <c r="Q4552">
        <f>D4552*P4552*P4552</f>
        <v>2.4984142211739048E-5</v>
      </c>
      <c r="R4552">
        <f t="shared" si="71"/>
        <v>51</v>
      </c>
    </row>
    <row r="4553" spans="1:18" x14ac:dyDescent="0.3">
      <c r="A4553" t="s">
        <v>4149</v>
      </c>
      <c r="B4553" t="s">
        <v>4149</v>
      </c>
      <c r="C4553">
        <v>1.189557822661508E-2</v>
      </c>
      <c r="D4553">
        <v>2.3791156453230149E-3</v>
      </c>
      <c r="E4553">
        <v>5</v>
      </c>
      <c r="F4553">
        <v>1</v>
      </c>
      <c r="G4553">
        <v>1.9082585601768911</v>
      </c>
      <c r="H4553">
        <v>49</v>
      </c>
      <c r="I4553">
        <v>5</v>
      </c>
      <c r="J4553" cm="1">
        <f t="array" ref="J4553">SUMPRODUCT(--ISNUMBER(SEARCH(A4553, QA_Seed_Keywords!B$2:B$45)))</f>
        <v>0</v>
      </c>
      <c r="K4553" cm="1">
        <f t="array" ref="K4553">SUMPRODUCT(
    (--(C$2:C$100 &gt;= C4553)),
    (--(G$2:G$100 &gt;= G4553)),
    (--(H$2:H$100 &lt;= H4553)),
    (--(I$2:I$100 &gt;= I4553)),
    -- (
        (C$2:C$100 &gt; C4553) +
        (G$2:G$100 &gt; G4553) +
        (H$2:H$100 &lt; H4553) +
        (I$2:I$100 &gt; I4553)
    )
)</f>
        <v>0</v>
      </c>
      <c r="L4553">
        <f>(I4553/10)/(H4553/122)</f>
        <v>1.2448979591836735</v>
      </c>
      <c r="M4553">
        <f>L4553/MAX($L$2:$L$6948)</f>
        <v>0.10204081632653063</v>
      </c>
      <c r="N4553">
        <f>D4553*M4553*M4553</f>
        <v>2.4772132916732775E-5</v>
      </c>
      <c r="O4553">
        <f>D4553*G4553</f>
        <v>4.5399677958384115E-3</v>
      </c>
      <c r="P4553">
        <f>I4553/H4553</f>
        <v>0.10204081632653061</v>
      </c>
      <c r="Q4553">
        <f>D4553*P4553*P4553</f>
        <v>2.4772132916732768E-5</v>
      </c>
      <c r="R4553">
        <f t="shared" si="71"/>
        <v>44</v>
      </c>
    </row>
    <row r="4554" spans="1:18" x14ac:dyDescent="0.3">
      <c r="A4554" t="s">
        <v>3556</v>
      </c>
      <c r="B4554" t="s">
        <v>3557</v>
      </c>
      <c r="C4554">
        <v>1.4797420052298581E-2</v>
      </c>
      <c r="D4554">
        <v>2.9594840104597161E-3</v>
      </c>
      <c r="E4554">
        <v>5</v>
      </c>
      <c r="F4554">
        <v>1</v>
      </c>
      <c r="G4554">
        <v>1.7949298748698881</v>
      </c>
      <c r="H4554">
        <v>55</v>
      </c>
      <c r="I4554">
        <v>5</v>
      </c>
      <c r="J4554" cm="1">
        <f t="array" ref="J4554">SUMPRODUCT(--ISNUMBER(SEARCH(A4554, QA_Seed_Keywords!B$2:B$45)))</f>
        <v>0</v>
      </c>
      <c r="K4554" cm="1">
        <f t="array" ref="K4554">SUMPRODUCT(
    (--(C$2:C$100 &gt;= C4554)),
    (--(G$2:G$100 &gt;= G4554)),
    (--(H$2:H$100 &lt;= H4554)),
    (--(I$2:I$100 &gt;= I4554)),
    -- (
        (C$2:C$100 &gt; C4554) +
        (G$2:G$100 &gt; G4554) +
        (H$2:H$100 &lt; H4554) +
        (I$2:I$100 &gt; I4554)
    )
)</f>
        <v>0</v>
      </c>
      <c r="L4554">
        <f>(I4554/10)/(H4554/122)</f>
        <v>1.1090909090909091</v>
      </c>
      <c r="M4554">
        <f>L4554/MAX($L$2:$L$6948)</f>
        <v>9.0909090909090912E-2</v>
      </c>
      <c r="N4554">
        <f>D4554*M4554*M4554</f>
        <v>2.4458545540989389E-5</v>
      </c>
      <c r="O4554">
        <f>D4554*G4554</f>
        <v>5.312066264573893E-3</v>
      </c>
      <c r="P4554">
        <f>I4554/H4554</f>
        <v>9.0909090909090912E-2</v>
      </c>
      <c r="Q4554">
        <f>D4554*P4554*P4554</f>
        <v>2.4458545540989389E-5</v>
      </c>
      <c r="R4554">
        <f t="shared" si="71"/>
        <v>50</v>
      </c>
    </row>
    <row r="4555" spans="1:18" x14ac:dyDescent="0.3">
      <c r="A4555" t="s">
        <v>2042</v>
      </c>
      <c r="B4555" t="s">
        <v>2043</v>
      </c>
      <c r="C4555">
        <v>2.9240637445039821E-2</v>
      </c>
      <c r="D4555">
        <v>5.848127489007965E-3</v>
      </c>
      <c r="E4555">
        <v>12</v>
      </c>
      <c r="F4555">
        <v>2.4</v>
      </c>
      <c r="G4555">
        <v>1.4258324109325979</v>
      </c>
      <c r="H4555">
        <v>80</v>
      </c>
      <c r="I4555">
        <v>5</v>
      </c>
      <c r="J4555" cm="1">
        <f t="array" ref="J4555">SUMPRODUCT(--ISNUMBER(SEARCH(A4555, QA_Seed_Keywords!B$2:B$45)))</f>
        <v>0</v>
      </c>
      <c r="K4555" cm="1">
        <f t="array" ref="K4555">SUMPRODUCT(
    (--(C$2:C$100 &gt;= C4555)),
    (--(G$2:G$100 &gt;= G4555)),
    (--(H$2:H$100 &lt;= H4555)),
    (--(I$2:I$100 &gt;= I4555)),
    -- (
        (C$2:C$100 &gt; C4555) +
        (G$2:G$100 &gt; G4555) +
        (H$2:H$100 &lt; H4555) +
        (I$2:I$100 &gt; I4555)
    )
)</f>
        <v>4</v>
      </c>
      <c r="L4555">
        <f>(I4555/10)/(H4555/122)</f>
        <v>0.76250000000000007</v>
      </c>
      <c r="M4555">
        <f>L4555/MAX($L$2:$L$6948)</f>
        <v>6.2500000000000014E-2</v>
      </c>
      <c r="N4555">
        <f>D4555*M4555*M4555</f>
        <v>2.284424800393737E-5</v>
      </c>
      <c r="O4555">
        <f>D4555*G4555</f>
        <v>8.3384497170934276E-3</v>
      </c>
      <c r="P4555">
        <f>I4555/H4555</f>
        <v>6.25E-2</v>
      </c>
      <c r="Q4555">
        <f>D4555*P4555*P4555</f>
        <v>2.2844248003937363E-5</v>
      </c>
      <c r="R4555">
        <f t="shared" si="71"/>
        <v>75</v>
      </c>
    </row>
    <row r="4556" spans="1:18" x14ac:dyDescent="0.3">
      <c r="A4556" t="s">
        <v>3376</v>
      </c>
      <c r="B4556" t="s">
        <v>3376</v>
      </c>
      <c r="C4556">
        <v>1.5317060391306959E-2</v>
      </c>
      <c r="D4556">
        <v>1.5317060391306959E-2</v>
      </c>
      <c r="E4556">
        <v>3</v>
      </c>
      <c r="F4556">
        <v>3</v>
      </c>
      <c r="G4556">
        <v>3.422386292806666</v>
      </c>
      <c r="H4556">
        <v>10</v>
      </c>
      <c r="I4556">
        <v>1</v>
      </c>
      <c r="J4556" cm="1">
        <f t="array" ref="J4556">SUMPRODUCT(--ISNUMBER(SEARCH(A4556, QA_Seed_Keywords!B$2:B$45)))</f>
        <v>0</v>
      </c>
      <c r="K4556" cm="1">
        <f t="array" ref="K4556">SUMPRODUCT(
    (--(C$2:C$100 &gt;= C4556)),
    (--(G$2:G$100 &gt;= G4556)),
    (--(H$2:H$100 &lt;= H4556)),
    (--(I$2:I$100 &gt;= I4556)),
    -- (
        (C$2:C$100 &gt; C4556) +
        (G$2:G$100 &gt; G4556) +
        (H$2:H$100 &lt; H4556) +
        (I$2:I$100 &gt; I4556)
    )
)</f>
        <v>285</v>
      </c>
      <c r="L4556">
        <f>(I4556/10)/(H4556/122)</f>
        <v>1.2200000000000002</v>
      </c>
      <c r="M4556">
        <f>L4556/MAX($L$2:$L$6948)</f>
        <v>0.10000000000000002</v>
      </c>
      <c r="N4556">
        <f>D4556*M4556*M4556</f>
        <v>1.5317060391306964E-4</v>
      </c>
      <c r="O4556">
        <f>D4556*G4556</f>
        <v>5.2420897529300847E-2</v>
      </c>
      <c r="P4556">
        <f>I4556/H4556</f>
        <v>0.1</v>
      </c>
      <c r="Q4556">
        <f>D4556*P4556*P4556</f>
        <v>1.5317060391306962E-4</v>
      </c>
      <c r="R4556">
        <f t="shared" si="71"/>
        <v>9</v>
      </c>
    </row>
    <row r="4557" spans="1:18" x14ac:dyDescent="0.3">
      <c r="A4557" t="s">
        <v>4539</v>
      </c>
      <c r="B4557" t="s">
        <v>4539</v>
      </c>
      <c r="C4557">
        <v>9.7872978649177871E-3</v>
      </c>
      <c r="D4557">
        <v>9.7872978649177871E-3</v>
      </c>
      <c r="E4557">
        <v>1</v>
      </c>
      <c r="F4557">
        <v>1</v>
      </c>
      <c r="G4557">
        <v>3.6230569882688179</v>
      </c>
      <c r="H4557">
        <v>8</v>
      </c>
      <c r="I4557">
        <v>1</v>
      </c>
      <c r="J4557" cm="1">
        <f t="array" ref="J4557">SUMPRODUCT(--ISNUMBER(SEARCH(A4557, QA_Seed_Keywords!B$2:B$45)))</f>
        <v>0</v>
      </c>
      <c r="K4557" cm="1">
        <f t="array" ref="K4557">SUMPRODUCT(
    (--(C$2:C$100 &gt;= C4557)),
    (--(G$2:G$100 &gt;= G4557)),
    (--(H$2:H$100 &lt;= H4557)),
    (--(I$2:I$100 &gt;= I4557)),
    -- (
        (C$2:C$100 &gt; C4557) +
        (G$2:G$100 &gt; G4557) +
        (H$2:H$100 &lt; H4557) +
        (I$2:I$100 &gt; I4557)
    )
)</f>
        <v>285</v>
      </c>
      <c r="L4557">
        <f>(I4557/10)/(H4557/122)</f>
        <v>1.5249999999999999</v>
      </c>
      <c r="M4557">
        <f>L4557/MAX($L$2:$L$6948)</f>
        <v>0.125</v>
      </c>
      <c r="N4557">
        <f>D4557*M4557*M4557</f>
        <v>1.5292652913934042E-4</v>
      </c>
      <c r="O4557">
        <f>D4557*G4557</f>
        <v>3.5459937925758869E-2</v>
      </c>
      <c r="P4557">
        <f>I4557/H4557</f>
        <v>0.125</v>
      </c>
      <c r="Q4557">
        <f>D4557*P4557*P4557</f>
        <v>1.5292652913934042E-4</v>
      </c>
      <c r="R4557">
        <f t="shared" si="71"/>
        <v>7</v>
      </c>
    </row>
    <row r="4558" spans="1:18" x14ac:dyDescent="0.3">
      <c r="A4558" t="s">
        <v>4540</v>
      </c>
      <c r="B4558" t="s">
        <v>4540</v>
      </c>
      <c r="C4558">
        <v>9.7872978649177871E-3</v>
      </c>
      <c r="D4558">
        <v>9.7872978649177871E-3</v>
      </c>
      <c r="E4558">
        <v>1</v>
      </c>
      <c r="F4558">
        <v>1</v>
      </c>
      <c r="G4558">
        <v>3.6230569882688179</v>
      </c>
      <c r="H4558">
        <v>8</v>
      </c>
      <c r="I4558">
        <v>1</v>
      </c>
      <c r="J4558" cm="1">
        <f t="array" ref="J4558">SUMPRODUCT(--ISNUMBER(SEARCH(A4558, QA_Seed_Keywords!B$2:B$45)))</f>
        <v>0</v>
      </c>
      <c r="K4558" cm="1">
        <f t="array" ref="K4558">SUMPRODUCT(
    (--(C$2:C$100 &gt;= C4558)),
    (--(G$2:G$100 &gt;= G4558)),
    (--(H$2:H$100 &lt;= H4558)),
    (--(I$2:I$100 &gt;= I4558)),
    -- (
        (C$2:C$100 &gt; C4558) +
        (G$2:G$100 &gt; G4558) +
        (H$2:H$100 &lt; H4558) +
        (I$2:I$100 &gt; I4558)
    )
)</f>
        <v>285</v>
      </c>
      <c r="L4558">
        <f>(I4558/10)/(H4558/122)</f>
        <v>1.5249999999999999</v>
      </c>
      <c r="M4558">
        <f>L4558/MAX($L$2:$L$6948)</f>
        <v>0.125</v>
      </c>
      <c r="N4558">
        <f>D4558*M4558*M4558</f>
        <v>1.5292652913934042E-4</v>
      </c>
      <c r="O4558">
        <f>D4558*G4558</f>
        <v>3.5459937925758869E-2</v>
      </c>
      <c r="P4558">
        <f>I4558/H4558</f>
        <v>0.125</v>
      </c>
      <c r="Q4558">
        <f>D4558*P4558*P4558</f>
        <v>1.5292652913934042E-4</v>
      </c>
      <c r="R4558">
        <f t="shared" si="71"/>
        <v>7</v>
      </c>
    </row>
    <row r="4559" spans="1:18" x14ac:dyDescent="0.3">
      <c r="A4559" t="s">
        <v>4541</v>
      </c>
      <c r="B4559" t="s">
        <v>4541</v>
      </c>
      <c r="C4559">
        <v>9.7872978649177871E-3</v>
      </c>
      <c r="D4559">
        <v>9.7872978649177871E-3</v>
      </c>
      <c r="E4559">
        <v>1</v>
      </c>
      <c r="F4559">
        <v>1</v>
      </c>
      <c r="G4559">
        <v>3.6230569882688179</v>
      </c>
      <c r="H4559">
        <v>8</v>
      </c>
      <c r="I4559">
        <v>1</v>
      </c>
      <c r="J4559" cm="1">
        <f t="array" ref="J4559">SUMPRODUCT(--ISNUMBER(SEARCH(A4559, QA_Seed_Keywords!B$2:B$45)))</f>
        <v>0</v>
      </c>
      <c r="K4559" cm="1">
        <f t="array" ref="K4559">SUMPRODUCT(
    (--(C$2:C$100 &gt;= C4559)),
    (--(G$2:G$100 &gt;= G4559)),
    (--(H$2:H$100 &lt;= H4559)),
    (--(I$2:I$100 &gt;= I4559)),
    -- (
        (C$2:C$100 &gt; C4559) +
        (G$2:G$100 &gt; G4559) +
        (H$2:H$100 &lt; H4559) +
        (I$2:I$100 &gt; I4559)
    )
)</f>
        <v>285</v>
      </c>
      <c r="L4559">
        <f>(I4559/10)/(H4559/122)</f>
        <v>1.5249999999999999</v>
      </c>
      <c r="M4559">
        <f>L4559/MAX($L$2:$L$6948)</f>
        <v>0.125</v>
      </c>
      <c r="N4559">
        <f>D4559*M4559*M4559</f>
        <v>1.5292652913934042E-4</v>
      </c>
      <c r="O4559">
        <f>D4559*G4559</f>
        <v>3.5459937925758869E-2</v>
      </c>
      <c r="P4559">
        <f>I4559/H4559</f>
        <v>0.125</v>
      </c>
      <c r="Q4559">
        <f>D4559*P4559*P4559</f>
        <v>1.5292652913934042E-4</v>
      </c>
      <c r="R4559">
        <f t="shared" si="71"/>
        <v>7</v>
      </c>
    </row>
    <row r="4560" spans="1:18" x14ac:dyDescent="0.3">
      <c r="A4560" t="s">
        <v>3423</v>
      </c>
      <c r="B4560" t="s">
        <v>3423</v>
      </c>
      <c r="C4560">
        <v>1.5287210970095231E-2</v>
      </c>
      <c r="D4560">
        <v>1.5287210970095231E-2</v>
      </c>
      <c r="E4560">
        <v>3</v>
      </c>
      <c r="F4560">
        <v>3</v>
      </c>
      <c r="G4560">
        <v>3.422386292806666</v>
      </c>
      <c r="H4560">
        <v>10</v>
      </c>
      <c r="I4560">
        <v>1</v>
      </c>
      <c r="J4560" cm="1">
        <f t="array" ref="J4560">SUMPRODUCT(--ISNUMBER(SEARCH(A4560, QA_Seed_Keywords!B$2:B$45)))</f>
        <v>0</v>
      </c>
      <c r="K4560" cm="1">
        <f t="array" ref="K4560">SUMPRODUCT(
    (--(C$2:C$100 &gt;= C4560)),
    (--(G$2:G$100 &gt;= G4560)),
    (--(H$2:H$100 &lt;= H4560)),
    (--(I$2:I$100 &gt;= I4560)),
    -- (
        (C$2:C$100 &gt; C4560) +
        (G$2:G$100 &gt; G4560) +
        (H$2:H$100 &lt; H4560) +
        (I$2:I$100 &gt; I4560)
    )
)</f>
        <v>285</v>
      </c>
      <c r="L4560">
        <f>(I4560/10)/(H4560/122)</f>
        <v>1.2200000000000002</v>
      </c>
      <c r="M4560">
        <f>L4560/MAX($L$2:$L$6948)</f>
        <v>0.10000000000000002</v>
      </c>
      <c r="N4560">
        <f>D4560*M4560*M4560</f>
        <v>1.5287210970095237E-4</v>
      </c>
      <c r="O4560">
        <f>D4560*G4560</f>
        <v>5.2318741279297615E-2</v>
      </c>
      <c r="P4560">
        <f>I4560/H4560</f>
        <v>0.1</v>
      </c>
      <c r="Q4560">
        <f>D4560*P4560*P4560</f>
        <v>1.5287210970095231E-4</v>
      </c>
      <c r="R4560">
        <f t="shared" si="71"/>
        <v>9</v>
      </c>
    </row>
    <row r="4561" spans="1:18" x14ac:dyDescent="0.3">
      <c r="A4561" t="s">
        <v>3479</v>
      </c>
      <c r="B4561" t="s">
        <v>3480</v>
      </c>
      <c r="C4561">
        <v>1.524362567705089E-2</v>
      </c>
      <c r="D4561">
        <v>1.524362567705089E-2</v>
      </c>
      <c r="E4561">
        <v>3</v>
      </c>
      <c r="F4561">
        <v>3</v>
      </c>
      <c r="G4561">
        <v>3.422386292806666</v>
      </c>
      <c r="H4561">
        <v>10</v>
      </c>
      <c r="I4561">
        <v>1</v>
      </c>
      <c r="J4561" cm="1">
        <f t="array" ref="J4561">SUMPRODUCT(--ISNUMBER(SEARCH(A4561, QA_Seed_Keywords!B$2:B$45)))</f>
        <v>0</v>
      </c>
      <c r="K4561" cm="1">
        <f t="array" ref="K4561">SUMPRODUCT(
    (--(C$2:C$100 &gt;= C4561)),
    (--(G$2:G$100 &gt;= G4561)),
    (--(H$2:H$100 &lt;= H4561)),
    (--(I$2:I$100 &gt;= I4561)),
    -- (
        (C$2:C$100 &gt; C4561) +
        (G$2:G$100 &gt; G4561) +
        (H$2:H$100 &lt; H4561) +
        (I$2:I$100 &gt; I4561)
    )
)</f>
        <v>285</v>
      </c>
      <c r="L4561">
        <f>(I4561/10)/(H4561/122)</f>
        <v>1.2200000000000002</v>
      </c>
      <c r="M4561">
        <f>L4561/MAX($L$2:$L$6948)</f>
        <v>0.10000000000000002</v>
      </c>
      <c r="N4561">
        <f>D4561*M4561*M4561</f>
        <v>1.5243625677050895E-4</v>
      </c>
      <c r="O4561">
        <f>D4561*G4561</f>
        <v>5.2169575569814698E-2</v>
      </c>
      <c r="P4561">
        <f>I4561/H4561</f>
        <v>0.1</v>
      </c>
      <c r="Q4561">
        <f>D4561*P4561*P4561</f>
        <v>1.5243625677050892E-4</v>
      </c>
      <c r="R4561">
        <f t="shared" si="71"/>
        <v>9</v>
      </c>
    </row>
    <row r="4562" spans="1:18" x14ac:dyDescent="0.3">
      <c r="A4562" t="s">
        <v>3481</v>
      </c>
      <c r="B4562" t="s">
        <v>3481</v>
      </c>
      <c r="C4562">
        <v>1.524362567705089E-2</v>
      </c>
      <c r="D4562">
        <v>1.524362567705089E-2</v>
      </c>
      <c r="E4562">
        <v>3</v>
      </c>
      <c r="F4562">
        <v>3</v>
      </c>
      <c r="G4562">
        <v>3.422386292806666</v>
      </c>
      <c r="H4562">
        <v>10</v>
      </c>
      <c r="I4562">
        <v>1</v>
      </c>
      <c r="J4562" cm="1">
        <f t="array" ref="J4562">SUMPRODUCT(--ISNUMBER(SEARCH(A4562, QA_Seed_Keywords!B$2:B$45)))</f>
        <v>0</v>
      </c>
      <c r="K4562" cm="1">
        <f t="array" ref="K4562">SUMPRODUCT(
    (--(C$2:C$100 &gt;= C4562)),
    (--(G$2:G$100 &gt;= G4562)),
    (--(H$2:H$100 &lt;= H4562)),
    (--(I$2:I$100 &gt;= I4562)),
    -- (
        (C$2:C$100 &gt; C4562) +
        (G$2:G$100 &gt; G4562) +
        (H$2:H$100 &lt; H4562) +
        (I$2:I$100 &gt; I4562)
    )
)</f>
        <v>285</v>
      </c>
      <c r="L4562">
        <f>(I4562/10)/(H4562/122)</f>
        <v>1.2200000000000002</v>
      </c>
      <c r="M4562">
        <f>L4562/MAX($L$2:$L$6948)</f>
        <v>0.10000000000000002</v>
      </c>
      <c r="N4562">
        <f>D4562*M4562*M4562</f>
        <v>1.5243625677050895E-4</v>
      </c>
      <c r="O4562">
        <f>D4562*G4562</f>
        <v>5.2169575569814698E-2</v>
      </c>
      <c r="P4562">
        <f>I4562/H4562</f>
        <v>0.1</v>
      </c>
      <c r="Q4562">
        <f>D4562*P4562*P4562</f>
        <v>1.5243625677050892E-4</v>
      </c>
      <c r="R4562">
        <f t="shared" si="71"/>
        <v>9</v>
      </c>
    </row>
    <row r="4563" spans="1:18" x14ac:dyDescent="0.3">
      <c r="A4563" t="s">
        <v>2806</v>
      </c>
      <c r="B4563" t="s">
        <v>2807</v>
      </c>
      <c r="C4563">
        <v>1.945573688176146E-2</v>
      </c>
      <c r="D4563">
        <v>3.8911473763522928E-3</v>
      </c>
      <c r="E4563">
        <v>12</v>
      </c>
      <c r="F4563">
        <v>2.4</v>
      </c>
      <c r="G4563">
        <v>1.6007738604289301</v>
      </c>
      <c r="H4563">
        <v>67</v>
      </c>
      <c r="I4563">
        <v>5</v>
      </c>
      <c r="J4563" cm="1">
        <f t="array" ref="J4563">SUMPRODUCT(--ISNUMBER(SEARCH(A4563, QA_Seed_Keywords!B$2:B$45)))</f>
        <v>0</v>
      </c>
      <c r="K4563" cm="1">
        <f t="array" ref="K4563">SUMPRODUCT(
    (--(C$2:C$100 &gt;= C4563)),
    (--(G$2:G$100 &gt;= G4563)),
    (--(H$2:H$100 &lt;= H4563)),
    (--(I$2:I$100 &gt;= I4563)),
    -- (
        (C$2:C$100 &gt; C4563) +
        (G$2:G$100 &gt; G4563) +
        (H$2:H$100 &lt; H4563) +
        (I$2:I$100 &gt; I4563)
    )
)</f>
        <v>0</v>
      </c>
      <c r="L4563">
        <f>(I4563/10)/(H4563/122)</f>
        <v>0.91044776119402981</v>
      </c>
      <c r="M4563">
        <f>L4563/MAX($L$2:$L$6948)</f>
        <v>7.4626865671641798E-2</v>
      </c>
      <c r="N4563">
        <f>D4563*M4563*M4563</f>
        <v>2.1670457654000296E-5</v>
      </c>
      <c r="O4563">
        <f>D4563*G4563</f>
        <v>6.2288470071413631E-3</v>
      </c>
      <c r="P4563">
        <f>I4563/H4563</f>
        <v>7.4626865671641784E-2</v>
      </c>
      <c r="Q4563">
        <f>D4563*P4563*P4563</f>
        <v>2.1670457654000289E-5</v>
      </c>
      <c r="R4563">
        <f t="shared" si="71"/>
        <v>62</v>
      </c>
    </row>
    <row r="4564" spans="1:18" x14ac:dyDescent="0.3">
      <c r="A4564" t="s">
        <v>4041</v>
      </c>
      <c r="B4564" t="s">
        <v>4042</v>
      </c>
      <c r="C4564">
        <v>1.231209762809442E-2</v>
      </c>
      <c r="D4564">
        <v>1.231209762809442E-2</v>
      </c>
      <c r="E4564">
        <v>2</v>
      </c>
      <c r="F4564">
        <v>2</v>
      </c>
      <c r="G4564">
        <v>3.5176964726109912</v>
      </c>
      <c r="H4564">
        <v>9</v>
      </c>
      <c r="I4564">
        <v>1</v>
      </c>
      <c r="J4564" cm="1">
        <f t="array" ref="J4564">SUMPRODUCT(--ISNUMBER(SEARCH(A4564, QA_Seed_Keywords!B$2:B$45)))</f>
        <v>0</v>
      </c>
      <c r="K4564" cm="1">
        <f t="array" ref="K4564">SUMPRODUCT(
    (--(C$2:C$100 &gt;= C4564)),
    (--(G$2:G$100 &gt;= G4564)),
    (--(H$2:H$100 &lt;= H4564)),
    (--(I$2:I$100 &gt;= I4564)),
    -- (
        (C$2:C$100 &gt; C4564) +
        (G$2:G$100 &gt; G4564) +
        (H$2:H$100 &lt; H4564) +
        (I$2:I$100 &gt; I4564)
    )
)</f>
        <v>285</v>
      </c>
      <c r="L4564">
        <f>(I4564/10)/(H4564/122)</f>
        <v>1.3555555555555556</v>
      </c>
      <c r="M4564">
        <f>L4564/MAX($L$2:$L$6948)</f>
        <v>0.11111111111111112</v>
      </c>
      <c r="N4564">
        <f>D4564*M4564*M4564</f>
        <v>1.520012052851163E-4</v>
      </c>
      <c r="O4564">
        <f>D4564*G4564</f>
        <v>4.3310222396789888E-2</v>
      </c>
      <c r="P4564">
        <f>I4564/H4564</f>
        <v>0.1111111111111111</v>
      </c>
      <c r="Q4564">
        <f>D4564*P4564*P4564</f>
        <v>1.5200120528511627E-4</v>
      </c>
      <c r="R4564">
        <f t="shared" si="71"/>
        <v>8</v>
      </c>
    </row>
    <row r="4565" spans="1:18" x14ac:dyDescent="0.3">
      <c r="A4565" t="s">
        <v>4043</v>
      </c>
      <c r="B4565" t="s">
        <v>4044</v>
      </c>
      <c r="C4565">
        <v>1.231209762809442E-2</v>
      </c>
      <c r="D4565">
        <v>1.231209762809442E-2</v>
      </c>
      <c r="E4565">
        <v>2</v>
      </c>
      <c r="F4565">
        <v>2</v>
      </c>
      <c r="G4565">
        <v>3.5176964726109912</v>
      </c>
      <c r="H4565">
        <v>9</v>
      </c>
      <c r="I4565">
        <v>1</v>
      </c>
      <c r="J4565" cm="1">
        <f t="array" ref="J4565">SUMPRODUCT(--ISNUMBER(SEARCH(A4565, QA_Seed_Keywords!B$2:B$45)))</f>
        <v>0</v>
      </c>
      <c r="K4565" cm="1">
        <f t="array" ref="K4565">SUMPRODUCT(
    (--(C$2:C$100 &gt;= C4565)),
    (--(G$2:G$100 &gt;= G4565)),
    (--(H$2:H$100 &lt;= H4565)),
    (--(I$2:I$100 &gt;= I4565)),
    -- (
        (C$2:C$100 &gt; C4565) +
        (G$2:G$100 &gt; G4565) +
        (H$2:H$100 &lt; H4565) +
        (I$2:I$100 &gt; I4565)
    )
)</f>
        <v>285</v>
      </c>
      <c r="L4565">
        <f>(I4565/10)/(H4565/122)</f>
        <v>1.3555555555555556</v>
      </c>
      <c r="M4565">
        <f>L4565/MAX($L$2:$L$6948)</f>
        <v>0.11111111111111112</v>
      </c>
      <c r="N4565">
        <f>D4565*M4565*M4565</f>
        <v>1.520012052851163E-4</v>
      </c>
      <c r="O4565">
        <f>D4565*G4565</f>
        <v>4.3310222396789888E-2</v>
      </c>
      <c r="P4565">
        <f>I4565/H4565</f>
        <v>0.1111111111111111</v>
      </c>
      <c r="Q4565">
        <f>D4565*P4565*P4565</f>
        <v>1.5200120528511627E-4</v>
      </c>
      <c r="R4565">
        <f t="shared" si="71"/>
        <v>8</v>
      </c>
    </row>
    <row r="4566" spans="1:18" x14ac:dyDescent="0.3">
      <c r="A4566" t="s">
        <v>2975</v>
      </c>
      <c r="B4566" t="s">
        <v>2975</v>
      </c>
      <c r="C4566">
        <v>1.804832047162068E-2</v>
      </c>
      <c r="D4566">
        <v>3.6096640943241351E-3</v>
      </c>
      <c r="E4566">
        <v>10</v>
      </c>
      <c r="F4566">
        <v>2</v>
      </c>
      <c r="G4566">
        <v>1.630626823578611</v>
      </c>
      <c r="H4566">
        <v>65</v>
      </c>
      <c r="I4566">
        <v>5</v>
      </c>
      <c r="J4566" cm="1">
        <f t="array" ref="J4566">SUMPRODUCT(--ISNUMBER(SEARCH(A4566, QA_Seed_Keywords!B$2:B$45)))</f>
        <v>0</v>
      </c>
      <c r="K4566" cm="1">
        <f t="array" ref="K4566">SUMPRODUCT(
    (--(C$2:C$100 &gt;= C4566)),
    (--(G$2:G$100 &gt;= G4566)),
    (--(H$2:H$100 &lt;= H4566)),
    (--(I$2:I$100 &gt;= I4566)),
    -- (
        (C$2:C$100 &gt; C4566) +
        (G$2:G$100 &gt; G4566) +
        (H$2:H$100 &lt; H4566) +
        (I$2:I$100 &gt; I4566)
    )
)</f>
        <v>0</v>
      </c>
      <c r="L4566">
        <f>(I4566/10)/(H4566/122)</f>
        <v>0.93846153846153835</v>
      </c>
      <c r="M4566">
        <f>L4566/MAX($L$2:$L$6948)</f>
        <v>7.6923076923076913E-2</v>
      </c>
      <c r="N4566">
        <f>D4566*M4566*M4566</f>
        <v>2.1358959138012629E-5</v>
      </c>
      <c r="O4566">
        <f>D4566*G4566</f>
        <v>5.886015096313528E-3</v>
      </c>
      <c r="P4566">
        <f>I4566/H4566</f>
        <v>7.6923076923076927E-2</v>
      </c>
      <c r="Q4566">
        <f>D4566*P4566*P4566</f>
        <v>2.1358959138012639E-5</v>
      </c>
      <c r="R4566">
        <f t="shared" si="71"/>
        <v>60</v>
      </c>
    </row>
    <row r="4567" spans="1:18" x14ac:dyDescent="0.3">
      <c r="A4567" t="s">
        <v>2126</v>
      </c>
      <c r="B4567" t="s">
        <v>2126</v>
      </c>
      <c r="C4567">
        <v>2.7887382496407639E-2</v>
      </c>
      <c r="D4567">
        <v>5.5774764992815289E-3</v>
      </c>
      <c r="E4567">
        <v>15</v>
      </c>
      <c r="F4567">
        <v>3</v>
      </c>
      <c r="G4567">
        <v>1.389464766761723</v>
      </c>
      <c r="H4567">
        <v>83</v>
      </c>
      <c r="I4567">
        <v>5</v>
      </c>
      <c r="J4567" cm="1">
        <f t="array" ref="J4567">SUMPRODUCT(--ISNUMBER(SEARCH(A4567, QA_Seed_Keywords!B$2:B$45)))</f>
        <v>0</v>
      </c>
      <c r="K4567" cm="1">
        <f t="array" ref="K4567">SUMPRODUCT(
    (--(C$2:C$100 &gt;= C4567)),
    (--(G$2:G$100 &gt;= G4567)),
    (--(H$2:H$100 &lt;= H4567)),
    (--(I$2:I$100 &gt;= I4567)),
    -- (
        (C$2:C$100 &gt; C4567) +
        (G$2:G$100 &gt; G4567) +
        (H$2:H$100 &lt; H4567) +
        (I$2:I$100 &gt; I4567)
    )
)</f>
        <v>4</v>
      </c>
      <c r="L4567">
        <f>(I4567/10)/(H4567/122)</f>
        <v>0.73493975903614461</v>
      </c>
      <c r="M4567">
        <f>L4567/MAX($L$2:$L$6948)</f>
        <v>6.0240963855421693E-2</v>
      </c>
      <c r="N4567">
        <f>D4567*M4567*M4567</f>
        <v>2.0240515674559189E-5</v>
      </c>
      <c r="O4567">
        <f>D4567*G4567</f>
        <v>7.7497070831932012E-3</v>
      </c>
      <c r="P4567">
        <f>I4567/H4567</f>
        <v>6.0240963855421686E-2</v>
      </c>
      <c r="Q4567">
        <f>D4567*P4567*P4567</f>
        <v>2.0240515674559185E-5</v>
      </c>
      <c r="R4567">
        <f t="shared" si="71"/>
        <v>78</v>
      </c>
    </row>
    <row r="4568" spans="1:18" x14ac:dyDescent="0.3">
      <c r="A4568" t="s">
        <v>3181</v>
      </c>
      <c r="B4568" t="s">
        <v>3182</v>
      </c>
      <c r="C4568">
        <v>1.670472861773117E-2</v>
      </c>
      <c r="D4568">
        <v>3.3409457235462352E-3</v>
      </c>
      <c r="E4568">
        <v>9</v>
      </c>
      <c r="F4568">
        <v>1.8</v>
      </c>
      <c r="G4568">
        <v>1.630626823578611</v>
      </c>
      <c r="H4568">
        <v>65</v>
      </c>
      <c r="I4568">
        <v>5</v>
      </c>
      <c r="J4568" cm="1">
        <f t="array" ref="J4568">SUMPRODUCT(--ISNUMBER(SEARCH(A4568, QA_Seed_Keywords!B$2:B$45)))</f>
        <v>0</v>
      </c>
      <c r="K4568" cm="1">
        <f t="array" ref="K4568">SUMPRODUCT(
    (--(C$2:C$100 &gt;= C4568)),
    (--(G$2:G$100 &gt;= G4568)),
    (--(H$2:H$100 &lt;= H4568)),
    (--(I$2:I$100 &gt;= I4568)),
    -- (
        (C$2:C$100 &gt; C4568) +
        (G$2:G$100 &gt; G4568) +
        (H$2:H$100 &lt; H4568) +
        (I$2:I$100 &gt; I4568)
    )
)</f>
        <v>0</v>
      </c>
      <c r="L4568">
        <f>(I4568/10)/(H4568/122)</f>
        <v>0.93846153846153835</v>
      </c>
      <c r="M4568">
        <f>L4568/MAX($L$2:$L$6948)</f>
        <v>7.6923076923076913E-2</v>
      </c>
      <c r="N4568">
        <f>D4568*M4568*M4568</f>
        <v>1.9768909606782454E-5</v>
      </c>
      <c r="O4568">
        <f>D4568*G4568</f>
        <v>5.4478357129347415E-3</v>
      </c>
      <c r="P4568">
        <f>I4568/H4568</f>
        <v>7.6923076923076927E-2</v>
      </c>
      <c r="Q4568">
        <f>D4568*P4568*P4568</f>
        <v>1.9768909606782461E-5</v>
      </c>
      <c r="R4568">
        <f t="shared" si="71"/>
        <v>60</v>
      </c>
    </row>
    <row r="4569" spans="1:18" x14ac:dyDescent="0.3">
      <c r="A4569" t="s">
        <v>2701</v>
      </c>
      <c r="B4569" t="s">
        <v>2702</v>
      </c>
      <c r="C4569">
        <v>2.0430991831275939E-2</v>
      </c>
      <c r="D4569">
        <v>4.0861983662551886E-3</v>
      </c>
      <c r="E4569">
        <v>14</v>
      </c>
      <c r="F4569">
        <v>2.8</v>
      </c>
      <c r="G4569">
        <v>1.5298221244566459</v>
      </c>
      <c r="H4569">
        <v>72</v>
      </c>
      <c r="I4569">
        <v>5</v>
      </c>
      <c r="J4569" cm="1">
        <f t="array" ref="J4569">SUMPRODUCT(--ISNUMBER(SEARCH(A4569, QA_Seed_Keywords!B$2:B$45)))</f>
        <v>0</v>
      </c>
      <c r="K4569" cm="1">
        <f t="array" ref="K4569">SUMPRODUCT(
    (--(C$2:C$100 &gt;= C4569)),
    (--(G$2:G$100 &gt;= G4569)),
    (--(H$2:H$100 &lt;= H4569)),
    (--(I$2:I$100 &gt;= I4569)),
    -- (
        (C$2:C$100 &gt; C4569) +
        (G$2:G$100 &gt; G4569) +
        (H$2:H$100 &lt; H4569) +
        (I$2:I$100 &gt; I4569)
    )
)</f>
        <v>0</v>
      </c>
      <c r="L4569">
        <f>(I4569/10)/(H4569/122)</f>
        <v>0.84722222222222221</v>
      </c>
      <c r="M4569">
        <f>L4569/MAX($L$2:$L$6948)</f>
        <v>6.9444444444444448E-2</v>
      </c>
      <c r="N4569">
        <f>D4569*M4569*M4569</f>
        <v>1.9705817738499177E-5</v>
      </c>
      <c r="O4569">
        <f>D4569*G4569</f>
        <v>6.2511566656157881E-3</v>
      </c>
      <c r="P4569">
        <f>I4569/H4569</f>
        <v>6.9444444444444448E-2</v>
      </c>
      <c r="Q4569">
        <f>D4569*P4569*P4569</f>
        <v>1.9705817738499177E-5</v>
      </c>
      <c r="R4569">
        <f t="shared" si="71"/>
        <v>67</v>
      </c>
    </row>
    <row r="4570" spans="1:18" x14ac:dyDescent="0.3">
      <c r="A4570" t="s">
        <v>3851</v>
      </c>
      <c r="B4570" t="s">
        <v>3852</v>
      </c>
      <c r="C4570">
        <v>1.3486064709352199E-2</v>
      </c>
      <c r="D4570">
        <v>2.6972129418704389E-3</v>
      </c>
      <c r="E4570">
        <v>6</v>
      </c>
      <c r="F4570">
        <v>1.2</v>
      </c>
      <c r="G4570">
        <v>1.7094077014317259</v>
      </c>
      <c r="H4570">
        <v>60</v>
      </c>
      <c r="I4570">
        <v>5</v>
      </c>
      <c r="J4570" cm="1">
        <f t="array" ref="J4570">SUMPRODUCT(--ISNUMBER(SEARCH(A4570, QA_Seed_Keywords!B$2:B$45)))</f>
        <v>0</v>
      </c>
      <c r="K4570" cm="1">
        <f t="array" ref="K4570">SUMPRODUCT(
    (--(C$2:C$100 &gt;= C4570)),
    (--(G$2:G$100 &gt;= G4570)),
    (--(H$2:H$100 &lt;= H4570)),
    (--(I$2:I$100 &gt;= I4570)),
    -- (
        (C$2:C$100 &gt; C4570) +
        (G$2:G$100 &gt; G4570) +
        (H$2:H$100 &lt; H4570) +
        (I$2:I$100 &gt; I4570)
    )
)</f>
        <v>0</v>
      </c>
      <c r="L4570">
        <f>(I4570/10)/(H4570/122)</f>
        <v>1.0166666666666666</v>
      </c>
      <c r="M4570">
        <f>L4570/MAX($L$2:$L$6948)</f>
        <v>8.3333333333333329E-2</v>
      </c>
      <c r="N4570">
        <f>D4570*M4570*M4570</f>
        <v>1.8730645429655826E-5</v>
      </c>
      <c r="O4570">
        <f>D4570*G4570</f>
        <v>4.6106365752346503E-3</v>
      </c>
      <c r="P4570">
        <f>I4570/H4570</f>
        <v>8.3333333333333329E-2</v>
      </c>
      <c r="Q4570">
        <f>D4570*P4570*P4570</f>
        <v>1.8730645429655826E-5</v>
      </c>
      <c r="R4570">
        <f t="shared" si="71"/>
        <v>55</v>
      </c>
    </row>
    <row r="4571" spans="1:18" x14ac:dyDescent="0.3">
      <c r="A4571" t="s">
        <v>2566</v>
      </c>
      <c r="B4571" t="s">
        <v>2567</v>
      </c>
      <c r="C4571">
        <v>2.177399249843431E-2</v>
      </c>
      <c r="D4571">
        <v>4.3547984996868613E-3</v>
      </c>
      <c r="E4571">
        <v>13</v>
      </c>
      <c r="F4571">
        <v>2.6</v>
      </c>
      <c r="G4571">
        <v>1.4635727389154449</v>
      </c>
      <c r="H4571">
        <v>77</v>
      </c>
      <c r="I4571">
        <v>5</v>
      </c>
      <c r="J4571" cm="1">
        <f t="array" ref="J4571">SUMPRODUCT(--ISNUMBER(SEARCH(A4571, QA_Seed_Keywords!B$2:B$45)))</f>
        <v>0</v>
      </c>
      <c r="K4571" cm="1">
        <f t="array" ref="K4571">SUMPRODUCT(
    (--(C$2:C$100 &gt;= C4571)),
    (--(G$2:G$100 &gt;= G4571)),
    (--(H$2:H$100 &lt;= H4571)),
    (--(I$2:I$100 &gt;= I4571)),
    -- (
        (C$2:C$100 &gt; C4571) +
        (G$2:G$100 &gt; G4571) +
        (H$2:H$100 &lt; H4571) +
        (I$2:I$100 &gt; I4571)
    )
)</f>
        <v>0</v>
      </c>
      <c r="L4571">
        <f>(I4571/10)/(H4571/122)</f>
        <v>0.79220779220779214</v>
      </c>
      <c r="M4571">
        <f>L4571/MAX($L$2:$L$6948)</f>
        <v>6.4935064935064929E-2</v>
      </c>
      <c r="N4571">
        <f>D4571*M4571*M4571</f>
        <v>1.8362280737421406E-5</v>
      </c>
      <c r="O4571">
        <f>D4571*G4571</f>
        <v>6.3735643676115696E-3</v>
      </c>
      <c r="P4571">
        <f>I4571/H4571</f>
        <v>6.4935064935064929E-2</v>
      </c>
      <c r="Q4571">
        <f>D4571*P4571*P4571</f>
        <v>1.8362280737421406E-5</v>
      </c>
      <c r="R4571">
        <f t="shared" si="71"/>
        <v>72</v>
      </c>
    </row>
    <row r="4572" spans="1:18" x14ac:dyDescent="0.3">
      <c r="A4572" t="s">
        <v>3530</v>
      </c>
      <c r="B4572" t="s">
        <v>3531</v>
      </c>
      <c r="C4572">
        <v>1.509215995102915E-2</v>
      </c>
      <c r="D4572">
        <v>3.018431990205829E-3</v>
      </c>
      <c r="E4572">
        <v>7</v>
      </c>
      <c r="F4572">
        <v>1.4</v>
      </c>
      <c r="G4572">
        <v>1.5861750610077769</v>
      </c>
      <c r="H4572">
        <v>68</v>
      </c>
      <c r="I4572">
        <v>5</v>
      </c>
      <c r="J4572" cm="1">
        <f t="array" ref="J4572">SUMPRODUCT(--ISNUMBER(SEARCH(A4572, QA_Seed_Keywords!B$2:B$45)))</f>
        <v>0</v>
      </c>
      <c r="K4572" cm="1">
        <f t="array" ref="K4572">SUMPRODUCT(
    (--(C$2:C$100 &gt;= C4572)),
    (--(G$2:G$100 &gt;= G4572)),
    (--(H$2:H$100 &lt;= H4572)),
    (--(I$2:I$100 &gt;= I4572)),
    -- (
        (C$2:C$100 &gt; C4572) +
        (G$2:G$100 &gt; G4572) +
        (H$2:H$100 &lt; H4572) +
        (I$2:I$100 &gt; I4572)
    )
)</f>
        <v>0</v>
      </c>
      <c r="L4572">
        <f>(I4572/10)/(H4572/122)</f>
        <v>0.8970588235294118</v>
      </c>
      <c r="M4572">
        <f>L4572/MAX($L$2:$L$6948)</f>
        <v>7.3529411764705885E-2</v>
      </c>
      <c r="N4572">
        <f>D4572*M4572*M4572</f>
        <v>1.6319377109676847E-5</v>
      </c>
      <c r="O4572">
        <f>D4572*G4572</f>
        <v>4.7877615462125567E-3</v>
      </c>
      <c r="P4572">
        <f>I4572/H4572</f>
        <v>7.3529411764705885E-2</v>
      </c>
      <c r="Q4572">
        <f>D4572*P4572*P4572</f>
        <v>1.6319377109676847E-5</v>
      </c>
      <c r="R4572">
        <f t="shared" si="71"/>
        <v>63</v>
      </c>
    </row>
    <row r="4573" spans="1:18" x14ac:dyDescent="0.3">
      <c r="A4573" t="s">
        <v>2664</v>
      </c>
      <c r="B4573" t="s">
        <v>2665</v>
      </c>
      <c r="C4573">
        <v>2.0984680878331729E-2</v>
      </c>
      <c r="D4573">
        <v>4.1969361756663453E-3</v>
      </c>
      <c r="E4573">
        <v>16</v>
      </c>
      <c r="F4573">
        <v>3.2</v>
      </c>
      <c r="G4573">
        <v>1.37763030911472</v>
      </c>
      <c r="H4573">
        <v>84</v>
      </c>
      <c r="I4573">
        <v>5</v>
      </c>
      <c r="J4573" cm="1">
        <f t="array" ref="J4573">SUMPRODUCT(--ISNUMBER(SEARCH(A4573, QA_Seed_Keywords!B$2:B$45)))</f>
        <v>0</v>
      </c>
      <c r="K4573" cm="1">
        <f t="array" ref="K4573">SUMPRODUCT(
    (--(C$2:C$100 &gt;= C4573)),
    (--(G$2:G$100 &gt;= G4573)),
    (--(H$2:H$100 &lt;= H4573)),
    (--(I$2:I$100 &gt;= I4573)),
    -- (
        (C$2:C$100 &gt; C4573) +
        (G$2:G$100 &gt; G4573) +
        (H$2:H$100 &lt; H4573) +
        (I$2:I$100 &gt; I4573)
    )
)</f>
        <v>4</v>
      </c>
      <c r="L4573">
        <f>(I4573/10)/(H4573/122)</f>
        <v>0.72619047619047616</v>
      </c>
      <c r="M4573">
        <f>L4573/MAX($L$2:$L$6948)</f>
        <v>5.9523809523809527E-2</v>
      </c>
      <c r="N4573">
        <f>D4573*M4573*M4573</f>
        <v>1.4870096994282687E-5</v>
      </c>
      <c r="O4573">
        <f>D4573*G4573</f>
        <v>5.7818264810179775E-3</v>
      </c>
      <c r="P4573">
        <f>I4573/H4573</f>
        <v>5.9523809523809521E-2</v>
      </c>
      <c r="Q4573">
        <f>D4573*P4573*P4573</f>
        <v>1.4870096994282685E-5</v>
      </c>
      <c r="R4573">
        <f t="shared" si="71"/>
        <v>79</v>
      </c>
    </row>
    <row r="4574" spans="1:18" x14ac:dyDescent="0.3">
      <c r="A4574" t="s">
        <v>2981</v>
      </c>
      <c r="B4574" t="s">
        <v>2982</v>
      </c>
      <c r="C4574">
        <v>1.802031152034109E-2</v>
      </c>
      <c r="D4574">
        <v>1.802031152034109E-2</v>
      </c>
      <c r="E4574">
        <v>2</v>
      </c>
      <c r="F4574">
        <v>2</v>
      </c>
      <c r="G4574">
        <v>3.3353749158170372</v>
      </c>
      <c r="H4574">
        <v>11</v>
      </c>
      <c r="I4574">
        <v>1</v>
      </c>
      <c r="J4574" cm="1">
        <f t="array" ref="J4574">SUMPRODUCT(--ISNUMBER(SEARCH(A4574, QA_Seed_Keywords!B$2:B$45)))</f>
        <v>0</v>
      </c>
      <c r="K4574" cm="1">
        <f t="array" ref="K4574">SUMPRODUCT(
    (--(C$2:C$100 &gt;= C4574)),
    (--(G$2:G$100 &gt;= G4574)),
    (--(H$2:H$100 &lt;= H4574)),
    (--(I$2:I$100 &gt;= I4574)),
    -- (
        (C$2:C$100 &gt; C4574) +
        (G$2:G$100 &gt; G4574) +
        (H$2:H$100 &lt; H4574) +
        (I$2:I$100 &gt; I4574)
    )
)</f>
        <v>285</v>
      </c>
      <c r="L4574">
        <f>(I4574/10)/(H4574/122)</f>
        <v>1.1090909090909091</v>
      </c>
      <c r="M4574">
        <f>L4574/MAX($L$2:$L$6948)</f>
        <v>9.0909090909090912E-2</v>
      </c>
      <c r="N4574">
        <f>D4574*M4574*M4574</f>
        <v>1.4892819438298423E-4</v>
      </c>
      <c r="O4574">
        <f>D4574*G4574</f>
        <v>6.0104495020154448E-2</v>
      </c>
      <c r="P4574">
        <f>I4574/H4574</f>
        <v>9.0909090909090912E-2</v>
      </c>
      <c r="Q4574">
        <f>D4574*P4574*P4574</f>
        <v>1.4892819438298423E-4</v>
      </c>
      <c r="R4574">
        <f t="shared" si="71"/>
        <v>10</v>
      </c>
    </row>
    <row r="4575" spans="1:18" x14ac:dyDescent="0.3">
      <c r="A4575" t="s">
        <v>3357</v>
      </c>
      <c r="B4575" t="s">
        <v>3358</v>
      </c>
      <c r="C4575">
        <v>1.5487204222115291E-2</v>
      </c>
      <c r="D4575">
        <v>3.0974408444230592E-3</v>
      </c>
      <c r="E4575">
        <v>12</v>
      </c>
      <c r="F4575">
        <v>2.4</v>
      </c>
      <c r="G4575">
        <v>1.5027934520687261</v>
      </c>
      <c r="H4575">
        <v>74</v>
      </c>
      <c r="I4575">
        <v>5</v>
      </c>
      <c r="J4575" cm="1">
        <f t="array" ref="J4575">SUMPRODUCT(--ISNUMBER(SEARCH(A4575, QA_Seed_Keywords!B$2:B$45)))</f>
        <v>0</v>
      </c>
      <c r="K4575" cm="1">
        <f t="array" ref="K4575">SUMPRODUCT(
    (--(C$2:C$100 &gt;= C4575)),
    (--(G$2:G$100 &gt;= G4575)),
    (--(H$2:H$100 &lt;= H4575)),
    (--(I$2:I$100 &gt;= I4575)),
    -- (
        (C$2:C$100 &gt; C4575) +
        (G$2:G$100 &gt; G4575) +
        (H$2:H$100 &lt; H4575) +
        (I$2:I$100 &gt; I4575)
    )
)</f>
        <v>0</v>
      </c>
      <c r="L4575">
        <f>(I4575/10)/(H4575/122)</f>
        <v>0.82432432432432434</v>
      </c>
      <c r="M4575">
        <f>L4575/MAX($L$2:$L$6948)</f>
        <v>6.7567567567567571E-2</v>
      </c>
      <c r="N4575">
        <f>D4575*M4575*M4575</f>
        <v>1.4140982671763421E-5</v>
      </c>
      <c r="O4575">
        <f>D4575*G4575</f>
        <v>4.6548138191691993E-3</v>
      </c>
      <c r="P4575">
        <f>I4575/H4575</f>
        <v>6.7567567567567571E-2</v>
      </c>
      <c r="Q4575">
        <f>D4575*P4575*P4575</f>
        <v>1.4140982671763421E-5</v>
      </c>
      <c r="R4575">
        <f t="shared" si="71"/>
        <v>69</v>
      </c>
    </row>
    <row r="4576" spans="1:18" x14ac:dyDescent="0.3">
      <c r="A4576" t="s">
        <v>3260</v>
      </c>
      <c r="B4576" t="s">
        <v>3261</v>
      </c>
      <c r="C4576">
        <v>1.6260759677121251E-2</v>
      </c>
      <c r="D4576">
        <v>3.2521519354242489E-3</v>
      </c>
      <c r="E4576">
        <v>8</v>
      </c>
      <c r="F4576">
        <v>1.6</v>
      </c>
      <c r="G4576">
        <v>1.3543734469504529</v>
      </c>
      <c r="H4576">
        <v>86</v>
      </c>
      <c r="I4576">
        <v>5</v>
      </c>
      <c r="J4576" cm="1">
        <f t="array" ref="J4576">SUMPRODUCT(--ISNUMBER(SEARCH(A4576, QA_Seed_Keywords!B$2:B$45)))</f>
        <v>0</v>
      </c>
      <c r="K4576" cm="1">
        <f t="array" ref="K4576">SUMPRODUCT(
    (--(C$2:C$100 &gt;= C4576)),
    (--(G$2:G$100 &gt;= G4576)),
    (--(H$2:H$100 &lt;= H4576)),
    (--(I$2:I$100 &gt;= I4576)),
    -- (
        (C$2:C$100 &gt; C4576) +
        (G$2:G$100 &gt; G4576) +
        (H$2:H$100 &lt; H4576) +
        (I$2:I$100 &gt; I4576)
    )
)</f>
        <v>4</v>
      </c>
      <c r="L4576">
        <f>(I4576/10)/(H4576/122)</f>
        <v>0.70930232558139539</v>
      </c>
      <c r="M4576">
        <f>L4576/MAX($L$2:$L$6948)</f>
        <v>5.8139534883720936E-2</v>
      </c>
      <c r="N4576">
        <f>D4576*M4576*M4576</f>
        <v>1.0992941912602249E-5</v>
      </c>
      <c r="O4576">
        <f>D4576*G4576</f>
        <v>4.4046282267871271E-3</v>
      </c>
      <c r="P4576">
        <f>I4576/H4576</f>
        <v>5.8139534883720929E-2</v>
      </c>
      <c r="Q4576">
        <f>D4576*P4576*P4576</f>
        <v>1.0992941912602247E-5</v>
      </c>
      <c r="R4576">
        <f t="shared" si="71"/>
        <v>81</v>
      </c>
    </row>
    <row r="4577" spans="1:18" x14ac:dyDescent="0.3">
      <c r="A4577" t="s">
        <v>140</v>
      </c>
      <c r="B4577" t="s">
        <v>140</v>
      </c>
      <c r="C4577">
        <v>0.22509100520304159</v>
      </c>
      <c r="D4577">
        <v>5.6272751300760392E-2</v>
      </c>
      <c r="E4577">
        <v>33</v>
      </c>
      <c r="F4577">
        <v>8.25</v>
      </c>
      <c r="G4577">
        <v>3.7408400239252009</v>
      </c>
      <c r="H4577">
        <v>7</v>
      </c>
      <c r="I4577">
        <v>4</v>
      </c>
      <c r="J4577" cm="1">
        <f t="array" ref="J4577">SUMPRODUCT(--ISNUMBER(SEARCH(A4577, QA_Seed_Keywords!B$2:B$45)))</f>
        <v>0</v>
      </c>
      <c r="K4577" cm="1">
        <f t="array" ref="K4577">SUMPRODUCT(
    (--(C$2:C$100 &gt;= C4577)),
    (--(G$2:G$100 &gt;= G4577)),
    (--(H$2:H$100 &lt;= H4577)),
    (--(I$2:I$100 &gt;= I4577)),
    -- (
        (C$2:C$100 &gt; C4577) +
        (G$2:G$100 &gt; G4577) +
        (H$2:H$100 &lt; H4577) +
        (I$2:I$100 &gt; I4577)
    )
)</f>
        <v>0</v>
      </c>
      <c r="L4577">
        <f>(I4577/10)/(H4577/122)</f>
        <v>6.9714285714285715</v>
      </c>
      <c r="M4577">
        <f>L4577/MAX($L$2:$L$6948)</f>
        <v>0.57142857142857151</v>
      </c>
      <c r="N4577">
        <f>D4577*M4577*M4577</f>
        <v>1.8374775934942175E-2</v>
      </c>
      <c r="O4577">
        <f>D4577*G4577</f>
        <v>0.21050736032227338</v>
      </c>
      <c r="P4577">
        <f>I4577/H4577</f>
        <v>0.5714285714285714</v>
      </c>
      <c r="Q4577">
        <f>D4577*P4577*P4577</f>
        <v>1.8374775934942168E-2</v>
      </c>
      <c r="R4577">
        <f t="shared" si="71"/>
        <v>3</v>
      </c>
    </row>
    <row r="4578" spans="1:18" x14ac:dyDescent="0.3">
      <c r="A4578" t="s">
        <v>167</v>
      </c>
      <c r="B4578" t="s">
        <v>167</v>
      </c>
      <c r="C4578">
        <v>0.21235680526627121</v>
      </c>
      <c r="D4578">
        <v>5.3089201316567802E-2</v>
      </c>
      <c r="E4578">
        <v>147</v>
      </c>
      <c r="F4578">
        <v>36.75</v>
      </c>
      <c r="G4578">
        <v>3.6230569882688179</v>
      </c>
      <c r="H4578">
        <v>8</v>
      </c>
      <c r="I4578">
        <v>4</v>
      </c>
      <c r="J4578" cm="1">
        <f t="array" ref="J4578">SUMPRODUCT(--ISNUMBER(SEARCH(A4578, QA_Seed_Keywords!B$2:B$45)))</f>
        <v>1</v>
      </c>
      <c r="K4578" cm="1">
        <f t="array" ref="K4578">SUMPRODUCT(
    (--(C$2:C$100 &gt;= C4578)),
    (--(G$2:G$100 &gt;= G4578)),
    (--(H$2:H$100 &lt;= H4578)),
    (--(I$2:I$100 &gt;= I4578)),
    -- (
        (C$2:C$100 &gt; C4578) +
        (G$2:G$100 &gt; G4578) +
        (H$2:H$100 &lt; H4578) +
        (I$2:I$100 &gt; I4578)
    )
)</f>
        <v>0</v>
      </c>
      <c r="L4578">
        <f>(I4578/10)/(H4578/122)</f>
        <v>6.1</v>
      </c>
      <c r="M4578">
        <f>L4578/MAX($L$2:$L$6948)</f>
        <v>0.5</v>
      </c>
      <c r="N4578">
        <f>D4578*M4578*M4578</f>
        <v>1.3272300329141951E-2</v>
      </c>
      <c r="O4578">
        <f>D4578*G4578</f>
        <v>0.19234520183160111</v>
      </c>
      <c r="P4578">
        <f>I4578/H4578</f>
        <v>0.5</v>
      </c>
      <c r="Q4578">
        <f>D4578*P4578*P4578</f>
        <v>1.3272300329141951E-2</v>
      </c>
      <c r="R4578">
        <f t="shared" si="71"/>
        <v>4</v>
      </c>
    </row>
    <row r="4579" spans="1:18" x14ac:dyDescent="0.3">
      <c r="A4579" t="s">
        <v>9067</v>
      </c>
      <c r="B4579" t="s">
        <v>9067</v>
      </c>
      <c r="C4579">
        <v>5.3281864123084707E-3</v>
      </c>
      <c r="D4579">
        <v>5.3281864123084707E-3</v>
      </c>
      <c r="E4579">
        <v>1</v>
      </c>
      <c r="F4579">
        <v>1</v>
      </c>
      <c r="G4579">
        <v>3.8743714165497241</v>
      </c>
      <c r="H4579">
        <v>6</v>
      </c>
      <c r="I4579">
        <v>1</v>
      </c>
      <c r="J4579" cm="1">
        <f t="array" ref="J4579">SUMPRODUCT(--ISNUMBER(SEARCH(A4579, QA_Seed_Keywords!B$2:B$45)))</f>
        <v>0</v>
      </c>
      <c r="K4579" cm="1">
        <f t="array" ref="K4579">SUMPRODUCT(
    (--(C$2:C$100 &gt;= C4579)),
    (--(G$2:G$100 &gt;= G4579)),
    (--(H$2:H$100 &lt;= H4579)),
    (--(I$2:I$100 &gt;= I4579)),
    -- (
        (C$2:C$100 &gt; C4579) +
        (G$2:G$100 &gt; G4579) +
        (H$2:H$100 &lt; H4579) +
        (I$2:I$100 &gt; I4579)
    )
)</f>
        <v>285</v>
      </c>
      <c r="L4579">
        <f>(I4579/10)/(H4579/122)</f>
        <v>2.0333333333333337</v>
      </c>
      <c r="M4579">
        <f>L4579/MAX($L$2:$L$6948)</f>
        <v>0.16666666666666671</v>
      </c>
      <c r="N4579">
        <f>D4579*M4579*M4579</f>
        <v>1.4800517811967983E-4</v>
      </c>
      <c r="O4579">
        <f>D4579*G4579</f>
        <v>2.0643373137896562E-2</v>
      </c>
      <c r="P4579">
        <f>I4579/H4579</f>
        <v>0.16666666666666666</v>
      </c>
      <c r="Q4579">
        <f>D4579*P4579*P4579</f>
        <v>1.4800517811967972E-4</v>
      </c>
      <c r="R4579">
        <f t="shared" si="71"/>
        <v>5</v>
      </c>
    </row>
    <row r="4580" spans="1:18" x14ac:dyDescent="0.3">
      <c r="A4580" t="s">
        <v>9068</v>
      </c>
      <c r="B4580" t="s">
        <v>9068</v>
      </c>
      <c r="C4580">
        <v>5.3281864123084707E-3</v>
      </c>
      <c r="D4580">
        <v>5.3281864123084707E-3</v>
      </c>
      <c r="E4580">
        <v>1</v>
      </c>
      <c r="F4580">
        <v>1</v>
      </c>
      <c r="G4580">
        <v>3.8743714165497241</v>
      </c>
      <c r="H4580">
        <v>6</v>
      </c>
      <c r="I4580">
        <v>1</v>
      </c>
      <c r="J4580" cm="1">
        <f t="array" ref="J4580">SUMPRODUCT(--ISNUMBER(SEARCH(A4580, QA_Seed_Keywords!B$2:B$45)))</f>
        <v>0</v>
      </c>
      <c r="K4580" cm="1">
        <f t="array" ref="K4580">SUMPRODUCT(
    (--(C$2:C$100 &gt;= C4580)),
    (--(G$2:G$100 &gt;= G4580)),
    (--(H$2:H$100 &lt;= H4580)),
    (--(I$2:I$100 &gt;= I4580)),
    -- (
        (C$2:C$100 &gt; C4580) +
        (G$2:G$100 &gt; G4580) +
        (H$2:H$100 &lt; H4580) +
        (I$2:I$100 &gt; I4580)
    )
)</f>
        <v>285</v>
      </c>
      <c r="L4580">
        <f>(I4580/10)/(H4580/122)</f>
        <v>2.0333333333333337</v>
      </c>
      <c r="M4580">
        <f>L4580/MAX($L$2:$L$6948)</f>
        <v>0.16666666666666671</v>
      </c>
      <c r="N4580">
        <f>D4580*M4580*M4580</f>
        <v>1.4800517811967983E-4</v>
      </c>
      <c r="O4580">
        <f>D4580*G4580</f>
        <v>2.0643373137896562E-2</v>
      </c>
      <c r="P4580">
        <f>I4580/H4580</f>
        <v>0.16666666666666666</v>
      </c>
      <c r="Q4580">
        <f>D4580*P4580*P4580</f>
        <v>1.4800517811967972E-4</v>
      </c>
      <c r="R4580">
        <f t="shared" si="71"/>
        <v>5</v>
      </c>
    </row>
    <row r="4581" spans="1:18" x14ac:dyDescent="0.3">
      <c r="A4581" t="s">
        <v>9069</v>
      </c>
      <c r="B4581" t="s">
        <v>9069</v>
      </c>
      <c r="C4581">
        <v>5.3281864123084707E-3</v>
      </c>
      <c r="D4581">
        <v>5.3281864123084707E-3</v>
      </c>
      <c r="E4581">
        <v>1</v>
      </c>
      <c r="F4581">
        <v>1</v>
      </c>
      <c r="G4581">
        <v>3.8743714165497241</v>
      </c>
      <c r="H4581">
        <v>6</v>
      </c>
      <c r="I4581">
        <v>1</v>
      </c>
      <c r="J4581" cm="1">
        <f t="array" ref="J4581">SUMPRODUCT(--ISNUMBER(SEARCH(A4581, QA_Seed_Keywords!B$2:B$45)))</f>
        <v>0</v>
      </c>
      <c r="K4581" cm="1">
        <f t="array" ref="K4581">SUMPRODUCT(
    (--(C$2:C$100 &gt;= C4581)),
    (--(G$2:G$100 &gt;= G4581)),
    (--(H$2:H$100 &lt;= H4581)),
    (--(I$2:I$100 &gt;= I4581)),
    -- (
        (C$2:C$100 &gt; C4581) +
        (G$2:G$100 &gt; G4581) +
        (H$2:H$100 &lt; H4581) +
        (I$2:I$100 &gt; I4581)
    )
)</f>
        <v>285</v>
      </c>
      <c r="L4581">
        <f>(I4581/10)/(H4581/122)</f>
        <v>2.0333333333333337</v>
      </c>
      <c r="M4581">
        <f>L4581/MAX($L$2:$L$6948)</f>
        <v>0.16666666666666671</v>
      </c>
      <c r="N4581">
        <f>D4581*M4581*M4581</f>
        <v>1.4800517811967983E-4</v>
      </c>
      <c r="O4581">
        <f>D4581*G4581</f>
        <v>2.0643373137896562E-2</v>
      </c>
      <c r="P4581">
        <f>I4581/H4581</f>
        <v>0.16666666666666666</v>
      </c>
      <c r="Q4581">
        <f>D4581*P4581*P4581</f>
        <v>1.4800517811967972E-4</v>
      </c>
      <c r="R4581">
        <f t="shared" si="71"/>
        <v>5</v>
      </c>
    </row>
    <row r="4582" spans="1:18" x14ac:dyDescent="0.3">
      <c r="A4582" t="s">
        <v>9070</v>
      </c>
      <c r="B4582" t="s">
        <v>9070</v>
      </c>
      <c r="C4582">
        <v>5.3281864123084707E-3</v>
      </c>
      <c r="D4582">
        <v>5.3281864123084707E-3</v>
      </c>
      <c r="E4582">
        <v>1</v>
      </c>
      <c r="F4582">
        <v>1</v>
      </c>
      <c r="G4582">
        <v>3.8743714165497241</v>
      </c>
      <c r="H4582">
        <v>6</v>
      </c>
      <c r="I4582">
        <v>1</v>
      </c>
      <c r="J4582" cm="1">
        <f t="array" ref="J4582">SUMPRODUCT(--ISNUMBER(SEARCH(A4582, QA_Seed_Keywords!B$2:B$45)))</f>
        <v>0</v>
      </c>
      <c r="K4582" cm="1">
        <f t="array" ref="K4582">SUMPRODUCT(
    (--(C$2:C$100 &gt;= C4582)),
    (--(G$2:G$100 &gt;= G4582)),
    (--(H$2:H$100 &lt;= H4582)),
    (--(I$2:I$100 &gt;= I4582)),
    -- (
        (C$2:C$100 &gt; C4582) +
        (G$2:G$100 &gt; G4582) +
        (H$2:H$100 &lt; H4582) +
        (I$2:I$100 &gt; I4582)
    )
)</f>
        <v>285</v>
      </c>
      <c r="L4582">
        <f>(I4582/10)/(H4582/122)</f>
        <v>2.0333333333333337</v>
      </c>
      <c r="M4582">
        <f>L4582/MAX($L$2:$L$6948)</f>
        <v>0.16666666666666671</v>
      </c>
      <c r="N4582">
        <f>D4582*M4582*M4582</f>
        <v>1.4800517811967983E-4</v>
      </c>
      <c r="O4582">
        <f>D4582*G4582</f>
        <v>2.0643373137896562E-2</v>
      </c>
      <c r="P4582">
        <f>I4582/H4582</f>
        <v>0.16666666666666666</v>
      </c>
      <c r="Q4582">
        <f>D4582*P4582*P4582</f>
        <v>1.4800517811967972E-4</v>
      </c>
      <c r="R4582">
        <f t="shared" si="71"/>
        <v>5</v>
      </c>
    </row>
    <row r="4583" spans="1:18" x14ac:dyDescent="0.3">
      <c r="A4583" t="s">
        <v>9071</v>
      </c>
      <c r="B4583" t="s">
        <v>9071</v>
      </c>
      <c r="C4583">
        <v>5.3281864123084707E-3</v>
      </c>
      <c r="D4583">
        <v>5.3281864123084707E-3</v>
      </c>
      <c r="E4583">
        <v>1</v>
      </c>
      <c r="F4583">
        <v>1</v>
      </c>
      <c r="G4583">
        <v>3.8743714165497241</v>
      </c>
      <c r="H4583">
        <v>6</v>
      </c>
      <c r="I4583">
        <v>1</v>
      </c>
      <c r="J4583" cm="1">
        <f t="array" ref="J4583">SUMPRODUCT(--ISNUMBER(SEARCH(A4583, QA_Seed_Keywords!B$2:B$45)))</f>
        <v>0</v>
      </c>
      <c r="K4583" cm="1">
        <f t="array" ref="K4583">SUMPRODUCT(
    (--(C$2:C$100 &gt;= C4583)),
    (--(G$2:G$100 &gt;= G4583)),
    (--(H$2:H$100 &lt;= H4583)),
    (--(I$2:I$100 &gt;= I4583)),
    -- (
        (C$2:C$100 &gt; C4583) +
        (G$2:G$100 &gt; G4583) +
        (H$2:H$100 &lt; H4583) +
        (I$2:I$100 &gt; I4583)
    )
)</f>
        <v>285</v>
      </c>
      <c r="L4583">
        <f>(I4583/10)/(H4583/122)</f>
        <v>2.0333333333333337</v>
      </c>
      <c r="M4583">
        <f>L4583/MAX($L$2:$L$6948)</f>
        <v>0.16666666666666671</v>
      </c>
      <c r="N4583">
        <f>D4583*M4583*M4583</f>
        <v>1.4800517811967983E-4</v>
      </c>
      <c r="O4583">
        <f>D4583*G4583</f>
        <v>2.0643373137896562E-2</v>
      </c>
      <c r="P4583">
        <f>I4583/H4583</f>
        <v>0.16666666666666666</v>
      </c>
      <c r="Q4583">
        <f>D4583*P4583*P4583</f>
        <v>1.4800517811967972E-4</v>
      </c>
      <c r="R4583">
        <f t="shared" si="71"/>
        <v>5</v>
      </c>
    </row>
    <row r="4584" spans="1:18" x14ac:dyDescent="0.3">
      <c r="A4584" t="s">
        <v>455</v>
      </c>
      <c r="B4584" t="s">
        <v>456</v>
      </c>
      <c r="C4584">
        <v>0.11801277090506999</v>
      </c>
      <c r="D4584">
        <v>2.9503192726267509E-2</v>
      </c>
      <c r="E4584">
        <v>20</v>
      </c>
      <c r="F4584">
        <v>5</v>
      </c>
      <c r="G4584">
        <v>3.7408400239252009</v>
      </c>
      <c r="H4584">
        <v>7</v>
      </c>
      <c r="I4584">
        <v>4</v>
      </c>
      <c r="J4584" cm="1">
        <f t="array" ref="J4584">SUMPRODUCT(--ISNUMBER(SEARCH(A4584, QA_Seed_Keywords!B$2:B$45)))</f>
        <v>0</v>
      </c>
      <c r="K4584" cm="1">
        <f t="array" ref="K4584">SUMPRODUCT(
    (--(C$2:C$100 &gt;= C4584)),
    (--(G$2:G$100 &gt;= G4584)),
    (--(H$2:H$100 &lt;= H4584)),
    (--(I$2:I$100 &gt;= I4584)),
    -- (
        (C$2:C$100 &gt; C4584) +
        (G$2:G$100 &gt; G4584) +
        (H$2:H$100 &lt; H4584) +
        (I$2:I$100 &gt; I4584)
    )
)</f>
        <v>0</v>
      </c>
      <c r="L4584">
        <f>(I4584/10)/(H4584/122)</f>
        <v>6.9714285714285715</v>
      </c>
      <c r="M4584">
        <f>L4584/MAX($L$2:$L$6948)</f>
        <v>0.57142857142857151</v>
      </c>
      <c r="N4584">
        <f>D4584*M4584*M4584</f>
        <v>9.6336955840873525E-3</v>
      </c>
      <c r="O4584">
        <f>D4584*G4584</f>
        <v>0.11036672418400036</v>
      </c>
      <c r="P4584">
        <f>I4584/H4584</f>
        <v>0.5714285714285714</v>
      </c>
      <c r="Q4584">
        <f>D4584*P4584*P4584</f>
        <v>9.6336955840873491E-3</v>
      </c>
      <c r="R4584">
        <f t="shared" si="71"/>
        <v>3</v>
      </c>
    </row>
    <row r="4585" spans="1:18" x14ac:dyDescent="0.3">
      <c r="A4585" t="s">
        <v>2091</v>
      </c>
      <c r="B4585" t="s">
        <v>2091</v>
      </c>
      <c r="C4585">
        <v>2.8432290823048632E-2</v>
      </c>
      <c r="D4585">
        <v>7.1080727057621571E-3</v>
      </c>
      <c r="E4585">
        <v>4</v>
      </c>
      <c r="F4585">
        <v>1</v>
      </c>
      <c r="G4585">
        <v>4.2108436531709366</v>
      </c>
      <c r="H4585">
        <v>4</v>
      </c>
      <c r="I4585">
        <v>4</v>
      </c>
      <c r="J4585" cm="1">
        <f t="array" ref="J4585">SUMPRODUCT(--ISNUMBER(SEARCH(A4585, QA_Seed_Keywords!B$2:B$45)))</f>
        <v>0</v>
      </c>
      <c r="K4585" cm="1">
        <f t="array" ref="K4585">SUMPRODUCT(
    (--(C$2:C$100 &gt;= C4585)),
    (--(G$2:G$100 &gt;= G4585)),
    (--(H$2:H$100 &lt;= H4585)),
    (--(I$2:I$100 &gt;= I4585)),
    -- (
        (C$2:C$100 &gt; C4585) +
        (G$2:G$100 &gt; G4585) +
        (H$2:H$100 &lt; H4585) +
        (I$2:I$100 &gt; I4585)
    )
)</f>
        <v>0</v>
      </c>
      <c r="L4585">
        <f>(I4585/10)/(H4585/122)</f>
        <v>12.2</v>
      </c>
      <c r="M4585">
        <f>L4585/MAX($L$2:$L$6948)</f>
        <v>1</v>
      </c>
      <c r="N4585">
        <f>D4585*M4585*M4585</f>
        <v>7.1080727057621571E-3</v>
      </c>
      <c r="O4585">
        <f>D4585*G4585</f>
        <v>2.9930982839336144E-2</v>
      </c>
      <c r="P4585">
        <f>I4585/H4585</f>
        <v>1</v>
      </c>
      <c r="Q4585">
        <f>D4585*P4585*P4585</f>
        <v>7.1080727057621571E-3</v>
      </c>
      <c r="R4585">
        <f t="shared" si="71"/>
        <v>0</v>
      </c>
    </row>
    <row r="4586" spans="1:18" x14ac:dyDescent="0.3">
      <c r="A4586" t="s">
        <v>95</v>
      </c>
      <c r="B4586" t="s">
        <v>95</v>
      </c>
      <c r="C4586">
        <v>0.28207465251469821</v>
      </c>
      <c r="D4586">
        <v>7.0518663128674552E-2</v>
      </c>
      <c r="E4586">
        <v>60</v>
      </c>
      <c r="F4586">
        <v>15</v>
      </c>
      <c r="G4586">
        <v>3.1812242359897782</v>
      </c>
      <c r="H4586">
        <v>13</v>
      </c>
      <c r="I4586">
        <v>4</v>
      </c>
      <c r="J4586" cm="1">
        <f t="array" ref="J4586">SUMPRODUCT(--ISNUMBER(SEARCH(A4586, QA_Seed_Keywords!B$2:B$45)))</f>
        <v>0</v>
      </c>
      <c r="K4586" cm="1">
        <f t="array" ref="K4586">SUMPRODUCT(
    (--(C$2:C$100 &gt;= C4586)),
    (--(G$2:G$100 &gt;= G4586)),
    (--(H$2:H$100 &lt;= H4586)),
    (--(I$2:I$100 &gt;= I4586)),
    -- (
        (C$2:C$100 &gt; C4586) +
        (G$2:G$100 &gt; G4586) +
        (H$2:H$100 &lt; H4586) +
        (I$2:I$100 &gt; I4586)
    )
)</f>
        <v>0</v>
      </c>
      <c r="L4586">
        <f>(I4586/10)/(H4586/122)</f>
        <v>3.7538461538461543</v>
      </c>
      <c r="M4586">
        <f>L4586/MAX($L$2:$L$6948)</f>
        <v>0.30769230769230776</v>
      </c>
      <c r="N4586">
        <f>D4586*M4586*M4586</f>
        <v>6.6763231364425643E-3</v>
      </c>
      <c r="O4586">
        <f>D4586*G4586</f>
        <v>0.22433568023453826</v>
      </c>
      <c r="P4586">
        <f>I4586/H4586</f>
        <v>0.30769230769230771</v>
      </c>
      <c r="Q4586">
        <f>D4586*P4586*P4586</f>
        <v>6.6763231364425617E-3</v>
      </c>
      <c r="R4586">
        <f t="shared" si="71"/>
        <v>9</v>
      </c>
    </row>
    <row r="4587" spans="1:18" x14ac:dyDescent="0.3">
      <c r="A4587" t="s">
        <v>1350</v>
      </c>
      <c r="B4587" t="s">
        <v>1350</v>
      </c>
      <c r="C4587">
        <v>4.681010815273174E-2</v>
      </c>
      <c r="D4587">
        <v>1.170252703818294E-2</v>
      </c>
      <c r="E4587">
        <v>8</v>
      </c>
      <c r="F4587">
        <v>2</v>
      </c>
      <c r="G4587">
        <v>3.8743714165497241</v>
      </c>
      <c r="H4587">
        <v>6</v>
      </c>
      <c r="I4587">
        <v>4</v>
      </c>
      <c r="J4587" cm="1">
        <f t="array" ref="J4587">SUMPRODUCT(--ISNUMBER(SEARCH(A4587, QA_Seed_Keywords!B$2:B$45)))</f>
        <v>0</v>
      </c>
      <c r="K4587" cm="1">
        <f t="array" ref="K4587">SUMPRODUCT(
    (--(C$2:C$100 &gt;= C4587)),
    (--(G$2:G$100 &gt;= G4587)),
    (--(H$2:H$100 &lt;= H4587)),
    (--(I$2:I$100 &gt;= I4587)),
    -- (
        (C$2:C$100 &gt; C4587) +
        (G$2:G$100 &gt; G4587) +
        (H$2:H$100 &lt; H4587) +
        (I$2:I$100 &gt; I4587)
    )
)</f>
        <v>0</v>
      </c>
      <c r="L4587">
        <f>(I4587/10)/(H4587/122)</f>
        <v>8.1333333333333346</v>
      </c>
      <c r="M4587">
        <f>L4587/MAX($L$2:$L$6948)</f>
        <v>0.66666666666666685</v>
      </c>
      <c r="N4587">
        <f>D4587*M4587*M4587</f>
        <v>5.2011231280813097E-3</v>
      </c>
      <c r="O4587">
        <f>D4587*G4587</f>
        <v>4.5339936258136287E-2</v>
      </c>
      <c r="P4587">
        <f>I4587/H4587</f>
        <v>0.66666666666666663</v>
      </c>
      <c r="Q4587">
        <f>D4587*P4587*P4587</f>
        <v>5.2011231280813062E-3</v>
      </c>
      <c r="R4587">
        <f t="shared" si="71"/>
        <v>2</v>
      </c>
    </row>
    <row r="4588" spans="1:18" x14ac:dyDescent="0.3">
      <c r="A4588" t="s">
        <v>91</v>
      </c>
      <c r="B4588" t="s">
        <v>92</v>
      </c>
      <c r="C4588">
        <v>0.28594249705551023</v>
      </c>
      <c r="D4588">
        <v>7.1485624263877542E-2</v>
      </c>
      <c r="E4588">
        <v>53</v>
      </c>
      <c r="F4588">
        <v>13.25</v>
      </c>
      <c r="G4588">
        <v>2.9870682215488209</v>
      </c>
      <c r="H4588">
        <v>16</v>
      </c>
      <c r="I4588">
        <v>4</v>
      </c>
      <c r="J4588" cm="1">
        <f t="array" ref="J4588">SUMPRODUCT(--ISNUMBER(SEARCH(A4588, QA_Seed_Keywords!B$2:B$45)))</f>
        <v>0</v>
      </c>
      <c r="K4588" cm="1">
        <f t="array" ref="K4588">SUMPRODUCT(
    (--(C$2:C$100 &gt;= C4588)),
    (--(G$2:G$100 &gt;= G4588)),
    (--(H$2:H$100 &lt;= H4588)),
    (--(I$2:I$100 &gt;= I4588)),
    -- (
        (C$2:C$100 &gt; C4588) +
        (G$2:G$100 &gt; G4588) +
        (H$2:H$100 &lt; H4588) +
        (I$2:I$100 &gt; I4588)
    )
)</f>
        <v>0</v>
      </c>
      <c r="L4588">
        <f>(I4588/10)/(H4588/122)</f>
        <v>3.05</v>
      </c>
      <c r="M4588">
        <f>L4588/MAX($L$2:$L$6948)</f>
        <v>0.25</v>
      </c>
      <c r="N4588">
        <f>D4588*M4588*M4588</f>
        <v>4.4678515164923464E-3</v>
      </c>
      <c r="O4588">
        <f>D4588*G4588</f>
        <v>0.21353243653620793</v>
      </c>
      <c r="P4588">
        <f>I4588/H4588</f>
        <v>0.25</v>
      </c>
      <c r="Q4588">
        <f>D4588*P4588*P4588</f>
        <v>4.4678515164923464E-3</v>
      </c>
      <c r="R4588">
        <f t="shared" si="71"/>
        <v>12</v>
      </c>
    </row>
    <row r="4589" spans="1:18" x14ac:dyDescent="0.3">
      <c r="A4589" t="s">
        <v>809</v>
      </c>
      <c r="B4589" t="s">
        <v>809</v>
      </c>
      <c r="C4589">
        <v>7.5139772223694765E-2</v>
      </c>
      <c r="D4589">
        <v>1.8784943055923691E-2</v>
      </c>
      <c r="E4589">
        <v>11</v>
      </c>
      <c r="F4589">
        <v>2.75</v>
      </c>
      <c r="G4589">
        <v>3.3353749158170372</v>
      </c>
      <c r="H4589">
        <v>11</v>
      </c>
      <c r="I4589">
        <v>4</v>
      </c>
      <c r="J4589" cm="1">
        <f t="array" ref="J4589">SUMPRODUCT(--ISNUMBER(SEARCH(A4589, QA_Seed_Keywords!B$2:B$45)))</f>
        <v>0</v>
      </c>
      <c r="K4589" cm="1">
        <f t="array" ref="K4589">SUMPRODUCT(
    (--(C$2:C$100 &gt;= C4589)),
    (--(G$2:G$100 &gt;= G4589)),
    (--(H$2:H$100 &lt;= H4589)),
    (--(I$2:I$100 &gt;= I4589)),
    -- (
        (C$2:C$100 &gt; C4589) +
        (G$2:G$100 &gt; G4589) +
        (H$2:H$100 &lt; H4589) +
        (I$2:I$100 &gt; I4589)
    )
)</f>
        <v>0</v>
      </c>
      <c r="L4589">
        <f>(I4589/10)/(H4589/122)</f>
        <v>4.4363636363636365</v>
      </c>
      <c r="M4589">
        <f>L4589/MAX($L$2:$L$6948)</f>
        <v>0.36363636363636365</v>
      </c>
      <c r="N4589">
        <f>D4589*M4589*M4589</f>
        <v>2.4839594123535463E-3</v>
      </c>
      <c r="O4589">
        <f>D4589*G4589</f>
        <v>6.2654827863779322E-2</v>
      </c>
      <c r="P4589">
        <f>I4589/H4589</f>
        <v>0.36363636363636365</v>
      </c>
      <c r="Q4589">
        <f>D4589*P4589*P4589</f>
        <v>2.4839594123535463E-3</v>
      </c>
      <c r="R4589">
        <f t="shared" si="71"/>
        <v>7</v>
      </c>
    </row>
    <row r="4590" spans="1:18" x14ac:dyDescent="0.3">
      <c r="A4590" t="s">
        <v>1340</v>
      </c>
      <c r="B4590" t="s">
        <v>1341</v>
      </c>
      <c r="C4590">
        <v>4.7203732142683648E-2</v>
      </c>
      <c r="D4590">
        <v>1.180093303567091E-2</v>
      </c>
      <c r="E4590">
        <v>8</v>
      </c>
      <c r="F4590">
        <v>2</v>
      </c>
      <c r="G4590">
        <v>3.5176964726109912</v>
      </c>
      <c r="H4590">
        <v>9</v>
      </c>
      <c r="I4590">
        <v>4</v>
      </c>
      <c r="J4590" cm="1">
        <f t="array" ref="J4590">SUMPRODUCT(--ISNUMBER(SEARCH(A4590, QA_Seed_Keywords!B$2:B$45)))</f>
        <v>0</v>
      </c>
      <c r="K4590" cm="1">
        <f t="array" ref="K4590">SUMPRODUCT(
    (--(C$2:C$100 &gt;= C4590)),
    (--(G$2:G$100 &gt;= G4590)),
    (--(H$2:H$100 &lt;= H4590)),
    (--(I$2:I$100 &gt;= I4590)),
    -- (
        (C$2:C$100 &gt; C4590) +
        (G$2:G$100 &gt; G4590) +
        (H$2:H$100 &lt; H4590) +
        (I$2:I$100 &gt; I4590)
    )
)</f>
        <v>0</v>
      </c>
      <c r="L4590">
        <f>(I4590/10)/(H4590/122)</f>
        <v>5.4222222222222225</v>
      </c>
      <c r="M4590">
        <f>L4590/MAX($L$2:$L$6948)</f>
        <v>0.44444444444444448</v>
      </c>
      <c r="N4590">
        <f>D4590*M4590*M4590</f>
        <v>2.3310485008732665E-3</v>
      </c>
      <c r="O4590">
        <f>D4590*G4590</f>
        <v>4.1512100513098074E-2</v>
      </c>
      <c r="P4590">
        <f>I4590/H4590</f>
        <v>0.44444444444444442</v>
      </c>
      <c r="Q4590">
        <f>D4590*P4590*P4590</f>
        <v>2.3310485008732657E-3</v>
      </c>
      <c r="R4590">
        <f t="shared" si="71"/>
        <v>5</v>
      </c>
    </row>
    <row r="4591" spans="1:18" x14ac:dyDescent="0.3">
      <c r="A4591" t="s">
        <v>1796</v>
      </c>
      <c r="B4591" t="s">
        <v>1796</v>
      </c>
      <c r="C4591">
        <v>3.47183420149264E-2</v>
      </c>
      <c r="D4591">
        <v>8.6795855037315999E-3</v>
      </c>
      <c r="E4591">
        <v>7</v>
      </c>
      <c r="F4591">
        <v>1.75</v>
      </c>
      <c r="G4591">
        <v>3.6230569882688179</v>
      </c>
      <c r="H4591">
        <v>8</v>
      </c>
      <c r="I4591">
        <v>4</v>
      </c>
      <c r="J4591" cm="1">
        <f t="array" ref="J4591">SUMPRODUCT(--ISNUMBER(SEARCH(A4591, QA_Seed_Keywords!B$2:B$45)))</f>
        <v>0</v>
      </c>
      <c r="K4591" cm="1">
        <f t="array" ref="K4591">SUMPRODUCT(
    (--(C$2:C$100 &gt;= C4591)),
    (--(G$2:G$100 &gt;= G4591)),
    (--(H$2:H$100 &lt;= H4591)),
    (--(I$2:I$100 &gt;= I4591)),
    -- (
        (C$2:C$100 &gt; C4591) +
        (G$2:G$100 &gt; G4591) +
        (H$2:H$100 &lt; H4591) +
        (I$2:I$100 &gt; I4591)
    )
)</f>
        <v>0</v>
      </c>
      <c r="L4591">
        <f>(I4591/10)/(H4591/122)</f>
        <v>6.1</v>
      </c>
      <c r="M4591">
        <f>L4591/MAX($L$2:$L$6948)</f>
        <v>0.5</v>
      </c>
      <c r="N4591">
        <f>D4591*M4591*M4591</f>
        <v>2.1698963759329E-3</v>
      </c>
      <c r="O4591">
        <f>D4591*G4591</f>
        <v>3.1446632914571504E-2</v>
      </c>
      <c r="P4591">
        <f>I4591/H4591</f>
        <v>0.5</v>
      </c>
      <c r="Q4591">
        <f>D4591*P4591*P4591</f>
        <v>2.1698963759329E-3</v>
      </c>
      <c r="R4591">
        <f t="shared" si="71"/>
        <v>4</v>
      </c>
    </row>
    <row r="4592" spans="1:18" x14ac:dyDescent="0.3">
      <c r="A4592" t="s">
        <v>136</v>
      </c>
      <c r="B4592" t="s">
        <v>137</v>
      </c>
      <c r="C4592">
        <v>0.22740535522774449</v>
      </c>
      <c r="D4592">
        <v>5.685133880693613E-2</v>
      </c>
      <c r="E4592">
        <v>57</v>
      </c>
      <c r="F4592">
        <v>14.25</v>
      </c>
      <c r="G4592">
        <v>2.729239112246721</v>
      </c>
      <c r="H4592">
        <v>21</v>
      </c>
      <c r="I4592">
        <v>4</v>
      </c>
      <c r="J4592" cm="1">
        <f t="array" ref="J4592">SUMPRODUCT(--ISNUMBER(SEARCH(A4592, QA_Seed_Keywords!B$2:B$45)))</f>
        <v>2</v>
      </c>
      <c r="K4592" cm="1">
        <f t="array" ref="K4592">SUMPRODUCT(
    (--(C$2:C$100 &gt;= C4592)),
    (--(G$2:G$100 &gt;= G4592)),
    (--(H$2:H$100 &lt;= H4592)),
    (--(I$2:I$100 &gt;= I4592)),
    -- (
        (C$2:C$100 &gt; C4592) +
        (G$2:G$100 &gt; G4592) +
        (H$2:H$100 &lt; H4592) +
        (I$2:I$100 &gt; I4592)
    )
)</f>
        <v>0</v>
      </c>
      <c r="L4592">
        <f>(I4592/10)/(H4592/122)</f>
        <v>2.323809523809524</v>
      </c>
      <c r="M4592">
        <f>L4592/MAX($L$2:$L$6948)</f>
        <v>0.19047619047619049</v>
      </c>
      <c r="N4592">
        <f>D4592*M4592*M4592</f>
        <v>2.0626336075078872E-3</v>
      </c>
      <c r="O4592">
        <f>D4592*G4592</f>
        <v>0.15516089745547992</v>
      </c>
      <c r="P4592">
        <f>I4592/H4592</f>
        <v>0.19047619047619047</v>
      </c>
      <c r="Q4592">
        <f>D4592*P4592*P4592</f>
        <v>2.0626336075078868E-3</v>
      </c>
      <c r="R4592">
        <f t="shared" si="71"/>
        <v>17</v>
      </c>
    </row>
    <row r="4593" spans="1:18" x14ac:dyDescent="0.3">
      <c r="A4593" t="s">
        <v>1055</v>
      </c>
      <c r="B4593" t="s">
        <v>1055</v>
      </c>
      <c r="C4593">
        <v>5.9966240029349117E-2</v>
      </c>
      <c r="D4593">
        <v>1.4991560007337279E-2</v>
      </c>
      <c r="E4593">
        <v>11</v>
      </c>
      <c r="F4593">
        <v>2.75</v>
      </c>
      <c r="G4593">
        <v>3.3353749158170372</v>
      </c>
      <c r="H4593">
        <v>11</v>
      </c>
      <c r="I4593">
        <v>4</v>
      </c>
      <c r="J4593" cm="1">
        <f t="array" ref="J4593">SUMPRODUCT(--ISNUMBER(SEARCH(A4593, QA_Seed_Keywords!B$2:B$45)))</f>
        <v>0</v>
      </c>
      <c r="K4593" cm="1">
        <f t="array" ref="K4593">SUMPRODUCT(
    (--(C$2:C$100 &gt;= C4593)),
    (--(G$2:G$100 &gt;= G4593)),
    (--(H$2:H$100 &lt;= H4593)),
    (--(I$2:I$100 &gt;= I4593)),
    -- (
        (C$2:C$100 &gt; C4593) +
        (G$2:G$100 &gt; G4593) +
        (H$2:H$100 &lt; H4593) +
        (I$2:I$100 &gt; I4593)
    )
)</f>
        <v>0</v>
      </c>
      <c r="L4593">
        <f>(I4593/10)/(H4593/122)</f>
        <v>4.4363636363636365</v>
      </c>
      <c r="M4593">
        <f>L4593/MAX($L$2:$L$6948)</f>
        <v>0.36363636363636365</v>
      </c>
      <c r="N4593">
        <f>D4593*M4593*M4593</f>
        <v>1.9823550422925331E-3</v>
      </c>
      <c r="O4593">
        <f>D4593*G4593</f>
        <v>5.000247319743864E-2</v>
      </c>
      <c r="P4593">
        <f>I4593/H4593</f>
        <v>0.36363636363636365</v>
      </c>
      <c r="Q4593">
        <f>D4593*P4593*P4593</f>
        <v>1.9823550422925331E-3</v>
      </c>
      <c r="R4593">
        <f t="shared" si="71"/>
        <v>7</v>
      </c>
    </row>
    <row r="4594" spans="1:18" x14ac:dyDescent="0.3">
      <c r="A4594" t="s">
        <v>1160</v>
      </c>
      <c r="B4594" t="s">
        <v>1161</v>
      </c>
      <c r="C4594">
        <v>5.5331274892681803E-2</v>
      </c>
      <c r="D4594">
        <v>1.3832818723170451E-2</v>
      </c>
      <c r="E4594">
        <v>10</v>
      </c>
      <c r="F4594">
        <v>2.5</v>
      </c>
      <c r="G4594">
        <v>3.3353749158170372</v>
      </c>
      <c r="H4594">
        <v>11</v>
      </c>
      <c r="I4594">
        <v>4</v>
      </c>
      <c r="J4594" cm="1">
        <f t="array" ref="J4594">SUMPRODUCT(--ISNUMBER(SEARCH(A4594, QA_Seed_Keywords!B$2:B$45)))</f>
        <v>0</v>
      </c>
      <c r="K4594" cm="1">
        <f t="array" ref="K4594">SUMPRODUCT(
    (--(C$2:C$100 &gt;= C4594)),
    (--(G$2:G$100 &gt;= G4594)),
    (--(H$2:H$100 &lt;= H4594)),
    (--(I$2:I$100 &gt;= I4594)),
    -- (
        (C$2:C$100 &gt; C4594) +
        (G$2:G$100 &gt; G4594) +
        (H$2:H$100 &lt; H4594) +
        (I$2:I$100 &gt; I4594)
    )
)</f>
        <v>0</v>
      </c>
      <c r="L4594">
        <f>(I4594/10)/(H4594/122)</f>
        <v>4.4363636363636365</v>
      </c>
      <c r="M4594">
        <f>L4594/MAX($L$2:$L$6948)</f>
        <v>0.36363636363636365</v>
      </c>
      <c r="N4594">
        <f>D4594*M4594*M4594</f>
        <v>1.829133054303531E-3</v>
      </c>
      <c r="O4594">
        <f>D4594*G4594</f>
        <v>4.6137636584306981E-2</v>
      </c>
      <c r="P4594">
        <f>I4594/H4594</f>
        <v>0.36363636363636365</v>
      </c>
      <c r="Q4594">
        <f>D4594*P4594*P4594</f>
        <v>1.829133054303531E-3</v>
      </c>
      <c r="R4594">
        <f t="shared" si="71"/>
        <v>7</v>
      </c>
    </row>
    <row r="4595" spans="1:18" x14ac:dyDescent="0.3">
      <c r="A4595" t="s">
        <v>2234</v>
      </c>
      <c r="B4595" t="s">
        <v>2234</v>
      </c>
      <c r="C4595">
        <v>2.6091097673974391E-2</v>
      </c>
      <c r="D4595">
        <v>6.5227744184935994E-3</v>
      </c>
      <c r="E4595">
        <v>6</v>
      </c>
      <c r="F4595">
        <v>1.5</v>
      </c>
      <c r="G4595">
        <v>3.6230569882688179</v>
      </c>
      <c r="H4595">
        <v>8</v>
      </c>
      <c r="I4595">
        <v>4</v>
      </c>
      <c r="J4595" cm="1">
        <f t="array" ref="J4595">SUMPRODUCT(--ISNUMBER(SEARCH(A4595, QA_Seed_Keywords!B$2:B$45)))</f>
        <v>0</v>
      </c>
      <c r="K4595" cm="1">
        <f t="array" ref="K4595">SUMPRODUCT(
    (--(C$2:C$100 &gt;= C4595)),
    (--(G$2:G$100 &gt;= G4595)),
    (--(H$2:H$100 &lt;= H4595)),
    (--(I$2:I$100 &gt;= I4595)),
    -- (
        (C$2:C$100 &gt; C4595) +
        (G$2:G$100 &gt; G4595) +
        (H$2:H$100 &lt; H4595) +
        (I$2:I$100 &gt; I4595)
    )
)</f>
        <v>0</v>
      </c>
      <c r="L4595">
        <f>(I4595/10)/(H4595/122)</f>
        <v>6.1</v>
      </c>
      <c r="M4595">
        <f>L4595/MAX($L$2:$L$6948)</f>
        <v>0.5</v>
      </c>
      <c r="N4595">
        <f>D4595*M4595*M4595</f>
        <v>1.6306936046233999E-3</v>
      </c>
      <c r="O4595">
        <f>D4595*G4595</f>
        <v>2.3632383439824312E-2</v>
      </c>
      <c r="P4595">
        <f>I4595/H4595</f>
        <v>0.5</v>
      </c>
      <c r="Q4595">
        <f>D4595*P4595*P4595</f>
        <v>1.6306936046233999E-3</v>
      </c>
      <c r="R4595">
        <f t="shared" si="71"/>
        <v>4</v>
      </c>
    </row>
    <row r="4596" spans="1:18" x14ac:dyDescent="0.3">
      <c r="A4596" t="s">
        <v>168</v>
      </c>
      <c r="B4596" t="s">
        <v>169</v>
      </c>
      <c r="C4596">
        <v>0.2112886418466762</v>
      </c>
      <c r="D4596">
        <v>5.2822160461669043E-2</v>
      </c>
      <c r="E4596">
        <v>108</v>
      </c>
      <c r="F4596">
        <v>27</v>
      </c>
      <c r="G4596">
        <v>2.6422277352570909</v>
      </c>
      <c r="H4596">
        <v>23</v>
      </c>
      <c r="I4596">
        <v>4</v>
      </c>
      <c r="J4596" cm="1">
        <f t="array" ref="J4596">SUMPRODUCT(--ISNUMBER(SEARCH(A4596, QA_Seed_Keywords!B$2:B$45)))</f>
        <v>1</v>
      </c>
      <c r="K4596" cm="1">
        <f t="array" ref="K4596">SUMPRODUCT(
    (--(C$2:C$100 &gt;= C4596)),
    (--(G$2:G$100 &gt;= G4596)),
    (--(H$2:H$100 &lt;= H4596)),
    (--(I$2:I$100 &gt;= I4596)),
    -- (
        (C$2:C$100 &gt; C4596) +
        (G$2:G$100 &gt; G4596) +
        (H$2:H$100 &lt; H4596) +
        (I$2:I$100 &gt; I4596)
    )
)</f>
        <v>0</v>
      </c>
      <c r="L4596">
        <f>(I4596/10)/(H4596/122)</f>
        <v>2.1217391304347828</v>
      </c>
      <c r="M4596">
        <f>L4596/MAX($L$2:$L$6948)</f>
        <v>0.17391304347826089</v>
      </c>
      <c r="N4596">
        <f>D4596*M4596*M4596</f>
        <v>1.5976456850410299E-3</v>
      </c>
      <c r="O4596">
        <f>D4596*G4596</f>
        <v>0.13956817740802244</v>
      </c>
      <c r="P4596">
        <f>I4596/H4596</f>
        <v>0.17391304347826086</v>
      </c>
      <c r="Q4596">
        <f>D4596*P4596*P4596</f>
        <v>1.5976456850410295E-3</v>
      </c>
      <c r="R4596">
        <f t="shared" si="71"/>
        <v>19</v>
      </c>
    </row>
    <row r="4597" spans="1:18" x14ac:dyDescent="0.3">
      <c r="A4597" t="s">
        <v>10165</v>
      </c>
      <c r="B4597" t="s">
        <v>10165</v>
      </c>
      <c r="C4597">
        <v>1.305025490782444E-3</v>
      </c>
      <c r="D4597">
        <v>1.305025490782444E-3</v>
      </c>
      <c r="E4597">
        <v>1</v>
      </c>
      <c r="F4597">
        <v>1</v>
      </c>
      <c r="G4597">
        <v>4.4339872044851463</v>
      </c>
      <c r="H4597">
        <v>3</v>
      </c>
      <c r="I4597">
        <v>1</v>
      </c>
      <c r="J4597" cm="1">
        <f t="array" ref="J4597">SUMPRODUCT(--ISNUMBER(SEARCH(A4597, QA_Seed_Keywords!B$2:B$45)))</f>
        <v>0</v>
      </c>
      <c r="K4597" cm="1">
        <f t="array" ref="K4597">SUMPRODUCT(
    (--(C$2:C$100 &gt;= C4597)),
    (--(G$2:G$100 &gt;= G4597)),
    (--(H$2:H$100 &lt;= H4597)),
    (--(I$2:I$100 &gt;= I4597)),
    -- (
        (C$2:C$100 &gt; C4597) +
        (G$2:G$100 &gt; G4597) +
        (H$2:H$100 &lt; H4597) +
        (I$2:I$100 &gt; I4597)
    )
)</f>
        <v>285</v>
      </c>
      <c r="L4597">
        <f>(I4597/10)/(H4597/122)</f>
        <v>4.0666666666666673</v>
      </c>
      <c r="M4597">
        <f>L4597/MAX($L$2:$L$6948)</f>
        <v>0.33333333333333343</v>
      </c>
      <c r="N4597">
        <f>D4597*M4597*M4597</f>
        <v>1.4500283230916051E-4</v>
      </c>
      <c r="O4597">
        <f>D4597*G4597</f>
        <v>5.7864663276563045E-3</v>
      </c>
      <c r="P4597">
        <f>I4597/H4597</f>
        <v>0.33333333333333331</v>
      </c>
      <c r="Q4597">
        <f>D4597*P4597*P4597</f>
        <v>1.4500283230916043E-4</v>
      </c>
      <c r="R4597">
        <f t="shared" si="71"/>
        <v>2</v>
      </c>
    </row>
    <row r="4598" spans="1:18" x14ac:dyDescent="0.3">
      <c r="A4598" t="s">
        <v>10166</v>
      </c>
      <c r="B4598" t="s">
        <v>10167</v>
      </c>
      <c r="C4598">
        <v>1.305025490782444E-3</v>
      </c>
      <c r="D4598">
        <v>1.305025490782444E-3</v>
      </c>
      <c r="E4598">
        <v>1</v>
      </c>
      <c r="F4598">
        <v>1</v>
      </c>
      <c r="G4598">
        <v>4.4339872044851463</v>
      </c>
      <c r="H4598">
        <v>3</v>
      </c>
      <c r="I4598">
        <v>1</v>
      </c>
      <c r="J4598" cm="1">
        <f t="array" ref="J4598">SUMPRODUCT(--ISNUMBER(SEARCH(A4598, QA_Seed_Keywords!B$2:B$45)))</f>
        <v>0</v>
      </c>
      <c r="K4598" cm="1">
        <f t="array" ref="K4598">SUMPRODUCT(
    (--(C$2:C$100 &gt;= C4598)),
    (--(G$2:G$100 &gt;= G4598)),
    (--(H$2:H$100 &lt;= H4598)),
    (--(I$2:I$100 &gt;= I4598)),
    -- (
        (C$2:C$100 &gt; C4598) +
        (G$2:G$100 &gt; G4598) +
        (H$2:H$100 &lt; H4598) +
        (I$2:I$100 &gt; I4598)
    )
)</f>
        <v>285</v>
      </c>
      <c r="L4598">
        <f>(I4598/10)/(H4598/122)</f>
        <v>4.0666666666666673</v>
      </c>
      <c r="M4598">
        <f>L4598/MAX($L$2:$L$6948)</f>
        <v>0.33333333333333343</v>
      </c>
      <c r="N4598">
        <f>D4598*M4598*M4598</f>
        <v>1.4500283230916051E-4</v>
      </c>
      <c r="O4598">
        <f>D4598*G4598</f>
        <v>5.7864663276563045E-3</v>
      </c>
      <c r="P4598">
        <f>I4598/H4598</f>
        <v>0.33333333333333331</v>
      </c>
      <c r="Q4598">
        <f>D4598*P4598*P4598</f>
        <v>1.4500283230916043E-4</v>
      </c>
      <c r="R4598">
        <f t="shared" si="71"/>
        <v>2</v>
      </c>
    </row>
    <row r="4599" spans="1:18" x14ac:dyDescent="0.3">
      <c r="A4599" t="s">
        <v>10168</v>
      </c>
      <c r="B4599" t="s">
        <v>10169</v>
      </c>
      <c r="C4599">
        <v>1.305025490782444E-3</v>
      </c>
      <c r="D4599">
        <v>1.305025490782444E-3</v>
      </c>
      <c r="E4599">
        <v>1</v>
      </c>
      <c r="F4599">
        <v>1</v>
      </c>
      <c r="G4599">
        <v>4.4339872044851463</v>
      </c>
      <c r="H4599">
        <v>3</v>
      </c>
      <c r="I4599">
        <v>1</v>
      </c>
      <c r="J4599" cm="1">
        <f t="array" ref="J4599">SUMPRODUCT(--ISNUMBER(SEARCH(A4599, QA_Seed_Keywords!B$2:B$45)))</f>
        <v>0</v>
      </c>
      <c r="K4599" cm="1">
        <f t="array" ref="K4599">SUMPRODUCT(
    (--(C$2:C$100 &gt;= C4599)),
    (--(G$2:G$100 &gt;= G4599)),
    (--(H$2:H$100 &lt;= H4599)),
    (--(I$2:I$100 &gt;= I4599)),
    -- (
        (C$2:C$100 &gt; C4599) +
        (G$2:G$100 &gt; G4599) +
        (H$2:H$100 &lt; H4599) +
        (I$2:I$100 &gt; I4599)
    )
)</f>
        <v>285</v>
      </c>
      <c r="L4599">
        <f>(I4599/10)/(H4599/122)</f>
        <v>4.0666666666666673</v>
      </c>
      <c r="M4599">
        <f>L4599/MAX($L$2:$L$6948)</f>
        <v>0.33333333333333343</v>
      </c>
      <c r="N4599">
        <f>D4599*M4599*M4599</f>
        <v>1.4500283230916051E-4</v>
      </c>
      <c r="O4599">
        <f>D4599*G4599</f>
        <v>5.7864663276563045E-3</v>
      </c>
      <c r="P4599">
        <f>I4599/H4599</f>
        <v>0.33333333333333331</v>
      </c>
      <c r="Q4599">
        <f>D4599*P4599*P4599</f>
        <v>1.4500283230916043E-4</v>
      </c>
      <c r="R4599">
        <f t="shared" si="71"/>
        <v>2</v>
      </c>
    </row>
    <row r="4600" spans="1:18" x14ac:dyDescent="0.3">
      <c r="A4600" t="s">
        <v>10170</v>
      </c>
      <c r="B4600" t="s">
        <v>10170</v>
      </c>
      <c r="C4600">
        <v>1.305025490782444E-3</v>
      </c>
      <c r="D4600">
        <v>1.305025490782444E-3</v>
      </c>
      <c r="E4600">
        <v>1</v>
      </c>
      <c r="F4600">
        <v>1</v>
      </c>
      <c r="G4600">
        <v>4.4339872044851463</v>
      </c>
      <c r="H4600">
        <v>3</v>
      </c>
      <c r="I4600">
        <v>1</v>
      </c>
      <c r="J4600" cm="1">
        <f t="array" ref="J4600">SUMPRODUCT(--ISNUMBER(SEARCH(A4600, QA_Seed_Keywords!B$2:B$45)))</f>
        <v>0</v>
      </c>
      <c r="K4600" cm="1">
        <f t="array" ref="K4600">SUMPRODUCT(
    (--(C$2:C$100 &gt;= C4600)),
    (--(G$2:G$100 &gt;= G4600)),
    (--(H$2:H$100 &lt;= H4600)),
    (--(I$2:I$100 &gt;= I4600)),
    -- (
        (C$2:C$100 &gt; C4600) +
        (G$2:G$100 &gt; G4600) +
        (H$2:H$100 &lt; H4600) +
        (I$2:I$100 &gt; I4600)
    )
)</f>
        <v>285</v>
      </c>
      <c r="L4600">
        <f>(I4600/10)/(H4600/122)</f>
        <v>4.0666666666666673</v>
      </c>
      <c r="M4600">
        <f>L4600/MAX($L$2:$L$6948)</f>
        <v>0.33333333333333343</v>
      </c>
      <c r="N4600">
        <f>D4600*M4600*M4600</f>
        <v>1.4500283230916051E-4</v>
      </c>
      <c r="O4600">
        <f>D4600*G4600</f>
        <v>5.7864663276563045E-3</v>
      </c>
      <c r="P4600">
        <f>I4600/H4600</f>
        <v>0.33333333333333331</v>
      </c>
      <c r="Q4600">
        <f>D4600*P4600*P4600</f>
        <v>1.4500283230916043E-4</v>
      </c>
      <c r="R4600">
        <f t="shared" si="71"/>
        <v>2</v>
      </c>
    </row>
    <row r="4601" spans="1:18" x14ac:dyDescent="0.3">
      <c r="A4601" t="s">
        <v>10171</v>
      </c>
      <c r="B4601" t="s">
        <v>10172</v>
      </c>
      <c r="C4601">
        <v>1.305025490782444E-3</v>
      </c>
      <c r="D4601">
        <v>1.305025490782444E-3</v>
      </c>
      <c r="E4601">
        <v>1</v>
      </c>
      <c r="F4601">
        <v>1</v>
      </c>
      <c r="G4601">
        <v>4.4339872044851463</v>
      </c>
      <c r="H4601">
        <v>3</v>
      </c>
      <c r="I4601">
        <v>1</v>
      </c>
      <c r="J4601" cm="1">
        <f t="array" ref="J4601">SUMPRODUCT(--ISNUMBER(SEARCH(A4601, QA_Seed_Keywords!B$2:B$45)))</f>
        <v>0</v>
      </c>
      <c r="K4601" cm="1">
        <f t="array" ref="K4601">SUMPRODUCT(
    (--(C$2:C$100 &gt;= C4601)),
    (--(G$2:G$100 &gt;= G4601)),
    (--(H$2:H$100 &lt;= H4601)),
    (--(I$2:I$100 &gt;= I4601)),
    -- (
        (C$2:C$100 &gt; C4601) +
        (G$2:G$100 &gt; G4601) +
        (H$2:H$100 &lt; H4601) +
        (I$2:I$100 &gt; I4601)
    )
)</f>
        <v>285</v>
      </c>
      <c r="L4601">
        <f>(I4601/10)/(H4601/122)</f>
        <v>4.0666666666666673</v>
      </c>
      <c r="M4601">
        <f>L4601/MAX($L$2:$L$6948)</f>
        <v>0.33333333333333343</v>
      </c>
      <c r="N4601">
        <f>D4601*M4601*M4601</f>
        <v>1.4500283230916051E-4</v>
      </c>
      <c r="O4601">
        <f>D4601*G4601</f>
        <v>5.7864663276563045E-3</v>
      </c>
      <c r="P4601">
        <f>I4601/H4601</f>
        <v>0.33333333333333331</v>
      </c>
      <c r="Q4601">
        <f>D4601*P4601*P4601</f>
        <v>1.4500283230916043E-4</v>
      </c>
      <c r="R4601">
        <f t="shared" si="71"/>
        <v>2</v>
      </c>
    </row>
    <row r="4602" spans="1:18" x14ac:dyDescent="0.3">
      <c r="A4602" t="s">
        <v>10173</v>
      </c>
      <c r="B4602" t="s">
        <v>10174</v>
      </c>
      <c r="C4602">
        <v>1.305025490782444E-3</v>
      </c>
      <c r="D4602">
        <v>1.305025490782444E-3</v>
      </c>
      <c r="E4602">
        <v>1</v>
      </c>
      <c r="F4602">
        <v>1</v>
      </c>
      <c r="G4602">
        <v>4.4339872044851463</v>
      </c>
      <c r="H4602">
        <v>3</v>
      </c>
      <c r="I4602">
        <v>1</v>
      </c>
      <c r="J4602" cm="1">
        <f t="array" ref="J4602">SUMPRODUCT(--ISNUMBER(SEARCH(A4602, QA_Seed_Keywords!B$2:B$45)))</f>
        <v>0</v>
      </c>
      <c r="K4602" cm="1">
        <f t="array" ref="K4602">SUMPRODUCT(
    (--(C$2:C$100 &gt;= C4602)),
    (--(G$2:G$100 &gt;= G4602)),
    (--(H$2:H$100 &lt;= H4602)),
    (--(I$2:I$100 &gt;= I4602)),
    -- (
        (C$2:C$100 &gt; C4602) +
        (G$2:G$100 &gt; G4602) +
        (H$2:H$100 &lt; H4602) +
        (I$2:I$100 &gt; I4602)
    )
)</f>
        <v>285</v>
      </c>
      <c r="L4602">
        <f>(I4602/10)/(H4602/122)</f>
        <v>4.0666666666666673</v>
      </c>
      <c r="M4602">
        <f>L4602/MAX($L$2:$L$6948)</f>
        <v>0.33333333333333343</v>
      </c>
      <c r="N4602">
        <f>D4602*M4602*M4602</f>
        <v>1.4500283230916051E-4</v>
      </c>
      <c r="O4602">
        <f>D4602*G4602</f>
        <v>5.7864663276563045E-3</v>
      </c>
      <c r="P4602">
        <f>I4602/H4602</f>
        <v>0.33333333333333331</v>
      </c>
      <c r="Q4602">
        <f>D4602*P4602*P4602</f>
        <v>1.4500283230916043E-4</v>
      </c>
      <c r="R4602">
        <f t="shared" si="71"/>
        <v>2</v>
      </c>
    </row>
    <row r="4603" spans="1:18" x14ac:dyDescent="0.3">
      <c r="A4603" t="s">
        <v>306</v>
      </c>
      <c r="B4603" t="s">
        <v>306</v>
      </c>
      <c r="C4603">
        <v>1.305025490782444E-3</v>
      </c>
      <c r="D4603">
        <v>1.305025490782444E-3</v>
      </c>
      <c r="E4603">
        <v>1</v>
      </c>
      <c r="F4603">
        <v>1</v>
      </c>
      <c r="G4603">
        <v>4.4339872044851463</v>
      </c>
      <c r="H4603">
        <v>3</v>
      </c>
      <c r="I4603">
        <v>1</v>
      </c>
      <c r="J4603" cm="1">
        <f t="array" ref="J4603">SUMPRODUCT(--ISNUMBER(SEARCH(A4603, QA_Seed_Keywords!B$2:B$45)))</f>
        <v>0</v>
      </c>
      <c r="K4603" cm="1">
        <f t="array" ref="K4603">SUMPRODUCT(
    (--(C$2:C$100 &gt;= C4603)),
    (--(G$2:G$100 &gt;= G4603)),
    (--(H$2:H$100 &lt;= H4603)),
    (--(I$2:I$100 &gt;= I4603)),
    -- (
        (C$2:C$100 &gt; C4603) +
        (G$2:G$100 &gt; G4603) +
        (H$2:H$100 &lt; H4603) +
        (I$2:I$100 &gt; I4603)
    )
)</f>
        <v>285</v>
      </c>
      <c r="L4603">
        <f>(I4603/10)/(H4603/122)</f>
        <v>4.0666666666666673</v>
      </c>
      <c r="M4603">
        <f>L4603/MAX($L$2:$L$6948)</f>
        <v>0.33333333333333343</v>
      </c>
      <c r="N4603">
        <f>D4603*M4603*M4603</f>
        <v>1.4500283230916051E-4</v>
      </c>
      <c r="O4603">
        <f>D4603*G4603</f>
        <v>5.7864663276563045E-3</v>
      </c>
      <c r="P4603">
        <f>I4603/H4603</f>
        <v>0.33333333333333331</v>
      </c>
      <c r="Q4603">
        <f>D4603*P4603*P4603</f>
        <v>1.4500283230916043E-4</v>
      </c>
      <c r="R4603">
        <f t="shared" si="71"/>
        <v>2</v>
      </c>
    </row>
    <row r="4604" spans="1:18" x14ac:dyDescent="0.3">
      <c r="A4604" t="s">
        <v>10175</v>
      </c>
      <c r="B4604" t="s">
        <v>10176</v>
      </c>
      <c r="C4604">
        <v>1.305025490782444E-3</v>
      </c>
      <c r="D4604">
        <v>1.305025490782444E-3</v>
      </c>
      <c r="E4604">
        <v>1</v>
      </c>
      <c r="F4604">
        <v>1</v>
      </c>
      <c r="G4604">
        <v>4.4339872044851463</v>
      </c>
      <c r="H4604">
        <v>3</v>
      </c>
      <c r="I4604">
        <v>1</v>
      </c>
      <c r="J4604" cm="1">
        <f t="array" ref="J4604">SUMPRODUCT(--ISNUMBER(SEARCH(A4604, QA_Seed_Keywords!B$2:B$45)))</f>
        <v>0</v>
      </c>
      <c r="K4604" cm="1">
        <f t="array" ref="K4604">SUMPRODUCT(
    (--(C$2:C$100 &gt;= C4604)),
    (--(G$2:G$100 &gt;= G4604)),
    (--(H$2:H$100 &lt;= H4604)),
    (--(I$2:I$100 &gt;= I4604)),
    -- (
        (C$2:C$100 &gt; C4604) +
        (G$2:G$100 &gt; G4604) +
        (H$2:H$100 &lt; H4604) +
        (I$2:I$100 &gt; I4604)
    )
)</f>
        <v>285</v>
      </c>
      <c r="L4604">
        <f>(I4604/10)/(H4604/122)</f>
        <v>4.0666666666666673</v>
      </c>
      <c r="M4604">
        <f>L4604/MAX($L$2:$L$6948)</f>
        <v>0.33333333333333343</v>
      </c>
      <c r="N4604">
        <f>D4604*M4604*M4604</f>
        <v>1.4500283230916051E-4</v>
      </c>
      <c r="O4604">
        <f>D4604*G4604</f>
        <v>5.7864663276563045E-3</v>
      </c>
      <c r="P4604">
        <f>I4604/H4604</f>
        <v>0.33333333333333331</v>
      </c>
      <c r="Q4604">
        <f>D4604*P4604*P4604</f>
        <v>1.4500283230916043E-4</v>
      </c>
      <c r="R4604">
        <f t="shared" si="71"/>
        <v>2</v>
      </c>
    </row>
    <row r="4605" spans="1:18" x14ac:dyDescent="0.3">
      <c r="A4605" t="s">
        <v>10177</v>
      </c>
      <c r="B4605" t="s">
        <v>10178</v>
      </c>
      <c r="C4605">
        <v>1.305025490782444E-3</v>
      </c>
      <c r="D4605">
        <v>1.305025490782444E-3</v>
      </c>
      <c r="E4605">
        <v>1</v>
      </c>
      <c r="F4605">
        <v>1</v>
      </c>
      <c r="G4605">
        <v>4.4339872044851463</v>
      </c>
      <c r="H4605">
        <v>3</v>
      </c>
      <c r="I4605">
        <v>1</v>
      </c>
      <c r="J4605" cm="1">
        <f t="array" ref="J4605">SUMPRODUCT(--ISNUMBER(SEARCH(A4605, QA_Seed_Keywords!B$2:B$45)))</f>
        <v>0</v>
      </c>
      <c r="K4605" cm="1">
        <f t="array" ref="K4605">SUMPRODUCT(
    (--(C$2:C$100 &gt;= C4605)),
    (--(G$2:G$100 &gt;= G4605)),
    (--(H$2:H$100 &lt;= H4605)),
    (--(I$2:I$100 &gt;= I4605)),
    -- (
        (C$2:C$100 &gt; C4605) +
        (G$2:G$100 &gt; G4605) +
        (H$2:H$100 &lt; H4605) +
        (I$2:I$100 &gt; I4605)
    )
)</f>
        <v>285</v>
      </c>
      <c r="L4605">
        <f>(I4605/10)/(H4605/122)</f>
        <v>4.0666666666666673</v>
      </c>
      <c r="M4605">
        <f>L4605/MAX($L$2:$L$6948)</f>
        <v>0.33333333333333343</v>
      </c>
      <c r="N4605">
        <f>D4605*M4605*M4605</f>
        <v>1.4500283230916051E-4</v>
      </c>
      <c r="O4605">
        <f>D4605*G4605</f>
        <v>5.7864663276563045E-3</v>
      </c>
      <c r="P4605">
        <f>I4605/H4605</f>
        <v>0.33333333333333331</v>
      </c>
      <c r="Q4605">
        <f>D4605*P4605*P4605</f>
        <v>1.4500283230916043E-4</v>
      </c>
      <c r="R4605">
        <f t="shared" si="71"/>
        <v>2</v>
      </c>
    </row>
    <row r="4606" spans="1:18" x14ac:dyDescent="0.3">
      <c r="A4606" t="s">
        <v>10179</v>
      </c>
      <c r="B4606" t="s">
        <v>10180</v>
      </c>
      <c r="C4606">
        <v>1.305025490782444E-3</v>
      </c>
      <c r="D4606">
        <v>1.305025490782444E-3</v>
      </c>
      <c r="E4606">
        <v>1</v>
      </c>
      <c r="F4606">
        <v>1</v>
      </c>
      <c r="G4606">
        <v>4.4339872044851463</v>
      </c>
      <c r="H4606">
        <v>3</v>
      </c>
      <c r="I4606">
        <v>1</v>
      </c>
      <c r="J4606" cm="1">
        <f t="array" ref="J4606">SUMPRODUCT(--ISNUMBER(SEARCH(A4606, QA_Seed_Keywords!B$2:B$45)))</f>
        <v>0</v>
      </c>
      <c r="K4606" cm="1">
        <f t="array" ref="K4606">SUMPRODUCT(
    (--(C$2:C$100 &gt;= C4606)),
    (--(G$2:G$100 &gt;= G4606)),
    (--(H$2:H$100 &lt;= H4606)),
    (--(I$2:I$100 &gt;= I4606)),
    -- (
        (C$2:C$100 &gt; C4606) +
        (G$2:G$100 &gt; G4606) +
        (H$2:H$100 &lt; H4606) +
        (I$2:I$100 &gt; I4606)
    )
)</f>
        <v>285</v>
      </c>
      <c r="L4606">
        <f>(I4606/10)/(H4606/122)</f>
        <v>4.0666666666666673</v>
      </c>
      <c r="M4606">
        <f>L4606/MAX($L$2:$L$6948)</f>
        <v>0.33333333333333343</v>
      </c>
      <c r="N4606">
        <f>D4606*M4606*M4606</f>
        <v>1.4500283230916051E-4</v>
      </c>
      <c r="O4606">
        <f>D4606*G4606</f>
        <v>5.7864663276563045E-3</v>
      </c>
      <c r="P4606">
        <f>I4606/H4606</f>
        <v>0.33333333333333331</v>
      </c>
      <c r="Q4606">
        <f>D4606*P4606*P4606</f>
        <v>1.4500283230916043E-4</v>
      </c>
      <c r="R4606">
        <f t="shared" si="71"/>
        <v>2</v>
      </c>
    </row>
    <row r="4607" spans="1:18" x14ac:dyDescent="0.3">
      <c r="A4607" t="s">
        <v>10181</v>
      </c>
      <c r="B4607" t="s">
        <v>10182</v>
      </c>
      <c r="C4607">
        <v>1.305025490782444E-3</v>
      </c>
      <c r="D4607">
        <v>1.305025490782444E-3</v>
      </c>
      <c r="E4607">
        <v>1</v>
      </c>
      <c r="F4607">
        <v>1</v>
      </c>
      <c r="G4607">
        <v>4.4339872044851463</v>
      </c>
      <c r="H4607">
        <v>3</v>
      </c>
      <c r="I4607">
        <v>1</v>
      </c>
      <c r="J4607" cm="1">
        <f t="array" ref="J4607">SUMPRODUCT(--ISNUMBER(SEARCH(A4607, QA_Seed_Keywords!B$2:B$45)))</f>
        <v>0</v>
      </c>
      <c r="K4607" cm="1">
        <f t="array" ref="K4607">SUMPRODUCT(
    (--(C$2:C$100 &gt;= C4607)),
    (--(G$2:G$100 &gt;= G4607)),
    (--(H$2:H$100 &lt;= H4607)),
    (--(I$2:I$100 &gt;= I4607)),
    -- (
        (C$2:C$100 &gt; C4607) +
        (G$2:G$100 &gt; G4607) +
        (H$2:H$100 &lt; H4607) +
        (I$2:I$100 &gt; I4607)
    )
)</f>
        <v>285</v>
      </c>
      <c r="L4607">
        <f>(I4607/10)/(H4607/122)</f>
        <v>4.0666666666666673</v>
      </c>
      <c r="M4607">
        <f>L4607/MAX($L$2:$L$6948)</f>
        <v>0.33333333333333343</v>
      </c>
      <c r="N4607">
        <f>D4607*M4607*M4607</f>
        <v>1.4500283230916051E-4</v>
      </c>
      <c r="O4607">
        <f>D4607*G4607</f>
        <v>5.7864663276563045E-3</v>
      </c>
      <c r="P4607">
        <f>I4607/H4607</f>
        <v>0.33333333333333331</v>
      </c>
      <c r="Q4607">
        <f>D4607*P4607*P4607</f>
        <v>1.4500283230916043E-4</v>
      </c>
      <c r="R4607">
        <f t="shared" si="71"/>
        <v>2</v>
      </c>
    </row>
    <row r="4608" spans="1:18" x14ac:dyDescent="0.3">
      <c r="A4608" t="s">
        <v>10183</v>
      </c>
      <c r="B4608" t="s">
        <v>10183</v>
      </c>
      <c r="C4608">
        <v>1.305025490782444E-3</v>
      </c>
      <c r="D4608">
        <v>1.305025490782444E-3</v>
      </c>
      <c r="E4608">
        <v>1</v>
      </c>
      <c r="F4608">
        <v>1</v>
      </c>
      <c r="G4608">
        <v>4.4339872044851463</v>
      </c>
      <c r="H4608">
        <v>3</v>
      </c>
      <c r="I4608">
        <v>1</v>
      </c>
      <c r="J4608" cm="1">
        <f t="array" ref="J4608">SUMPRODUCT(--ISNUMBER(SEARCH(A4608, QA_Seed_Keywords!B$2:B$45)))</f>
        <v>0</v>
      </c>
      <c r="K4608" cm="1">
        <f t="array" ref="K4608">SUMPRODUCT(
    (--(C$2:C$100 &gt;= C4608)),
    (--(G$2:G$100 &gt;= G4608)),
    (--(H$2:H$100 &lt;= H4608)),
    (--(I$2:I$100 &gt;= I4608)),
    -- (
        (C$2:C$100 &gt; C4608) +
        (G$2:G$100 &gt; G4608) +
        (H$2:H$100 &lt; H4608) +
        (I$2:I$100 &gt; I4608)
    )
)</f>
        <v>285</v>
      </c>
      <c r="L4608">
        <f>(I4608/10)/(H4608/122)</f>
        <v>4.0666666666666673</v>
      </c>
      <c r="M4608">
        <f>L4608/MAX($L$2:$L$6948)</f>
        <v>0.33333333333333343</v>
      </c>
      <c r="N4608">
        <f>D4608*M4608*M4608</f>
        <v>1.4500283230916051E-4</v>
      </c>
      <c r="O4608">
        <f>D4608*G4608</f>
        <v>5.7864663276563045E-3</v>
      </c>
      <c r="P4608">
        <f>I4608/H4608</f>
        <v>0.33333333333333331</v>
      </c>
      <c r="Q4608">
        <f>D4608*P4608*P4608</f>
        <v>1.4500283230916043E-4</v>
      </c>
      <c r="R4608">
        <f t="shared" si="71"/>
        <v>2</v>
      </c>
    </row>
    <row r="4609" spans="1:18" x14ac:dyDescent="0.3">
      <c r="A4609" t="s">
        <v>10184</v>
      </c>
      <c r="B4609" t="s">
        <v>10184</v>
      </c>
      <c r="C4609">
        <v>1.305025490782444E-3</v>
      </c>
      <c r="D4609">
        <v>1.305025490782444E-3</v>
      </c>
      <c r="E4609">
        <v>1</v>
      </c>
      <c r="F4609">
        <v>1</v>
      </c>
      <c r="G4609">
        <v>4.4339872044851463</v>
      </c>
      <c r="H4609">
        <v>3</v>
      </c>
      <c r="I4609">
        <v>1</v>
      </c>
      <c r="J4609" cm="1">
        <f t="array" ref="J4609">SUMPRODUCT(--ISNUMBER(SEARCH(A4609, QA_Seed_Keywords!B$2:B$45)))</f>
        <v>0</v>
      </c>
      <c r="K4609" cm="1">
        <f t="array" ref="K4609">SUMPRODUCT(
    (--(C$2:C$100 &gt;= C4609)),
    (--(G$2:G$100 &gt;= G4609)),
    (--(H$2:H$100 &lt;= H4609)),
    (--(I$2:I$100 &gt;= I4609)),
    -- (
        (C$2:C$100 &gt; C4609) +
        (G$2:G$100 &gt; G4609) +
        (H$2:H$100 &lt; H4609) +
        (I$2:I$100 &gt; I4609)
    )
)</f>
        <v>285</v>
      </c>
      <c r="L4609">
        <f>(I4609/10)/(H4609/122)</f>
        <v>4.0666666666666673</v>
      </c>
      <c r="M4609">
        <f>L4609/MAX($L$2:$L$6948)</f>
        <v>0.33333333333333343</v>
      </c>
      <c r="N4609">
        <f>D4609*M4609*M4609</f>
        <v>1.4500283230916051E-4</v>
      </c>
      <c r="O4609">
        <f>D4609*G4609</f>
        <v>5.7864663276563045E-3</v>
      </c>
      <c r="P4609">
        <f>I4609/H4609</f>
        <v>0.33333333333333331</v>
      </c>
      <c r="Q4609">
        <f>D4609*P4609*P4609</f>
        <v>1.4500283230916043E-4</v>
      </c>
      <c r="R4609">
        <f t="shared" si="71"/>
        <v>2</v>
      </c>
    </row>
    <row r="4610" spans="1:18" x14ac:dyDescent="0.3">
      <c r="A4610" t="s">
        <v>10185</v>
      </c>
      <c r="B4610" t="s">
        <v>10185</v>
      </c>
      <c r="C4610">
        <v>1.305025490782444E-3</v>
      </c>
      <c r="D4610">
        <v>1.305025490782444E-3</v>
      </c>
      <c r="E4610">
        <v>1</v>
      </c>
      <c r="F4610">
        <v>1</v>
      </c>
      <c r="G4610">
        <v>4.4339872044851463</v>
      </c>
      <c r="H4610">
        <v>3</v>
      </c>
      <c r="I4610">
        <v>1</v>
      </c>
      <c r="J4610" cm="1">
        <f t="array" ref="J4610">SUMPRODUCT(--ISNUMBER(SEARCH(A4610, QA_Seed_Keywords!B$2:B$45)))</f>
        <v>0</v>
      </c>
      <c r="K4610" cm="1">
        <f t="array" ref="K4610">SUMPRODUCT(
    (--(C$2:C$100 &gt;= C4610)),
    (--(G$2:G$100 &gt;= G4610)),
    (--(H$2:H$100 &lt;= H4610)),
    (--(I$2:I$100 &gt;= I4610)),
    -- (
        (C$2:C$100 &gt; C4610) +
        (G$2:G$100 &gt; G4610) +
        (H$2:H$100 &lt; H4610) +
        (I$2:I$100 &gt; I4610)
    )
)</f>
        <v>285</v>
      </c>
      <c r="L4610">
        <f>(I4610/10)/(H4610/122)</f>
        <v>4.0666666666666673</v>
      </c>
      <c r="M4610">
        <f>L4610/MAX($L$2:$L$6948)</f>
        <v>0.33333333333333343</v>
      </c>
      <c r="N4610">
        <f>D4610*M4610*M4610</f>
        <v>1.4500283230916051E-4</v>
      </c>
      <c r="O4610">
        <f>D4610*G4610</f>
        <v>5.7864663276563045E-3</v>
      </c>
      <c r="P4610">
        <f>I4610/H4610</f>
        <v>0.33333333333333331</v>
      </c>
      <c r="Q4610">
        <f>D4610*P4610*P4610</f>
        <v>1.4500283230916043E-4</v>
      </c>
      <c r="R4610">
        <f t="shared" si="71"/>
        <v>2</v>
      </c>
    </row>
    <row r="4611" spans="1:18" x14ac:dyDescent="0.3">
      <c r="A4611" t="s">
        <v>10186</v>
      </c>
      <c r="B4611" t="s">
        <v>10186</v>
      </c>
      <c r="C4611">
        <v>1.305025490782444E-3</v>
      </c>
      <c r="D4611">
        <v>1.305025490782444E-3</v>
      </c>
      <c r="E4611">
        <v>1</v>
      </c>
      <c r="F4611">
        <v>1</v>
      </c>
      <c r="G4611">
        <v>4.4339872044851463</v>
      </c>
      <c r="H4611">
        <v>3</v>
      </c>
      <c r="I4611">
        <v>1</v>
      </c>
      <c r="J4611" cm="1">
        <f t="array" ref="J4611">SUMPRODUCT(--ISNUMBER(SEARCH(A4611, QA_Seed_Keywords!B$2:B$45)))</f>
        <v>0</v>
      </c>
      <c r="K4611" cm="1">
        <f t="array" ref="K4611">SUMPRODUCT(
    (--(C$2:C$100 &gt;= C4611)),
    (--(G$2:G$100 &gt;= G4611)),
    (--(H$2:H$100 &lt;= H4611)),
    (--(I$2:I$100 &gt;= I4611)),
    -- (
        (C$2:C$100 &gt; C4611) +
        (G$2:G$100 &gt; G4611) +
        (H$2:H$100 &lt; H4611) +
        (I$2:I$100 &gt; I4611)
    )
)</f>
        <v>285</v>
      </c>
      <c r="L4611">
        <f>(I4611/10)/(H4611/122)</f>
        <v>4.0666666666666673</v>
      </c>
      <c r="M4611">
        <f>L4611/MAX($L$2:$L$6948)</f>
        <v>0.33333333333333343</v>
      </c>
      <c r="N4611">
        <f>D4611*M4611*M4611</f>
        <v>1.4500283230916051E-4</v>
      </c>
      <c r="O4611">
        <f>D4611*G4611</f>
        <v>5.7864663276563045E-3</v>
      </c>
      <c r="P4611">
        <f>I4611/H4611</f>
        <v>0.33333333333333331</v>
      </c>
      <c r="Q4611">
        <f>D4611*P4611*P4611</f>
        <v>1.4500283230916043E-4</v>
      </c>
      <c r="R4611">
        <f t="shared" ref="R4611:R4674" si="72">H4611-I4611</f>
        <v>2</v>
      </c>
    </row>
    <row r="4612" spans="1:18" x14ac:dyDescent="0.3">
      <c r="A4612" t="s">
        <v>10187</v>
      </c>
      <c r="B4612" t="s">
        <v>10187</v>
      </c>
      <c r="C4612">
        <v>1.305025490782444E-3</v>
      </c>
      <c r="D4612">
        <v>1.305025490782444E-3</v>
      </c>
      <c r="E4612">
        <v>1</v>
      </c>
      <c r="F4612">
        <v>1</v>
      </c>
      <c r="G4612">
        <v>4.4339872044851463</v>
      </c>
      <c r="H4612">
        <v>3</v>
      </c>
      <c r="I4612">
        <v>1</v>
      </c>
      <c r="J4612" cm="1">
        <f t="array" ref="J4612">SUMPRODUCT(--ISNUMBER(SEARCH(A4612, QA_Seed_Keywords!B$2:B$45)))</f>
        <v>0</v>
      </c>
      <c r="K4612" cm="1">
        <f t="array" ref="K4612">SUMPRODUCT(
    (--(C$2:C$100 &gt;= C4612)),
    (--(G$2:G$100 &gt;= G4612)),
    (--(H$2:H$100 &lt;= H4612)),
    (--(I$2:I$100 &gt;= I4612)),
    -- (
        (C$2:C$100 &gt; C4612) +
        (G$2:G$100 &gt; G4612) +
        (H$2:H$100 &lt; H4612) +
        (I$2:I$100 &gt; I4612)
    )
)</f>
        <v>285</v>
      </c>
      <c r="L4612">
        <f>(I4612/10)/(H4612/122)</f>
        <v>4.0666666666666673</v>
      </c>
      <c r="M4612">
        <f>L4612/MAX($L$2:$L$6948)</f>
        <v>0.33333333333333343</v>
      </c>
      <c r="N4612">
        <f>D4612*M4612*M4612</f>
        <v>1.4500283230916051E-4</v>
      </c>
      <c r="O4612">
        <f>D4612*G4612</f>
        <v>5.7864663276563045E-3</v>
      </c>
      <c r="P4612">
        <f>I4612/H4612</f>
        <v>0.33333333333333331</v>
      </c>
      <c r="Q4612">
        <f>D4612*P4612*P4612</f>
        <v>1.4500283230916043E-4</v>
      </c>
      <c r="R4612">
        <f t="shared" si="72"/>
        <v>2</v>
      </c>
    </row>
    <row r="4613" spans="1:18" x14ac:dyDescent="0.3">
      <c r="A4613" t="s">
        <v>10188</v>
      </c>
      <c r="B4613" t="s">
        <v>10188</v>
      </c>
      <c r="C4613">
        <v>1.305025490782444E-3</v>
      </c>
      <c r="D4613">
        <v>1.305025490782444E-3</v>
      </c>
      <c r="E4613">
        <v>1</v>
      </c>
      <c r="F4613">
        <v>1</v>
      </c>
      <c r="G4613">
        <v>4.4339872044851463</v>
      </c>
      <c r="H4613">
        <v>3</v>
      </c>
      <c r="I4613">
        <v>1</v>
      </c>
      <c r="J4613" cm="1">
        <f t="array" ref="J4613">SUMPRODUCT(--ISNUMBER(SEARCH(A4613, QA_Seed_Keywords!B$2:B$45)))</f>
        <v>0</v>
      </c>
      <c r="K4613" cm="1">
        <f t="array" ref="K4613">SUMPRODUCT(
    (--(C$2:C$100 &gt;= C4613)),
    (--(G$2:G$100 &gt;= G4613)),
    (--(H$2:H$100 &lt;= H4613)),
    (--(I$2:I$100 &gt;= I4613)),
    -- (
        (C$2:C$100 &gt; C4613) +
        (G$2:G$100 &gt; G4613) +
        (H$2:H$100 &lt; H4613) +
        (I$2:I$100 &gt; I4613)
    )
)</f>
        <v>285</v>
      </c>
      <c r="L4613">
        <f>(I4613/10)/(H4613/122)</f>
        <v>4.0666666666666673</v>
      </c>
      <c r="M4613">
        <f>L4613/MAX($L$2:$L$6948)</f>
        <v>0.33333333333333343</v>
      </c>
      <c r="N4613">
        <f>D4613*M4613*M4613</f>
        <v>1.4500283230916051E-4</v>
      </c>
      <c r="O4613">
        <f>D4613*G4613</f>
        <v>5.7864663276563045E-3</v>
      </c>
      <c r="P4613">
        <f>I4613/H4613</f>
        <v>0.33333333333333331</v>
      </c>
      <c r="Q4613">
        <f>D4613*P4613*P4613</f>
        <v>1.4500283230916043E-4</v>
      </c>
      <c r="R4613">
        <f t="shared" si="72"/>
        <v>2</v>
      </c>
    </row>
    <row r="4614" spans="1:18" x14ac:dyDescent="0.3">
      <c r="A4614" t="s">
        <v>10189</v>
      </c>
      <c r="B4614" t="s">
        <v>10189</v>
      </c>
      <c r="C4614">
        <v>1.305025490782444E-3</v>
      </c>
      <c r="D4614">
        <v>1.305025490782444E-3</v>
      </c>
      <c r="E4614">
        <v>1</v>
      </c>
      <c r="F4614">
        <v>1</v>
      </c>
      <c r="G4614">
        <v>4.4339872044851463</v>
      </c>
      <c r="H4614">
        <v>3</v>
      </c>
      <c r="I4614">
        <v>1</v>
      </c>
      <c r="J4614" cm="1">
        <f t="array" ref="J4614">SUMPRODUCT(--ISNUMBER(SEARCH(A4614, QA_Seed_Keywords!B$2:B$45)))</f>
        <v>0</v>
      </c>
      <c r="K4614" cm="1">
        <f t="array" ref="K4614">SUMPRODUCT(
    (--(C$2:C$100 &gt;= C4614)),
    (--(G$2:G$100 &gt;= G4614)),
    (--(H$2:H$100 &lt;= H4614)),
    (--(I$2:I$100 &gt;= I4614)),
    -- (
        (C$2:C$100 &gt; C4614) +
        (G$2:G$100 &gt; G4614) +
        (H$2:H$100 &lt; H4614) +
        (I$2:I$100 &gt; I4614)
    )
)</f>
        <v>285</v>
      </c>
      <c r="L4614">
        <f>(I4614/10)/(H4614/122)</f>
        <v>4.0666666666666673</v>
      </c>
      <c r="M4614">
        <f>L4614/MAX($L$2:$L$6948)</f>
        <v>0.33333333333333343</v>
      </c>
      <c r="N4614">
        <f>D4614*M4614*M4614</f>
        <v>1.4500283230916051E-4</v>
      </c>
      <c r="O4614">
        <f>D4614*G4614</f>
        <v>5.7864663276563045E-3</v>
      </c>
      <c r="P4614">
        <f>I4614/H4614</f>
        <v>0.33333333333333331</v>
      </c>
      <c r="Q4614">
        <f>D4614*P4614*P4614</f>
        <v>1.4500283230916043E-4</v>
      </c>
      <c r="R4614">
        <f t="shared" si="72"/>
        <v>2</v>
      </c>
    </row>
    <row r="4615" spans="1:18" x14ac:dyDescent="0.3">
      <c r="A4615" t="s">
        <v>10190</v>
      </c>
      <c r="B4615" t="s">
        <v>10190</v>
      </c>
      <c r="C4615">
        <v>1.305025490782444E-3</v>
      </c>
      <c r="D4615">
        <v>1.305025490782444E-3</v>
      </c>
      <c r="E4615">
        <v>1</v>
      </c>
      <c r="F4615">
        <v>1</v>
      </c>
      <c r="G4615">
        <v>4.4339872044851463</v>
      </c>
      <c r="H4615">
        <v>3</v>
      </c>
      <c r="I4615">
        <v>1</v>
      </c>
      <c r="J4615" cm="1">
        <f t="array" ref="J4615">SUMPRODUCT(--ISNUMBER(SEARCH(A4615, QA_Seed_Keywords!B$2:B$45)))</f>
        <v>0</v>
      </c>
      <c r="K4615" cm="1">
        <f t="array" ref="K4615">SUMPRODUCT(
    (--(C$2:C$100 &gt;= C4615)),
    (--(G$2:G$100 &gt;= G4615)),
    (--(H$2:H$100 &lt;= H4615)),
    (--(I$2:I$100 &gt;= I4615)),
    -- (
        (C$2:C$100 &gt; C4615) +
        (G$2:G$100 &gt; G4615) +
        (H$2:H$100 &lt; H4615) +
        (I$2:I$100 &gt; I4615)
    )
)</f>
        <v>285</v>
      </c>
      <c r="L4615">
        <f>(I4615/10)/(H4615/122)</f>
        <v>4.0666666666666673</v>
      </c>
      <c r="M4615">
        <f>L4615/MAX($L$2:$L$6948)</f>
        <v>0.33333333333333343</v>
      </c>
      <c r="N4615">
        <f>D4615*M4615*M4615</f>
        <v>1.4500283230916051E-4</v>
      </c>
      <c r="O4615">
        <f>D4615*G4615</f>
        <v>5.7864663276563045E-3</v>
      </c>
      <c r="P4615">
        <f>I4615/H4615</f>
        <v>0.33333333333333331</v>
      </c>
      <c r="Q4615">
        <f>D4615*P4615*P4615</f>
        <v>1.4500283230916043E-4</v>
      </c>
      <c r="R4615">
        <f t="shared" si="72"/>
        <v>2</v>
      </c>
    </row>
    <row r="4616" spans="1:18" x14ac:dyDescent="0.3">
      <c r="A4616" t="s">
        <v>10191</v>
      </c>
      <c r="B4616" t="s">
        <v>10192</v>
      </c>
      <c r="C4616">
        <v>1.305025490782444E-3</v>
      </c>
      <c r="D4616">
        <v>1.305025490782444E-3</v>
      </c>
      <c r="E4616">
        <v>1</v>
      </c>
      <c r="F4616">
        <v>1</v>
      </c>
      <c r="G4616">
        <v>4.4339872044851463</v>
      </c>
      <c r="H4616">
        <v>3</v>
      </c>
      <c r="I4616">
        <v>1</v>
      </c>
      <c r="J4616" cm="1">
        <f t="array" ref="J4616">SUMPRODUCT(--ISNUMBER(SEARCH(A4616, QA_Seed_Keywords!B$2:B$45)))</f>
        <v>0</v>
      </c>
      <c r="K4616" cm="1">
        <f t="array" ref="K4616">SUMPRODUCT(
    (--(C$2:C$100 &gt;= C4616)),
    (--(G$2:G$100 &gt;= G4616)),
    (--(H$2:H$100 &lt;= H4616)),
    (--(I$2:I$100 &gt;= I4616)),
    -- (
        (C$2:C$100 &gt; C4616) +
        (G$2:G$100 &gt; G4616) +
        (H$2:H$100 &lt; H4616) +
        (I$2:I$100 &gt; I4616)
    )
)</f>
        <v>285</v>
      </c>
      <c r="L4616">
        <f>(I4616/10)/(H4616/122)</f>
        <v>4.0666666666666673</v>
      </c>
      <c r="M4616">
        <f>L4616/MAX($L$2:$L$6948)</f>
        <v>0.33333333333333343</v>
      </c>
      <c r="N4616">
        <f>D4616*M4616*M4616</f>
        <v>1.4500283230916051E-4</v>
      </c>
      <c r="O4616">
        <f>D4616*G4616</f>
        <v>5.7864663276563045E-3</v>
      </c>
      <c r="P4616">
        <f>I4616/H4616</f>
        <v>0.33333333333333331</v>
      </c>
      <c r="Q4616">
        <f>D4616*P4616*P4616</f>
        <v>1.4500283230916043E-4</v>
      </c>
      <c r="R4616">
        <f t="shared" si="72"/>
        <v>2</v>
      </c>
    </row>
    <row r="4617" spans="1:18" x14ac:dyDescent="0.3">
      <c r="A4617" t="s">
        <v>10193</v>
      </c>
      <c r="B4617" t="s">
        <v>10194</v>
      </c>
      <c r="C4617">
        <v>1.305025490782444E-3</v>
      </c>
      <c r="D4617">
        <v>1.305025490782444E-3</v>
      </c>
      <c r="E4617">
        <v>1</v>
      </c>
      <c r="F4617">
        <v>1</v>
      </c>
      <c r="G4617">
        <v>4.4339872044851463</v>
      </c>
      <c r="H4617">
        <v>3</v>
      </c>
      <c r="I4617">
        <v>1</v>
      </c>
      <c r="J4617" cm="1">
        <f t="array" ref="J4617">SUMPRODUCT(--ISNUMBER(SEARCH(A4617, QA_Seed_Keywords!B$2:B$45)))</f>
        <v>0</v>
      </c>
      <c r="K4617" cm="1">
        <f t="array" ref="K4617">SUMPRODUCT(
    (--(C$2:C$100 &gt;= C4617)),
    (--(G$2:G$100 &gt;= G4617)),
    (--(H$2:H$100 &lt;= H4617)),
    (--(I$2:I$100 &gt;= I4617)),
    -- (
        (C$2:C$100 &gt; C4617) +
        (G$2:G$100 &gt; G4617) +
        (H$2:H$100 &lt; H4617) +
        (I$2:I$100 &gt; I4617)
    )
)</f>
        <v>285</v>
      </c>
      <c r="L4617">
        <f>(I4617/10)/(H4617/122)</f>
        <v>4.0666666666666673</v>
      </c>
      <c r="M4617">
        <f>L4617/MAX($L$2:$L$6948)</f>
        <v>0.33333333333333343</v>
      </c>
      <c r="N4617">
        <f>D4617*M4617*M4617</f>
        <v>1.4500283230916051E-4</v>
      </c>
      <c r="O4617">
        <f>D4617*G4617</f>
        <v>5.7864663276563045E-3</v>
      </c>
      <c r="P4617">
        <f>I4617/H4617</f>
        <v>0.33333333333333331</v>
      </c>
      <c r="Q4617">
        <f>D4617*P4617*P4617</f>
        <v>1.4500283230916043E-4</v>
      </c>
      <c r="R4617">
        <f t="shared" si="72"/>
        <v>2</v>
      </c>
    </row>
    <row r="4618" spans="1:18" x14ac:dyDescent="0.3">
      <c r="A4618" t="s">
        <v>10195</v>
      </c>
      <c r="B4618" t="s">
        <v>10195</v>
      </c>
      <c r="C4618">
        <v>1.305025490782444E-3</v>
      </c>
      <c r="D4618">
        <v>1.305025490782444E-3</v>
      </c>
      <c r="E4618">
        <v>1</v>
      </c>
      <c r="F4618">
        <v>1</v>
      </c>
      <c r="G4618">
        <v>4.4339872044851463</v>
      </c>
      <c r="H4618">
        <v>3</v>
      </c>
      <c r="I4618">
        <v>1</v>
      </c>
      <c r="J4618" cm="1">
        <f t="array" ref="J4618">SUMPRODUCT(--ISNUMBER(SEARCH(A4618, QA_Seed_Keywords!B$2:B$45)))</f>
        <v>0</v>
      </c>
      <c r="K4618" cm="1">
        <f t="array" ref="K4618">SUMPRODUCT(
    (--(C$2:C$100 &gt;= C4618)),
    (--(G$2:G$100 &gt;= G4618)),
    (--(H$2:H$100 &lt;= H4618)),
    (--(I$2:I$100 &gt;= I4618)),
    -- (
        (C$2:C$100 &gt; C4618) +
        (G$2:G$100 &gt; G4618) +
        (H$2:H$100 &lt; H4618) +
        (I$2:I$100 &gt; I4618)
    )
)</f>
        <v>285</v>
      </c>
      <c r="L4618">
        <f>(I4618/10)/(H4618/122)</f>
        <v>4.0666666666666673</v>
      </c>
      <c r="M4618">
        <f>L4618/MAX($L$2:$L$6948)</f>
        <v>0.33333333333333343</v>
      </c>
      <c r="N4618">
        <f>D4618*M4618*M4618</f>
        <v>1.4500283230916051E-4</v>
      </c>
      <c r="O4618">
        <f>D4618*G4618</f>
        <v>5.7864663276563045E-3</v>
      </c>
      <c r="P4618">
        <f>I4618/H4618</f>
        <v>0.33333333333333331</v>
      </c>
      <c r="Q4618">
        <f>D4618*P4618*P4618</f>
        <v>1.4500283230916043E-4</v>
      </c>
      <c r="R4618">
        <f t="shared" si="72"/>
        <v>2</v>
      </c>
    </row>
    <row r="4619" spans="1:18" x14ac:dyDescent="0.3">
      <c r="A4619" t="s">
        <v>10196</v>
      </c>
      <c r="B4619" t="s">
        <v>10196</v>
      </c>
      <c r="C4619">
        <v>1.305025490782444E-3</v>
      </c>
      <c r="D4619">
        <v>1.305025490782444E-3</v>
      </c>
      <c r="E4619">
        <v>1</v>
      </c>
      <c r="F4619">
        <v>1</v>
      </c>
      <c r="G4619">
        <v>4.4339872044851463</v>
      </c>
      <c r="H4619">
        <v>3</v>
      </c>
      <c r="I4619">
        <v>1</v>
      </c>
      <c r="J4619" cm="1">
        <f t="array" ref="J4619">SUMPRODUCT(--ISNUMBER(SEARCH(A4619, QA_Seed_Keywords!B$2:B$45)))</f>
        <v>0</v>
      </c>
      <c r="K4619" cm="1">
        <f t="array" ref="K4619">SUMPRODUCT(
    (--(C$2:C$100 &gt;= C4619)),
    (--(G$2:G$100 &gt;= G4619)),
    (--(H$2:H$100 &lt;= H4619)),
    (--(I$2:I$100 &gt;= I4619)),
    -- (
        (C$2:C$100 &gt; C4619) +
        (G$2:G$100 &gt; G4619) +
        (H$2:H$100 &lt; H4619) +
        (I$2:I$100 &gt; I4619)
    )
)</f>
        <v>285</v>
      </c>
      <c r="L4619">
        <f>(I4619/10)/(H4619/122)</f>
        <v>4.0666666666666673</v>
      </c>
      <c r="M4619">
        <f>L4619/MAX($L$2:$L$6948)</f>
        <v>0.33333333333333343</v>
      </c>
      <c r="N4619">
        <f>D4619*M4619*M4619</f>
        <v>1.4500283230916051E-4</v>
      </c>
      <c r="O4619">
        <f>D4619*G4619</f>
        <v>5.7864663276563045E-3</v>
      </c>
      <c r="P4619">
        <f>I4619/H4619</f>
        <v>0.33333333333333331</v>
      </c>
      <c r="Q4619">
        <f>D4619*P4619*P4619</f>
        <v>1.4500283230916043E-4</v>
      </c>
      <c r="R4619">
        <f t="shared" si="72"/>
        <v>2</v>
      </c>
    </row>
    <row r="4620" spans="1:18" x14ac:dyDescent="0.3">
      <c r="A4620" t="s">
        <v>1325</v>
      </c>
      <c r="B4620" t="s">
        <v>1326</v>
      </c>
      <c r="C4620">
        <v>4.7961499167852757E-2</v>
      </c>
      <c r="D4620">
        <v>1.1990374791963189E-2</v>
      </c>
      <c r="E4620">
        <v>14</v>
      </c>
      <c r="F4620">
        <v>3.5</v>
      </c>
      <c r="G4620">
        <v>3.3353749158170372</v>
      </c>
      <c r="H4620">
        <v>11</v>
      </c>
      <c r="I4620">
        <v>4</v>
      </c>
      <c r="J4620" cm="1">
        <f t="array" ref="J4620">SUMPRODUCT(--ISNUMBER(SEARCH(A4620, QA_Seed_Keywords!B$2:B$45)))</f>
        <v>0</v>
      </c>
      <c r="K4620" cm="1">
        <f t="array" ref="K4620">SUMPRODUCT(
    (--(C$2:C$100 &gt;= C4620)),
    (--(G$2:G$100 &gt;= G4620)),
    (--(H$2:H$100 &lt;= H4620)),
    (--(I$2:I$100 &gt;= I4620)),
    -- (
        (C$2:C$100 &gt; C4620) +
        (G$2:G$100 &gt; G4620) +
        (H$2:H$100 &lt; H4620) +
        (I$2:I$100 &gt; I4620)
    )
)</f>
        <v>0</v>
      </c>
      <c r="L4620">
        <f>(I4620/10)/(H4620/122)</f>
        <v>4.4363636363636365</v>
      </c>
      <c r="M4620">
        <f>L4620/MAX($L$2:$L$6948)</f>
        <v>0.36363636363636365</v>
      </c>
      <c r="N4620">
        <f>D4620*M4620*M4620</f>
        <v>1.5855041047224052E-3</v>
      </c>
      <c r="O4620">
        <f>D4620*G4620</f>
        <v>3.9992395312358944E-2</v>
      </c>
      <c r="P4620">
        <f>I4620/H4620</f>
        <v>0.36363636363636365</v>
      </c>
      <c r="Q4620">
        <f>D4620*P4620*P4620</f>
        <v>1.5855041047224052E-3</v>
      </c>
      <c r="R4620">
        <f t="shared" si="72"/>
        <v>7</v>
      </c>
    </row>
    <row r="4621" spans="1:18" x14ac:dyDescent="0.3">
      <c r="A4621" t="s">
        <v>3096</v>
      </c>
      <c r="B4621" t="s">
        <v>3097</v>
      </c>
      <c r="C4621">
        <v>1.7510945831842591E-2</v>
      </c>
      <c r="D4621">
        <v>1.7510945831842591E-2</v>
      </c>
      <c r="E4621">
        <v>3</v>
      </c>
      <c r="F4621">
        <v>3</v>
      </c>
      <c r="G4621">
        <v>3.3353749158170372</v>
      </c>
      <c r="H4621">
        <v>11</v>
      </c>
      <c r="I4621">
        <v>1</v>
      </c>
      <c r="J4621" cm="1">
        <f t="array" ref="J4621">SUMPRODUCT(--ISNUMBER(SEARCH(A4621, QA_Seed_Keywords!B$2:B$45)))</f>
        <v>0</v>
      </c>
      <c r="K4621" cm="1">
        <f t="array" ref="K4621">SUMPRODUCT(
    (--(C$2:C$100 &gt;= C4621)),
    (--(G$2:G$100 &gt;= G4621)),
    (--(H$2:H$100 &lt;= H4621)),
    (--(I$2:I$100 &gt;= I4621)),
    -- (
        (C$2:C$100 &gt; C4621) +
        (G$2:G$100 &gt; G4621) +
        (H$2:H$100 &lt; H4621) +
        (I$2:I$100 &gt; I4621)
    )
)</f>
        <v>285</v>
      </c>
      <c r="L4621">
        <f>(I4621/10)/(H4621/122)</f>
        <v>1.1090909090909091</v>
      </c>
      <c r="M4621">
        <f>L4621/MAX($L$2:$L$6948)</f>
        <v>9.0909090909090912E-2</v>
      </c>
      <c r="N4621">
        <f>D4621*M4621*M4621</f>
        <v>1.4471856059374043E-4</v>
      </c>
      <c r="O4621">
        <f>D4621*G4621</f>
        <v>5.8405569479758682E-2</v>
      </c>
      <c r="P4621">
        <f>I4621/H4621</f>
        <v>9.0909090909090912E-2</v>
      </c>
      <c r="Q4621">
        <f>D4621*P4621*P4621</f>
        <v>1.4471856059374043E-4</v>
      </c>
      <c r="R4621">
        <f t="shared" si="72"/>
        <v>10</v>
      </c>
    </row>
    <row r="4622" spans="1:18" x14ac:dyDescent="0.3">
      <c r="A4622" t="s">
        <v>661</v>
      </c>
      <c r="B4622" t="s">
        <v>662</v>
      </c>
      <c r="C4622">
        <v>8.8562669482772832E-2</v>
      </c>
      <c r="D4622">
        <v>2.2140667370693212E-2</v>
      </c>
      <c r="E4622">
        <v>21</v>
      </c>
      <c r="F4622">
        <v>5.25</v>
      </c>
      <c r="G4622">
        <v>2.929909807708873</v>
      </c>
      <c r="H4622">
        <v>17</v>
      </c>
      <c r="I4622">
        <v>4</v>
      </c>
      <c r="J4622" cm="1">
        <f t="array" ref="J4622">SUMPRODUCT(--ISNUMBER(SEARCH(A4622, QA_Seed_Keywords!B$2:B$45)))</f>
        <v>0</v>
      </c>
      <c r="K4622" cm="1">
        <f t="array" ref="K4622">SUMPRODUCT(
    (--(C$2:C$100 &gt;= C4622)),
    (--(G$2:G$100 &gt;= G4622)),
    (--(H$2:H$100 &lt;= H4622)),
    (--(I$2:I$100 &gt;= I4622)),
    -- (
        (C$2:C$100 &gt; C4622) +
        (G$2:G$100 &gt; G4622) +
        (H$2:H$100 &lt; H4622) +
        (I$2:I$100 &gt; I4622)
    )
)</f>
        <v>0</v>
      </c>
      <c r="L4622">
        <f>(I4622/10)/(H4622/122)</f>
        <v>2.8705882352941181</v>
      </c>
      <c r="M4622">
        <f>L4622/MAX($L$2:$L$6948)</f>
        <v>0.23529411764705888</v>
      </c>
      <c r="N4622">
        <f>D4622*M4622*M4622</f>
        <v>1.2257808924951265E-3</v>
      </c>
      <c r="O4622">
        <f>D4622*G4622</f>
        <v>6.4870158478613868E-2</v>
      </c>
      <c r="P4622">
        <f>I4622/H4622</f>
        <v>0.23529411764705882</v>
      </c>
      <c r="Q4622">
        <f>D4622*P4622*P4622</f>
        <v>1.2257808924951259E-3</v>
      </c>
      <c r="R4622">
        <f t="shared" si="72"/>
        <v>13</v>
      </c>
    </row>
    <row r="4623" spans="1:18" x14ac:dyDescent="0.3">
      <c r="A4623" t="s">
        <v>1735</v>
      </c>
      <c r="B4623" t="s">
        <v>1735</v>
      </c>
      <c r="C4623">
        <v>3.590344601429353E-2</v>
      </c>
      <c r="D4623">
        <v>8.9758615035733826E-3</v>
      </c>
      <c r="E4623">
        <v>13</v>
      </c>
      <c r="F4623">
        <v>3.25</v>
      </c>
      <c r="G4623">
        <v>3.3353749158170372</v>
      </c>
      <c r="H4623">
        <v>11</v>
      </c>
      <c r="I4623">
        <v>4</v>
      </c>
      <c r="J4623" cm="1">
        <f t="array" ref="J4623">SUMPRODUCT(--ISNUMBER(SEARCH(A4623, QA_Seed_Keywords!B$2:B$45)))</f>
        <v>1</v>
      </c>
      <c r="K4623" cm="1">
        <f t="array" ref="K4623">SUMPRODUCT(
    (--(C$2:C$100 &gt;= C4623)),
    (--(G$2:G$100 &gt;= G4623)),
    (--(H$2:H$100 &lt;= H4623)),
    (--(I$2:I$100 &gt;= I4623)),
    -- (
        (C$2:C$100 &gt; C4623) +
        (G$2:G$100 &gt; G4623) +
        (H$2:H$100 &lt; H4623) +
        (I$2:I$100 &gt; I4623)
    )
)</f>
        <v>0</v>
      </c>
      <c r="L4623">
        <f>(I4623/10)/(H4623/122)</f>
        <v>4.4363636363636365</v>
      </c>
      <c r="M4623">
        <f>L4623/MAX($L$2:$L$6948)</f>
        <v>0.36363636363636365</v>
      </c>
      <c r="N4623">
        <f>D4623*M4623*M4623</f>
        <v>1.1868907773320175E-3</v>
      </c>
      <c r="O4623">
        <f>D4623*G4623</f>
        <v>2.9937863306866454E-2</v>
      </c>
      <c r="P4623">
        <f>I4623/H4623</f>
        <v>0.36363636363636365</v>
      </c>
      <c r="Q4623">
        <f>D4623*P4623*P4623</f>
        <v>1.1868907773320175E-3</v>
      </c>
      <c r="R4623">
        <f t="shared" si="72"/>
        <v>7</v>
      </c>
    </row>
    <row r="4624" spans="1:18" x14ac:dyDescent="0.3">
      <c r="A4624" t="s">
        <v>2156</v>
      </c>
      <c r="B4624" t="s">
        <v>2157</v>
      </c>
      <c r="C4624">
        <v>2.7208464058840129E-2</v>
      </c>
      <c r="D4624">
        <v>6.8021160147100331E-3</v>
      </c>
      <c r="E4624">
        <v>5</v>
      </c>
      <c r="F4624">
        <v>1.25</v>
      </c>
      <c r="G4624">
        <v>3.422386292806666</v>
      </c>
      <c r="H4624">
        <v>10</v>
      </c>
      <c r="I4624">
        <v>4</v>
      </c>
      <c r="J4624" cm="1">
        <f t="array" ref="J4624">SUMPRODUCT(--ISNUMBER(SEARCH(A4624, QA_Seed_Keywords!B$2:B$45)))</f>
        <v>0</v>
      </c>
      <c r="K4624" cm="1">
        <f t="array" ref="K4624">SUMPRODUCT(
    (--(C$2:C$100 &gt;= C4624)),
    (--(G$2:G$100 &gt;= G4624)),
    (--(H$2:H$100 &lt;= H4624)),
    (--(I$2:I$100 &gt;= I4624)),
    -- (
        (C$2:C$100 &gt; C4624) +
        (G$2:G$100 &gt; G4624) +
        (H$2:H$100 &lt; H4624) +
        (I$2:I$100 &gt; I4624)
    )
)</f>
        <v>0</v>
      </c>
      <c r="L4624">
        <f>(I4624/10)/(H4624/122)</f>
        <v>4.8800000000000008</v>
      </c>
      <c r="M4624">
        <f>L4624/MAX($L$2:$L$6948)</f>
        <v>0.40000000000000008</v>
      </c>
      <c r="N4624">
        <f>D4624*M4624*M4624</f>
        <v>1.0883385623536056E-3</v>
      </c>
      <c r="O4624">
        <f>D4624*G4624</f>
        <v>2.3279468610824323E-2</v>
      </c>
      <c r="P4624">
        <f>I4624/H4624</f>
        <v>0.4</v>
      </c>
      <c r="Q4624">
        <f>D4624*P4624*P4624</f>
        <v>1.0883385623536054E-3</v>
      </c>
      <c r="R4624">
        <f t="shared" si="72"/>
        <v>6</v>
      </c>
    </row>
    <row r="4625" spans="1:18" x14ac:dyDescent="0.3">
      <c r="A4625" t="s">
        <v>627</v>
      </c>
      <c r="B4625" t="s">
        <v>628</v>
      </c>
      <c r="C4625">
        <v>9.3581459061270619E-2</v>
      </c>
      <c r="D4625">
        <v>2.3395364765317651E-2</v>
      </c>
      <c r="E4625">
        <v>15</v>
      </c>
      <c r="F4625">
        <v>3.75</v>
      </c>
      <c r="G4625">
        <v>2.7757591278816141</v>
      </c>
      <c r="H4625">
        <v>20</v>
      </c>
      <c r="I4625">
        <v>4</v>
      </c>
      <c r="J4625" cm="1">
        <f t="array" ref="J4625">SUMPRODUCT(--ISNUMBER(SEARCH(A4625, QA_Seed_Keywords!B$2:B$45)))</f>
        <v>0</v>
      </c>
      <c r="K4625" cm="1">
        <f t="array" ref="K4625">SUMPRODUCT(
    (--(C$2:C$100 &gt;= C4625)),
    (--(G$2:G$100 &gt;= G4625)),
    (--(H$2:H$100 &lt;= H4625)),
    (--(I$2:I$100 &gt;= I4625)),
    -- (
        (C$2:C$100 &gt; C4625) +
        (G$2:G$100 &gt; G4625) +
        (H$2:H$100 &lt; H4625) +
        (I$2:I$100 &gt; I4625)
    )
)</f>
        <v>0</v>
      </c>
      <c r="L4625">
        <f>(I4625/10)/(H4625/122)</f>
        <v>2.4400000000000004</v>
      </c>
      <c r="M4625">
        <f>L4625/MAX($L$2:$L$6948)</f>
        <v>0.20000000000000004</v>
      </c>
      <c r="N4625">
        <f>D4625*M4625*M4625</f>
        <v>9.358145906127064E-4</v>
      </c>
      <c r="O4625">
        <f>D4625*G4625</f>
        <v>6.4939897297450366E-2</v>
      </c>
      <c r="P4625">
        <f>I4625/H4625</f>
        <v>0.2</v>
      </c>
      <c r="Q4625">
        <f>D4625*P4625*P4625</f>
        <v>9.3581459061270608E-4</v>
      </c>
      <c r="R4625">
        <f t="shared" si="72"/>
        <v>16</v>
      </c>
    </row>
    <row r="4626" spans="1:18" x14ac:dyDescent="0.3">
      <c r="A4626" t="s">
        <v>1297</v>
      </c>
      <c r="B4626" t="s">
        <v>1297</v>
      </c>
      <c r="C4626">
        <v>4.9821539012001419E-2</v>
      </c>
      <c r="D4626">
        <v>1.2455384753000349E-2</v>
      </c>
      <c r="E4626">
        <v>11</v>
      </c>
      <c r="F4626">
        <v>2.75</v>
      </c>
      <c r="G4626">
        <v>2.9870682215488209</v>
      </c>
      <c r="H4626">
        <v>16</v>
      </c>
      <c r="I4626">
        <v>4</v>
      </c>
      <c r="J4626" cm="1">
        <f t="array" ref="J4626">SUMPRODUCT(--ISNUMBER(SEARCH(A4626, QA_Seed_Keywords!B$2:B$45)))</f>
        <v>0</v>
      </c>
      <c r="K4626" cm="1">
        <f t="array" ref="K4626">SUMPRODUCT(
    (--(C$2:C$100 &gt;= C4626)),
    (--(G$2:G$100 &gt;= G4626)),
    (--(H$2:H$100 &lt;= H4626)),
    (--(I$2:I$100 &gt;= I4626)),
    -- (
        (C$2:C$100 &gt; C4626) +
        (G$2:G$100 &gt; G4626) +
        (H$2:H$100 &lt; H4626) +
        (I$2:I$100 &gt; I4626)
    )
)</f>
        <v>0</v>
      </c>
      <c r="L4626">
        <f>(I4626/10)/(H4626/122)</f>
        <v>3.05</v>
      </c>
      <c r="M4626">
        <f>L4626/MAX($L$2:$L$6948)</f>
        <v>0.25</v>
      </c>
      <c r="N4626">
        <f>D4626*M4626*M4626</f>
        <v>7.7846154706252184E-4</v>
      </c>
      <c r="O4626">
        <f>D4626*G4626</f>
        <v>3.720508398285105E-2</v>
      </c>
      <c r="P4626">
        <f>I4626/H4626</f>
        <v>0.25</v>
      </c>
      <c r="Q4626">
        <f>D4626*P4626*P4626</f>
        <v>7.7846154706252184E-4</v>
      </c>
      <c r="R4626">
        <f t="shared" si="72"/>
        <v>12</v>
      </c>
    </row>
    <row r="4627" spans="1:18" x14ac:dyDescent="0.3">
      <c r="A4627" t="s">
        <v>1708</v>
      </c>
      <c r="B4627" t="s">
        <v>1708</v>
      </c>
      <c r="C4627">
        <v>3.6550960449803042E-2</v>
      </c>
      <c r="D4627">
        <v>9.1377401124507589E-3</v>
      </c>
      <c r="E4627">
        <v>9</v>
      </c>
      <c r="F4627">
        <v>2.25</v>
      </c>
      <c r="G4627">
        <v>3.047692843365255</v>
      </c>
      <c r="H4627">
        <v>15</v>
      </c>
      <c r="I4627">
        <v>4</v>
      </c>
      <c r="J4627" cm="1">
        <f t="array" ref="J4627">SUMPRODUCT(--ISNUMBER(SEARCH(A4627, QA_Seed_Keywords!B$2:B$45)))</f>
        <v>0</v>
      </c>
      <c r="K4627" cm="1">
        <f t="array" ref="K4627">SUMPRODUCT(
    (--(C$2:C$100 &gt;= C4627)),
    (--(G$2:G$100 &gt;= G4627)),
    (--(H$2:H$100 &lt;= H4627)),
    (--(I$2:I$100 &gt;= I4627)),
    -- (
        (C$2:C$100 &gt; C4627) +
        (G$2:G$100 &gt; G4627) +
        (H$2:H$100 &lt; H4627) +
        (I$2:I$100 &gt; I4627)
    )
)</f>
        <v>0</v>
      </c>
      <c r="L4627">
        <f>(I4627/10)/(H4627/122)</f>
        <v>3.2533333333333334</v>
      </c>
      <c r="M4627">
        <f>L4627/MAX($L$2:$L$6948)</f>
        <v>0.26666666666666666</v>
      </c>
      <c r="N4627">
        <f>D4627*M4627*M4627</f>
        <v>6.497948524409429E-4</v>
      </c>
      <c r="O4627">
        <f>D4627*G4627</f>
        <v>2.7849025145247799E-2</v>
      </c>
      <c r="P4627">
        <f>I4627/H4627</f>
        <v>0.26666666666666666</v>
      </c>
      <c r="Q4627">
        <f>D4627*P4627*P4627</f>
        <v>6.497948524409429E-4</v>
      </c>
      <c r="R4627">
        <f t="shared" si="72"/>
        <v>11</v>
      </c>
    </row>
    <row r="4628" spans="1:18" x14ac:dyDescent="0.3">
      <c r="A4628" t="s">
        <v>1385</v>
      </c>
      <c r="B4628" t="s">
        <v>1386</v>
      </c>
      <c r="C4628">
        <v>4.5820268673693293E-2</v>
      </c>
      <c r="D4628">
        <v>1.145506716842332E-2</v>
      </c>
      <c r="E4628">
        <v>9</v>
      </c>
      <c r="F4628">
        <v>2.25</v>
      </c>
      <c r="G4628">
        <v>2.929909807708873</v>
      </c>
      <c r="H4628">
        <v>17</v>
      </c>
      <c r="I4628">
        <v>4</v>
      </c>
      <c r="J4628" cm="1">
        <f t="array" ref="J4628">SUMPRODUCT(--ISNUMBER(SEARCH(A4628, QA_Seed_Keywords!B$2:B$45)))</f>
        <v>0</v>
      </c>
      <c r="K4628" cm="1">
        <f t="array" ref="K4628">SUMPRODUCT(
    (--(C$2:C$100 &gt;= C4628)),
    (--(G$2:G$100 &gt;= G4628)),
    (--(H$2:H$100 &lt;= H4628)),
    (--(I$2:I$100 &gt;= I4628)),
    -- (
        (C$2:C$100 &gt; C4628) +
        (G$2:G$100 &gt; G4628) +
        (H$2:H$100 &lt; H4628) +
        (I$2:I$100 &gt; I4628)
    )
)</f>
        <v>0</v>
      </c>
      <c r="L4628">
        <f>(I4628/10)/(H4628/122)</f>
        <v>2.8705882352941181</v>
      </c>
      <c r="M4628">
        <f>L4628/MAX($L$2:$L$6948)</f>
        <v>0.23529411764705888</v>
      </c>
      <c r="N4628">
        <f>D4628*M4628*M4628</f>
        <v>6.3419056987810789E-4</v>
      </c>
      <c r="O4628">
        <f>D4628*G4628</f>
        <v>3.3562313644727393E-2</v>
      </c>
      <c r="P4628">
        <f>I4628/H4628</f>
        <v>0.23529411764705882</v>
      </c>
      <c r="Q4628">
        <f>D4628*P4628*P4628</f>
        <v>6.3419056987810767E-4</v>
      </c>
      <c r="R4628">
        <f t="shared" si="72"/>
        <v>13</v>
      </c>
    </row>
    <row r="4629" spans="1:18" x14ac:dyDescent="0.3">
      <c r="A4629" t="s">
        <v>920</v>
      </c>
      <c r="B4629" t="s">
        <v>920</v>
      </c>
      <c r="C4629">
        <v>6.7966563045451719E-2</v>
      </c>
      <c r="D4629">
        <v>1.699164076136293E-2</v>
      </c>
      <c r="E4629">
        <v>17</v>
      </c>
      <c r="F4629">
        <v>4.25</v>
      </c>
      <c r="G4629">
        <v>2.729239112246721</v>
      </c>
      <c r="H4629">
        <v>21</v>
      </c>
      <c r="I4629">
        <v>4</v>
      </c>
      <c r="J4629" cm="1">
        <f t="array" ref="J4629">SUMPRODUCT(--ISNUMBER(SEARCH(A4629, QA_Seed_Keywords!B$2:B$45)))</f>
        <v>0</v>
      </c>
      <c r="K4629" cm="1">
        <f t="array" ref="K4629">SUMPRODUCT(
    (--(C$2:C$100 &gt;= C4629)),
    (--(G$2:G$100 &gt;= G4629)),
    (--(H$2:H$100 &lt;= H4629)),
    (--(I$2:I$100 &gt;= I4629)),
    -- (
        (C$2:C$100 &gt; C4629) +
        (G$2:G$100 &gt; G4629) +
        (H$2:H$100 &lt; H4629) +
        (I$2:I$100 &gt; I4629)
    )
)</f>
        <v>0</v>
      </c>
      <c r="L4629">
        <f>(I4629/10)/(H4629/122)</f>
        <v>2.323809523809524</v>
      </c>
      <c r="M4629">
        <f>L4629/MAX($L$2:$L$6948)</f>
        <v>0.19047619047619049</v>
      </c>
      <c r="N4629">
        <f>D4629*M4629*M4629</f>
        <v>6.1647676231702257E-4</v>
      </c>
      <c r="O4629">
        <f>D4629*G4629</f>
        <v>4.637425054715736E-2</v>
      </c>
      <c r="P4629">
        <f>I4629/H4629</f>
        <v>0.19047619047619047</v>
      </c>
      <c r="Q4629">
        <f>D4629*P4629*P4629</f>
        <v>6.1647676231702236E-4</v>
      </c>
      <c r="R4629">
        <f t="shared" si="72"/>
        <v>17</v>
      </c>
    </row>
    <row r="4630" spans="1:18" x14ac:dyDescent="0.3">
      <c r="A4630" t="s">
        <v>1899</v>
      </c>
      <c r="B4630" t="s">
        <v>1900</v>
      </c>
      <c r="C4630">
        <v>3.1942783076765263E-2</v>
      </c>
      <c r="D4630">
        <v>7.9856957691913158E-3</v>
      </c>
      <c r="E4630">
        <v>6</v>
      </c>
      <c r="F4630">
        <v>1.5</v>
      </c>
      <c r="G4630">
        <v>3.047692843365255</v>
      </c>
      <c r="H4630">
        <v>15</v>
      </c>
      <c r="I4630">
        <v>4</v>
      </c>
      <c r="J4630" cm="1">
        <f t="array" ref="J4630">SUMPRODUCT(--ISNUMBER(SEARCH(A4630, QA_Seed_Keywords!B$2:B$45)))</f>
        <v>0</v>
      </c>
      <c r="K4630" cm="1">
        <f t="array" ref="K4630">SUMPRODUCT(
    (--(C$2:C$100 &gt;= C4630)),
    (--(G$2:G$100 &gt;= G4630)),
    (--(H$2:H$100 &lt;= H4630)),
    (--(I$2:I$100 &gt;= I4630)),
    -- (
        (C$2:C$100 &gt; C4630) +
        (G$2:G$100 &gt; G4630) +
        (H$2:H$100 &lt; H4630) +
        (I$2:I$100 &gt; I4630)
    )
)</f>
        <v>0</v>
      </c>
      <c r="L4630">
        <f>(I4630/10)/(H4630/122)</f>
        <v>3.2533333333333334</v>
      </c>
      <c r="M4630">
        <f>L4630/MAX($L$2:$L$6948)</f>
        <v>0.26666666666666666</v>
      </c>
      <c r="N4630">
        <f>D4630*M4630*M4630</f>
        <v>5.6787169914249353E-4</v>
      </c>
      <c r="O4630">
        <f>D4630*G4630</f>
        <v>2.4337947845056569E-2</v>
      </c>
      <c r="P4630">
        <f>I4630/H4630</f>
        <v>0.26666666666666666</v>
      </c>
      <c r="Q4630">
        <f>D4630*P4630*P4630</f>
        <v>5.6787169914249353E-4</v>
      </c>
      <c r="R4630">
        <f t="shared" si="72"/>
        <v>11</v>
      </c>
    </row>
    <row r="4631" spans="1:18" x14ac:dyDescent="0.3">
      <c r="A4631" t="s">
        <v>1893</v>
      </c>
      <c r="B4631" t="s">
        <v>1893</v>
      </c>
      <c r="C4631">
        <v>3.210657488766526E-2</v>
      </c>
      <c r="D4631">
        <v>8.0266437219163149E-3</v>
      </c>
      <c r="E4631">
        <v>8</v>
      </c>
      <c r="F4631">
        <v>2</v>
      </c>
      <c r="G4631">
        <v>2.9870682215488209</v>
      </c>
      <c r="H4631">
        <v>16</v>
      </c>
      <c r="I4631">
        <v>4</v>
      </c>
      <c r="J4631" cm="1">
        <f t="array" ref="J4631">SUMPRODUCT(--ISNUMBER(SEARCH(A4631, QA_Seed_Keywords!B$2:B$45)))</f>
        <v>1</v>
      </c>
      <c r="K4631" cm="1">
        <f t="array" ref="K4631">SUMPRODUCT(
    (--(C$2:C$100 &gt;= C4631)),
    (--(G$2:G$100 &gt;= G4631)),
    (--(H$2:H$100 &lt;= H4631)),
    (--(I$2:I$100 &gt;= I4631)),
    -- (
        (C$2:C$100 &gt; C4631) +
        (G$2:G$100 &gt; G4631) +
        (H$2:H$100 &lt; H4631) +
        (I$2:I$100 &gt; I4631)
    )
)</f>
        <v>0</v>
      </c>
      <c r="L4631">
        <f>(I4631/10)/(H4631/122)</f>
        <v>3.05</v>
      </c>
      <c r="M4631">
        <f>L4631/MAX($L$2:$L$6948)</f>
        <v>0.25</v>
      </c>
      <c r="N4631">
        <f>D4631*M4631*M4631</f>
        <v>5.0166523261976968E-4</v>
      </c>
      <c r="O4631">
        <f>D4631*G4631</f>
        <v>2.3976132387430574E-2</v>
      </c>
      <c r="P4631">
        <f>I4631/H4631</f>
        <v>0.25</v>
      </c>
      <c r="Q4631">
        <f>D4631*P4631*P4631</f>
        <v>5.0166523261976968E-4</v>
      </c>
      <c r="R4631">
        <f t="shared" si="72"/>
        <v>12</v>
      </c>
    </row>
    <row r="4632" spans="1:18" x14ac:dyDescent="0.3">
      <c r="A4632" t="s">
        <v>971</v>
      </c>
      <c r="B4632" t="s">
        <v>971</v>
      </c>
      <c r="C4632">
        <v>6.4288467877975985E-2</v>
      </c>
      <c r="D4632">
        <v>1.6072116969494E-2</v>
      </c>
      <c r="E4632">
        <v>14</v>
      </c>
      <c r="F4632">
        <v>3.5</v>
      </c>
      <c r="G4632">
        <v>2.6422277352570909</v>
      </c>
      <c r="H4632">
        <v>23</v>
      </c>
      <c r="I4632">
        <v>4</v>
      </c>
      <c r="J4632" cm="1">
        <f t="array" ref="J4632">SUMPRODUCT(--ISNUMBER(SEARCH(A4632, QA_Seed_Keywords!B$2:B$45)))</f>
        <v>0</v>
      </c>
      <c r="K4632" cm="1">
        <f t="array" ref="K4632">SUMPRODUCT(
    (--(C$2:C$100 &gt;= C4632)),
    (--(G$2:G$100 &gt;= G4632)),
    (--(H$2:H$100 &lt;= H4632)),
    (--(I$2:I$100 &gt;= I4632)),
    -- (
        (C$2:C$100 &gt; C4632) +
        (G$2:G$100 &gt; G4632) +
        (H$2:H$100 &lt; H4632) +
        (I$2:I$100 &gt; I4632)
    )
)</f>
        <v>0</v>
      </c>
      <c r="L4632">
        <f>(I4632/10)/(H4632/122)</f>
        <v>2.1217391304347828</v>
      </c>
      <c r="M4632">
        <f>L4632/MAX($L$2:$L$6948)</f>
        <v>0.17391304347826089</v>
      </c>
      <c r="N4632">
        <f>D4632*M4632*M4632</f>
        <v>4.8611317866144435E-4</v>
      </c>
      <c r="O4632">
        <f>D4632*G4632</f>
        <v>4.2466193221093192E-2</v>
      </c>
      <c r="P4632">
        <f>I4632/H4632</f>
        <v>0.17391304347826086</v>
      </c>
      <c r="Q4632">
        <f>D4632*P4632*P4632</f>
        <v>4.8611317866144424E-4</v>
      </c>
      <c r="R4632">
        <f t="shared" si="72"/>
        <v>19</v>
      </c>
    </row>
    <row r="4633" spans="1:18" x14ac:dyDescent="0.3">
      <c r="A4633" t="s">
        <v>9730</v>
      </c>
      <c r="B4633" t="s">
        <v>9731</v>
      </c>
      <c r="C4633">
        <v>3.5570630564524248E-3</v>
      </c>
      <c r="D4633">
        <v>3.5570630564524248E-3</v>
      </c>
      <c r="E4633">
        <v>3</v>
      </c>
      <c r="F4633">
        <v>3</v>
      </c>
      <c r="G4633">
        <v>4.0285220963769817</v>
      </c>
      <c r="H4633">
        <v>5</v>
      </c>
      <c r="I4633">
        <v>1</v>
      </c>
      <c r="J4633" cm="1">
        <f t="array" ref="J4633">SUMPRODUCT(--ISNUMBER(SEARCH(A4633, QA_Seed_Keywords!B$2:B$45)))</f>
        <v>0</v>
      </c>
      <c r="K4633" cm="1">
        <f t="array" ref="K4633">SUMPRODUCT(
    (--(C$2:C$100 &gt;= C4633)),
    (--(G$2:G$100 &gt;= G4633)),
    (--(H$2:H$100 &lt;= H4633)),
    (--(I$2:I$100 &gt;= I4633)),
    -- (
        (C$2:C$100 &gt; C4633) +
        (G$2:G$100 &gt; G4633) +
        (H$2:H$100 &lt; H4633) +
        (I$2:I$100 &gt; I4633)
    )
)</f>
        <v>285</v>
      </c>
      <c r="L4633">
        <f>(I4633/10)/(H4633/122)</f>
        <v>2.4400000000000004</v>
      </c>
      <c r="M4633">
        <f>L4633/MAX($L$2:$L$6948)</f>
        <v>0.20000000000000004</v>
      </c>
      <c r="N4633">
        <f>D4633*M4633*M4633</f>
        <v>1.4228252225809704E-4</v>
      </c>
      <c r="O4633">
        <f>D4633*G4633</f>
        <v>1.4329707121124836E-2</v>
      </c>
      <c r="P4633">
        <f>I4633/H4633</f>
        <v>0.2</v>
      </c>
      <c r="Q4633">
        <f>D4633*P4633*P4633</f>
        <v>1.4228252225809702E-4</v>
      </c>
      <c r="R4633">
        <f t="shared" si="72"/>
        <v>4</v>
      </c>
    </row>
    <row r="4634" spans="1:18" x14ac:dyDescent="0.3">
      <c r="A4634" t="s">
        <v>9732</v>
      </c>
      <c r="B4634" t="s">
        <v>9733</v>
      </c>
      <c r="C4634">
        <v>3.5570630564524248E-3</v>
      </c>
      <c r="D4634">
        <v>3.5570630564524248E-3</v>
      </c>
      <c r="E4634">
        <v>3</v>
      </c>
      <c r="F4634">
        <v>3</v>
      </c>
      <c r="G4634">
        <v>4.0285220963769817</v>
      </c>
      <c r="H4634">
        <v>5</v>
      </c>
      <c r="I4634">
        <v>1</v>
      </c>
      <c r="J4634" cm="1">
        <f t="array" ref="J4634">SUMPRODUCT(--ISNUMBER(SEARCH(A4634, QA_Seed_Keywords!B$2:B$45)))</f>
        <v>0</v>
      </c>
      <c r="K4634" cm="1">
        <f t="array" ref="K4634">SUMPRODUCT(
    (--(C$2:C$100 &gt;= C4634)),
    (--(G$2:G$100 &gt;= G4634)),
    (--(H$2:H$100 &lt;= H4634)),
    (--(I$2:I$100 &gt;= I4634)),
    -- (
        (C$2:C$100 &gt; C4634) +
        (G$2:G$100 &gt; G4634) +
        (H$2:H$100 &lt; H4634) +
        (I$2:I$100 &gt; I4634)
    )
)</f>
        <v>285</v>
      </c>
      <c r="L4634">
        <f>(I4634/10)/(H4634/122)</f>
        <v>2.4400000000000004</v>
      </c>
      <c r="M4634">
        <f>L4634/MAX($L$2:$L$6948)</f>
        <v>0.20000000000000004</v>
      </c>
      <c r="N4634">
        <f>D4634*M4634*M4634</f>
        <v>1.4228252225809704E-4</v>
      </c>
      <c r="O4634">
        <f>D4634*G4634</f>
        <v>1.4329707121124836E-2</v>
      </c>
      <c r="P4634">
        <f>I4634/H4634</f>
        <v>0.2</v>
      </c>
      <c r="Q4634">
        <f>D4634*P4634*P4634</f>
        <v>1.4228252225809702E-4</v>
      </c>
      <c r="R4634">
        <f t="shared" si="72"/>
        <v>4</v>
      </c>
    </row>
    <row r="4635" spans="1:18" x14ac:dyDescent="0.3">
      <c r="A4635" t="s">
        <v>1959</v>
      </c>
      <c r="B4635" t="s">
        <v>1960</v>
      </c>
      <c r="C4635">
        <v>3.063039523273077E-2</v>
      </c>
      <c r="D4635">
        <v>7.6575988081826916E-3</v>
      </c>
      <c r="E4635">
        <v>7</v>
      </c>
      <c r="F4635">
        <v>1.75</v>
      </c>
      <c r="G4635">
        <v>2.9870682215488209</v>
      </c>
      <c r="H4635">
        <v>16</v>
      </c>
      <c r="I4635">
        <v>4</v>
      </c>
      <c r="J4635" cm="1">
        <f t="array" ref="J4635">SUMPRODUCT(--ISNUMBER(SEARCH(A4635, QA_Seed_Keywords!B$2:B$45)))</f>
        <v>0</v>
      </c>
      <c r="K4635" cm="1">
        <f t="array" ref="K4635">SUMPRODUCT(
    (--(C$2:C$100 &gt;= C4635)),
    (--(G$2:G$100 &gt;= G4635)),
    (--(H$2:H$100 &lt;= H4635)),
    (--(I$2:I$100 &gt;= I4635)),
    -- (
        (C$2:C$100 &gt; C4635) +
        (G$2:G$100 &gt; G4635) +
        (H$2:H$100 &lt; H4635) +
        (I$2:I$100 &gt; I4635)
    )
)</f>
        <v>0</v>
      </c>
      <c r="L4635">
        <f>(I4635/10)/(H4635/122)</f>
        <v>3.05</v>
      </c>
      <c r="M4635">
        <f>L4635/MAX($L$2:$L$6948)</f>
        <v>0.25</v>
      </c>
      <c r="N4635">
        <f>D4635*M4635*M4635</f>
        <v>4.7859992551141823E-4</v>
      </c>
      <c r="O4635">
        <f>D4635*G4635</f>
        <v>2.2873770053292643E-2</v>
      </c>
      <c r="P4635">
        <f>I4635/H4635</f>
        <v>0.25</v>
      </c>
      <c r="Q4635">
        <f>D4635*P4635*P4635</f>
        <v>4.7859992551141823E-4</v>
      </c>
      <c r="R4635">
        <f t="shared" si="72"/>
        <v>12</v>
      </c>
    </row>
    <row r="4636" spans="1:18" x14ac:dyDescent="0.3">
      <c r="A4636" t="s">
        <v>2263</v>
      </c>
      <c r="B4636" t="s">
        <v>2264</v>
      </c>
      <c r="C4636">
        <v>2.5597361482556931E-2</v>
      </c>
      <c r="D4636">
        <v>6.3993403706392319E-3</v>
      </c>
      <c r="E4636">
        <v>6</v>
      </c>
      <c r="F4636">
        <v>1.5</v>
      </c>
      <c r="G4636">
        <v>3.047692843365255</v>
      </c>
      <c r="H4636">
        <v>15</v>
      </c>
      <c r="I4636">
        <v>4</v>
      </c>
      <c r="J4636" cm="1">
        <f t="array" ref="J4636">SUMPRODUCT(--ISNUMBER(SEARCH(A4636, QA_Seed_Keywords!B$2:B$45)))</f>
        <v>0</v>
      </c>
      <c r="K4636" cm="1">
        <f t="array" ref="K4636">SUMPRODUCT(
    (--(C$2:C$100 &gt;= C4636)),
    (--(G$2:G$100 &gt;= G4636)),
    (--(H$2:H$100 &lt;= H4636)),
    (--(I$2:I$100 &gt;= I4636)),
    -- (
        (C$2:C$100 &gt; C4636) +
        (G$2:G$100 &gt; G4636) +
        (H$2:H$100 &lt; H4636) +
        (I$2:I$100 &gt; I4636)
    )
)</f>
        <v>0</v>
      </c>
      <c r="L4636">
        <f>(I4636/10)/(H4636/122)</f>
        <v>3.2533333333333334</v>
      </c>
      <c r="M4636">
        <f>L4636/MAX($L$2:$L$6948)</f>
        <v>0.26666666666666666</v>
      </c>
      <c r="N4636">
        <f>D4636*M4636*M4636</f>
        <v>4.5506420413434537E-4</v>
      </c>
      <c r="O4636">
        <f>D4636*G4636</f>
        <v>1.9503223849855547E-2</v>
      </c>
      <c r="P4636">
        <f>I4636/H4636</f>
        <v>0.26666666666666666</v>
      </c>
      <c r="Q4636">
        <f>D4636*P4636*P4636</f>
        <v>4.5506420413434537E-4</v>
      </c>
      <c r="R4636">
        <f t="shared" si="72"/>
        <v>11</v>
      </c>
    </row>
    <row r="4637" spans="1:18" x14ac:dyDescent="0.3">
      <c r="A4637" t="s">
        <v>927</v>
      </c>
      <c r="B4637" t="s">
        <v>928</v>
      </c>
      <c r="C4637">
        <v>6.7535311389219269E-2</v>
      </c>
      <c r="D4637">
        <v>1.6883827847304821E-2</v>
      </c>
      <c r="E4637">
        <v>16</v>
      </c>
      <c r="F4637">
        <v>4</v>
      </c>
      <c r="G4637">
        <v>2.562185027583554</v>
      </c>
      <c r="H4637">
        <v>25</v>
      </c>
      <c r="I4637">
        <v>4</v>
      </c>
      <c r="J4637" cm="1">
        <f t="array" ref="J4637">SUMPRODUCT(--ISNUMBER(SEARCH(A4637, QA_Seed_Keywords!B$2:B$45)))</f>
        <v>0</v>
      </c>
      <c r="K4637" cm="1">
        <f t="array" ref="K4637">SUMPRODUCT(
    (--(C$2:C$100 &gt;= C4637)),
    (--(G$2:G$100 &gt;= G4637)),
    (--(H$2:H$100 &lt;= H4637)),
    (--(I$2:I$100 &gt;= I4637)),
    -- (
        (C$2:C$100 &gt; C4637) +
        (G$2:G$100 &gt; G4637) +
        (H$2:H$100 &lt; H4637) +
        (I$2:I$100 &gt; I4637)
    )
)</f>
        <v>0</v>
      </c>
      <c r="L4637">
        <f>(I4637/10)/(H4637/122)</f>
        <v>1.952</v>
      </c>
      <c r="M4637">
        <f>L4637/MAX($L$2:$L$6948)</f>
        <v>0.16</v>
      </c>
      <c r="N4637">
        <f>D4637*M4637*M4637</f>
        <v>4.3222599289100341E-4</v>
      </c>
      <c r="O4637">
        <f>D4637*G4637</f>
        <v>4.3259490918662678E-2</v>
      </c>
      <c r="P4637">
        <f>I4637/H4637</f>
        <v>0.16</v>
      </c>
      <c r="Q4637">
        <f>D4637*P4637*P4637</f>
        <v>4.3222599289100341E-4</v>
      </c>
      <c r="R4637">
        <f t="shared" si="72"/>
        <v>21</v>
      </c>
    </row>
    <row r="4638" spans="1:18" x14ac:dyDescent="0.3">
      <c r="A4638" t="s">
        <v>1029</v>
      </c>
      <c r="B4638" t="s">
        <v>1030</v>
      </c>
      <c r="C4638">
        <v>6.1126927049232338E-2</v>
      </c>
      <c r="D4638">
        <v>1.528173176230809E-2</v>
      </c>
      <c r="E4638">
        <v>18</v>
      </c>
      <c r="F4638">
        <v>4.5</v>
      </c>
      <c r="G4638">
        <v>2.6014057407368361</v>
      </c>
      <c r="H4638">
        <v>24</v>
      </c>
      <c r="I4638">
        <v>4</v>
      </c>
      <c r="J4638" cm="1">
        <f t="array" ref="J4638">SUMPRODUCT(--ISNUMBER(SEARCH(A4638, QA_Seed_Keywords!B$2:B$45)))</f>
        <v>0</v>
      </c>
      <c r="K4638" cm="1">
        <f t="array" ref="K4638">SUMPRODUCT(
    (--(C$2:C$100 &gt;= C4638)),
    (--(G$2:G$100 &gt;= G4638)),
    (--(H$2:H$100 &lt;= H4638)),
    (--(I$2:I$100 &gt;= I4638)),
    -- (
        (C$2:C$100 &gt; C4638) +
        (G$2:G$100 &gt; G4638) +
        (H$2:H$100 &lt; H4638) +
        (I$2:I$100 &gt; I4638)
    )
)</f>
        <v>0</v>
      </c>
      <c r="L4638">
        <f>(I4638/10)/(H4638/122)</f>
        <v>2.0333333333333337</v>
      </c>
      <c r="M4638">
        <f>L4638/MAX($L$2:$L$6948)</f>
        <v>0.16666666666666671</v>
      </c>
      <c r="N4638">
        <f>D4638*M4638*M4638</f>
        <v>4.2449254895300274E-4</v>
      </c>
      <c r="O4638">
        <f>D4638*G4638</f>
        <v>3.9753984734868714E-2</v>
      </c>
      <c r="P4638">
        <f>I4638/H4638</f>
        <v>0.16666666666666666</v>
      </c>
      <c r="Q4638">
        <f>D4638*P4638*P4638</f>
        <v>4.2449254895300247E-4</v>
      </c>
      <c r="R4638">
        <f t="shared" si="72"/>
        <v>20</v>
      </c>
    </row>
    <row r="4639" spans="1:18" x14ac:dyDescent="0.3">
      <c r="A4639" t="s">
        <v>518</v>
      </c>
      <c r="B4639" t="s">
        <v>519</v>
      </c>
      <c r="C4639">
        <v>0.108397894482631</v>
      </c>
      <c r="D4639">
        <v>2.709947362065775E-2</v>
      </c>
      <c r="E4639">
        <v>30</v>
      </c>
      <c r="F4639">
        <v>7.5</v>
      </c>
      <c r="G4639">
        <v>2.3237740041385559</v>
      </c>
      <c r="H4639">
        <v>32</v>
      </c>
      <c r="I4639">
        <v>4</v>
      </c>
      <c r="J4639" cm="1">
        <f t="array" ref="J4639">SUMPRODUCT(--ISNUMBER(SEARCH(A4639, QA_Seed_Keywords!B$2:B$45)))</f>
        <v>0</v>
      </c>
      <c r="K4639" cm="1">
        <f t="array" ref="K4639">SUMPRODUCT(
    (--(C$2:C$100 &gt;= C4639)),
    (--(G$2:G$100 &gt;= G4639)),
    (--(H$2:H$100 &lt;= H4639)),
    (--(I$2:I$100 &gt;= I4639)),
    -- (
        (C$2:C$100 &gt; C4639) +
        (G$2:G$100 &gt; G4639) +
        (H$2:H$100 &lt; H4639) +
        (I$2:I$100 &gt; I4639)
    )
)</f>
        <v>0</v>
      </c>
      <c r="L4639">
        <f>(I4639/10)/(H4639/122)</f>
        <v>1.5249999999999999</v>
      </c>
      <c r="M4639">
        <f>L4639/MAX($L$2:$L$6948)</f>
        <v>0.125</v>
      </c>
      <c r="N4639">
        <f>D4639*M4639*M4639</f>
        <v>4.2342927532277734E-4</v>
      </c>
      <c r="O4639">
        <f>D4639*G4639</f>
        <v>6.2973052325523027E-2</v>
      </c>
      <c r="P4639">
        <f>I4639/H4639</f>
        <v>0.125</v>
      </c>
      <c r="Q4639">
        <f>D4639*P4639*P4639</f>
        <v>4.2342927532277734E-4</v>
      </c>
      <c r="R4639">
        <f t="shared" si="72"/>
        <v>28</v>
      </c>
    </row>
    <row r="4640" spans="1:18" x14ac:dyDescent="0.3">
      <c r="A4640" t="s">
        <v>1818</v>
      </c>
      <c r="B4640" t="s">
        <v>1819</v>
      </c>
      <c r="C4640">
        <v>3.4078121301584823E-2</v>
      </c>
      <c r="D4640">
        <v>8.5195303253962039E-3</v>
      </c>
      <c r="E4640">
        <v>9</v>
      </c>
      <c r="F4640">
        <v>2.25</v>
      </c>
      <c r="G4640">
        <v>2.8758425864385959</v>
      </c>
      <c r="H4640">
        <v>18</v>
      </c>
      <c r="I4640">
        <v>4</v>
      </c>
      <c r="J4640" cm="1">
        <f t="array" ref="J4640">SUMPRODUCT(--ISNUMBER(SEARCH(A4640, QA_Seed_Keywords!B$2:B$45)))</f>
        <v>0</v>
      </c>
      <c r="K4640" cm="1">
        <f t="array" ref="K4640">SUMPRODUCT(
    (--(C$2:C$100 &gt;= C4640)),
    (--(G$2:G$100 &gt;= G4640)),
    (--(H$2:H$100 &lt;= H4640)),
    (--(I$2:I$100 &gt;= I4640)),
    -- (
        (C$2:C$100 &gt; C4640) +
        (G$2:G$100 &gt; G4640) +
        (H$2:H$100 &lt; H4640) +
        (I$2:I$100 &gt; I4640)
    )
)</f>
        <v>0</v>
      </c>
      <c r="L4640">
        <f>(I4640/10)/(H4640/122)</f>
        <v>2.7111111111111112</v>
      </c>
      <c r="M4640">
        <f>L4640/MAX($L$2:$L$6948)</f>
        <v>0.22222222222222224</v>
      </c>
      <c r="N4640">
        <f>D4640*M4640*M4640</f>
        <v>4.2071754693314594E-4</v>
      </c>
      <c r="O4640">
        <f>D4640*G4640</f>
        <v>2.450082812622947E-2</v>
      </c>
      <c r="P4640">
        <f>I4640/H4640</f>
        <v>0.22222222222222221</v>
      </c>
      <c r="Q4640">
        <f>D4640*P4640*P4640</f>
        <v>4.2071754693314583E-4</v>
      </c>
      <c r="R4640">
        <f t="shared" si="72"/>
        <v>14</v>
      </c>
    </row>
    <row r="4641" spans="1:18" x14ac:dyDescent="0.3">
      <c r="A4641" t="s">
        <v>1047</v>
      </c>
      <c r="B4641" t="s">
        <v>1047</v>
      </c>
      <c r="C4641">
        <v>6.0509749169229403E-2</v>
      </c>
      <c r="D4641">
        <v>1.5127437292307351E-2</v>
      </c>
      <c r="E4641">
        <v>24</v>
      </c>
      <c r="F4641">
        <v>6</v>
      </c>
      <c r="G4641">
        <v>2.6014057407368361</v>
      </c>
      <c r="H4641">
        <v>24</v>
      </c>
      <c r="I4641">
        <v>4</v>
      </c>
      <c r="J4641" cm="1">
        <f t="array" ref="J4641">SUMPRODUCT(--ISNUMBER(SEARCH(A4641, QA_Seed_Keywords!B$2:B$45)))</f>
        <v>0</v>
      </c>
      <c r="K4641" cm="1">
        <f t="array" ref="K4641">SUMPRODUCT(
    (--(C$2:C$100 &gt;= C4641)),
    (--(G$2:G$100 &gt;= G4641)),
    (--(H$2:H$100 &lt;= H4641)),
    (--(I$2:I$100 &gt;= I4641)),
    -- (
        (C$2:C$100 &gt; C4641) +
        (G$2:G$100 &gt; G4641) +
        (H$2:H$100 &lt; H4641) +
        (I$2:I$100 &gt; I4641)
    )
)</f>
        <v>0</v>
      </c>
      <c r="L4641">
        <f>(I4641/10)/(H4641/122)</f>
        <v>2.0333333333333337</v>
      </c>
      <c r="M4641">
        <f>L4641/MAX($L$2:$L$6948)</f>
        <v>0.16666666666666671</v>
      </c>
      <c r="N4641">
        <f>D4641*M4641*M4641</f>
        <v>4.2020659145298219E-4</v>
      </c>
      <c r="O4641">
        <f>D4641*G4641</f>
        <v>3.9352602214844844E-2</v>
      </c>
      <c r="P4641">
        <f>I4641/H4641</f>
        <v>0.16666666666666666</v>
      </c>
      <c r="Q4641">
        <f>D4641*P4641*P4641</f>
        <v>4.2020659145298192E-4</v>
      </c>
      <c r="R4641">
        <f t="shared" si="72"/>
        <v>20</v>
      </c>
    </row>
    <row r="4642" spans="1:18" x14ac:dyDescent="0.3">
      <c r="A4642" t="s">
        <v>2746</v>
      </c>
      <c r="B4642" t="s">
        <v>2747</v>
      </c>
      <c r="C4642">
        <v>2.0031964245286211E-2</v>
      </c>
      <c r="D4642">
        <v>5.0079910613215536E-3</v>
      </c>
      <c r="E4642">
        <v>6</v>
      </c>
      <c r="F4642">
        <v>1.5</v>
      </c>
      <c r="G4642">
        <v>3.112231364502827</v>
      </c>
      <c r="H4642">
        <v>14</v>
      </c>
      <c r="I4642">
        <v>4</v>
      </c>
      <c r="J4642" cm="1">
        <f t="array" ref="J4642">SUMPRODUCT(--ISNUMBER(SEARCH(A4642, QA_Seed_Keywords!B$2:B$45)))</f>
        <v>0</v>
      </c>
      <c r="K4642" cm="1">
        <f t="array" ref="K4642">SUMPRODUCT(
    (--(C$2:C$100 &gt;= C4642)),
    (--(G$2:G$100 &gt;= G4642)),
    (--(H$2:H$100 &lt;= H4642)),
    (--(I$2:I$100 &gt;= I4642)),
    -- (
        (C$2:C$100 &gt; C4642) +
        (G$2:G$100 &gt; G4642) +
        (H$2:H$100 &lt; H4642) +
        (I$2:I$100 &gt; I4642)
    )
)</f>
        <v>0</v>
      </c>
      <c r="L4642">
        <f>(I4642/10)/(H4642/122)</f>
        <v>3.4857142857142858</v>
      </c>
      <c r="M4642">
        <f>L4642/MAX($L$2:$L$6948)</f>
        <v>0.28571428571428575</v>
      </c>
      <c r="N4642">
        <f>D4642*M4642*M4642</f>
        <v>4.0881559684257589E-4</v>
      </c>
      <c r="O4642">
        <f>D4642*G4642</f>
        <v>1.5586026854194739E-2</v>
      </c>
      <c r="P4642">
        <f>I4642/H4642</f>
        <v>0.2857142857142857</v>
      </c>
      <c r="Q4642">
        <f>D4642*P4642*P4642</f>
        <v>4.0881559684257578E-4</v>
      </c>
      <c r="R4642">
        <f t="shared" si="72"/>
        <v>10</v>
      </c>
    </row>
    <row r="4643" spans="1:18" x14ac:dyDescent="0.3">
      <c r="A4643" t="s">
        <v>2766</v>
      </c>
      <c r="B4643" t="s">
        <v>2767</v>
      </c>
      <c r="C4643">
        <v>1.9875993144893151E-2</v>
      </c>
      <c r="D4643">
        <v>4.9689982862232886E-3</v>
      </c>
      <c r="E4643">
        <v>4</v>
      </c>
      <c r="F4643">
        <v>1</v>
      </c>
      <c r="G4643">
        <v>3.112231364502827</v>
      </c>
      <c r="H4643">
        <v>14</v>
      </c>
      <c r="I4643">
        <v>4</v>
      </c>
      <c r="J4643" cm="1">
        <f t="array" ref="J4643">SUMPRODUCT(--ISNUMBER(SEARCH(A4643, QA_Seed_Keywords!B$2:B$45)))</f>
        <v>0</v>
      </c>
      <c r="K4643" cm="1">
        <f t="array" ref="K4643">SUMPRODUCT(
    (--(C$2:C$100 &gt;= C4643)),
    (--(G$2:G$100 &gt;= G4643)),
    (--(H$2:H$100 &lt;= H4643)),
    (--(I$2:I$100 &gt;= I4643)),
    -- (
        (C$2:C$100 &gt; C4643) +
        (G$2:G$100 &gt; G4643) +
        (H$2:H$100 &lt; H4643) +
        (I$2:I$100 &gt; I4643)
    )
)</f>
        <v>0</v>
      </c>
      <c r="L4643">
        <f>(I4643/10)/(H4643/122)</f>
        <v>3.4857142857142858</v>
      </c>
      <c r="M4643">
        <f>L4643/MAX($L$2:$L$6948)</f>
        <v>0.28571428571428575</v>
      </c>
      <c r="N4643">
        <f>D4643*M4643*M4643</f>
        <v>4.0563251316108487E-4</v>
      </c>
      <c r="O4643">
        <f>D4643*G4643</f>
        <v>1.5464672316544914E-2</v>
      </c>
      <c r="P4643">
        <f>I4643/H4643</f>
        <v>0.2857142857142857</v>
      </c>
      <c r="Q4643">
        <f>D4643*P4643*P4643</f>
        <v>4.0563251316108476E-4</v>
      </c>
      <c r="R4643">
        <f t="shared" si="72"/>
        <v>10</v>
      </c>
    </row>
    <row r="4644" spans="1:18" x14ac:dyDescent="0.3">
      <c r="A4644" t="s">
        <v>2267</v>
      </c>
      <c r="B4644" t="s">
        <v>2268</v>
      </c>
      <c r="C4644">
        <v>2.5394279318409121E-2</v>
      </c>
      <c r="D4644">
        <v>6.3485698296022793E-3</v>
      </c>
      <c r="E4644">
        <v>6</v>
      </c>
      <c r="F4644">
        <v>1.5</v>
      </c>
      <c r="G4644">
        <v>2.9870682215488209</v>
      </c>
      <c r="H4644">
        <v>16</v>
      </c>
      <c r="I4644">
        <v>4</v>
      </c>
      <c r="J4644" cm="1">
        <f t="array" ref="J4644">SUMPRODUCT(--ISNUMBER(SEARCH(A4644, QA_Seed_Keywords!B$2:B$45)))</f>
        <v>0</v>
      </c>
      <c r="K4644" cm="1">
        <f t="array" ref="K4644">SUMPRODUCT(
    (--(C$2:C$100 &gt;= C4644)),
    (--(G$2:G$100 &gt;= G4644)),
    (--(H$2:H$100 &lt;= H4644)),
    (--(I$2:I$100 &gt;= I4644)),
    -- (
        (C$2:C$100 &gt; C4644) +
        (G$2:G$100 &gt; G4644) +
        (H$2:H$100 &lt; H4644) +
        (I$2:I$100 &gt; I4644)
    )
)</f>
        <v>0</v>
      </c>
      <c r="L4644">
        <f>(I4644/10)/(H4644/122)</f>
        <v>3.05</v>
      </c>
      <c r="M4644">
        <f>L4644/MAX($L$2:$L$6948)</f>
        <v>0.25</v>
      </c>
      <c r="N4644">
        <f>D4644*M4644*M4644</f>
        <v>3.9678561435014246E-4</v>
      </c>
      <c r="O4644">
        <f>D4644*G4644</f>
        <v>1.8963611190288582E-2</v>
      </c>
      <c r="P4644">
        <f>I4644/H4644</f>
        <v>0.25</v>
      </c>
      <c r="Q4644">
        <f>D4644*P4644*P4644</f>
        <v>3.9678561435014246E-4</v>
      </c>
      <c r="R4644">
        <f t="shared" si="72"/>
        <v>12</v>
      </c>
    </row>
    <row r="4645" spans="1:18" x14ac:dyDescent="0.3">
      <c r="A4645" t="s">
        <v>2249</v>
      </c>
      <c r="B4645" t="s">
        <v>2250</v>
      </c>
      <c r="C4645">
        <v>2.5927884559516539E-2</v>
      </c>
      <c r="D4645">
        <v>6.4819711398791356E-3</v>
      </c>
      <c r="E4645">
        <v>6</v>
      </c>
      <c r="F4645">
        <v>1.5</v>
      </c>
      <c r="G4645">
        <v>2.929909807708873</v>
      </c>
      <c r="H4645">
        <v>17</v>
      </c>
      <c r="I4645">
        <v>4</v>
      </c>
      <c r="J4645" cm="1">
        <f t="array" ref="J4645">SUMPRODUCT(--ISNUMBER(SEARCH(A4645, QA_Seed_Keywords!B$2:B$45)))</f>
        <v>0</v>
      </c>
      <c r="K4645" cm="1">
        <f t="array" ref="K4645">SUMPRODUCT(
    (--(C$2:C$100 &gt;= C4645)),
    (--(G$2:G$100 &gt;= G4645)),
    (--(H$2:H$100 &lt;= H4645)),
    (--(I$2:I$100 &gt;= I4645)),
    -- (
        (C$2:C$100 &gt; C4645) +
        (G$2:G$100 &gt; G4645) +
        (H$2:H$100 &lt; H4645) +
        (I$2:I$100 &gt; I4645)
    )
)</f>
        <v>0</v>
      </c>
      <c r="L4645">
        <f>(I4645/10)/(H4645/122)</f>
        <v>2.8705882352941181</v>
      </c>
      <c r="M4645">
        <f>L4645/MAX($L$2:$L$6948)</f>
        <v>0.23529411764705888</v>
      </c>
      <c r="N4645">
        <f>D4645*M4645*M4645</f>
        <v>3.5886345411095577E-4</v>
      </c>
      <c r="O4645">
        <f>D4645*G4645</f>
        <v>1.8991590816017742E-2</v>
      </c>
      <c r="P4645">
        <f>I4645/H4645</f>
        <v>0.23529411764705882</v>
      </c>
      <c r="Q4645">
        <f>D4645*P4645*P4645</f>
        <v>3.5886345411095561E-4</v>
      </c>
      <c r="R4645">
        <f t="shared" si="72"/>
        <v>13</v>
      </c>
    </row>
    <row r="4646" spans="1:18" x14ac:dyDescent="0.3">
      <c r="A4646" t="s">
        <v>2139</v>
      </c>
      <c r="B4646" t="s">
        <v>2140</v>
      </c>
      <c r="C4646">
        <v>2.7569683801039201E-2</v>
      </c>
      <c r="D4646">
        <v>6.8924209502598003E-3</v>
      </c>
      <c r="E4646">
        <v>6</v>
      </c>
      <c r="F4646">
        <v>1.5</v>
      </c>
      <c r="G4646">
        <v>2.8758425864385959</v>
      </c>
      <c r="H4646">
        <v>18</v>
      </c>
      <c r="I4646">
        <v>4</v>
      </c>
      <c r="J4646" cm="1">
        <f t="array" ref="J4646">SUMPRODUCT(--ISNUMBER(SEARCH(A4646, QA_Seed_Keywords!B$2:B$45)))</f>
        <v>0</v>
      </c>
      <c r="K4646" cm="1">
        <f t="array" ref="K4646">SUMPRODUCT(
    (--(C$2:C$100 &gt;= C4646)),
    (--(G$2:G$100 &gt;= G4646)),
    (--(H$2:H$100 &lt;= H4646)),
    (--(I$2:I$100 &gt;= I4646)),
    -- (
        (C$2:C$100 &gt; C4646) +
        (G$2:G$100 &gt; G4646) +
        (H$2:H$100 &lt; H4646) +
        (I$2:I$100 &gt; I4646)
    )
)</f>
        <v>0</v>
      </c>
      <c r="L4646">
        <f>(I4646/10)/(H4646/122)</f>
        <v>2.7111111111111112</v>
      </c>
      <c r="M4646">
        <f>L4646/MAX($L$2:$L$6948)</f>
        <v>0.22222222222222224</v>
      </c>
      <c r="N4646">
        <f>D4646*M4646*M4646</f>
        <v>3.4036646667949636E-4</v>
      </c>
      <c r="O4646">
        <f>D4646*G4646</f>
        <v>1.9821517692418709E-2</v>
      </c>
      <c r="P4646">
        <f>I4646/H4646</f>
        <v>0.22222222222222221</v>
      </c>
      <c r="Q4646">
        <f>D4646*P4646*P4646</f>
        <v>3.4036646667949625E-4</v>
      </c>
      <c r="R4646">
        <f t="shared" si="72"/>
        <v>14</v>
      </c>
    </row>
    <row r="4647" spans="1:18" x14ac:dyDescent="0.3">
      <c r="A4647" t="s">
        <v>1853</v>
      </c>
      <c r="B4647" t="s">
        <v>1854</v>
      </c>
      <c r="C4647">
        <v>3.304128280910007E-2</v>
      </c>
      <c r="D4647">
        <v>8.2603207022750175E-3</v>
      </c>
      <c r="E4647">
        <v>7</v>
      </c>
      <c r="F4647">
        <v>1.75</v>
      </c>
      <c r="G4647">
        <v>2.7757591278816141</v>
      </c>
      <c r="H4647">
        <v>20</v>
      </c>
      <c r="I4647">
        <v>4</v>
      </c>
      <c r="J4647" cm="1">
        <f t="array" ref="J4647">SUMPRODUCT(--ISNUMBER(SEARCH(A4647, QA_Seed_Keywords!B$2:B$45)))</f>
        <v>0</v>
      </c>
      <c r="K4647" cm="1">
        <f t="array" ref="K4647">SUMPRODUCT(
    (--(C$2:C$100 &gt;= C4647)),
    (--(G$2:G$100 &gt;= G4647)),
    (--(H$2:H$100 &lt;= H4647)),
    (--(I$2:I$100 &gt;= I4647)),
    -- (
        (C$2:C$100 &gt; C4647) +
        (G$2:G$100 &gt; G4647) +
        (H$2:H$100 &lt; H4647) +
        (I$2:I$100 &gt; I4647)
    )
)</f>
        <v>0</v>
      </c>
      <c r="L4647">
        <f>(I4647/10)/(H4647/122)</f>
        <v>2.4400000000000004</v>
      </c>
      <c r="M4647">
        <f>L4647/MAX($L$2:$L$6948)</f>
        <v>0.20000000000000004</v>
      </c>
      <c r="N4647">
        <f>D4647*M4647*M4647</f>
        <v>3.3041282809100081E-4</v>
      </c>
      <c r="O4647">
        <f>D4647*G4647</f>
        <v>2.2928660588569343E-2</v>
      </c>
      <c r="P4647">
        <f>I4647/H4647</f>
        <v>0.2</v>
      </c>
      <c r="Q4647">
        <f>D4647*P4647*P4647</f>
        <v>3.304128280910007E-4</v>
      </c>
      <c r="R4647">
        <f t="shared" si="72"/>
        <v>16</v>
      </c>
    </row>
    <row r="4648" spans="1:18" x14ac:dyDescent="0.3">
      <c r="A4648" t="s">
        <v>1441</v>
      </c>
      <c r="B4648" t="s">
        <v>1441</v>
      </c>
      <c r="C4648">
        <v>4.4415879921623061E-2</v>
      </c>
      <c r="D4648">
        <v>1.110396998040577E-2</v>
      </c>
      <c r="E4648">
        <v>12</v>
      </c>
      <c r="F4648">
        <v>3</v>
      </c>
      <c r="G4648">
        <v>2.6014057407368361</v>
      </c>
      <c r="H4648">
        <v>24</v>
      </c>
      <c r="I4648">
        <v>4</v>
      </c>
      <c r="J4648" cm="1">
        <f t="array" ref="J4648">SUMPRODUCT(--ISNUMBER(SEARCH(A4648, QA_Seed_Keywords!B$2:B$45)))</f>
        <v>0</v>
      </c>
      <c r="K4648" cm="1">
        <f t="array" ref="K4648">SUMPRODUCT(
    (--(C$2:C$100 &gt;= C4648)),
    (--(G$2:G$100 &gt;= G4648)),
    (--(H$2:H$100 &lt;= H4648)),
    (--(I$2:I$100 &gt;= I4648)),
    -- (
        (C$2:C$100 &gt; C4648) +
        (G$2:G$100 &gt; G4648) +
        (H$2:H$100 &lt; H4648) +
        (I$2:I$100 &gt; I4648)
    )
)</f>
        <v>0</v>
      </c>
      <c r="L4648">
        <f>(I4648/10)/(H4648/122)</f>
        <v>2.0333333333333337</v>
      </c>
      <c r="M4648">
        <f>L4648/MAX($L$2:$L$6948)</f>
        <v>0.16666666666666671</v>
      </c>
      <c r="N4648">
        <f>D4648*M4648*M4648</f>
        <v>3.0844361056682712E-4</v>
      </c>
      <c r="O4648">
        <f>D4648*G4648</f>
        <v>2.8885931251997066E-2</v>
      </c>
      <c r="P4648">
        <f>I4648/H4648</f>
        <v>0.16666666666666666</v>
      </c>
      <c r="Q4648">
        <f>D4648*P4648*P4648</f>
        <v>3.0844361056682696E-4</v>
      </c>
      <c r="R4648">
        <f t="shared" si="72"/>
        <v>20</v>
      </c>
    </row>
    <row r="4649" spans="1:18" x14ac:dyDescent="0.3">
      <c r="A4649" t="s">
        <v>1096</v>
      </c>
      <c r="B4649" t="s">
        <v>1097</v>
      </c>
      <c r="C4649">
        <v>5.7945817655580899E-2</v>
      </c>
      <c r="D4649">
        <v>1.4486454413895219E-2</v>
      </c>
      <c r="E4649">
        <v>17</v>
      </c>
      <c r="F4649">
        <v>4.25</v>
      </c>
      <c r="G4649">
        <v>2.419084183942882</v>
      </c>
      <c r="H4649">
        <v>29</v>
      </c>
      <c r="I4649">
        <v>4</v>
      </c>
      <c r="J4649" cm="1">
        <f t="array" ref="J4649">SUMPRODUCT(--ISNUMBER(SEARCH(A4649, QA_Seed_Keywords!B$2:B$45)))</f>
        <v>0</v>
      </c>
      <c r="K4649" cm="1">
        <f t="array" ref="K4649">SUMPRODUCT(
    (--(C$2:C$100 &gt;= C4649)),
    (--(G$2:G$100 &gt;= G4649)),
    (--(H$2:H$100 &lt;= H4649)),
    (--(I$2:I$100 &gt;= I4649)),
    -- (
        (C$2:C$100 &gt; C4649) +
        (G$2:G$100 &gt; G4649) +
        (H$2:H$100 &lt; H4649) +
        (I$2:I$100 &gt; I4649)
    )
)</f>
        <v>0</v>
      </c>
      <c r="L4649">
        <f>(I4649/10)/(H4649/122)</f>
        <v>1.6827586206896554</v>
      </c>
      <c r="M4649">
        <f>L4649/MAX($L$2:$L$6948)</f>
        <v>0.13793103448275865</v>
      </c>
      <c r="N4649">
        <f>D4649*M4649*M4649</f>
        <v>2.7560436459253703E-4</v>
      </c>
      <c r="O4649">
        <f>D4649*G4649</f>
        <v>3.5043952754063482E-2</v>
      </c>
      <c r="P4649">
        <f>I4649/H4649</f>
        <v>0.13793103448275862</v>
      </c>
      <c r="Q4649">
        <f>D4649*P4649*P4649</f>
        <v>2.7560436459253687E-4</v>
      </c>
      <c r="R4649">
        <f t="shared" si="72"/>
        <v>25</v>
      </c>
    </row>
    <row r="4650" spans="1:18" x14ac:dyDescent="0.3">
      <c r="A4650" t="s">
        <v>2050</v>
      </c>
      <c r="B4650" t="s">
        <v>2051</v>
      </c>
      <c r="C4650">
        <v>2.9078908781092809E-2</v>
      </c>
      <c r="D4650">
        <v>7.2697271952732023E-3</v>
      </c>
      <c r="E4650">
        <v>7</v>
      </c>
      <c r="F4650">
        <v>1.75</v>
      </c>
      <c r="G4650">
        <v>2.729239112246721</v>
      </c>
      <c r="H4650">
        <v>21</v>
      </c>
      <c r="I4650">
        <v>4</v>
      </c>
      <c r="J4650" cm="1">
        <f t="array" ref="J4650">SUMPRODUCT(--ISNUMBER(SEARCH(A4650, QA_Seed_Keywords!B$2:B$45)))</f>
        <v>0</v>
      </c>
      <c r="K4650" cm="1">
        <f t="array" ref="K4650">SUMPRODUCT(
    (--(C$2:C$100 &gt;= C4650)),
    (--(G$2:G$100 &gt;= G4650)),
    (--(H$2:H$100 &lt;= H4650)),
    (--(I$2:I$100 &gt;= I4650)),
    -- (
        (C$2:C$100 &gt; C4650) +
        (G$2:G$100 &gt; G4650) +
        (H$2:H$100 &lt; H4650) +
        (I$2:I$100 &gt; I4650)
    )
)</f>
        <v>0</v>
      </c>
      <c r="L4650">
        <f>(I4650/10)/(H4650/122)</f>
        <v>2.323809523809524</v>
      </c>
      <c r="M4650">
        <f>L4650/MAX($L$2:$L$6948)</f>
        <v>0.19047619047619049</v>
      </c>
      <c r="N4650">
        <f>D4650*M4650*M4650</f>
        <v>2.6375427465843824E-4</v>
      </c>
      <c r="O4650">
        <f>D4650*G4650</f>
        <v>1.984082379670328E-2</v>
      </c>
      <c r="P4650">
        <f>I4650/H4650</f>
        <v>0.19047619047619047</v>
      </c>
      <c r="Q4650">
        <f>D4650*P4650*P4650</f>
        <v>2.6375427465843813E-4</v>
      </c>
      <c r="R4650">
        <f t="shared" si="72"/>
        <v>17</v>
      </c>
    </row>
    <row r="4651" spans="1:18" x14ac:dyDescent="0.3">
      <c r="A4651" t="s">
        <v>7916</v>
      </c>
      <c r="B4651" t="s">
        <v>7916</v>
      </c>
      <c r="C4651">
        <v>6.8058311983367793E-3</v>
      </c>
      <c r="D4651">
        <v>6.8058311983367793E-3</v>
      </c>
      <c r="E4651">
        <v>1</v>
      </c>
      <c r="F4651">
        <v>1</v>
      </c>
      <c r="G4651">
        <v>3.7408400239252009</v>
      </c>
      <c r="H4651">
        <v>7</v>
      </c>
      <c r="I4651">
        <v>1</v>
      </c>
      <c r="J4651" cm="1">
        <f t="array" ref="J4651">SUMPRODUCT(--ISNUMBER(SEARCH(A4651, QA_Seed_Keywords!B$2:B$45)))</f>
        <v>0</v>
      </c>
      <c r="K4651" cm="1">
        <f t="array" ref="K4651">SUMPRODUCT(
    (--(C$2:C$100 &gt;= C4651)),
    (--(G$2:G$100 &gt;= G4651)),
    (--(H$2:H$100 &lt;= H4651)),
    (--(I$2:I$100 &gt;= I4651)),
    -- (
        (C$2:C$100 &gt; C4651) +
        (G$2:G$100 &gt; G4651) +
        (H$2:H$100 &lt; H4651) +
        (I$2:I$100 &gt; I4651)
    )
)</f>
        <v>285</v>
      </c>
      <c r="L4651">
        <f>(I4651/10)/(H4651/122)</f>
        <v>1.7428571428571429</v>
      </c>
      <c r="M4651">
        <f>L4651/MAX($L$2:$L$6948)</f>
        <v>0.14285714285714288</v>
      </c>
      <c r="N4651">
        <f>D4651*M4651*M4651</f>
        <v>1.3889451425177105E-4</v>
      </c>
      <c r="O4651">
        <f>D4651*G4651</f>
        <v>2.5459525742817037E-2</v>
      </c>
      <c r="P4651">
        <f>I4651/H4651</f>
        <v>0.14285714285714285</v>
      </c>
      <c r="Q4651">
        <f>D4651*P4651*P4651</f>
        <v>1.38894514251771E-4</v>
      </c>
      <c r="R4651">
        <f t="shared" si="72"/>
        <v>6</v>
      </c>
    </row>
    <row r="4652" spans="1:18" x14ac:dyDescent="0.3">
      <c r="A4652" t="s">
        <v>7917</v>
      </c>
      <c r="B4652" t="s">
        <v>7917</v>
      </c>
      <c r="C4652">
        <v>6.8058311983367793E-3</v>
      </c>
      <c r="D4652">
        <v>6.8058311983367793E-3</v>
      </c>
      <c r="E4652">
        <v>1</v>
      </c>
      <c r="F4652">
        <v>1</v>
      </c>
      <c r="G4652">
        <v>3.7408400239252009</v>
      </c>
      <c r="H4652">
        <v>7</v>
      </c>
      <c r="I4652">
        <v>1</v>
      </c>
      <c r="J4652" cm="1">
        <f t="array" ref="J4652">SUMPRODUCT(--ISNUMBER(SEARCH(A4652, QA_Seed_Keywords!B$2:B$45)))</f>
        <v>0</v>
      </c>
      <c r="K4652" cm="1">
        <f t="array" ref="K4652">SUMPRODUCT(
    (--(C$2:C$100 &gt;= C4652)),
    (--(G$2:G$100 &gt;= G4652)),
    (--(H$2:H$100 &lt;= H4652)),
    (--(I$2:I$100 &gt;= I4652)),
    -- (
        (C$2:C$100 &gt; C4652) +
        (G$2:G$100 &gt; G4652) +
        (H$2:H$100 &lt; H4652) +
        (I$2:I$100 &gt; I4652)
    )
)</f>
        <v>285</v>
      </c>
      <c r="L4652">
        <f>(I4652/10)/(H4652/122)</f>
        <v>1.7428571428571429</v>
      </c>
      <c r="M4652">
        <f>L4652/MAX($L$2:$L$6948)</f>
        <v>0.14285714285714288</v>
      </c>
      <c r="N4652">
        <f>D4652*M4652*M4652</f>
        <v>1.3889451425177105E-4</v>
      </c>
      <c r="O4652">
        <f>D4652*G4652</f>
        <v>2.5459525742817037E-2</v>
      </c>
      <c r="P4652">
        <f>I4652/H4652</f>
        <v>0.14285714285714285</v>
      </c>
      <c r="Q4652">
        <f>D4652*P4652*P4652</f>
        <v>1.38894514251771E-4</v>
      </c>
      <c r="R4652">
        <f t="shared" si="72"/>
        <v>6</v>
      </c>
    </row>
    <row r="4653" spans="1:18" x14ac:dyDescent="0.3">
      <c r="A4653" t="s">
        <v>7918</v>
      </c>
      <c r="B4653" t="s">
        <v>7918</v>
      </c>
      <c r="C4653">
        <v>6.8058311983367793E-3</v>
      </c>
      <c r="D4653">
        <v>6.8058311983367793E-3</v>
      </c>
      <c r="E4653">
        <v>1</v>
      </c>
      <c r="F4653">
        <v>1</v>
      </c>
      <c r="G4653">
        <v>3.7408400239252009</v>
      </c>
      <c r="H4653">
        <v>7</v>
      </c>
      <c r="I4653">
        <v>1</v>
      </c>
      <c r="J4653" cm="1">
        <f t="array" ref="J4653">SUMPRODUCT(--ISNUMBER(SEARCH(A4653, QA_Seed_Keywords!B$2:B$45)))</f>
        <v>0</v>
      </c>
      <c r="K4653" cm="1">
        <f t="array" ref="K4653">SUMPRODUCT(
    (--(C$2:C$100 &gt;= C4653)),
    (--(G$2:G$100 &gt;= G4653)),
    (--(H$2:H$100 &lt;= H4653)),
    (--(I$2:I$100 &gt;= I4653)),
    -- (
        (C$2:C$100 &gt; C4653) +
        (G$2:G$100 &gt; G4653) +
        (H$2:H$100 &lt; H4653) +
        (I$2:I$100 &gt; I4653)
    )
)</f>
        <v>285</v>
      </c>
      <c r="L4653">
        <f>(I4653/10)/(H4653/122)</f>
        <v>1.7428571428571429</v>
      </c>
      <c r="M4653">
        <f>L4653/MAX($L$2:$L$6948)</f>
        <v>0.14285714285714288</v>
      </c>
      <c r="N4653">
        <f>D4653*M4653*M4653</f>
        <v>1.3889451425177105E-4</v>
      </c>
      <c r="O4653">
        <f>D4653*G4653</f>
        <v>2.5459525742817037E-2</v>
      </c>
      <c r="P4653">
        <f>I4653/H4653</f>
        <v>0.14285714285714285</v>
      </c>
      <c r="Q4653">
        <f>D4653*P4653*P4653</f>
        <v>1.38894514251771E-4</v>
      </c>
      <c r="R4653">
        <f t="shared" si="72"/>
        <v>6</v>
      </c>
    </row>
    <row r="4654" spans="1:18" x14ac:dyDescent="0.3">
      <c r="A4654" t="s">
        <v>7919</v>
      </c>
      <c r="B4654" t="s">
        <v>7919</v>
      </c>
      <c r="C4654">
        <v>6.8058311983367793E-3</v>
      </c>
      <c r="D4654">
        <v>6.8058311983367793E-3</v>
      </c>
      <c r="E4654">
        <v>1</v>
      </c>
      <c r="F4654">
        <v>1</v>
      </c>
      <c r="G4654">
        <v>3.7408400239252009</v>
      </c>
      <c r="H4654">
        <v>7</v>
      </c>
      <c r="I4654">
        <v>1</v>
      </c>
      <c r="J4654" cm="1">
        <f t="array" ref="J4654">SUMPRODUCT(--ISNUMBER(SEARCH(A4654, QA_Seed_Keywords!B$2:B$45)))</f>
        <v>1</v>
      </c>
      <c r="K4654" cm="1">
        <f t="array" ref="K4654">SUMPRODUCT(
    (--(C$2:C$100 &gt;= C4654)),
    (--(G$2:G$100 &gt;= G4654)),
    (--(H$2:H$100 &lt;= H4654)),
    (--(I$2:I$100 &gt;= I4654)),
    -- (
        (C$2:C$100 &gt; C4654) +
        (G$2:G$100 &gt; G4654) +
        (H$2:H$100 &lt; H4654) +
        (I$2:I$100 &gt; I4654)
    )
)</f>
        <v>285</v>
      </c>
      <c r="L4654">
        <f>(I4654/10)/(H4654/122)</f>
        <v>1.7428571428571429</v>
      </c>
      <c r="M4654">
        <f>L4654/MAX($L$2:$L$6948)</f>
        <v>0.14285714285714288</v>
      </c>
      <c r="N4654">
        <f>D4654*M4654*M4654</f>
        <v>1.3889451425177105E-4</v>
      </c>
      <c r="O4654">
        <f>D4654*G4654</f>
        <v>2.5459525742817037E-2</v>
      </c>
      <c r="P4654">
        <f>I4654/H4654</f>
        <v>0.14285714285714285</v>
      </c>
      <c r="Q4654">
        <f>D4654*P4654*P4654</f>
        <v>1.38894514251771E-4</v>
      </c>
      <c r="R4654">
        <f t="shared" si="72"/>
        <v>6</v>
      </c>
    </row>
    <row r="4655" spans="1:18" x14ac:dyDescent="0.3">
      <c r="A4655" t="s">
        <v>1031</v>
      </c>
      <c r="B4655" t="s">
        <v>1031</v>
      </c>
      <c r="C4655">
        <v>6.1074228225588507E-2</v>
      </c>
      <c r="D4655">
        <v>6.1074228225588507E-2</v>
      </c>
      <c r="E4655">
        <v>15</v>
      </c>
      <c r="F4655">
        <v>15</v>
      </c>
      <c r="G4655">
        <v>2.729239112246721</v>
      </c>
      <c r="H4655">
        <v>21</v>
      </c>
      <c r="I4655">
        <v>1</v>
      </c>
      <c r="J4655" cm="1">
        <f t="array" ref="J4655">SUMPRODUCT(--ISNUMBER(SEARCH(A4655, QA_Seed_Keywords!B$2:B$45)))</f>
        <v>0</v>
      </c>
      <c r="K4655" cm="1">
        <f t="array" ref="K4655">SUMPRODUCT(
    (--(C$2:C$100 &gt;= C4655)),
    (--(G$2:G$100 &gt;= G4655)),
    (--(H$2:H$100 &lt;= H4655)),
    (--(I$2:I$100 &gt;= I4655)),
    -- (
        (C$2:C$100 &gt; C4655) +
        (G$2:G$100 &gt; G4655) +
        (H$2:H$100 &lt; H4655) +
        (I$2:I$100 &gt; I4655)
    )
)</f>
        <v>93</v>
      </c>
      <c r="L4655">
        <f>(I4655/10)/(H4655/122)</f>
        <v>0.580952380952381</v>
      </c>
      <c r="M4655">
        <f>L4655/MAX($L$2:$L$6948)</f>
        <v>4.7619047619047623E-2</v>
      </c>
      <c r="N4655">
        <f>D4655*M4655*M4655</f>
        <v>1.3849031343670867E-4</v>
      </c>
      <c r="O4655">
        <f>D4655*G4655</f>
        <v>0.16668617242355882</v>
      </c>
      <c r="P4655">
        <f>I4655/H4655</f>
        <v>4.7619047619047616E-2</v>
      </c>
      <c r="Q4655">
        <f>D4655*P4655*P4655</f>
        <v>1.3849031343670862E-4</v>
      </c>
      <c r="R4655">
        <f t="shared" si="72"/>
        <v>20</v>
      </c>
    </row>
    <row r="4656" spans="1:18" x14ac:dyDescent="0.3">
      <c r="A4656" t="s">
        <v>1453</v>
      </c>
      <c r="B4656" t="s">
        <v>1454</v>
      </c>
      <c r="C4656">
        <v>4.4305732095311932E-2</v>
      </c>
      <c r="D4656">
        <v>1.107643302382798E-2</v>
      </c>
      <c r="E4656">
        <v>15</v>
      </c>
      <c r="F4656">
        <v>3.75</v>
      </c>
      <c r="G4656">
        <v>2.5244446996007079</v>
      </c>
      <c r="H4656">
        <v>26</v>
      </c>
      <c r="I4656">
        <v>4</v>
      </c>
      <c r="J4656" cm="1">
        <f t="array" ref="J4656">SUMPRODUCT(--ISNUMBER(SEARCH(A4656, QA_Seed_Keywords!B$2:B$45)))</f>
        <v>0</v>
      </c>
      <c r="K4656" cm="1">
        <f t="array" ref="K4656">SUMPRODUCT(
    (--(C$2:C$100 &gt;= C4656)),
    (--(G$2:G$100 &gt;= G4656)),
    (--(H$2:H$100 &lt;= H4656)),
    (--(I$2:I$100 &gt;= I4656)),
    -- (
        (C$2:C$100 &gt; C4656) +
        (G$2:G$100 &gt; G4656) +
        (H$2:H$100 &lt; H4656) +
        (I$2:I$100 &gt; I4656)
    )
)</f>
        <v>0</v>
      </c>
      <c r="L4656">
        <f>(I4656/10)/(H4656/122)</f>
        <v>1.8769230769230771</v>
      </c>
      <c r="M4656">
        <f>L4656/MAX($L$2:$L$6948)</f>
        <v>0.15384615384615388</v>
      </c>
      <c r="N4656">
        <f>D4656*M4656*M4656</f>
        <v>2.6216409523853218E-4</v>
      </c>
      <c r="O4656">
        <f>D4656*G4656</f>
        <v>2.7961842637484784E-2</v>
      </c>
      <c r="P4656">
        <f>I4656/H4656</f>
        <v>0.15384615384615385</v>
      </c>
      <c r="Q4656">
        <f>D4656*P4656*P4656</f>
        <v>2.6216409523853207E-4</v>
      </c>
      <c r="R4656">
        <f t="shared" si="72"/>
        <v>22</v>
      </c>
    </row>
    <row r="4657" spans="1:18" x14ac:dyDescent="0.3">
      <c r="A4657" t="s">
        <v>605</v>
      </c>
      <c r="B4657" t="s">
        <v>606</v>
      </c>
      <c r="C4657">
        <v>9.5938267120962095E-2</v>
      </c>
      <c r="D4657">
        <v>2.398456678024052E-2</v>
      </c>
      <c r="E4657">
        <v>30</v>
      </c>
      <c r="F4657">
        <v>7.5</v>
      </c>
      <c r="G4657">
        <v>2.1314021114910999</v>
      </c>
      <c r="H4657">
        <v>39</v>
      </c>
      <c r="I4657">
        <v>4</v>
      </c>
      <c r="J4657" cm="1">
        <f t="array" ref="J4657">SUMPRODUCT(--ISNUMBER(SEARCH(A4657, QA_Seed_Keywords!B$2:B$45)))</f>
        <v>0</v>
      </c>
      <c r="K4657" cm="1">
        <f t="array" ref="K4657">SUMPRODUCT(
    (--(C$2:C$100 &gt;= C4657)),
    (--(G$2:G$100 &gt;= G4657)),
    (--(H$2:H$100 &lt;= H4657)),
    (--(I$2:I$100 &gt;= I4657)),
    -- (
        (C$2:C$100 &gt; C4657) +
        (G$2:G$100 &gt; G4657) +
        (H$2:H$100 &lt; H4657) +
        (I$2:I$100 &gt; I4657)
    )
)</f>
        <v>0</v>
      </c>
      <c r="L4657">
        <f>(I4657/10)/(H4657/122)</f>
        <v>1.2512820512820513</v>
      </c>
      <c r="M4657">
        <f>L4657/MAX($L$2:$L$6948)</f>
        <v>0.10256410256410257</v>
      </c>
      <c r="N4657">
        <f>D4657*M4657*M4657</f>
        <v>2.523031350978622E-4</v>
      </c>
      <c r="O4657">
        <f>D4657*G4657</f>
        <v>5.1120756278603935E-2</v>
      </c>
      <c r="P4657">
        <f>I4657/H4657</f>
        <v>0.10256410256410256</v>
      </c>
      <c r="Q4657">
        <f>D4657*P4657*P4657</f>
        <v>2.5230313509786215E-4</v>
      </c>
      <c r="R4657">
        <f t="shared" si="72"/>
        <v>35</v>
      </c>
    </row>
    <row r="4658" spans="1:18" x14ac:dyDescent="0.3">
      <c r="A4658" t="s">
        <v>1624</v>
      </c>
      <c r="B4658" t="s">
        <v>1625</v>
      </c>
      <c r="C4658">
        <v>3.8533380480319707E-2</v>
      </c>
      <c r="D4658">
        <v>9.6333451200799284E-3</v>
      </c>
      <c r="E4658">
        <v>11</v>
      </c>
      <c r="F4658">
        <v>2.75</v>
      </c>
      <c r="G4658">
        <v>2.562185027583554</v>
      </c>
      <c r="H4658">
        <v>25</v>
      </c>
      <c r="I4658">
        <v>4</v>
      </c>
      <c r="J4658" cm="1">
        <f t="array" ref="J4658">SUMPRODUCT(--ISNUMBER(SEARCH(A4658, QA_Seed_Keywords!B$2:B$45)))</f>
        <v>0</v>
      </c>
      <c r="K4658" cm="1">
        <f t="array" ref="K4658">SUMPRODUCT(
    (--(C$2:C$100 &gt;= C4658)),
    (--(G$2:G$100 &gt;= G4658)),
    (--(H$2:H$100 &lt;= H4658)),
    (--(I$2:I$100 &gt;= I4658)),
    -- (
        (C$2:C$100 &gt; C4658) +
        (G$2:G$100 &gt; G4658) +
        (H$2:H$100 &lt; H4658) +
        (I$2:I$100 &gt; I4658)
    )
)</f>
        <v>0</v>
      </c>
      <c r="L4658">
        <f>(I4658/10)/(H4658/122)</f>
        <v>1.952</v>
      </c>
      <c r="M4658">
        <f>L4658/MAX($L$2:$L$6948)</f>
        <v>0.16</v>
      </c>
      <c r="N4658">
        <f>D4658*M4658*M4658</f>
        <v>2.4661363507404616E-4</v>
      </c>
      <c r="O4658">
        <f>D4658*G4658</f>
        <v>2.4682412632213886E-2</v>
      </c>
      <c r="P4658">
        <f>I4658/H4658</f>
        <v>0.16</v>
      </c>
      <c r="Q4658">
        <f>D4658*P4658*P4658</f>
        <v>2.4661363507404616E-4</v>
      </c>
      <c r="R4658">
        <f t="shared" si="72"/>
        <v>21</v>
      </c>
    </row>
    <row r="4659" spans="1:18" x14ac:dyDescent="0.3">
      <c r="A4659" t="s">
        <v>1169</v>
      </c>
      <c r="B4659" t="s">
        <v>1170</v>
      </c>
      <c r="C4659">
        <v>5.4817873917088762E-2</v>
      </c>
      <c r="D4659">
        <v>1.3704468479272191E-2</v>
      </c>
      <c r="E4659">
        <v>21</v>
      </c>
      <c r="F4659">
        <v>5.25</v>
      </c>
      <c r="G4659">
        <v>2.3862943611198908</v>
      </c>
      <c r="H4659">
        <v>30</v>
      </c>
      <c r="I4659">
        <v>4</v>
      </c>
      <c r="J4659" cm="1">
        <f t="array" ref="J4659">SUMPRODUCT(--ISNUMBER(SEARCH(A4659, QA_Seed_Keywords!B$2:B$45)))</f>
        <v>0</v>
      </c>
      <c r="K4659" cm="1">
        <f t="array" ref="K4659">SUMPRODUCT(
    (--(C$2:C$100 &gt;= C4659)),
    (--(G$2:G$100 &gt;= G4659)),
    (--(H$2:H$100 &lt;= H4659)),
    (--(I$2:I$100 &gt;= I4659)),
    -- (
        (C$2:C$100 &gt; C4659) +
        (G$2:G$100 &gt; G4659) +
        (H$2:H$100 &lt; H4659) +
        (I$2:I$100 &gt; I4659)
    )
)</f>
        <v>0</v>
      </c>
      <c r="L4659">
        <f>(I4659/10)/(H4659/122)</f>
        <v>1.6266666666666667</v>
      </c>
      <c r="M4659">
        <f>L4659/MAX($L$2:$L$6948)</f>
        <v>0.13333333333333333</v>
      </c>
      <c r="N4659">
        <f>D4659*M4659*M4659</f>
        <v>2.4363499518706116E-4</v>
      </c>
      <c r="O4659">
        <f>D4659*G4659</f>
        <v>3.2702895854232514E-2</v>
      </c>
      <c r="P4659">
        <f>I4659/H4659</f>
        <v>0.13333333333333333</v>
      </c>
      <c r="Q4659">
        <f>D4659*P4659*P4659</f>
        <v>2.4363499518706116E-4</v>
      </c>
      <c r="R4659">
        <f t="shared" si="72"/>
        <v>26</v>
      </c>
    </row>
    <row r="4660" spans="1:18" x14ac:dyDescent="0.3">
      <c r="A4660" t="s">
        <v>2410</v>
      </c>
      <c r="B4660" t="s">
        <v>2411</v>
      </c>
      <c r="C4660">
        <v>2.3754909128116109E-2</v>
      </c>
      <c r="D4660">
        <v>5.9387272820290282E-3</v>
      </c>
      <c r="E4660">
        <v>5</v>
      </c>
      <c r="F4660">
        <v>1.25</v>
      </c>
      <c r="G4660">
        <v>2.7757591278816141</v>
      </c>
      <c r="H4660">
        <v>20</v>
      </c>
      <c r="I4660">
        <v>4</v>
      </c>
      <c r="J4660" cm="1">
        <f t="array" ref="J4660">SUMPRODUCT(--ISNUMBER(SEARCH(A4660, QA_Seed_Keywords!B$2:B$45)))</f>
        <v>0</v>
      </c>
      <c r="K4660" cm="1">
        <f t="array" ref="K4660">SUMPRODUCT(
    (--(C$2:C$100 &gt;= C4660)),
    (--(G$2:G$100 &gt;= G4660)),
    (--(H$2:H$100 &lt;= H4660)),
    (--(I$2:I$100 &gt;= I4660)),
    -- (
        (C$2:C$100 &gt; C4660) +
        (G$2:G$100 &gt; G4660) +
        (H$2:H$100 &lt; H4660) +
        (I$2:I$100 &gt; I4660)
    )
)</f>
        <v>0</v>
      </c>
      <c r="L4660">
        <f>(I4660/10)/(H4660/122)</f>
        <v>2.4400000000000004</v>
      </c>
      <c r="M4660">
        <f>L4660/MAX($L$2:$L$6948)</f>
        <v>0.20000000000000004</v>
      </c>
      <c r="N4660">
        <f>D4660*M4660*M4660</f>
        <v>2.3754909128116119E-4</v>
      </c>
      <c r="O4660">
        <f>D4660*G4660</f>
        <v>1.6484476461091642E-2</v>
      </c>
      <c r="P4660">
        <f>I4660/H4660</f>
        <v>0.2</v>
      </c>
      <c r="Q4660">
        <f>D4660*P4660*P4660</f>
        <v>2.3754909128116116E-4</v>
      </c>
      <c r="R4660">
        <f t="shared" si="72"/>
        <v>16</v>
      </c>
    </row>
    <row r="4661" spans="1:18" x14ac:dyDescent="0.3">
      <c r="A4661" t="s">
        <v>1949</v>
      </c>
      <c r="B4661" t="s">
        <v>1950</v>
      </c>
      <c r="C4661">
        <v>3.0755908582350871E-2</v>
      </c>
      <c r="D4661">
        <v>7.6889771455877177E-3</v>
      </c>
      <c r="E4661">
        <v>7</v>
      </c>
      <c r="F4661">
        <v>1.75</v>
      </c>
      <c r="G4661">
        <v>2.6422277352570909</v>
      </c>
      <c r="H4661">
        <v>23</v>
      </c>
      <c r="I4661">
        <v>4</v>
      </c>
      <c r="J4661" cm="1">
        <f t="array" ref="J4661">SUMPRODUCT(--ISNUMBER(SEARCH(A4661, QA_Seed_Keywords!B$2:B$45)))</f>
        <v>0</v>
      </c>
      <c r="K4661" cm="1">
        <f t="array" ref="K4661">SUMPRODUCT(
    (--(C$2:C$100 &gt;= C4661)),
    (--(G$2:G$100 &gt;= G4661)),
    (--(H$2:H$100 &lt;= H4661)),
    (--(I$2:I$100 &gt;= I4661)),
    -- (
        (C$2:C$100 &gt; C4661) +
        (G$2:G$100 &gt; G4661) +
        (H$2:H$100 &lt; H4661) +
        (I$2:I$100 &gt; I4661)
    )
)</f>
        <v>0</v>
      </c>
      <c r="L4661">
        <f>(I4661/10)/(H4661/122)</f>
        <v>2.1217391304347828</v>
      </c>
      <c r="M4661">
        <f>L4661/MAX($L$2:$L$6948)</f>
        <v>0.17391304347826089</v>
      </c>
      <c r="N4661">
        <f>D4661*M4661*M4661</f>
        <v>2.32558855065035E-4</v>
      </c>
      <c r="O4661">
        <f>D4661*G4661</f>
        <v>2.0316028669829768E-2</v>
      </c>
      <c r="P4661">
        <f>I4661/H4661</f>
        <v>0.17391304347826086</v>
      </c>
      <c r="Q4661">
        <f>D4661*P4661*P4661</f>
        <v>2.3255885506503492E-4</v>
      </c>
      <c r="R4661">
        <f t="shared" si="72"/>
        <v>19</v>
      </c>
    </row>
    <row r="4662" spans="1:18" x14ac:dyDescent="0.3">
      <c r="A4662" t="s">
        <v>149</v>
      </c>
      <c r="B4662" t="s">
        <v>150</v>
      </c>
      <c r="C4662">
        <v>0.2207921642935099</v>
      </c>
      <c r="D4662">
        <v>5.5198041073377467E-2</v>
      </c>
      <c r="E4662">
        <v>97</v>
      </c>
      <c r="F4662">
        <v>24.25</v>
      </c>
      <c r="G4662">
        <v>1.677146839213504</v>
      </c>
      <c r="H4662">
        <v>62</v>
      </c>
      <c r="I4662">
        <v>4</v>
      </c>
      <c r="J4662" cm="1">
        <f t="array" ref="J4662">SUMPRODUCT(--ISNUMBER(SEARCH(A4662, QA_Seed_Keywords!B$2:B$45)))</f>
        <v>0</v>
      </c>
      <c r="K4662" cm="1">
        <f t="array" ref="K4662">SUMPRODUCT(
    (--(C$2:C$100 &gt;= C4662)),
    (--(G$2:G$100 &gt;= G4662)),
    (--(H$2:H$100 &lt;= H4662)),
    (--(I$2:I$100 &gt;= I4662)),
    -- (
        (C$2:C$100 &gt; C4662) +
        (G$2:G$100 &gt; G4662) +
        (H$2:H$100 &lt; H4662) +
        (I$2:I$100 &gt; I4662)
    )
)</f>
        <v>0</v>
      </c>
      <c r="L4662">
        <f>(I4662/10)/(H4662/122)</f>
        <v>0.7870967741935484</v>
      </c>
      <c r="M4662">
        <f>L4662/MAX($L$2:$L$6948)</f>
        <v>6.4516129032258063E-2</v>
      </c>
      <c r="N4662">
        <f>D4662*M4662*M4662</f>
        <v>2.2975251227212262E-4</v>
      </c>
      <c r="O4662">
        <f>D4662*G4662</f>
        <v>9.2575220116992193E-2</v>
      </c>
      <c r="P4662">
        <f>I4662/H4662</f>
        <v>6.4516129032258063E-2</v>
      </c>
      <c r="Q4662">
        <f>D4662*P4662*P4662</f>
        <v>2.2975251227212262E-4</v>
      </c>
      <c r="R4662">
        <f t="shared" si="72"/>
        <v>58</v>
      </c>
    </row>
    <row r="4663" spans="1:18" x14ac:dyDescent="0.3">
      <c r="A4663" t="s">
        <v>3571</v>
      </c>
      <c r="B4663" t="s">
        <v>3572</v>
      </c>
      <c r="C4663">
        <v>1.466210676459132E-2</v>
      </c>
      <c r="D4663">
        <v>3.6655266911478309E-3</v>
      </c>
      <c r="E4663">
        <v>4</v>
      </c>
      <c r="F4663">
        <v>1</v>
      </c>
      <c r="G4663">
        <v>2.9870682215488209</v>
      </c>
      <c r="H4663">
        <v>16</v>
      </c>
      <c r="I4663">
        <v>4</v>
      </c>
      <c r="J4663" cm="1">
        <f t="array" ref="J4663">SUMPRODUCT(--ISNUMBER(SEARCH(A4663, QA_Seed_Keywords!B$2:B$45)))</f>
        <v>0</v>
      </c>
      <c r="K4663" cm="1">
        <f t="array" ref="K4663">SUMPRODUCT(
    (--(C$2:C$100 &gt;= C4663)),
    (--(G$2:G$100 &gt;= G4663)),
    (--(H$2:H$100 &lt;= H4663)),
    (--(I$2:I$100 &gt;= I4663)),
    -- (
        (C$2:C$100 &gt; C4663) +
        (G$2:G$100 &gt; G4663) +
        (H$2:H$100 &lt; H4663) +
        (I$2:I$100 &gt; I4663)
    )
)</f>
        <v>0</v>
      </c>
      <c r="L4663">
        <f>(I4663/10)/(H4663/122)</f>
        <v>3.05</v>
      </c>
      <c r="M4663">
        <f>L4663/MAX($L$2:$L$6948)</f>
        <v>0.25</v>
      </c>
      <c r="N4663">
        <f>D4663*M4663*M4663</f>
        <v>2.2909541819673943E-4</v>
      </c>
      <c r="O4663">
        <f>D4663*G4663</f>
        <v>1.0949178294366686E-2</v>
      </c>
      <c r="P4663">
        <f>I4663/H4663</f>
        <v>0.25</v>
      </c>
      <c r="Q4663">
        <f>D4663*P4663*P4663</f>
        <v>2.2909541819673943E-4</v>
      </c>
      <c r="R4663">
        <f t="shared" si="72"/>
        <v>12</v>
      </c>
    </row>
    <row r="4664" spans="1:18" x14ac:dyDescent="0.3">
      <c r="A4664" t="s">
        <v>2179</v>
      </c>
      <c r="B4664" t="s">
        <v>2180</v>
      </c>
      <c r="C4664">
        <v>2.6811779797105629E-2</v>
      </c>
      <c r="D4664">
        <v>6.7029449492764081E-3</v>
      </c>
      <c r="E4664">
        <v>7</v>
      </c>
      <c r="F4664">
        <v>1.75</v>
      </c>
      <c r="G4664">
        <v>2.6847873496758869</v>
      </c>
      <c r="H4664">
        <v>22</v>
      </c>
      <c r="I4664">
        <v>4</v>
      </c>
      <c r="J4664" cm="1">
        <f t="array" ref="J4664">SUMPRODUCT(--ISNUMBER(SEARCH(A4664, QA_Seed_Keywords!B$2:B$45)))</f>
        <v>0</v>
      </c>
      <c r="K4664" cm="1">
        <f t="array" ref="K4664">SUMPRODUCT(
    (--(C$2:C$100 &gt;= C4664)),
    (--(G$2:G$100 &gt;= G4664)),
    (--(H$2:H$100 &lt;= H4664)),
    (--(I$2:I$100 &gt;= I4664)),
    -- (
        (C$2:C$100 &gt; C4664) +
        (G$2:G$100 &gt; G4664) +
        (H$2:H$100 &lt; H4664) +
        (I$2:I$100 &gt; I4664)
    )
)</f>
        <v>0</v>
      </c>
      <c r="L4664">
        <f>(I4664/10)/(H4664/122)</f>
        <v>2.2181818181818183</v>
      </c>
      <c r="M4664">
        <f>L4664/MAX($L$2:$L$6948)</f>
        <v>0.18181818181818182</v>
      </c>
      <c r="N4664">
        <f>D4664*M4664*M4664</f>
        <v>2.2158495700087301E-4</v>
      </c>
      <c r="O4664">
        <f>D4664*G4664</f>
        <v>1.7995981805391179E-2</v>
      </c>
      <c r="P4664">
        <f>I4664/H4664</f>
        <v>0.18181818181818182</v>
      </c>
      <c r="Q4664">
        <f>D4664*P4664*P4664</f>
        <v>2.2158495700087301E-4</v>
      </c>
      <c r="R4664">
        <f t="shared" si="72"/>
        <v>18</v>
      </c>
    </row>
    <row r="4665" spans="1:18" x14ac:dyDescent="0.3">
      <c r="A4665" t="s">
        <v>2560</v>
      </c>
      <c r="B4665" t="s">
        <v>2561</v>
      </c>
      <c r="C4665">
        <v>2.1852018988027671E-2</v>
      </c>
      <c r="D4665">
        <v>5.4630047470069186E-3</v>
      </c>
      <c r="E4665">
        <v>5</v>
      </c>
      <c r="F4665">
        <v>1.25</v>
      </c>
      <c r="G4665">
        <v>2.7757591278816141</v>
      </c>
      <c r="H4665">
        <v>20</v>
      </c>
      <c r="I4665">
        <v>4</v>
      </c>
      <c r="J4665" cm="1">
        <f t="array" ref="J4665">SUMPRODUCT(--ISNUMBER(SEARCH(A4665, QA_Seed_Keywords!B$2:B$45)))</f>
        <v>0</v>
      </c>
      <c r="K4665" cm="1">
        <f t="array" ref="K4665">SUMPRODUCT(
    (--(C$2:C$100 &gt;= C4665)),
    (--(G$2:G$100 &gt;= G4665)),
    (--(H$2:H$100 &lt;= H4665)),
    (--(I$2:I$100 &gt;= I4665)),
    -- (
        (C$2:C$100 &gt; C4665) +
        (G$2:G$100 &gt; G4665) +
        (H$2:H$100 &lt; H4665) +
        (I$2:I$100 &gt; I4665)
    )
)</f>
        <v>0</v>
      </c>
      <c r="L4665">
        <f>(I4665/10)/(H4665/122)</f>
        <v>2.4400000000000004</v>
      </c>
      <c r="M4665">
        <f>L4665/MAX($L$2:$L$6948)</f>
        <v>0.20000000000000004</v>
      </c>
      <c r="N4665">
        <f>D4665*M4665*M4665</f>
        <v>2.1852018988027683E-4</v>
      </c>
      <c r="O4665">
        <f>D4665*G4665</f>
        <v>1.5163985292165042E-2</v>
      </c>
      <c r="P4665">
        <f>I4665/H4665</f>
        <v>0.2</v>
      </c>
      <c r="Q4665">
        <f>D4665*P4665*P4665</f>
        <v>2.1852018988027675E-4</v>
      </c>
      <c r="R4665">
        <f t="shared" si="72"/>
        <v>16</v>
      </c>
    </row>
    <row r="4666" spans="1:18" x14ac:dyDescent="0.3">
      <c r="A4666" t="s">
        <v>910</v>
      </c>
      <c r="B4666" t="s">
        <v>911</v>
      </c>
      <c r="C4666">
        <v>6.8232824741202278E-2</v>
      </c>
      <c r="D4666">
        <v>1.7058206185300569E-2</v>
      </c>
      <c r="E4666">
        <v>81</v>
      </c>
      <c r="F4666">
        <v>20.25</v>
      </c>
      <c r="G4666">
        <v>2.2093636529608118</v>
      </c>
      <c r="H4666">
        <v>36</v>
      </c>
      <c r="I4666">
        <v>4</v>
      </c>
      <c r="J4666" cm="1">
        <f t="array" ref="J4666">SUMPRODUCT(--ISNUMBER(SEARCH(A4666, QA_Seed_Keywords!B$2:B$45)))</f>
        <v>1</v>
      </c>
      <c r="K4666" cm="1">
        <f t="array" ref="K4666">SUMPRODUCT(
    (--(C$2:C$100 &gt;= C4666)),
    (--(G$2:G$100 &gt;= G4666)),
    (--(H$2:H$100 &lt;= H4666)),
    (--(I$2:I$100 &gt;= I4666)),
    -- (
        (C$2:C$100 &gt; C4666) +
        (G$2:G$100 &gt; G4666) +
        (H$2:H$100 &lt; H4666) +
        (I$2:I$100 &gt; I4666)
    )
)</f>
        <v>0</v>
      </c>
      <c r="L4666">
        <f>(I4666/10)/(H4666/122)</f>
        <v>1.3555555555555556</v>
      </c>
      <c r="M4666">
        <f>L4666/MAX($L$2:$L$6948)</f>
        <v>0.11111111111111112</v>
      </c>
      <c r="N4666">
        <f>D4666*M4666*M4666</f>
        <v>2.1059513809013053E-4</v>
      </c>
      <c r="O4666">
        <f>D4666*G4666</f>
        <v>3.7687780730514382E-2</v>
      </c>
      <c r="P4666">
        <f>I4666/H4666</f>
        <v>0.1111111111111111</v>
      </c>
      <c r="Q4666">
        <f>D4666*P4666*P4666</f>
        <v>2.1059513809013047E-4</v>
      </c>
      <c r="R4666">
        <f t="shared" si="72"/>
        <v>32</v>
      </c>
    </row>
    <row r="4667" spans="1:18" x14ac:dyDescent="0.3">
      <c r="A4667" t="s">
        <v>3864</v>
      </c>
      <c r="B4667" t="s">
        <v>3865</v>
      </c>
      <c r="C4667">
        <v>1.332740896182681E-2</v>
      </c>
      <c r="D4667">
        <v>3.3318522404567029E-3</v>
      </c>
      <c r="E4667">
        <v>4</v>
      </c>
      <c r="F4667">
        <v>1</v>
      </c>
      <c r="G4667">
        <v>2.9870682215488209</v>
      </c>
      <c r="H4667">
        <v>16</v>
      </c>
      <c r="I4667">
        <v>4</v>
      </c>
      <c r="J4667" cm="1">
        <f t="array" ref="J4667">SUMPRODUCT(--ISNUMBER(SEARCH(A4667, QA_Seed_Keywords!B$2:B$45)))</f>
        <v>0</v>
      </c>
      <c r="K4667" cm="1">
        <f t="array" ref="K4667">SUMPRODUCT(
    (--(C$2:C$100 &gt;= C4667)),
    (--(G$2:G$100 &gt;= G4667)),
    (--(H$2:H$100 &lt;= H4667)),
    (--(I$2:I$100 &gt;= I4667)),
    -- (
        (C$2:C$100 &gt; C4667) +
        (G$2:G$100 &gt; G4667) +
        (H$2:H$100 &lt; H4667) +
        (I$2:I$100 &gt; I4667)
    )
)</f>
        <v>0</v>
      </c>
      <c r="L4667">
        <f>(I4667/10)/(H4667/122)</f>
        <v>3.05</v>
      </c>
      <c r="M4667">
        <f>L4667/MAX($L$2:$L$6948)</f>
        <v>0.25</v>
      </c>
      <c r="N4667">
        <f>D4667*M4667*M4667</f>
        <v>2.0824076502854393E-4</v>
      </c>
      <c r="O4667">
        <f>D4667*G4667</f>
        <v>9.9524699463644575E-3</v>
      </c>
      <c r="P4667">
        <f>I4667/H4667</f>
        <v>0.25</v>
      </c>
      <c r="Q4667">
        <f>D4667*P4667*P4667</f>
        <v>2.0824076502854393E-4</v>
      </c>
      <c r="R4667">
        <f t="shared" si="72"/>
        <v>12</v>
      </c>
    </row>
    <row r="4668" spans="1:18" x14ac:dyDescent="0.3">
      <c r="A4668" t="s">
        <v>814</v>
      </c>
      <c r="B4668" t="s">
        <v>815</v>
      </c>
      <c r="C4668">
        <v>7.4959702759373803E-2</v>
      </c>
      <c r="D4668">
        <v>1.8739925689843451E-2</v>
      </c>
      <c r="E4668">
        <v>23</v>
      </c>
      <c r="F4668">
        <v>5.75</v>
      </c>
      <c r="G4668">
        <v>2.1567199194753899</v>
      </c>
      <c r="H4668">
        <v>38</v>
      </c>
      <c r="I4668">
        <v>4</v>
      </c>
      <c r="J4668" cm="1">
        <f t="array" ref="J4668">SUMPRODUCT(--ISNUMBER(SEARCH(A4668, QA_Seed_Keywords!B$2:B$45)))</f>
        <v>0</v>
      </c>
      <c r="K4668" cm="1">
        <f t="array" ref="K4668">SUMPRODUCT(
    (--(C$2:C$100 &gt;= C4668)),
    (--(G$2:G$100 &gt;= G4668)),
    (--(H$2:H$100 &lt;= H4668)),
    (--(I$2:I$100 &gt;= I4668)),
    -- (
        (C$2:C$100 &gt; C4668) +
        (G$2:G$100 &gt; G4668) +
        (H$2:H$100 &lt; H4668) +
        (I$2:I$100 &gt; I4668)
    )
)</f>
        <v>0</v>
      </c>
      <c r="L4668">
        <f>(I4668/10)/(H4668/122)</f>
        <v>1.2842105263157895</v>
      </c>
      <c r="M4668">
        <f>L4668/MAX($L$2:$L$6948)</f>
        <v>0.10526315789473685</v>
      </c>
      <c r="N4668">
        <f>D4668*M4668*M4668</f>
        <v>2.0764460598164493E-4</v>
      </c>
      <c r="O4668">
        <f>D4668*G4668</f>
        <v>4.0416771024773958E-2</v>
      </c>
      <c r="P4668">
        <f>I4668/H4668</f>
        <v>0.10526315789473684</v>
      </c>
      <c r="Q4668">
        <f>D4668*P4668*P4668</f>
        <v>2.0764460598164485E-4</v>
      </c>
      <c r="R4668">
        <f t="shared" si="72"/>
        <v>34</v>
      </c>
    </row>
    <row r="4669" spans="1:18" x14ac:dyDescent="0.3">
      <c r="A4669" t="s">
        <v>1209</v>
      </c>
      <c r="B4669" t="s">
        <v>1210</v>
      </c>
      <c r="C4669">
        <v>5.2653608162958512E-2</v>
      </c>
      <c r="D4669">
        <v>1.316340204073963E-2</v>
      </c>
      <c r="E4669">
        <v>20</v>
      </c>
      <c r="F4669">
        <v>5</v>
      </c>
      <c r="G4669">
        <v>2.3237740041385559</v>
      </c>
      <c r="H4669">
        <v>32</v>
      </c>
      <c r="I4669">
        <v>4</v>
      </c>
      <c r="J4669" cm="1">
        <f t="array" ref="J4669">SUMPRODUCT(--ISNUMBER(SEARCH(A4669, QA_Seed_Keywords!B$2:B$45)))</f>
        <v>0</v>
      </c>
      <c r="K4669" cm="1">
        <f t="array" ref="K4669">SUMPRODUCT(
    (--(C$2:C$100 &gt;= C4669)),
    (--(G$2:G$100 &gt;= G4669)),
    (--(H$2:H$100 &lt;= H4669)),
    (--(I$2:I$100 &gt;= I4669)),
    -- (
        (C$2:C$100 &gt; C4669) +
        (G$2:G$100 &gt; G4669) +
        (H$2:H$100 &lt; H4669) +
        (I$2:I$100 &gt; I4669)
    )
)</f>
        <v>0</v>
      </c>
      <c r="L4669">
        <f>(I4669/10)/(H4669/122)</f>
        <v>1.5249999999999999</v>
      </c>
      <c r="M4669">
        <f>L4669/MAX($L$2:$L$6948)</f>
        <v>0.125</v>
      </c>
      <c r="N4669">
        <f>D4669*M4669*M4669</f>
        <v>2.0567815688655672E-4</v>
      </c>
      <c r="O4669">
        <f>D4669*G4669</f>
        <v>3.0588771468295167E-2</v>
      </c>
      <c r="P4669">
        <f>I4669/H4669</f>
        <v>0.125</v>
      </c>
      <c r="Q4669">
        <f>D4669*P4669*P4669</f>
        <v>2.0567815688655672E-4</v>
      </c>
      <c r="R4669">
        <f t="shared" si="72"/>
        <v>28</v>
      </c>
    </row>
    <row r="4670" spans="1:18" x14ac:dyDescent="0.3">
      <c r="A4670" t="s">
        <v>1919</v>
      </c>
      <c r="B4670" t="s">
        <v>1920</v>
      </c>
      <c r="C4670">
        <v>3.124264580752581E-2</v>
      </c>
      <c r="D4670">
        <v>7.8106614518814524E-3</v>
      </c>
      <c r="E4670">
        <v>9</v>
      </c>
      <c r="F4670">
        <v>2.25</v>
      </c>
      <c r="G4670">
        <v>2.562185027583554</v>
      </c>
      <c r="H4670">
        <v>25</v>
      </c>
      <c r="I4670">
        <v>4</v>
      </c>
      <c r="J4670" cm="1">
        <f t="array" ref="J4670">SUMPRODUCT(--ISNUMBER(SEARCH(A4670, QA_Seed_Keywords!B$2:B$45)))</f>
        <v>0</v>
      </c>
      <c r="K4670" cm="1">
        <f t="array" ref="K4670">SUMPRODUCT(
    (--(C$2:C$100 &gt;= C4670)),
    (--(G$2:G$100 &gt;= G4670)),
    (--(H$2:H$100 &lt;= H4670)),
    (--(I$2:I$100 &gt;= I4670)),
    -- (
        (C$2:C$100 &gt; C4670) +
        (G$2:G$100 &gt; G4670) +
        (H$2:H$100 &lt; H4670) +
        (I$2:I$100 &gt; I4670)
    )
)</f>
        <v>0</v>
      </c>
      <c r="L4670">
        <f>(I4670/10)/(H4670/122)</f>
        <v>1.952</v>
      </c>
      <c r="M4670">
        <f>L4670/MAX($L$2:$L$6948)</f>
        <v>0.16</v>
      </c>
      <c r="N4670">
        <f>D4670*M4670*M4670</f>
        <v>1.9995293316816518E-4</v>
      </c>
      <c r="O4670">
        <f>D4670*G4670</f>
        <v>2.001235982753468E-2</v>
      </c>
      <c r="P4670">
        <f>I4670/H4670</f>
        <v>0.16</v>
      </c>
      <c r="Q4670">
        <f>D4670*P4670*P4670</f>
        <v>1.9995293316816518E-4</v>
      </c>
      <c r="R4670">
        <f t="shared" si="72"/>
        <v>21</v>
      </c>
    </row>
    <row r="4671" spans="1:18" x14ac:dyDescent="0.3">
      <c r="A4671" t="s">
        <v>1526</v>
      </c>
      <c r="B4671" t="s">
        <v>1527</v>
      </c>
      <c r="C4671">
        <v>4.1614061782403539E-2</v>
      </c>
      <c r="D4671">
        <v>1.0403515445600879E-2</v>
      </c>
      <c r="E4671">
        <v>12</v>
      </c>
      <c r="F4671">
        <v>3</v>
      </c>
      <c r="G4671">
        <v>2.419084183942882</v>
      </c>
      <c r="H4671">
        <v>29</v>
      </c>
      <c r="I4671">
        <v>4</v>
      </c>
      <c r="J4671" cm="1">
        <f t="array" ref="J4671">SUMPRODUCT(--ISNUMBER(SEARCH(A4671, QA_Seed_Keywords!B$2:B$45)))</f>
        <v>0</v>
      </c>
      <c r="K4671" cm="1">
        <f t="array" ref="K4671">SUMPRODUCT(
    (--(C$2:C$100 &gt;= C4671)),
    (--(G$2:G$100 &gt;= G4671)),
    (--(H$2:H$100 &lt;= H4671)),
    (--(I$2:I$100 &gt;= I4671)),
    -- (
        (C$2:C$100 &gt; C4671) +
        (G$2:G$100 &gt; G4671) +
        (H$2:H$100 &lt; H4671) +
        (I$2:I$100 &gt; I4671)
    )
)</f>
        <v>0</v>
      </c>
      <c r="L4671">
        <f>(I4671/10)/(H4671/122)</f>
        <v>1.6827586206896554</v>
      </c>
      <c r="M4671">
        <f>L4671/MAX($L$2:$L$6948)</f>
        <v>0.13793103448275865</v>
      </c>
      <c r="N4671">
        <f>D4671*M4671*M4671</f>
        <v>1.9792657209228792E-4</v>
      </c>
      <c r="O4671">
        <f>D4671*G4671</f>
        <v>2.5166979671858571E-2</v>
      </c>
      <c r="P4671">
        <f>I4671/H4671</f>
        <v>0.13793103448275862</v>
      </c>
      <c r="Q4671">
        <f>D4671*P4671*P4671</f>
        <v>1.9792657209228784E-4</v>
      </c>
      <c r="R4671">
        <f t="shared" si="72"/>
        <v>25</v>
      </c>
    </row>
    <row r="4672" spans="1:18" x14ac:dyDescent="0.3">
      <c r="A4672" t="s">
        <v>2022</v>
      </c>
      <c r="B4672" t="s">
        <v>2023</v>
      </c>
      <c r="C4672">
        <v>2.9881697052790739E-2</v>
      </c>
      <c r="D4672">
        <v>7.4704242631976848E-3</v>
      </c>
      <c r="E4672">
        <v>19</v>
      </c>
      <c r="F4672">
        <v>4.75</v>
      </c>
      <c r="G4672">
        <v>2.562185027583554</v>
      </c>
      <c r="H4672">
        <v>25</v>
      </c>
      <c r="I4672">
        <v>4</v>
      </c>
      <c r="J4672" cm="1">
        <f t="array" ref="J4672">SUMPRODUCT(--ISNUMBER(SEARCH(A4672, QA_Seed_Keywords!B$2:B$45)))</f>
        <v>0</v>
      </c>
      <c r="K4672" cm="1">
        <f t="array" ref="K4672">SUMPRODUCT(
    (--(C$2:C$100 &gt;= C4672)),
    (--(G$2:G$100 &gt;= G4672)),
    (--(H$2:H$100 &lt;= H4672)),
    (--(I$2:I$100 &gt;= I4672)),
    -- (
        (C$2:C$100 &gt; C4672) +
        (G$2:G$100 &gt; G4672) +
        (H$2:H$100 &lt; H4672) +
        (I$2:I$100 &gt; I4672)
    )
)</f>
        <v>0</v>
      </c>
      <c r="L4672">
        <f>(I4672/10)/(H4672/122)</f>
        <v>1.952</v>
      </c>
      <c r="M4672">
        <f>L4672/MAX($L$2:$L$6948)</f>
        <v>0.16</v>
      </c>
      <c r="N4672">
        <f>D4672*M4672*M4672</f>
        <v>1.9124286113786075E-4</v>
      </c>
      <c r="O4672">
        <f>D4672*G4672</f>
        <v>1.9140609196862012E-2</v>
      </c>
      <c r="P4672">
        <f>I4672/H4672</f>
        <v>0.16</v>
      </c>
      <c r="Q4672">
        <f>D4672*P4672*P4672</f>
        <v>1.9124286113786075E-4</v>
      </c>
      <c r="R4672">
        <f t="shared" si="72"/>
        <v>21</v>
      </c>
    </row>
    <row r="4673" spans="1:18" x14ac:dyDescent="0.3">
      <c r="A4673" t="s">
        <v>2832</v>
      </c>
      <c r="B4673" t="s">
        <v>2833</v>
      </c>
      <c r="C4673">
        <v>1.9059240964901431E-2</v>
      </c>
      <c r="D4673">
        <v>4.7648102412253569E-3</v>
      </c>
      <c r="E4673">
        <v>6</v>
      </c>
      <c r="F4673">
        <v>1.5</v>
      </c>
      <c r="G4673">
        <v>2.7757591278816141</v>
      </c>
      <c r="H4673">
        <v>20</v>
      </c>
      <c r="I4673">
        <v>4</v>
      </c>
      <c r="J4673" cm="1">
        <f t="array" ref="J4673">SUMPRODUCT(--ISNUMBER(SEARCH(A4673, QA_Seed_Keywords!B$2:B$45)))</f>
        <v>0</v>
      </c>
      <c r="K4673" cm="1">
        <f t="array" ref="K4673">SUMPRODUCT(
    (--(C$2:C$100 &gt;= C4673)),
    (--(G$2:G$100 &gt;= G4673)),
    (--(H$2:H$100 &lt;= H4673)),
    (--(I$2:I$100 &gt;= I4673)),
    -- (
        (C$2:C$100 &gt; C4673) +
        (G$2:G$100 &gt; G4673) +
        (H$2:H$100 &lt; H4673) +
        (I$2:I$100 &gt; I4673)
    )
)</f>
        <v>0</v>
      </c>
      <c r="L4673">
        <f>(I4673/10)/(H4673/122)</f>
        <v>2.4400000000000004</v>
      </c>
      <c r="M4673">
        <f>L4673/MAX($L$2:$L$6948)</f>
        <v>0.20000000000000004</v>
      </c>
      <c r="N4673">
        <f>D4673*M4673*M4673</f>
        <v>1.9059240964901434E-4</v>
      </c>
      <c r="O4673">
        <f>D4673*G4673</f>
        <v>1.322596551970508E-2</v>
      </c>
      <c r="P4673">
        <f>I4673/H4673</f>
        <v>0.2</v>
      </c>
      <c r="Q4673">
        <f>D4673*P4673*P4673</f>
        <v>1.9059240964901432E-4</v>
      </c>
      <c r="R4673">
        <f t="shared" si="72"/>
        <v>16</v>
      </c>
    </row>
    <row r="4674" spans="1:18" x14ac:dyDescent="0.3">
      <c r="A4674" t="s">
        <v>1035</v>
      </c>
      <c r="B4674" t="s">
        <v>1036</v>
      </c>
      <c r="C4674">
        <v>6.0915796002924287E-2</v>
      </c>
      <c r="D4674">
        <v>1.522894900073107E-2</v>
      </c>
      <c r="E4674">
        <v>28</v>
      </c>
      <c r="F4674">
        <v>7</v>
      </c>
      <c r="G4674">
        <v>2.2093636529608118</v>
      </c>
      <c r="H4674">
        <v>36</v>
      </c>
      <c r="I4674">
        <v>4</v>
      </c>
      <c r="J4674" cm="1">
        <f t="array" ref="J4674">SUMPRODUCT(--ISNUMBER(SEARCH(A4674, QA_Seed_Keywords!B$2:B$45)))</f>
        <v>0</v>
      </c>
      <c r="K4674" cm="1">
        <f t="array" ref="K4674">SUMPRODUCT(
    (--(C$2:C$100 &gt;= C4674)),
    (--(G$2:G$100 &gt;= G4674)),
    (--(H$2:H$100 &lt;= H4674)),
    (--(I$2:I$100 &gt;= I4674)),
    -- (
        (C$2:C$100 &gt; C4674) +
        (G$2:G$100 &gt; G4674) +
        (H$2:H$100 &lt; H4674) +
        (I$2:I$100 &gt; I4674)
    )
)</f>
        <v>0</v>
      </c>
      <c r="L4674">
        <f>(I4674/10)/(H4674/122)</f>
        <v>1.3555555555555556</v>
      </c>
      <c r="M4674">
        <f>L4674/MAX($L$2:$L$6948)</f>
        <v>0.11111111111111112</v>
      </c>
      <c r="N4674">
        <f>D4674*M4674*M4674</f>
        <v>1.8801171605840829E-4</v>
      </c>
      <c r="O4674">
        <f>D4674*G4674</f>
        <v>3.3646286395009099E-2</v>
      </c>
      <c r="P4674">
        <f>I4674/H4674</f>
        <v>0.1111111111111111</v>
      </c>
      <c r="Q4674">
        <f>D4674*P4674*P4674</f>
        <v>1.8801171605840823E-4</v>
      </c>
      <c r="R4674">
        <f t="shared" si="72"/>
        <v>32</v>
      </c>
    </row>
    <row r="4675" spans="1:18" x14ac:dyDescent="0.3">
      <c r="A4675" t="s">
        <v>1614</v>
      </c>
      <c r="B4675" t="s">
        <v>1614</v>
      </c>
      <c r="C4675">
        <v>3.8798896964611911E-2</v>
      </c>
      <c r="D4675">
        <v>9.6997242411529776E-3</v>
      </c>
      <c r="E4675">
        <v>18</v>
      </c>
      <c r="F4675">
        <v>4.5</v>
      </c>
      <c r="G4675">
        <v>2.419084183942882</v>
      </c>
      <c r="H4675">
        <v>29</v>
      </c>
      <c r="I4675">
        <v>4</v>
      </c>
      <c r="J4675" cm="1">
        <f t="array" ref="J4675">SUMPRODUCT(--ISNUMBER(SEARCH(A4675, QA_Seed_Keywords!B$2:B$45)))</f>
        <v>0</v>
      </c>
      <c r="K4675" cm="1">
        <f t="array" ref="K4675">SUMPRODUCT(
    (--(C$2:C$100 &gt;= C4675)),
    (--(G$2:G$100 &gt;= G4675)),
    (--(H$2:H$100 &lt;= H4675)),
    (--(I$2:I$100 &gt;= I4675)),
    -- (
        (C$2:C$100 &gt; C4675) +
        (G$2:G$100 &gt; G4675) +
        (H$2:H$100 &lt; H4675) +
        (I$2:I$100 &gt; I4675)
    )
)</f>
        <v>0</v>
      </c>
      <c r="L4675">
        <f>(I4675/10)/(H4675/122)</f>
        <v>1.6827586206896554</v>
      </c>
      <c r="M4675">
        <f>L4675/MAX($L$2:$L$6948)</f>
        <v>0.13793103448275865</v>
      </c>
      <c r="N4675">
        <f>D4675*M4675*M4675</f>
        <v>1.8453696534892711E-4</v>
      </c>
      <c r="O4675">
        <f>D4675*G4675</f>
        <v>2.3464449500380541E-2</v>
      </c>
      <c r="P4675">
        <f>I4675/H4675</f>
        <v>0.13793103448275862</v>
      </c>
      <c r="Q4675">
        <f>D4675*P4675*P4675</f>
        <v>1.8453696534892705E-4</v>
      </c>
      <c r="R4675">
        <f t="shared" ref="R4675:R4738" si="73">H4675-I4675</f>
        <v>25</v>
      </c>
    </row>
    <row r="4676" spans="1:18" x14ac:dyDescent="0.3">
      <c r="A4676" t="s">
        <v>646</v>
      </c>
      <c r="B4676" t="s">
        <v>647</v>
      </c>
      <c r="C4676">
        <v>9.0281640764054358E-2</v>
      </c>
      <c r="D4676">
        <v>2.2570410191013589E-2</v>
      </c>
      <c r="E4676">
        <v>33</v>
      </c>
      <c r="F4676">
        <v>8.25</v>
      </c>
      <c r="G4676">
        <v>1.991640169115942</v>
      </c>
      <c r="H4676">
        <v>45</v>
      </c>
      <c r="I4676">
        <v>4</v>
      </c>
      <c r="J4676" cm="1">
        <f t="array" ref="J4676">SUMPRODUCT(--ISNUMBER(SEARCH(A4676, QA_Seed_Keywords!B$2:B$45)))</f>
        <v>0</v>
      </c>
      <c r="K4676" cm="1">
        <f t="array" ref="K4676">SUMPRODUCT(
    (--(C$2:C$100 &gt;= C4676)),
    (--(G$2:G$100 &gt;= G4676)),
    (--(H$2:H$100 &lt;= H4676)),
    (--(I$2:I$100 &gt;= I4676)),
    -- (
        (C$2:C$100 &gt; C4676) +
        (G$2:G$100 &gt; G4676) +
        (H$2:H$100 &lt; H4676) +
        (I$2:I$100 &gt; I4676)
    )
)</f>
        <v>0</v>
      </c>
      <c r="L4676">
        <f>(I4676/10)/(H4676/122)</f>
        <v>1.0844444444444445</v>
      </c>
      <c r="M4676">
        <f>L4676/MAX($L$2:$L$6948)</f>
        <v>8.8888888888888906E-2</v>
      </c>
      <c r="N4676">
        <f>D4676*M4676*M4676</f>
        <v>1.7833410521294693E-4</v>
      </c>
      <c r="O4676">
        <f>D4676*G4676</f>
        <v>4.4952135569846487E-2</v>
      </c>
      <c r="P4676">
        <f>I4676/H4676</f>
        <v>8.8888888888888892E-2</v>
      </c>
      <c r="Q4676">
        <f>D4676*P4676*P4676</f>
        <v>1.7833410521294691E-4</v>
      </c>
      <c r="R4676">
        <f t="shared" si="73"/>
        <v>41</v>
      </c>
    </row>
    <row r="4677" spans="1:18" x14ac:dyDescent="0.3">
      <c r="A4677" t="s">
        <v>8135</v>
      </c>
      <c r="B4677" t="s">
        <v>8135</v>
      </c>
      <c r="C4677">
        <v>6.5465551027863592E-3</v>
      </c>
      <c r="D4677">
        <v>6.5465551027863592E-3</v>
      </c>
      <c r="E4677">
        <v>1</v>
      </c>
      <c r="F4677">
        <v>1</v>
      </c>
      <c r="G4677">
        <v>3.7408400239252009</v>
      </c>
      <c r="H4677">
        <v>7</v>
      </c>
      <c r="I4677">
        <v>1</v>
      </c>
      <c r="J4677" cm="1">
        <f t="array" ref="J4677">SUMPRODUCT(--ISNUMBER(SEARCH(A4677, QA_Seed_Keywords!B$2:B$45)))</f>
        <v>0</v>
      </c>
      <c r="K4677" cm="1">
        <f t="array" ref="K4677">SUMPRODUCT(
    (--(C$2:C$100 &gt;= C4677)),
    (--(G$2:G$100 &gt;= G4677)),
    (--(H$2:H$100 &lt;= H4677)),
    (--(I$2:I$100 &gt;= I4677)),
    -- (
        (C$2:C$100 &gt; C4677) +
        (G$2:G$100 &gt; G4677) +
        (H$2:H$100 &lt; H4677) +
        (I$2:I$100 &gt; I4677)
    )
)</f>
        <v>285</v>
      </c>
      <c r="L4677">
        <f>(I4677/10)/(H4677/122)</f>
        <v>1.7428571428571429</v>
      </c>
      <c r="M4677">
        <f>L4677/MAX($L$2:$L$6948)</f>
        <v>0.14285714285714288</v>
      </c>
      <c r="N4677">
        <f>D4677*M4677*M4677</f>
        <v>1.3360316536298696E-4</v>
      </c>
      <c r="O4677">
        <f>D4677*G4677</f>
        <v>2.4489615347334969E-2</v>
      </c>
      <c r="P4677">
        <f>I4677/H4677</f>
        <v>0.14285714285714285</v>
      </c>
      <c r="Q4677">
        <f>D4677*P4677*P4677</f>
        <v>1.3360316536298691E-4</v>
      </c>
      <c r="R4677">
        <f t="shared" si="73"/>
        <v>6</v>
      </c>
    </row>
    <row r="4678" spans="1:18" x14ac:dyDescent="0.3">
      <c r="A4678" t="s">
        <v>8136</v>
      </c>
      <c r="B4678" t="s">
        <v>8137</v>
      </c>
      <c r="C4678">
        <v>6.5465551027863592E-3</v>
      </c>
      <c r="D4678">
        <v>6.5465551027863592E-3</v>
      </c>
      <c r="E4678">
        <v>1</v>
      </c>
      <c r="F4678">
        <v>1</v>
      </c>
      <c r="G4678">
        <v>3.7408400239252009</v>
      </c>
      <c r="H4678">
        <v>7</v>
      </c>
      <c r="I4678">
        <v>1</v>
      </c>
      <c r="J4678" cm="1">
        <f t="array" ref="J4678">SUMPRODUCT(--ISNUMBER(SEARCH(A4678, QA_Seed_Keywords!B$2:B$45)))</f>
        <v>0</v>
      </c>
      <c r="K4678" cm="1">
        <f t="array" ref="K4678">SUMPRODUCT(
    (--(C$2:C$100 &gt;= C4678)),
    (--(G$2:G$100 &gt;= G4678)),
    (--(H$2:H$100 &lt;= H4678)),
    (--(I$2:I$100 &gt;= I4678)),
    -- (
        (C$2:C$100 &gt; C4678) +
        (G$2:G$100 &gt; G4678) +
        (H$2:H$100 &lt; H4678) +
        (I$2:I$100 &gt; I4678)
    )
)</f>
        <v>285</v>
      </c>
      <c r="L4678">
        <f>(I4678/10)/(H4678/122)</f>
        <v>1.7428571428571429</v>
      </c>
      <c r="M4678">
        <f>L4678/MAX($L$2:$L$6948)</f>
        <v>0.14285714285714288</v>
      </c>
      <c r="N4678">
        <f>D4678*M4678*M4678</f>
        <v>1.3360316536298696E-4</v>
      </c>
      <c r="O4678">
        <f>D4678*G4678</f>
        <v>2.4489615347334969E-2</v>
      </c>
      <c r="P4678">
        <f>I4678/H4678</f>
        <v>0.14285714285714285</v>
      </c>
      <c r="Q4678">
        <f>D4678*P4678*P4678</f>
        <v>1.3360316536298691E-4</v>
      </c>
      <c r="R4678">
        <f t="shared" si="73"/>
        <v>6</v>
      </c>
    </row>
    <row r="4679" spans="1:18" x14ac:dyDescent="0.3">
      <c r="A4679" t="s">
        <v>8138</v>
      </c>
      <c r="B4679" t="s">
        <v>8138</v>
      </c>
      <c r="C4679">
        <v>6.5465551027863592E-3</v>
      </c>
      <c r="D4679">
        <v>6.5465551027863592E-3</v>
      </c>
      <c r="E4679">
        <v>1</v>
      </c>
      <c r="F4679">
        <v>1</v>
      </c>
      <c r="G4679">
        <v>3.7408400239252009</v>
      </c>
      <c r="H4679">
        <v>7</v>
      </c>
      <c r="I4679">
        <v>1</v>
      </c>
      <c r="J4679" cm="1">
        <f t="array" ref="J4679">SUMPRODUCT(--ISNUMBER(SEARCH(A4679, QA_Seed_Keywords!B$2:B$45)))</f>
        <v>0</v>
      </c>
      <c r="K4679" cm="1">
        <f t="array" ref="K4679">SUMPRODUCT(
    (--(C$2:C$100 &gt;= C4679)),
    (--(G$2:G$100 &gt;= G4679)),
    (--(H$2:H$100 &lt;= H4679)),
    (--(I$2:I$100 &gt;= I4679)),
    -- (
        (C$2:C$100 &gt; C4679) +
        (G$2:G$100 &gt; G4679) +
        (H$2:H$100 &lt; H4679) +
        (I$2:I$100 &gt; I4679)
    )
)</f>
        <v>285</v>
      </c>
      <c r="L4679">
        <f>(I4679/10)/(H4679/122)</f>
        <v>1.7428571428571429</v>
      </c>
      <c r="M4679">
        <f>L4679/MAX($L$2:$L$6948)</f>
        <v>0.14285714285714288</v>
      </c>
      <c r="N4679">
        <f>D4679*M4679*M4679</f>
        <v>1.3360316536298696E-4</v>
      </c>
      <c r="O4679">
        <f>D4679*G4679</f>
        <v>2.4489615347334969E-2</v>
      </c>
      <c r="P4679">
        <f>I4679/H4679</f>
        <v>0.14285714285714285</v>
      </c>
      <c r="Q4679">
        <f>D4679*P4679*P4679</f>
        <v>1.3360316536298691E-4</v>
      </c>
      <c r="R4679">
        <f t="shared" si="73"/>
        <v>6</v>
      </c>
    </row>
    <row r="4680" spans="1:18" x14ac:dyDescent="0.3">
      <c r="A4680" t="s">
        <v>8139</v>
      </c>
      <c r="B4680" t="s">
        <v>8139</v>
      </c>
      <c r="C4680">
        <v>6.5465551027863592E-3</v>
      </c>
      <c r="D4680">
        <v>6.5465551027863592E-3</v>
      </c>
      <c r="E4680">
        <v>1</v>
      </c>
      <c r="F4680">
        <v>1</v>
      </c>
      <c r="G4680">
        <v>3.7408400239252009</v>
      </c>
      <c r="H4680">
        <v>7</v>
      </c>
      <c r="I4680">
        <v>1</v>
      </c>
      <c r="J4680" cm="1">
        <f t="array" ref="J4680">SUMPRODUCT(--ISNUMBER(SEARCH(A4680, QA_Seed_Keywords!B$2:B$45)))</f>
        <v>0</v>
      </c>
      <c r="K4680" cm="1">
        <f t="array" ref="K4680">SUMPRODUCT(
    (--(C$2:C$100 &gt;= C4680)),
    (--(G$2:G$100 &gt;= G4680)),
    (--(H$2:H$100 &lt;= H4680)),
    (--(I$2:I$100 &gt;= I4680)),
    -- (
        (C$2:C$100 &gt; C4680) +
        (G$2:G$100 &gt; G4680) +
        (H$2:H$100 &lt; H4680) +
        (I$2:I$100 &gt; I4680)
    )
)</f>
        <v>285</v>
      </c>
      <c r="L4680">
        <f>(I4680/10)/(H4680/122)</f>
        <v>1.7428571428571429</v>
      </c>
      <c r="M4680">
        <f>L4680/MAX($L$2:$L$6948)</f>
        <v>0.14285714285714288</v>
      </c>
      <c r="N4680">
        <f>D4680*M4680*M4680</f>
        <v>1.3360316536298696E-4</v>
      </c>
      <c r="O4680">
        <f>D4680*G4680</f>
        <v>2.4489615347334969E-2</v>
      </c>
      <c r="P4680">
        <f>I4680/H4680</f>
        <v>0.14285714285714285</v>
      </c>
      <c r="Q4680">
        <f>D4680*P4680*P4680</f>
        <v>1.3360316536298691E-4</v>
      </c>
      <c r="R4680">
        <f t="shared" si="73"/>
        <v>6</v>
      </c>
    </row>
    <row r="4681" spans="1:18" x14ac:dyDescent="0.3">
      <c r="A4681" t="s">
        <v>8140</v>
      </c>
      <c r="B4681" t="s">
        <v>8141</v>
      </c>
      <c r="C4681">
        <v>6.5465551027863592E-3</v>
      </c>
      <c r="D4681">
        <v>6.5465551027863592E-3</v>
      </c>
      <c r="E4681">
        <v>1</v>
      </c>
      <c r="F4681">
        <v>1</v>
      </c>
      <c r="G4681">
        <v>3.7408400239252009</v>
      </c>
      <c r="H4681">
        <v>7</v>
      </c>
      <c r="I4681">
        <v>1</v>
      </c>
      <c r="J4681" cm="1">
        <f t="array" ref="J4681">SUMPRODUCT(--ISNUMBER(SEARCH(A4681, QA_Seed_Keywords!B$2:B$45)))</f>
        <v>1</v>
      </c>
      <c r="K4681" cm="1">
        <f t="array" ref="K4681">SUMPRODUCT(
    (--(C$2:C$100 &gt;= C4681)),
    (--(G$2:G$100 &gt;= G4681)),
    (--(H$2:H$100 &lt;= H4681)),
    (--(I$2:I$100 &gt;= I4681)),
    -- (
        (C$2:C$100 &gt; C4681) +
        (G$2:G$100 &gt; G4681) +
        (H$2:H$100 &lt; H4681) +
        (I$2:I$100 &gt; I4681)
    )
)</f>
        <v>285</v>
      </c>
      <c r="L4681">
        <f>(I4681/10)/(H4681/122)</f>
        <v>1.7428571428571429</v>
      </c>
      <c r="M4681">
        <f>L4681/MAX($L$2:$L$6948)</f>
        <v>0.14285714285714288</v>
      </c>
      <c r="N4681">
        <f>D4681*M4681*M4681</f>
        <v>1.3360316536298696E-4</v>
      </c>
      <c r="O4681">
        <f>D4681*G4681</f>
        <v>2.4489615347334969E-2</v>
      </c>
      <c r="P4681">
        <f>I4681/H4681</f>
        <v>0.14285714285714285</v>
      </c>
      <c r="Q4681">
        <f>D4681*P4681*P4681</f>
        <v>1.3360316536298691E-4</v>
      </c>
      <c r="R4681">
        <f t="shared" si="73"/>
        <v>6</v>
      </c>
    </row>
    <row r="4682" spans="1:18" x14ac:dyDescent="0.3">
      <c r="A4682" t="s">
        <v>1801</v>
      </c>
      <c r="B4682" t="s">
        <v>1802</v>
      </c>
      <c r="C4682">
        <v>3.4643367238705883E-2</v>
      </c>
      <c r="D4682">
        <v>8.660841809676469E-3</v>
      </c>
      <c r="E4682">
        <v>8</v>
      </c>
      <c r="F4682">
        <v>2</v>
      </c>
      <c r="G4682">
        <v>2.452985735618562</v>
      </c>
      <c r="H4682">
        <v>28</v>
      </c>
      <c r="I4682">
        <v>4</v>
      </c>
      <c r="J4682" cm="1">
        <f t="array" ref="J4682">SUMPRODUCT(--ISNUMBER(SEARCH(A4682, QA_Seed_Keywords!B$2:B$45)))</f>
        <v>0</v>
      </c>
      <c r="K4682" cm="1">
        <f t="array" ref="K4682">SUMPRODUCT(
    (--(C$2:C$100 &gt;= C4682)),
    (--(G$2:G$100 &gt;= G4682)),
    (--(H$2:H$100 &lt;= H4682)),
    (--(I$2:I$100 &gt;= I4682)),
    -- (
        (C$2:C$100 &gt; C4682) +
        (G$2:G$100 &gt; G4682) +
        (H$2:H$100 &lt; H4682) +
        (I$2:I$100 &gt; I4682)
    )
)</f>
        <v>0</v>
      </c>
      <c r="L4682">
        <f>(I4682/10)/(H4682/122)</f>
        <v>1.7428571428571429</v>
      </c>
      <c r="M4682">
        <f>L4682/MAX($L$2:$L$6948)</f>
        <v>0.14285714285714288</v>
      </c>
      <c r="N4682">
        <f>D4682*M4682*M4682</f>
        <v>1.7675187366686675E-4</v>
      </c>
      <c r="O4682">
        <f>D4682*G4682</f>
        <v>2.124492141758523E-2</v>
      </c>
      <c r="P4682">
        <f>I4682/H4682</f>
        <v>0.14285714285714285</v>
      </c>
      <c r="Q4682">
        <f>D4682*P4682*P4682</f>
        <v>1.7675187366686669E-4</v>
      </c>
      <c r="R4682">
        <f t="shared" si="73"/>
        <v>24</v>
      </c>
    </row>
    <row r="4683" spans="1:18" x14ac:dyDescent="0.3">
      <c r="A4683" t="s">
        <v>1425</v>
      </c>
      <c r="B4683" t="s">
        <v>1425</v>
      </c>
      <c r="C4683">
        <v>4.4773606807419937E-2</v>
      </c>
      <c r="D4683">
        <v>1.1193401701854989E-2</v>
      </c>
      <c r="E4683">
        <v>12</v>
      </c>
      <c r="F4683">
        <v>3</v>
      </c>
      <c r="G4683">
        <v>2.3237740041385559</v>
      </c>
      <c r="H4683">
        <v>32</v>
      </c>
      <c r="I4683">
        <v>4</v>
      </c>
      <c r="J4683" cm="1">
        <f t="array" ref="J4683">SUMPRODUCT(--ISNUMBER(SEARCH(A4683, QA_Seed_Keywords!B$2:B$45)))</f>
        <v>0</v>
      </c>
      <c r="K4683" cm="1">
        <f t="array" ref="K4683">SUMPRODUCT(
    (--(C$2:C$100 &gt;= C4683)),
    (--(G$2:G$100 &gt;= G4683)),
    (--(H$2:H$100 &lt;= H4683)),
    (--(I$2:I$100 &gt;= I4683)),
    -- (
        (C$2:C$100 &gt; C4683) +
        (G$2:G$100 &gt; G4683) +
        (H$2:H$100 &lt; H4683) +
        (I$2:I$100 &gt; I4683)
    )
)</f>
        <v>0</v>
      </c>
      <c r="L4683">
        <f>(I4683/10)/(H4683/122)</f>
        <v>1.5249999999999999</v>
      </c>
      <c r="M4683">
        <f>L4683/MAX($L$2:$L$6948)</f>
        <v>0.125</v>
      </c>
      <c r="N4683">
        <f>D4683*M4683*M4683</f>
        <v>1.7489690159148421E-4</v>
      </c>
      <c r="O4683">
        <f>D4683*G4683</f>
        <v>2.6010935892650897E-2</v>
      </c>
      <c r="P4683">
        <f>I4683/H4683</f>
        <v>0.125</v>
      </c>
      <c r="Q4683">
        <f>D4683*P4683*P4683</f>
        <v>1.7489690159148421E-4</v>
      </c>
      <c r="R4683">
        <f t="shared" si="73"/>
        <v>28</v>
      </c>
    </row>
    <row r="4684" spans="1:18" x14ac:dyDescent="0.3">
      <c r="A4684" t="s">
        <v>1232</v>
      </c>
      <c r="B4684" t="s">
        <v>1233</v>
      </c>
      <c r="C4684">
        <v>5.2288479000934758E-2</v>
      </c>
      <c r="D4684">
        <v>1.307211975023369E-2</v>
      </c>
      <c r="E4684">
        <v>48</v>
      </c>
      <c r="F4684">
        <v>12</v>
      </c>
      <c r="G4684">
        <v>2.2367626271489272</v>
      </c>
      <c r="H4684">
        <v>35</v>
      </c>
      <c r="I4684">
        <v>4</v>
      </c>
      <c r="J4684" cm="1">
        <f t="array" ref="J4684">SUMPRODUCT(--ISNUMBER(SEARCH(A4684, QA_Seed_Keywords!B$2:B$45)))</f>
        <v>0</v>
      </c>
      <c r="K4684" cm="1">
        <f t="array" ref="K4684">SUMPRODUCT(
    (--(C$2:C$100 &gt;= C4684)),
    (--(G$2:G$100 &gt;= G4684)),
    (--(H$2:H$100 &lt;= H4684)),
    (--(I$2:I$100 &gt;= I4684)),
    -- (
        (C$2:C$100 &gt; C4684) +
        (G$2:G$100 &gt; G4684) +
        (H$2:H$100 &lt; H4684) +
        (I$2:I$100 &gt; I4684)
    )
)</f>
        <v>0</v>
      </c>
      <c r="L4684">
        <f>(I4684/10)/(H4684/122)</f>
        <v>1.3942857142857144</v>
      </c>
      <c r="M4684">
        <f>L4684/MAX($L$2:$L$6948)</f>
        <v>0.1142857142857143</v>
      </c>
      <c r="N4684">
        <f>D4684*M4684*M4684</f>
        <v>1.7073789061529721E-4</v>
      </c>
      <c r="O4684">
        <f>D4684*G4684</f>
        <v>2.9239228914938086E-2</v>
      </c>
      <c r="P4684">
        <f>I4684/H4684</f>
        <v>0.11428571428571428</v>
      </c>
      <c r="Q4684">
        <f>D4684*P4684*P4684</f>
        <v>1.7073789061529716E-4</v>
      </c>
      <c r="R4684">
        <f t="shared" si="73"/>
        <v>31</v>
      </c>
    </row>
    <row r="4685" spans="1:18" x14ac:dyDescent="0.3">
      <c r="A4685" t="s">
        <v>2077</v>
      </c>
      <c r="B4685" t="s">
        <v>2077</v>
      </c>
      <c r="C4685">
        <v>2.8682223542898049E-2</v>
      </c>
      <c r="D4685">
        <v>7.1705558857245132E-3</v>
      </c>
      <c r="E4685">
        <v>8</v>
      </c>
      <c r="F4685">
        <v>2</v>
      </c>
      <c r="G4685">
        <v>2.5244446996007079</v>
      </c>
      <c r="H4685">
        <v>26</v>
      </c>
      <c r="I4685">
        <v>4</v>
      </c>
      <c r="J4685" cm="1">
        <f t="array" ref="J4685">SUMPRODUCT(--ISNUMBER(SEARCH(A4685, QA_Seed_Keywords!B$2:B$45)))</f>
        <v>0</v>
      </c>
      <c r="K4685" cm="1">
        <f t="array" ref="K4685">SUMPRODUCT(
    (--(C$2:C$100 &gt;= C4685)),
    (--(G$2:G$100 &gt;= G4685)),
    (--(H$2:H$100 &lt;= H4685)),
    (--(I$2:I$100 &gt;= I4685)),
    -- (
        (C$2:C$100 &gt; C4685) +
        (G$2:G$100 &gt; G4685) +
        (H$2:H$100 &lt; H4685) +
        (I$2:I$100 &gt; I4685)
    )
)</f>
        <v>0</v>
      </c>
      <c r="L4685">
        <f>(I4685/10)/(H4685/122)</f>
        <v>1.8769230769230771</v>
      </c>
      <c r="M4685">
        <f>L4685/MAX($L$2:$L$6948)</f>
        <v>0.15384615384615388</v>
      </c>
      <c r="N4685">
        <f>D4685*M4685*M4685</f>
        <v>1.6971729907040275E-4</v>
      </c>
      <c r="O4685">
        <f>D4685*G4685</f>
        <v>1.8101671798907908E-2</v>
      </c>
      <c r="P4685">
        <f>I4685/H4685</f>
        <v>0.15384615384615385</v>
      </c>
      <c r="Q4685">
        <f>D4685*P4685*P4685</f>
        <v>1.6971729907040269E-4</v>
      </c>
      <c r="R4685">
        <f t="shared" si="73"/>
        <v>22</v>
      </c>
    </row>
    <row r="4686" spans="1:18" x14ac:dyDescent="0.3">
      <c r="A4686" t="s">
        <v>3235</v>
      </c>
      <c r="B4686" t="s">
        <v>3236</v>
      </c>
      <c r="C4686">
        <v>1.6425281869844141E-2</v>
      </c>
      <c r="D4686">
        <v>4.1063204674610344E-3</v>
      </c>
      <c r="E4686">
        <v>4</v>
      </c>
      <c r="F4686">
        <v>1</v>
      </c>
      <c r="G4686">
        <v>2.7757591278816141</v>
      </c>
      <c r="H4686">
        <v>20</v>
      </c>
      <c r="I4686">
        <v>4</v>
      </c>
      <c r="J4686" cm="1">
        <f t="array" ref="J4686">SUMPRODUCT(--ISNUMBER(SEARCH(A4686, QA_Seed_Keywords!B$2:B$45)))</f>
        <v>0</v>
      </c>
      <c r="K4686" cm="1">
        <f t="array" ref="K4686">SUMPRODUCT(
    (--(C$2:C$100 &gt;= C4686)),
    (--(G$2:G$100 &gt;= G4686)),
    (--(H$2:H$100 &lt;= H4686)),
    (--(I$2:I$100 &gt;= I4686)),
    -- (
        (C$2:C$100 &gt; C4686) +
        (G$2:G$100 &gt; G4686) +
        (H$2:H$100 &lt; H4686) +
        (I$2:I$100 &gt; I4686)
    )
)</f>
        <v>0</v>
      </c>
      <c r="L4686">
        <f>(I4686/10)/(H4686/122)</f>
        <v>2.4400000000000004</v>
      </c>
      <c r="M4686">
        <f>L4686/MAX($L$2:$L$6948)</f>
        <v>0.20000000000000004</v>
      </c>
      <c r="N4686">
        <f>D4686*M4686*M4686</f>
        <v>1.6425281869844144E-4</v>
      </c>
      <c r="O4686">
        <f>D4686*G4686</f>
        <v>1.1398156519562063E-2</v>
      </c>
      <c r="P4686">
        <f>I4686/H4686</f>
        <v>0.2</v>
      </c>
      <c r="Q4686">
        <f>D4686*P4686*P4686</f>
        <v>1.6425281869844141E-4</v>
      </c>
      <c r="R4686">
        <f t="shared" si="73"/>
        <v>16</v>
      </c>
    </row>
    <row r="4687" spans="1:18" x14ac:dyDescent="0.3">
      <c r="A4687" t="s">
        <v>509</v>
      </c>
      <c r="B4687" t="s">
        <v>510</v>
      </c>
      <c r="C4687">
        <v>0.10959575011471311</v>
      </c>
      <c r="D4687">
        <v>2.739893752867827E-2</v>
      </c>
      <c r="E4687">
        <v>40</v>
      </c>
      <c r="F4687">
        <v>10</v>
      </c>
      <c r="G4687">
        <v>1.8499896520529151</v>
      </c>
      <c r="H4687">
        <v>52</v>
      </c>
      <c r="I4687">
        <v>4</v>
      </c>
      <c r="J4687" cm="1">
        <f t="array" ref="J4687">SUMPRODUCT(--ISNUMBER(SEARCH(A4687, QA_Seed_Keywords!B$2:B$45)))</f>
        <v>0</v>
      </c>
      <c r="K4687" cm="1">
        <f t="array" ref="K4687">SUMPRODUCT(
    (--(C$2:C$100 &gt;= C4687)),
    (--(G$2:G$100 &gt;= G4687)),
    (--(H$2:H$100 &lt;= H4687)),
    (--(I$2:I$100 &gt;= I4687)),
    -- (
        (C$2:C$100 &gt; C4687) +
        (G$2:G$100 &gt; G4687) +
        (H$2:H$100 &lt; H4687) +
        (I$2:I$100 &gt; I4687)
    )
)</f>
        <v>0</v>
      </c>
      <c r="L4687">
        <f>(I4687/10)/(H4687/122)</f>
        <v>0.93846153846153857</v>
      </c>
      <c r="M4687">
        <f>L4687/MAX($L$2:$L$6948)</f>
        <v>7.6923076923076941E-2</v>
      </c>
      <c r="N4687">
        <f>D4687*M4687*M4687</f>
        <v>1.6212389070223836E-4</v>
      </c>
      <c r="O4687">
        <f>D4687*G4687</f>
        <v>5.0687750905299069E-2</v>
      </c>
      <c r="P4687">
        <f>I4687/H4687</f>
        <v>7.6923076923076927E-2</v>
      </c>
      <c r="Q4687">
        <f>D4687*P4687*P4687</f>
        <v>1.621238907022383E-4</v>
      </c>
      <c r="R4687">
        <f t="shared" si="73"/>
        <v>48</v>
      </c>
    </row>
    <row r="4688" spans="1:18" x14ac:dyDescent="0.3">
      <c r="A4688" t="s">
        <v>1381</v>
      </c>
      <c r="B4688" t="s">
        <v>1382</v>
      </c>
      <c r="C4688">
        <v>4.5851158276850962E-2</v>
      </c>
      <c r="D4688">
        <v>1.146278956921274E-2</v>
      </c>
      <c r="E4688">
        <v>11</v>
      </c>
      <c r="F4688">
        <v>2.75</v>
      </c>
      <c r="G4688">
        <v>2.2649335041156231</v>
      </c>
      <c r="H4688">
        <v>34</v>
      </c>
      <c r="I4688">
        <v>4</v>
      </c>
      <c r="J4688" cm="1">
        <f t="array" ref="J4688">SUMPRODUCT(--ISNUMBER(SEARCH(A4688, QA_Seed_Keywords!B$2:B$45)))</f>
        <v>0</v>
      </c>
      <c r="K4688" cm="1">
        <f t="array" ref="K4688">SUMPRODUCT(
    (--(C$2:C$100 &gt;= C4688)),
    (--(G$2:G$100 &gt;= G4688)),
    (--(H$2:H$100 &lt;= H4688)),
    (--(I$2:I$100 &gt;= I4688)),
    -- (
        (C$2:C$100 &gt; C4688) +
        (G$2:G$100 &gt; G4688) +
        (H$2:H$100 &lt; H4688) +
        (I$2:I$100 &gt; I4688)
    )
)</f>
        <v>0</v>
      </c>
      <c r="L4688">
        <f>(I4688/10)/(H4688/122)</f>
        <v>1.4352941176470591</v>
      </c>
      <c r="M4688">
        <f>L4688/MAX($L$2:$L$6948)</f>
        <v>0.11764705882352944</v>
      </c>
      <c r="N4688">
        <f>D4688*M4688*M4688</f>
        <v>1.5865452690951896E-4</v>
      </c>
      <c r="O4688">
        <f>D4688*G4688</f>
        <v>2.5962456145937025E-2</v>
      </c>
      <c r="P4688">
        <f>I4688/H4688</f>
        <v>0.11764705882352941</v>
      </c>
      <c r="Q4688">
        <f>D4688*P4688*P4688</f>
        <v>1.5865452690951891E-4</v>
      </c>
      <c r="R4688">
        <f t="shared" si="73"/>
        <v>30</v>
      </c>
    </row>
    <row r="4689" spans="1:18" x14ac:dyDescent="0.3">
      <c r="A4689" t="s">
        <v>2183</v>
      </c>
      <c r="B4689" t="s">
        <v>2184</v>
      </c>
      <c r="C4689">
        <v>2.678640794605416E-2</v>
      </c>
      <c r="D4689">
        <v>6.6966019865135409E-3</v>
      </c>
      <c r="E4689">
        <v>7</v>
      </c>
      <c r="F4689">
        <v>1.75</v>
      </c>
      <c r="G4689">
        <v>2.5244446996007079</v>
      </c>
      <c r="H4689">
        <v>26</v>
      </c>
      <c r="I4689">
        <v>4</v>
      </c>
      <c r="J4689" cm="1">
        <f t="array" ref="J4689">SUMPRODUCT(--ISNUMBER(SEARCH(A4689, QA_Seed_Keywords!B$2:B$45)))</f>
        <v>0</v>
      </c>
      <c r="K4689" cm="1">
        <f t="array" ref="K4689">SUMPRODUCT(
    (--(C$2:C$100 &gt;= C4689)),
    (--(G$2:G$100 &gt;= G4689)),
    (--(H$2:H$100 &lt;= H4689)),
    (--(I$2:I$100 &gt;= I4689)),
    -- (
        (C$2:C$100 &gt; C4689) +
        (G$2:G$100 &gt; G4689) +
        (H$2:H$100 &lt; H4689) +
        (I$2:I$100 &gt; I4689)
    )
)</f>
        <v>0</v>
      </c>
      <c r="L4689">
        <f>(I4689/10)/(H4689/122)</f>
        <v>1.8769230769230771</v>
      </c>
      <c r="M4689">
        <f>L4689/MAX($L$2:$L$6948)</f>
        <v>0.15384615384615388</v>
      </c>
      <c r="N4689">
        <f>D4689*M4689*M4689</f>
        <v>1.5849945530209571E-4</v>
      </c>
      <c r="O4689">
        <f>D4689*G4689</f>
        <v>1.6905201390189681E-2</v>
      </c>
      <c r="P4689">
        <f>I4689/H4689</f>
        <v>0.15384615384615385</v>
      </c>
      <c r="Q4689">
        <f>D4689*P4689*P4689</f>
        <v>1.5849945530209566E-4</v>
      </c>
      <c r="R4689">
        <f t="shared" si="73"/>
        <v>22</v>
      </c>
    </row>
    <row r="4690" spans="1:18" x14ac:dyDescent="0.3">
      <c r="A4690" t="s">
        <v>2539</v>
      </c>
      <c r="B4690" t="s">
        <v>2540</v>
      </c>
      <c r="C4690">
        <v>2.2182447513890341E-2</v>
      </c>
      <c r="D4690">
        <v>5.5456118784725852E-3</v>
      </c>
      <c r="E4690">
        <v>5</v>
      </c>
      <c r="F4690">
        <v>1.25</v>
      </c>
      <c r="G4690">
        <v>2.6014057407368361</v>
      </c>
      <c r="H4690">
        <v>24</v>
      </c>
      <c r="I4690">
        <v>4</v>
      </c>
      <c r="J4690" cm="1">
        <f t="array" ref="J4690">SUMPRODUCT(--ISNUMBER(SEARCH(A4690, QA_Seed_Keywords!B$2:B$45)))</f>
        <v>0</v>
      </c>
      <c r="K4690" cm="1">
        <f t="array" ref="K4690">SUMPRODUCT(
    (--(C$2:C$100 &gt;= C4690)),
    (--(G$2:G$100 &gt;= G4690)),
    (--(H$2:H$100 &lt;= H4690)),
    (--(I$2:I$100 &gt;= I4690)),
    -- (
        (C$2:C$100 &gt; C4690) +
        (G$2:G$100 &gt; G4690) +
        (H$2:H$100 &lt; H4690) +
        (I$2:I$100 &gt; I4690)
    )
)</f>
        <v>0</v>
      </c>
      <c r="L4690">
        <f>(I4690/10)/(H4690/122)</f>
        <v>2.0333333333333337</v>
      </c>
      <c r="M4690">
        <f>L4690/MAX($L$2:$L$6948)</f>
        <v>0.16666666666666671</v>
      </c>
      <c r="N4690">
        <f>D4690*M4690*M4690</f>
        <v>1.5404477440201635E-4</v>
      </c>
      <c r="O4690">
        <f>D4690*G4690</f>
        <v>1.4426386576556972E-2</v>
      </c>
      <c r="P4690">
        <f>I4690/H4690</f>
        <v>0.16666666666666666</v>
      </c>
      <c r="Q4690">
        <f>D4690*P4690*P4690</f>
        <v>1.5404477440201624E-4</v>
      </c>
      <c r="R4690">
        <f t="shared" si="73"/>
        <v>20</v>
      </c>
    </row>
    <row r="4691" spans="1:18" x14ac:dyDescent="0.3">
      <c r="A4691" t="s">
        <v>2323</v>
      </c>
      <c r="B4691" t="s">
        <v>2324</v>
      </c>
      <c r="C4691">
        <v>2.460410947909801E-2</v>
      </c>
      <c r="D4691">
        <v>6.1510273697745026E-3</v>
      </c>
      <c r="E4691">
        <v>7</v>
      </c>
      <c r="F4691">
        <v>1.75</v>
      </c>
      <c r="G4691">
        <v>2.5244446996007079</v>
      </c>
      <c r="H4691">
        <v>26</v>
      </c>
      <c r="I4691">
        <v>4</v>
      </c>
      <c r="J4691" cm="1">
        <f t="array" ref="J4691">SUMPRODUCT(--ISNUMBER(SEARCH(A4691, QA_Seed_Keywords!B$2:B$45)))</f>
        <v>0</v>
      </c>
      <c r="K4691" cm="1">
        <f t="array" ref="K4691">SUMPRODUCT(
    (--(C$2:C$100 &gt;= C4691)),
    (--(G$2:G$100 &gt;= G4691)),
    (--(H$2:H$100 &lt;= H4691)),
    (--(I$2:I$100 &gt;= I4691)),
    -- (
        (C$2:C$100 &gt; C4691) +
        (G$2:G$100 &gt; G4691) +
        (H$2:H$100 &lt; H4691) +
        (I$2:I$100 &gt; I4691)
    )
)</f>
        <v>0</v>
      </c>
      <c r="L4691">
        <f>(I4691/10)/(H4691/122)</f>
        <v>1.8769230769230771</v>
      </c>
      <c r="M4691">
        <f>L4691/MAX($L$2:$L$6948)</f>
        <v>0.15384615384615388</v>
      </c>
      <c r="N4691">
        <f>D4691*M4691*M4691</f>
        <v>1.455864466218818E-4</v>
      </c>
      <c r="O4691">
        <f>D4691*G4691</f>
        <v>1.5527928440726127E-2</v>
      </c>
      <c r="P4691">
        <f>I4691/H4691</f>
        <v>0.15384615384615385</v>
      </c>
      <c r="Q4691">
        <f>D4691*P4691*P4691</f>
        <v>1.4558644662188174E-4</v>
      </c>
      <c r="R4691">
        <f t="shared" si="73"/>
        <v>22</v>
      </c>
    </row>
    <row r="4692" spans="1:18" x14ac:dyDescent="0.3">
      <c r="A4692" t="s">
        <v>2532</v>
      </c>
      <c r="B4692" t="s">
        <v>2532</v>
      </c>
      <c r="C4692">
        <v>2.2268858996407001E-2</v>
      </c>
      <c r="D4692">
        <v>2.2268858996407001E-2</v>
      </c>
      <c r="E4692">
        <v>4</v>
      </c>
      <c r="F4692">
        <v>4</v>
      </c>
      <c r="G4692">
        <v>3.1812242359897782</v>
      </c>
      <c r="H4692">
        <v>13</v>
      </c>
      <c r="I4692">
        <v>1</v>
      </c>
      <c r="J4692" cm="1">
        <f t="array" ref="J4692">SUMPRODUCT(--ISNUMBER(SEARCH(A4692, QA_Seed_Keywords!B$2:B$45)))</f>
        <v>0</v>
      </c>
      <c r="K4692" cm="1">
        <f t="array" ref="K4692">SUMPRODUCT(
    (--(C$2:C$100 &gt;= C4692)),
    (--(G$2:G$100 &gt;= G4692)),
    (--(H$2:H$100 &lt;= H4692)),
    (--(I$2:I$100 &gt;= I4692)),
    -- (
        (C$2:C$100 &gt; C4692) +
        (G$2:G$100 &gt; G4692) +
        (H$2:H$100 &lt; H4692) +
        (I$2:I$100 &gt; I4692)
    )
)</f>
        <v>285</v>
      </c>
      <c r="L4692">
        <f>(I4692/10)/(H4692/122)</f>
        <v>0.93846153846153857</v>
      </c>
      <c r="M4692">
        <f>L4692/MAX($L$2:$L$6948)</f>
        <v>7.6923076923076941E-2</v>
      </c>
      <c r="N4692">
        <f>D4692*M4692*M4692</f>
        <v>1.3176839642844385E-4</v>
      </c>
      <c r="O4692">
        <f>D4692*G4692</f>
        <v>7.0842233947208955E-2</v>
      </c>
      <c r="P4692">
        <f>I4692/H4692</f>
        <v>7.6923076923076927E-2</v>
      </c>
      <c r="Q4692">
        <f>D4692*P4692*P4692</f>
        <v>1.317683964284438E-4</v>
      </c>
      <c r="R4692">
        <f t="shared" si="73"/>
        <v>12</v>
      </c>
    </row>
    <row r="4693" spans="1:18" x14ac:dyDescent="0.3">
      <c r="A4693" t="s">
        <v>3309</v>
      </c>
      <c r="B4693" t="s">
        <v>3310</v>
      </c>
      <c r="C4693">
        <v>1.591088755283215E-2</v>
      </c>
      <c r="D4693">
        <v>3.9777218882080384E-3</v>
      </c>
      <c r="E4693">
        <v>5</v>
      </c>
      <c r="F4693">
        <v>1.25</v>
      </c>
      <c r="G4693">
        <v>2.729239112246721</v>
      </c>
      <c r="H4693">
        <v>21</v>
      </c>
      <c r="I4693">
        <v>4</v>
      </c>
      <c r="J4693" cm="1">
        <f t="array" ref="J4693">SUMPRODUCT(--ISNUMBER(SEARCH(A4693, QA_Seed_Keywords!B$2:B$45)))</f>
        <v>0</v>
      </c>
      <c r="K4693" cm="1">
        <f t="array" ref="K4693">SUMPRODUCT(
    (--(C$2:C$100 &gt;= C4693)),
    (--(G$2:G$100 &gt;= G4693)),
    (--(H$2:H$100 &lt;= H4693)),
    (--(I$2:I$100 &gt;= I4693)),
    -- (
        (C$2:C$100 &gt; C4693) +
        (G$2:G$100 &gt; G4693) +
        (H$2:H$100 &lt; H4693) +
        (I$2:I$100 &gt; I4693)
    )
)</f>
        <v>0</v>
      </c>
      <c r="L4693">
        <f>(I4693/10)/(H4693/122)</f>
        <v>2.323809523809524</v>
      </c>
      <c r="M4693">
        <f>L4693/MAX($L$2:$L$6948)</f>
        <v>0.19047619047619049</v>
      </c>
      <c r="N4693">
        <f>D4693*M4693*M4693</f>
        <v>1.4431644038850029E-4</v>
      </c>
      <c r="O4693">
        <f>D4693*G4693</f>
        <v>1.0856154154937257E-2</v>
      </c>
      <c r="P4693">
        <f>I4693/H4693</f>
        <v>0.19047619047619047</v>
      </c>
      <c r="Q4693">
        <f>D4693*P4693*P4693</f>
        <v>1.4431644038850024E-4</v>
      </c>
      <c r="R4693">
        <f t="shared" si="73"/>
        <v>17</v>
      </c>
    </row>
    <row r="4694" spans="1:18" x14ac:dyDescent="0.3">
      <c r="A4694" t="s">
        <v>1993</v>
      </c>
      <c r="B4694" t="s">
        <v>1994</v>
      </c>
      <c r="C4694">
        <v>3.032976393813332E-2</v>
      </c>
      <c r="D4694">
        <v>7.5824409845333309E-3</v>
      </c>
      <c r="E4694">
        <v>8</v>
      </c>
      <c r="F4694">
        <v>2</v>
      </c>
      <c r="G4694">
        <v>2.419084183942882</v>
      </c>
      <c r="H4694">
        <v>29</v>
      </c>
      <c r="I4694">
        <v>4</v>
      </c>
      <c r="J4694" cm="1">
        <f t="array" ref="J4694">SUMPRODUCT(--ISNUMBER(SEARCH(A4694, QA_Seed_Keywords!B$2:B$45)))</f>
        <v>1</v>
      </c>
      <c r="K4694" cm="1">
        <f t="array" ref="K4694">SUMPRODUCT(
    (--(C$2:C$100 &gt;= C4694)),
    (--(G$2:G$100 &gt;= G4694)),
    (--(H$2:H$100 &lt;= H4694)),
    (--(I$2:I$100 &gt;= I4694)),
    -- (
        (C$2:C$100 &gt; C4694) +
        (G$2:G$100 &gt; G4694) +
        (H$2:H$100 &lt; H4694) +
        (I$2:I$100 &gt; I4694)
    )
)</f>
        <v>0</v>
      </c>
      <c r="L4694">
        <f>(I4694/10)/(H4694/122)</f>
        <v>1.6827586206896554</v>
      </c>
      <c r="M4694">
        <f>L4694/MAX($L$2:$L$6948)</f>
        <v>0.13793103448275865</v>
      </c>
      <c r="N4694">
        <f>D4694*M4694*M4694</f>
        <v>1.4425571433119305E-4</v>
      </c>
      <c r="O4694">
        <f>D4694*G4694</f>
        <v>1.8342563061364874E-2</v>
      </c>
      <c r="P4694">
        <f>I4694/H4694</f>
        <v>0.13793103448275862</v>
      </c>
      <c r="Q4694">
        <f>D4694*P4694*P4694</f>
        <v>1.4425571433119297E-4</v>
      </c>
      <c r="R4694">
        <f t="shared" si="73"/>
        <v>25</v>
      </c>
    </row>
    <row r="4695" spans="1:18" x14ac:dyDescent="0.3">
      <c r="A4695" t="s">
        <v>2782</v>
      </c>
      <c r="B4695" t="s">
        <v>2782</v>
      </c>
      <c r="C4695">
        <v>1.971859282415411E-2</v>
      </c>
      <c r="D4695">
        <v>4.9296482060385274E-3</v>
      </c>
      <c r="E4695">
        <v>5</v>
      </c>
      <c r="F4695">
        <v>1.25</v>
      </c>
      <c r="G4695">
        <v>2.6014057407368361</v>
      </c>
      <c r="H4695">
        <v>24</v>
      </c>
      <c r="I4695">
        <v>4</v>
      </c>
      <c r="J4695" cm="1">
        <f t="array" ref="J4695">SUMPRODUCT(--ISNUMBER(SEARCH(A4695, QA_Seed_Keywords!B$2:B$45)))</f>
        <v>0</v>
      </c>
      <c r="K4695" cm="1">
        <f t="array" ref="K4695">SUMPRODUCT(
    (--(C$2:C$100 &gt;= C4695)),
    (--(G$2:G$100 &gt;= G4695)),
    (--(H$2:H$100 &lt;= H4695)),
    (--(I$2:I$100 &gt;= I4695)),
    -- (
        (C$2:C$100 &gt; C4695) +
        (G$2:G$100 &gt; G4695) +
        (H$2:H$100 &lt; H4695) +
        (I$2:I$100 &gt; I4695)
    )
)</f>
        <v>0</v>
      </c>
      <c r="L4695">
        <f>(I4695/10)/(H4695/122)</f>
        <v>2.0333333333333337</v>
      </c>
      <c r="M4695">
        <f>L4695/MAX($L$2:$L$6948)</f>
        <v>0.16666666666666671</v>
      </c>
      <c r="N4695">
        <f>D4695*M4695*M4695</f>
        <v>1.3693467238995918E-4</v>
      </c>
      <c r="O4695">
        <f>D4695*G4695</f>
        <v>1.2824015143001671E-2</v>
      </c>
      <c r="P4695">
        <f>I4695/H4695</f>
        <v>0.16666666666666666</v>
      </c>
      <c r="Q4695">
        <f>D4695*P4695*P4695</f>
        <v>1.3693467238995907E-4</v>
      </c>
      <c r="R4695">
        <f t="shared" si="73"/>
        <v>20</v>
      </c>
    </row>
    <row r="4696" spans="1:18" x14ac:dyDescent="0.3">
      <c r="A4696" t="s">
        <v>3226</v>
      </c>
      <c r="B4696" t="s">
        <v>3227</v>
      </c>
      <c r="C4696">
        <v>1.6479116330751959E-2</v>
      </c>
      <c r="D4696">
        <v>4.1197790826879906E-3</v>
      </c>
      <c r="E4696">
        <v>5</v>
      </c>
      <c r="F4696">
        <v>1.25</v>
      </c>
      <c r="G4696">
        <v>2.6847873496758869</v>
      </c>
      <c r="H4696">
        <v>22</v>
      </c>
      <c r="I4696">
        <v>4</v>
      </c>
      <c r="J4696" cm="1">
        <f t="array" ref="J4696">SUMPRODUCT(--ISNUMBER(SEARCH(A4696, QA_Seed_Keywords!B$2:B$45)))</f>
        <v>0</v>
      </c>
      <c r="K4696" cm="1">
        <f t="array" ref="K4696">SUMPRODUCT(
    (--(C$2:C$100 &gt;= C4696)),
    (--(G$2:G$100 &gt;= G4696)),
    (--(H$2:H$100 &lt;= H4696)),
    (--(I$2:I$100 &gt;= I4696)),
    -- (
        (C$2:C$100 &gt; C4696) +
        (G$2:G$100 &gt; G4696) +
        (H$2:H$100 &lt; H4696) +
        (I$2:I$100 &gt; I4696)
    )
)</f>
        <v>0</v>
      </c>
      <c r="L4696">
        <f>(I4696/10)/(H4696/122)</f>
        <v>2.2181818181818183</v>
      </c>
      <c r="M4696">
        <f>L4696/MAX($L$2:$L$6948)</f>
        <v>0.18181818181818182</v>
      </c>
      <c r="N4696">
        <f>D4696*M4696*M4696</f>
        <v>1.3619104405580135E-4</v>
      </c>
      <c r="O4696">
        <f>D4696*G4696</f>
        <v>1.1060730764660047E-2</v>
      </c>
      <c r="P4696">
        <f>I4696/H4696</f>
        <v>0.18181818181818182</v>
      </c>
      <c r="Q4696">
        <f>D4696*P4696*P4696</f>
        <v>1.3619104405580135E-4</v>
      </c>
      <c r="R4696">
        <f t="shared" si="73"/>
        <v>18</v>
      </c>
    </row>
    <row r="4697" spans="1:18" x14ac:dyDescent="0.3">
      <c r="A4697" t="s">
        <v>1158</v>
      </c>
      <c r="B4697" t="s">
        <v>1159</v>
      </c>
      <c r="C4697">
        <v>5.5357351259031212E-2</v>
      </c>
      <c r="D4697">
        <v>1.38393378147578E-2</v>
      </c>
      <c r="E4697">
        <v>16</v>
      </c>
      <c r="F4697">
        <v>4</v>
      </c>
      <c r="G4697">
        <v>2.0826119473216691</v>
      </c>
      <c r="H4697">
        <v>41</v>
      </c>
      <c r="I4697">
        <v>4</v>
      </c>
      <c r="J4697" cm="1">
        <f t="array" ref="J4697">SUMPRODUCT(--ISNUMBER(SEARCH(A4697, QA_Seed_Keywords!B$2:B$45)))</f>
        <v>0</v>
      </c>
      <c r="K4697" cm="1">
        <f t="array" ref="K4697">SUMPRODUCT(
    (--(C$2:C$100 &gt;= C4697)),
    (--(G$2:G$100 &gt;= G4697)),
    (--(H$2:H$100 &lt;= H4697)),
    (--(I$2:I$100 &gt;= I4697)),
    -- (
        (C$2:C$100 &gt; C4697) +
        (G$2:G$100 &gt; G4697) +
        (H$2:H$100 &lt; H4697) +
        (I$2:I$100 &gt; I4697)
    )
)</f>
        <v>0</v>
      </c>
      <c r="L4697">
        <f>(I4697/10)/(H4697/122)</f>
        <v>1.1902439024390246</v>
      </c>
      <c r="M4697">
        <f>L4697/MAX($L$2:$L$6948)</f>
        <v>9.7560975609756115E-2</v>
      </c>
      <c r="N4697">
        <f>D4697*M4697*M4697</f>
        <v>1.3172480965861088E-4</v>
      </c>
      <c r="O4697">
        <f>D4697*G4697</f>
        <v>2.8821970276035155E-2</v>
      </c>
      <c r="P4697">
        <f>I4697/H4697</f>
        <v>9.7560975609756101E-2</v>
      </c>
      <c r="Q4697">
        <f>D4697*P4697*P4697</f>
        <v>1.3172480965861083E-4</v>
      </c>
      <c r="R4697">
        <f t="shared" si="73"/>
        <v>37</v>
      </c>
    </row>
    <row r="4698" spans="1:18" x14ac:dyDescent="0.3">
      <c r="A4698" t="s">
        <v>2339</v>
      </c>
      <c r="B4698" t="s">
        <v>2339</v>
      </c>
      <c r="C4698">
        <v>2.4374636264133671E-2</v>
      </c>
      <c r="D4698">
        <v>6.0936590660334179E-3</v>
      </c>
      <c r="E4698">
        <v>7</v>
      </c>
      <c r="F4698">
        <v>1.75</v>
      </c>
      <c r="G4698">
        <v>2.452985735618562</v>
      </c>
      <c r="H4698">
        <v>28</v>
      </c>
      <c r="I4698">
        <v>4</v>
      </c>
      <c r="J4698" cm="1">
        <f t="array" ref="J4698">SUMPRODUCT(--ISNUMBER(SEARCH(A4698, QA_Seed_Keywords!B$2:B$45)))</f>
        <v>0</v>
      </c>
      <c r="K4698" cm="1">
        <f t="array" ref="K4698">SUMPRODUCT(
    (--(C$2:C$100 &gt;= C4698)),
    (--(G$2:G$100 &gt;= G4698)),
    (--(H$2:H$100 &lt;= H4698)),
    (--(I$2:I$100 &gt;= I4698)),
    -- (
        (C$2:C$100 &gt; C4698) +
        (G$2:G$100 &gt; G4698) +
        (H$2:H$100 &lt; H4698) +
        (I$2:I$100 &gt; I4698)
    )
)</f>
        <v>0</v>
      </c>
      <c r="L4698">
        <f>(I4698/10)/(H4698/122)</f>
        <v>1.7428571428571429</v>
      </c>
      <c r="M4698">
        <f>L4698/MAX($L$2:$L$6948)</f>
        <v>0.14285714285714288</v>
      </c>
      <c r="N4698">
        <f>D4698*M4698*M4698</f>
        <v>1.2436038910272284E-4</v>
      </c>
      <c r="O4698">
        <f>D4698*G4698</f>
        <v>1.4947658766702704E-2</v>
      </c>
      <c r="P4698">
        <f>I4698/H4698</f>
        <v>0.14285714285714285</v>
      </c>
      <c r="Q4698">
        <f>D4698*P4698*P4698</f>
        <v>1.2436038910272279E-4</v>
      </c>
      <c r="R4698">
        <f t="shared" si="73"/>
        <v>24</v>
      </c>
    </row>
    <row r="4699" spans="1:18" x14ac:dyDescent="0.3">
      <c r="A4699" t="s">
        <v>3238</v>
      </c>
      <c r="B4699" t="s">
        <v>3239</v>
      </c>
      <c r="C4699">
        <v>1.6406318318797471E-2</v>
      </c>
      <c r="D4699">
        <v>4.1015795796993668E-3</v>
      </c>
      <c r="E4699">
        <v>6</v>
      </c>
      <c r="F4699">
        <v>1.5</v>
      </c>
      <c r="G4699">
        <v>2.6422277352570909</v>
      </c>
      <c r="H4699">
        <v>23</v>
      </c>
      <c r="I4699">
        <v>4</v>
      </c>
      <c r="J4699" cm="1">
        <f t="array" ref="J4699">SUMPRODUCT(--ISNUMBER(SEARCH(A4699, QA_Seed_Keywords!B$2:B$45)))</f>
        <v>0</v>
      </c>
      <c r="K4699" cm="1">
        <f t="array" ref="K4699">SUMPRODUCT(
    (--(C$2:C$100 &gt;= C4699)),
    (--(G$2:G$100 &gt;= G4699)),
    (--(H$2:H$100 &lt;= H4699)),
    (--(I$2:I$100 &gt;= I4699)),
    -- (
        (C$2:C$100 &gt; C4699) +
        (G$2:G$100 &gt; G4699) +
        (H$2:H$100 &lt; H4699) +
        (I$2:I$100 &gt; I4699)
    )
)</f>
        <v>0</v>
      </c>
      <c r="L4699">
        <f>(I4699/10)/(H4699/122)</f>
        <v>2.1217391304347828</v>
      </c>
      <c r="M4699">
        <f>L4699/MAX($L$2:$L$6948)</f>
        <v>0.17391304347826089</v>
      </c>
      <c r="N4699">
        <f>D4699*M4699*M4699</f>
        <v>1.2405533700413966E-4</v>
      </c>
      <c r="O4699">
        <f>D4699*G4699</f>
        <v>1.0837307323845788E-2</v>
      </c>
      <c r="P4699">
        <f>I4699/H4699</f>
        <v>0.17391304347826086</v>
      </c>
      <c r="Q4699">
        <f>D4699*P4699*P4699</f>
        <v>1.2405533700413963E-4</v>
      </c>
      <c r="R4699">
        <f t="shared" si="73"/>
        <v>19</v>
      </c>
    </row>
    <row r="4700" spans="1:18" x14ac:dyDescent="0.3">
      <c r="A4700" t="s">
        <v>884</v>
      </c>
      <c r="B4700" t="s">
        <v>884</v>
      </c>
      <c r="C4700">
        <v>6.9362474998295884E-2</v>
      </c>
      <c r="D4700">
        <v>1.7340618749573971E-2</v>
      </c>
      <c r="E4700">
        <v>28</v>
      </c>
      <c r="F4700">
        <v>7</v>
      </c>
      <c r="G4700">
        <v>1.9082585601768911</v>
      </c>
      <c r="H4700">
        <v>49</v>
      </c>
      <c r="I4700">
        <v>4</v>
      </c>
      <c r="J4700" cm="1">
        <f t="array" ref="J4700">SUMPRODUCT(--ISNUMBER(SEARCH(A4700, QA_Seed_Keywords!B$2:B$45)))</f>
        <v>0</v>
      </c>
      <c r="K4700" cm="1">
        <f t="array" ref="K4700">SUMPRODUCT(
    (--(C$2:C$100 &gt;= C4700)),
    (--(G$2:G$100 &gt;= G4700)),
    (--(H$2:H$100 &lt;= H4700)),
    (--(I$2:I$100 &gt;= I4700)),
    -- (
        (C$2:C$100 &gt; C4700) +
        (G$2:G$100 &gt; G4700) +
        (H$2:H$100 &lt; H4700) +
        (I$2:I$100 &gt; I4700)
    )
)</f>
        <v>0</v>
      </c>
      <c r="L4700">
        <f>(I4700/10)/(H4700/122)</f>
        <v>0.99591836734693884</v>
      </c>
      <c r="M4700">
        <f>L4700/MAX($L$2:$L$6948)</f>
        <v>8.1632653061224497E-2</v>
      </c>
      <c r="N4700">
        <f>D4700*M4700*M4700</f>
        <v>1.1555597667354586E-4</v>
      </c>
      <c r="O4700">
        <f>D4700*G4700</f>
        <v>3.3090384167638424E-2</v>
      </c>
      <c r="P4700">
        <f>I4700/H4700</f>
        <v>8.1632653061224483E-2</v>
      </c>
      <c r="Q4700">
        <f>D4700*P4700*P4700</f>
        <v>1.1555597667354582E-4</v>
      </c>
      <c r="R4700">
        <f t="shared" si="73"/>
        <v>45</v>
      </c>
    </row>
    <row r="4701" spans="1:18" x14ac:dyDescent="0.3">
      <c r="A4701" t="s">
        <v>3335</v>
      </c>
      <c r="B4701" t="s">
        <v>3336</v>
      </c>
      <c r="C4701">
        <v>1.5706853757465469E-2</v>
      </c>
      <c r="D4701">
        <v>1.5706853757465469E-2</v>
      </c>
      <c r="E4701">
        <v>16</v>
      </c>
      <c r="F4701">
        <v>16</v>
      </c>
      <c r="G4701">
        <v>3.3353749158170372</v>
      </c>
      <c r="H4701">
        <v>11</v>
      </c>
      <c r="I4701">
        <v>1</v>
      </c>
      <c r="J4701" cm="1">
        <f t="array" ref="J4701">SUMPRODUCT(--ISNUMBER(SEARCH(A4701, QA_Seed_Keywords!B$2:B$45)))</f>
        <v>0</v>
      </c>
      <c r="K4701" cm="1">
        <f t="array" ref="K4701">SUMPRODUCT(
    (--(C$2:C$100 &gt;= C4701)),
    (--(G$2:G$100 &gt;= G4701)),
    (--(H$2:H$100 &lt;= H4701)),
    (--(I$2:I$100 &gt;= I4701)),
    -- (
        (C$2:C$100 &gt; C4701) +
        (G$2:G$100 &gt; G4701) +
        (H$2:H$100 &lt; H4701) +
        (I$2:I$100 &gt; I4701)
    )
)</f>
        <v>285</v>
      </c>
      <c r="L4701">
        <f>(I4701/10)/(H4701/122)</f>
        <v>1.1090909090909091</v>
      </c>
      <c r="M4701">
        <f>L4701/MAX($L$2:$L$6948)</f>
        <v>9.0909090909090912E-2</v>
      </c>
      <c r="N4701">
        <f>D4701*M4701*M4701</f>
        <v>1.2980870873938405E-4</v>
      </c>
      <c r="O4701">
        <f>D4701*G4701</f>
        <v>5.2388246029056902E-2</v>
      </c>
      <c r="P4701">
        <f>I4701/H4701</f>
        <v>9.0909090909090912E-2</v>
      </c>
      <c r="Q4701">
        <f>D4701*P4701*P4701</f>
        <v>1.2980870873938405E-4</v>
      </c>
      <c r="R4701">
        <f t="shared" si="73"/>
        <v>10</v>
      </c>
    </row>
    <row r="4702" spans="1:18" x14ac:dyDescent="0.3">
      <c r="A4702" t="s">
        <v>3195</v>
      </c>
      <c r="B4702" t="s">
        <v>3196</v>
      </c>
      <c r="C4702">
        <v>1.6606087026147669E-2</v>
      </c>
      <c r="D4702">
        <v>4.1515217565369173E-3</v>
      </c>
      <c r="E4702">
        <v>4</v>
      </c>
      <c r="F4702">
        <v>1</v>
      </c>
      <c r="G4702">
        <v>2.6014057407368361</v>
      </c>
      <c r="H4702">
        <v>24</v>
      </c>
      <c r="I4702">
        <v>4</v>
      </c>
      <c r="J4702" cm="1">
        <f t="array" ref="J4702">SUMPRODUCT(--ISNUMBER(SEARCH(A4702, QA_Seed_Keywords!B$2:B$45)))</f>
        <v>0</v>
      </c>
      <c r="K4702" cm="1">
        <f t="array" ref="K4702">SUMPRODUCT(
    (--(C$2:C$100 &gt;= C4702)),
    (--(G$2:G$100 &gt;= G4702)),
    (--(H$2:H$100 &lt;= H4702)),
    (--(I$2:I$100 &gt;= I4702)),
    -- (
        (C$2:C$100 &gt; C4702) +
        (G$2:G$100 &gt; G4702) +
        (H$2:H$100 &lt; H4702) +
        (I$2:I$100 &gt; I4702)
    )
)</f>
        <v>0</v>
      </c>
      <c r="L4702">
        <f>(I4702/10)/(H4702/122)</f>
        <v>2.0333333333333337</v>
      </c>
      <c r="M4702">
        <f>L4702/MAX($L$2:$L$6948)</f>
        <v>0.16666666666666671</v>
      </c>
      <c r="N4702">
        <f>D4702*M4702*M4702</f>
        <v>1.153200487926922E-4</v>
      </c>
      <c r="O4702">
        <f>D4702*G4702</f>
        <v>1.079979253024901E-2</v>
      </c>
      <c r="P4702">
        <f>I4702/H4702</f>
        <v>0.16666666666666666</v>
      </c>
      <c r="Q4702">
        <f>D4702*P4702*P4702</f>
        <v>1.1532004879269214E-4</v>
      </c>
      <c r="R4702">
        <f t="shared" si="73"/>
        <v>20</v>
      </c>
    </row>
    <row r="4703" spans="1:18" x14ac:dyDescent="0.3">
      <c r="A4703" t="s">
        <v>2990</v>
      </c>
      <c r="B4703" t="s">
        <v>2991</v>
      </c>
      <c r="C4703">
        <v>1.7977672557364991E-2</v>
      </c>
      <c r="D4703">
        <v>4.4944181393412469E-3</v>
      </c>
      <c r="E4703">
        <v>5</v>
      </c>
      <c r="F4703">
        <v>1.25</v>
      </c>
      <c r="G4703">
        <v>2.562185027583554</v>
      </c>
      <c r="H4703">
        <v>25</v>
      </c>
      <c r="I4703">
        <v>4</v>
      </c>
      <c r="J4703" cm="1">
        <f t="array" ref="J4703">SUMPRODUCT(--ISNUMBER(SEARCH(A4703, QA_Seed_Keywords!B$2:B$45)))</f>
        <v>0</v>
      </c>
      <c r="K4703" cm="1">
        <f t="array" ref="K4703">SUMPRODUCT(
    (--(C$2:C$100 &gt;= C4703)),
    (--(G$2:G$100 &gt;= G4703)),
    (--(H$2:H$100 &lt;= H4703)),
    (--(I$2:I$100 &gt;= I4703)),
    -- (
        (C$2:C$100 &gt; C4703) +
        (G$2:G$100 &gt; G4703) +
        (H$2:H$100 &lt; H4703) +
        (I$2:I$100 &gt; I4703)
    )
)</f>
        <v>0</v>
      </c>
      <c r="L4703">
        <f>(I4703/10)/(H4703/122)</f>
        <v>1.952</v>
      </c>
      <c r="M4703">
        <f>L4703/MAX($L$2:$L$6948)</f>
        <v>0.16</v>
      </c>
      <c r="N4703">
        <f>D4703*M4703*M4703</f>
        <v>1.1505710436713593E-4</v>
      </c>
      <c r="O4703">
        <f>D4703*G4703</f>
        <v>1.1515530864320079E-2</v>
      </c>
      <c r="P4703">
        <f>I4703/H4703</f>
        <v>0.16</v>
      </c>
      <c r="Q4703">
        <f>D4703*P4703*P4703</f>
        <v>1.1505710436713593E-4</v>
      </c>
      <c r="R4703">
        <f t="shared" si="73"/>
        <v>21</v>
      </c>
    </row>
    <row r="4704" spans="1:18" x14ac:dyDescent="0.3">
      <c r="A4704" t="s">
        <v>2361</v>
      </c>
      <c r="B4704" t="s">
        <v>2362</v>
      </c>
      <c r="C4704">
        <v>2.4156816573010071E-2</v>
      </c>
      <c r="D4704">
        <v>6.0392041432525186E-3</v>
      </c>
      <c r="E4704">
        <v>7</v>
      </c>
      <c r="F4704">
        <v>1.75</v>
      </c>
      <c r="G4704">
        <v>2.419084183942882</v>
      </c>
      <c r="H4704">
        <v>29</v>
      </c>
      <c r="I4704">
        <v>4</v>
      </c>
      <c r="J4704" cm="1">
        <f t="array" ref="J4704">SUMPRODUCT(--ISNUMBER(SEARCH(A4704, QA_Seed_Keywords!B$2:B$45)))</f>
        <v>0</v>
      </c>
      <c r="K4704" cm="1">
        <f t="array" ref="K4704">SUMPRODUCT(
    (--(C$2:C$100 &gt;= C4704)),
    (--(G$2:G$100 &gt;= G4704)),
    (--(H$2:H$100 &lt;= H4704)),
    (--(I$2:I$100 &gt;= I4704)),
    -- (
        (C$2:C$100 &gt; C4704) +
        (G$2:G$100 &gt; G4704) +
        (H$2:H$100 &lt; H4704) +
        (I$2:I$100 &gt; I4704)
    )
)</f>
        <v>0</v>
      </c>
      <c r="L4704">
        <f>(I4704/10)/(H4704/122)</f>
        <v>1.6827586206896554</v>
      </c>
      <c r="M4704">
        <f>L4704/MAX($L$2:$L$6948)</f>
        <v>0.13793103448275865</v>
      </c>
      <c r="N4704">
        <f>D4704*M4704*M4704</f>
        <v>1.1489567930088031E-4</v>
      </c>
      <c r="O4704">
        <f>D4704*G4704</f>
        <v>1.4609343226544492E-2</v>
      </c>
      <c r="P4704">
        <f>I4704/H4704</f>
        <v>0.13793103448275862</v>
      </c>
      <c r="Q4704">
        <f>D4704*P4704*P4704</f>
        <v>1.1489567930088027E-4</v>
      </c>
      <c r="R4704">
        <f t="shared" si="73"/>
        <v>25</v>
      </c>
    </row>
    <row r="4705" spans="1:18" x14ac:dyDescent="0.3">
      <c r="A4705" t="s">
        <v>4400</v>
      </c>
      <c r="B4705" t="s">
        <v>4401</v>
      </c>
      <c r="C4705">
        <v>1.0475296767559039E-2</v>
      </c>
      <c r="D4705">
        <v>1.0475296767559039E-2</v>
      </c>
      <c r="E4705">
        <v>2</v>
      </c>
      <c r="F4705">
        <v>2</v>
      </c>
      <c r="G4705">
        <v>3.5176964726109912</v>
      </c>
      <c r="H4705">
        <v>9</v>
      </c>
      <c r="I4705">
        <v>1</v>
      </c>
      <c r="J4705" cm="1">
        <f t="array" ref="J4705">SUMPRODUCT(--ISNUMBER(SEARCH(A4705, QA_Seed_Keywords!B$2:B$45)))</f>
        <v>0</v>
      </c>
      <c r="K4705" cm="1">
        <f t="array" ref="K4705">SUMPRODUCT(
    (--(C$2:C$100 &gt;= C4705)),
    (--(G$2:G$100 &gt;= G4705)),
    (--(H$2:H$100 &lt;= H4705)),
    (--(I$2:I$100 &gt;= I4705)),
    -- (
        (C$2:C$100 &gt; C4705) +
        (G$2:G$100 &gt; G4705) +
        (H$2:H$100 &lt; H4705) +
        (I$2:I$100 &gt; I4705)
    )
)</f>
        <v>285</v>
      </c>
      <c r="L4705">
        <f>(I4705/10)/(H4705/122)</f>
        <v>1.3555555555555556</v>
      </c>
      <c r="M4705">
        <f>L4705/MAX($L$2:$L$6948)</f>
        <v>0.11111111111111112</v>
      </c>
      <c r="N4705">
        <f>D4705*M4705*M4705</f>
        <v>1.2932465145134618E-4</v>
      </c>
      <c r="O4705">
        <f>D4705*G4705</f>
        <v>3.684891448879575E-2</v>
      </c>
      <c r="P4705">
        <f>I4705/H4705</f>
        <v>0.1111111111111111</v>
      </c>
      <c r="Q4705">
        <f>D4705*P4705*P4705</f>
        <v>1.2932465145134615E-4</v>
      </c>
      <c r="R4705">
        <f t="shared" si="73"/>
        <v>8</v>
      </c>
    </row>
    <row r="4706" spans="1:18" x14ac:dyDescent="0.3">
      <c r="A4706" t="s">
        <v>4402</v>
      </c>
      <c r="B4706" t="s">
        <v>4402</v>
      </c>
      <c r="C4706">
        <v>1.0475296767559039E-2</v>
      </c>
      <c r="D4706">
        <v>1.0475296767559039E-2</v>
      </c>
      <c r="E4706">
        <v>2</v>
      </c>
      <c r="F4706">
        <v>2</v>
      </c>
      <c r="G4706">
        <v>3.5176964726109912</v>
      </c>
      <c r="H4706">
        <v>9</v>
      </c>
      <c r="I4706">
        <v>1</v>
      </c>
      <c r="J4706" cm="1">
        <f t="array" ref="J4706">SUMPRODUCT(--ISNUMBER(SEARCH(A4706, QA_Seed_Keywords!B$2:B$45)))</f>
        <v>0</v>
      </c>
      <c r="K4706" cm="1">
        <f t="array" ref="K4706">SUMPRODUCT(
    (--(C$2:C$100 &gt;= C4706)),
    (--(G$2:G$100 &gt;= G4706)),
    (--(H$2:H$100 &lt;= H4706)),
    (--(I$2:I$100 &gt;= I4706)),
    -- (
        (C$2:C$100 &gt; C4706) +
        (G$2:G$100 &gt; G4706) +
        (H$2:H$100 &lt; H4706) +
        (I$2:I$100 &gt; I4706)
    )
)</f>
        <v>285</v>
      </c>
      <c r="L4706">
        <f>(I4706/10)/(H4706/122)</f>
        <v>1.3555555555555556</v>
      </c>
      <c r="M4706">
        <f>L4706/MAX($L$2:$L$6948)</f>
        <v>0.11111111111111112</v>
      </c>
      <c r="N4706">
        <f>D4706*M4706*M4706</f>
        <v>1.2932465145134618E-4</v>
      </c>
      <c r="O4706">
        <f>D4706*G4706</f>
        <v>3.684891448879575E-2</v>
      </c>
      <c r="P4706">
        <f>I4706/H4706</f>
        <v>0.1111111111111111</v>
      </c>
      <c r="Q4706">
        <f>D4706*P4706*P4706</f>
        <v>1.2932465145134615E-4</v>
      </c>
      <c r="R4706">
        <f t="shared" si="73"/>
        <v>8</v>
      </c>
    </row>
    <row r="4707" spans="1:18" x14ac:dyDescent="0.3">
      <c r="A4707" t="s">
        <v>3206</v>
      </c>
      <c r="B4707" t="s">
        <v>3207</v>
      </c>
      <c r="C4707">
        <v>1.6526928664029859E-2</v>
      </c>
      <c r="D4707">
        <v>4.1317321660074647E-3</v>
      </c>
      <c r="E4707">
        <v>5</v>
      </c>
      <c r="F4707">
        <v>1.25</v>
      </c>
      <c r="G4707">
        <v>2.6014057407368361</v>
      </c>
      <c r="H4707">
        <v>24</v>
      </c>
      <c r="I4707">
        <v>4</v>
      </c>
      <c r="J4707" cm="1">
        <f t="array" ref="J4707">SUMPRODUCT(--ISNUMBER(SEARCH(A4707, QA_Seed_Keywords!B$2:B$45)))</f>
        <v>0</v>
      </c>
      <c r="K4707" cm="1">
        <f t="array" ref="K4707">SUMPRODUCT(
    (--(C$2:C$100 &gt;= C4707)),
    (--(G$2:G$100 &gt;= G4707)),
    (--(H$2:H$100 &lt;= H4707)),
    (--(I$2:I$100 &gt;= I4707)),
    -- (
        (C$2:C$100 &gt; C4707) +
        (G$2:G$100 &gt; G4707) +
        (H$2:H$100 &lt; H4707) +
        (I$2:I$100 &gt; I4707)
    )
)</f>
        <v>0</v>
      </c>
      <c r="L4707">
        <f>(I4707/10)/(H4707/122)</f>
        <v>2.0333333333333337</v>
      </c>
      <c r="M4707">
        <f>L4707/MAX($L$2:$L$6948)</f>
        <v>0.16666666666666671</v>
      </c>
      <c r="N4707">
        <f>D4707*M4707*M4707</f>
        <v>1.1477033794465186E-4</v>
      </c>
      <c r="O4707">
        <f>D4707*G4707</f>
        <v>1.074831177583886E-2</v>
      </c>
      <c r="P4707">
        <f>I4707/H4707</f>
        <v>0.16666666666666666</v>
      </c>
      <c r="Q4707">
        <f>D4707*P4707*P4707</f>
        <v>1.147703379446518E-4</v>
      </c>
      <c r="R4707">
        <f t="shared" si="73"/>
        <v>20</v>
      </c>
    </row>
    <row r="4708" spans="1:18" x14ac:dyDescent="0.3">
      <c r="A4708" t="s">
        <v>1494</v>
      </c>
      <c r="B4708" t="s">
        <v>1494</v>
      </c>
      <c r="C4708">
        <v>4.2506448855716028E-2</v>
      </c>
      <c r="D4708">
        <v>1.062661221392901E-2</v>
      </c>
      <c r="E4708">
        <v>14</v>
      </c>
      <c r="F4708">
        <v>3.5</v>
      </c>
      <c r="G4708">
        <v>2.1314021114910999</v>
      </c>
      <c r="H4708">
        <v>39</v>
      </c>
      <c r="I4708">
        <v>4</v>
      </c>
      <c r="J4708" cm="1">
        <f t="array" ref="J4708">SUMPRODUCT(--ISNUMBER(SEARCH(A4708, QA_Seed_Keywords!B$2:B$45)))</f>
        <v>0</v>
      </c>
      <c r="K4708" cm="1">
        <f t="array" ref="K4708">SUMPRODUCT(
    (--(C$2:C$100 &gt;= C4708)),
    (--(G$2:G$100 &gt;= G4708)),
    (--(H$2:H$100 &lt;= H4708)),
    (--(I$2:I$100 &gt;= I4708)),
    -- (
        (C$2:C$100 &gt; C4708) +
        (G$2:G$100 &gt; G4708) +
        (H$2:H$100 &lt; H4708) +
        (I$2:I$100 &gt; I4708)
    )
)</f>
        <v>0</v>
      </c>
      <c r="L4708">
        <f>(I4708/10)/(H4708/122)</f>
        <v>1.2512820512820513</v>
      </c>
      <c r="M4708">
        <f>L4708/MAX($L$2:$L$6948)</f>
        <v>0.10256410256410257</v>
      </c>
      <c r="N4708">
        <f>D4708*M4708*M4708</f>
        <v>1.1178553282239592E-4</v>
      </c>
      <c r="O4708">
        <f>D4708*G4708</f>
        <v>2.2649583710765406E-2</v>
      </c>
      <c r="P4708">
        <f>I4708/H4708</f>
        <v>0.10256410256410256</v>
      </c>
      <c r="Q4708">
        <f>D4708*P4708*P4708</f>
        <v>1.1178553282239591E-4</v>
      </c>
      <c r="R4708">
        <f t="shared" si="73"/>
        <v>35</v>
      </c>
    </row>
    <row r="4709" spans="1:18" x14ac:dyDescent="0.3">
      <c r="A4709" t="s">
        <v>1249</v>
      </c>
      <c r="B4709" t="s">
        <v>1250</v>
      </c>
      <c r="C4709">
        <v>5.1659752634785998E-2</v>
      </c>
      <c r="D4709">
        <v>1.2914938158696499E-2</v>
      </c>
      <c r="E4709">
        <v>17</v>
      </c>
      <c r="F4709">
        <v>4.25</v>
      </c>
      <c r="G4709">
        <v>2.036091931686776</v>
      </c>
      <c r="H4709">
        <v>43</v>
      </c>
      <c r="I4709">
        <v>4</v>
      </c>
      <c r="J4709" cm="1">
        <f t="array" ref="J4709">SUMPRODUCT(--ISNUMBER(SEARCH(A4709, QA_Seed_Keywords!B$2:B$45)))</f>
        <v>0</v>
      </c>
      <c r="K4709" cm="1">
        <f t="array" ref="K4709">SUMPRODUCT(
    (--(C$2:C$100 &gt;= C4709)),
    (--(G$2:G$100 &gt;= G4709)),
    (--(H$2:H$100 &lt;= H4709)),
    (--(I$2:I$100 &gt;= I4709)),
    -- (
        (C$2:C$100 &gt; C4709) +
        (G$2:G$100 &gt; G4709) +
        (H$2:H$100 &lt; H4709) +
        (I$2:I$100 &gt; I4709)
    )
)</f>
        <v>0</v>
      </c>
      <c r="L4709">
        <f>(I4709/10)/(H4709/122)</f>
        <v>1.1348837209302327</v>
      </c>
      <c r="M4709">
        <f>L4709/MAX($L$2:$L$6948)</f>
        <v>9.3023255813953501E-2</v>
      </c>
      <c r="N4709">
        <f>D4709*M4709*M4709</f>
        <v>1.1175717173561063E-4</v>
      </c>
      <c r="O4709">
        <f>D4709*G4709</f>
        <v>2.6296001383155611E-2</v>
      </c>
      <c r="P4709">
        <f>I4709/H4709</f>
        <v>9.3023255813953487E-2</v>
      </c>
      <c r="Q4709">
        <f>D4709*P4709*P4709</f>
        <v>1.1175717173561059E-4</v>
      </c>
      <c r="R4709">
        <f t="shared" si="73"/>
        <v>39</v>
      </c>
    </row>
    <row r="4710" spans="1:18" x14ac:dyDescent="0.3">
      <c r="A4710" t="s">
        <v>1681</v>
      </c>
      <c r="B4710" t="s">
        <v>1682</v>
      </c>
      <c r="C4710">
        <v>3.716110258825827E-2</v>
      </c>
      <c r="D4710">
        <v>9.2902756470645675E-3</v>
      </c>
      <c r="E4710">
        <v>8</v>
      </c>
      <c r="F4710">
        <v>2</v>
      </c>
      <c r="G4710">
        <v>2.182695405878651</v>
      </c>
      <c r="H4710">
        <v>37</v>
      </c>
      <c r="I4710">
        <v>4</v>
      </c>
      <c r="J4710" cm="1">
        <f t="array" ref="J4710">SUMPRODUCT(--ISNUMBER(SEARCH(A4710, QA_Seed_Keywords!B$2:B$45)))</f>
        <v>0</v>
      </c>
      <c r="K4710" cm="1">
        <f t="array" ref="K4710">SUMPRODUCT(
    (--(C$2:C$100 &gt;= C4710)),
    (--(G$2:G$100 &gt;= G4710)),
    (--(H$2:H$100 &lt;= H4710)),
    (--(I$2:I$100 &gt;= I4710)),
    -- (
        (C$2:C$100 &gt; C4710) +
        (G$2:G$100 &gt; G4710) +
        (H$2:H$100 &lt; H4710) +
        (I$2:I$100 &gt; I4710)
    )
)</f>
        <v>0</v>
      </c>
      <c r="L4710">
        <f>(I4710/10)/(H4710/122)</f>
        <v>1.318918918918919</v>
      </c>
      <c r="M4710">
        <f>L4710/MAX($L$2:$L$6948)</f>
        <v>0.10810810810810811</v>
      </c>
      <c r="N4710">
        <f>D4710*M4710*M4710</f>
        <v>1.0857882421697085E-4</v>
      </c>
      <c r="O4710">
        <f>D4710*G4710</f>
        <v>2.0277841974194143E-2</v>
      </c>
      <c r="P4710">
        <f>I4710/H4710</f>
        <v>0.10810810810810811</v>
      </c>
      <c r="Q4710">
        <f>D4710*P4710*P4710</f>
        <v>1.0857882421697085E-4</v>
      </c>
      <c r="R4710">
        <f t="shared" si="73"/>
        <v>33</v>
      </c>
    </row>
    <row r="4711" spans="1:18" x14ac:dyDescent="0.3">
      <c r="A4711" t="s">
        <v>1296</v>
      </c>
      <c r="B4711" t="s">
        <v>1296</v>
      </c>
      <c r="C4711">
        <v>5.0116902711460139E-2</v>
      </c>
      <c r="D4711">
        <v>1.2529225677865029E-2</v>
      </c>
      <c r="E4711">
        <v>16</v>
      </c>
      <c r="F4711">
        <v>4</v>
      </c>
      <c r="G4711">
        <v>2.036091931686776</v>
      </c>
      <c r="H4711">
        <v>43</v>
      </c>
      <c r="I4711">
        <v>4</v>
      </c>
      <c r="J4711" cm="1">
        <f t="array" ref="J4711">SUMPRODUCT(--ISNUMBER(SEARCH(A4711, QA_Seed_Keywords!B$2:B$45)))</f>
        <v>0</v>
      </c>
      <c r="K4711" cm="1">
        <f t="array" ref="K4711">SUMPRODUCT(
    (--(C$2:C$100 &gt;= C4711)),
    (--(G$2:G$100 &gt;= G4711)),
    (--(H$2:H$100 &lt;= H4711)),
    (--(I$2:I$100 &gt;= I4711)),
    -- (
        (C$2:C$100 &gt; C4711) +
        (G$2:G$100 &gt; G4711) +
        (H$2:H$100 &lt; H4711) +
        (I$2:I$100 &gt; I4711)
    )
)</f>
        <v>0</v>
      </c>
      <c r="L4711">
        <f>(I4711/10)/(H4711/122)</f>
        <v>1.1348837209302327</v>
      </c>
      <c r="M4711">
        <f>L4711/MAX($L$2:$L$6948)</f>
        <v>9.3023255813953501E-2</v>
      </c>
      <c r="N4711">
        <f>D4711*M4711*M4711</f>
        <v>1.0841947584956221E-4</v>
      </c>
      <c r="O4711">
        <f>D4711*G4711</f>
        <v>2.5510655312983764E-2</v>
      </c>
      <c r="P4711">
        <f>I4711/H4711</f>
        <v>9.3023255813953487E-2</v>
      </c>
      <c r="Q4711">
        <f>D4711*P4711*P4711</f>
        <v>1.0841947584956217E-4</v>
      </c>
      <c r="R4711">
        <f t="shared" si="73"/>
        <v>39</v>
      </c>
    </row>
    <row r="4712" spans="1:18" x14ac:dyDescent="0.3">
      <c r="A4712" t="s">
        <v>2259</v>
      </c>
      <c r="B4712" t="s">
        <v>2259</v>
      </c>
      <c r="C4712">
        <v>2.5760503243689521E-2</v>
      </c>
      <c r="D4712">
        <v>6.440125810922381E-3</v>
      </c>
      <c r="E4712">
        <v>6</v>
      </c>
      <c r="F4712">
        <v>1.5</v>
      </c>
      <c r="G4712">
        <v>2.3545456628053101</v>
      </c>
      <c r="H4712">
        <v>31</v>
      </c>
      <c r="I4712">
        <v>4</v>
      </c>
      <c r="J4712" cm="1">
        <f t="array" ref="J4712">SUMPRODUCT(--ISNUMBER(SEARCH(A4712, QA_Seed_Keywords!B$2:B$45)))</f>
        <v>0</v>
      </c>
      <c r="K4712" cm="1">
        <f t="array" ref="K4712">SUMPRODUCT(
    (--(C$2:C$100 &gt;= C4712)),
    (--(G$2:G$100 &gt;= G4712)),
    (--(H$2:H$100 &lt;= H4712)),
    (--(I$2:I$100 &gt;= I4712)),
    -- (
        (C$2:C$100 &gt; C4712) +
        (G$2:G$100 &gt; G4712) +
        (H$2:H$100 &lt; H4712) +
        (I$2:I$100 &gt; I4712)
    )
)</f>
        <v>0</v>
      </c>
      <c r="L4712">
        <f>(I4712/10)/(H4712/122)</f>
        <v>1.5741935483870968</v>
      </c>
      <c r="M4712">
        <f>L4712/MAX($L$2:$L$6948)</f>
        <v>0.12903225806451613</v>
      </c>
      <c r="N4712">
        <f>D4712*M4712*M4712</f>
        <v>1.0722373878746939E-4</v>
      </c>
      <c r="O4712">
        <f>D4712*G4712</f>
        <v>1.5163570296027823E-2</v>
      </c>
      <c r="P4712">
        <f>I4712/H4712</f>
        <v>0.12903225806451613</v>
      </c>
      <c r="Q4712">
        <f>D4712*P4712*P4712</f>
        <v>1.0722373878746939E-4</v>
      </c>
      <c r="R4712">
        <f t="shared" si="73"/>
        <v>27</v>
      </c>
    </row>
    <row r="4713" spans="1:18" x14ac:dyDescent="0.3">
      <c r="A4713" t="s">
        <v>4415</v>
      </c>
      <c r="B4713" t="s">
        <v>4416</v>
      </c>
      <c r="C4713">
        <v>1.044543069975676E-2</v>
      </c>
      <c r="D4713">
        <v>1.044543069975676E-2</v>
      </c>
      <c r="E4713">
        <v>2</v>
      </c>
      <c r="F4713">
        <v>2</v>
      </c>
      <c r="G4713">
        <v>3.5176964726109912</v>
      </c>
      <c r="H4713">
        <v>9</v>
      </c>
      <c r="I4713">
        <v>1</v>
      </c>
      <c r="J4713" cm="1">
        <f t="array" ref="J4713">SUMPRODUCT(--ISNUMBER(SEARCH(A4713, QA_Seed_Keywords!B$2:B$45)))</f>
        <v>0</v>
      </c>
      <c r="K4713" cm="1">
        <f t="array" ref="K4713">SUMPRODUCT(
    (--(C$2:C$100 &gt;= C4713)),
    (--(G$2:G$100 &gt;= G4713)),
    (--(H$2:H$100 &lt;= H4713)),
    (--(I$2:I$100 &gt;= I4713)),
    -- (
        (C$2:C$100 &gt; C4713) +
        (G$2:G$100 &gt; G4713) +
        (H$2:H$100 &lt; H4713) +
        (I$2:I$100 &gt; I4713)
    )
)</f>
        <v>285</v>
      </c>
      <c r="L4713">
        <f>(I4713/10)/(H4713/122)</f>
        <v>1.3555555555555556</v>
      </c>
      <c r="M4713">
        <f>L4713/MAX($L$2:$L$6948)</f>
        <v>0.11111111111111112</v>
      </c>
      <c r="N4713">
        <f>D4713*M4713*M4713</f>
        <v>1.289559345648983E-4</v>
      </c>
      <c r="O4713">
        <f>D4713*G4713</f>
        <v>3.6743854727436909E-2</v>
      </c>
      <c r="P4713">
        <f>I4713/H4713</f>
        <v>0.1111111111111111</v>
      </c>
      <c r="Q4713">
        <f>D4713*P4713*P4713</f>
        <v>1.2895593456489825E-4</v>
      </c>
      <c r="R4713">
        <f t="shared" si="73"/>
        <v>8</v>
      </c>
    </row>
    <row r="4714" spans="1:18" x14ac:dyDescent="0.3">
      <c r="A4714" t="s">
        <v>1805</v>
      </c>
      <c r="B4714" t="s">
        <v>1806</v>
      </c>
      <c r="C4714">
        <v>3.4471934367645021E-2</v>
      </c>
      <c r="D4714">
        <v>8.6179835919112553E-3</v>
      </c>
      <c r="E4714">
        <v>10</v>
      </c>
      <c r="F4714">
        <v>2.5</v>
      </c>
      <c r="G4714">
        <v>2.2093636529608118</v>
      </c>
      <c r="H4714">
        <v>36</v>
      </c>
      <c r="I4714">
        <v>4</v>
      </c>
      <c r="J4714" cm="1">
        <f t="array" ref="J4714">SUMPRODUCT(--ISNUMBER(SEARCH(A4714, QA_Seed_Keywords!B$2:B$45)))</f>
        <v>0</v>
      </c>
      <c r="K4714" cm="1">
        <f t="array" ref="K4714">SUMPRODUCT(
    (--(C$2:C$100 &gt;= C4714)),
    (--(G$2:G$100 &gt;= G4714)),
    (--(H$2:H$100 &lt;= H4714)),
    (--(I$2:I$100 &gt;= I4714)),
    -- (
        (C$2:C$100 &gt; C4714) +
        (G$2:G$100 &gt; G4714) +
        (H$2:H$100 &lt; H4714) +
        (I$2:I$100 &gt; I4714)
    )
)</f>
        <v>0</v>
      </c>
      <c r="L4714">
        <f>(I4714/10)/(H4714/122)</f>
        <v>1.3555555555555556</v>
      </c>
      <c r="M4714">
        <f>L4714/MAX($L$2:$L$6948)</f>
        <v>0.11111111111111112</v>
      </c>
      <c r="N4714">
        <f>D4714*M4714*M4714</f>
        <v>1.0639485915939823E-4</v>
      </c>
      <c r="O4714">
        <f>D4714*G4714</f>
        <v>1.904025970978139E-2</v>
      </c>
      <c r="P4714">
        <f>I4714/H4714</f>
        <v>0.1111111111111111</v>
      </c>
      <c r="Q4714">
        <f>D4714*P4714*P4714</f>
        <v>1.0639485915939821E-4</v>
      </c>
      <c r="R4714">
        <f t="shared" si="73"/>
        <v>32</v>
      </c>
    </row>
    <row r="4715" spans="1:18" x14ac:dyDescent="0.3">
      <c r="A4715" t="s">
        <v>1566</v>
      </c>
      <c r="B4715" t="s">
        <v>1567</v>
      </c>
      <c r="C4715">
        <v>4.0184889778361113E-2</v>
      </c>
      <c r="D4715">
        <v>1.004622244459028E-2</v>
      </c>
      <c r="E4715">
        <v>16</v>
      </c>
      <c r="F4715">
        <v>4</v>
      </c>
      <c r="G4715">
        <v>2.1314021114910999</v>
      </c>
      <c r="H4715">
        <v>39</v>
      </c>
      <c r="I4715">
        <v>4</v>
      </c>
      <c r="J4715" cm="1">
        <f t="array" ref="J4715">SUMPRODUCT(--ISNUMBER(SEARCH(A4715, QA_Seed_Keywords!B$2:B$45)))</f>
        <v>0</v>
      </c>
      <c r="K4715" cm="1">
        <f t="array" ref="K4715">SUMPRODUCT(
    (--(C$2:C$100 &gt;= C4715)),
    (--(G$2:G$100 &gt;= G4715)),
    (--(H$2:H$100 &lt;= H4715)),
    (--(I$2:I$100 &gt;= I4715)),
    -- (
        (C$2:C$100 &gt; C4715) +
        (G$2:G$100 &gt; G4715) +
        (H$2:H$100 &lt; H4715) +
        (I$2:I$100 &gt; I4715)
    )
)</f>
        <v>0</v>
      </c>
      <c r="L4715">
        <f>(I4715/10)/(H4715/122)</f>
        <v>1.2512820512820513</v>
      </c>
      <c r="M4715">
        <f>L4715/MAX($L$2:$L$6948)</f>
        <v>0.10256410256410257</v>
      </c>
      <c r="N4715">
        <f>D4715*M4715*M4715</f>
        <v>1.0568018350653815E-4</v>
      </c>
      <c r="O4715">
        <f>D4715*G4715</f>
        <v>2.1412539730909001E-2</v>
      </c>
      <c r="P4715">
        <f>I4715/H4715</f>
        <v>0.10256410256410256</v>
      </c>
      <c r="Q4715">
        <f>D4715*P4715*P4715</f>
        <v>1.0568018350653811E-4</v>
      </c>
      <c r="R4715">
        <f t="shared" si="73"/>
        <v>35</v>
      </c>
    </row>
    <row r="4716" spans="1:18" x14ac:dyDescent="0.3">
      <c r="A4716" t="s">
        <v>1061</v>
      </c>
      <c r="B4716" t="s">
        <v>1062</v>
      </c>
      <c r="C4716">
        <v>5.970715557248843E-2</v>
      </c>
      <c r="D4716">
        <v>1.4926788893122111E-2</v>
      </c>
      <c r="E4716">
        <v>18</v>
      </c>
      <c r="F4716">
        <v>4.5</v>
      </c>
      <c r="G4716">
        <v>1.9284612674944099</v>
      </c>
      <c r="H4716">
        <v>48</v>
      </c>
      <c r="I4716">
        <v>4</v>
      </c>
      <c r="J4716" cm="1">
        <f t="array" ref="J4716">SUMPRODUCT(--ISNUMBER(SEARCH(A4716, QA_Seed_Keywords!B$2:B$45)))</f>
        <v>0</v>
      </c>
      <c r="K4716" cm="1">
        <f t="array" ref="K4716">SUMPRODUCT(
    (--(C$2:C$100 &gt;= C4716)),
    (--(G$2:G$100 &gt;= G4716)),
    (--(H$2:H$100 &lt;= H4716)),
    (--(I$2:I$100 &gt;= I4716)),
    -- (
        (C$2:C$100 &gt; C4716) +
        (G$2:G$100 &gt; G4716) +
        (H$2:H$100 &lt; H4716) +
        (I$2:I$100 &gt; I4716)
    )
)</f>
        <v>0</v>
      </c>
      <c r="L4716">
        <f>(I4716/10)/(H4716/122)</f>
        <v>1.0166666666666668</v>
      </c>
      <c r="M4716">
        <f>L4716/MAX($L$2:$L$6948)</f>
        <v>8.3333333333333356E-2</v>
      </c>
      <c r="N4716">
        <f>D4716*M4716*M4716</f>
        <v>1.0365825620223693E-4</v>
      </c>
      <c r="O4716">
        <f>D4716*G4716</f>
        <v>2.8785734228451747E-2</v>
      </c>
      <c r="P4716">
        <f>I4716/H4716</f>
        <v>8.3333333333333329E-2</v>
      </c>
      <c r="Q4716">
        <f>D4716*P4716*P4716</f>
        <v>1.0365825620223686E-4</v>
      </c>
      <c r="R4716">
        <f t="shared" si="73"/>
        <v>44</v>
      </c>
    </row>
    <row r="4717" spans="1:18" x14ac:dyDescent="0.3">
      <c r="A4717" t="s">
        <v>1774</v>
      </c>
      <c r="B4717" t="s">
        <v>1775</v>
      </c>
      <c r="C4717">
        <v>3.5199044220184363E-2</v>
      </c>
      <c r="D4717">
        <v>8.7997610550460889E-3</v>
      </c>
      <c r="E4717">
        <v>13</v>
      </c>
      <c r="F4717">
        <v>3.25</v>
      </c>
      <c r="G4717">
        <v>2.182695405878651</v>
      </c>
      <c r="H4717">
        <v>37</v>
      </c>
      <c r="I4717">
        <v>4</v>
      </c>
      <c r="J4717" cm="1">
        <f t="array" ref="J4717">SUMPRODUCT(--ISNUMBER(SEARCH(A4717, QA_Seed_Keywords!B$2:B$45)))</f>
        <v>0</v>
      </c>
      <c r="K4717" cm="1">
        <f t="array" ref="K4717">SUMPRODUCT(
    (--(C$2:C$100 &gt;= C4717)),
    (--(G$2:G$100 &gt;= G4717)),
    (--(H$2:H$100 &lt;= H4717)),
    (--(I$2:I$100 &gt;= I4717)),
    -- (
        (C$2:C$100 &gt; C4717) +
        (G$2:G$100 &gt; G4717) +
        (H$2:H$100 &lt; H4717) +
        (I$2:I$100 &gt; I4717)
    )
)</f>
        <v>0</v>
      </c>
      <c r="L4717">
        <f>(I4717/10)/(H4717/122)</f>
        <v>1.318918918918919</v>
      </c>
      <c r="M4717">
        <f>L4717/MAX($L$2:$L$6948)</f>
        <v>0.10810810810810811</v>
      </c>
      <c r="N4717">
        <f>D4717*M4717*M4717</f>
        <v>1.0284600210426401E-4</v>
      </c>
      <c r="O4717">
        <f>D4717*G4717</f>
        <v>1.9207198027678968E-2</v>
      </c>
      <c r="P4717">
        <f>I4717/H4717</f>
        <v>0.10810810810810811</v>
      </c>
      <c r="Q4717">
        <f>D4717*P4717*P4717</f>
        <v>1.0284600210426401E-4</v>
      </c>
      <c r="R4717">
        <f t="shared" si="73"/>
        <v>33</v>
      </c>
    </row>
    <row r="4718" spans="1:18" x14ac:dyDescent="0.3">
      <c r="A4718" t="s">
        <v>2322</v>
      </c>
      <c r="B4718" t="s">
        <v>2322</v>
      </c>
      <c r="C4718">
        <v>2.4610341439833941E-2</v>
      </c>
      <c r="D4718">
        <v>6.1525853599584844E-3</v>
      </c>
      <c r="E4718">
        <v>6</v>
      </c>
      <c r="F4718">
        <v>1.5</v>
      </c>
      <c r="G4718">
        <v>2.3545456628053101</v>
      </c>
      <c r="H4718">
        <v>31</v>
      </c>
      <c r="I4718">
        <v>4</v>
      </c>
      <c r="J4718" cm="1">
        <f t="array" ref="J4718">SUMPRODUCT(--ISNUMBER(SEARCH(A4718, QA_Seed_Keywords!B$2:B$45)))</f>
        <v>0</v>
      </c>
      <c r="K4718" cm="1">
        <f t="array" ref="K4718">SUMPRODUCT(
    (--(C$2:C$100 &gt;= C4718)),
    (--(G$2:G$100 &gt;= G4718)),
    (--(H$2:H$100 &lt;= H4718)),
    (--(I$2:I$100 &gt;= I4718)),
    -- (
        (C$2:C$100 &gt; C4718) +
        (G$2:G$100 &gt; G4718) +
        (H$2:H$100 &lt; H4718) +
        (I$2:I$100 &gt; I4718)
    )
)</f>
        <v>0</v>
      </c>
      <c r="L4718">
        <f>(I4718/10)/(H4718/122)</f>
        <v>1.5741935483870968</v>
      </c>
      <c r="M4718">
        <f>L4718/MAX($L$2:$L$6948)</f>
        <v>0.12903225806451613</v>
      </c>
      <c r="N4718">
        <f>D4718*M4718*M4718</f>
        <v>1.0243638476517768E-4</v>
      </c>
      <c r="O4718">
        <f>D4718*G4718</f>
        <v>1.4486543174329698E-2</v>
      </c>
      <c r="P4718">
        <f>I4718/H4718</f>
        <v>0.12903225806451613</v>
      </c>
      <c r="Q4718">
        <f>D4718*P4718*P4718</f>
        <v>1.0243638476517768E-4</v>
      </c>
      <c r="R4718">
        <f t="shared" si="73"/>
        <v>27</v>
      </c>
    </row>
    <row r="4719" spans="1:18" x14ac:dyDescent="0.3">
      <c r="A4719" t="s">
        <v>9408</v>
      </c>
      <c r="B4719" t="s">
        <v>9408</v>
      </c>
      <c r="C4719">
        <v>4.6137235077864493E-3</v>
      </c>
      <c r="D4719">
        <v>4.6137235077864493E-3</v>
      </c>
      <c r="E4719">
        <v>1</v>
      </c>
      <c r="F4719">
        <v>1</v>
      </c>
      <c r="G4719">
        <v>3.8743714165497241</v>
      </c>
      <c r="H4719">
        <v>6</v>
      </c>
      <c r="I4719">
        <v>1</v>
      </c>
      <c r="J4719" cm="1">
        <f t="array" ref="J4719">SUMPRODUCT(--ISNUMBER(SEARCH(A4719, QA_Seed_Keywords!B$2:B$45)))</f>
        <v>0</v>
      </c>
      <c r="K4719" cm="1">
        <f t="array" ref="K4719">SUMPRODUCT(
    (--(C$2:C$100 &gt;= C4719)),
    (--(G$2:G$100 &gt;= G4719)),
    (--(H$2:H$100 &lt;= H4719)),
    (--(I$2:I$100 &gt;= I4719)),
    -- (
        (C$2:C$100 &gt; C4719) +
        (G$2:G$100 &gt; G4719) +
        (H$2:H$100 &lt; H4719) +
        (I$2:I$100 &gt; I4719)
    )
)</f>
        <v>285</v>
      </c>
      <c r="L4719">
        <f>(I4719/10)/(H4719/122)</f>
        <v>2.0333333333333337</v>
      </c>
      <c r="M4719">
        <f>L4719/MAX($L$2:$L$6948)</f>
        <v>0.16666666666666671</v>
      </c>
      <c r="N4719">
        <f>D4719*M4719*M4719</f>
        <v>1.2815898632740144E-4</v>
      </c>
      <c r="O4719">
        <f>D4719*G4719</f>
        <v>1.7875278482431346E-2</v>
      </c>
      <c r="P4719">
        <f>I4719/H4719</f>
        <v>0.16666666666666666</v>
      </c>
      <c r="Q4719">
        <f>D4719*P4719*P4719</f>
        <v>1.2815898632740136E-4</v>
      </c>
      <c r="R4719">
        <f t="shared" si="73"/>
        <v>5</v>
      </c>
    </row>
    <row r="4720" spans="1:18" x14ac:dyDescent="0.3">
      <c r="A4720" t="s">
        <v>9409</v>
      </c>
      <c r="B4720" t="s">
        <v>9409</v>
      </c>
      <c r="C4720">
        <v>4.6137235077864493E-3</v>
      </c>
      <c r="D4720">
        <v>4.6137235077864493E-3</v>
      </c>
      <c r="E4720">
        <v>1</v>
      </c>
      <c r="F4720">
        <v>1</v>
      </c>
      <c r="G4720">
        <v>3.8743714165497241</v>
      </c>
      <c r="H4720">
        <v>6</v>
      </c>
      <c r="I4720">
        <v>1</v>
      </c>
      <c r="J4720" cm="1">
        <f t="array" ref="J4720">SUMPRODUCT(--ISNUMBER(SEARCH(A4720, QA_Seed_Keywords!B$2:B$45)))</f>
        <v>0</v>
      </c>
      <c r="K4720" cm="1">
        <f t="array" ref="K4720">SUMPRODUCT(
    (--(C$2:C$100 &gt;= C4720)),
    (--(G$2:G$100 &gt;= G4720)),
    (--(H$2:H$100 &lt;= H4720)),
    (--(I$2:I$100 &gt;= I4720)),
    -- (
        (C$2:C$100 &gt; C4720) +
        (G$2:G$100 &gt; G4720) +
        (H$2:H$100 &lt; H4720) +
        (I$2:I$100 &gt; I4720)
    )
)</f>
        <v>285</v>
      </c>
      <c r="L4720">
        <f>(I4720/10)/(H4720/122)</f>
        <v>2.0333333333333337</v>
      </c>
      <c r="M4720">
        <f>L4720/MAX($L$2:$L$6948)</f>
        <v>0.16666666666666671</v>
      </c>
      <c r="N4720">
        <f>D4720*M4720*M4720</f>
        <v>1.2815898632740144E-4</v>
      </c>
      <c r="O4720">
        <f>D4720*G4720</f>
        <v>1.7875278482431346E-2</v>
      </c>
      <c r="P4720">
        <f>I4720/H4720</f>
        <v>0.16666666666666666</v>
      </c>
      <c r="Q4720">
        <f>D4720*P4720*P4720</f>
        <v>1.2815898632740136E-4</v>
      </c>
      <c r="R4720">
        <f t="shared" si="73"/>
        <v>5</v>
      </c>
    </row>
    <row r="4721" spans="1:18" x14ac:dyDescent="0.3">
      <c r="A4721" t="s">
        <v>9410</v>
      </c>
      <c r="B4721" t="s">
        <v>9410</v>
      </c>
      <c r="C4721">
        <v>4.6137235077864493E-3</v>
      </c>
      <c r="D4721">
        <v>4.6137235077864493E-3</v>
      </c>
      <c r="E4721">
        <v>1</v>
      </c>
      <c r="F4721">
        <v>1</v>
      </c>
      <c r="G4721">
        <v>3.8743714165497241</v>
      </c>
      <c r="H4721">
        <v>6</v>
      </c>
      <c r="I4721">
        <v>1</v>
      </c>
      <c r="J4721" cm="1">
        <f t="array" ref="J4721">SUMPRODUCT(--ISNUMBER(SEARCH(A4721, QA_Seed_Keywords!B$2:B$45)))</f>
        <v>0</v>
      </c>
      <c r="K4721" cm="1">
        <f t="array" ref="K4721">SUMPRODUCT(
    (--(C$2:C$100 &gt;= C4721)),
    (--(G$2:G$100 &gt;= G4721)),
    (--(H$2:H$100 &lt;= H4721)),
    (--(I$2:I$100 &gt;= I4721)),
    -- (
        (C$2:C$100 &gt; C4721) +
        (G$2:G$100 &gt; G4721) +
        (H$2:H$100 &lt; H4721) +
        (I$2:I$100 &gt; I4721)
    )
)</f>
        <v>285</v>
      </c>
      <c r="L4721">
        <f>(I4721/10)/(H4721/122)</f>
        <v>2.0333333333333337</v>
      </c>
      <c r="M4721">
        <f>L4721/MAX($L$2:$L$6948)</f>
        <v>0.16666666666666671</v>
      </c>
      <c r="N4721">
        <f>D4721*M4721*M4721</f>
        <v>1.2815898632740144E-4</v>
      </c>
      <c r="O4721">
        <f>D4721*G4721</f>
        <v>1.7875278482431346E-2</v>
      </c>
      <c r="P4721">
        <f>I4721/H4721</f>
        <v>0.16666666666666666</v>
      </c>
      <c r="Q4721">
        <f>D4721*P4721*P4721</f>
        <v>1.2815898632740136E-4</v>
      </c>
      <c r="R4721">
        <f t="shared" si="73"/>
        <v>5</v>
      </c>
    </row>
    <row r="4722" spans="1:18" x14ac:dyDescent="0.3">
      <c r="A4722" t="s">
        <v>9411</v>
      </c>
      <c r="B4722" t="s">
        <v>9412</v>
      </c>
      <c r="C4722">
        <v>4.6137235077864493E-3</v>
      </c>
      <c r="D4722">
        <v>4.6137235077864493E-3</v>
      </c>
      <c r="E4722">
        <v>1</v>
      </c>
      <c r="F4722">
        <v>1</v>
      </c>
      <c r="G4722">
        <v>3.8743714165497241</v>
      </c>
      <c r="H4722">
        <v>6</v>
      </c>
      <c r="I4722">
        <v>1</v>
      </c>
      <c r="J4722" cm="1">
        <f t="array" ref="J4722">SUMPRODUCT(--ISNUMBER(SEARCH(A4722, QA_Seed_Keywords!B$2:B$45)))</f>
        <v>0</v>
      </c>
      <c r="K4722" cm="1">
        <f t="array" ref="K4722">SUMPRODUCT(
    (--(C$2:C$100 &gt;= C4722)),
    (--(G$2:G$100 &gt;= G4722)),
    (--(H$2:H$100 &lt;= H4722)),
    (--(I$2:I$100 &gt;= I4722)),
    -- (
        (C$2:C$100 &gt; C4722) +
        (G$2:G$100 &gt; G4722) +
        (H$2:H$100 &lt; H4722) +
        (I$2:I$100 &gt; I4722)
    )
)</f>
        <v>285</v>
      </c>
      <c r="L4722">
        <f>(I4722/10)/(H4722/122)</f>
        <v>2.0333333333333337</v>
      </c>
      <c r="M4722">
        <f>L4722/MAX($L$2:$L$6948)</f>
        <v>0.16666666666666671</v>
      </c>
      <c r="N4722">
        <f>D4722*M4722*M4722</f>
        <v>1.2815898632740144E-4</v>
      </c>
      <c r="O4722">
        <f>D4722*G4722</f>
        <v>1.7875278482431346E-2</v>
      </c>
      <c r="P4722">
        <f>I4722/H4722</f>
        <v>0.16666666666666666</v>
      </c>
      <c r="Q4722">
        <f>D4722*P4722*P4722</f>
        <v>1.2815898632740136E-4</v>
      </c>
      <c r="R4722">
        <f t="shared" si="73"/>
        <v>5</v>
      </c>
    </row>
    <row r="4723" spans="1:18" x14ac:dyDescent="0.3">
      <c r="A4723" t="s">
        <v>9413</v>
      </c>
      <c r="B4723" t="s">
        <v>9413</v>
      </c>
      <c r="C4723">
        <v>4.6137235077864493E-3</v>
      </c>
      <c r="D4723">
        <v>4.6137235077864493E-3</v>
      </c>
      <c r="E4723">
        <v>1</v>
      </c>
      <c r="F4723">
        <v>1</v>
      </c>
      <c r="G4723">
        <v>3.8743714165497241</v>
      </c>
      <c r="H4723">
        <v>6</v>
      </c>
      <c r="I4723">
        <v>1</v>
      </c>
      <c r="J4723" cm="1">
        <f t="array" ref="J4723">SUMPRODUCT(--ISNUMBER(SEARCH(A4723, QA_Seed_Keywords!B$2:B$45)))</f>
        <v>0</v>
      </c>
      <c r="K4723" cm="1">
        <f t="array" ref="K4723">SUMPRODUCT(
    (--(C$2:C$100 &gt;= C4723)),
    (--(G$2:G$100 &gt;= G4723)),
    (--(H$2:H$100 &lt;= H4723)),
    (--(I$2:I$100 &gt;= I4723)),
    -- (
        (C$2:C$100 &gt; C4723) +
        (G$2:G$100 &gt; G4723) +
        (H$2:H$100 &lt; H4723) +
        (I$2:I$100 &gt; I4723)
    )
)</f>
        <v>285</v>
      </c>
      <c r="L4723">
        <f>(I4723/10)/(H4723/122)</f>
        <v>2.0333333333333337</v>
      </c>
      <c r="M4723">
        <f>L4723/MAX($L$2:$L$6948)</f>
        <v>0.16666666666666671</v>
      </c>
      <c r="N4723">
        <f>D4723*M4723*M4723</f>
        <v>1.2815898632740144E-4</v>
      </c>
      <c r="O4723">
        <f>D4723*G4723</f>
        <v>1.7875278482431346E-2</v>
      </c>
      <c r="P4723">
        <f>I4723/H4723</f>
        <v>0.16666666666666666</v>
      </c>
      <c r="Q4723">
        <f>D4723*P4723*P4723</f>
        <v>1.2815898632740136E-4</v>
      </c>
      <c r="R4723">
        <f t="shared" si="73"/>
        <v>5</v>
      </c>
    </row>
    <row r="4724" spans="1:18" x14ac:dyDescent="0.3">
      <c r="A4724" t="s">
        <v>1480</v>
      </c>
      <c r="B4724" t="s">
        <v>1480</v>
      </c>
      <c r="C4724">
        <v>4.2858166151880241E-2</v>
      </c>
      <c r="D4724">
        <v>1.071454153797006E-2</v>
      </c>
      <c r="E4724">
        <v>16</v>
      </c>
      <c r="F4724">
        <v>4</v>
      </c>
      <c r="G4724">
        <v>2.0826119473216691</v>
      </c>
      <c r="H4724">
        <v>41</v>
      </c>
      <c r="I4724">
        <v>4</v>
      </c>
      <c r="J4724" cm="1">
        <f t="array" ref="J4724">SUMPRODUCT(--ISNUMBER(SEARCH(A4724, QA_Seed_Keywords!B$2:B$45)))</f>
        <v>0</v>
      </c>
      <c r="K4724" cm="1">
        <f t="array" ref="K4724">SUMPRODUCT(
    (--(C$2:C$100 &gt;= C4724)),
    (--(G$2:G$100 &gt;= G4724)),
    (--(H$2:H$100 &lt;= H4724)),
    (--(I$2:I$100 &gt;= I4724)),
    -- (
        (C$2:C$100 &gt; C4724) +
        (G$2:G$100 &gt; G4724) +
        (H$2:H$100 &lt; H4724) +
        (I$2:I$100 &gt; I4724)
    )
)</f>
        <v>0</v>
      </c>
      <c r="L4724">
        <f>(I4724/10)/(H4724/122)</f>
        <v>1.1902439024390246</v>
      </c>
      <c r="M4724">
        <f>L4724/MAX($L$2:$L$6948)</f>
        <v>9.7560975609756115E-2</v>
      </c>
      <c r="N4724">
        <f>D4724*M4724*M4724</f>
        <v>1.0198254884445034E-4</v>
      </c>
      <c r="O4724">
        <f>D4724*G4724</f>
        <v>2.2314232217050738E-2</v>
      </c>
      <c r="P4724">
        <f>I4724/H4724</f>
        <v>9.7560975609756101E-2</v>
      </c>
      <c r="Q4724">
        <f>D4724*P4724*P4724</f>
        <v>1.019825488444503E-4</v>
      </c>
      <c r="R4724">
        <f t="shared" si="73"/>
        <v>37</v>
      </c>
    </row>
    <row r="4725" spans="1:18" x14ac:dyDescent="0.3">
      <c r="A4725" t="s">
        <v>597</v>
      </c>
      <c r="B4725" t="s">
        <v>598</v>
      </c>
      <c r="C4725">
        <v>9.7322954952989066E-2</v>
      </c>
      <c r="D4725">
        <v>2.433073873824727E-2</v>
      </c>
      <c r="E4725">
        <v>39</v>
      </c>
      <c r="F4725">
        <v>9.75</v>
      </c>
      <c r="G4725">
        <v>1.677146839213504</v>
      </c>
      <c r="H4725">
        <v>62</v>
      </c>
      <c r="I4725">
        <v>4</v>
      </c>
      <c r="J4725" cm="1">
        <f t="array" ref="J4725">SUMPRODUCT(--ISNUMBER(SEARCH(A4725, QA_Seed_Keywords!B$2:B$45)))</f>
        <v>0</v>
      </c>
      <c r="K4725" cm="1">
        <f t="array" ref="K4725">SUMPRODUCT(
    (--(C$2:C$100 &gt;= C4725)),
    (--(G$2:G$100 &gt;= G4725)),
    (--(H$2:H$100 &lt;= H4725)),
    (--(I$2:I$100 &gt;= I4725)),
    -- (
        (C$2:C$100 &gt; C4725) +
        (G$2:G$100 &gt; G4725) +
        (H$2:H$100 &lt; H4725) +
        (I$2:I$100 &gt; I4725)
    )
)</f>
        <v>0</v>
      </c>
      <c r="L4725">
        <f>(I4725/10)/(H4725/122)</f>
        <v>0.7870967741935484</v>
      </c>
      <c r="M4725">
        <f>L4725/MAX($L$2:$L$6948)</f>
        <v>6.4516129032258063E-2</v>
      </c>
      <c r="N4725">
        <f>D4725*M4725*M4725</f>
        <v>1.0127258579915616E-4</v>
      </c>
      <c r="O4725">
        <f>D4725*G4725</f>
        <v>4.0806221570580968E-2</v>
      </c>
      <c r="P4725">
        <f>I4725/H4725</f>
        <v>6.4516129032258063E-2</v>
      </c>
      <c r="Q4725">
        <f>D4725*P4725*P4725</f>
        <v>1.0127258579915616E-4</v>
      </c>
      <c r="R4725">
        <f t="shared" si="73"/>
        <v>58</v>
      </c>
    </row>
    <row r="4726" spans="1:18" x14ac:dyDescent="0.3">
      <c r="A4726" t="s">
        <v>3600</v>
      </c>
      <c r="B4726" t="s">
        <v>3600</v>
      </c>
      <c r="C4726">
        <v>1.4418598091375259E-2</v>
      </c>
      <c r="D4726">
        <v>3.6046495228438161E-3</v>
      </c>
      <c r="E4726">
        <v>4</v>
      </c>
      <c r="F4726">
        <v>1</v>
      </c>
      <c r="G4726">
        <v>2.6014057407368361</v>
      </c>
      <c r="H4726">
        <v>24</v>
      </c>
      <c r="I4726">
        <v>4</v>
      </c>
      <c r="J4726" cm="1">
        <f t="array" ref="J4726">SUMPRODUCT(--ISNUMBER(SEARCH(A4726, QA_Seed_Keywords!B$2:B$45)))</f>
        <v>0</v>
      </c>
      <c r="K4726" cm="1">
        <f t="array" ref="K4726">SUMPRODUCT(
    (--(C$2:C$100 &gt;= C4726)),
    (--(G$2:G$100 &gt;= G4726)),
    (--(H$2:H$100 &lt;= H4726)),
    (--(I$2:I$100 &gt;= I4726)),
    -- (
        (C$2:C$100 &gt; C4726) +
        (G$2:G$100 &gt; G4726) +
        (H$2:H$100 &lt; H4726) +
        (I$2:I$100 &gt; I4726)
    )
)</f>
        <v>0</v>
      </c>
      <c r="L4726">
        <f>(I4726/10)/(H4726/122)</f>
        <v>2.0333333333333337</v>
      </c>
      <c r="M4726">
        <f>L4726/MAX($L$2:$L$6948)</f>
        <v>0.16666666666666671</v>
      </c>
      <c r="N4726">
        <f>D4726*M4726*M4726</f>
        <v>1.0012915341232828E-4</v>
      </c>
      <c r="O4726">
        <f>D4726*G4726</f>
        <v>9.3771559620701994E-3</v>
      </c>
      <c r="P4726">
        <f>I4726/H4726</f>
        <v>0.16666666666666666</v>
      </c>
      <c r="Q4726">
        <f>D4726*P4726*P4726</f>
        <v>1.0012915341232821E-4</v>
      </c>
      <c r="R4726">
        <f t="shared" si="73"/>
        <v>20</v>
      </c>
    </row>
    <row r="4727" spans="1:18" x14ac:dyDescent="0.3">
      <c r="A4727" t="s">
        <v>753</v>
      </c>
      <c r="B4727" t="s">
        <v>754</v>
      </c>
      <c r="C4727">
        <v>7.984117580954829E-2</v>
      </c>
      <c r="D4727">
        <v>1.9960293952387069E-2</v>
      </c>
      <c r="E4727">
        <v>100</v>
      </c>
      <c r="F4727">
        <v>25</v>
      </c>
      <c r="G4727">
        <v>1.759838555058618</v>
      </c>
      <c r="H4727">
        <v>57</v>
      </c>
      <c r="I4727">
        <v>4</v>
      </c>
      <c r="J4727" cm="1">
        <f t="array" ref="J4727">SUMPRODUCT(--ISNUMBER(SEARCH(A4727, QA_Seed_Keywords!B$2:B$45)))</f>
        <v>1</v>
      </c>
      <c r="K4727" cm="1">
        <f t="array" ref="K4727">SUMPRODUCT(
    (--(C$2:C$100 &gt;= C4727)),
    (--(G$2:G$100 &gt;= G4727)),
    (--(H$2:H$100 &lt;= H4727)),
    (--(I$2:I$100 &gt;= I4727)),
    -- (
        (C$2:C$100 &gt; C4727) +
        (G$2:G$100 &gt; G4727) +
        (H$2:H$100 &lt; H4727) +
        (I$2:I$100 &gt; I4727)
    )
)</f>
        <v>0</v>
      </c>
      <c r="L4727">
        <f>(I4727/10)/(H4727/122)</f>
        <v>0.85614035087719298</v>
      </c>
      <c r="M4727">
        <f>L4727/MAX($L$2:$L$6948)</f>
        <v>7.0175438596491238E-2</v>
      </c>
      <c r="N4727">
        <f>D4727*M4727*M4727</f>
        <v>9.8296307552537144E-5</v>
      </c>
      <c r="O4727">
        <f>D4727*G4727</f>
        <v>3.5126894867714129E-2</v>
      </c>
      <c r="P4727">
        <f>I4727/H4727</f>
        <v>7.0175438596491224E-2</v>
      </c>
      <c r="Q4727">
        <f>D4727*P4727*P4727</f>
        <v>9.8296307552537117E-5</v>
      </c>
      <c r="R4727">
        <f t="shared" si="73"/>
        <v>53</v>
      </c>
    </row>
    <row r="4728" spans="1:18" x14ac:dyDescent="0.3">
      <c r="A4728" t="s">
        <v>2827</v>
      </c>
      <c r="B4728" t="s">
        <v>2827</v>
      </c>
      <c r="C4728">
        <v>1.9076066573445419E-2</v>
      </c>
      <c r="D4728">
        <v>4.7690166433613547E-3</v>
      </c>
      <c r="E4728">
        <v>5</v>
      </c>
      <c r="F4728">
        <v>1.25</v>
      </c>
      <c r="G4728">
        <v>2.452985735618562</v>
      </c>
      <c r="H4728">
        <v>28</v>
      </c>
      <c r="I4728">
        <v>4</v>
      </c>
      <c r="J4728" cm="1">
        <f t="array" ref="J4728">SUMPRODUCT(--ISNUMBER(SEARCH(A4728, QA_Seed_Keywords!B$2:B$45)))</f>
        <v>0</v>
      </c>
      <c r="K4728" cm="1">
        <f t="array" ref="K4728">SUMPRODUCT(
    (--(C$2:C$100 &gt;= C4728)),
    (--(G$2:G$100 &gt;= G4728)),
    (--(H$2:H$100 &lt;= H4728)),
    (--(I$2:I$100 &gt;= I4728)),
    -- (
        (C$2:C$100 &gt; C4728) +
        (G$2:G$100 &gt; G4728) +
        (H$2:H$100 &lt; H4728) +
        (I$2:I$100 &gt; I4728)
    )
)</f>
        <v>0</v>
      </c>
      <c r="L4728">
        <f>(I4728/10)/(H4728/122)</f>
        <v>1.7428571428571429</v>
      </c>
      <c r="M4728">
        <f>L4728/MAX($L$2:$L$6948)</f>
        <v>0.14285714285714288</v>
      </c>
      <c r="N4728">
        <f>D4728*M4728*M4728</f>
        <v>9.7326870272680739E-5</v>
      </c>
      <c r="O4728">
        <f>D4728*G4728</f>
        <v>1.1698329799092919E-2</v>
      </c>
      <c r="P4728">
        <f>I4728/H4728</f>
        <v>0.14285714285714285</v>
      </c>
      <c r="Q4728">
        <f>D4728*P4728*P4728</f>
        <v>9.7326870272680698E-5</v>
      </c>
      <c r="R4728">
        <f t="shared" si="73"/>
        <v>24</v>
      </c>
    </row>
    <row r="4729" spans="1:18" x14ac:dyDescent="0.3">
      <c r="A4729" t="s">
        <v>2600</v>
      </c>
      <c r="B4729" t="s">
        <v>2601</v>
      </c>
      <c r="C4729">
        <v>2.1489493793255678E-2</v>
      </c>
      <c r="D4729">
        <v>5.3723734483139196E-3</v>
      </c>
      <c r="E4729">
        <v>5</v>
      </c>
      <c r="F4729">
        <v>1.25</v>
      </c>
      <c r="G4729">
        <v>2.3862943611198908</v>
      </c>
      <c r="H4729">
        <v>30</v>
      </c>
      <c r="I4729">
        <v>4</v>
      </c>
      <c r="J4729" cm="1">
        <f t="array" ref="J4729">SUMPRODUCT(--ISNUMBER(SEARCH(A4729, QA_Seed_Keywords!B$2:B$45)))</f>
        <v>0</v>
      </c>
      <c r="K4729" cm="1">
        <f t="array" ref="K4729">SUMPRODUCT(
    (--(C$2:C$100 &gt;= C4729)),
    (--(G$2:G$100 &gt;= G4729)),
    (--(H$2:H$100 &lt;= H4729)),
    (--(I$2:I$100 &gt;= I4729)),
    -- (
        (C$2:C$100 &gt; C4729) +
        (G$2:G$100 &gt; G4729) +
        (H$2:H$100 &lt; H4729) +
        (I$2:I$100 &gt; I4729)
    )
)</f>
        <v>0</v>
      </c>
      <c r="L4729">
        <f>(I4729/10)/(H4729/122)</f>
        <v>1.6266666666666667</v>
      </c>
      <c r="M4729">
        <f>L4729/MAX($L$2:$L$6948)</f>
        <v>0.13333333333333333</v>
      </c>
      <c r="N4729">
        <f>D4729*M4729*M4729</f>
        <v>9.5508861303358571E-5</v>
      </c>
      <c r="O4729">
        <f>D4729*G4729</f>
        <v>1.2820064465541729E-2</v>
      </c>
      <c r="P4729">
        <f>I4729/H4729</f>
        <v>0.13333333333333333</v>
      </c>
      <c r="Q4729">
        <f>D4729*P4729*P4729</f>
        <v>9.5508861303358571E-5</v>
      </c>
      <c r="R4729">
        <f t="shared" si="73"/>
        <v>26</v>
      </c>
    </row>
    <row r="4730" spans="1:18" x14ac:dyDescent="0.3">
      <c r="A4730" t="s">
        <v>2683</v>
      </c>
      <c r="B4730" t="s">
        <v>2683</v>
      </c>
      <c r="C4730">
        <v>2.086013806290761E-2</v>
      </c>
      <c r="D4730">
        <v>5.2150345157269016E-3</v>
      </c>
      <c r="E4730">
        <v>6</v>
      </c>
      <c r="F4730">
        <v>1.5</v>
      </c>
      <c r="G4730">
        <v>2.3862943611198908</v>
      </c>
      <c r="H4730">
        <v>30</v>
      </c>
      <c r="I4730">
        <v>4</v>
      </c>
      <c r="J4730" cm="1">
        <f t="array" ref="J4730">SUMPRODUCT(--ISNUMBER(SEARCH(A4730, QA_Seed_Keywords!B$2:B$45)))</f>
        <v>0</v>
      </c>
      <c r="K4730" cm="1">
        <f t="array" ref="K4730">SUMPRODUCT(
    (--(C$2:C$100 &gt;= C4730)),
    (--(G$2:G$100 &gt;= G4730)),
    (--(H$2:H$100 &lt;= H4730)),
    (--(I$2:I$100 &gt;= I4730)),
    -- (
        (C$2:C$100 &gt; C4730) +
        (G$2:G$100 &gt; G4730) +
        (H$2:H$100 &lt; H4730) +
        (I$2:I$100 &gt; I4730)
    )
)</f>
        <v>0</v>
      </c>
      <c r="L4730">
        <f>(I4730/10)/(H4730/122)</f>
        <v>1.6266666666666667</v>
      </c>
      <c r="M4730">
        <f>L4730/MAX($L$2:$L$6948)</f>
        <v>0.13333333333333333</v>
      </c>
      <c r="N4730">
        <f>D4730*M4730*M4730</f>
        <v>9.2711724724033796E-5</v>
      </c>
      <c r="O4730">
        <f>D4730*G4730</f>
        <v>1.2444607457924705E-2</v>
      </c>
      <c r="P4730">
        <f>I4730/H4730</f>
        <v>0.13333333333333333</v>
      </c>
      <c r="Q4730">
        <f>D4730*P4730*P4730</f>
        <v>9.2711724724033796E-5</v>
      </c>
      <c r="R4730">
        <f t="shared" si="73"/>
        <v>26</v>
      </c>
    </row>
    <row r="4731" spans="1:18" x14ac:dyDescent="0.3">
      <c r="A4731" t="s">
        <v>3359</v>
      </c>
      <c r="B4731" t="s">
        <v>3360</v>
      </c>
      <c r="C4731">
        <v>1.547185283119532E-2</v>
      </c>
      <c r="D4731">
        <v>3.8679632077988288E-3</v>
      </c>
      <c r="E4731">
        <v>7</v>
      </c>
      <c r="F4731">
        <v>1.75</v>
      </c>
      <c r="G4731">
        <v>2.5244446996007079</v>
      </c>
      <c r="H4731">
        <v>26</v>
      </c>
      <c r="I4731">
        <v>4</v>
      </c>
      <c r="J4731" cm="1">
        <f t="array" ref="J4731">SUMPRODUCT(--ISNUMBER(SEARCH(A4731, QA_Seed_Keywords!B$2:B$45)))</f>
        <v>0</v>
      </c>
      <c r="K4731" cm="1">
        <f t="array" ref="K4731">SUMPRODUCT(
    (--(C$2:C$100 &gt;= C4731)),
    (--(G$2:G$100 &gt;= G4731)),
    (--(H$2:H$100 &lt;= H4731)),
    (--(I$2:I$100 &gt;= I4731)),
    -- (
        (C$2:C$100 &gt; C4731) +
        (G$2:G$100 &gt; G4731) +
        (H$2:H$100 &lt; H4731) +
        (I$2:I$100 &gt; I4731)
    )
)</f>
        <v>0</v>
      </c>
      <c r="L4731">
        <f>(I4731/10)/(H4731/122)</f>
        <v>1.8769230769230771</v>
      </c>
      <c r="M4731">
        <f>L4731/MAX($L$2:$L$6948)</f>
        <v>0.15384615384615388</v>
      </c>
      <c r="N4731">
        <f>D4731*M4731*M4731</f>
        <v>9.1549425036658715E-5</v>
      </c>
      <c r="O4731">
        <f>D4731*G4731</f>
        <v>9.7644592181783049E-3</v>
      </c>
      <c r="P4731">
        <f>I4731/H4731</f>
        <v>0.15384615384615385</v>
      </c>
      <c r="Q4731">
        <f>D4731*P4731*P4731</f>
        <v>9.1549425036658688E-5</v>
      </c>
      <c r="R4731">
        <f t="shared" si="73"/>
        <v>22</v>
      </c>
    </row>
    <row r="4732" spans="1:18" x14ac:dyDescent="0.3">
      <c r="A4732" t="s">
        <v>1807</v>
      </c>
      <c r="B4732" t="s">
        <v>1808</v>
      </c>
      <c r="C4732">
        <v>3.4400775090847359E-2</v>
      </c>
      <c r="D4732">
        <v>8.6001937727118397E-3</v>
      </c>
      <c r="E4732">
        <v>12</v>
      </c>
      <c r="F4732">
        <v>3</v>
      </c>
      <c r="G4732">
        <v>2.1314021114910999</v>
      </c>
      <c r="H4732">
        <v>39</v>
      </c>
      <c r="I4732">
        <v>4</v>
      </c>
      <c r="J4732" cm="1">
        <f t="array" ref="J4732">SUMPRODUCT(--ISNUMBER(SEARCH(A4732, QA_Seed_Keywords!B$2:B$45)))</f>
        <v>0</v>
      </c>
      <c r="K4732" cm="1">
        <f t="array" ref="K4732">SUMPRODUCT(
    (--(C$2:C$100 &gt;= C4732)),
    (--(G$2:G$100 &gt;= G4732)),
    (--(H$2:H$100 &lt;= H4732)),
    (--(I$2:I$100 &gt;= I4732)),
    -- (
        (C$2:C$100 &gt; C4732) +
        (G$2:G$100 &gt; G4732) +
        (H$2:H$100 &lt; H4732) +
        (I$2:I$100 &gt; I4732)
    )
)</f>
        <v>0</v>
      </c>
      <c r="L4732">
        <f>(I4732/10)/(H4732/122)</f>
        <v>1.2512820512820513</v>
      </c>
      <c r="M4732">
        <f>L4732/MAX($L$2:$L$6948)</f>
        <v>0.10256410256410257</v>
      </c>
      <c r="N4732">
        <f>D4732*M4732*M4732</f>
        <v>9.0468836530828049E-5</v>
      </c>
      <c r="O4732">
        <f>D4732*G4732</f>
        <v>1.8330471166390624E-2</v>
      </c>
      <c r="P4732">
        <f>I4732/H4732</f>
        <v>0.10256410256410256</v>
      </c>
      <c r="Q4732">
        <f>D4732*P4732*P4732</f>
        <v>9.0468836530828022E-5</v>
      </c>
      <c r="R4732">
        <f t="shared" si="73"/>
        <v>35</v>
      </c>
    </row>
    <row r="4733" spans="1:18" x14ac:dyDescent="0.3">
      <c r="A4733" t="s">
        <v>2756</v>
      </c>
      <c r="B4733" t="s">
        <v>2757</v>
      </c>
      <c r="C4733">
        <v>1.9953427706907591E-2</v>
      </c>
      <c r="D4733">
        <v>4.9883569267268968E-3</v>
      </c>
      <c r="E4733">
        <v>7</v>
      </c>
      <c r="F4733">
        <v>1.75</v>
      </c>
      <c r="G4733">
        <v>2.3862943611198908</v>
      </c>
      <c r="H4733">
        <v>30</v>
      </c>
      <c r="I4733">
        <v>4</v>
      </c>
      <c r="J4733" cm="1">
        <f t="array" ref="J4733">SUMPRODUCT(--ISNUMBER(SEARCH(A4733, QA_Seed_Keywords!B$2:B$45)))</f>
        <v>0</v>
      </c>
      <c r="K4733" cm="1">
        <f t="array" ref="K4733">SUMPRODUCT(
    (--(C$2:C$100 &gt;= C4733)),
    (--(G$2:G$100 &gt;= G4733)),
    (--(H$2:H$100 &lt;= H4733)),
    (--(I$2:I$100 &gt;= I4733)),
    -- (
        (C$2:C$100 &gt; C4733) +
        (G$2:G$100 &gt; G4733) +
        (H$2:H$100 &lt; H4733) +
        (I$2:I$100 &gt; I4733)
    )
)</f>
        <v>0</v>
      </c>
      <c r="L4733">
        <f>(I4733/10)/(H4733/122)</f>
        <v>1.6266666666666667</v>
      </c>
      <c r="M4733">
        <f>L4733/MAX($L$2:$L$6948)</f>
        <v>0.13333333333333333</v>
      </c>
      <c r="N4733">
        <f>D4733*M4733*M4733</f>
        <v>8.8681900919589283E-5</v>
      </c>
      <c r="O4733">
        <f>D4733*G4733</f>
        <v>1.1903688005501742E-2</v>
      </c>
      <c r="P4733">
        <f>I4733/H4733</f>
        <v>0.13333333333333333</v>
      </c>
      <c r="Q4733">
        <f>D4733*P4733*P4733</f>
        <v>8.8681900919589283E-5</v>
      </c>
      <c r="R4733">
        <f t="shared" si="73"/>
        <v>26</v>
      </c>
    </row>
    <row r="4734" spans="1:18" x14ac:dyDescent="0.3">
      <c r="A4734" t="s">
        <v>2382</v>
      </c>
      <c r="B4734" t="s">
        <v>2383</v>
      </c>
      <c r="C4734">
        <v>2.4006541811629929E-2</v>
      </c>
      <c r="D4734">
        <v>6.0016354529074823E-3</v>
      </c>
      <c r="E4734">
        <v>8</v>
      </c>
      <c r="F4734">
        <v>2</v>
      </c>
      <c r="G4734">
        <v>2.2939210409888759</v>
      </c>
      <c r="H4734">
        <v>33</v>
      </c>
      <c r="I4734">
        <v>4</v>
      </c>
      <c r="J4734" cm="1">
        <f t="array" ref="J4734">SUMPRODUCT(--ISNUMBER(SEARCH(A4734, QA_Seed_Keywords!B$2:B$45)))</f>
        <v>0</v>
      </c>
      <c r="K4734" cm="1">
        <f t="array" ref="K4734">SUMPRODUCT(
    (--(C$2:C$100 &gt;= C4734)),
    (--(G$2:G$100 &gt;= G4734)),
    (--(H$2:H$100 &lt;= H4734)),
    (--(I$2:I$100 &gt;= I4734)),
    -- (
        (C$2:C$100 &gt; C4734) +
        (G$2:G$100 &gt; G4734) +
        (H$2:H$100 &lt; H4734) +
        (I$2:I$100 &gt; I4734)
    )
)</f>
        <v>0</v>
      </c>
      <c r="L4734">
        <f>(I4734/10)/(H4734/122)</f>
        <v>1.4787878787878788</v>
      </c>
      <c r="M4734">
        <f>L4734/MAX($L$2:$L$6948)</f>
        <v>0.12121212121212122</v>
      </c>
      <c r="N4734">
        <f>D4734*M4734*M4734</f>
        <v>8.8178298665307365E-5</v>
      </c>
      <c r="O4734">
        <f>D4734*G4734</f>
        <v>1.3767277845769275E-2</v>
      </c>
      <c r="P4734">
        <f>I4734/H4734</f>
        <v>0.12121212121212122</v>
      </c>
      <c r="Q4734">
        <f>D4734*P4734*P4734</f>
        <v>8.8178298665307365E-5</v>
      </c>
      <c r="R4734">
        <f t="shared" si="73"/>
        <v>29</v>
      </c>
    </row>
    <row r="4735" spans="1:18" x14ac:dyDescent="0.3">
      <c r="A4735" t="s">
        <v>346</v>
      </c>
      <c r="B4735" t="s">
        <v>347</v>
      </c>
      <c r="C4735">
        <v>0.1371094478869227</v>
      </c>
      <c r="D4735">
        <v>3.4277361971730667E-2</v>
      </c>
      <c r="E4735">
        <v>77</v>
      </c>
      <c r="F4735">
        <v>19.25</v>
      </c>
      <c r="G4735">
        <v>1.438254930931155</v>
      </c>
      <c r="H4735">
        <v>79</v>
      </c>
      <c r="I4735">
        <v>4</v>
      </c>
      <c r="J4735" cm="1">
        <f t="array" ref="J4735">SUMPRODUCT(--ISNUMBER(SEARCH(A4735, QA_Seed_Keywords!B$2:B$45)))</f>
        <v>0</v>
      </c>
      <c r="K4735" cm="1">
        <f t="array" ref="K4735">SUMPRODUCT(
    (--(C$2:C$100 &gt;= C4735)),
    (--(G$2:G$100 &gt;= G4735)),
    (--(H$2:H$100 &lt;= H4735)),
    (--(I$2:I$100 &gt;= I4735)),
    -- (
        (C$2:C$100 &gt; C4735) +
        (G$2:G$100 &gt; G4735) +
        (H$2:H$100 &lt; H4735) +
        (I$2:I$100 &gt; I4735)
    )
)</f>
        <v>2</v>
      </c>
      <c r="L4735">
        <f>(I4735/10)/(H4735/122)</f>
        <v>0.61772151898734173</v>
      </c>
      <c r="M4735">
        <f>L4735/MAX($L$2:$L$6948)</f>
        <v>5.0632911392405063E-2</v>
      </c>
      <c r="N4735">
        <f>D4735*M4735*M4735</f>
        <v>8.7876588935697909E-5</v>
      </c>
      <c r="O4735">
        <f>D4735*G4735</f>
        <v>4.9299584875153686E-2</v>
      </c>
      <c r="P4735">
        <f>I4735/H4735</f>
        <v>5.0632911392405063E-2</v>
      </c>
      <c r="Q4735">
        <f>D4735*P4735*P4735</f>
        <v>8.7876588935697909E-5</v>
      </c>
      <c r="R4735">
        <f t="shared" si="73"/>
        <v>75</v>
      </c>
    </row>
    <row r="4736" spans="1:18" x14ac:dyDescent="0.3">
      <c r="A4736" t="s">
        <v>1703</v>
      </c>
      <c r="B4736" t="s">
        <v>1703</v>
      </c>
      <c r="C4736">
        <v>3.6682804999815369E-2</v>
      </c>
      <c r="D4736">
        <v>9.1707012499538422E-3</v>
      </c>
      <c r="E4736">
        <v>12</v>
      </c>
      <c r="F4736">
        <v>3</v>
      </c>
      <c r="G4736">
        <v>2.0826119473216691</v>
      </c>
      <c r="H4736">
        <v>41</v>
      </c>
      <c r="I4736">
        <v>4</v>
      </c>
      <c r="J4736" cm="1">
        <f t="array" ref="J4736">SUMPRODUCT(--ISNUMBER(SEARCH(A4736, QA_Seed_Keywords!B$2:B$45)))</f>
        <v>0</v>
      </c>
      <c r="K4736" cm="1">
        <f t="array" ref="K4736">SUMPRODUCT(
    (--(C$2:C$100 &gt;= C4736)),
    (--(G$2:G$100 &gt;= G4736)),
    (--(H$2:H$100 &lt;= H4736)),
    (--(I$2:I$100 &gt;= I4736)),
    -- (
        (C$2:C$100 &gt; C4736) +
        (G$2:G$100 &gt; G4736) +
        (H$2:H$100 &lt; H4736) +
        (I$2:I$100 &gt; I4736)
    )
)</f>
        <v>0</v>
      </c>
      <c r="L4736">
        <f>(I4736/10)/(H4736/122)</f>
        <v>1.1902439024390246</v>
      </c>
      <c r="M4736">
        <f>L4736/MAX($L$2:$L$6948)</f>
        <v>9.7560975609756115E-2</v>
      </c>
      <c r="N4736">
        <f>D4736*M4736*M4736</f>
        <v>8.7288054728888476E-5</v>
      </c>
      <c r="O4736">
        <f>D4736*G4736</f>
        <v>1.9099011988471637E-2</v>
      </c>
      <c r="P4736">
        <f>I4736/H4736</f>
        <v>9.7560975609756101E-2</v>
      </c>
      <c r="Q4736">
        <f>D4736*P4736*P4736</f>
        <v>8.7288054728888449E-5</v>
      </c>
      <c r="R4736">
        <f t="shared" si="73"/>
        <v>37</v>
      </c>
    </row>
    <row r="4737" spans="1:18" x14ac:dyDescent="0.3">
      <c r="A4737" t="s">
        <v>1821</v>
      </c>
      <c r="B4737" t="s">
        <v>1822</v>
      </c>
      <c r="C4737">
        <v>3.3963346276973033E-2</v>
      </c>
      <c r="D4737">
        <v>8.4908365692432583E-3</v>
      </c>
      <c r="E4737">
        <v>9</v>
      </c>
      <c r="F4737">
        <v>2.25</v>
      </c>
      <c r="G4737">
        <v>2.1067094989007291</v>
      </c>
      <c r="H4737">
        <v>40</v>
      </c>
      <c r="I4737">
        <v>4</v>
      </c>
      <c r="J4737" cm="1">
        <f t="array" ref="J4737">SUMPRODUCT(--ISNUMBER(SEARCH(A4737, QA_Seed_Keywords!B$2:B$45)))</f>
        <v>0</v>
      </c>
      <c r="K4737" cm="1">
        <f t="array" ref="K4737">SUMPRODUCT(
    (--(C$2:C$100 &gt;= C4737)),
    (--(G$2:G$100 &gt;= G4737)),
    (--(H$2:H$100 &lt;= H4737)),
    (--(I$2:I$100 &gt;= I4737)),
    -- (
        (C$2:C$100 &gt; C4737) +
        (G$2:G$100 &gt; G4737) +
        (H$2:H$100 &lt; H4737) +
        (I$2:I$100 &gt; I4737)
    )
)</f>
        <v>0</v>
      </c>
      <c r="L4737">
        <f>(I4737/10)/(H4737/122)</f>
        <v>1.2200000000000002</v>
      </c>
      <c r="M4737">
        <f>L4737/MAX($L$2:$L$6948)</f>
        <v>0.10000000000000002</v>
      </c>
      <c r="N4737">
        <f>D4737*M4737*M4737</f>
        <v>8.4908365692432615E-5</v>
      </c>
      <c r="O4737">
        <f>D4737*G4737</f>
        <v>1.788772605403845E-2</v>
      </c>
      <c r="P4737">
        <f>I4737/H4737</f>
        <v>0.1</v>
      </c>
      <c r="Q4737">
        <f>D4737*P4737*P4737</f>
        <v>8.4908365692432588E-5</v>
      </c>
      <c r="R4737">
        <f t="shared" si="73"/>
        <v>36</v>
      </c>
    </row>
    <row r="4738" spans="1:18" x14ac:dyDescent="0.3">
      <c r="A4738" t="s">
        <v>2245</v>
      </c>
      <c r="B4738" t="s">
        <v>2246</v>
      </c>
      <c r="C4738">
        <v>2.593774026800141E-2</v>
      </c>
      <c r="D4738">
        <v>6.4844350670003516E-3</v>
      </c>
      <c r="E4738">
        <v>10</v>
      </c>
      <c r="F4738">
        <v>2.5</v>
      </c>
      <c r="G4738">
        <v>2.2367626271489272</v>
      </c>
      <c r="H4738">
        <v>35</v>
      </c>
      <c r="I4738">
        <v>4</v>
      </c>
      <c r="J4738" cm="1">
        <f t="array" ref="J4738">SUMPRODUCT(--ISNUMBER(SEARCH(A4738, QA_Seed_Keywords!B$2:B$45)))</f>
        <v>0</v>
      </c>
      <c r="K4738" cm="1">
        <f t="array" ref="K4738">SUMPRODUCT(
    (--(C$2:C$100 &gt;= C4738)),
    (--(G$2:G$100 &gt;= G4738)),
    (--(H$2:H$100 &lt;= H4738)),
    (--(I$2:I$100 &gt;= I4738)),
    -- (
        (C$2:C$100 &gt; C4738) +
        (G$2:G$100 &gt; G4738) +
        (H$2:H$100 &lt; H4738) +
        (I$2:I$100 &gt; I4738)
    )
)</f>
        <v>0</v>
      </c>
      <c r="L4738">
        <f>(I4738/10)/(H4738/122)</f>
        <v>1.3942857142857144</v>
      </c>
      <c r="M4738">
        <f>L4738/MAX($L$2:$L$6948)</f>
        <v>0.1142857142857143</v>
      </c>
      <c r="N4738">
        <f>D4738*M4738*M4738</f>
        <v>8.4694662099596448E-5</v>
      </c>
      <c r="O4738">
        <f>D4738*G4738</f>
        <v>1.4504142016040337E-2</v>
      </c>
      <c r="P4738">
        <f>I4738/H4738</f>
        <v>0.11428571428571428</v>
      </c>
      <c r="Q4738">
        <f>D4738*P4738*P4738</f>
        <v>8.4694662099596435E-5</v>
      </c>
      <c r="R4738">
        <f t="shared" si="73"/>
        <v>31</v>
      </c>
    </row>
    <row r="4739" spans="1:18" x14ac:dyDescent="0.3">
      <c r="A4739" t="s">
        <v>1070</v>
      </c>
      <c r="B4739" t="s">
        <v>1071</v>
      </c>
      <c r="C4739">
        <v>5.9451169221427458E-2</v>
      </c>
      <c r="D4739">
        <v>1.486279230535687E-2</v>
      </c>
      <c r="E4739">
        <v>21</v>
      </c>
      <c r="F4739">
        <v>5.25</v>
      </c>
      <c r="G4739">
        <v>1.831297519040763</v>
      </c>
      <c r="H4739">
        <v>53</v>
      </c>
      <c r="I4739">
        <v>4</v>
      </c>
      <c r="J4739" cm="1">
        <f t="array" ref="J4739">SUMPRODUCT(--ISNUMBER(SEARCH(A4739, QA_Seed_Keywords!B$2:B$45)))</f>
        <v>0</v>
      </c>
      <c r="K4739" cm="1">
        <f t="array" ref="K4739">SUMPRODUCT(
    (--(C$2:C$100 &gt;= C4739)),
    (--(G$2:G$100 &gt;= G4739)),
    (--(H$2:H$100 &lt;= H4739)),
    (--(I$2:I$100 &gt;= I4739)),
    -- (
        (C$2:C$100 &gt; C4739) +
        (G$2:G$100 &gt; G4739) +
        (H$2:H$100 &lt; H4739) +
        (I$2:I$100 &gt; I4739)
    )
)</f>
        <v>0</v>
      </c>
      <c r="L4739">
        <f>(I4739/10)/(H4739/122)</f>
        <v>0.9207547169811322</v>
      </c>
      <c r="M4739">
        <f>L4739/MAX($L$2:$L$6948)</f>
        <v>7.5471698113207558E-2</v>
      </c>
      <c r="N4739">
        <f>D4739*M4739*M4739</f>
        <v>8.4658126338807405E-5</v>
      </c>
      <c r="O4739">
        <f>D4739*G4739</f>
        <v>2.7218194674818178E-2</v>
      </c>
      <c r="P4739">
        <f>I4739/H4739</f>
        <v>7.5471698113207544E-2</v>
      </c>
      <c r="Q4739">
        <f>D4739*P4739*P4739</f>
        <v>8.4658126338807364E-5</v>
      </c>
      <c r="R4739">
        <f t="shared" ref="R4739:R4802" si="74">H4739-I4739</f>
        <v>49</v>
      </c>
    </row>
    <row r="4740" spans="1:18" x14ac:dyDescent="0.3">
      <c r="A4740" t="s">
        <v>2731</v>
      </c>
      <c r="B4740" t="s">
        <v>2731</v>
      </c>
      <c r="C4740">
        <v>2.0213701396517941E-2</v>
      </c>
      <c r="D4740">
        <v>5.0534253491294843E-3</v>
      </c>
      <c r="E4740">
        <v>8</v>
      </c>
      <c r="F4740">
        <v>2</v>
      </c>
      <c r="G4740">
        <v>2.3545456628053101</v>
      </c>
      <c r="H4740">
        <v>31</v>
      </c>
      <c r="I4740">
        <v>4</v>
      </c>
      <c r="J4740" cm="1">
        <f t="array" ref="J4740">SUMPRODUCT(--ISNUMBER(SEARCH(A4740, QA_Seed_Keywords!B$2:B$45)))</f>
        <v>0</v>
      </c>
      <c r="K4740" cm="1">
        <f t="array" ref="K4740">SUMPRODUCT(
    (--(C$2:C$100 &gt;= C4740)),
    (--(G$2:G$100 &gt;= G4740)),
    (--(H$2:H$100 &lt;= H4740)),
    (--(I$2:I$100 &gt;= I4740)),
    -- (
        (C$2:C$100 &gt; C4740) +
        (G$2:G$100 &gt; G4740) +
        (H$2:H$100 &lt; H4740) +
        (I$2:I$100 &gt; I4740)
    )
)</f>
        <v>0</v>
      </c>
      <c r="L4740">
        <f>(I4740/10)/(H4740/122)</f>
        <v>1.5741935483870968</v>
      </c>
      <c r="M4740">
        <f>L4740/MAX($L$2:$L$6948)</f>
        <v>0.12903225806451613</v>
      </c>
      <c r="N4740">
        <f>D4740*M4740*M4740</f>
        <v>8.4136114033373302E-5</v>
      </c>
      <c r="O4740">
        <f>D4740*G4740</f>
        <v>1.1898520738103237E-2</v>
      </c>
      <c r="P4740">
        <f>I4740/H4740</f>
        <v>0.12903225806451613</v>
      </c>
      <c r="Q4740">
        <f>D4740*P4740*P4740</f>
        <v>8.4136114033373302E-5</v>
      </c>
      <c r="R4740">
        <f t="shared" si="74"/>
        <v>27</v>
      </c>
    </row>
    <row r="4741" spans="1:18" x14ac:dyDescent="0.3">
      <c r="A4741" t="s">
        <v>2739</v>
      </c>
      <c r="B4741" t="s">
        <v>2740</v>
      </c>
      <c r="C4741">
        <v>2.0119659952129249E-2</v>
      </c>
      <c r="D4741">
        <v>5.0299149880323121E-3</v>
      </c>
      <c r="E4741">
        <v>5</v>
      </c>
      <c r="F4741">
        <v>1.25</v>
      </c>
      <c r="G4741">
        <v>2.3545456628053101</v>
      </c>
      <c r="H4741">
        <v>31</v>
      </c>
      <c r="I4741">
        <v>4</v>
      </c>
      <c r="J4741" cm="1">
        <f t="array" ref="J4741">SUMPRODUCT(--ISNUMBER(SEARCH(A4741, QA_Seed_Keywords!B$2:B$45)))</f>
        <v>0</v>
      </c>
      <c r="K4741" cm="1">
        <f t="array" ref="K4741">SUMPRODUCT(
    (--(C$2:C$100 &gt;= C4741)),
    (--(G$2:G$100 &gt;= G4741)),
    (--(H$2:H$100 &lt;= H4741)),
    (--(I$2:I$100 &gt;= I4741)),
    -- (
        (C$2:C$100 &gt; C4741) +
        (G$2:G$100 &gt; G4741) +
        (H$2:H$100 &lt; H4741) +
        (I$2:I$100 &gt; I4741)
    )
)</f>
        <v>0</v>
      </c>
      <c r="L4741">
        <f>(I4741/10)/(H4741/122)</f>
        <v>1.5741935483870968</v>
      </c>
      <c r="M4741">
        <f>L4741/MAX($L$2:$L$6948)</f>
        <v>0.12903225806451613</v>
      </c>
      <c r="N4741">
        <f>D4741*M4741*M4741</f>
        <v>8.3744682423014558E-5</v>
      </c>
      <c r="O4741">
        <f>D4741*G4741</f>
        <v>1.1843164519350904E-2</v>
      </c>
      <c r="P4741">
        <f>I4741/H4741</f>
        <v>0.12903225806451613</v>
      </c>
      <c r="Q4741">
        <f>D4741*P4741*P4741</f>
        <v>8.3744682423014558E-5</v>
      </c>
      <c r="R4741">
        <f t="shared" si="74"/>
        <v>27</v>
      </c>
    </row>
    <row r="4742" spans="1:18" x14ac:dyDescent="0.3">
      <c r="A4742" t="s">
        <v>2858</v>
      </c>
      <c r="B4742" t="s">
        <v>2859</v>
      </c>
      <c r="C4742">
        <v>1.8813837118581721E-2</v>
      </c>
      <c r="D4742">
        <v>4.7034592796454302E-3</v>
      </c>
      <c r="E4742">
        <v>16</v>
      </c>
      <c r="F4742">
        <v>4</v>
      </c>
      <c r="G4742">
        <v>2.3862943611198908</v>
      </c>
      <c r="H4742">
        <v>30</v>
      </c>
      <c r="I4742">
        <v>4</v>
      </c>
      <c r="J4742" cm="1">
        <f t="array" ref="J4742">SUMPRODUCT(--ISNUMBER(SEARCH(A4742, QA_Seed_Keywords!B$2:B$45)))</f>
        <v>0</v>
      </c>
      <c r="K4742" cm="1">
        <f t="array" ref="K4742">SUMPRODUCT(
    (--(C$2:C$100 &gt;= C4742)),
    (--(G$2:G$100 &gt;= G4742)),
    (--(H$2:H$100 &lt;= H4742)),
    (--(I$2:I$100 &gt;= I4742)),
    -- (
        (C$2:C$100 &gt; C4742) +
        (G$2:G$100 &gt; G4742) +
        (H$2:H$100 &lt; H4742) +
        (I$2:I$100 &gt; I4742)
    )
)</f>
        <v>0</v>
      </c>
      <c r="L4742">
        <f>(I4742/10)/(H4742/122)</f>
        <v>1.6266666666666667</v>
      </c>
      <c r="M4742">
        <f>L4742/MAX($L$2:$L$6948)</f>
        <v>0.13333333333333333</v>
      </c>
      <c r="N4742">
        <f>D4742*M4742*M4742</f>
        <v>8.36170538603632E-5</v>
      </c>
      <c r="O4742">
        <f>D4742*G4742</f>
        <v>1.1223838356774913E-2</v>
      </c>
      <c r="P4742">
        <f>I4742/H4742</f>
        <v>0.13333333333333333</v>
      </c>
      <c r="Q4742">
        <f>D4742*P4742*P4742</f>
        <v>8.36170538603632E-5</v>
      </c>
      <c r="R4742">
        <f t="shared" si="74"/>
        <v>26</v>
      </c>
    </row>
    <row r="4743" spans="1:18" x14ac:dyDescent="0.3">
      <c r="A4743" t="s">
        <v>3912</v>
      </c>
      <c r="B4743" t="s">
        <v>3912</v>
      </c>
      <c r="C4743">
        <v>1.3052918870443979E-2</v>
      </c>
      <c r="D4743">
        <v>3.2632297176109961E-3</v>
      </c>
      <c r="E4743">
        <v>4</v>
      </c>
      <c r="F4743">
        <v>1</v>
      </c>
      <c r="G4743">
        <v>2.562185027583554</v>
      </c>
      <c r="H4743">
        <v>25</v>
      </c>
      <c r="I4743">
        <v>4</v>
      </c>
      <c r="J4743" cm="1">
        <f t="array" ref="J4743">SUMPRODUCT(--ISNUMBER(SEARCH(A4743, QA_Seed_Keywords!B$2:B$45)))</f>
        <v>0</v>
      </c>
      <c r="K4743" cm="1">
        <f t="array" ref="K4743">SUMPRODUCT(
    (--(C$2:C$100 &gt;= C4743)),
    (--(G$2:G$100 &gt;= G4743)),
    (--(H$2:H$100 &lt;= H4743)),
    (--(I$2:I$100 &gt;= I4743)),
    -- (
        (C$2:C$100 &gt; C4743) +
        (G$2:G$100 &gt; G4743) +
        (H$2:H$100 &lt; H4743) +
        (I$2:I$100 &gt; I4743)
    )
)</f>
        <v>0</v>
      </c>
      <c r="L4743">
        <f>(I4743/10)/(H4743/122)</f>
        <v>1.952</v>
      </c>
      <c r="M4743">
        <f>L4743/MAX($L$2:$L$6948)</f>
        <v>0.16</v>
      </c>
      <c r="N4743">
        <f>D4743*M4743*M4743</f>
        <v>8.3538680770841499E-5</v>
      </c>
      <c r="O4743">
        <f>D4743*G4743</f>
        <v>8.360998324028604E-3</v>
      </c>
      <c r="P4743">
        <f>I4743/H4743</f>
        <v>0.16</v>
      </c>
      <c r="Q4743">
        <f>D4743*P4743*P4743</f>
        <v>8.3538680770841499E-5</v>
      </c>
      <c r="R4743">
        <f t="shared" si="74"/>
        <v>21</v>
      </c>
    </row>
    <row r="4744" spans="1:18" x14ac:dyDescent="0.3">
      <c r="A4744" t="s">
        <v>2969</v>
      </c>
      <c r="B4744" t="s">
        <v>2970</v>
      </c>
      <c r="C4744">
        <v>1.8165898511394031E-2</v>
      </c>
      <c r="D4744">
        <v>4.5414746278485086E-3</v>
      </c>
      <c r="E4744">
        <v>6</v>
      </c>
      <c r="F4744">
        <v>1.5</v>
      </c>
      <c r="G4744">
        <v>2.3862943611198908</v>
      </c>
      <c r="H4744">
        <v>30</v>
      </c>
      <c r="I4744">
        <v>4</v>
      </c>
      <c r="J4744" cm="1">
        <f t="array" ref="J4744">SUMPRODUCT(--ISNUMBER(SEARCH(A4744, QA_Seed_Keywords!B$2:B$45)))</f>
        <v>0</v>
      </c>
      <c r="K4744" cm="1">
        <f t="array" ref="K4744">SUMPRODUCT(
    (--(C$2:C$100 &gt;= C4744)),
    (--(G$2:G$100 &gt;= G4744)),
    (--(H$2:H$100 &lt;= H4744)),
    (--(I$2:I$100 &gt;= I4744)),
    -- (
        (C$2:C$100 &gt; C4744) +
        (G$2:G$100 &gt; G4744) +
        (H$2:H$100 &lt; H4744) +
        (I$2:I$100 &gt; I4744)
    )
)</f>
        <v>0</v>
      </c>
      <c r="L4744">
        <f>(I4744/10)/(H4744/122)</f>
        <v>1.6266666666666667</v>
      </c>
      <c r="M4744">
        <f>L4744/MAX($L$2:$L$6948)</f>
        <v>0.13333333333333333</v>
      </c>
      <c r="N4744">
        <f>D4744*M4744*M4744</f>
        <v>8.0737326717306824E-5</v>
      </c>
      <c r="O4744">
        <f>D4744*G4744</f>
        <v>1.0837295295603951E-2</v>
      </c>
      <c r="P4744">
        <f>I4744/H4744</f>
        <v>0.13333333333333333</v>
      </c>
      <c r="Q4744">
        <f>D4744*P4744*P4744</f>
        <v>8.0737326717306824E-5</v>
      </c>
      <c r="R4744">
        <f t="shared" si="74"/>
        <v>26</v>
      </c>
    </row>
    <row r="4745" spans="1:18" x14ac:dyDescent="0.3">
      <c r="A4745" t="s">
        <v>1736</v>
      </c>
      <c r="B4745" t="s">
        <v>1737</v>
      </c>
      <c r="C4745">
        <v>3.5891861495760909E-2</v>
      </c>
      <c r="D4745">
        <v>3.5891861495760909E-2</v>
      </c>
      <c r="E4745">
        <v>7</v>
      </c>
      <c r="F4745">
        <v>7</v>
      </c>
      <c r="G4745">
        <v>2.929909807708873</v>
      </c>
      <c r="H4745">
        <v>17</v>
      </c>
      <c r="I4745">
        <v>1</v>
      </c>
      <c r="J4745" cm="1">
        <f t="array" ref="J4745">SUMPRODUCT(--ISNUMBER(SEARCH(A4745, QA_Seed_Keywords!B$2:B$45)))</f>
        <v>0</v>
      </c>
      <c r="K4745" cm="1">
        <f t="array" ref="K4745">SUMPRODUCT(
    (--(C$2:C$100 &gt;= C4745)),
    (--(G$2:G$100 &gt;= G4745)),
    (--(H$2:H$100 &lt;= H4745)),
    (--(I$2:I$100 &gt;= I4745)),
    -- (
        (C$2:C$100 &gt; C4745) +
        (G$2:G$100 &gt; G4745) +
        (H$2:H$100 &lt; H4745) +
        (I$2:I$100 &gt; I4745)
    )
)</f>
        <v>213</v>
      </c>
      <c r="L4745">
        <f>(I4745/10)/(H4745/122)</f>
        <v>0.71764705882352953</v>
      </c>
      <c r="M4745">
        <f>L4745/MAX($L$2:$L$6948)</f>
        <v>5.8823529411764719E-2</v>
      </c>
      <c r="N4745">
        <f>D4745*M4745*M4745</f>
        <v>1.2419329237287516E-4</v>
      </c>
      <c r="O4745">
        <f>D4745*G4745</f>
        <v>0.10515991701335835</v>
      </c>
      <c r="P4745">
        <f>I4745/H4745</f>
        <v>5.8823529411764705E-2</v>
      </c>
      <c r="Q4745">
        <f>D4745*P4745*P4745</f>
        <v>1.241932923728751E-4</v>
      </c>
      <c r="R4745">
        <f t="shared" si="74"/>
        <v>16</v>
      </c>
    </row>
    <row r="4746" spans="1:18" x14ac:dyDescent="0.3">
      <c r="A4746" t="s">
        <v>2882</v>
      </c>
      <c r="B4746" t="s">
        <v>2883</v>
      </c>
      <c r="C4746">
        <v>1.8690316110165771E-2</v>
      </c>
      <c r="D4746">
        <v>4.6725790275414436E-3</v>
      </c>
      <c r="E4746">
        <v>6</v>
      </c>
      <c r="F4746">
        <v>1.5</v>
      </c>
      <c r="G4746">
        <v>2.3545456628053101</v>
      </c>
      <c r="H4746">
        <v>31</v>
      </c>
      <c r="I4746">
        <v>4</v>
      </c>
      <c r="J4746" cm="1">
        <f t="array" ref="J4746">SUMPRODUCT(--ISNUMBER(SEARCH(A4746, QA_Seed_Keywords!B$2:B$45)))</f>
        <v>0</v>
      </c>
      <c r="K4746" cm="1">
        <f t="array" ref="K4746">SUMPRODUCT(
    (--(C$2:C$100 &gt;= C4746)),
    (--(G$2:G$100 &gt;= G4746)),
    (--(H$2:H$100 &lt;= H4746)),
    (--(I$2:I$100 &gt;= I4746)),
    -- (
        (C$2:C$100 &gt; C4746) +
        (G$2:G$100 &gt; G4746) +
        (H$2:H$100 &lt; H4746) +
        (I$2:I$100 &gt; I4746)
    )
)</f>
        <v>0</v>
      </c>
      <c r="L4746">
        <f>(I4746/10)/(H4746/122)</f>
        <v>1.5741935483870968</v>
      </c>
      <c r="M4746">
        <f>L4746/MAX($L$2:$L$6948)</f>
        <v>0.12903225806451613</v>
      </c>
      <c r="N4746">
        <f>D4746*M4746*M4746</f>
        <v>7.7795280375299783E-5</v>
      </c>
      <c r="O4746">
        <f>D4746*G4746</f>
        <v>1.1001800683412759E-2</v>
      </c>
      <c r="P4746">
        <f>I4746/H4746</f>
        <v>0.12903225806451613</v>
      </c>
      <c r="Q4746">
        <f>D4746*P4746*P4746</f>
        <v>7.7795280375299783E-5</v>
      </c>
      <c r="R4746">
        <f t="shared" si="74"/>
        <v>27</v>
      </c>
    </row>
    <row r="4747" spans="1:18" x14ac:dyDescent="0.3">
      <c r="A4747" t="s">
        <v>1683</v>
      </c>
      <c r="B4747" t="s">
        <v>1683</v>
      </c>
      <c r="C4747">
        <v>3.7146324424423047E-2</v>
      </c>
      <c r="D4747">
        <v>9.2865811061057617E-3</v>
      </c>
      <c r="E4747">
        <v>13</v>
      </c>
      <c r="F4747">
        <v>3.25</v>
      </c>
      <c r="G4747">
        <v>2.013619075834717</v>
      </c>
      <c r="H4747">
        <v>44</v>
      </c>
      <c r="I4747">
        <v>4</v>
      </c>
      <c r="J4747" cm="1">
        <f t="array" ref="J4747">SUMPRODUCT(--ISNUMBER(SEARCH(A4747, QA_Seed_Keywords!B$2:B$45)))</f>
        <v>0</v>
      </c>
      <c r="K4747" cm="1">
        <f t="array" ref="K4747">SUMPRODUCT(
    (--(C$2:C$100 &gt;= C4747)),
    (--(G$2:G$100 &gt;= G4747)),
    (--(H$2:H$100 &lt;= H4747)),
    (--(I$2:I$100 &gt;= I4747)),
    -- (
        (C$2:C$100 &gt; C4747) +
        (G$2:G$100 &gt; G4747) +
        (H$2:H$100 &lt; H4747) +
        (I$2:I$100 &gt; I4747)
    )
)</f>
        <v>0</v>
      </c>
      <c r="L4747">
        <f>(I4747/10)/(H4747/122)</f>
        <v>1.1090909090909091</v>
      </c>
      <c r="M4747">
        <f>L4747/MAX($L$2:$L$6948)</f>
        <v>9.0909090909090912E-2</v>
      </c>
      <c r="N4747">
        <f>D4747*M4747*M4747</f>
        <v>7.6748604182692257E-5</v>
      </c>
      <c r="O4747">
        <f>D4747*G4747</f>
        <v>1.8699636864540826E-2</v>
      </c>
      <c r="P4747">
        <f>I4747/H4747</f>
        <v>9.0909090909090912E-2</v>
      </c>
      <c r="Q4747">
        <f>D4747*P4747*P4747</f>
        <v>7.6748604182692257E-5</v>
      </c>
      <c r="R4747">
        <f t="shared" si="74"/>
        <v>40</v>
      </c>
    </row>
    <row r="4748" spans="1:18" x14ac:dyDescent="0.3">
      <c r="A4748" t="s">
        <v>3943</v>
      </c>
      <c r="B4748" t="s">
        <v>3944</v>
      </c>
      <c r="C4748">
        <v>1.2822732898248861E-2</v>
      </c>
      <c r="D4748">
        <v>3.2056832245622151E-3</v>
      </c>
      <c r="E4748">
        <v>4</v>
      </c>
      <c r="F4748">
        <v>1</v>
      </c>
      <c r="G4748">
        <v>2.5244446996007079</v>
      </c>
      <c r="H4748">
        <v>26</v>
      </c>
      <c r="I4748">
        <v>4</v>
      </c>
      <c r="J4748" cm="1">
        <f t="array" ref="J4748">SUMPRODUCT(--ISNUMBER(SEARCH(A4748, QA_Seed_Keywords!B$2:B$45)))</f>
        <v>0</v>
      </c>
      <c r="K4748" cm="1">
        <f t="array" ref="K4748">SUMPRODUCT(
    (--(C$2:C$100 &gt;= C4748)),
    (--(G$2:G$100 &gt;= G4748)),
    (--(H$2:H$100 &lt;= H4748)),
    (--(I$2:I$100 &gt;= I4748)),
    -- (
        (C$2:C$100 &gt; C4748) +
        (G$2:G$100 &gt; G4748) +
        (H$2:H$100 &lt; H4748) +
        (I$2:I$100 &gt; I4748)
    )
)</f>
        <v>0</v>
      </c>
      <c r="L4748">
        <f>(I4748/10)/(H4748/122)</f>
        <v>1.8769230769230771</v>
      </c>
      <c r="M4748">
        <f>L4748/MAX($L$2:$L$6948)</f>
        <v>0.15384615384615388</v>
      </c>
      <c r="N4748">
        <f>D4748*M4748*M4748</f>
        <v>7.5874159161235907E-5</v>
      </c>
      <c r="O4748">
        <f>D4748*G4748</f>
        <v>8.0925700248449892E-3</v>
      </c>
      <c r="P4748">
        <f>I4748/H4748</f>
        <v>0.15384615384615385</v>
      </c>
      <c r="Q4748">
        <f>D4748*P4748*P4748</f>
        <v>7.587415916123588E-5</v>
      </c>
      <c r="R4748">
        <f t="shared" si="74"/>
        <v>22</v>
      </c>
    </row>
    <row r="4749" spans="1:18" x14ac:dyDescent="0.3">
      <c r="A4749" t="s">
        <v>2979</v>
      </c>
      <c r="B4749" t="s">
        <v>2980</v>
      </c>
      <c r="C4749">
        <v>1.802596910046644E-2</v>
      </c>
      <c r="D4749">
        <v>4.50649227511661E-3</v>
      </c>
      <c r="E4749">
        <v>5</v>
      </c>
      <c r="F4749">
        <v>1.25</v>
      </c>
      <c r="G4749">
        <v>2.3545456628053101</v>
      </c>
      <c r="H4749">
        <v>31</v>
      </c>
      <c r="I4749">
        <v>4</v>
      </c>
      <c r="J4749" cm="1">
        <f t="array" ref="J4749">SUMPRODUCT(--ISNUMBER(SEARCH(A4749, QA_Seed_Keywords!B$2:B$45)))</f>
        <v>0</v>
      </c>
      <c r="K4749" cm="1">
        <f t="array" ref="K4749">SUMPRODUCT(
    (--(C$2:C$100 &gt;= C4749)),
    (--(G$2:G$100 &gt;= G4749)),
    (--(H$2:H$100 &lt;= H4749)),
    (--(I$2:I$100 &gt;= I4749)),
    -- (
        (C$2:C$100 &gt; C4749) +
        (G$2:G$100 &gt; G4749) +
        (H$2:H$100 &lt; H4749) +
        (I$2:I$100 &gt; I4749)
    )
)</f>
        <v>0</v>
      </c>
      <c r="L4749">
        <f>(I4749/10)/(H4749/122)</f>
        <v>1.5741935483870968</v>
      </c>
      <c r="M4749">
        <f>L4749/MAX($L$2:$L$6948)</f>
        <v>0.12903225806451613</v>
      </c>
      <c r="N4749">
        <f>D4749*M4749*M4749</f>
        <v>7.5030048284979983E-5</v>
      </c>
      <c r="O4749">
        <f>D4749*G4749</f>
        <v>1.0610741840841448E-2</v>
      </c>
      <c r="P4749">
        <f>I4749/H4749</f>
        <v>0.12903225806451613</v>
      </c>
      <c r="Q4749">
        <f>D4749*P4749*P4749</f>
        <v>7.5030048284979983E-5</v>
      </c>
      <c r="R4749">
        <f t="shared" si="74"/>
        <v>27</v>
      </c>
    </row>
    <row r="4750" spans="1:18" x14ac:dyDescent="0.3">
      <c r="A4750" t="s">
        <v>3842</v>
      </c>
      <c r="B4750" t="s">
        <v>3843</v>
      </c>
      <c r="C4750">
        <v>1.3570497087253469E-2</v>
      </c>
      <c r="D4750">
        <v>3.3926242718133682E-3</v>
      </c>
      <c r="E4750">
        <v>4</v>
      </c>
      <c r="F4750">
        <v>1</v>
      </c>
      <c r="G4750">
        <v>2.4880770554298328</v>
      </c>
      <c r="H4750">
        <v>27</v>
      </c>
      <c r="I4750">
        <v>4</v>
      </c>
      <c r="J4750" cm="1">
        <f t="array" ref="J4750">SUMPRODUCT(--ISNUMBER(SEARCH(A4750, QA_Seed_Keywords!B$2:B$45)))</f>
        <v>0</v>
      </c>
      <c r="K4750" cm="1">
        <f t="array" ref="K4750">SUMPRODUCT(
    (--(C$2:C$100 &gt;= C4750)),
    (--(G$2:G$100 &gt;= G4750)),
    (--(H$2:H$100 &lt;= H4750)),
    (--(I$2:I$100 &gt;= I4750)),
    -- (
        (C$2:C$100 &gt; C4750) +
        (G$2:G$100 &gt; G4750) +
        (H$2:H$100 &lt; H4750) +
        (I$2:I$100 &gt; I4750)
    )
)</f>
        <v>0</v>
      </c>
      <c r="L4750">
        <f>(I4750/10)/(H4750/122)</f>
        <v>1.8074074074074076</v>
      </c>
      <c r="M4750">
        <f>L4750/MAX($L$2:$L$6948)</f>
        <v>0.14814814814814817</v>
      </c>
      <c r="N4750">
        <f>D4750*M4750*M4750</f>
        <v>7.4460889367645964E-5</v>
      </c>
      <c r="O4750">
        <f>D4750*G4750</f>
        <v>8.4411106083931865E-3</v>
      </c>
      <c r="P4750">
        <f>I4750/H4750</f>
        <v>0.14814814814814814</v>
      </c>
      <c r="Q4750">
        <f>D4750*P4750*P4750</f>
        <v>7.4460889367645937E-5</v>
      </c>
      <c r="R4750">
        <f t="shared" si="74"/>
        <v>23</v>
      </c>
    </row>
    <row r="4751" spans="1:18" x14ac:dyDescent="0.3">
      <c r="A4751" t="s">
        <v>2371</v>
      </c>
      <c r="B4751" t="s">
        <v>2372</v>
      </c>
      <c r="C4751">
        <v>2.408947842122788E-2</v>
      </c>
      <c r="D4751">
        <v>6.0223696053069691E-3</v>
      </c>
      <c r="E4751">
        <v>9</v>
      </c>
      <c r="F4751">
        <v>2.25</v>
      </c>
      <c r="G4751">
        <v>2.2093636529608118</v>
      </c>
      <c r="H4751">
        <v>36</v>
      </c>
      <c r="I4751">
        <v>4</v>
      </c>
      <c r="J4751" cm="1">
        <f t="array" ref="J4751">SUMPRODUCT(--ISNUMBER(SEARCH(A4751, QA_Seed_Keywords!B$2:B$45)))</f>
        <v>0</v>
      </c>
      <c r="K4751" cm="1">
        <f t="array" ref="K4751">SUMPRODUCT(
    (--(C$2:C$100 &gt;= C4751)),
    (--(G$2:G$100 &gt;= G4751)),
    (--(H$2:H$100 &lt;= H4751)),
    (--(I$2:I$100 &gt;= I4751)),
    -- (
        (C$2:C$100 &gt; C4751) +
        (G$2:G$100 &gt; G4751) +
        (H$2:H$100 &lt; H4751) +
        (I$2:I$100 &gt; I4751)
    )
)</f>
        <v>0</v>
      </c>
      <c r="L4751">
        <f>(I4751/10)/(H4751/122)</f>
        <v>1.3555555555555556</v>
      </c>
      <c r="M4751">
        <f>L4751/MAX($L$2:$L$6948)</f>
        <v>0.11111111111111112</v>
      </c>
      <c r="N4751">
        <f>D4751*M4751*M4751</f>
        <v>7.4350242040826785E-5</v>
      </c>
      <c r="O4751">
        <f>D4751*G4751</f>
        <v>1.3305604510661168E-2</v>
      </c>
      <c r="P4751">
        <f>I4751/H4751</f>
        <v>0.1111111111111111</v>
      </c>
      <c r="Q4751">
        <f>D4751*P4751*P4751</f>
        <v>7.4350242040826771E-5</v>
      </c>
      <c r="R4751">
        <f t="shared" si="74"/>
        <v>32</v>
      </c>
    </row>
    <row r="4752" spans="1:18" x14ac:dyDescent="0.3">
      <c r="A4752" t="s">
        <v>1603</v>
      </c>
      <c r="B4752" t="s">
        <v>1603</v>
      </c>
      <c r="C4752">
        <v>3.9165181171268708E-2</v>
      </c>
      <c r="D4752">
        <v>9.7912952928171787E-3</v>
      </c>
      <c r="E4752">
        <v>11</v>
      </c>
      <c r="F4752">
        <v>2.75</v>
      </c>
      <c r="G4752">
        <v>1.970133963894978</v>
      </c>
      <c r="H4752">
        <v>46</v>
      </c>
      <c r="I4752">
        <v>4</v>
      </c>
      <c r="J4752" cm="1">
        <f t="array" ref="J4752">SUMPRODUCT(--ISNUMBER(SEARCH(A4752, QA_Seed_Keywords!B$2:B$45)))</f>
        <v>0</v>
      </c>
      <c r="K4752" cm="1">
        <f t="array" ref="K4752">SUMPRODUCT(
    (--(C$2:C$100 &gt;= C4752)),
    (--(G$2:G$100 &gt;= G4752)),
    (--(H$2:H$100 &lt;= H4752)),
    (--(I$2:I$100 &gt;= I4752)),
    -- (
        (C$2:C$100 &gt; C4752) +
        (G$2:G$100 &gt; G4752) +
        (H$2:H$100 &lt; H4752) +
        (I$2:I$100 &gt; I4752)
    )
)</f>
        <v>0</v>
      </c>
      <c r="L4752">
        <f>(I4752/10)/(H4752/122)</f>
        <v>1.0608695652173914</v>
      </c>
      <c r="M4752">
        <f>L4752/MAX($L$2:$L$6948)</f>
        <v>8.6956521739130446E-2</v>
      </c>
      <c r="N4752">
        <f>D4752*M4752*M4752</f>
        <v>7.4036259302965446E-5</v>
      </c>
      <c r="O4752">
        <f>D4752*G4752</f>
        <v>1.9290163406904148E-2</v>
      </c>
      <c r="P4752">
        <f>I4752/H4752</f>
        <v>8.6956521739130432E-2</v>
      </c>
      <c r="Q4752">
        <f>D4752*P4752*P4752</f>
        <v>7.4036259302965432E-5</v>
      </c>
      <c r="R4752">
        <f t="shared" si="74"/>
        <v>42</v>
      </c>
    </row>
    <row r="4753" spans="1:18" x14ac:dyDescent="0.3">
      <c r="A4753" t="s">
        <v>4026</v>
      </c>
      <c r="B4753" t="s">
        <v>4026</v>
      </c>
      <c r="C4753">
        <v>1.247300382128356E-2</v>
      </c>
      <c r="D4753">
        <v>3.1182509553208909E-3</v>
      </c>
      <c r="E4753">
        <v>6</v>
      </c>
      <c r="F4753">
        <v>1.5</v>
      </c>
      <c r="G4753">
        <v>2.5244446996007079</v>
      </c>
      <c r="H4753">
        <v>26</v>
      </c>
      <c r="I4753">
        <v>4</v>
      </c>
      <c r="J4753" cm="1">
        <f t="array" ref="J4753">SUMPRODUCT(--ISNUMBER(SEARCH(A4753, QA_Seed_Keywords!B$2:B$45)))</f>
        <v>0</v>
      </c>
      <c r="K4753" cm="1">
        <f t="array" ref="K4753">SUMPRODUCT(
    (--(C$2:C$100 &gt;= C4753)),
    (--(G$2:G$100 &gt;= G4753)),
    (--(H$2:H$100 &lt;= H4753)),
    (--(I$2:I$100 &gt;= I4753)),
    -- (
        (C$2:C$100 &gt; C4753) +
        (G$2:G$100 &gt; G4753) +
        (H$2:H$100 &lt; H4753) +
        (I$2:I$100 &gt; I4753)
    )
)</f>
        <v>0</v>
      </c>
      <c r="L4753">
        <f>(I4753/10)/(H4753/122)</f>
        <v>1.8769230769230771</v>
      </c>
      <c r="M4753">
        <f>L4753/MAX($L$2:$L$6948)</f>
        <v>0.15384615384615388</v>
      </c>
      <c r="N4753">
        <f>D4753*M4753*M4753</f>
        <v>7.3804756338956038E-5</v>
      </c>
      <c r="O4753">
        <f>D4753*G4753</f>
        <v>7.8718520961846665E-3</v>
      </c>
      <c r="P4753">
        <f>I4753/H4753</f>
        <v>0.15384615384615385</v>
      </c>
      <c r="Q4753">
        <f>D4753*P4753*P4753</f>
        <v>7.3804756338956011E-5</v>
      </c>
      <c r="R4753">
        <f t="shared" si="74"/>
        <v>22</v>
      </c>
    </row>
    <row r="4754" spans="1:18" x14ac:dyDescent="0.3">
      <c r="A4754" t="s">
        <v>3139</v>
      </c>
      <c r="B4754" t="s">
        <v>3140</v>
      </c>
      <c r="C4754">
        <v>1.705948209685916E-2</v>
      </c>
      <c r="D4754">
        <v>4.264870524214791E-3</v>
      </c>
      <c r="E4754">
        <v>5</v>
      </c>
      <c r="F4754">
        <v>1.25</v>
      </c>
      <c r="G4754">
        <v>2.3545456628053101</v>
      </c>
      <c r="H4754">
        <v>31</v>
      </c>
      <c r="I4754">
        <v>4</v>
      </c>
      <c r="J4754" cm="1">
        <f t="array" ref="J4754">SUMPRODUCT(--ISNUMBER(SEARCH(A4754, QA_Seed_Keywords!B$2:B$45)))</f>
        <v>0</v>
      </c>
      <c r="K4754" cm="1">
        <f t="array" ref="K4754">SUMPRODUCT(
    (--(C$2:C$100 &gt;= C4754)),
    (--(G$2:G$100 &gt;= G4754)),
    (--(H$2:H$100 &lt;= H4754)),
    (--(I$2:I$100 &gt;= I4754)),
    -- (
        (C$2:C$100 &gt; C4754) +
        (G$2:G$100 &gt; G4754) +
        (H$2:H$100 &lt; H4754) +
        (I$2:I$100 &gt; I4754)
    )
)</f>
        <v>0</v>
      </c>
      <c r="L4754">
        <f>(I4754/10)/(H4754/122)</f>
        <v>1.5741935483870968</v>
      </c>
      <c r="M4754">
        <f>L4754/MAX($L$2:$L$6948)</f>
        <v>0.12903225806451613</v>
      </c>
      <c r="N4754">
        <f>D4754*M4754*M4754</f>
        <v>7.1007209560287871E-5</v>
      </c>
      <c r="O4754">
        <f>D4754*G4754</f>
        <v>1.0041832395216145E-2</v>
      </c>
      <c r="P4754">
        <f>I4754/H4754</f>
        <v>0.12903225806451613</v>
      </c>
      <c r="Q4754">
        <f>D4754*P4754*P4754</f>
        <v>7.1007209560287871E-5</v>
      </c>
      <c r="R4754">
        <f t="shared" si="74"/>
        <v>27</v>
      </c>
    </row>
    <row r="4755" spans="1:18" x14ac:dyDescent="0.3">
      <c r="A4755" t="s">
        <v>3547</v>
      </c>
      <c r="B4755" t="s">
        <v>3548</v>
      </c>
      <c r="C4755">
        <v>1.4898546113753691E-2</v>
      </c>
      <c r="D4755">
        <v>1.4898546113753691E-2</v>
      </c>
      <c r="E4755">
        <v>3</v>
      </c>
      <c r="F4755">
        <v>3</v>
      </c>
      <c r="G4755">
        <v>3.3353749158170372</v>
      </c>
      <c r="H4755">
        <v>11</v>
      </c>
      <c r="I4755">
        <v>1</v>
      </c>
      <c r="J4755" cm="1">
        <f t="array" ref="J4755">SUMPRODUCT(--ISNUMBER(SEARCH(A4755, QA_Seed_Keywords!B$2:B$45)))</f>
        <v>0</v>
      </c>
      <c r="K4755" cm="1">
        <f t="array" ref="K4755">SUMPRODUCT(
    (--(C$2:C$100 &gt;= C4755)),
    (--(G$2:G$100 &gt;= G4755)),
    (--(H$2:H$100 &lt;= H4755)),
    (--(I$2:I$100 &gt;= I4755)),
    -- (
        (C$2:C$100 &gt; C4755) +
        (G$2:G$100 &gt; G4755) +
        (H$2:H$100 &lt; H4755) +
        (I$2:I$100 &gt; I4755)
    )
)</f>
        <v>285</v>
      </c>
      <c r="L4755">
        <f>(I4755/10)/(H4755/122)</f>
        <v>1.1090909090909091</v>
      </c>
      <c r="M4755">
        <f>L4755/MAX($L$2:$L$6948)</f>
        <v>9.0909090909090912E-2</v>
      </c>
      <c r="N4755">
        <f>D4755*M4755*M4755</f>
        <v>1.2312848027895614E-4</v>
      </c>
      <c r="O4755">
        <f>D4755*G4755</f>
        <v>4.9692236989957464E-2</v>
      </c>
      <c r="P4755">
        <f>I4755/H4755</f>
        <v>9.0909090909090912E-2</v>
      </c>
      <c r="Q4755">
        <f>D4755*P4755*P4755</f>
        <v>1.2312848027895614E-4</v>
      </c>
      <c r="R4755">
        <f t="shared" si="74"/>
        <v>10</v>
      </c>
    </row>
    <row r="4756" spans="1:18" x14ac:dyDescent="0.3">
      <c r="A4756" t="s">
        <v>4056</v>
      </c>
      <c r="B4756" t="s">
        <v>4056</v>
      </c>
      <c r="C4756">
        <v>1.222645616091432E-2</v>
      </c>
      <c r="D4756">
        <v>1.222645616091432E-2</v>
      </c>
      <c r="E4756">
        <v>3</v>
      </c>
      <c r="F4756">
        <v>3</v>
      </c>
      <c r="G4756">
        <v>3.422386292806666</v>
      </c>
      <c r="H4756">
        <v>10</v>
      </c>
      <c r="I4756">
        <v>1</v>
      </c>
      <c r="J4756" cm="1">
        <f t="array" ref="J4756">SUMPRODUCT(--ISNUMBER(SEARCH(A4756, QA_Seed_Keywords!B$2:B$45)))</f>
        <v>0</v>
      </c>
      <c r="K4756" cm="1">
        <f t="array" ref="K4756">SUMPRODUCT(
    (--(C$2:C$100 &gt;= C4756)),
    (--(G$2:G$100 &gt;= G4756)),
    (--(H$2:H$100 &lt;= H4756)),
    (--(I$2:I$100 &gt;= I4756)),
    -- (
        (C$2:C$100 &gt; C4756) +
        (G$2:G$100 &gt; G4756) +
        (H$2:H$100 &lt; H4756) +
        (I$2:I$100 &gt; I4756)
    )
)</f>
        <v>285</v>
      </c>
      <c r="L4756">
        <f>(I4756/10)/(H4756/122)</f>
        <v>1.2200000000000002</v>
      </c>
      <c r="M4756">
        <f>L4756/MAX($L$2:$L$6948)</f>
        <v>0.10000000000000002</v>
      </c>
      <c r="N4756">
        <f>D4756*M4756*M4756</f>
        <v>1.2226456160914324E-4</v>
      </c>
      <c r="O4756">
        <f>D4756*G4756</f>
        <v>4.1843655974714782E-2</v>
      </c>
      <c r="P4756">
        <f>I4756/H4756</f>
        <v>0.1</v>
      </c>
      <c r="Q4756">
        <f>D4756*P4756*P4756</f>
        <v>1.2226456160914322E-4</v>
      </c>
      <c r="R4756">
        <f t="shared" si="74"/>
        <v>9</v>
      </c>
    </row>
    <row r="4757" spans="1:18" x14ac:dyDescent="0.3">
      <c r="A4757" t="s">
        <v>2047</v>
      </c>
      <c r="B4757" t="s">
        <v>2048</v>
      </c>
      <c r="C4757">
        <v>2.913935378218353E-2</v>
      </c>
      <c r="D4757">
        <v>7.2848384455458824E-3</v>
      </c>
      <c r="E4757">
        <v>10</v>
      </c>
      <c r="F4757">
        <v>2.5</v>
      </c>
      <c r="G4757">
        <v>2.0826119473216691</v>
      </c>
      <c r="H4757">
        <v>41</v>
      </c>
      <c r="I4757">
        <v>4</v>
      </c>
      <c r="J4757" cm="1">
        <f t="array" ref="J4757">SUMPRODUCT(--ISNUMBER(SEARCH(A4757, QA_Seed_Keywords!B$2:B$45)))</f>
        <v>0</v>
      </c>
      <c r="K4757" cm="1">
        <f t="array" ref="K4757">SUMPRODUCT(
    (--(C$2:C$100 &gt;= C4757)),
    (--(G$2:G$100 &gt;= G4757)),
    (--(H$2:H$100 &lt;= H4757)),
    (--(I$2:I$100 &gt;= I4757)),
    -- (
        (C$2:C$100 &gt; C4757) +
        (G$2:G$100 &gt; G4757) +
        (H$2:H$100 &lt; H4757) +
        (I$2:I$100 &gt; I4757)
    )
)</f>
        <v>0</v>
      </c>
      <c r="L4757">
        <f>(I4757/10)/(H4757/122)</f>
        <v>1.1902439024390246</v>
      </c>
      <c r="M4757">
        <f>L4757/MAX($L$2:$L$6948)</f>
        <v>9.7560975609756115E-2</v>
      </c>
      <c r="N4757">
        <f>D4757*M4757*M4757</f>
        <v>6.933814106408933E-5</v>
      </c>
      <c r="O4757">
        <f>D4757*G4757</f>
        <v>1.5171491581002072E-2</v>
      </c>
      <c r="P4757">
        <f>I4757/H4757</f>
        <v>9.7560975609756101E-2</v>
      </c>
      <c r="Q4757">
        <f>D4757*P4757*P4757</f>
        <v>6.9338141064089316E-5</v>
      </c>
      <c r="R4757">
        <f t="shared" si="74"/>
        <v>37</v>
      </c>
    </row>
    <row r="4758" spans="1:18" x14ac:dyDescent="0.3">
      <c r="A4758" t="s">
        <v>2857</v>
      </c>
      <c r="B4758" t="s">
        <v>2857</v>
      </c>
      <c r="C4758">
        <v>1.8816661565188419E-2</v>
      </c>
      <c r="D4758">
        <v>4.7041653912971047E-3</v>
      </c>
      <c r="E4758">
        <v>5</v>
      </c>
      <c r="F4758">
        <v>1.25</v>
      </c>
      <c r="G4758">
        <v>2.2939210409888759</v>
      </c>
      <c r="H4758">
        <v>33</v>
      </c>
      <c r="I4758">
        <v>4</v>
      </c>
      <c r="J4758" cm="1">
        <f t="array" ref="J4758">SUMPRODUCT(--ISNUMBER(SEARCH(A4758, QA_Seed_Keywords!B$2:B$45)))</f>
        <v>0</v>
      </c>
      <c r="K4758" cm="1">
        <f t="array" ref="K4758">SUMPRODUCT(
    (--(C$2:C$100 &gt;= C4758)),
    (--(G$2:G$100 &gt;= G4758)),
    (--(H$2:H$100 &lt;= H4758)),
    (--(I$2:I$100 &gt;= I4758)),
    -- (
        (C$2:C$100 &gt; C4758) +
        (G$2:G$100 &gt; G4758) +
        (H$2:H$100 &lt; H4758) +
        (I$2:I$100 &gt; I4758)
    )
)</f>
        <v>0</v>
      </c>
      <c r="L4758">
        <f>(I4758/10)/(H4758/122)</f>
        <v>1.4787878787878788</v>
      </c>
      <c r="M4758">
        <f>L4758/MAX($L$2:$L$6948)</f>
        <v>0.12121212121212122</v>
      </c>
      <c r="N4758">
        <f>D4758*M4758*M4758</f>
        <v>6.9115377649911551E-5</v>
      </c>
      <c r="O4758">
        <f>D4758*G4758</f>
        <v>1.0790983971388097E-2</v>
      </c>
      <c r="P4758">
        <f>I4758/H4758</f>
        <v>0.12121212121212122</v>
      </c>
      <c r="Q4758">
        <f>D4758*P4758*P4758</f>
        <v>6.9115377649911551E-5</v>
      </c>
      <c r="R4758">
        <f t="shared" si="74"/>
        <v>29</v>
      </c>
    </row>
    <row r="4759" spans="1:18" x14ac:dyDescent="0.3">
      <c r="A4759" t="s">
        <v>1923</v>
      </c>
      <c r="B4759" t="s">
        <v>1924</v>
      </c>
      <c r="C4759">
        <v>3.1148541793107179E-2</v>
      </c>
      <c r="D4759">
        <v>7.7871354482767947E-3</v>
      </c>
      <c r="E4759">
        <v>10</v>
      </c>
      <c r="F4759">
        <v>2.5</v>
      </c>
      <c r="G4759">
        <v>2.036091931686776</v>
      </c>
      <c r="H4759">
        <v>43</v>
      </c>
      <c r="I4759">
        <v>4</v>
      </c>
      <c r="J4759" cm="1">
        <f t="array" ref="J4759">SUMPRODUCT(--ISNUMBER(SEARCH(A4759, QA_Seed_Keywords!B$2:B$45)))</f>
        <v>1</v>
      </c>
      <c r="K4759" cm="1">
        <f t="array" ref="K4759">SUMPRODUCT(
    (--(C$2:C$100 &gt;= C4759)),
    (--(G$2:G$100 &gt;= G4759)),
    (--(H$2:H$100 &lt;= H4759)),
    (--(I$2:I$100 &gt;= I4759)),
    -- (
        (C$2:C$100 &gt; C4759) +
        (G$2:G$100 &gt; G4759) +
        (H$2:H$100 &lt; H4759) +
        (I$2:I$100 &gt; I4759)
    )
)</f>
        <v>0</v>
      </c>
      <c r="L4759">
        <f>(I4759/10)/(H4759/122)</f>
        <v>1.1348837209302327</v>
      </c>
      <c r="M4759">
        <f>L4759/MAX($L$2:$L$6948)</f>
        <v>9.3023255813953501E-2</v>
      </c>
      <c r="N4759">
        <f>D4759*M4759*M4759</f>
        <v>6.7384622591903058E-5</v>
      </c>
      <c r="O4759">
        <f>D4759*G4759</f>
        <v>1.5855323657188468E-2</v>
      </c>
      <c r="P4759">
        <f>I4759/H4759</f>
        <v>9.3023255813953487E-2</v>
      </c>
      <c r="Q4759">
        <f>D4759*P4759*P4759</f>
        <v>6.7384622591903031E-5</v>
      </c>
      <c r="R4759">
        <f t="shared" si="74"/>
        <v>39</v>
      </c>
    </row>
    <row r="4760" spans="1:18" x14ac:dyDescent="0.3">
      <c r="A4760" t="s">
        <v>8722</v>
      </c>
      <c r="B4760" t="s">
        <v>8723</v>
      </c>
      <c r="C4760">
        <v>5.9499281049391209E-3</v>
      </c>
      <c r="D4760">
        <v>5.9499281049391209E-3</v>
      </c>
      <c r="E4760">
        <v>1</v>
      </c>
      <c r="F4760">
        <v>1</v>
      </c>
      <c r="G4760">
        <v>3.7408400239252009</v>
      </c>
      <c r="H4760">
        <v>7</v>
      </c>
      <c r="I4760">
        <v>1</v>
      </c>
      <c r="J4760" cm="1">
        <f t="array" ref="J4760">SUMPRODUCT(--ISNUMBER(SEARCH(A4760, QA_Seed_Keywords!B$2:B$45)))</f>
        <v>0</v>
      </c>
      <c r="K4760" cm="1">
        <f t="array" ref="K4760">SUMPRODUCT(
    (--(C$2:C$100 &gt;= C4760)),
    (--(G$2:G$100 &gt;= G4760)),
    (--(H$2:H$100 &lt;= H4760)),
    (--(I$2:I$100 &gt;= I4760)),
    -- (
        (C$2:C$100 &gt; C4760) +
        (G$2:G$100 &gt; G4760) +
        (H$2:H$100 &lt; H4760) +
        (I$2:I$100 &gt; I4760)
    )
)</f>
        <v>285</v>
      </c>
      <c r="L4760">
        <f>(I4760/10)/(H4760/122)</f>
        <v>1.7428571428571429</v>
      </c>
      <c r="M4760">
        <f>L4760/MAX($L$2:$L$6948)</f>
        <v>0.14285714285714288</v>
      </c>
      <c r="N4760">
        <f>D4760*M4760*M4760</f>
        <v>1.2142710418243106E-4</v>
      </c>
      <c r="O4760">
        <f>D4760*G4760</f>
        <v>2.2257729194433685E-2</v>
      </c>
      <c r="P4760">
        <f>I4760/H4760</f>
        <v>0.14285714285714285</v>
      </c>
      <c r="Q4760">
        <f>D4760*P4760*P4760</f>
        <v>1.2142710418243103E-4</v>
      </c>
      <c r="R4760">
        <f t="shared" si="74"/>
        <v>6</v>
      </c>
    </row>
    <row r="4761" spans="1:18" x14ac:dyDescent="0.3">
      <c r="A4761" t="s">
        <v>8724</v>
      </c>
      <c r="B4761" t="s">
        <v>8724</v>
      </c>
      <c r="C4761">
        <v>5.9499281049391209E-3</v>
      </c>
      <c r="D4761">
        <v>5.9499281049391209E-3</v>
      </c>
      <c r="E4761">
        <v>1</v>
      </c>
      <c r="F4761">
        <v>1</v>
      </c>
      <c r="G4761">
        <v>3.7408400239252009</v>
      </c>
      <c r="H4761">
        <v>7</v>
      </c>
      <c r="I4761">
        <v>1</v>
      </c>
      <c r="J4761" cm="1">
        <f t="array" ref="J4761">SUMPRODUCT(--ISNUMBER(SEARCH(A4761, QA_Seed_Keywords!B$2:B$45)))</f>
        <v>0</v>
      </c>
      <c r="K4761" cm="1">
        <f t="array" ref="K4761">SUMPRODUCT(
    (--(C$2:C$100 &gt;= C4761)),
    (--(G$2:G$100 &gt;= G4761)),
    (--(H$2:H$100 &lt;= H4761)),
    (--(I$2:I$100 &gt;= I4761)),
    -- (
        (C$2:C$100 &gt; C4761) +
        (G$2:G$100 &gt; G4761) +
        (H$2:H$100 &lt; H4761) +
        (I$2:I$100 &gt; I4761)
    )
)</f>
        <v>285</v>
      </c>
      <c r="L4761">
        <f>(I4761/10)/(H4761/122)</f>
        <v>1.7428571428571429</v>
      </c>
      <c r="M4761">
        <f>L4761/MAX($L$2:$L$6948)</f>
        <v>0.14285714285714288</v>
      </c>
      <c r="N4761">
        <f>D4761*M4761*M4761</f>
        <v>1.2142710418243106E-4</v>
      </c>
      <c r="O4761">
        <f>D4761*G4761</f>
        <v>2.2257729194433685E-2</v>
      </c>
      <c r="P4761">
        <f>I4761/H4761</f>
        <v>0.14285714285714285</v>
      </c>
      <c r="Q4761">
        <f>D4761*P4761*P4761</f>
        <v>1.2142710418243103E-4</v>
      </c>
      <c r="R4761">
        <f t="shared" si="74"/>
        <v>6</v>
      </c>
    </row>
    <row r="4762" spans="1:18" x14ac:dyDescent="0.3">
      <c r="A4762" t="s">
        <v>8725</v>
      </c>
      <c r="B4762" t="s">
        <v>8725</v>
      </c>
      <c r="C4762">
        <v>5.9499281049391209E-3</v>
      </c>
      <c r="D4762">
        <v>5.9499281049391209E-3</v>
      </c>
      <c r="E4762">
        <v>1</v>
      </c>
      <c r="F4762">
        <v>1</v>
      </c>
      <c r="G4762">
        <v>3.7408400239252009</v>
      </c>
      <c r="H4762">
        <v>7</v>
      </c>
      <c r="I4762">
        <v>1</v>
      </c>
      <c r="J4762" cm="1">
        <f t="array" ref="J4762">SUMPRODUCT(--ISNUMBER(SEARCH(A4762, QA_Seed_Keywords!B$2:B$45)))</f>
        <v>0</v>
      </c>
      <c r="K4762" cm="1">
        <f t="array" ref="K4762">SUMPRODUCT(
    (--(C$2:C$100 &gt;= C4762)),
    (--(G$2:G$100 &gt;= G4762)),
    (--(H$2:H$100 &lt;= H4762)),
    (--(I$2:I$100 &gt;= I4762)),
    -- (
        (C$2:C$100 &gt; C4762) +
        (G$2:G$100 &gt; G4762) +
        (H$2:H$100 &lt; H4762) +
        (I$2:I$100 &gt; I4762)
    )
)</f>
        <v>285</v>
      </c>
      <c r="L4762">
        <f>(I4762/10)/(H4762/122)</f>
        <v>1.7428571428571429</v>
      </c>
      <c r="M4762">
        <f>L4762/MAX($L$2:$L$6948)</f>
        <v>0.14285714285714288</v>
      </c>
      <c r="N4762">
        <f>D4762*M4762*M4762</f>
        <v>1.2142710418243106E-4</v>
      </c>
      <c r="O4762">
        <f>D4762*G4762</f>
        <v>2.2257729194433685E-2</v>
      </c>
      <c r="P4762">
        <f>I4762/H4762</f>
        <v>0.14285714285714285</v>
      </c>
      <c r="Q4762">
        <f>D4762*P4762*P4762</f>
        <v>1.2142710418243103E-4</v>
      </c>
      <c r="R4762">
        <f t="shared" si="74"/>
        <v>6</v>
      </c>
    </row>
    <row r="4763" spans="1:18" x14ac:dyDescent="0.3">
      <c r="A4763" t="s">
        <v>8726</v>
      </c>
      <c r="B4763" t="s">
        <v>8727</v>
      </c>
      <c r="C4763">
        <v>5.9499281049391209E-3</v>
      </c>
      <c r="D4763">
        <v>5.9499281049391209E-3</v>
      </c>
      <c r="E4763">
        <v>1</v>
      </c>
      <c r="F4763">
        <v>1</v>
      </c>
      <c r="G4763">
        <v>3.7408400239252009</v>
      </c>
      <c r="H4763">
        <v>7</v>
      </c>
      <c r="I4763">
        <v>1</v>
      </c>
      <c r="J4763" cm="1">
        <f t="array" ref="J4763">SUMPRODUCT(--ISNUMBER(SEARCH(A4763, QA_Seed_Keywords!B$2:B$45)))</f>
        <v>0</v>
      </c>
      <c r="K4763" cm="1">
        <f t="array" ref="K4763">SUMPRODUCT(
    (--(C$2:C$100 &gt;= C4763)),
    (--(G$2:G$100 &gt;= G4763)),
    (--(H$2:H$100 &lt;= H4763)),
    (--(I$2:I$100 &gt;= I4763)),
    -- (
        (C$2:C$100 &gt; C4763) +
        (G$2:G$100 &gt; G4763) +
        (H$2:H$100 &lt; H4763) +
        (I$2:I$100 &gt; I4763)
    )
)</f>
        <v>285</v>
      </c>
      <c r="L4763">
        <f>(I4763/10)/(H4763/122)</f>
        <v>1.7428571428571429</v>
      </c>
      <c r="M4763">
        <f>L4763/MAX($L$2:$L$6948)</f>
        <v>0.14285714285714288</v>
      </c>
      <c r="N4763">
        <f>D4763*M4763*M4763</f>
        <v>1.2142710418243106E-4</v>
      </c>
      <c r="O4763">
        <f>D4763*G4763</f>
        <v>2.2257729194433685E-2</v>
      </c>
      <c r="P4763">
        <f>I4763/H4763</f>
        <v>0.14285714285714285</v>
      </c>
      <c r="Q4763">
        <f>D4763*P4763*P4763</f>
        <v>1.2142710418243103E-4</v>
      </c>
      <c r="R4763">
        <f t="shared" si="74"/>
        <v>6</v>
      </c>
    </row>
    <row r="4764" spans="1:18" x14ac:dyDescent="0.3">
      <c r="A4764" t="s">
        <v>8728</v>
      </c>
      <c r="B4764" t="s">
        <v>8728</v>
      </c>
      <c r="C4764">
        <v>5.9499281049391209E-3</v>
      </c>
      <c r="D4764">
        <v>5.9499281049391209E-3</v>
      </c>
      <c r="E4764">
        <v>1</v>
      </c>
      <c r="F4764">
        <v>1</v>
      </c>
      <c r="G4764">
        <v>3.7408400239252009</v>
      </c>
      <c r="H4764">
        <v>7</v>
      </c>
      <c r="I4764">
        <v>1</v>
      </c>
      <c r="J4764" cm="1">
        <f t="array" ref="J4764">SUMPRODUCT(--ISNUMBER(SEARCH(A4764, QA_Seed_Keywords!B$2:B$45)))</f>
        <v>0</v>
      </c>
      <c r="K4764" cm="1">
        <f t="array" ref="K4764">SUMPRODUCT(
    (--(C$2:C$100 &gt;= C4764)),
    (--(G$2:G$100 &gt;= G4764)),
    (--(H$2:H$100 &lt;= H4764)),
    (--(I$2:I$100 &gt;= I4764)),
    -- (
        (C$2:C$100 &gt; C4764) +
        (G$2:G$100 &gt; G4764) +
        (H$2:H$100 &lt; H4764) +
        (I$2:I$100 &gt; I4764)
    )
)</f>
        <v>285</v>
      </c>
      <c r="L4764">
        <f>(I4764/10)/(H4764/122)</f>
        <v>1.7428571428571429</v>
      </c>
      <c r="M4764">
        <f>L4764/MAX($L$2:$L$6948)</f>
        <v>0.14285714285714288</v>
      </c>
      <c r="N4764">
        <f>D4764*M4764*M4764</f>
        <v>1.2142710418243106E-4</v>
      </c>
      <c r="O4764">
        <f>D4764*G4764</f>
        <v>2.2257729194433685E-2</v>
      </c>
      <c r="P4764">
        <f>I4764/H4764</f>
        <v>0.14285714285714285</v>
      </c>
      <c r="Q4764">
        <f>D4764*P4764*P4764</f>
        <v>1.2142710418243103E-4</v>
      </c>
      <c r="R4764">
        <f t="shared" si="74"/>
        <v>6</v>
      </c>
    </row>
    <row r="4765" spans="1:18" x14ac:dyDescent="0.3">
      <c r="A4765" t="s">
        <v>8729</v>
      </c>
      <c r="B4765" t="s">
        <v>8729</v>
      </c>
      <c r="C4765">
        <v>5.9499281049391209E-3</v>
      </c>
      <c r="D4765">
        <v>5.9499281049391209E-3</v>
      </c>
      <c r="E4765">
        <v>1</v>
      </c>
      <c r="F4765">
        <v>1</v>
      </c>
      <c r="G4765">
        <v>3.7408400239252009</v>
      </c>
      <c r="H4765">
        <v>7</v>
      </c>
      <c r="I4765">
        <v>1</v>
      </c>
      <c r="J4765" cm="1">
        <f t="array" ref="J4765">SUMPRODUCT(--ISNUMBER(SEARCH(A4765, QA_Seed_Keywords!B$2:B$45)))</f>
        <v>0</v>
      </c>
      <c r="K4765" cm="1">
        <f t="array" ref="K4765">SUMPRODUCT(
    (--(C$2:C$100 &gt;= C4765)),
    (--(G$2:G$100 &gt;= G4765)),
    (--(H$2:H$100 &lt;= H4765)),
    (--(I$2:I$100 &gt;= I4765)),
    -- (
        (C$2:C$100 &gt; C4765) +
        (G$2:G$100 &gt; G4765) +
        (H$2:H$100 &lt; H4765) +
        (I$2:I$100 &gt; I4765)
    )
)</f>
        <v>285</v>
      </c>
      <c r="L4765">
        <f>(I4765/10)/(H4765/122)</f>
        <v>1.7428571428571429</v>
      </c>
      <c r="M4765">
        <f>L4765/MAX($L$2:$L$6948)</f>
        <v>0.14285714285714288</v>
      </c>
      <c r="N4765">
        <f>D4765*M4765*M4765</f>
        <v>1.2142710418243106E-4</v>
      </c>
      <c r="O4765">
        <f>D4765*G4765</f>
        <v>2.2257729194433685E-2</v>
      </c>
      <c r="P4765">
        <f>I4765/H4765</f>
        <v>0.14285714285714285</v>
      </c>
      <c r="Q4765">
        <f>D4765*P4765*P4765</f>
        <v>1.2142710418243103E-4</v>
      </c>
      <c r="R4765">
        <f t="shared" si="74"/>
        <v>6</v>
      </c>
    </row>
    <row r="4766" spans="1:18" x14ac:dyDescent="0.3">
      <c r="A4766" t="s">
        <v>8730</v>
      </c>
      <c r="B4766" t="s">
        <v>8731</v>
      </c>
      <c r="C4766">
        <v>5.9499281049391209E-3</v>
      </c>
      <c r="D4766">
        <v>5.9499281049391209E-3</v>
      </c>
      <c r="E4766">
        <v>1</v>
      </c>
      <c r="F4766">
        <v>1</v>
      </c>
      <c r="G4766">
        <v>3.7408400239252009</v>
      </c>
      <c r="H4766">
        <v>7</v>
      </c>
      <c r="I4766">
        <v>1</v>
      </c>
      <c r="J4766" cm="1">
        <f t="array" ref="J4766">SUMPRODUCT(--ISNUMBER(SEARCH(A4766, QA_Seed_Keywords!B$2:B$45)))</f>
        <v>0</v>
      </c>
      <c r="K4766" cm="1">
        <f t="array" ref="K4766">SUMPRODUCT(
    (--(C$2:C$100 &gt;= C4766)),
    (--(G$2:G$100 &gt;= G4766)),
    (--(H$2:H$100 &lt;= H4766)),
    (--(I$2:I$100 &gt;= I4766)),
    -- (
        (C$2:C$100 &gt; C4766) +
        (G$2:G$100 &gt; G4766) +
        (H$2:H$100 &lt; H4766) +
        (I$2:I$100 &gt; I4766)
    )
)</f>
        <v>285</v>
      </c>
      <c r="L4766">
        <f>(I4766/10)/(H4766/122)</f>
        <v>1.7428571428571429</v>
      </c>
      <c r="M4766">
        <f>L4766/MAX($L$2:$L$6948)</f>
        <v>0.14285714285714288</v>
      </c>
      <c r="N4766">
        <f>D4766*M4766*M4766</f>
        <v>1.2142710418243106E-4</v>
      </c>
      <c r="O4766">
        <f>D4766*G4766</f>
        <v>2.2257729194433685E-2</v>
      </c>
      <c r="P4766">
        <f>I4766/H4766</f>
        <v>0.14285714285714285</v>
      </c>
      <c r="Q4766">
        <f>D4766*P4766*P4766</f>
        <v>1.2142710418243103E-4</v>
      </c>
      <c r="R4766">
        <f t="shared" si="74"/>
        <v>6</v>
      </c>
    </row>
    <row r="4767" spans="1:18" x14ac:dyDescent="0.3">
      <c r="A4767" t="s">
        <v>8732</v>
      </c>
      <c r="B4767" t="s">
        <v>8733</v>
      </c>
      <c r="C4767">
        <v>5.9499281049391209E-3</v>
      </c>
      <c r="D4767">
        <v>5.9499281049391209E-3</v>
      </c>
      <c r="E4767">
        <v>1</v>
      </c>
      <c r="F4767">
        <v>1</v>
      </c>
      <c r="G4767">
        <v>3.7408400239252009</v>
      </c>
      <c r="H4767">
        <v>7</v>
      </c>
      <c r="I4767">
        <v>1</v>
      </c>
      <c r="J4767" cm="1">
        <f t="array" ref="J4767">SUMPRODUCT(--ISNUMBER(SEARCH(A4767, QA_Seed_Keywords!B$2:B$45)))</f>
        <v>0</v>
      </c>
      <c r="K4767" cm="1">
        <f t="array" ref="K4767">SUMPRODUCT(
    (--(C$2:C$100 &gt;= C4767)),
    (--(G$2:G$100 &gt;= G4767)),
    (--(H$2:H$100 &lt;= H4767)),
    (--(I$2:I$100 &gt;= I4767)),
    -- (
        (C$2:C$100 &gt; C4767) +
        (G$2:G$100 &gt; G4767) +
        (H$2:H$100 &lt; H4767) +
        (I$2:I$100 &gt; I4767)
    )
)</f>
        <v>285</v>
      </c>
      <c r="L4767">
        <f>(I4767/10)/(H4767/122)</f>
        <v>1.7428571428571429</v>
      </c>
      <c r="M4767">
        <f>L4767/MAX($L$2:$L$6948)</f>
        <v>0.14285714285714288</v>
      </c>
      <c r="N4767">
        <f>D4767*M4767*M4767</f>
        <v>1.2142710418243106E-4</v>
      </c>
      <c r="O4767">
        <f>D4767*G4767</f>
        <v>2.2257729194433685E-2</v>
      </c>
      <c r="P4767">
        <f>I4767/H4767</f>
        <v>0.14285714285714285</v>
      </c>
      <c r="Q4767">
        <f>D4767*P4767*P4767</f>
        <v>1.2142710418243103E-4</v>
      </c>
      <c r="R4767">
        <f t="shared" si="74"/>
        <v>6</v>
      </c>
    </row>
    <row r="4768" spans="1:18" x14ac:dyDescent="0.3">
      <c r="A4768" t="s">
        <v>8734</v>
      </c>
      <c r="B4768" t="s">
        <v>8734</v>
      </c>
      <c r="C4768">
        <v>5.9499281049391209E-3</v>
      </c>
      <c r="D4768">
        <v>5.9499281049391209E-3</v>
      </c>
      <c r="E4768">
        <v>1</v>
      </c>
      <c r="F4768">
        <v>1</v>
      </c>
      <c r="G4768">
        <v>3.7408400239252009</v>
      </c>
      <c r="H4768">
        <v>7</v>
      </c>
      <c r="I4768">
        <v>1</v>
      </c>
      <c r="J4768" cm="1">
        <f t="array" ref="J4768">SUMPRODUCT(--ISNUMBER(SEARCH(A4768, QA_Seed_Keywords!B$2:B$45)))</f>
        <v>0</v>
      </c>
      <c r="K4768" cm="1">
        <f t="array" ref="K4768">SUMPRODUCT(
    (--(C$2:C$100 &gt;= C4768)),
    (--(G$2:G$100 &gt;= G4768)),
    (--(H$2:H$100 &lt;= H4768)),
    (--(I$2:I$100 &gt;= I4768)),
    -- (
        (C$2:C$100 &gt; C4768) +
        (G$2:G$100 &gt; G4768) +
        (H$2:H$100 &lt; H4768) +
        (I$2:I$100 &gt; I4768)
    )
)</f>
        <v>285</v>
      </c>
      <c r="L4768">
        <f>(I4768/10)/(H4768/122)</f>
        <v>1.7428571428571429</v>
      </c>
      <c r="M4768">
        <f>L4768/MAX($L$2:$L$6948)</f>
        <v>0.14285714285714288</v>
      </c>
      <c r="N4768">
        <f>D4768*M4768*M4768</f>
        <v>1.2142710418243106E-4</v>
      </c>
      <c r="O4768">
        <f>D4768*G4768</f>
        <v>2.2257729194433685E-2</v>
      </c>
      <c r="P4768">
        <f>I4768/H4768</f>
        <v>0.14285714285714285</v>
      </c>
      <c r="Q4768">
        <f>D4768*P4768*P4768</f>
        <v>1.2142710418243103E-4</v>
      </c>
      <c r="R4768">
        <f t="shared" si="74"/>
        <v>6</v>
      </c>
    </row>
    <row r="4769" spans="1:18" x14ac:dyDescent="0.3">
      <c r="A4769" t="s">
        <v>8735</v>
      </c>
      <c r="B4769" t="s">
        <v>8735</v>
      </c>
      <c r="C4769">
        <v>5.9499281049391209E-3</v>
      </c>
      <c r="D4769">
        <v>5.9499281049391209E-3</v>
      </c>
      <c r="E4769">
        <v>1</v>
      </c>
      <c r="F4769">
        <v>1</v>
      </c>
      <c r="G4769">
        <v>3.7408400239252009</v>
      </c>
      <c r="H4769">
        <v>7</v>
      </c>
      <c r="I4769">
        <v>1</v>
      </c>
      <c r="J4769" cm="1">
        <f t="array" ref="J4769">SUMPRODUCT(--ISNUMBER(SEARCH(A4769, QA_Seed_Keywords!B$2:B$45)))</f>
        <v>0</v>
      </c>
      <c r="K4769" cm="1">
        <f t="array" ref="K4769">SUMPRODUCT(
    (--(C$2:C$100 &gt;= C4769)),
    (--(G$2:G$100 &gt;= G4769)),
    (--(H$2:H$100 &lt;= H4769)),
    (--(I$2:I$100 &gt;= I4769)),
    -- (
        (C$2:C$100 &gt; C4769) +
        (G$2:G$100 &gt; G4769) +
        (H$2:H$100 &lt; H4769) +
        (I$2:I$100 &gt; I4769)
    )
)</f>
        <v>285</v>
      </c>
      <c r="L4769">
        <f>(I4769/10)/(H4769/122)</f>
        <v>1.7428571428571429</v>
      </c>
      <c r="M4769">
        <f>L4769/MAX($L$2:$L$6948)</f>
        <v>0.14285714285714288</v>
      </c>
      <c r="N4769">
        <f>D4769*M4769*M4769</f>
        <v>1.2142710418243106E-4</v>
      </c>
      <c r="O4769">
        <f>D4769*G4769</f>
        <v>2.2257729194433685E-2</v>
      </c>
      <c r="P4769">
        <f>I4769/H4769</f>
        <v>0.14285714285714285</v>
      </c>
      <c r="Q4769">
        <f>D4769*P4769*P4769</f>
        <v>1.2142710418243103E-4</v>
      </c>
      <c r="R4769">
        <f t="shared" si="74"/>
        <v>6</v>
      </c>
    </row>
    <row r="4770" spans="1:18" x14ac:dyDescent="0.3">
      <c r="A4770" t="s">
        <v>8736</v>
      </c>
      <c r="B4770" t="s">
        <v>8736</v>
      </c>
      <c r="C4770">
        <v>5.9499281049391209E-3</v>
      </c>
      <c r="D4770">
        <v>5.9499281049391209E-3</v>
      </c>
      <c r="E4770">
        <v>1</v>
      </c>
      <c r="F4770">
        <v>1</v>
      </c>
      <c r="G4770">
        <v>3.7408400239252009</v>
      </c>
      <c r="H4770">
        <v>7</v>
      </c>
      <c r="I4770">
        <v>1</v>
      </c>
      <c r="J4770" cm="1">
        <f t="array" ref="J4770">SUMPRODUCT(--ISNUMBER(SEARCH(A4770, QA_Seed_Keywords!B$2:B$45)))</f>
        <v>1</v>
      </c>
      <c r="K4770" cm="1">
        <f t="array" ref="K4770">SUMPRODUCT(
    (--(C$2:C$100 &gt;= C4770)),
    (--(G$2:G$100 &gt;= G4770)),
    (--(H$2:H$100 &lt;= H4770)),
    (--(I$2:I$100 &gt;= I4770)),
    -- (
        (C$2:C$100 &gt; C4770) +
        (G$2:G$100 &gt; G4770) +
        (H$2:H$100 &lt; H4770) +
        (I$2:I$100 &gt; I4770)
    )
)</f>
        <v>285</v>
      </c>
      <c r="L4770">
        <f>(I4770/10)/(H4770/122)</f>
        <v>1.7428571428571429</v>
      </c>
      <c r="M4770">
        <f>L4770/MAX($L$2:$L$6948)</f>
        <v>0.14285714285714288</v>
      </c>
      <c r="N4770">
        <f>D4770*M4770*M4770</f>
        <v>1.2142710418243106E-4</v>
      </c>
      <c r="O4770">
        <f>D4770*G4770</f>
        <v>2.2257729194433685E-2</v>
      </c>
      <c r="P4770">
        <f>I4770/H4770</f>
        <v>0.14285714285714285</v>
      </c>
      <c r="Q4770">
        <f>D4770*P4770*P4770</f>
        <v>1.2142710418243103E-4</v>
      </c>
      <c r="R4770">
        <f t="shared" si="74"/>
        <v>6</v>
      </c>
    </row>
    <row r="4771" spans="1:18" x14ac:dyDescent="0.3">
      <c r="A4771" t="s">
        <v>8737</v>
      </c>
      <c r="B4771" t="s">
        <v>8738</v>
      </c>
      <c r="C4771">
        <v>5.9499281049391209E-3</v>
      </c>
      <c r="D4771">
        <v>5.9499281049391209E-3</v>
      </c>
      <c r="E4771">
        <v>1</v>
      </c>
      <c r="F4771">
        <v>1</v>
      </c>
      <c r="G4771">
        <v>3.7408400239252009</v>
      </c>
      <c r="H4771">
        <v>7</v>
      </c>
      <c r="I4771">
        <v>1</v>
      </c>
      <c r="J4771" cm="1">
        <f t="array" ref="J4771">SUMPRODUCT(--ISNUMBER(SEARCH(A4771, QA_Seed_Keywords!B$2:B$45)))</f>
        <v>0</v>
      </c>
      <c r="K4771" cm="1">
        <f t="array" ref="K4771">SUMPRODUCT(
    (--(C$2:C$100 &gt;= C4771)),
    (--(G$2:G$100 &gt;= G4771)),
    (--(H$2:H$100 &lt;= H4771)),
    (--(I$2:I$100 &gt;= I4771)),
    -- (
        (C$2:C$100 &gt; C4771) +
        (G$2:G$100 &gt; G4771) +
        (H$2:H$100 &lt; H4771) +
        (I$2:I$100 &gt; I4771)
    )
)</f>
        <v>285</v>
      </c>
      <c r="L4771">
        <f>(I4771/10)/(H4771/122)</f>
        <v>1.7428571428571429</v>
      </c>
      <c r="M4771">
        <f>L4771/MAX($L$2:$L$6948)</f>
        <v>0.14285714285714288</v>
      </c>
      <c r="N4771">
        <f>D4771*M4771*M4771</f>
        <v>1.2142710418243106E-4</v>
      </c>
      <c r="O4771">
        <f>D4771*G4771</f>
        <v>2.2257729194433685E-2</v>
      </c>
      <c r="P4771">
        <f>I4771/H4771</f>
        <v>0.14285714285714285</v>
      </c>
      <c r="Q4771">
        <f>D4771*P4771*P4771</f>
        <v>1.2142710418243103E-4</v>
      </c>
      <c r="R4771">
        <f t="shared" si="74"/>
        <v>6</v>
      </c>
    </row>
    <row r="4772" spans="1:18" x14ac:dyDescent="0.3">
      <c r="A4772" t="s">
        <v>1771</v>
      </c>
      <c r="B4772" t="s">
        <v>1771</v>
      </c>
      <c r="C4772">
        <v>3.5252916856927947E-2</v>
      </c>
      <c r="D4772">
        <v>8.8132292142319886E-3</v>
      </c>
      <c r="E4772">
        <v>12</v>
      </c>
      <c r="F4772">
        <v>3</v>
      </c>
      <c r="G4772">
        <v>1.970133963894978</v>
      </c>
      <c r="H4772">
        <v>46</v>
      </c>
      <c r="I4772">
        <v>4</v>
      </c>
      <c r="J4772" cm="1">
        <f t="array" ref="J4772">SUMPRODUCT(--ISNUMBER(SEARCH(A4772, QA_Seed_Keywords!B$2:B$45)))</f>
        <v>0</v>
      </c>
      <c r="K4772" cm="1">
        <f t="array" ref="K4772">SUMPRODUCT(
    (--(C$2:C$100 &gt;= C4772)),
    (--(G$2:G$100 &gt;= G4772)),
    (--(H$2:H$100 &lt;= H4772)),
    (--(I$2:I$100 &gt;= I4772)),
    -- (
        (C$2:C$100 &gt; C4772) +
        (G$2:G$100 &gt; G4772) +
        (H$2:H$100 &lt; H4772) +
        (I$2:I$100 &gt; I4772)
    )
)</f>
        <v>0</v>
      </c>
      <c r="L4772">
        <f>(I4772/10)/(H4772/122)</f>
        <v>1.0608695652173914</v>
      </c>
      <c r="M4772">
        <f>L4772/MAX($L$2:$L$6948)</f>
        <v>8.6956521739130446E-2</v>
      </c>
      <c r="N4772">
        <f>D4772*M4772*M4772</f>
        <v>6.664067458776553E-5</v>
      </c>
      <c r="O4772">
        <f>D4772*G4772</f>
        <v>1.7363242206549889E-2</v>
      </c>
      <c r="P4772">
        <f>I4772/H4772</f>
        <v>8.6956521739130432E-2</v>
      </c>
      <c r="Q4772">
        <f>D4772*P4772*P4772</f>
        <v>6.6640674587765503E-5</v>
      </c>
      <c r="R4772">
        <f t="shared" si="74"/>
        <v>42</v>
      </c>
    </row>
    <row r="4773" spans="1:18" x14ac:dyDescent="0.3">
      <c r="A4773" t="s">
        <v>880</v>
      </c>
      <c r="B4773" t="s">
        <v>881</v>
      </c>
      <c r="C4773">
        <v>6.9461080083530052E-2</v>
      </c>
      <c r="D4773">
        <v>1.736527002088251E-2</v>
      </c>
      <c r="E4773">
        <v>28</v>
      </c>
      <c r="F4773">
        <v>7</v>
      </c>
      <c r="G4773">
        <v>1.630626823578611</v>
      </c>
      <c r="H4773">
        <v>65</v>
      </c>
      <c r="I4773">
        <v>4</v>
      </c>
      <c r="J4773" cm="1">
        <f t="array" ref="J4773">SUMPRODUCT(--ISNUMBER(SEARCH(A4773, QA_Seed_Keywords!B$2:B$45)))</f>
        <v>0</v>
      </c>
      <c r="K4773" cm="1">
        <f t="array" ref="K4773">SUMPRODUCT(
    (--(C$2:C$100 &gt;= C4773)),
    (--(G$2:G$100 &gt;= G4773)),
    (--(H$2:H$100 &lt;= H4773)),
    (--(I$2:I$100 &gt;= I4773)),
    -- (
        (C$2:C$100 &gt; C4773) +
        (G$2:G$100 &gt; G4773) +
        (H$2:H$100 &lt; H4773) +
        (I$2:I$100 &gt; I4773)
    )
)</f>
        <v>0</v>
      </c>
      <c r="L4773">
        <f>(I4773/10)/(H4773/122)</f>
        <v>0.75076923076923074</v>
      </c>
      <c r="M4773">
        <f>L4773/MAX($L$2:$L$6948)</f>
        <v>6.1538461538461542E-2</v>
      </c>
      <c r="N4773">
        <f>D4773*M4773*M4773</f>
        <v>6.5761969309850941E-5</v>
      </c>
      <c r="O4773">
        <f>D4773*G4773</f>
        <v>2.8316275094736526E-2</v>
      </c>
      <c r="P4773">
        <f>I4773/H4773</f>
        <v>6.1538461538461542E-2</v>
      </c>
      <c r="Q4773">
        <f>D4773*P4773*P4773</f>
        <v>6.5761969309850941E-5</v>
      </c>
      <c r="R4773">
        <f t="shared" si="74"/>
        <v>61</v>
      </c>
    </row>
    <row r="4774" spans="1:18" x14ac:dyDescent="0.3">
      <c r="A4774" t="s">
        <v>2251</v>
      </c>
      <c r="B4774" t="s">
        <v>2252</v>
      </c>
      <c r="C4774">
        <v>2.592107812981646E-2</v>
      </c>
      <c r="D4774">
        <v>6.480269532454115E-3</v>
      </c>
      <c r="E4774">
        <v>9</v>
      </c>
      <c r="F4774">
        <v>2.25</v>
      </c>
      <c r="G4774">
        <v>2.1067094989007291</v>
      </c>
      <c r="H4774">
        <v>40</v>
      </c>
      <c r="I4774">
        <v>4</v>
      </c>
      <c r="J4774" cm="1">
        <f t="array" ref="J4774">SUMPRODUCT(--ISNUMBER(SEARCH(A4774, QA_Seed_Keywords!B$2:B$45)))</f>
        <v>0</v>
      </c>
      <c r="K4774" cm="1">
        <f t="array" ref="K4774">SUMPRODUCT(
    (--(C$2:C$100 &gt;= C4774)),
    (--(G$2:G$100 &gt;= G4774)),
    (--(H$2:H$100 &lt;= H4774)),
    (--(I$2:I$100 &gt;= I4774)),
    -- (
        (C$2:C$100 &gt; C4774) +
        (G$2:G$100 &gt; G4774) +
        (H$2:H$100 &lt; H4774) +
        (I$2:I$100 &gt; I4774)
    )
)</f>
        <v>0</v>
      </c>
      <c r="L4774">
        <f>(I4774/10)/(H4774/122)</f>
        <v>1.2200000000000002</v>
      </c>
      <c r="M4774">
        <f>L4774/MAX($L$2:$L$6948)</f>
        <v>0.10000000000000002</v>
      </c>
      <c r="N4774">
        <f>D4774*M4774*M4774</f>
        <v>6.4802695324541184E-5</v>
      </c>
      <c r="O4774">
        <f>D4774*G4774</f>
        <v>1.3652045379458071E-2</v>
      </c>
      <c r="P4774">
        <f>I4774/H4774</f>
        <v>0.1</v>
      </c>
      <c r="Q4774">
        <f>D4774*P4774*P4774</f>
        <v>6.4802695324541157E-5</v>
      </c>
      <c r="R4774">
        <f t="shared" si="74"/>
        <v>36</v>
      </c>
    </row>
    <row r="4775" spans="1:18" x14ac:dyDescent="0.3">
      <c r="A4775" t="s">
        <v>3103</v>
      </c>
      <c r="B4775" t="s">
        <v>3103</v>
      </c>
      <c r="C4775">
        <v>1.7424520321529739E-2</v>
      </c>
      <c r="D4775">
        <v>4.3561300803824339E-3</v>
      </c>
      <c r="E4775">
        <v>4</v>
      </c>
      <c r="F4775">
        <v>1</v>
      </c>
      <c r="G4775">
        <v>2.2939210409888759</v>
      </c>
      <c r="H4775">
        <v>33</v>
      </c>
      <c r="I4775">
        <v>4</v>
      </c>
      <c r="J4775" cm="1">
        <f t="array" ref="J4775">SUMPRODUCT(--ISNUMBER(SEARCH(A4775, QA_Seed_Keywords!B$2:B$45)))</f>
        <v>0</v>
      </c>
      <c r="K4775" cm="1">
        <f t="array" ref="K4775">SUMPRODUCT(
    (--(C$2:C$100 &gt;= C4775)),
    (--(G$2:G$100 &gt;= G4775)),
    (--(H$2:H$100 &lt;= H4775)),
    (--(I$2:I$100 &gt;= I4775)),
    -- (
        (C$2:C$100 &gt; C4775) +
        (G$2:G$100 &gt; G4775) +
        (H$2:H$100 &lt; H4775) +
        (I$2:I$100 &gt; I4775)
    )
)</f>
        <v>0</v>
      </c>
      <c r="L4775">
        <f>(I4775/10)/(H4775/122)</f>
        <v>1.4787878787878788</v>
      </c>
      <c r="M4775">
        <f>L4775/MAX($L$2:$L$6948)</f>
        <v>0.12121212121212122</v>
      </c>
      <c r="N4775">
        <f>D4775*M4775*M4775</f>
        <v>6.4001911190191875E-5</v>
      </c>
      <c r="O4775">
        <f>D4775*G4775</f>
        <v>9.992618448673829E-3</v>
      </c>
      <c r="P4775">
        <f>I4775/H4775</f>
        <v>0.12121212121212122</v>
      </c>
      <c r="Q4775">
        <f>D4775*P4775*P4775</f>
        <v>6.4001911190191875E-5</v>
      </c>
      <c r="R4775">
        <f t="shared" si="74"/>
        <v>29</v>
      </c>
    </row>
    <row r="4776" spans="1:18" x14ac:dyDescent="0.3">
      <c r="A4776" t="s">
        <v>1694</v>
      </c>
      <c r="B4776" t="s">
        <v>1695</v>
      </c>
      <c r="C4776">
        <v>3.6765562867683142E-2</v>
      </c>
      <c r="D4776">
        <v>9.1913907169207856E-3</v>
      </c>
      <c r="E4776">
        <v>16</v>
      </c>
      <c r="F4776">
        <v>4</v>
      </c>
      <c r="G4776">
        <v>1.9284612674944099</v>
      </c>
      <c r="H4776">
        <v>48</v>
      </c>
      <c r="I4776">
        <v>4</v>
      </c>
      <c r="J4776" cm="1">
        <f t="array" ref="J4776">SUMPRODUCT(--ISNUMBER(SEARCH(A4776, QA_Seed_Keywords!B$2:B$45)))</f>
        <v>0</v>
      </c>
      <c r="K4776" cm="1">
        <f t="array" ref="K4776">SUMPRODUCT(
    (--(C$2:C$100 &gt;= C4776)),
    (--(G$2:G$100 &gt;= G4776)),
    (--(H$2:H$100 &lt;= H4776)),
    (--(I$2:I$100 &gt;= I4776)),
    -- (
        (C$2:C$100 &gt; C4776) +
        (G$2:G$100 &gt; G4776) +
        (H$2:H$100 &lt; H4776) +
        (I$2:I$100 &gt; I4776)
    )
)</f>
        <v>0</v>
      </c>
      <c r="L4776">
        <f>(I4776/10)/(H4776/122)</f>
        <v>1.0166666666666668</v>
      </c>
      <c r="M4776">
        <f>L4776/MAX($L$2:$L$6948)</f>
        <v>8.3333333333333356E-2</v>
      </c>
      <c r="N4776">
        <f>D4776*M4776*M4776</f>
        <v>6.3829102200838817E-5</v>
      </c>
      <c r="O4776">
        <f>D4776*G4776</f>
        <v>1.772524099198941E-2</v>
      </c>
      <c r="P4776">
        <f>I4776/H4776</f>
        <v>8.3333333333333329E-2</v>
      </c>
      <c r="Q4776">
        <f>D4776*P4776*P4776</f>
        <v>6.3829102200838777E-5</v>
      </c>
      <c r="R4776">
        <f t="shared" si="74"/>
        <v>44</v>
      </c>
    </row>
    <row r="4777" spans="1:18" x14ac:dyDescent="0.3">
      <c r="A4777" t="s">
        <v>3515</v>
      </c>
      <c r="B4777" t="s">
        <v>3516</v>
      </c>
      <c r="C4777">
        <v>1.5197805985824859E-2</v>
      </c>
      <c r="D4777">
        <v>3.7994514964562161E-3</v>
      </c>
      <c r="E4777">
        <v>5</v>
      </c>
      <c r="F4777">
        <v>1.25</v>
      </c>
      <c r="G4777">
        <v>2.3545456628053101</v>
      </c>
      <c r="H4777">
        <v>31</v>
      </c>
      <c r="I4777">
        <v>4</v>
      </c>
      <c r="J4777" cm="1">
        <f t="array" ref="J4777">SUMPRODUCT(--ISNUMBER(SEARCH(A4777, QA_Seed_Keywords!B$2:B$45)))</f>
        <v>0</v>
      </c>
      <c r="K4777" cm="1">
        <f t="array" ref="K4777">SUMPRODUCT(
    (--(C$2:C$100 &gt;= C4777)),
    (--(G$2:G$100 &gt;= G4777)),
    (--(H$2:H$100 &lt;= H4777)),
    (--(I$2:I$100 &gt;= I4777)),
    -- (
        (C$2:C$100 &gt; C4777) +
        (G$2:G$100 &gt; G4777) +
        (H$2:H$100 &lt; H4777) +
        (I$2:I$100 &gt; I4777)
    )
)</f>
        <v>0</v>
      </c>
      <c r="L4777">
        <f>(I4777/10)/(H4777/122)</f>
        <v>1.5741935483870968</v>
      </c>
      <c r="M4777">
        <f>L4777/MAX($L$2:$L$6948)</f>
        <v>0.12903225806451613</v>
      </c>
      <c r="N4777">
        <f>D4777*M4777*M4777</f>
        <v>6.3258297547658126E-5</v>
      </c>
      <c r="O4777">
        <f>D4777*G4777</f>
        <v>8.9459820420201286E-3</v>
      </c>
      <c r="P4777">
        <f>I4777/H4777</f>
        <v>0.12903225806451613</v>
      </c>
      <c r="Q4777">
        <f>D4777*P4777*P4777</f>
        <v>6.3258297547658126E-5</v>
      </c>
      <c r="R4777">
        <f t="shared" si="74"/>
        <v>27</v>
      </c>
    </row>
    <row r="4778" spans="1:18" x14ac:dyDescent="0.3">
      <c r="A4778" t="s">
        <v>615</v>
      </c>
      <c r="B4778" t="s">
        <v>616</v>
      </c>
      <c r="C4778">
        <v>9.4884374298837837E-2</v>
      </c>
      <c r="D4778">
        <v>2.3721093574709459E-2</v>
      </c>
      <c r="E4778">
        <v>71</v>
      </c>
      <c r="F4778">
        <v>17.75</v>
      </c>
      <c r="G4778">
        <v>1.4508337131380149</v>
      </c>
      <c r="H4778">
        <v>78</v>
      </c>
      <c r="I4778">
        <v>4</v>
      </c>
      <c r="J4778" cm="1">
        <f t="array" ref="J4778">SUMPRODUCT(--ISNUMBER(SEARCH(A4778, QA_Seed_Keywords!B$2:B$45)))</f>
        <v>0</v>
      </c>
      <c r="K4778" cm="1">
        <f t="array" ref="K4778">SUMPRODUCT(
    (--(C$2:C$100 &gt;= C4778)),
    (--(G$2:G$100 &gt;= G4778)),
    (--(H$2:H$100 &lt;= H4778)),
    (--(I$2:I$100 &gt;= I4778)),
    -- (
        (C$2:C$100 &gt; C4778) +
        (G$2:G$100 &gt; G4778) +
        (H$2:H$100 &lt; H4778) +
        (I$2:I$100 &gt; I4778)
    )
)</f>
        <v>0</v>
      </c>
      <c r="L4778">
        <f>(I4778/10)/(H4778/122)</f>
        <v>0.62564102564102564</v>
      </c>
      <c r="M4778">
        <f>L4778/MAX($L$2:$L$6948)</f>
        <v>5.1282051282051287E-2</v>
      </c>
      <c r="N4778">
        <f>D4778*M4778*M4778</f>
        <v>6.2382889085363478E-5</v>
      </c>
      <c r="O4778">
        <f>D4778*G4778</f>
        <v>3.4415362270690031E-2</v>
      </c>
      <c r="P4778">
        <f>I4778/H4778</f>
        <v>5.128205128205128E-2</v>
      </c>
      <c r="Q4778">
        <f>D4778*P4778*P4778</f>
        <v>6.2382889085363464E-5</v>
      </c>
      <c r="R4778">
        <f t="shared" si="74"/>
        <v>74</v>
      </c>
    </row>
    <row r="4779" spans="1:18" x14ac:dyDescent="0.3">
      <c r="A4779" t="s">
        <v>2232</v>
      </c>
      <c r="B4779" t="s">
        <v>2233</v>
      </c>
      <c r="C4779">
        <v>2.6133409288952501E-2</v>
      </c>
      <c r="D4779">
        <v>6.5333523222381243E-3</v>
      </c>
      <c r="E4779">
        <v>9</v>
      </c>
      <c r="F4779">
        <v>2.25</v>
      </c>
      <c r="G4779">
        <v>2.0826119473216691</v>
      </c>
      <c r="H4779">
        <v>41</v>
      </c>
      <c r="I4779">
        <v>4</v>
      </c>
      <c r="J4779" cm="1">
        <f t="array" ref="J4779">SUMPRODUCT(--ISNUMBER(SEARCH(A4779, QA_Seed_Keywords!B$2:B$45)))</f>
        <v>0</v>
      </c>
      <c r="K4779" cm="1">
        <f t="array" ref="K4779">SUMPRODUCT(
    (--(C$2:C$100 &gt;= C4779)),
    (--(G$2:G$100 &gt;= G4779)),
    (--(H$2:H$100 &lt;= H4779)),
    (--(I$2:I$100 &gt;= I4779)),
    -- (
        (C$2:C$100 &gt; C4779) +
        (G$2:G$100 &gt; G4779) +
        (H$2:H$100 &lt; H4779) +
        (I$2:I$100 &gt; I4779)
    )
)</f>
        <v>0</v>
      </c>
      <c r="L4779">
        <f>(I4779/10)/(H4779/122)</f>
        <v>1.1902439024390246</v>
      </c>
      <c r="M4779">
        <f>L4779/MAX($L$2:$L$6948)</f>
        <v>9.7560975609756115E-2</v>
      </c>
      <c r="N4779">
        <f>D4779*M4779*M4779</f>
        <v>6.2185387957055345E-5</v>
      </c>
      <c r="O4779">
        <f>D4779*G4779</f>
        <v>1.3606437602354889E-2</v>
      </c>
      <c r="P4779">
        <f>I4779/H4779</f>
        <v>9.7560975609756101E-2</v>
      </c>
      <c r="Q4779">
        <f>D4779*P4779*P4779</f>
        <v>6.2185387957055318E-5</v>
      </c>
      <c r="R4779">
        <f t="shared" si="74"/>
        <v>37</v>
      </c>
    </row>
    <row r="4780" spans="1:18" x14ac:dyDescent="0.3">
      <c r="A4780" t="s">
        <v>4562</v>
      </c>
      <c r="B4780" t="s">
        <v>4562</v>
      </c>
      <c r="C4780">
        <v>9.6753462860732272E-3</v>
      </c>
      <c r="D4780">
        <v>9.6753462860732272E-3</v>
      </c>
      <c r="E4780">
        <v>2</v>
      </c>
      <c r="F4780">
        <v>2</v>
      </c>
      <c r="G4780">
        <v>3.5176964726109912</v>
      </c>
      <c r="H4780">
        <v>9</v>
      </c>
      <c r="I4780">
        <v>1</v>
      </c>
      <c r="J4780" cm="1">
        <f t="array" ref="J4780">SUMPRODUCT(--ISNUMBER(SEARCH(A4780, QA_Seed_Keywords!B$2:B$45)))</f>
        <v>0</v>
      </c>
      <c r="K4780" cm="1">
        <f t="array" ref="K4780">SUMPRODUCT(
    (--(C$2:C$100 &gt;= C4780)),
    (--(G$2:G$100 &gt;= G4780)),
    (--(H$2:H$100 &lt;= H4780)),
    (--(I$2:I$100 &gt;= I4780)),
    -- (
        (C$2:C$100 &gt; C4780) +
        (G$2:G$100 &gt; G4780) +
        (H$2:H$100 &lt; H4780) +
        (I$2:I$100 &gt; I4780)
    )
)</f>
        <v>285</v>
      </c>
      <c r="L4780">
        <f>(I4780/10)/(H4780/122)</f>
        <v>1.3555555555555556</v>
      </c>
      <c r="M4780">
        <f>L4780/MAX($L$2:$L$6948)</f>
        <v>0.11111111111111112</v>
      </c>
      <c r="N4780">
        <f>D4780*M4780*M4780</f>
        <v>1.1944871958115097E-4</v>
      </c>
      <c r="O4780">
        <f>D4780*G4780</f>
        <v>3.4034931501809647E-2</v>
      </c>
      <c r="P4780">
        <f>I4780/H4780</f>
        <v>0.1111111111111111</v>
      </c>
      <c r="Q4780">
        <f>D4780*P4780*P4780</f>
        <v>1.1944871958115093E-4</v>
      </c>
      <c r="R4780">
        <f t="shared" si="74"/>
        <v>8</v>
      </c>
    </row>
    <row r="4781" spans="1:18" x14ac:dyDescent="0.3">
      <c r="A4781" t="s">
        <v>4563</v>
      </c>
      <c r="B4781" t="s">
        <v>4563</v>
      </c>
      <c r="C4781">
        <v>9.6753462860732272E-3</v>
      </c>
      <c r="D4781">
        <v>9.6753462860732272E-3</v>
      </c>
      <c r="E4781">
        <v>2</v>
      </c>
      <c r="F4781">
        <v>2</v>
      </c>
      <c r="G4781">
        <v>3.5176964726109912</v>
      </c>
      <c r="H4781">
        <v>9</v>
      </c>
      <c r="I4781">
        <v>1</v>
      </c>
      <c r="J4781" cm="1">
        <f t="array" ref="J4781">SUMPRODUCT(--ISNUMBER(SEARCH(A4781, QA_Seed_Keywords!B$2:B$45)))</f>
        <v>0</v>
      </c>
      <c r="K4781" cm="1">
        <f t="array" ref="K4781">SUMPRODUCT(
    (--(C$2:C$100 &gt;= C4781)),
    (--(G$2:G$100 &gt;= G4781)),
    (--(H$2:H$100 &lt;= H4781)),
    (--(I$2:I$100 &gt;= I4781)),
    -- (
        (C$2:C$100 &gt; C4781) +
        (G$2:G$100 &gt; G4781) +
        (H$2:H$100 &lt; H4781) +
        (I$2:I$100 &gt; I4781)
    )
)</f>
        <v>285</v>
      </c>
      <c r="L4781">
        <f>(I4781/10)/(H4781/122)</f>
        <v>1.3555555555555556</v>
      </c>
      <c r="M4781">
        <f>L4781/MAX($L$2:$L$6948)</f>
        <v>0.11111111111111112</v>
      </c>
      <c r="N4781">
        <f>D4781*M4781*M4781</f>
        <v>1.1944871958115097E-4</v>
      </c>
      <c r="O4781">
        <f>D4781*G4781</f>
        <v>3.4034931501809647E-2</v>
      </c>
      <c r="P4781">
        <f>I4781/H4781</f>
        <v>0.1111111111111111</v>
      </c>
      <c r="Q4781">
        <f>D4781*P4781*P4781</f>
        <v>1.1944871958115093E-4</v>
      </c>
      <c r="R4781">
        <f t="shared" si="74"/>
        <v>8</v>
      </c>
    </row>
    <row r="4782" spans="1:18" x14ac:dyDescent="0.3">
      <c r="A4782" t="s">
        <v>4564</v>
      </c>
      <c r="B4782" t="s">
        <v>4565</v>
      </c>
      <c r="C4782">
        <v>9.6753462860732272E-3</v>
      </c>
      <c r="D4782">
        <v>9.6753462860732272E-3</v>
      </c>
      <c r="E4782">
        <v>2</v>
      </c>
      <c r="F4782">
        <v>2</v>
      </c>
      <c r="G4782">
        <v>3.5176964726109912</v>
      </c>
      <c r="H4782">
        <v>9</v>
      </c>
      <c r="I4782">
        <v>1</v>
      </c>
      <c r="J4782" cm="1">
        <f t="array" ref="J4782">SUMPRODUCT(--ISNUMBER(SEARCH(A4782, QA_Seed_Keywords!B$2:B$45)))</f>
        <v>3</v>
      </c>
      <c r="K4782" cm="1">
        <f t="array" ref="K4782">SUMPRODUCT(
    (--(C$2:C$100 &gt;= C4782)),
    (--(G$2:G$100 &gt;= G4782)),
    (--(H$2:H$100 &lt;= H4782)),
    (--(I$2:I$100 &gt;= I4782)),
    -- (
        (C$2:C$100 &gt; C4782) +
        (G$2:G$100 &gt; G4782) +
        (H$2:H$100 &lt; H4782) +
        (I$2:I$100 &gt; I4782)
    )
)</f>
        <v>285</v>
      </c>
      <c r="L4782">
        <f>(I4782/10)/(H4782/122)</f>
        <v>1.3555555555555556</v>
      </c>
      <c r="M4782">
        <f>L4782/MAX($L$2:$L$6948)</f>
        <v>0.11111111111111112</v>
      </c>
      <c r="N4782">
        <f>D4782*M4782*M4782</f>
        <v>1.1944871958115097E-4</v>
      </c>
      <c r="O4782">
        <f>D4782*G4782</f>
        <v>3.4034931501809647E-2</v>
      </c>
      <c r="P4782">
        <f>I4782/H4782</f>
        <v>0.1111111111111111</v>
      </c>
      <c r="Q4782">
        <f>D4782*P4782*P4782</f>
        <v>1.1944871958115093E-4</v>
      </c>
      <c r="R4782">
        <f t="shared" si="74"/>
        <v>8</v>
      </c>
    </row>
    <row r="4783" spans="1:18" x14ac:dyDescent="0.3">
      <c r="A4783" t="s">
        <v>2217</v>
      </c>
      <c r="B4783" t="s">
        <v>2218</v>
      </c>
      <c r="C4783">
        <v>2.6421278198996381E-2</v>
      </c>
      <c r="D4783">
        <v>6.6053195497490962E-3</v>
      </c>
      <c r="E4783">
        <v>18</v>
      </c>
      <c r="F4783">
        <v>4.5</v>
      </c>
      <c r="G4783">
        <v>2.0590814499114738</v>
      </c>
      <c r="H4783">
        <v>42</v>
      </c>
      <c r="I4783">
        <v>4</v>
      </c>
      <c r="J4783" cm="1">
        <f t="array" ref="J4783">SUMPRODUCT(--ISNUMBER(SEARCH(A4783, QA_Seed_Keywords!B$2:B$45)))</f>
        <v>0</v>
      </c>
      <c r="K4783" cm="1">
        <f t="array" ref="K4783">SUMPRODUCT(
    (--(C$2:C$100 &gt;= C4783)),
    (--(G$2:G$100 &gt;= G4783)),
    (--(H$2:H$100 &lt;= H4783)),
    (--(I$2:I$100 &gt;= I4783)),
    -- (
        (C$2:C$100 &gt; C4783) +
        (G$2:G$100 &gt; G4783) +
        (H$2:H$100 &lt; H4783) +
        (I$2:I$100 &gt; I4783)
    )
)</f>
        <v>0</v>
      </c>
      <c r="L4783">
        <f>(I4783/10)/(H4783/122)</f>
        <v>1.161904761904762</v>
      </c>
      <c r="M4783">
        <f>L4783/MAX($L$2:$L$6948)</f>
        <v>9.5238095238095247E-2</v>
      </c>
      <c r="N4783">
        <f>D4783*M4783*M4783</f>
        <v>5.9912195462576854E-5</v>
      </c>
      <c r="O4783">
        <f>D4783*G4783</f>
        <v>1.3600890955625972E-2</v>
      </c>
      <c r="P4783">
        <f>I4783/H4783</f>
        <v>9.5238095238095233E-2</v>
      </c>
      <c r="Q4783">
        <f>D4783*P4783*P4783</f>
        <v>5.9912195462576834E-5</v>
      </c>
      <c r="R4783">
        <f t="shared" si="74"/>
        <v>38</v>
      </c>
    </row>
    <row r="4784" spans="1:18" x14ac:dyDescent="0.3">
      <c r="A4784" t="s">
        <v>3148</v>
      </c>
      <c r="B4784" t="s">
        <v>3149</v>
      </c>
      <c r="C4784">
        <v>1.7021171757661501E-2</v>
      </c>
      <c r="D4784">
        <v>4.2552929394153761E-3</v>
      </c>
      <c r="E4784">
        <v>5</v>
      </c>
      <c r="F4784">
        <v>1.25</v>
      </c>
      <c r="G4784">
        <v>2.2649335041156231</v>
      </c>
      <c r="H4784">
        <v>34</v>
      </c>
      <c r="I4784">
        <v>4</v>
      </c>
      <c r="J4784" cm="1">
        <f t="array" ref="J4784">SUMPRODUCT(--ISNUMBER(SEARCH(A4784, QA_Seed_Keywords!B$2:B$45)))</f>
        <v>0</v>
      </c>
      <c r="K4784" cm="1">
        <f t="array" ref="K4784">SUMPRODUCT(
    (--(C$2:C$100 &gt;= C4784)),
    (--(G$2:G$100 &gt;= G4784)),
    (--(H$2:H$100 &lt;= H4784)),
    (--(I$2:I$100 &gt;= I4784)),
    -- (
        (C$2:C$100 &gt; C4784) +
        (G$2:G$100 &gt; G4784) +
        (H$2:H$100 &lt; H4784) +
        (I$2:I$100 &gt; I4784)
    )
)</f>
        <v>0</v>
      </c>
      <c r="L4784">
        <f>(I4784/10)/(H4784/122)</f>
        <v>1.4352941176470591</v>
      </c>
      <c r="M4784">
        <f>L4784/MAX($L$2:$L$6948)</f>
        <v>0.11764705882352944</v>
      </c>
      <c r="N4784">
        <f>D4784*M4784*M4784</f>
        <v>5.8896788088794168E-5</v>
      </c>
      <c r="O4784">
        <f>D4784*G4784</f>
        <v>9.6379555483085376E-3</v>
      </c>
      <c r="P4784">
        <f>I4784/H4784</f>
        <v>0.11764705882352941</v>
      </c>
      <c r="Q4784">
        <f>D4784*P4784*P4784</f>
        <v>5.8896788088794141E-5</v>
      </c>
      <c r="R4784">
        <f t="shared" si="74"/>
        <v>30</v>
      </c>
    </row>
    <row r="4785" spans="1:18" x14ac:dyDescent="0.3">
      <c r="A4785" t="s">
        <v>1329</v>
      </c>
      <c r="B4785" t="s">
        <v>1330</v>
      </c>
      <c r="C4785">
        <v>4.7748603605882803E-2</v>
      </c>
      <c r="D4785">
        <v>1.1937150901470701E-2</v>
      </c>
      <c r="E4785">
        <v>19</v>
      </c>
      <c r="F4785">
        <v>4.75</v>
      </c>
      <c r="G4785">
        <v>1.759838555058618</v>
      </c>
      <c r="H4785">
        <v>57</v>
      </c>
      <c r="I4785">
        <v>4</v>
      </c>
      <c r="J4785" cm="1">
        <f t="array" ref="J4785">SUMPRODUCT(--ISNUMBER(SEARCH(A4785, QA_Seed_Keywords!B$2:B$45)))</f>
        <v>0</v>
      </c>
      <c r="K4785" cm="1">
        <f t="array" ref="K4785">SUMPRODUCT(
    (--(C$2:C$100 &gt;= C4785)),
    (--(G$2:G$100 &gt;= G4785)),
    (--(H$2:H$100 &lt;= H4785)),
    (--(I$2:I$100 &gt;= I4785)),
    -- (
        (C$2:C$100 &gt; C4785) +
        (G$2:G$100 &gt; G4785) +
        (H$2:H$100 &lt; H4785) +
        (I$2:I$100 &gt; I4785)
    )
)</f>
        <v>0</v>
      </c>
      <c r="L4785">
        <f>(I4785/10)/(H4785/122)</f>
        <v>0.85614035087719298</v>
      </c>
      <c r="M4785">
        <f>L4785/MAX($L$2:$L$6948)</f>
        <v>7.0175438596491238E-2</v>
      </c>
      <c r="N4785">
        <f>D4785*M4785*M4785</f>
        <v>5.8785600007242615E-5</v>
      </c>
      <c r="O4785">
        <f>D4785*G4785</f>
        <v>2.1007458393960877E-2</v>
      </c>
      <c r="P4785">
        <f>I4785/H4785</f>
        <v>7.0175438596491224E-2</v>
      </c>
      <c r="Q4785">
        <f>D4785*P4785*P4785</f>
        <v>5.8785600007242594E-5</v>
      </c>
      <c r="R4785">
        <f t="shared" si="74"/>
        <v>53</v>
      </c>
    </row>
    <row r="4786" spans="1:18" x14ac:dyDescent="0.3">
      <c r="A4786" t="s">
        <v>1275</v>
      </c>
      <c r="B4786" t="s">
        <v>1276</v>
      </c>
      <c r="C4786">
        <v>5.0622116968448649E-2</v>
      </c>
      <c r="D4786">
        <v>1.2655529242112161E-2</v>
      </c>
      <c r="E4786">
        <v>35</v>
      </c>
      <c r="F4786">
        <v>8.75</v>
      </c>
      <c r="G4786">
        <v>1.725937003382936</v>
      </c>
      <c r="H4786">
        <v>59</v>
      </c>
      <c r="I4786">
        <v>4</v>
      </c>
      <c r="J4786" cm="1">
        <f t="array" ref="J4786">SUMPRODUCT(--ISNUMBER(SEARCH(A4786, QA_Seed_Keywords!B$2:B$45)))</f>
        <v>0</v>
      </c>
      <c r="K4786" cm="1">
        <f t="array" ref="K4786">SUMPRODUCT(
    (--(C$2:C$100 &gt;= C4786)),
    (--(G$2:G$100 &gt;= G4786)),
    (--(H$2:H$100 &lt;= H4786)),
    (--(I$2:I$100 &gt;= I4786)),
    -- (
        (C$2:C$100 &gt; C4786) +
        (G$2:G$100 &gt; G4786) +
        (H$2:H$100 &lt; H4786) +
        (I$2:I$100 &gt; I4786)
    )
)</f>
        <v>0</v>
      </c>
      <c r="L4786">
        <f>(I4786/10)/(H4786/122)</f>
        <v>0.82711864406779667</v>
      </c>
      <c r="M4786">
        <f>L4786/MAX($L$2:$L$6948)</f>
        <v>6.7796610169491539E-2</v>
      </c>
      <c r="N4786">
        <f>D4786*M4786*M4786</f>
        <v>5.8169625933293496E-5</v>
      </c>
      <c r="O4786">
        <f>D4786*G4786</f>
        <v>2.184264621635618E-2</v>
      </c>
      <c r="P4786">
        <f>I4786/H4786</f>
        <v>6.7796610169491525E-2</v>
      </c>
      <c r="Q4786">
        <f>D4786*P4786*P4786</f>
        <v>5.8169625933293469E-5</v>
      </c>
      <c r="R4786">
        <f t="shared" si="74"/>
        <v>55</v>
      </c>
    </row>
    <row r="4787" spans="1:18" x14ac:dyDescent="0.3">
      <c r="A4787" t="s">
        <v>3133</v>
      </c>
      <c r="B4787" t="s">
        <v>3133</v>
      </c>
      <c r="C4787">
        <v>1.7090716156414349E-2</v>
      </c>
      <c r="D4787">
        <v>1.7090716156414349E-2</v>
      </c>
      <c r="E4787">
        <v>3</v>
      </c>
      <c r="F4787">
        <v>3</v>
      </c>
      <c r="G4787">
        <v>3.2553322081434999</v>
      </c>
      <c r="H4787">
        <v>12</v>
      </c>
      <c r="I4787">
        <v>1</v>
      </c>
      <c r="J4787" cm="1">
        <f t="array" ref="J4787">SUMPRODUCT(--ISNUMBER(SEARCH(A4787, QA_Seed_Keywords!B$2:B$45)))</f>
        <v>0</v>
      </c>
      <c r="K4787" cm="1">
        <f t="array" ref="K4787">SUMPRODUCT(
    (--(C$2:C$100 &gt;= C4787)),
    (--(G$2:G$100 &gt;= G4787)),
    (--(H$2:H$100 &lt;= H4787)),
    (--(I$2:I$100 &gt;= I4787)),
    -- (
        (C$2:C$100 &gt; C4787) +
        (G$2:G$100 &gt; G4787) +
        (H$2:H$100 &lt; H4787) +
        (I$2:I$100 &gt; I4787)
    )
)</f>
        <v>285</v>
      </c>
      <c r="L4787">
        <f>(I4787/10)/(H4787/122)</f>
        <v>1.0166666666666668</v>
      </c>
      <c r="M4787">
        <f>L4787/MAX($L$2:$L$6948)</f>
        <v>8.3333333333333356E-2</v>
      </c>
      <c r="N4787">
        <f>D4787*M4787*M4787</f>
        <v>1.1868552886398859E-4</v>
      </c>
      <c r="O4787">
        <f>D4787*G4787</f>
        <v>5.5635958764214115E-2</v>
      </c>
      <c r="P4787">
        <f>I4787/H4787</f>
        <v>8.3333333333333329E-2</v>
      </c>
      <c r="Q4787">
        <f>D4787*P4787*P4787</f>
        <v>1.1868552886398852E-4</v>
      </c>
      <c r="R4787">
        <f t="shared" si="74"/>
        <v>11</v>
      </c>
    </row>
    <row r="4788" spans="1:18" x14ac:dyDescent="0.3">
      <c r="A4788" t="s">
        <v>2439</v>
      </c>
      <c r="B4788" t="s">
        <v>2440</v>
      </c>
      <c r="C4788">
        <v>2.3214910924386802E-2</v>
      </c>
      <c r="D4788">
        <v>2.3214910924386802E-2</v>
      </c>
      <c r="E4788">
        <v>5</v>
      </c>
      <c r="F4788">
        <v>5</v>
      </c>
      <c r="G4788">
        <v>3.112231364502827</v>
      </c>
      <c r="H4788">
        <v>14</v>
      </c>
      <c r="I4788">
        <v>1</v>
      </c>
      <c r="J4788" cm="1">
        <f t="array" ref="J4788">SUMPRODUCT(--ISNUMBER(SEARCH(A4788, QA_Seed_Keywords!B$2:B$45)))</f>
        <v>0</v>
      </c>
      <c r="K4788" cm="1">
        <f t="array" ref="K4788">SUMPRODUCT(
    (--(C$2:C$100 &gt;= C4788)),
    (--(G$2:G$100 &gt;= G4788)),
    (--(H$2:H$100 &lt;= H4788)),
    (--(I$2:I$100 &gt;= I4788)),
    -- (
        (C$2:C$100 &gt; C4788) +
        (G$2:G$100 &gt; G4788) +
        (H$2:H$100 &lt; H4788) +
        (I$2:I$100 &gt; I4788)
    )
)</f>
        <v>285</v>
      </c>
      <c r="L4788">
        <f>(I4788/10)/(H4788/122)</f>
        <v>0.87142857142857144</v>
      </c>
      <c r="M4788">
        <f>L4788/MAX($L$2:$L$6948)</f>
        <v>7.1428571428571438E-2</v>
      </c>
      <c r="N4788">
        <f>D4788*M4788*M4788</f>
        <v>1.1844342308360617E-4</v>
      </c>
      <c r="O4788">
        <f>D4788*G4788</f>
        <v>7.2250173903015927E-2</v>
      </c>
      <c r="P4788">
        <f>I4788/H4788</f>
        <v>7.1428571428571425E-2</v>
      </c>
      <c r="Q4788">
        <f>D4788*P4788*P4788</f>
        <v>1.1844342308360612E-4</v>
      </c>
      <c r="R4788">
        <f t="shared" si="74"/>
        <v>13</v>
      </c>
    </row>
    <row r="4789" spans="1:18" x14ac:dyDescent="0.3">
      <c r="A4789" t="s">
        <v>4237</v>
      </c>
      <c r="B4789" t="s">
        <v>4238</v>
      </c>
      <c r="C4789">
        <v>1.138970925771318E-2</v>
      </c>
      <c r="D4789">
        <v>2.8474273144282951E-3</v>
      </c>
      <c r="E4789">
        <v>4</v>
      </c>
      <c r="F4789">
        <v>1</v>
      </c>
      <c r="G4789">
        <v>2.452985735618562</v>
      </c>
      <c r="H4789">
        <v>28</v>
      </c>
      <c r="I4789">
        <v>4</v>
      </c>
      <c r="J4789" cm="1">
        <f t="array" ref="J4789">SUMPRODUCT(--ISNUMBER(SEARCH(A4789, QA_Seed_Keywords!B$2:B$45)))</f>
        <v>0</v>
      </c>
      <c r="K4789" cm="1">
        <f t="array" ref="K4789">SUMPRODUCT(
    (--(C$2:C$100 &gt;= C4789)),
    (--(G$2:G$100 &gt;= G4789)),
    (--(H$2:H$100 &lt;= H4789)),
    (--(I$2:I$100 &gt;= I4789)),
    -- (
        (C$2:C$100 &gt; C4789) +
        (G$2:G$100 &gt; G4789) +
        (H$2:H$100 &lt; H4789) +
        (I$2:I$100 &gt; I4789)
    )
)</f>
        <v>0</v>
      </c>
      <c r="L4789">
        <f>(I4789/10)/(H4789/122)</f>
        <v>1.7428571428571429</v>
      </c>
      <c r="M4789">
        <f>L4789/MAX($L$2:$L$6948)</f>
        <v>0.14285714285714288</v>
      </c>
      <c r="N4789">
        <f>D4789*M4789*M4789</f>
        <v>5.8110761518944811E-5</v>
      </c>
      <c r="O4789">
        <f>D4789*G4789</f>
        <v>6.9846985855032779E-3</v>
      </c>
      <c r="P4789">
        <f>I4789/H4789</f>
        <v>0.14285714285714285</v>
      </c>
      <c r="Q4789">
        <f>D4789*P4789*P4789</f>
        <v>5.8110761518944797E-5</v>
      </c>
      <c r="R4789">
        <f t="shared" si="74"/>
        <v>24</v>
      </c>
    </row>
    <row r="4790" spans="1:18" x14ac:dyDescent="0.3">
      <c r="A4790" t="s">
        <v>2501</v>
      </c>
      <c r="B4790" t="s">
        <v>2502</v>
      </c>
      <c r="C4790">
        <v>2.279325168904435E-2</v>
      </c>
      <c r="D4790">
        <v>5.6983129222610883E-3</v>
      </c>
      <c r="E4790">
        <v>8</v>
      </c>
      <c r="F4790">
        <v>2</v>
      </c>
      <c r="G4790">
        <v>2.1067094989007291</v>
      </c>
      <c r="H4790">
        <v>40</v>
      </c>
      <c r="I4790">
        <v>4</v>
      </c>
      <c r="J4790" cm="1">
        <f t="array" ref="J4790">SUMPRODUCT(--ISNUMBER(SEARCH(A4790, QA_Seed_Keywords!B$2:B$45)))</f>
        <v>0</v>
      </c>
      <c r="K4790" cm="1">
        <f t="array" ref="K4790">SUMPRODUCT(
    (--(C$2:C$100 &gt;= C4790)),
    (--(G$2:G$100 &gt;= G4790)),
    (--(H$2:H$100 &lt;= H4790)),
    (--(I$2:I$100 &gt;= I4790)),
    -- (
        (C$2:C$100 &gt; C4790) +
        (G$2:G$100 &gt; G4790) +
        (H$2:H$100 &lt; H4790) +
        (I$2:I$100 &gt; I4790)
    )
)</f>
        <v>0</v>
      </c>
      <c r="L4790">
        <f>(I4790/10)/(H4790/122)</f>
        <v>1.2200000000000002</v>
      </c>
      <c r="M4790">
        <f>L4790/MAX($L$2:$L$6948)</f>
        <v>0.10000000000000002</v>
      </c>
      <c r="N4790">
        <f>D4790*M4790*M4790</f>
        <v>5.6983129222610903E-5</v>
      </c>
      <c r="O4790">
        <f>D4790*G4790</f>
        <v>1.2004689961036206E-2</v>
      </c>
      <c r="P4790">
        <f>I4790/H4790</f>
        <v>0.1</v>
      </c>
      <c r="Q4790">
        <f>D4790*P4790*P4790</f>
        <v>5.698312922261089E-5</v>
      </c>
      <c r="R4790">
        <f t="shared" si="74"/>
        <v>36</v>
      </c>
    </row>
    <row r="4791" spans="1:18" x14ac:dyDescent="0.3">
      <c r="A4791" t="s">
        <v>2586</v>
      </c>
      <c r="B4791" t="s">
        <v>2587</v>
      </c>
      <c r="C4791">
        <v>2.1582366819428361E-2</v>
      </c>
      <c r="D4791">
        <v>5.395591704857091E-3</v>
      </c>
      <c r="E4791">
        <v>14</v>
      </c>
      <c r="F4791">
        <v>3.5</v>
      </c>
      <c r="G4791">
        <v>2.1314021114910999</v>
      </c>
      <c r="H4791">
        <v>39</v>
      </c>
      <c r="I4791">
        <v>4</v>
      </c>
      <c r="J4791" cm="1">
        <f t="array" ref="J4791">SUMPRODUCT(--ISNUMBER(SEARCH(A4791, QA_Seed_Keywords!B$2:B$45)))</f>
        <v>0</v>
      </c>
      <c r="K4791" cm="1">
        <f t="array" ref="K4791">SUMPRODUCT(
    (--(C$2:C$100 &gt;= C4791)),
    (--(G$2:G$100 &gt;= G4791)),
    (--(H$2:H$100 &lt;= H4791)),
    (--(I$2:I$100 &gt;= I4791)),
    -- (
        (C$2:C$100 &gt; C4791) +
        (G$2:G$100 &gt; G4791) +
        (H$2:H$100 &lt; H4791) +
        (I$2:I$100 &gt; I4791)
    )
)</f>
        <v>0</v>
      </c>
      <c r="L4791">
        <f>(I4791/10)/(H4791/122)</f>
        <v>1.2512820512820513</v>
      </c>
      <c r="M4791">
        <f>L4791/MAX($L$2:$L$6948)</f>
        <v>0.10256410256410257</v>
      </c>
      <c r="N4791">
        <f>D4791*M4791*M4791</f>
        <v>5.6758361129331674E-5</v>
      </c>
      <c r="O4791">
        <f>D4791*G4791</f>
        <v>1.1500175552476267E-2</v>
      </c>
      <c r="P4791">
        <f>I4791/H4791</f>
        <v>0.10256410256410256</v>
      </c>
      <c r="Q4791">
        <f>D4791*P4791*P4791</f>
        <v>5.6758361129331653E-5</v>
      </c>
      <c r="R4791">
        <f t="shared" si="74"/>
        <v>35</v>
      </c>
    </row>
    <row r="4792" spans="1:18" x14ac:dyDescent="0.3">
      <c r="A4792" t="s">
        <v>2406</v>
      </c>
      <c r="B4792" t="s">
        <v>2407</v>
      </c>
      <c r="C4792">
        <v>2.3781709092330749E-2</v>
      </c>
      <c r="D4792">
        <v>5.9454272730826881E-3</v>
      </c>
      <c r="E4792">
        <v>9</v>
      </c>
      <c r="F4792">
        <v>2.25</v>
      </c>
      <c r="G4792">
        <v>2.0826119473216691</v>
      </c>
      <c r="H4792">
        <v>41</v>
      </c>
      <c r="I4792">
        <v>4</v>
      </c>
      <c r="J4792" cm="1">
        <f t="array" ref="J4792">SUMPRODUCT(--ISNUMBER(SEARCH(A4792, QA_Seed_Keywords!B$2:B$45)))</f>
        <v>0</v>
      </c>
      <c r="K4792" cm="1">
        <f t="array" ref="K4792">SUMPRODUCT(
    (--(C$2:C$100 &gt;= C4792)),
    (--(G$2:G$100 &gt;= G4792)),
    (--(H$2:H$100 &lt;= H4792)),
    (--(I$2:I$100 &gt;= I4792)),
    -- (
        (C$2:C$100 &gt; C4792) +
        (G$2:G$100 &gt; G4792) +
        (H$2:H$100 &lt; H4792) +
        (I$2:I$100 &gt; I4792)
    )
)</f>
        <v>0</v>
      </c>
      <c r="L4792">
        <f>(I4792/10)/(H4792/122)</f>
        <v>1.1902439024390246</v>
      </c>
      <c r="M4792">
        <f>L4792/MAX($L$2:$L$6948)</f>
        <v>9.7560975609756115E-2</v>
      </c>
      <c r="N4792">
        <f>D4792*M4792*M4792</f>
        <v>5.6589432700370634E-5</v>
      </c>
      <c r="O4792">
        <f>D4792*G4792</f>
        <v>1.2382017870854098E-2</v>
      </c>
      <c r="P4792">
        <f>I4792/H4792</f>
        <v>9.7560975609756101E-2</v>
      </c>
      <c r="Q4792">
        <f>D4792*P4792*P4792</f>
        <v>5.6589432700370627E-5</v>
      </c>
      <c r="R4792">
        <f t="shared" si="74"/>
        <v>37</v>
      </c>
    </row>
    <row r="4793" spans="1:18" x14ac:dyDescent="0.3">
      <c r="A4793" t="s">
        <v>2152</v>
      </c>
      <c r="B4793" t="s">
        <v>2153</v>
      </c>
      <c r="C4793">
        <v>2.7326716040959272E-2</v>
      </c>
      <c r="D4793">
        <v>6.831679010239817E-3</v>
      </c>
      <c r="E4793">
        <v>9</v>
      </c>
      <c r="F4793">
        <v>2.25</v>
      </c>
      <c r="G4793">
        <v>2.013619075834717</v>
      </c>
      <c r="H4793">
        <v>44</v>
      </c>
      <c r="I4793">
        <v>4</v>
      </c>
      <c r="J4793" cm="1">
        <f t="array" ref="J4793">SUMPRODUCT(--ISNUMBER(SEARCH(A4793, QA_Seed_Keywords!B$2:B$45)))</f>
        <v>0</v>
      </c>
      <c r="K4793" cm="1">
        <f t="array" ref="K4793">SUMPRODUCT(
    (--(C$2:C$100 &gt;= C4793)),
    (--(G$2:G$100 &gt;= G4793)),
    (--(H$2:H$100 &lt;= H4793)),
    (--(I$2:I$100 &gt;= I4793)),
    -- (
        (C$2:C$100 &gt; C4793) +
        (G$2:G$100 &gt; G4793) +
        (H$2:H$100 &lt; H4793) +
        (I$2:I$100 &gt; I4793)
    )
)</f>
        <v>0</v>
      </c>
      <c r="L4793">
        <f>(I4793/10)/(H4793/122)</f>
        <v>1.1090909090909091</v>
      </c>
      <c r="M4793">
        <f>L4793/MAX($L$2:$L$6948)</f>
        <v>9.0909090909090912E-2</v>
      </c>
      <c r="N4793">
        <f>D4793*M4793*M4793</f>
        <v>5.6460157109419975E-5</v>
      </c>
      <c r="O4793">
        <f>D4793*G4793</f>
        <v>1.3756399174998534E-2</v>
      </c>
      <c r="P4793">
        <f>I4793/H4793</f>
        <v>9.0909090909090912E-2</v>
      </c>
      <c r="Q4793">
        <f>D4793*P4793*P4793</f>
        <v>5.6460157109419975E-5</v>
      </c>
      <c r="R4793">
        <f t="shared" si="74"/>
        <v>40</v>
      </c>
    </row>
    <row r="4794" spans="1:18" x14ac:dyDescent="0.3">
      <c r="A4794" t="s">
        <v>2538</v>
      </c>
      <c r="B4794" t="s">
        <v>2538</v>
      </c>
      <c r="C4794">
        <v>2.2205831540364311E-2</v>
      </c>
      <c r="D4794">
        <v>5.5514578850910786E-3</v>
      </c>
      <c r="E4794">
        <v>10</v>
      </c>
      <c r="F4794">
        <v>2.5</v>
      </c>
      <c r="G4794">
        <v>2.1067094989007291</v>
      </c>
      <c r="H4794">
        <v>40</v>
      </c>
      <c r="I4794">
        <v>4</v>
      </c>
      <c r="J4794" cm="1">
        <f t="array" ref="J4794">SUMPRODUCT(--ISNUMBER(SEARCH(A4794, QA_Seed_Keywords!B$2:B$45)))</f>
        <v>0</v>
      </c>
      <c r="K4794" cm="1">
        <f t="array" ref="K4794">SUMPRODUCT(
    (--(C$2:C$100 &gt;= C4794)),
    (--(G$2:G$100 &gt;= G4794)),
    (--(H$2:H$100 &lt;= H4794)),
    (--(I$2:I$100 &gt;= I4794)),
    -- (
        (C$2:C$100 &gt; C4794) +
        (G$2:G$100 &gt; G4794) +
        (H$2:H$100 &lt; H4794) +
        (I$2:I$100 &gt; I4794)
    )
)</f>
        <v>0</v>
      </c>
      <c r="L4794">
        <f>(I4794/10)/(H4794/122)</f>
        <v>1.2200000000000002</v>
      </c>
      <c r="M4794">
        <f>L4794/MAX($L$2:$L$6948)</f>
        <v>0.10000000000000002</v>
      </c>
      <c r="N4794">
        <f>D4794*M4794*M4794</f>
        <v>5.5514578850910812E-5</v>
      </c>
      <c r="O4794">
        <f>D4794*G4794</f>
        <v>1.1695309059268728E-2</v>
      </c>
      <c r="P4794">
        <f>I4794/H4794</f>
        <v>0.1</v>
      </c>
      <c r="Q4794">
        <f>D4794*P4794*P4794</f>
        <v>5.5514578850910791E-5</v>
      </c>
      <c r="R4794">
        <f t="shared" si="74"/>
        <v>36</v>
      </c>
    </row>
    <row r="4795" spans="1:18" x14ac:dyDescent="0.3">
      <c r="A4795" t="s">
        <v>3637</v>
      </c>
      <c r="B4795" t="s">
        <v>3638</v>
      </c>
      <c r="C4795">
        <v>1.411948461409027E-2</v>
      </c>
      <c r="D4795">
        <v>3.5298711535225679E-3</v>
      </c>
      <c r="E4795">
        <v>7</v>
      </c>
      <c r="F4795">
        <v>1.75</v>
      </c>
      <c r="G4795">
        <v>2.3237740041385559</v>
      </c>
      <c r="H4795">
        <v>32</v>
      </c>
      <c r="I4795">
        <v>4</v>
      </c>
      <c r="J4795" cm="1">
        <f t="array" ref="J4795">SUMPRODUCT(--ISNUMBER(SEARCH(A4795, QA_Seed_Keywords!B$2:B$45)))</f>
        <v>0</v>
      </c>
      <c r="K4795" cm="1">
        <f t="array" ref="K4795">SUMPRODUCT(
    (--(C$2:C$100 &gt;= C4795)),
    (--(G$2:G$100 &gt;= G4795)),
    (--(H$2:H$100 &lt;= H4795)),
    (--(I$2:I$100 &gt;= I4795)),
    -- (
        (C$2:C$100 &gt; C4795) +
        (G$2:G$100 &gt; G4795) +
        (H$2:H$100 &lt; H4795) +
        (I$2:I$100 &gt; I4795)
    )
)</f>
        <v>0</v>
      </c>
      <c r="L4795">
        <f>(I4795/10)/(H4795/122)</f>
        <v>1.5249999999999999</v>
      </c>
      <c r="M4795">
        <f>L4795/MAX($L$2:$L$6948)</f>
        <v>0.125</v>
      </c>
      <c r="N4795">
        <f>D4795*M4795*M4795</f>
        <v>5.5154236773790123E-5</v>
      </c>
      <c r="O4795">
        <f>D4795*G4795</f>
        <v>8.2026228245143211E-3</v>
      </c>
      <c r="P4795">
        <f>I4795/H4795</f>
        <v>0.125</v>
      </c>
      <c r="Q4795">
        <f>D4795*P4795*P4795</f>
        <v>5.5154236773790123E-5</v>
      </c>
      <c r="R4795">
        <f t="shared" si="74"/>
        <v>28</v>
      </c>
    </row>
    <row r="4796" spans="1:18" x14ac:dyDescent="0.3">
      <c r="A4796" t="s">
        <v>4597</v>
      </c>
      <c r="B4796" t="s">
        <v>4598</v>
      </c>
      <c r="C4796">
        <v>9.5026777904107032E-3</v>
      </c>
      <c r="D4796">
        <v>9.5026777904107032E-3</v>
      </c>
      <c r="E4796">
        <v>1</v>
      </c>
      <c r="F4796">
        <v>1</v>
      </c>
      <c r="G4796">
        <v>3.5176964726109912</v>
      </c>
      <c r="H4796">
        <v>9</v>
      </c>
      <c r="I4796">
        <v>1</v>
      </c>
      <c r="J4796" cm="1">
        <f t="array" ref="J4796">SUMPRODUCT(--ISNUMBER(SEARCH(A4796, QA_Seed_Keywords!B$2:B$45)))</f>
        <v>0</v>
      </c>
      <c r="K4796" cm="1">
        <f t="array" ref="K4796">SUMPRODUCT(
    (--(C$2:C$100 &gt;= C4796)),
    (--(G$2:G$100 &gt;= G4796)),
    (--(H$2:H$100 &lt;= H4796)),
    (--(I$2:I$100 &gt;= I4796)),
    -- (
        (C$2:C$100 &gt; C4796) +
        (G$2:G$100 &gt; G4796) +
        (H$2:H$100 &lt; H4796) +
        (I$2:I$100 &gt; I4796)
    )
)</f>
        <v>285</v>
      </c>
      <c r="L4796">
        <f>(I4796/10)/(H4796/122)</f>
        <v>1.3555555555555556</v>
      </c>
      <c r="M4796">
        <f>L4796/MAX($L$2:$L$6948)</f>
        <v>0.11111111111111112</v>
      </c>
      <c r="N4796">
        <f>D4796*M4796*M4796</f>
        <v>1.1731700975815685E-4</v>
      </c>
      <c r="O4796">
        <f>D4796*G4796</f>
        <v>3.3427536143686536E-2</v>
      </c>
      <c r="P4796">
        <f>I4796/H4796</f>
        <v>0.1111111111111111</v>
      </c>
      <c r="Q4796">
        <f>D4796*P4796*P4796</f>
        <v>1.1731700975815681E-4</v>
      </c>
      <c r="R4796">
        <f t="shared" si="74"/>
        <v>8</v>
      </c>
    </row>
    <row r="4797" spans="1:18" x14ac:dyDescent="0.3">
      <c r="A4797" t="s">
        <v>4599</v>
      </c>
      <c r="B4797" t="s">
        <v>4600</v>
      </c>
      <c r="C4797">
        <v>9.5026777904107032E-3</v>
      </c>
      <c r="D4797">
        <v>9.5026777904107032E-3</v>
      </c>
      <c r="E4797">
        <v>1</v>
      </c>
      <c r="F4797">
        <v>1</v>
      </c>
      <c r="G4797">
        <v>3.5176964726109912</v>
      </c>
      <c r="H4797">
        <v>9</v>
      </c>
      <c r="I4797">
        <v>1</v>
      </c>
      <c r="J4797" cm="1">
        <f t="array" ref="J4797">SUMPRODUCT(--ISNUMBER(SEARCH(A4797, QA_Seed_Keywords!B$2:B$45)))</f>
        <v>0</v>
      </c>
      <c r="K4797" cm="1">
        <f t="array" ref="K4797">SUMPRODUCT(
    (--(C$2:C$100 &gt;= C4797)),
    (--(G$2:G$100 &gt;= G4797)),
    (--(H$2:H$100 &lt;= H4797)),
    (--(I$2:I$100 &gt;= I4797)),
    -- (
        (C$2:C$100 &gt; C4797) +
        (G$2:G$100 &gt; G4797) +
        (H$2:H$100 &lt; H4797) +
        (I$2:I$100 &gt; I4797)
    )
)</f>
        <v>285</v>
      </c>
      <c r="L4797">
        <f>(I4797/10)/(H4797/122)</f>
        <v>1.3555555555555556</v>
      </c>
      <c r="M4797">
        <f>L4797/MAX($L$2:$L$6948)</f>
        <v>0.11111111111111112</v>
      </c>
      <c r="N4797">
        <f>D4797*M4797*M4797</f>
        <v>1.1731700975815685E-4</v>
      </c>
      <c r="O4797">
        <f>D4797*G4797</f>
        <v>3.3427536143686536E-2</v>
      </c>
      <c r="P4797">
        <f>I4797/H4797</f>
        <v>0.1111111111111111</v>
      </c>
      <c r="Q4797">
        <f>D4797*P4797*P4797</f>
        <v>1.1731700975815681E-4</v>
      </c>
      <c r="R4797">
        <f t="shared" si="74"/>
        <v>8</v>
      </c>
    </row>
    <row r="4798" spans="1:18" x14ac:dyDescent="0.3">
      <c r="A4798" t="s">
        <v>836</v>
      </c>
      <c r="B4798" t="s">
        <v>837</v>
      </c>
      <c r="C4798">
        <v>7.296067534434475E-2</v>
      </c>
      <c r="D4798">
        <v>1.8240168836086191E-2</v>
      </c>
      <c r="E4798">
        <v>34</v>
      </c>
      <c r="F4798">
        <v>8.5</v>
      </c>
      <c r="G4798">
        <v>1.5162164724008671</v>
      </c>
      <c r="H4798">
        <v>73</v>
      </c>
      <c r="I4798">
        <v>4</v>
      </c>
      <c r="J4798" cm="1">
        <f t="array" ref="J4798">SUMPRODUCT(--ISNUMBER(SEARCH(A4798, QA_Seed_Keywords!B$2:B$45)))</f>
        <v>0</v>
      </c>
      <c r="K4798" cm="1">
        <f t="array" ref="K4798">SUMPRODUCT(
    (--(C$2:C$100 &gt;= C4798)),
    (--(G$2:G$100 &gt;= G4798)),
    (--(H$2:H$100 &lt;= H4798)),
    (--(I$2:I$100 &gt;= I4798)),
    -- (
        (C$2:C$100 &gt; C4798) +
        (G$2:G$100 &gt; G4798) +
        (H$2:H$100 &lt; H4798) +
        (I$2:I$100 &gt; I4798)
    )
)</f>
        <v>0</v>
      </c>
      <c r="L4798">
        <f>(I4798/10)/(H4798/122)</f>
        <v>0.66849315068493154</v>
      </c>
      <c r="M4798">
        <f>L4798/MAX($L$2:$L$6948)</f>
        <v>5.4794520547945209E-2</v>
      </c>
      <c r="N4798">
        <f>D4798*M4798*M4798</f>
        <v>5.47650030732556E-5</v>
      </c>
      <c r="O4798">
        <f>D4798*G4798</f>
        <v>2.7656044448646833E-2</v>
      </c>
      <c r="P4798">
        <f>I4798/H4798</f>
        <v>5.4794520547945202E-2</v>
      </c>
      <c r="Q4798">
        <f>D4798*P4798*P4798</f>
        <v>5.4765003073255593E-5</v>
      </c>
      <c r="R4798">
        <f t="shared" si="74"/>
        <v>69</v>
      </c>
    </row>
    <row r="4799" spans="1:18" x14ac:dyDescent="0.3">
      <c r="A4799" t="s">
        <v>2390</v>
      </c>
      <c r="B4799" t="s">
        <v>2391</v>
      </c>
      <c r="C4799">
        <v>2.3965857874226809E-2</v>
      </c>
      <c r="D4799">
        <v>5.9914644685567023E-3</v>
      </c>
      <c r="E4799">
        <v>9</v>
      </c>
      <c r="F4799">
        <v>2.25</v>
      </c>
      <c r="G4799">
        <v>2.0590814499114738</v>
      </c>
      <c r="H4799">
        <v>42</v>
      </c>
      <c r="I4799">
        <v>4</v>
      </c>
      <c r="J4799" cm="1">
        <f t="array" ref="J4799">SUMPRODUCT(--ISNUMBER(SEARCH(A4799, QA_Seed_Keywords!B$2:B$45)))</f>
        <v>0</v>
      </c>
      <c r="K4799" cm="1">
        <f t="array" ref="K4799">SUMPRODUCT(
    (--(C$2:C$100 &gt;= C4799)),
    (--(G$2:G$100 &gt;= G4799)),
    (--(H$2:H$100 &lt;= H4799)),
    (--(I$2:I$100 &gt;= I4799)),
    -- (
        (C$2:C$100 &gt; C4799) +
        (G$2:G$100 &gt; G4799) +
        (H$2:H$100 &lt; H4799) +
        (I$2:I$100 &gt; I4799)
    )
)</f>
        <v>0</v>
      </c>
      <c r="L4799">
        <f>(I4799/10)/(H4799/122)</f>
        <v>1.161904761904762</v>
      </c>
      <c r="M4799">
        <f>L4799/MAX($L$2:$L$6948)</f>
        <v>9.5238095238095247E-2</v>
      </c>
      <c r="N4799">
        <f>D4799*M4799*M4799</f>
        <v>5.4344348921149237E-5</v>
      </c>
      <c r="O4799">
        <f>D4799*G4799</f>
        <v>1.2336913345008813E-2</v>
      </c>
      <c r="P4799">
        <f>I4799/H4799</f>
        <v>9.5238095238095233E-2</v>
      </c>
      <c r="Q4799">
        <f>D4799*P4799*P4799</f>
        <v>5.4344348921149223E-5</v>
      </c>
      <c r="R4799">
        <f t="shared" si="74"/>
        <v>38</v>
      </c>
    </row>
    <row r="4800" spans="1:18" x14ac:dyDescent="0.3">
      <c r="A4800" t="s">
        <v>7385</v>
      </c>
      <c r="B4800" t="s">
        <v>7386</v>
      </c>
      <c r="C4800">
        <v>7.4644491613008726E-3</v>
      </c>
      <c r="D4800">
        <v>7.4644491613008726E-3</v>
      </c>
      <c r="E4800">
        <v>7</v>
      </c>
      <c r="F4800">
        <v>7</v>
      </c>
      <c r="G4800">
        <v>3.6230569882688179</v>
      </c>
      <c r="H4800">
        <v>8</v>
      </c>
      <c r="I4800">
        <v>1</v>
      </c>
      <c r="J4800" cm="1">
        <f t="array" ref="J4800">SUMPRODUCT(--ISNUMBER(SEARCH(A4800, QA_Seed_Keywords!B$2:B$45)))</f>
        <v>0</v>
      </c>
      <c r="K4800" cm="1">
        <f t="array" ref="K4800">SUMPRODUCT(
    (--(C$2:C$100 &gt;= C4800)),
    (--(G$2:G$100 &gt;= G4800)),
    (--(H$2:H$100 &lt;= H4800)),
    (--(I$2:I$100 &gt;= I4800)),
    -- (
        (C$2:C$100 &gt; C4800) +
        (G$2:G$100 &gt; G4800) +
        (H$2:H$100 &lt; H4800) +
        (I$2:I$100 &gt; I4800)
    )
)</f>
        <v>285</v>
      </c>
      <c r="L4800">
        <f>(I4800/10)/(H4800/122)</f>
        <v>1.5249999999999999</v>
      </c>
      <c r="M4800">
        <f>L4800/MAX($L$2:$L$6948)</f>
        <v>0.125</v>
      </c>
      <c r="N4800">
        <f>D4800*M4800*M4800</f>
        <v>1.1663201814532613E-4</v>
      </c>
      <c r="O4800">
        <f>D4800*G4800</f>
        <v>2.7044124697428444E-2</v>
      </c>
      <c r="P4800">
        <f>I4800/H4800</f>
        <v>0.125</v>
      </c>
      <c r="Q4800">
        <f>D4800*P4800*P4800</f>
        <v>1.1663201814532613E-4</v>
      </c>
      <c r="R4800">
        <f t="shared" si="74"/>
        <v>7</v>
      </c>
    </row>
    <row r="4801" spans="1:18" x14ac:dyDescent="0.3">
      <c r="A4801" t="s">
        <v>1827</v>
      </c>
      <c r="B4801" t="s">
        <v>1827</v>
      </c>
      <c r="C4801">
        <v>3.3797544560248888E-2</v>
      </c>
      <c r="D4801">
        <v>8.4493861400622219E-3</v>
      </c>
      <c r="E4801">
        <v>12</v>
      </c>
      <c r="F4801">
        <v>3</v>
      </c>
      <c r="G4801">
        <v>1.8884559328807109</v>
      </c>
      <c r="H4801">
        <v>50</v>
      </c>
      <c r="I4801">
        <v>4</v>
      </c>
      <c r="J4801" cm="1">
        <f t="array" ref="J4801">SUMPRODUCT(--ISNUMBER(SEARCH(A4801, QA_Seed_Keywords!B$2:B$45)))</f>
        <v>0</v>
      </c>
      <c r="K4801" cm="1">
        <f t="array" ref="K4801">SUMPRODUCT(
    (--(C$2:C$100 &gt;= C4801)),
    (--(G$2:G$100 &gt;= G4801)),
    (--(H$2:H$100 &lt;= H4801)),
    (--(I$2:I$100 &gt;= I4801)),
    -- (
        (C$2:C$100 &gt; C4801) +
        (G$2:G$100 &gt; G4801) +
        (H$2:H$100 &lt; H4801) +
        (I$2:I$100 &gt; I4801)
    )
)</f>
        <v>0</v>
      </c>
      <c r="L4801">
        <f>(I4801/10)/(H4801/122)</f>
        <v>0.97599999999999998</v>
      </c>
      <c r="M4801">
        <f>L4801/MAX($L$2:$L$6948)</f>
        <v>0.08</v>
      </c>
      <c r="N4801">
        <f>D4801*M4801*M4801</f>
        <v>5.4076071296398224E-5</v>
      </c>
      <c r="O4801">
        <f>D4801*G4801</f>
        <v>1.5956293385400552E-2</v>
      </c>
      <c r="P4801">
        <f>I4801/H4801</f>
        <v>0.08</v>
      </c>
      <c r="Q4801">
        <f>D4801*P4801*P4801</f>
        <v>5.4076071296398224E-5</v>
      </c>
      <c r="R4801">
        <f t="shared" si="74"/>
        <v>46</v>
      </c>
    </row>
    <row r="4802" spans="1:18" x14ac:dyDescent="0.3">
      <c r="A4802" t="s">
        <v>3949</v>
      </c>
      <c r="B4802" t="s">
        <v>3949</v>
      </c>
      <c r="C4802">
        <v>1.275726868089962E-2</v>
      </c>
      <c r="D4802">
        <v>3.1893171702249042E-3</v>
      </c>
      <c r="E4802">
        <v>5</v>
      </c>
      <c r="F4802">
        <v>1.25</v>
      </c>
      <c r="G4802">
        <v>2.3545456628053101</v>
      </c>
      <c r="H4802">
        <v>31</v>
      </c>
      <c r="I4802">
        <v>4</v>
      </c>
      <c r="J4802" cm="1">
        <f t="array" ref="J4802">SUMPRODUCT(--ISNUMBER(SEARCH(A4802, QA_Seed_Keywords!B$2:B$45)))</f>
        <v>0</v>
      </c>
      <c r="K4802" cm="1">
        <f t="array" ref="K4802">SUMPRODUCT(
    (--(C$2:C$100 &gt;= C4802)),
    (--(G$2:G$100 &gt;= G4802)),
    (--(H$2:H$100 &lt;= H4802)),
    (--(I$2:I$100 &gt;= I4802)),
    -- (
        (C$2:C$100 &gt; C4802) +
        (G$2:G$100 &gt; G4802) +
        (H$2:H$100 &lt; H4802) +
        (I$2:I$100 &gt; I4802)
    )
)</f>
        <v>0</v>
      </c>
      <c r="L4802">
        <f>(I4802/10)/(H4802/122)</f>
        <v>1.5741935483870968</v>
      </c>
      <c r="M4802">
        <f>L4802/MAX($L$2:$L$6948)</f>
        <v>0.12903225806451613</v>
      </c>
      <c r="N4802">
        <f>D4802*M4802*M4802</f>
        <v>5.3099973697813182E-5</v>
      </c>
      <c r="O4802">
        <f>D4802*G4802</f>
        <v>7.5093929104635528E-3</v>
      </c>
      <c r="P4802">
        <f>I4802/H4802</f>
        <v>0.12903225806451613</v>
      </c>
      <c r="Q4802">
        <f>D4802*P4802*P4802</f>
        <v>5.3099973697813182E-5</v>
      </c>
      <c r="R4802">
        <f t="shared" si="74"/>
        <v>27</v>
      </c>
    </row>
    <row r="4803" spans="1:18" x14ac:dyDescent="0.3">
      <c r="A4803" t="s">
        <v>2693</v>
      </c>
      <c r="B4803" t="s">
        <v>2694</v>
      </c>
      <c r="C4803">
        <v>2.061403812621063E-2</v>
      </c>
      <c r="D4803">
        <v>5.1535095315526566E-3</v>
      </c>
      <c r="E4803">
        <v>7</v>
      </c>
      <c r="F4803">
        <v>1.75</v>
      </c>
      <c r="G4803">
        <v>2.1067094989007291</v>
      </c>
      <c r="H4803">
        <v>40</v>
      </c>
      <c r="I4803">
        <v>4</v>
      </c>
      <c r="J4803" cm="1">
        <f t="array" ref="J4803">SUMPRODUCT(--ISNUMBER(SEARCH(A4803, QA_Seed_Keywords!B$2:B$45)))</f>
        <v>0</v>
      </c>
      <c r="K4803" cm="1">
        <f t="array" ref="K4803">SUMPRODUCT(
    (--(C$2:C$100 &gt;= C4803)),
    (--(G$2:G$100 &gt;= G4803)),
    (--(H$2:H$100 &lt;= H4803)),
    (--(I$2:I$100 &gt;= I4803)),
    -- (
        (C$2:C$100 &gt; C4803) +
        (G$2:G$100 &gt; G4803) +
        (H$2:H$100 &lt; H4803) +
        (I$2:I$100 &gt; I4803)
    )
)</f>
        <v>0</v>
      </c>
      <c r="L4803">
        <f>(I4803/10)/(H4803/122)</f>
        <v>1.2200000000000002</v>
      </c>
      <c r="M4803">
        <f>L4803/MAX($L$2:$L$6948)</f>
        <v>0.10000000000000002</v>
      </c>
      <c r="N4803">
        <f>D4803*M4803*M4803</f>
        <v>5.153509531552659E-5</v>
      </c>
      <c r="O4803">
        <f>D4803*G4803</f>
        <v>1.0856947482797429E-2</v>
      </c>
      <c r="P4803">
        <f>I4803/H4803</f>
        <v>0.1</v>
      </c>
      <c r="Q4803">
        <f>D4803*P4803*P4803</f>
        <v>5.153509531552657E-5</v>
      </c>
      <c r="R4803">
        <f t="shared" ref="R4803:R4866" si="75">H4803-I4803</f>
        <v>36</v>
      </c>
    </row>
    <row r="4804" spans="1:18" x14ac:dyDescent="0.3">
      <c r="A4804" t="s">
        <v>1424</v>
      </c>
      <c r="B4804" t="s">
        <v>1424</v>
      </c>
      <c r="C4804">
        <v>4.4800388564036432E-2</v>
      </c>
      <c r="D4804">
        <v>1.120009714100911E-2</v>
      </c>
      <c r="E4804">
        <v>16</v>
      </c>
      <c r="F4804">
        <v>4</v>
      </c>
      <c r="G4804">
        <v>1.725937003382936</v>
      </c>
      <c r="H4804">
        <v>59</v>
      </c>
      <c r="I4804">
        <v>4</v>
      </c>
      <c r="J4804" cm="1">
        <f t="array" ref="J4804">SUMPRODUCT(--ISNUMBER(SEARCH(A4804, QA_Seed_Keywords!B$2:B$45)))</f>
        <v>0</v>
      </c>
      <c r="K4804" cm="1">
        <f t="array" ref="K4804">SUMPRODUCT(
    (--(C$2:C$100 &gt;= C4804)),
    (--(G$2:G$100 &gt;= G4804)),
    (--(H$2:H$100 &lt;= H4804)),
    (--(I$2:I$100 &gt;= I4804)),
    -- (
        (C$2:C$100 &gt; C4804) +
        (G$2:G$100 &gt; G4804) +
        (H$2:H$100 &lt; H4804) +
        (I$2:I$100 &gt; I4804)
    )
)</f>
        <v>0</v>
      </c>
      <c r="L4804">
        <f>(I4804/10)/(H4804/122)</f>
        <v>0.82711864406779667</v>
      </c>
      <c r="M4804">
        <f>L4804/MAX($L$2:$L$6948)</f>
        <v>6.7796610169491539E-2</v>
      </c>
      <c r="N4804">
        <f>D4804*M4804*M4804</f>
        <v>5.1479906422334332E-5</v>
      </c>
      <c r="O4804">
        <f>D4804*G4804</f>
        <v>1.9330662097151053E-2</v>
      </c>
      <c r="P4804">
        <f>I4804/H4804</f>
        <v>6.7796610169491525E-2</v>
      </c>
      <c r="Q4804">
        <f>D4804*P4804*P4804</f>
        <v>5.1479906422334318E-5</v>
      </c>
      <c r="R4804">
        <f t="shared" si="75"/>
        <v>55</v>
      </c>
    </row>
    <row r="4805" spans="1:18" x14ac:dyDescent="0.3">
      <c r="A4805" t="s">
        <v>1215</v>
      </c>
      <c r="B4805" t="s">
        <v>1216</v>
      </c>
      <c r="C4805">
        <v>5.2541278729068913E-2</v>
      </c>
      <c r="D4805">
        <v>1.313531968226723E-2</v>
      </c>
      <c r="E4805">
        <v>22</v>
      </c>
      <c r="F4805">
        <v>5.5</v>
      </c>
      <c r="G4805">
        <v>1.6458942957094</v>
      </c>
      <c r="H4805">
        <v>64</v>
      </c>
      <c r="I4805">
        <v>4</v>
      </c>
      <c r="J4805" cm="1">
        <f t="array" ref="J4805">SUMPRODUCT(--ISNUMBER(SEARCH(A4805, QA_Seed_Keywords!B$2:B$45)))</f>
        <v>0</v>
      </c>
      <c r="K4805" cm="1">
        <f t="array" ref="K4805">SUMPRODUCT(
    (--(C$2:C$100 &gt;= C4805)),
    (--(G$2:G$100 &gt;= G4805)),
    (--(H$2:H$100 &lt;= H4805)),
    (--(I$2:I$100 &gt;= I4805)),
    -- (
        (C$2:C$100 &gt; C4805) +
        (G$2:G$100 &gt; G4805) +
        (H$2:H$100 &lt; H4805) +
        (I$2:I$100 &gt; I4805)
    )
)</f>
        <v>0</v>
      </c>
      <c r="L4805">
        <f>(I4805/10)/(H4805/122)</f>
        <v>0.76249999999999996</v>
      </c>
      <c r="M4805">
        <f>L4805/MAX($L$2:$L$6948)</f>
        <v>6.25E-2</v>
      </c>
      <c r="N4805">
        <f>D4805*M4805*M4805</f>
        <v>5.1309842508856367E-5</v>
      </c>
      <c r="O4805">
        <f>D4805*G4805</f>
        <v>2.1619347737363043E-2</v>
      </c>
      <c r="P4805">
        <f>I4805/H4805</f>
        <v>6.25E-2</v>
      </c>
      <c r="Q4805">
        <f>D4805*P4805*P4805</f>
        <v>5.1309842508856367E-5</v>
      </c>
      <c r="R4805">
        <f t="shared" si="75"/>
        <v>60</v>
      </c>
    </row>
    <row r="4806" spans="1:18" x14ac:dyDescent="0.3">
      <c r="A4806" t="s">
        <v>2705</v>
      </c>
      <c r="B4806" t="s">
        <v>2705</v>
      </c>
      <c r="C4806">
        <v>2.041494692285491E-2</v>
      </c>
      <c r="D4806">
        <v>5.1037367307137267E-3</v>
      </c>
      <c r="E4806">
        <v>6</v>
      </c>
      <c r="F4806">
        <v>1.5</v>
      </c>
      <c r="G4806">
        <v>2.1067094989007291</v>
      </c>
      <c r="H4806">
        <v>40</v>
      </c>
      <c r="I4806">
        <v>4</v>
      </c>
      <c r="J4806" cm="1">
        <f t="array" ref="J4806">SUMPRODUCT(--ISNUMBER(SEARCH(A4806, QA_Seed_Keywords!B$2:B$45)))</f>
        <v>0</v>
      </c>
      <c r="K4806" cm="1">
        <f t="array" ref="K4806">SUMPRODUCT(
    (--(C$2:C$100 &gt;= C4806)),
    (--(G$2:G$100 &gt;= G4806)),
    (--(H$2:H$100 &lt;= H4806)),
    (--(I$2:I$100 &gt;= I4806)),
    -- (
        (C$2:C$100 &gt; C4806) +
        (G$2:G$100 &gt; G4806) +
        (H$2:H$100 &lt; H4806) +
        (I$2:I$100 &gt; I4806)
    )
)</f>
        <v>0</v>
      </c>
      <c r="L4806">
        <f>(I4806/10)/(H4806/122)</f>
        <v>1.2200000000000002</v>
      </c>
      <c r="M4806">
        <f>L4806/MAX($L$2:$L$6948)</f>
        <v>0.10000000000000002</v>
      </c>
      <c r="N4806">
        <f>D4806*M4806*M4806</f>
        <v>5.1037367307137287E-5</v>
      </c>
      <c r="O4806">
        <f>D4806*G4806</f>
        <v>1.0752090650483161E-2</v>
      </c>
      <c r="P4806">
        <f>I4806/H4806</f>
        <v>0.1</v>
      </c>
      <c r="Q4806">
        <f>D4806*P4806*P4806</f>
        <v>5.1037367307137267E-5</v>
      </c>
      <c r="R4806">
        <f t="shared" si="75"/>
        <v>36</v>
      </c>
    </row>
    <row r="4807" spans="1:18" x14ac:dyDescent="0.3">
      <c r="A4807" t="s">
        <v>2320</v>
      </c>
      <c r="B4807" t="s">
        <v>2321</v>
      </c>
      <c r="C4807">
        <v>2.4678509382277579E-2</v>
      </c>
      <c r="D4807">
        <v>6.1696273455693956E-3</v>
      </c>
      <c r="E4807">
        <v>8</v>
      </c>
      <c r="F4807">
        <v>2</v>
      </c>
      <c r="G4807">
        <v>2.013619075834717</v>
      </c>
      <c r="H4807">
        <v>44</v>
      </c>
      <c r="I4807">
        <v>4</v>
      </c>
      <c r="J4807" cm="1">
        <f t="array" ref="J4807">SUMPRODUCT(--ISNUMBER(SEARCH(A4807, QA_Seed_Keywords!B$2:B$45)))</f>
        <v>0</v>
      </c>
      <c r="K4807" cm="1">
        <f t="array" ref="K4807">SUMPRODUCT(
    (--(C$2:C$100 &gt;= C4807)),
    (--(G$2:G$100 &gt;= G4807)),
    (--(H$2:H$100 &lt;= H4807)),
    (--(I$2:I$100 &gt;= I4807)),
    -- (
        (C$2:C$100 &gt; C4807) +
        (G$2:G$100 &gt; G4807) +
        (H$2:H$100 &lt; H4807) +
        (I$2:I$100 &gt; I4807)
    )
)</f>
        <v>0</v>
      </c>
      <c r="L4807">
        <f>(I4807/10)/(H4807/122)</f>
        <v>1.1090909090909091</v>
      </c>
      <c r="M4807">
        <f>L4807/MAX($L$2:$L$6948)</f>
        <v>9.0909090909090912E-2</v>
      </c>
      <c r="N4807">
        <f>D4807*M4807*M4807</f>
        <v>5.0988655748507409E-5</v>
      </c>
      <c r="O4807">
        <f>D4807*G4807</f>
        <v>1.2423279313830044E-2</v>
      </c>
      <c r="P4807">
        <f>I4807/H4807</f>
        <v>9.0909090909090912E-2</v>
      </c>
      <c r="Q4807">
        <f>D4807*P4807*P4807</f>
        <v>5.0988655748507409E-5</v>
      </c>
      <c r="R4807">
        <f t="shared" si="75"/>
        <v>40</v>
      </c>
    </row>
    <row r="4808" spans="1:18" x14ac:dyDescent="0.3">
      <c r="A4808" t="s">
        <v>2815</v>
      </c>
      <c r="B4808" t="s">
        <v>2816</v>
      </c>
      <c r="C4808">
        <v>1.9346798153954198E-2</v>
      </c>
      <c r="D4808">
        <v>4.8366995384885496E-3</v>
      </c>
      <c r="E4808">
        <v>5</v>
      </c>
      <c r="F4808">
        <v>1.25</v>
      </c>
      <c r="G4808">
        <v>2.1314021114910999</v>
      </c>
      <c r="H4808">
        <v>39</v>
      </c>
      <c r="I4808">
        <v>4</v>
      </c>
      <c r="J4808" cm="1">
        <f t="array" ref="J4808">SUMPRODUCT(--ISNUMBER(SEARCH(A4808, QA_Seed_Keywords!B$2:B$45)))</f>
        <v>0</v>
      </c>
      <c r="K4808" cm="1">
        <f t="array" ref="K4808">SUMPRODUCT(
    (--(C$2:C$100 &gt;= C4808)),
    (--(G$2:G$100 &gt;= G4808)),
    (--(H$2:H$100 &lt;= H4808)),
    (--(I$2:I$100 &gt;= I4808)),
    -- (
        (C$2:C$100 &gt; C4808) +
        (G$2:G$100 &gt; G4808) +
        (H$2:H$100 &lt; H4808) +
        (I$2:I$100 &gt; I4808)
    )
)</f>
        <v>0</v>
      </c>
      <c r="L4808">
        <f>(I4808/10)/(H4808/122)</f>
        <v>1.2512820512820513</v>
      </c>
      <c r="M4808">
        <f>L4808/MAX($L$2:$L$6948)</f>
        <v>0.10256410256410257</v>
      </c>
      <c r="N4808">
        <f>D4808*M4808*M4808</f>
        <v>5.0879153593567923E-5</v>
      </c>
      <c r="O4808">
        <f>D4808*G4808</f>
        <v>1.0308951608982523E-2</v>
      </c>
      <c r="P4808">
        <f>I4808/H4808</f>
        <v>0.10256410256410256</v>
      </c>
      <c r="Q4808">
        <f>D4808*P4808*P4808</f>
        <v>5.087915359356791E-5</v>
      </c>
      <c r="R4808">
        <f t="shared" si="75"/>
        <v>35</v>
      </c>
    </row>
    <row r="4809" spans="1:18" x14ac:dyDescent="0.3">
      <c r="A4809" t="s">
        <v>1752</v>
      </c>
      <c r="B4809" t="s">
        <v>1753</v>
      </c>
      <c r="C4809">
        <v>3.5729278499639368E-2</v>
      </c>
      <c r="D4809">
        <v>8.9323196249098437E-3</v>
      </c>
      <c r="E4809">
        <v>25</v>
      </c>
      <c r="F4809">
        <v>6.25</v>
      </c>
      <c r="G4809">
        <v>1.831297519040763</v>
      </c>
      <c r="H4809">
        <v>53</v>
      </c>
      <c r="I4809">
        <v>4</v>
      </c>
      <c r="J4809" cm="1">
        <f t="array" ref="J4809">SUMPRODUCT(--ISNUMBER(SEARCH(A4809, QA_Seed_Keywords!B$2:B$45)))</f>
        <v>0</v>
      </c>
      <c r="K4809" cm="1">
        <f t="array" ref="K4809">SUMPRODUCT(
    (--(C$2:C$100 &gt;= C4809)),
    (--(G$2:G$100 &gt;= G4809)),
    (--(H$2:H$100 &lt;= H4809)),
    (--(I$2:I$100 &gt;= I4809)),
    -- (
        (C$2:C$100 &gt; C4809) +
        (G$2:G$100 &gt; G4809) +
        (H$2:H$100 &lt; H4809) +
        (I$2:I$100 &gt; I4809)
    )
)</f>
        <v>0</v>
      </c>
      <c r="L4809">
        <f>(I4809/10)/(H4809/122)</f>
        <v>0.9207547169811322</v>
      </c>
      <c r="M4809">
        <f>L4809/MAX($L$2:$L$6948)</f>
        <v>7.5471698113207558E-2</v>
      </c>
      <c r="N4809">
        <f>D4809*M4809*M4809</f>
        <v>5.0878289070330203E-5</v>
      </c>
      <c r="O4809">
        <f>D4809*G4809</f>
        <v>1.6357734768376514E-2</v>
      </c>
      <c r="P4809">
        <f>I4809/H4809</f>
        <v>7.5471698113207544E-2</v>
      </c>
      <c r="Q4809">
        <f>D4809*P4809*P4809</f>
        <v>5.0878289070330189E-5</v>
      </c>
      <c r="R4809">
        <f t="shared" si="75"/>
        <v>49</v>
      </c>
    </row>
    <row r="4810" spans="1:18" x14ac:dyDescent="0.3">
      <c r="A4810" t="s">
        <v>3233</v>
      </c>
      <c r="B4810" t="s">
        <v>3234</v>
      </c>
      <c r="C4810">
        <v>1.6428199811428981E-2</v>
      </c>
      <c r="D4810">
        <v>4.1070499528572451E-3</v>
      </c>
      <c r="E4810">
        <v>5</v>
      </c>
      <c r="F4810">
        <v>1.25</v>
      </c>
      <c r="G4810">
        <v>2.2093636529608118</v>
      </c>
      <c r="H4810">
        <v>36</v>
      </c>
      <c r="I4810">
        <v>4</v>
      </c>
      <c r="J4810" cm="1">
        <f t="array" ref="J4810">SUMPRODUCT(--ISNUMBER(SEARCH(A4810, QA_Seed_Keywords!B$2:B$45)))</f>
        <v>0</v>
      </c>
      <c r="K4810" cm="1">
        <f t="array" ref="K4810">SUMPRODUCT(
    (--(C$2:C$100 &gt;= C4810)),
    (--(G$2:G$100 &gt;= G4810)),
    (--(H$2:H$100 &lt;= H4810)),
    (--(I$2:I$100 &gt;= I4810)),
    -- (
        (C$2:C$100 &gt; C4810) +
        (G$2:G$100 &gt; G4810) +
        (H$2:H$100 &lt; H4810) +
        (I$2:I$100 &gt; I4810)
    )
)</f>
        <v>0</v>
      </c>
      <c r="L4810">
        <f>(I4810/10)/(H4810/122)</f>
        <v>1.3555555555555556</v>
      </c>
      <c r="M4810">
        <f>L4810/MAX($L$2:$L$6948)</f>
        <v>0.11111111111111112</v>
      </c>
      <c r="N4810">
        <f>D4810*M4810*M4810</f>
        <v>5.070432040564501E-5</v>
      </c>
      <c r="O4810">
        <f>D4810*G4810</f>
        <v>9.0739668867372125E-3</v>
      </c>
      <c r="P4810">
        <f>I4810/H4810</f>
        <v>0.1111111111111111</v>
      </c>
      <c r="Q4810">
        <f>D4810*P4810*P4810</f>
        <v>5.0704320405644996E-5</v>
      </c>
      <c r="R4810">
        <f t="shared" si="75"/>
        <v>32</v>
      </c>
    </row>
    <row r="4811" spans="1:18" x14ac:dyDescent="0.3">
      <c r="A4811" t="s">
        <v>2054</v>
      </c>
      <c r="B4811" t="s">
        <v>2054</v>
      </c>
      <c r="C4811">
        <v>2.9022157232629679E-2</v>
      </c>
      <c r="D4811">
        <v>7.2555393081574189E-3</v>
      </c>
      <c r="E4811">
        <v>11</v>
      </c>
      <c r="F4811">
        <v>2.75</v>
      </c>
      <c r="G4811">
        <v>1.9284612674944099</v>
      </c>
      <c r="H4811">
        <v>48</v>
      </c>
      <c r="I4811">
        <v>4</v>
      </c>
      <c r="J4811" cm="1">
        <f t="array" ref="J4811">SUMPRODUCT(--ISNUMBER(SEARCH(A4811, QA_Seed_Keywords!B$2:B$45)))</f>
        <v>0</v>
      </c>
      <c r="K4811" cm="1">
        <f t="array" ref="K4811">SUMPRODUCT(
    (--(C$2:C$100 &gt;= C4811)),
    (--(G$2:G$100 &gt;= G4811)),
    (--(H$2:H$100 &lt;= H4811)),
    (--(I$2:I$100 &gt;= I4811)),
    -- (
        (C$2:C$100 &gt; C4811) +
        (G$2:G$100 &gt; G4811) +
        (H$2:H$100 &lt; H4811) +
        (I$2:I$100 &gt; I4811)
    )
)</f>
        <v>0</v>
      </c>
      <c r="L4811">
        <f>(I4811/10)/(H4811/122)</f>
        <v>1.0166666666666668</v>
      </c>
      <c r="M4811">
        <f>L4811/MAX($L$2:$L$6948)</f>
        <v>8.3333333333333356E-2</v>
      </c>
      <c r="N4811">
        <f>D4811*M4811*M4811</f>
        <v>5.0385689639982104E-5</v>
      </c>
      <c r="O4811">
        <f>D4811*G4811</f>
        <v>1.399202653056477E-2</v>
      </c>
      <c r="P4811">
        <f>I4811/H4811</f>
        <v>8.3333333333333329E-2</v>
      </c>
      <c r="Q4811">
        <f>D4811*P4811*P4811</f>
        <v>5.038568963998207E-5</v>
      </c>
      <c r="R4811">
        <f t="shared" si="75"/>
        <v>44</v>
      </c>
    </row>
    <row r="4812" spans="1:18" x14ac:dyDescent="0.3">
      <c r="A4812" t="s">
        <v>2342</v>
      </c>
      <c r="B4812" t="s">
        <v>2343</v>
      </c>
      <c r="C4812">
        <v>2.4351502910582551E-2</v>
      </c>
      <c r="D4812">
        <v>6.0878757276456377E-3</v>
      </c>
      <c r="E4812">
        <v>8</v>
      </c>
      <c r="F4812">
        <v>2</v>
      </c>
      <c r="G4812">
        <v>2.013619075834717</v>
      </c>
      <c r="H4812">
        <v>44</v>
      </c>
      <c r="I4812">
        <v>4</v>
      </c>
      <c r="J4812" cm="1">
        <f t="array" ref="J4812">SUMPRODUCT(--ISNUMBER(SEARCH(A4812, QA_Seed_Keywords!B$2:B$45)))</f>
        <v>0</v>
      </c>
      <c r="K4812" cm="1">
        <f t="array" ref="K4812">SUMPRODUCT(
    (--(C$2:C$100 &gt;= C4812)),
    (--(G$2:G$100 &gt;= G4812)),
    (--(H$2:H$100 &lt;= H4812)),
    (--(I$2:I$100 &gt;= I4812)),
    -- (
        (C$2:C$100 &gt; C4812) +
        (G$2:G$100 &gt; G4812) +
        (H$2:H$100 &lt; H4812) +
        (I$2:I$100 &gt; I4812)
    )
)</f>
        <v>0</v>
      </c>
      <c r="L4812">
        <f>(I4812/10)/(H4812/122)</f>
        <v>1.1090909090909091</v>
      </c>
      <c r="M4812">
        <f>L4812/MAX($L$2:$L$6948)</f>
        <v>9.0909090909090912E-2</v>
      </c>
      <c r="N4812">
        <f>D4812*M4812*M4812</f>
        <v>5.0313022542525929E-5</v>
      </c>
      <c r="O4812">
        <f>D4812*G4812</f>
        <v>1.2258662696498415E-2</v>
      </c>
      <c r="P4812">
        <f>I4812/H4812</f>
        <v>9.0909090909090912E-2</v>
      </c>
      <c r="Q4812">
        <f>D4812*P4812*P4812</f>
        <v>5.0313022542525929E-5</v>
      </c>
      <c r="R4812">
        <f t="shared" si="75"/>
        <v>40</v>
      </c>
    </row>
    <row r="4813" spans="1:18" x14ac:dyDescent="0.3">
      <c r="A4813" t="s">
        <v>2761</v>
      </c>
      <c r="B4813" t="s">
        <v>2761</v>
      </c>
      <c r="C4813">
        <v>1.9917674596344939E-2</v>
      </c>
      <c r="D4813">
        <v>4.9794186490862338E-3</v>
      </c>
      <c r="E4813">
        <v>14</v>
      </c>
      <c r="F4813">
        <v>3.5</v>
      </c>
      <c r="G4813">
        <v>2.1067094989007291</v>
      </c>
      <c r="H4813">
        <v>40</v>
      </c>
      <c r="I4813">
        <v>4</v>
      </c>
      <c r="J4813" cm="1">
        <f t="array" ref="J4813">SUMPRODUCT(--ISNUMBER(SEARCH(A4813, QA_Seed_Keywords!B$2:B$45)))</f>
        <v>1</v>
      </c>
      <c r="K4813" cm="1">
        <f t="array" ref="K4813">SUMPRODUCT(
    (--(C$2:C$100 &gt;= C4813)),
    (--(G$2:G$100 &gt;= G4813)),
    (--(H$2:H$100 &lt;= H4813)),
    (--(I$2:I$100 &gt;= I4813)),
    -- (
        (C$2:C$100 &gt; C4813) +
        (G$2:G$100 &gt; G4813) +
        (H$2:H$100 &lt; H4813) +
        (I$2:I$100 &gt; I4813)
    )
)</f>
        <v>0</v>
      </c>
      <c r="L4813">
        <f>(I4813/10)/(H4813/122)</f>
        <v>1.2200000000000002</v>
      </c>
      <c r="M4813">
        <f>L4813/MAX($L$2:$L$6948)</f>
        <v>0.10000000000000002</v>
      </c>
      <c r="N4813">
        <f>D4813*M4813*M4813</f>
        <v>4.9794186490862356E-5</v>
      </c>
      <c r="O4813">
        <f>D4813*G4813</f>
        <v>1.0490188567033406E-2</v>
      </c>
      <c r="P4813">
        <f>I4813/H4813</f>
        <v>0.1</v>
      </c>
      <c r="Q4813">
        <f>D4813*P4813*P4813</f>
        <v>4.9794186490862335E-5</v>
      </c>
      <c r="R4813">
        <f t="shared" si="75"/>
        <v>36</v>
      </c>
    </row>
    <row r="4814" spans="1:18" x14ac:dyDescent="0.3">
      <c r="A4814" t="s">
        <v>1828</v>
      </c>
      <c r="B4814" t="s">
        <v>1829</v>
      </c>
      <c r="C4814">
        <v>3.3781610292133772E-2</v>
      </c>
      <c r="D4814">
        <v>8.4454025730334413E-3</v>
      </c>
      <c r="E4814">
        <v>37</v>
      </c>
      <c r="F4814">
        <v>9.25</v>
      </c>
      <c r="G4814">
        <v>1.831297519040763</v>
      </c>
      <c r="H4814">
        <v>53</v>
      </c>
      <c r="I4814">
        <v>4</v>
      </c>
      <c r="J4814" cm="1">
        <f t="array" ref="J4814">SUMPRODUCT(--ISNUMBER(SEARCH(A4814, QA_Seed_Keywords!B$2:B$45)))</f>
        <v>0</v>
      </c>
      <c r="K4814" cm="1">
        <f t="array" ref="K4814">SUMPRODUCT(
    (--(C$2:C$100 &gt;= C4814)),
    (--(G$2:G$100 &gt;= G4814)),
    (--(H$2:H$100 &lt;= H4814)),
    (--(I$2:I$100 &gt;= I4814)),
    -- (
        (C$2:C$100 &gt; C4814) +
        (G$2:G$100 &gt; G4814) +
        (H$2:H$100 &lt; H4814) +
        (I$2:I$100 &gt; I4814)
    )
)</f>
        <v>0</v>
      </c>
      <c r="L4814">
        <f>(I4814/10)/(H4814/122)</f>
        <v>0.9207547169811322</v>
      </c>
      <c r="M4814">
        <f>L4814/MAX($L$2:$L$6948)</f>
        <v>7.5471698113207558E-2</v>
      </c>
      <c r="N4814">
        <f>D4814*M4814*M4814</f>
        <v>4.8104820636715949E-5</v>
      </c>
      <c r="O4814">
        <f>D4814*G4814</f>
        <v>1.5466044779296617E-2</v>
      </c>
      <c r="P4814">
        <f>I4814/H4814</f>
        <v>7.5471698113207544E-2</v>
      </c>
      <c r="Q4814">
        <f>D4814*P4814*P4814</f>
        <v>4.8104820636715936E-5</v>
      </c>
      <c r="R4814">
        <f t="shared" si="75"/>
        <v>49</v>
      </c>
    </row>
    <row r="4815" spans="1:18" x14ac:dyDescent="0.3">
      <c r="A4815" t="s">
        <v>3131</v>
      </c>
      <c r="B4815" t="s">
        <v>3132</v>
      </c>
      <c r="C4815">
        <v>1.7094770872008679E-2</v>
      </c>
      <c r="D4815">
        <v>4.2736927180021707E-3</v>
      </c>
      <c r="E4815">
        <v>10</v>
      </c>
      <c r="F4815">
        <v>2.5</v>
      </c>
      <c r="G4815">
        <v>2.1567199194753899</v>
      </c>
      <c r="H4815">
        <v>38</v>
      </c>
      <c r="I4815">
        <v>4</v>
      </c>
      <c r="J4815" cm="1">
        <f t="array" ref="J4815">SUMPRODUCT(--ISNUMBER(SEARCH(A4815, QA_Seed_Keywords!B$2:B$45)))</f>
        <v>0</v>
      </c>
      <c r="K4815" cm="1">
        <f t="array" ref="K4815">SUMPRODUCT(
    (--(C$2:C$100 &gt;= C4815)),
    (--(G$2:G$100 &gt;= G4815)),
    (--(H$2:H$100 &lt;= H4815)),
    (--(I$2:I$100 &gt;= I4815)),
    -- (
        (C$2:C$100 &gt; C4815) +
        (G$2:G$100 &gt; G4815) +
        (H$2:H$100 &lt; H4815) +
        (I$2:I$100 &gt; I4815)
    )
)</f>
        <v>0</v>
      </c>
      <c r="L4815">
        <f>(I4815/10)/(H4815/122)</f>
        <v>1.2842105263157895</v>
      </c>
      <c r="M4815">
        <f>L4815/MAX($L$2:$L$6948)</f>
        <v>0.10526315789473685</v>
      </c>
      <c r="N4815">
        <f>D4815*M4815*M4815</f>
        <v>4.7353935933542065E-5</v>
      </c>
      <c r="O4815">
        <f>D4815*G4815</f>
        <v>9.2171582146322022E-3</v>
      </c>
      <c r="P4815">
        <f>I4815/H4815</f>
        <v>0.10526315789473684</v>
      </c>
      <c r="Q4815">
        <f>D4815*P4815*P4815</f>
        <v>4.7353935933542052E-5</v>
      </c>
      <c r="R4815">
        <f t="shared" si="75"/>
        <v>34</v>
      </c>
    </row>
    <row r="4816" spans="1:18" x14ac:dyDescent="0.3">
      <c r="A4816" t="s">
        <v>2699</v>
      </c>
      <c r="B4816" t="s">
        <v>2700</v>
      </c>
      <c r="C4816">
        <v>2.0536769123027359E-2</v>
      </c>
      <c r="D4816">
        <v>5.1341922807568389E-3</v>
      </c>
      <c r="E4816">
        <v>7</v>
      </c>
      <c r="F4816">
        <v>1.75</v>
      </c>
      <c r="G4816">
        <v>2.0590814499114738</v>
      </c>
      <c r="H4816">
        <v>42</v>
      </c>
      <c r="I4816">
        <v>4</v>
      </c>
      <c r="J4816" cm="1">
        <f t="array" ref="J4816">SUMPRODUCT(--ISNUMBER(SEARCH(A4816, QA_Seed_Keywords!B$2:B$45)))</f>
        <v>0</v>
      </c>
      <c r="K4816" cm="1">
        <f t="array" ref="K4816">SUMPRODUCT(
    (--(C$2:C$100 &gt;= C4816)),
    (--(G$2:G$100 &gt;= G4816)),
    (--(H$2:H$100 &lt;= H4816)),
    (--(I$2:I$100 &gt;= I4816)),
    -- (
        (C$2:C$100 &gt; C4816) +
        (G$2:G$100 &gt; G4816) +
        (H$2:H$100 &lt; H4816) +
        (I$2:I$100 &gt; I4816)
    )
)</f>
        <v>0</v>
      </c>
      <c r="L4816">
        <f>(I4816/10)/(H4816/122)</f>
        <v>1.161904761904762</v>
      </c>
      <c r="M4816">
        <f>L4816/MAX($L$2:$L$6948)</f>
        <v>9.5238095238095247E-2</v>
      </c>
      <c r="N4816">
        <f>D4816*M4816*M4816</f>
        <v>4.6568637467182223E-5</v>
      </c>
      <c r="O4816">
        <f>D4816*G4816</f>
        <v>1.0571720085585089E-2</v>
      </c>
      <c r="P4816">
        <f>I4816/H4816</f>
        <v>9.5238095238095233E-2</v>
      </c>
      <c r="Q4816">
        <f>D4816*P4816*P4816</f>
        <v>4.6568637467182209E-5</v>
      </c>
      <c r="R4816">
        <f t="shared" si="75"/>
        <v>38</v>
      </c>
    </row>
    <row r="4817" spans="1:18" x14ac:dyDescent="0.3">
      <c r="A4817" t="s">
        <v>2067</v>
      </c>
      <c r="B4817" t="s">
        <v>2068</v>
      </c>
      <c r="C4817">
        <v>2.8846509041367121E-2</v>
      </c>
      <c r="D4817">
        <v>7.2116272603417811E-3</v>
      </c>
      <c r="E4817">
        <v>10</v>
      </c>
      <c r="F4817">
        <v>2.5</v>
      </c>
      <c r="G4817">
        <v>1.8884559328807109</v>
      </c>
      <c r="H4817">
        <v>50</v>
      </c>
      <c r="I4817">
        <v>4</v>
      </c>
      <c r="J4817" cm="1">
        <f t="array" ref="J4817">SUMPRODUCT(--ISNUMBER(SEARCH(A4817, QA_Seed_Keywords!B$2:B$45)))</f>
        <v>0</v>
      </c>
      <c r="K4817" cm="1">
        <f t="array" ref="K4817">SUMPRODUCT(
    (--(C$2:C$100 &gt;= C4817)),
    (--(G$2:G$100 &gt;= G4817)),
    (--(H$2:H$100 &lt;= H4817)),
    (--(I$2:I$100 &gt;= I4817)),
    -- (
        (C$2:C$100 &gt; C4817) +
        (G$2:G$100 &gt; G4817) +
        (H$2:H$100 &lt; H4817) +
        (I$2:I$100 &gt; I4817)
    )
)</f>
        <v>0</v>
      </c>
      <c r="L4817">
        <f>(I4817/10)/(H4817/122)</f>
        <v>0.97599999999999998</v>
      </c>
      <c r="M4817">
        <f>L4817/MAX($L$2:$L$6948)</f>
        <v>0.08</v>
      </c>
      <c r="N4817">
        <f>D4817*M4817*M4817</f>
        <v>4.6154414466187403E-5</v>
      </c>
      <c r="O4817">
        <f>D4817*G4817</f>
        <v>1.3618840285516704E-2</v>
      </c>
      <c r="P4817">
        <f>I4817/H4817</f>
        <v>0.08</v>
      </c>
      <c r="Q4817">
        <f>D4817*P4817*P4817</f>
        <v>4.6154414466187403E-5</v>
      </c>
      <c r="R4817">
        <f t="shared" si="75"/>
        <v>46</v>
      </c>
    </row>
    <row r="4818" spans="1:18" x14ac:dyDescent="0.3">
      <c r="A4818" t="s">
        <v>2524</v>
      </c>
      <c r="B4818" t="s">
        <v>2525</v>
      </c>
      <c r="C4818">
        <v>2.2352642283935312E-2</v>
      </c>
      <c r="D4818">
        <v>5.5881605709838271E-3</v>
      </c>
      <c r="E4818">
        <v>7</v>
      </c>
      <c r="F4818">
        <v>1.75</v>
      </c>
      <c r="G4818">
        <v>1.991640169115942</v>
      </c>
      <c r="H4818">
        <v>45</v>
      </c>
      <c r="I4818">
        <v>4</v>
      </c>
      <c r="J4818" cm="1">
        <f t="array" ref="J4818">SUMPRODUCT(--ISNUMBER(SEARCH(A4818, QA_Seed_Keywords!B$2:B$45)))</f>
        <v>0</v>
      </c>
      <c r="K4818" cm="1">
        <f t="array" ref="K4818">SUMPRODUCT(
    (--(C$2:C$100 &gt;= C4818)),
    (--(G$2:G$100 &gt;= G4818)),
    (--(H$2:H$100 &lt;= H4818)),
    (--(I$2:I$100 &gt;= I4818)),
    -- (
        (C$2:C$100 &gt; C4818) +
        (G$2:G$100 &gt; G4818) +
        (H$2:H$100 &lt; H4818) +
        (I$2:I$100 &gt; I4818)
    )
)</f>
        <v>0</v>
      </c>
      <c r="L4818">
        <f>(I4818/10)/(H4818/122)</f>
        <v>1.0844444444444445</v>
      </c>
      <c r="M4818">
        <f>L4818/MAX($L$2:$L$6948)</f>
        <v>8.8888888888888906E-2</v>
      </c>
      <c r="N4818">
        <f>D4818*M4818*M4818</f>
        <v>4.4153367474440128E-5</v>
      </c>
      <c r="O4818">
        <f>D4818*G4818</f>
        <v>1.1129605064641269E-2</v>
      </c>
      <c r="P4818">
        <f>I4818/H4818</f>
        <v>8.8888888888888892E-2</v>
      </c>
      <c r="Q4818">
        <f>D4818*P4818*P4818</f>
        <v>4.4153367474440121E-5</v>
      </c>
      <c r="R4818">
        <f t="shared" si="75"/>
        <v>41</v>
      </c>
    </row>
    <row r="4819" spans="1:18" x14ac:dyDescent="0.3">
      <c r="A4819" t="s">
        <v>2375</v>
      </c>
      <c r="B4819" t="s">
        <v>2376</v>
      </c>
      <c r="C4819">
        <v>2.4061792420843369E-2</v>
      </c>
      <c r="D4819">
        <v>6.0154481052108414E-3</v>
      </c>
      <c r="E4819">
        <v>9</v>
      </c>
      <c r="F4819">
        <v>2.25</v>
      </c>
      <c r="G4819">
        <v>1.9490805546971459</v>
      </c>
      <c r="H4819">
        <v>47</v>
      </c>
      <c r="I4819">
        <v>4</v>
      </c>
      <c r="J4819" cm="1">
        <f t="array" ref="J4819">SUMPRODUCT(--ISNUMBER(SEARCH(A4819, QA_Seed_Keywords!B$2:B$45)))</f>
        <v>0</v>
      </c>
      <c r="K4819" cm="1">
        <f t="array" ref="K4819">SUMPRODUCT(
    (--(C$2:C$100 &gt;= C4819)),
    (--(G$2:G$100 &gt;= G4819)),
    (--(H$2:H$100 &lt;= H4819)),
    (--(I$2:I$100 &gt;= I4819)),
    -- (
        (C$2:C$100 &gt; C4819) +
        (G$2:G$100 &gt; G4819) +
        (H$2:H$100 &lt; H4819) +
        (I$2:I$100 &gt; I4819)
    )
)</f>
        <v>0</v>
      </c>
      <c r="L4819">
        <f>(I4819/10)/(H4819/122)</f>
        <v>1.0382978723404257</v>
      </c>
      <c r="M4819">
        <f>L4819/MAX($L$2:$L$6948)</f>
        <v>8.5106382978723416E-2</v>
      </c>
      <c r="N4819">
        <f>D4819*M4819*M4819</f>
        <v>4.3570470657932771E-5</v>
      </c>
      <c r="O4819">
        <f>D4819*G4819</f>
        <v>1.1724592929656242E-2</v>
      </c>
      <c r="P4819">
        <f>I4819/H4819</f>
        <v>8.5106382978723402E-2</v>
      </c>
      <c r="Q4819">
        <f>D4819*P4819*P4819</f>
        <v>4.3570470657932751E-5</v>
      </c>
      <c r="R4819">
        <f t="shared" si="75"/>
        <v>43</v>
      </c>
    </row>
    <row r="4820" spans="1:18" x14ac:dyDescent="0.3">
      <c r="A4820" t="s">
        <v>1825</v>
      </c>
      <c r="B4820" t="s">
        <v>1826</v>
      </c>
      <c r="C4820">
        <v>3.3817957206028607E-2</v>
      </c>
      <c r="D4820">
        <v>8.4544893015071516E-3</v>
      </c>
      <c r="E4820">
        <v>13</v>
      </c>
      <c r="F4820">
        <v>3.25</v>
      </c>
      <c r="G4820">
        <v>1.777230297770487</v>
      </c>
      <c r="H4820">
        <v>56</v>
      </c>
      <c r="I4820">
        <v>4</v>
      </c>
      <c r="J4820" cm="1">
        <f t="array" ref="J4820">SUMPRODUCT(--ISNUMBER(SEARCH(A4820, QA_Seed_Keywords!B$2:B$45)))</f>
        <v>0</v>
      </c>
      <c r="K4820" cm="1">
        <f t="array" ref="K4820">SUMPRODUCT(
    (--(C$2:C$100 &gt;= C4820)),
    (--(G$2:G$100 &gt;= G4820)),
    (--(H$2:H$100 &lt;= H4820)),
    (--(I$2:I$100 &gt;= I4820)),
    -- (
        (C$2:C$100 &gt; C4820) +
        (G$2:G$100 &gt; G4820) +
        (H$2:H$100 &lt; H4820) +
        (I$2:I$100 &gt; I4820)
    )
)</f>
        <v>0</v>
      </c>
      <c r="L4820">
        <f>(I4820/10)/(H4820/122)</f>
        <v>0.87142857142857144</v>
      </c>
      <c r="M4820">
        <f>L4820/MAX($L$2:$L$6948)</f>
        <v>7.1428571428571438E-2</v>
      </c>
      <c r="N4820">
        <f>D4820*M4820*M4820</f>
        <v>4.3135149497485483E-5</v>
      </c>
      <c r="O4820">
        <f>D4820*G4820</f>
        <v>1.5025574538814953E-2</v>
      </c>
      <c r="P4820">
        <f>I4820/H4820</f>
        <v>7.1428571428571425E-2</v>
      </c>
      <c r="Q4820">
        <f>D4820*P4820*P4820</f>
        <v>4.3135149497485463E-5</v>
      </c>
      <c r="R4820">
        <f t="shared" si="75"/>
        <v>52</v>
      </c>
    </row>
    <row r="4821" spans="1:18" x14ac:dyDescent="0.3">
      <c r="A4821" t="s">
        <v>3068</v>
      </c>
      <c r="B4821" t="s">
        <v>3069</v>
      </c>
      <c r="C4821">
        <v>1.7817815055375791E-2</v>
      </c>
      <c r="D4821">
        <v>4.454453763843947E-3</v>
      </c>
      <c r="E4821">
        <v>6</v>
      </c>
      <c r="F4821">
        <v>1.5</v>
      </c>
      <c r="G4821">
        <v>2.0826119473216691</v>
      </c>
      <c r="H4821">
        <v>41</v>
      </c>
      <c r="I4821">
        <v>4</v>
      </c>
      <c r="J4821" cm="1">
        <f t="array" ref="J4821">SUMPRODUCT(--ISNUMBER(SEARCH(A4821, QA_Seed_Keywords!B$2:B$45)))</f>
        <v>0</v>
      </c>
      <c r="K4821" cm="1">
        <f t="array" ref="K4821">SUMPRODUCT(
    (--(C$2:C$100 &gt;= C4821)),
    (--(G$2:G$100 &gt;= G4821)),
    (--(H$2:H$100 &lt;= H4821)),
    (--(I$2:I$100 &gt;= I4821)),
    -- (
        (C$2:C$100 &gt; C4821) +
        (G$2:G$100 &gt; G4821) +
        (H$2:H$100 &lt; H4821) +
        (I$2:I$100 &gt; I4821)
    )
)</f>
        <v>0</v>
      </c>
      <c r="L4821">
        <f>(I4821/10)/(H4821/122)</f>
        <v>1.1902439024390246</v>
      </c>
      <c r="M4821">
        <f>L4821/MAX($L$2:$L$6948)</f>
        <v>9.7560975609756115E-2</v>
      </c>
      <c r="N4821">
        <f>D4821*M4821*M4821</f>
        <v>4.2398132196016167E-5</v>
      </c>
      <c r="O4821">
        <f>D4821*G4821</f>
        <v>9.2768986273733811E-3</v>
      </c>
      <c r="P4821">
        <f>I4821/H4821</f>
        <v>9.7560975609756101E-2</v>
      </c>
      <c r="Q4821">
        <f>D4821*P4821*P4821</f>
        <v>4.2398132196016154E-5</v>
      </c>
      <c r="R4821">
        <f t="shared" si="75"/>
        <v>37</v>
      </c>
    </row>
    <row r="4822" spans="1:18" x14ac:dyDescent="0.3">
      <c r="A4822" t="s">
        <v>2347</v>
      </c>
      <c r="B4822" t="s">
        <v>2348</v>
      </c>
      <c r="C4822">
        <v>2.425863069273956E-2</v>
      </c>
      <c r="D4822">
        <v>6.0646576731848891E-3</v>
      </c>
      <c r="E4822">
        <v>9</v>
      </c>
      <c r="F4822">
        <v>2.25</v>
      </c>
      <c r="G4822">
        <v>1.9284612674944099</v>
      </c>
      <c r="H4822">
        <v>48</v>
      </c>
      <c r="I4822">
        <v>4</v>
      </c>
      <c r="J4822" cm="1">
        <f t="array" ref="J4822">SUMPRODUCT(--ISNUMBER(SEARCH(A4822, QA_Seed_Keywords!B$2:B$45)))</f>
        <v>0</v>
      </c>
      <c r="K4822" cm="1">
        <f t="array" ref="K4822">SUMPRODUCT(
    (--(C$2:C$100 &gt;= C4822)),
    (--(G$2:G$100 &gt;= G4822)),
    (--(H$2:H$100 &lt;= H4822)),
    (--(I$2:I$100 &gt;= I4822)),
    -- (
        (C$2:C$100 &gt; C4822) +
        (G$2:G$100 &gt; G4822) +
        (H$2:H$100 &lt; H4822) +
        (I$2:I$100 &gt; I4822)
    )
)</f>
        <v>0</v>
      </c>
      <c r="L4822">
        <f>(I4822/10)/(H4822/122)</f>
        <v>1.0166666666666668</v>
      </c>
      <c r="M4822">
        <f>L4822/MAX($L$2:$L$6948)</f>
        <v>8.3333333333333356E-2</v>
      </c>
      <c r="N4822">
        <f>D4822*M4822*M4822</f>
        <v>4.2115678286006198E-5</v>
      </c>
      <c r="O4822">
        <f>D4822*G4822</f>
        <v>1.169545742334983E-2</v>
      </c>
      <c r="P4822">
        <f>I4822/H4822</f>
        <v>8.3333333333333329E-2</v>
      </c>
      <c r="Q4822">
        <f>D4822*P4822*P4822</f>
        <v>4.2115678286006164E-5</v>
      </c>
      <c r="R4822">
        <f t="shared" si="75"/>
        <v>44</v>
      </c>
    </row>
    <row r="4823" spans="1:18" x14ac:dyDescent="0.3">
      <c r="A4823" t="s">
        <v>2087</v>
      </c>
      <c r="B4823" t="s">
        <v>2088</v>
      </c>
      <c r="C4823">
        <v>2.8466805321000689E-2</v>
      </c>
      <c r="D4823">
        <v>7.1167013302501723E-3</v>
      </c>
      <c r="E4823">
        <v>10</v>
      </c>
      <c r="F4823">
        <v>2.5</v>
      </c>
      <c r="G4823">
        <v>1.8499896520529151</v>
      </c>
      <c r="H4823">
        <v>52</v>
      </c>
      <c r="I4823">
        <v>4</v>
      </c>
      <c r="J4823" cm="1">
        <f t="array" ref="J4823">SUMPRODUCT(--ISNUMBER(SEARCH(A4823, QA_Seed_Keywords!B$2:B$45)))</f>
        <v>0</v>
      </c>
      <c r="K4823" cm="1">
        <f t="array" ref="K4823">SUMPRODUCT(
    (--(C$2:C$100 &gt;= C4823)),
    (--(G$2:G$100 &gt;= G4823)),
    (--(H$2:H$100 &lt;= H4823)),
    (--(I$2:I$100 &gt;= I4823)),
    -- (
        (C$2:C$100 &gt; C4823) +
        (G$2:G$100 &gt; G4823) +
        (H$2:H$100 &lt; H4823) +
        (I$2:I$100 &gt; I4823)
    )
)</f>
        <v>0</v>
      </c>
      <c r="L4823">
        <f>(I4823/10)/(H4823/122)</f>
        <v>0.93846153846153857</v>
      </c>
      <c r="M4823">
        <f>L4823/MAX($L$2:$L$6948)</f>
        <v>7.6923076923076941E-2</v>
      </c>
      <c r="N4823">
        <f>D4823*M4823*M4823</f>
        <v>4.2110658758876775E-5</v>
      </c>
      <c r="O4823">
        <f>D4823*G4823</f>
        <v>1.3165823817714034E-2</v>
      </c>
      <c r="P4823">
        <f>I4823/H4823</f>
        <v>7.6923076923076927E-2</v>
      </c>
      <c r="Q4823">
        <f>D4823*P4823*P4823</f>
        <v>4.2110658758876762E-5</v>
      </c>
      <c r="R4823">
        <f t="shared" si="75"/>
        <v>48</v>
      </c>
    </row>
    <row r="4824" spans="1:18" x14ac:dyDescent="0.3">
      <c r="A4824" t="s">
        <v>3836</v>
      </c>
      <c r="B4824" t="s">
        <v>3837</v>
      </c>
      <c r="C4824">
        <v>1.362782226797E-2</v>
      </c>
      <c r="D4824">
        <v>3.4069555669924991E-3</v>
      </c>
      <c r="E4824">
        <v>4</v>
      </c>
      <c r="F4824">
        <v>1</v>
      </c>
      <c r="G4824">
        <v>2.2093636529608118</v>
      </c>
      <c r="H4824">
        <v>36</v>
      </c>
      <c r="I4824">
        <v>4</v>
      </c>
      <c r="J4824" cm="1">
        <f t="array" ref="J4824">SUMPRODUCT(--ISNUMBER(SEARCH(A4824, QA_Seed_Keywords!B$2:B$45)))</f>
        <v>0</v>
      </c>
      <c r="K4824" cm="1">
        <f t="array" ref="K4824">SUMPRODUCT(
    (--(C$2:C$100 &gt;= C4824)),
    (--(G$2:G$100 &gt;= G4824)),
    (--(H$2:H$100 &lt;= H4824)),
    (--(I$2:I$100 &gt;= I4824)),
    -- (
        (C$2:C$100 &gt; C4824) +
        (G$2:G$100 &gt; G4824) +
        (H$2:H$100 &lt; H4824) +
        (I$2:I$100 &gt; I4824)
    )
)</f>
        <v>0</v>
      </c>
      <c r="L4824">
        <f>(I4824/10)/(H4824/122)</f>
        <v>1.3555555555555556</v>
      </c>
      <c r="M4824">
        <f>L4824/MAX($L$2:$L$6948)</f>
        <v>0.11111111111111112</v>
      </c>
      <c r="N4824">
        <f>D4824*M4824*M4824</f>
        <v>4.2061179839413573E-5</v>
      </c>
      <c r="O4824">
        <f>D4824*G4824</f>
        <v>7.5272037969657214E-3</v>
      </c>
      <c r="P4824">
        <f>I4824/H4824</f>
        <v>0.1111111111111111</v>
      </c>
      <c r="Q4824">
        <f>D4824*P4824*P4824</f>
        <v>4.2061179839413566E-5</v>
      </c>
      <c r="R4824">
        <f t="shared" si="75"/>
        <v>32</v>
      </c>
    </row>
    <row r="4825" spans="1:18" x14ac:dyDescent="0.3">
      <c r="A4825" t="s">
        <v>2107</v>
      </c>
      <c r="B4825" t="s">
        <v>2108</v>
      </c>
      <c r="C4825">
        <v>2.809335206893929E-2</v>
      </c>
      <c r="D4825">
        <v>7.0233380172348217E-3</v>
      </c>
      <c r="E4825">
        <v>35</v>
      </c>
      <c r="F4825">
        <v>8.75</v>
      </c>
      <c r="G4825">
        <v>1.8499896520529151</v>
      </c>
      <c r="H4825">
        <v>52</v>
      </c>
      <c r="I4825">
        <v>4</v>
      </c>
      <c r="J4825" cm="1">
        <f t="array" ref="J4825">SUMPRODUCT(--ISNUMBER(SEARCH(A4825, QA_Seed_Keywords!B$2:B$45)))</f>
        <v>0</v>
      </c>
      <c r="K4825" cm="1">
        <f t="array" ref="K4825">SUMPRODUCT(
    (--(C$2:C$100 &gt;= C4825)),
    (--(G$2:G$100 &gt;= G4825)),
    (--(H$2:H$100 &lt;= H4825)),
    (--(I$2:I$100 &gt;= I4825)),
    -- (
        (C$2:C$100 &gt; C4825) +
        (G$2:G$100 &gt; G4825) +
        (H$2:H$100 &lt; H4825) +
        (I$2:I$100 &gt; I4825)
    )
)</f>
        <v>0</v>
      </c>
      <c r="L4825">
        <f>(I4825/10)/(H4825/122)</f>
        <v>0.93846153846153857</v>
      </c>
      <c r="M4825">
        <f>L4825/MAX($L$2:$L$6948)</f>
        <v>7.6923076923076941E-2</v>
      </c>
      <c r="N4825">
        <f>D4825*M4825*M4825</f>
        <v>4.1558213119732695E-5</v>
      </c>
      <c r="O4825">
        <f>D4825*G4825</f>
        <v>1.2993102654754259E-2</v>
      </c>
      <c r="P4825">
        <f>I4825/H4825</f>
        <v>7.6923076923076927E-2</v>
      </c>
      <c r="Q4825">
        <f>D4825*P4825*P4825</f>
        <v>4.1558213119732675E-5</v>
      </c>
      <c r="R4825">
        <f t="shared" si="75"/>
        <v>48</v>
      </c>
    </row>
    <row r="4826" spans="1:18" x14ac:dyDescent="0.3">
      <c r="A4826" t="s">
        <v>8924</v>
      </c>
      <c r="B4826" t="s">
        <v>8925</v>
      </c>
      <c r="C4826">
        <v>5.5807719778363952E-3</v>
      </c>
      <c r="D4826">
        <v>5.5807719778363952E-3</v>
      </c>
      <c r="E4826">
        <v>1</v>
      </c>
      <c r="F4826">
        <v>1</v>
      </c>
      <c r="G4826">
        <v>3.7408400239252009</v>
      </c>
      <c r="H4826">
        <v>7</v>
      </c>
      <c r="I4826">
        <v>1</v>
      </c>
      <c r="J4826" cm="1">
        <f t="array" ref="J4826">SUMPRODUCT(--ISNUMBER(SEARCH(A4826, QA_Seed_Keywords!B$2:B$45)))</f>
        <v>0</v>
      </c>
      <c r="K4826" cm="1">
        <f t="array" ref="K4826">SUMPRODUCT(
    (--(C$2:C$100 &gt;= C4826)),
    (--(G$2:G$100 &gt;= G4826)),
    (--(H$2:H$100 &lt;= H4826)),
    (--(I$2:I$100 &gt;= I4826)),
    -- (
        (C$2:C$100 &gt; C4826) +
        (G$2:G$100 &gt; G4826) +
        (H$2:H$100 &lt; H4826) +
        (I$2:I$100 &gt; I4826)
    )
)</f>
        <v>285</v>
      </c>
      <c r="L4826">
        <f>(I4826/10)/(H4826/122)</f>
        <v>1.7428571428571429</v>
      </c>
      <c r="M4826">
        <f>L4826/MAX($L$2:$L$6948)</f>
        <v>0.14285714285714288</v>
      </c>
      <c r="N4826">
        <f>D4826*M4826*M4826</f>
        <v>1.1389330567013055E-4</v>
      </c>
      <c r="O4826">
        <f>D4826*G4826</f>
        <v>2.087677517909059E-2</v>
      </c>
      <c r="P4826">
        <f>I4826/H4826</f>
        <v>0.14285714285714285</v>
      </c>
      <c r="Q4826">
        <f>D4826*P4826*P4826</f>
        <v>1.138933056701305E-4</v>
      </c>
      <c r="R4826">
        <f t="shared" si="75"/>
        <v>6</v>
      </c>
    </row>
    <row r="4827" spans="1:18" x14ac:dyDescent="0.3">
      <c r="A4827" t="s">
        <v>8926</v>
      </c>
      <c r="B4827" t="s">
        <v>8926</v>
      </c>
      <c r="C4827">
        <v>5.5807719778363952E-3</v>
      </c>
      <c r="D4827">
        <v>5.5807719778363952E-3</v>
      </c>
      <c r="E4827">
        <v>1</v>
      </c>
      <c r="F4827">
        <v>1</v>
      </c>
      <c r="G4827">
        <v>3.7408400239252009</v>
      </c>
      <c r="H4827">
        <v>7</v>
      </c>
      <c r="I4827">
        <v>1</v>
      </c>
      <c r="J4827" cm="1">
        <f t="array" ref="J4827">SUMPRODUCT(--ISNUMBER(SEARCH(A4827, QA_Seed_Keywords!B$2:B$45)))</f>
        <v>0</v>
      </c>
      <c r="K4827" cm="1">
        <f t="array" ref="K4827">SUMPRODUCT(
    (--(C$2:C$100 &gt;= C4827)),
    (--(G$2:G$100 &gt;= G4827)),
    (--(H$2:H$100 &lt;= H4827)),
    (--(I$2:I$100 &gt;= I4827)),
    -- (
        (C$2:C$100 &gt; C4827) +
        (G$2:G$100 &gt; G4827) +
        (H$2:H$100 &lt; H4827) +
        (I$2:I$100 &gt; I4827)
    )
)</f>
        <v>285</v>
      </c>
      <c r="L4827">
        <f>(I4827/10)/(H4827/122)</f>
        <v>1.7428571428571429</v>
      </c>
      <c r="M4827">
        <f>L4827/MAX($L$2:$L$6948)</f>
        <v>0.14285714285714288</v>
      </c>
      <c r="N4827">
        <f>D4827*M4827*M4827</f>
        <v>1.1389330567013055E-4</v>
      </c>
      <c r="O4827">
        <f>D4827*G4827</f>
        <v>2.087677517909059E-2</v>
      </c>
      <c r="P4827">
        <f>I4827/H4827</f>
        <v>0.14285714285714285</v>
      </c>
      <c r="Q4827">
        <f>D4827*P4827*P4827</f>
        <v>1.138933056701305E-4</v>
      </c>
      <c r="R4827">
        <f t="shared" si="75"/>
        <v>6</v>
      </c>
    </row>
    <row r="4828" spans="1:18" x14ac:dyDescent="0.3">
      <c r="A4828" t="s">
        <v>8927</v>
      </c>
      <c r="B4828" t="s">
        <v>8927</v>
      </c>
      <c r="C4828">
        <v>5.5807719778363952E-3</v>
      </c>
      <c r="D4828">
        <v>5.5807719778363952E-3</v>
      </c>
      <c r="E4828">
        <v>1</v>
      </c>
      <c r="F4828">
        <v>1</v>
      </c>
      <c r="G4828">
        <v>3.7408400239252009</v>
      </c>
      <c r="H4828">
        <v>7</v>
      </c>
      <c r="I4828">
        <v>1</v>
      </c>
      <c r="J4828" cm="1">
        <f t="array" ref="J4828">SUMPRODUCT(--ISNUMBER(SEARCH(A4828, QA_Seed_Keywords!B$2:B$45)))</f>
        <v>0</v>
      </c>
      <c r="K4828" cm="1">
        <f t="array" ref="K4828">SUMPRODUCT(
    (--(C$2:C$100 &gt;= C4828)),
    (--(G$2:G$100 &gt;= G4828)),
    (--(H$2:H$100 &lt;= H4828)),
    (--(I$2:I$100 &gt;= I4828)),
    -- (
        (C$2:C$100 &gt; C4828) +
        (G$2:G$100 &gt; G4828) +
        (H$2:H$100 &lt; H4828) +
        (I$2:I$100 &gt; I4828)
    )
)</f>
        <v>285</v>
      </c>
      <c r="L4828">
        <f>(I4828/10)/(H4828/122)</f>
        <v>1.7428571428571429</v>
      </c>
      <c r="M4828">
        <f>L4828/MAX($L$2:$L$6948)</f>
        <v>0.14285714285714288</v>
      </c>
      <c r="N4828">
        <f>D4828*M4828*M4828</f>
        <v>1.1389330567013055E-4</v>
      </c>
      <c r="O4828">
        <f>D4828*G4828</f>
        <v>2.087677517909059E-2</v>
      </c>
      <c r="P4828">
        <f>I4828/H4828</f>
        <v>0.14285714285714285</v>
      </c>
      <c r="Q4828">
        <f>D4828*P4828*P4828</f>
        <v>1.138933056701305E-4</v>
      </c>
      <c r="R4828">
        <f t="shared" si="75"/>
        <v>6</v>
      </c>
    </row>
    <row r="4829" spans="1:18" x14ac:dyDescent="0.3">
      <c r="A4829" t="s">
        <v>8928</v>
      </c>
      <c r="B4829" t="s">
        <v>8928</v>
      </c>
      <c r="C4829">
        <v>5.5807719778363952E-3</v>
      </c>
      <c r="D4829">
        <v>5.5807719778363952E-3</v>
      </c>
      <c r="E4829">
        <v>1</v>
      </c>
      <c r="F4829">
        <v>1</v>
      </c>
      <c r="G4829">
        <v>3.7408400239252009</v>
      </c>
      <c r="H4829">
        <v>7</v>
      </c>
      <c r="I4829">
        <v>1</v>
      </c>
      <c r="J4829" cm="1">
        <f t="array" ref="J4829">SUMPRODUCT(--ISNUMBER(SEARCH(A4829, QA_Seed_Keywords!B$2:B$45)))</f>
        <v>1</v>
      </c>
      <c r="K4829" cm="1">
        <f t="array" ref="K4829">SUMPRODUCT(
    (--(C$2:C$100 &gt;= C4829)),
    (--(G$2:G$100 &gt;= G4829)),
    (--(H$2:H$100 &lt;= H4829)),
    (--(I$2:I$100 &gt;= I4829)),
    -- (
        (C$2:C$100 &gt; C4829) +
        (G$2:G$100 &gt; G4829) +
        (H$2:H$100 &lt; H4829) +
        (I$2:I$100 &gt; I4829)
    )
)</f>
        <v>285</v>
      </c>
      <c r="L4829">
        <f>(I4829/10)/(H4829/122)</f>
        <v>1.7428571428571429</v>
      </c>
      <c r="M4829">
        <f>L4829/MAX($L$2:$L$6948)</f>
        <v>0.14285714285714288</v>
      </c>
      <c r="N4829">
        <f>D4829*M4829*M4829</f>
        <v>1.1389330567013055E-4</v>
      </c>
      <c r="O4829">
        <f>D4829*G4829</f>
        <v>2.087677517909059E-2</v>
      </c>
      <c r="P4829">
        <f>I4829/H4829</f>
        <v>0.14285714285714285</v>
      </c>
      <c r="Q4829">
        <f>D4829*P4829*P4829</f>
        <v>1.138933056701305E-4</v>
      </c>
      <c r="R4829">
        <f t="shared" si="75"/>
        <v>6</v>
      </c>
    </row>
    <row r="4830" spans="1:18" x14ac:dyDescent="0.3">
      <c r="A4830" t="s">
        <v>8929</v>
      </c>
      <c r="B4830" t="s">
        <v>8929</v>
      </c>
      <c r="C4830">
        <v>5.5807719778363952E-3</v>
      </c>
      <c r="D4830">
        <v>5.5807719778363952E-3</v>
      </c>
      <c r="E4830">
        <v>1</v>
      </c>
      <c r="F4830">
        <v>1</v>
      </c>
      <c r="G4830">
        <v>3.7408400239252009</v>
      </c>
      <c r="H4830">
        <v>7</v>
      </c>
      <c r="I4830">
        <v>1</v>
      </c>
      <c r="J4830" cm="1">
        <f t="array" ref="J4830">SUMPRODUCT(--ISNUMBER(SEARCH(A4830, QA_Seed_Keywords!B$2:B$45)))</f>
        <v>0</v>
      </c>
      <c r="K4830" cm="1">
        <f t="array" ref="K4830">SUMPRODUCT(
    (--(C$2:C$100 &gt;= C4830)),
    (--(G$2:G$100 &gt;= G4830)),
    (--(H$2:H$100 &lt;= H4830)),
    (--(I$2:I$100 &gt;= I4830)),
    -- (
        (C$2:C$100 &gt; C4830) +
        (G$2:G$100 &gt; G4830) +
        (H$2:H$100 &lt; H4830) +
        (I$2:I$100 &gt; I4830)
    )
)</f>
        <v>285</v>
      </c>
      <c r="L4830">
        <f>(I4830/10)/(H4830/122)</f>
        <v>1.7428571428571429</v>
      </c>
      <c r="M4830">
        <f>L4830/MAX($L$2:$L$6948)</f>
        <v>0.14285714285714288</v>
      </c>
      <c r="N4830">
        <f>D4830*M4830*M4830</f>
        <v>1.1389330567013055E-4</v>
      </c>
      <c r="O4830">
        <f>D4830*G4830</f>
        <v>2.087677517909059E-2</v>
      </c>
      <c r="P4830">
        <f>I4830/H4830</f>
        <v>0.14285714285714285</v>
      </c>
      <c r="Q4830">
        <f>D4830*P4830*P4830</f>
        <v>1.138933056701305E-4</v>
      </c>
      <c r="R4830">
        <f t="shared" si="75"/>
        <v>6</v>
      </c>
    </row>
    <row r="4831" spans="1:18" x14ac:dyDescent="0.3">
      <c r="A4831" t="s">
        <v>8930</v>
      </c>
      <c r="B4831" t="s">
        <v>8930</v>
      </c>
      <c r="C4831">
        <v>5.5807719778363952E-3</v>
      </c>
      <c r="D4831">
        <v>5.5807719778363952E-3</v>
      </c>
      <c r="E4831">
        <v>1</v>
      </c>
      <c r="F4831">
        <v>1</v>
      </c>
      <c r="G4831">
        <v>3.7408400239252009</v>
      </c>
      <c r="H4831">
        <v>7</v>
      </c>
      <c r="I4831">
        <v>1</v>
      </c>
      <c r="J4831" cm="1">
        <f t="array" ref="J4831">SUMPRODUCT(--ISNUMBER(SEARCH(A4831, QA_Seed_Keywords!B$2:B$45)))</f>
        <v>0</v>
      </c>
      <c r="K4831" cm="1">
        <f t="array" ref="K4831">SUMPRODUCT(
    (--(C$2:C$100 &gt;= C4831)),
    (--(G$2:G$100 &gt;= G4831)),
    (--(H$2:H$100 &lt;= H4831)),
    (--(I$2:I$100 &gt;= I4831)),
    -- (
        (C$2:C$100 &gt; C4831) +
        (G$2:G$100 &gt; G4831) +
        (H$2:H$100 &lt; H4831) +
        (I$2:I$100 &gt; I4831)
    )
)</f>
        <v>285</v>
      </c>
      <c r="L4831">
        <f>(I4831/10)/(H4831/122)</f>
        <v>1.7428571428571429</v>
      </c>
      <c r="M4831">
        <f>L4831/MAX($L$2:$L$6948)</f>
        <v>0.14285714285714288</v>
      </c>
      <c r="N4831">
        <f>D4831*M4831*M4831</f>
        <v>1.1389330567013055E-4</v>
      </c>
      <c r="O4831">
        <f>D4831*G4831</f>
        <v>2.087677517909059E-2</v>
      </c>
      <c r="P4831">
        <f>I4831/H4831</f>
        <v>0.14285714285714285</v>
      </c>
      <c r="Q4831">
        <f>D4831*P4831*P4831</f>
        <v>1.138933056701305E-4</v>
      </c>
      <c r="R4831">
        <f t="shared" si="75"/>
        <v>6</v>
      </c>
    </row>
    <row r="4832" spans="1:18" x14ac:dyDescent="0.3">
      <c r="A4832" t="s">
        <v>8931</v>
      </c>
      <c r="B4832" t="s">
        <v>8931</v>
      </c>
      <c r="C4832">
        <v>5.5807719778363952E-3</v>
      </c>
      <c r="D4832">
        <v>5.5807719778363952E-3</v>
      </c>
      <c r="E4832">
        <v>1</v>
      </c>
      <c r="F4832">
        <v>1</v>
      </c>
      <c r="G4832">
        <v>3.7408400239252009</v>
      </c>
      <c r="H4832">
        <v>7</v>
      </c>
      <c r="I4832">
        <v>1</v>
      </c>
      <c r="J4832" cm="1">
        <f t="array" ref="J4832">SUMPRODUCT(--ISNUMBER(SEARCH(A4832, QA_Seed_Keywords!B$2:B$45)))</f>
        <v>0</v>
      </c>
      <c r="K4832" cm="1">
        <f t="array" ref="K4832">SUMPRODUCT(
    (--(C$2:C$100 &gt;= C4832)),
    (--(G$2:G$100 &gt;= G4832)),
    (--(H$2:H$100 &lt;= H4832)),
    (--(I$2:I$100 &gt;= I4832)),
    -- (
        (C$2:C$100 &gt; C4832) +
        (G$2:G$100 &gt; G4832) +
        (H$2:H$100 &lt; H4832) +
        (I$2:I$100 &gt; I4832)
    )
)</f>
        <v>285</v>
      </c>
      <c r="L4832">
        <f>(I4832/10)/(H4832/122)</f>
        <v>1.7428571428571429</v>
      </c>
      <c r="M4832">
        <f>L4832/MAX($L$2:$L$6948)</f>
        <v>0.14285714285714288</v>
      </c>
      <c r="N4832">
        <f>D4832*M4832*M4832</f>
        <v>1.1389330567013055E-4</v>
      </c>
      <c r="O4832">
        <f>D4832*G4832</f>
        <v>2.087677517909059E-2</v>
      </c>
      <c r="P4832">
        <f>I4832/H4832</f>
        <v>0.14285714285714285</v>
      </c>
      <c r="Q4832">
        <f>D4832*P4832*P4832</f>
        <v>1.138933056701305E-4</v>
      </c>
      <c r="R4832">
        <f t="shared" si="75"/>
        <v>6</v>
      </c>
    </row>
    <row r="4833" spans="1:18" x14ac:dyDescent="0.3">
      <c r="A4833" t="s">
        <v>8932</v>
      </c>
      <c r="B4833" t="s">
        <v>8932</v>
      </c>
      <c r="C4833">
        <v>5.5807719778363952E-3</v>
      </c>
      <c r="D4833">
        <v>5.5807719778363952E-3</v>
      </c>
      <c r="E4833">
        <v>1</v>
      </c>
      <c r="F4833">
        <v>1</v>
      </c>
      <c r="G4833">
        <v>3.7408400239252009</v>
      </c>
      <c r="H4833">
        <v>7</v>
      </c>
      <c r="I4833">
        <v>1</v>
      </c>
      <c r="J4833" cm="1">
        <f t="array" ref="J4833">SUMPRODUCT(--ISNUMBER(SEARCH(A4833, QA_Seed_Keywords!B$2:B$45)))</f>
        <v>0</v>
      </c>
      <c r="K4833" cm="1">
        <f t="array" ref="K4833">SUMPRODUCT(
    (--(C$2:C$100 &gt;= C4833)),
    (--(G$2:G$100 &gt;= G4833)),
    (--(H$2:H$100 &lt;= H4833)),
    (--(I$2:I$100 &gt;= I4833)),
    -- (
        (C$2:C$100 &gt; C4833) +
        (G$2:G$100 &gt; G4833) +
        (H$2:H$100 &lt; H4833) +
        (I$2:I$100 &gt; I4833)
    )
)</f>
        <v>285</v>
      </c>
      <c r="L4833">
        <f>(I4833/10)/(H4833/122)</f>
        <v>1.7428571428571429</v>
      </c>
      <c r="M4833">
        <f>L4833/MAX($L$2:$L$6948)</f>
        <v>0.14285714285714288</v>
      </c>
      <c r="N4833">
        <f>D4833*M4833*M4833</f>
        <v>1.1389330567013055E-4</v>
      </c>
      <c r="O4833">
        <f>D4833*G4833</f>
        <v>2.087677517909059E-2</v>
      </c>
      <c r="P4833">
        <f>I4833/H4833</f>
        <v>0.14285714285714285</v>
      </c>
      <c r="Q4833">
        <f>D4833*P4833*P4833</f>
        <v>1.138933056701305E-4</v>
      </c>
      <c r="R4833">
        <f t="shared" si="75"/>
        <v>6</v>
      </c>
    </row>
    <row r="4834" spans="1:18" x14ac:dyDescent="0.3">
      <c r="A4834" t="s">
        <v>8933</v>
      </c>
      <c r="B4834" t="s">
        <v>8933</v>
      </c>
      <c r="C4834">
        <v>5.5807719778363952E-3</v>
      </c>
      <c r="D4834">
        <v>5.5807719778363952E-3</v>
      </c>
      <c r="E4834">
        <v>1</v>
      </c>
      <c r="F4834">
        <v>1</v>
      </c>
      <c r="G4834">
        <v>3.7408400239252009</v>
      </c>
      <c r="H4834">
        <v>7</v>
      </c>
      <c r="I4834">
        <v>1</v>
      </c>
      <c r="J4834" cm="1">
        <f t="array" ref="J4834">SUMPRODUCT(--ISNUMBER(SEARCH(A4834, QA_Seed_Keywords!B$2:B$45)))</f>
        <v>0</v>
      </c>
      <c r="K4834" cm="1">
        <f t="array" ref="K4834">SUMPRODUCT(
    (--(C$2:C$100 &gt;= C4834)),
    (--(G$2:G$100 &gt;= G4834)),
    (--(H$2:H$100 &lt;= H4834)),
    (--(I$2:I$100 &gt;= I4834)),
    -- (
        (C$2:C$100 &gt; C4834) +
        (G$2:G$100 &gt; G4834) +
        (H$2:H$100 &lt; H4834) +
        (I$2:I$100 &gt; I4834)
    )
)</f>
        <v>285</v>
      </c>
      <c r="L4834">
        <f>(I4834/10)/(H4834/122)</f>
        <v>1.7428571428571429</v>
      </c>
      <c r="M4834">
        <f>L4834/MAX($L$2:$L$6948)</f>
        <v>0.14285714285714288</v>
      </c>
      <c r="N4834">
        <f>D4834*M4834*M4834</f>
        <v>1.1389330567013055E-4</v>
      </c>
      <c r="O4834">
        <f>D4834*G4834</f>
        <v>2.087677517909059E-2</v>
      </c>
      <c r="P4834">
        <f>I4834/H4834</f>
        <v>0.14285714285714285</v>
      </c>
      <c r="Q4834">
        <f>D4834*P4834*P4834</f>
        <v>1.138933056701305E-4</v>
      </c>
      <c r="R4834">
        <f t="shared" si="75"/>
        <v>6</v>
      </c>
    </row>
    <row r="4835" spans="1:18" x14ac:dyDescent="0.3">
      <c r="A4835" t="s">
        <v>8934</v>
      </c>
      <c r="B4835" t="s">
        <v>8935</v>
      </c>
      <c r="C4835">
        <v>5.5807719778363952E-3</v>
      </c>
      <c r="D4835">
        <v>5.5807719778363952E-3</v>
      </c>
      <c r="E4835">
        <v>1</v>
      </c>
      <c r="F4835">
        <v>1</v>
      </c>
      <c r="G4835">
        <v>3.7408400239252009</v>
      </c>
      <c r="H4835">
        <v>7</v>
      </c>
      <c r="I4835">
        <v>1</v>
      </c>
      <c r="J4835" cm="1">
        <f t="array" ref="J4835">SUMPRODUCT(--ISNUMBER(SEARCH(A4835, QA_Seed_Keywords!B$2:B$45)))</f>
        <v>0</v>
      </c>
      <c r="K4835" cm="1">
        <f t="array" ref="K4835">SUMPRODUCT(
    (--(C$2:C$100 &gt;= C4835)),
    (--(G$2:G$100 &gt;= G4835)),
    (--(H$2:H$100 &lt;= H4835)),
    (--(I$2:I$100 &gt;= I4835)),
    -- (
        (C$2:C$100 &gt; C4835) +
        (G$2:G$100 &gt; G4835) +
        (H$2:H$100 &lt; H4835) +
        (I$2:I$100 &gt; I4835)
    )
)</f>
        <v>285</v>
      </c>
      <c r="L4835">
        <f>(I4835/10)/(H4835/122)</f>
        <v>1.7428571428571429</v>
      </c>
      <c r="M4835">
        <f>L4835/MAX($L$2:$L$6948)</f>
        <v>0.14285714285714288</v>
      </c>
      <c r="N4835">
        <f>D4835*M4835*M4835</f>
        <v>1.1389330567013055E-4</v>
      </c>
      <c r="O4835">
        <f>D4835*G4835</f>
        <v>2.087677517909059E-2</v>
      </c>
      <c r="P4835">
        <f>I4835/H4835</f>
        <v>0.14285714285714285</v>
      </c>
      <c r="Q4835">
        <f>D4835*P4835*P4835</f>
        <v>1.138933056701305E-4</v>
      </c>
      <c r="R4835">
        <f t="shared" si="75"/>
        <v>6</v>
      </c>
    </row>
    <row r="4836" spans="1:18" x14ac:dyDescent="0.3">
      <c r="A4836" t="s">
        <v>8936</v>
      </c>
      <c r="B4836" t="s">
        <v>8937</v>
      </c>
      <c r="C4836">
        <v>5.5807719778363952E-3</v>
      </c>
      <c r="D4836">
        <v>5.5807719778363952E-3</v>
      </c>
      <c r="E4836">
        <v>1</v>
      </c>
      <c r="F4836">
        <v>1</v>
      </c>
      <c r="G4836">
        <v>3.7408400239252009</v>
      </c>
      <c r="H4836">
        <v>7</v>
      </c>
      <c r="I4836">
        <v>1</v>
      </c>
      <c r="J4836" cm="1">
        <f t="array" ref="J4836">SUMPRODUCT(--ISNUMBER(SEARCH(A4836, QA_Seed_Keywords!B$2:B$45)))</f>
        <v>0</v>
      </c>
      <c r="K4836" cm="1">
        <f t="array" ref="K4836">SUMPRODUCT(
    (--(C$2:C$100 &gt;= C4836)),
    (--(G$2:G$100 &gt;= G4836)),
    (--(H$2:H$100 &lt;= H4836)),
    (--(I$2:I$100 &gt;= I4836)),
    -- (
        (C$2:C$100 &gt; C4836) +
        (G$2:G$100 &gt; G4836) +
        (H$2:H$100 &lt; H4836) +
        (I$2:I$100 &gt; I4836)
    )
)</f>
        <v>285</v>
      </c>
      <c r="L4836">
        <f>(I4836/10)/(H4836/122)</f>
        <v>1.7428571428571429</v>
      </c>
      <c r="M4836">
        <f>L4836/MAX($L$2:$L$6948)</f>
        <v>0.14285714285714288</v>
      </c>
      <c r="N4836">
        <f>D4836*M4836*M4836</f>
        <v>1.1389330567013055E-4</v>
      </c>
      <c r="O4836">
        <f>D4836*G4836</f>
        <v>2.087677517909059E-2</v>
      </c>
      <c r="P4836">
        <f>I4836/H4836</f>
        <v>0.14285714285714285</v>
      </c>
      <c r="Q4836">
        <f>D4836*P4836*P4836</f>
        <v>1.138933056701305E-4</v>
      </c>
      <c r="R4836">
        <f t="shared" si="75"/>
        <v>6</v>
      </c>
    </row>
    <row r="4837" spans="1:18" x14ac:dyDescent="0.3">
      <c r="A4837" t="s">
        <v>8938</v>
      </c>
      <c r="B4837" t="s">
        <v>8938</v>
      </c>
      <c r="C4837">
        <v>5.5807719778363952E-3</v>
      </c>
      <c r="D4837">
        <v>5.5807719778363952E-3</v>
      </c>
      <c r="E4837">
        <v>1</v>
      </c>
      <c r="F4837">
        <v>1</v>
      </c>
      <c r="G4837">
        <v>3.7408400239252009</v>
      </c>
      <c r="H4837">
        <v>7</v>
      </c>
      <c r="I4837">
        <v>1</v>
      </c>
      <c r="J4837" cm="1">
        <f t="array" ref="J4837">SUMPRODUCT(--ISNUMBER(SEARCH(A4837, QA_Seed_Keywords!B$2:B$45)))</f>
        <v>0</v>
      </c>
      <c r="K4837" cm="1">
        <f t="array" ref="K4837">SUMPRODUCT(
    (--(C$2:C$100 &gt;= C4837)),
    (--(G$2:G$100 &gt;= G4837)),
    (--(H$2:H$100 &lt;= H4837)),
    (--(I$2:I$100 &gt;= I4837)),
    -- (
        (C$2:C$100 &gt; C4837) +
        (G$2:G$100 &gt; G4837) +
        (H$2:H$100 &lt; H4837) +
        (I$2:I$100 &gt; I4837)
    )
)</f>
        <v>285</v>
      </c>
      <c r="L4837">
        <f>(I4837/10)/(H4837/122)</f>
        <v>1.7428571428571429</v>
      </c>
      <c r="M4837">
        <f>L4837/MAX($L$2:$L$6948)</f>
        <v>0.14285714285714288</v>
      </c>
      <c r="N4837">
        <f>D4837*M4837*M4837</f>
        <v>1.1389330567013055E-4</v>
      </c>
      <c r="O4837">
        <f>D4837*G4837</f>
        <v>2.087677517909059E-2</v>
      </c>
      <c r="P4837">
        <f>I4837/H4837</f>
        <v>0.14285714285714285</v>
      </c>
      <c r="Q4837">
        <f>D4837*P4837*P4837</f>
        <v>1.138933056701305E-4</v>
      </c>
      <c r="R4837">
        <f t="shared" si="75"/>
        <v>6</v>
      </c>
    </row>
    <row r="4838" spans="1:18" x14ac:dyDescent="0.3">
      <c r="A4838" t="s">
        <v>8939</v>
      </c>
      <c r="B4838" t="s">
        <v>8940</v>
      </c>
      <c r="C4838">
        <v>5.5807719778363952E-3</v>
      </c>
      <c r="D4838">
        <v>5.5807719778363952E-3</v>
      </c>
      <c r="E4838">
        <v>1</v>
      </c>
      <c r="F4838">
        <v>1</v>
      </c>
      <c r="G4838">
        <v>3.7408400239252009</v>
      </c>
      <c r="H4838">
        <v>7</v>
      </c>
      <c r="I4838">
        <v>1</v>
      </c>
      <c r="J4838" cm="1">
        <f t="array" ref="J4838">SUMPRODUCT(--ISNUMBER(SEARCH(A4838, QA_Seed_Keywords!B$2:B$45)))</f>
        <v>0</v>
      </c>
      <c r="K4838" cm="1">
        <f t="array" ref="K4838">SUMPRODUCT(
    (--(C$2:C$100 &gt;= C4838)),
    (--(G$2:G$100 &gt;= G4838)),
    (--(H$2:H$100 &lt;= H4838)),
    (--(I$2:I$100 &gt;= I4838)),
    -- (
        (C$2:C$100 &gt; C4838) +
        (G$2:G$100 &gt; G4838) +
        (H$2:H$100 &lt; H4838) +
        (I$2:I$100 &gt; I4838)
    )
)</f>
        <v>285</v>
      </c>
      <c r="L4838">
        <f>(I4838/10)/(H4838/122)</f>
        <v>1.7428571428571429</v>
      </c>
      <c r="M4838">
        <f>L4838/MAX($L$2:$L$6948)</f>
        <v>0.14285714285714288</v>
      </c>
      <c r="N4838">
        <f>D4838*M4838*M4838</f>
        <v>1.1389330567013055E-4</v>
      </c>
      <c r="O4838">
        <f>D4838*G4838</f>
        <v>2.087677517909059E-2</v>
      </c>
      <c r="P4838">
        <f>I4838/H4838</f>
        <v>0.14285714285714285</v>
      </c>
      <c r="Q4838">
        <f>D4838*P4838*P4838</f>
        <v>1.138933056701305E-4</v>
      </c>
      <c r="R4838">
        <f t="shared" si="75"/>
        <v>6</v>
      </c>
    </row>
    <row r="4839" spans="1:18" x14ac:dyDescent="0.3">
      <c r="A4839" t="s">
        <v>8941</v>
      </c>
      <c r="B4839" t="s">
        <v>8942</v>
      </c>
      <c r="C4839">
        <v>5.5807719778363952E-3</v>
      </c>
      <c r="D4839">
        <v>5.5807719778363952E-3</v>
      </c>
      <c r="E4839">
        <v>1</v>
      </c>
      <c r="F4839">
        <v>1</v>
      </c>
      <c r="G4839">
        <v>3.7408400239252009</v>
      </c>
      <c r="H4839">
        <v>7</v>
      </c>
      <c r="I4839">
        <v>1</v>
      </c>
      <c r="J4839" cm="1">
        <f t="array" ref="J4839">SUMPRODUCT(--ISNUMBER(SEARCH(A4839, QA_Seed_Keywords!B$2:B$45)))</f>
        <v>0</v>
      </c>
      <c r="K4839" cm="1">
        <f t="array" ref="K4839">SUMPRODUCT(
    (--(C$2:C$100 &gt;= C4839)),
    (--(G$2:G$100 &gt;= G4839)),
    (--(H$2:H$100 &lt;= H4839)),
    (--(I$2:I$100 &gt;= I4839)),
    -- (
        (C$2:C$100 &gt; C4839) +
        (G$2:G$100 &gt; G4839) +
        (H$2:H$100 &lt; H4839) +
        (I$2:I$100 &gt; I4839)
    )
)</f>
        <v>285</v>
      </c>
      <c r="L4839">
        <f>(I4839/10)/(H4839/122)</f>
        <v>1.7428571428571429</v>
      </c>
      <c r="M4839">
        <f>L4839/MAX($L$2:$L$6948)</f>
        <v>0.14285714285714288</v>
      </c>
      <c r="N4839">
        <f>D4839*M4839*M4839</f>
        <v>1.1389330567013055E-4</v>
      </c>
      <c r="O4839">
        <f>D4839*G4839</f>
        <v>2.087677517909059E-2</v>
      </c>
      <c r="P4839">
        <f>I4839/H4839</f>
        <v>0.14285714285714285</v>
      </c>
      <c r="Q4839">
        <f>D4839*P4839*P4839</f>
        <v>1.138933056701305E-4</v>
      </c>
      <c r="R4839">
        <f t="shared" si="75"/>
        <v>6</v>
      </c>
    </row>
    <row r="4840" spans="1:18" x14ac:dyDescent="0.3">
      <c r="A4840" t="s">
        <v>8943</v>
      </c>
      <c r="B4840" t="s">
        <v>8943</v>
      </c>
      <c r="C4840">
        <v>5.5807719778363952E-3</v>
      </c>
      <c r="D4840">
        <v>5.5807719778363952E-3</v>
      </c>
      <c r="E4840">
        <v>1</v>
      </c>
      <c r="F4840">
        <v>1</v>
      </c>
      <c r="G4840">
        <v>3.7408400239252009</v>
      </c>
      <c r="H4840">
        <v>7</v>
      </c>
      <c r="I4840">
        <v>1</v>
      </c>
      <c r="J4840" cm="1">
        <f t="array" ref="J4840">SUMPRODUCT(--ISNUMBER(SEARCH(A4840, QA_Seed_Keywords!B$2:B$45)))</f>
        <v>0</v>
      </c>
      <c r="K4840" cm="1">
        <f t="array" ref="K4840">SUMPRODUCT(
    (--(C$2:C$100 &gt;= C4840)),
    (--(G$2:G$100 &gt;= G4840)),
    (--(H$2:H$100 &lt;= H4840)),
    (--(I$2:I$100 &gt;= I4840)),
    -- (
        (C$2:C$100 &gt; C4840) +
        (G$2:G$100 &gt; G4840) +
        (H$2:H$100 &lt; H4840) +
        (I$2:I$100 &gt; I4840)
    )
)</f>
        <v>285</v>
      </c>
      <c r="L4840">
        <f>(I4840/10)/(H4840/122)</f>
        <v>1.7428571428571429</v>
      </c>
      <c r="M4840">
        <f>L4840/MAX($L$2:$L$6948)</f>
        <v>0.14285714285714288</v>
      </c>
      <c r="N4840">
        <f>D4840*M4840*M4840</f>
        <v>1.1389330567013055E-4</v>
      </c>
      <c r="O4840">
        <f>D4840*G4840</f>
        <v>2.087677517909059E-2</v>
      </c>
      <c r="P4840">
        <f>I4840/H4840</f>
        <v>0.14285714285714285</v>
      </c>
      <c r="Q4840">
        <f>D4840*P4840*P4840</f>
        <v>1.138933056701305E-4</v>
      </c>
      <c r="R4840">
        <f t="shared" si="75"/>
        <v>6</v>
      </c>
    </row>
    <row r="4841" spans="1:18" x14ac:dyDescent="0.3">
      <c r="A4841" t="s">
        <v>8944</v>
      </c>
      <c r="B4841" t="s">
        <v>8945</v>
      </c>
      <c r="C4841">
        <v>5.5807719778363952E-3</v>
      </c>
      <c r="D4841">
        <v>5.5807719778363952E-3</v>
      </c>
      <c r="E4841">
        <v>1</v>
      </c>
      <c r="F4841">
        <v>1</v>
      </c>
      <c r="G4841">
        <v>3.7408400239252009</v>
      </c>
      <c r="H4841">
        <v>7</v>
      </c>
      <c r="I4841">
        <v>1</v>
      </c>
      <c r="J4841" cm="1">
        <f t="array" ref="J4841">SUMPRODUCT(--ISNUMBER(SEARCH(A4841, QA_Seed_Keywords!B$2:B$45)))</f>
        <v>0</v>
      </c>
      <c r="K4841" cm="1">
        <f t="array" ref="K4841">SUMPRODUCT(
    (--(C$2:C$100 &gt;= C4841)),
    (--(G$2:G$100 &gt;= G4841)),
    (--(H$2:H$100 &lt;= H4841)),
    (--(I$2:I$100 &gt;= I4841)),
    -- (
        (C$2:C$100 &gt; C4841) +
        (G$2:G$100 &gt; G4841) +
        (H$2:H$100 &lt; H4841) +
        (I$2:I$100 &gt; I4841)
    )
)</f>
        <v>285</v>
      </c>
      <c r="L4841">
        <f>(I4841/10)/(H4841/122)</f>
        <v>1.7428571428571429</v>
      </c>
      <c r="M4841">
        <f>L4841/MAX($L$2:$L$6948)</f>
        <v>0.14285714285714288</v>
      </c>
      <c r="N4841">
        <f>D4841*M4841*M4841</f>
        <v>1.1389330567013055E-4</v>
      </c>
      <c r="O4841">
        <f>D4841*G4841</f>
        <v>2.087677517909059E-2</v>
      </c>
      <c r="P4841">
        <f>I4841/H4841</f>
        <v>0.14285714285714285</v>
      </c>
      <c r="Q4841">
        <f>D4841*P4841*P4841</f>
        <v>1.138933056701305E-4</v>
      </c>
      <c r="R4841">
        <f t="shared" si="75"/>
        <v>6</v>
      </c>
    </row>
    <row r="4842" spans="1:18" x14ac:dyDescent="0.3">
      <c r="A4842" t="s">
        <v>8946</v>
      </c>
      <c r="B4842" t="s">
        <v>8947</v>
      </c>
      <c r="C4842">
        <v>5.5807719778363952E-3</v>
      </c>
      <c r="D4842">
        <v>5.5807719778363952E-3</v>
      </c>
      <c r="E4842">
        <v>1</v>
      </c>
      <c r="F4842">
        <v>1</v>
      </c>
      <c r="G4842">
        <v>3.7408400239252009</v>
      </c>
      <c r="H4842">
        <v>7</v>
      </c>
      <c r="I4842">
        <v>1</v>
      </c>
      <c r="J4842" cm="1">
        <f t="array" ref="J4842">SUMPRODUCT(--ISNUMBER(SEARCH(A4842, QA_Seed_Keywords!B$2:B$45)))</f>
        <v>0</v>
      </c>
      <c r="K4842" cm="1">
        <f t="array" ref="K4842">SUMPRODUCT(
    (--(C$2:C$100 &gt;= C4842)),
    (--(G$2:G$100 &gt;= G4842)),
    (--(H$2:H$100 &lt;= H4842)),
    (--(I$2:I$100 &gt;= I4842)),
    -- (
        (C$2:C$100 &gt; C4842) +
        (G$2:G$100 &gt; G4842) +
        (H$2:H$100 &lt; H4842) +
        (I$2:I$100 &gt; I4842)
    )
)</f>
        <v>285</v>
      </c>
      <c r="L4842">
        <f>(I4842/10)/(H4842/122)</f>
        <v>1.7428571428571429</v>
      </c>
      <c r="M4842">
        <f>L4842/MAX($L$2:$L$6948)</f>
        <v>0.14285714285714288</v>
      </c>
      <c r="N4842">
        <f>D4842*M4842*M4842</f>
        <v>1.1389330567013055E-4</v>
      </c>
      <c r="O4842">
        <f>D4842*G4842</f>
        <v>2.087677517909059E-2</v>
      </c>
      <c r="P4842">
        <f>I4842/H4842</f>
        <v>0.14285714285714285</v>
      </c>
      <c r="Q4842">
        <f>D4842*P4842*P4842</f>
        <v>1.138933056701305E-4</v>
      </c>
      <c r="R4842">
        <f t="shared" si="75"/>
        <v>6</v>
      </c>
    </row>
    <row r="4843" spans="1:18" x14ac:dyDescent="0.3">
      <c r="A4843" t="s">
        <v>8948</v>
      </c>
      <c r="B4843" t="s">
        <v>8948</v>
      </c>
      <c r="C4843">
        <v>5.5698963392218472E-3</v>
      </c>
      <c r="D4843">
        <v>5.5698963392218472E-3</v>
      </c>
      <c r="E4843">
        <v>1</v>
      </c>
      <c r="F4843">
        <v>1</v>
      </c>
      <c r="G4843">
        <v>3.7408400239252009</v>
      </c>
      <c r="H4843">
        <v>7</v>
      </c>
      <c r="I4843">
        <v>1</v>
      </c>
      <c r="J4843" cm="1">
        <f t="array" ref="J4843">SUMPRODUCT(--ISNUMBER(SEARCH(A4843, QA_Seed_Keywords!B$2:B$45)))</f>
        <v>0</v>
      </c>
      <c r="K4843" cm="1">
        <f t="array" ref="K4843">SUMPRODUCT(
    (--(C$2:C$100 &gt;= C4843)),
    (--(G$2:G$100 &gt;= G4843)),
    (--(H$2:H$100 &lt;= H4843)),
    (--(I$2:I$100 &gt;= I4843)),
    -- (
        (C$2:C$100 &gt; C4843) +
        (G$2:G$100 &gt; G4843) +
        (H$2:H$100 &lt; H4843) +
        (I$2:I$100 &gt; I4843)
    )
)</f>
        <v>285</v>
      </c>
      <c r="L4843">
        <f>(I4843/10)/(H4843/122)</f>
        <v>1.7428571428571429</v>
      </c>
      <c r="M4843">
        <f>L4843/MAX($L$2:$L$6948)</f>
        <v>0.14285714285714288</v>
      </c>
      <c r="N4843">
        <f>D4843*M4843*M4843</f>
        <v>1.1367135386167038E-4</v>
      </c>
      <c r="O4843">
        <f>D4843*G4843</f>
        <v>2.0836091154875544E-2</v>
      </c>
      <c r="P4843">
        <f>I4843/H4843</f>
        <v>0.14285714285714285</v>
      </c>
      <c r="Q4843">
        <f>D4843*P4843*P4843</f>
        <v>1.1367135386167034E-4</v>
      </c>
      <c r="R4843">
        <f t="shared" si="75"/>
        <v>6</v>
      </c>
    </row>
    <row r="4844" spans="1:18" x14ac:dyDescent="0.3">
      <c r="A4844" t="s">
        <v>8949</v>
      </c>
      <c r="B4844" t="s">
        <v>8949</v>
      </c>
      <c r="C4844">
        <v>5.5698963392218472E-3</v>
      </c>
      <c r="D4844">
        <v>5.5698963392218472E-3</v>
      </c>
      <c r="E4844">
        <v>1</v>
      </c>
      <c r="F4844">
        <v>1</v>
      </c>
      <c r="G4844">
        <v>3.7408400239252009</v>
      </c>
      <c r="H4844">
        <v>7</v>
      </c>
      <c r="I4844">
        <v>1</v>
      </c>
      <c r="J4844" cm="1">
        <f t="array" ref="J4844">SUMPRODUCT(--ISNUMBER(SEARCH(A4844, QA_Seed_Keywords!B$2:B$45)))</f>
        <v>0</v>
      </c>
      <c r="K4844" cm="1">
        <f t="array" ref="K4844">SUMPRODUCT(
    (--(C$2:C$100 &gt;= C4844)),
    (--(G$2:G$100 &gt;= G4844)),
    (--(H$2:H$100 &lt;= H4844)),
    (--(I$2:I$100 &gt;= I4844)),
    -- (
        (C$2:C$100 &gt; C4844) +
        (G$2:G$100 &gt; G4844) +
        (H$2:H$100 &lt; H4844) +
        (I$2:I$100 &gt; I4844)
    )
)</f>
        <v>285</v>
      </c>
      <c r="L4844">
        <f>(I4844/10)/(H4844/122)</f>
        <v>1.7428571428571429</v>
      </c>
      <c r="M4844">
        <f>L4844/MAX($L$2:$L$6948)</f>
        <v>0.14285714285714288</v>
      </c>
      <c r="N4844">
        <f>D4844*M4844*M4844</f>
        <v>1.1367135386167038E-4</v>
      </c>
      <c r="O4844">
        <f>D4844*G4844</f>
        <v>2.0836091154875544E-2</v>
      </c>
      <c r="P4844">
        <f>I4844/H4844</f>
        <v>0.14285714285714285</v>
      </c>
      <c r="Q4844">
        <f>D4844*P4844*P4844</f>
        <v>1.1367135386167034E-4</v>
      </c>
      <c r="R4844">
        <f t="shared" si="75"/>
        <v>6</v>
      </c>
    </row>
    <row r="4845" spans="1:18" x14ac:dyDescent="0.3">
      <c r="A4845" t="s">
        <v>8950</v>
      </c>
      <c r="B4845" t="s">
        <v>8950</v>
      </c>
      <c r="C4845">
        <v>5.5698963392218472E-3</v>
      </c>
      <c r="D4845">
        <v>5.5698963392218472E-3</v>
      </c>
      <c r="E4845">
        <v>1</v>
      </c>
      <c r="F4845">
        <v>1</v>
      </c>
      <c r="G4845">
        <v>3.7408400239252009</v>
      </c>
      <c r="H4845">
        <v>7</v>
      </c>
      <c r="I4845">
        <v>1</v>
      </c>
      <c r="J4845" cm="1">
        <f t="array" ref="J4845">SUMPRODUCT(--ISNUMBER(SEARCH(A4845, QA_Seed_Keywords!B$2:B$45)))</f>
        <v>1</v>
      </c>
      <c r="K4845" cm="1">
        <f t="array" ref="K4845">SUMPRODUCT(
    (--(C$2:C$100 &gt;= C4845)),
    (--(G$2:G$100 &gt;= G4845)),
    (--(H$2:H$100 &lt;= H4845)),
    (--(I$2:I$100 &gt;= I4845)),
    -- (
        (C$2:C$100 &gt; C4845) +
        (G$2:G$100 &gt; G4845) +
        (H$2:H$100 &lt; H4845) +
        (I$2:I$100 &gt; I4845)
    )
)</f>
        <v>285</v>
      </c>
      <c r="L4845">
        <f>(I4845/10)/(H4845/122)</f>
        <v>1.7428571428571429</v>
      </c>
      <c r="M4845">
        <f>L4845/MAX($L$2:$L$6948)</f>
        <v>0.14285714285714288</v>
      </c>
      <c r="N4845">
        <f>D4845*M4845*M4845</f>
        <v>1.1367135386167038E-4</v>
      </c>
      <c r="O4845">
        <f>D4845*G4845</f>
        <v>2.0836091154875544E-2</v>
      </c>
      <c r="P4845">
        <f>I4845/H4845</f>
        <v>0.14285714285714285</v>
      </c>
      <c r="Q4845">
        <f>D4845*P4845*P4845</f>
        <v>1.1367135386167034E-4</v>
      </c>
      <c r="R4845">
        <f t="shared" si="75"/>
        <v>6</v>
      </c>
    </row>
    <row r="4846" spans="1:18" x14ac:dyDescent="0.3">
      <c r="A4846" t="s">
        <v>8951</v>
      </c>
      <c r="B4846" t="s">
        <v>8951</v>
      </c>
      <c r="C4846">
        <v>5.5698963392218472E-3</v>
      </c>
      <c r="D4846">
        <v>5.5698963392218472E-3</v>
      </c>
      <c r="E4846">
        <v>1</v>
      </c>
      <c r="F4846">
        <v>1</v>
      </c>
      <c r="G4846">
        <v>3.7408400239252009</v>
      </c>
      <c r="H4846">
        <v>7</v>
      </c>
      <c r="I4846">
        <v>1</v>
      </c>
      <c r="J4846" cm="1">
        <f t="array" ref="J4846">SUMPRODUCT(--ISNUMBER(SEARCH(A4846, QA_Seed_Keywords!B$2:B$45)))</f>
        <v>0</v>
      </c>
      <c r="K4846" cm="1">
        <f t="array" ref="K4846">SUMPRODUCT(
    (--(C$2:C$100 &gt;= C4846)),
    (--(G$2:G$100 &gt;= G4846)),
    (--(H$2:H$100 &lt;= H4846)),
    (--(I$2:I$100 &gt;= I4846)),
    -- (
        (C$2:C$100 &gt; C4846) +
        (G$2:G$100 &gt; G4846) +
        (H$2:H$100 &lt; H4846) +
        (I$2:I$100 &gt; I4846)
    )
)</f>
        <v>285</v>
      </c>
      <c r="L4846">
        <f>(I4846/10)/(H4846/122)</f>
        <v>1.7428571428571429</v>
      </c>
      <c r="M4846">
        <f>L4846/MAX($L$2:$L$6948)</f>
        <v>0.14285714285714288</v>
      </c>
      <c r="N4846">
        <f>D4846*M4846*M4846</f>
        <v>1.1367135386167038E-4</v>
      </c>
      <c r="O4846">
        <f>D4846*G4846</f>
        <v>2.0836091154875544E-2</v>
      </c>
      <c r="P4846">
        <f>I4846/H4846</f>
        <v>0.14285714285714285</v>
      </c>
      <c r="Q4846">
        <f>D4846*P4846*P4846</f>
        <v>1.1367135386167034E-4</v>
      </c>
      <c r="R4846">
        <f t="shared" si="75"/>
        <v>6</v>
      </c>
    </row>
    <row r="4847" spans="1:18" x14ac:dyDescent="0.3">
      <c r="A4847" t="s">
        <v>8952</v>
      </c>
      <c r="B4847" t="s">
        <v>8953</v>
      </c>
      <c r="C4847">
        <v>5.5698963392218472E-3</v>
      </c>
      <c r="D4847">
        <v>5.5698963392218472E-3</v>
      </c>
      <c r="E4847">
        <v>1</v>
      </c>
      <c r="F4847">
        <v>1</v>
      </c>
      <c r="G4847">
        <v>3.7408400239252009</v>
      </c>
      <c r="H4847">
        <v>7</v>
      </c>
      <c r="I4847">
        <v>1</v>
      </c>
      <c r="J4847" cm="1">
        <f t="array" ref="J4847">SUMPRODUCT(--ISNUMBER(SEARCH(A4847, QA_Seed_Keywords!B$2:B$45)))</f>
        <v>0</v>
      </c>
      <c r="K4847" cm="1">
        <f t="array" ref="K4847">SUMPRODUCT(
    (--(C$2:C$100 &gt;= C4847)),
    (--(G$2:G$100 &gt;= G4847)),
    (--(H$2:H$100 &lt;= H4847)),
    (--(I$2:I$100 &gt;= I4847)),
    -- (
        (C$2:C$100 &gt; C4847) +
        (G$2:G$100 &gt; G4847) +
        (H$2:H$100 &lt; H4847) +
        (I$2:I$100 &gt; I4847)
    )
)</f>
        <v>285</v>
      </c>
      <c r="L4847">
        <f>(I4847/10)/(H4847/122)</f>
        <v>1.7428571428571429</v>
      </c>
      <c r="M4847">
        <f>L4847/MAX($L$2:$L$6948)</f>
        <v>0.14285714285714288</v>
      </c>
      <c r="N4847">
        <f>D4847*M4847*M4847</f>
        <v>1.1367135386167038E-4</v>
      </c>
      <c r="O4847">
        <f>D4847*G4847</f>
        <v>2.0836091154875544E-2</v>
      </c>
      <c r="P4847">
        <f>I4847/H4847</f>
        <v>0.14285714285714285</v>
      </c>
      <c r="Q4847">
        <f>D4847*P4847*P4847</f>
        <v>1.1367135386167034E-4</v>
      </c>
      <c r="R4847">
        <f t="shared" si="75"/>
        <v>6</v>
      </c>
    </row>
    <row r="4848" spans="1:18" x14ac:dyDescent="0.3">
      <c r="A4848" t="s">
        <v>8954</v>
      </c>
      <c r="B4848" t="s">
        <v>8954</v>
      </c>
      <c r="C4848">
        <v>5.5698963392218472E-3</v>
      </c>
      <c r="D4848">
        <v>5.5698963392218472E-3</v>
      </c>
      <c r="E4848">
        <v>1</v>
      </c>
      <c r="F4848">
        <v>1</v>
      </c>
      <c r="G4848">
        <v>3.7408400239252009</v>
      </c>
      <c r="H4848">
        <v>7</v>
      </c>
      <c r="I4848">
        <v>1</v>
      </c>
      <c r="J4848" cm="1">
        <f t="array" ref="J4848">SUMPRODUCT(--ISNUMBER(SEARCH(A4848, QA_Seed_Keywords!B$2:B$45)))</f>
        <v>0</v>
      </c>
      <c r="K4848" cm="1">
        <f t="array" ref="K4848">SUMPRODUCT(
    (--(C$2:C$100 &gt;= C4848)),
    (--(G$2:G$100 &gt;= G4848)),
    (--(H$2:H$100 &lt;= H4848)),
    (--(I$2:I$100 &gt;= I4848)),
    -- (
        (C$2:C$100 &gt; C4848) +
        (G$2:G$100 &gt; G4848) +
        (H$2:H$100 &lt; H4848) +
        (I$2:I$100 &gt; I4848)
    )
)</f>
        <v>285</v>
      </c>
      <c r="L4848">
        <f>(I4848/10)/(H4848/122)</f>
        <v>1.7428571428571429</v>
      </c>
      <c r="M4848">
        <f>L4848/MAX($L$2:$L$6948)</f>
        <v>0.14285714285714288</v>
      </c>
      <c r="N4848">
        <f>D4848*M4848*M4848</f>
        <v>1.1367135386167038E-4</v>
      </c>
      <c r="O4848">
        <f>D4848*G4848</f>
        <v>2.0836091154875544E-2</v>
      </c>
      <c r="P4848">
        <f>I4848/H4848</f>
        <v>0.14285714285714285</v>
      </c>
      <c r="Q4848">
        <f>D4848*P4848*P4848</f>
        <v>1.1367135386167034E-4</v>
      </c>
      <c r="R4848">
        <f t="shared" si="75"/>
        <v>6</v>
      </c>
    </row>
    <row r="4849" spans="1:18" x14ac:dyDescent="0.3">
      <c r="A4849" t="s">
        <v>8955</v>
      </c>
      <c r="B4849" t="s">
        <v>8955</v>
      </c>
      <c r="C4849">
        <v>5.5698963392218472E-3</v>
      </c>
      <c r="D4849">
        <v>5.5698963392218472E-3</v>
      </c>
      <c r="E4849">
        <v>1</v>
      </c>
      <c r="F4849">
        <v>1</v>
      </c>
      <c r="G4849">
        <v>3.7408400239252009</v>
      </c>
      <c r="H4849">
        <v>7</v>
      </c>
      <c r="I4849">
        <v>1</v>
      </c>
      <c r="J4849" cm="1">
        <f t="array" ref="J4849">SUMPRODUCT(--ISNUMBER(SEARCH(A4849, QA_Seed_Keywords!B$2:B$45)))</f>
        <v>0</v>
      </c>
      <c r="K4849" cm="1">
        <f t="array" ref="K4849">SUMPRODUCT(
    (--(C$2:C$100 &gt;= C4849)),
    (--(G$2:G$100 &gt;= G4849)),
    (--(H$2:H$100 &lt;= H4849)),
    (--(I$2:I$100 &gt;= I4849)),
    -- (
        (C$2:C$100 &gt; C4849) +
        (G$2:G$100 &gt; G4849) +
        (H$2:H$100 &lt; H4849) +
        (I$2:I$100 &gt; I4849)
    )
)</f>
        <v>285</v>
      </c>
      <c r="L4849">
        <f>(I4849/10)/(H4849/122)</f>
        <v>1.7428571428571429</v>
      </c>
      <c r="M4849">
        <f>L4849/MAX($L$2:$L$6948)</f>
        <v>0.14285714285714288</v>
      </c>
      <c r="N4849">
        <f>D4849*M4849*M4849</f>
        <v>1.1367135386167038E-4</v>
      </c>
      <c r="O4849">
        <f>D4849*G4849</f>
        <v>2.0836091154875544E-2</v>
      </c>
      <c r="P4849">
        <f>I4849/H4849</f>
        <v>0.14285714285714285</v>
      </c>
      <c r="Q4849">
        <f>D4849*P4849*P4849</f>
        <v>1.1367135386167034E-4</v>
      </c>
      <c r="R4849">
        <f t="shared" si="75"/>
        <v>6</v>
      </c>
    </row>
    <row r="4850" spans="1:18" x14ac:dyDescent="0.3">
      <c r="A4850" t="s">
        <v>8956</v>
      </c>
      <c r="B4850" t="s">
        <v>8957</v>
      </c>
      <c r="C4850">
        <v>5.5698963392218472E-3</v>
      </c>
      <c r="D4850">
        <v>5.5698963392218472E-3</v>
      </c>
      <c r="E4850">
        <v>1</v>
      </c>
      <c r="F4850">
        <v>1</v>
      </c>
      <c r="G4850">
        <v>3.7408400239252009</v>
      </c>
      <c r="H4850">
        <v>7</v>
      </c>
      <c r="I4850">
        <v>1</v>
      </c>
      <c r="J4850" cm="1">
        <f t="array" ref="J4850">SUMPRODUCT(--ISNUMBER(SEARCH(A4850, QA_Seed_Keywords!B$2:B$45)))</f>
        <v>0</v>
      </c>
      <c r="K4850" cm="1">
        <f t="array" ref="K4850">SUMPRODUCT(
    (--(C$2:C$100 &gt;= C4850)),
    (--(G$2:G$100 &gt;= G4850)),
    (--(H$2:H$100 &lt;= H4850)),
    (--(I$2:I$100 &gt;= I4850)),
    -- (
        (C$2:C$100 &gt; C4850) +
        (G$2:G$100 &gt; G4850) +
        (H$2:H$100 &lt; H4850) +
        (I$2:I$100 &gt; I4850)
    )
)</f>
        <v>285</v>
      </c>
      <c r="L4850">
        <f>(I4850/10)/(H4850/122)</f>
        <v>1.7428571428571429</v>
      </c>
      <c r="M4850">
        <f>L4850/MAX($L$2:$L$6948)</f>
        <v>0.14285714285714288</v>
      </c>
      <c r="N4850">
        <f>D4850*M4850*M4850</f>
        <v>1.1367135386167038E-4</v>
      </c>
      <c r="O4850">
        <f>D4850*G4850</f>
        <v>2.0836091154875544E-2</v>
      </c>
      <c r="P4850">
        <f>I4850/H4850</f>
        <v>0.14285714285714285</v>
      </c>
      <c r="Q4850">
        <f>D4850*P4850*P4850</f>
        <v>1.1367135386167034E-4</v>
      </c>
      <c r="R4850">
        <f t="shared" si="75"/>
        <v>6</v>
      </c>
    </row>
    <row r="4851" spans="1:18" x14ac:dyDescent="0.3">
      <c r="A4851" t="s">
        <v>8958</v>
      </c>
      <c r="B4851" t="s">
        <v>8959</v>
      </c>
      <c r="C4851">
        <v>5.5698963392218472E-3</v>
      </c>
      <c r="D4851">
        <v>5.5698963392218472E-3</v>
      </c>
      <c r="E4851">
        <v>1</v>
      </c>
      <c r="F4851">
        <v>1</v>
      </c>
      <c r="G4851">
        <v>3.7408400239252009</v>
      </c>
      <c r="H4851">
        <v>7</v>
      </c>
      <c r="I4851">
        <v>1</v>
      </c>
      <c r="J4851" cm="1">
        <f t="array" ref="J4851">SUMPRODUCT(--ISNUMBER(SEARCH(A4851, QA_Seed_Keywords!B$2:B$45)))</f>
        <v>0</v>
      </c>
      <c r="K4851" cm="1">
        <f t="array" ref="K4851">SUMPRODUCT(
    (--(C$2:C$100 &gt;= C4851)),
    (--(G$2:G$100 &gt;= G4851)),
    (--(H$2:H$100 &lt;= H4851)),
    (--(I$2:I$100 &gt;= I4851)),
    -- (
        (C$2:C$100 &gt; C4851) +
        (G$2:G$100 &gt; G4851) +
        (H$2:H$100 &lt; H4851) +
        (I$2:I$100 &gt; I4851)
    )
)</f>
        <v>285</v>
      </c>
      <c r="L4851">
        <f>(I4851/10)/(H4851/122)</f>
        <v>1.7428571428571429</v>
      </c>
      <c r="M4851">
        <f>L4851/MAX($L$2:$L$6948)</f>
        <v>0.14285714285714288</v>
      </c>
      <c r="N4851">
        <f>D4851*M4851*M4851</f>
        <v>1.1367135386167038E-4</v>
      </c>
      <c r="O4851">
        <f>D4851*G4851</f>
        <v>2.0836091154875544E-2</v>
      </c>
      <c r="P4851">
        <f>I4851/H4851</f>
        <v>0.14285714285714285</v>
      </c>
      <c r="Q4851">
        <f>D4851*P4851*P4851</f>
        <v>1.1367135386167034E-4</v>
      </c>
      <c r="R4851">
        <f t="shared" si="75"/>
        <v>6</v>
      </c>
    </row>
    <row r="4852" spans="1:18" x14ac:dyDescent="0.3">
      <c r="A4852" t="s">
        <v>1788</v>
      </c>
      <c r="B4852" t="s">
        <v>1789</v>
      </c>
      <c r="C4852">
        <v>3.4805404521230383E-2</v>
      </c>
      <c r="D4852">
        <v>8.7013511303075958E-3</v>
      </c>
      <c r="E4852">
        <v>53</v>
      </c>
      <c r="F4852">
        <v>13.25</v>
      </c>
      <c r="G4852">
        <v>1.7427441216993169</v>
      </c>
      <c r="H4852">
        <v>58</v>
      </c>
      <c r="I4852">
        <v>4</v>
      </c>
      <c r="J4852" cm="1">
        <f t="array" ref="J4852">SUMPRODUCT(--ISNUMBER(SEARCH(A4852, QA_Seed_Keywords!B$2:B$45)))</f>
        <v>0</v>
      </c>
      <c r="K4852" cm="1">
        <f t="array" ref="K4852">SUMPRODUCT(
    (--(C$2:C$100 &gt;= C4852)),
    (--(G$2:G$100 &gt;= G4852)),
    (--(H$2:H$100 &lt;= H4852)),
    (--(I$2:I$100 &gt;= I4852)),
    -- (
        (C$2:C$100 &gt; C4852) +
        (G$2:G$100 &gt; G4852) +
        (H$2:H$100 &lt; H4852) +
        (I$2:I$100 &gt; I4852)
    )
)</f>
        <v>0</v>
      </c>
      <c r="L4852">
        <f>(I4852/10)/(H4852/122)</f>
        <v>0.84137931034482771</v>
      </c>
      <c r="M4852">
        <f>L4852/MAX($L$2:$L$6948)</f>
        <v>6.8965517241379323E-2</v>
      </c>
      <c r="N4852">
        <f>D4852*M4852*M4852</f>
        <v>4.1385736648312002E-5</v>
      </c>
      <c r="O4852">
        <f>D4852*G4852</f>
        <v>1.516422853318527E-2</v>
      </c>
      <c r="P4852">
        <f>I4852/H4852</f>
        <v>6.8965517241379309E-2</v>
      </c>
      <c r="Q4852">
        <f>D4852*P4852*P4852</f>
        <v>4.1385736648311988E-5</v>
      </c>
      <c r="R4852">
        <f t="shared" si="75"/>
        <v>54</v>
      </c>
    </row>
    <row r="4853" spans="1:18" x14ac:dyDescent="0.3">
      <c r="A4853" t="s">
        <v>2938</v>
      </c>
      <c r="B4853" t="s">
        <v>2938</v>
      </c>
      <c r="C4853">
        <v>1.838887886639928E-2</v>
      </c>
      <c r="D4853">
        <v>4.597219716599819E-3</v>
      </c>
      <c r="E4853">
        <v>7</v>
      </c>
      <c r="F4853">
        <v>1.75</v>
      </c>
      <c r="G4853">
        <v>2.036091931686776</v>
      </c>
      <c r="H4853">
        <v>43</v>
      </c>
      <c r="I4853">
        <v>4</v>
      </c>
      <c r="J4853" cm="1">
        <f t="array" ref="J4853">SUMPRODUCT(--ISNUMBER(SEARCH(A4853, QA_Seed_Keywords!B$2:B$45)))</f>
        <v>0</v>
      </c>
      <c r="K4853" cm="1">
        <f t="array" ref="K4853">SUMPRODUCT(
    (--(C$2:C$100 &gt;= C4853)),
    (--(G$2:G$100 &gt;= G4853)),
    (--(H$2:H$100 &lt;= H4853)),
    (--(I$2:I$100 &gt;= I4853)),
    -- (
        (C$2:C$100 &gt; C4853) +
        (G$2:G$100 &gt; G4853) +
        (H$2:H$100 &lt; H4853) +
        (I$2:I$100 &gt; I4853)
    )
)</f>
        <v>0</v>
      </c>
      <c r="L4853">
        <f>(I4853/10)/(H4853/122)</f>
        <v>1.1348837209302327</v>
      </c>
      <c r="M4853">
        <f>L4853/MAX($L$2:$L$6948)</f>
        <v>9.3023255813953501E-2</v>
      </c>
      <c r="N4853">
        <f>D4853*M4853*M4853</f>
        <v>3.9781241463275892E-5</v>
      </c>
      <c r="O4853">
        <f>D4853*G4853</f>
        <v>9.3603619731602583E-3</v>
      </c>
      <c r="P4853">
        <f>I4853/H4853</f>
        <v>9.3023255813953487E-2</v>
      </c>
      <c r="Q4853">
        <f>D4853*P4853*P4853</f>
        <v>3.9781241463275878E-5</v>
      </c>
      <c r="R4853">
        <f t="shared" si="75"/>
        <v>39</v>
      </c>
    </row>
    <row r="4854" spans="1:18" x14ac:dyDescent="0.3">
      <c r="A4854" t="s">
        <v>8965</v>
      </c>
      <c r="B4854" t="s">
        <v>8966</v>
      </c>
      <c r="C4854">
        <v>5.5540160347865566E-3</v>
      </c>
      <c r="D4854">
        <v>5.5540160347865566E-3</v>
      </c>
      <c r="E4854">
        <v>1</v>
      </c>
      <c r="F4854">
        <v>1</v>
      </c>
      <c r="G4854">
        <v>3.7408400239252009</v>
      </c>
      <c r="H4854">
        <v>7</v>
      </c>
      <c r="I4854">
        <v>1</v>
      </c>
      <c r="J4854" cm="1">
        <f t="array" ref="J4854">SUMPRODUCT(--ISNUMBER(SEARCH(A4854, QA_Seed_Keywords!B$2:B$45)))</f>
        <v>0</v>
      </c>
      <c r="K4854" cm="1">
        <f t="array" ref="K4854">SUMPRODUCT(
    (--(C$2:C$100 &gt;= C4854)),
    (--(G$2:G$100 &gt;= G4854)),
    (--(H$2:H$100 &lt;= H4854)),
    (--(I$2:I$100 &gt;= I4854)),
    -- (
        (C$2:C$100 &gt; C4854) +
        (G$2:G$100 &gt; G4854) +
        (H$2:H$100 &lt; H4854) +
        (I$2:I$100 &gt; I4854)
    )
)</f>
        <v>285</v>
      </c>
      <c r="L4854">
        <f>(I4854/10)/(H4854/122)</f>
        <v>1.7428571428571429</v>
      </c>
      <c r="M4854">
        <f>L4854/MAX($L$2:$L$6948)</f>
        <v>0.14285714285714288</v>
      </c>
      <c r="N4854">
        <f>D4854*M4854*M4854</f>
        <v>1.1334726601605221E-4</v>
      </c>
      <c r="O4854">
        <f>D4854*G4854</f>
        <v>2.0776685476451891E-2</v>
      </c>
      <c r="P4854">
        <f>I4854/H4854</f>
        <v>0.14285714285714285</v>
      </c>
      <c r="Q4854">
        <f>D4854*P4854*P4854</f>
        <v>1.1334726601605216E-4</v>
      </c>
      <c r="R4854">
        <f t="shared" si="75"/>
        <v>6</v>
      </c>
    </row>
    <row r="4855" spans="1:18" x14ac:dyDescent="0.3">
      <c r="A4855" t="s">
        <v>8967</v>
      </c>
      <c r="B4855" t="s">
        <v>8967</v>
      </c>
      <c r="C4855">
        <v>5.5540160347865566E-3</v>
      </c>
      <c r="D4855">
        <v>5.5540160347865566E-3</v>
      </c>
      <c r="E4855">
        <v>1</v>
      </c>
      <c r="F4855">
        <v>1</v>
      </c>
      <c r="G4855">
        <v>3.7408400239252009</v>
      </c>
      <c r="H4855">
        <v>7</v>
      </c>
      <c r="I4855">
        <v>1</v>
      </c>
      <c r="J4855" cm="1">
        <f t="array" ref="J4855">SUMPRODUCT(--ISNUMBER(SEARCH(A4855, QA_Seed_Keywords!B$2:B$45)))</f>
        <v>0</v>
      </c>
      <c r="K4855" cm="1">
        <f t="array" ref="K4855">SUMPRODUCT(
    (--(C$2:C$100 &gt;= C4855)),
    (--(G$2:G$100 &gt;= G4855)),
    (--(H$2:H$100 &lt;= H4855)),
    (--(I$2:I$100 &gt;= I4855)),
    -- (
        (C$2:C$100 &gt; C4855) +
        (G$2:G$100 &gt; G4855) +
        (H$2:H$100 &lt; H4855) +
        (I$2:I$100 &gt; I4855)
    )
)</f>
        <v>285</v>
      </c>
      <c r="L4855">
        <f>(I4855/10)/(H4855/122)</f>
        <v>1.7428571428571429</v>
      </c>
      <c r="M4855">
        <f>L4855/MAX($L$2:$L$6948)</f>
        <v>0.14285714285714288</v>
      </c>
      <c r="N4855">
        <f>D4855*M4855*M4855</f>
        <v>1.1334726601605221E-4</v>
      </c>
      <c r="O4855">
        <f>D4855*G4855</f>
        <v>2.0776685476451891E-2</v>
      </c>
      <c r="P4855">
        <f>I4855/H4855</f>
        <v>0.14285714285714285</v>
      </c>
      <c r="Q4855">
        <f>D4855*P4855*P4855</f>
        <v>1.1334726601605216E-4</v>
      </c>
      <c r="R4855">
        <f t="shared" si="75"/>
        <v>6</v>
      </c>
    </row>
    <row r="4856" spans="1:18" x14ac:dyDescent="0.3">
      <c r="A4856" t="s">
        <v>8968</v>
      </c>
      <c r="B4856" t="s">
        <v>8968</v>
      </c>
      <c r="C4856">
        <v>5.5540160347865566E-3</v>
      </c>
      <c r="D4856">
        <v>5.5540160347865566E-3</v>
      </c>
      <c r="E4856">
        <v>1</v>
      </c>
      <c r="F4856">
        <v>1</v>
      </c>
      <c r="G4856">
        <v>3.7408400239252009</v>
      </c>
      <c r="H4856">
        <v>7</v>
      </c>
      <c r="I4856">
        <v>1</v>
      </c>
      <c r="J4856" cm="1">
        <f t="array" ref="J4856">SUMPRODUCT(--ISNUMBER(SEARCH(A4856, QA_Seed_Keywords!B$2:B$45)))</f>
        <v>0</v>
      </c>
      <c r="K4856" cm="1">
        <f t="array" ref="K4856">SUMPRODUCT(
    (--(C$2:C$100 &gt;= C4856)),
    (--(G$2:G$100 &gt;= G4856)),
    (--(H$2:H$100 &lt;= H4856)),
    (--(I$2:I$100 &gt;= I4856)),
    -- (
        (C$2:C$100 &gt; C4856) +
        (G$2:G$100 &gt; G4856) +
        (H$2:H$100 &lt; H4856) +
        (I$2:I$100 &gt; I4856)
    )
)</f>
        <v>285</v>
      </c>
      <c r="L4856">
        <f>(I4856/10)/(H4856/122)</f>
        <v>1.7428571428571429</v>
      </c>
      <c r="M4856">
        <f>L4856/MAX($L$2:$L$6948)</f>
        <v>0.14285714285714288</v>
      </c>
      <c r="N4856">
        <f>D4856*M4856*M4856</f>
        <v>1.1334726601605221E-4</v>
      </c>
      <c r="O4856">
        <f>D4856*G4856</f>
        <v>2.0776685476451891E-2</v>
      </c>
      <c r="P4856">
        <f>I4856/H4856</f>
        <v>0.14285714285714285</v>
      </c>
      <c r="Q4856">
        <f>D4856*P4856*P4856</f>
        <v>1.1334726601605216E-4</v>
      </c>
      <c r="R4856">
        <f t="shared" si="75"/>
        <v>6</v>
      </c>
    </row>
    <row r="4857" spans="1:18" x14ac:dyDescent="0.3">
      <c r="A4857" t="s">
        <v>8969</v>
      </c>
      <c r="B4857" t="s">
        <v>8970</v>
      </c>
      <c r="C4857">
        <v>5.5540160347865566E-3</v>
      </c>
      <c r="D4857">
        <v>5.5540160347865566E-3</v>
      </c>
      <c r="E4857">
        <v>1</v>
      </c>
      <c r="F4857">
        <v>1</v>
      </c>
      <c r="G4857">
        <v>3.7408400239252009</v>
      </c>
      <c r="H4857">
        <v>7</v>
      </c>
      <c r="I4857">
        <v>1</v>
      </c>
      <c r="J4857" cm="1">
        <f t="array" ref="J4857">SUMPRODUCT(--ISNUMBER(SEARCH(A4857, QA_Seed_Keywords!B$2:B$45)))</f>
        <v>0</v>
      </c>
      <c r="K4857" cm="1">
        <f t="array" ref="K4857">SUMPRODUCT(
    (--(C$2:C$100 &gt;= C4857)),
    (--(G$2:G$100 &gt;= G4857)),
    (--(H$2:H$100 &lt;= H4857)),
    (--(I$2:I$100 &gt;= I4857)),
    -- (
        (C$2:C$100 &gt; C4857) +
        (G$2:G$100 &gt; G4857) +
        (H$2:H$100 &lt; H4857) +
        (I$2:I$100 &gt; I4857)
    )
)</f>
        <v>285</v>
      </c>
      <c r="L4857">
        <f>(I4857/10)/(H4857/122)</f>
        <v>1.7428571428571429</v>
      </c>
      <c r="M4857">
        <f>L4857/MAX($L$2:$L$6948)</f>
        <v>0.14285714285714288</v>
      </c>
      <c r="N4857">
        <f>D4857*M4857*M4857</f>
        <v>1.1334726601605221E-4</v>
      </c>
      <c r="O4857">
        <f>D4857*G4857</f>
        <v>2.0776685476451891E-2</v>
      </c>
      <c r="P4857">
        <f>I4857/H4857</f>
        <v>0.14285714285714285</v>
      </c>
      <c r="Q4857">
        <f>D4857*P4857*P4857</f>
        <v>1.1334726601605216E-4</v>
      </c>
      <c r="R4857">
        <f t="shared" si="75"/>
        <v>6</v>
      </c>
    </row>
    <row r="4858" spans="1:18" x14ac:dyDescent="0.3">
      <c r="A4858" t="s">
        <v>8971</v>
      </c>
      <c r="B4858" t="s">
        <v>8972</v>
      </c>
      <c r="C4858">
        <v>5.5540160347865566E-3</v>
      </c>
      <c r="D4858">
        <v>5.5540160347865566E-3</v>
      </c>
      <c r="E4858">
        <v>1</v>
      </c>
      <c r="F4858">
        <v>1</v>
      </c>
      <c r="G4858">
        <v>3.7408400239252009</v>
      </c>
      <c r="H4858">
        <v>7</v>
      </c>
      <c r="I4858">
        <v>1</v>
      </c>
      <c r="J4858" cm="1">
        <f t="array" ref="J4858">SUMPRODUCT(--ISNUMBER(SEARCH(A4858, QA_Seed_Keywords!B$2:B$45)))</f>
        <v>0</v>
      </c>
      <c r="K4858" cm="1">
        <f t="array" ref="K4858">SUMPRODUCT(
    (--(C$2:C$100 &gt;= C4858)),
    (--(G$2:G$100 &gt;= G4858)),
    (--(H$2:H$100 &lt;= H4858)),
    (--(I$2:I$100 &gt;= I4858)),
    -- (
        (C$2:C$100 &gt; C4858) +
        (G$2:G$100 &gt; G4858) +
        (H$2:H$100 &lt; H4858) +
        (I$2:I$100 &gt; I4858)
    )
)</f>
        <v>285</v>
      </c>
      <c r="L4858">
        <f>(I4858/10)/(H4858/122)</f>
        <v>1.7428571428571429</v>
      </c>
      <c r="M4858">
        <f>L4858/MAX($L$2:$L$6948)</f>
        <v>0.14285714285714288</v>
      </c>
      <c r="N4858">
        <f>D4858*M4858*M4858</f>
        <v>1.1334726601605221E-4</v>
      </c>
      <c r="O4858">
        <f>D4858*G4858</f>
        <v>2.0776685476451891E-2</v>
      </c>
      <c r="P4858">
        <f>I4858/H4858</f>
        <v>0.14285714285714285</v>
      </c>
      <c r="Q4858">
        <f>D4858*P4858*P4858</f>
        <v>1.1334726601605216E-4</v>
      </c>
      <c r="R4858">
        <f t="shared" si="75"/>
        <v>6</v>
      </c>
    </row>
    <row r="4859" spans="1:18" x14ac:dyDescent="0.3">
      <c r="A4859" t="s">
        <v>8973</v>
      </c>
      <c r="B4859" t="s">
        <v>8973</v>
      </c>
      <c r="C4859">
        <v>5.5540160347865566E-3</v>
      </c>
      <c r="D4859">
        <v>5.5540160347865566E-3</v>
      </c>
      <c r="E4859">
        <v>1</v>
      </c>
      <c r="F4859">
        <v>1</v>
      </c>
      <c r="G4859">
        <v>3.7408400239252009</v>
      </c>
      <c r="H4859">
        <v>7</v>
      </c>
      <c r="I4859">
        <v>1</v>
      </c>
      <c r="J4859" cm="1">
        <f t="array" ref="J4859">SUMPRODUCT(--ISNUMBER(SEARCH(A4859, QA_Seed_Keywords!B$2:B$45)))</f>
        <v>0</v>
      </c>
      <c r="K4859" cm="1">
        <f t="array" ref="K4859">SUMPRODUCT(
    (--(C$2:C$100 &gt;= C4859)),
    (--(G$2:G$100 &gt;= G4859)),
    (--(H$2:H$100 &lt;= H4859)),
    (--(I$2:I$100 &gt;= I4859)),
    -- (
        (C$2:C$100 &gt; C4859) +
        (G$2:G$100 &gt; G4859) +
        (H$2:H$100 &lt; H4859) +
        (I$2:I$100 &gt; I4859)
    )
)</f>
        <v>285</v>
      </c>
      <c r="L4859">
        <f>(I4859/10)/(H4859/122)</f>
        <v>1.7428571428571429</v>
      </c>
      <c r="M4859">
        <f>L4859/MAX($L$2:$L$6948)</f>
        <v>0.14285714285714288</v>
      </c>
      <c r="N4859">
        <f>D4859*M4859*M4859</f>
        <v>1.1334726601605221E-4</v>
      </c>
      <c r="O4859">
        <f>D4859*G4859</f>
        <v>2.0776685476451891E-2</v>
      </c>
      <c r="P4859">
        <f>I4859/H4859</f>
        <v>0.14285714285714285</v>
      </c>
      <c r="Q4859">
        <f>D4859*P4859*P4859</f>
        <v>1.1334726601605216E-4</v>
      </c>
      <c r="R4859">
        <f t="shared" si="75"/>
        <v>6</v>
      </c>
    </row>
    <row r="4860" spans="1:18" x14ac:dyDescent="0.3">
      <c r="A4860" t="s">
        <v>8974</v>
      </c>
      <c r="B4860" t="s">
        <v>8974</v>
      </c>
      <c r="C4860">
        <v>5.5540160347865566E-3</v>
      </c>
      <c r="D4860">
        <v>5.5540160347865566E-3</v>
      </c>
      <c r="E4860">
        <v>1</v>
      </c>
      <c r="F4860">
        <v>1</v>
      </c>
      <c r="G4860">
        <v>3.7408400239252009</v>
      </c>
      <c r="H4860">
        <v>7</v>
      </c>
      <c r="I4860">
        <v>1</v>
      </c>
      <c r="J4860" cm="1">
        <f t="array" ref="J4860">SUMPRODUCT(--ISNUMBER(SEARCH(A4860, QA_Seed_Keywords!B$2:B$45)))</f>
        <v>0</v>
      </c>
      <c r="K4860" cm="1">
        <f t="array" ref="K4860">SUMPRODUCT(
    (--(C$2:C$100 &gt;= C4860)),
    (--(G$2:G$100 &gt;= G4860)),
    (--(H$2:H$100 &lt;= H4860)),
    (--(I$2:I$100 &gt;= I4860)),
    -- (
        (C$2:C$100 &gt; C4860) +
        (G$2:G$100 &gt; G4860) +
        (H$2:H$100 &lt; H4860) +
        (I$2:I$100 &gt; I4860)
    )
)</f>
        <v>285</v>
      </c>
      <c r="L4860">
        <f>(I4860/10)/(H4860/122)</f>
        <v>1.7428571428571429</v>
      </c>
      <c r="M4860">
        <f>L4860/MAX($L$2:$L$6948)</f>
        <v>0.14285714285714288</v>
      </c>
      <c r="N4860">
        <f>D4860*M4860*M4860</f>
        <v>1.1334726601605221E-4</v>
      </c>
      <c r="O4860">
        <f>D4860*G4860</f>
        <v>2.0776685476451891E-2</v>
      </c>
      <c r="P4860">
        <f>I4860/H4860</f>
        <v>0.14285714285714285</v>
      </c>
      <c r="Q4860">
        <f>D4860*P4860*P4860</f>
        <v>1.1334726601605216E-4</v>
      </c>
      <c r="R4860">
        <f t="shared" si="75"/>
        <v>6</v>
      </c>
    </row>
    <row r="4861" spans="1:18" x14ac:dyDescent="0.3">
      <c r="A4861" t="s">
        <v>3093</v>
      </c>
      <c r="B4861" t="s">
        <v>3093</v>
      </c>
      <c r="C4861">
        <v>1.7539365294057131E-2</v>
      </c>
      <c r="D4861">
        <v>4.3848413235142826E-3</v>
      </c>
      <c r="E4861">
        <v>7</v>
      </c>
      <c r="F4861">
        <v>1.75</v>
      </c>
      <c r="G4861">
        <v>2.0590814499114738</v>
      </c>
      <c r="H4861">
        <v>42</v>
      </c>
      <c r="I4861">
        <v>4</v>
      </c>
      <c r="J4861" cm="1">
        <f t="array" ref="J4861">SUMPRODUCT(--ISNUMBER(SEARCH(A4861, QA_Seed_Keywords!B$2:B$45)))</f>
        <v>0</v>
      </c>
      <c r="K4861" cm="1">
        <f t="array" ref="K4861">SUMPRODUCT(
    (--(C$2:C$100 &gt;= C4861)),
    (--(G$2:G$100 &gt;= G4861)),
    (--(H$2:H$100 &lt;= H4861)),
    (--(I$2:I$100 &gt;= I4861)),
    -- (
        (C$2:C$100 &gt; C4861) +
        (G$2:G$100 &gt; G4861) +
        (H$2:H$100 &lt; H4861) +
        (I$2:I$100 &gt; I4861)
    )
)</f>
        <v>0</v>
      </c>
      <c r="L4861">
        <f>(I4861/10)/(H4861/122)</f>
        <v>1.161904761904762</v>
      </c>
      <c r="M4861">
        <f>L4861/MAX($L$2:$L$6948)</f>
        <v>9.5238095238095247E-2</v>
      </c>
      <c r="N4861">
        <f>D4861*M4861*M4861</f>
        <v>3.9771803387884656E-5</v>
      </c>
      <c r="O4861">
        <f>D4861*G4861</f>
        <v>9.0287454300535357E-3</v>
      </c>
      <c r="P4861">
        <f>I4861/H4861</f>
        <v>9.5238095238095233E-2</v>
      </c>
      <c r="Q4861">
        <f>D4861*P4861*P4861</f>
        <v>3.9771803387884643E-5</v>
      </c>
      <c r="R4861">
        <f t="shared" si="75"/>
        <v>38</v>
      </c>
    </row>
    <row r="4862" spans="1:18" x14ac:dyDescent="0.3">
      <c r="A4862" t="s">
        <v>1887</v>
      </c>
      <c r="B4862" t="s">
        <v>1888</v>
      </c>
      <c r="C4862">
        <v>3.2277498111812172E-2</v>
      </c>
      <c r="D4862">
        <v>8.0693745279530431E-3</v>
      </c>
      <c r="E4862">
        <v>15</v>
      </c>
      <c r="F4862">
        <v>3.75</v>
      </c>
      <c r="G4862">
        <v>1.7427441216993169</v>
      </c>
      <c r="H4862">
        <v>58</v>
      </c>
      <c r="I4862">
        <v>4</v>
      </c>
      <c r="J4862" cm="1">
        <f t="array" ref="J4862">SUMPRODUCT(--ISNUMBER(SEARCH(A4862, QA_Seed_Keywords!B$2:B$45)))</f>
        <v>0</v>
      </c>
      <c r="K4862" cm="1">
        <f t="array" ref="K4862">SUMPRODUCT(
    (--(C$2:C$100 &gt;= C4862)),
    (--(G$2:G$100 &gt;= G4862)),
    (--(H$2:H$100 &lt;= H4862)),
    (--(I$2:I$100 &gt;= I4862)),
    -- (
        (C$2:C$100 &gt; C4862) +
        (G$2:G$100 &gt; G4862) +
        (H$2:H$100 &lt; H4862) +
        (I$2:I$100 &gt; I4862)
    )
)</f>
        <v>0</v>
      </c>
      <c r="L4862">
        <f>(I4862/10)/(H4862/122)</f>
        <v>0.84137931034482771</v>
      </c>
      <c r="M4862">
        <f>L4862/MAX($L$2:$L$6948)</f>
        <v>6.8965517241379323E-2</v>
      </c>
      <c r="N4862">
        <f>D4862*M4862*M4862</f>
        <v>3.837990262997881E-5</v>
      </c>
      <c r="O4862">
        <f>D4862*G4862</f>
        <v>1.4062855024380367E-2</v>
      </c>
      <c r="P4862">
        <f>I4862/H4862</f>
        <v>6.8965517241379309E-2</v>
      </c>
      <c r="Q4862">
        <f>D4862*P4862*P4862</f>
        <v>3.8379902629978797E-5</v>
      </c>
      <c r="R4862">
        <f t="shared" si="75"/>
        <v>54</v>
      </c>
    </row>
    <row r="4863" spans="1:18" x14ac:dyDescent="0.3">
      <c r="A4863" t="s">
        <v>2024</v>
      </c>
      <c r="B4863" t="s">
        <v>2025</v>
      </c>
      <c r="C4863">
        <v>2.9815505151682489E-2</v>
      </c>
      <c r="D4863">
        <v>7.4538762879206213E-3</v>
      </c>
      <c r="E4863">
        <v>11</v>
      </c>
      <c r="F4863">
        <v>2.75</v>
      </c>
      <c r="G4863">
        <v>1.777230297770487</v>
      </c>
      <c r="H4863">
        <v>56</v>
      </c>
      <c r="I4863">
        <v>4</v>
      </c>
      <c r="J4863" cm="1">
        <f t="array" ref="J4863">SUMPRODUCT(--ISNUMBER(SEARCH(A4863, QA_Seed_Keywords!B$2:B$45)))</f>
        <v>0</v>
      </c>
      <c r="K4863" cm="1">
        <f t="array" ref="K4863">SUMPRODUCT(
    (--(C$2:C$100 &gt;= C4863)),
    (--(G$2:G$100 &gt;= G4863)),
    (--(H$2:H$100 &lt;= H4863)),
    (--(I$2:I$100 &gt;= I4863)),
    -- (
        (C$2:C$100 &gt; C4863) +
        (G$2:G$100 &gt; G4863) +
        (H$2:H$100 &lt; H4863) +
        (I$2:I$100 &gt; I4863)
    )
)</f>
        <v>0</v>
      </c>
      <c r="L4863">
        <f>(I4863/10)/(H4863/122)</f>
        <v>0.87142857142857144</v>
      </c>
      <c r="M4863">
        <f>L4863/MAX($L$2:$L$6948)</f>
        <v>7.1428571428571438E-2</v>
      </c>
      <c r="N4863">
        <f>D4863*M4863*M4863</f>
        <v>3.8029981060819501E-5</v>
      </c>
      <c r="O4863">
        <f>D4863*G4863</f>
        <v>1.3247254774725539E-2</v>
      </c>
      <c r="P4863">
        <f>I4863/H4863</f>
        <v>7.1428571428571425E-2</v>
      </c>
      <c r="Q4863">
        <f>D4863*P4863*P4863</f>
        <v>3.8029981060819488E-5</v>
      </c>
      <c r="R4863">
        <f t="shared" si="75"/>
        <v>52</v>
      </c>
    </row>
    <row r="4864" spans="1:18" x14ac:dyDescent="0.3">
      <c r="A4864" t="s">
        <v>2603</v>
      </c>
      <c r="B4864" t="s">
        <v>2604</v>
      </c>
      <c r="C4864">
        <v>2.1430023052053208E-2</v>
      </c>
      <c r="D4864">
        <v>5.3575057630133021E-3</v>
      </c>
      <c r="E4864">
        <v>8</v>
      </c>
      <c r="F4864">
        <v>2</v>
      </c>
      <c r="G4864">
        <v>1.9284612674944099</v>
      </c>
      <c r="H4864">
        <v>48</v>
      </c>
      <c r="I4864">
        <v>4</v>
      </c>
      <c r="J4864" cm="1">
        <f t="array" ref="J4864">SUMPRODUCT(--ISNUMBER(SEARCH(A4864, QA_Seed_Keywords!B$2:B$45)))</f>
        <v>0</v>
      </c>
      <c r="K4864" cm="1">
        <f t="array" ref="K4864">SUMPRODUCT(
    (--(C$2:C$100 &gt;= C4864)),
    (--(G$2:G$100 &gt;= G4864)),
    (--(H$2:H$100 &lt;= H4864)),
    (--(I$2:I$100 &gt;= I4864)),
    -- (
        (C$2:C$100 &gt; C4864) +
        (G$2:G$100 &gt; G4864) +
        (H$2:H$100 &lt; H4864) +
        (I$2:I$100 &gt; I4864)
    )
)</f>
        <v>0</v>
      </c>
      <c r="L4864">
        <f>(I4864/10)/(H4864/122)</f>
        <v>1.0166666666666668</v>
      </c>
      <c r="M4864">
        <f>L4864/MAX($L$2:$L$6948)</f>
        <v>8.3333333333333356E-2</v>
      </c>
      <c r="N4864">
        <f>D4864*M4864*M4864</f>
        <v>3.720490113203684E-5</v>
      </c>
      <c r="O4864">
        <f>D4864*G4864</f>
        <v>1.0331742354349239E-2</v>
      </c>
      <c r="P4864">
        <f>I4864/H4864</f>
        <v>8.3333333333333329E-2</v>
      </c>
      <c r="Q4864">
        <f>D4864*P4864*P4864</f>
        <v>3.720490113203682E-5</v>
      </c>
      <c r="R4864">
        <f t="shared" si="75"/>
        <v>44</v>
      </c>
    </row>
    <row r="4865" spans="1:18" x14ac:dyDescent="0.3">
      <c r="A4865" t="s">
        <v>2063</v>
      </c>
      <c r="B4865" t="s">
        <v>2064</v>
      </c>
      <c r="C4865">
        <v>2.8859743519230961E-2</v>
      </c>
      <c r="D4865">
        <v>7.2149358798077393E-3</v>
      </c>
      <c r="E4865">
        <v>11</v>
      </c>
      <c r="F4865">
        <v>2.75</v>
      </c>
      <c r="G4865">
        <v>1.777230297770487</v>
      </c>
      <c r="H4865">
        <v>56</v>
      </c>
      <c r="I4865">
        <v>4</v>
      </c>
      <c r="J4865" cm="1">
        <f t="array" ref="J4865">SUMPRODUCT(--ISNUMBER(SEARCH(A4865, QA_Seed_Keywords!B$2:B$45)))</f>
        <v>0</v>
      </c>
      <c r="K4865" cm="1">
        <f t="array" ref="K4865">SUMPRODUCT(
    (--(C$2:C$100 &gt;= C4865)),
    (--(G$2:G$100 &gt;= G4865)),
    (--(H$2:H$100 &lt;= H4865)),
    (--(I$2:I$100 &gt;= I4865)),
    -- (
        (C$2:C$100 &gt; C4865) +
        (G$2:G$100 &gt; G4865) +
        (H$2:H$100 &lt; H4865) +
        (I$2:I$100 &gt; I4865)
    )
)</f>
        <v>0</v>
      </c>
      <c r="L4865">
        <f>(I4865/10)/(H4865/122)</f>
        <v>0.87142857142857144</v>
      </c>
      <c r="M4865">
        <f>L4865/MAX($L$2:$L$6948)</f>
        <v>7.1428571428571438E-2</v>
      </c>
      <c r="N4865">
        <f>D4865*M4865*M4865</f>
        <v>3.681089734595787E-5</v>
      </c>
      <c r="O4865">
        <f>D4865*G4865</f>
        <v>1.2822602642065679E-2</v>
      </c>
      <c r="P4865">
        <f>I4865/H4865</f>
        <v>7.1428571428571425E-2</v>
      </c>
      <c r="Q4865">
        <f>D4865*P4865*P4865</f>
        <v>3.681089734595785E-5</v>
      </c>
      <c r="R4865">
        <f t="shared" si="75"/>
        <v>52</v>
      </c>
    </row>
    <row r="4866" spans="1:18" x14ac:dyDescent="0.3">
      <c r="A4866" t="s">
        <v>2028</v>
      </c>
      <c r="B4866" t="s">
        <v>2029</v>
      </c>
      <c r="C4866">
        <v>2.9696018912334268E-2</v>
      </c>
      <c r="D4866">
        <v>7.4240047280835671E-3</v>
      </c>
      <c r="E4866">
        <v>10</v>
      </c>
      <c r="F4866">
        <v>2.5</v>
      </c>
      <c r="G4866">
        <v>1.759838555058618</v>
      </c>
      <c r="H4866">
        <v>57</v>
      </c>
      <c r="I4866">
        <v>4</v>
      </c>
      <c r="J4866" cm="1">
        <f t="array" ref="J4866">SUMPRODUCT(--ISNUMBER(SEARCH(A4866, QA_Seed_Keywords!B$2:B$45)))</f>
        <v>0</v>
      </c>
      <c r="K4866" cm="1">
        <f t="array" ref="K4866">SUMPRODUCT(
    (--(C$2:C$100 &gt;= C4866)),
    (--(G$2:G$100 &gt;= G4866)),
    (--(H$2:H$100 &lt;= H4866)),
    (--(I$2:I$100 &gt;= I4866)),
    -- (
        (C$2:C$100 &gt; C4866) +
        (G$2:G$100 &gt; G4866) +
        (H$2:H$100 &lt; H4866) +
        (I$2:I$100 &gt; I4866)
    )
)</f>
        <v>0</v>
      </c>
      <c r="L4866">
        <f>(I4866/10)/(H4866/122)</f>
        <v>0.85614035087719298</v>
      </c>
      <c r="M4866">
        <f>L4866/MAX($L$2:$L$6948)</f>
        <v>7.0175438596491238E-2</v>
      </c>
      <c r="N4866">
        <f>D4866*M4866*M4866</f>
        <v>3.6560195644609755E-5</v>
      </c>
      <c r="O4866">
        <f>D4866*G4866</f>
        <v>1.3065049753418932E-2</v>
      </c>
      <c r="P4866">
        <f>I4866/H4866</f>
        <v>7.0175438596491224E-2</v>
      </c>
      <c r="Q4866">
        <f>D4866*P4866*P4866</f>
        <v>3.6560195644609748E-5</v>
      </c>
      <c r="R4866">
        <f t="shared" si="75"/>
        <v>53</v>
      </c>
    </row>
    <row r="4867" spans="1:18" x14ac:dyDescent="0.3">
      <c r="A4867" t="s">
        <v>3588</v>
      </c>
      <c r="B4867" t="s">
        <v>3588</v>
      </c>
      <c r="C4867">
        <v>1.456347575117767E-2</v>
      </c>
      <c r="D4867">
        <v>3.640868937794417E-3</v>
      </c>
      <c r="E4867">
        <v>6</v>
      </c>
      <c r="F4867">
        <v>1.5</v>
      </c>
      <c r="G4867">
        <v>2.1067094989007291</v>
      </c>
      <c r="H4867">
        <v>40</v>
      </c>
      <c r="I4867">
        <v>4</v>
      </c>
      <c r="J4867" cm="1">
        <f t="array" ref="J4867">SUMPRODUCT(--ISNUMBER(SEARCH(A4867, QA_Seed_Keywords!B$2:B$45)))</f>
        <v>0</v>
      </c>
      <c r="K4867" cm="1">
        <f t="array" ref="K4867">SUMPRODUCT(
    (--(C$2:C$100 &gt;= C4867)),
    (--(G$2:G$100 &gt;= G4867)),
    (--(H$2:H$100 &lt;= H4867)),
    (--(I$2:I$100 &gt;= I4867)),
    -- (
        (C$2:C$100 &gt; C4867) +
        (G$2:G$100 &gt; G4867) +
        (H$2:H$100 &lt; H4867) +
        (I$2:I$100 &gt; I4867)
    )
)</f>
        <v>0</v>
      </c>
      <c r="L4867">
        <f>(I4867/10)/(H4867/122)</f>
        <v>1.2200000000000002</v>
      </c>
      <c r="M4867">
        <f>L4867/MAX($L$2:$L$6948)</f>
        <v>0.10000000000000002</v>
      </c>
      <c r="N4867">
        <f>D4867*M4867*M4867</f>
        <v>3.6408689377944189E-5</v>
      </c>
      <c r="O4867">
        <f>D4867*G4867</f>
        <v>7.6702531755041062E-3</v>
      </c>
      <c r="P4867">
        <f>I4867/H4867</f>
        <v>0.1</v>
      </c>
      <c r="Q4867">
        <f>D4867*P4867*P4867</f>
        <v>3.6408689377944176E-5</v>
      </c>
      <c r="R4867">
        <f t="shared" ref="R4867:R4930" si="76">H4867-I4867</f>
        <v>36</v>
      </c>
    </row>
    <row r="4868" spans="1:18" x14ac:dyDescent="0.3">
      <c r="A4868" t="s">
        <v>3484</v>
      </c>
      <c r="B4868" t="s">
        <v>3485</v>
      </c>
      <c r="C4868">
        <v>1.5226707816713109E-2</v>
      </c>
      <c r="D4868">
        <v>3.8066769541782769E-3</v>
      </c>
      <c r="E4868">
        <v>4</v>
      </c>
      <c r="F4868">
        <v>1</v>
      </c>
      <c r="G4868">
        <v>2.0826119473216691</v>
      </c>
      <c r="H4868">
        <v>41</v>
      </c>
      <c r="I4868">
        <v>4</v>
      </c>
      <c r="J4868" cm="1">
        <f t="array" ref="J4868">SUMPRODUCT(--ISNUMBER(SEARCH(A4868, QA_Seed_Keywords!B$2:B$45)))</f>
        <v>0</v>
      </c>
      <c r="K4868" cm="1">
        <f t="array" ref="K4868">SUMPRODUCT(
    (--(C$2:C$100 &gt;= C4868)),
    (--(G$2:G$100 &gt;= G4868)),
    (--(H$2:H$100 &lt;= H4868)),
    (--(I$2:I$100 &gt;= I4868)),
    -- (
        (C$2:C$100 &gt; C4868) +
        (G$2:G$100 &gt; G4868) +
        (H$2:H$100 &lt; H4868) +
        (I$2:I$100 &gt; I4868)
    )
)</f>
        <v>0</v>
      </c>
      <c r="L4868">
        <f>(I4868/10)/(H4868/122)</f>
        <v>1.1902439024390246</v>
      </c>
      <c r="M4868">
        <f>L4868/MAX($L$2:$L$6948)</f>
        <v>9.7560975609756115E-2</v>
      </c>
      <c r="N4868">
        <f>D4868*M4868*M4868</f>
        <v>3.6232499266420254E-5</v>
      </c>
      <c r="O4868">
        <f>D4868*G4868</f>
        <v>7.9278309043657406E-3</v>
      </c>
      <c r="P4868">
        <f>I4868/H4868</f>
        <v>9.7560975609756101E-2</v>
      </c>
      <c r="Q4868">
        <f>D4868*P4868*P4868</f>
        <v>3.6232499266420247E-5</v>
      </c>
      <c r="R4868">
        <f t="shared" si="76"/>
        <v>37</v>
      </c>
    </row>
    <row r="4869" spans="1:18" x14ac:dyDescent="0.3">
      <c r="A4869" t="s">
        <v>3757</v>
      </c>
      <c r="B4869" t="s">
        <v>3758</v>
      </c>
      <c r="C4869">
        <v>1.3955761294421691E-2</v>
      </c>
      <c r="D4869">
        <v>3.4889403236054209E-3</v>
      </c>
      <c r="E4869">
        <v>10</v>
      </c>
      <c r="F4869">
        <v>2.5</v>
      </c>
      <c r="G4869">
        <v>2.1067094989007291</v>
      </c>
      <c r="H4869">
        <v>40</v>
      </c>
      <c r="I4869">
        <v>4</v>
      </c>
      <c r="J4869" cm="1">
        <f t="array" ref="J4869">SUMPRODUCT(--ISNUMBER(SEARCH(A4869, QA_Seed_Keywords!B$2:B$45)))</f>
        <v>0</v>
      </c>
      <c r="K4869" cm="1">
        <f t="array" ref="K4869">SUMPRODUCT(
    (--(C$2:C$100 &gt;= C4869)),
    (--(G$2:G$100 &gt;= G4869)),
    (--(H$2:H$100 &lt;= H4869)),
    (--(I$2:I$100 &gt;= I4869)),
    -- (
        (C$2:C$100 &gt; C4869) +
        (G$2:G$100 &gt; G4869) +
        (H$2:H$100 &lt; H4869) +
        (I$2:I$100 &gt; I4869)
    )
)</f>
        <v>0</v>
      </c>
      <c r="L4869">
        <f>(I4869/10)/(H4869/122)</f>
        <v>1.2200000000000002</v>
      </c>
      <c r="M4869">
        <f>L4869/MAX($L$2:$L$6948)</f>
        <v>0.10000000000000002</v>
      </c>
      <c r="N4869">
        <f>D4869*M4869*M4869</f>
        <v>3.4889403236054225E-5</v>
      </c>
      <c r="O4869">
        <f>D4869*G4869</f>
        <v>7.3501837208373244E-3</v>
      </c>
      <c r="P4869">
        <f>I4869/H4869</f>
        <v>0.1</v>
      </c>
      <c r="Q4869">
        <f>D4869*P4869*P4869</f>
        <v>3.4889403236054211E-5</v>
      </c>
      <c r="R4869">
        <f t="shared" si="76"/>
        <v>36</v>
      </c>
    </row>
    <row r="4870" spans="1:18" x14ac:dyDescent="0.3">
      <c r="A4870" t="s">
        <v>1838</v>
      </c>
      <c r="B4870" t="s">
        <v>1839</v>
      </c>
      <c r="C4870">
        <v>3.3307144520475368E-2</v>
      </c>
      <c r="D4870">
        <v>8.3267861301188437E-3</v>
      </c>
      <c r="E4870">
        <v>14</v>
      </c>
      <c r="F4870">
        <v>3.5</v>
      </c>
      <c r="G4870">
        <v>1.677146839213504</v>
      </c>
      <c r="H4870">
        <v>62</v>
      </c>
      <c r="I4870">
        <v>4</v>
      </c>
      <c r="J4870" cm="1">
        <f t="array" ref="J4870">SUMPRODUCT(--ISNUMBER(SEARCH(A4870, QA_Seed_Keywords!B$2:B$45)))</f>
        <v>0</v>
      </c>
      <c r="K4870" cm="1">
        <f t="array" ref="K4870">SUMPRODUCT(
    (--(C$2:C$100 &gt;= C4870)),
    (--(G$2:G$100 &gt;= G4870)),
    (--(H$2:H$100 &lt;= H4870)),
    (--(I$2:I$100 &gt;= I4870)),
    -- (
        (C$2:C$100 &gt; C4870) +
        (G$2:G$100 &gt; G4870) +
        (H$2:H$100 &lt; H4870) +
        (I$2:I$100 &gt; I4870)
    )
)</f>
        <v>0</v>
      </c>
      <c r="L4870">
        <f>(I4870/10)/(H4870/122)</f>
        <v>0.7870967741935484</v>
      </c>
      <c r="M4870">
        <f>L4870/MAX($L$2:$L$6948)</f>
        <v>6.4516129032258063E-2</v>
      </c>
      <c r="N4870">
        <f>D4870*M4870*M4870</f>
        <v>3.4658839251275103E-5</v>
      </c>
      <c r="O4870">
        <f>D4870*G4870</f>
        <v>1.3965243038935664E-2</v>
      </c>
      <c r="P4870">
        <f>I4870/H4870</f>
        <v>6.4516129032258063E-2</v>
      </c>
      <c r="Q4870">
        <f>D4870*P4870*P4870</f>
        <v>3.4658839251275103E-5</v>
      </c>
      <c r="R4870">
        <f t="shared" si="76"/>
        <v>58</v>
      </c>
    </row>
    <row r="4871" spans="1:18" x14ac:dyDescent="0.3">
      <c r="A4871" t="s">
        <v>3200</v>
      </c>
      <c r="B4871" t="s">
        <v>3200</v>
      </c>
      <c r="C4871">
        <v>1.657859740102403E-2</v>
      </c>
      <c r="D4871">
        <v>4.1446493502560067E-3</v>
      </c>
      <c r="E4871">
        <v>5</v>
      </c>
      <c r="F4871">
        <v>1.25</v>
      </c>
      <c r="G4871">
        <v>2.013619075834717</v>
      </c>
      <c r="H4871">
        <v>44</v>
      </c>
      <c r="I4871">
        <v>4</v>
      </c>
      <c r="J4871" cm="1">
        <f t="array" ref="J4871">SUMPRODUCT(--ISNUMBER(SEARCH(A4871, QA_Seed_Keywords!B$2:B$45)))</f>
        <v>0</v>
      </c>
      <c r="K4871" cm="1">
        <f t="array" ref="K4871">SUMPRODUCT(
    (--(C$2:C$100 &gt;= C4871)),
    (--(G$2:G$100 &gt;= G4871)),
    (--(H$2:H$100 &lt;= H4871)),
    (--(I$2:I$100 &gt;= I4871)),
    -- (
        (C$2:C$100 &gt; C4871) +
        (G$2:G$100 &gt; G4871) +
        (H$2:H$100 &lt; H4871) +
        (I$2:I$100 &gt; I4871)
    )
)</f>
        <v>0</v>
      </c>
      <c r="L4871">
        <f>(I4871/10)/(H4871/122)</f>
        <v>1.1090909090909091</v>
      </c>
      <c r="M4871">
        <f>L4871/MAX($L$2:$L$6948)</f>
        <v>9.0909090909090912E-2</v>
      </c>
      <c r="N4871">
        <f>D4871*M4871*M4871</f>
        <v>3.4253300415338899E-5</v>
      </c>
      <c r="O4871">
        <f>D4871*G4871</f>
        <v>8.3457449943214607E-3</v>
      </c>
      <c r="P4871">
        <f>I4871/H4871</f>
        <v>9.0909090909090912E-2</v>
      </c>
      <c r="Q4871">
        <f>D4871*P4871*P4871</f>
        <v>3.4253300415338899E-5</v>
      </c>
      <c r="R4871">
        <f t="shared" si="76"/>
        <v>40</v>
      </c>
    </row>
    <row r="4872" spans="1:18" x14ac:dyDescent="0.3">
      <c r="A4872" t="s">
        <v>2745</v>
      </c>
      <c r="B4872" t="s">
        <v>2745</v>
      </c>
      <c r="C4872">
        <v>2.0034399463645811E-2</v>
      </c>
      <c r="D4872">
        <v>5.0085998659114544E-3</v>
      </c>
      <c r="E4872">
        <v>7</v>
      </c>
      <c r="F4872">
        <v>1.75</v>
      </c>
      <c r="G4872">
        <v>1.9082585601768911</v>
      </c>
      <c r="H4872">
        <v>49</v>
      </c>
      <c r="I4872">
        <v>4</v>
      </c>
      <c r="J4872" cm="1">
        <f t="array" ref="J4872">SUMPRODUCT(--ISNUMBER(SEARCH(A4872, QA_Seed_Keywords!B$2:B$45)))</f>
        <v>0</v>
      </c>
      <c r="K4872" cm="1">
        <f t="array" ref="K4872">SUMPRODUCT(
    (--(C$2:C$100 &gt;= C4872)),
    (--(G$2:G$100 &gt;= G4872)),
    (--(H$2:H$100 &lt;= H4872)),
    (--(I$2:I$100 &gt;= I4872)),
    -- (
        (C$2:C$100 &gt; C4872) +
        (G$2:G$100 &gt; G4872) +
        (H$2:H$100 &lt; H4872) +
        (I$2:I$100 &gt; I4872)
    )
)</f>
        <v>0</v>
      </c>
      <c r="L4872">
        <f>(I4872/10)/(H4872/122)</f>
        <v>0.99591836734693884</v>
      </c>
      <c r="M4872">
        <f>L4872/MAX($L$2:$L$6948)</f>
        <v>8.1632653061224497E-2</v>
      </c>
      <c r="N4872">
        <f>D4872*M4872*M4872</f>
        <v>3.3376758789913904E-5</v>
      </c>
      <c r="O4872">
        <f>D4872*G4872</f>
        <v>9.557703568626362E-3</v>
      </c>
      <c r="P4872">
        <f>I4872/H4872</f>
        <v>8.1632653061224483E-2</v>
      </c>
      <c r="Q4872">
        <f>D4872*P4872*P4872</f>
        <v>3.3376758789913891E-5</v>
      </c>
      <c r="R4872">
        <f t="shared" si="76"/>
        <v>45</v>
      </c>
    </row>
    <row r="4873" spans="1:18" x14ac:dyDescent="0.3">
      <c r="A4873" t="s">
        <v>2363</v>
      </c>
      <c r="B4873" t="s">
        <v>2364</v>
      </c>
      <c r="C4873">
        <v>2.4150014864448451E-2</v>
      </c>
      <c r="D4873">
        <v>6.0375037161121137E-3</v>
      </c>
      <c r="E4873">
        <v>9</v>
      </c>
      <c r="F4873">
        <v>2.25</v>
      </c>
      <c r="G4873">
        <v>1.8129483803725659</v>
      </c>
      <c r="H4873">
        <v>54</v>
      </c>
      <c r="I4873">
        <v>4</v>
      </c>
      <c r="J4873" cm="1">
        <f t="array" ref="J4873">SUMPRODUCT(--ISNUMBER(SEARCH(A4873, QA_Seed_Keywords!B$2:B$45)))</f>
        <v>0</v>
      </c>
      <c r="K4873" cm="1">
        <f t="array" ref="K4873">SUMPRODUCT(
    (--(C$2:C$100 &gt;= C4873)),
    (--(G$2:G$100 &gt;= G4873)),
    (--(H$2:H$100 &lt;= H4873)),
    (--(I$2:I$100 &gt;= I4873)),
    -- (
        (C$2:C$100 &gt; C4873) +
        (G$2:G$100 &gt; G4873) +
        (H$2:H$100 &lt; H4873) +
        (I$2:I$100 &gt; I4873)
    )
)</f>
        <v>0</v>
      </c>
      <c r="L4873">
        <f>(I4873/10)/(H4873/122)</f>
        <v>0.90370370370370379</v>
      </c>
      <c r="M4873">
        <f>L4873/MAX($L$2:$L$6948)</f>
        <v>7.4074074074074084E-2</v>
      </c>
      <c r="N4873">
        <f>D4873*M4873*M4873</f>
        <v>3.3127592406650837E-5</v>
      </c>
      <c r="O4873">
        <f>D4873*G4873</f>
        <v>1.0945682583618804E-2</v>
      </c>
      <c r="P4873">
        <f>I4873/H4873</f>
        <v>7.407407407407407E-2</v>
      </c>
      <c r="Q4873">
        <f>D4873*P4873*P4873</f>
        <v>3.3127592406650824E-5</v>
      </c>
      <c r="R4873">
        <f t="shared" si="76"/>
        <v>50</v>
      </c>
    </row>
    <row r="4874" spans="1:18" x14ac:dyDescent="0.3">
      <c r="A4874" t="s">
        <v>3104</v>
      </c>
      <c r="B4874" t="s">
        <v>3105</v>
      </c>
      <c r="C4874">
        <v>1.737007224086011E-2</v>
      </c>
      <c r="D4874">
        <v>4.3425180602150283E-3</v>
      </c>
      <c r="E4874">
        <v>9</v>
      </c>
      <c r="F4874">
        <v>2.25</v>
      </c>
      <c r="G4874">
        <v>1.970133963894978</v>
      </c>
      <c r="H4874">
        <v>46</v>
      </c>
      <c r="I4874">
        <v>4</v>
      </c>
      <c r="J4874" cm="1">
        <f t="array" ref="J4874">SUMPRODUCT(--ISNUMBER(SEARCH(A4874, QA_Seed_Keywords!B$2:B$45)))</f>
        <v>0</v>
      </c>
      <c r="K4874" cm="1">
        <f t="array" ref="K4874">SUMPRODUCT(
    (--(C$2:C$100 &gt;= C4874)),
    (--(G$2:G$100 &gt;= G4874)),
    (--(H$2:H$100 &lt;= H4874)),
    (--(I$2:I$100 &gt;= I4874)),
    -- (
        (C$2:C$100 &gt; C4874) +
        (G$2:G$100 &gt; G4874) +
        (H$2:H$100 &lt; H4874) +
        (I$2:I$100 &gt; I4874)
    )
)</f>
        <v>0</v>
      </c>
      <c r="L4874">
        <f>(I4874/10)/(H4874/122)</f>
        <v>1.0608695652173914</v>
      </c>
      <c r="M4874">
        <f>L4874/MAX($L$2:$L$6948)</f>
        <v>8.6956521739130446E-2</v>
      </c>
      <c r="N4874">
        <f>D4874*M4874*M4874</f>
        <v>3.2835675313535195E-5</v>
      </c>
      <c r="O4874">
        <f>D4874*G4874</f>
        <v>8.5553423192569651E-3</v>
      </c>
      <c r="P4874">
        <f>I4874/H4874</f>
        <v>8.6956521739130432E-2</v>
      </c>
      <c r="Q4874">
        <f>D4874*P4874*P4874</f>
        <v>3.2835675313535181E-5</v>
      </c>
      <c r="R4874">
        <f t="shared" si="76"/>
        <v>42</v>
      </c>
    </row>
    <row r="4875" spans="1:18" x14ac:dyDescent="0.3">
      <c r="A4875" t="s">
        <v>3526</v>
      </c>
      <c r="B4875" t="s">
        <v>3527</v>
      </c>
      <c r="C4875">
        <v>1.51240143720653E-2</v>
      </c>
      <c r="D4875">
        <v>3.7810035930163242E-3</v>
      </c>
      <c r="E4875">
        <v>4</v>
      </c>
      <c r="F4875">
        <v>1</v>
      </c>
      <c r="G4875">
        <v>2.036091931686776</v>
      </c>
      <c r="H4875">
        <v>43</v>
      </c>
      <c r="I4875">
        <v>4</v>
      </c>
      <c r="J4875" cm="1">
        <f t="array" ref="J4875">SUMPRODUCT(--ISNUMBER(SEARCH(A4875, QA_Seed_Keywords!B$2:B$45)))</f>
        <v>0</v>
      </c>
      <c r="K4875" cm="1">
        <f t="array" ref="K4875">SUMPRODUCT(
    (--(C$2:C$100 &gt;= C4875)),
    (--(G$2:G$100 &gt;= G4875)),
    (--(H$2:H$100 &lt;= H4875)),
    (--(I$2:I$100 &gt;= I4875)),
    -- (
        (C$2:C$100 &gt; C4875) +
        (G$2:G$100 &gt; G4875) +
        (H$2:H$100 &lt; H4875) +
        (I$2:I$100 &gt; I4875)
    )
)</f>
        <v>0</v>
      </c>
      <c r="L4875">
        <f>(I4875/10)/(H4875/122)</f>
        <v>1.1348837209302327</v>
      </c>
      <c r="M4875">
        <f>L4875/MAX($L$2:$L$6948)</f>
        <v>9.3023255813953501E-2</v>
      </c>
      <c r="N4875">
        <f>D4875*M4875*M4875</f>
        <v>3.2718257159686965E-5</v>
      </c>
      <c r="O4875">
        <f>D4875*G4875</f>
        <v>7.698470909419248E-3</v>
      </c>
      <c r="P4875">
        <f>I4875/H4875</f>
        <v>9.3023255813953487E-2</v>
      </c>
      <c r="Q4875">
        <f>D4875*P4875*P4875</f>
        <v>3.2718257159686958E-5</v>
      </c>
      <c r="R4875">
        <f t="shared" si="76"/>
        <v>39</v>
      </c>
    </row>
    <row r="4876" spans="1:18" x14ac:dyDescent="0.3">
      <c r="A4876" t="s">
        <v>3603</v>
      </c>
      <c r="B4876" t="s">
        <v>3604</v>
      </c>
      <c r="C4876">
        <v>1.439631961077523E-2</v>
      </c>
      <c r="D4876">
        <v>3.599079902693808E-3</v>
      </c>
      <c r="E4876">
        <v>5</v>
      </c>
      <c r="F4876">
        <v>1.25</v>
      </c>
      <c r="G4876">
        <v>2.0590814499114738</v>
      </c>
      <c r="H4876">
        <v>42</v>
      </c>
      <c r="I4876">
        <v>4</v>
      </c>
      <c r="J4876" cm="1">
        <f t="array" ref="J4876">SUMPRODUCT(--ISNUMBER(SEARCH(A4876, QA_Seed_Keywords!B$2:B$45)))</f>
        <v>0</v>
      </c>
      <c r="K4876" cm="1">
        <f t="array" ref="K4876">SUMPRODUCT(
    (--(C$2:C$100 &gt;= C4876)),
    (--(G$2:G$100 &gt;= G4876)),
    (--(H$2:H$100 &lt;= H4876)),
    (--(I$2:I$100 &gt;= I4876)),
    -- (
        (C$2:C$100 &gt; C4876) +
        (G$2:G$100 &gt; G4876) +
        (H$2:H$100 &lt; H4876) +
        (I$2:I$100 &gt; I4876)
    )
)</f>
        <v>0</v>
      </c>
      <c r="L4876">
        <f>(I4876/10)/(H4876/122)</f>
        <v>1.161904761904762</v>
      </c>
      <c r="M4876">
        <f>L4876/MAX($L$2:$L$6948)</f>
        <v>9.5238095238095247E-2</v>
      </c>
      <c r="N4876">
        <f>D4876*M4876*M4876</f>
        <v>3.2644715670692143E-5</v>
      </c>
      <c r="O4876">
        <f>D4876*G4876</f>
        <v>7.410798664386012E-3</v>
      </c>
      <c r="P4876">
        <f>I4876/H4876</f>
        <v>9.5238095238095233E-2</v>
      </c>
      <c r="Q4876">
        <f>D4876*P4876*P4876</f>
        <v>3.264471567069213E-5</v>
      </c>
      <c r="R4876">
        <f t="shared" si="76"/>
        <v>38</v>
      </c>
    </row>
    <row r="4877" spans="1:18" x14ac:dyDescent="0.3">
      <c r="A4877" t="s">
        <v>3325</v>
      </c>
      <c r="B4877" t="s">
        <v>3326</v>
      </c>
      <c r="C4877">
        <v>1.5726946457377201E-2</v>
      </c>
      <c r="D4877">
        <v>3.9317366143442993E-3</v>
      </c>
      <c r="E4877">
        <v>5</v>
      </c>
      <c r="F4877">
        <v>1.25</v>
      </c>
      <c r="G4877">
        <v>2.013619075834717</v>
      </c>
      <c r="H4877">
        <v>44</v>
      </c>
      <c r="I4877">
        <v>4</v>
      </c>
      <c r="J4877" cm="1">
        <f t="array" ref="J4877">SUMPRODUCT(--ISNUMBER(SEARCH(A4877, QA_Seed_Keywords!B$2:B$45)))</f>
        <v>0</v>
      </c>
      <c r="K4877" cm="1">
        <f t="array" ref="K4877">SUMPRODUCT(
    (--(C$2:C$100 &gt;= C4877)),
    (--(G$2:G$100 &gt;= G4877)),
    (--(H$2:H$100 &lt;= H4877)),
    (--(I$2:I$100 &gt;= I4877)),
    -- (
        (C$2:C$100 &gt; C4877) +
        (G$2:G$100 &gt; G4877) +
        (H$2:H$100 &lt; H4877) +
        (I$2:I$100 &gt; I4877)
    )
)</f>
        <v>0</v>
      </c>
      <c r="L4877">
        <f>(I4877/10)/(H4877/122)</f>
        <v>1.1090909090909091</v>
      </c>
      <c r="M4877">
        <f>L4877/MAX($L$2:$L$6948)</f>
        <v>9.0909090909090912E-2</v>
      </c>
      <c r="N4877">
        <f>D4877*M4877*M4877</f>
        <v>3.249369102763884E-5</v>
      </c>
      <c r="O4877">
        <f>D4877*G4877</f>
        <v>7.9170198478014878E-3</v>
      </c>
      <c r="P4877">
        <f>I4877/H4877</f>
        <v>9.0909090909090912E-2</v>
      </c>
      <c r="Q4877">
        <f>D4877*P4877*P4877</f>
        <v>3.249369102763884E-5</v>
      </c>
      <c r="R4877">
        <f t="shared" si="76"/>
        <v>40</v>
      </c>
    </row>
    <row r="4878" spans="1:18" x14ac:dyDescent="0.3">
      <c r="A4878" t="s">
        <v>2733</v>
      </c>
      <c r="B4878" t="s">
        <v>2734</v>
      </c>
      <c r="C4878">
        <v>2.0170946988455951E-2</v>
      </c>
      <c r="D4878">
        <v>5.0427367471139887E-3</v>
      </c>
      <c r="E4878">
        <v>9</v>
      </c>
      <c r="F4878">
        <v>2.25</v>
      </c>
      <c r="G4878">
        <v>1.8884559328807109</v>
      </c>
      <c r="H4878">
        <v>50</v>
      </c>
      <c r="I4878">
        <v>4</v>
      </c>
      <c r="J4878" cm="1">
        <f t="array" ref="J4878">SUMPRODUCT(--ISNUMBER(SEARCH(A4878, QA_Seed_Keywords!B$2:B$45)))</f>
        <v>0</v>
      </c>
      <c r="K4878" cm="1">
        <f t="array" ref="K4878">SUMPRODUCT(
    (--(C$2:C$100 &gt;= C4878)),
    (--(G$2:G$100 &gt;= G4878)),
    (--(H$2:H$100 &lt;= H4878)),
    (--(I$2:I$100 &gt;= I4878)),
    -- (
        (C$2:C$100 &gt; C4878) +
        (G$2:G$100 &gt; G4878) +
        (H$2:H$100 &lt; H4878) +
        (I$2:I$100 &gt; I4878)
    )
)</f>
        <v>0</v>
      </c>
      <c r="L4878">
        <f>(I4878/10)/(H4878/122)</f>
        <v>0.97599999999999998</v>
      </c>
      <c r="M4878">
        <f>L4878/MAX($L$2:$L$6948)</f>
        <v>0.08</v>
      </c>
      <c r="N4878">
        <f>D4878*M4878*M4878</f>
        <v>3.2273515181529525E-5</v>
      </c>
      <c r="O4878">
        <f>D4878*G4878</f>
        <v>9.5229861280429883E-3</v>
      </c>
      <c r="P4878">
        <f>I4878/H4878</f>
        <v>0.08</v>
      </c>
      <c r="Q4878">
        <f>D4878*P4878*P4878</f>
        <v>3.2273515181529525E-5</v>
      </c>
      <c r="R4878">
        <f t="shared" si="76"/>
        <v>46</v>
      </c>
    </row>
    <row r="4879" spans="1:18" x14ac:dyDescent="0.3">
      <c r="A4879" t="s">
        <v>2354</v>
      </c>
      <c r="B4879" t="s">
        <v>2355</v>
      </c>
      <c r="C4879">
        <v>2.4214612910165679E-2</v>
      </c>
      <c r="D4879">
        <v>6.0536532275414197E-3</v>
      </c>
      <c r="E4879">
        <v>13</v>
      </c>
      <c r="F4879">
        <v>3.25</v>
      </c>
      <c r="G4879">
        <v>1.7949298748698881</v>
      </c>
      <c r="H4879">
        <v>55</v>
      </c>
      <c r="I4879">
        <v>4</v>
      </c>
      <c r="J4879" cm="1">
        <f t="array" ref="J4879">SUMPRODUCT(--ISNUMBER(SEARCH(A4879, QA_Seed_Keywords!B$2:B$45)))</f>
        <v>0</v>
      </c>
      <c r="K4879" cm="1">
        <f t="array" ref="K4879">SUMPRODUCT(
    (--(C$2:C$100 &gt;= C4879)),
    (--(G$2:G$100 &gt;= G4879)),
    (--(H$2:H$100 &lt;= H4879)),
    (--(I$2:I$100 &gt;= I4879)),
    -- (
        (C$2:C$100 &gt; C4879) +
        (G$2:G$100 &gt; G4879) +
        (H$2:H$100 &lt; H4879) +
        (I$2:I$100 &gt; I4879)
    )
)</f>
        <v>0</v>
      </c>
      <c r="L4879">
        <f>(I4879/10)/(H4879/122)</f>
        <v>0.88727272727272732</v>
      </c>
      <c r="M4879">
        <f>L4879/MAX($L$2:$L$6948)</f>
        <v>7.2727272727272738E-2</v>
      </c>
      <c r="N4879">
        <f>D4879*M4879*M4879</f>
        <v>3.2019322856417436E-5</v>
      </c>
      <c r="O4879">
        <f>D4879*G4879</f>
        <v>1.0865883030216615E-2</v>
      </c>
      <c r="P4879">
        <f>I4879/H4879</f>
        <v>7.2727272727272724E-2</v>
      </c>
      <c r="Q4879">
        <f>D4879*P4879*P4879</f>
        <v>3.2019322856417422E-5</v>
      </c>
      <c r="R4879">
        <f t="shared" si="76"/>
        <v>51</v>
      </c>
    </row>
    <row r="4880" spans="1:18" x14ac:dyDescent="0.3">
      <c r="A4880" t="s">
        <v>3947</v>
      </c>
      <c r="B4880" t="s">
        <v>3947</v>
      </c>
      <c r="C4880">
        <v>1.279866202500712E-2</v>
      </c>
      <c r="D4880">
        <v>3.1996655062517792E-3</v>
      </c>
      <c r="E4880">
        <v>4</v>
      </c>
      <c r="F4880">
        <v>1</v>
      </c>
      <c r="G4880">
        <v>2.1067094989007291</v>
      </c>
      <c r="H4880">
        <v>40</v>
      </c>
      <c r="I4880">
        <v>4</v>
      </c>
      <c r="J4880" cm="1">
        <f t="array" ref="J4880">SUMPRODUCT(--ISNUMBER(SEARCH(A4880, QA_Seed_Keywords!B$2:B$45)))</f>
        <v>0</v>
      </c>
      <c r="K4880" cm="1">
        <f t="array" ref="K4880">SUMPRODUCT(
    (--(C$2:C$100 &gt;= C4880)),
    (--(G$2:G$100 &gt;= G4880)),
    (--(H$2:H$100 &lt;= H4880)),
    (--(I$2:I$100 &gt;= I4880)),
    -- (
        (C$2:C$100 &gt; C4880) +
        (G$2:G$100 &gt; G4880) +
        (H$2:H$100 &lt; H4880) +
        (I$2:I$100 &gt; I4880)
    )
)</f>
        <v>0</v>
      </c>
      <c r="L4880">
        <f>(I4880/10)/(H4880/122)</f>
        <v>1.2200000000000002</v>
      </c>
      <c r="M4880">
        <f>L4880/MAX($L$2:$L$6948)</f>
        <v>0.10000000000000002</v>
      </c>
      <c r="N4880">
        <f>D4880*M4880*M4880</f>
        <v>3.1996655062517803E-5</v>
      </c>
      <c r="O4880">
        <f>D4880*G4880</f>
        <v>6.7407657153256331E-3</v>
      </c>
      <c r="P4880">
        <f>I4880/H4880</f>
        <v>0.1</v>
      </c>
      <c r="Q4880">
        <f>D4880*P4880*P4880</f>
        <v>3.1996655062517796E-5</v>
      </c>
      <c r="R4880">
        <f t="shared" si="76"/>
        <v>36</v>
      </c>
    </row>
    <row r="4881" spans="1:18" x14ac:dyDescent="0.3">
      <c r="A4881" t="s">
        <v>4115</v>
      </c>
      <c r="B4881" t="s">
        <v>4116</v>
      </c>
      <c r="C4881">
        <v>1.203292807959261E-2</v>
      </c>
      <c r="D4881">
        <v>3.008232019898153E-3</v>
      </c>
      <c r="E4881">
        <v>4</v>
      </c>
      <c r="F4881">
        <v>1</v>
      </c>
      <c r="G4881">
        <v>2.1314021114910999</v>
      </c>
      <c r="H4881">
        <v>39</v>
      </c>
      <c r="I4881">
        <v>4</v>
      </c>
      <c r="J4881" cm="1">
        <f t="array" ref="J4881">SUMPRODUCT(--ISNUMBER(SEARCH(A4881, QA_Seed_Keywords!B$2:B$45)))</f>
        <v>0</v>
      </c>
      <c r="K4881" cm="1">
        <f t="array" ref="K4881">SUMPRODUCT(
    (--(C$2:C$100 &gt;= C4881)),
    (--(G$2:G$100 &gt;= G4881)),
    (--(H$2:H$100 &lt;= H4881)),
    (--(I$2:I$100 &gt;= I4881)),
    -- (
        (C$2:C$100 &gt; C4881) +
        (G$2:G$100 &gt; G4881) +
        (H$2:H$100 &lt; H4881) +
        (I$2:I$100 &gt; I4881)
    )
)</f>
        <v>0</v>
      </c>
      <c r="L4881">
        <f>(I4881/10)/(H4881/122)</f>
        <v>1.2512820512820513</v>
      </c>
      <c r="M4881">
        <f>L4881/MAX($L$2:$L$6948)</f>
        <v>0.10256410256410257</v>
      </c>
      <c r="N4881">
        <f>D4881*M4881*M4881</f>
        <v>3.1644781274405295E-5</v>
      </c>
      <c r="O4881">
        <f>D4881*G4881</f>
        <v>6.4117520790660599E-3</v>
      </c>
      <c r="P4881">
        <f>I4881/H4881</f>
        <v>0.10256410256410256</v>
      </c>
      <c r="Q4881">
        <f>D4881*P4881*P4881</f>
        <v>3.1644781274405289E-5</v>
      </c>
      <c r="R4881">
        <f t="shared" si="76"/>
        <v>35</v>
      </c>
    </row>
    <row r="4882" spans="1:18" x14ac:dyDescent="0.3">
      <c r="A4882" t="s">
        <v>2237</v>
      </c>
      <c r="B4882" t="s">
        <v>2238</v>
      </c>
      <c r="C4882">
        <v>2.6012796096791479E-2</v>
      </c>
      <c r="D4882">
        <v>6.5031990241978706E-3</v>
      </c>
      <c r="E4882">
        <v>9</v>
      </c>
      <c r="F4882">
        <v>2.25</v>
      </c>
      <c r="G4882">
        <v>1.7427441216993169</v>
      </c>
      <c r="H4882">
        <v>58</v>
      </c>
      <c r="I4882">
        <v>4</v>
      </c>
      <c r="J4882" cm="1">
        <f t="array" ref="J4882">SUMPRODUCT(--ISNUMBER(SEARCH(A4882, QA_Seed_Keywords!B$2:B$45)))</f>
        <v>0</v>
      </c>
      <c r="K4882" cm="1">
        <f t="array" ref="K4882">SUMPRODUCT(
    (--(C$2:C$100 &gt;= C4882)),
    (--(G$2:G$100 &gt;= G4882)),
    (--(H$2:H$100 &lt;= H4882)),
    (--(I$2:I$100 &gt;= I4882)),
    -- (
        (C$2:C$100 &gt; C4882) +
        (G$2:G$100 &gt; G4882) +
        (H$2:H$100 &lt; H4882) +
        (I$2:I$100 &gt; I4882)
    )
)</f>
        <v>0</v>
      </c>
      <c r="L4882">
        <f>(I4882/10)/(H4882/122)</f>
        <v>0.84137931034482771</v>
      </c>
      <c r="M4882">
        <f>L4882/MAX($L$2:$L$6948)</f>
        <v>6.8965517241379323E-2</v>
      </c>
      <c r="N4882">
        <f>D4882*M4882*M4882</f>
        <v>3.0930792029478586E-5</v>
      </c>
      <c r="O4882">
        <f>D4882*G4882</f>
        <v>1.1333411871661573E-2</v>
      </c>
      <c r="P4882">
        <f>I4882/H4882</f>
        <v>6.8965517241379309E-2</v>
      </c>
      <c r="Q4882">
        <f>D4882*P4882*P4882</f>
        <v>3.0930792029478573E-5</v>
      </c>
      <c r="R4882">
        <f t="shared" si="76"/>
        <v>54</v>
      </c>
    </row>
    <row r="4883" spans="1:18" x14ac:dyDescent="0.3">
      <c r="A4883" t="s">
        <v>4525</v>
      </c>
      <c r="B4883" t="s">
        <v>4526</v>
      </c>
      <c r="C4883">
        <v>9.8510995289718042E-3</v>
      </c>
      <c r="D4883">
        <v>2.462774882242951E-3</v>
      </c>
      <c r="E4883">
        <v>4</v>
      </c>
      <c r="F4883">
        <v>1</v>
      </c>
      <c r="G4883">
        <v>2.2093636529608118</v>
      </c>
      <c r="H4883">
        <v>36</v>
      </c>
      <c r="I4883">
        <v>4</v>
      </c>
      <c r="J4883" cm="1">
        <f t="array" ref="J4883">SUMPRODUCT(--ISNUMBER(SEARCH(A4883, QA_Seed_Keywords!B$2:B$45)))</f>
        <v>0</v>
      </c>
      <c r="K4883" cm="1">
        <f t="array" ref="K4883">SUMPRODUCT(
    (--(C$2:C$100 &gt;= C4883)),
    (--(G$2:G$100 &gt;= G4883)),
    (--(H$2:H$100 &lt;= H4883)),
    (--(I$2:I$100 &gt;= I4883)),
    -- (
        (C$2:C$100 &gt; C4883) +
        (G$2:G$100 &gt; G4883) +
        (H$2:H$100 &lt; H4883) +
        (I$2:I$100 &gt; I4883)
    )
)</f>
        <v>0</v>
      </c>
      <c r="L4883">
        <f>(I4883/10)/(H4883/122)</f>
        <v>1.3555555555555556</v>
      </c>
      <c r="M4883">
        <f>L4883/MAX($L$2:$L$6948)</f>
        <v>0.11111111111111112</v>
      </c>
      <c r="N4883">
        <f>D4883*M4883*M4883</f>
        <v>3.0404628175838907E-5</v>
      </c>
      <c r="O4883">
        <f>D4883*G4883</f>
        <v>5.4411653102524197E-3</v>
      </c>
      <c r="P4883">
        <f>I4883/H4883</f>
        <v>0.1111111111111111</v>
      </c>
      <c r="Q4883">
        <f>D4883*P4883*P4883</f>
        <v>3.0404628175838897E-5</v>
      </c>
      <c r="R4883">
        <f t="shared" si="76"/>
        <v>32</v>
      </c>
    </row>
    <row r="4884" spans="1:18" x14ac:dyDescent="0.3">
      <c r="A4884" t="s">
        <v>2795</v>
      </c>
      <c r="B4884" t="s">
        <v>2796</v>
      </c>
      <c r="C4884">
        <v>1.9625064676525798E-2</v>
      </c>
      <c r="D4884">
        <v>4.9062661691314496E-3</v>
      </c>
      <c r="E4884">
        <v>10</v>
      </c>
      <c r="F4884">
        <v>2.5</v>
      </c>
      <c r="G4884">
        <v>1.86903784702361</v>
      </c>
      <c r="H4884">
        <v>51</v>
      </c>
      <c r="I4884">
        <v>4</v>
      </c>
      <c r="J4884" cm="1">
        <f t="array" ref="J4884">SUMPRODUCT(--ISNUMBER(SEARCH(A4884, QA_Seed_Keywords!B$2:B$45)))</f>
        <v>0</v>
      </c>
      <c r="K4884" cm="1">
        <f t="array" ref="K4884">SUMPRODUCT(
    (--(C$2:C$100 &gt;= C4884)),
    (--(G$2:G$100 &gt;= G4884)),
    (--(H$2:H$100 &lt;= H4884)),
    (--(I$2:I$100 &gt;= I4884)),
    -- (
        (C$2:C$100 &gt; C4884) +
        (G$2:G$100 &gt; G4884) +
        (H$2:H$100 &lt; H4884) +
        (I$2:I$100 &gt; I4884)
    )
)</f>
        <v>0</v>
      </c>
      <c r="L4884">
        <f>(I4884/10)/(H4884/122)</f>
        <v>0.95686274509803926</v>
      </c>
      <c r="M4884">
        <f>L4884/MAX($L$2:$L$6948)</f>
        <v>7.8431372549019621E-2</v>
      </c>
      <c r="N4884">
        <f>D4884*M4884*M4884</f>
        <v>3.0180799194964716E-5</v>
      </c>
      <c r="O4884">
        <f>D4884*G4884</f>
        <v>9.1699971576782186E-3</v>
      </c>
      <c r="P4884">
        <f>I4884/H4884</f>
        <v>7.8431372549019607E-2</v>
      </c>
      <c r="Q4884">
        <f>D4884*P4884*P4884</f>
        <v>3.0180799194964706E-5</v>
      </c>
      <c r="R4884">
        <f t="shared" si="76"/>
        <v>47</v>
      </c>
    </row>
    <row r="4885" spans="1:18" x14ac:dyDescent="0.3">
      <c r="A4885" t="s">
        <v>3083</v>
      </c>
      <c r="B4885" t="s">
        <v>3084</v>
      </c>
      <c r="C4885">
        <v>1.7686250233404099E-2</v>
      </c>
      <c r="D4885">
        <v>4.4215625583510238E-3</v>
      </c>
      <c r="E4885">
        <v>16</v>
      </c>
      <c r="F4885">
        <v>4</v>
      </c>
      <c r="G4885">
        <v>1.8884559328807109</v>
      </c>
      <c r="H4885">
        <v>50</v>
      </c>
      <c r="I4885">
        <v>4</v>
      </c>
      <c r="J4885" cm="1">
        <f t="array" ref="J4885">SUMPRODUCT(--ISNUMBER(SEARCH(A4885, QA_Seed_Keywords!B$2:B$45)))</f>
        <v>0</v>
      </c>
      <c r="K4885" cm="1">
        <f t="array" ref="K4885">SUMPRODUCT(
    (--(C$2:C$100 &gt;= C4885)),
    (--(G$2:G$100 &gt;= G4885)),
    (--(H$2:H$100 &lt;= H4885)),
    (--(I$2:I$100 &gt;= I4885)),
    -- (
        (C$2:C$100 &gt; C4885) +
        (G$2:G$100 &gt; G4885) +
        (H$2:H$100 &lt; H4885) +
        (I$2:I$100 &gt; I4885)
    )
)</f>
        <v>0</v>
      </c>
      <c r="L4885">
        <f>(I4885/10)/(H4885/122)</f>
        <v>0.97599999999999998</v>
      </c>
      <c r="M4885">
        <f>L4885/MAX($L$2:$L$6948)</f>
        <v>0.08</v>
      </c>
      <c r="N4885">
        <f>D4885*M4885*M4885</f>
        <v>2.8298000373446553E-5</v>
      </c>
      <c r="O4885">
        <f>D4885*G4885</f>
        <v>8.3499260459212049E-3</v>
      </c>
      <c r="P4885">
        <f>I4885/H4885</f>
        <v>0.08</v>
      </c>
      <c r="Q4885">
        <f>D4885*P4885*P4885</f>
        <v>2.8298000373446553E-5</v>
      </c>
      <c r="R4885">
        <f t="shared" si="76"/>
        <v>46</v>
      </c>
    </row>
    <row r="4886" spans="1:18" x14ac:dyDescent="0.3">
      <c r="A4886" t="s">
        <v>3116</v>
      </c>
      <c r="B4886" t="s">
        <v>3116</v>
      </c>
      <c r="C4886">
        <v>1.7261457646778559E-2</v>
      </c>
      <c r="D4886">
        <v>4.3153644116946397E-3</v>
      </c>
      <c r="E4886">
        <v>6</v>
      </c>
      <c r="F4886">
        <v>1.5</v>
      </c>
      <c r="G4886">
        <v>1.8884559328807109</v>
      </c>
      <c r="H4886">
        <v>50</v>
      </c>
      <c r="I4886">
        <v>4</v>
      </c>
      <c r="J4886" cm="1">
        <f t="array" ref="J4886">SUMPRODUCT(--ISNUMBER(SEARCH(A4886, QA_Seed_Keywords!B$2:B$45)))</f>
        <v>0</v>
      </c>
      <c r="K4886" cm="1">
        <f t="array" ref="K4886">SUMPRODUCT(
    (--(C$2:C$100 &gt;= C4886)),
    (--(G$2:G$100 &gt;= G4886)),
    (--(H$2:H$100 &lt;= H4886)),
    (--(I$2:I$100 &gt;= I4886)),
    -- (
        (C$2:C$100 &gt; C4886) +
        (G$2:G$100 &gt; G4886) +
        (H$2:H$100 &lt; H4886) +
        (I$2:I$100 &gt; I4886)
    )
)</f>
        <v>0</v>
      </c>
      <c r="L4886">
        <f>(I4886/10)/(H4886/122)</f>
        <v>0.97599999999999998</v>
      </c>
      <c r="M4886">
        <f>L4886/MAX($L$2:$L$6948)</f>
        <v>0.08</v>
      </c>
      <c r="N4886">
        <f>D4886*M4886*M4886</f>
        <v>2.7618332234845696E-5</v>
      </c>
      <c r="O4886">
        <f>D4886*G4886</f>
        <v>8.1493755258070216E-3</v>
      </c>
      <c r="P4886">
        <f>I4886/H4886</f>
        <v>0.08</v>
      </c>
      <c r="Q4886">
        <f>D4886*P4886*P4886</f>
        <v>2.7618332234845696E-5</v>
      </c>
      <c r="R4886">
        <f t="shared" si="76"/>
        <v>46</v>
      </c>
    </row>
    <row r="4887" spans="1:18" x14ac:dyDescent="0.3">
      <c r="A4887" t="s">
        <v>2312</v>
      </c>
      <c r="B4887" t="s">
        <v>2313</v>
      </c>
      <c r="C4887">
        <v>2.476769748433837E-2</v>
      </c>
      <c r="D4887">
        <v>6.1919243710845924E-3</v>
      </c>
      <c r="E4887">
        <v>9</v>
      </c>
      <c r="F4887">
        <v>2.25</v>
      </c>
      <c r="G4887">
        <v>1.7094077014317259</v>
      </c>
      <c r="H4887">
        <v>60</v>
      </c>
      <c r="I4887">
        <v>4</v>
      </c>
      <c r="J4887" cm="1">
        <f t="array" ref="J4887">SUMPRODUCT(--ISNUMBER(SEARCH(A4887, QA_Seed_Keywords!B$2:B$45)))</f>
        <v>0</v>
      </c>
      <c r="K4887" cm="1">
        <f t="array" ref="K4887">SUMPRODUCT(
    (--(C$2:C$100 &gt;= C4887)),
    (--(G$2:G$100 &gt;= G4887)),
    (--(H$2:H$100 &lt;= H4887)),
    (--(I$2:I$100 &gt;= I4887)),
    -- (
        (C$2:C$100 &gt; C4887) +
        (G$2:G$100 &gt; G4887) +
        (H$2:H$100 &lt; H4887) +
        (I$2:I$100 &gt; I4887)
    )
)</f>
        <v>0</v>
      </c>
      <c r="L4887">
        <f>(I4887/10)/(H4887/122)</f>
        <v>0.81333333333333335</v>
      </c>
      <c r="M4887">
        <f>L4887/MAX($L$2:$L$6948)</f>
        <v>6.6666666666666666E-2</v>
      </c>
      <c r="N4887">
        <f>D4887*M4887*M4887</f>
        <v>2.7519663871487075E-5</v>
      </c>
      <c r="O4887">
        <f>D4887*G4887</f>
        <v>1.0584523206614798E-2</v>
      </c>
      <c r="P4887">
        <f>I4887/H4887</f>
        <v>6.6666666666666666E-2</v>
      </c>
      <c r="Q4887">
        <f>D4887*P4887*P4887</f>
        <v>2.7519663871487075E-5</v>
      </c>
      <c r="R4887">
        <f t="shared" si="76"/>
        <v>56</v>
      </c>
    </row>
    <row r="4888" spans="1:18" x14ac:dyDescent="0.3">
      <c r="A4888" t="s">
        <v>3598</v>
      </c>
      <c r="B4888" t="s">
        <v>3599</v>
      </c>
      <c r="C4888">
        <v>1.444501916289692E-2</v>
      </c>
      <c r="D4888">
        <v>3.61125479072423E-3</v>
      </c>
      <c r="E4888">
        <v>8</v>
      </c>
      <c r="F4888">
        <v>2</v>
      </c>
      <c r="G4888">
        <v>1.970133963894978</v>
      </c>
      <c r="H4888">
        <v>46</v>
      </c>
      <c r="I4888">
        <v>4</v>
      </c>
      <c r="J4888" cm="1">
        <f t="array" ref="J4888">SUMPRODUCT(--ISNUMBER(SEARCH(A4888, QA_Seed_Keywords!B$2:B$45)))</f>
        <v>0</v>
      </c>
      <c r="K4888" cm="1">
        <f t="array" ref="K4888">SUMPRODUCT(
    (--(C$2:C$100 &gt;= C4888)),
    (--(G$2:G$100 &gt;= G4888)),
    (--(H$2:H$100 &lt;= H4888)),
    (--(I$2:I$100 &gt;= I4888)),
    -- (
        (C$2:C$100 &gt; C4888) +
        (G$2:G$100 &gt; G4888) +
        (H$2:H$100 &lt; H4888) +
        (I$2:I$100 &gt; I4888)
    )
)</f>
        <v>0</v>
      </c>
      <c r="L4888">
        <f>(I4888/10)/(H4888/122)</f>
        <v>1.0608695652173914</v>
      </c>
      <c r="M4888">
        <f>L4888/MAX($L$2:$L$6948)</f>
        <v>8.6956521739130446E-2</v>
      </c>
      <c r="N4888">
        <f>D4888*M4888*M4888</f>
        <v>2.7306274410013087E-5</v>
      </c>
      <c r="O4888">
        <f>D4888*G4888</f>
        <v>7.1146557154842562E-3</v>
      </c>
      <c r="P4888">
        <f>I4888/H4888</f>
        <v>8.6956521739130432E-2</v>
      </c>
      <c r="Q4888">
        <f>D4888*P4888*P4888</f>
        <v>2.730627441001308E-5</v>
      </c>
      <c r="R4888">
        <f t="shared" si="76"/>
        <v>42</v>
      </c>
    </row>
    <row r="4889" spans="1:18" x14ac:dyDescent="0.3">
      <c r="A4889" t="s">
        <v>2517</v>
      </c>
      <c r="B4889" t="s">
        <v>2518</v>
      </c>
      <c r="C4889">
        <v>2.2464971562952591E-2</v>
      </c>
      <c r="D4889">
        <v>5.6162428907381469E-3</v>
      </c>
      <c r="E4889">
        <v>8</v>
      </c>
      <c r="F4889">
        <v>2</v>
      </c>
      <c r="G4889">
        <v>1.725937003382936</v>
      </c>
      <c r="H4889">
        <v>59</v>
      </c>
      <c r="I4889">
        <v>4</v>
      </c>
      <c r="J4889" cm="1">
        <f t="array" ref="J4889">SUMPRODUCT(--ISNUMBER(SEARCH(A4889, QA_Seed_Keywords!B$2:B$45)))</f>
        <v>0</v>
      </c>
      <c r="K4889" cm="1">
        <f t="array" ref="K4889">SUMPRODUCT(
    (--(C$2:C$100 &gt;= C4889)),
    (--(G$2:G$100 &gt;= G4889)),
    (--(H$2:H$100 &lt;= H4889)),
    (--(I$2:I$100 &gt;= I4889)),
    -- (
        (C$2:C$100 &gt; C4889) +
        (G$2:G$100 &gt; G4889) +
        (H$2:H$100 &lt; H4889) +
        (I$2:I$100 &gt; I4889)
    )
)</f>
        <v>0</v>
      </c>
      <c r="L4889">
        <f>(I4889/10)/(H4889/122)</f>
        <v>0.82711864406779667</v>
      </c>
      <c r="M4889">
        <f>L4889/MAX($L$2:$L$6948)</f>
        <v>6.7796610169491539E-2</v>
      </c>
      <c r="N4889">
        <f>D4889*M4889*M4889</f>
        <v>2.5814388466478136E-5</v>
      </c>
      <c r="O4889">
        <f>D4889*G4889</f>
        <v>9.6932814251113157E-3</v>
      </c>
      <c r="P4889">
        <f>I4889/H4889</f>
        <v>6.7796610169491525E-2</v>
      </c>
      <c r="Q4889">
        <f>D4889*P4889*P4889</f>
        <v>2.5814388466478126E-5</v>
      </c>
      <c r="R4889">
        <f t="shared" si="76"/>
        <v>55</v>
      </c>
    </row>
    <row r="4890" spans="1:18" x14ac:dyDescent="0.3">
      <c r="A4890" t="s">
        <v>2344</v>
      </c>
      <c r="B4890" t="s">
        <v>2345</v>
      </c>
      <c r="C4890">
        <v>2.4319680646621711E-2</v>
      </c>
      <c r="D4890">
        <v>6.0799201616554286E-3</v>
      </c>
      <c r="E4890">
        <v>9</v>
      </c>
      <c r="F4890">
        <v>2.25</v>
      </c>
      <c r="G4890">
        <v>1.677146839213504</v>
      </c>
      <c r="H4890">
        <v>62</v>
      </c>
      <c r="I4890">
        <v>4</v>
      </c>
      <c r="J4890" cm="1">
        <f t="array" ref="J4890">SUMPRODUCT(--ISNUMBER(SEARCH(A4890, QA_Seed_Keywords!B$2:B$45)))</f>
        <v>0</v>
      </c>
      <c r="K4890" cm="1">
        <f t="array" ref="K4890">SUMPRODUCT(
    (--(C$2:C$100 &gt;= C4890)),
    (--(G$2:G$100 &gt;= G4890)),
    (--(H$2:H$100 &lt;= H4890)),
    (--(I$2:I$100 &gt;= I4890)),
    -- (
        (C$2:C$100 &gt; C4890) +
        (G$2:G$100 &gt; G4890) +
        (H$2:H$100 &lt; H4890) +
        (I$2:I$100 &gt; I4890)
    )
)</f>
        <v>0</v>
      </c>
      <c r="L4890">
        <f>(I4890/10)/(H4890/122)</f>
        <v>0.7870967741935484</v>
      </c>
      <c r="M4890">
        <f>L4890/MAX($L$2:$L$6948)</f>
        <v>6.4516129032258063E-2</v>
      </c>
      <c r="N4890">
        <f>D4890*M4890*M4890</f>
        <v>2.5306639590657351E-5</v>
      </c>
      <c r="O4890">
        <f>D4890*G4890</f>
        <v>1.0196918881790858E-2</v>
      </c>
      <c r="P4890">
        <f>I4890/H4890</f>
        <v>6.4516129032258063E-2</v>
      </c>
      <c r="Q4890">
        <f>D4890*P4890*P4890</f>
        <v>2.5306639590657351E-5</v>
      </c>
      <c r="R4890">
        <f t="shared" si="76"/>
        <v>58</v>
      </c>
    </row>
    <row r="4891" spans="1:18" x14ac:dyDescent="0.3">
      <c r="A4891" t="s">
        <v>3831</v>
      </c>
      <c r="B4891" t="s">
        <v>3832</v>
      </c>
      <c r="C4891">
        <v>1.3641175490286079E-2</v>
      </c>
      <c r="D4891">
        <v>3.410293872571519E-3</v>
      </c>
      <c r="E4891">
        <v>5</v>
      </c>
      <c r="F4891">
        <v>1.25</v>
      </c>
      <c r="G4891">
        <v>1.9490805546971459</v>
      </c>
      <c r="H4891">
        <v>47</v>
      </c>
      <c r="I4891">
        <v>4</v>
      </c>
      <c r="J4891" cm="1">
        <f t="array" ref="J4891">SUMPRODUCT(--ISNUMBER(SEARCH(A4891, QA_Seed_Keywords!B$2:B$45)))</f>
        <v>0</v>
      </c>
      <c r="K4891" cm="1">
        <f t="array" ref="K4891">SUMPRODUCT(
    (--(C$2:C$100 &gt;= C4891)),
    (--(G$2:G$100 &gt;= G4891)),
    (--(H$2:H$100 &lt;= H4891)),
    (--(I$2:I$100 &gt;= I4891)),
    -- (
        (C$2:C$100 &gt; C4891) +
        (G$2:G$100 &gt; G4891) +
        (H$2:H$100 &lt; H4891) +
        (I$2:I$100 &gt; I4891)
    )
)</f>
        <v>0</v>
      </c>
      <c r="L4891">
        <f>(I4891/10)/(H4891/122)</f>
        <v>1.0382978723404257</v>
      </c>
      <c r="M4891">
        <f>L4891/MAX($L$2:$L$6948)</f>
        <v>8.5106382978723416E-2</v>
      </c>
      <c r="N4891">
        <f>D4891*M4891*M4891</f>
        <v>2.4701087352260898E-5</v>
      </c>
      <c r="O4891">
        <f>D4891*G4891</f>
        <v>6.6469374728319744E-3</v>
      </c>
      <c r="P4891">
        <f>I4891/H4891</f>
        <v>8.5106382978723402E-2</v>
      </c>
      <c r="Q4891">
        <f>D4891*P4891*P4891</f>
        <v>2.4701087352260888E-5</v>
      </c>
      <c r="R4891">
        <f t="shared" si="76"/>
        <v>43</v>
      </c>
    </row>
    <row r="4892" spans="1:18" x14ac:dyDescent="0.3">
      <c r="A4892" t="s">
        <v>4158</v>
      </c>
      <c r="B4892" t="s">
        <v>4159</v>
      </c>
      <c r="C4892">
        <v>1.180545460084899E-2</v>
      </c>
      <c r="D4892">
        <v>2.951363650212248E-3</v>
      </c>
      <c r="E4892">
        <v>4</v>
      </c>
      <c r="F4892">
        <v>1</v>
      </c>
      <c r="G4892">
        <v>2.013619075834717</v>
      </c>
      <c r="H4892">
        <v>44</v>
      </c>
      <c r="I4892">
        <v>4</v>
      </c>
      <c r="J4892" cm="1">
        <f t="array" ref="J4892">SUMPRODUCT(--ISNUMBER(SEARCH(A4892, QA_Seed_Keywords!B$2:B$45)))</f>
        <v>0</v>
      </c>
      <c r="K4892" cm="1">
        <f t="array" ref="K4892">SUMPRODUCT(
    (--(C$2:C$100 &gt;= C4892)),
    (--(G$2:G$100 &gt;= G4892)),
    (--(H$2:H$100 &lt;= H4892)),
    (--(I$2:I$100 &gt;= I4892)),
    -- (
        (C$2:C$100 &gt; C4892) +
        (G$2:G$100 &gt; G4892) +
        (H$2:H$100 &lt; H4892) +
        (I$2:I$100 &gt; I4892)
    )
)</f>
        <v>0</v>
      </c>
      <c r="L4892">
        <f>(I4892/10)/(H4892/122)</f>
        <v>1.1090909090909091</v>
      </c>
      <c r="M4892">
        <f>L4892/MAX($L$2:$L$6948)</f>
        <v>9.0909090909090912E-2</v>
      </c>
      <c r="N4892">
        <f>D4892*M4892*M4892</f>
        <v>2.4391435125721059E-5</v>
      </c>
      <c r="O4892">
        <f>D4892*G4892</f>
        <v>5.9429221457925636E-3</v>
      </c>
      <c r="P4892">
        <f>I4892/H4892</f>
        <v>9.0909090909090912E-2</v>
      </c>
      <c r="Q4892">
        <f>D4892*P4892*P4892</f>
        <v>2.4391435125721059E-5</v>
      </c>
      <c r="R4892">
        <f t="shared" si="76"/>
        <v>40</v>
      </c>
    </row>
    <row r="4893" spans="1:18" x14ac:dyDescent="0.3">
      <c r="A4893" t="s">
        <v>2834</v>
      </c>
      <c r="B4893" t="s">
        <v>2835</v>
      </c>
      <c r="C4893">
        <v>1.9036026781572749E-2</v>
      </c>
      <c r="D4893">
        <v>4.7590066953931863E-3</v>
      </c>
      <c r="E4893">
        <v>9</v>
      </c>
      <c r="F4893">
        <v>2.25</v>
      </c>
      <c r="G4893">
        <v>1.777230297770487</v>
      </c>
      <c r="H4893">
        <v>56</v>
      </c>
      <c r="I4893">
        <v>4</v>
      </c>
      <c r="J4893" cm="1">
        <f t="array" ref="J4893">SUMPRODUCT(--ISNUMBER(SEARCH(A4893, QA_Seed_Keywords!B$2:B$45)))</f>
        <v>0</v>
      </c>
      <c r="K4893" cm="1">
        <f t="array" ref="K4893">SUMPRODUCT(
    (--(C$2:C$100 &gt;= C4893)),
    (--(G$2:G$100 &gt;= G4893)),
    (--(H$2:H$100 &lt;= H4893)),
    (--(I$2:I$100 &gt;= I4893)),
    -- (
        (C$2:C$100 &gt; C4893) +
        (G$2:G$100 &gt; G4893) +
        (H$2:H$100 &lt; H4893) +
        (I$2:I$100 &gt; I4893)
    )
)</f>
        <v>0</v>
      </c>
      <c r="L4893">
        <f>(I4893/10)/(H4893/122)</f>
        <v>0.87142857142857144</v>
      </c>
      <c r="M4893">
        <f>L4893/MAX($L$2:$L$6948)</f>
        <v>7.1428571428571438E-2</v>
      </c>
      <c r="N4893">
        <f>D4893*M4893*M4893</f>
        <v>2.4280646405067285E-5</v>
      </c>
      <c r="O4893">
        <f>D4893*G4893</f>
        <v>8.4578508863453732E-3</v>
      </c>
      <c r="P4893">
        <f>I4893/H4893</f>
        <v>7.1428571428571425E-2</v>
      </c>
      <c r="Q4893">
        <f>D4893*P4893*P4893</f>
        <v>2.4280646405067275E-5</v>
      </c>
      <c r="R4893">
        <f t="shared" si="76"/>
        <v>52</v>
      </c>
    </row>
    <row r="4894" spans="1:18" x14ac:dyDescent="0.3">
      <c r="A4894" t="s">
        <v>2062</v>
      </c>
      <c r="B4894" t="s">
        <v>2062</v>
      </c>
      <c r="C4894">
        <v>2.8865478486239621E-2</v>
      </c>
      <c r="D4894">
        <v>7.2163696215599036E-3</v>
      </c>
      <c r="E4894">
        <v>12</v>
      </c>
      <c r="F4894">
        <v>3</v>
      </c>
      <c r="G4894">
        <v>1.5717863235556779</v>
      </c>
      <c r="H4894">
        <v>69</v>
      </c>
      <c r="I4894">
        <v>4</v>
      </c>
      <c r="J4894" cm="1">
        <f t="array" ref="J4894">SUMPRODUCT(--ISNUMBER(SEARCH(A4894, QA_Seed_Keywords!B$2:B$45)))</f>
        <v>0</v>
      </c>
      <c r="K4894" cm="1">
        <f t="array" ref="K4894">SUMPRODUCT(
    (--(C$2:C$100 &gt;= C4894)),
    (--(G$2:G$100 &gt;= G4894)),
    (--(H$2:H$100 &lt;= H4894)),
    (--(I$2:I$100 &gt;= I4894)),
    -- (
        (C$2:C$100 &gt; C4894) +
        (G$2:G$100 &gt; G4894) +
        (H$2:H$100 &lt; H4894) +
        (I$2:I$100 &gt; I4894)
    )
)</f>
        <v>0</v>
      </c>
      <c r="L4894">
        <f>(I4894/10)/(H4894/122)</f>
        <v>0.7072463768115943</v>
      </c>
      <c r="M4894">
        <f>L4894/MAX($L$2:$L$6948)</f>
        <v>5.7971014492753638E-2</v>
      </c>
      <c r="N4894">
        <f>D4894*M4894*M4894</f>
        <v>2.4251609734290803E-5</v>
      </c>
      <c r="O4894">
        <f>D4894*G4894</f>
        <v>1.1342591076890519E-2</v>
      </c>
      <c r="P4894">
        <f>I4894/H4894</f>
        <v>5.7971014492753624E-2</v>
      </c>
      <c r="Q4894">
        <f>D4894*P4894*P4894</f>
        <v>2.425160973429079E-5</v>
      </c>
      <c r="R4894">
        <f t="shared" si="76"/>
        <v>65</v>
      </c>
    </row>
    <row r="4895" spans="1:18" x14ac:dyDescent="0.3">
      <c r="A4895" t="s">
        <v>3815</v>
      </c>
      <c r="B4895" t="s">
        <v>3815</v>
      </c>
      <c r="C4895">
        <v>1.3821055045499259E-2</v>
      </c>
      <c r="D4895">
        <v>3.4552637613748148E-3</v>
      </c>
      <c r="E4895">
        <v>4</v>
      </c>
      <c r="F4895">
        <v>1</v>
      </c>
      <c r="G4895">
        <v>1.9284612674944099</v>
      </c>
      <c r="H4895">
        <v>48</v>
      </c>
      <c r="I4895">
        <v>4</v>
      </c>
      <c r="J4895" cm="1">
        <f t="array" ref="J4895">SUMPRODUCT(--ISNUMBER(SEARCH(A4895, QA_Seed_Keywords!B$2:B$45)))</f>
        <v>0</v>
      </c>
      <c r="K4895" cm="1">
        <f t="array" ref="K4895">SUMPRODUCT(
    (--(C$2:C$100 &gt;= C4895)),
    (--(G$2:G$100 &gt;= G4895)),
    (--(H$2:H$100 &lt;= H4895)),
    (--(I$2:I$100 &gt;= I4895)),
    -- (
        (C$2:C$100 &gt; C4895) +
        (G$2:G$100 &gt; G4895) +
        (H$2:H$100 &lt; H4895) +
        (I$2:I$100 &gt; I4895)
    )
)</f>
        <v>0</v>
      </c>
      <c r="L4895">
        <f>(I4895/10)/(H4895/122)</f>
        <v>1.0166666666666668</v>
      </c>
      <c r="M4895">
        <f>L4895/MAX($L$2:$L$6948)</f>
        <v>8.3333333333333356E-2</v>
      </c>
      <c r="N4895">
        <f>D4895*M4895*M4895</f>
        <v>2.399488723176956E-5</v>
      </c>
      <c r="O4895">
        <f>D4895*G4895</f>
        <v>6.6633423327883776E-3</v>
      </c>
      <c r="P4895">
        <f>I4895/H4895</f>
        <v>8.3333333333333329E-2</v>
      </c>
      <c r="Q4895">
        <f>D4895*P4895*P4895</f>
        <v>2.3994887231769543E-5</v>
      </c>
      <c r="R4895">
        <f t="shared" si="76"/>
        <v>44</v>
      </c>
    </row>
    <row r="4896" spans="1:18" x14ac:dyDescent="0.3">
      <c r="A4896" t="s">
        <v>4390</v>
      </c>
      <c r="B4896" t="s">
        <v>4391</v>
      </c>
      <c r="C4896">
        <v>1.0541624304001081E-2</v>
      </c>
      <c r="D4896">
        <v>2.6354060760002702E-3</v>
      </c>
      <c r="E4896">
        <v>4</v>
      </c>
      <c r="F4896">
        <v>1</v>
      </c>
      <c r="G4896">
        <v>2.0590814499114738</v>
      </c>
      <c r="H4896">
        <v>42</v>
      </c>
      <c r="I4896">
        <v>4</v>
      </c>
      <c r="J4896" cm="1">
        <f t="array" ref="J4896">SUMPRODUCT(--ISNUMBER(SEARCH(A4896, QA_Seed_Keywords!B$2:B$45)))</f>
        <v>0</v>
      </c>
      <c r="K4896" cm="1">
        <f t="array" ref="K4896">SUMPRODUCT(
    (--(C$2:C$100 &gt;= C4896)),
    (--(G$2:G$100 &gt;= G4896)),
    (--(H$2:H$100 &lt;= H4896)),
    (--(I$2:I$100 &gt;= I4896)),
    -- (
        (C$2:C$100 &gt; C4896) +
        (G$2:G$100 &gt; G4896) +
        (H$2:H$100 &lt; H4896) +
        (I$2:I$100 &gt; I4896)
    )
)</f>
        <v>0</v>
      </c>
      <c r="L4896">
        <f>(I4896/10)/(H4896/122)</f>
        <v>1.161904761904762</v>
      </c>
      <c r="M4896">
        <f>L4896/MAX($L$2:$L$6948)</f>
        <v>9.5238095238095247E-2</v>
      </c>
      <c r="N4896">
        <f>D4896*M4896*M4896</f>
        <v>2.3903909986397014E-5</v>
      </c>
      <c r="O4896">
        <f>D4896*G4896</f>
        <v>5.4265157640761442E-3</v>
      </c>
      <c r="P4896">
        <f>I4896/H4896</f>
        <v>9.5238095238095233E-2</v>
      </c>
      <c r="Q4896">
        <f>D4896*P4896*P4896</f>
        <v>2.3903909986397004E-5</v>
      </c>
      <c r="R4896">
        <f t="shared" si="76"/>
        <v>38</v>
      </c>
    </row>
    <row r="4897" spans="1:18" x14ac:dyDescent="0.3">
      <c r="A4897" t="s">
        <v>3152</v>
      </c>
      <c r="B4897" t="s">
        <v>3153</v>
      </c>
      <c r="C4897">
        <v>1.6995226169806449E-2</v>
      </c>
      <c r="D4897">
        <v>4.2488065424516122E-3</v>
      </c>
      <c r="E4897">
        <v>6</v>
      </c>
      <c r="F4897">
        <v>1.5</v>
      </c>
      <c r="G4897">
        <v>1.8129483803725659</v>
      </c>
      <c r="H4897">
        <v>54</v>
      </c>
      <c r="I4897">
        <v>4</v>
      </c>
      <c r="J4897" cm="1">
        <f t="array" ref="J4897">SUMPRODUCT(--ISNUMBER(SEARCH(A4897, QA_Seed_Keywords!B$2:B$45)))</f>
        <v>0</v>
      </c>
      <c r="K4897" cm="1">
        <f t="array" ref="K4897">SUMPRODUCT(
    (--(C$2:C$100 &gt;= C4897)),
    (--(G$2:G$100 &gt;= G4897)),
    (--(H$2:H$100 &lt;= H4897)),
    (--(I$2:I$100 &gt;= I4897)),
    -- (
        (C$2:C$100 &gt; C4897) +
        (G$2:G$100 &gt; G4897) +
        (H$2:H$100 &lt; H4897) +
        (I$2:I$100 &gt; I4897)
    )
)</f>
        <v>0</v>
      </c>
      <c r="L4897">
        <f>(I4897/10)/(H4897/122)</f>
        <v>0.90370370370370379</v>
      </c>
      <c r="M4897">
        <f>L4897/MAX($L$2:$L$6948)</f>
        <v>7.4074074074074084E-2</v>
      </c>
      <c r="N4897">
        <f>D4897*M4897*M4897</f>
        <v>2.3313067448294175E-5</v>
      </c>
      <c r="O4897">
        <f>D4897*G4897</f>
        <v>7.7028669396540118E-3</v>
      </c>
      <c r="P4897">
        <f>I4897/H4897</f>
        <v>7.407407407407407E-2</v>
      </c>
      <c r="Q4897">
        <f>D4897*P4897*P4897</f>
        <v>2.3313067448294164E-5</v>
      </c>
      <c r="R4897">
        <f t="shared" si="76"/>
        <v>50</v>
      </c>
    </row>
    <row r="4898" spans="1:18" x14ac:dyDescent="0.3">
      <c r="A4898" t="s">
        <v>3821</v>
      </c>
      <c r="B4898" t="s">
        <v>3822</v>
      </c>
      <c r="C4898">
        <v>1.3742141137162499E-2</v>
      </c>
      <c r="D4898">
        <v>3.4355352842906262E-3</v>
      </c>
      <c r="E4898">
        <v>6</v>
      </c>
      <c r="F4898">
        <v>1.5</v>
      </c>
      <c r="G4898">
        <v>1.9082585601768911</v>
      </c>
      <c r="H4898">
        <v>49</v>
      </c>
      <c r="I4898">
        <v>4</v>
      </c>
      <c r="J4898" cm="1">
        <f t="array" ref="J4898">SUMPRODUCT(--ISNUMBER(SEARCH(A4898, QA_Seed_Keywords!B$2:B$45)))</f>
        <v>0</v>
      </c>
      <c r="K4898" cm="1">
        <f t="array" ref="K4898">SUMPRODUCT(
    (--(C$2:C$100 &gt;= C4898)),
    (--(G$2:G$100 &gt;= G4898)),
    (--(H$2:H$100 &lt;= H4898)),
    (--(I$2:I$100 &gt;= I4898)),
    -- (
        (C$2:C$100 &gt; C4898) +
        (G$2:G$100 &gt; G4898) +
        (H$2:H$100 &lt; H4898) +
        (I$2:I$100 &gt; I4898)
    )
)</f>
        <v>0</v>
      </c>
      <c r="L4898">
        <f>(I4898/10)/(H4898/122)</f>
        <v>0.99591836734693884</v>
      </c>
      <c r="M4898">
        <f>L4898/MAX($L$2:$L$6948)</f>
        <v>8.1632653061224497E-2</v>
      </c>
      <c r="N4898">
        <f>D4898*M4898*M4898</f>
        <v>2.2894029383027917E-5</v>
      </c>
      <c r="O4898">
        <f>D4898*G4898</f>
        <v>6.5558896150373367E-3</v>
      </c>
      <c r="P4898">
        <f>I4898/H4898</f>
        <v>8.1632653061224483E-2</v>
      </c>
      <c r="Q4898">
        <f>D4898*P4898*P4898</f>
        <v>2.289402938302791E-5</v>
      </c>
      <c r="R4898">
        <f t="shared" si="76"/>
        <v>45</v>
      </c>
    </row>
    <row r="4899" spans="1:18" x14ac:dyDescent="0.3">
      <c r="A4899" t="s">
        <v>3135</v>
      </c>
      <c r="B4899" t="s">
        <v>3136</v>
      </c>
      <c r="C4899">
        <v>1.706558504429849E-2</v>
      </c>
      <c r="D4899">
        <v>4.2663962610746224E-3</v>
      </c>
      <c r="E4899">
        <v>7</v>
      </c>
      <c r="F4899">
        <v>1.75</v>
      </c>
      <c r="G4899">
        <v>1.7949298748698881</v>
      </c>
      <c r="H4899">
        <v>55</v>
      </c>
      <c r="I4899">
        <v>4</v>
      </c>
      <c r="J4899" cm="1">
        <f t="array" ref="J4899">SUMPRODUCT(--ISNUMBER(SEARCH(A4899, QA_Seed_Keywords!B$2:B$45)))</f>
        <v>0</v>
      </c>
      <c r="K4899" cm="1">
        <f t="array" ref="K4899">SUMPRODUCT(
    (--(C$2:C$100 &gt;= C4899)),
    (--(G$2:G$100 &gt;= G4899)),
    (--(H$2:H$100 &lt;= H4899)),
    (--(I$2:I$100 &gt;= I4899)),
    -- (
        (C$2:C$100 &gt; C4899) +
        (G$2:G$100 &gt; G4899) +
        (H$2:H$100 &lt; H4899) +
        (I$2:I$100 &gt; I4899)
    )
)</f>
        <v>0</v>
      </c>
      <c r="L4899">
        <f>(I4899/10)/(H4899/122)</f>
        <v>0.88727272727272732</v>
      </c>
      <c r="M4899">
        <f>L4899/MAX($L$2:$L$6948)</f>
        <v>7.2727272727272738E-2</v>
      </c>
      <c r="N4899">
        <f>D4899*M4899*M4899</f>
        <v>2.2566062868493879E-5</v>
      </c>
      <c r="O4899">
        <f>D4899*G4899</f>
        <v>7.6578821070360306E-3</v>
      </c>
      <c r="P4899">
        <f>I4899/H4899</f>
        <v>7.2727272727272724E-2</v>
      </c>
      <c r="Q4899">
        <f>D4899*P4899*P4899</f>
        <v>2.2566062868493869E-5</v>
      </c>
      <c r="R4899">
        <f t="shared" si="76"/>
        <v>51</v>
      </c>
    </row>
    <row r="4900" spans="1:18" x14ac:dyDescent="0.3">
      <c r="A4900" t="s">
        <v>3141</v>
      </c>
      <c r="B4900" t="s">
        <v>3142</v>
      </c>
      <c r="C4900">
        <v>1.704544979976353E-2</v>
      </c>
      <c r="D4900">
        <v>4.2613624499408826E-3</v>
      </c>
      <c r="E4900">
        <v>7</v>
      </c>
      <c r="F4900">
        <v>1.75</v>
      </c>
      <c r="G4900">
        <v>1.7949298748698881</v>
      </c>
      <c r="H4900">
        <v>55</v>
      </c>
      <c r="I4900">
        <v>4</v>
      </c>
      <c r="J4900" cm="1">
        <f t="array" ref="J4900">SUMPRODUCT(--ISNUMBER(SEARCH(A4900, QA_Seed_Keywords!B$2:B$45)))</f>
        <v>0</v>
      </c>
      <c r="K4900" cm="1">
        <f t="array" ref="K4900">SUMPRODUCT(
    (--(C$2:C$100 &gt;= C4900)),
    (--(G$2:G$100 &gt;= G4900)),
    (--(H$2:H$100 &lt;= H4900)),
    (--(I$2:I$100 &gt;= I4900)),
    -- (
        (C$2:C$100 &gt; C4900) +
        (G$2:G$100 &gt; G4900) +
        (H$2:H$100 &lt; H4900) +
        (I$2:I$100 &gt; I4900)
    )
)</f>
        <v>0</v>
      </c>
      <c r="L4900">
        <f>(I4900/10)/(H4900/122)</f>
        <v>0.88727272727272732</v>
      </c>
      <c r="M4900">
        <f>L4900/MAX($L$2:$L$6948)</f>
        <v>7.2727272727272738E-2</v>
      </c>
      <c r="N4900">
        <f>D4900*M4900*M4900</f>
        <v>2.2539437751753437E-5</v>
      </c>
      <c r="O4900">
        <f>D4900*G4900</f>
        <v>7.6488467690476285E-3</v>
      </c>
      <c r="P4900">
        <f>I4900/H4900</f>
        <v>7.2727272727272724E-2</v>
      </c>
      <c r="Q4900">
        <f>D4900*P4900*P4900</f>
        <v>2.2539437751753427E-5</v>
      </c>
      <c r="R4900">
        <f t="shared" si="76"/>
        <v>51</v>
      </c>
    </row>
    <row r="4901" spans="1:18" x14ac:dyDescent="0.3">
      <c r="A4901" t="s">
        <v>2770</v>
      </c>
      <c r="B4901" t="s">
        <v>2771</v>
      </c>
      <c r="C4901">
        <v>1.9825581362210281E-2</v>
      </c>
      <c r="D4901">
        <v>4.9563953405525702E-3</v>
      </c>
      <c r="E4901">
        <v>8</v>
      </c>
      <c r="F4901">
        <v>2</v>
      </c>
      <c r="G4901">
        <v>1.7094077014317259</v>
      </c>
      <c r="H4901">
        <v>60</v>
      </c>
      <c r="I4901">
        <v>4</v>
      </c>
      <c r="J4901" cm="1">
        <f t="array" ref="J4901">SUMPRODUCT(--ISNUMBER(SEARCH(A4901, QA_Seed_Keywords!B$2:B$45)))</f>
        <v>0</v>
      </c>
      <c r="K4901" cm="1">
        <f t="array" ref="K4901">SUMPRODUCT(
    (--(C$2:C$100 &gt;= C4901)),
    (--(G$2:G$100 &gt;= G4901)),
    (--(H$2:H$100 &lt;= H4901)),
    (--(I$2:I$100 &gt;= I4901)),
    -- (
        (C$2:C$100 &gt; C4901) +
        (G$2:G$100 &gt; G4901) +
        (H$2:H$100 &lt; H4901) +
        (I$2:I$100 &gt; I4901)
    )
)</f>
        <v>0</v>
      </c>
      <c r="L4901">
        <f>(I4901/10)/(H4901/122)</f>
        <v>0.81333333333333335</v>
      </c>
      <c r="M4901">
        <f>L4901/MAX($L$2:$L$6948)</f>
        <v>6.6666666666666666E-2</v>
      </c>
      <c r="N4901">
        <f>D4901*M4901*M4901</f>
        <v>2.20284237357892E-5</v>
      </c>
      <c r="O4901">
        <f>D4901*G4901</f>
        <v>8.4725003664808864E-3</v>
      </c>
      <c r="P4901">
        <f>I4901/H4901</f>
        <v>6.6666666666666666E-2</v>
      </c>
      <c r="Q4901">
        <f>D4901*P4901*P4901</f>
        <v>2.20284237357892E-5</v>
      </c>
      <c r="R4901">
        <f t="shared" si="76"/>
        <v>56</v>
      </c>
    </row>
    <row r="4902" spans="1:18" x14ac:dyDescent="0.3">
      <c r="A4902" t="s">
        <v>3160</v>
      </c>
      <c r="B4902" t="s">
        <v>3161</v>
      </c>
      <c r="C4902">
        <v>1.6833237474541761E-2</v>
      </c>
      <c r="D4902">
        <v>4.2083093686354411E-3</v>
      </c>
      <c r="E4902">
        <v>10</v>
      </c>
      <c r="F4902">
        <v>2.5</v>
      </c>
      <c r="G4902">
        <v>1.7427441216993169</v>
      </c>
      <c r="H4902">
        <v>58</v>
      </c>
      <c r="I4902">
        <v>4</v>
      </c>
      <c r="J4902" cm="1">
        <f t="array" ref="J4902">SUMPRODUCT(--ISNUMBER(SEARCH(A4902, QA_Seed_Keywords!B$2:B$45)))</f>
        <v>0</v>
      </c>
      <c r="K4902" cm="1">
        <f t="array" ref="K4902">SUMPRODUCT(
    (--(C$2:C$100 &gt;= C4902)),
    (--(G$2:G$100 &gt;= G4902)),
    (--(H$2:H$100 &lt;= H4902)),
    (--(I$2:I$100 &gt;= I4902)),
    -- (
        (C$2:C$100 &gt; C4902) +
        (G$2:G$100 &gt; G4902) +
        (H$2:H$100 &lt; H4902) +
        (I$2:I$100 &gt; I4902)
    )
)</f>
        <v>0</v>
      </c>
      <c r="L4902">
        <f>(I4902/10)/(H4902/122)</f>
        <v>0.84137931034482771</v>
      </c>
      <c r="M4902">
        <f>L4902/MAX($L$2:$L$6948)</f>
        <v>6.8965517241379323E-2</v>
      </c>
      <c r="N4902">
        <f>D4902*M4902*M4902</f>
        <v>2.0015740159978325E-5</v>
      </c>
      <c r="O4902">
        <f>D4902*G4902</f>
        <v>7.334006414481579E-3</v>
      </c>
      <c r="P4902">
        <f>I4902/H4902</f>
        <v>6.8965517241379309E-2</v>
      </c>
      <c r="Q4902">
        <f>D4902*P4902*P4902</f>
        <v>2.0015740159978315E-5</v>
      </c>
      <c r="R4902">
        <f t="shared" si="76"/>
        <v>54</v>
      </c>
    </row>
    <row r="4903" spans="1:18" x14ac:dyDescent="0.3">
      <c r="A4903" t="s">
        <v>3307</v>
      </c>
      <c r="B4903" t="s">
        <v>3308</v>
      </c>
      <c r="C4903">
        <v>1.59149660130561E-2</v>
      </c>
      <c r="D4903">
        <v>3.9787415032640251E-3</v>
      </c>
      <c r="E4903">
        <v>7</v>
      </c>
      <c r="F4903">
        <v>1.75</v>
      </c>
      <c r="G4903">
        <v>1.725937003382936</v>
      </c>
      <c r="H4903">
        <v>59</v>
      </c>
      <c r="I4903">
        <v>4</v>
      </c>
      <c r="J4903" cm="1">
        <f t="array" ref="J4903">SUMPRODUCT(--ISNUMBER(SEARCH(A4903, QA_Seed_Keywords!B$2:B$45)))</f>
        <v>1</v>
      </c>
      <c r="K4903" cm="1">
        <f t="array" ref="K4903">SUMPRODUCT(
    (--(C$2:C$100 &gt;= C4903)),
    (--(G$2:G$100 &gt;= G4903)),
    (--(H$2:H$100 &lt;= H4903)),
    (--(I$2:I$100 &gt;= I4903)),
    -- (
        (C$2:C$100 &gt; C4903) +
        (G$2:G$100 &gt; G4903) +
        (H$2:H$100 &lt; H4903) +
        (I$2:I$100 &gt; I4903)
    )
)</f>
        <v>0</v>
      </c>
      <c r="L4903">
        <f>(I4903/10)/(H4903/122)</f>
        <v>0.82711864406779667</v>
      </c>
      <c r="M4903">
        <f>L4903/MAX($L$2:$L$6948)</f>
        <v>6.7796610169491539E-2</v>
      </c>
      <c r="N4903">
        <f>D4903*M4903*M4903</f>
        <v>1.8287809265218161E-5</v>
      </c>
      <c r="O4903">
        <f>D4903*G4903</f>
        <v>6.8670571873788297E-3</v>
      </c>
      <c r="P4903">
        <f>I4903/H4903</f>
        <v>6.7796610169491525E-2</v>
      </c>
      <c r="Q4903">
        <f>D4903*P4903*P4903</f>
        <v>1.8287809265218155E-5</v>
      </c>
      <c r="R4903">
        <f t="shared" si="76"/>
        <v>55</v>
      </c>
    </row>
    <row r="4904" spans="1:18" x14ac:dyDescent="0.3">
      <c r="A4904" t="s">
        <v>3550</v>
      </c>
      <c r="B4904" t="s">
        <v>3551</v>
      </c>
      <c r="C4904">
        <v>1.4857381658734859E-2</v>
      </c>
      <c r="D4904">
        <v>3.7143454146837149E-3</v>
      </c>
      <c r="E4904">
        <v>8</v>
      </c>
      <c r="F4904">
        <v>2</v>
      </c>
      <c r="G4904">
        <v>1.7427441216993169</v>
      </c>
      <c r="H4904">
        <v>58</v>
      </c>
      <c r="I4904">
        <v>4</v>
      </c>
      <c r="J4904" cm="1">
        <f t="array" ref="J4904">SUMPRODUCT(--ISNUMBER(SEARCH(A4904, QA_Seed_Keywords!B$2:B$45)))</f>
        <v>0</v>
      </c>
      <c r="K4904" cm="1">
        <f t="array" ref="K4904">SUMPRODUCT(
    (--(C$2:C$100 &gt;= C4904)),
    (--(G$2:G$100 &gt;= G4904)),
    (--(H$2:H$100 &lt;= H4904)),
    (--(I$2:I$100 &gt;= I4904)),
    -- (
        (C$2:C$100 &gt; C4904) +
        (G$2:G$100 &gt; G4904) +
        (H$2:H$100 &lt; H4904) +
        (I$2:I$100 &gt; I4904)
    )
)</f>
        <v>0</v>
      </c>
      <c r="L4904">
        <f>(I4904/10)/(H4904/122)</f>
        <v>0.84137931034482771</v>
      </c>
      <c r="M4904">
        <f>L4904/MAX($L$2:$L$6948)</f>
        <v>6.8965517241379323E-2</v>
      </c>
      <c r="N4904">
        <f>D4904*M4904*M4904</f>
        <v>1.7666327774952278E-5</v>
      </c>
      <c r="O4904">
        <f>D4904*G4904</f>
        <v>6.4731536374008558E-3</v>
      </c>
      <c r="P4904">
        <f>I4904/H4904</f>
        <v>6.8965517241379309E-2</v>
      </c>
      <c r="Q4904">
        <f>D4904*P4904*P4904</f>
        <v>1.7666327774952271E-5</v>
      </c>
      <c r="R4904">
        <f t="shared" si="76"/>
        <v>54</v>
      </c>
    </row>
    <row r="4905" spans="1:18" x14ac:dyDescent="0.3">
      <c r="A4905" t="s">
        <v>3321</v>
      </c>
      <c r="B4905" t="s">
        <v>3322</v>
      </c>
      <c r="C4905">
        <v>1.574889946004656E-2</v>
      </c>
      <c r="D4905">
        <v>3.9372248650116409E-3</v>
      </c>
      <c r="E4905">
        <v>8</v>
      </c>
      <c r="F4905">
        <v>2</v>
      </c>
      <c r="G4905">
        <v>1.693147180559945</v>
      </c>
      <c r="H4905">
        <v>61</v>
      </c>
      <c r="I4905">
        <v>4</v>
      </c>
      <c r="J4905" cm="1">
        <f t="array" ref="J4905">SUMPRODUCT(--ISNUMBER(SEARCH(A4905, QA_Seed_Keywords!B$2:B$45)))</f>
        <v>0</v>
      </c>
      <c r="K4905" cm="1">
        <f t="array" ref="K4905">SUMPRODUCT(
    (--(C$2:C$100 &gt;= C4905)),
    (--(G$2:G$100 &gt;= G4905)),
    (--(H$2:H$100 &lt;= H4905)),
    (--(I$2:I$100 &gt;= I4905)),
    -- (
        (C$2:C$100 &gt; C4905) +
        (G$2:G$100 &gt; G4905) +
        (H$2:H$100 &lt; H4905) +
        (I$2:I$100 &gt; I4905)
    )
)</f>
        <v>0</v>
      </c>
      <c r="L4905">
        <f>(I4905/10)/(H4905/122)</f>
        <v>0.8</v>
      </c>
      <c r="M4905">
        <f>L4905/MAX($L$2:$L$6948)</f>
        <v>6.5573770491803282E-2</v>
      </c>
      <c r="N4905">
        <f>D4905*M4905*M4905</f>
        <v>1.692974948674718E-5</v>
      </c>
      <c r="O4905">
        <f>D4905*G4905</f>
        <v>6.66630117942497E-3</v>
      </c>
      <c r="P4905">
        <f>I4905/H4905</f>
        <v>6.5573770491803282E-2</v>
      </c>
      <c r="Q4905">
        <f>D4905*P4905*P4905</f>
        <v>1.692974948674718E-5</v>
      </c>
      <c r="R4905">
        <f t="shared" si="76"/>
        <v>57</v>
      </c>
    </row>
    <row r="4906" spans="1:18" x14ac:dyDescent="0.3">
      <c r="A4906" t="s">
        <v>4569</v>
      </c>
      <c r="B4906" t="s">
        <v>4570</v>
      </c>
      <c r="C4906">
        <v>9.6295840822459341E-3</v>
      </c>
      <c r="D4906">
        <v>2.407396020561484E-3</v>
      </c>
      <c r="E4906">
        <v>5</v>
      </c>
      <c r="F4906">
        <v>1.25</v>
      </c>
      <c r="G4906">
        <v>1.9082585601768911</v>
      </c>
      <c r="H4906">
        <v>49</v>
      </c>
      <c r="I4906">
        <v>4</v>
      </c>
      <c r="J4906" cm="1">
        <f t="array" ref="J4906">SUMPRODUCT(--ISNUMBER(SEARCH(A4906, QA_Seed_Keywords!B$2:B$45)))</f>
        <v>1</v>
      </c>
      <c r="K4906" cm="1">
        <f t="array" ref="K4906">SUMPRODUCT(
    (--(C$2:C$100 &gt;= C4906)),
    (--(G$2:G$100 &gt;= G4906)),
    (--(H$2:H$100 &lt;= H4906)),
    (--(I$2:I$100 &gt;= I4906)),
    -- (
        (C$2:C$100 &gt; C4906) +
        (G$2:G$100 &gt; G4906) +
        (H$2:H$100 &lt; H4906) +
        (I$2:I$100 &gt; I4906)
    )
)</f>
        <v>0</v>
      </c>
      <c r="L4906">
        <f>(I4906/10)/(H4906/122)</f>
        <v>0.99591836734693884</v>
      </c>
      <c r="M4906">
        <f>L4906/MAX($L$2:$L$6948)</f>
        <v>8.1632653061224497E-2</v>
      </c>
      <c r="N4906">
        <f>D4906*M4906*M4906</f>
        <v>1.6042622377752498E-5</v>
      </c>
      <c r="O4906">
        <f>D4906*G4906</f>
        <v>4.5939340639722347E-3</v>
      </c>
      <c r="P4906">
        <f>I4906/H4906</f>
        <v>8.1632653061224483E-2</v>
      </c>
      <c r="Q4906">
        <f>D4906*P4906*P4906</f>
        <v>1.6042622377752494E-5</v>
      </c>
      <c r="R4906">
        <f t="shared" si="76"/>
        <v>45</v>
      </c>
    </row>
    <row r="4907" spans="1:18" x14ac:dyDescent="0.3">
      <c r="A4907" t="s">
        <v>9170</v>
      </c>
      <c r="B4907" t="s">
        <v>9170</v>
      </c>
      <c r="C4907">
        <v>5.1445488424153368E-3</v>
      </c>
      <c r="D4907">
        <v>5.1445488424153368E-3</v>
      </c>
      <c r="E4907">
        <v>1</v>
      </c>
      <c r="F4907">
        <v>1</v>
      </c>
      <c r="G4907">
        <v>3.7408400239252009</v>
      </c>
      <c r="H4907">
        <v>7</v>
      </c>
      <c r="I4907">
        <v>1</v>
      </c>
      <c r="J4907" cm="1">
        <f t="array" ref="J4907">SUMPRODUCT(--ISNUMBER(SEARCH(A4907, QA_Seed_Keywords!B$2:B$45)))</f>
        <v>0</v>
      </c>
      <c r="K4907" cm="1">
        <f t="array" ref="K4907">SUMPRODUCT(
    (--(C$2:C$100 &gt;= C4907)),
    (--(G$2:G$100 &gt;= G4907)),
    (--(H$2:H$100 &lt;= H4907)),
    (--(I$2:I$100 &gt;= I4907)),
    -- (
        (C$2:C$100 &gt; C4907) +
        (G$2:G$100 &gt; G4907) +
        (H$2:H$100 &lt; H4907) +
        (I$2:I$100 &gt; I4907)
    )
)</f>
        <v>285</v>
      </c>
      <c r="L4907">
        <f>(I4907/10)/(H4907/122)</f>
        <v>1.7428571428571429</v>
      </c>
      <c r="M4907">
        <f>L4907/MAX($L$2:$L$6948)</f>
        <v>0.14285714285714288</v>
      </c>
      <c r="N4907">
        <f>D4907*M4907*M4907</f>
        <v>1.0499079270235384E-4</v>
      </c>
      <c r="O4907">
        <f>D4907*G4907</f>
        <v>1.9244934214745352E-2</v>
      </c>
      <c r="P4907">
        <f>I4907/H4907</f>
        <v>0.14285714285714285</v>
      </c>
      <c r="Q4907">
        <f>D4907*P4907*P4907</f>
        <v>1.049907927023538E-4</v>
      </c>
      <c r="R4907">
        <f t="shared" si="76"/>
        <v>6</v>
      </c>
    </row>
    <row r="4908" spans="1:18" x14ac:dyDescent="0.3">
      <c r="A4908" t="s">
        <v>9171</v>
      </c>
      <c r="B4908" t="s">
        <v>9171</v>
      </c>
      <c r="C4908">
        <v>5.1445488424153368E-3</v>
      </c>
      <c r="D4908">
        <v>5.1445488424153368E-3</v>
      </c>
      <c r="E4908">
        <v>1</v>
      </c>
      <c r="F4908">
        <v>1</v>
      </c>
      <c r="G4908">
        <v>3.7408400239252009</v>
      </c>
      <c r="H4908">
        <v>7</v>
      </c>
      <c r="I4908">
        <v>1</v>
      </c>
      <c r="J4908" cm="1">
        <f t="array" ref="J4908">SUMPRODUCT(--ISNUMBER(SEARCH(A4908, QA_Seed_Keywords!B$2:B$45)))</f>
        <v>0</v>
      </c>
      <c r="K4908" cm="1">
        <f t="array" ref="K4908">SUMPRODUCT(
    (--(C$2:C$100 &gt;= C4908)),
    (--(G$2:G$100 &gt;= G4908)),
    (--(H$2:H$100 &lt;= H4908)),
    (--(I$2:I$100 &gt;= I4908)),
    -- (
        (C$2:C$100 &gt; C4908) +
        (G$2:G$100 &gt; G4908) +
        (H$2:H$100 &lt; H4908) +
        (I$2:I$100 &gt; I4908)
    )
)</f>
        <v>285</v>
      </c>
      <c r="L4908">
        <f>(I4908/10)/(H4908/122)</f>
        <v>1.7428571428571429</v>
      </c>
      <c r="M4908">
        <f>L4908/MAX($L$2:$L$6948)</f>
        <v>0.14285714285714288</v>
      </c>
      <c r="N4908">
        <f>D4908*M4908*M4908</f>
        <v>1.0499079270235384E-4</v>
      </c>
      <c r="O4908">
        <f>D4908*G4908</f>
        <v>1.9244934214745352E-2</v>
      </c>
      <c r="P4908">
        <f>I4908/H4908</f>
        <v>0.14285714285714285</v>
      </c>
      <c r="Q4908">
        <f>D4908*P4908*P4908</f>
        <v>1.049907927023538E-4</v>
      </c>
      <c r="R4908">
        <f t="shared" si="76"/>
        <v>6</v>
      </c>
    </row>
    <row r="4909" spans="1:18" x14ac:dyDescent="0.3">
      <c r="A4909" t="s">
        <v>9172</v>
      </c>
      <c r="B4909" t="s">
        <v>9173</v>
      </c>
      <c r="C4909">
        <v>5.1445488424153368E-3</v>
      </c>
      <c r="D4909">
        <v>5.1445488424153368E-3</v>
      </c>
      <c r="E4909">
        <v>1</v>
      </c>
      <c r="F4909">
        <v>1</v>
      </c>
      <c r="G4909">
        <v>3.7408400239252009</v>
      </c>
      <c r="H4909">
        <v>7</v>
      </c>
      <c r="I4909">
        <v>1</v>
      </c>
      <c r="J4909" cm="1">
        <f t="array" ref="J4909">SUMPRODUCT(--ISNUMBER(SEARCH(A4909, QA_Seed_Keywords!B$2:B$45)))</f>
        <v>0</v>
      </c>
      <c r="K4909" cm="1">
        <f t="array" ref="K4909">SUMPRODUCT(
    (--(C$2:C$100 &gt;= C4909)),
    (--(G$2:G$100 &gt;= G4909)),
    (--(H$2:H$100 &lt;= H4909)),
    (--(I$2:I$100 &gt;= I4909)),
    -- (
        (C$2:C$100 &gt; C4909) +
        (G$2:G$100 &gt; G4909) +
        (H$2:H$100 &lt; H4909) +
        (I$2:I$100 &gt; I4909)
    )
)</f>
        <v>285</v>
      </c>
      <c r="L4909">
        <f>(I4909/10)/(H4909/122)</f>
        <v>1.7428571428571429</v>
      </c>
      <c r="M4909">
        <f>L4909/MAX($L$2:$L$6948)</f>
        <v>0.14285714285714288</v>
      </c>
      <c r="N4909">
        <f>D4909*M4909*M4909</f>
        <v>1.0499079270235384E-4</v>
      </c>
      <c r="O4909">
        <f>D4909*G4909</f>
        <v>1.9244934214745352E-2</v>
      </c>
      <c r="P4909">
        <f>I4909/H4909</f>
        <v>0.14285714285714285</v>
      </c>
      <c r="Q4909">
        <f>D4909*P4909*P4909</f>
        <v>1.049907927023538E-4</v>
      </c>
      <c r="R4909">
        <f t="shared" si="76"/>
        <v>6</v>
      </c>
    </row>
    <row r="4910" spans="1:18" x14ac:dyDescent="0.3">
      <c r="A4910" t="s">
        <v>9174</v>
      </c>
      <c r="B4910" t="s">
        <v>9174</v>
      </c>
      <c r="C4910">
        <v>5.1445488424153368E-3</v>
      </c>
      <c r="D4910">
        <v>5.1445488424153368E-3</v>
      </c>
      <c r="E4910">
        <v>1</v>
      </c>
      <c r="F4910">
        <v>1</v>
      </c>
      <c r="G4910">
        <v>3.7408400239252009</v>
      </c>
      <c r="H4910">
        <v>7</v>
      </c>
      <c r="I4910">
        <v>1</v>
      </c>
      <c r="J4910" cm="1">
        <f t="array" ref="J4910">SUMPRODUCT(--ISNUMBER(SEARCH(A4910, QA_Seed_Keywords!B$2:B$45)))</f>
        <v>0</v>
      </c>
      <c r="K4910" cm="1">
        <f t="array" ref="K4910">SUMPRODUCT(
    (--(C$2:C$100 &gt;= C4910)),
    (--(G$2:G$100 &gt;= G4910)),
    (--(H$2:H$100 &lt;= H4910)),
    (--(I$2:I$100 &gt;= I4910)),
    -- (
        (C$2:C$100 &gt; C4910) +
        (G$2:G$100 &gt; G4910) +
        (H$2:H$100 &lt; H4910) +
        (I$2:I$100 &gt; I4910)
    )
)</f>
        <v>285</v>
      </c>
      <c r="L4910">
        <f>(I4910/10)/(H4910/122)</f>
        <v>1.7428571428571429</v>
      </c>
      <c r="M4910">
        <f>L4910/MAX($L$2:$L$6948)</f>
        <v>0.14285714285714288</v>
      </c>
      <c r="N4910">
        <f>D4910*M4910*M4910</f>
        <v>1.0499079270235384E-4</v>
      </c>
      <c r="O4910">
        <f>D4910*G4910</f>
        <v>1.9244934214745352E-2</v>
      </c>
      <c r="P4910">
        <f>I4910/H4910</f>
        <v>0.14285714285714285</v>
      </c>
      <c r="Q4910">
        <f>D4910*P4910*P4910</f>
        <v>1.049907927023538E-4</v>
      </c>
      <c r="R4910">
        <f t="shared" si="76"/>
        <v>6</v>
      </c>
    </row>
    <row r="4911" spans="1:18" x14ac:dyDescent="0.3">
      <c r="A4911" t="s">
        <v>3342</v>
      </c>
      <c r="B4911" t="s">
        <v>3343</v>
      </c>
      <c r="C4911">
        <v>1.5640337747272449E-2</v>
      </c>
      <c r="D4911">
        <v>3.9100844368181106E-3</v>
      </c>
      <c r="E4911">
        <v>6</v>
      </c>
      <c r="F4911">
        <v>1.5</v>
      </c>
      <c r="G4911">
        <v>1.6458942957094</v>
      </c>
      <c r="H4911">
        <v>64</v>
      </c>
      <c r="I4911">
        <v>4</v>
      </c>
      <c r="J4911" cm="1">
        <f t="array" ref="J4911">SUMPRODUCT(--ISNUMBER(SEARCH(A4911, QA_Seed_Keywords!B$2:B$45)))</f>
        <v>0</v>
      </c>
      <c r="K4911" cm="1">
        <f t="array" ref="K4911">SUMPRODUCT(
    (--(C$2:C$100 &gt;= C4911)),
    (--(G$2:G$100 &gt;= G4911)),
    (--(H$2:H$100 &lt;= H4911)),
    (--(I$2:I$100 &gt;= I4911)),
    -- (
        (C$2:C$100 &gt; C4911) +
        (G$2:G$100 &gt; G4911) +
        (H$2:H$100 &lt; H4911) +
        (I$2:I$100 &gt; I4911)
    )
)</f>
        <v>0</v>
      </c>
      <c r="L4911">
        <f>(I4911/10)/(H4911/122)</f>
        <v>0.76249999999999996</v>
      </c>
      <c r="M4911">
        <f>L4911/MAX($L$2:$L$6948)</f>
        <v>6.25E-2</v>
      </c>
      <c r="N4911">
        <f>D4911*M4911*M4911</f>
        <v>1.5273767331320745E-5</v>
      </c>
      <c r="O4911">
        <f>D4911*G4911</f>
        <v>6.4355856703010306E-3</v>
      </c>
      <c r="P4911">
        <f>I4911/H4911</f>
        <v>6.25E-2</v>
      </c>
      <c r="Q4911">
        <f>D4911*P4911*P4911</f>
        <v>1.5273767331320745E-5</v>
      </c>
      <c r="R4911">
        <f t="shared" si="76"/>
        <v>60</v>
      </c>
    </row>
    <row r="4912" spans="1:18" x14ac:dyDescent="0.3">
      <c r="A4912" t="s">
        <v>4430</v>
      </c>
      <c r="B4912" t="s">
        <v>4431</v>
      </c>
      <c r="C4912">
        <v>1.035840783154071E-2</v>
      </c>
      <c r="D4912">
        <v>2.5896019578851778E-3</v>
      </c>
      <c r="E4912">
        <v>4</v>
      </c>
      <c r="F4912">
        <v>1</v>
      </c>
      <c r="G4912">
        <v>1.831297519040763</v>
      </c>
      <c r="H4912">
        <v>53</v>
      </c>
      <c r="I4912">
        <v>4</v>
      </c>
      <c r="J4912" cm="1">
        <f t="array" ref="J4912">SUMPRODUCT(--ISNUMBER(SEARCH(A4912, QA_Seed_Keywords!B$2:B$45)))</f>
        <v>0</v>
      </c>
      <c r="K4912" cm="1">
        <f t="array" ref="K4912">SUMPRODUCT(
    (--(C$2:C$100 &gt;= C4912)),
    (--(G$2:G$100 &gt;= G4912)),
    (--(H$2:H$100 &lt;= H4912)),
    (--(I$2:I$100 &gt;= I4912)),
    -- (
        (C$2:C$100 &gt; C4912) +
        (G$2:G$100 &gt; G4912) +
        (H$2:H$100 &lt; H4912) +
        (I$2:I$100 &gt; I4912)
    )
)</f>
        <v>0</v>
      </c>
      <c r="L4912">
        <f>(I4912/10)/(H4912/122)</f>
        <v>0.9207547169811322</v>
      </c>
      <c r="M4912">
        <f>L4912/MAX($L$2:$L$6948)</f>
        <v>7.5471698113207558E-2</v>
      </c>
      <c r="N4912">
        <f>D4912*M4912*M4912</f>
        <v>1.4750313750858974E-5</v>
      </c>
      <c r="O4912">
        <f>D4912*G4912</f>
        <v>4.7423316407782289E-3</v>
      </c>
      <c r="P4912">
        <f>I4912/H4912</f>
        <v>7.5471698113207544E-2</v>
      </c>
      <c r="Q4912">
        <f>D4912*P4912*P4912</f>
        <v>1.4750313750858969E-5</v>
      </c>
      <c r="R4912">
        <f t="shared" si="76"/>
        <v>49</v>
      </c>
    </row>
    <row r="4913" spans="1:18" x14ac:dyDescent="0.3">
      <c r="A4913" t="s">
        <v>3717</v>
      </c>
      <c r="B4913" t="s">
        <v>3718</v>
      </c>
      <c r="C4913">
        <v>1.4079716198818169E-2</v>
      </c>
      <c r="D4913">
        <v>3.519929049704541E-3</v>
      </c>
      <c r="E4913">
        <v>13</v>
      </c>
      <c r="F4913">
        <v>3.25</v>
      </c>
      <c r="G4913">
        <v>1.6613984822453649</v>
      </c>
      <c r="H4913">
        <v>63</v>
      </c>
      <c r="I4913">
        <v>4</v>
      </c>
      <c r="J4913" cm="1">
        <f t="array" ref="J4913">SUMPRODUCT(--ISNUMBER(SEARCH(A4913, QA_Seed_Keywords!B$2:B$45)))</f>
        <v>0</v>
      </c>
      <c r="K4913" cm="1">
        <f t="array" ref="K4913">SUMPRODUCT(
    (--(C$2:C$100 &gt;= C4913)),
    (--(G$2:G$100 &gt;= G4913)),
    (--(H$2:H$100 &lt;= H4913)),
    (--(I$2:I$100 &gt;= I4913)),
    -- (
        (C$2:C$100 &gt; C4913) +
        (G$2:G$100 &gt; G4913) +
        (H$2:H$100 &lt; H4913) +
        (I$2:I$100 &gt; I4913)
    )
)</f>
        <v>0</v>
      </c>
      <c r="L4913">
        <f>(I4913/10)/(H4913/122)</f>
        <v>0.77460317460317463</v>
      </c>
      <c r="M4913">
        <f>L4913/MAX($L$2:$L$6948)</f>
        <v>6.3492063492063502E-2</v>
      </c>
      <c r="N4913">
        <f>D4913*M4913*M4913</f>
        <v>1.4189686267390445E-5</v>
      </c>
      <c r="O4913">
        <f>D4913*G4913</f>
        <v>5.8480047807904943E-3</v>
      </c>
      <c r="P4913">
        <f>I4913/H4913</f>
        <v>6.3492063492063489E-2</v>
      </c>
      <c r="Q4913">
        <f>D4913*P4913*P4913</f>
        <v>1.4189686267390438E-5</v>
      </c>
      <c r="R4913">
        <f t="shared" si="76"/>
        <v>59</v>
      </c>
    </row>
    <row r="4914" spans="1:18" x14ac:dyDescent="0.3">
      <c r="A4914" t="s">
        <v>4780</v>
      </c>
      <c r="B4914" t="s">
        <v>4781</v>
      </c>
      <c r="C4914">
        <v>9.1397497700884574E-3</v>
      </c>
      <c r="D4914">
        <v>2.2849374425221139E-3</v>
      </c>
      <c r="E4914">
        <v>5</v>
      </c>
      <c r="F4914">
        <v>1.25</v>
      </c>
      <c r="G4914">
        <v>1.8499896520529151</v>
      </c>
      <c r="H4914">
        <v>52</v>
      </c>
      <c r="I4914">
        <v>4</v>
      </c>
      <c r="J4914" cm="1">
        <f t="array" ref="J4914">SUMPRODUCT(--ISNUMBER(SEARCH(A4914, QA_Seed_Keywords!B$2:B$45)))</f>
        <v>0</v>
      </c>
      <c r="K4914" cm="1">
        <f t="array" ref="K4914">SUMPRODUCT(
    (--(C$2:C$100 &gt;= C4914)),
    (--(G$2:G$100 &gt;= G4914)),
    (--(H$2:H$100 &lt;= H4914)),
    (--(I$2:I$100 &gt;= I4914)),
    -- (
        (C$2:C$100 &gt; C4914) +
        (G$2:G$100 &gt; G4914) +
        (H$2:H$100 &lt; H4914) +
        (I$2:I$100 &gt; I4914)
    )
)</f>
        <v>0</v>
      </c>
      <c r="L4914">
        <f>(I4914/10)/(H4914/122)</f>
        <v>0.93846153846153857</v>
      </c>
      <c r="M4914">
        <f>L4914/MAX($L$2:$L$6948)</f>
        <v>7.6923076923076941E-2</v>
      </c>
      <c r="N4914">
        <f>D4914*M4914*M4914</f>
        <v>1.3520339896580561E-5</v>
      </c>
      <c r="O4914">
        <f>D4914*G4914</f>
        <v>4.2271106242541632E-3</v>
      </c>
      <c r="P4914">
        <f>I4914/H4914</f>
        <v>7.6923076923076927E-2</v>
      </c>
      <c r="Q4914">
        <f>D4914*P4914*P4914</f>
        <v>1.3520339896580558E-5</v>
      </c>
      <c r="R4914">
        <f t="shared" si="76"/>
        <v>48</v>
      </c>
    </row>
    <row r="4915" spans="1:18" x14ac:dyDescent="0.3">
      <c r="A4915" t="s">
        <v>4613</v>
      </c>
      <c r="B4915" t="s">
        <v>4614</v>
      </c>
      <c r="C4915">
        <v>9.4416693461902255E-3</v>
      </c>
      <c r="D4915">
        <v>2.360417336547556E-3</v>
      </c>
      <c r="E4915">
        <v>5</v>
      </c>
      <c r="F4915">
        <v>1.25</v>
      </c>
      <c r="G4915">
        <v>1.831297519040763</v>
      </c>
      <c r="H4915">
        <v>53</v>
      </c>
      <c r="I4915">
        <v>4</v>
      </c>
      <c r="J4915" cm="1">
        <f t="array" ref="J4915">SUMPRODUCT(--ISNUMBER(SEARCH(A4915, QA_Seed_Keywords!B$2:B$45)))</f>
        <v>0</v>
      </c>
      <c r="K4915" cm="1">
        <f t="array" ref="K4915">SUMPRODUCT(
    (--(C$2:C$100 &gt;= C4915)),
    (--(G$2:G$100 &gt;= G4915)),
    (--(H$2:H$100 &lt;= H4915)),
    (--(I$2:I$100 &gt;= I4915)),
    -- (
        (C$2:C$100 &gt; C4915) +
        (G$2:G$100 &gt; G4915) +
        (H$2:H$100 &lt; H4915) +
        (I$2:I$100 &gt; I4915)
    )
)</f>
        <v>0</v>
      </c>
      <c r="L4915">
        <f>(I4915/10)/(H4915/122)</f>
        <v>0.9207547169811322</v>
      </c>
      <c r="M4915">
        <f>L4915/MAX($L$2:$L$6948)</f>
        <v>7.5471698113207558E-2</v>
      </c>
      <c r="N4915">
        <f>D4915*M4915*M4915</f>
        <v>1.3444883369441405E-5</v>
      </c>
      <c r="O4915">
        <f>D4915*G4915</f>
        <v>4.322626412320345E-3</v>
      </c>
      <c r="P4915">
        <f>I4915/H4915</f>
        <v>7.5471698113207544E-2</v>
      </c>
      <c r="Q4915">
        <f>D4915*P4915*P4915</f>
        <v>1.34448833694414E-5</v>
      </c>
      <c r="R4915">
        <f t="shared" si="76"/>
        <v>49</v>
      </c>
    </row>
    <row r="4916" spans="1:18" x14ac:dyDescent="0.3">
      <c r="A4916" t="s">
        <v>5414</v>
      </c>
      <c r="B4916" t="s">
        <v>5415</v>
      </c>
      <c r="C4916">
        <v>8.7166344919829934E-3</v>
      </c>
      <c r="D4916">
        <v>2.1791586229957479E-3</v>
      </c>
      <c r="E4916">
        <v>4</v>
      </c>
      <c r="F4916">
        <v>1</v>
      </c>
      <c r="G4916">
        <v>1.831297519040763</v>
      </c>
      <c r="H4916">
        <v>53</v>
      </c>
      <c r="I4916">
        <v>4</v>
      </c>
      <c r="J4916" cm="1">
        <f t="array" ref="J4916">SUMPRODUCT(--ISNUMBER(SEARCH(A4916, QA_Seed_Keywords!B$2:B$45)))</f>
        <v>0</v>
      </c>
      <c r="K4916" cm="1">
        <f t="array" ref="K4916">SUMPRODUCT(
    (--(C$2:C$100 &gt;= C4916)),
    (--(G$2:G$100 &gt;= G4916)),
    (--(H$2:H$100 &lt;= H4916)),
    (--(I$2:I$100 &gt;= I4916)),
    -- (
        (C$2:C$100 &gt; C4916) +
        (G$2:G$100 &gt; G4916) +
        (H$2:H$100 &lt; H4916) +
        (I$2:I$100 &gt; I4916)
    )
)</f>
        <v>0</v>
      </c>
      <c r="L4916">
        <f>(I4916/10)/(H4916/122)</f>
        <v>0.9207547169811322</v>
      </c>
      <c r="M4916">
        <f>L4916/MAX($L$2:$L$6948)</f>
        <v>7.5471698113207558E-2</v>
      </c>
      <c r="N4916">
        <f>D4916*M4916*M4916</f>
        <v>1.2412437866832316E-5</v>
      </c>
      <c r="O4916">
        <f>D4916*G4916</f>
        <v>3.9906877798883984E-3</v>
      </c>
      <c r="P4916">
        <f>I4916/H4916</f>
        <v>7.5471698113207544E-2</v>
      </c>
      <c r="Q4916">
        <f>D4916*P4916*P4916</f>
        <v>1.2412437866832311E-5</v>
      </c>
      <c r="R4916">
        <f t="shared" si="76"/>
        <v>49</v>
      </c>
    </row>
    <row r="4917" spans="1:18" x14ac:dyDescent="0.3">
      <c r="A4917" t="s">
        <v>3552</v>
      </c>
      <c r="B4917" t="s">
        <v>3553</v>
      </c>
      <c r="C4917">
        <v>1.485553455562234E-2</v>
      </c>
      <c r="D4917">
        <v>3.7138836389055841E-3</v>
      </c>
      <c r="E4917">
        <v>16</v>
      </c>
      <c r="F4917">
        <v>4</v>
      </c>
      <c r="G4917">
        <v>1.5027934520687261</v>
      </c>
      <c r="H4917">
        <v>74</v>
      </c>
      <c r="I4917">
        <v>4</v>
      </c>
      <c r="J4917" cm="1">
        <f t="array" ref="J4917">SUMPRODUCT(--ISNUMBER(SEARCH(A4917, QA_Seed_Keywords!B$2:B$45)))</f>
        <v>0</v>
      </c>
      <c r="K4917" cm="1">
        <f t="array" ref="K4917">SUMPRODUCT(
    (--(C$2:C$100 &gt;= C4917)),
    (--(G$2:G$100 &gt;= G4917)),
    (--(H$2:H$100 &lt;= H4917)),
    (--(I$2:I$100 &gt;= I4917)),
    -- (
        (C$2:C$100 &gt; C4917) +
        (G$2:G$100 &gt; G4917) +
        (H$2:H$100 &lt; H4917) +
        (I$2:I$100 &gt; I4917)
    )
)</f>
        <v>0</v>
      </c>
      <c r="L4917">
        <f>(I4917/10)/(H4917/122)</f>
        <v>0.6594594594594595</v>
      </c>
      <c r="M4917">
        <f>L4917/MAX($L$2:$L$6948)</f>
        <v>5.4054054054054057E-2</v>
      </c>
      <c r="N4917">
        <f>D4917*M4917*M4917</f>
        <v>1.0851376592857808E-5</v>
      </c>
      <c r="O4917">
        <f>D4917*G4917</f>
        <v>5.5812000142924844E-3</v>
      </c>
      <c r="P4917">
        <f>I4917/H4917</f>
        <v>5.4054054054054057E-2</v>
      </c>
      <c r="Q4917">
        <f>D4917*P4917*P4917</f>
        <v>1.0851376592857808E-5</v>
      </c>
      <c r="R4917">
        <f t="shared" si="76"/>
        <v>70</v>
      </c>
    </row>
    <row r="4918" spans="1:18" x14ac:dyDescent="0.3">
      <c r="A4918" t="s">
        <v>4318</v>
      </c>
      <c r="B4918" t="s">
        <v>4319</v>
      </c>
      <c r="C4918">
        <v>1.088512502513184E-2</v>
      </c>
      <c r="D4918">
        <v>2.72128125628296E-3</v>
      </c>
      <c r="E4918">
        <v>6</v>
      </c>
      <c r="F4918">
        <v>1.5</v>
      </c>
      <c r="G4918">
        <v>1.6007738604289301</v>
      </c>
      <c r="H4918">
        <v>67</v>
      </c>
      <c r="I4918">
        <v>4</v>
      </c>
      <c r="J4918" cm="1">
        <f t="array" ref="J4918">SUMPRODUCT(--ISNUMBER(SEARCH(A4918, QA_Seed_Keywords!B$2:B$45)))</f>
        <v>0</v>
      </c>
      <c r="K4918" cm="1">
        <f t="array" ref="K4918">SUMPRODUCT(
    (--(C$2:C$100 &gt;= C4918)),
    (--(G$2:G$100 &gt;= G4918)),
    (--(H$2:H$100 &lt;= H4918)),
    (--(I$2:I$100 &gt;= I4918)),
    -- (
        (C$2:C$100 &gt; C4918) +
        (G$2:G$100 &gt; G4918) +
        (H$2:H$100 &lt; H4918) +
        (I$2:I$100 &gt; I4918)
    )
)</f>
        <v>0</v>
      </c>
      <c r="L4918">
        <f>(I4918/10)/(H4918/122)</f>
        <v>0.72835820895522385</v>
      </c>
      <c r="M4918">
        <f>L4918/MAX($L$2:$L$6948)</f>
        <v>5.9701492537313432E-2</v>
      </c>
      <c r="N4918">
        <f>D4918*M4918*M4918</f>
        <v>9.6993762754571965E-6</v>
      </c>
      <c r="O4918">
        <f>D4918*G4918</f>
        <v>4.3561559019329628E-3</v>
      </c>
      <c r="P4918">
        <f>I4918/H4918</f>
        <v>5.9701492537313432E-2</v>
      </c>
      <c r="Q4918">
        <f>D4918*P4918*P4918</f>
        <v>9.6993762754571965E-6</v>
      </c>
      <c r="R4918">
        <f t="shared" si="76"/>
        <v>63</v>
      </c>
    </row>
    <row r="4919" spans="1:18" x14ac:dyDescent="0.3">
      <c r="A4919" t="s">
        <v>68</v>
      </c>
      <c r="B4919" t="s">
        <v>69</v>
      </c>
      <c r="C4919">
        <v>0.34532302420423833</v>
      </c>
      <c r="D4919">
        <v>0.1151076747347461</v>
      </c>
      <c r="E4919">
        <v>68</v>
      </c>
      <c r="F4919">
        <v>22.666666666666671</v>
      </c>
      <c r="G4919">
        <v>4.2108436531709366</v>
      </c>
      <c r="H4919">
        <v>4</v>
      </c>
      <c r="I4919">
        <v>3</v>
      </c>
      <c r="J4919" cm="1">
        <f t="array" ref="J4919">SUMPRODUCT(--ISNUMBER(SEARCH(A4919, QA_Seed_Keywords!B$2:B$45)))</f>
        <v>0</v>
      </c>
      <c r="K4919" cm="1">
        <f t="array" ref="K4919">SUMPRODUCT(
    (--(C$2:C$100 &gt;= C4919)),
    (--(G$2:G$100 &gt;= G4919)),
    (--(H$2:H$100 &lt;= H4919)),
    (--(I$2:I$100 &gt;= I4919)),
    -- (
        (C$2:C$100 &gt; C4919) +
        (G$2:G$100 &gt; G4919) +
        (H$2:H$100 &lt; H4919) +
        (I$2:I$100 &gt; I4919)
    )
)</f>
        <v>0</v>
      </c>
      <c r="L4919">
        <f>(I4919/10)/(H4919/122)</f>
        <v>9.1499999999999986</v>
      </c>
      <c r="M4919">
        <f>L4919/MAX($L$2:$L$6948)</f>
        <v>0.74999999999999989</v>
      </c>
      <c r="N4919">
        <f>D4919*M4919*M4919</f>
        <v>6.4748067038294665E-2</v>
      </c>
      <c r="O4919">
        <f>D4919*G4919</f>
        <v>0.4847004215880702</v>
      </c>
      <c r="P4919">
        <f>I4919/H4919</f>
        <v>0.75</v>
      </c>
      <c r="Q4919">
        <f>D4919*P4919*P4919</f>
        <v>6.4748067038294693E-2</v>
      </c>
      <c r="R4919">
        <f t="shared" si="76"/>
        <v>1</v>
      </c>
    </row>
    <row r="4920" spans="1:18" x14ac:dyDescent="0.3">
      <c r="A4920" t="s">
        <v>332</v>
      </c>
      <c r="B4920" t="s">
        <v>333</v>
      </c>
      <c r="C4920">
        <v>0.1419374648813507</v>
      </c>
      <c r="D4920">
        <v>4.7312488293783567E-2</v>
      </c>
      <c r="E4920">
        <v>23</v>
      </c>
      <c r="F4920">
        <v>7.666666666666667</v>
      </c>
      <c r="G4920">
        <v>4.4339872044851463</v>
      </c>
      <c r="H4920">
        <v>3</v>
      </c>
      <c r="I4920">
        <v>3</v>
      </c>
      <c r="J4920" cm="1">
        <f t="array" ref="J4920">SUMPRODUCT(--ISNUMBER(SEARCH(A4920, QA_Seed_Keywords!B$2:B$45)))</f>
        <v>0</v>
      </c>
      <c r="K4920" cm="1">
        <f t="array" ref="K4920">SUMPRODUCT(
    (--(C$2:C$100 &gt;= C4920)),
    (--(G$2:G$100 &gt;= G4920)),
    (--(H$2:H$100 &lt;= H4920)),
    (--(I$2:I$100 &gt;= I4920)),
    -- (
        (C$2:C$100 &gt; C4920) +
        (G$2:G$100 &gt; G4920) +
        (H$2:H$100 &lt; H4920) +
        (I$2:I$100 &gt; I4920)
    )
)</f>
        <v>0</v>
      </c>
      <c r="L4920">
        <f>(I4920/10)/(H4920/122)</f>
        <v>12.2</v>
      </c>
      <c r="M4920">
        <f>L4920/MAX($L$2:$L$6948)</f>
        <v>1</v>
      </c>
      <c r="N4920">
        <f>D4920*M4920*M4920</f>
        <v>4.7312488293783567E-2</v>
      </c>
      <c r="O4920">
        <f>D4920*G4920</f>
        <v>0.20978296770698959</v>
      </c>
      <c r="P4920">
        <f>I4920/H4920</f>
        <v>1</v>
      </c>
      <c r="Q4920">
        <f>D4920*P4920*P4920</f>
        <v>4.7312488293783567E-2</v>
      </c>
      <c r="R4920">
        <f t="shared" si="76"/>
        <v>0</v>
      </c>
    </row>
    <row r="4921" spans="1:18" x14ac:dyDescent="0.3">
      <c r="A4921" t="s">
        <v>1243</v>
      </c>
      <c r="B4921" t="s">
        <v>1243</v>
      </c>
      <c r="C4921">
        <v>5.19459895233257E-2</v>
      </c>
      <c r="D4921">
        <v>1.7315329841108569E-2</v>
      </c>
      <c r="E4921">
        <v>7</v>
      </c>
      <c r="F4921">
        <v>2.333333333333333</v>
      </c>
      <c r="G4921">
        <v>4.4339872044851463</v>
      </c>
      <c r="H4921">
        <v>3</v>
      </c>
      <c r="I4921">
        <v>3</v>
      </c>
      <c r="J4921" cm="1">
        <f t="array" ref="J4921">SUMPRODUCT(--ISNUMBER(SEARCH(A4921, QA_Seed_Keywords!B$2:B$45)))</f>
        <v>0</v>
      </c>
      <c r="K4921" cm="1">
        <f t="array" ref="K4921">SUMPRODUCT(
    (--(C$2:C$100 &gt;= C4921)),
    (--(G$2:G$100 &gt;= G4921)),
    (--(H$2:H$100 &lt;= H4921)),
    (--(I$2:I$100 &gt;= I4921)),
    -- (
        (C$2:C$100 &gt; C4921) +
        (G$2:G$100 &gt; G4921) +
        (H$2:H$100 &lt; H4921) +
        (I$2:I$100 &gt; I4921)
    )
)</f>
        <v>0</v>
      </c>
      <c r="L4921">
        <f>(I4921/10)/(H4921/122)</f>
        <v>12.2</v>
      </c>
      <c r="M4921">
        <f>L4921/MAX($L$2:$L$6948)</f>
        <v>1</v>
      </c>
      <c r="N4921">
        <f>D4921*M4921*M4921</f>
        <v>1.7315329841108569E-2</v>
      </c>
      <c r="O4921">
        <f>D4921*G4921</f>
        <v>7.6775950956915209E-2</v>
      </c>
      <c r="P4921">
        <f>I4921/H4921</f>
        <v>1</v>
      </c>
      <c r="Q4921">
        <f>D4921*P4921*P4921</f>
        <v>1.7315329841108569E-2</v>
      </c>
      <c r="R4921">
        <f t="shared" si="76"/>
        <v>0</v>
      </c>
    </row>
    <row r="4922" spans="1:18" x14ac:dyDescent="0.3">
      <c r="A4922" t="s">
        <v>1257</v>
      </c>
      <c r="B4922" t="s">
        <v>1257</v>
      </c>
      <c r="C4922">
        <v>5.1478813939191397E-2</v>
      </c>
      <c r="D4922">
        <v>1.7159604646397129E-2</v>
      </c>
      <c r="E4922">
        <v>7</v>
      </c>
      <c r="F4922">
        <v>2.333333333333333</v>
      </c>
      <c r="G4922">
        <v>4.4339872044851463</v>
      </c>
      <c r="H4922">
        <v>3</v>
      </c>
      <c r="I4922">
        <v>3</v>
      </c>
      <c r="J4922" cm="1">
        <f t="array" ref="J4922">SUMPRODUCT(--ISNUMBER(SEARCH(A4922, QA_Seed_Keywords!B$2:B$45)))</f>
        <v>0</v>
      </c>
      <c r="K4922" cm="1">
        <f t="array" ref="K4922">SUMPRODUCT(
    (--(C$2:C$100 &gt;= C4922)),
    (--(G$2:G$100 &gt;= G4922)),
    (--(H$2:H$100 &lt;= H4922)),
    (--(I$2:I$100 &gt;= I4922)),
    -- (
        (C$2:C$100 &gt; C4922) +
        (G$2:G$100 &gt; G4922) +
        (H$2:H$100 &lt; H4922) +
        (I$2:I$100 &gt; I4922)
    )
)</f>
        <v>0</v>
      </c>
      <c r="L4922">
        <f>(I4922/10)/(H4922/122)</f>
        <v>12.2</v>
      </c>
      <c r="M4922">
        <f>L4922/MAX($L$2:$L$6948)</f>
        <v>1</v>
      </c>
      <c r="N4922">
        <f>D4922*M4922*M4922</f>
        <v>1.7159604646397129E-2</v>
      </c>
      <c r="O4922">
        <f>D4922*G4922</f>
        <v>7.6085467436148732E-2</v>
      </c>
      <c r="P4922">
        <f>I4922/H4922</f>
        <v>1</v>
      </c>
      <c r="Q4922">
        <f>D4922*P4922*P4922</f>
        <v>1.7159604646397129E-2</v>
      </c>
      <c r="R4922">
        <f t="shared" si="76"/>
        <v>0</v>
      </c>
    </row>
    <row r="4923" spans="1:18" x14ac:dyDescent="0.3">
      <c r="A4923" t="s">
        <v>1426</v>
      </c>
      <c r="B4923" t="s">
        <v>1427</v>
      </c>
      <c r="C4923">
        <v>4.4673255754941563E-2</v>
      </c>
      <c r="D4923">
        <v>1.4891085251647189E-2</v>
      </c>
      <c r="E4923">
        <v>7</v>
      </c>
      <c r="F4923">
        <v>2.333333333333333</v>
      </c>
      <c r="G4923">
        <v>4.4339872044851463</v>
      </c>
      <c r="H4923">
        <v>3</v>
      </c>
      <c r="I4923">
        <v>3</v>
      </c>
      <c r="J4923" cm="1">
        <f t="array" ref="J4923">SUMPRODUCT(--ISNUMBER(SEARCH(A4923, QA_Seed_Keywords!B$2:B$45)))</f>
        <v>0</v>
      </c>
      <c r="K4923" cm="1">
        <f t="array" ref="K4923">SUMPRODUCT(
    (--(C$2:C$100 &gt;= C4923)),
    (--(G$2:G$100 &gt;= G4923)),
    (--(H$2:H$100 &lt;= H4923)),
    (--(I$2:I$100 &gt;= I4923)),
    -- (
        (C$2:C$100 &gt; C4923) +
        (G$2:G$100 &gt; G4923) +
        (H$2:H$100 &lt; H4923) +
        (I$2:I$100 &gt; I4923)
    )
)</f>
        <v>0</v>
      </c>
      <c r="L4923">
        <f>(I4923/10)/(H4923/122)</f>
        <v>12.2</v>
      </c>
      <c r="M4923">
        <f>L4923/MAX($L$2:$L$6948)</f>
        <v>1</v>
      </c>
      <c r="N4923">
        <f>D4923*M4923*M4923</f>
        <v>1.4891085251647189E-2</v>
      </c>
      <c r="O4923">
        <f>D4923*G4923</f>
        <v>6.6026881466701118E-2</v>
      </c>
      <c r="P4923">
        <f>I4923/H4923</f>
        <v>1</v>
      </c>
      <c r="Q4923">
        <f>D4923*P4923*P4923</f>
        <v>1.4891085251647189E-2</v>
      </c>
      <c r="R4923">
        <f t="shared" si="76"/>
        <v>0</v>
      </c>
    </row>
    <row r="4924" spans="1:18" x14ac:dyDescent="0.3">
      <c r="A4924" t="s">
        <v>1532</v>
      </c>
      <c r="B4924" t="s">
        <v>1532</v>
      </c>
      <c r="C4924">
        <v>4.1534560510596619E-2</v>
      </c>
      <c r="D4924">
        <v>1.384485350353221E-2</v>
      </c>
      <c r="E4924">
        <v>7</v>
      </c>
      <c r="F4924">
        <v>2.333333333333333</v>
      </c>
      <c r="G4924">
        <v>4.4339872044851463</v>
      </c>
      <c r="H4924">
        <v>3</v>
      </c>
      <c r="I4924">
        <v>3</v>
      </c>
      <c r="J4924" cm="1">
        <f t="array" ref="J4924">SUMPRODUCT(--ISNUMBER(SEARCH(A4924, QA_Seed_Keywords!B$2:B$45)))</f>
        <v>0</v>
      </c>
      <c r="K4924" cm="1">
        <f t="array" ref="K4924">SUMPRODUCT(
    (--(C$2:C$100 &gt;= C4924)),
    (--(G$2:G$100 &gt;= G4924)),
    (--(H$2:H$100 &lt;= H4924)),
    (--(I$2:I$100 &gt;= I4924)),
    -- (
        (C$2:C$100 &gt; C4924) +
        (G$2:G$100 &gt; G4924) +
        (H$2:H$100 &lt; H4924) +
        (I$2:I$100 &gt; I4924)
    )
)</f>
        <v>0</v>
      </c>
      <c r="L4924">
        <f>(I4924/10)/(H4924/122)</f>
        <v>12.2</v>
      </c>
      <c r="M4924">
        <f>L4924/MAX($L$2:$L$6948)</f>
        <v>1</v>
      </c>
      <c r="N4924">
        <f>D4924*M4924*M4924</f>
        <v>1.384485350353221E-2</v>
      </c>
      <c r="O4924">
        <f>D4924*G4924</f>
        <v>6.1387903282633167E-2</v>
      </c>
      <c r="P4924">
        <f>I4924/H4924</f>
        <v>1</v>
      </c>
      <c r="Q4924">
        <f>D4924*P4924*P4924</f>
        <v>1.384485350353221E-2</v>
      </c>
      <c r="R4924">
        <f t="shared" si="76"/>
        <v>0</v>
      </c>
    </row>
    <row r="4925" spans="1:18" x14ac:dyDescent="0.3">
      <c r="A4925" t="s">
        <v>5507</v>
      </c>
      <c r="B4925" t="s">
        <v>5508</v>
      </c>
      <c r="C4925">
        <v>8.377967501833344E-3</v>
      </c>
      <c r="D4925">
        <v>8.377967501833344E-3</v>
      </c>
      <c r="E4925">
        <v>2</v>
      </c>
      <c r="F4925">
        <v>2</v>
      </c>
      <c r="G4925">
        <v>3.5176964726109912</v>
      </c>
      <c r="H4925">
        <v>9</v>
      </c>
      <c r="I4925">
        <v>1</v>
      </c>
      <c r="J4925" cm="1">
        <f t="array" ref="J4925">SUMPRODUCT(--ISNUMBER(SEARCH(A4925, QA_Seed_Keywords!B$2:B$45)))</f>
        <v>0</v>
      </c>
      <c r="K4925" cm="1">
        <f t="array" ref="K4925">SUMPRODUCT(
    (--(C$2:C$100 &gt;= C4925)),
    (--(G$2:G$100 &gt;= G4925)),
    (--(H$2:H$100 &lt;= H4925)),
    (--(I$2:I$100 &gt;= I4925)),
    -- (
        (C$2:C$100 &gt; C4925) +
        (G$2:G$100 &gt; G4925) +
        (H$2:H$100 &lt; H4925) +
        (I$2:I$100 &gt; I4925)
    )
)</f>
        <v>285</v>
      </c>
      <c r="L4925">
        <f>(I4925/10)/(H4925/122)</f>
        <v>1.3555555555555556</v>
      </c>
      <c r="M4925">
        <f>L4925/MAX($L$2:$L$6948)</f>
        <v>0.11111111111111112</v>
      </c>
      <c r="N4925">
        <f>D4925*M4925*M4925</f>
        <v>1.034316975534981E-4</v>
      </c>
      <c r="O4925">
        <f>D4925*G4925</f>
        <v>2.9471146728848673E-2</v>
      </c>
      <c r="P4925">
        <f>I4925/H4925</f>
        <v>0.1111111111111111</v>
      </c>
      <c r="Q4925">
        <f>D4925*P4925*P4925</f>
        <v>1.0343169755349807E-4</v>
      </c>
      <c r="R4925">
        <f t="shared" si="76"/>
        <v>8</v>
      </c>
    </row>
    <row r="4926" spans="1:18" x14ac:dyDescent="0.3">
      <c r="A4926" t="s">
        <v>1548</v>
      </c>
      <c r="B4926" t="s">
        <v>1548</v>
      </c>
      <c r="C4926">
        <v>4.0716900292684141E-2</v>
      </c>
      <c r="D4926">
        <v>1.357230009756138E-2</v>
      </c>
      <c r="E4926">
        <v>7</v>
      </c>
      <c r="F4926">
        <v>2.333333333333333</v>
      </c>
      <c r="G4926">
        <v>4.4339872044851463</v>
      </c>
      <c r="H4926">
        <v>3</v>
      </c>
      <c r="I4926">
        <v>3</v>
      </c>
      <c r="J4926" cm="1">
        <f t="array" ref="J4926">SUMPRODUCT(--ISNUMBER(SEARCH(A4926, QA_Seed_Keywords!B$2:B$45)))</f>
        <v>0</v>
      </c>
      <c r="K4926" cm="1">
        <f t="array" ref="K4926">SUMPRODUCT(
    (--(C$2:C$100 &gt;= C4926)),
    (--(G$2:G$100 &gt;= G4926)),
    (--(H$2:H$100 &lt;= H4926)),
    (--(I$2:I$100 &gt;= I4926)),
    -- (
        (C$2:C$100 &gt; C4926) +
        (G$2:G$100 &gt; G4926) +
        (H$2:H$100 &lt; H4926) +
        (I$2:I$100 &gt; I4926)
    )
)</f>
        <v>0</v>
      </c>
      <c r="L4926">
        <f>(I4926/10)/(H4926/122)</f>
        <v>12.2</v>
      </c>
      <c r="M4926">
        <f>L4926/MAX($L$2:$L$6948)</f>
        <v>1</v>
      </c>
      <c r="N4926">
        <f>D4926*M4926*M4926</f>
        <v>1.357230009756138E-2</v>
      </c>
      <c r="O4926">
        <f>D4926*G4926</f>
        <v>6.0179404968019663E-2</v>
      </c>
      <c r="P4926">
        <f>I4926/H4926</f>
        <v>1</v>
      </c>
      <c r="Q4926">
        <f>D4926*P4926*P4926</f>
        <v>1.357230009756138E-2</v>
      </c>
      <c r="R4926">
        <f t="shared" si="76"/>
        <v>0</v>
      </c>
    </row>
    <row r="4927" spans="1:18" x14ac:dyDescent="0.3">
      <c r="A4927" t="s">
        <v>8068</v>
      </c>
      <c r="B4927" t="s">
        <v>8069</v>
      </c>
      <c r="C4927">
        <v>6.5915447135958703E-3</v>
      </c>
      <c r="D4927">
        <v>6.5915447135958703E-3</v>
      </c>
      <c r="E4927">
        <v>1</v>
      </c>
      <c r="F4927">
        <v>1</v>
      </c>
      <c r="G4927">
        <v>3.6230569882688179</v>
      </c>
      <c r="H4927">
        <v>8</v>
      </c>
      <c r="I4927">
        <v>1</v>
      </c>
      <c r="J4927" cm="1">
        <f t="array" ref="J4927">SUMPRODUCT(--ISNUMBER(SEARCH(A4927, QA_Seed_Keywords!B$2:B$45)))</f>
        <v>0</v>
      </c>
      <c r="K4927" cm="1">
        <f t="array" ref="K4927">SUMPRODUCT(
    (--(C$2:C$100 &gt;= C4927)),
    (--(G$2:G$100 &gt;= G4927)),
    (--(H$2:H$100 &lt;= H4927)),
    (--(I$2:I$100 &gt;= I4927)),
    -- (
        (C$2:C$100 &gt; C4927) +
        (G$2:G$100 &gt; G4927) +
        (H$2:H$100 &lt; H4927) +
        (I$2:I$100 &gt; I4927)
    )
)</f>
        <v>285</v>
      </c>
      <c r="L4927">
        <f>(I4927/10)/(H4927/122)</f>
        <v>1.5249999999999999</v>
      </c>
      <c r="M4927">
        <f>L4927/MAX($L$2:$L$6948)</f>
        <v>0.125</v>
      </c>
      <c r="N4927">
        <f>D4927*M4927*M4927</f>
        <v>1.0299288614993547E-4</v>
      </c>
      <c r="O4927">
        <f>D4927*G4927</f>
        <v>2.38815421380799E-2</v>
      </c>
      <c r="P4927">
        <f>I4927/H4927</f>
        <v>0.125</v>
      </c>
      <c r="Q4927">
        <f>D4927*P4927*P4927</f>
        <v>1.0299288614993547E-4</v>
      </c>
      <c r="R4927">
        <f t="shared" si="76"/>
        <v>7</v>
      </c>
    </row>
    <row r="4928" spans="1:18" x14ac:dyDescent="0.3">
      <c r="A4928" t="s">
        <v>8070</v>
      </c>
      <c r="B4928" t="s">
        <v>8071</v>
      </c>
      <c r="C4928">
        <v>6.5915447135958703E-3</v>
      </c>
      <c r="D4928">
        <v>6.5915447135958703E-3</v>
      </c>
      <c r="E4928">
        <v>1</v>
      </c>
      <c r="F4928">
        <v>1</v>
      </c>
      <c r="G4928">
        <v>3.6230569882688179</v>
      </c>
      <c r="H4928">
        <v>8</v>
      </c>
      <c r="I4928">
        <v>1</v>
      </c>
      <c r="J4928" cm="1">
        <f t="array" ref="J4928">SUMPRODUCT(--ISNUMBER(SEARCH(A4928, QA_Seed_Keywords!B$2:B$45)))</f>
        <v>0</v>
      </c>
      <c r="K4928" cm="1">
        <f t="array" ref="K4928">SUMPRODUCT(
    (--(C$2:C$100 &gt;= C4928)),
    (--(G$2:G$100 &gt;= G4928)),
    (--(H$2:H$100 &lt;= H4928)),
    (--(I$2:I$100 &gt;= I4928)),
    -- (
        (C$2:C$100 &gt; C4928) +
        (G$2:G$100 &gt; G4928) +
        (H$2:H$100 &lt; H4928) +
        (I$2:I$100 &gt; I4928)
    )
)</f>
        <v>285</v>
      </c>
      <c r="L4928">
        <f>(I4928/10)/(H4928/122)</f>
        <v>1.5249999999999999</v>
      </c>
      <c r="M4928">
        <f>L4928/MAX($L$2:$L$6948)</f>
        <v>0.125</v>
      </c>
      <c r="N4928">
        <f>D4928*M4928*M4928</f>
        <v>1.0299288614993547E-4</v>
      </c>
      <c r="O4928">
        <f>D4928*G4928</f>
        <v>2.38815421380799E-2</v>
      </c>
      <c r="P4928">
        <f>I4928/H4928</f>
        <v>0.125</v>
      </c>
      <c r="Q4928">
        <f>D4928*P4928*P4928</f>
        <v>1.0299288614993547E-4</v>
      </c>
      <c r="R4928">
        <f t="shared" si="76"/>
        <v>7</v>
      </c>
    </row>
    <row r="4929" spans="1:18" x14ac:dyDescent="0.3">
      <c r="A4929" t="s">
        <v>8072</v>
      </c>
      <c r="B4929" t="s">
        <v>8073</v>
      </c>
      <c r="C4929">
        <v>6.5915447135958703E-3</v>
      </c>
      <c r="D4929">
        <v>6.5915447135958703E-3</v>
      </c>
      <c r="E4929">
        <v>1</v>
      </c>
      <c r="F4929">
        <v>1</v>
      </c>
      <c r="G4929">
        <v>3.6230569882688179</v>
      </c>
      <c r="H4929">
        <v>8</v>
      </c>
      <c r="I4929">
        <v>1</v>
      </c>
      <c r="J4929" cm="1">
        <f t="array" ref="J4929">SUMPRODUCT(--ISNUMBER(SEARCH(A4929, QA_Seed_Keywords!B$2:B$45)))</f>
        <v>0</v>
      </c>
      <c r="K4929" cm="1">
        <f t="array" ref="K4929">SUMPRODUCT(
    (--(C$2:C$100 &gt;= C4929)),
    (--(G$2:G$100 &gt;= G4929)),
    (--(H$2:H$100 &lt;= H4929)),
    (--(I$2:I$100 &gt;= I4929)),
    -- (
        (C$2:C$100 &gt; C4929) +
        (G$2:G$100 &gt; G4929) +
        (H$2:H$100 &lt; H4929) +
        (I$2:I$100 &gt; I4929)
    )
)</f>
        <v>285</v>
      </c>
      <c r="L4929">
        <f>(I4929/10)/(H4929/122)</f>
        <v>1.5249999999999999</v>
      </c>
      <c r="M4929">
        <f>L4929/MAX($L$2:$L$6948)</f>
        <v>0.125</v>
      </c>
      <c r="N4929">
        <f>D4929*M4929*M4929</f>
        <v>1.0299288614993547E-4</v>
      </c>
      <c r="O4929">
        <f>D4929*G4929</f>
        <v>2.38815421380799E-2</v>
      </c>
      <c r="P4929">
        <f>I4929/H4929</f>
        <v>0.125</v>
      </c>
      <c r="Q4929">
        <f>D4929*P4929*P4929</f>
        <v>1.0299288614993547E-4</v>
      </c>
      <c r="R4929">
        <f t="shared" si="76"/>
        <v>7</v>
      </c>
    </row>
    <row r="4930" spans="1:18" x14ac:dyDescent="0.3">
      <c r="A4930" t="s">
        <v>259</v>
      </c>
      <c r="B4930" t="s">
        <v>259</v>
      </c>
      <c r="C4930">
        <v>0.16083583765518561</v>
      </c>
      <c r="D4930">
        <v>5.3611945885061851E-2</v>
      </c>
      <c r="E4930">
        <v>27</v>
      </c>
      <c r="F4930">
        <v>9</v>
      </c>
      <c r="G4930">
        <v>3.8743714165497241</v>
      </c>
      <c r="H4930">
        <v>6</v>
      </c>
      <c r="I4930">
        <v>3</v>
      </c>
      <c r="J4930" cm="1">
        <f t="array" ref="J4930">SUMPRODUCT(--ISNUMBER(SEARCH(A4930, QA_Seed_Keywords!B$2:B$45)))</f>
        <v>0</v>
      </c>
      <c r="K4930" cm="1">
        <f t="array" ref="K4930">SUMPRODUCT(
    (--(C$2:C$100 &gt;= C4930)),
    (--(G$2:G$100 &gt;= G4930)),
    (--(H$2:H$100 &lt;= H4930)),
    (--(I$2:I$100 &gt;= I4930)),
    -- (
        (C$2:C$100 &gt; C4930) +
        (G$2:G$100 &gt; G4930) +
        (H$2:H$100 &lt; H4930) +
        (I$2:I$100 &gt; I4930)
    )
)</f>
        <v>0</v>
      </c>
      <c r="L4930">
        <f>(I4930/10)/(H4930/122)</f>
        <v>6.1</v>
      </c>
      <c r="M4930">
        <f>L4930/MAX($L$2:$L$6948)</f>
        <v>0.5</v>
      </c>
      <c r="N4930">
        <f>D4930*M4930*M4930</f>
        <v>1.3402986471265463E-2</v>
      </c>
      <c r="O4930">
        <f>D4930*G4930</f>
        <v>0.20771259072269424</v>
      </c>
      <c r="P4930">
        <f>I4930/H4930</f>
        <v>0.5</v>
      </c>
      <c r="Q4930">
        <f>D4930*P4930*P4930</f>
        <v>1.3402986471265463E-2</v>
      </c>
      <c r="R4930">
        <f t="shared" si="76"/>
        <v>3</v>
      </c>
    </row>
    <row r="4931" spans="1:18" x14ac:dyDescent="0.3">
      <c r="A4931" t="s">
        <v>1734</v>
      </c>
      <c r="B4931" t="s">
        <v>1734</v>
      </c>
      <c r="C4931">
        <v>3.5906040030624933E-2</v>
      </c>
      <c r="D4931">
        <v>1.1968680010208311E-2</v>
      </c>
      <c r="E4931">
        <v>6</v>
      </c>
      <c r="F4931">
        <v>2</v>
      </c>
      <c r="G4931">
        <v>4.4339872044851463</v>
      </c>
      <c r="H4931">
        <v>3</v>
      </c>
      <c r="I4931">
        <v>3</v>
      </c>
      <c r="J4931" cm="1">
        <f t="array" ref="J4931">SUMPRODUCT(--ISNUMBER(SEARCH(A4931, QA_Seed_Keywords!B$2:B$45)))</f>
        <v>0</v>
      </c>
      <c r="K4931" cm="1">
        <f t="array" ref="K4931">SUMPRODUCT(
    (--(C$2:C$100 &gt;= C4931)),
    (--(G$2:G$100 &gt;= G4931)),
    (--(H$2:H$100 &lt;= H4931)),
    (--(I$2:I$100 &gt;= I4931)),
    -- (
        (C$2:C$100 &gt; C4931) +
        (G$2:G$100 &gt; G4931) +
        (H$2:H$100 &lt; H4931) +
        (I$2:I$100 &gt; I4931)
    )
)</f>
        <v>0</v>
      </c>
      <c r="L4931">
        <f>(I4931/10)/(H4931/122)</f>
        <v>12.2</v>
      </c>
      <c r="M4931">
        <f>L4931/MAX($L$2:$L$6948)</f>
        <v>1</v>
      </c>
      <c r="N4931">
        <f>D4931*M4931*M4931</f>
        <v>1.1968680010208311E-2</v>
      </c>
      <c r="O4931">
        <f>D4931*G4931</f>
        <v>5.3068974019840801E-2</v>
      </c>
      <c r="P4931">
        <f>I4931/H4931</f>
        <v>1</v>
      </c>
      <c r="Q4931">
        <f>D4931*P4931*P4931</f>
        <v>1.1968680010208311E-2</v>
      </c>
      <c r="R4931">
        <f t="shared" ref="R4931:R4994" si="77">H4931-I4931</f>
        <v>0</v>
      </c>
    </row>
    <row r="4932" spans="1:18" x14ac:dyDescent="0.3">
      <c r="A4932" t="s">
        <v>652</v>
      </c>
      <c r="B4932" t="s">
        <v>652</v>
      </c>
      <c r="C4932">
        <v>8.9916474665480445E-2</v>
      </c>
      <c r="D4932">
        <v>2.997215822182682E-2</v>
      </c>
      <c r="E4932">
        <v>14</v>
      </c>
      <c r="F4932">
        <v>4.666666666666667</v>
      </c>
      <c r="G4932">
        <v>4.0285220963769817</v>
      </c>
      <c r="H4932">
        <v>5</v>
      </c>
      <c r="I4932">
        <v>3</v>
      </c>
      <c r="J4932" cm="1">
        <f t="array" ref="J4932">SUMPRODUCT(--ISNUMBER(SEARCH(A4932, QA_Seed_Keywords!B$2:B$45)))</f>
        <v>0</v>
      </c>
      <c r="K4932" cm="1">
        <f t="array" ref="K4932">SUMPRODUCT(
    (--(C$2:C$100 &gt;= C4932)),
    (--(G$2:G$100 &gt;= G4932)),
    (--(H$2:H$100 &lt;= H4932)),
    (--(I$2:I$100 &gt;= I4932)),
    -- (
        (C$2:C$100 &gt; C4932) +
        (G$2:G$100 &gt; G4932) +
        (H$2:H$100 &lt; H4932) +
        (I$2:I$100 &gt; I4932)
    )
)</f>
        <v>0</v>
      </c>
      <c r="L4932">
        <f>(I4932/10)/(H4932/122)</f>
        <v>7.32</v>
      </c>
      <c r="M4932">
        <f>L4932/MAX($L$2:$L$6948)</f>
        <v>0.60000000000000009</v>
      </c>
      <c r="N4932">
        <f>D4932*M4932*M4932</f>
        <v>1.0789976959857658E-2</v>
      </c>
      <c r="O4932">
        <f>D4932*G4932</f>
        <v>0.12074350167273637</v>
      </c>
      <c r="P4932">
        <f>I4932/H4932</f>
        <v>0.6</v>
      </c>
      <c r="Q4932">
        <f>D4932*P4932*P4932</f>
        <v>1.0789976959857653E-2</v>
      </c>
      <c r="R4932">
        <f t="shared" si="77"/>
        <v>2</v>
      </c>
    </row>
    <row r="4933" spans="1:18" x14ac:dyDescent="0.3">
      <c r="A4933" t="s">
        <v>1988</v>
      </c>
      <c r="B4933" t="s">
        <v>1988</v>
      </c>
      <c r="C4933">
        <v>3.0424329951073671E-2</v>
      </c>
      <c r="D4933">
        <v>1.0141443317024559E-2</v>
      </c>
      <c r="E4933">
        <v>4</v>
      </c>
      <c r="F4933">
        <v>1.333333333333333</v>
      </c>
      <c r="G4933">
        <v>4.4339872044851463</v>
      </c>
      <c r="H4933">
        <v>3</v>
      </c>
      <c r="I4933">
        <v>3</v>
      </c>
      <c r="J4933" cm="1">
        <f t="array" ref="J4933">SUMPRODUCT(--ISNUMBER(SEARCH(A4933, QA_Seed_Keywords!B$2:B$45)))</f>
        <v>0</v>
      </c>
      <c r="K4933" cm="1">
        <f t="array" ref="K4933">SUMPRODUCT(
    (--(C$2:C$100 &gt;= C4933)),
    (--(G$2:G$100 &gt;= G4933)),
    (--(H$2:H$100 &lt;= H4933)),
    (--(I$2:I$100 &gt;= I4933)),
    -- (
        (C$2:C$100 &gt; C4933) +
        (G$2:G$100 &gt; G4933) +
        (H$2:H$100 &lt; H4933) +
        (I$2:I$100 &gt; I4933)
    )
)</f>
        <v>0</v>
      </c>
      <c r="L4933">
        <f>(I4933/10)/(H4933/122)</f>
        <v>12.2</v>
      </c>
      <c r="M4933">
        <f>L4933/MAX($L$2:$L$6948)</f>
        <v>1</v>
      </c>
      <c r="N4933">
        <f>D4933*M4933*M4933</f>
        <v>1.0141443317024559E-2</v>
      </c>
      <c r="O4933">
        <f>D4933*G4933</f>
        <v>4.4967029902698297E-2</v>
      </c>
      <c r="P4933">
        <f>I4933/H4933</f>
        <v>1</v>
      </c>
      <c r="Q4933">
        <f>D4933*P4933*P4933</f>
        <v>1.0141443317024559E-2</v>
      </c>
      <c r="R4933">
        <f t="shared" si="77"/>
        <v>0</v>
      </c>
    </row>
    <row r="4934" spans="1:18" x14ac:dyDescent="0.3">
      <c r="A4934" t="s">
        <v>1300</v>
      </c>
      <c r="B4934" t="s">
        <v>1300</v>
      </c>
      <c r="C4934">
        <v>4.9749137631586372E-2</v>
      </c>
      <c r="D4934">
        <v>1.658304587719546E-2</v>
      </c>
      <c r="E4934">
        <v>8</v>
      </c>
      <c r="F4934">
        <v>2.666666666666667</v>
      </c>
      <c r="G4934">
        <v>4.2108436531709366</v>
      </c>
      <c r="H4934">
        <v>4</v>
      </c>
      <c r="I4934">
        <v>3</v>
      </c>
      <c r="J4934" cm="1">
        <f t="array" ref="J4934">SUMPRODUCT(--ISNUMBER(SEARCH(A4934, QA_Seed_Keywords!B$2:B$45)))</f>
        <v>0</v>
      </c>
      <c r="K4934" cm="1">
        <f t="array" ref="K4934">SUMPRODUCT(
    (--(C$2:C$100 &gt;= C4934)),
    (--(G$2:G$100 &gt;= G4934)),
    (--(H$2:H$100 &lt;= H4934)),
    (--(I$2:I$100 &gt;= I4934)),
    -- (
        (C$2:C$100 &gt; C4934) +
        (G$2:G$100 &gt; G4934) +
        (H$2:H$100 &lt; H4934) +
        (I$2:I$100 &gt; I4934)
    )
)</f>
        <v>0</v>
      </c>
      <c r="L4934">
        <f>(I4934/10)/(H4934/122)</f>
        <v>9.1499999999999986</v>
      </c>
      <c r="M4934">
        <f>L4934/MAX($L$2:$L$6948)</f>
        <v>0.74999999999999989</v>
      </c>
      <c r="N4934">
        <f>D4934*M4934*M4934</f>
        <v>9.3279633059224435E-3</v>
      </c>
      <c r="O4934">
        <f>D4934*G4934</f>
        <v>6.9828613482230961E-2</v>
      </c>
      <c r="P4934">
        <f>I4934/H4934</f>
        <v>0.75</v>
      </c>
      <c r="Q4934">
        <f>D4934*P4934*P4934</f>
        <v>9.3279633059224452E-3</v>
      </c>
      <c r="R4934">
        <f t="shared" si="77"/>
        <v>1</v>
      </c>
    </row>
    <row r="4935" spans="1:18" x14ac:dyDescent="0.3">
      <c r="A4935" t="s">
        <v>1121</v>
      </c>
      <c r="B4935" t="s">
        <v>1122</v>
      </c>
      <c r="C4935">
        <v>5.7088141883879097E-2</v>
      </c>
      <c r="D4935">
        <v>1.90293806279597E-2</v>
      </c>
      <c r="E4935">
        <v>9</v>
      </c>
      <c r="F4935">
        <v>3</v>
      </c>
      <c r="G4935">
        <v>4.0285220963769817</v>
      </c>
      <c r="H4935">
        <v>5</v>
      </c>
      <c r="I4935">
        <v>3</v>
      </c>
      <c r="J4935" cm="1">
        <f t="array" ref="J4935">SUMPRODUCT(--ISNUMBER(SEARCH(A4935, QA_Seed_Keywords!B$2:B$45)))</f>
        <v>0</v>
      </c>
      <c r="K4935" cm="1">
        <f t="array" ref="K4935">SUMPRODUCT(
    (--(C$2:C$100 &gt;= C4935)),
    (--(G$2:G$100 &gt;= G4935)),
    (--(H$2:H$100 &lt;= H4935)),
    (--(I$2:I$100 &gt;= I4935)),
    -- (
        (C$2:C$100 &gt; C4935) +
        (G$2:G$100 &gt; G4935) +
        (H$2:H$100 &lt; H4935) +
        (I$2:I$100 &gt; I4935)
    )
)</f>
        <v>0</v>
      </c>
      <c r="L4935">
        <f>(I4935/10)/(H4935/122)</f>
        <v>7.32</v>
      </c>
      <c r="M4935">
        <f>L4935/MAX($L$2:$L$6948)</f>
        <v>0.60000000000000009</v>
      </c>
      <c r="N4935">
        <f>D4935*M4935*M4935</f>
        <v>6.8505770260654936E-3</v>
      </c>
      <c r="O4935">
        <f>D4935*G4935</f>
        <v>7.6660280340103734E-2</v>
      </c>
      <c r="P4935">
        <f>I4935/H4935</f>
        <v>0.6</v>
      </c>
      <c r="Q4935">
        <f>D4935*P4935*P4935</f>
        <v>6.8505770260654918E-3</v>
      </c>
      <c r="R4935">
        <f t="shared" si="77"/>
        <v>2</v>
      </c>
    </row>
    <row r="4936" spans="1:18" x14ac:dyDescent="0.3">
      <c r="A4936" t="s">
        <v>2825</v>
      </c>
      <c r="B4936" t="s">
        <v>2826</v>
      </c>
      <c r="C4936">
        <v>1.9137501874563371E-2</v>
      </c>
      <c r="D4936">
        <v>6.3791672915211222E-3</v>
      </c>
      <c r="E4936">
        <v>3</v>
      </c>
      <c r="F4936">
        <v>1</v>
      </c>
      <c r="G4936">
        <v>4.4339872044851463</v>
      </c>
      <c r="H4936">
        <v>3</v>
      </c>
      <c r="I4936">
        <v>3</v>
      </c>
      <c r="J4936" cm="1">
        <f t="array" ref="J4936">SUMPRODUCT(--ISNUMBER(SEARCH(A4936, QA_Seed_Keywords!B$2:B$45)))</f>
        <v>0</v>
      </c>
      <c r="K4936" cm="1">
        <f t="array" ref="K4936">SUMPRODUCT(
    (--(C$2:C$100 &gt;= C4936)),
    (--(G$2:G$100 &gt;= G4936)),
    (--(H$2:H$100 &lt;= H4936)),
    (--(I$2:I$100 &gt;= I4936)),
    -- (
        (C$2:C$100 &gt; C4936) +
        (G$2:G$100 &gt; G4936) +
        (H$2:H$100 &lt; H4936) +
        (I$2:I$100 &gt; I4936)
    )
)</f>
        <v>0</v>
      </c>
      <c r="L4936">
        <f>(I4936/10)/(H4936/122)</f>
        <v>12.2</v>
      </c>
      <c r="M4936">
        <f>L4936/MAX($L$2:$L$6948)</f>
        <v>1</v>
      </c>
      <c r="N4936">
        <f>D4936*M4936*M4936</f>
        <v>6.3791672915211222E-3</v>
      </c>
      <c r="O4936">
        <f>D4936*G4936</f>
        <v>2.8285146145874823E-2</v>
      </c>
      <c r="P4936">
        <f>I4936/H4936</f>
        <v>1</v>
      </c>
      <c r="Q4936">
        <f>D4936*P4936*P4936</f>
        <v>6.3791672915211222E-3</v>
      </c>
      <c r="R4936">
        <f t="shared" si="77"/>
        <v>0</v>
      </c>
    </row>
    <row r="4937" spans="1:18" x14ac:dyDescent="0.3">
      <c r="A4937" t="s">
        <v>949</v>
      </c>
      <c r="B4937" t="s">
        <v>949</v>
      </c>
      <c r="C4937">
        <v>6.573240516316245E-2</v>
      </c>
      <c r="D4937">
        <v>2.1910801721054151E-2</v>
      </c>
      <c r="E4937">
        <v>10</v>
      </c>
      <c r="F4937">
        <v>3.333333333333333</v>
      </c>
      <c r="G4937">
        <v>3.8743714165497241</v>
      </c>
      <c r="H4937">
        <v>6</v>
      </c>
      <c r="I4937">
        <v>3</v>
      </c>
      <c r="J4937" cm="1">
        <f t="array" ref="J4937">SUMPRODUCT(--ISNUMBER(SEARCH(A4937, QA_Seed_Keywords!B$2:B$45)))</f>
        <v>0</v>
      </c>
      <c r="K4937" cm="1">
        <f t="array" ref="K4937">SUMPRODUCT(
    (--(C$2:C$100 &gt;= C4937)),
    (--(G$2:G$100 &gt;= G4937)),
    (--(H$2:H$100 &lt;= H4937)),
    (--(I$2:I$100 &gt;= I4937)),
    -- (
        (C$2:C$100 &gt; C4937) +
        (G$2:G$100 &gt; G4937) +
        (H$2:H$100 &lt; H4937) +
        (I$2:I$100 &gt; I4937)
    )
)</f>
        <v>0</v>
      </c>
      <c r="L4937">
        <f>(I4937/10)/(H4937/122)</f>
        <v>6.1</v>
      </c>
      <c r="M4937">
        <f>L4937/MAX($L$2:$L$6948)</f>
        <v>0.5</v>
      </c>
      <c r="N4937">
        <f>D4937*M4937*M4937</f>
        <v>5.4777004302635377E-3</v>
      </c>
      <c r="O4937">
        <f>D4937*G4937</f>
        <v>8.4890583901740702E-2</v>
      </c>
      <c r="P4937">
        <f>I4937/H4937</f>
        <v>0.5</v>
      </c>
      <c r="Q4937">
        <f>D4937*P4937*P4937</f>
        <v>5.4777004302635377E-3</v>
      </c>
      <c r="R4937">
        <f t="shared" si="77"/>
        <v>3</v>
      </c>
    </row>
    <row r="4938" spans="1:18" x14ac:dyDescent="0.3">
      <c r="A4938" t="s">
        <v>1516</v>
      </c>
      <c r="B4938" t="s">
        <v>1517</v>
      </c>
      <c r="C4938">
        <v>4.1975894469326418E-2</v>
      </c>
      <c r="D4938">
        <v>1.3991964823108809E-2</v>
      </c>
      <c r="E4938">
        <v>7</v>
      </c>
      <c r="F4938">
        <v>2.333333333333333</v>
      </c>
      <c r="G4938">
        <v>4.0285220963769817</v>
      </c>
      <c r="H4938">
        <v>5</v>
      </c>
      <c r="I4938">
        <v>3</v>
      </c>
      <c r="J4938" cm="1">
        <f t="array" ref="J4938">SUMPRODUCT(--ISNUMBER(SEARCH(A4938, QA_Seed_Keywords!B$2:B$45)))</f>
        <v>0</v>
      </c>
      <c r="K4938" cm="1">
        <f t="array" ref="K4938">SUMPRODUCT(
    (--(C$2:C$100 &gt;= C4938)),
    (--(G$2:G$100 &gt;= G4938)),
    (--(H$2:H$100 &lt;= H4938)),
    (--(I$2:I$100 &gt;= I4938)),
    -- (
        (C$2:C$100 &gt; C4938) +
        (G$2:G$100 &gt; G4938) +
        (H$2:H$100 &lt; H4938) +
        (I$2:I$100 &gt; I4938)
    )
)</f>
        <v>0</v>
      </c>
      <c r="L4938">
        <f>(I4938/10)/(H4938/122)</f>
        <v>7.32</v>
      </c>
      <c r="M4938">
        <f>L4938/MAX($L$2:$L$6948)</f>
        <v>0.60000000000000009</v>
      </c>
      <c r="N4938">
        <f>D4938*M4938*M4938</f>
        <v>5.0371073363191729E-3</v>
      </c>
      <c r="O4938">
        <f>D4938*G4938</f>
        <v>5.6366939461623286E-2</v>
      </c>
      <c r="P4938">
        <f>I4938/H4938</f>
        <v>0.6</v>
      </c>
      <c r="Q4938">
        <f>D4938*P4938*P4938</f>
        <v>5.0371073363191712E-3</v>
      </c>
      <c r="R4938">
        <f t="shared" si="77"/>
        <v>2</v>
      </c>
    </row>
    <row r="4939" spans="1:18" x14ac:dyDescent="0.3">
      <c r="A4939" t="s">
        <v>4459</v>
      </c>
      <c r="B4939" t="s">
        <v>4459</v>
      </c>
      <c r="C4939">
        <v>1.021137359420464E-2</v>
      </c>
      <c r="D4939">
        <v>1.021137359420464E-2</v>
      </c>
      <c r="E4939">
        <v>2</v>
      </c>
      <c r="F4939">
        <v>2</v>
      </c>
      <c r="G4939">
        <v>3.422386292806666</v>
      </c>
      <c r="H4939">
        <v>10</v>
      </c>
      <c r="I4939">
        <v>1</v>
      </c>
      <c r="J4939" cm="1">
        <f t="array" ref="J4939">SUMPRODUCT(--ISNUMBER(SEARCH(A4939, QA_Seed_Keywords!B$2:B$45)))</f>
        <v>0</v>
      </c>
      <c r="K4939" cm="1">
        <f t="array" ref="K4939">SUMPRODUCT(
    (--(C$2:C$100 &gt;= C4939)),
    (--(G$2:G$100 &gt;= G4939)),
    (--(H$2:H$100 &lt;= H4939)),
    (--(I$2:I$100 &gt;= I4939)),
    -- (
        (C$2:C$100 &gt; C4939) +
        (G$2:G$100 &gt; G4939) +
        (H$2:H$100 &lt; H4939) +
        (I$2:I$100 &gt; I4939)
    )
)</f>
        <v>285</v>
      </c>
      <c r="L4939">
        <f>(I4939/10)/(H4939/122)</f>
        <v>1.2200000000000002</v>
      </c>
      <c r="M4939">
        <f>L4939/MAX($L$2:$L$6948)</f>
        <v>0.10000000000000002</v>
      </c>
      <c r="N4939">
        <f>D4939*M4939*M4939</f>
        <v>1.0211373594204644E-4</v>
      </c>
      <c r="O4939">
        <f>D4939*G4939</f>
        <v>3.4947265019533894E-2</v>
      </c>
      <c r="P4939">
        <f>I4939/H4939</f>
        <v>0.1</v>
      </c>
      <c r="Q4939">
        <f>D4939*P4939*P4939</f>
        <v>1.021137359420464E-4</v>
      </c>
      <c r="R4939">
        <f t="shared" si="77"/>
        <v>9</v>
      </c>
    </row>
    <row r="4940" spans="1:18" x14ac:dyDescent="0.3">
      <c r="A4940" t="s">
        <v>4460</v>
      </c>
      <c r="B4940" t="s">
        <v>4461</v>
      </c>
      <c r="C4940">
        <v>1.021137359420464E-2</v>
      </c>
      <c r="D4940">
        <v>1.021137359420464E-2</v>
      </c>
      <c r="E4940">
        <v>2</v>
      </c>
      <c r="F4940">
        <v>2</v>
      </c>
      <c r="G4940">
        <v>3.422386292806666</v>
      </c>
      <c r="H4940">
        <v>10</v>
      </c>
      <c r="I4940">
        <v>1</v>
      </c>
      <c r="J4940" cm="1">
        <f t="array" ref="J4940">SUMPRODUCT(--ISNUMBER(SEARCH(A4940, QA_Seed_Keywords!B$2:B$45)))</f>
        <v>0</v>
      </c>
      <c r="K4940" cm="1">
        <f t="array" ref="K4940">SUMPRODUCT(
    (--(C$2:C$100 &gt;= C4940)),
    (--(G$2:G$100 &gt;= G4940)),
    (--(H$2:H$100 &lt;= H4940)),
    (--(I$2:I$100 &gt;= I4940)),
    -- (
        (C$2:C$100 &gt; C4940) +
        (G$2:G$100 &gt; G4940) +
        (H$2:H$100 &lt; H4940) +
        (I$2:I$100 &gt; I4940)
    )
)</f>
        <v>285</v>
      </c>
      <c r="L4940">
        <f>(I4940/10)/(H4940/122)</f>
        <v>1.2200000000000002</v>
      </c>
      <c r="M4940">
        <f>L4940/MAX($L$2:$L$6948)</f>
        <v>0.10000000000000002</v>
      </c>
      <c r="N4940">
        <f>D4940*M4940*M4940</f>
        <v>1.0211373594204644E-4</v>
      </c>
      <c r="O4940">
        <f>D4940*G4940</f>
        <v>3.4947265019533894E-2</v>
      </c>
      <c r="P4940">
        <f>I4940/H4940</f>
        <v>0.1</v>
      </c>
      <c r="Q4940">
        <f>D4940*P4940*P4940</f>
        <v>1.021137359420464E-4</v>
      </c>
      <c r="R4940">
        <f t="shared" si="77"/>
        <v>9</v>
      </c>
    </row>
    <row r="4941" spans="1:18" x14ac:dyDescent="0.3">
      <c r="A4941" t="s">
        <v>801</v>
      </c>
      <c r="B4941" t="s">
        <v>801</v>
      </c>
      <c r="C4941">
        <v>7.5540380532517382E-2</v>
      </c>
      <c r="D4941">
        <v>2.5180126844172462E-2</v>
      </c>
      <c r="E4941">
        <v>11</v>
      </c>
      <c r="F4941">
        <v>3.666666666666667</v>
      </c>
      <c r="G4941">
        <v>3.7408400239252009</v>
      </c>
      <c r="H4941">
        <v>7</v>
      </c>
      <c r="I4941">
        <v>3</v>
      </c>
      <c r="J4941" cm="1">
        <f t="array" ref="J4941">SUMPRODUCT(--ISNUMBER(SEARCH(A4941, QA_Seed_Keywords!B$2:B$45)))</f>
        <v>0</v>
      </c>
      <c r="K4941" cm="1">
        <f t="array" ref="K4941">SUMPRODUCT(
    (--(C$2:C$100 &gt;= C4941)),
    (--(G$2:G$100 &gt;= G4941)),
    (--(H$2:H$100 &lt;= H4941)),
    (--(I$2:I$100 &gt;= I4941)),
    -- (
        (C$2:C$100 &gt; C4941) +
        (G$2:G$100 &gt; G4941) +
        (H$2:H$100 &lt; H4941) +
        (I$2:I$100 &gt; I4941)
    )
)</f>
        <v>0</v>
      </c>
      <c r="L4941">
        <f>(I4941/10)/(H4941/122)</f>
        <v>5.2285714285714286</v>
      </c>
      <c r="M4941">
        <f>L4941/MAX($L$2:$L$6948)</f>
        <v>0.4285714285714286</v>
      </c>
      <c r="N4941">
        <f>D4941*M4941*M4941</f>
        <v>4.6249212570929014E-3</v>
      </c>
      <c r="O4941">
        <f>D4941*G4941</f>
        <v>9.4194826306193705E-2</v>
      </c>
      <c r="P4941">
        <f>I4941/H4941</f>
        <v>0.42857142857142855</v>
      </c>
      <c r="Q4941">
        <f>D4941*P4941*P4941</f>
        <v>4.6249212570929005E-3</v>
      </c>
      <c r="R4941">
        <f t="shared" si="77"/>
        <v>4</v>
      </c>
    </row>
    <row r="4942" spans="1:18" x14ac:dyDescent="0.3">
      <c r="A4942" t="s">
        <v>174</v>
      </c>
      <c r="B4942" t="s">
        <v>175</v>
      </c>
      <c r="C4942">
        <v>0.20945208384010061</v>
      </c>
      <c r="D4942">
        <v>6.9817361280033546E-2</v>
      </c>
      <c r="E4942">
        <v>46</v>
      </c>
      <c r="F4942">
        <v>15.33333333333333</v>
      </c>
      <c r="G4942">
        <v>3.112231364502827</v>
      </c>
      <c r="H4942">
        <v>14</v>
      </c>
      <c r="I4942">
        <v>3</v>
      </c>
      <c r="J4942" cm="1">
        <f t="array" ref="J4942">SUMPRODUCT(--ISNUMBER(SEARCH(A4942, QA_Seed_Keywords!B$2:B$45)))</f>
        <v>0</v>
      </c>
      <c r="K4942" cm="1">
        <f t="array" ref="K4942">SUMPRODUCT(
    (--(C$2:C$100 &gt;= C4942)),
    (--(G$2:G$100 &gt;= G4942)),
    (--(H$2:H$100 &lt;= H4942)),
    (--(I$2:I$100 &gt;= I4942)),
    -- (
        (C$2:C$100 &gt; C4942) +
        (G$2:G$100 &gt; G4942) +
        (H$2:H$100 &lt; H4942) +
        (I$2:I$100 &gt; I4942)
    )
)</f>
        <v>0</v>
      </c>
      <c r="L4942">
        <f>(I4942/10)/(H4942/122)</f>
        <v>2.6142857142857143</v>
      </c>
      <c r="M4942">
        <f>L4942/MAX($L$2:$L$6948)</f>
        <v>0.2142857142857143</v>
      </c>
      <c r="N4942">
        <f>D4942*M4942*M4942</f>
        <v>3.2058992424505205E-3</v>
      </c>
      <c r="O4942">
        <f>D4942*G4942</f>
        <v>0.21728778156254563</v>
      </c>
      <c r="P4942">
        <f>I4942/H4942</f>
        <v>0.21428571428571427</v>
      </c>
      <c r="Q4942">
        <f>D4942*P4942*P4942</f>
        <v>3.2058992424505196E-3</v>
      </c>
      <c r="R4942">
        <f t="shared" si="77"/>
        <v>11</v>
      </c>
    </row>
    <row r="4943" spans="1:18" x14ac:dyDescent="0.3">
      <c r="A4943" t="s">
        <v>2253</v>
      </c>
      <c r="B4943" t="s">
        <v>2254</v>
      </c>
      <c r="C4943">
        <v>2.5906271157940489E-2</v>
      </c>
      <c r="D4943">
        <v>8.6354237193134974E-3</v>
      </c>
      <c r="E4943">
        <v>6</v>
      </c>
      <c r="F4943">
        <v>2</v>
      </c>
      <c r="G4943">
        <v>4.0285220963769817</v>
      </c>
      <c r="H4943">
        <v>5</v>
      </c>
      <c r="I4943">
        <v>3</v>
      </c>
      <c r="J4943" cm="1">
        <f t="array" ref="J4943">SUMPRODUCT(--ISNUMBER(SEARCH(A4943, QA_Seed_Keywords!B$2:B$45)))</f>
        <v>0</v>
      </c>
      <c r="K4943" cm="1">
        <f t="array" ref="K4943">SUMPRODUCT(
    (--(C$2:C$100 &gt;= C4943)),
    (--(G$2:G$100 &gt;= G4943)),
    (--(H$2:H$100 &lt;= H4943)),
    (--(I$2:I$100 &gt;= I4943)),
    -- (
        (C$2:C$100 &gt; C4943) +
        (G$2:G$100 &gt; G4943) +
        (H$2:H$100 &lt; H4943) +
        (I$2:I$100 &gt; I4943)
    )
)</f>
        <v>0</v>
      </c>
      <c r="L4943">
        <f>(I4943/10)/(H4943/122)</f>
        <v>7.32</v>
      </c>
      <c r="M4943">
        <f>L4943/MAX($L$2:$L$6948)</f>
        <v>0.60000000000000009</v>
      </c>
      <c r="N4943">
        <f>D4943*M4943*M4943</f>
        <v>3.10875253895286E-3</v>
      </c>
      <c r="O4943">
        <f>D4943*G4943</f>
        <v>3.4787995264832325E-2</v>
      </c>
      <c r="P4943">
        <f>I4943/H4943</f>
        <v>0.6</v>
      </c>
      <c r="Q4943">
        <f>D4943*P4943*P4943</f>
        <v>3.1087525389528587E-3</v>
      </c>
      <c r="R4943">
        <f t="shared" si="77"/>
        <v>2</v>
      </c>
    </row>
    <row r="4944" spans="1:18" x14ac:dyDescent="0.3">
      <c r="A4944" t="s">
        <v>4462</v>
      </c>
      <c r="B4944" t="s">
        <v>4463</v>
      </c>
      <c r="C4944">
        <v>1.019147398006349E-2</v>
      </c>
      <c r="D4944">
        <v>1.019147398006349E-2</v>
      </c>
      <c r="E4944">
        <v>2</v>
      </c>
      <c r="F4944">
        <v>2</v>
      </c>
      <c r="G4944">
        <v>3.422386292806666</v>
      </c>
      <c r="H4944">
        <v>10</v>
      </c>
      <c r="I4944">
        <v>1</v>
      </c>
      <c r="J4944" cm="1">
        <f t="array" ref="J4944">SUMPRODUCT(--ISNUMBER(SEARCH(A4944, QA_Seed_Keywords!B$2:B$45)))</f>
        <v>0</v>
      </c>
      <c r="K4944" cm="1">
        <f t="array" ref="K4944">SUMPRODUCT(
    (--(C$2:C$100 &gt;= C4944)),
    (--(G$2:G$100 &gt;= G4944)),
    (--(H$2:H$100 &lt;= H4944)),
    (--(I$2:I$100 &gt;= I4944)),
    -- (
        (C$2:C$100 &gt; C4944) +
        (G$2:G$100 &gt; G4944) +
        (H$2:H$100 &lt; H4944) +
        (I$2:I$100 &gt; I4944)
    )
)</f>
        <v>285</v>
      </c>
      <c r="L4944">
        <f>(I4944/10)/(H4944/122)</f>
        <v>1.2200000000000002</v>
      </c>
      <c r="M4944">
        <f>L4944/MAX($L$2:$L$6948)</f>
        <v>0.10000000000000002</v>
      </c>
      <c r="N4944">
        <f>D4944*M4944*M4944</f>
        <v>1.0191473980063494E-4</v>
      </c>
      <c r="O4944">
        <f>D4944*G4944</f>
        <v>3.4879160852865083E-2</v>
      </c>
      <c r="P4944">
        <f>I4944/H4944</f>
        <v>0.1</v>
      </c>
      <c r="Q4944">
        <f>D4944*P4944*P4944</f>
        <v>1.0191473980063491E-4</v>
      </c>
      <c r="R4944">
        <f t="shared" si="77"/>
        <v>9</v>
      </c>
    </row>
    <row r="4945" spans="1:18" x14ac:dyDescent="0.3">
      <c r="A4945" t="s">
        <v>2009</v>
      </c>
      <c r="B4945" t="s">
        <v>2010</v>
      </c>
      <c r="C4945">
        <v>3.0019192969530279E-2</v>
      </c>
      <c r="D4945">
        <v>1.000639765651009E-2</v>
      </c>
      <c r="E4945">
        <v>5</v>
      </c>
      <c r="F4945">
        <v>1.666666666666667</v>
      </c>
      <c r="G4945">
        <v>3.8743714165497241</v>
      </c>
      <c r="H4945">
        <v>6</v>
      </c>
      <c r="I4945">
        <v>3</v>
      </c>
      <c r="J4945" cm="1">
        <f t="array" ref="J4945">SUMPRODUCT(--ISNUMBER(SEARCH(A4945, QA_Seed_Keywords!B$2:B$45)))</f>
        <v>0</v>
      </c>
      <c r="K4945" cm="1">
        <f t="array" ref="K4945">SUMPRODUCT(
    (--(C$2:C$100 &gt;= C4945)),
    (--(G$2:G$100 &gt;= G4945)),
    (--(H$2:H$100 &lt;= H4945)),
    (--(I$2:I$100 &gt;= I4945)),
    -- (
        (C$2:C$100 &gt; C4945) +
        (G$2:G$100 &gt; G4945) +
        (H$2:H$100 &lt; H4945) +
        (I$2:I$100 &gt; I4945)
    )
)</f>
        <v>0</v>
      </c>
      <c r="L4945">
        <f>(I4945/10)/(H4945/122)</f>
        <v>6.1</v>
      </c>
      <c r="M4945">
        <f>L4945/MAX($L$2:$L$6948)</f>
        <v>0.5</v>
      </c>
      <c r="N4945">
        <f>D4945*M4945*M4945</f>
        <v>2.5015994141275224E-3</v>
      </c>
      <c r="O4945">
        <f>D4945*G4945</f>
        <v>3.8768501063012835E-2</v>
      </c>
      <c r="P4945">
        <f>I4945/H4945</f>
        <v>0.5</v>
      </c>
      <c r="Q4945">
        <f>D4945*P4945*P4945</f>
        <v>2.5015994141275224E-3</v>
      </c>
      <c r="R4945">
        <f t="shared" si="77"/>
        <v>3</v>
      </c>
    </row>
    <row r="4946" spans="1:18" x14ac:dyDescent="0.3">
      <c r="A4946" t="s">
        <v>4467</v>
      </c>
      <c r="B4946" t="s">
        <v>4468</v>
      </c>
      <c r="C4946">
        <v>1.0162417118033919E-2</v>
      </c>
      <c r="D4946">
        <v>1.0162417118033919E-2</v>
      </c>
      <c r="E4946">
        <v>2</v>
      </c>
      <c r="F4946">
        <v>2</v>
      </c>
      <c r="G4946">
        <v>3.422386292806666</v>
      </c>
      <c r="H4946">
        <v>10</v>
      </c>
      <c r="I4946">
        <v>1</v>
      </c>
      <c r="J4946" cm="1">
        <f t="array" ref="J4946">SUMPRODUCT(--ISNUMBER(SEARCH(A4946, QA_Seed_Keywords!B$2:B$45)))</f>
        <v>0</v>
      </c>
      <c r="K4946" cm="1">
        <f t="array" ref="K4946">SUMPRODUCT(
    (--(C$2:C$100 &gt;= C4946)),
    (--(G$2:G$100 &gt;= G4946)),
    (--(H$2:H$100 &lt;= H4946)),
    (--(I$2:I$100 &gt;= I4946)),
    -- (
        (C$2:C$100 &gt; C4946) +
        (G$2:G$100 &gt; G4946) +
        (H$2:H$100 &lt; H4946) +
        (I$2:I$100 &gt; I4946)
    )
)</f>
        <v>285</v>
      </c>
      <c r="L4946">
        <f>(I4946/10)/(H4946/122)</f>
        <v>1.2200000000000002</v>
      </c>
      <c r="M4946">
        <f>L4946/MAX($L$2:$L$6948)</f>
        <v>0.10000000000000002</v>
      </c>
      <c r="N4946">
        <f>D4946*M4946*M4946</f>
        <v>1.0162417118033925E-4</v>
      </c>
      <c r="O4946">
        <f>D4946*G4946</f>
        <v>3.4779717046543104E-2</v>
      </c>
      <c r="P4946">
        <f>I4946/H4946</f>
        <v>0.1</v>
      </c>
      <c r="Q4946">
        <f>D4946*P4946*P4946</f>
        <v>1.0162417118033921E-4</v>
      </c>
      <c r="R4946">
        <f t="shared" si="77"/>
        <v>9</v>
      </c>
    </row>
    <row r="4947" spans="1:18" x14ac:dyDescent="0.3">
      <c r="A4947" t="s">
        <v>1784</v>
      </c>
      <c r="B4947" t="s">
        <v>1784</v>
      </c>
      <c r="C4947">
        <v>3.505751194852666E-2</v>
      </c>
      <c r="D4947">
        <v>1.168583731617555E-2</v>
      </c>
      <c r="E4947">
        <v>7</v>
      </c>
      <c r="F4947">
        <v>2.333333333333333</v>
      </c>
      <c r="G4947">
        <v>3.7408400239252009</v>
      </c>
      <c r="H4947">
        <v>7</v>
      </c>
      <c r="I4947">
        <v>3</v>
      </c>
      <c r="J4947" cm="1">
        <f t="array" ref="J4947">SUMPRODUCT(--ISNUMBER(SEARCH(A4947, QA_Seed_Keywords!B$2:B$45)))</f>
        <v>0</v>
      </c>
      <c r="K4947" cm="1">
        <f t="array" ref="K4947">SUMPRODUCT(
    (--(C$2:C$100 &gt;= C4947)),
    (--(G$2:G$100 &gt;= G4947)),
    (--(H$2:H$100 &lt;= H4947)),
    (--(I$2:I$100 &gt;= I4947)),
    -- (
        (C$2:C$100 &gt; C4947) +
        (G$2:G$100 &gt; G4947) +
        (H$2:H$100 &lt; H4947) +
        (I$2:I$100 &gt; I4947)
    )
)</f>
        <v>0</v>
      </c>
      <c r="L4947">
        <f>(I4947/10)/(H4947/122)</f>
        <v>5.2285714285714286</v>
      </c>
      <c r="M4947">
        <f>L4947/MAX($L$2:$L$6948)</f>
        <v>0.4285714285714286</v>
      </c>
      <c r="N4947">
        <f>D4947*M4947*M4947</f>
        <v>2.1463782825628564E-3</v>
      </c>
      <c r="O4947">
        <f>D4947*G4947</f>
        <v>4.3714847945428154E-2</v>
      </c>
      <c r="P4947">
        <f>I4947/H4947</f>
        <v>0.42857142857142855</v>
      </c>
      <c r="Q4947">
        <f>D4947*P4947*P4947</f>
        <v>2.1463782825628559E-3</v>
      </c>
      <c r="R4947">
        <f t="shared" si="77"/>
        <v>4</v>
      </c>
    </row>
    <row r="4948" spans="1:18" x14ac:dyDescent="0.3">
      <c r="A4948" t="s">
        <v>244</v>
      </c>
      <c r="B4948" t="s">
        <v>245</v>
      </c>
      <c r="C4948">
        <v>0.165221041027028</v>
      </c>
      <c r="D4948">
        <v>5.5073680342342668E-2</v>
      </c>
      <c r="E4948">
        <v>55</v>
      </c>
      <c r="F4948">
        <v>18.333333333333329</v>
      </c>
      <c r="G4948">
        <v>2.9870682215488209</v>
      </c>
      <c r="H4948">
        <v>16</v>
      </c>
      <c r="I4948">
        <v>3</v>
      </c>
      <c r="J4948" cm="1">
        <f t="array" ref="J4948">SUMPRODUCT(--ISNUMBER(SEARCH(A4948, QA_Seed_Keywords!B$2:B$45)))</f>
        <v>0</v>
      </c>
      <c r="K4948" cm="1">
        <f t="array" ref="K4948">SUMPRODUCT(
    (--(C$2:C$100 &gt;= C4948)),
    (--(G$2:G$100 &gt;= G4948)),
    (--(H$2:H$100 &lt;= H4948)),
    (--(I$2:I$100 &gt;= I4948)),
    -- (
        (C$2:C$100 &gt; C4948) +
        (G$2:G$100 &gt; G4948) +
        (H$2:H$100 &lt; H4948) +
        (I$2:I$100 &gt; I4948)
    )
)</f>
        <v>0</v>
      </c>
      <c r="L4948">
        <f>(I4948/10)/(H4948/122)</f>
        <v>2.2874999999999996</v>
      </c>
      <c r="M4948">
        <f>L4948/MAX($L$2:$L$6948)</f>
        <v>0.18749999999999997</v>
      </c>
      <c r="N4948">
        <f>D4948*M4948*M4948</f>
        <v>1.9361840745354838E-3</v>
      </c>
      <c r="O4948">
        <f>D4948*G4948</f>
        <v>0.16450884039434976</v>
      </c>
      <c r="P4948">
        <f>I4948/H4948</f>
        <v>0.1875</v>
      </c>
      <c r="Q4948">
        <f>D4948*P4948*P4948</f>
        <v>1.9361840745354844E-3</v>
      </c>
      <c r="R4948">
        <f t="shared" si="77"/>
        <v>13</v>
      </c>
    </row>
    <row r="4949" spans="1:18" x14ac:dyDescent="0.3">
      <c r="A4949" t="s">
        <v>1934</v>
      </c>
      <c r="B4949" t="s">
        <v>1935</v>
      </c>
      <c r="C4949">
        <v>3.09828335944222E-2</v>
      </c>
      <c r="D4949">
        <v>1.032761119814073E-2</v>
      </c>
      <c r="E4949">
        <v>6</v>
      </c>
      <c r="F4949">
        <v>2</v>
      </c>
      <c r="G4949">
        <v>3.7408400239252009</v>
      </c>
      <c r="H4949">
        <v>7</v>
      </c>
      <c r="I4949">
        <v>3</v>
      </c>
      <c r="J4949" cm="1">
        <f t="array" ref="J4949">SUMPRODUCT(--ISNUMBER(SEARCH(A4949, QA_Seed_Keywords!B$2:B$45)))</f>
        <v>0</v>
      </c>
      <c r="K4949" cm="1">
        <f t="array" ref="K4949">SUMPRODUCT(
    (--(C$2:C$100 &gt;= C4949)),
    (--(G$2:G$100 &gt;= G4949)),
    (--(H$2:H$100 &lt;= H4949)),
    (--(I$2:I$100 &gt;= I4949)),
    -- (
        (C$2:C$100 &gt; C4949) +
        (G$2:G$100 &gt; G4949) +
        (H$2:H$100 &lt; H4949) +
        (I$2:I$100 &gt; I4949)
    )
)</f>
        <v>0</v>
      </c>
      <c r="L4949">
        <f>(I4949/10)/(H4949/122)</f>
        <v>5.2285714285714286</v>
      </c>
      <c r="M4949">
        <f>L4949/MAX($L$2:$L$6948)</f>
        <v>0.4285714285714286</v>
      </c>
      <c r="N4949">
        <f>D4949*M4949*M4949</f>
        <v>1.8969081792503384E-3</v>
      </c>
      <c r="O4949">
        <f>D4949*G4949</f>
        <v>3.8633941321542943E-2</v>
      </c>
      <c r="P4949">
        <f>I4949/H4949</f>
        <v>0.42857142857142855</v>
      </c>
      <c r="Q4949">
        <f>D4949*P4949*P4949</f>
        <v>1.8969081792503378E-3</v>
      </c>
      <c r="R4949">
        <f t="shared" si="77"/>
        <v>4</v>
      </c>
    </row>
    <row r="4950" spans="1:18" x14ac:dyDescent="0.3">
      <c r="A4950" t="s">
        <v>3587</v>
      </c>
      <c r="B4950" t="s">
        <v>3587</v>
      </c>
      <c r="C4950">
        <v>1.456940151107524E-2</v>
      </c>
      <c r="D4950">
        <v>1.456940151107524E-2</v>
      </c>
      <c r="E4950">
        <v>3</v>
      </c>
      <c r="F4950">
        <v>3</v>
      </c>
      <c r="G4950">
        <v>3.2553322081434999</v>
      </c>
      <c r="H4950">
        <v>12</v>
      </c>
      <c r="I4950">
        <v>1</v>
      </c>
      <c r="J4950" cm="1">
        <f t="array" ref="J4950">SUMPRODUCT(--ISNUMBER(SEARCH(A4950, QA_Seed_Keywords!B$2:B$45)))</f>
        <v>0</v>
      </c>
      <c r="K4950" cm="1">
        <f t="array" ref="K4950">SUMPRODUCT(
    (--(C$2:C$100 &gt;= C4950)),
    (--(G$2:G$100 &gt;= G4950)),
    (--(H$2:H$100 &lt;= H4950)),
    (--(I$2:I$100 &gt;= I4950)),
    -- (
        (C$2:C$100 &gt; C4950) +
        (G$2:G$100 &gt; G4950) +
        (H$2:H$100 &lt; H4950) +
        (I$2:I$100 &gt; I4950)
    )
)</f>
        <v>285</v>
      </c>
      <c r="L4950">
        <f>(I4950/10)/(H4950/122)</f>
        <v>1.0166666666666668</v>
      </c>
      <c r="M4950">
        <f>L4950/MAX($L$2:$L$6948)</f>
        <v>8.3333333333333356E-2</v>
      </c>
      <c r="N4950">
        <f>D4950*M4950*M4950</f>
        <v>1.0117639938246699E-4</v>
      </c>
      <c r="O4950">
        <f>D4950*G4950</f>
        <v>4.7428241992377808E-2</v>
      </c>
      <c r="P4950">
        <f>I4950/H4950</f>
        <v>8.3333333333333329E-2</v>
      </c>
      <c r="Q4950">
        <f>D4950*P4950*P4950</f>
        <v>1.0117639938246693E-4</v>
      </c>
      <c r="R4950">
        <f t="shared" si="77"/>
        <v>11</v>
      </c>
    </row>
    <row r="4951" spans="1:18" x14ac:dyDescent="0.3">
      <c r="A4951" t="s">
        <v>1558</v>
      </c>
      <c r="B4951" t="s">
        <v>1558</v>
      </c>
      <c r="C4951">
        <v>4.0375343220466743E-2</v>
      </c>
      <c r="D4951">
        <v>1.3458447740155579E-2</v>
      </c>
      <c r="E4951">
        <v>9</v>
      </c>
      <c r="F4951">
        <v>3</v>
      </c>
      <c r="G4951">
        <v>3.6230569882688179</v>
      </c>
      <c r="H4951">
        <v>8</v>
      </c>
      <c r="I4951">
        <v>3</v>
      </c>
      <c r="J4951" cm="1">
        <f t="array" ref="J4951">SUMPRODUCT(--ISNUMBER(SEARCH(A4951, QA_Seed_Keywords!B$2:B$45)))</f>
        <v>0</v>
      </c>
      <c r="K4951" cm="1">
        <f t="array" ref="K4951">SUMPRODUCT(
    (--(C$2:C$100 &gt;= C4951)),
    (--(G$2:G$100 &gt;= G4951)),
    (--(H$2:H$100 &lt;= H4951)),
    (--(I$2:I$100 &gt;= I4951)),
    -- (
        (C$2:C$100 &gt; C4951) +
        (G$2:G$100 &gt; G4951) +
        (H$2:H$100 &lt; H4951) +
        (I$2:I$100 &gt; I4951)
    )
)</f>
        <v>0</v>
      </c>
      <c r="L4951">
        <f>(I4951/10)/(H4951/122)</f>
        <v>4.5749999999999993</v>
      </c>
      <c r="M4951">
        <f>L4951/MAX($L$2:$L$6948)</f>
        <v>0.37499999999999994</v>
      </c>
      <c r="N4951">
        <f>D4951*M4951*M4951</f>
        <v>1.8925942134593776E-3</v>
      </c>
      <c r="O4951">
        <f>D4951*G4951</f>
        <v>4.8760723136221353E-2</v>
      </c>
      <c r="P4951">
        <f>I4951/H4951</f>
        <v>0.375</v>
      </c>
      <c r="Q4951">
        <f>D4951*P4951*P4951</f>
        <v>1.8925942134593783E-3</v>
      </c>
      <c r="R4951">
        <f t="shared" si="77"/>
        <v>5</v>
      </c>
    </row>
    <row r="4952" spans="1:18" x14ac:dyDescent="0.3">
      <c r="A4952" t="s">
        <v>549</v>
      </c>
      <c r="B4952" t="s">
        <v>550</v>
      </c>
      <c r="C4952">
        <v>0.103170475242919</v>
      </c>
      <c r="D4952">
        <v>3.4390158414306329E-2</v>
      </c>
      <c r="E4952">
        <v>31</v>
      </c>
      <c r="F4952">
        <v>10.33333333333333</v>
      </c>
      <c r="G4952">
        <v>3.1812242359897782</v>
      </c>
      <c r="H4952">
        <v>13</v>
      </c>
      <c r="I4952">
        <v>3</v>
      </c>
      <c r="J4952" cm="1">
        <f t="array" ref="J4952">SUMPRODUCT(--ISNUMBER(SEARCH(A4952, QA_Seed_Keywords!B$2:B$45)))</f>
        <v>0</v>
      </c>
      <c r="K4952" cm="1">
        <f t="array" ref="K4952">SUMPRODUCT(
    (--(C$2:C$100 &gt;= C4952)),
    (--(G$2:G$100 &gt;= G4952)),
    (--(H$2:H$100 &lt;= H4952)),
    (--(I$2:I$100 &gt;= I4952)),
    -- (
        (C$2:C$100 &gt; C4952) +
        (G$2:G$100 &gt; G4952) +
        (H$2:H$100 &lt; H4952) +
        (I$2:I$100 &gt; I4952)
    )
)</f>
        <v>0</v>
      </c>
      <c r="L4952">
        <f>(I4952/10)/(H4952/122)</f>
        <v>2.8153846153846156</v>
      </c>
      <c r="M4952">
        <f>L4952/MAX($L$2:$L$6948)</f>
        <v>0.23076923076923081</v>
      </c>
      <c r="N4952">
        <f>D4952*M4952*M4952</f>
        <v>1.8314285546080303E-3</v>
      </c>
      <c r="O4952">
        <f>D4952*G4952</f>
        <v>0.1094028054271191</v>
      </c>
      <c r="P4952">
        <f>I4952/H4952</f>
        <v>0.23076923076923078</v>
      </c>
      <c r="Q4952">
        <f>D4952*P4952*P4952</f>
        <v>1.8314285546080296E-3</v>
      </c>
      <c r="R4952">
        <f t="shared" si="77"/>
        <v>10</v>
      </c>
    </row>
    <row r="4953" spans="1:18" x14ac:dyDescent="0.3">
      <c r="A4953" t="s">
        <v>2774</v>
      </c>
      <c r="B4953" t="s">
        <v>2774</v>
      </c>
      <c r="C4953">
        <v>1.9800422093750211E-2</v>
      </c>
      <c r="D4953">
        <v>1.9800422093750211E-2</v>
      </c>
      <c r="E4953">
        <v>4</v>
      </c>
      <c r="F4953">
        <v>4</v>
      </c>
      <c r="G4953">
        <v>3.112231364502827</v>
      </c>
      <c r="H4953">
        <v>14</v>
      </c>
      <c r="I4953">
        <v>1</v>
      </c>
      <c r="J4953" cm="1">
        <f t="array" ref="J4953">SUMPRODUCT(--ISNUMBER(SEARCH(A4953, QA_Seed_Keywords!B$2:B$45)))</f>
        <v>0</v>
      </c>
      <c r="K4953" cm="1">
        <f t="array" ref="K4953">SUMPRODUCT(
    (--(C$2:C$100 &gt;= C4953)),
    (--(G$2:G$100 &gt;= G4953)),
    (--(H$2:H$100 &lt;= H4953)),
    (--(I$2:I$100 &gt;= I4953)),
    -- (
        (C$2:C$100 &gt; C4953) +
        (G$2:G$100 &gt; G4953) +
        (H$2:H$100 &lt; H4953) +
        (I$2:I$100 &gt; I4953)
    )
)</f>
        <v>285</v>
      </c>
      <c r="L4953">
        <f>(I4953/10)/(H4953/122)</f>
        <v>0.87142857142857144</v>
      </c>
      <c r="M4953">
        <f>L4953/MAX($L$2:$L$6948)</f>
        <v>7.1428571428571438E-2</v>
      </c>
      <c r="N4953">
        <f>D4953*M4953*M4953</f>
        <v>1.0102256170280721E-4</v>
      </c>
      <c r="O4953">
        <f>D4953*G4953</f>
        <v>6.162349467056414E-2</v>
      </c>
      <c r="P4953">
        <f>I4953/H4953</f>
        <v>7.1428571428571425E-2</v>
      </c>
      <c r="Q4953">
        <f>D4953*P4953*P4953</f>
        <v>1.0102256170280719E-4</v>
      </c>
      <c r="R4953">
        <f t="shared" si="77"/>
        <v>13</v>
      </c>
    </row>
    <row r="4954" spans="1:18" x14ac:dyDescent="0.3">
      <c r="A4954" t="s">
        <v>131</v>
      </c>
      <c r="B4954" t="s">
        <v>131</v>
      </c>
      <c r="C4954">
        <v>0.23178105227857471</v>
      </c>
      <c r="D4954">
        <v>7.7260350759524907E-2</v>
      </c>
      <c r="E4954">
        <v>60</v>
      </c>
      <c r="F4954">
        <v>20</v>
      </c>
      <c r="G4954">
        <v>2.729239112246721</v>
      </c>
      <c r="H4954">
        <v>21</v>
      </c>
      <c r="I4954">
        <v>3</v>
      </c>
      <c r="J4954" cm="1">
        <f t="array" ref="J4954">SUMPRODUCT(--ISNUMBER(SEARCH(A4954, QA_Seed_Keywords!B$2:B$45)))</f>
        <v>0</v>
      </c>
      <c r="K4954" cm="1">
        <f t="array" ref="K4954">SUMPRODUCT(
    (--(C$2:C$100 &gt;= C4954)),
    (--(G$2:G$100 &gt;= G4954)),
    (--(H$2:H$100 &lt;= H4954)),
    (--(I$2:I$100 &gt;= I4954)),
    -- (
        (C$2:C$100 &gt; C4954) +
        (G$2:G$100 &gt; G4954) +
        (H$2:H$100 &lt; H4954) +
        (I$2:I$100 &gt; I4954)
    )
)</f>
        <v>0</v>
      </c>
      <c r="L4954">
        <f>(I4954/10)/(H4954/122)</f>
        <v>1.7428571428571429</v>
      </c>
      <c r="M4954">
        <f>L4954/MAX($L$2:$L$6948)</f>
        <v>0.14285714285714288</v>
      </c>
      <c r="N4954">
        <f>D4954*M4954*M4954</f>
        <v>1.5767418522352025E-3</v>
      </c>
      <c r="O4954">
        <f>D4954*G4954</f>
        <v>0.21086197111879604</v>
      </c>
      <c r="P4954">
        <f>I4954/H4954</f>
        <v>0.14285714285714285</v>
      </c>
      <c r="Q4954">
        <f>D4954*P4954*P4954</f>
        <v>1.5767418522352021E-3</v>
      </c>
      <c r="R4954">
        <f t="shared" si="77"/>
        <v>18</v>
      </c>
    </row>
    <row r="4955" spans="1:18" x14ac:dyDescent="0.3">
      <c r="A4955" t="s">
        <v>1836</v>
      </c>
      <c r="B4955" t="s">
        <v>1836</v>
      </c>
      <c r="C4955">
        <v>3.3412074251930032E-2</v>
      </c>
      <c r="D4955">
        <v>1.113735808397668E-2</v>
      </c>
      <c r="E4955">
        <v>6</v>
      </c>
      <c r="F4955">
        <v>2</v>
      </c>
      <c r="G4955">
        <v>3.6230569882688179</v>
      </c>
      <c r="H4955">
        <v>8</v>
      </c>
      <c r="I4955">
        <v>3</v>
      </c>
      <c r="J4955" cm="1">
        <f t="array" ref="J4955">SUMPRODUCT(--ISNUMBER(SEARCH(A4955, QA_Seed_Keywords!B$2:B$45)))</f>
        <v>0</v>
      </c>
      <c r="K4955" cm="1">
        <f t="array" ref="K4955">SUMPRODUCT(
    (--(C$2:C$100 &gt;= C4955)),
    (--(G$2:G$100 &gt;= G4955)),
    (--(H$2:H$100 &lt;= H4955)),
    (--(I$2:I$100 &gt;= I4955)),
    -- (
        (C$2:C$100 &gt; C4955) +
        (G$2:G$100 &gt; G4955) +
        (H$2:H$100 &lt; H4955) +
        (I$2:I$100 &gt; I4955)
    )
)</f>
        <v>0</v>
      </c>
      <c r="L4955">
        <f>(I4955/10)/(H4955/122)</f>
        <v>4.5749999999999993</v>
      </c>
      <c r="M4955">
        <f>L4955/MAX($L$2:$L$6948)</f>
        <v>0.37499999999999994</v>
      </c>
      <c r="N4955">
        <f>D4955*M4955*M4955</f>
        <v>1.56619098055922E-3</v>
      </c>
      <c r="O4955">
        <f>D4955*G4955</f>
        <v>4.0351283037003922E-2</v>
      </c>
      <c r="P4955">
        <f>I4955/H4955</f>
        <v>0.375</v>
      </c>
      <c r="Q4955">
        <f>D4955*P4955*P4955</f>
        <v>1.5661909805592205E-3</v>
      </c>
      <c r="R4955">
        <f t="shared" si="77"/>
        <v>5</v>
      </c>
    </row>
    <row r="4956" spans="1:18" x14ac:dyDescent="0.3">
      <c r="A4956" t="s">
        <v>1837</v>
      </c>
      <c r="B4956" t="s">
        <v>1837</v>
      </c>
      <c r="C4956">
        <v>3.3412074251930032E-2</v>
      </c>
      <c r="D4956">
        <v>1.113735808397668E-2</v>
      </c>
      <c r="E4956">
        <v>6</v>
      </c>
      <c r="F4956">
        <v>2</v>
      </c>
      <c r="G4956">
        <v>3.6230569882688179</v>
      </c>
      <c r="H4956">
        <v>8</v>
      </c>
      <c r="I4956">
        <v>3</v>
      </c>
      <c r="J4956" cm="1">
        <f t="array" ref="J4956">SUMPRODUCT(--ISNUMBER(SEARCH(A4956, QA_Seed_Keywords!B$2:B$45)))</f>
        <v>0</v>
      </c>
      <c r="K4956" cm="1">
        <f t="array" ref="K4956">SUMPRODUCT(
    (--(C$2:C$100 &gt;= C4956)),
    (--(G$2:G$100 &gt;= G4956)),
    (--(H$2:H$100 &lt;= H4956)),
    (--(I$2:I$100 &gt;= I4956)),
    -- (
        (C$2:C$100 &gt; C4956) +
        (G$2:G$100 &gt; G4956) +
        (H$2:H$100 &lt; H4956) +
        (I$2:I$100 &gt; I4956)
    )
)</f>
        <v>0</v>
      </c>
      <c r="L4956">
        <f>(I4956/10)/(H4956/122)</f>
        <v>4.5749999999999993</v>
      </c>
      <c r="M4956">
        <f>L4956/MAX($L$2:$L$6948)</f>
        <v>0.37499999999999994</v>
      </c>
      <c r="N4956">
        <f>D4956*M4956*M4956</f>
        <v>1.56619098055922E-3</v>
      </c>
      <c r="O4956">
        <f>D4956*G4956</f>
        <v>4.0351283037003922E-2</v>
      </c>
      <c r="P4956">
        <f>I4956/H4956</f>
        <v>0.375</v>
      </c>
      <c r="Q4956">
        <f>D4956*P4956*P4956</f>
        <v>1.5661909805592205E-3</v>
      </c>
      <c r="R4956">
        <f t="shared" si="77"/>
        <v>5</v>
      </c>
    </row>
    <row r="4957" spans="1:18" x14ac:dyDescent="0.3">
      <c r="A4957" t="s">
        <v>1953</v>
      </c>
      <c r="B4957" t="s">
        <v>1954</v>
      </c>
      <c r="C4957">
        <v>3.0716329923631349E-2</v>
      </c>
      <c r="D4957">
        <v>1.0238776641210451E-2</v>
      </c>
      <c r="E4957">
        <v>4</v>
      </c>
      <c r="F4957">
        <v>1.333333333333333</v>
      </c>
      <c r="G4957">
        <v>3.6230569882688179</v>
      </c>
      <c r="H4957">
        <v>8</v>
      </c>
      <c r="I4957">
        <v>3</v>
      </c>
      <c r="J4957" cm="1">
        <f t="array" ref="J4957">SUMPRODUCT(--ISNUMBER(SEARCH(A4957, QA_Seed_Keywords!B$2:B$45)))</f>
        <v>0</v>
      </c>
      <c r="K4957" cm="1">
        <f t="array" ref="K4957">SUMPRODUCT(
    (--(C$2:C$100 &gt;= C4957)),
    (--(G$2:G$100 &gt;= G4957)),
    (--(H$2:H$100 &lt;= H4957)),
    (--(I$2:I$100 &gt;= I4957)),
    -- (
        (C$2:C$100 &gt; C4957) +
        (G$2:G$100 &gt; G4957) +
        (H$2:H$100 &lt; H4957) +
        (I$2:I$100 &gt; I4957)
    )
)</f>
        <v>0</v>
      </c>
      <c r="L4957">
        <f>(I4957/10)/(H4957/122)</f>
        <v>4.5749999999999993</v>
      </c>
      <c r="M4957">
        <f>L4957/MAX($L$2:$L$6948)</f>
        <v>0.37499999999999994</v>
      </c>
      <c r="N4957">
        <f>D4957*M4957*M4957</f>
        <v>1.4398279651702192E-3</v>
      </c>
      <c r="O4957">
        <f>D4957*G4957</f>
        <v>3.7095671261261058E-2</v>
      </c>
      <c r="P4957">
        <f>I4957/H4957</f>
        <v>0.375</v>
      </c>
      <c r="Q4957">
        <f>D4957*P4957*P4957</f>
        <v>1.4398279651702196E-3</v>
      </c>
      <c r="R4957">
        <f t="shared" si="77"/>
        <v>5</v>
      </c>
    </row>
    <row r="4958" spans="1:18" x14ac:dyDescent="0.3">
      <c r="A4958" t="s">
        <v>3125</v>
      </c>
      <c r="B4958" t="s">
        <v>3126</v>
      </c>
      <c r="C4958">
        <v>1.7162678511660711E-2</v>
      </c>
      <c r="D4958">
        <v>5.7208928372202376E-3</v>
      </c>
      <c r="E4958">
        <v>3</v>
      </c>
      <c r="F4958">
        <v>1</v>
      </c>
      <c r="G4958">
        <v>3.8743714165497241</v>
      </c>
      <c r="H4958">
        <v>6</v>
      </c>
      <c r="I4958">
        <v>3</v>
      </c>
      <c r="J4958" cm="1">
        <f t="array" ref="J4958">SUMPRODUCT(--ISNUMBER(SEARCH(A4958, QA_Seed_Keywords!B$2:B$45)))</f>
        <v>0</v>
      </c>
      <c r="K4958" cm="1">
        <f t="array" ref="K4958">SUMPRODUCT(
    (--(C$2:C$100 &gt;= C4958)),
    (--(G$2:G$100 &gt;= G4958)),
    (--(H$2:H$100 &lt;= H4958)),
    (--(I$2:I$100 &gt;= I4958)),
    -- (
        (C$2:C$100 &gt; C4958) +
        (G$2:G$100 &gt; G4958) +
        (H$2:H$100 &lt; H4958) +
        (I$2:I$100 &gt; I4958)
    )
)</f>
        <v>0</v>
      </c>
      <c r="L4958">
        <f>(I4958/10)/(H4958/122)</f>
        <v>6.1</v>
      </c>
      <c r="M4958">
        <f>L4958/MAX($L$2:$L$6948)</f>
        <v>0.5</v>
      </c>
      <c r="N4958">
        <f>D4958*M4958*M4958</f>
        <v>1.4302232093050594E-3</v>
      </c>
      <c r="O4958">
        <f>D4958*G4958</f>
        <v>2.2164863685670142E-2</v>
      </c>
      <c r="P4958">
        <f>I4958/H4958</f>
        <v>0.5</v>
      </c>
      <c r="Q4958">
        <f>D4958*P4958*P4958</f>
        <v>1.4302232093050594E-3</v>
      </c>
      <c r="R4958">
        <f t="shared" si="77"/>
        <v>3</v>
      </c>
    </row>
    <row r="4959" spans="1:18" x14ac:dyDescent="0.3">
      <c r="A4959" t="s">
        <v>3205</v>
      </c>
      <c r="B4959" t="s">
        <v>3205</v>
      </c>
      <c r="C4959">
        <v>1.6528307416074171E-2</v>
      </c>
      <c r="D4959">
        <v>5.509435805358058E-3</v>
      </c>
      <c r="E4959">
        <v>3</v>
      </c>
      <c r="F4959">
        <v>1</v>
      </c>
      <c r="G4959">
        <v>3.8743714165497241</v>
      </c>
      <c r="H4959">
        <v>6</v>
      </c>
      <c r="I4959">
        <v>3</v>
      </c>
      <c r="J4959" cm="1">
        <f t="array" ref="J4959">SUMPRODUCT(--ISNUMBER(SEARCH(A4959, QA_Seed_Keywords!B$2:B$45)))</f>
        <v>0</v>
      </c>
      <c r="K4959" cm="1">
        <f t="array" ref="K4959">SUMPRODUCT(
    (--(C$2:C$100 &gt;= C4959)),
    (--(G$2:G$100 &gt;= G4959)),
    (--(H$2:H$100 &lt;= H4959)),
    (--(I$2:I$100 &gt;= I4959)),
    -- (
        (C$2:C$100 &gt; C4959) +
        (G$2:G$100 &gt; G4959) +
        (H$2:H$100 &lt; H4959) +
        (I$2:I$100 &gt; I4959)
    )
)</f>
        <v>0</v>
      </c>
      <c r="L4959">
        <f>(I4959/10)/(H4959/122)</f>
        <v>6.1</v>
      </c>
      <c r="M4959">
        <f>L4959/MAX($L$2:$L$6948)</f>
        <v>0.5</v>
      </c>
      <c r="N4959">
        <f>D4959*M4959*M4959</f>
        <v>1.3773589513395145E-3</v>
      </c>
      <c r="O4959">
        <f>D4959*G4959</f>
        <v>2.1345600605594869E-2</v>
      </c>
      <c r="P4959">
        <f>I4959/H4959</f>
        <v>0.5</v>
      </c>
      <c r="Q4959">
        <f>D4959*P4959*P4959</f>
        <v>1.3773589513395145E-3</v>
      </c>
      <c r="R4959">
        <f t="shared" si="77"/>
        <v>3</v>
      </c>
    </row>
    <row r="4960" spans="1:18" x14ac:dyDescent="0.3">
      <c r="A4960" t="s">
        <v>8218</v>
      </c>
      <c r="B4960" t="s">
        <v>8218</v>
      </c>
      <c r="C4960">
        <v>6.3980992811150331E-3</v>
      </c>
      <c r="D4960">
        <v>6.3980992811150331E-3</v>
      </c>
      <c r="E4960">
        <v>6</v>
      </c>
      <c r="F4960">
        <v>6</v>
      </c>
      <c r="G4960">
        <v>3.6230569882688179</v>
      </c>
      <c r="H4960">
        <v>8</v>
      </c>
      <c r="I4960">
        <v>1</v>
      </c>
      <c r="J4960" cm="1">
        <f t="array" ref="J4960">SUMPRODUCT(--ISNUMBER(SEARCH(A4960, QA_Seed_Keywords!B$2:B$45)))</f>
        <v>0</v>
      </c>
      <c r="K4960" cm="1">
        <f t="array" ref="K4960">SUMPRODUCT(
    (--(C$2:C$100 &gt;= C4960)),
    (--(G$2:G$100 &gt;= G4960)),
    (--(H$2:H$100 &lt;= H4960)),
    (--(I$2:I$100 &gt;= I4960)),
    -- (
        (C$2:C$100 &gt; C4960) +
        (G$2:G$100 &gt; G4960) +
        (H$2:H$100 &lt; H4960) +
        (I$2:I$100 &gt; I4960)
    )
)</f>
        <v>285</v>
      </c>
      <c r="L4960">
        <f>(I4960/10)/(H4960/122)</f>
        <v>1.5249999999999999</v>
      </c>
      <c r="M4960">
        <f>L4960/MAX($L$2:$L$6948)</f>
        <v>0.125</v>
      </c>
      <c r="N4960">
        <f>D4960*M4960*M4960</f>
        <v>9.9970301267422393E-5</v>
      </c>
      <c r="O4960">
        <f>D4960*G4960</f>
        <v>2.318067831208152E-2</v>
      </c>
      <c r="P4960">
        <f>I4960/H4960</f>
        <v>0.125</v>
      </c>
      <c r="Q4960">
        <f>D4960*P4960*P4960</f>
        <v>9.9970301267422393E-5</v>
      </c>
      <c r="R4960">
        <f t="shared" si="77"/>
        <v>7</v>
      </c>
    </row>
    <row r="4961" spans="1:18" x14ac:dyDescent="0.3">
      <c r="A4961" t="s">
        <v>2583</v>
      </c>
      <c r="B4961" t="s">
        <v>2583</v>
      </c>
      <c r="C4961">
        <v>2.160942017769894E-2</v>
      </c>
      <c r="D4961">
        <v>7.2031400592329807E-3</v>
      </c>
      <c r="E4961">
        <v>3</v>
      </c>
      <c r="F4961">
        <v>1</v>
      </c>
      <c r="G4961">
        <v>3.7408400239252009</v>
      </c>
      <c r="H4961">
        <v>7</v>
      </c>
      <c r="I4961">
        <v>3</v>
      </c>
      <c r="J4961" cm="1">
        <f t="array" ref="J4961">SUMPRODUCT(--ISNUMBER(SEARCH(A4961, QA_Seed_Keywords!B$2:B$45)))</f>
        <v>0</v>
      </c>
      <c r="K4961" cm="1">
        <f t="array" ref="K4961">SUMPRODUCT(
    (--(C$2:C$100 &gt;= C4961)),
    (--(G$2:G$100 &gt;= G4961)),
    (--(H$2:H$100 &lt;= H4961)),
    (--(I$2:I$100 &gt;= I4961)),
    -- (
        (C$2:C$100 &gt; C4961) +
        (G$2:G$100 &gt; G4961) +
        (H$2:H$100 &lt; H4961) +
        (I$2:I$100 &gt; I4961)
    )
)</f>
        <v>0</v>
      </c>
      <c r="L4961">
        <f>(I4961/10)/(H4961/122)</f>
        <v>5.2285714285714286</v>
      </c>
      <c r="M4961">
        <f>L4961/MAX($L$2:$L$6948)</f>
        <v>0.4285714285714286</v>
      </c>
      <c r="N4961">
        <f>D4961*M4961*M4961</f>
        <v>1.3230257251652415E-3</v>
      </c>
      <c r="O4961">
        <f>D4961*G4961</f>
        <v>2.6945794631517677E-2</v>
      </c>
      <c r="P4961">
        <f>I4961/H4961</f>
        <v>0.42857142857142855</v>
      </c>
      <c r="Q4961">
        <f>D4961*P4961*P4961</f>
        <v>1.3230257251652412E-3</v>
      </c>
      <c r="R4961">
        <f t="shared" si="77"/>
        <v>4</v>
      </c>
    </row>
    <row r="4962" spans="1:18" x14ac:dyDescent="0.3">
      <c r="A4962" t="s">
        <v>3333</v>
      </c>
      <c r="B4962" t="s">
        <v>3334</v>
      </c>
      <c r="C4962">
        <v>1.5710626847792539E-2</v>
      </c>
      <c r="D4962">
        <v>5.2368756159308456E-3</v>
      </c>
      <c r="E4962">
        <v>3</v>
      </c>
      <c r="F4962">
        <v>1</v>
      </c>
      <c r="G4962">
        <v>3.8743714165497241</v>
      </c>
      <c r="H4962">
        <v>6</v>
      </c>
      <c r="I4962">
        <v>3</v>
      </c>
      <c r="J4962" cm="1">
        <f t="array" ref="J4962">SUMPRODUCT(--ISNUMBER(SEARCH(A4962, QA_Seed_Keywords!B$2:B$45)))</f>
        <v>0</v>
      </c>
      <c r="K4962" cm="1">
        <f t="array" ref="K4962">SUMPRODUCT(
    (--(C$2:C$100 &gt;= C4962)),
    (--(G$2:G$100 &gt;= G4962)),
    (--(H$2:H$100 &lt;= H4962)),
    (--(I$2:I$100 &gt;= I4962)),
    -- (
        (C$2:C$100 &gt; C4962) +
        (G$2:G$100 &gt; G4962) +
        (H$2:H$100 &lt; H4962) +
        (I$2:I$100 &gt; I4962)
    )
)</f>
        <v>0</v>
      </c>
      <c r="L4962">
        <f>(I4962/10)/(H4962/122)</f>
        <v>6.1</v>
      </c>
      <c r="M4962">
        <f>L4962/MAX($L$2:$L$6948)</f>
        <v>0.5</v>
      </c>
      <c r="N4962">
        <f>D4962*M4962*M4962</f>
        <v>1.3092189039827114E-3</v>
      </c>
      <c r="O4962">
        <f>D4962*G4962</f>
        <v>2.0289601198388699E-2</v>
      </c>
      <c r="P4962">
        <f>I4962/H4962</f>
        <v>0.5</v>
      </c>
      <c r="Q4962">
        <f>D4962*P4962*P4962</f>
        <v>1.3092189039827114E-3</v>
      </c>
      <c r="R4962">
        <f t="shared" si="77"/>
        <v>3</v>
      </c>
    </row>
    <row r="4963" spans="1:18" x14ac:dyDescent="0.3">
      <c r="A4963" t="s">
        <v>497</v>
      </c>
      <c r="B4963" t="s">
        <v>497</v>
      </c>
      <c r="C4963">
        <v>0.1117294157279099</v>
      </c>
      <c r="D4963">
        <v>3.7243138575969947E-2</v>
      </c>
      <c r="E4963">
        <v>26</v>
      </c>
      <c r="F4963">
        <v>8.6666666666666661</v>
      </c>
      <c r="G4963">
        <v>2.8758425864385959</v>
      </c>
      <c r="H4963">
        <v>18</v>
      </c>
      <c r="I4963">
        <v>3</v>
      </c>
      <c r="J4963" cm="1">
        <f t="array" ref="J4963">SUMPRODUCT(--ISNUMBER(SEARCH(A4963, QA_Seed_Keywords!B$2:B$45)))</f>
        <v>0</v>
      </c>
      <c r="K4963" cm="1">
        <f t="array" ref="K4963">SUMPRODUCT(
    (--(C$2:C$100 &gt;= C4963)),
    (--(G$2:G$100 &gt;= G4963)),
    (--(H$2:H$100 &lt;= H4963)),
    (--(I$2:I$100 &gt;= I4963)),
    -- (
        (C$2:C$100 &gt; C4963) +
        (G$2:G$100 &gt; G4963) +
        (H$2:H$100 &lt; H4963) +
        (I$2:I$100 &gt; I4963)
    )
)</f>
        <v>0</v>
      </c>
      <c r="L4963">
        <f>(I4963/10)/(H4963/122)</f>
        <v>2.0333333333333332</v>
      </c>
      <c r="M4963">
        <f>L4963/MAX($L$2:$L$6948)</f>
        <v>0.16666666666666666</v>
      </c>
      <c r="N4963">
        <f>D4963*M4963*M4963</f>
        <v>1.0345316271102762E-3</v>
      </c>
      <c r="O4963">
        <f>D4963*G4963</f>
        <v>0.10710540396940846</v>
      </c>
      <c r="P4963">
        <f>I4963/H4963</f>
        <v>0.16666666666666666</v>
      </c>
      <c r="Q4963">
        <f>D4963*P4963*P4963</f>
        <v>1.0345316271102762E-3</v>
      </c>
      <c r="R4963">
        <f t="shared" si="77"/>
        <v>15</v>
      </c>
    </row>
    <row r="4964" spans="1:18" x14ac:dyDescent="0.3">
      <c r="A4964" t="s">
        <v>8227</v>
      </c>
      <c r="B4964" t="s">
        <v>8227</v>
      </c>
      <c r="C4964">
        <v>6.3404321121835992E-3</v>
      </c>
      <c r="D4964">
        <v>6.3404321121835992E-3</v>
      </c>
      <c r="E4964">
        <v>1</v>
      </c>
      <c r="F4964">
        <v>1</v>
      </c>
      <c r="G4964">
        <v>3.6230569882688179</v>
      </c>
      <c r="H4964">
        <v>8</v>
      </c>
      <c r="I4964">
        <v>1</v>
      </c>
      <c r="J4964" cm="1">
        <f t="array" ref="J4964">SUMPRODUCT(--ISNUMBER(SEARCH(A4964, QA_Seed_Keywords!B$2:B$45)))</f>
        <v>0</v>
      </c>
      <c r="K4964" cm="1">
        <f t="array" ref="K4964">SUMPRODUCT(
    (--(C$2:C$100 &gt;= C4964)),
    (--(G$2:G$100 &gt;= G4964)),
    (--(H$2:H$100 &lt;= H4964)),
    (--(I$2:I$100 &gt;= I4964)),
    -- (
        (C$2:C$100 &gt; C4964) +
        (G$2:G$100 &gt; G4964) +
        (H$2:H$100 &lt; H4964) +
        (I$2:I$100 &gt; I4964)
    )
)</f>
        <v>285</v>
      </c>
      <c r="L4964">
        <f>(I4964/10)/(H4964/122)</f>
        <v>1.5249999999999999</v>
      </c>
      <c r="M4964">
        <f>L4964/MAX($L$2:$L$6948)</f>
        <v>0.125</v>
      </c>
      <c r="N4964">
        <f>D4964*M4964*M4964</f>
        <v>9.9069251752868738E-5</v>
      </c>
      <c r="O4964">
        <f>D4964*G4964</f>
        <v>2.297174687269081E-2</v>
      </c>
      <c r="P4964">
        <f>I4964/H4964</f>
        <v>0.125</v>
      </c>
      <c r="Q4964">
        <f>D4964*P4964*P4964</f>
        <v>9.9069251752868738E-5</v>
      </c>
      <c r="R4964">
        <f t="shared" si="77"/>
        <v>7</v>
      </c>
    </row>
    <row r="4965" spans="1:18" x14ac:dyDescent="0.3">
      <c r="A4965" t="s">
        <v>8228</v>
      </c>
      <c r="B4965" t="s">
        <v>8228</v>
      </c>
      <c r="C4965">
        <v>6.3404321121835992E-3</v>
      </c>
      <c r="D4965">
        <v>6.3404321121835992E-3</v>
      </c>
      <c r="E4965">
        <v>1</v>
      </c>
      <c r="F4965">
        <v>1</v>
      </c>
      <c r="G4965">
        <v>3.6230569882688179</v>
      </c>
      <c r="H4965">
        <v>8</v>
      </c>
      <c r="I4965">
        <v>1</v>
      </c>
      <c r="J4965" cm="1">
        <f t="array" ref="J4965">SUMPRODUCT(--ISNUMBER(SEARCH(A4965, QA_Seed_Keywords!B$2:B$45)))</f>
        <v>0</v>
      </c>
      <c r="K4965" cm="1">
        <f t="array" ref="K4965">SUMPRODUCT(
    (--(C$2:C$100 &gt;= C4965)),
    (--(G$2:G$100 &gt;= G4965)),
    (--(H$2:H$100 &lt;= H4965)),
    (--(I$2:I$100 &gt;= I4965)),
    -- (
        (C$2:C$100 &gt; C4965) +
        (G$2:G$100 &gt; G4965) +
        (H$2:H$100 &lt; H4965) +
        (I$2:I$100 &gt; I4965)
    )
)</f>
        <v>285</v>
      </c>
      <c r="L4965">
        <f>(I4965/10)/(H4965/122)</f>
        <v>1.5249999999999999</v>
      </c>
      <c r="M4965">
        <f>L4965/MAX($L$2:$L$6948)</f>
        <v>0.125</v>
      </c>
      <c r="N4965">
        <f>D4965*M4965*M4965</f>
        <v>9.9069251752868738E-5</v>
      </c>
      <c r="O4965">
        <f>D4965*G4965</f>
        <v>2.297174687269081E-2</v>
      </c>
      <c r="P4965">
        <f>I4965/H4965</f>
        <v>0.125</v>
      </c>
      <c r="Q4965">
        <f>D4965*P4965*P4965</f>
        <v>9.9069251752868738E-5</v>
      </c>
      <c r="R4965">
        <f t="shared" si="77"/>
        <v>7</v>
      </c>
    </row>
    <row r="4966" spans="1:18" x14ac:dyDescent="0.3">
      <c r="A4966" t="s">
        <v>8229</v>
      </c>
      <c r="B4966" t="s">
        <v>8229</v>
      </c>
      <c r="C4966">
        <v>6.3404321121835992E-3</v>
      </c>
      <c r="D4966">
        <v>6.3404321121835992E-3</v>
      </c>
      <c r="E4966">
        <v>1</v>
      </c>
      <c r="F4966">
        <v>1</v>
      </c>
      <c r="G4966">
        <v>3.6230569882688179</v>
      </c>
      <c r="H4966">
        <v>8</v>
      </c>
      <c r="I4966">
        <v>1</v>
      </c>
      <c r="J4966" cm="1">
        <f t="array" ref="J4966">SUMPRODUCT(--ISNUMBER(SEARCH(A4966, QA_Seed_Keywords!B$2:B$45)))</f>
        <v>0</v>
      </c>
      <c r="K4966" cm="1">
        <f t="array" ref="K4966">SUMPRODUCT(
    (--(C$2:C$100 &gt;= C4966)),
    (--(G$2:G$100 &gt;= G4966)),
    (--(H$2:H$100 &lt;= H4966)),
    (--(I$2:I$100 &gt;= I4966)),
    -- (
        (C$2:C$100 &gt; C4966) +
        (G$2:G$100 &gt; G4966) +
        (H$2:H$100 &lt; H4966) +
        (I$2:I$100 &gt; I4966)
    )
)</f>
        <v>285</v>
      </c>
      <c r="L4966">
        <f>(I4966/10)/(H4966/122)</f>
        <v>1.5249999999999999</v>
      </c>
      <c r="M4966">
        <f>L4966/MAX($L$2:$L$6948)</f>
        <v>0.125</v>
      </c>
      <c r="N4966">
        <f>D4966*M4966*M4966</f>
        <v>9.9069251752868738E-5</v>
      </c>
      <c r="O4966">
        <f>D4966*G4966</f>
        <v>2.297174687269081E-2</v>
      </c>
      <c r="P4966">
        <f>I4966/H4966</f>
        <v>0.125</v>
      </c>
      <c r="Q4966">
        <f>D4966*P4966*P4966</f>
        <v>9.9069251752868738E-5</v>
      </c>
      <c r="R4966">
        <f t="shared" si="77"/>
        <v>7</v>
      </c>
    </row>
    <row r="4967" spans="1:18" x14ac:dyDescent="0.3">
      <c r="A4967" t="s">
        <v>8230</v>
      </c>
      <c r="B4967" t="s">
        <v>8230</v>
      </c>
      <c r="C4967">
        <v>6.3404321121835992E-3</v>
      </c>
      <c r="D4967">
        <v>6.3404321121835992E-3</v>
      </c>
      <c r="E4967">
        <v>1</v>
      </c>
      <c r="F4967">
        <v>1</v>
      </c>
      <c r="G4967">
        <v>3.6230569882688179</v>
      </c>
      <c r="H4967">
        <v>8</v>
      </c>
      <c r="I4967">
        <v>1</v>
      </c>
      <c r="J4967" cm="1">
        <f t="array" ref="J4967">SUMPRODUCT(--ISNUMBER(SEARCH(A4967, QA_Seed_Keywords!B$2:B$45)))</f>
        <v>0</v>
      </c>
      <c r="K4967" cm="1">
        <f t="array" ref="K4967">SUMPRODUCT(
    (--(C$2:C$100 &gt;= C4967)),
    (--(G$2:G$100 &gt;= G4967)),
    (--(H$2:H$100 &lt;= H4967)),
    (--(I$2:I$100 &gt;= I4967)),
    -- (
        (C$2:C$100 &gt; C4967) +
        (G$2:G$100 &gt; G4967) +
        (H$2:H$100 &lt; H4967) +
        (I$2:I$100 &gt; I4967)
    )
)</f>
        <v>285</v>
      </c>
      <c r="L4967">
        <f>(I4967/10)/(H4967/122)</f>
        <v>1.5249999999999999</v>
      </c>
      <c r="M4967">
        <f>L4967/MAX($L$2:$L$6948)</f>
        <v>0.125</v>
      </c>
      <c r="N4967">
        <f>D4967*M4967*M4967</f>
        <v>9.9069251752868738E-5</v>
      </c>
      <c r="O4967">
        <f>D4967*G4967</f>
        <v>2.297174687269081E-2</v>
      </c>
      <c r="P4967">
        <f>I4967/H4967</f>
        <v>0.125</v>
      </c>
      <c r="Q4967">
        <f>D4967*P4967*P4967</f>
        <v>9.9069251752868738E-5</v>
      </c>
      <c r="R4967">
        <f t="shared" si="77"/>
        <v>7</v>
      </c>
    </row>
    <row r="4968" spans="1:18" x14ac:dyDescent="0.3">
      <c r="A4968" t="s">
        <v>8231</v>
      </c>
      <c r="B4968" t="s">
        <v>8232</v>
      </c>
      <c r="C4968">
        <v>6.3404321121835992E-3</v>
      </c>
      <c r="D4968">
        <v>6.3404321121835992E-3</v>
      </c>
      <c r="E4968">
        <v>1</v>
      </c>
      <c r="F4968">
        <v>1</v>
      </c>
      <c r="G4968">
        <v>3.6230569882688179</v>
      </c>
      <c r="H4968">
        <v>8</v>
      </c>
      <c r="I4968">
        <v>1</v>
      </c>
      <c r="J4968" cm="1">
        <f t="array" ref="J4968">SUMPRODUCT(--ISNUMBER(SEARCH(A4968, QA_Seed_Keywords!B$2:B$45)))</f>
        <v>0</v>
      </c>
      <c r="K4968" cm="1">
        <f t="array" ref="K4968">SUMPRODUCT(
    (--(C$2:C$100 &gt;= C4968)),
    (--(G$2:G$100 &gt;= G4968)),
    (--(H$2:H$100 &lt;= H4968)),
    (--(I$2:I$100 &gt;= I4968)),
    -- (
        (C$2:C$100 &gt; C4968) +
        (G$2:G$100 &gt; G4968) +
        (H$2:H$100 &lt; H4968) +
        (I$2:I$100 &gt; I4968)
    )
)</f>
        <v>285</v>
      </c>
      <c r="L4968">
        <f>(I4968/10)/(H4968/122)</f>
        <v>1.5249999999999999</v>
      </c>
      <c r="M4968">
        <f>L4968/MAX($L$2:$L$6948)</f>
        <v>0.125</v>
      </c>
      <c r="N4968">
        <f>D4968*M4968*M4968</f>
        <v>9.9069251752868738E-5</v>
      </c>
      <c r="O4968">
        <f>D4968*G4968</f>
        <v>2.297174687269081E-2</v>
      </c>
      <c r="P4968">
        <f>I4968/H4968</f>
        <v>0.125</v>
      </c>
      <c r="Q4968">
        <f>D4968*P4968*P4968</f>
        <v>9.9069251752868738E-5</v>
      </c>
      <c r="R4968">
        <f t="shared" si="77"/>
        <v>7</v>
      </c>
    </row>
    <row r="4969" spans="1:18" x14ac:dyDescent="0.3">
      <c r="A4969" t="s">
        <v>1570</v>
      </c>
      <c r="B4969" t="s">
        <v>1571</v>
      </c>
      <c r="C4969">
        <v>4.0126477935505743E-2</v>
      </c>
      <c r="D4969">
        <v>1.3375492645168579E-2</v>
      </c>
      <c r="E4969">
        <v>8</v>
      </c>
      <c r="F4969">
        <v>2.666666666666667</v>
      </c>
      <c r="G4969">
        <v>3.3353749158170372</v>
      </c>
      <c r="H4969">
        <v>11</v>
      </c>
      <c r="I4969">
        <v>3</v>
      </c>
      <c r="J4969" cm="1">
        <f t="array" ref="J4969">SUMPRODUCT(--ISNUMBER(SEARCH(A4969, QA_Seed_Keywords!B$2:B$45)))</f>
        <v>0</v>
      </c>
      <c r="K4969" cm="1">
        <f t="array" ref="K4969">SUMPRODUCT(
    (--(C$2:C$100 &gt;= C4969)),
    (--(G$2:G$100 &gt;= G4969)),
    (--(H$2:H$100 &lt;= H4969)),
    (--(I$2:I$100 &gt;= I4969)),
    -- (
        (C$2:C$100 &gt; C4969) +
        (G$2:G$100 &gt; G4969) +
        (H$2:H$100 &lt; H4969) +
        (I$2:I$100 &gt; I4969)
    )
)</f>
        <v>0</v>
      </c>
      <c r="L4969">
        <f>(I4969/10)/(H4969/122)</f>
        <v>3.3272727272727272</v>
      </c>
      <c r="M4969">
        <f>L4969/MAX($L$2:$L$6948)</f>
        <v>0.27272727272727271</v>
      </c>
      <c r="N4969">
        <f>D4969*M4969*M4969</f>
        <v>9.9487135377286933E-4</v>
      </c>
      <c r="O4969">
        <f>D4969*G4969</f>
        <v>4.461228265539055E-2</v>
      </c>
      <c r="P4969">
        <f>I4969/H4969</f>
        <v>0.27272727272727271</v>
      </c>
      <c r="Q4969">
        <f>D4969*P4969*P4969</f>
        <v>9.9487135377286933E-4</v>
      </c>
      <c r="R4969">
        <f t="shared" si="77"/>
        <v>8</v>
      </c>
    </row>
    <row r="4970" spans="1:18" x14ac:dyDescent="0.3">
      <c r="A4970" t="s">
        <v>2681</v>
      </c>
      <c r="B4970" t="s">
        <v>2682</v>
      </c>
      <c r="C4970">
        <v>2.087113313723768E-2</v>
      </c>
      <c r="D4970">
        <v>6.9570443790792262E-3</v>
      </c>
      <c r="E4970">
        <v>4</v>
      </c>
      <c r="F4970">
        <v>1.333333333333333</v>
      </c>
      <c r="G4970">
        <v>3.6230569882688179</v>
      </c>
      <c r="H4970">
        <v>8</v>
      </c>
      <c r="I4970">
        <v>3</v>
      </c>
      <c r="J4970" cm="1">
        <f t="array" ref="J4970">SUMPRODUCT(--ISNUMBER(SEARCH(A4970, QA_Seed_Keywords!B$2:B$45)))</f>
        <v>0</v>
      </c>
      <c r="K4970" cm="1">
        <f t="array" ref="K4970">SUMPRODUCT(
    (--(C$2:C$100 &gt;= C4970)),
    (--(G$2:G$100 &gt;= G4970)),
    (--(H$2:H$100 &lt;= H4970)),
    (--(I$2:I$100 &gt;= I4970)),
    -- (
        (C$2:C$100 &gt; C4970) +
        (G$2:G$100 &gt; G4970) +
        (H$2:H$100 &lt; H4970) +
        (I$2:I$100 &gt; I4970)
    )
)</f>
        <v>0</v>
      </c>
      <c r="L4970">
        <f>(I4970/10)/(H4970/122)</f>
        <v>4.5749999999999993</v>
      </c>
      <c r="M4970">
        <f>L4970/MAX($L$2:$L$6948)</f>
        <v>0.37499999999999994</v>
      </c>
      <c r="N4970">
        <f>D4970*M4970*M4970</f>
        <v>9.7833436580801601E-4</v>
      </c>
      <c r="O4970">
        <f>D4970*G4970</f>
        <v>2.520576825531929E-2</v>
      </c>
      <c r="P4970">
        <f>I4970/H4970</f>
        <v>0.375</v>
      </c>
      <c r="Q4970">
        <f>D4970*P4970*P4970</f>
        <v>9.7833436580801623E-4</v>
      </c>
      <c r="R4970">
        <f t="shared" si="77"/>
        <v>5</v>
      </c>
    </row>
    <row r="4971" spans="1:18" x14ac:dyDescent="0.3">
      <c r="A4971" t="s">
        <v>3521</v>
      </c>
      <c r="B4971" t="s">
        <v>3522</v>
      </c>
      <c r="C4971">
        <v>1.5180030940073469E-2</v>
      </c>
      <c r="D4971">
        <v>5.0600103133578217E-3</v>
      </c>
      <c r="E4971">
        <v>3</v>
      </c>
      <c r="F4971">
        <v>1</v>
      </c>
      <c r="G4971">
        <v>3.7408400239252009</v>
      </c>
      <c r="H4971">
        <v>7</v>
      </c>
      <c r="I4971">
        <v>3</v>
      </c>
      <c r="J4971" cm="1">
        <f t="array" ref="J4971">SUMPRODUCT(--ISNUMBER(SEARCH(A4971, QA_Seed_Keywords!B$2:B$45)))</f>
        <v>0</v>
      </c>
      <c r="K4971" cm="1">
        <f t="array" ref="K4971">SUMPRODUCT(
    (--(C$2:C$100 &gt;= C4971)),
    (--(G$2:G$100 &gt;= G4971)),
    (--(H$2:H$100 &lt;= H4971)),
    (--(I$2:I$100 &gt;= I4971)),
    -- (
        (C$2:C$100 &gt; C4971) +
        (G$2:G$100 &gt; G4971) +
        (H$2:H$100 &lt; H4971) +
        (I$2:I$100 &gt; I4971)
    )
)</f>
        <v>0</v>
      </c>
      <c r="L4971">
        <f>(I4971/10)/(H4971/122)</f>
        <v>5.2285714285714286</v>
      </c>
      <c r="M4971">
        <f>L4971/MAX($L$2:$L$6948)</f>
        <v>0.4285714285714286</v>
      </c>
      <c r="N4971">
        <f>D4971*M4971*M4971</f>
        <v>9.2938964939225305E-4</v>
      </c>
      <c r="O4971">
        <f>D4971*G4971</f>
        <v>1.8928689101683237E-2</v>
      </c>
      <c r="P4971">
        <f>I4971/H4971</f>
        <v>0.42857142857142855</v>
      </c>
      <c r="Q4971">
        <f>D4971*P4971*P4971</f>
        <v>9.2938964939225284E-4</v>
      </c>
      <c r="R4971">
        <f t="shared" si="77"/>
        <v>4</v>
      </c>
    </row>
    <row r="4972" spans="1:18" x14ac:dyDescent="0.3">
      <c r="A4972" t="s">
        <v>3525</v>
      </c>
      <c r="B4972" t="s">
        <v>3525</v>
      </c>
      <c r="C4972">
        <v>1.515327499702363E-2</v>
      </c>
      <c r="D4972">
        <v>5.051091665674543E-3</v>
      </c>
      <c r="E4972">
        <v>3</v>
      </c>
      <c r="F4972">
        <v>1</v>
      </c>
      <c r="G4972">
        <v>3.7408400239252009</v>
      </c>
      <c r="H4972">
        <v>7</v>
      </c>
      <c r="I4972">
        <v>3</v>
      </c>
      <c r="J4972" cm="1">
        <f t="array" ref="J4972">SUMPRODUCT(--ISNUMBER(SEARCH(A4972, QA_Seed_Keywords!B$2:B$45)))</f>
        <v>0</v>
      </c>
      <c r="K4972" cm="1">
        <f t="array" ref="K4972">SUMPRODUCT(
    (--(C$2:C$100 &gt;= C4972)),
    (--(G$2:G$100 &gt;= G4972)),
    (--(H$2:H$100 &lt;= H4972)),
    (--(I$2:I$100 &gt;= I4972)),
    -- (
        (C$2:C$100 &gt; C4972) +
        (G$2:G$100 &gt; G4972) +
        (H$2:H$100 &lt; H4972) +
        (I$2:I$100 &gt; I4972)
    )
)</f>
        <v>0</v>
      </c>
      <c r="L4972">
        <f>(I4972/10)/(H4972/122)</f>
        <v>5.2285714285714286</v>
      </c>
      <c r="M4972">
        <f>L4972/MAX($L$2:$L$6948)</f>
        <v>0.4285714285714286</v>
      </c>
      <c r="N4972">
        <f>D4972*M4972*M4972</f>
        <v>9.2775153043001826E-4</v>
      </c>
      <c r="O4972">
        <f>D4972*G4972</f>
        <v>1.889532586747034E-2</v>
      </c>
      <c r="P4972">
        <f>I4972/H4972</f>
        <v>0.42857142857142855</v>
      </c>
      <c r="Q4972">
        <f>D4972*P4972*P4972</f>
        <v>9.2775153043001793E-4</v>
      </c>
      <c r="R4972">
        <f t="shared" si="77"/>
        <v>4</v>
      </c>
    </row>
    <row r="4973" spans="1:18" x14ac:dyDescent="0.3">
      <c r="A4973" t="s">
        <v>1447</v>
      </c>
      <c r="B4973" t="s">
        <v>1448</v>
      </c>
      <c r="C4973">
        <v>4.4344941721576957E-2</v>
      </c>
      <c r="D4973">
        <v>1.478164724052566E-2</v>
      </c>
      <c r="E4973">
        <v>7</v>
      </c>
      <c r="F4973">
        <v>2.333333333333333</v>
      </c>
      <c r="G4973">
        <v>3.2553322081434999</v>
      </c>
      <c r="H4973">
        <v>12</v>
      </c>
      <c r="I4973">
        <v>3</v>
      </c>
      <c r="J4973" cm="1">
        <f t="array" ref="J4973">SUMPRODUCT(--ISNUMBER(SEARCH(A4973, QA_Seed_Keywords!B$2:B$45)))</f>
        <v>0</v>
      </c>
      <c r="K4973" cm="1">
        <f t="array" ref="K4973">SUMPRODUCT(
    (--(C$2:C$100 &gt;= C4973)),
    (--(G$2:G$100 &gt;= G4973)),
    (--(H$2:H$100 &lt;= H4973)),
    (--(I$2:I$100 &gt;= I4973)),
    -- (
        (C$2:C$100 &gt; C4973) +
        (G$2:G$100 &gt; G4973) +
        (H$2:H$100 &lt; H4973) +
        (I$2:I$100 &gt; I4973)
    )
)</f>
        <v>0</v>
      </c>
      <c r="L4973">
        <f>(I4973/10)/(H4973/122)</f>
        <v>3.05</v>
      </c>
      <c r="M4973">
        <f>L4973/MAX($L$2:$L$6948)</f>
        <v>0.25</v>
      </c>
      <c r="N4973">
        <f>D4973*M4973*M4973</f>
        <v>9.2385295253285377E-4</v>
      </c>
      <c r="O4973">
        <f>D4973*G4973</f>
        <v>4.8119172351498672E-2</v>
      </c>
      <c r="P4973">
        <f>I4973/H4973</f>
        <v>0.25</v>
      </c>
      <c r="Q4973">
        <f>D4973*P4973*P4973</f>
        <v>9.2385295253285377E-4</v>
      </c>
      <c r="R4973">
        <f t="shared" si="77"/>
        <v>9</v>
      </c>
    </row>
    <row r="4974" spans="1:18" x14ac:dyDescent="0.3">
      <c r="A4974" t="s">
        <v>3111</v>
      </c>
      <c r="B4974" t="s">
        <v>3111</v>
      </c>
      <c r="C4974">
        <v>1.7336704083742618E-2</v>
      </c>
      <c r="D4974">
        <v>5.7789013612475392E-3</v>
      </c>
      <c r="E4974">
        <v>3</v>
      </c>
      <c r="F4974">
        <v>1</v>
      </c>
      <c r="G4974">
        <v>3.6230569882688179</v>
      </c>
      <c r="H4974">
        <v>8</v>
      </c>
      <c r="I4974">
        <v>3</v>
      </c>
      <c r="J4974" cm="1">
        <f t="array" ref="J4974">SUMPRODUCT(--ISNUMBER(SEARCH(A4974, QA_Seed_Keywords!B$2:B$45)))</f>
        <v>0</v>
      </c>
      <c r="K4974" cm="1">
        <f t="array" ref="K4974">SUMPRODUCT(
    (--(C$2:C$100 &gt;= C4974)),
    (--(G$2:G$100 &gt;= G4974)),
    (--(H$2:H$100 &lt;= H4974)),
    (--(I$2:I$100 &gt;= I4974)),
    -- (
        (C$2:C$100 &gt; C4974) +
        (G$2:G$100 &gt; G4974) +
        (H$2:H$100 &lt; H4974) +
        (I$2:I$100 &gt; I4974)
    )
)</f>
        <v>0</v>
      </c>
      <c r="L4974">
        <f>(I4974/10)/(H4974/122)</f>
        <v>4.5749999999999993</v>
      </c>
      <c r="M4974">
        <f>L4974/MAX($L$2:$L$6948)</f>
        <v>0.37499999999999994</v>
      </c>
      <c r="N4974">
        <f>D4974*M4974*M4974</f>
        <v>8.1265800392543491E-4</v>
      </c>
      <c r="O4974">
        <f>D4974*G4974</f>
        <v>2.0937288961384082E-2</v>
      </c>
      <c r="P4974">
        <f>I4974/H4974</f>
        <v>0.375</v>
      </c>
      <c r="Q4974">
        <f>D4974*P4974*P4974</f>
        <v>8.1265800392543524E-4</v>
      </c>
      <c r="R4974">
        <f t="shared" si="77"/>
        <v>5</v>
      </c>
    </row>
    <row r="4975" spans="1:18" x14ac:dyDescent="0.3">
      <c r="A4975" t="s">
        <v>1432</v>
      </c>
      <c r="B4975" t="s">
        <v>1433</v>
      </c>
      <c r="C4975">
        <v>4.4630843954908822E-2</v>
      </c>
      <c r="D4975">
        <v>1.4876947984969611E-2</v>
      </c>
      <c r="E4975">
        <v>10</v>
      </c>
      <c r="F4975">
        <v>3.333333333333333</v>
      </c>
      <c r="G4975">
        <v>3.1812242359897782</v>
      </c>
      <c r="H4975">
        <v>13</v>
      </c>
      <c r="I4975">
        <v>3</v>
      </c>
      <c r="J4975" cm="1">
        <f t="array" ref="J4975">SUMPRODUCT(--ISNUMBER(SEARCH(A4975, QA_Seed_Keywords!B$2:B$45)))</f>
        <v>0</v>
      </c>
      <c r="K4975" cm="1">
        <f t="array" ref="K4975">SUMPRODUCT(
    (--(C$2:C$100 &gt;= C4975)),
    (--(G$2:G$100 &gt;= G4975)),
    (--(H$2:H$100 &lt;= H4975)),
    (--(I$2:I$100 &gt;= I4975)),
    -- (
        (C$2:C$100 &gt; C4975) +
        (G$2:G$100 &gt; G4975) +
        (H$2:H$100 &lt; H4975) +
        (I$2:I$100 &gt; I4975)
    )
)</f>
        <v>0</v>
      </c>
      <c r="L4975">
        <f>(I4975/10)/(H4975/122)</f>
        <v>2.8153846153846156</v>
      </c>
      <c r="M4975">
        <f>L4975/MAX($L$2:$L$6948)</f>
        <v>0.23076923076923081</v>
      </c>
      <c r="N4975">
        <f>D4975*M4975*M4975</f>
        <v>7.9226350215814523E-4</v>
      </c>
      <c r="O4975">
        <f>D4975*G4975</f>
        <v>4.7326907487344617E-2</v>
      </c>
      <c r="P4975">
        <f>I4975/H4975</f>
        <v>0.23076923076923078</v>
      </c>
      <c r="Q4975">
        <f>D4975*P4975*P4975</f>
        <v>7.9226350215814501E-4</v>
      </c>
      <c r="R4975">
        <f t="shared" si="77"/>
        <v>10</v>
      </c>
    </row>
    <row r="4976" spans="1:18" x14ac:dyDescent="0.3">
      <c r="A4976" t="s">
        <v>416</v>
      </c>
      <c r="B4976" t="s">
        <v>417</v>
      </c>
      <c r="C4976">
        <v>0.1250402442580347</v>
      </c>
      <c r="D4976">
        <v>4.1680081419344893E-2</v>
      </c>
      <c r="E4976">
        <v>81</v>
      </c>
      <c r="F4976">
        <v>27</v>
      </c>
      <c r="G4976">
        <v>2.6847873496758869</v>
      </c>
      <c r="H4976">
        <v>22</v>
      </c>
      <c r="I4976">
        <v>3</v>
      </c>
      <c r="J4976" cm="1">
        <f t="array" ref="J4976">SUMPRODUCT(--ISNUMBER(SEARCH(A4976, QA_Seed_Keywords!B$2:B$45)))</f>
        <v>1</v>
      </c>
      <c r="K4976" cm="1">
        <f t="array" ref="K4976">SUMPRODUCT(
    (--(C$2:C$100 &gt;= C4976)),
    (--(G$2:G$100 &gt;= G4976)),
    (--(H$2:H$100 &lt;= H4976)),
    (--(I$2:I$100 &gt;= I4976)),
    -- (
        (C$2:C$100 &gt; C4976) +
        (G$2:G$100 &gt; G4976) +
        (H$2:H$100 &lt; H4976) +
        (I$2:I$100 &gt; I4976)
    )
)</f>
        <v>0</v>
      </c>
      <c r="L4976">
        <f>(I4976/10)/(H4976/122)</f>
        <v>1.6636363636363636</v>
      </c>
      <c r="M4976">
        <f>L4976/MAX($L$2:$L$6948)</f>
        <v>0.13636363636363635</v>
      </c>
      <c r="N4976">
        <f>D4976*M4976*M4976</f>
        <v>7.7504283631013213E-4</v>
      </c>
      <c r="O4976">
        <f>D4976*G4976</f>
        <v>0.11190215532811816</v>
      </c>
      <c r="P4976">
        <f>I4976/H4976</f>
        <v>0.13636363636363635</v>
      </c>
      <c r="Q4976">
        <f>D4976*P4976*P4976</f>
        <v>7.7504283631013213E-4</v>
      </c>
      <c r="R4976">
        <f t="shared" si="77"/>
        <v>19</v>
      </c>
    </row>
    <row r="4977" spans="1:18" x14ac:dyDescent="0.3">
      <c r="A4977" t="s">
        <v>2725</v>
      </c>
      <c r="B4977" t="s">
        <v>2725</v>
      </c>
      <c r="C4977">
        <v>2.0320404146686469E-2</v>
      </c>
      <c r="D4977">
        <v>6.7734680488954896E-3</v>
      </c>
      <c r="E4977">
        <v>3</v>
      </c>
      <c r="F4977">
        <v>1</v>
      </c>
      <c r="G4977">
        <v>3.5176964726109912</v>
      </c>
      <c r="H4977">
        <v>9</v>
      </c>
      <c r="I4977">
        <v>3</v>
      </c>
      <c r="J4977" cm="1">
        <f t="array" ref="J4977">SUMPRODUCT(--ISNUMBER(SEARCH(A4977, QA_Seed_Keywords!B$2:B$45)))</f>
        <v>0</v>
      </c>
      <c r="K4977" cm="1">
        <f t="array" ref="K4977">SUMPRODUCT(
    (--(C$2:C$100 &gt;= C4977)),
    (--(G$2:G$100 &gt;= G4977)),
    (--(H$2:H$100 &lt;= H4977)),
    (--(I$2:I$100 &gt;= I4977)),
    -- (
        (C$2:C$100 &gt; C4977) +
        (G$2:G$100 &gt; G4977) +
        (H$2:H$100 &lt; H4977) +
        (I$2:I$100 &gt; I4977)
    )
)</f>
        <v>0</v>
      </c>
      <c r="L4977">
        <f>(I4977/10)/(H4977/122)</f>
        <v>4.0666666666666664</v>
      </c>
      <c r="M4977">
        <f>L4977/MAX($L$2:$L$6948)</f>
        <v>0.33333333333333331</v>
      </c>
      <c r="N4977">
        <f>D4977*M4977*M4977</f>
        <v>7.5260756098838766E-4</v>
      </c>
      <c r="O4977">
        <f>D4977*G4977</f>
        <v>2.3827004662942915E-2</v>
      </c>
      <c r="P4977">
        <f>I4977/H4977</f>
        <v>0.33333333333333331</v>
      </c>
      <c r="Q4977">
        <f>D4977*P4977*P4977</f>
        <v>7.5260756098838766E-4</v>
      </c>
      <c r="R4977">
        <f t="shared" si="77"/>
        <v>6</v>
      </c>
    </row>
    <row r="4978" spans="1:18" x14ac:dyDescent="0.3">
      <c r="A4978" t="s">
        <v>2759</v>
      </c>
      <c r="B4978" t="s">
        <v>2760</v>
      </c>
      <c r="C4978">
        <v>1.992238270158752E-2</v>
      </c>
      <c r="D4978">
        <v>6.6407942338625077E-3</v>
      </c>
      <c r="E4978">
        <v>4</v>
      </c>
      <c r="F4978">
        <v>1.333333333333333</v>
      </c>
      <c r="G4978">
        <v>3.5176964726109912</v>
      </c>
      <c r="H4978">
        <v>9</v>
      </c>
      <c r="I4978">
        <v>3</v>
      </c>
      <c r="J4978" cm="1">
        <f t="array" ref="J4978">SUMPRODUCT(--ISNUMBER(SEARCH(A4978, QA_Seed_Keywords!B$2:B$45)))</f>
        <v>0</v>
      </c>
      <c r="K4978" cm="1">
        <f t="array" ref="K4978">SUMPRODUCT(
    (--(C$2:C$100 &gt;= C4978)),
    (--(G$2:G$100 &gt;= G4978)),
    (--(H$2:H$100 &lt;= H4978)),
    (--(I$2:I$100 &gt;= I4978)),
    -- (
        (C$2:C$100 &gt; C4978) +
        (G$2:G$100 &gt; G4978) +
        (H$2:H$100 &lt; H4978) +
        (I$2:I$100 &gt; I4978)
    )
)</f>
        <v>0</v>
      </c>
      <c r="L4978">
        <f>(I4978/10)/(H4978/122)</f>
        <v>4.0666666666666664</v>
      </c>
      <c r="M4978">
        <f>L4978/MAX($L$2:$L$6948)</f>
        <v>0.33333333333333331</v>
      </c>
      <c r="N4978">
        <f>D4978*M4978*M4978</f>
        <v>7.3786602598472294E-4</v>
      </c>
      <c r="O4978">
        <f>D4978*G4978</f>
        <v>2.3360298451793552E-2</v>
      </c>
      <c r="P4978">
        <f>I4978/H4978</f>
        <v>0.33333333333333331</v>
      </c>
      <c r="Q4978">
        <f>D4978*P4978*P4978</f>
        <v>7.3786602598472294E-4</v>
      </c>
      <c r="R4978">
        <f t="shared" si="77"/>
        <v>6</v>
      </c>
    </row>
    <row r="4979" spans="1:18" x14ac:dyDescent="0.3">
      <c r="A4979" t="s">
        <v>1772</v>
      </c>
      <c r="B4979" t="s">
        <v>1773</v>
      </c>
      <c r="C4979">
        <v>3.5234000117842397E-2</v>
      </c>
      <c r="D4979">
        <v>1.174466670594747E-2</v>
      </c>
      <c r="E4979">
        <v>8</v>
      </c>
      <c r="F4979">
        <v>2.666666666666667</v>
      </c>
      <c r="G4979">
        <v>3.2553322081434999</v>
      </c>
      <c r="H4979">
        <v>12</v>
      </c>
      <c r="I4979">
        <v>3</v>
      </c>
      <c r="J4979" cm="1">
        <f t="array" ref="J4979">SUMPRODUCT(--ISNUMBER(SEARCH(A4979, QA_Seed_Keywords!B$2:B$45)))</f>
        <v>0</v>
      </c>
      <c r="K4979" cm="1">
        <f t="array" ref="K4979">SUMPRODUCT(
    (--(C$2:C$100 &gt;= C4979)),
    (--(G$2:G$100 &gt;= G4979)),
    (--(H$2:H$100 &lt;= H4979)),
    (--(I$2:I$100 &gt;= I4979)),
    -- (
        (C$2:C$100 &gt; C4979) +
        (G$2:G$100 &gt; G4979) +
        (H$2:H$100 &lt; H4979) +
        (I$2:I$100 &gt; I4979)
    )
)</f>
        <v>0</v>
      </c>
      <c r="L4979">
        <f>(I4979/10)/(H4979/122)</f>
        <v>3.05</v>
      </c>
      <c r="M4979">
        <f>L4979/MAX($L$2:$L$6948)</f>
        <v>0.25</v>
      </c>
      <c r="N4979">
        <f>D4979*M4979*M4979</f>
        <v>7.3404166912171686E-4</v>
      </c>
      <c r="O4979">
        <f>D4979*G4979</f>
        <v>3.8232791801781421E-2</v>
      </c>
      <c r="P4979">
        <f>I4979/H4979</f>
        <v>0.25</v>
      </c>
      <c r="Q4979">
        <f>D4979*P4979*P4979</f>
        <v>7.3404166912171686E-4</v>
      </c>
      <c r="R4979">
        <f t="shared" si="77"/>
        <v>9</v>
      </c>
    </row>
    <row r="4980" spans="1:18" x14ac:dyDescent="0.3">
      <c r="A4980" t="s">
        <v>1574</v>
      </c>
      <c r="B4980" t="s">
        <v>1575</v>
      </c>
      <c r="C4980">
        <v>4.0067194676090871E-2</v>
      </c>
      <c r="D4980">
        <v>1.3355731558696959E-2</v>
      </c>
      <c r="E4980">
        <v>13</v>
      </c>
      <c r="F4980">
        <v>4.333333333333333</v>
      </c>
      <c r="G4980">
        <v>3.1812242359897782</v>
      </c>
      <c r="H4980">
        <v>13</v>
      </c>
      <c r="I4980">
        <v>3</v>
      </c>
      <c r="J4980" cm="1">
        <f t="array" ref="J4980">SUMPRODUCT(--ISNUMBER(SEARCH(A4980, QA_Seed_Keywords!B$2:B$45)))</f>
        <v>0</v>
      </c>
      <c r="K4980" cm="1">
        <f t="array" ref="K4980">SUMPRODUCT(
    (--(C$2:C$100 &gt;= C4980)),
    (--(G$2:G$100 &gt;= G4980)),
    (--(H$2:H$100 &lt;= H4980)),
    (--(I$2:I$100 &gt;= I4980)),
    -- (
        (C$2:C$100 &gt; C4980) +
        (G$2:G$100 &gt; G4980) +
        (H$2:H$100 &lt; H4980) +
        (I$2:I$100 &gt; I4980)
    )
)</f>
        <v>0</v>
      </c>
      <c r="L4980">
        <f>(I4980/10)/(H4980/122)</f>
        <v>2.8153846153846156</v>
      </c>
      <c r="M4980">
        <f>L4980/MAX($L$2:$L$6948)</f>
        <v>0.23076923076923081</v>
      </c>
      <c r="N4980">
        <f>D4980*M4980*M4980</f>
        <v>7.1125197649865492E-4</v>
      </c>
      <c r="O4980">
        <f>D4980*G4980</f>
        <v>4.2487576923900303E-2</v>
      </c>
      <c r="P4980">
        <f>I4980/H4980</f>
        <v>0.23076923076923078</v>
      </c>
      <c r="Q4980">
        <f>D4980*P4980*P4980</f>
        <v>7.1125197649865471E-4</v>
      </c>
      <c r="R4980">
        <f t="shared" si="77"/>
        <v>10</v>
      </c>
    </row>
    <row r="4981" spans="1:18" x14ac:dyDescent="0.3">
      <c r="A4981" t="s">
        <v>264</v>
      </c>
      <c r="B4981" t="s">
        <v>265</v>
      </c>
      <c r="C4981">
        <v>0.15996005352695089</v>
      </c>
      <c r="D4981">
        <v>5.3320017842316957E-2</v>
      </c>
      <c r="E4981">
        <v>37</v>
      </c>
      <c r="F4981">
        <v>12.33333333333333</v>
      </c>
      <c r="G4981">
        <v>2.5244446996007079</v>
      </c>
      <c r="H4981">
        <v>26</v>
      </c>
      <c r="I4981">
        <v>3</v>
      </c>
      <c r="J4981" cm="1">
        <f t="array" ref="J4981">SUMPRODUCT(--ISNUMBER(SEARCH(A4981, QA_Seed_Keywords!B$2:B$45)))</f>
        <v>0</v>
      </c>
      <c r="K4981" cm="1">
        <f t="array" ref="K4981">SUMPRODUCT(
    (--(C$2:C$100 &gt;= C4981)),
    (--(G$2:G$100 &gt;= G4981)),
    (--(H$2:H$100 &lt;= H4981)),
    (--(I$2:I$100 &gt;= I4981)),
    -- (
        (C$2:C$100 &gt; C4981) +
        (G$2:G$100 &gt; G4981) +
        (H$2:H$100 &lt; H4981) +
        (I$2:I$100 &gt; I4981)
    )
)</f>
        <v>0</v>
      </c>
      <c r="L4981">
        <f>(I4981/10)/(H4981/122)</f>
        <v>1.4076923076923078</v>
      </c>
      <c r="M4981">
        <f>L4981/MAX($L$2:$L$6948)</f>
        <v>0.1153846153846154</v>
      </c>
      <c r="N4981">
        <f>D4981*M4981*M4981</f>
        <v>7.0988189435037391E-4</v>
      </c>
      <c r="O4981">
        <f>D4981*G4981</f>
        <v>0.13460343642465222</v>
      </c>
      <c r="P4981">
        <f>I4981/H4981</f>
        <v>0.11538461538461539</v>
      </c>
      <c r="Q4981">
        <f>D4981*P4981*P4981</f>
        <v>7.098818943503738E-4</v>
      </c>
      <c r="R4981">
        <f t="shared" si="77"/>
        <v>23</v>
      </c>
    </row>
    <row r="4982" spans="1:18" x14ac:dyDescent="0.3">
      <c r="A4982" t="s">
        <v>1843</v>
      </c>
      <c r="B4982" t="s">
        <v>1844</v>
      </c>
      <c r="C4982">
        <v>3.3197232112917648E-2</v>
      </c>
      <c r="D4982">
        <v>1.106574403763922E-2</v>
      </c>
      <c r="E4982">
        <v>7</v>
      </c>
      <c r="F4982">
        <v>2.333333333333333</v>
      </c>
      <c r="G4982">
        <v>3.2553322081434999</v>
      </c>
      <c r="H4982">
        <v>12</v>
      </c>
      <c r="I4982">
        <v>3</v>
      </c>
      <c r="J4982" cm="1">
        <f t="array" ref="J4982">SUMPRODUCT(--ISNUMBER(SEARCH(A4982, QA_Seed_Keywords!B$2:B$45)))</f>
        <v>0</v>
      </c>
      <c r="K4982" cm="1">
        <f t="array" ref="K4982">SUMPRODUCT(
    (--(C$2:C$100 &gt;= C4982)),
    (--(G$2:G$100 &gt;= G4982)),
    (--(H$2:H$100 &lt;= H4982)),
    (--(I$2:I$100 &gt;= I4982)),
    -- (
        (C$2:C$100 &gt; C4982) +
        (G$2:G$100 &gt; G4982) +
        (H$2:H$100 &lt; H4982) +
        (I$2:I$100 &gt; I4982)
    )
)</f>
        <v>0</v>
      </c>
      <c r="L4982">
        <f>(I4982/10)/(H4982/122)</f>
        <v>3.05</v>
      </c>
      <c r="M4982">
        <f>L4982/MAX($L$2:$L$6948)</f>
        <v>0.25</v>
      </c>
      <c r="N4982">
        <f>D4982*M4982*M4982</f>
        <v>6.9160900235245128E-4</v>
      </c>
      <c r="O4982">
        <f>D4982*G4982</f>
        <v>3.6022672972798854E-2</v>
      </c>
      <c r="P4982">
        <f>I4982/H4982</f>
        <v>0.25</v>
      </c>
      <c r="Q4982">
        <f>D4982*P4982*P4982</f>
        <v>6.9160900235245128E-4</v>
      </c>
      <c r="R4982">
        <f t="shared" si="77"/>
        <v>9</v>
      </c>
    </row>
    <row r="4983" spans="1:18" x14ac:dyDescent="0.3">
      <c r="A4983" t="s">
        <v>1319</v>
      </c>
      <c r="B4983" t="s">
        <v>1319</v>
      </c>
      <c r="C4983">
        <v>4.8503848079137907E-2</v>
      </c>
      <c r="D4983">
        <v>1.6167949359712639E-2</v>
      </c>
      <c r="E4983">
        <v>8</v>
      </c>
      <c r="F4983">
        <v>2.666666666666667</v>
      </c>
      <c r="G4983">
        <v>3.047692843365255</v>
      </c>
      <c r="H4983">
        <v>15</v>
      </c>
      <c r="I4983">
        <v>3</v>
      </c>
      <c r="J4983" cm="1">
        <f t="array" ref="J4983">SUMPRODUCT(--ISNUMBER(SEARCH(A4983, QA_Seed_Keywords!B$2:B$45)))</f>
        <v>0</v>
      </c>
      <c r="K4983" cm="1">
        <f t="array" ref="K4983">SUMPRODUCT(
    (--(C$2:C$100 &gt;= C4983)),
    (--(G$2:G$100 &gt;= G4983)),
    (--(H$2:H$100 &lt;= H4983)),
    (--(I$2:I$100 &gt;= I4983)),
    -- (
        (C$2:C$100 &gt; C4983) +
        (G$2:G$100 &gt; G4983) +
        (H$2:H$100 &lt; H4983) +
        (I$2:I$100 &gt; I4983)
    )
)</f>
        <v>0</v>
      </c>
      <c r="L4983">
        <f>(I4983/10)/(H4983/122)</f>
        <v>2.44</v>
      </c>
      <c r="M4983">
        <f>L4983/MAX($L$2:$L$6948)</f>
        <v>0.2</v>
      </c>
      <c r="N4983">
        <f>D4983*M4983*M4983</f>
        <v>6.4671797438850564E-4</v>
      </c>
      <c r="O4983">
        <f>D4983*G4983</f>
        <v>4.9274943555488067E-2</v>
      </c>
      <c r="P4983">
        <f>I4983/H4983</f>
        <v>0.2</v>
      </c>
      <c r="Q4983">
        <f>D4983*P4983*P4983</f>
        <v>6.4671797438850564E-4</v>
      </c>
      <c r="R4983">
        <f t="shared" si="77"/>
        <v>12</v>
      </c>
    </row>
    <row r="4984" spans="1:18" x14ac:dyDescent="0.3">
      <c r="A4984" t="s">
        <v>209</v>
      </c>
      <c r="B4984" t="s">
        <v>209</v>
      </c>
      <c r="C4984">
        <v>0.18372678865073869</v>
      </c>
      <c r="D4984">
        <v>6.1242262883579562E-2</v>
      </c>
      <c r="E4984">
        <v>55</v>
      </c>
      <c r="F4984">
        <v>18.333333333333329</v>
      </c>
      <c r="G4984">
        <v>2.3862943611198908</v>
      </c>
      <c r="H4984">
        <v>30</v>
      </c>
      <c r="I4984">
        <v>3</v>
      </c>
      <c r="J4984" cm="1">
        <f t="array" ref="J4984">SUMPRODUCT(--ISNUMBER(SEARCH(A4984, QA_Seed_Keywords!B$2:B$45)))</f>
        <v>0</v>
      </c>
      <c r="K4984" cm="1">
        <f t="array" ref="K4984">SUMPRODUCT(
    (--(C$2:C$100 &gt;= C4984)),
    (--(G$2:G$100 &gt;= G4984)),
    (--(H$2:H$100 &lt;= H4984)),
    (--(I$2:I$100 &gt;= I4984)),
    -- (
        (C$2:C$100 &gt; C4984) +
        (G$2:G$100 &gt; G4984) +
        (H$2:H$100 &lt; H4984) +
        (I$2:I$100 &gt; I4984)
    )
)</f>
        <v>0</v>
      </c>
      <c r="L4984">
        <f>(I4984/10)/(H4984/122)</f>
        <v>1.22</v>
      </c>
      <c r="M4984">
        <f>L4984/MAX($L$2:$L$6948)</f>
        <v>0.1</v>
      </c>
      <c r="N4984">
        <f>D4984*M4984*M4984</f>
        <v>6.1242262883579566E-4</v>
      </c>
      <c r="O4984">
        <f>D4984*G4984</f>
        <v>0.14614206658130791</v>
      </c>
      <c r="P4984">
        <f>I4984/H4984</f>
        <v>0.1</v>
      </c>
      <c r="Q4984">
        <f>D4984*P4984*P4984</f>
        <v>6.1242262883579566E-4</v>
      </c>
      <c r="R4984">
        <f t="shared" si="77"/>
        <v>27</v>
      </c>
    </row>
    <row r="4985" spans="1:18" x14ac:dyDescent="0.3">
      <c r="A4985" t="s">
        <v>1398</v>
      </c>
      <c r="B4985" t="s">
        <v>1398</v>
      </c>
      <c r="C4985">
        <v>4.5636478980649167E-2</v>
      </c>
      <c r="D4985">
        <v>1.521215966021639E-2</v>
      </c>
      <c r="E4985">
        <v>11</v>
      </c>
      <c r="F4985">
        <v>3.666666666666667</v>
      </c>
      <c r="G4985">
        <v>3.047692843365255</v>
      </c>
      <c r="H4985">
        <v>15</v>
      </c>
      <c r="I4985">
        <v>3</v>
      </c>
      <c r="J4985" cm="1">
        <f t="array" ref="J4985">SUMPRODUCT(--ISNUMBER(SEARCH(A4985, QA_Seed_Keywords!B$2:B$45)))</f>
        <v>0</v>
      </c>
      <c r="K4985" cm="1">
        <f t="array" ref="K4985">SUMPRODUCT(
    (--(C$2:C$100 &gt;= C4985)),
    (--(G$2:G$100 &gt;= G4985)),
    (--(H$2:H$100 &lt;= H4985)),
    (--(I$2:I$100 &gt;= I4985)),
    -- (
        (C$2:C$100 &gt; C4985) +
        (G$2:G$100 &gt; G4985) +
        (H$2:H$100 &lt; H4985) +
        (I$2:I$100 &gt; I4985)
    )
)</f>
        <v>0</v>
      </c>
      <c r="L4985">
        <f>(I4985/10)/(H4985/122)</f>
        <v>2.44</v>
      </c>
      <c r="M4985">
        <f>L4985/MAX($L$2:$L$6948)</f>
        <v>0.2</v>
      </c>
      <c r="N4985">
        <f>D4985*M4985*M4985</f>
        <v>6.084863864086556E-4</v>
      </c>
      <c r="O4985">
        <f>D4985*G4985</f>
        <v>4.6361990128571118E-2</v>
      </c>
      <c r="P4985">
        <f>I4985/H4985</f>
        <v>0.2</v>
      </c>
      <c r="Q4985">
        <f>D4985*P4985*P4985</f>
        <v>6.084863864086556E-4</v>
      </c>
      <c r="R4985">
        <f t="shared" si="77"/>
        <v>12</v>
      </c>
    </row>
    <row r="4986" spans="1:18" x14ac:dyDescent="0.3">
      <c r="A4986" t="s">
        <v>1401</v>
      </c>
      <c r="B4986" t="s">
        <v>1402</v>
      </c>
      <c r="C4986">
        <v>4.547857716619455E-2</v>
      </c>
      <c r="D4986">
        <v>1.5159525722064851E-2</v>
      </c>
      <c r="E4986">
        <v>14</v>
      </c>
      <c r="F4986">
        <v>4.666666666666667</v>
      </c>
      <c r="G4986">
        <v>3.047692843365255</v>
      </c>
      <c r="H4986">
        <v>15</v>
      </c>
      <c r="I4986">
        <v>3</v>
      </c>
      <c r="J4986" cm="1">
        <f t="array" ref="J4986">SUMPRODUCT(--ISNUMBER(SEARCH(A4986, QA_Seed_Keywords!B$2:B$45)))</f>
        <v>0</v>
      </c>
      <c r="K4986" cm="1">
        <f t="array" ref="K4986">SUMPRODUCT(
    (--(C$2:C$100 &gt;= C4986)),
    (--(G$2:G$100 &gt;= G4986)),
    (--(H$2:H$100 &lt;= H4986)),
    (--(I$2:I$100 &gt;= I4986)),
    -- (
        (C$2:C$100 &gt; C4986) +
        (G$2:G$100 &gt; G4986) +
        (H$2:H$100 &lt; H4986) +
        (I$2:I$100 &gt; I4986)
    )
)</f>
        <v>0</v>
      </c>
      <c r="L4986">
        <f>(I4986/10)/(H4986/122)</f>
        <v>2.44</v>
      </c>
      <c r="M4986">
        <f>L4986/MAX($L$2:$L$6948)</f>
        <v>0.2</v>
      </c>
      <c r="N4986">
        <f>D4986*M4986*M4986</f>
        <v>6.0638102888259415E-4</v>
      </c>
      <c r="O4986">
        <f>D4986*G4986</f>
        <v>4.6201578051948543E-2</v>
      </c>
      <c r="P4986">
        <f>I4986/H4986</f>
        <v>0.2</v>
      </c>
      <c r="Q4986">
        <f>D4986*P4986*P4986</f>
        <v>6.0638102888259415E-4</v>
      </c>
      <c r="R4986">
        <f t="shared" si="77"/>
        <v>12</v>
      </c>
    </row>
    <row r="4987" spans="1:18" x14ac:dyDescent="0.3">
      <c r="A4987" t="s">
        <v>785</v>
      </c>
      <c r="B4987" t="s">
        <v>786</v>
      </c>
      <c r="C4987">
        <v>7.7125932330013525E-2</v>
      </c>
      <c r="D4987">
        <v>2.5708644110004512E-2</v>
      </c>
      <c r="E4987">
        <v>21</v>
      </c>
      <c r="F4987">
        <v>7</v>
      </c>
      <c r="G4987">
        <v>2.7757591278816141</v>
      </c>
      <c r="H4987">
        <v>20</v>
      </c>
      <c r="I4987">
        <v>3</v>
      </c>
      <c r="J4987" cm="1">
        <f t="array" ref="J4987">SUMPRODUCT(--ISNUMBER(SEARCH(A4987, QA_Seed_Keywords!B$2:B$45)))</f>
        <v>0</v>
      </c>
      <c r="K4987" cm="1">
        <f t="array" ref="K4987">SUMPRODUCT(
    (--(C$2:C$100 &gt;= C4987)),
    (--(G$2:G$100 &gt;= G4987)),
    (--(H$2:H$100 &lt;= H4987)),
    (--(I$2:I$100 &gt;= I4987)),
    -- (
        (C$2:C$100 &gt; C4987) +
        (G$2:G$100 &gt; G4987) +
        (H$2:H$100 &lt; H4987) +
        (I$2:I$100 &gt; I4987)
    )
)</f>
        <v>0</v>
      </c>
      <c r="L4987">
        <f>(I4987/10)/(H4987/122)</f>
        <v>1.83</v>
      </c>
      <c r="M4987">
        <f>L4987/MAX($L$2:$L$6948)</f>
        <v>0.15000000000000002</v>
      </c>
      <c r="N4987">
        <f>D4987*M4987*M4987</f>
        <v>5.7844449247510172E-4</v>
      </c>
      <c r="O4987">
        <f>D4987*G4987</f>
        <v>7.1361003553804911E-2</v>
      </c>
      <c r="P4987">
        <f>I4987/H4987</f>
        <v>0.15</v>
      </c>
      <c r="Q4987">
        <f>D4987*P4987*P4987</f>
        <v>5.784444924751014E-4</v>
      </c>
      <c r="R4987">
        <f t="shared" si="77"/>
        <v>17</v>
      </c>
    </row>
    <row r="4988" spans="1:18" x14ac:dyDescent="0.3">
      <c r="A4988" t="s">
        <v>1201</v>
      </c>
      <c r="B4988" t="s">
        <v>1202</v>
      </c>
      <c r="C4988">
        <v>5.2934354402880107E-2</v>
      </c>
      <c r="D4988">
        <v>1.7644784800960042E-2</v>
      </c>
      <c r="E4988">
        <v>8</v>
      </c>
      <c r="F4988">
        <v>2.666666666666667</v>
      </c>
      <c r="G4988">
        <v>2.929909807708873</v>
      </c>
      <c r="H4988">
        <v>17</v>
      </c>
      <c r="I4988">
        <v>3</v>
      </c>
      <c r="J4988" cm="1">
        <f t="array" ref="J4988">SUMPRODUCT(--ISNUMBER(SEARCH(A4988, QA_Seed_Keywords!B$2:B$45)))</f>
        <v>0</v>
      </c>
      <c r="K4988" cm="1">
        <f t="array" ref="K4988">SUMPRODUCT(
    (--(C$2:C$100 &gt;= C4988)),
    (--(G$2:G$100 &gt;= G4988)),
    (--(H$2:H$100 &lt;= H4988)),
    (--(I$2:I$100 &gt;= I4988)),
    -- (
        (C$2:C$100 &gt; C4988) +
        (G$2:G$100 &gt; G4988) +
        (H$2:H$100 &lt; H4988) +
        (I$2:I$100 &gt; I4988)
    )
)</f>
        <v>0</v>
      </c>
      <c r="L4988">
        <f>(I4988/10)/(H4988/122)</f>
        <v>2.1529411764705881</v>
      </c>
      <c r="M4988">
        <f>L4988/MAX($L$2:$L$6948)</f>
        <v>0.17647058823529413</v>
      </c>
      <c r="N4988">
        <f>D4988*M4988*M4988</f>
        <v>5.4949156819598759E-4</v>
      </c>
      <c r="O4988">
        <f>D4988*G4988</f>
        <v>5.1697628043245278E-2</v>
      </c>
      <c r="P4988">
        <f>I4988/H4988</f>
        <v>0.17647058823529413</v>
      </c>
      <c r="Q4988">
        <f>D4988*P4988*P4988</f>
        <v>5.4949156819598759E-4</v>
      </c>
      <c r="R4988">
        <f t="shared" si="77"/>
        <v>14</v>
      </c>
    </row>
    <row r="4989" spans="1:18" x14ac:dyDescent="0.3">
      <c r="A4989" t="s">
        <v>1540</v>
      </c>
      <c r="B4989" t="s">
        <v>1541</v>
      </c>
      <c r="C4989">
        <v>4.1174625302268182E-2</v>
      </c>
      <c r="D4989">
        <v>1.3724875100756061E-2</v>
      </c>
      <c r="E4989">
        <v>13</v>
      </c>
      <c r="F4989">
        <v>4.333333333333333</v>
      </c>
      <c r="G4989">
        <v>3.047692843365255</v>
      </c>
      <c r="H4989">
        <v>15</v>
      </c>
      <c r="I4989">
        <v>3</v>
      </c>
      <c r="J4989" cm="1">
        <f t="array" ref="J4989">SUMPRODUCT(--ISNUMBER(SEARCH(A4989, QA_Seed_Keywords!B$2:B$45)))</f>
        <v>0</v>
      </c>
      <c r="K4989" cm="1">
        <f t="array" ref="K4989">SUMPRODUCT(
    (--(C$2:C$100 &gt;= C4989)),
    (--(G$2:G$100 &gt;= G4989)),
    (--(H$2:H$100 &lt;= H4989)),
    (--(I$2:I$100 &gt;= I4989)),
    -- (
        (C$2:C$100 &gt; C4989) +
        (G$2:G$100 &gt; G4989) +
        (H$2:H$100 &lt; H4989) +
        (I$2:I$100 &gt; I4989)
    )
)</f>
        <v>0</v>
      </c>
      <c r="L4989">
        <f>(I4989/10)/(H4989/122)</f>
        <v>2.44</v>
      </c>
      <c r="M4989">
        <f>L4989/MAX($L$2:$L$6948)</f>
        <v>0.2</v>
      </c>
      <c r="N4989">
        <f>D4989*M4989*M4989</f>
        <v>5.4899500403024254E-4</v>
      </c>
      <c r="O4989">
        <f>D4989*G4989</f>
        <v>4.182920362065623E-2</v>
      </c>
      <c r="P4989">
        <f>I4989/H4989</f>
        <v>0.2</v>
      </c>
      <c r="Q4989">
        <f>D4989*P4989*P4989</f>
        <v>5.4899500403024254E-4</v>
      </c>
      <c r="R4989">
        <f t="shared" si="77"/>
        <v>12</v>
      </c>
    </row>
    <row r="4990" spans="1:18" x14ac:dyDescent="0.3">
      <c r="A4990" t="s">
        <v>1152</v>
      </c>
      <c r="B4990" t="s">
        <v>1153</v>
      </c>
      <c r="C4990">
        <v>5.5761045991893562E-2</v>
      </c>
      <c r="D4990">
        <v>5.5761045991893562E-2</v>
      </c>
      <c r="E4990">
        <v>18</v>
      </c>
      <c r="F4990">
        <v>18</v>
      </c>
      <c r="G4990">
        <v>2.6014057407368361</v>
      </c>
      <c r="H4990">
        <v>24</v>
      </c>
      <c r="I4990">
        <v>1</v>
      </c>
      <c r="J4990" cm="1">
        <f t="array" ref="J4990">SUMPRODUCT(--ISNUMBER(SEARCH(A4990, QA_Seed_Keywords!B$2:B$45)))</f>
        <v>0</v>
      </c>
      <c r="K4990" cm="1">
        <f t="array" ref="K4990">SUMPRODUCT(
    (--(C$2:C$100 &gt;= C4990)),
    (--(G$2:G$100 &gt;= G4990)),
    (--(H$2:H$100 &lt;= H4990)),
    (--(I$2:I$100 &gt;= I4990)),
    -- (
        (C$2:C$100 &gt; C4990) +
        (G$2:G$100 &gt; G4990) +
        (H$2:H$100 &lt; H4990) +
        (I$2:I$100 &gt; I4990)
    )
)</f>
        <v>99</v>
      </c>
      <c r="L4990">
        <f>(I4990/10)/(H4990/122)</f>
        <v>0.50833333333333341</v>
      </c>
      <c r="M4990">
        <f>L4990/MAX($L$2:$L$6948)</f>
        <v>4.1666666666666678E-2</v>
      </c>
      <c r="N4990">
        <f>D4990*M4990*M4990</f>
        <v>9.6807371513704142E-5</v>
      </c>
      <c r="O4990">
        <f>D4990*G4990</f>
        <v>0.14505710515280265</v>
      </c>
      <c r="P4990">
        <f>I4990/H4990</f>
        <v>4.1666666666666664E-2</v>
      </c>
      <c r="Q4990">
        <f>D4990*P4990*P4990</f>
        <v>9.6807371513704102E-5</v>
      </c>
      <c r="R4990">
        <f t="shared" si="77"/>
        <v>23</v>
      </c>
    </row>
    <row r="4991" spans="1:18" x14ac:dyDescent="0.3">
      <c r="A4991" t="s">
        <v>1544</v>
      </c>
      <c r="B4991" t="s">
        <v>1545</v>
      </c>
      <c r="C4991">
        <v>4.0874986799298997E-2</v>
      </c>
      <c r="D4991">
        <v>1.3624995599766329E-2</v>
      </c>
      <c r="E4991">
        <v>8</v>
      </c>
      <c r="F4991">
        <v>2.666666666666667</v>
      </c>
      <c r="G4991">
        <v>3.047692843365255</v>
      </c>
      <c r="H4991">
        <v>15</v>
      </c>
      <c r="I4991">
        <v>3</v>
      </c>
      <c r="J4991" cm="1">
        <f t="array" ref="J4991">SUMPRODUCT(--ISNUMBER(SEARCH(A4991, QA_Seed_Keywords!B$2:B$45)))</f>
        <v>0</v>
      </c>
      <c r="K4991" cm="1">
        <f t="array" ref="K4991">SUMPRODUCT(
    (--(C$2:C$100 &gt;= C4991)),
    (--(G$2:G$100 &gt;= G4991)),
    (--(H$2:H$100 &lt;= H4991)),
    (--(I$2:I$100 &gt;= I4991)),
    -- (
        (C$2:C$100 &gt; C4991) +
        (G$2:G$100 &gt; G4991) +
        (H$2:H$100 &lt; H4991) +
        (I$2:I$100 &gt; I4991)
    )
)</f>
        <v>0</v>
      </c>
      <c r="L4991">
        <f>(I4991/10)/(H4991/122)</f>
        <v>2.44</v>
      </c>
      <c r="M4991">
        <f>L4991/MAX($L$2:$L$6948)</f>
        <v>0.2</v>
      </c>
      <c r="N4991">
        <f>D4991*M4991*M4991</f>
        <v>5.4499982399065327E-4</v>
      </c>
      <c r="O4991">
        <f>D4991*G4991</f>
        <v>4.1524801580290933E-2</v>
      </c>
      <c r="P4991">
        <f>I4991/H4991</f>
        <v>0.2</v>
      </c>
      <c r="Q4991">
        <f>D4991*P4991*P4991</f>
        <v>5.4499982399065327E-4</v>
      </c>
      <c r="R4991">
        <f t="shared" si="77"/>
        <v>12</v>
      </c>
    </row>
    <row r="4992" spans="1:18" x14ac:dyDescent="0.3">
      <c r="A4992" t="s">
        <v>3101</v>
      </c>
      <c r="B4992" t="s">
        <v>3102</v>
      </c>
      <c r="C4992">
        <v>1.742521984008644E-2</v>
      </c>
      <c r="D4992">
        <v>5.8084066133621479E-3</v>
      </c>
      <c r="E4992">
        <v>4</v>
      </c>
      <c r="F4992">
        <v>1.333333333333333</v>
      </c>
      <c r="G4992">
        <v>3.422386292806666</v>
      </c>
      <c r="H4992">
        <v>10</v>
      </c>
      <c r="I4992">
        <v>3</v>
      </c>
      <c r="J4992" cm="1">
        <f t="array" ref="J4992">SUMPRODUCT(--ISNUMBER(SEARCH(A4992, QA_Seed_Keywords!B$2:B$45)))</f>
        <v>0</v>
      </c>
      <c r="K4992" cm="1">
        <f t="array" ref="K4992">SUMPRODUCT(
    (--(C$2:C$100 &gt;= C4992)),
    (--(G$2:G$100 &gt;= G4992)),
    (--(H$2:H$100 &lt;= H4992)),
    (--(I$2:I$100 &gt;= I4992)),
    -- (
        (C$2:C$100 &gt; C4992) +
        (G$2:G$100 &gt; G4992) +
        (H$2:H$100 &lt; H4992) +
        (I$2:I$100 &gt; I4992)
    )
)</f>
        <v>0</v>
      </c>
      <c r="L4992">
        <f>(I4992/10)/(H4992/122)</f>
        <v>3.66</v>
      </c>
      <c r="M4992">
        <f>L4992/MAX($L$2:$L$6948)</f>
        <v>0.30000000000000004</v>
      </c>
      <c r="N4992">
        <f>D4992*M4992*M4992</f>
        <v>5.2275659520259346E-4</v>
      </c>
      <c r="O4992">
        <f>D4992*G4992</f>
        <v>1.9878611176618204E-2</v>
      </c>
      <c r="P4992">
        <f>I4992/H4992</f>
        <v>0.3</v>
      </c>
      <c r="Q4992">
        <f>D4992*P4992*P4992</f>
        <v>5.2275659520259325E-4</v>
      </c>
      <c r="R4992">
        <f t="shared" si="77"/>
        <v>7</v>
      </c>
    </row>
    <row r="4993" spans="1:18" x14ac:dyDescent="0.3">
      <c r="A4993" t="s">
        <v>4173</v>
      </c>
      <c r="B4993" t="s">
        <v>4173</v>
      </c>
      <c r="C4993">
        <v>1.167396388789506E-2</v>
      </c>
      <c r="D4993">
        <v>1.167396388789506E-2</v>
      </c>
      <c r="E4993">
        <v>2</v>
      </c>
      <c r="F4993">
        <v>2</v>
      </c>
      <c r="G4993">
        <v>3.3353749158170372</v>
      </c>
      <c r="H4993">
        <v>11</v>
      </c>
      <c r="I4993">
        <v>1</v>
      </c>
      <c r="J4993" cm="1">
        <f t="array" ref="J4993">SUMPRODUCT(--ISNUMBER(SEARCH(A4993, QA_Seed_Keywords!B$2:B$45)))</f>
        <v>1</v>
      </c>
      <c r="K4993" cm="1">
        <f t="array" ref="K4993">SUMPRODUCT(
    (--(C$2:C$100 &gt;= C4993)),
    (--(G$2:G$100 &gt;= G4993)),
    (--(H$2:H$100 &lt;= H4993)),
    (--(I$2:I$100 &gt;= I4993)),
    -- (
        (C$2:C$100 &gt; C4993) +
        (G$2:G$100 &gt; G4993) +
        (H$2:H$100 &lt; H4993) +
        (I$2:I$100 &gt; I4993)
    )
)</f>
        <v>285</v>
      </c>
      <c r="L4993">
        <f>(I4993/10)/(H4993/122)</f>
        <v>1.1090909090909091</v>
      </c>
      <c r="M4993">
        <f>L4993/MAX($L$2:$L$6948)</f>
        <v>9.0909090909090912E-2</v>
      </c>
      <c r="N4993">
        <f>D4993*M4993*M4993</f>
        <v>9.6479040395826951E-5</v>
      </c>
      <c r="O4993">
        <f>D4993*G4993</f>
        <v>3.8937046319839116E-2</v>
      </c>
      <c r="P4993">
        <f>I4993/H4993</f>
        <v>9.0909090909090912E-2</v>
      </c>
      <c r="Q4993">
        <f>D4993*P4993*P4993</f>
        <v>9.6479040395826951E-5</v>
      </c>
      <c r="R4993">
        <f t="shared" si="77"/>
        <v>10</v>
      </c>
    </row>
    <row r="4994" spans="1:18" x14ac:dyDescent="0.3">
      <c r="A4994" t="s">
        <v>413</v>
      </c>
      <c r="B4994" t="s">
        <v>413</v>
      </c>
      <c r="C4994">
        <v>0.12545325473782051</v>
      </c>
      <c r="D4994">
        <v>4.1817751579273511E-2</v>
      </c>
      <c r="E4994">
        <v>46</v>
      </c>
      <c r="F4994">
        <v>15.33333333333333</v>
      </c>
      <c r="G4994">
        <v>2.4880770554298328</v>
      </c>
      <c r="H4994">
        <v>27</v>
      </c>
      <c r="I4994">
        <v>3</v>
      </c>
      <c r="J4994" cm="1">
        <f t="array" ref="J4994">SUMPRODUCT(--ISNUMBER(SEARCH(A4994, QA_Seed_Keywords!B$2:B$45)))</f>
        <v>0</v>
      </c>
      <c r="K4994" cm="1">
        <f t="array" ref="K4994">SUMPRODUCT(
    (--(C$2:C$100 &gt;= C4994)),
    (--(G$2:G$100 &gt;= G4994)),
    (--(H$2:H$100 &lt;= H4994)),
    (--(I$2:I$100 &gt;= I4994)),
    -- (
        (C$2:C$100 &gt; C4994) +
        (G$2:G$100 &gt; G4994) +
        (H$2:H$100 &lt; H4994) +
        (I$2:I$100 &gt; I4994)
    )
)</f>
        <v>0</v>
      </c>
      <c r="L4994">
        <f>(I4994/10)/(H4994/122)</f>
        <v>1.3555555555555556</v>
      </c>
      <c r="M4994">
        <f>L4994/MAX($L$2:$L$6948)</f>
        <v>0.11111111111111112</v>
      </c>
      <c r="N4994">
        <f>D4994*M4994*M4994</f>
        <v>5.1626853801572243E-4</v>
      </c>
      <c r="O4994">
        <f>D4994*G4994</f>
        <v>0.10404578821405508</v>
      </c>
      <c r="P4994">
        <f>I4994/H4994</f>
        <v>0.1111111111111111</v>
      </c>
      <c r="Q4994">
        <f>D4994*P4994*P4994</f>
        <v>5.1626853801572232E-4</v>
      </c>
      <c r="R4994">
        <f t="shared" si="77"/>
        <v>24</v>
      </c>
    </row>
    <row r="4995" spans="1:18" x14ac:dyDescent="0.3">
      <c r="A4995" t="s">
        <v>231</v>
      </c>
      <c r="B4995" t="s">
        <v>231</v>
      </c>
      <c r="C4995">
        <v>0.17438291184803301</v>
      </c>
      <c r="D4995">
        <v>5.8127637282677648E-2</v>
      </c>
      <c r="E4995">
        <v>55</v>
      </c>
      <c r="F4995">
        <v>18.333333333333329</v>
      </c>
      <c r="G4995">
        <v>2.2649335041156231</v>
      </c>
      <c r="H4995">
        <v>34</v>
      </c>
      <c r="I4995">
        <v>3</v>
      </c>
      <c r="J4995" cm="1">
        <f t="array" ref="J4995">SUMPRODUCT(--ISNUMBER(SEARCH(A4995, QA_Seed_Keywords!B$2:B$45)))</f>
        <v>0</v>
      </c>
      <c r="K4995" cm="1">
        <f t="array" ref="K4995">SUMPRODUCT(
    (--(C$2:C$100 &gt;= C4995)),
    (--(G$2:G$100 &gt;= G4995)),
    (--(H$2:H$100 &lt;= H4995)),
    (--(I$2:I$100 &gt;= I4995)),
    -- (
        (C$2:C$100 &gt; C4995) +
        (G$2:G$100 &gt; G4995) +
        (H$2:H$100 &lt; H4995) +
        (I$2:I$100 &gt; I4995)
    )
)</f>
        <v>0</v>
      </c>
      <c r="L4995">
        <f>(I4995/10)/(H4995/122)</f>
        <v>1.0764705882352941</v>
      </c>
      <c r="M4995">
        <f>L4995/MAX($L$2:$L$6948)</f>
        <v>8.8235294117647065E-2</v>
      </c>
      <c r="N4995">
        <f>D4995*M4995*M4995</f>
        <v>4.5255080929420318E-4</v>
      </c>
      <c r="O4995">
        <f>D4995*G4995</f>
        <v>0.13165523319661701</v>
      </c>
      <c r="P4995">
        <f>I4995/H4995</f>
        <v>8.8235294117647065E-2</v>
      </c>
      <c r="Q4995">
        <f>D4995*P4995*P4995</f>
        <v>4.5255080929420318E-4</v>
      </c>
      <c r="R4995">
        <f t="shared" ref="R4995:R5058" si="78">H4995-I4995</f>
        <v>31</v>
      </c>
    </row>
    <row r="4996" spans="1:18" x14ac:dyDescent="0.3">
      <c r="A4996" t="s">
        <v>2046</v>
      </c>
      <c r="B4996" t="s">
        <v>2046</v>
      </c>
      <c r="C4996">
        <v>2.917551540648957E-2</v>
      </c>
      <c r="D4996">
        <v>9.7251718021631895E-3</v>
      </c>
      <c r="E4996">
        <v>7</v>
      </c>
      <c r="F4996">
        <v>2.333333333333333</v>
      </c>
      <c r="G4996">
        <v>3.112231364502827</v>
      </c>
      <c r="H4996">
        <v>14</v>
      </c>
      <c r="I4996">
        <v>3</v>
      </c>
      <c r="J4996" cm="1">
        <f t="array" ref="J4996">SUMPRODUCT(--ISNUMBER(SEARCH(A4996, QA_Seed_Keywords!B$2:B$45)))</f>
        <v>0</v>
      </c>
      <c r="K4996" cm="1">
        <f t="array" ref="K4996">SUMPRODUCT(
    (--(C$2:C$100 &gt;= C4996)),
    (--(G$2:G$100 &gt;= G4996)),
    (--(H$2:H$100 &lt;= H4996)),
    (--(I$2:I$100 &gt;= I4996)),
    -- (
        (C$2:C$100 &gt; C4996) +
        (G$2:G$100 &gt; G4996) +
        (H$2:H$100 &lt; H4996) +
        (I$2:I$100 &gt; I4996)
    )
)</f>
        <v>0</v>
      </c>
      <c r="L4996">
        <f>(I4996/10)/(H4996/122)</f>
        <v>2.6142857142857143</v>
      </c>
      <c r="M4996">
        <f>L4996/MAX($L$2:$L$6948)</f>
        <v>0.2142857142857143</v>
      </c>
      <c r="N4996">
        <f>D4996*M4996*M4996</f>
        <v>4.4656401132381996E-4</v>
      </c>
      <c r="O4996">
        <f>D4996*G4996</f>
        <v>3.0266984707870759E-2</v>
      </c>
      <c r="P4996">
        <f>I4996/H4996</f>
        <v>0.21428571428571427</v>
      </c>
      <c r="Q4996">
        <f>D4996*P4996*P4996</f>
        <v>4.4656401132381991E-4</v>
      </c>
      <c r="R4996">
        <f t="shared" si="78"/>
        <v>11</v>
      </c>
    </row>
    <row r="4997" spans="1:18" x14ac:dyDescent="0.3">
      <c r="A4997" t="s">
        <v>4117</v>
      </c>
      <c r="B4997" t="s">
        <v>4117</v>
      </c>
      <c r="C4997">
        <v>1.2029061788680351E-2</v>
      </c>
      <c r="D4997">
        <v>4.0096872628934514E-3</v>
      </c>
      <c r="E4997">
        <v>3</v>
      </c>
      <c r="F4997">
        <v>1</v>
      </c>
      <c r="G4997">
        <v>3.5176964726109912</v>
      </c>
      <c r="H4997">
        <v>9</v>
      </c>
      <c r="I4997">
        <v>3</v>
      </c>
      <c r="J4997" cm="1">
        <f t="array" ref="J4997">SUMPRODUCT(--ISNUMBER(SEARCH(A4997, QA_Seed_Keywords!B$2:B$45)))</f>
        <v>0</v>
      </c>
      <c r="K4997" cm="1">
        <f t="array" ref="K4997">SUMPRODUCT(
    (--(C$2:C$100 &gt;= C4997)),
    (--(G$2:G$100 &gt;= G4997)),
    (--(H$2:H$100 &lt;= H4997)),
    (--(I$2:I$100 &gt;= I4997)),
    -- (
        (C$2:C$100 &gt; C4997) +
        (G$2:G$100 &gt; G4997) +
        (H$2:H$100 &lt; H4997) +
        (I$2:I$100 &gt; I4997)
    )
)</f>
        <v>0</v>
      </c>
      <c r="L4997">
        <f>(I4997/10)/(H4997/122)</f>
        <v>4.0666666666666664</v>
      </c>
      <c r="M4997">
        <f>L4997/MAX($L$2:$L$6948)</f>
        <v>0.33333333333333331</v>
      </c>
      <c r="N4997">
        <f>D4997*M4997*M4997</f>
        <v>4.4552080698816122E-4</v>
      </c>
      <c r="O4997">
        <f>D4997*G4997</f>
        <v>1.4104862740953515E-2</v>
      </c>
      <c r="P4997">
        <f>I4997/H4997</f>
        <v>0.33333333333333331</v>
      </c>
      <c r="Q4997">
        <f>D4997*P4997*P4997</f>
        <v>4.4552080698816122E-4</v>
      </c>
      <c r="R4997">
        <f t="shared" si="78"/>
        <v>6</v>
      </c>
    </row>
    <row r="4998" spans="1:18" x14ac:dyDescent="0.3">
      <c r="A4998" t="s">
        <v>525</v>
      </c>
      <c r="B4998" t="s">
        <v>526</v>
      </c>
      <c r="C4998">
        <v>0.1069431513306619</v>
      </c>
      <c r="D4998">
        <v>3.5647717110220627E-2</v>
      </c>
      <c r="E4998">
        <v>31</v>
      </c>
      <c r="F4998">
        <v>10.33333333333333</v>
      </c>
      <c r="G4998">
        <v>2.4880770554298328</v>
      </c>
      <c r="H4998">
        <v>27</v>
      </c>
      <c r="I4998">
        <v>3</v>
      </c>
      <c r="J4998" cm="1">
        <f t="array" ref="J4998">SUMPRODUCT(--ISNUMBER(SEARCH(A4998, QA_Seed_Keywords!B$2:B$45)))</f>
        <v>0</v>
      </c>
      <c r="K4998" cm="1">
        <f t="array" ref="K4998">SUMPRODUCT(
    (--(C$2:C$100 &gt;= C4998)),
    (--(G$2:G$100 &gt;= G4998)),
    (--(H$2:H$100 &lt;= H4998)),
    (--(I$2:I$100 &gt;= I4998)),
    -- (
        (C$2:C$100 &gt; C4998) +
        (G$2:G$100 &gt; G4998) +
        (H$2:H$100 &lt; H4998) +
        (I$2:I$100 &gt; I4998)
    )
)</f>
        <v>0</v>
      </c>
      <c r="L4998">
        <f>(I4998/10)/(H4998/122)</f>
        <v>1.3555555555555556</v>
      </c>
      <c r="M4998">
        <f>L4998/MAX($L$2:$L$6948)</f>
        <v>0.11111111111111112</v>
      </c>
      <c r="N4998">
        <f>D4998*M4998*M4998</f>
        <v>4.4009527296568683E-4</v>
      </c>
      <c r="O4998">
        <f>D4998*G4998</f>
        <v>8.8694267020393402E-2</v>
      </c>
      <c r="P4998">
        <f>I4998/H4998</f>
        <v>0.1111111111111111</v>
      </c>
      <c r="Q4998">
        <f>D4998*P4998*P4998</f>
        <v>4.4009527296568667E-4</v>
      </c>
      <c r="R4998">
        <f t="shared" si="78"/>
        <v>24</v>
      </c>
    </row>
    <row r="4999" spans="1:18" x14ac:dyDescent="0.3">
      <c r="A4999" t="s">
        <v>560</v>
      </c>
      <c r="B4999" t="s">
        <v>561</v>
      </c>
      <c r="C4999">
        <v>0.10227253133209439</v>
      </c>
      <c r="D4999">
        <v>3.4090843777364793E-2</v>
      </c>
      <c r="E4999">
        <v>103</v>
      </c>
      <c r="F4999">
        <v>34.333333333333343</v>
      </c>
      <c r="G4999">
        <v>2.4880770554298328</v>
      </c>
      <c r="H4999">
        <v>27</v>
      </c>
      <c r="I4999">
        <v>3</v>
      </c>
      <c r="J4999" cm="1">
        <f t="array" ref="J4999">SUMPRODUCT(--ISNUMBER(SEARCH(A4999, QA_Seed_Keywords!B$2:B$45)))</f>
        <v>0</v>
      </c>
      <c r="K4999" cm="1">
        <f t="array" ref="K4999">SUMPRODUCT(
    (--(C$2:C$100 &gt;= C4999)),
    (--(G$2:G$100 &gt;= G4999)),
    (--(H$2:H$100 &lt;= H4999)),
    (--(I$2:I$100 &gt;= I4999)),
    -- (
        (C$2:C$100 &gt; C4999) +
        (G$2:G$100 &gt; G4999) +
        (H$2:H$100 &lt; H4999) +
        (I$2:I$100 &gt; I4999)
    )
)</f>
        <v>0</v>
      </c>
      <c r="L4999">
        <f>(I4999/10)/(H4999/122)</f>
        <v>1.3555555555555556</v>
      </c>
      <c r="M4999">
        <f>L4999/MAX($L$2:$L$6948)</f>
        <v>0.11111111111111112</v>
      </c>
      <c r="N4999">
        <f>D4999*M4999*M4999</f>
        <v>4.2087461453536786E-4</v>
      </c>
      <c r="O4999">
        <f>D4999*G4999</f>
        <v>8.4820646202704228E-2</v>
      </c>
      <c r="P4999">
        <f>I4999/H4999</f>
        <v>0.1111111111111111</v>
      </c>
      <c r="Q4999">
        <f>D4999*P4999*P4999</f>
        <v>4.2087461453536781E-4</v>
      </c>
      <c r="R4999">
        <f t="shared" si="78"/>
        <v>24</v>
      </c>
    </row>
    <row r="5000" spans="1:18" x14ac:dyDescent="0.3">
      <c r="A5000" t="s">
        <v>941</v>
      </c>
      <c r="B5000" t="s">
        <v>941</v>
      </c>
      <c r="C5000">
        <v>6.6286606032634268E-2</v>
      </c>
      <c r="D5000">
        <v>2.2095535344211419E-2</v>
      </c>
      <c r="E5000">
        <v>21</v>
      </c>
      <c r="F5000">
        <v>7</v>
      </c>
      <c r="G5000">
        <v>2.6847873496758869</v>
      </c>
      <c r="H5000">
        <v>22</v>
      </c>
      <c r="I5000">
        <v>3</v>
      </c>
      <c r="J5000" cm="1">
        <f t="array" ref="J5000">SUMPRODUCT(--ISNUMBER(SEARCH(A5000, QA_Seed_Keywords!B$2:B$45)))</f>
        <v>0</v>
      </c>
      <c r="K5000" cm="1">
        <f t="array" ref="K5000">SUMPRODUCT(
    (--(C$2:C$100 &gt;= C5000)),
    (--(G$2:G$100 &gt;= G5000)),
    (--(H$2:H$100 &lt;= H5000)),
    (--(I$2:I$100 &gt;= I5000)),
    -- (
        (C$2:C$100 &gt; C5000) +
        (G$2:G$100 &gt; G5000) +
        (H$2:H$100 &lt; H5000) +
        (I$2:I$100 &gt; I5000)
    )
)</f>
        <v>0</v>
      </c>
      <c r="L5000">
        <f>(I5000/10)/(H5000/122)</f>
        <v>1.6636363636363636</v>
      </c>
      <c r="M5000">
        <f>L5000/MAX($L$2:$L$6948)</f>
        <v>0.13636363636363635</v>
      </c>
      <c r="N5000">
        <f>D5000*M5000*M5000</f>
        <v>4.1086739276426185E-4</v>
      </c>
      <c r="O5000">
        <f>D5000*G5000</f>
        <v>5.9321813776455262E-2</v>
      </c>
      <c r="P5000">
        <f>I5000/H5000</f>
        <v>0.13636363636363635</v>
      </c>
      <c r="Q5000">
        <f>D5000*P5000*P5000</f>
        <v>4.1086739276426185E-4</v>
      </c>
      <c r="R5000">
        <f t="shared" si="78"/>
        <v>19</v>
      </c>
    </row>
    <row r="5001" spans="1:18" x14ac:dyDescent="0.3">
      <c r="A5001" t="s">
        <v>3283</v>
      </c>
      <c r="B5001" t="s">
        <v>3283</v>
      </c>
      <c r="C5001">
        <v>1.6094027546325489E-2</v>
      </c>
      <c r="D5001">
        <v>5.3646758487751632E-3</v>
      </c>
      <c r="E5001">
        <v>3</v>
      </c>
      <c r="F5001">
        <v>1</v>
      </c>
      <c r="G5001">
        <v>3.3353749158170372</v>
      </c>
      <c r="H5001">
        <v>11</v>
      </c>
      <c r="I5001">
        <v>3</v>
      </c>
      <c r="J5001" cm="1">
        <f t="array" ref="J5001">SUMPRODUCT(--ISNUMBER(SEARCH(A5001, QA_Seed_Keywords!B$2:B$45)))</f>
        <v>0</v>
      </c>
      <c r="K5001" cm="1">
        <f t="array" ref="K5001">SUMPRODUCT(
    (--(C$2:C$100 &gt;= C5001)),
    (--(G$2:G$100 &gt;= G5001)),
    (--(H$2:H$100 &lt;= H5001)),
    (--(I$2:I$100 &gt;= I5001)),
    -- (
        (C$2:C$100 &gt; C5001) +
        (G$2:G$100 &gt; G5001) +
        (H$2:H$100 &lt; H5001) +
        (I$2:I$100 &gt; I5001)
    )
)</f>
        <v>0</v>
      </c>
      <c r="L5001">
        <f>(I5001/10)/(H5001/122)</f>
        <v>3.3272727272727272</v>
      </c>
      <c r="M5001">
        <f>L5001/MAX($L$2:$L$6948)</f>
        <v>0.27272727272727271</v>
      </c>
      <c r="N5001">
        <f>D5001*M5001*M5001</f>
        <v>3.9902547635517737E-4</v>
      </c>
      <c r="O5001">
        <f>D5001*G5001</f>
        <v>1.7893205257494153E-2</v>
      </c>
      <c r="P5001">
        <f>I5001/H5001</f>
        <v>0.27272727272727271</v>
      </c>
      <c r="Q5001">
        <f>D5001*P5001*P5001</f>
        <v>3.9902547635517737E-4</v>
      </c>
      <c r="R5001">
        <f t="shared" si="78"/>
        <v>8</v>
      </c>
    </row>
    <row r="5002" spans="1:18" x14ac:dyDescent="0.3">
      <c r="A5002" t="s">
        <v>9751</v>
      </c>
      <c r="B5002" t="s">
        <v>9752</v>
      </c>
      <c r="C5002">
        <v>3.4209526727378369E-3</v>
      </c>
      <c r="D5002">
        <v>3.4209526727378369E-3</v>
      </c>
      <c r="E5002">
        <v>3</v>
      </c>
      <c r="F5002">
        <v>3</v>
      </c>
      <c r="G5002">
        <v>3.8743714165497241</v>
      </c>
      <c r="H5002">
        <v>6</v>
      </c>
      <c r="I5002">
        <v>1</v>
      </c>
      <c r="J5002" cm="1">
        <f t="array" ref="J5002">SUMPRODUCT(--ISNUMBER(SEARCH(A5002, QA_Seed_Keywords!B$2:B$45)))</f>
        <v>0</v>
      </c>
      <c r="K5002" cm="1">
        <f t="array" ref="K5002">SUMPRODUCT(
    (--(C$2:C$100 &gt;= C5002)),
    (--(G$2:G$100 &gt;= G5002)),
    (--(H$2:H$100 &lt;= H5002)),
    (--(I$2:I$100 &gt;= I5002)),
    -- (
        (C$2:C$100 &gt; C5002) +
        (G$2:G$100 &gt; G5002) +
        (H$2:H$100 &lt; H5002) +
        (I$2:I$100 &gt; I5002)
    )
)</f>
        <v>285</v>
      </c>
      <c r="L5002">
        <f>(I5002/10)/(H5002/122)</f>
        <v>2.0333333333333337</v>
      </c>
      <c r="M5002">
        <f>L5002/MAX($L$2:$L$6948)</f>
        <v>0.16666666666666671</v>
      </c>
      <c r="N5002">
        <f>D5002*M5002*M5002</f>
        <v>9.5026463131606627E-5</v>
      </c>
      <c r="O5002">
        <f>D5002*G5002</f>
        <v>1.3254041252624858E-2</v>
      </c>
      <c r="P5002">
        <f>I5002/H5002</f>
        <v>0.16666666666666666</v>
      </c>
      <c r="Q5002">
        <f>D5002*P5002*P5002</f>
        <v>9.5026463131606559E-5</v>
      </c>
      <c r="R5002">
        <f t="shared" si="78"/>
        <v>5</v>
      </c>
    </row>
    <row r="5003" spans="1:18" x14ac:dyDescent="0.3">
      <c r="A5003" t="s">
        <v>9753</v>
      </c>
      <c r="B5003" t="s">
        <v>9754</v>
      </c>
      <c r="C5003">
        <v>3.4209526727378369E-3</v>
      </c>
      <c r="D5003">
        <v>3.4209526727378369E-3</v>
      </c>
      <c r="E5003">
        <v>3</v>
      </c>
      <c r="F5003">
        <v>3</v>
      </c>
      <c r="G5003">
        <v>3.8743714165497241</v>
      </c>
      <c r="H5003">
        <v>6</v>
      </c>
      <c r="I5003">
        <v>1</v>
      </c>
      <c r="J5003" cm="1">
        <f t="array" ref="J5003">SUMPRODUCT(--ISNUMBER(SEARCH(A5003, QA_Seed_Keywords!B$2:B$45)))</f>
        <v>0</v>
      </c>
      <c r="K5003" cm="1">
        <f t="array" ref="K5003">SUMPRODUCT(
    (--(C$2:C$100 &gt;= C5003)),
    (--(G$2:G$100 &gt;= G5003)),
    (--(H$2:H$100 &lt;= H5003)),
    (--(I$2:I$100 &gt;= I5003)),
    -- (
        (C$2:C$100 &gt; C5003) +
        (G$2:G$100 &gt; G5003) +
        (H$2:H$100 &lt; H5003) +
        (I$2:I$100 &gt; I5003)
    )
)</f>
        <v>285</v>
      </c>
      <c r="L5003">
        <f>(I5003/10)/(H5003/122)</f>
        <v>2.0333333333333337</v>
      </c>
      <c r="M5003">
        <f>L5003/MAX($L$2:$L$6948)</f>
        <v>0.16666666666666671</v>
      </c>
      <c r="N5003">
        <f>D5003*M5003*M5003</f>
        <v>9.5026463131606627E-5</v>
      </c>
      <c r="O5003">
        <f>D5003*G5003</f>
        <v>1.3254041252624858E-2</v>
      </c>
      <c r="P5003">
        <f>I5003/H5003</f>
        <v>0.16666666666666666</v>
      </c>
      <c r="Q5003">
        <f>D5003*P5003*P5003</f>
        <v>9.5026463131606559E-5</v>
      </c>
      <c r="R5003">
        <f t="shared" si="78"/>
        <v>5</v>
      </c>
    </row>
    <row r="5004" spans="1:18" x14ac:dyDescent="0.3">
      <c r="A5004" t="s">
        <v>9755</v>
      </c>
      <c r="B5004" t="s">
        <v>9755</v>
      </c>
      <c r="C5004">
        <v>3.4209526727378369E-3</v>
      </c>
      <c r="D5004">
        <v>3.4209526727378369E-3</v>
      </c>
      <c r="E5004">
        <v>3</v>
      </c>
      <c r="F5004">
        <v>3</v>
      </c>
      <c r="G5004">
        <v>3.8743714165497241</v>
      </c>
      <c r="H5004">
        <v>6</v>
      </c>
      <c r="I5004">
        <v>1</v>
      </c>
      <c r="J5004" cm="1">
        <f t="array" ref="J5004">SUMPRODUCT(--ISNUMBER(SEARCH(A5004, QA_Seed_Keywords!B$2:B$45)))</f>
        <v>0</v>
      </c>
      <c r="K5004" cm="1">
        <f t="array" ref="K5004">SUMPRODUCT(
    (--(C$2:C$100 &gt;= C5004)),
    (--(G$2:G$100 &gt;= G5004)),
    (--(H$2:H$100 &lt;= H5004)),
    (--(I$2:I$100 &gt;= I5004)),
    -- (
        (C$2:C$100 &gt; C5004) +
        (G$2:G$100 &gt; G5004) +
        (H$2:H$100 &lt; H5004) +
        (I$2:I$100 &gt; I5004)
    )
)</f>
        <v>285</v>
      </c>
      <c r="L5004">
        <f>(I5004/10)/(H5004/122)</f>
        <v>2.0333333333333337</v>
      </c>
      <c r="M5004">
        <f>L5004/MAX($L$2:$L$6948)</f>
        <v>0.16666666666666671</v>
      </c>
      <c r="N5004">
        <f>D5004*M5004*M5004</f>
        <v>9.5026463131606627E-5</v>
      </c>
      <c r="O5004">
        <f>D5004*G5004</f>
        <v>1.3254041252624858E-2</v>
      </c>
      <c r="P5004">
        <f>I5004/H5004</f>
        <v>0.16666666666666666</v>
      </c>
      <c r="Q5004">
        <f>D5004*P5004*P5004</f>
        <v>9.5026463131606559E-5</v>
      </c>
      <c r="R5004">
        <f t="shared" si="78"/>
        <v>5</v>
      </c>
    </row>
    <row r="5005" spans="1:18" x14ac:dyDescent="0.3">
      <c r="A5005" t="s">
        <v>2984</v>
      </c>
      <c r="B5005" t="s">
        <v>2984</v>
      </c>
      <c r="C5005">
        <v>1.800798338941639E-2</v>
      </c>
      <c r="D5005">
        <v>6.0026611298054644E-3</v>
      </c>
      <c r="E5005">
        <v>4</v>
      </c>
      <c r="F5005">
        <v>1.333333333333333</v>
      </c>
      <c r="G5005">
        <v>3.2553322081434999</v>
      </c>
      <c r="H5005">
        <v>12</v>
      </c>
      <c r="I5005">
        <v>3</v>
      </c>
      <c r="J5005" cm="1">
        <f t="array" ref="J5005">SUMPRODUCT(--ISNUMBER(SEARCH(A5005, QA_Seed_Keywords!B$2:B$45)))</f>
        <v>0</v>
      </c>
      <c r="K5005" cm="1">
        <f t="array" ref="K5005">SUMPRODUCT(
    (--(C$2:C$100 &gt;= C5005)),
    (--(G$2:G$100 &gt;= G5005)),
    (--(H$2:H$100 &lt;= H5005)),
    (--(I$2:I$100 &gt;= I5005)),
    -- (
        (C$2:C$100 &gt; C5005) +
        (G$2:G$100 &gt; G5005) +
        (H$2:H$100 &lt; H5005) +
        (I$2:I$100 &gt; I5005)
    )
)</f>
        <v>0</v>
      </c>
      <c r="L5005">
        <f>(I5005/10)/(H5005/122)</f>
        <v>3.05</v>
      </c>
      <c r="M5005">
        <f>L5005/MAX($L$2:$L$6948)</f>
        <v>0.25</v>
      </c>
      <c r="N5005">
        <f>D5005*M5005*M5005</f>
        <v>3.7516632061284153E-4</v>
      </c>
      <c r="O5005">
        <f>D5005*G5005</f>
        <v>1.9540656110426779E-2</v>
      </c>
      <c r="P5005">
        <f>I5005/H5005</f>
        <v>0.25</v>
      </c>
      <c r="Q5005">
        <f>D5005*P5005*P5005</f>
        <v>3.7516632061284153E-4</v>
      </c>
      <c r="R5005">
        <f t="shared" si="78"/>
        <v>9</v>
      </c>
    </row>
    <row r="5006" spans="1:18" x14ac:dyDescent="0.3">
      <c r="A5006" t="s">
        <v>367</v>
      </c>
      <c r="B5006" t="s">
        <v>368</v>
      </c>
      <c r="C5006">
        <v>0.13433357417427791</v>
      </c>
      <c r="D5006">
        <v>4.4777858058092652E-2</v>
      </c>
      <c r="E5006">
        <v>38</v>
      </c>
      <c r="F5006">
        <v>12.66666666666667</v>
      </c>
      <c r="G5006">
        <v>2.2939210409888759</v>
      </c>
      <c r="H5006">
        <v>33</v>
      </c>
      <c r="I5006">
        <v>3</v>
      </c>
      <c r="J5006" cm="1">
        <f t="array" ref="J5006">SUMPRODUCT(--ISNUMBER(SEARCH(A5006, QA_Seed_Keywords!B$2:B$45)))</f>
        <v>1</v>
      </c>
      <c r="K5006" cm="1">
        <f t="array" ref="K5006">SUMPRODUCT(
    (--(C$2:C$100 &gt;= C5006)),
    (--(G$2:G$100 &gt;= G5006)),
    (--(H$2:H$100 &lt;= H5006)),
    (--(I$2:I$100 &gt;= I5006)),
    -- (
        (C$2:C$100 &gt; C5006) +
        (G$2:G$100 &gt; G5006) +
        (H$2:H$100 &lt; H5006) +
        (I$2:I$100 &gt; I5006)
    )
)</f>
        <v>0</v>
      </c>
      <c r="L5006">
        <f>(I5006/10)/(H5006/122)</f>
        <v>1.1090909090909089</v>
      </c>
      <c r="M5006">
        <f>L5006/MAX($L$2:$L$6948)</f>
        <v>9.0909090909090898E-2</v>
      </c>
      <c r="N5006">
        <f>D5006*M5006*M5006</f>
        <v>3.700649426288648E-4</v>
      </c>
      <c r="O5006">
        <f>D5006*G5006</f>
        <v>0.10271687076987203</v>
      </c>
      <c r="P5006">
        <f>I5006/H5006</f>
        <v>9.0909090909090912E-2</v>
      </c>
      <c r="Q5006">
        <f>D5006*P5006*P5006</f>
        <v>3.7006494262886491E-4</v>
      </c>
      <c r="R5006">
        <f t="shared" si="78"/>
        <v>30</v>
      </c>
    </row>
    <row r="5007" spans="1:18" x14ac:dyDescent="0.3">
      <c r="A5007" t="s">
        <v>9878</v>
      </c>
      <c r="B5007" t="s">
        <v>9879</v>
      </c>
      <c r="C5007">
        <v>2.3713753709682828E-3</v>
      </c>
      <c r="D5007">
        <v>2.3713753709682828E-3</v>
      </c>
      <c r="E5007">
        <v>2</v>
      </c>
      <c r="F5007">
        <v>2</v>
      </c>
      <c r="G5007">
        <v>4.0285220963769817</v>
      </c>
      <c r="H5007">
        <v>5</v>
      </c>
      <c r="I5007">
        <v>1</v>
      </c>
      <c r="J5007" cm="1">
        <f t="array" ref="J5007">SUMPRODUCT(--ISNUMBER(SEARCH(A5007, QA_Seed_Keywords!B$2:B$45)))</f>
        <v>0</v>
      </c>
      <c r="K5007" cm="1">
        <f t="array" ref="K5007">SUMPRODUCT(
    (--(C$2:C$100 &gt;= C5007)),
    (--(G$2:G$100 &gt;= G5007)),
    (--(H$2:H$100 &lt;= H5007)),
    (--(I$2:I$100 &gt;= I5007)),
    -- (
        (C$2:C$100 &gt; C5007) +
        (G$2:G$100 &gt; G5007) +
        (H$2:H$100 &lt; H5007) +
        (I$2:I$100 &gt; I5007)
    )
)</f>
        <v>285</v>
      </c>
      <c r="L5007">
        <f>(I5007/10)/(H5007/122)</f>
        <v>2.4400000000000004</v>
      </c>
      <c r="M5007">
        <f>L5007/MAX($L$2:$L$6948)</f>
        <v>0.20000000000000004</v>
      </c>
      <c r="N5007">
        <f>D5007*M5007*M5007</f>
        <v>9.4855014838731358E-5</v>
      </c>
      <c r="O5007">
        <f>D5007*G5007</f>
        <v>9.5531380807498886E-3</v>
      </c>
      <c r="P5007">
        <f>I5007/H5007</f>
        <v>0.2</v>
      </c>
      <c r="Q5007">
        <f>D5007*P5007*P5007</f>
        <v>9.4855014838731317E-5</v>
      </c>
      <c r="R5007">
        <f t="shared" si="78"/>
        <v>4</v>
      </c>
    </row>
    <row r="5008" spans="1:18" x14ac:dyDescent="0.3">
      <c r="A5008" t="s">
        <v>9880</v>
      </c>
      <c r="B5008" t="s">
        <v>9880</v>
      </c>
      <c r="C5008">
        <v>2.3713753709682828E-3</v>
      </c>
      <c r="D5008">
        <v>2.3713753709682828E-3</v>
      </c>
      <c r="E5008">
        <v>2</v>
      </c>
      <c r="F5008">
        <v>2</v>
      </c>
      <c r="G5008">
        <v>4.0285220963769817</v>
      </c>
      <c r="H5008">
        <v>5</v>
      </c>
      <c r="I5008">
        <v>1</v>
      </c>
      <c r="J5008" cm="1">
        <f t="array" ref="J5008">SUMPRODUCT(--ISNUMBER(SEARCH(A5008, QA_Seed_Keywords!B$2:B$45)))</f>
        <v>0</v>
      </c>
      <c r="K5008" cm="1">
        <f t="array" ref="K5008">SUMPRODUCT(
    (--(C$2:C$100 &gt;= C5008)),
    (--(G$2:G$100 &gt;= G5008)),
    (--(H$2:H$100 &lt;= H5008)),
    (--(I$2:I$100 &gt;= I5008)),
    -- (
        (C$2:C$100 &gt; C5008) +
        (G$2:G$100 &gt; G5008) +
        (H$2:H$100 &lt; H5008) +
        (I$2:I$100 &gt; I5008)
    )
)</f>
        <v>285</v>
      </c>
      <c r="L5008">
        <f>(I5008/10)/(H5008/122)</f>
        <v>2.4400000000000004</v>
      </c>
      <c r="M5008">
        <f>L5008/MAX($L$2:$L$6948)</f>
        <v>0.20000000000000004</v>
      </c>
      <c r="N5008">
        <f>D5008*M5008*M5008</f>
        <v>9.4855014838731358E-5</v>
      </c>
      <c r="O5008">
        <f>D5008*G5008</f>
        <v>9.5531380807498886E-3</v>
      </c>
      <c r="P5008">
        <f>I5008/H5008</f>
        <v>0.2</v>
      </c>
      <c r="Q5008">
        <f>D5008*P5008*P5008</f>
        <v>9.4855014838731317E-5</v>
      </c>
      <c r="R5008">
        <f t="shared" si="78"/>
        <v>4</v>
      </c>
    </row>
    <row r="5009" spans="1:18" x14ac:dyDescent="0.3">
      <c r="A5009" t="s">
        <v>9881</v>
      </c>
      <c r="B5009" t="s">
        <v>9882</v>
      </c>
      <c r="C5009">
        <v>2.3713753709682828E-3</v>
      </c>
      <c r="D5009">
        <v>2.3713753709682828E-3</v>
      </c>
      <c r="E5009">
        <v>2</v>
      </c>
      <c r="F5009">
        <v>2</v>
      </c>
      <c r="G5009">
        <v>4.0285220963769817</v>
      </c>
      <c r="H5009">
        <v>5</v>
      </c>
      <c r="I5009">
        <v>1</v>
      </c>
      <c r="J5009" cm="1">
        <f t="array" ref="J5009">SUMPRODUCT(--ISNUMBER(SEARCH(A5009, QA_Seed_Keywords!B$2:B$45)))</f>
        <v>0</v>
      </c>
      <c r="K5009" cm="1">
        <f t="array" ref="K5009">SUMPRODUCT(
    (--(C$2:C$100 &gt;= C5009)),
    (--(G$2:G$100 &gt;= G5009)),
    (--(H$2:H$100 &lt;= H5009)),
    (--(I$2:I$100 &gt;= I5009)),
    -- (
        (C$2:C$100 &gt; C5009) +
        (G$2:G$100 &gt; G5009) +
        (H$2:H$100 &lt; H5009) +
        (I$2:I$100 &gt; I5009)
    )
)</f>
        <v>285</v>
      </c>
      <c r="L5009">
        <f>(I5009/10)/(H5009/122)</f>
        <v>2.4400000000000004</v>
      </c>
      <c r="M5009">
        <f>L5009/MAX($L$2:$L$6948)</f>
        <v>0.20000000000000004</v>
      </c>
      <c r="N5009">
        <f>D5009*M5009*M5009</f>
        <v>9.4855014838731358E-5</v>
      </c>
      <c r="O5009">
        <f>D5009*G5009</f>
        <v>9.5531380807498886E-3</v>
      </c>
      <c r="P5009">
        <f>I5009/H5009</f>
        <v>0.2</v>
      </c>
      <c r="Q5009">
        <f>D5009*P5009*P5009</f>
        <v>9.4855014838731317E-5</v>
      </c>
      <c r="R5009">
        <f t="shared" si="78"/>
        <v>4</v>
      </c>
    </row>
    <row r="5010" spans="1:18" x14ac:dyDescent="0.3">
      <c r="A5010" t="s">
        <v>9883</v>
      </c>
      <c r="B5010" t="s">
        <v>9884</v>
      </c>
      <c r="C5010">
        <v>2.3713753709682828E-3</v>
      </c>
      <c r="D5010">
        <v>2.3713753709682828E-3</v>
      </c>
      <c r="E5010">
        <v>2</v>
      </c>
      <c r="F5010">
        <v>2</v>
      </c>
      <c r="G5010">
        <v>4.0285220963769817</v>
      </c>
      <c r="H5010">
        <v>5</v>
      </c>
      <c r="I5010">
        <v>1</v>
      </c>
      <c r="J5010" cm="1">
        <f t="array" ref="J5010">SUMPRODUCT(--ISNUMBER(SEARCH(A5010, QA_Seed_Keywords!B$2:B$45)))</f>
        <v>0</v>
      </c>
      <c r="K5010" cm="1">
        <f t="array" ref="K5010">SUMPRODUCT(
    (--(C$2:C$100 &gt;= C5010)),
    (--(G$2:G$100 &gt;= G5010)),
    (--(H$2:H$100 &lt;= H5010)),
    (--(I$2:I$100 &gt;= I5010)),
    -- (
        (C$2:C$100 &gt; C5010) +
        (G$2:G$100 &gt; G5010) +
        (H$2:H$100 &lt; H5010) +
        (I$2:I$100 &gt; I5010)
    )
)</f>
        <v>285</v>
      </c>
      <c r="L5010">
        <f>(I5010/10)/(H5010/122)</f>
        <v>2.4400000000000004</v>
      </c>
      <c r="M5010">
        <f>L5010/MAX($L$2:$L$6948)</f>
        <v>0.20000000000000004</v>
      </c>
      <c r="N5010">
        <f>D5010*M5010*M5010</f>
        <v>9.4855014838731358E-5</v>
      </c>
      <c r="O5010">
        <f>D5010*G5010</f>
        <v>9.5531380807498886E-3</v>
      </c>
      <c r="P5010">
        <f>I5010/H5010</f>
        <v>0.2</v>
      </c>
      <c r="Q5010">
        <f>D5010*P5010*P5010</f>
        <v>9.4855014838731317E-5</v>
      </c>
      <c r="R5010">
        <f t="shared" si="78"/>
        <v>4</v>
      </c>
    </row>
    <row r="5011" spans="1:18" x14ac:dyDescent="0.3">
      <c r="A5011" t="s">
        <v>9885</v>
      </c>
      <c r="B5011" t="s">
        <v>9886</v>
      </c>
      <c r="C5011">
        <v>2.3713753709682828E-3</v>
      </c>
      <c r="D5011">
        <v>2.3713753709682828E-3</v>
      </c>
      <c r="E5011">
        <v>2</v>
      </c>
      <c r="F5011">
        <v>2</v>
      </c>
      <c r="G5011">
        <v>4.0285220963769817</v>
      </c>
      <c r="H5011">
        <v>5</v>
      </c>
      <c r="I5011">
        <v>1</v>
      </c>
      <c r="J5011" cm="1">
        <f t="array" ref="J5011">SUMPRODUCT(--ISNUMBER(SEARCH(A5011, QA_Seed_Keywords!B$2:B$45)))</f>
        <v>0</v>
      </c>
      <c r="K5011" cm="1">
        <f t="array" ref="K5011">SUMPRODUCT(
    (--(C$2:C$100 &gt;= C5011)),
    (--(G$2:G$100 &gt;= G5011)),
    (--(H$2:H$100 &lt;= H5011)),
    (--(I$2:I$100 &gt;= I5011)),
    -- (
        (C$2:C$100 &gt; C5011) +
        (G$2:G$100 &gt; G5011) +
        (H$2:H$100 &lt; H5011) +
        (I$2:I$100 &gt; I5011)
    )
)</f>
        <v>285</v>
      </c>
      <c r="L5011">
        <f>(I5011/10)/(H5011/122)</f>
        <v>2.4400000000000004</v>
      </c>
      <c r="M5011">
        <f>L5011/MAX($L$2:$L$6948)</f>
        <v>0.20000000000000004</v>
      </c>
      <c r="N5011">
        <f>D5011*M5011*M5011</f>
        <v>9.4855014838731358E-5</v>
      </c>
      <c r="O5011">
        <f>D5011*G5011</f>
        <v>9.5531380807498886E-3</v>
      </c>
      <c r="P5011">
        <f>I5011/H5011</f>
        <v>0.2</v>
      </c>
      <c r="Q5011">
        <f>D5011*P5011*P5011</f>
        <v>9.4855014838731317E-5</v>
      </c>
      <c r="R5011">
        <f t="shared" si="78"/>
        <v>4</v>
      </c>
    </row>
    <row r="5012" spans="1:18" x14ac:dyDescent="0.3">
      <c r="A5012" t="s">
        <v>9887</v>
      </c>
      <c r="B5012" t="s">
        <v>9887</v>
      </c>
      <c r="C5012">
        <v>2.3713753709682828E-3</v>
      </c>
      <c r="D5012">
        <v>2.3713753709682828E-3</v>
      </c>
      <c r="E5012">
        <v>2</v>
      </c>
      <c r="F5012">
        <v>2</v>
      </c>
      <c r="G5012">
        <v>4.0285220963769817</v>
      </c>
      <c r="H5012">
        <v>5</v>
      </c>
      <c r="I5012">
        <v>1</v>
      </c>
      <c r="J5012" cm="1">
        <f t="array" ref="J5012">SUMPRODUCT(--ISNUMBER(SEARCH(A5012, QA_Seed_Keywords!B$2:B$45)))</f>
        <v>0</v>
      </c>
      <c r="K5012" cm="1">
        <f t="array" ref="K5012">SUMPRODUCT(
    (--(C$2:C$100 &gt;= C5012)),
    (--(G$2:G$100 &gt;= G5012)),
    (--(H$2:H$100 &lt;= H5012)),
    (--(I$2:I$100 &gt;= I5012)),
    -- (
        (C$2:C$100 &gt; C5012) +
        (G$2:G$100 &gt; G5012) +
        (H$2:H$100 &lt; H5012) +
        (I$2:I$100 &gt; I5012)
    )
)</f>
        <v>285</v>
      </c>
      <c r="L5012">
        <f>(I5012/10)/(H5012/122)</f>
        <v>2.4400000000000004</v>
      </c>
      <c r="M5012">
        <f>L5012/MAX($L$2:$L$6948)</f>
        <v>0.20000000000000004</v>
      </c>
      <c r="N5012">
        <f>D5012*M5012*M5012</f>
        <v>9.4855014838731358E-5</v>
      </c>
      <c r="O5012">
        <f>D5012*G5012</f>
        <v>9.5531380807498886E-3</v>
      </c>
      <c r="P5012">
        <f>I5012/H5012</f>
        <v>0.2</v>
      </c>
      <c r="Q5012">
        <f>D5012*P5012*P5012</f>
        <v>9.4855014838731317E-5</v>
      </c>
      <c r="R5012">
        <f t="shared" si="78"/>
        <v>4</v>
      </c>
    </row>
    <row r="5013" spans="1:18" x14ac:dyDescent="0.3">
      <c r="A5013" t="s">
        <v>9888</v>
      </c>
      <c r="B5013" t="s">
        <v>9888</v>
      </c>
      <c r="C5013">
        <v>2.3713753709682828E-3</v>
      </c>
      <c r="D5013">
        <v>2.3713753709682828E-3</v>
      </c>
      <c r="E5013">
        <v>2</v>
      </c>
      <c r="F5013">
        <v>2</v>
      </c>
      <c r="G5013">
        <v>4.0285220963769817</v>
      </c>
      <c r="H5013">
        <v>5</v>
      </c>
      <c r="I5013">
        <v>1</v>
      </c>
      <c r="J5013" cm="1">
        <f t="array" ref="J5013">SUMPRODUCT(--ISNUMBER(SEARCH(A5013, QA_Seed_Keywords!B$2:B$45)))</f>
        <v>0</v>
      </c>
      <c r="K5013" cm="1">
        <f t="array" ref="K5013">SUMPRODUCT(
    (--(C$2:C$100 &gt;= C5013)),
    (--(G$2:G$100 &gt;= G5013)),
    (--(H$2:H$100 &lt;= H5013)),
    (--(I$2:I$100 &gt;= I5013)),
    -- (
        (C$2:C$100 &gt; C5013) +
        (G$2:G$100 &gt; G5013) +
        (H$2:H$100 &lt; H5013) +
        (I$2:I$100 &gt; I5013)
    )
)</f>
        <v>285</v>
      </c>
      <c r="L5013">
        <f>(I5013/10)/(H5013/122)</f>
        <v>2.4400000000000004</v>
      </c>
      <c r="M5013">
        <f>L5013/MAX($L$2:$L$6948)</f>
        <v>0.20000000000000004</v>
      </c>
      <c r="N5013">
        <f>D5013*M5013*M5013</f>
        <v>9.4855014838731358E-5</v>
      </c>
      <c r="O5013">
        <f>D5013*G5013</f>
        <v>9.5531380807498886E-3</v>
      </c>
      <c r="P5013">
        <f>I5013/H5013</f>
        <v>0.2</v>
      </c>
      <c r="Q5013">
        <f>D5013*P5013*P5013</f>
        <v>9.4855014838731317E-5</v>
      </c>
      <c r="R5013">
        <f t="shared" si="78"/>
        <v>4</v>
      </c>
    </row>
    <row r="5014" spans="1:18" x14ac:dyDescent="0.3">
      <c r="A5014" t="s">
        <v>9889</v>
      </c>
      <c r="B5014" t="s">
        <v>9890</v>
      </c>
      <c r="C5014">
        <v>2.3713753709682828E-3</v>
      </c>
      <c r="D5014">
        <v>2.3713753709682828E-3</v>
      </c>
      <c r="E5014">
        <v>2</v>
      </c>
      <c r="F5014">
        <v>2</v>
      </c>
      <c r="G5014">
        <v>4.0285220963769817</v>
      </c>
      <c r="H5014">
        <v>5</v>
      </c>
      <c r="I5014">
        <v>1</v>
      </c>
      <c r="J5014" cm="1">
        <f t="array" ref="J5014">SUMPRODUCT(--ISNUMBER(SEARCH(A5014, QA_Seed_Keywords!B$2:B$45)))</f>
        <v>0</v>
      </c>
      <c r="K5014" cm="1">
        <f t="array" ref="K5014">SUMPRODUCT(
    (--(C$2:C$100 &gt;= C5014)),
    (--(G$2:G$100 &gt;= G5014)),
    (--(H$2:H$100 &lt;= H5014)),
    (--(I$2:I$100 &gt;= I5014)),
    -- (
        (C$2:C$100 &gt; C5014) +
        (G$2:G$100 &gt; G5014) +
        (H$2:H$100 &lt; H5014) +
        (I$2:I$100 &gt; I5014)
    )
)</f>
        <v>285</v>
      </c>
      <c r="L5014">
        <f>(I5014/10)/(H5014/122)</f>
        <v>2.4400000000000004</v>
      </c>
      <c r="M5014">
        <f>L5014/MAX($L$2:$L$6948)</f>
        <v>0.20000000000000004</v>
      </c>
      <c r="N5014">
        <f>D5014*M5014*M5014</f>
        <v>9.4855014838731358E-5</v>
      </c>
      <c r="O5014">
        <f>D5014*G5014</f>
        <v>9.5531380807498886E-3</v>
      </c>
      <c r="P5014">
        <f>I5014/H5014</f>
        <v>0.2</v>
      </c>
      <c r="Q5014">
        <f>D5014*P5014*P5014</f>
        <v>9.4855014838731317E-5</v>
      </c>
      <c r="R5014">
        <f t="shared" si="78"/>
        <v>4</v>
      </c>
    </row>
    <row r="5015" spans="1:18" x14ac:dyDescent="0.3">
      <c r="A5015" t="s">
        <v>9891</v>
      </c>
      <c r="B5015" t="s">
        <v>9892</v>
      </c>
      <c r="C5015">
        <v>2.3713753709682828E-3</v>
      </c>
      <c r="D5015">
        <v>2.3713753709682828E-3</v>
      </c>
      <c r="E5015">
        <v>2</v>
      </c>
      <c r="F5015">
        <v>2</v>
      </c>
      <c r="G5015">
        <v>4.0285220963769817</v>
      </c>
      <c r="H5015">
        <v>5</v>
      </c>
      <c r="I5015">
        <v>1</v>
      </c>
      <c r="J5015" cm="1">
        <f t="array" ref="J5015">SUMPRODUCT(--ISNUMBER(SEARCH(A5015, QA_Seed_Keywords!B$2:B$45)))</f>
        <v>0</v>
      </c>
      <c r="K5015" cm="1">
        <f t="array" ref="K5015">SUMPRODUCT(
    (--(C$2:C$100 &gt;= C5015)),
    (--(G$2:G$100 &gt;= G5015)),
    (--(H$2:H$100 &lt;= H5015)),
    (--(I$2:I$100 &gt;= I5015)),
    -- (
        (C$2:C$100 &gt; C5015) +
        (G$2:G$100 &gt; G5015) +
        (H$2:H$100 &lt; H5015) +
        (I$2:I$100 &gt; I5015)
    )
)</f>
        <v>285</v>
      </c>
      <c r="L5015">
        <f>(I5015/10)/(H5015/122)</f>
        <v>2.4400000000000004</v>
      </c>
      <c r="M5015">
        <f>L5015/MAX($L$2:$L$6948)</f>
        <v>0.20000000000000004</v>
      </c>
      <c r="N5015">
        <f>D5015*M5015*M5015</f>
        <v>9.4855014838731358E-5</v>
      </c>
      <c r="O5015">
        <f>D5015*G5015</f>
        <v>9.5531380807498886E-3</v>
      </c>
      <c r="P5015">
        <f>I5015/H5015</f>
        <v>0.2</v>
      </c>
      <c r="Q5015">
        <f>D5015*P5015*P5015</f>
        <v>9.4855014838731317E-5</v>
      </c>
      <c r="R5015">
        <f t="shared" si="78"/>
        <v>4</v>
      </c>
    </row>
    <row r="5016" spans="1:18" x14ac:dyDescent="0.3">
      <c r="A5016" t="s">
        <v>9893</v>
      </c>
      <c r="B5016" t="s">
        <v>9894</v>
      </c>
      <c r="C5016">
        <v>2.3713753709682828E-3</v>
      </c>
      <c r="D5016">
        <v>2.3713753709682828E-3</v>
      </c>
      <c r="E5016">
        <v>2</v>
      </c>
      <c r="F5016">
        <v>2</v>
      </c>
      <c r="G5016">
        <v>4.0285220963769817</v>
      </c>
      <c r="H5016">
        <v>5</v>
      </c>
      <c r="I5016">
        <v>1</v>
      </c>
      <c r="J5016" cm="1">
        <f t="array" ref="J5016">SUMPRODUCT(--ISNUMBER(SEARCH(A5016, QA_Seed_Keywords!B$2:B$45)))</f>
        <v>0</v>
      </c>
      <c r="K5016" cm="1">
        <f t="array" ref="K5016">SUMPRODUCT(
    (--(C$2:C$100 &gt;= C5016)),
    (--(G$2:G$100 &gt;= G5016)),
    (--(H$2:H$100 &lt;= H5016)),
    (--(I$2:I$100 &gt;= I5016)),
    -- (
        (C$2:C$100 &gt; C5016) +
        (G$2:G$100 &gt; G5016) +
        (H$2:H$100 &lt; H5016) +
        (I$2:I$100 &gt; I5016)
    )
)</f>
        <v>285</v>
      </c>
      <c r="L5016">
        <f>(I5016/10)/(H5016/122)</f>
        <v>2.4400000000000004</v>
      </c>
      <c r="M5016">
        <f>L5016/MAX($L$2:$L$6948)</f>
        <v>0.20000000000000004</v>
      </c>
      <c r="N5016">
        <f>D5016*M5016*M5016</f>
        <v>9.4855014838731358E-5</v>
      </c>
      <c r="O5016">
        <f>D5016*G5016</f>
        <v>9.5531380807498886E-3</v>
      </c>
      <c r="P5016">
        <f>I5016/H5016</f>
        <v>0.2</v>
      </c>
      <c r="Q5016">
        <f>D5016*P5016*P5016</f>
        <v>9.4855014838731317E-5</v>
      </c>
      <c r="R5016">
        <f t="shared" si="78"/>
        <v>4</v>
      </c>
    </row>
    <row r="5017" spans="1:18" x14ac:dyDescent="0.3">
      <c r="A5017" t="s">
        <v>9895</v>
      </c>
      <c r="B5017" t="s">
        <v>9895</v>
      </c>
      <c r="C5017">
        <v>2.3713753709682828E-3</v>
      </c>
      <c r="D5017">
        <v>2.3713753709682828E-3</v>
      </c>
      <c r="E5017">
        <v>2</v>
      </c>
      <c r="F5017">
        <v>2</v>
      </c>
      <c r="G5017">
        <v>4.0285220963769817</v>
      </c>
      <c r="H5017">
        <v>5</v>
      </c>
      <c r="I5017">
        <v>1</v>
      </c>
      <c r="J5017" cm="1">
        <f t="array" ref="J5017">SUMPRODUCT(--ISNUMBER(SEARCH(A5017, QA_Seed_Keywords!B$2:B$45)))</f>
        <v>0</v>
      </c>
      <c r="K5017" cm="1">
        <f t="array" ref="K5017">SUMPRODUCT(
    (--(C$2:C$100 &gt;= C5017)),
    (--(G$2:G$100 &gt;= G5017)),
    (--(H$2:H$100 &lt;= H5017)),
    (--(I$2:I$100 &gt;= I5017)),
    -- (
        (C$2:C$100 &gt; C5017) +
        (G$2:G$100 &gt; G5017) +
        (H$2:H$100 &lt; H5017) +
        (I$2:I$100 &gt; I5017)
    )
)</f>
        <v>285</v>
      </c>
      <c r="L5017">
        <f>(I5017/10)/(H5017/122)</f>
        <v>2.4400000000000004</v>
      </c>
      <c r="M5017">
        <f>L5017/MAX($L$2:$L$6948)</f>
        <v>0.20000000000000004</v>
      </c>
      <c r="N5017">
        <f>D5017*M5017*M5017</f>
        <v>9.4855014838731358E-5</v>
      </c>
      <c r="O5017">
        <f>D5017*G5017</f>
        <v>9.5531380807498886E-3</v>
      </c>
      <c r="P5017">
        <f>I5017/H5017</f>
        <v>0.2</v>
      </c>
      <c r="Q5017">
        <f>D5017*P5017*P5017</f>
        <v>9.4855014838731317E-5</v>
      </c>
      <c r="R5017">
        <f t="shared" si="78"/>
        <v>4</v>
      </c>
    </row>
    <row r="5018" spans="1:18" x14ac:dyDescent="0.3">
      <c r="A5018" t="s">
        <v>2405</v>
      </c>
      <c r="B5018" t="s">
        <v>2405</v>
      </c>
      <c r="C5018">
        <v>2.3784637822733441E-2</v>
      </c>
      <c r="D5018">
        <v>7.9282126075778132E-3</v>
      </c>
      <c r="E5018">
        <v>5</v>
      </c>
      <c r="F5018">
        <v>1.666666666666667</v>
      </c>
      <c r="G5018">
        <v>3.112231364502827</v>
      </c>
      <c r="H5018">
        <v>14</v>
      </c>
      <c r="I5018">
        <v>3</v>
      </c>
      <c r="J5018" cm="1">
        <f t="array" ref="J5018">SUMPRODUCT(--ISNUMBER(SEARCH(A5018, QA_Seed_Keywords!B$2:B$45)))</f>
        <v>0</v>
      </c>
      <c r="K5018" cm="1">
        <f t="array" ref="K5018">SUMPRODUCT(
    (--(C$2:C$100 &gt;= C5018)),
    (--(G$2:G$100 &gt;= G5018)),
    (--(H$2:H$100 &lt;= H5018)),
    (--(I$2:I$100 &gt;= I5018)),
    -- (
        (C$2:C$100 &gt; C5018) +
        (G$2:G$100 &gt; G5018) +
        (H$2:H$100 &lt; H5018) +
        (I$2:I$100 &gt; I5018)
    )
)</f>
        <v>0</v>
      </c>
      <c r="L5018">
        <f>(I5018/10)/(H5018/122)</f>
        <v>2.6142857142857143</v>
      </c>
      <c r="M5018">
        <f>L5018/MAX($L$2:$L$6948)</f>
        <v>0.2142857142857143</v>
      </c>
      <c r="N5018">
        <f>D5018*M5018*M5018</f>
        <v>3.6405057891938941E-4</v>
      </c>
      <c r="O5018">
        <f>D5018*G5018</f>
        <v>2.4674431941750414E-2</v>
      </c>
      <c r="P5018">
        <f>I5018/H5018</f>
        <v>0.21428571428571427</v>
      </c>
      <c r="Q5018">
        <f>D5018*P5018*P5018</f>
        <v>3.640505789193893E-4</v>
      </c>
      <c r="R5018">
        <f t="shared" si="78"/>
        <v>11</v>
      </c>
    </row>
    <row r="5019" spans="1:18" x14ac:dyDescent="0.3">
      <c r="A5019" t="s">
        <v>2195</v>
      </c>
      <c r="B5019" t="s">
        <v>2196</v>
      </c>
      <c r="C5019">
        <v>2.6636595114197369E-2</v>
      </c>
      <c r="D5019">
        <v>8.878865038065788E-3</v>
      </c>
      <c r="E5019">
        <v>6</v>
      </c>
      <c r="F5019">
        <v>2</v>
      </c>
      <c r="G5019">
        <v>3.047692843365255</v>
      </c>
      <c r="H5019">
        <v>15</v>
      </c>
      <c r="I5019">
        <v>3</v>
      </c>
      <c r="J5019" cm="1">
        <f t="array" ref="J5019">SUMPRODUCT(--ISNUMBER(SEARCH(A5019, QA_Seed_Keywords!B$2:B$45)))</f>
        <v>0</v>
      </c>
      <c r="K5019" cm="1">
        <f t="array" ref="K5019">SUMPRODUCT(
    (--(C$2:C$100 &gt;= C5019)),
    (--(G$2:G$100 &gt;= G5019)),
    (--(H$2:H$100 &lt;= H5019)),
    (--(I$2:I$100 &gt;= I5019)),
    -- (
        (C$2:C$100 &gt; C5019) +
        (G$2:G$100 &gt; G5019) +
        (H$2:H$100 &lt; H5019) +
        (I$2:I$100 &gt; I5019)
    )
)</f>
        <v>0</v>
      </c>
      <c r="L5019">
        <f>(I5019/10)/(H5019/122)</f>
        <v>2.44</v>
      </c>
      <c r="M5019">
        <f>L5019/MAX($L$2:$L$6948)</f>
        <v>0.2</v>
      </c>
      <c r="N5019">
        <f>D5019*M5019*M5019</f>
        <v>3.5515460152263156E-4</v>
      </c>
      <c r="O5019">
        <f>D5019*G5019</f>
        <v>2.7060053433719075E-2</v>
      </c>
      <c r="P5019">
        <f>I5019/H5019</f>
        <v>0.2</v>
      </c>
      <c r="Q5019">
        <f>D5019*P5019*P5019</f>
        <v>3.5515460152263156E-4</v>
      </c>
      <c r="R5019">
        <f t="shared" si="78"/>
        <v>12</v>
      </c>
    </row>
    <row r="5020" spans="1:18" x14ac:dyDescent="0.3">
      <c r="A5020" t="s">
        <v>1119</v>
      </c>
      <c r="B5020" t="s">
        <v>1120</v>
      </c>
      <c r="C5020">
        <v>5.7112271729149892E-2</v>
      </c>
      <c r="D5020">
        <v>1.903742390971663E-2</v>
      </c>
      <c r="E5020">
        <v>11</v>
      </c>
      <c r="F5020">
        <v>3.666666666666667</v>
      </c>
      <c r="G5020">
        <v>2.6847873496758869</v>
      </c>
      <c r="H5020">
        <v>22</v>
      </c>
      <c r="I5020">
        <v>3</v>
      </c>
      <c r="J5020" cm="1">
        <f t="array" ref="J5020">SUMPRODUCT(--ISNUMBER(SEARCH(A5020, QA_Seed_Keywords!B$2:B$45)))</f>
        <v>0</v>
      </c>
      <c r="K5020" cm="1">
        <f t="array" ref="K5020">SUMPRODUCT(
    (--(C$2:C$100 &gt;= C5020)),
    (--(G$2:G$100 &gt;= G5020)),
    (--(H$2:H$100 &lt;= H5020)),
    (--(I$2:I$100 &gt;= I5020)),
    -- (
        (C$2:C$100 &gt; C5020) +
        (G$2:G$100 &gt; G5020) +
        (H$2:H$100 &lt; H5020) +
        (I$2:I$100 &gt; I5020)
    )
)</f>
        <v>0</v>
      </c>
      <c r="L5020">
        <f>(I5020/10)/(H5020/122)</f>
        <v>1.6636363636363636</v>
      </c>
      <c r="M5020">
        <f>L5020/MAX($L$2:$L$6948)</f>
        <v>0.13636363636363635</v>
      </c>
      <c r="N5020">
        <f>D5020*M5020*M5020</f>
        <v>3.5400168427159018E-4</v>
      </c>
      <c r="O5020">
        <f>D5020*G5020</f>
        <v>5.111143488322447E-2</v>
      </c>
      <c r="P5020">
        <f>I5020/H5020</f>
        <v>0.13636363636363635</v>
      </c>
      <c r="Q5020">
        <f>D5020*P5020*P5020</f>
        <v>3.5400168427159018E-4</v>
      </c>
      <c r="R5020">
        <f t="shared" si="78"/>
        <v>19</v>
      </c>
    </row>
    <row r="5021" spans="1:18" x14ac:dyDescent="0.3">
      <c r="A5021" t="s">
        <v>2220</v>
      </c>
      <c r="B5021" t="s">
        <v>2221</v>
      </c>
      <c r="C5021">
        <v>2.6378438218109541E-2</v>
      </c>
      <c r="D5021">
        <v>8.7928127393698489E-3</v>
      </c>
      <c r="E5021">
        <v>7</v>
      </c>
      <c r="F5021">
        <v>2.333333333333333</v>
      </c>
      <c r="G5021">
        <v>3.047692843365255</v>
      </c>
      <c r="H5021">
        <v>15</v>
      </c>
      <c r="I5021">
        <v>3</v>
      </c>
      <c r="J5021" cm="1">
        <f t="array" ref="J5021">SUMPRODUCT(--ISNUMBER(SEARCH(A5021, QA_Seed_Keywords!B$2:B$45)))</f>
        <v>0</v>
      </c>
      <c r="K5021" cm="1">
        <f t="array" ref="K5021">SUMPRODUCT(
    (--(C$2:C$100 &gt;= C5021)),
    (--(G$2:G$100 &gt;= G5021)),
    (--(H$2:H$100 &lt;= H5021)),
    (--(I$2:I$100 &gt;= I5021)),
    -- (
        (C$2:C$100 &gt; C5021) +
        (G$2:G$100 &gt; G5021) +
        (H$2:H$100 &lt; H5021) +
        (I$2:I$100 &gt; I5021)
    )
)</f>
        <v>0</v>
      </c>
      <c r="L5021">
        <f>(I5021/10)/(H5021/122)</f>
        <v>2.44</v>
      </c>
      <c r="M5021">
        <f>L5021/MAX($L$2:$L$6948)</f>
        <v>0.2</v>
      </c>
      <c r="N5021">
        <f>D5021*M5021*M5021</f>
        <v>3.5171250957479399E-4</v>
      </c>
      <c r="O5021">
        <f>D5021*G5021</f>
        <v>2.679779245882833E-2</v>
      </c>
      <c r="P5021">
        <f>I5021/H5021</f>
        <v>0.2</v>
      </c>
      <c r="Q5021">
        <f>D5021*P5021*P5021</f>
        <v>3.5171250957479399E-4</v>
      </c>
      <c r="R5021">
        <f t="shared" si="78"/>
        <v>12</v>
      </c>
    </row>
    <row r="5022" spans="1:18" x14ac:dyDescent="0.3">
      <c r="A5022" t="s">
        <v>1259</v>
      </c>
      <c r="B5022" t="s">
        <v>1259</v>
      </c>
      <c r="C5022">
        <v>5.1365889358351423E-2</v>
      </c>
      <c r="D5022">
        <v>1.7121963119450471E-2</v>
      </c>
      <c r="E5022">
        <v>12</v>
      </c>
      <c r="F5022">
        <v>4</v>
      </c>
      <c r="G5022">
        <v>2.729239112246721</v>
      </c>
      <c r="H5022">
        <v>21</v>
      </c>
      <c r="I5022">
        <v>3</v>
      </c>
      <c r="J5022" cm="1">
        <f t="array" ref="J5022">SUMPRODUCT(--ISNUMBER(SEARCH(A5022, QA_Seed_Keywords!B$2:B$45)))</f>
        <v>0</v>
      </c>
      <c r="K5022" cm="1">
        <f t="array" ref="K5022">SUMPRODUCT(
    (--(C$2:C$100 &gt;= C5022)),
    (--(G$2:G$100 &gt;= G5022)),
    (--(H$2:H$100 &lt;= H5022)),
    (--(I$2:I$100 &gt;= I5022)),
    -- (
        (C$2:C$100 &gt; C5022) +
        (G$2:G$100 &gt; G5022) +
        (H$2:H$100 &lt; H5022) +
        (I$2:I$100 &gt; I5022)
    )
)</f>
        <v>0</v>
      </c>
      <c r="L5022">
        <f>(I5022/10)/(H5022/122)</f>
        <v>1.7428571428571429</v>
      </c>
      <c r="M5022">
        <f>L5022/MAX($L$2:$L$6948)</f>
        <v>0.14285714285714288</v>
      </c>
      <c r="N5022">
        <f>D5022*M5022*M5022</f>
        <v>3.4942781876429543E-4</v>
      </c>
      <c r="O5022">
        <f>D5022*G5022</f>
        <v>4.6729931424050103E-2</v>
      </c>
      <c r="P5022">
        <f>I5022/H5022</f>
        <v>0.14285714285714285</v>
      </c>
      <c r="Q5022">
        <f>D5022*P5022*P5022</f>
        <v>3.4942781876429532E-4</v>
      </c>
      <c r="R5022">
        <f t="shared" si="78"/>
        <v>18</v>
      </c>
    </row>
    <row r="5023" spans="1:18" x14ac:dyDescent="0.3">
      <c r="A5023" t="s">
        <v>764</v>
      </c>
      <c r="B5023" t="s">
        <v>765</v>
      </c>
      <c r="C5023">
        <v>7.8694173404432438E-2</v>
      </c>
      <c r="D5023">
        <v>2.6231391134810812E-2</v>
      </c>
      <c r="E5023">
        <v>21</v>
      </c>
      <c r="F5023">
        <v>7</v>
      </c>
      <c r="G5023">
        <v>2.5244446996007079</v>
      </c>
      <c r="H5023">
        <v>26</v>
      </c>
      <c r="I5023">
        <v>3</v>
      </c>
      <c r="J5023" cm="1">
        <f t="array" ref="J5023">SUMPRODUCT(--ISNUMBER(SEARCH(A5023, QA_Seed_Keywords!B$2:B$45)))</f>
        <v>0</v>
      </c>
      <c r="K5023" cm="1">
        <f t="array" ref="K5023">SUMPRODUCT(
    (--(C$2:C$100 &gt;= C5023)),
    (--(G$2:G$100 &gt;= G5023)),
    (--(H$2:H$100 &lt;= H5023)),
    (--(I$2:I$100 &gt;= I5023)),
    -- (
        (C$2:C$100 &gt; C5023) +
        (G$2:G$100 &gt; G5023) +
        (H$2:H$100 &lt; H5023) +
        (I$2:I$100 &gt; I5023)
    )
)</f>
        <v>0</v>
      </c>
      <c r="L5023">
        <f>(I5023/10)/(H5023/122)</f>
        <v>1.4076923076923078</v>
      </c>
      <c r="M5023">
        <f>L5023/MAX($L$2:$L$6948)</f>
        <v>0.1153846153846154</v>
      </c>
      <c r="N5023">
        <f>D5023*M5023*M5023</f>
        <v>3.4923449735694878E-4</v>
      </c>
      <c r="O5023">
        <f>D5023*G5023</f>
        <v>6.6219696313426155E-2</v>
      </c>
      <c r="P5023">
        <f>I5023/H5023</f>
        <v>0.11538461538461539</v>
      </c>
      <c r="Q5023">
        <f>D5023*P5023*P5023</f>
        <v>3.4923449735694873E-4</v>
      </c>
      <c r="R5023">
        <f t="shared" si="78"/>
        <v>23</v>
      </c>
    </row>
    <row r="5024" spans="1:18" x14ac:dyDescent="0.3">
      <c r="A5024" t="s">
        <v>2798</v>
      </c>
      <c r="B5024" t="s">
        <v>2799</v>
      </c>
      <c r="C5024">
        <v>1.9521233193957731E-2</v>
      </c>
      <c r="D5024">
        <v>6.5070777313192421E-3</v>
      </c>
      <c r="E5024">
        <v>5</v>
      </c>
      <c r="F5024">
        <v>1.666666666666667</v>
      </c>
      <c r="G5024">
        <v>3.1812242359897782</v>
      </c>
      <c r="H5024">
        <v>13</v>
      </c>
      <c r="I5024">
        <v>3</v>
      </c>
      <c r="J5024" cm="1">
        <f t="array" ref="J5024">SUMPRODUCT(--ISNUMBER(SEARCH(A5024, QA_Seed_Keywords!B$2:B$45)))</f>
        <v>0</v>
      </c>
      <c r="K5024" cm="1">
        <f t="array" ref="K5024">SUMPRODUCT(
    (--(C$2:C$100 &gt;= C5024)),
    (--(G$2:G$100 &gt;= G5024)),
    (--(H$2:H$100 &lt;= H5024)),
    (--(I$2:I$100 &gt;= I5024)),
    -- (
        (C$2:C$100 &gt; C5024) +
        (G$2:G$100 &gt; G5024) +
        (H$2:H$100 &lt; H5024) +
        (I$2:I$100 &gt; I5024)
    )
)</f>
        <v>0</v>
      </c>
      <c r="L5024">
        <f>(I5024/10)/(H5024/122)</f>
        <v>2.8153846153846156</v>
      </c>
      <c r="M5024">
        <f>L5024/MAX($L$2:$L$6948)</f>
        <v>0.23076923076923081</v>
      </c>
      <c r="N5024">
        <f>D5024*M5024*M5024</f>
        <v>3.4653076675664614E-4</v>
      </c>
      <c r="O5024">
        <f>D5024*G5024</f>
        <v>2.0700473384342156E-2</v>
      </c>
      <c r="P5024">
        <f>I5024/H5024</f>
        <v>0.23076923076923078</v>
      </c>
      <c r="Q5024">
        <f>D5024*P5024*P5024</f>
        <v>3.4653076675664603E-4</v>
      </c>
      <c r="R5024">
        <f t="shared" si="78"/>
        <v>10</v>
      </c>
    </row>
    <row r="5025" spans="1:18" x14ac:dyDescent="0.3">
      <c r="A5025" t="s">
        <v>1691</v>
      </c>
      <c r="B5025" t="s">
        <v>1691</v>
      </c>
      <c r="C5025">
        <v>3.6778721329125692E-2</v>
      </c>
      <c r="D5025">
        <v>1.2259573776375231E-2</v>
      </c>
      <c r="E5025">
        <v>9</v>
      </c>
      <c r="F5025">
        <v>3</v>
      </c>
      <c r="G5025">
        <v>2.8758425864385959</v>
      </c>
      <c r="H5025">
        <v>18</v>
      </c>
      <c r="I5025">
        <v>3</v>
      </c>
      <c r="J5025" cm="1">
        <f t="array" ref="J5025">SUMPRODUCT(--ISNUMBER(SEARCH(A5025, QA_Seed_Keywords!B$2:B$45)))</f>
        <v>1</v>
      </c>
      <c r="K5025" cm="1">
        <f t="array" ref="K5025">SUMPRODUCT(
    (--(C$2:C$100 &gt;= C5025)),
    (--(G$2:G$100 &gt;= G5025)),
    (--(H$2:H$100 &lt;= H5025)),
    (--(I$2:I$100 &gt;= I5025)),
    -- (
        (C$2:C$100 &gt; C5025) +
        (G$2:G$100 &gt; G5025) +
        (H$2:H$100 &lt; H5025) +
        (I$2:I$100 &gt; I5025)
    )
)</f>
        <v>0</v>
      </c>
      <c r="L5025">
        <f>(I5025/10)/(H5025/122)</f>
        <v>2.0333333333333332</v>
      </c>
      <c r="M5025">
        <f>L5025/MAX($L$2:$L$6948)</f>
        <v>0.16666666666666666</v>
      </c>
      <c r="N5025">
        <f>D5025*M5025*M5025</f>
        <v>3.4054371601042305E-4</v>
      </c>
      <c r="O5025">
        <f>D5025*G5025</f>
        <v>3.5256604357685725E-2</v>
      </c>
      <c r="P5025">
        <f>I5025/H5025</f>
        <v>0.16666666666666666</v>
      </c>
      <c r="Q5025">
        <f>D5025*P5025*P5025</f>
        <v>3.4054371601042305E-4</v>
      </c>
      <c r="R5025">
        <f t="shared" si="78"/>
        <v>15</v>
      </c>
    </row>
    <row r="5026" spans="1:18" x14ac:dyDescent="0.3">
      <c r="A5026" t="s">
        <v>1211</v>
      </c>
      <c r="B5026" t="s">
        <v>1212</v>
      </c>
      <c r="C5026">
        <v>5.261489963946734E-2</v>
      </c>
      <c r="D5026">
        <v>1.7538299879822451E-2</v>
      </c>
      <c r="E5026">
        <v>15</v>
      </c>
      <c r="F5026">
        <v>5</v>
      </c>
      <c r="G5026">
        <v>2.6847873496758869</v>
      </c>
      <c r="H5026">
        <v>22</v>
      </c>
      <c r="I5026">
        <v>3</v>
      </c>
      <c r="J5026" cm="1">
        <f t="array" ref="J5026">SUMPRODUCT(--ISNUMBER(SEARCH(A5026, QA_Seed_Keywords!B$2:B$45)))</f>
        <v>0</v>
      </c>
      <c r="K5026" cm="1">
        <f t="array" ref="K5026">SUMPRODUCT(
    (--(C$2:C$100 &gt;= C5026)),
    (--(G$2:G$100 &gt;= G5026)),
    (--(H$2:H$100 &lt;= H5026)),
    (--(I$2:I$100 &gt;= I5026)),
    -- (
        (C$2:C$100 &gt; C5026) +
        (G$2:G$100 &gt; G5026) +
        (H$2:H$100 &lt; H5026) +
        (I$2:I$100 &gt; I5026)
    )
)</f>
        <v>0</v>
      </c>
      <c r="L5026">
        <f>(I5026/10)/(H5026/122)</f>
        <v>1.6636363636363636</v>
      </c>
      <c r="M5026">
        <f>L5026/MAX($L$2:$L$6948)</f>
        <v>0.13636363636363635</v>
      </c>
      <c r="N5026">
        <f>D5026*M5026*M5026</f>
        <v>3.2612541098843396E-4</v>
      </c>
      <c r="O5026">
        <f>D5026*G5026</f>
        <v>4.7086605652169447E-2</v>
      </c>
      <c r="P5026">
        <f>I5026/H5026</f>
        <v>0.13636363636363635</v>
      </c>
      <c r="Q5026">
        <f>D5026*P5026*P5026</f>
        <v>3.2612541098843396E-4</v>
      </c>
      <c r="R5026">
        <f t="shared" si="78"/>
        <v>19</v>
      </c>
    </row>
    <row r="5027" spans="1:18" x14ac:dyDescent="0.3">
      <c r="A5027" t="s">
        <v>247</v>
      </c>
      <c r="B5027" t="s">
        <v>247</v>
      </c>
      <c r="C5027">
        <v>0.1641019949793148</v>
      </c>
      <c r="D5027">
        <v>5.4700664993104928E-2</v>
      </c>
      <c r="E5027">
        <v>55</v>
      </c>
      <c r="F5027">
        <v>18.333333333333329</v>
      </c>
      <c r="G5027">
        <v>2.1314021114910999</v>
      </c>
      <c r="H5027">
        <v>39</v>
      </c>
      <c r="I5027">
        <v>3</v>
      </c>
      <c r="J5027" cm="1">
        <f t="array" ref="J5027">SUMPRODUCT(--ISNUMBER(SEARCH(A5027, QA_Seed_Keywords!B$2:B$45)))</f>
        <v>0</v>
      </c>
      <c r="K5027" cm="1">
        <f t="array" ref="K5027">SUMPRODUCT(
    (--(C$2:C$100 &gt;= C5027)),
    (--(G$2:G$100 &gt;= G5027)),
    (--(H$2:H$100 &lt;= H5027)),
    (--(I$2:I$100 &gt;= I5027)),
    -- (
        (C$2:C$100 &gt; C5027) +
        (G$2:G$100 &gt; G5027) +
        (H$2:H$100 &lt; H5027) +
        (I$2:I$100 &gt; I5027)
    )
)</f>
        <v>0</v>
      </c>
      <c r="L5027">
        <f>(I5027/10)/(H5027/122)</f>
        <v>0.93846153846153835</v>
      </c>
      <c r="M5027">
        <f>L5027/MAX($L$2:$L$6948)</f>
        <v>7.6923076923076913E-2</v>
      </c>
      <c r="N5027">
        <f>D5027*M5027*M5027</f>
        <v>3.2367257392369774E-4</v>
      </c>
      <c r="O5027">
        <f>D5027*G5027</f>
        <v>0.11658911286627113</v>
      </c>
      <c r="P5027">
        <f>I5027/H5027</f>
        <v>7.6923076923076927E-2</v>
      </c>
      <c r="Q5027">
        <f>D5027*P5027*P5027</f>
        <v>3.2367257392369785E-4</v>
      </c>
      <c r="R5027">
        <f t="shared" si="78"/>
        <v>36</v>
      </c>
    </row>
    <row r="5028" spans="1:18" x14ac:dyDescent="0.3">
      <c r="A5028" t="s">
        <v>1015</v>
      </c>
      <c r="B5028" t="s">
        <v>1016</v>
      </c>
      <c r="C5028">
        <v>6.1939933365803987E-2</v>
      </c>
      <c r="D5028">
        <v>2.0646644455267999E-2</v>
      </c>
      <c r="E5028">
        <v>14</v>
      </c>
      <c r="F5028">
        <v>4.666666666666667</v>
      </c>
      <c r="G5028">
        <v>2.6014057407368361</v>
      </c>
      <c r="H5028">
        <v>24</v>
      </c>
      <c r="I5028">
        <v>3</v>
      </c>
      <c r="J5028" cm="1">
        <f t="array" ref="J5028">SUMPRODUCT(--ISNUMBER(SEARCH(A5028, QA_Seed_Keywords!B$2:B$45)))</f>
        <v>1</v>
      </c>
      <c r="K5028" cm="1">
        <f t="array" ref="K5028">SUMPRODUCT(
    (--(C$2:C$100 &gt;= C5028)),
    (--(G$2:G$100 &gt;= G5028)),
    (--(H$2:H$100 &lt;= H5028)),
    (--(I$2:I$100 &gt;= I5028)),
    -- (
        (C$2:C$100 &gt; C5028) +
        (G$2:G$100 &gt; G5028) +
        (H$2:H$100 &lt; H5028) +
        (I$2:I$100 &gt; I5028)
    )
)</f>
        <v>0</v>
      </c>
      <c r="L5028">
        <f>(I5028/10)/(H5028/122)</f>
        <v>1.5249999999999999</v>
      </c>
      <c r="M5028">
        <f>L5028/MAX($L$2:$L$6948)</f>
        <v>0.125</v>
      </c>
      <c r="N5028">
        <f>D5028*M5028*M5028</f>
        <v>3.2260381961356249E-4</v>
      </c>
      <c r="O5028">
        <f>D5028*G5028</f>
        <v>5.371029941288654E-2</v>
      </c>
      <c r="P5028">
        <f>I5028/H5028</f>
        <v>0.125</v>
      </c>
      <c r="Q5028">
        <f>D5028*P5028*P5028</f>
        <v>3.2260381961356249E-4</v>
      </c>
      <c r="R5028">
        <f t="shared" si="78"/>
        <v>21</v>
      </c>
    </row>
    <row r="5029" spans="1:18" x14ac:dyDescent="0.3">
      <c r="A5029" t="s">
        <v>1832</v>
      </c>
      <c r="B5029" t="s">
        <v>1832</v>
      </c>
      <c r="C5029">
        <v>3.3635622573435928E-2</v>
      </c>
      <c r="D5029">
        <v>3.3635622573435928E-2</v>
      </c>
      <c r="E5029">
        <v>10</v>
      </c>
      <c r="F5029">
        <v>10</v>
      </c>
      <c r="G5029">
        <v>2.8245492920510462</v>
      </c>
      <c r="H5029">
        <v>19</v>
      </c>
      <c r="I5029">
        <v>1</v>
      </c>
      <c r="J5029" cm="1">
        <f t="array" ref="J5029">SUMPRODUCT(--ISNUMBER(SEARCH(A5029, QA_Seed_Keywords!B$2:B$45)))</f>
        <v>0</v>
      </c>
      <c r="K5029" cm="1">
        <f t="array" ref="K5029">SUMPRODUCT(
    (--(C$2:C$100 &gt;= C5029)),
    (--(G$2:G$100 &gt;= G5029)),
    (--(H$2:H$100 &lt;= H5029)),
    (--(I$2:I$100 &gt;= I5029)),
    -- (
        (C$2:C$100 &gt; C5029) +
        (G$2:G$100 &gt; G5029) +
        (H$2:H$100 &lt; H5029) +
        (I$2:I$100 &gt; I5029)
    )
)</f>
        <v>240</v>
      </c>
      <c r="L5029">
        <f>(I5029/10)/(H5029/122)</f>
        <v>0.64210526315789473</v>
      </c>
      <c r="M5029">
        <f>L5029/MAX($L$2:$L$6948)</f>
        <v>5.2631578947368425E-2</v>
      </c>
      <c r="N5029">
        <f>D5029*M5029*M5029</f>
        <v>9.3173469732509505E-5</v>
      </c>
      <c r="O5029">
        <f>D5029*G5029</f>
        <v>9.5005473927494644E-2</v>
      </c>
      <c r="P5029">
        <f>I5029/H5029</f>
        <v>5.2631578947368418E-2</v>
      </c>
      <c r="Q5029">
        <f>D5029*P5029*P5029</f>
        <v>9.3173469732509478E-5</v>
      </c>
      <c r="R5029">
        <f t="shared" si="78"/>
        <v>18</v>
      </c>
    </row>
    <row r="5030" spans="1:18" x14ac:dyDescent="0.3">
      <c r="A5030" t="s">
        <v>1655</v>
      </c>
      <c r="B5030" t="s">
        <v>1656</v>
      </c>
      <c r="C5030">
        <v>3.7699755447942032E-2</v>
      </c>
      <c r="D5030">
        <v>1.2566585149314011E-2</v>
      </c>
      <c r="E5030">
        <v>8</v>
      </c>
      <c r="F5030">
        <v>2.666666666666667</v>
      </c>
      <c r="G5030">
        <v>2.8245492920510462</v>
      </c>
      <c r="H5030">
        <v>19</v>
      </c>
      <c r="I5030">
        <v>3</v>
      </c>
      <c r="J5030" cm="1">
        <f t="array" ref="J5030">SUMPRODUCT(--ISNUMBER(SEARCH(A5030, QA_Seed_Keywords!B$2:B$45)))</f>
        <v>0</v>
      </c>
      <c r="K5030" cm="1">
        <f t="array" ref="K5030">SUMPRODUCT(
    (--(C$2:C$100 &gt;= C5030)),
    (--(G$2:G$100 &gt;= G5030)),
    (--(H$2:H$100 &lt;= H5030)),
    (--(I$2:I$100 &gt;= I5030)),
    -- (
        (C$2:C$100 &gt; C5030) +
        (G$2:G$100 &gt; G5030) +
        (H$2:H$100 &lt; H5030) +
        (I$2:I$100 &gt; I5030)
    )
)</f>
        <v>0</v>
      </c>
      <c r="L5030">
        <f>(I5030/10)/(H5030/122)</f>
        <v>1.926315789473684</v>
      </c>
      <c r="M5030">
        <f>L5030/MAX($L$2:$L$6948)</f>
        <v>0.15789473684210525</v>
      </c>
      <c r="N5030">
        <f>D5030*M5030*M5030</f>
        <v>3.1329436660339633E-4</v>
      </c>
      <c r="O5030">
        <f>D5030*G5030</f>
        <v>3.5494939186994083E-2</v>
      </c>
      <c r="P5030">
        <f>I5030/H5030</f>
        <v>0.15789473684210525</v>
      </c>
      <c r="Q5030">
        <f>D5030*P5030*P5030</f>
        <v>3.1329436660339633E-4</v>
      </c>
      <c r="R5030">
        <f t="shared" si="78"/>
        <v>16</v>
      </c>
    </row>
    <row r="5031" spans="1:18" x14ac:dyDescent="0.3">
      <c r="A5031" t="s">
        <v>254</v>
      </c>
      <c r="B5031" t="s">
        <v>254</v>
      </c>
      <c r="C5031">
        <v>0.1622008487969567</v>
      </c>
      <c r="D5031">
        <v>5.4066949598985579E-2</v>
      </c>
      <c r="E5031">
        <v>55</v>
      </c>
      <c r="F5031">
        <v>18.333333333333329</v>
      </c>
      <c r="G5031">
        <v>2.1067094989007291</v>
      </c>
      <c r="H5031">
        <v>40</v>
      </c>
      <c r="I5031">
        <v>3</v>
      </c>
      <c r="J5031" cm="1">
        <f t="array" ref="J5031">SUMPRODUCT(--ISNUMBER(SEARCH(A5031, QA_Seed_Keywords!B$2:B$45)))</f>
        <v>0</v>
      </c>
      <c r="K5031" cm="1">
        <f t="array" ref="K5031">SUMPRODUCT(
    (--(C$2:C$100 &gt;= C5031)),
    (--(G$2:G$100 &gt;= G5031)),
    (--(H$2:H$100 &lt;= H5031)),
    (--(I$2:I$100 &gt;= I5031)),
    -- (
        (C$2:C$100 &gt; C5031) +
        (G$2:G$100 &gt; G5031) +
        (H$2:H$100 &lt; H5031) +
        (I$2:I$100 &gt; I5031)
    )
)</f>
        <v>0</v>
      </c>
      <c r="L5031">
        <f>(I5031/10)/(H5031/122)</f>
        <v>0.91500000000000004</v>
      </c>
      <c r="M5031">
        <f>L5031/MAX($L$2:$L$6948)</f>
        <v>7.5000000000000011E-2</v>
      </c>
      <c r="N5031">
        <f>D5031*M5031*M5031</f>
        <v>3.0412659149429397E-4</v>
      </c>
      <c r="O5031">
        <f>D5031*G5031</f>
        <v>0.11390335629676988</v>
      </c>
      <c r="P5031">
        <f>I5031/H5031</f>
        <v>7.4999999999999997E-2</v>
      </c>
      <c r="Q5031">
        <f>D5031*P5031*P5031</f>
        <v>3.0412659149429386E-4</v>
      </c>
      <c r="R5031">
        <f t="shared" si="78"/>
        <v>37</v>
      </c>
    </row>
    <row r="5032" spans="1:18" x14ac:dyDescent="0.3">
      <c r="A5032" t="s">
        <v>1863</v>
      </c>
      <c r="B5032" t="s">
        <v>1864</v>
      </c>
      <c r="C5032">
        <v>3.2800978596550102E-2</v>
      </c>
      <c r="D5032">
        <v>1.093365953218337E-2</v>
      </c>
      <c r="E5032">
        <v>9</v>
      </c>
      <c r="F5032">
        <v>3</v>
      </c>
      <c r="G5032">
        <v>2.8758425864385959</v>
      </c>
      <c r="H5032">
        <v>18</v>
      </c>
      <c r="I5032">
        <v>3</v>
      </c>
      <c r="J5032" cm="1">
        <f t="array" ref="J5032">SUMPRODUCT(--ISNUMBER(SEARCH(A5032, QA_Seed_Keywords!B$2:B$45)))</f>
        <v>0</v>
      </c>
      <c r="K5032" cm="1">
        <f t="array" ref="K5032">SUMPRODUCT(
    (--(C$2:C$100 &gt;= C5032)),
    (--(G$2:G$100 &gt;= G5032)),
    (--(H$2:H$100 &lt;= H5032)),
    (--(I$2:I$100 &gt;= I5032)),
    -- (
        (C$2:C$100 &gt; C5032) +
        (G$2:G$100 &gt; G5032) +
        (H$2:H$100 &lt; H5032) +
        (I$2:I$100 &gt; I5032)
    )
)</f>
        <v>0</v>
      </c>
      <c r="L5032">
        <f>(I5032/10)/(H5032/122)</f>
        <v>2.0333333333333332</v>
      </c>
      <c r="M5032">
        <f>L5032/MAX($L$2:$L$6948)</f>
        <v>0.16666666666666666</v>
      </c>
      <c r="N5032">
        <f>D5032*M5032*M5032</f>
        <v>3.037127647828714E-4</v>
      </c>
      <c r="O5032">
        <f>D5032*G5032</f>
        <v>3.1443483708273233E-2</v>
      </c>
      <c r="P5032">
        <f>I5032/H5032</f>
        <v>0.16666666666666666</v>
      </c>
      <c r="Q5032">
        <f>D5032*P5032*P5032</f>
        <v>3.037127647828714E-4</v>
      </c>
      <c r="R5032">
        <f t="shared" si="78"/>
        <v>15</v>
      </c>
    </row>
    <row r="5033" spans="1:18" x14ac:dyDescent="0.3">
      <c r="A5033" t="s">
        <v>2093</v>
      </c>
      <c r="B5033" t="s">
        <v>2093</v>
      </c>
      <c r="C5033">
        <v>2.8295776203087399E-2</v>
      </c>
      <c r="D5033">
        <v>9.4319254010291325E-3</v>
      </c>
      <c r="E5033">
        <v>7</v>
      </c>
      <c r="F5033">
        <v>2.333333333333333</v>
      </c>
      <c r="G5033">
        <v>2.929909807708873</v>
      </c>
      <c r="H5033">
        <v>17</v>
      </c>
      <c r="I5033">
        <v>3</v>
      </c>
      <c r="J5033" cm="1">
        <f t="array" ref="J5033">SUMPRODUCT(--ISNUMBER(SEARCH(A5033, QA_Seed_Keywords!B$2:B$45)))</f>
        <v>0</v>
      </c>
      <c r="K5033" cm="1">
        <f t="array" ref="K5033">SUMPRODUCT(
    (--(C$2:C$100 &gt;= C5033)),
    (--(G$2:G$100 &gt;= G5033)),
    (--(H$2:H$100 &lt;= H5033)),
    (--(I$2:I$100 &gt;= I5033)),
    -- (
        (C$2:C$100 &gt; C5033) +
        (G$2:G$100 &gt; G5033) +
        (H$2:H$100 &lt; H5033) +
        (I$2:I$100 &gt; I5033)
    )
)</f>
        <v>0</v>
      </c>
      <c r="L5033">
        <f>(I5033/10)/(H5033/122)</f>
        <v>2.1529411764705881</v>
      </c>
      <c r="M5033">
        <f>L5033/MAX($L$2:$L$6948)</f>
        <v>0.17647058823529413</v>
      </c>
      <c r="N5033">
        <f>D5033*M5033*M5033</f>
        <v>2.9372778065488652E-4</v>
      </c>
      <c r="O5033">
        <f>D5033*G5033</f>
        <v>2.7634690738053701E-2</v>
      </c>
      <c r="P5033">
        <f>I5033/H5033</f>
        <v>0.17647058823529413</v>
      </c>
      <c r="Q5033">
        <f>D5033*P5033*P5033</f>
        <v>2.9372778065488652E-4</v>
      </c>
      <c r="R5033">
        <f t="shared" si="78"/>
        <v>14</v>
      </c>
    </row>
    <row r="5034" spans="1:18" x14ac:dyDescent="0.3">
      <c r="A5034" t="s">
        <v>982</v>
      </c>
      <c r="B5034" t="s">
        <v>983</v>
      </c>
      <c r="C5034">
        <v>6.361920788696529E-2</v>
      </c>
      <c r="D5034">
        <v>2.120640262898843E-2</v>
      </c>
      <c r="E5034">
        <v>15</v>
      </c>
      <c r="F5034">
        <v>5</v>
      </c>
      <c r="G5034">
        <v>2.5244446996007079</v>
      </c>
      <c r="H5034">
        <v>26</v>
      </c>
      <c r="I5034">
        <v>3</v>
      </c>
      <c r="J5034" cm="1">
        <f t="array" ref="J5034">SUMPRODUCT(--ISNUMBER(SEARCH(A5034, QA_Seed_Keywords!B$2:B$45)))</f>
        <v>0</v>
      </c>
      <c r="K5034" cm="1">
        <f t="array" ref="K5034">SUMPRODUCT(
    (--(C$2:C$100 &gt;= C5034)),
    (--(G$2:G$100 &gt;= G5034)),
    (--(H$2:H$100 &lt;= H5034)),
    (--(I$2:I$100 &gt;= I5034)),
    -- (
        (C$2:C$100 &gt; C5034) +
        (G$2:G$100 &gt; G5034) +
        (H$2:H$100 &lt; H5034) +
        (I$2:I$100 &gt; I5034)
    )
)</f>
        <v>0</v>
      </c>
      <c r="L5034">
        <f>(I5034/10)/(H5034/122)</f>
        <v>1.4076923076923078</v>
      </c>
      <c r="M5034">
        <f>L5034/MAX($L$2:$L$6948)</f>
        <v>0.1153846153846154</v>
      </c>
      <c r="N5034">
        <f>D5034*M5034*M5034</f>
        <v>2.8233376281197625E-4</v>
      </c>
      <c r="O5034">
        <f>D5034*G5034</f>
        <v>5.3534390714348359E-2</v>
      </c>
      <c r="P5034">
        <f>I5034/H5034</f>
        <v>0.11538461538461539</v>
      </c>
      <c r="Q5034">
        <f>D5034*P5034*P5034</f>
        <v>2.8233376281197619E-4</v>
      </c>
      <c r="R5034">
        <f t="shared" si="78"/>
        <v>23</v>
      </c>
    </row>
    <row r="5035" spans="1:18" x14ac:dyDescent="0.3">
      <c r="A5035" t="s">
        <v>2400</v>
      </c>
      <c r="B5035" t="s">
        <v>2401</v>
      </c>
      <c r="C5035">
        <v>2.3831675386690902E-2</v>
      </c>
      <c r="D5035">
        <v>7.9438917955636321E-3</v>
      </c>
      <c r="E5035">
        <v>5</v>
      </c>
      <c r="F5035">
        <v>1.666666666666667</v>
      </c>
      <c r="G5035">
        <v>2.9870682215488209</v>
      </c>
      <c r="H5035">
        <v>16</v>
      </c>
      <c r="I5035">
        <v>3</v>
      </c>
      <c r="J5035" cm="1">
        <f t="array" ref="J5035">SUMPRODUCT(--ISNUMBER(SEARCH(A5035, QA_Seed_Keywords!B$2:B$45)))</f>
        <v>0</v>
      </c>
      <c r="K5035" cm="1">
        <f t="array" ref="K5035">SUMPRODUCT(
    (--(C$2:C$100 &gt;= C5035)),
    (--(G$2:G$100 &gt;= G5035)),
    (--(H$2:H$100 &lt;= H5035)),
    (--(I$2:I$100 &gt;= I5035)),
    -- (
        (C$2:C$100 &gt; C5035) +
        (G$2:G$100 &gt; G5035) +
        (H$2:H$100 &lt; H5035) +
        (I$2:I$100 &gt; I5035)
    )
)</f>
        <v>0</v>
      </c>
      <c r="L5035">
        <f>(I5035/10)/(H5035/122)</f>
        <v>2.2874999999999996</v>
      </c>
      <c r="M5035">
        <f>L5035/MAX($L$2:$L$6948)</f>
        <v>0.18749999999999997</v>
      </c>
      <c r="N5035">
        <f>D5035*M5035*M5035</f>
        <v>2.7927744593778385E-4</v>
      </c>
      <c r="O5035">
        <f>D5035*G5035</f>
        <v>2.3728946737950528E-2</v>
      </c>
      <c r="P5035">
        <f>I5035/H5035</f>
        <v>0.1875</v>
      </c>
      <c r="Q5035">
        <f>D5035*P5035*P5035</f>
        <v>2.7927744593778396E-4</v>
      </c>
      <c r="R5035">
        <f t="shared" si="78"/>
        <v>13</v>
      </c>
    </row>
    <row r="5036" spans="1:18" x14ac:dyDescent="0.3">
      <c r="A5036" t="s">
        <v>4313</v>
      </c>
      <c r="B5036" t="s">
        <v>4314</v>
      </c>
      <c r="C5036">
        <v>1.089988337815815E-2</v>
      </c>
      <c r="D5036">
        <v>3.6332944593860518E-3</v>
      </c>
      <c r="E5036">
        <v>3</v>
      </c>
      <c r="F5036">
        <v>1</v>
      </c>
      <c r="G5036">
        <v>3.3353749158170372</v>
      </c>
      <c r="H5036">
        <v>11</v>
      </c>
      <c r="I5036">
        <v>3</v>
      </c>
      <c r="J5036" cm="1">
        <f t="array" ref="J5036">SUMPRODUCT(--ISNUMBER(SEARCH(A5036, QA_Seed_Keywords!B$2:B$45)))</f>
        <v>0</v>
      </c>
      <c r="K5036" cm="1">
        <f t="array" ref="K5036">SUMPRODUCT(
    (--(C$2:C$100 &gt;= C5036)),
    (--(G$2:G$100 &gt;= G5036)),
    (--(H$2:H$100 &lt;= H5036)),
    (--(I$2:I$100 &gt;= I5036)),
    -- (
        (C$2:C$100 &gt; C5036) +
        (G$2:G$100 &gt; G5036) +
        (H$2:H$100 &lt; H5036) +
        (I$2:I$100 &gt; I5036)
    )
)</f>
        <v>0</v>
      </c>
      <c r="L5036">
        <f>(I5036/10)/(H5036/122)</f>
        <v>3.3272727272727272</v>
      </c>
      <c r="M5036">
        <f>L5036/MAX($L$2:$L$6948)</f>
        <v>0.27272727272727271</v>
      </c>
      <c r="N5036">
        <f>D5036*M5036*M5036</f>
        <v>2.7024504243367323E-4</v>
      </c>
      <c r="O5036">
        <f>D5036*G5036</f>
        <v>1.2118399201613259E-2</v>
      </c>
      <c r="P5036">
        <f>I5036/H5036</f>
        <v>0.27272727272727271</v>
      </c>
      <c r="Q5036">
        <f>D5036*P5036*P5036</f>
        <v>2.7024504243367323E-4</v>
      </c>
      <c r="R5036">
        <f t="shared" si="78"/>
        <v>8</v>
      </c>
    </row>
    <row r="5037" spans="1:18" x14ac:dyDescent="0.3">
      <c r="A5037" t="s">
        <v>3546</v>
      </c>
      <c r="B5037" t="s">
        <v>3546</v>
      </c>
      <c r="C5037">
        <v>1.4908556722464659E-2</v>
      </c>
      <c r="D5037">
        <v>4.9695189074882191E-3</v>
      </c>
      <c r="E5037">
        <v>3</v>
      </c>
      <c r="F5037">
        <v>1</v>
      </c>
      <c r="G5037">
        <v>3.1812242359897782</v>
      </c>
      <c r="H5037">
        <v>13</v>
      </c>
      <c r="I5037">
        <v>3</v>
      </c>
      <c r="J5037" cm="1">
        <f t="array" ref="J5037">SUMPRODUCT(--ISNUMBER(SEARCH(A5037, QA_Seed_Keywords!B$2:B$45)))</f>
        <v>0</v>
      </c>
      <c r="K5037" cm="1">
        <f t="array" ref="K5037">SUMPRODUCT(
    (--(C$2:C$100 &gt;= C5037)),
    (--(G$2:G$100 &gt;= G5037)),
    (--(H$2:H$100 &lt;= H5037)),
    (--(I$2:I$100 &gt;= I5037)),
    -- (
        (C$2:C$100 &gt; C5037) +
        (G$2:G$100 &gt; G5037) +
        (H$2:H$100 &lt; H5037) +
        (I$2:I$100 &gt; I5037)
    )
)</f>
        <v>0</v>
      </c>
      <c r="L5037">
        <f>(I5037/10)/(H5037/122)</f>
        <v>2.8153846153846156</v>
      </c>
      <c r="M5037">
        <f>L5037/MAX($L$2:$L$6948)</f>
        <v>0.23076923076923081</v>
      </c>
      <c r="N5037">
        <f>D5037*M5037*M5037</f>
        <v>2.6464893590173955E-4</v>
      </c>
      <c r="O5037">
        <f>D5037*G5037</f>
        <v>1.5809153989710969E-2</v>
      </c>
      <c r="P5037">
        <f>I5037/H5037</f>
        <v>0.23076923076923078</v>
      </c>
      <c r="Q5037">
        <f>D5037*P5037*P5037</f>
        <v>2.6464893590173949E-4</v>
      </c>
      <c r="R5037">
        <f t="shared" si="78"/>
        <v>10</v>
      </c>
    </row>
    <row r="5038" spans="1:18" x14ac:dyDescent="0.3">
      <c r="A5038" t="s">
        <v>4761</v>
      </c>
      <c r="B5038" t="s">
        <v>4762</v>
      </c>
      <c r="C5038">
        <v>9.2452076147208836E-3</v>
      </c>
      <c r="D5038">
        <v>9.2452076147208836E-3</v>
      </c>
      <c r="E5038">
        <v>1</v>
      </c>
      <c r="F5038">
        <v>1</v>
      </c>
      <c r="G5038">
        <v>3.422386292806666</v>
      </c>
      <c r="H5038">
        <v>10</v>
      </c>
      <c r="I5038">
        <v>1</v>
      </c>
      <c r="J5038" cm="1">
        <f t="array" ref="J5038">SUMPRODUCT(--ISNUMBER(SEARCH(A5038, QA_Seed_Keywords!B$2:B$45)))</f>
        <v>0</v>
      </c>
      <c r="K5038" cm="1">
        <f t="array" ref="K5038">SUMPRODUCT(
    (--(C$2:C$100 &gt;= C5038)),
    (--(G$2:G$100 &gt;= G5038)),
    (--(H$2:H$100 &lt;= H5038)),
    (--(I$2:I$100 &gt;= I5038)),
    -- (
        (C$2:C$100 &gt; C5038) +
        (G$2:G$100 &gt; G5038) +
        (H$2:H$100 &lt; H5038) +
        (I$2:I$100 &gt; I5038)
    )
)</f>
        <v>285</v>
      </c>
      <c r="L5038">
        <f>(I5038/10)/(H5038/122)</f>
        <v>1.2200000000000002</v>
      </c>
      <c r="M5038">
        <f>L5038/MAX($L$2:$L$6948)</f>
        <v>0.10000000000000002</v>
      </c>
      <c r="N5038">
        <f>D5038*M5038*M5038</f>
        <v>9.2452076147208874E-5</v>
      </c>
      <c r="O5038">
        <f>D5038*G5038</f>
        <v>3.1640671814772564E-2</v>
      </c>
      <c r="P5038">
        <f>I5038/H5038</f>
        <v>0.1</v>
      </c>
      <c r="Q5038">
        <f>D5038*P5038*P5038</f>
        <v>9.2452076147208847E-5</v>
      </c>
      <c r="R5038">
        <f t="shared" si="78"/>
        <v>9</v>
      </c>
    </row>
    <row r="5039" spans="1:18" x14ac:dyDescent="0.3">
      <c r="A5039" t="s">
        <v>4763</v>
      </c>
      <c r="B5039" t="s">
        <v>4764</v>
      </c>
      <c r="C5039">
        <v>9.2452076147208836E-3</v>
      </c>
      <c r="D5039">
        <v>9.2452076147208836E-3</v>
      </c>
      <c r="E5039">
        <v>1</v>
      </c>
      <c r="F5039">
        <v>1</v>
      </c>
      <c r="G5039">
        <v>3.422386292806666</v>
      </c>
      <c r="H5039">
        <v>10</v>
      </c>
      <c r="I5039">
        <v>1</v>
      </c>
      <c r="J5039" cm="1">
        <f t="array" ref="J5039">SUMPRODUCT(--ISNUMBER(SEARCH(A5039, QA_Seed_Keywords!B$2:B$45)))</f>
        <v>0</v>
      </c>
      <c r="K5039" cm="1">
        <f t="array" ref="K5039">SUMPRODUCT(
    (--(C$2:C$100 &gt;= C5039)),
    (--(G$2:G$100 &gt;= G5039)),
    (--(H$2:H$100 &lt;= H5039)),
    (--(I$2:I$100 &gt;= I5039)),
    -- (
        (C$2:C$100 &gt; C5039) +
        (G$2:G$100 &gt; G5039) +
        (H$2:H$100 &lt; H5039) +
        (I$2:I$100 &gt; I5039)
    )
)</f>
        <v>285</v>
      </c>
      <c r="L5039">
        <f>(I5039/10)/(H5039/122)</f>
        <v>1.2200000000000002</v>
      </c>
      <c r="M5039">
        <f>L5039/MAX($L$2:$L$6948)</f>
        <v>0.10000000000000002</v>
      </c>
      <c r="N5039">
        <f>D5039*M5039*M5039</f>
        <v>9.2452076147208874E-5</v>
      </c>
      <c r="O5039">
        <f>D5039*G5039</f>
        <v>3.1640671814772564E-2</v>
      </c>
      <c r="P5039">
        <f>I5039/H5039</f>
        <v>0.1</v>
      </c>
      <c r="Q5039">
        <f>D5039*P5039*P5039</f>
        <v>9.2452076147208847E-5</v>
      </c>
      <c r="R5039">
        <f t="shared" si="78"/>
        <v>9</v>
      </c>
    </row>
    <row r="5040" spans="1:18" x14ac:dyDescent="0.3">
      <c r="A5040" t="s">
        <v>4765</v>
      </c>
      <c r="B5040" t="s">
        <v>4765</v>
      </c>
      <c r="C5040">
        <v>9.2452076147208836E-3</v>
      </c>
      <c r="D5040">
        <v>9.2452076147208836E-3</v>
      </c>
      <c r="E5040">
        <v>1</v>
      </c>
      <c r="F5040">
        <v>1</v>
      </c>
      <c r="G5040">
        <v>3.422386292806666</v>
      </c>
      <c r="H5040">
        <v>10</v>
      </c>
      <c r="I5040">
        <v>1</v>
      </c>
      <c r="J5040" cm="1">
        <f t="array" ref="J5040">SUMPRODUCT(--ISNUMBER(SEARCH(A5040, QA_Seed_Keywords!B$2:B$45)))</f>
        <v>0</v>
      </c>
      <c r="K5040" cm="1">
        <f t="array" ref="K5040">SUMPRODUCT(
    (--(C$2:C$100 &gt;= C5040)),
    (--(G$2:G$100 &gt;= G5040)),
    (--(H$2:H$100 &lt;= H5040)),
    (--(I$2:I$100 &gt;= I5040)),
    -- (
        (C$2:C$100 &gt; C5040) +
        (G$2:G$100 &gt; G5040) +
        (H$2:H$100 &lt; H5040) +
        (I$2:I$100 &gt; I5040)
    )
)</f>
        <v>285</v>
      </c>
      <c r="L5040">
        <f>(I5040/10)/(H5040/122)</f>
        <v>1.2200000000000002</v>
      </c>
      <c r="M5040">
        <f>L5040/MAX($L$2:$L$6948)</f>
        <v>0.10000000000000002</v>
      </c>
      <c r="N5040">
        <f>D5040*M5040*M5040</f>
        <v>9.2452076147208874E-5</v>
      </c>
      <c r="O5040">
        <f>D5040*G5040</f>
        <v>3.1640671814772564E-2</v>
      </c>
      <c r="P5040">
        <f>I5040/H5040</f>
        <v>0.1</v>
      </c>
      <c r="Q5040">
        <f>D5040*P5040*P5040</f>
        <v>9.2452076147208847E-5</v>
      </c>
      <c r="R5040">
        <f t="shared" si="78"/>
        <v>9</v>
      </c>
    </row>
    <row r="5041" spans="1:18" x14ac:dyDescent="0.3">
      <c r="A5041" t="s">
        <v>4395</v>
      </c>
      <c r="B5041" t="s">
        <v>4396</v>
      </c>
      <c r="C5041">
        <v>1.0534797837597681E-2</v>
      </c>
      <c r="D5041">
        <v>3.511599279199226E-3</v>
      </c>
      <c r="E5041">
        <v>3</v>
      </c>
      <c r="F5041">
        <v>1</v>
      </c>
      <c r="G5041">
        <v>3.3353749158170372</v>
      </c>
      <c r="H5041">
        <v>11</v>
      </c>
      <c r="I5041">
        <v>3</v>
      </c>
      <c r="J5041" cm="1">
        <f t="array" ref="J5041">SUMPRODUCT(--ISNUMBER(SEARCH(A5041, QA_Seed_Keywords!B$2:B$45)))</f>
        <v>0</v>
      </c>
      <c r="K5041" cm="1">
        <f t="array" ref="K5041">SUMPRODUCT(
    (--(C$2:C$100 &gt;= C5041)),
    (--(G$2:G$100 &gt;= G5041)),
    (--(H$2:H$100 &lt;= H5041)),
    (--(I$2:I$100 &gt;= I5041)),
    -- (
        (C$2:C$100 &gt; C5041) +
        (G$2:G$100 &gt; G5041) +
        (H$2:H$100 &lt; H5041) +
        (I$2:I$100 &gt; I5041)
    )
)</f>
        <v>0</v>
      </c>
      <c r="L5041">
        <f>(I5041/10)/(H5041/122)</f>
        <v>3.3272727272727272</v>
      </c>
      <c r="M5041">
        <f>L5041/MAX($L$2:$L$6948)</f>
        <v>0.27272727272727271</v>
      </c>
      <c r="N5041">
        <f>D5041*M5041*M5041</f>
        <v>2.6119333481647132E-4</v>
      </c>
      <c r="O5041">
        <f>D5041*G5041</f>
        <v>1.1712500150242286E-2</v>
      </c>
      <c r="P5041">
        <f>I5041/H5041</f>
        <v>0.27272727272727271</v>
      </c>
      <c r="Q5041">
        <f>D5041*P5041*P5041</f>
        <v>2.6119333481647132E-4</v>
      </c>
      <c r="R5041">
        <f t="shared" si="78"/>
        <v>8</v>
      </c>
    </row>
    <row r="5042" spans="1:18" x14ac:dyDescent="0.3">
      <c r="A5042" t="s">
        <v>2296</v>
      </c>
      <c r="B5042" t="s">
        <v>2297</v>
      </c>
      <c r="C5042">
        <v>2.485075766635789E-2</v>
      </c>
      <c r="D5042">
        <v>8.2835858887859628E-3</v>
      </c>
      <c r="E5042">
        <v>6</v>
      </c>
      <c r="F5042">
        <v>2</v>
      </c>
      <c r="G5042">
        <v>2.929909807708873</v>
      </c>
      <c r="H5042">
        <v>17</v>
      </c>
      <c r="I5042">
        <v>3</v>
      </c>
      <c r="J5042" cm="1">
        <f t="array" ref="J5042">SUMPRODUCT(--ISNUMBER(SEARCH(A5042, QA_Seed_Keywords!B$2:B$45)))</f>
        <v>0</v>
      </c>
      <c r="K5042" cm="1">
        <f t="array" ref="K5042">SUMPRODUCT(
    (--(C$2:C$100 &gt;= C5042)),
    (--(G$2:G$100 &gt;= G5042)),
    (--(H$2:H$100 &lt;= H5042)),
    (--(I$2:I$100 &gt;= I5042)),
    -- (
        (C$2:C$100 &gt; C5042) +
        (G$2:G$100 &gt; G5042) +
        (H$2:H$100 &lt; H5042) +
        (I$2:I$100 &gt; I5042)
    )
)</f>
        <v>0</v>
      </c>
      <c r="L5042">
        <f>(I5042/10)/(H5042/122)</f>
        <v>2.1529411764705881</v>
      </c>
      <c r="M5042">
        <f>L5042/MAX($L$2:$L$6948)</f>
        <v>0.17647058823529413</v>
      </c>
      <c r="N5042">
        <f>D5042*M5042*M5042</f>
        <v>2.5796634255734836E-4</v>
      </c>
      <c r="O5042">
        <f>D5042*G5042</f>
        <v>2.4270159538552813E-2</v>
      </c>
      <c r="P5042">
        <f>I5042/H5042</f>
        <v>0.17647058823529413</v>
      </c>
      <c r="Q5042">
        <f>D5042*P5042*P5042</f>
        <v>2.5796634255734836E-4</v>
      </c>
      <c r="R5042">
        <f t="shared" si="78"/>
        <v>14</v>
      </c>
    </row>
    <row r="5043" spans="1:18" x14ac:dyDescent="0.3">
      <c r="A5043" t="s">
        <v>3617</v>
      </c>
      <c r="B5043" t="s">
        <v>3618</v>
      </c>
      <c r="C5043">
        <v>1.431266662983181E-2</v>
      </c>
      <c r="D5043">
        <v>4.7708888766106019E-3</v>
      </c>
      <c r="E5043">
        <v>3</v>
      </c>
      <c r="F5043">
        <v>1</v>
      </c>
      <c r="G5043">
        <v>3.1812242359897782</v>
      </c>
      <c r="H5043">
        <v>13</v>
      </c>
      <c r="I5043">
        <v>3</v>
      </c>
      <c r="J5043" cm="1">
        <f t="array" ref="J5043">SUMPRODUCT(--ISNUMBER(SEARCH(A5043, QA_Seed_Keywords!B$2:B$45)))</f>
        <v>0</v>
      </c>
      <c r="K5043" cm="1">
        <f t="array" ref="K5043">SUMPRODUCT(
    (--(C$2:C$100 &gt;= C5043)),
    (--(G$2:G$100 &gt;= G5043)),
    (--(H$2:H$100 &lt;= H5043)),
    (--(I$2:I$100 &gt;= I5043)),
    -- (
        (C$2:C$100 &gt; C5043) +
        (G$2:G$100 &gt; G5043) +
        (H$2:H$100 &lt; H5043) +
        (I$2:I$100 &gt; I5043)
    )
)</f>
        <v>0</v>
      </c>
      <c r="L5043">
        <f>(I5043/10)/(H5043/122)</f>
        <v>2.8153846153846156</v>
      </c>
      <c r="M5043">
        <f>L5043/MAX($L$2:$L$6948)</f>
        <v>0.23076923076923081</v>
      </c>
      <c r="N5043">
        <f>D5043*M5043*M5043</f>
        <v>2.5407100526328658E-4</v>
      </c>
      <c r="O5043">
        <f>D5043*G5043</f>
        <v>1.5177267321487694E-2</v>
      </c>
      <c r="P5043">
        <f>I5043/H5043</f>
        <v>0.23076923076923078</v>
      </c>
      <c r="Q5043">
        <f>D5043*P5043*P5043</f>
        <v>2.5407100526328652E-4</v>
      </c>
      <c r="R5043">
        <f t="shared" si="78"/>
        <v>10</v>
      </c>
    </row>
    <row r="5044" spans="1:18" x14ac:dyDescent="0.3">
      <c r="A5044" t="s">
        <v>2340</v>
      </c>
      <c r="B5044" t="s">
        <v>2341</v>
      </c>
      <c r="C5044">
        <v>2.4371603956869249E-2</v>
      </c>
      <c r="D5044">
        <v>8.123867985623083E-3</v>
      </c>
      <c r="E5044">
        <v>6</v>
      </c>
      <c r="F5044">
        <v>2</v>
      </c>
      <c r="G5044">
        <v>2.8758425864385959</v>
      </c>
      <c r="H5044">
        <v>18</v>
      </c>
      <c r="I5044">
        <v>3</v>
      </c>
      <c r="J5044" cm="1">
        <f t="array" ref="J5044">SUMPRODUCT(--ISNUMBER(SEARCH(A5044, QA_Seed_Keywords!B$2:B$45)))</f>
        <v>0</v>
      </c>
      <c r="K5044" cm="1">
        <f t="array" ref="K5044">SUMPRODUCT(
    (--(C$2:C$100 &gt;= C5044)),
    (--(G$2:G$100 &gt;= G5044)),
    (--(H$2:H$100 &lt;= H5044)),
    (--(I$2:I$100 &gt;= I5044)),
    -- (
        (C$2:C$100 &gt; C5044) +
        (G$2:G$100 &gt; G5044) +
        (H$2:H$100 &lt; H5044) +
        (I$2:I$100 &gt; I5044)
    )
)</f>
        <v>0</v>
      </c>
      <c r="L5044">
        <f>(I5044/10)/(H5044/122)</f>
        <v>2.0333333333333332</v>
      </c>
      <c r="M5044">
        <f>L5044/MAX($L$2:$L$6948)</f>
        <v>0.16666666666666666</v>
      </c>
      <c r="N5044">
        <f>D5044*M5044*M5044</f>
        <v>2.2566299960064117E-4</v>
      </c>
      <c r="O5044">
        <f>D5044*G5044</f>
        <v>2.3362965519659992E-2</v>
      </c>
      <c r="P5044">
        <f>I5044/H5044</f>
        <v>0.16666666666666666</v>
      </c>
      <c r="Q5044">
        <f>D5044*P5044*P5044</f>
        <v>2.2566299960064117E-4</v>
      </c>
      <c r="R5044">
        <f t="shared" si="78"/>
        <v>15</v>
      </c>
    </row>
    <row r="5045" spans="1:18" x14ac:dyDescent="0.3">
      <c r="A5045" t="s">
        <v>1596</v>
      </c>
      <c r="B5045" t="s">
        <v>1597</v>
      </c>
      <c r="C5045">
        <v>3.9376543440210847E-2</v>
      </c>
      <c r="D5045">
        <v>1.312551448007029E-2</v>
      </c>
      <c r="E5045">
        <v>11</v>
      </c>
      <c r="F5045">
        <v>3.666666666666667</v>
      </c>
      <c r="G5045">
        <v>2.6422277352570909</v>
      </c>
      <c r="H5045">
        <v>23</v>
      </c>
      <c r="I5045">
        <v>3</v>
      </c>
      <c r="J5045" cm="1">
        <f t="array" ref="J5045">SUMPRODUCT(--ISNUMBER(SEARCH(A5045, QA_Seed_Keywords!B$2:B$45)))</f>
        <v>0</v>
      </c>
      <c r="K5045" cm="1">
        <f t="array" ref="K5045">SUMPRODUCT(
    (--(C$2:C$100 &gt;= C5045)),
    (--(G$2:G$100 &gt;= G5045)),
    (--(H$2:H$100 &lt;= H5045)),
    (--(I$2:I$100 &gt;= I5045)),
    -- (
        (C$2:C$100 &gt; C5045) +
        (G$2:G$100 &gt; G5045) +
        (H$2:H$100 &lt; H5045) +
        (I$2:I$100 &gt; I5045)
    )
)</f>
        <v>0</v>
      </c>
      <c r="L5045">
        <f>(I5045/10)/(H5045/122)</f>
        <v>1.5913043478260871</v>
      </c>
      <c r="M5045">
        <f>L5045/MAX($L$2:$L$6948)</f>
        <v>0.13043478260869568</v>
      </c>
      <c r="N5045">
        <f>D5045*M5045*M5045</f>
        <v>2.2330742971764207E-4</v>
      </c>
      <c r="O5045">
        <f>D5045*G5045</f>
        <v>3.4680598398760275E-2</v>
      </c>
      <c r="P5045">
        <f>I5045/H5045</f>
        <v>0.13043478260869565</v>
      </c>
      <c r="Q5045">
        <f>D5045*P5045*P5045</f>
        <v>2.2330742971764196E-4</v>
      </c>
      <c r="R5045">
        <f t="shared" si="78"/>
        <v>20</v>
      </c>
    </row>
    <row r="5046" spans="1:18" x14ac:dyDescent="0.3">
      <c r="A5046" t="s">
        <v>1896</v>
      </c>
      <c r="B5046" t="s">
        <v>1896</v>
      </c>
      <c r="C5046">
        <v>3.2088349724651792E-2</v>
      </c>
      <c r="D5046">
        <v>1.0696116574883931E-2</v>
      </c>
      <c r="E5046">
        <v>8</v>
      </c>
      <c r="F5046">
        <v>2.666666666666667</v>
      </c>
      <c r="G5046">
        <v>2.729239112246721</v>
      </c>
      <c r="H5046">
        <v>21</v>
      </c>
      <c r="I5046">
        <v>3</v>
      </c>
      <c r="J5046" cm="1">
        <f t="array" ref="J5046">SUMPRODUCT(--ISNUMBER(SEARCH(A5046, QA_Seed_Keywords!B$2:B$45)))</f>
        <v>0</v>
      </c>
      <c r="K5046" cm="1">
        <f t="array" ref="K5046">SUMPRODUCT(
    (--(C$2:C$100 &gt;= C5046)),
    (--(G$2:G$100 &gt;= G5046)),
    (--(H$2:H$100 &lt;= H5046)),
    (--(I$2:I$100 &gt;= I5046)),
    -- (
        (C$2:C$100 &gt; C5046) +
        (G$2:G$100 &gt; G5046) +
        (H$2:H$100 &lt; H5046) +
        (I$2:I$100 &gt; I5046)
    )
)</f>
        <v>0</v>
      </c>
      <c r="L5046">
        <f>(I5046/10)/(H5046/122)</f>
        <v>1.7428571428571429</v>
      </c>
      <c r="M5046">
        <f>L5046/MAX($L$2:$L$6948)</f>
        <v>0.14285714285714288</v>
      </c>
      <c r="N5046">
        <f>D5046*M5046*M5046</f>
        <v>2.1828809336497823E-4</v>
      </c>
      <c r="O5046">
        <f>D5046*G5046</f>
        <v>2.9192259705323659E-2</v>
      </c>
      <c r="P5046">
        <f>I5046/H5046</f>
        <v>0.14285714285714285</v>
      </c>
      <c r="Q5046">
        <f>D5046*P5046*P5046</f>
        <v>2.1828809336497815E-4</v>
      </c>
      <c r="R5046">
        <f t="shared" si="78"/>
        <v>18</v>
      </c>
    </row>
    <row r="5047" spans="1:18" x14ac:dyDescent="0.3">
      <c r="A5047" t="s">
        <v>2935</v>
      </c>
      <c r="B5047" t="s">
        <v>2935</v>
      </c>
      <c r="C5047">
        <v>1.8468227092386599E-2</v>
      </c>
      <c r="D5047">
        <v>6.1560756974622004E-3</v>
      </c>
      <c r="E5047">
        <v>4</v>
      </c>
      <c r="F5047">
        <v>1.333333333333333</v>
      </c>
      <c r="G5047">
        <v>2.9870682215488209</v>
      </c>
      <c r="H5047">
        <v>16</v>
      </c>
      <c r="I5047">
        <v>3</v>
      </c>
      <c r="J5047" cm="1">
        <f t="array" ref="J5047">SUMPRODUCT(--ISNUMBER(SEARCH(A5047, QA_Seed_Keywords!B$2:B$45)))</f>
        <v>0</v>
      </c>
      <c r="K5047" cm="1">
        <f t="array" ref="K5047">SUMPRODUCT(
    (--(C$2:C$100 &gt;= C5047)),
    (--(G$2:G$100 &gt;= G5047)),
    (--(H$2:H$100 &lt;= H5047)),
    (--(I$2:I$100 &gt;= I5047)),
    -- (
        (C$2:C$100 &gt; C5047) +
        (G$2:G$100 &gt; G5047) +
        (H$2:H$100 &lt; H5047) +
        (I$2:I$100 &gt; I5047)
    )
)</f>
        <v>0</v>
      </c>
      <c r="L5047">
        <f>(I5047/10)/(H5047/122)</f>
        <v>2.2874999999999996</v>
      </c>
      <c r="M5047">
        <f>L5047/MAX($L$2:$L$6948)</f>
        <v>0.18749999999999997</v>
      </c>
      <c r="N5047">
        <f>D5047*M5047*M5047</f>
        <v>2.1642453623890541E-4</v>
      </c>
      <c r="O5047">
        <f>D5047*G5047</f>
        <v>1.8388618085338333E-2</v>
      </c>
      <c r="P5047">
        <f>I5047/H5047</f>
        <v>0.1875</v>
      </c>
      <c r="Q5047">
        <f>D5047*P5047*P5047</f>
        <v>2.1642453623890549E-4</v>
      </c>
      <c r="R5047">
        <f t="shared" si="78"/>
        <v>13</v>
      </c>
    </row>
    <row r="5048" spans="1:18" x14ac:dyDescent="0.3">
      <c r="A5048" t="s">
        <v>2070</v>
      </c>
      <c r="B5048" t="s">
        <v>2071</v>
      </c>
      <c r="C5048">
        <v>2.882335616093035E-2</v>
      </c>
      <c r="D5048">
        <v>9.6077853869767828E-3</v>
      </c>
      <c r="E5048">
        <v>8</v>
      </c>
      <c r="F5048">
        <v>2.666666666666667</v>
      </c>
      <c r="G5048">
        <v>2.7757591278816141</v>
      </c>
      <c r="H5048">
        <v>20</v>
      </c>
      <c r="I5048">
        <v>3</v>
      </c>
      <c r="J5048" cm="1">
        <f t="array" ref="J5048">SUMPRODUCT(--ISNUMBER(SEARCH(A5048, QA_Seed_Keywords!B$2:B$45)))</f>
        <v>0</v>
      </c>
      <c r="K5048" cm="1">
        <f t="array" ref="K5048">SUMPRODUCT(
    (--(C$2:C$100 &gt;= C5048)),
    (--(G$2:G$100 &gt;= G5048)),
    (--(H$2:H$100 &lt;= H5048)),
    (--(I$2:I$100 &gt;= I5048)),
    -- (
        (C$2:C$100 &gt; C5048) +
        (G$2:G$100 &gt; G5048) +
        (H$2:H$100 &lt; H5048) +
        (I$2:I$100 &gt; I5048)
    )
)</f>
        <v>0</v>
      </c>
      <c r="L5048">
        <f>(I5048/10)/(H5048/122)</f>
        <v>1.83</v>
      </c>
      <c r="M5048">
        <f>L5048/MAX($L$2:$L$6948)</f>
        <v>0.15000000000000002</v>
      </c>
      <c r="N5048">
        <f>D5048*M5048*M5048</f>
        <v>2.1617517120697767E-4</v>
      </c>
      <c r="O5048">
        <f>D5048*G5048</f>
        <v>2.6668897986628391E-2</v>
      </c>
      <c r="P5048">
        <f>I5048/H5048</f>
        <v>0.15</v>
      </c>
      <c r="Q5048">
        <f>D5048*P5048*P5048</f>
        <v>2.1617517120697761E-4</v>
      </c>
      <c r="R5048">
        <f t="shared" si="78"/>
        <v>17</v>
      </c>
    </row>
    <row r="5049" spans="1:18" x14ac:dyDescent="0.3">
      <c r="A5049" t="s">
        <v>1455</v>
      </c>
      <c r="B5049" t="s">
        <v>1456</v>
      </c>
      <c r="C5049">
        <v>4.4269958248709183E-2</v>
      </c>
      <c r="D5049">
        <v>1.475665274956973E-2</v>
      </c>
      <c r="E5049">
        <v>11</v>
      </c>
      <c r="F5049">
        <v>3.666666666666667</v>
      </c>
      <c r="G5049">
        <v>2.562185027583554</v>
      </c>
      <c r="H5049">
        <v>25</v>
      </c>
      <c r="I5049">
        <v>3</v>
      </c>
      <c r="J5049" cm="1">
        <f t="array" ref="J5049">SUMPRODUCT(--ISNUMBER(SEARCH(A5049, QA_Seed_Keywords!B$2:B$45)))</f>
        <v>0</v>
      </c>
      <c r="K5049" cm="1">
        <f t="array" ref="K5049">SUMPRODUCT(
    (--(C$2:C$100 &gt;= C5049)),
    (--(G$2:G$100 &gt;= G5049)),
    (--(H$2:H$100 &lt;= H5049)),
    (--(I$2:I$100 &gt;= I5049)),
    -- (
        (C$2:C$100 &gt; C5049) +
        (G$2:G$100 &gt; G5049) +
        (H$2:H$100 &lt; H5049) +
        (I$2:I$100 &gt; I5049)
    )
)</f>
        <v>0</v>
      </c>
      <c r="L5049">
        <f>(I5049/10)/(H5049/122)</f>
        <v>1.464</v>
      </c>
      <c r="M5049">
        <f>L5049/MAX($L$2:$L$6948)</f>
        <v>0.12000000000000001</v>
      </c>
      <c r="N5049">
        <f>D5049*M5049*M5049</f>
        <v>2.1249579959380414E-4</v>
      </c>
      <c r="O5049">
        <f>D5049*G5049</f>
        <v>3.7809274732197244E-2</v>
      </c>
      <c r="P5049">
        <f>I5049/H5049</f>
        <v>0.12</v>
      </c>
      <c r="Q5049">
        <f>D5049*P5049*P5049</f>
        <v>2.1249579959380411E-4</v>
      </c>
      <c r="R5049">
        <f t="shared" si="78"/>
        <v>22</v>
      </c>
    </row>
    <row r="5050" spans="1:18" x14ac:dyDescent="0.3">
      <c r="A5050" t="s">
        <v>9457</v>
      </c>
      <c r="B5050" t="s">
        <v>9458</v>
      </c>
      <c r="C5050">
        <v>4.4547101198217347E-3</v>
      </c>
      <c r="D5050">
        <v>4.4547101198217347E-3</v>
      </c>
      <c r="E5050">
        <v>1</v>
      </c>
      <c r="F5050">
        <v>1</v>
      </c>
      <c r="G5050">
        <v>3.7408400239252009</v>
      </c>
      <c r="H5050">
        <v>7</v>
      </c>
      <c r="I5050">
        <v>1</v>
      </c>
      <c r="J5050" cm="1">
        <f t="array" ref="J5050">SUMPRODUCT(--ISNUMBER(SEARCH(A5050, QA_Seed_Keywords!B$2:B$45)))</f>
        <v>0</v>
      </c>
      <c r="K5050" cm="1">
        <f t="array" ref="K5050">SUMPRODUCT(
    (--(C$2:C$100 &gt;= C5050)),
    (--(G$2:G$100 &gt;= G5050)),
    (--(H$2:H$100 &lt;= H5050)),
    (--(I$2:I$100 &gt;= I5050)),
    -- (
        (C$2:C$100 &gt; C5050) +
        (G$2:G$100 &gt; G5050) +
        (H$2:H$100 &lt; H5050) +
        (I$2:I$100 &gt; I5050)
    )
)</f>
        <v>285</v>
      </c>
      <c r="L5050">
        <f>(I5050/10)/(H5050/122)</f>
        <v>1.7428571428571429</v>
      </c>
      <c r="M5050">
        <f>L5050/MAX($L$2:$L$6948)</f>
        <v>0.14285714285714288</v>
      </c>
      <c r="N5050">
        <f>D5050*M5050*M5050</f>
        <v>9.091245142493339E-5</v>
      </c>
      <c r="O5050">
        <f>D5050*G5050</f>
        <v>1.6664357911213772E-2</v>
      </c>
      <c r="P5050">
        <f>I5050/H5050</f>
        <v>0.14285714285714285</v>
      </c>
      <c r="Q5050">
        <f>D5050*P5050*P5050</f>
        <v>9.091245142493335E-5</v>
      </c>
      <c r="R5050">
        <f t="shared" si="78"/>
        <v>6</v>
      </c>
    </row>
    <row r="5051" spans="1:18" x14ac:dyDescent="0.3">
      <c r="A5051" t="s">
        <v>9459</v>
      </c>
      <c r="B5051" t="s">
        <v>9460</v>
      </c>
      <c r="C5051">
        <v>4.4547101198217347E-3</v>
      </c>
      <c r="D5051">
        <v>4.4547101198217347E-3</v>
      </c>
      <c r="E5051">
        <v>1</v>
      </c>
      <c r="F5051">
        <v>1</v>
      </c>
      <c r="G5051">
        <v>3.7408400239252009</v>
      </c>
      <c r="H5051">
        <v>7</v>
      </c>
      <c r="I5051">
        <v>1</v>
      </c>
      <c r="J5051" cm="1">
        <f t="array" ref="J5051">SUMPRODUCT(--ISNUMBER(SEARCH(A5051, QA_Seed_Keywords!B$2:B$45)))</f>
        <v>0</v>
      </c>
      <c r="K5051" cm="1">
        <f t="array" ref="K5051">SUMPRODUCT(
    (--(C$2:C$100 &gt;= C5051)),
    (--(G$2:G$100 &gt;= G5051)),
    (--(H$2:H$100 &lt;= H5051)),
    (--(I$2:I$100 &gt;= I5051)),
    -- (
        (C$2:C$100 &gt; C5051) +
        (G$2:G$100 &gt; G5051) +
        (H$2:H$100 &lt; H5051) +
        (I$2:I$100 &gt; I5051)
    )
)</f>
        <v>285</v>
      </c>
      <c r="L5051">
        <f>(I5051/10)/(H5051/122)</f>
        <v>1.7428571428571429</v>
      </c>
      <c r="M5051">
        <f>L5051/MAX($L$2:$L$6948)</f>
        <v>0.14285714285714288</v>
      </c>
      <c r="N5051">
        <f>D5051*M5051*M5051</f>
        <v>9.091245142493339E-5</v>
      </c>
      <c r="O5051">
        <f>D5051*G5051</f>
        <v>1.6664357911213772E-2</v>
      </c>
      <c r="P5051">
        <f>I5051/H5051</f>
        <v>0.14285714285714285</v>
      </c>
      <c r="Q5051">
        <f>D5051*P5051*P5051</f>
        <v>9.091245142493335E-5</v>
      </c>
      <c r="R5051">
        <f t="shared" si="78"/>
        <v>6</v>
      </c>
    </row>
    <row r="5052" spans="1:18" x14ac:dyDescent="0.3">
      <c r="A5052" t="s">
        <v>9461</v>
      </c>
      <c r="B5052" t="s">
        <v>9462</v>
      </c>
      <c r="C5052">
        <v>4.4547101198217347E-3</v>
      </c>
      <c r="D5052">
        <v>4.4547101198217347E-3</v>
      </c>
      <c r="E5052">
        <v>1</v>
      </c>
      <c r="F5052">
        <v>1</v>
      </c>
      <c r="G5052">
        <v>3.7408400239252009</v>
      </c>
      <c r="H5052">
        <v>7</v>
      </c>
      <c r="I5052">
        <v>1</v>
      </c>
      <c r="J5052" cm="1">
        <f t="array" ref="J5052">SUMPRODUCT(--ISNUMBER(SEARCH(A5052, QA_Seed_Keywords!B$2:B$45)))</f>
        <v>0</v>
      </c>
      <c r="K5052" cm="1">
        <f t="array" ref="K5052">SUMPRODUCT(
    (--(C$2:C$100 &gt;= C5052)),
    (--(G$2:G$100 &gt;= G5052)),
    (--(H$2:H$100 &lt;= H5052)),
    (--(I$2:I$100 &gt;= I5052)),
    -- (
        (C$2:C$100 &gt; C5052) +
        (G$2:G$100 &gt; G5052) +
        (H$2:H$100 &lt; H5052) +
        (I$2:I$100 &gt; I5052)
    )
)</f>
        <v>285</v>
      </c>
      <c r="L5052">
        <f>(I5052/10)/(H5052/122)</f>
        <v>1.7428571428571429</v>
      </c>
      <c r="M5052">
        <f>L5052/MAX($L$2:$L$6948)</f>
        <v>0.14285714285714288</v>
      </c>
      <c r="N5052">
        <f>D5052*M5052*M5052</f>
        <v>9.091245142493339E-5</v>
      </c>
      <c r="O5052">
        <f>D5052*G5052</f>
        <v>1.6664357911213772E-2</v>
      </c>
      <c r="P5052">
        <f>I5052/H5052</f>
        <v>0.14285714285714285</v>
      </c>
      <c r="Q5052">
        <f>D5052*P5052*P5052</f>
        <v>9.091245142493335E-5</v>
      </c>
      <c r="R5052">
        <f t="shared" si="78"/>
        <v>6</v>
      </c>
    </row>
    <row r="5053" spans="1:18" x14ac:dyDescent="0.3">
      <c r="A5053" t="s">
        <v>9463</v>
      </c>
      <c r="B5053" t="s">
        <v>9463</v>
      </c>
      <c r="C5053">
        <v>4.4547101198217347E-3</v>
      </c>
      <c r="D5053">
        <v>4.4547101198217347E-3</v>
      </c>
      <c r="E5053">
        <v>1</v>
      </c>
      <c r="F5053">
        <v>1</v>
      </c>
      <c r="G5053">
        <v>3.7408400239252009</v>
      </c>
      <c r="H5053">
        <v>7</v>
      </c>
      <c r="I5053">
        <v>1</v>
      </c>
      <c r="J5053" cm="1">
        <f t="array" ref="J5053">SUMPRODUCT(--ISNUMBER(SEARCH(A5053, QA_Seed_Keywords!B$2:B$45)))</f>
        <v>0</v>
      </c>
      <c r="K5053" cm="1">
        <f t="array" ref="K5053">SUMPRODUCT(
    (--(C$2:C$100 &gt;= C5053)),
    (--(G$2:G$100 &gt;= G5053)),
    (--(H$2:H$100 &lt;= H5053)),
    (--(I$2:I$100 &gt;= I5053)),
    -- (
        (C$2:C$100 &gt; C5053) +
        (G$2:G$100 &gt; G5053) +
        (H$2:H$100 &lt; H5053) +
        (I$2:I$100 &gt; I5053)
    )
)</f>
        <v>285</v>
      </c>
      <c r="L5053">
        <f>(I5053/10)/(H5053/122)</f>
        <v>1.7428571428571429</v>
      </c>
      <c r="M5053">
        <f>L5053/MAX($L$2:$L$6948)</f>
        <v>0.14285714285714288</v>
      </c>
      <c r="N5053">
        <f>D5053*M5053*M5053</f>
        <v>9.091245142493339E-5</v>
      </c>
      <c r="O5053">
        <f>D5053*G5053</f>
        <v>1.6664357911213772E-2</v>
      </c>
      <c r="P5053">
        <f>I5053/H5053</f>
        <v>0.14285714285714285</v>
      </c>
      <c r="Q5053">
        <f>D5053*P5053*P5053</f>
        <v>9.091245142493335E-5</v>
      </c>
      <c r="R5053">
        <f t="shared" si="78"/>
        <v>6</v>
      </c>
    </row>
    <row r="5054" spans="1:18" x14ac:dyDescent="0.3">
      <c r="A5054" t="s">
        <v>9464</v>
      </c>
      <c r="B5054" t="s">
        <v>9464</v>
      </c>
      <c r="C5054">
        <v>4.4547101198217347E-3</v>
      </c>
      <c r="D5054">
        <v>4.4547101198217347E-3</v>
      </c>
      <c r="E5054">
        <v>1</v>
      </c>
      <c r="F5054">
        <v>1</v>
      </c>
      <c r="G5054">
        <v>3.7408400239252009</v>
      </c>
      <c r="H5054">
        <v>7</v>
      </c>
      <c r="I5054">
        <v>1</v>
      </c>
      <c r="J5054" cm="1">
        <f t="array" ref="J5054">SUMPRODUCT(--ISNUMBER(SEARCH(A5054, QA_Seed_Keywords!B$2:B$45)))</f>
        <v>0</v>
      </c>
      <c r="K5054" cm="1">
        <f t="array" ref="K5054">SUMPRODUCT(
    (--(C$2:C$100 &gt;= C5054)),
    (--(G$2:G$100 &gt;= G5054)),
    (--(H$2:H$100 &lt;= H5054)),
    (--(I$2:I$100 &gt;= I5054)),
    -- (
        (C$2:C$100 &gt; C5054) +
        (G$2:G$100 &gt; G5054) +
        (H$2:H$100 &lt; H5054) +
        (I$2:I$100 &gt; I5054)
    )
)</f>
        <v>285</v>
      </c>
      <c r="L5054">
        <f>(I5054/10)/(H5054/122)</f>
        <v>1.7428571428571429</v>
      </c>
      <c r="M5054">
        <f>L5054/MAX($L$2:$L$6948)</f>
        <v>0.14285714285714288</v>
      </c>
      <c r="N5054">
        <f>D5054*M5054*M5054</f>
        <v>9.091245142493339E-5</v>
      </c>
      <c r="O5054">
        <f>D5054*G5054</f>
        <v>1.6664357911213772E-2</v>
      </c>
      <c r="P5054">
        <f>I5054/H5054</f>
        <v>0.14285714285714285</v>
      </c>
      <c r="Q5054">
        <f>D5054*P5054*P5054</f>
        <v>9.091245142493335E-5</v>
      </c>
      <c r="R5054">
        <f t="shared" si="78"/>
        <v>6</v>
      </c>
    </row>
    <row r="5055" spans="1:18" x14ac:dyDescent="0.3">
      <c r="A5055" t="s">
        <v>9465</v>
      </c>
      <c r="B5055" t="s">
        <v>9466</v>
      </c>
      <c r="C5055">
        <v>4.4547101198217347E-3</v>
      </c>
      <c r="D5055">
        <v>4.4547101198217347E-3</v>
      </c>
      <c r="E5055">
        <v>1</v>
      </c>
      <c r="F5055">
        <v>1</v>
      </c>
      <c r="G5055">
        <v>3.7408400239252009</v>
      </c>
      <c r="H5055">
        <v>7</v>
      </c>
      <c r="I5055">
        <v>1</v>
      </c>
      <c r="J5055" cm="1">
        <f t="array" ref="J5055">SUMPRODUCT(--ISNUMBER(SEARCH(A5055, QA_Seed_Keywords!B$2:B$45)))</f>
        <v>0</v>
      </c>
      <c r="K5055" cm="1">
        <f t="array" ref="K5055">SUMPRODUCT(
    (--(C$2:C$100 &gt;= C5055)),
    (--(G$2:G$100 &gt;= G5055)),
    (--(H$2:H$100 &lt;= H5055)),
    (--(I$2:I$100 &gt;= I5055)),
    -- (
        (C$2:C$100 &gt; C5055) +
        (G$2:G$100 &gt; G5055) +
        (H$2:H$100 &lt; H5055) +
        (I$2:I$100 &gt; I5055)
    )
)</f>
        <v>285</v>
      </c>
      <c r="L5055">
        <f>(I5055/10)/(H5055/122)</f>
        <v>1.7428571428571429</v>
      </c>
      <c r="M5055">
        <f>L5055/MAX($L$2:$L$6948)</f>
        <v>0.14285714285714288</v>
      </c>
      <c r="N5055">
        <f>D5055*M5055*M5055</f>
        <v>9.091245142493339E-5</v>
      </c>
      <c r="O5055">
        <f>D5055*G5055</f>
        <v>1.6664357911213772E-2</v>
      </c>
      <c r="P5055">
        <f>I5055/H5055</f>
        <v>0.14285714285714285</v>
      </c>
      <c r="Q5055">
        <f>D5055*P5055*P5055</f>
        <v>9.091245142493335E-5</v>
      </c>
      <c r="R5055">
        <f t="shared" si="78"/>
        <v>6</v>
      </c>
    </row>
    <row r="5056" spans="1:18" x14ac:dyDescent="0.3">
      <c r="A5056" t="s">
        <v>9467</v>
      </c>
      <c r="B5056" t="s">
        <v>9467</v>
      </c>
      <c r="C5056">
        <v>4.4547101198217347E-3</v>
      </c>
      <c r="D5056">
        <v>4.4547101198217347E-3</v>
      </c>
      <c r="E5056">
        <v>1</v>
      </c>
      <c r="F5056">
        <v>1</v>
      </c>
      <c r="G5056">
        <v>3.7408400239252009</v>
      </c>
      <c r="H5056">
        <v>7</v>
      </c>
      <c r="I5056">
        <v>1</v>
      </c>
      <c r="J5056" cm="1">
        <f t="array" ref="J5056">SUMPRODUCT(--ISNUMBER(SEARCH(A5056, QA_Seed_Keywords!B$2:B$45)))</f>
        <v>0</v>
      </c>
      <c r="K5056" cm="1">
        <f t="array" ref="K5056">SUMPRODUCT(
    (--(C$2:C$100 &gt;= C5056)),
    (--(G$2:G$100 &gt;= G5056)),
    (--(H$2:H$100 &lt;= H5056)),
    (--(I$2:I$100 &gt;= I5056)),
    -- (
        (C$2:C$100 &gt; C5056) +
        (G$2:G$100 &gt; G5056) +
        (H$2:H$100 &lt; H5056) +
        (I$2:I$100 &gt; I5056)
    )
)</f>
        <v>285</v>
      </c>
      <c r="L5056">
        <f>(I5056/10)/(H5056/122)</f>
        <v>1.7428571428571429</v>
      </c>
      <c r="M5056">
        <f>L5056/MAX($L$2:$L$6948)</f>
        <v>0.14285714285714288</v>
      </c>
      <c r="N5056">
        <f>D5056*M5056*M5056</f>
        <v>9.091245142493339E-5</v>
      </c>
      <c r="O5056">
        <f>D5056*G5056</f>
        <v>1.6664357911213772E-2</v>
      </c>
      <c r="P5056">
        <f>I5056/H5056</f>
        <v>0.14285714285714285</v>
      </c>
      <c r="Q5056">
        <f>D5056*P5056*P5056</f>
        <v>9.091245142493335E-5</v>
      </c>
      <c r="R5056">
        <f t="shared" si="78"/>
        <v>6</v>
      </c>
    </row>
    <row r="5057" spans="1:18" x14ac:dyDescent="0.3">
      <c r="A5057" t="s">
        <v>9468</v>
      </c>
      <c r="B5057" t="s">
        <v>9468</v>
      </c>
      <c r="C5057">
        <v>4.4547101198217347E-3</v>
      </c>
      <c r="D5057">
        <v>4.4547101198217347E-3</v>
      </c>
      <c r="E5057">
        <v>1</v>
      </c>
      <c r="F5057">
        <v>1</v>
      </c>
      <c r="G5057">
        <v>3.7408400239252009</v>
      </c>
      <c r="H5057">
        <v>7</v>
      </c>
      <c r="I5057">
        <v>1</v>
      </c>
      <c r="J5057" cm="1">
        <f t="array" ref="J5057">SUMPRODUCT(--ISNUMBER(SEARCH(A5057, QA_Seed_Keywords!B$2:B$45)))</f>
        <v>0</v>
      </c>
      <c r="K5057" cm="1">
        <f t="array" ref="K5057">SUMPRODUCT(
    (--(C$2:C$100 &gt;= C5057)),
    (--(G$2:G$100 &gt;= G5057)),
    (--(H$2:H$100 &lt;= H5057)),
    (--(I$2:I$100 &gt;= I5057)),
    -- (
        (C$2:C$100 &gt; C5057) +
        (G$2:G$100 &gt; G5057) +
        (H$2:H$100 &lt; H5057) +
        (I$2:I$100 &gt; I5057)
    )
)</f>
        <v>285</v>
      </c>
      <c r="L5057">
        <f>(I5057/10)/(H5057/122)</f>
        <v>1.7428571428571429</v>
      </c>
      <c r="M5057">
        <f>L5057/MAX($L$2:$L$6948)</f>
        <v>0.14285714285714288</v>
      </c>
      <c r="N5057">
        <f>D5057*M5057*M5057</f>
        <v>9.091245142493339E-5</v>
      </c>
      <c r="O5057">
        <f>D5057*G5057</f>
        <v>1.6664357911213772E-2</v>
      </c>
      <c r="P5057">
        <f>I5057/H5057</f>
        <v>0.14285714285714285</v>
      </c>
      <c r="Q5057">
        <f>D5057*P5057*P5057</f>
        <v>9.091245142493335E-5</v>
      </c>
      <c r="R5057">
        <f t="shared" si="78"/>
        <v>6</v>
      </c>
    </row>
    <row r="5058" spans="1:18" x14ac:dyDescent="0.3">
      <c r="A5058" t="s">
        <v>2973</v>
      </c>
      <c r="B5058" t="s">
        <v>2974</v>
      </c>
      <c r="C5058">
        <v>1.8068388565576649E-2</v>
      </c>
      <c r="D5058">
        <v>6.0227961885255489E-3</v>
      </c>
      <c r="E5058">
        <v>4</v>
      </c>
      <c r="F5058">
        <v>1.333333333333333</v>
      </c>
      <c r="G5058">
        <v>2.9870682215488209</v>
      </c>
      <c r="H5058">
        <v>16</v>
      </c>
      <c r="I5058">
        <v>3</v>
      </c>
      <c r="J5058" cm="1">
        <f t="array" ref="J5058">SUMPRODUCT(--ISNUMBER(SEARCH(A5058, QA_Seed_Keywords!B$2:B$45)))</f>
        <v>0</v>
      </c>
      <c r="K5058" cm="1">
        <f t="array" ref="K5058">SUMPRODUCT(
    (--(C$2:C$100 &gt;= C5058)),
    (--(G$2:G$100 &gt;= G5058)),
    (--(H$2:H$100 &lt;= H5058)),
    (--(I$2:I$100 &gt;= I5058)),
    -- (
        (C$2:C$100 &gt; C5058) +
        (G$2:G$100 &gt; G5058) +
        (H$2:H$100 &lt; H5058) +
        (I$2:I$100 &gt; I5058)
    )
)</f>
        <v>0</v>
      </c>
      <c r="L5058">
        <f>(I5058/10)/(H5058/122)</f>
        <v>2.2874999999999996</v>
      </c>
      <c r="M5058">
        <f>L5058/MAX($L$2:$L$6948)</f>
        <v>0.18749999999999997</v>
      </c>
      <c r="N5058">
        <f>D5058*M5058*M5058</f>
        <v>2.1173892850285124E-4</v>
      </c>
      <c r="O5058">
        <f>D5058*G5058</f>
        <v>1.799050309961003E-2</v>
      </c>
      <c r="P5058">
        <f>I5058/H5058</f>
        <v>0.1875</v>
      </c>
      <c r="Q5058">
        <f>D5058*P5058*P5058</f>
        <v>2.1173892850285132E-4</v>
      </c>
      <c r="R5058">
        <f t="shared" si="78"/>
        <v>13</v>
      </c>
    </row>
    <row r="5059" spans="1:18" x14ac:dyDescent="0.3">
      <c r="A5059" t="s">
        <v>4174</v>
      </c>
      <c r="B5059" t="s">
        <v>4174</v>
      </c>
      <c r="C5059">
        <v>1.166911791320812E-2</v>
      </c>
      <c r="D5059">
        <v>3.8897059710693732E-3</v>
      </c>
      <c r="E5059">
        <v>4</v>
      </c>
      <c r="F5059">
        <v>1.333333333333333</v>
      </c>
      <c r="G5059">
        <v>3.1812242359897782</v>
      </c>
      <c r="H5059">
        <v>13</v>
      </c>
      <c r="I5059">
        <v>3</v>
      </c>
      <c r="J5059" cm="1">
        <f t="array" ref="J5059">SUMPRODUCT(--ISNUMBER(SEARCH(A5059, QA_Seed_Keywords!B$2:B$45)))</f>
        <v>0</v>
      </c>
      <c r="K5059" cm="1">
        <f t="array" ref="K5059">SUMPRODUCT(
    (--(C$2:C$100 &gt;= C5059)),
    (--(G$2:G$100 &gt;= G5059)),
    (--(H$2:H$100 &lt;= H5059)),
    (--(I$2:I$100 &gt;= I5059)),
    -- (
        (C$2:C$100 &gt; C5059) +
        (G$2:G$100 &gt; G5059) +
        (H$2:H$100 &lt; H5059) +
        (I$2:I$100 &gt; I5059)
    )
)</f>
        <v>0</v>
      </c>
      <c r="L5059">
        <f>(I5059/10)/(H5059/122)</f>
        <v>2.8153846153846156</v>
      </c>
      <c r="M5059">
        <f>L5059/MAX($L$2:$L$6948)</f>
        <v>0.23076923076923081</v>
      </c>
      <c r="N5059">
        <f>D5059*M5059*M5059</f>
        <v>2.0714410496819154E-4</v>
      </c>
      <c r="O5059">
        <f>D5059*G5059</f>
        <v>1.2374026906040045E-2</v>
      </c>
      <c r="P5059">
        <f>I5059/H5059</f>
        <v>0.23076923076923078</v>
      </c>
      <c r="Q5059">
        <f>D5059*P5059*P5059</f>
        <v>2.0714410496819151E-4</v>
      </c>
      <c r="R5059">
        <f t="shared" ref="R5059:R5122" si="79">H5059-I5059</f>
        <v>10</v>
      </c>
    </row>
    <row r="5060" spans="1:18" x14ac:dyDescent="0.3">
      <c r="A5060" t="s">
        <v>290</v>
      </c>
      <c r="B5060" t="s">
        <v>290</v>
      </c>
      <c r="C5060">
        <v>0.15238562749744031</v>
      </c>
      <c r="D5060">
        <v>5.0795209165813419E-2</v>
      </c>
      <c r="E5060">
        <v>56</v>
      </c>
      <c r="F5060">
        <v>18.666666666666671</v>
      </c>
      <c r="G5060">
        <v>1.9490805546971459</v>
      </c>
      <c r="H5060">
        <v>47</v>
      </c>
      <c r="I5060">
        <v>3</v>
      </c>
      <c r="J5060" cm="1">
        <f t="array" ref="J5060">SUMPRODUCT(--ISNUMBER(SEARCH(A5060, QA_Seed_Keywords!B$2:B$45)))</f>
        <v>0</v>
      </c>
      <c r="K5060" cm="1">
        <f t="array" ref="K5060">SUMPRODUCT(
    (--(C$2:C$100 &gt;= C5060)),
    (--(G$2:G$100 &gt;= G5060)),
    (--(H$2:H$100 &lt;= H5060)),
    (--(I$2:I$100 &gt;= I5060)),
    -- (
        (C$2:C$100 &gt; C5060) +
        (G$2:G$100 &gt; G5060) +
        (H$2:H$100 &lt; H5060) +
        (I$2:I$100 &gt; I5060)
    )
)</f>
        <v>0</v>
      </c>
      <c r="L5060">
        <f>(I5060/10)/(H5060/122)</f>
        <v>0.77872340425531916</v>
      </c>
      <c r="M5060">
        <f>L5060/MAX($L$2:$L$6948)</f>
        <v>6.3829787234042562E-2</v>
      </c>
      <c r="N5060">
        <f>D5060*M5060*M5060</f>
        <v>2.0695196129122721E-4</v>
      </c>
      <c r="O5060">
        <f>D5060*G5060</f>
        <v>9.9003954456861165E-2</v>
      </c>
      <c r="P5060">
        <f>I5060/H5060</f>
        <v>6.3829787234042548E-2</v>
      </c>
      <c r="Q5060">
        <f>D5060*P5060*P5060</f>
        <v>2.0695196129122713E-4</v>
      </c>
      <c r="R5060">
        <f t="shared" si="79"/>
        <v>44</v>
      </c>
    </row>
    <row r="5061" spans="1:18" x14ac:dyDescent="0.3">
      <c r="A5061" t="s">
        <v>4226</v>
      </c>
      <c r="B5061" t="s">
        <v>4227</v>
      </c>
      <c r="C5061">
        <v>1.146067284755516E-2</v>
      </c>
      <c r="D5061">
        <v>3.8202242825183881E-3</v>
      </c>
      <c r="E5061">
        <v>3</v>
      </c>
      <c r="F5061">
        <v>1</v>
      </c>
      <c r="G5061">
        <v>3.1812242359897782</v>
      </c>
      <c r="H5061">
        <v>13</v>
      </c>
      <c r="I5061">
        <v>3</v>
      </c>
      <c r="J5061" cm="1">
        <f t="array" ref="J5061">SUMPRODUCT(--ISNUMBER(SEARCH(A5061, QA_Seed_Keywords!B$2:B$45)))</f>
        <v>0</v>
      </c>
      <c r="K5061" cm="1">
        <f t="array" ref="K5061">SUMPRODUCT(
    (--(C$2:C$100 &gt;= C5061)),
    (--(G$2:G$100 &gt;= G5061)),
    (--(H$2:H$100 &lt;= H5061)),
    (--(I$2:I$100 &gt;= I5061)),
    -- (
        (C$2:C$100 &gt; C5061) +
        (G$2:G$100 &gt; G5061) +
        (H$2:H$100 &lt; H5061) +
        (I$2:I$100 &gt; I5061)
    )
)</f>
        <v>0</v>
      </c>
      <c r="L5061">
        <f>(I5061/10)/(H5061/122)</f>
        <v>2.8153846153846156</v>
      </c>
      <c r="M5061">
        <f>L5061/MAX($L$2:$L$6948)</f>
        <v>0.23076923076923081</v>
      </c>
      <c r="N5061">
        <f>D5061*M5061*M5061</f>
        <v>2.0344389670216276E-4</v>
      </c>
      <c r="O5061">
        <f>D5061*G5061</f>
        <v>1.2152990074464158E-2</v>
      </c>
      <c r="P5061">
        <f>I5061/H5061</f>
        <v>0.23076923076923078</v>
      </c>
      <c r="Q5061">
        <f>D5061*P5061*P5061</f>
        <v>2.034438967021627E-4</v>
      </c>
      <c r="R5061">
        <f t="shared" si="79"/>
        <v>10</v>
      </c>
    </row>
    <row r="5062" spans="1:18" x14ac:dyDescent="0.3">
      <c r="A5062" t="s">
        <v>1867</v>
      </c>
      <c r="B5062" t="s">
        <v>1868</v>
      </c>
      <c r="C5062">
        <v>3.2716335255287332E-2</v>
      </c>
      <c r="D5062">
        <v>1.0905445085095781E-2</v>
      </c>
      <c r="E5062">
        <v>8</v>
      </c>
      <c r="F5062">
        <v>2.666666666666667</v>
      </c>
      <c r="G5062">
        <v>2.6847873496758869</v>
      </c>
      <c r="H5062">
        <v>22</v>
      </c>
      <c r="I5062">
        <v>3</v>
      </c>
      <c r="J5062" cm="1">
        <f t="array" ref="J5062">SUMPRODUCT(--ISNUMBER(SEARCH(A5062, QA_Seed_Keywords!B$2:B$45)))</f>
        <v>0</v>
      </c>
      <c r="K5062" cm="1">
        <f t="array" ref="K5062">SUMPRODUCT(
    (--(C$2:C$100 &gt;= C5062)),
    (--(G$2:G$100 &gt;= G5062)),
    (--(H$2:H$100 &lt;= H5062)),
    (--(I$2:I$100 &gt;= I5062)),
    -- (
        (C$2:C$100 &gt; C5062) +
        (G$2:G$100 &gt; G5062) +
        (H$2:H$100 &lt; H5062) +
        (I$2:I$100 &gt; I5062)
    )
)</f>
        <v>0</v>
      </c>
      <c r="L5062">
        <f>(I5062/10)/(H5062/122)</f>
        <v>1.6636363636363636</v>
      </c>
      <c r="M5062">
        <f>L5062/MAX($L$2:$L$6948)</f>
        <v>0.13636363636363635</v>
      </c>
      <c r="N5062">
        <f>D5062*M5062*M5062</f>
        <v>2.0278720199558268E-4</v>
      </c>
      <c r="O5062">
        <f>D5062*G5062</f>
        <v>2.9278801007050229E-2</v>
      </c>
      <c r="P5062">
        <f>I5062/H5062</f>
        <v>0.13636363636363635</v>
      </c>
      <c r="Q5062">
        <f>D5062*P5062*P5062</f>
        <v>2.0278720199558268E-4</v>
      </c>
      <c r="R5062">
        <f t="shared" si="79"/>
        <v>19</v>
      </c>
    </row>
    <row r="5063" spans="1:18" x14ac:dyDescent="0.3">
      <c r="A5063" t="s">
        <v>2615</v>
      </c>
      <c r="B5063" t="s">
        <v>2615</v>
      </c>
      <c r="C5063">
        <v>2.1207347231845509E-2</v>
      </c>
      <c r="D5063">
        <v>7.0691157439485026E-3</v>
      </c>
      <c r="E5063">
        <v>4</v>
      </c>
      <c r="F5063">
        <v>1.333333333333333</v>
      </c>
      <c r="G5063">
        <v>2.8758425864385959</v>
      </c>
      <c r="H5063">
        <v>18</v>
      </c>
      <c r="I5063">
        <v>3</v>
      </c>
      <c r="J5063" cm="1">
        <f t="array" ref="J5063">SUMPRODUCT(--ISNUMBER(SEARCH(A5063, QA_Seed_Keywords!B$2:B$45)))</f>
        <v>0</v>
      </c>
      <c r="K5063" cm="1">
        <f t="array" ref="K5063">SUMPRODUCT(
    (--(C$2:C$100 &gt;= C5063)),
    (--(G$2:G$100 &gt;= G5063)),
    (--(H$2:H$100 &lt;= H5063)),
    (--(I$2:I$100 &gt;= I5063)),
    -- (
        (C$2:C$100 &gt; C5063) +
        (G$2:G$100 &gt; G5063) +
        (H$2:H$100 &lt; H5063) +
        (I$2:I$100 &gt; I5063)
    )
)</f>
        <v>0</v>
      </c>
      <c r="L5063">
        <f>(I5063/10)/(H5063/122)</f>
        <v>2.0333333333333332</v>
      </c>
      <c r="M5063">
        <f>L5063/MAX($L$2:$L$6948)</f>
        <v>0.16666666666666666</v>
      </c>
      <c r="N5063">
        <f>D5063*M5063*M5063</f>
        <v>1.9636432622079171E-4</v>
      </c>
      <c r="O5063">
        <f>D5063*G5063</f>
        <v>2.0329664104910661E-2</v>
      </c>
      <c r="P5063">
        <f>I5063/H5063</f>
        <v>0.16666666666666666</v>
      </c>
      <c r="Q5063">
        <f>D5063*P5063*P5063</f>
        <v>1.9636432622079171E-4</v>
      </c>
      <c r="R5063">
        <f t="shared" si="79"/>
        <v>15</v>
      </c>
    </row>
    <row r="5064" spans="1:18" x14ac:dyDescent="0.3">
      <c r="A5064" t="s">
        <v>4089</v>
      </c>
      <c r="B5064" t="s">
        <v>4090</v>
      </c>
      <c r="C5064">
        <v>1.2128121276159779E-2</v>
      </c>
      <c r="D5064">
        <v>4.0427070920532613E-3</v>
      </c>
      <c r="E5064">
        <v>4</v>
      </c>
      <c r="F5064">
        <v>1.333333333333333</v>
      </c>
      <c r="G5064">
        <v>3.112231364502827</v>
      </c>
      <c r="H5064">
        <v>14</v>
      </c>
      <c r="I5064">
        <v>3</v>
      </c>
      <c r="J5064" cm="1">
        <f t="array" ref="J5064">SUMPRODUCT(--ISNUMBER(SEARCH(A5064, QA_Seed_Keywords!B$2:B$45)))</f>
        <v>0</v>
      </c>
      <c r="K5064" cm="1">
        <f t="array" ref="K5064">SUMPRODUCT(
    (--(C$2:C$100 &gt;= C5064)),
    (--(G$2:G$100 &gt;= G5064)),
    (--(H$2:H$100 &lt;= H5064)),
    (--(I$2:I$100 &gt;= I5064)),
    -- (
        (C$2:C$100 &gt; C5064) +
        (G$2:G$100 &gt; G5064) +
        (H$2:H$100 &lt; H5064) +
        (I$2:I$100 &gt; I5064)
    )
)</f>
        <v>0</v>
      </c>
      <c r="L5064">
        <f>(I5064/10)/(H5064/122)</f>
        <v>2.6142857142857143</v>
      </c>
      <c r="M5064">
        <f>L5064/MAX($L$2:$L$6948)</f>
        <v>0.2142857142857143</v>
      </c>
      <c r="N5064">
        <f>D5064*M5064*M5064</f>
        <v>1.8563450932897633E-4</v>
      </c>
      <c r="O5064">
        <f>D5064*G5064</f>
        <v>1.2581839809386177E-2</v>
      </c>
      <c r="P5064">
        <f>I5064/H5064</f>
        <v>0.21428571428571427</v>
      </c>
      <c r="Q5064">
        <f>D5064*P5064*P5064</f>
        <v>1.8563450932897627E-4</v>
      </c>
      <c r="R5064">
        <f t="shared" si="79"/>
        <v>11</v>
      </c>
    </row>
    <row r="5065" spans="1:18" x14ac:dyDescent="0.3">
      <c r="A5065" t="s">
        <v>1538</v>
      </c>
      <c r="B5065" t="s">
        <v>1539</v>
      </c>
      <c r="C5065">
        <v>4.1303600461557587E-2</v>
      </c>
      <c r="D5065">
        <v>1.37678668205192E-2</v>
      </c>
      <c r="E5065">
        <v>12</v>
      </c>
      <c r="F5065">
        <v>4</v>
      </c>
      <c r="G5065">
        <v>2.5244446996007079</v>
      </c>
      <c r="H5065">
        <v>26</v>
      </c>
      <c r="I5065">
        <v>3</v>
      </c>
      <c r="J5065" cm="1">
        <f t="array" ref="J5065">SUMPRODUCT(--ISNUMBER(SEARCH(A5065, QA_Seed_Keywords!B$2:B$45)))</f>
        <v>0</v>
      </c>
      <c r="K5065" cm="1">
        <f t="array" ref="K5065">SUMPRODUCT(
    (--(C$2:C$100 &gt;= C5065)),
    (--(G$2:G$100 &gt;= G5065)),
    (--(H$2:H$100 &lt;= H5065)),
    (--(I$2:I$100 &gt;= I5065)),
    -- (
        (C$2:C$100 &gt; C5065) +
        (G$2:G$100 &gt; G5065) +
        (H$2:H$100 &lt; H5065) +
        (I$2:I$100 &gt; I5065)
    )
)</f>
        <v>0</v>
      </c>
      <c r="L5065">
        <f>(I5065/10)/(H5065/122)</f>
        <v>1.4076923076923078</v>
      </c>
      <c r="M5065">
        <f>L5065/MAX($L$2:$L$6948)</f>
        <v>0.1153846153846154</v>
      </c>
      <c r="N5065">
        <f>D5065*M5065*M5065</f>
        <v>1.833000020483326E-4</v>
      </c>
      <c r="O5065">
        <f>D5065*G5065</f>
        <v>3.4756218419868146E-2</v>
      </c>
      <c r="P5065">
        <f>I5065/H5065</f>
        <v>0.11538461538461539</v>
      </c>
      <c r="Q5065">
        <f>D5065*P5065*P5065</f>
        <v>1.8330000204833257E-4</v>
      </c>
      <c r="R5065">
        <f t="shared" si="79"/>
        <v>23</v>
      </c>
    </row>
    <row r="5066" spans="1:18" x14ac:dyDescent="0.3">
      <c r="A5066" t="s">
        <v>8836</v>
      </c>
      <c r="B5066" t="s">
        <v>8837</v>
      </c>
      <c r="C5066">
        <v>5.7625903439937533E-3</v>
      </c>
      <c r="D5066">
        <v>5.7625903439937533E-3</v>
      </c>
      <c r="E5066">
        <v>1</v>
      </c>
      <c r="F5066">
        <v>1</v>
      </c>
      <c r="G5066">
        <v>3.6230569882688179</v>
      </c>
      <c r="H5066">
        <v>8</v>
      </c>
      <c r="I5066">
        <v>1</v>
      </c>
      <c r="J5066" cm="1">
        <f t="array" ref="J5066">SUMPRODUCT(--ISNUMBER(SEARCH(A5066, QA_Seed_Keywords!B$2:B$45)))</f>
        <v>0</v>
      </c>
      <c r="K5066" cm="1">
        <f t="array" ref="K5066">SUMPRODUCT(
    (--(C$2:C$100 &gt;= C5066)),
    (--(G$2:G$100 &gt;= G5066)),
    (--(H$2:H$100 &lt;= H5066)),
    (--(I$2:I$100 &gt;= I5066)),
    -- (
        (C$2:C$100 &gt; C5066) +
        (G$2:G$100 &gt; G5066) +
        (H$2:H$100 &lt; H5066) +
        (I$2:I$100 &gt; I5066)
    )
)</f>
        <v>285</v>
      </c>
      <c r="L5066">
        <f>(I5066/10)/(H5066/122)</f>
        <v>1.5249999999999999</v>
      </c>
      <c r="M5066">
        <f>L5066/MAX($L$2:$L$6948)</f>
        <v>0.125</v>
      </c>
      <c r="N5066">
        <f>D5066*M5066*M5066</f>
        <v>9.0040474124902396E-5</v>
      </c>
      <c r="O5066">
        <f>D5066*G5066</f>
        <v>2.0878193216336979E-2</v>
      </c>
      <c r="P5066">
        <f>I5066/H5066</f>
        <v>0.125</v>
      </c>
      <c r="Q5066">
        <f>D5066*P5066*P5066</f>
        <v>9.0040474124902396E-5</v>
      </c>
      <c r="R5066">
        <f t="shared" si="79"/>
        <v>7</v>
      </c>
    </row>
    <row r="5067" spans="1:18" x14ac:dyDescent="0.3">
      <c r="A5067" t="s">
        <v>8838</v>
      </c>
      <c r="B5067" t="s">
        <v>8839</v>
      </c>
      <c r="C5067">
        <v>5.7625903439937533E-3</v>
      </c>
      <c r="D5067">
        <v>5.7625903439937533E-3</v>
      </c>
      <c r="E5067">
        <v>1</v>
      </c>
      <c r="F5067">
        <v>1</v>
      </c>
      <c r="G5067">
        <v>3.6230569882688179</v>
      </c>
      <c r="H5067">
        <v>8</v>
      </c>
      <c r="I5067">
        <v>1</v>
      </c>
      <c r="J5067" cm="1">
        <f t="array" ref="J5067">SUMPRODUCT(--ISNUMBER(SEARCH(A5067, QA_Seed_Keywords!B$2:B$45)))</f>
        <v>0</v>
      </c>
      <c r="K5067" cm="1">
        <f t="array" ref="K5067">SUMPRODUCT(
    (--(C$2:C$100 &gt;= C5067)),
    (--(G$2:G$100 &gt;= G5067)),
    (--(H$2:H$100 &lt;= H5067)),
    (--(I$2:I$100 &gt;= I5067)),
    -- (
        (C$2:C$100 &gt; C5067) +
        (G$2:G$100 &gt; G5067) +
        (H$2:H$100 &lt; H5067) +
        (I$2:I$100 &gt; I5067)
    )
)</f>
        <v>285</v>
      </c>
      <c r="L5067">
        <f>(I5067/10)/(H5067/122)</f>
        <v>1.5249999999999999</v>
      </c>
      <c r="M5067">
        <f>L5067/MAX($L$2:$L$6948)</f>
        <v>0.125</v>
      </c>
      <c r="N5067">
        <f>D5067*M5067*M5067</f>
        <v>9.0040474124902396E-5</v>
      </c>
      <c r="O5067">
        <f>D5067*G5067</f>
        <v>2.0878193216336979E-2</v>
      </c>
      <c r="P5067">
        <f>I5067/H5067</f>
        <v>0.125</v>
      </c>
      <c r="Q5067">
        <f>D5067*P5067*P5067</f>
        <v>9.0040474124902396E-5</v>
      </c>
      <c r="R5067">
        <f t="shared" si="79"/>
        <v>7</v>
      </c>
    </row>
    <row r="5068" spans="1:18" x14ac:dyDescent="0.3">
      <c r="A5068" t="s">
        <v>9485</v>
      </c>
      <c r="B5068" t="s">
        <v>9485</v>
      </c>
      <c r="C5068">
        <v>4.4040646605595776E-3</v>
      </c>
      <c r="D5068">
        <v>4.4040646605595776E-3</v>
      </c>
      <c r="E5068">
        <v>4</v>
      </c>
      <c r="F5068">
        <v>4</v>
      </c>
      <c r="G5068">
        <v>3.7408400239252009</v>
      </c>
      <c r="H5068">
        <v>7</v>
      </c>
      <c r="I5068">
        <v>1</v>
      </c>
      <c r="J5068" cm="1">
        <f t="array" ref="J5068">SUMPRODUCT(--ISNUMBER(SEARCH(A5068, QA_Seed_Keywords!B$2:B$45)))</f>
        <v>0</v>
      </c>
      <c r="K5068" cm="1">
        <f t="array" ref="K5068">SUMPRODUCT(
    (--(C$2:C$100 &gt;= C5068)),
    (--(G$2:G$100 &gt;= G5068)),
    (--(H$2:H$100 &lt;= H5068)),
    (--(I$2:I$100 &gt;= I5068)),
    -- (
        (C$2:C$100 &gt; C5068) +
        (G$2:G$100 &gt; G5068) +
        (H$2:H$100 &lt; H5068) +
        (I$2:I$100 &gt; I5068)
    )
)</f>
        <v>285</v>
      </c>
      <c r="L5068">
        <f>(I5068/10)/(H5068/122)</f>
        <v>1.7428571428571429</v>
      </c>
      <c r="M5068">
        <f>L5068/MAX($L$2:$L$6948)</f>
        <v>0.14285714285714288</v>
      </c>
      <c r="N5068">
        <f>D5068*M5068*M5068</f>
        <v>8.9878870623664886E-5</v>
      </c>
      <c r="O5068">
        <f>D5068*G5068</f>
        <v>1.6474901350175822E-2</v>
      </c>
      <c r="P5068">
        <f>I5068/H5068</f>
        <v>0.14285714285714285</v>
      </c>
      <c r="Q5068">
        <f>D5068*P5068*P5068</f>
        <v>8.9878870623664832E-5</v>
      </c>
      <c r="R5068">
        <f t="shared" si="79"/>
        <v>6</v>
      </c>
    </row>
    <row r="5069" spans="1:18" x14ac:dyDescent="0.3">
      <c r="A5069" t="s">
        <v>9486</v>
      </c>
      <c r="B5069" t="s">
        <v>9487</v>
      </c>
      <c r="C5069">
        <v>4.4040646605595776E-3</v>
      </c>
      <c r="D5069">
        <v>4.4040646605595776E-3</v>
      </c>
      <c r="E5069">
        <v>4</v>
      </c>
      <c r="F5069">
        <v>4</v>
      </c>
      <c r="G5069">
        <v>3.7408400239252009</v>
      </c>
      <c r="H5069">
        <v>7</v>
      </c>
      <c r="I5069">
        <v>1</v>
      </c>
      <c r="J5069" cm="1">
        <f t="array" ref="J5069">SUMPRODUCT(--ISNUMBER(SEARCH(A5069, QA_Seed_Keywords!B$2:B$45)))</f>
        <v>0</v>
      </c>
      <c r="K5069" cm="1">
        <f t="array" ref="K5069">SUMPRODUCT(
    (--(C$2:C$100 &gt;= C5069)),
    (--(G$2:G$100 &gt;= G5069)),
    (--(H$2:H$100 &lt;= H5069)),
    (--(I$2:I$100 &gt;= I5069)),
    -- (
        (C$2:C$100 &gt; C5069) +
        (G$2:G$100 &gt; G5069) +
        (H$2:H$100 &lt; H5069) +
        (I$2:I$100 &gt; I5069)
    )
)</f>
        <v>285</v>
      </c>
      <c r="L5069">
        <f>(I5069/10)/(H5069/122)</f>
        <v>1.7428571428571429</v>
      </c>
      <c r="M5069">
        <f>L5069/MAX($L$2:$L$6948)</f>
        <v>0.14285714285714288</v>
      </c>
      <c r="N5069">
        <f>D5069*M5069*M5069</f>
        <v>8.9878870623664886E-5</v>
      </c>
      <c r="O5069">
        <f>D5069*G5069</f>
        <v>1.6474901350175822E-2</v>
      </c>
      <c r="P5069">
        <f>I5069/H5069</f>
        <v>0.14285714285714285</v>
      </c>
      <c r="Q5069">
        <f>D5069*P5069*P5069</f>
        <v>8.9878870623664832E-5</v>
      </c>
      <c r="R5069">
        <f t="shared" si="79"/>
        <v>6</v>
      </c>
    </row>
    <row r="5070" spans="1:18" x14ac:dyDescent="0.3">
      <c r="A5070" t="s">
        <v>9488</v>
      </c>
      <c r="B5070" t="s">
        <v>9488</v>
      </c>
      <c r="C5070">
        <v>4.4040646605595776E-3</v>
      </c>
      <c r="D5070">
        <v>4.4040646605595776E-3</v>
      </c>
      <c r="E5070">
        <v>4</v>
      </c>
      <c r="F5070">
        <v>4</v>
      </c>
      <c r="G5070">
        <v>3.7408400239252009</v>
      </c>
      <c r="H5070">
        <v>7</v>
      </c>
      <c r="I5070">
        <v>1</v>
      </c>
      <c r="J5070" cm="1">
        <f t="array" ref="J5070">SUMPRODUCT(--ISNUMBER(SEARCH(A5070, QA_Seed_Keywords!B$2:B$45)))</f>
        <v>0</v>
      </c>
      <c r="K5070" cm="1">
        <f t="array" ref="K5070">SUMPRODUCT(
    (--(C$2:C$100 &gt;= C5070)),
    (--(G$2:G$100 &gt;= G5070)),
    (--(H$2:H$100 &lt;= H5070)),
    (--(I$2:I$100 &gt;= I5070)),
    -- (
        (C$2:C$100 &gt; C5070) +
        (G$2:G$100 &gt; G5070) +
        (H$2:H$100 &lt; H5070) +
        (I$2:I$100 &gt; I5070)
    )
)</f>
        <v>285</v>
      </c>
      <c r="L5070">
        <f>(I5070/10)/(H5070/122)</f>
        <v>1.7428571428571429</v>
      </c>
      <c r="M5070">
        <f>L5070/MAX($L$2:$L$6948)</f>
        <v>0.14285714285714288</v>
      </c>
      <c r="N5070">
        <f>D5070*M5070*M5070</f>
        <v>8.9878870623664886E-5</v>
      </c>
      <c r="O5070">
        <f>D5070*G5070</f>
        <v>1.6474901350175822E-2</v>
      </c>
      <c r="P5070">
        <f>I5070/H5070</f>
        <v>0.14285714285714285</v>
      </c>
      <c r="Q5070">
        <f>D5070*P5070*P5070</f>
        <v>8.9878870623664832E-5</v>
      </c>
      <c r="R5070">
        <f t="shared" si="79"/>
        <v>6</v>
      </c>
    </row>
    <row r="5071" spans="1:18" x14ac:dyDescent="0.3">
      <c r="A5071" t="s">
        <v>9489</v>
      </c>
      <c r="B5071" t="s">
        <v>9489</v>
      </c>
      <c r="C5071">
        <v>4.4040646605595776E-3</v>
      </c>
      <c r="D5071">
        <v>4.4040646605595776E-3</v>
      </c>
      <c r="E5071">
        <v>4</v>
      </c>
      <c r="F5071">
        <v>4</v>
      </c>
      <c r="G5071">
        <v>3.7408400239252009</v>
      </c>
      <c r="H5071">
        <v>7</v>
      </c>
      <c r="I5071">
        <v>1</v>
      </c>
      <c r="J5071" cm="1">
        <f t="array" ref="J5071">SUMPRODUCT(--ISNUMBER(SEARCH(A5071, QA_Seed_Keywords!B$2:B$45)))</f>
        <v>0</v>
      </c>
      <c r="K5071" cm="1">
        <f t="array" ref="K5071">SUMPRODUCT(
    (--(C$2:C$100 &gt;= C5071)),
    (--(G$2:G$100 &gt;= G5071)),
    (--(H$2:H$100 &lt;= H5071)),
    (--(I$2:I$100 &gt;= I5071)),
    -- (
        (C$2:C$100 &gt; C5071) +
        (G$2:G$100 &gt; G5071) +
        (H$2:H$100 &lt; H5071) +
        (I$2:I$100 &gt; I5071)
    )
)</f>
        <v>285</v>
      </c>
      <c r="L5071">
        <f>(I5071/10)/(H5071/122)</f>
        <v>1.7428571428571429</v>
      </c>
      <c r="M5071">
        <f>L5071/MAX($L$2:$L$6948)</f>
        <v>0.14285714285714288</v>
      </c>
      <c r="N5071">
        <f>D5071*M5071*M5071</f>
        <v>8.9878870623664886E-5</v>
      </c>
      <c r="O5071">
        <f>D5071*G5071</f>
        <v>1.6474901350175822E-2</v>
      </c>
      <c r="P5071">
        <f>I5071/H5071</f>
        <v>0.14285714285714285</v>
      </c>
      <c r="Q5071">
        <f>D5071*P5071*P5071</f>
        <v>8.9878870623664832E-5</v>
      </c>
      <c r="R5071">
        <f t="shared" si="79"/>
        <v>6</v>
      </c>
    </row>
    <row r="5072" spans="1:18" x14ac:dyDescent="0.3">
      <c r="A5072" t="s">
        <v>9490</v>
      </c>
      <c r="B5072" t="s">
        <v>9490</v>
      </c>
      <c r="C5072">
        <v>4.4040646605595776E-3</v>
      </c>
      <c r="D5072">
        <v>4.4040646605595776E-3</v>
      </c>
      <c r="E5072">
        <v>4</v>
      </c>
      <c r="F5072">
        <v>4</v>
      </c>
      <c r="G5072">
        <v>3.7408400239252009</v>
      </c>
      <c r="H5072">
        <v>7</v>
      </c>
      <c r="I5072">
        <v>1</v>
      </c>
      <c r="J5072" cm="1">
        <f t="array" ref="J5072">SUMPRODUCT(--ISNUMBER(SEARCH(A5072, QA_Seed_Keywords!B$2:B$45)))</f>
        <v>0</v>
      </c>
      <c r="K5072" cm="1">
        <f t="array" ref="K5072">SUMPRODUCT(
    (--(C$2:C$100 &gt;= C5072)),
    (--(G$2:G$100 &gt;= G5072)),
    (--(H$2:H$100 &lt;= H5072)),
    (--(I$2:I$100 &gt;= I5072)),
    -- (
        (C$2:C$100 &gt; C5072) +
        (G$2:G$100 &gt; G5072) +
        (H$2:H$100 &lt; H5072) +
        (I$2:I$100 &gt; I5072)
    )
)</f>
        <v>285</v>
      </c>
      <c r="L5072">
        <f>(I5072/10)/(H5072/122)</f>
        <v>1.7428571428571429</v>
      </c>
      <c r="M5072">
        <f>L5072/MAX($L$2:$L$6948)</f>
        <v>0.14285714285714288</v>
      </c>
      <c r="N5072">
        <f>D5072*M5072*M5072</f>
        <v>8.9878870623664886E-5</v>
      </c>
      <c r="O5072">
        <f>D5072*G5072</f>
        <v>1.6474901350175822E-2</v>
      </c>
      <c r="P5072">
        <f>I5072/H5072</f>
        <v>0.14285714285714285</v>
      </c>
      <c r="Q5072">
        <f>D5072*P5072*P5072</f>
        <v>8.9878870623664832E-5</v>
      </c>
      <c r="R5072">
        <f t="shared" si="79"/>
        <v>6</v>
      </c>
    </row>
    <row r="5073" spans="1:18" x14ac:dyDescent="0.3">
      <c r="A5073" t="s">
        <v>1327</v>
      </c>
      <c r="B5073" t="s">
        <v>1328</v>
      </c>
      <c r="C5073">
        <v>4.7751209945867491E-2</v>
      </c>
      <c r="D5073">
        <v>1.5917069981955832E-2</v>
      </c>
      <c r="E5073">
        <v>13</v>
      </c>
      <c r="F5073">
        <v>4.333333333333333</v>
      </c>
      <c r="G5073">
        <v>2.452985735618562</v>
      </c>
      <c r="H5073">
        <v>28</v>
      </c>
      <c r="I5073">
        <v>3</v>
      </c>
      <c r="J5073" cm="1">
        <f t="array" ref="J5073">SUMPRODUCT(--ISNUMBER(SEARCH(A5073, QA_Seed_Keywords!B$2:B$45)))</f>
        <v>0</v>
      </c>
      <c r="K5073" cm="1">
        <f t="array" ref="K5073">SUMPRODUCT(
    (--(C$2:C$100 &gt;= C5073)),
    (--(G$2:G$100 &gt;= G5073)),
    (--(H$2:H$100 &lt;= H5073)),
    (--(I$2:I$100 &gt;= I5073)),
    -- (
        (C$2:C$100 &gt; C5073) +
        (G$2:G$100 &gt; G5073) +
        (H$2:H$100 &lt; H5073) +
        (I$2:I$100 &gt; I5073)
    )
)</f>
        <v>0</v>
      </c>
      <c r="L5073">
        <f>(I5073/10)/(H5073/122)</f>
        <v>1.3071428571428572</v>
      </c>
      <c r="M5073">
        <f>L5073/MAX($L$2:$L$6948)</f>
        <v>0.10714285714285715</v>
      </c>
      <c r="N5073">
        <f>D5073*M5073*M5073</f>
        <v>1.8272146662959505E-4</v>
      </c>
      <c r="O5073">
        <f>D5073*G5073</f>
        <v>3.9044345618580056E-2</v>
      </c>
      <c r="P5073">
        <f>I5073/H5073</f>
        <v>0.10714285714285714</v>
      </c>
      <c r="Q5073">
        <f>D5073*P5073*P5073</f>
        <v>1.8272146662959499E-4</v>
      </c>
      <c r="R5073">
        <f t="shared" si="79"/>
        <v>25</v>
      </c>
    </row>
    <row r="5074" spans="1:18" x14ac:dyDescent="0.3">
      <c r="A5074" t="s">
        <v>2610</v>
      </c>
      <c r="B5074" t="s">
        <v>2611</v>
      </c>
      <c r="C5074">
        <v>2.1294857006266751E-2</v>
      </c>
      <c r="D5074">
        <v>7.0982856687555849E-3</v>
      </c>
      <c r="E5074">
        <v>5</v>
      </c>
      <c r="F5074">
        <v>1.666666666666667</v>
      </c>
      <c r="G5074">
        <v>2.8245492920510462</v>
      </c>
      <c r="H5074">
        <v>19</v>
      </c>
      <c r="I5074">
        <v>3</v>
      </c>
      <c r="J5074" cm="1">
        <f t="array" ref="J5074">SUMPRODUCT(--ISNUMBER(SEARCH(A5074, QA_Seed_Keywords!B$2:B$45)))</f>
        <v>0</v>
      </c>
      <c r="K5074" cm="1">
        <f t="array" ref="K5074">SUMPRODUCT(
    (--(C$2:C$100 &gt;= C5074)),
    (--(G$2:G$100 &gt;= G5074)),
    (--(H$2:H$100 &lt;= H5074)),
    (--(I$2:I$100 &gt;= I5074)),
    -- (
        (C$2:C$100 &gt; C5074) +
        (G$2:G$100 &gt; G5074) +
        (H$2:H$100 &lt; H5074) +
        (I$2:I$100 &gt; I5074)
    )
)</f>
        <v>0</v>
      </c>
      <c r="L5074">
        <f>(I5074/10)/(H5074/122)</f>
        <v>1.926315789473684</v>
      </c>
      <c r="M5074">
        <f>L5074/MAX($L$2:$L$6948)</f>
        <v>0.15789473684210525</v>
      </c>
      <c r="N5074">
        <f>D5074*M5074*M5074</f>
        <v>1.7696557068919738E-4</v>
      </c>
      <c r="O5074">
        <f>D5074*G5074</f>
        <v>2.0049457760459674E-2</v>
      </c>
      <c r="P5074">
        <f>I5074/H5074</f>
        <v>0.15789473684210525</v>
      </c>
      <c r="Q5074">
        <f>D5074*P5074*P5074</f>
        <v>1.7696557068919738E-4</v>
      </c>
      <c r="R5074">
        <f t="shared" si="79"/>
        <v>16</v>
      </c>
    </row>
    <row r="5075" spans="1:18" x14ac:dyDescent="0.3">
      <c r="A5075" t="s">
        <v>4542</v>
      </c>
      <c r="B5075" t="s">
        <v>4543</v>
      </c>
      <c r="C5075">
        <v>9.784451182616602E-3</v>
      </c>
      <c r="D5075">
        <v>3.2614837275388672E-3</v>
      </c>
      <c r="E5075">
        <v>3</v>
      </c>
      <c r="F5075">
        <v>1</v>
      </c>
      <c r="G5075">
        <v>3.1812242359897782</v>
      </c>
      <c r="H5075">
        <v>13</v>
      </c>
      <c r="I5075">
        <v>3</v>
      </c>
      <c r="J5075" cm="1">
        <f t="array" ref="J5075">SUMPRODUCT(--ISNUMBER(SEARCH(A5075, QA_Seed_Keywords!B$2:B$45)))</f>
        <v>0</v>
      </c>
      <c r="K5075" cm="1">
        <f t="array" ref="K5075">SUMPRODUCT(
    (--(C$2:C$100 &gt;= C5075)),
    (--(G$2:G$100 &gt;= G5075)),
    (--(H$2:H$100 &lt;= H5075)),
    (--(I$2:I$100 &gt;= I5075)),
    -- (
        (C$2:C$100 &gt; C5075) +
        (G$2:G$100 &gt; G5075) +
        (H$2:H$100 &lt; H5075) +
        (I$2:I$100 &gt; I5075)
    )
)</f>
        <v>0</v>
      </c>
      <c r="L5075">
        <f>(I5075/10)/(H5075/122)</f>
        <v>2.8153846153846156</v>
      </c>
      <c r="M5075">
        <f>L5075/MAX($L$2:$L$6948)</f>
        <v>0.23076923076923081</v>
      </c>
      <c r="N5075">
        <f>D5075*M5075*M5075</f>
        <v>1.7368848253165571E-4</v>
      </c>
      <c r="O5075">
        <f>D5075*G5075</f>
        <v>1.0375511079332926E-2</v>
      </c>
      <c r="P5075">
        <f>I5075/H5075</f>
        <v>0.23076923076923078</v>
      </c>
      <c r="Q5075">
        <f>D5075*P5075*P5075</f>
        <v>1.7368848253165566E-4</v>
      </c>
      <c r="R5075">
        <f t="shared" si="79"/>
        <v>10</v>
      </c>
    </row>
    <row r="5076" spans="1:18" x14ac:dyDescent="0.3">
      <c r="A5076" t="s">
        <v>382</v>
      </c>
      <c r="B5076" t="s">
        <v>383</v>
      </c>
      <c r="C5076">
        <v>0.1312477458720491</v>
      </c>
      <c r="D5076">
        <v>4.3749248624016378E-2</v>
      </c>
      <c r="E5076">
        <v>50</v>
      </c>
      <c r="F5076">
        <v>16.666666666666671</v>
      </c>
      <c r="G5076">
        <v>1.9082585601768911</v>
      </c>
      <c r="H5076">
        <v>49</v>
      </c>
      <c r="I5076">
        <v>3</v>
      </c>
      <c r="J5076" cm="1">
        <f t="array" ref="J5076">SUMPRODUCT(--ISNUMBER(SEARCH(A5076, QA_Seed_Keywords!B$2:B$45)))</f>
        <v>0</v>
      </c>
      <c r="K5076" cm="1">
        <f t="array" ref="K5076">SUMPRODUCT(
    (--(C$2:C$100 &gt;= C5076)),
    (--(G$2:G$100 &gt;= G5076)),
    (--(H$2:H$100 &lt;= H5076)),
    (--(I$2:I$100 &gt;= I5076)),
    -- (
        (C$2:C$100 &gt; C5076) +
        (G$2:G$100 &gt; G5076) +
        (H$2:H$100 &lt; H5076) +
        (I$2:I$100 &gt; I5076)
    )
)</f>
        <v>0</v>
      </c>
      <c r="L5076">
        <f>(I5076/10)/(H5076/122)</f>
        <v>0.74693877551020404</v>
      </c>
      <c r="M5076">
        <f>L5076/MAX($L$2:$L$6948)</f>
        <v>6.1224489795918366E-2</v>
      </c>
      <c r="N5076">
        <f>D5076*M5076*M5076</f>
        <v>1.6399135260980732E-4</v>
      </c>
      <c r="O5076">
        <f>D5076*G5076</f>
        <v>8.3484878188086323E-2</v>
      </c>
      <c r="P5076">
        <f>I5076/H5076</f>
        <v>6.1224489795918366E-2</v>
      </c>
      <c r="Q5076">
        <f>D5076*P5076*P5076</f>
        <v>1.6399135260980732E-4</v>
      </c>
      <c r="R5076">
        <f t="shared" si="79"/>
        <v>46</v>
      </c>
    </row>
    <row r="5077" spans="1:18" x14ac:dyDescent="0.3">
      <c r="A5077" t="s">
        <v>1727</v>
      </c>
      <c r="B5077" t="s">
        <v>1728</v>
      </c>
      <c r="C5077">
        <v>3.598625791741987E-2</v>
      </c>
      <c r="D5077">
        <v>1.199541930580662E-2</v>
      </c>
      <c r="E5077">
        <v>10</v>
      </c>
      <c r="F5077">
        <v>3.333333333333333</v>
      </c>
      <c r="G5077">
        <v>2.5244446996007079</v>
      </c>
      <c r="H5077">
        <v>26</v>
      </c>
      <c r="I5077">
        <v>3</v>
      </c>
      <c r="J5077" cm="1">
        <f t="array" ref="J5077">SUMPRODUCT(--ISNUMBER(SEARCH(A5077, QA_Seed_Keywords!B$2:B$45)))</f>
        <v>0</v>
      </c>
      <c r="K5077" cm="1">
        <f t="array" ref="K5077">SUMPRODUCT(
    (--(C$2:C$100 &gt;= C5077)),
    (--(G$2:G$100 &gt;= G5077)),
    (--(H$2:H$100 &lt;= H5077)),
    (--(I$2:I$100 &gt;= I5077)),
    -- (
        (C$2:C$100 &gt; C5077) +
        (G$2:G$100 &gt; G5077) +
        (H$2:H$100 &lt; H5077) +
        (I$2:I$100 &gt; I5077)
    )
)</f>
        <v>0</v>
      </c>
      <c r="L5077">
        <f>(I5077/10)/(H5077/122)</f>
        <v>1.4076923076923078</v>
      </c>
      <c r="M5077">
        <f>L5077/MAX($L$2:$L$6948)</f>
        <v>0.1153846153846154</v>
      </c>
      <c r="N5077">
        <f>D5077*M5077*M5077</f>
        <v>1.5970232803588701E-4</v>
      </c>
      <c r="O5077">
        <f>D5077*G5077</f>
        <v>3.0281772686031525E-2</v>
      </c>
      <c r="P5077">
        <f>I5077/H5077</f>
        <v>0.11538461538461539</v>
      </c>
      <c r="Q5077">
        <f>D5077*P5077*P5077</f>
        <v>1.5970232803588698E-4</v>
      </c>
      <c r="R5077">
        <f t="shared" si="79"/>
        <v>23</v>
      </c>
    </row>
    <row r="5078" spans="1:18" x14ac:dyDescent="0.3">
      <c r="A5078" t="s">
        <v>1435</v>
      </c>
      <c r="B5078" t="s">
        <v>1436</v>
      </c>
      <c r="C5078">
        <v>4.4526603757513793E-2</v>
      </c>
      <c r="D5078">
        <v>1.48422012525046E-2</v>
      </c>
      <c r="E5078">
        <v>17</v>
      </c>
      <c r="F5078">
        <v>5.666666666666667</v>
      </c>
      <c r="G5078">
        <v>2.419084183942882</v>
      </c>
      <c r="H5078">
        <v>29</v>
      </c>
      <c r="I5078">
        <v>3</v>
      </c>
      <c r="J5078" cm="1">
        <f t="array" ref="J5078">SUMPRODUCT(--ISNUMBER(SEARCH(A5078, QA_Seed_Keywords!B$2:B$45)))</f>
        <v>0</v>
      </c>
      <c r="K5078" cm="1">
        <f t="array" ref="K5078">SUMPRODUCT(
    (--(C$2:C$100 &gt;= C5078)),
    (--(G$2:G$100 &gt;= G5078)),
    (--(H$2:H$100 &lt;= H5078)),
    (--(I$2:I$100 &gt;= I5078)),
    -- (
        (C$2:C$100 &gt; C5078) +
        (G$2:G$100 &gt; G5078) +
        (H$2:H$100 &lt; H5078) +
        (I$2:I$100 &gt; I5078)
    )
)</f>
        <v>0</v>
      </c>
      <c r="L5078">
        <f>(I5078/10)/(H5078/122)</f>
        <v>1.2620689655172415</v>
      </c>
      <c r="M5078">
        <f>L5078/MAX($L$2:$L$6948)</f>
        <v>0.10344827586206898</v>
      </c>
      <c r="N5078">
        <f>D5078*M5078*M5078</f>
        <v>1.5883449616235602E-4</v>
      </c>
      <c r="O5078">
        <f>D5078*G5078</f>
        <v>3.5904534304831114E-2</v>
      </c>
      <c r="P5078">
        <f>I5078/H5078</f>
        <v>0.10344827586206896</v>
      </c>
      <c r="Q5078">
        <f>D5078*P5078*P5078</f>
        <v>1.58834496162356E-4</v>
      </c>
      <c r="R5078">
        <f t="shared" si="79"/>
        <v>26</v>
      </c>
    </row>
    <row r="5079" spans="1:18" x14ac:dyDescent="0.3">
      <c r="A5079" t="s">
        <v>1998</v>
      </c>
      <c r="B5079" t="s">
        <v>1999</v>
      </c>
      <c r="C5079">
        <v>3.0308478615529429E-2</v>
      </c>
      <c r="D5079">
        <v>1.010282620517648E-2</v>
      </c>
      <c r="E5079">
        <v>7</v>
      </c>
      <c r="F5079">
        <v>2.333333333333333</v>
      </c>
      <c r="G5079">
        <v>2.6014057407368361</v>
      </c>
      <c r="H5079">
        <v>24</v>
      </c>
      <c r="I5079">
        <v>3</v>
      </c>
      <c r="J5079" cm="1">
        <f t="array" ref="J5079">SUMPRODUCT(--ISNUMBER(SEARCH(A5079, QA_Seed_Keywords!B$2:B$45)))</f>
        <v>0</v>
      </c>
      <c r="K5079" cm="1">
        <f t="array" ref="K5079">SUMPRODUCT(
    (--(C$2:C$100 &gt;= C5079)),
    (--(G$2:G$100 &gt;= G5079)),
    (--(H$2:H$100 &lt;= H5079)),
    (--(I$2:I$100 &gt;= I5079)),
    -- (
        (C$2:C$100 &gt; C5079) +
        (G$2:G$100 &gt; G5079) +
        (H$2:H$100 &lt; H5079) +
        (I$2:I$100 &gt; I5079)
    )
)</f>
        <v>0</v>
      </c>
      <c r="L5079">
        <f>(I5079/10)/(H5079/122)</f>
        <v>1.5249999999999999</v>
      </c>
      <c r="M5079">
        <f>L5079/MAX($L$2:$L$6948)</f>
        <v>0.125</v>
      </c>
      <c r="N5079">
        <f>D5079*M5079*M5079</f>
        <v>1.5785665945588251E-4</v>
      </c>
      <c r="O5079">
        <f>D5079*G5079</f>
        <v>2.628155008781264E-2</v>
      </c>
      <c r="P5079">
        <f>I5079/H5079</f>
        <v>0.125</v>
      </c>
      <c r="Q5079">
        <f>D5079*P5079*P5079</f>
        <v>1.5785665945588251E-4</v>
      </c>
      <c r="R5079">
        <f t="shared" si="79"/>
        <v>21</v>
      </c>
    </row>
    <row r="5080" spans="1:18" x14ac:dyDescent="0.3">
      <c r="A5080" t="s">
        <v>1182</v>
      </c>
      <c r="B5080" t="s">
        <v>1183</v>
      </c>
      <c r="C5080">
        <v>5.370303629847531E-2</v>
      </c>
      <c r="D5080">
        <v>1.790101209949177E-2</v>
      </c>
      <c r="E5080">
        <v>33</v>
      </c>
      <c r="F5080">
        <v>11</v>
      </c>
      <c r="G5080">
        <v>2.3237740041385559</v>
      </c>
      <c r="H5080">
        <v>32</v>
      </c>
      <c r="I5080">
        <v>3</v>
      </c>
      <c r="J5080" cm="1">
        <f t="array" ref="J5080">SUMPRODUCT(--ISNUMBER(SEARCH(A5080, QA_Seed_Keywords!B$2:B$45)))</f>
        <v>0</v>
      </c>
      <c r="K5080" cm="1">
        <f t="array" ref="K5080">SUMPRODUCT(
    (--(C$2:C$100 &gt;= C5080)),
    (--(G$2:G$100 &gt;= G5080)),
    (--(H$2:H$100 &lt;= H5080)),
    (--(I$2:I$100 &gt;= I5080)),
    -- (
        (C$2:C$100 &gt; C5080) +
        (G$2:G$100 &gt; G5080) +
        (H$2:H$100 &lt; H5080) +
        (I$2:I$100 &gt; I5080)
    )
)</f>
        <v>0</v>
      </c>
      <c r="L5080">
        <f>(I5080/10)/(H5080/122)</f>
        <v>1.1437499999999998</v>
      </c>
      <c r="M5080">
        <f>L5080/MAX($L$2:$L$6948)</f>
        <v>9.3749999999999986E-2</v>
      </c>
      <c r="N5080">
        <f>D5080*M5080*M5080</f>
        <v>1.5733311415568933E-4</v>
      </c>
      <c r="O5080">
        <f>D5080*G5080</f>
        <v>4.1597906564568729E-2</v>
      </c>
      <c r="P5080">
        <f>I5080/H5080</f>
        <v>9.375E-2</v>
      </c>
      <c r="Q5080">
        <f>D5080*P5080*P5080</f>
        <v>1.5733311415568938E-4</v>
      </c>
      <c r="R5080">
        <f t="shared" si="79"/>
        <v>29</v>
      </c>
    </row>
    <row r="5081" spans="1:18" x14ac:dyDescent="0.3">
      <c r="A5081" t="s">
        <v>3543</v>
      </c>
      <c r="B5081" t="s">
        <v>3543</v>
      </c>
      <c r="C5081">
        <v>1.4917755666057009E-2</v>
      </c>
      <c r="D5081">
        <v>4.9725852220190046E-3</v>
      </c>
      <c r="E5081">
        <v>4</v>
      </c>
      <c r="F5081">
        <v>1.333333333333333</v>
      </c>
      <c r="G5081">
        <v>2.929909807708873</v>
      </c>
      <c r="H5081">
        <v>17</v>
      </c>
      <c r="I5081">
        <v>3</v>
      </c>
      <c r="J5081" cm="1">
        <f t="array" ref="J5081">SUMPRODUCT(--ISNUMBER(SEARCH(A5081, QA_Seed_Keywords!B$2:B$45)))</f>
        <v>0</v>
      </c>
      <c r="K5081" cm="1">
        <f t="array" ref="K5081">SUMPRODUCT(
    (--(C$2:C$100 &gt;= C5081)),
    (--(G$2:G$100 &gt;= G5081)),
    (--(H$2:H$100 &lt;= H5081)),
    (--(I$2:I$100 &gt;= I5081)),
    -- (
        (C$2:C$100 &gt; C5081) +
        (G$2:G$100 &gt; G5081) +
        (H$2:H$100 &lt; H5081) +
        (I$2:I$100 &gt; I5081)
    )
)</f>
        <v>0</v>
      </c>
      <c r="L5081">
        <f>(I5081/10)/(H5081/122)</f>
        <v>2.1529411764705881</v>
      </c>
      <c r="M5081">
        <f>L5081/MAX($L$2:$L$6948)</f>
        <v>0.17647058823529413</v>
      </c>
      <c r="N5081">
        <f>D5081*M5081*M5081</f>
        <v>1.5485559514938078E-4</v>
      </c>
      <c r="O5081">
        <f>D5081*G5081</f>
        <v>1.4569226211661686E-2</v>
      </c>
      <c r="P5081">
        <f>I5081/H5081</f>
        <v>0.17647058823529413</v>
      </c>
      <c r="Q5081">
        <f>D5081*P5081*P5081</f>
        <v>1.5485559514938078E-4</v>
      </c>
      <c r="R5081">
        <f t="shared" si="79"/>
        <v>14</v>
      </c>
    </row>
    <row r="5082" spans="1:18" x14ac:dyDescent="0.3">
      <c r="A5082" t="s">
        <v>2055</v>
      </c>
      <c r="B5082" t="s">
        <v>2056</v>
      </c>
      <c r="C5082">
        <v>2.900301456283701E-2</v>
      </c>
      <c r="D5082">
        <v>9.6676715209456695E-3</v>
      </c>
      <c r="E5082">
        <v>6</v>
      </c>
      <c r="F5082">
        <v>2</v>
      </c>
      <c r="G5082">
        <v>2.6014057407368361</v>
      </c>
      <c r="H5082">
        <v>24</v>
      </c>
      <c r="I5082">
        <v>3</v>
      </c>
      <c r="J5082" cm="1">
        <f t="array" ref="J5082">SUMPRODUCT(--ISNUMBER(SEARCH(A5082, QA_Seed_Keywords!B$2:B$45)))</f>
        <v>0</v>
      </c>
      <c r="K5082" cm="1">
        <f t="array" ref="K5082">SUMPRODUCT(
    (--(C$2:C$100 &gt;= C5082)),
    (--(G$2:G$100 &gt;= G5082)),
    (--(H$2:H$100 &lt;= H5082)),
    (--(I$2:I$100 &gt;= I5082)),
    -- (
        (C$2:C$100 &gt; C5082) +
        (G$2:G$100 &gt; G5082) +
        (H$2:H$100 &lt; H5082) +
        (I$2:I$100 &gt; I5082)
    )
)</f>
        <v>0</v>
      </c>
      <c r="L5082">
        <f>(I5082/10)/(H5082/122)</f>
        <v>1.5249999999999999</v>
      </c>
      <c r="M5082">
        <f>L5082/MAX($L$2:$L$6948)</f>
        <v>0.125</v>
      </c>
      <c r="N5082">
        <f>D5082*M5082*M5082</f>
        <v>1.5105736751477609E-4</v>
      </c>
      <c r="O5082">
        <f>D5082*G5082</f>
        <v>2.5149536194146085E-2</v>
      </c>
      <c r="P5082">
        <f>I5082/H5082</f>
        <v>0.125</v>
      </c>
      <c r="Q5082">
        <f>D5082*P5082*P5082</f>
        <v>1.5105736751477609E-4</v>
      </c>
      <c r="R5082">
        <f t="shared" si="79"/>
        <v>21</v>
      </c>
    </row>
    <row r="5083" spans="1:18" x14ac:dyDescent="0.3">
      <c r="A5083" t="s">
        <v>3271</v>
      </c>
      <c r="B5083" t="s">
        <v>3272</v>
      </c>
      <c r="C5083">
        <v>1.6172403373798831E-2</v>
      </c>
      <c r="D5083">
        <v>5.3908011245996116E-3</v>
      </c>
      <c r="E5083">
        <v>4</v>
      </c>
      <c r="F5083">
        <v>1.333333333333333</v>
      </c>
      <c r="G5083">
        <v>2.8758425864385959</v>
      </c>
      <c r="H5083">
        <v>18</v>
      </c>
      <c r="I5083">
        <v>3</v>
      </c>
      <c r="J5083" cm="1">
        <f t="array" ref="J5083">SUMPRODUCT(--ISNUMBER(SEARCH(A5083, QA_Seed_Keywords!B$2:B$45)))</f>
        <v>0</v>
      </c>
      <c r="K5083" cm="1">
        <f t="array" ref="K5083">SUMPRODUCT(
    (--(C$2:C$100 &gt;= C5083)),
    (--(G$2:G$100 &gt;= G5083)),
    (--(H$2:H$100 &lt;= H5083)),
    (--(I$2:I$100 &gt;= I5083)),
    -- (
        (C$2:C$100 &gt; C5083) +
        (G$2:G$100 &gt; G5083) +
        (H$2:H$100 &lt; H5083) +
        (I$2:I$100 &gt; I5083)
    )
)</f>
        <v>0</v>
      </c>
      <c r="L5083">
        <f>(I5083/10)/(H5083/122)</f>
        <v>2.0333333333333332</v>
      </c>
      <c r="M5083">
        <f>L5083/MAX($L$2:$L$6948)</f>
        <v>0.16666666666666666</v>
      </c>
      <c r="N5083">
        <f>D5083*M5083*M5083</f>
        <v>1.4974447568332253E-4</v>
      </c>
      <c r="O5083">
        <f>D5083*G5083</f>
        <v>1.5503095449144638E-2</v>
      </c>
      <c r="P5083">
        <f>I5083/H5083</f>
        <v>0.16666666666666666</v>
      </c>
      <c r="Q5083">
        <f>D5083*P5083*P5083</f>
        <v>1.4974447568332253E-4</v>
      </c>
      <c r="R5083">
        <f t="shared" si="79"/>
        <v>15</v>
      </c>
    </row>
    <row r="5084" spans="1:18" x14ac:dyDescent="0.3">
      <c r="A5084" t="s">
        <v>761</v>
      </c>
      <c r="B5084" t="s">
        <v>761</v>
      </c>
      <c r="C5084">
        <v>7.9407602823653167E-2</v>
      </c>
      <c r="D5084">
        <v>2.646920094121772E-2</v>
      </c>
      <c r="E5084">
        <v>28</v>
      </c>
      <c r="F5084">
        <v>9.3333333333333339</v>
      </c>
      <c r="G5084">
        <v>2.1067094989007291</v>
      </c>
      <c r="H5084">
        <v>40</v>
      </c>
      <c r="I5084">
        <v>3</v>
      </c>
      <c r="J5084" cm="1">
        <f t="array" ref="J5084">SUMPRODUCT(--ISNUMBER(SEARCH(A5084, QA_Seed_Keywords!B$2:B$45)))</f>
        <v>0</v>
      </c>
      <c r="K5084" cm="1">
        <f t="array" ref="K5084">SUMPRODUCT(
    (--(C$2:C$100 &gt;= C5084)),
    (--(G$2:G$100 &gt;= G5084)),
    (--(H$2:H$100 &lt;= H5084)),
    (--(I$2:I$100 &gt;= I5084)),
    -- (
        (C$2:C$100 &gt; C5084) +
        (G$2:G$100 &gt; G5084) +
        (H$2:H$100 &lt; H5084) +
        (I$2:I$100 &gt; I5084)
    )
)</f>
        <v>0</v>
      </c>
      <c r="L5084">
        <f>(I5084/10)/(H5084/122)</f>
        <v>0.91500000000000004</v>
      </c>
      <c r="M5084">
        <f>L5084/MAX($L$2:$L$6948)</f>
        <v>7.5000000000000011E-2</v>
      </c>
      <c r="N5084">
        <f>D5084*M5084*M5084</f>
        <v>1.4888925529434971E-4</v>
      </c>
      <c r="O5084">
        <f>D5084*G5084</f>
        <v>5.576291705117549E-2</v>
      </c>
      <c r="P5084">
        <f>I5084/H5084</f>
        <v>7.4999999999999997E-2</v>
      </c>
      <c r="Q5084">
        <f>D5084*P5084*P5084</f>
        <v>1.4888925529434966E-4</v>
      </c>
      <c r="R5084">
        <f t="shared" si="79"/>
        <v>37</v>
      </c>
    </row>
    <row r="5085" spans="1:18" x14ac:dyDescent="0.3">
      <c r="A5085" t="s">
        <v>3976</v>
      </c>
      <c r="B5085" t="s">
        <v>3977</v>
      </c>
      <c r="C5085">
        <v>1.265212354805258E-2</v>
      </c>
      <c r="D5085">
        <v>4.2173745160175276E-3</v>
      </c>
      <c r="E5085">
        <v>4</v>
      </c>
      <c r="F5085">
        <v>1.333333333333333</v>
      </c>
      <c r="G5085">
        <v>2.9870682215488209</v>
      </c>
      <c r="H5085">
        <v>16</v>
      </c>
      <c r="I5085">
        <v>3</v>
      </c>
      <c r="J5085" cm="1">
        <f t="array" ref="J5085">SUMPRODUCT(--ISNUMBER(SEARCH(A5085, QA_Seed_Keywords!B$2:B$45)))</f>
        <v>0</v>
      </c>
      <c r="K5085" cm="1">
        <f t="array" ref="K5085">SUMPRODUCT(
    (--(C$2:C$100 &gt;= C5085)),
    (--(G$2:G$100 &gt;= G5085)),
    (--(H$2:H$100 &lt;= H5085)),
    (--(I$2:I$100 &gt;= I5085)),
    -- (
        (C$2:C$100 &gt; C5085) +
        (G$2:G$100 &gt; G5085) +
        (H$2:H$100 &lt; H5085) +
        (I$2:I$100 &gt; I5085)
    )
)</f>
        <v>0</v>
      </c>
      <c r="L5085">
        <f>(I5085/10)/(H5085/122)</f>
        <v>2.2874999999999996</v>
      </c>
      <c r="M5085">
        <f>L5085/MAX($L$2:$L$6948)</f>
        <v>0.18749999999999997</v>
      </c>
      <c r="N5085">
        <f>D5085*M5085*M5085</f>
        <v>1.4826707282874116E-4</v>
      </c>
      <c r="O5085">
        <f>D5085*G5085</f>
        <v>1.2597585395165796E-2</v>
      </c>
      <c r="P5085">
        <f>I5085/H5085</f>
        <v>0.1875</v>
      </c>
      <c r="Q5085">
        <f>D5085*P5085*P5085</f>
        <v>1.4826707282874122E-4</v>
      </c>
      <c r="R5085">
        <f t="shared" si="79"/>
        <v>13</v>
      </c>
    </row>
    <row r="5086" spans="1:18" x14ac:dyDescent="0.3">
      <c r="A5086" t="s">
        <v>3630</v>
      </c>
      <c r="B5086" t="s">
        <v>3631</v>
      </c>
      <c r="C5086">
        <v>1.422251754558429E-2</v>
      </c>
      <c r="D5086">
        <v>4.7408391818614306E-3</v>
      </c>
      <c r="E5086">
        <v>4</v>
      </c>
      <c r="F5086">
        <v>1.333333333333333</v>
      </c>
      <c r="G5086">
        <v>2.929909807708873</v>
      </c>
      <c r="H5086">
        <v>17</v>
      </c>
      <c r="I5086">
        <v>3</v>
      </c>
      <c r="J5086" cm="1">
        <f t="array" ref="J5086">SUMPRODUCT(--ISNUMBER(SEARCH(A5086, QA_Seed_Keywords!B$2:B$45)))</f>
        <v>0</v>
      </c>
      <c r="K5086" cm="1">
        <f t="array" ref="K5086">SUMPRODUCT(
    (--(C$2:C$100 &gt;= C5086)),
    (--(G$2:G$100 &gt;= G5086)),
    (--(H$2:H$100 &lt;= H5086)),
    (--(I$2:I$100 &gt;= I5086)),
    -- (
        (C$2:C$100 &gt; C5086) +
        (G$2:G$100 &gt; G5086) +
        (H$2:H$100 &lt; H5086) +
        (I$2:I$100 &gt; I5086)
    )
)</f>
        <v>0</v>
      </c>
      <c r="L5086">
        <f>(I5086/10)/(H5086/122)</f>
        <v>2.1529411764705881</v>
      </c>
      <c r="M5086">
        <f>L5086/MAX($L$2:$L$6948)</f>
        <v>0.17647058823529413</v>
      </c>
      <c r="N5086">
        <f>D5086*M5086*M5086</f>
        <v>1.4763859043859129E-4</v>
      </c>
      <c r="O5086">
        <f>D5086*G5086</f>
        <v>1.3890231215706315E-2</v>
      </c>
      <c r="P5086">
        <f>I5086/H5086</f>
        <v>0.17647058823529413</v>
      </c>
      <c r="Q5086">
        <f>D5086*P5086*P5086</f>
        <v>1.4763859043859129E-4</v>
      </c>
      <c r="R5086">
        <f t="shared" si="79"/>
        <v>14</v>
      </c>
    </row>
    <row r="5087" spans="1:18" x14ac:dyDescent="0.3">
      <c r="A5087" t="s">
        <v>3632</v>
      </c>
      <c r="B5087" t="s">
        <v>3633</v>
      </c>
      <c r="C5087">
        <v>1.4184190392289971E-2</v>
      </c>
      <c r="D5087">
        <v>4.7280634640966546E-3</v>
      </c>
      <c r="E5087">
        <v>8</v>
      </c>
      <c r="F5087">
        <v>2.666666666666667</v>
      </c>
      <c r="G5087">
        <v>2.929909807708873</v>
      </c>
      <c r="H5087">
        <v>17</v>
      </c>
      <c r="I5087">
        <v>3</v>
      </c>
      <c r="J5087" cm="1">
        <f t="array" ref="J5087">SUMPRODUCT(--ISNUMBER(SEARCH(A5087, QA_Seed_Keywords!B$2:B$45)))</f>
        <v>0</v>
      </c>
      <c r="K5087" cm="1">
        <f t="array" ref="K5087">SUMPRODUCT(
    (--(C$2:C$100 &gt;= C5087)),
    (--(G$2:G$100 &gt;= G5087)),
    (--(H$2:H$100 &lt;= H5087)),
    (--(I$2:I$100 &gt;= I5087)),
    -- (
        (C$2:C$100 &gt; C5087) +
        (G$2:G$100 &gt; G5087) +
        (H$2:H$100 &lt; H5087) +
        (I$2:I$100 &gt; I5087)
    )
)</f>
        <v>0</v>
      </c>
      <c r="L5087">
        <f>(I5087/10)/(H5087/122)</f>
        <v>2.1529411764705881</v>
      </c>
      <c r="M5087">
        <f>L5087/MAX($L$2:$L$6948)</f>
        <v>0.17647058823529413</v>
      </c>
      <c r="N5087">
        <f>D5087*M5087*M5087</f>
        <v>1.4724073071581279E-4</v>
      </c>
      <c r="O5087">
        <f>D5087*G5087</f>
        <v>1.3852799514926777E-2</v>
      </c>
      <c r="P5087">
        <f>I5087/H5087</f>
        <v>0.17647058823529413</v>
      </c>
      <c r="Q5087">
        <f>D5087*P5087*P5087</f>
        <v>1.4724073071581279E-4</v>
      </c>
      <c r="R5087">
        <f t="shared" si="79"/>
        <v>14</v>
      </c>
    </row>
    <row r="5088" spans="1:18" x14ac:dyDescent="0.3">
      <c r="A5088" t="s">
        <v>2441</v>
      </c>
      <c r="B5088" t="s">
        <v>2442</v>
      </c>
      <c r="C5088">
        <v>2.3202478734891289E-2</v>
      </c>
      <c r="D5088">
        <v>7.7341595782970951E-3</v>
      </c>
      <c r="E5088">
        <v>6</v>
      </c>
      <c r="F5088">
        <v>2</v>
      </c>
      <c r="G5088">
        <v>2.6847873496758869</v>
      </c>
      <c r="H5088">
        <v>22</v>
      </c>
      <c r="I5088">
        <v>3</v>
      </c>
      <c r="J5088" cm="1">
        <f t="array" ref="J5088">SUMPRODUCT(--ISNUMBER(SEARCH(A5088, QA_Seed_Keywords!B$2:B$45)))</f>
        <v>0</v>
      </c>
      <c r="K5088" cm="1">
        <f t="array" ref="K5088">SUMPRODUCT(
    (--(C$2:C$100 &gt;= C5088)),
    (--(G$2:G$100 &gt;= G5088)),
    (--(H$2:H$100 &lt;= H5088)),
    (--(I$2:I$100 &gt;= I5088)),
    -- (
        (C$2:C$100 &gt; C5088) +
        (G$2:G$100 &gt; G5088) +
        (H$2:H$100 &lt; H5088) +
        (I$2:I$100 &gt; I5088)
    )
)</f>
        <v>0</v>
      </c>
      <c r="L5088">
        <f>(I5088/10)/(H5088/122)</f>
        <v>1.6636363636363636</v>
      </c>
      <c r="M5088">
        <f>L5088/MAX($L$2:$L$6948)</f>
        <v>0.13636363636363635</v>
      </c>
      <c r="N5088">
        <f>D5088*M5088*M5088</f>
        <v>1.4381701695180549E-4</v>
      </c>
      <c r="O5088">
        <f>D5088*G5088</f>
        <v>2.0764573796186632E-2</v>
      </c>
      <c r="P5088">
        <f>I5088/H5088</f>
        <v>0.13636363636363635</v>
      </c>
      <c r="Q5088">
        <f>D5088*P5088*P5088</f>
        <v>1.4381701695180549E-4</v>
      </c>
      <c r="R5088">
        <f t="shared" si="79"/>
        <v>19</v>
      </c>
    </row>
    <row r="5089" spans="1:18" x14ac:dyDescent="0.3">
      <c r="A5089" t="s">
        <v>2314</v>
      </c>
      <c r="B5089" t="s">
        <v>2315</v>
      </c>
      <c r="C5089">
        <v>2.4751790853641431E-2</v>
      </c>
      <c r="D5089">
        <v>8.2505969512138098E-3</v>
      </c>
      <c r="E5089">
        <v>8</v>
      </c>
      <c r="F5089">
        <v>2.666666666666667</v>
      </c>
      <c r="G5089">
        <v>2.6422277352570909</v>
      </c>
      <c r="H5089">
        <v>23</v>
      </c>
      <c r="I5089">
        <v>3</v>
      </c>
      <c r="J5089" cm="1">
        <f t="array" ref="J5089">SUMPRODUCT(--ISNUMBER(SEARCH(A5089, QA_Seed_Keywords!B$2:B$45)))</f>
        <v>0</v>
      </c>
      <c r="K5089" cm="1">
        <f t="array" ref="K5089">SUMPRODUCT(
    (--(C$2:C$100 &gt;= C5089)),
    (--(G$2:G$100 &gt;= G5089)),
    (--(H$2:H$100 &lt;= H5089)),
    (--(I$2:I$100 &gt;= I5089)),
    -- (
        (C$2:C$100 &gt; C5089) +
        (G$2:G$100 &gt; G5089) +
        (H$2:H$100 &lt; H5089) +
        (I$2:I$100 &gt; I5089)
    )
)</f>
        <v>0</v>
      </c>
      <c r="L5089">
        <f>(I5089/10)/(H5089/122)</f>
        <v>1.5913043478260871</v>
      </c>
      <c r="M5089">
        <f>L5089/MAX($L$2:$L$6948)</f>
        <v>0.13043478260869568</v>
      </c>
      <c r="N5089">
        <f>D5089*M5089*M5089</f>
        <v>1.4036932431176621E-4</v>
      </c>
      <c r="O5089">
        <f>D5089*G5089</f>
        <v>2.1799956096924724E-2</v>
      </c>
      <c r="P5089">
        <f>I5089/H5089</f>
        <v>0.13043478260869565</v>
      </c>
      <c r="Q5089">
        <f>D5089*P5089*P5089</f>
        <v>1.4036932431176613E-4</v>
      </c>
      <c r="R5089">
        <f t="shared" si="79"/>
        <v>20</v>
      </c>
    </row>
    <row r="5090" spans="1:18" x14ac:dyDescent="0.3">
      <c r="A5090" t="s">
        <v>2533</v>
      </c>
      <c r="B5090" t="s">
        <v>2534</v>
      </c>
      <c r="C5090">
        <v>2.226879050165264E-2</v>
      </c>
      <c r="D5090">
        <v>7.4229301672175457E-3</v>
      </c>
      <c r="E5090">
        <v>6</v>
      </c>
      <c r="F5090">
        <v>2</v>
      </c>
      <c r="G5090">
        <v>2.6847873496758869</v>
      </c>
      <c r="H5090">
        <v>22</v>
      </c>
      <c r="I5090">
        <v>3</v>
      </c>
      <c r="J5090" cm="1">
        <f t="array" ref="J5090">SUMPRODUCT(--ISNUMBER(SEARCH(A5090, QA_Seed_Keywords!B$2:B$45)))</f>
        <v>0</v>
      </c>
      <c r="K5090" cm="1">
        <f t="array" ref="K5090">SUMPRODUCT(
    (--(C$2:C$100 &gt;= C5090)),
    (--(G$2:G$100 &gt;= G5090)),
    (--(H$2:H$100 &lt;= H5090)),
    (--(I$2:I$100 &gt;= I5090)),
    -- (
        (C$2:C$100 &gt; C5090) +
        (G$2:G$100 &gt; G5090) +
        (H$2:H$100 &lt; H5090) +
        (I$2:I$100 &gt; I5090)
    )
)</f>
        <v>0</v>
      </c>
      <c r="L5090">
        <f>(I5090/10)/(H5090/122)</f>
        <v>1.6636363636363636</v>
      </c>
      <c r="M5090">
        <f>L5090/MAX($L$2:$L$6948)</f>
        <v>0.13636363636363635</v>
      </c>
      <c r="N5090">
        <f>D5090*M5090*M5090</f>
        <v>1.3802969319206179E-4</v>
      </c>
      <c r="O5090">
        <f>D5090*G5090</f>
        <v>1.9928989010473182E-2</v>
      </c>
      <c r="P5090">
        <f>I5090/H5090</f>
        <v>0.13636363636363635</v>
      </c>
      <c r="Q5090">
        <f>D5090*P5090*P5090</f>
        <v>1.3802969319206179E-4</v>
      </c>
      <c r="R5090">
        <f t="shared" si="79"/>
        <v>19</v>
      </c>
    </row>
    <row r="5091" spans="1:18" x14ac:dyDescent="0.3">
      <c r="A5091" t="s">
        <v>2983</v>
      </c>
      <c r="B5091" t="s">
        <v>2983</v>
      </c>
      <c r="C5091">
        <v>1.8012845441302359E-2</v>
      </c>
      <c r="D5091">
        <v>6.0042818137674521E-3</v>
      </c>
      <c r="E5091">
        <v>4</v>
      </c>
      <c r="F5091">
        <v>1.333333333333333</v>
      </c>
      <c r="G5091">
        <v>2.7757591278816141</v>
      </c>
      <c r="H5091">
        <v>20</v>
      </c>
      <c r="I5091">
        <v>3</v>
      </c>
      <c r="J5091" cm="1">
        <f t="array" ref="J5091">SUMPRODUCT(--ISNUMBER(SEARCH(A5091, QA_Seed_Keywords!B$2:B$45)))</f>
        <v>0</v>
      </c>
      <c r="K5091" cm="1">
        <f t="array" ref="K5091">SUMPRODUCT(
    (--(C$2:C$100 &gt;= C5091)),
    (--(G$2:G$100 &gt;= G5091)),
    (--(H$2:H$100 &lt;= H5091)),
    (--(I$2:I$100 &gt;= I5091)),
    -- (
        (C$2:C$100 &gt; C5091) +
        (G$2:G$100 &gt; G5091) +
        (H$2:H$100 &lt; H5091) +
        (I$2:I$100 &gt; I5091)
    )
)</f>
        <v>0</v>
      </c>
      <c r="L5091">
        <f>(I5091/10)/(H5091/122)</f>
        <v>1.83</v>
      </c>
      <c r="M5091">
        <f>L5091/MAX($L$2:$L$6948)</f>
        <v>0.15000000000000002</v>
      </c>
      <c r="N5091">
        <f>D5091*M5091*M5091</f>
        <v>1.3509634080976772E-4</v>
      </c>
      <c r="O5091">
        <f>D5091*G5091</f>
        <v>1.6666440050938577E-2</v>
      </c>
      <c r="P5091">
        <f>I5091/H5091</f>
        <v>0.15</v>
      </c>
      <c r="Q5091">
        <f>D5091*P5091*P5091</f>
        <v>1.3509634080976766E-4</v>
      </c>
      <c r="R5091">
        <f t="shared" si="79"/>
        <v>17</v>
      </c>
    </row>
    <row r="5092" spans="1:18" x14ac:dyDescent="0.3">
      <c r="A5092" t="s">
        <v>1399</v>
      </c>
      <c r="B5092" t="s">
        <v>1400</v>
      </c>
      <c r="C5092">
        <v>4.5588305268393178E-2</v>
      </c>
      <c r="D5092">
        <v>1.5196101756131061E-2</v>
      </c>
      <c r="E5092">
        <v>8</v>
      </c>
      <c r="F5092">
        <v>2.666666666666667</v>
      </c>
      <c r="G5092">
        <v>2.3237740041385559</v>
      </c>
      <c r="H5092">
        <v>32</v>
      </c>
      <c r="I5092">
        <v>3</v>
      </c>
      <c r="J5092" cm="1">
        <f t="array" ref="J5092">SUMPRODUCT(--ISNUMBER(SEARCH(A5092, QA_Seed_Keywords!B$2:B$45)))</f>
        <v>0</v>
      </c>
      <c r="K5092" cm="1">
        <f t="array" ref="K5092">SUMPRODUCT(
    (--(C$2:C$100 &gt;= C5092)),
    (--(G$2:G$100 &gt;= G5092)),
    (--(H$2:H$100 &lt;= H5092)),
    (--(I$2:I$100 &gt;= I5092)),
    -- (
        (C$2:C$100 &gt; C5092) +
        (G$2:G$100 &gt; G5092) +
        (H$2:H$100 &lt; H5092) +
        (I$2:I$100 &gt; I5092)
    )
)</f>
        <v>0</v>
      </c>
      <c r="L5092">
        <f>(I5092/10)/(H5092/122)</f>
        <v>1.1437499999999998</v>
      </c>
      <c r="M5092">
        <f>L5092/MAX($L$2:$L$6948)</f>
        <v>9.3749999999999986E-2</v>
      </c>
      <c r="N5092">
        <f>D5092*M5092*M5092</f>
        <v>1.3355948809099563E-4</v>
      </c>
      <c r="O5092">
        <f>D5092*G5092</f>
        <v>3.5312306225141615E-2</v>
      </c>
      <c r="P5092">
        <f>I5092/H5092</f>
        <v>9.375E-2</v>
      </c>
      <c r="Q5092">
        <f>D5092*P5092*P5092</f>
        <v>1.3355948809099563E-4</v>
      </c>
      <c r="R5092">
        <f t="shared" si="79"/>
        <v>29</v>
      </c>
    </row>
    <row r="5093" spans="1:18" x14ac:dyDescent="0.3">
      <c r="A5093" t="s">
        <v>1679</v>
      </c>
      <c r="B5093" t="s">
        <v>1680</v>
      </c>
      <c r="C5093">
        <v>3.7190536285780673E-2</v>
      </c>
      <c r="D5093">
        <v>1.239684542859356E-2</v>
      </c>
      <c r="E5093">
        <v>11</v>
      </c>
      <c r="F5093">
        <v>3.666666666666667</v>
      </c>
      <c r="G5093">
        <v>2.419084183942882</v>
      </c>
      <c r="H5093">
        <v>29</v>
      </c>
      <c r="I5093">
        <v>3</v>
      </c>
      <c r="J5093" cm="1">
        <f t="array" ref="J5093">SUMPRODUCT(--ISNUMBER(SEARCH(A5093, QA_Seed_Keywords!B$2:B$45)))</f>
        <v>0</v>
      </c>
      <c r="K5093" cm="1">
        <f t="array" ref="K5093">SUMPRODUCT(
    (--(C$2:C$100 &gt;= C5093)),
    (--(G$2:G$100 &gt;= G5093)),
    (--(H$2:H$100 &lt;= H5093)),
    (--(I$2:I$100 &gt;= I5093)),
    -- (
        (C$2:C$100 &gt; C5093) +
        (G$2:G$100 &gt; G5093) +
        (H$2:H$100 &lt; H5093) +
        (I$2:I$100 &gt; I5093)
    )
)</f>
        <v>0</v>
      </c>
      <c r="L5093">
        <f>(I5093/10)/(H5093/122)</f>
        <v>1.2620689655172415</v>
      </c>
      <c r="M5093">
        <f>L5093/MAX($L$2:$L$6948)</f>
        <v>0.10344827586206898</v>
      </c>
      <c r="N5093">
        <f>D5093*M5093*M5093</f>
        <v>1.3266540886723195E-4</v>
      </c>
      <c r="O5093">
        <f>D5093*G5093</f>
        <v>2.9989012707095301E-2</v>
      </c>
      <c r="P5093">
        <f>I5093/H5093</f>
        <v>0.10344827586206896</v>
      </c>
      <c r="Q5093">
        <f>D5093*P5093*P5093</f>
        <v>1.3266540886723192E-4</v>
      </c>
      <c r="R5093">
        <f t="shared" si="79"/>
        <v>26</v>
      </c>
    </row>
    <row r="5094" spans="1:18" x14ac:dyDescent="0.3">
      <c r="A5094" t="s">
        <v>2428</v>
      </c>
      <c r="B5094" t="s">
        <v>2429</v>
      </c>
      <c r="C5094">
        <v>2.335392370849447E-2</v>
      </c>
      <c r="D5094">
        <v>7.7846412361648231E-3</v>
      </c>
      <c r="E5094">
        <v>6</v>
      </c>
      <c r="F5094">
        <v>2</v>
      </c>
      <c r="G5094">
        <v>2.6422277352570909</v>
      </c>
      <c r="H5094">
        <v>23</v>
      </c>
      <c r="I5094">
        <v>3</v>
      </c>
      <c r="J5094" cm="1">
        <f t="array" ref="J5094">SUMPRODUCT(--ISNUMBER(SEARCH(A5094, QA_Seed_Keywords!B$2:B$45)))</f>
        <v>0</v>
      </c>
      <c r="K5094" cm="1">
        <f t="array" ref="K5094">SUMPRODUCT(
    (--(C$2:C$100 &gt;= C5094)),
    (--(G$2:G$100 &gt;= G5094)),
    (--(H$2:H$100 &lt;= H5094)),
    (--(I$2:I$100 &gt;= I5094)),
    -- (
        (C$2:C$100 &gt; C5094) +
        (G$2:G$100 &gt; G5094) +
        (H$2:H$100 &lt; H5094) +
        (I$2:I$100 &gt; I5094)
    )
)</f>
        <v>0</v>
      </c>
      <c r="L5094">
        <f>(I5094/10)/(H5094/122)</f>
        <v>1.5913043478260871</v>
      </c>
      <c r="M5094">
        <f>L5094/MAX($L$2:$L$6948)</f>
        <v>0.13043478260869568</v>
      </c>
      <c r="N5094">
        <f>D5094*M5094*M5094</f>
        <v>1.3244191139032786E-4</v>
      </c>
      <c r="O5094">
        <f>D5094*G5094</f>
        <v>2.0568794983220742E-2</v>
      </c>
      <c r="P5094">
        <f>I5094/H5094</f>
        <v>0.13043478260869565</v>
      </c>
      <c r="Q5094">
        <f>D5094*P5094*P5094</f>
        <v>1.3244191139032781E-4</v>
      </c>
      <c r="R5094">
        <f t="shared" si="79"/>
        <v>20</v>
      </c>
    </row>
    <row r="5095" spans="1:18" x14ac:dyDescent="0.3">
      <c r="A5095" t="s">
        <v>1606</v>
      </c>
      <c r="B5095" t="s">
        <v>1607</v>
      </c>
      <c r="C5095">
        <v>3.9019637424867359E-2</v>
      </c>
      <c r="D5095">
        <v>1.3006545808289119E-2</v>
      </c>
      <c r="E5095">
        <v>11</v>
      </c>
      <c r="F5095">
        <v>3.666666666666667</v>
      </c>
      <c r="G5095">
        <v>2.3862943611198908</v>
      </c>
      <c r="H5095">
        <v>30</v>
      </c>
      <c r="I5095">
        <v>3</v>
      </c>
      <c r="J5095" cm="1">
        <f t="array" ref="J5095">SUMPRODUCT(--ISNUMBER(SEARCH(A5095, QA_Seed_Keywords!B$2:B$45)))</f>
        <v>0</v>
      </c>
      <c r="K5095" cm="1">
        <f t="array" ref="K5095">SUMPRODUCT(
    (--(C$2:C$100 &gt;= C5095)),
    (--(G$2:G$100 &gt;= G5095)),
    (--(H$2:H$100 &lt;= H5095)),
    (--(I$2:I$100 &gt;= I5095)),
    -- (
        (C$2:C$100 &gt; C5095) +
        (G$2:G$100 &gt; G5095) +
        (H$2:H$100 &lt; H5095) +
        (I$2:I$100 &gt; I5095)
    )
)</f>
        <v>0</v>
      </c>
      <c r="L5095">
        <f>(I5095/10)/(H5095/122)</f>
        <v>1.22</v>
      </c>
      <c r="M5095">
        <f>L5095/MAX($L$2:$L$6948)</f>
        <v>0.1</v>
      </c>
      <c r="N5095">
        <f>D5095*M5095*M5095</f>
        <v>1.3006545808289121E-4</v>
      </c>
      <c r="O5095">
        <f>D5095*G5095</f>
        <v>3.1037446919967876E-2</v>
      </c>
      <c r="P5095">
        <f>I5095/H5095</f>
        <v>0.1</v>
      </c>
      <c r="Q5095">
        <f>D5095*P5095*P5095</f>
        <v>1.3006545808289121E-4</v>
      </c>
      <c r="R5095">
        <f t="shared" si="79"/>
        <v>27</v>
      </c>
    </row>
    <row r="5096" spans="1:18" x14ac:dyDescent="0.3">
      <c r="A5096" t="s">
        <v>1711</v>
      </c>
      <c r="B5096" t="s">
        <v>1711</v>
      </c>
      <c r="C5096">
        <v>3.6445433841635427E-2</v>
      </c>
      <c r="D5096">
        <v>1.214847794721181E-2</v>
      </c>
      <c r="E5096">
        <v>10</v>
      </c>
      <c r="F5096">
        <v>3.333333333333333</v>
      </c>
      <c r="G5096">
        <v>2.419084183942882</v>
      </c>
      <c r="H5096">
        <v>29</v>
      </c>
      <c r="I5096">
        <v>3</v>
      </c>
      <c r="J5096" cm="1">
        <f t="array" ref="J5096">SUMPRODUCT(--ISNUMBER(SEARCH(A5096, QA_Seed_Keywords!B$2:B$45)))</f>
        <v>0</v>
      </c>
      <c r="K5096" cm="1">
        <f t="array" ref="K5096">SUMPRODUCT(
    (--(C$2:C$100 &gt;= C5096)),
    (--(G$2:G$100 &gt;= G5096)),
    (--(H$2:H$100 &lt;= H5096)),
    (--(I$2:I$100 &gt;= I5096)),
    -- (
        (C$2:C$100 &gt; C5096) +
        (G$2:G$100 &gt; G5096) +
        (H$2:H$100 &lt; H5096) +
        (I$2:I$100 &gt; I5096)
    )
)</f>
        <v>0</v>
      </c>
      <c r="L5096">
        <f>(I5096/10)/(H5096/122)</f>
        <v>1.2620689655172415</v>
      </c>
      <c r="M5096">
        <f>L5096/MAX($L$2:$L$6948)</f>
        <v>0.10344827586206898</v>
      </c>
      <c r="N5096">
        <f>D5096*M5096*M5096</f>
        <v>1.3000749289525127E-4</v>
      </c>
      <c r="O5096">
        <f>D5096*G5096</f>
        <v>2.938819086107898E-2</v>
      </c>
      <c r="P5096">
        <f>I5096/H5096</f>
        <v>0.10344827586206896</v>
      </c>
      <c r="Q5096">
        <f>D5096*P5096*P5096</f>
        <v>1.3000749289525124E-4</v>
      </c>
      <c r="R5096">
        <f t="shared" si="79"/>
        <v>26</v>
      </c>
    </row>
    <row r="5097" spans="1:18" x14ac:dyDescent="0.3">
      <c r="A5097" t="s">
        <v>3129</v>
      </c>
      <c r="B5097" t="s">
        <v>3129</v>
      </c>
      <c r="C5097">
        <v>1.714190736237749E-2</v>
      </c>
      <c r="D5097">
        <v>5.7139691207924977E-3</v>
      </c>
      <c r="E5097">
        <v>4</v>
      </c>
      <c r="F5097">
        <v>1.333333333333333</v>
      </c>
      <c r="G5097">
        <v>2.7757591278816141</v>
      </c>
      <c r="H5097">
        <v>20</v>
      </c>
      <c r="I5097">
        <v>3</v>
      </c>
      <c r="J5097" cm="1">
        <f t="array" ref="J5097">SUMPRODUCT(--ISNUMBER(SEARCH(A5097, QA_Seed_Keywords!B$2:B$45)))</f>
        <v>0</v>
      </c>
      <c r="K5097" cm="1">
        <f t="array" ref="K5097">SUMPRODUCT(
    (--(C$2:C$100 &gt;= C5097)),
    (--(G$2:G$100 &gt;= G5097)),
    (--(H$2:H$100 &lt;= H5097)),
    (--(I$2:I$100 &gt;= I5097)),
    -- (
        (C$2:C$100 &gt; C5097) +
        (G$2:G$100 &gt; G5097) +
        (H$2:H$100 &lt; H5097) +
        (I$2:I$100 &gt; I5097)
    )
)</f>
        <v>0</v>
      </c>
      <c r="L5097">
        <f>(I5097/10)/(H5097/122)</f>
        <v>1.83</v>
      </c>
      <c r="M5097">
        <f>L5097/MAX($L$2:$L$6948)</f>
        <v>0.15000000000000002</v>
      </c>
      <c r="N5097">
        <f>D5097*M5097*M5097</f>
        <v>1.2856430521783124E-4</v>
      </c>
      <c r="O5097">
        <f>D5097*G5097</f>
        <v>1.5860601943473458E-2</v>
      </c>
      <c r="P5097">
        <f>I5097/H5097</f>
        <v>0.15</v>
      </c>
      <c r="Q5097">
        <f>D5097*P5097*P5097</f>
        <v>1.2856430521783119E-4</v>
      </c>
      <c r="R5097">
        <f t="shared" si="79"/>
        <v>17</v>
      </c>
    </row>
    <row r="5098" spans="1:18" x14ac:dyDescent="0.3">
      <c r="A5098" t="s">
        <v>1921</v>
      </c>
      <c r="B5098" t="s">
        <v>1922</v>
      </c>
      <c r="C5098">
        <v>3.1191166620005331E-2</v>
      </c>
      <c r="D5098">
        <v>1.039705554000178E-2</v>
      </c>
      <c r="E5098">
        <v>9</v>
      </c>
      <c r="F5098">
        <v>3</v>
      </c>
      <c r="G5098">
        <v>2.4880770554298328</v>
      </c>
      <c r="H5098">
        <v>27</v>
      </c>
      <c r="I5098">
        <v>3</v>
      </c>
      <c r="J5098" cm="1">
        <f t="array" ref="J5098">SUMPRODUCT(--ISNUMBER(SEARCH(A5098, QA_Seed_Keywords!B$2:B$45)))</f>
        <v>0</v>
      </c>
      <c r="K5098" cm="1">
        <f t="array" ref="K5098">SUMPRODUCT(
    (--(C$2:C$100 &gt;= C5098)),
    (--(G$2:G$100 &gt;= G5098)),
    (--(H$2:H$100 &lt;= H5098)),
    (--(I$2:I$100 &gt;= I5098)),
    -- (
        (C$2:C$100 &gt; C5098) +
        (G$2:G$100 &gt; G5098) +
        (H$2:H$100 &lt; H5098) +
        (I$2:I$100 &gt; I5098)
    )
)</f>
        <v>0</v>
      </c>
      <c r="L5098">
        <f>(I5098/10)/(H5098/122)</f>
        <v>1.3555555555555556</v>
      </c>
      <c r="M5098">
        <f>L5098/MAX($L$2:$L$6948)</f>
        <v>0.11111111111111112</v>
      </c>
      <c r="N5098">
        <f>D5098*M5098*M5098</f>
        <v>1.2835871037039236E-4</v>
      </c>
      <c r="O5098">
        <f>D5098*G5098</f>
        <v>2.5868675333108059E-2</v>
      </c>
      <c r="P5098">
        <f>I5098/H5098</f>
        <v>0.1111111111111111</v>
      </c>
      <c r="Q5098">
        <f>D5098*P5098*P5098</f>
        <v>1.2835871037039233E-4</v>
      </c>
      <c r="R5098">
        <f t="shared" si="79"/>
        <v>24</v>
      </c>
    </row>
    <row r="5099" spans="1:18" x14ac:dyDescent="0.3">
      <c r="A5099" t="s">
        <v>1834</v>
      </c>
      <c r="B5099" t="s">
        <v>1835</v>
      </c>
      <c r="C5099">
        <v>3.3518753387180987E-2</v>
      </c>
      <c r="D5099">
        <v>1.1172917795726999E-2</v>
      </c>
      <c r="E5099">
        <v>9</v>
      </c>
      <c r="F5099">
        <v>3</v>
      </c>
      <c r="G5099">
        <v>2.452985735618562</v>
      </c>
      <c r="H5099">
        <v>28</v>
      </c>
      <c r="I5099">
        <v>3</v>
      </c>
      <c r="J5099" cm="1">
        <f t="array" ref="J5099">SUMPRODUCT(--ISNUMBER(SEARCH(A5099, QA_Seed_Keywords!B$2:B$45)))</f>
        <v>1</v>
      </c>
      <c r="K5099" cm="1">
        <f t="array" ref="K5099">SUMPRODUCT(
    (--(C$2:C$100 &gt;= C5099)),
    (--(G$2:G$100 &gt;= G5099)),
    (--(H$2:H$100 &lt;= H5099)),
    (--(I$2:I$100 &gt;= I5099)),
    -- (
        (C$2:C$100 &gt; C5099) +
        (G$2:G$100 &gt; G5099) +
        (H$2:H$100 &lt; H5099) +
        (I$2:I$100 &gt; I5099)
    )
)</f>
        <v>0</v>
      </c>
      <c r="L5099">
        <f>(I5099/10)/(H5099/122)</f>
        <v>1.3071428571428572</v>
      </c>
      <c r="M5099">
        <f>L5099/MAX($L$2:$L$6948)</f>
        <v>0.10714285714285715</v>
      </c>
      <c r="N5099">
        <f>D5099*M5099*M5099</f>
        <v>1.2826053592033548E-4</v>
      </c>
      <c r="O5099">
        <f>D5099*G5099</f>
        <v>2.7407007978157115E-2</v>
      </c>
      <c r="P5099">
        <f>I5099/H5099</f>
        <v>0.10714285714285714</v>
      </c>
      <c r="Q5099">
        <f>D5099*P5099*P5099</f>
        <v>1.2826053592033542E-4</v>
      </c>
      <c r="R5099">
        <f t="shared" si="79"/>
        <v>25</v>
      </c>
    </row>
    <row r="5100" spans="1:18" x14ac:dyDescent="0.3">
      <c r="A5100" t="s">
        <v>1732</v>
      </c>
      <c r="B5100" t="s">
        <v>1733</v>
      </c>
      <c r="C5100">
        <v>3.5913952977388759E-2</v>
      </c>
      <c r="D5100">
        <v>1.197131765912959E-2</v>
      </c>
      <c r="E5100">
        <v>7</v>
      </c>
      <c r="F5100">
        <v>2.333333333333333</v>
      </c>
      <c r="G5100">
        <v>2.419084183942882</v>
      </c>
      <c r="H5100">
        <v>29</v>
      </c>
      <c r="I5100">
        <v>3</v>
      </c>
      <c r="J5100" cm="1">
        <f t="array" ref="J5100">SUMPRODUCT(--ISNUMBER(SEARCH(A5100, QA_Seed_Keywords!B$2:B$45)))</f>
        <v>0</v>
      </c>
      <c r="K5100" cm="1">
        <f t="array" ref="K5100">SUMPRODUCT(
    (--(C$2:C$100 &gt;= C5100)),
    (--(G$2:G$100 &gt;= G5100)),
    (--(H$2:H$100 &lt;= H5100)),
    (--(I$2:I$100 &gt;= I5100)),
    -- (
        (C$2:C$100 &gt; C5100) +
        (G$2:G$100 &gt; G5100) +
        (H$2:H$100 &lt; H5100) +
        (I$2:I$100 &gt; I5100)
    )
)</f>
        <v>0</v>
      </c>
      <c r="L5100">
        <f>(I5100/10)/(H5100/122)</f>
        <v>1.2620689655172415</v>
      </c>
      <c r="M5100">
        <f>L5100/MAX($L$2:$L$6948)</f>
        <v>0.10344827586206898</v>
      </c>
      <c r="N5100">
        <f>D5100*M5100*M5100</f>
        <v>1.2811160396214785E-4</v>
      </c>
      <c r="O5100">
        <f>D5100*G5100</f>
        <v>2.8959625210156516E-2</v>
      </c>
      <c r="P5100">
        <f>I5100/H5100</f>
        <v>0.10344827586206896</v>
      </c>
      <c r="Q5100">
        <f>D5100*P5100*P5100</f>
        <v>1.2811160396214782E-4</v>
      </c>
      <c r="R5100">
        <f t="shared" si="79"/>
        <v>26</v>
      </c>
    </row>
    <row r="5101" spans="1:18" x14ac:dyDescent="0.3">
      <c r="A5101" t="s">
        <v>2512</v>
      </c>
      <c r="B5101" t="s">
        <v>2513</v>
      </c>
      <c r="C5101">
        <v>2.2547371644985399E-2</v>
      </c>
      <c r="D5101">
        <v>7.5157905483284673E-3</v>
      </c>
      <c r="E5101">
        <v>6</v>
      </c>
      <c r="F5101">
        <v>2</v>
      </c>
      <c r="G5101">
        <v>2.6422277352570909</v>
      </c>
      <c r="H5101">
        <v>23</v>
      </c>
      <c r="I5101">
        <v>3</v>
      </c>
      <c r="J5101" cm="1">
        <f t="array" ref="J5101">SUMPRODUCT(--ISNUMBER(SEARCH(A5101, QA_Seed_Keywords!B$2:B$45)))</f>
        <v>0</v>
      </c>
      <c r="K5101" cm="1">
        <f t="array" ref="K5101">SUMPRODUCT(
    (--(C$2:C$100 &gt;= C5101)),
    (--(G$2:G$100 &gt;= G5101)),
    (--(H$2:H$100 &lt;= H5101)),
    (--(I$2:I$100 &gt;= I5101)),
    -- (
        (C$2:C$100 &gt; C5101) +
        (G$2:G$100 &gt; G5101) +
        (H$2:H$100 &lt; H5101) +
        (I$2:I$100 &gt; I5101)
    )
)</f>
        <v>0</v>
      </c>
      <c r="L5101">
        <f>(I5101/10)/(H5101/122)</f>
        <v>1.5913043478260871</v>
      </c>
      <c r="M5101">
        <f>L5101/MAX($L$2:$L$6948)</f>
        <v>0.13043478260869568</v>
      </c>
      <c r="N5101">
        <f>D5101*M5101*M5101</f>
        <v>1.2786789212657133E-4</v>
      </c>
      <c r="O5101">
        <f>D5101*G5101</f>
        <v>1.9858430239176574E-2</v>
      </c>
      <c r="P5101">
        <f>I5101/H5101</f>
        <v>0.13043478260869565</v>
      </c>
      <c r="Q5101">
        <f>D5101*P5101*P5101</f>
        <v>1.2786789212657128E-4</v>
      </c>
      <c r="R5101">
        <f t="shared" si="79"/>
        <v>20</v>
      </c>
    </row>
    <row r="5102" spans="1:18" x14ac:dyDescent="0.3">
      <c r="A5102" t="s">
        <v>2327</v>
      </c>
      <c r="B5102" t="s">
        <v>2328</v>
      </c>
      <c r="C5102">
        <v>2.4489198480749621E-2</v>
      </c>
      <c r="D5102">
        <v>8.1630661602498742E-3</v>
      </c>
      <c r="E5102">
        <v>11</v>
      </c>
      <c r="F5102">
        <v>3.666666666666667</v>
      </c>
      <c r="G5102">
        <v>2.6014057407368361</v>
      </c>
      <c r="H5102">
        <v>24</v>
      </c>
      <c r="I5102">
        <v>3</v>
      </c>
      <c r="J5102" cm="1">
        <f t="array" ref="J5102">SUMPRODUCT(--ISNUMBER(SEARCH(A5102, QA_Seed_Keywords!B$2:B$45)))</f>
        <v>0</v>
      </c>
      <c r="K5102" cm="1">
        <f t="array" ref="K5102">SUMPRODUCT(
    (--(C$2:C$100 &gt;= C5102)),
    (--(G$2:G$100 &gt;= G5102)),
    (--(H$2:H$100 &lt;= H5102)),
    (--(I$2:I$100 &gt;= I5102)),
    -- (
        (C$2:C$100 &gt; C5102) +
        (G$2:G$100 &gt; G5102) +
        (H$2:H$100 &lt; H5102) +
        (I$2:I$100 &gt; I5102)
    )
)</f>
        <v>0</v>
      </c>
      <c r="L5102">
        <f>(I5102/10)/(H5102/122)</f>
        <v>1.5249999999999999</v>
      </c>
      <c r="M5102">
        <f>L5102/MAX($L$2:$L$6948)</f>
        <v>0.125</v>
      </c>
      <c r="N5102">
        <f>D5102*M5102*M5102</f>
        <v>1.2754790875390428E-4</v>
      </c>
      <c r="O5102">
        <f>D5102*G5102</f>
        <v>2.1235447171288623E-2</v>
      </c>
      <c r="P5102">
        <f>I5102/H5102</f>
        <v>0.125</v>
      </c>
      <c r="Q5102">
        <f>D5102*P5102*P5102</f>
        <v>1.2754790875390428E-4</v>
      </c>
      <c r="R5102">
        <f t="shared" si="79"/>
        <v>21</v>
      </c>
    </row>
    <row r="5103" spans="1:18" x14ac:dyDescent="0.3">
      <c r="A5103" t="s">
        <v>966</v>
      </c>
      <c r="B5103" t="s">
        <v>966</v>
      </c>
      <c r="C5103">
        <v>6.457008168691826E-2</v>
      </c>
      <c r="D5103">
        <v>2.1523360562306089E-2</v>
      </c>
      <c r="E5103">
        <v>20</v>
      </c>
      <c r="F5103">
        <v>6.666666666666667</v>
      </c>
      <c r="G5103">
        <v>2.1314021114910999</v>
      </c>
      <c r="H5103">
        <v>39</v>
      </c>
      <c r="I5103">
        <v>3</v>
      </c>
      <c r="J5103" cm="1">
        <f t="array" ref="J5103">SUMPRODUCT(--ISNUMBER(SEARCH(A5103, QA_Seed_Keywords!B$2:B$45)))</f>
        <v>0</v>
      </c>
      <c r="K5103" cm="1">
        <f t="array" ref="K5103">SUMPRODUCT(
    (--(C$2:C$100 &gt;= C5103)),
    (--(G$2:G$100 &gt;= G5103)),
    (--(H$2:H$100 &lt;= H5103)),
    (--(I$2:I$100 &gt;= I5103)),
    -- (
        (C$2:C$100 &gt; C5103) +
        (G$2:G$100 &gt; G5103) +
        (H$2:H$100 &lt; H5103) +
        (I$2:I$100 &gt; I5103)
    )
)</f>
        <v>0</v>
      </c>
      <c r="L5103">
        <f>(I5103/10)/(H5103/122)</f>
        <v>0.93846153846153835</v>
      </c>
      <c r="M5103">
        <f>L5103/MAX($L$2:$L$6948)</f>
        <v>7.6923076923076913E-2</v>
      </c>
      <c r="N5103">
        <f>D5103*M5103*M5103</f>
        <v>1.2735716309056854E-4</v>
      </c>
      <c r="O5103">
        <f>D5103*G5103</f>
        <v>4.5874936148883466E-2</v>
      </c>
      <c r="P5103">
        <f>I5103/H5103</f>
        <v>7.6923076923076927E-2</v>
      </c>
      <c r="Q5103">
        <f>D5103*P5103*P5103</f>
        <v>1.2735716309056859E-4</v>
      </c>
      <c r="R5103">
        <f t="shared" si="79"/>
        <v>36</v>
      </c>
    </row>
    <row r="5104" spans="1:18" x14ac:dyDescent="0.3">
      <c r="A5104" t="s">
        <v>3162</v>
      </c>
      <c r="B5104" t="s">
        <v>3163</v>
      </c>
      <c r="C5104">
        <v>1.6817638575967731E-2</v>
      </c>
      <c r="D5104">
        <v>5.6058795253225782E-3</v>
      </c>
      <c r="E5104">
        <v>4</v>
      </c>
      <c r="F5104">
        <v>1.333333333333333</v>
      </c>
      <c r="G5104">
        <v>2.7757591278816141</v>
      </c>
      <c r="H5104">
        <v>20</v>
      </c>
      <c r="I5104">
        <v>3</v>
      </c>
      <c r="J5104" cm="1">
        <f t="array" ref="J5104">SUMPRODUCT(--ISNUMBER(SEARCH(A5104, QA_Seed_Keywords!B$2:B$45)))</f>
        <v>0</v>
      </c>
      <c r="K5104" cm="1">
        <f t="array" ref="K5104">SUMPRODUCT(
    (--(C$2:C$100 &gt;= C5104)),
    (--(G$2:G$100 &gt;= G5104)),
    (--(H$2:H$100 &lt;= H5104)),
    (--(I$2:I$100 &gt;= I5104)),
    -- (
        (C$2:C$100 &gt; C5104) +
        (G$2:G$100 &gt; G5104) +
        (H$2:H$100 &lt; H5104) +
        (I$2:I$100 &gt; I5104)
    )
)</f>
        <v>0</v>
      </c>
      <c r="L5104">
        <f>(I5104/10)/(H5104/122)</f>
        <v>1.83</v>
      </c>
      <c r="M5104">
        <f>L5104/MAX($L$2:$L$6948)</f>
        <v>0.15000000000000002</v>
      </c>
      <c r="N5104">
        <f>D5104*M5104*M5104</f>
        <v>1.2613228931975806E-4</v>
      </c>
      <c r="O5104">
        <f>D5104*G5104</f>
        <v>1.5560571262218796E-2</v>
      </c>
      <c r="P5104">
        <f>I5104/H5104</f>
        <v>0.15</v>
      </c>
      <c r="Q5104">
        <f>D5104*P5104*P5104</f>
        <v>1.26132289319758E-4</v>
      </c>
      <c r="R5104">
        <f t="shared" si="79"/>
        <v>17</v>
      </c>
    </row>
    <row r="5105" spans="1:18" x14ac:dyDescent="0.3">
      <c r="A5105" t="s">
        <v>3191</v>
      </c>
      <c r="B5105" t="s">
        <v>3192</v>
      </c>
      <c r="C5105">
        <v>1.6669605150643699E-2</v>
      </c>
      <c r="D5105">
        <v>5.5565350502145656E-3</v>
      </c>
      <c r="E5105">
        <v>3</v>
      </c>
      <c r="F5105">
        <v>1</v>
      </c>
      <c r="G5105">
        <v>2.7757591278816141</v>
      </c>
      <c r="H5105">
        <v>20</v>
      </c>
      <c r="I5105">
        <v>3</v>
      </c>
      <c r="J5105" cm="1">
        <f t="array" ref="J5105">SUMPRODUCT(--ISNUMBER(SEARCH(A5105, QA_Seed_Keywords!B$2:B$45)))</f>
        <v>0</v>
      </c>
      <c r="K5105" cm="1">
        <f t="array" ref="K5105">SUMPRODUCT(
    (--(C$2:C$100 &gt;= C5105)),
    (--(G$2:G$100 &gt;= G5105)),
    (--(H$2:H$100 &lt;= H5105)),
    (--(I$2:I$100 &gt;= I5105)),
    -- (
        (C$2:C$100 &gt; C5105) +
        (G$2:G$100 &gt; G5105) +
        (H$2:H$100 &lt; H5105) +
        (I$2:I$100 &gt; I5105)
    )
)</f>
        <v>0</v>
      </c>
      <c r="L5105">
        <f>(I5105/10)/(H5105/122)</f>
        <v>1.83</v>
      </c>
      <c r="M5105">
        <f>L5105/MAX($L$2:$L$6948)</f>
        <v>0.15000000000000002</v>
      </c>
      <c r="N5105">
        <f>D5105*M5105*M5105</f>
        <v>1.2502203862982777E-4</v>
      </c>
      <c r="O5105">
        <f>D5105*G5105</f>
        <v>1.5423602885027202E-2</v>
      </c>
      <c r="P5105">
        <f>I5105/H5105</f>
        <v>0.15</v>
      </c>
      <c r="Q5105">
        <f>D5105*P5105*P5105</f>
        <v>1.2502203862982771E-4</v>
      </c>
      <c r="R5105">
        <f t="shared" si="79"/>
        <v>17</v>
      </c>
    </row>
    <row r="5106" spans="1:18" x14ac:dyDescent="0.3">
      <c r="A5106" t="s">
        <v>3902</v>
      </c>
      <c r="B5106" t="s">
        <v>3903</v>
      </c>
      <c r="C5106">
        <v>1.3146411803057329E-2</v>
      </c>
      <c r="D5106">
        <v>4.3821372676857749E-3</v>
      </c>
      <c r="E5106">
        <v>3</v>
      </c>
      <c r="F5106">
        <v>1</v>
      </c>
      <c r="G5106">
        <v>2.8758425864385959</v>
      </c>
      <c r="H5106">
        <v>18</v>
      </c>
      <c r="I5106">
        <v>3</v>
      </c>
      <c r="J5106" cm="1">
        <f t="array" ref="J5106">SUMPRODUCT(--ISNUMBER(SEARCH(A5106, QA_Seed_Keywords!B$2:B$45)))</f>
        <v>0</v>
      </c>
      <c r="K5106" cm="1">
        <f t="array" ref="K5106">SUMPRODUCT(
    (--(C$2:C$100 &gt;= C5106)),
    (--(G$2:G$100 &gt;= G5106)),
    (--(H$2:H$100 &lt;= H5106)),
    (--(I$2:I$100 &gt;= I5106)),
    -- (
        (C$2:C$100 &gt; C5106) +
        (G$2:G$100 &gt; G5106) +
        (H$2:H$100 &lt; H5106) +
        (I$2:I$100 &gt; I5106)
    )
)</f>
        <v>0</v>
      </c>
      <c r="L5106">
        <f>(I5106/10)/(H5106/122)</f>
        <v>2.0333333333333332</v>
      </c>
      <c r="M5106">
        <f>L5106/MAX($L$2:$L$6948)</f>
        <v>0.16666666666666666</v>
      </c>
      <c r="N5106">
        <f>D5106*M5106*M5106</f>
        <v>1.2172603521349375E-4</v>
      </c>
      <c r="O5106">
        <f>D5106*G5106</f>
        <v>1.2602336974030421E-2</v>
      </c>
      <c r="P5106">
        <f>I5106/H5106</f>
        <v>0.16666666666666666</v>
      </c>
      <c r="Q5106">
        <f>D5106*P5106*P5106</f>
        <v>1.2172603521349375E-4</v>
      </c>
      <c r="R5106">
        <f t="shared" si="79"/>
        <v>15</v>
      </c>
    </row>
    <row r="5107" spans="1:18" x14ac:dyDescent="0.3">
      <c r="A5107" t="s">
        <v>3062</v>
      </c>
      <c r="B5107" t="s">
        <v>3062</v>
      </c>
      <c r="C5107">
        <v>1.787307172211244E-2</v>
      </c>
      <c r="D5107">
        <v>5.9576905740374797E-3</v>
      </c>
      <c r="E5107">
        <v>13</v>
      </c>
      <c r="F5107">
        <v>4.333333333333333</v>
      </c>
      <c r="G5107">
        <v>2.729239112246721</v>
      </c>
      <c r="H5107">
        <v>21</v>
      </c>
      <c r="I5107">
        <v>3</v>
      </c>
      <c r="J5107" cm="1">
        <f t="array" ref="J5107">SUMPRODUCT(--ISNUMBER(SEARCH(A5107, QA_Seed_Keywords!B$2:B$45)))</f>
        <v>0</v>
      </c>
      <c r="K5107" cm="1">
        <f t="array" ref="K5107">SUMPRODUCT(
    (--(C$2:C$100 &gt;= C5107)),
    (--(G$2:G$100 &gt;= G5107)),
    (--(H$2:H$100 &lt;= H5107)),
    (--(I$2:I$100 &gt;= I5107)),
    -- (
        (C$2:C$100 &gt; C5107) +
        (G$2:G$100 &gt; G5107) +
        (H$2:H$100 &lt; H5107) +
        (I$2:I$100 &gt; I5107)
    )
)</f>
        <v>0</v>
      </c>
      <c r="L5107">
        <f>(I5107/10)/(H5107/122)</f>
        <v>1.7428571428571429</v>
      </c>
      <c r="M5107">
        <f>L5107/MAX($L$2:$L$6948)</f>
        <v>0.14285714285714288</v>
      </c>
      <c r="N5107">
        <f>D5107*M5107*M5107</f>
        <v>1.2158552191913227E-4</v>
      </c>
      <c r="O5107">
        <f>D5107*G5107</f>
        <v>1.625996213332671E-2</v>
      </c>
      <c r="P5107">
        <f>I5107/H5107</f>
        <v>0.14285714285714285</v>
      </c>
      <c r="Q5107">
        <f>D5107*P5107*P5107</f>
        <v>1.2158552191913223E-4</v>
      </c>
      <c r="R5107">
        <f t="shared" si="79"/>
        <v>18</v>
      </c>
    </row>
    <row r="5108" spans="1:18" x14ac:dyDescent="0.3">
      <c r="A5108" t="s">
        <v>2673</v>
      </c>
      <c r="B5108" t="s">
        <v>2673</v>
      </c>
      <c r="C5108">
        <v>2.0956827548605911E-2</v>
      </c>
      <c r="D5108">
        <v>6.9856091828686363E-3</v>
      </c>
      <c r="E5108">
        <v>7</v>
      </c>
      <c r="F5108">
        <v>2.333333333333333</v>
      </c>
      <c r="G5108">
        <v>2.6422277352570909</v>
      </c>
      <c r="H5108">
        <v>23</v>
      </c>
      <c r="I5108">
        <v>3</v>
      </c>
      <c r="J5108" cm="1">
        <f t="array" ref="J5108">SUMPRODUCT(--ISNUMBER(SEARCH(A5108, QA_Seed_Keywords!B$2:B$45)))</f>
        <v>0</v>
      </c>
      <c r="K5108" cm="1">
        <f t="array" ref="K5108">SUMPRODUCT(
    (--(C$2:C$100 &gt;= C5108)),
    (--(G$2:G$100 &gt;= G5108)),
    (--(H$2:H$100 &lt;= H5108)),
    (--(I$2:I$100 &gt;= I5108)),
    -- (
        (C$2:C$100 &gt; C5108) +
        (G$2:G$100 &gt; G5108) +
        (H$2:H$100 &lt; H5108) +
        (I$2:I$100 &gt; I5108)
    )
)</f>
        <v>0</v>
      </c>
      <c r="L5108">
        <f>(I5108/10)/(H5108/122)</f>
        <v>1.5913043478260871</v>
      </c>
      <c r="M5108">
        <f>L5108/MAX($L$2:$L$6948)</f>
        <v>0.13043478260869568</v>
      </c>
      <c r="N5108">
        <f>D5108*M5108*M5108</f>
        <v>1.1884779328131899E-4</v>
      </c>
      <c r="O5108">
        <f>D5108*G5108</f>
        <v>1.8457570330642135E-2</v>
      </c>
      <c r="P5108">
        <f>I5108/H5108</f>
        <v>0.13043478260869565</v>
      </c>
      <c r="Q5108">
        <f>D5108*P5108*P5108</f>
        <v>1.1884779328131895E-4</v>
      </c>
      <c r="R5108">
        <f t="shared" si="79"/>
        <v>20</v>
      </c>
    </row>
    <row r="5109" spans="1:18" x14ac:dyDescent="0.3">
      <c r="A5109" t="s">
        <v>3743</v>
      </c>
      <c r="B5109" t="s">
        <v>3744</v>
      </c>
      <c r="C5109">
        <v>1.402199807775022E-2</v>
      </c>
      <c r="D5109">
        <v>4.673999359250074E-3</v>
      </c>
      <c r="E5109">
        <v>4</v>
      </c>
      <c r="F5109">
        <v>1.333333333333333</v>
      </c>
      <c r="G5109">
        <v>2.8245492920510462</v>
      </c>
      <c r="H5109">
        <v>19</v>
      </c>
      <c r="I5109">
        <v>3</v>
      </c>
      <c r="J5109" cm="1">
        <f t="array" ref="J5109">SUMPRODUCT(--ISNUMBER(SEARCH(A5109, QA_Seed_Keywords!B$2:B$45)))</f>
        <v>0</v>
      </c>
      <c r="K5109" cm="1">
        <f t="array" ref="K5109">SUMPRODUCT(
    (--(C$2:C$100 &gt;= C5109)),
    (--(G$2:G$100 &gt;= G5109)),
    (--(H$2:H$100 &lt;= H5109)),
    (--(I$2:I$100 &gt;= I5109)),
    -- (
        (C$2:C$100 &gt; C5109) +
        (G$2:G$100 &gt; G5109) +
        (H$2:H$100 &lt; H5109) +
        (I$2:I$100 &gt; I5109)
    )
)</f>
        <v>0</v>
      </c>
      <c r="L5109">
        <f>(I5109/10)/(H5109/122)</f>
        <v>1.926315789473684</v>
      </c>
      <c r="M5109">
        <f>L5109/MAX($L$2:$L$6948)</f>
        <v>0.15789473684210525</v>
      </c>
      <c r="N5109">
        <f>D5109*M5109*M5109</f>
        <v>1.1652629981509879E-4</v>
      </c>
      <c r="O5109">
        <f>D5109*G5109</f>
        <v>1.320194158121684E-2</v>
      </c>
      <c r="P5109">
        <f>I5109/H5109</f>
        <v>0.15789473684210525</v>
      </c>
      <c r="Q5109">
        <f>D5109*P5109*P5109</f>
        <v>1.1652629981509879E-4</v>
      </c>
      <c r="R5109">
        <f t="shared" si="79"/>
        <v>16</v>
      </c>
    </row>
    <row r="5110" spans="1:18" x14ac:dyDescent="0.3">
      <c r="A5110" t="s">
        <v>4024</v>
      </c>
      <c r="B5110" t="s">
        <v>4025</v>
      </c>
      <c r="C5110">
        <v>1.249711317453122E-2</v>
      </c>
      <c r="D5110">
        <v>4.1657043915104058E-3</v>
      </c>
      <c r="E5110">
        <v>5</v>
      </c>
      <c r="F5110">
        <v>1.666666666666667</v>
      </c>
      <c r="G5110">
        <v>2.8758425864385959</v>
      </c>
      <c r="H5110">
        <v>18</v>
      </c>
      <c r="I5110">
        <v>3</v>
      </c>
      <c r="J5110" cm="1">
        <f t="array" ref="J5110">SUMPRODUCT(--ISNUMBER(SEARCH(A5110, QA_Seed_Keywords!B$2:B$45)))</f>
        <v>0</v>
      </c>
      <c r="K5110" cm="1">
        <f t="array" ref="K5110">SUMPRODUCT(
    (--(C$2:C$100 &gt;= C5110)),
    (--(G$2:G$100 &gt;= G5110)),
    (--(H$2:H$100 &lt;= H5110)),
    (--(I$2:I$100 &gt;= I5110)),
    -- (
        (C$2:C$100 &gt; C5110) +
        (G$2:G$100 &gt; G5110) +
        (H$2:H$100 &lt; H5110) +
        (I$2:I$100 &gt; I5110)
    )
)</f>
        <v>0</v>
      </c>
      <c r="L5110">
        <f>(I5110/10)/(H5110/122)</f>
        <v>2.0333333333333332</v>
      </c>
      <c r="M5110">
        <f>L5110/MAX($L$2:$L$6948)</f>
        <v>0.16666666666666666</v>
      </c>
      <c r="N5110">
        <f>D5110*M5110*M5110</f>
        <v>1.1571401087528903E-4</v>
      </c>
      <c r="O5110">
        <f>D5110*G5110</f>
        <v>1.1979910091619903E-2</v>
      </c>
      <c r="P5110">
        <f>I5110/H5110</f>
        <v>0.16666666666666666</v>
      </c>
      <c r="Q5110">
        <f>D5110*P5110*P5110</f>
        <v>1.1571401087528903E-4</v>
      </c>
      <c r="R5110">
        <f t="shared" si="79"/>
        <v>15</v>
      </c>
    </row>
    <row r="5111" spans="1:18" x14ac:dyDescent="0.3">
      <c r="A5111" t="s">
        <v>1528</v>
      </c>
      <c r="B5111" t="s">
        <v>1529</v>
      </c>
      <c r="C5111">
        <v>4.1565460024980183E-2</v>
      </c>
      <c r="D5111">
        <v>1.385515334166006E-2</v>
      </c>
      <c r="E5111">
        <v>48</v>
      </c>
      <c r="F5111">
        <v>16</v>
      </c>
      <c r="G5111">
        <v>2.2939210409888759</v>
      </c>
      <c r="H5111">
        <v>33</v>
      </c>
      <c r="I5111">
        <v>3</v>
      </c>
      <c r="J5111" cm="1">
        <f t="array" ref="J5111">SUMPRODUCT(--ISNUMBER(SEARCH(A5111, QA_Seed_Keywords!B$2:B$45)))</f>
        <v>0</v>
      </c>
      <c r="K5111" cm="1">
        <f t="array" ref="K5111">SUMPRODUCT(
    (--(C$2:C$100 &gt;= C5111)),
    (--(G$2:G$100 &gt;= G5111)),
    (--(H$2:H$100 &lt;= H5111)),
    (--(I$2:I$100 &gt;= I5111)),
    -- (
        (C$2:C$100 &gt; C5111) +
        (G$2:G$100 &gt; G5111) +
        (H$2:H$100 &lt; H5111) +
        (I$2:I$100 &gt; I5111)
    )
)</f>
        <v>0</v>
      </c>
      <c r="L5111">
        <f>(I5111/10)/(H5111/122)</f>
        <v>1.1090909090909089</v>
      </c>
      <c r="M5111">
        <f>L5111/MAX($L$2:$L$6948)</f>
        <v>9.0909090909090898E-2</v>
      </c>
      <c r="N5111">
        <f>D5111*M5111*M5111</f>
        <v>1.1450539951785169E-4</v>
      </c>
      <c r="O5111">
        <f>D5111*G5111</f>
        <v>3.1782627776561351E-2</v>
      </c>
      <c r="P5111">
        <f>I5111/H5111</f>
        <v>9.0909090909090912E-2</v>
      </c>
      <c r="Q5111">
        <f>D5111*P5111*P5111</f>
        <v>1.1450539951785173E-4</v>
      </c>
      <c r="R5111">
        <f t="shared" si="79"/>
        <v>30</v>
      </c>
    </row>
    <row r="5112" spans="1:18" x14ac:dyDescent="0.3">
      <c r="A5112" t="s">
        <v>2144</v>
      </c>
      <c r="B5112" t="s">
        <v>2145</v>
      </c>
      <c r="C5112">
        <v>2.7454017585566062E-2</v>
      </c>
      <c r="D5112">
        <v>9.1513391951886878E-3</v>
      </c>
      <c r="E5112">
        <v>7</v>
      </c>
      <c r="F5112">
        <v>2.333333333333333</v>
      </c>
      <c r="G5112">
        <v>2.4880770554298328</v>
      </c>
      <c r="H5112">
        <v>27</v>
      </c>
      <c r="I5112">
        <v>3</v>
      </c>
      <c r="J5112" cm="1">
        <f t="array" ref="J5112">SUMPRODUCT(--ISNUMBER(SEARCH(A5112, QA_Seed_Keywords!B$2:B$45)))</f>
        <v>0</v>
      </c>
      <c r="K5112" cm="1">
        <f t="array" ref="K5112">SUMPRODUCT(
    (--(C$2:C$100 &gt;= C5112)),
    (--(G$2:G$100 &gt;= G5112)),
    (--(H$2:H$100 &lt;= H5112)),
    (--(I$2:I$100 &gt;= I5112)),
    -- (
        (C$2:C$100 &gt; C5112) +
        (G$2:G$100 &gt; G5112) +
        (H$2:H$100 &lt; H5112) +
        (I$2:I$100 &gt; I5112)
    )
)</f>
        <v>0</v>
      </c>
      <c r="L5112">
        <f>(I5112/10)/(H5112/122)</f>
        <v>1.3555555555555556</v>
      </c>
      <c r="M5112">
        <f>L5112/MAX($L$2:$L$6948)</f>
        <v>0.11111111111111112</v>
      </c>
      <c r="N5112">
        <f>D5112*M5112*M5112</f>
        <v>1.1297949623689739E-4</v>
      </c>
      <c r="O5112">
        <f>D5112*G5112</f>
        <v>2.2769237078004687E-2</v>
      </c>
      <c r="P5112">
        <f>I5112/H5112</f>
        <v>0.1111111111111111</v>
      </c>
      <c r="Q5112">
        <f>D5112*P5112*P5112</f>
        <v>1.1297949623689738E-4</v>
      </c>
      <c r="R5112">
        <f t="shared" si="79"/>
        <v>24</v>
      </c>
    </row>
    <row r="5113" spans="1:18" x14ac:dyDescent="0.3">
      <c r="A5113" t="s">
        <v>762</v>
      </c>
      <c r="B5113" t="s">
        <v>763</v>
      </c>
      <c r="C5113">
        <v>7.9259749027850504E-2</v>
      </c>
      <c r="D5113">
        <v>2.6419916342616839E-2</v>
      </c>
      <c r="E5113">
        <v>51</v>
      </c>
      <c r="F5113">
        <v>17</v>
      </c>
      <c r="G5113">
        <v>1.970133963894978</v>
      </c>
      <c r="H5113">
        <v>46</v>
      </c>
      <c r="I5113">
        <v>3</v>
      </c>
      <c r="J5113" cm="1">
        <f t="array" ref="J5113">SUMPRODUCT(--ISNUMBER(SEARCH(A5113, QA_Seed_Keywords!B$2:B$45)))</f>
        <v>0</v>
      </c>
      <c r="K5113" cm="1">
        <f t="array" ref="K5113">SUMPRODUCT(
    (--(C$2:C$100 &gt;= C5113)),
    (--(G$2:G$100 &gt;= G5113)),
    (--(H$2:H$100 &lt;= H5113)),
    (--(I$2:I$100 &gt;= I5113)),
    -- (
        (C$2:C$100 &gt; C5113) +
        (G$2:G$100 &gt; G5113) +
        (H$2:H$100 &lt; H5113) +
        (I$2:I$100 &gt; I5113)
    )
)</f>
        <v>0</v>
      </c>
      <c r="L5113">
        <f>(I5113/10)/(H5113/122)</f>
        <v>0.79565217391304355</v>
      </c>
      <c r="M5113">
        <f>L5113/MAX($L$2:$L$6948)</f>
        <v>6.5217391304347838E-2</v>
      </c>
      <c r="N5113">
        <f>D5113*M5113*M5113</f>
        <v>1.1237204493551589E-4</v>
      </c>
      <c r="O5113">
        <f>D5113*G5113</f>
        <v>5.2050774509853424E-2</v>
      </c>
      <c r="P5113">
        <f>I5113/H5113</f>
        <v>6.5217391304347824E-2</v>
      </c>
      <c r="Q5113">
        <f>D5113*P5113*P5113</f>
        <v>1.1237204493551585E-4</v>
      </c>
      <c r="R5113">
        <f t="shared" si="79"/>
        <v>43</v>
      </c>
    </row>
    <row r="5114" spans="1:18" x14ac:dyDescent="0.3">
      <c r="A5114" t="s">
        <v>2380</v>
      </c>
      <c r="B5114" t="s">
        <v>2381</v>
      </c>
      <c r="C5114">
        <v>2.4035546233205061E-2</v>
      </c>
      <c r="D5114">
        <v>8.0118487444016881E-3</v>
      </c>
      <c r="E5114">
        <v>5</v>
      </c>
      <c r="F5114">
        <v>1.666666666666667</v>
      </c>
      <c r="G5114">
        <v>2.5244446996007079</v>
      </c>
      <c r="H5114">
        <v>26</v>
      </c>
      <c r="I5114">
        <v>3</v>
      </c>
      <c r="J5114" cm="1">
        <f t="array" ref="J5114">SUMPRODUCT(--ISNUMBER(SEARCH(A5114, QA_Seed_Keywords!B$2:B$45)))</f>
        <v>0</v>
      </c>
      <c r="K5114" cm="1">
        <f t="array" ref="K5114">SUMPRODUCT(
    (--(C$2:C$100 &gt;= C5114)),
    (--(G$2:G$100 &gt;= G5114)),
    (--(H$2:H$100 &lt;= H5114)),
    (--(I$2:I$100 &gt;= I5114)),
    -- (
        (C$2:C$100 &gt; C5114) +
        (G$2:G$100 &gt; G5114) +
        (H$2:H$100 &lt; H5114) +
        (I$2:I$100 &gt; I5114)
    )
)</f>
        <v>0</v>
      </c>
      <c r="L5114">
        <f>(I5114/10)/(H5114/122)</f>
        <v>1.4076923076923078</v>
      </c>
      <c r="M5114">
        <f>L5114/MAX($L$2:$L$6948)</f>
        <v>0.1153846153846154</v>
      </c>
      <c r="N5114">
        <f>D5114*M5114*M5114</f>
        <v>1.0666662529528879E-4</v>
      </c>
      <c r="O5114">
        <f>D5114*G5114</f>
        <v>2.022546909680743E-2</v>
      </c>
      <c r="P5114">
        <f>I5114/H5114</f>
        <v>0.11538461538461539</v>
      </c>
      <c r="Q5114">
        <f>D5114*P5114*P5114</f>
        <v>1.0666662529528876E-4</v>
      </c>
      <c r="R5114">
        <f t="shared" si="79"/>
        <v>23</v>
      </c>
    </row>
    <row r="5115" spans="1:18" x14ac:dyDescent="0.3">
      <c r="A5115" t="s">
        <v>2925</v>
      </c>
      <c r="B5115" t="s">
        <v>2926</v>
      </c>
      <c r="C5115">
        <v>1.8546747457007719E-2</v>
      </c>
      <c r="D5115">
        <v>6.1822491523359059E-3</v>
      </c>
      <c r="E5115">
        <v>8</v>
      </c>
      <c r="F5115">
        <v>2.666666666666667</v>
      </c>
      <c r="G5115">
        <v>2.6422277352570909</v>
      </c>
      <c r="H5115">
        <v>23</v>
      </c>
      <c r="I5115">
        <v>3</v>
      </c>
      <c r="J5115" cm="1">
        <f t="array" ref="J5115">SUMPRODUCT(--ISNUMBER(SEARCH(A5115, QA_Seed_Keywords!B$2:B$45)))</f>
        <v>0</v>
      </c>
      <c r="K5115" cm="1">
        <f t="array" ref="K5115">SUMPRODUCT(
    (--(C$2:C$100 &gt;= C5115)),
    (--(G$2:G$100 &gt;= G5115)),
    (--(H$2:H$100 &lt;= H5115)),
    (--(I$2:I$100 &gt;= I5115)),
    -- (
        (C$2:C$100 &gt; C5115) +
        (G$2:G$100 &gt; G5115) +
        (H$2:H$100 &lt; H5115) +
        (I$2:I$100 &gt; I5115)
    )
)</f>
        <v>0</v>
      </c>
      <c r="L5115">
        <f>(I5115/10)/(H5115/122)</f>
        <v>1.5913043478260871</v>
      </c>
      <c r="M5115">
        <f>L5115/MAX($L$2:$L$6948)</f>
        <v>0.13043478260869568</v>
      </c>
      <c r="N5115">
        <f>D5115*M5115*M5115</f>
        <v>1.0518004228926876E-4</v>
      </c>
      <c r="O5115">
        <f>D5115*G5115</f>
        <v>1.6334910176571571E-2</v>
      </c>
      <c r="P5115">
        <f>I5115/H5115</f>
        <v>0.13043478260869565</v>
      </c>
      <c r="Q5115">
        <f>D5115*P5115*P5115</f>
        <v>1.0518004228926872E-4</v>
      </c>
      <c r="R5115">
        <f t="shared" si="79"/>
        <v>20</v>
      </c>
    </row>
    <row r="5116" spans="1:18" x14ac:dyDescent="0.3">
      <c r="A5116" t="s">
        <v>3753</v>
      </c>
      <c r="B5116" t="s">
        <v>3754</v>
      </c>
      <c r="C5116">
        <v>1.3992755295762761E-2</v>
      </c>
      <c r="D5116">
        <v>4.6642517652542527E-3</v>
      </c>
      <c r="E5116">
        <v>9</v>
      </c>
      <c r="F5116">
        <v>3</v>
      </c>
      <c r="G5116">
        <v>2.7757591278816141</v>
      </c>
      <c r="H5116">
        <v>20</v>
      </c>
      <c r="I5116">
        <v>3</v>
      </c>
      <c r="J5116" cm="1">
        <f t="array" ref="J5116">SUMPRODUCT(--ISNUMBER(SEARCH(A5116, QA_Seed_Keywords!B$2:B$45)))</f>
        <v>0</v>
      </c>
      <c r="K5116" cm="1">
        <f t="array" ref="K5116">SUMPRODUCT(
    (--(C$2:C$100 &gt;= C5116)),
    (--(G$2:G$100 &gt;= G5116)),
    (--(H$2:H$100 &lt;= H5116)),
    (--(I$2:I$100 &gt;= I5116)),
    -- (
        (C$2:C$100 &gt; C5116) +
        (G$2:G$100 &gt; G5116) +
        (H$2:H$100 &lt; H5116) +
        (I$2:I$100 &gt; I5116)
    )
)</f>
        <v>0</v>
      </c>
      <c r="L5116">
        <f>(I5116/10)/(H5116/122)</f>
        <v>1.83</v>
      </c>
      <c r="M5116">
        <f>L5116/MAX($L$2:$L$6948)</f>
        <v>0.15000000000000002</v>
      </c>
      <c r="N5116">
        <f>D5116*M5116*M5116</f>
        <v>1.0494566471822071E-4</v>
      </c>
      <c r="O5116">
        <f>D5116*G5116</f>
        <v>1.2946839412142423E-2</v>
      </c>
      <c r="P5116">
        <f>I5116/H5116</f>
        <v>0.15</v>
      </c>
      <c r="Q5116">
        <f>D5116*P5116*P5116</f>
        <v>1.0494566471822068E-4</v>
      </c>
      <c r="R5116">
        <f t="shared" si="79"/>
        <v>17</v>
      </c>
    </row>
    <row r="5117" spans="1:18" x14ac:dyDescent="0.3">
      <c r="A5117" t="s">
        <v>4254</v>
      </c>
      <c r="B5117" t="s">
        <v>4255</v>
      </c>
      <c r="C5117">
        <v>1.1299766007441059E-2</v>
      </c>
      <c r="D5117">
        <v>3.766588669147019E-3</v>
      </c>
      <c r="E5117">
        <v>4</v>
      </c>
      <c r="F5117">
        <v>1.333333333333333</v>
      </c>
      <c r="G5117">
        <v>2.8758425864385959</v>
      </c>
      <c r="H5117">
        <v>18</v>
      </c>
      <c r="I5117">
        <v>3</v>
      </c>
      <c r="J5117" cm="1">
        <f t="array" ref="J5117">SUMPRODUCT(--ISNUMBER(SEARCH(A5117, QA_Seed_Keywords!B$2:B$45)))</f>
        <v>0</v>
      </c>
      <c r="K5117" cm="1">
        <f t="array" ref="K5117">SUMPRODUCT(
    (--(C$2:C$100 &gt;= C5117)),
    (--(G$2:G$100 &gt;= G5117)),
    (--(H$2:H$100 &lt;= H5117)),
    (--(I$2:I$100 &gt;= I5117)),
    -- (
        (C$2:C$100 &gt; C5117) +
        (G$2:G$100 &gt; G5117) +
        (H$2:H$100 &lt; H5117) +
        (I$2:I$100 &gt; I5117)
    )
)</f>
        <v>0</v>
      </c>
      <c r="L5117">
        <f>(I5117/10)/(H5117/122)</f>
        <v>2.0333333333333332</v>
      </c>
      <c r="M5117">
        <f>L5117/MAX($L$2:$L$6948)</f>
        <v>0.16666666666666666</v>
      </c>
      <c r="N5117">
        <f>D5117*M5117*M5117</f>
        <v>1.0462746303186162E-4</v>
      </c>
      <c r="O5117">
        <f>D5117*G5117</f>
        <v>1.0832116100330072E-2</v>
      </c>
      <c r="P5117">
        <f>I5117/H5117</f>
        <v>0.16666666666666666</v>
      </c>
      <c r="Q5117">
        <f>D5117*P5117*P5117</f>
        <v>1.0462746303186162E-4</v>
      </c>
      <c r="R5117">
        <f t="shared" si="79"/>
        <v>15</v>
      </c>
    </row>
    <row r="5118" spans="1:18" x14ac:dyDescent="0.3">
      <c r="A5118" t="s">
        <v>9023</v>
      </c>
      <c r="B5118" t="s">
        <v>9024</v>
      </c>
      <c r="C5118">
        <v>5.4050573627628714E-3</v>
      </c>
      <c r="D5118">
        <v>5.4050573627628714E-3</v>
      </c>
      <c r="E5118">
        <v>1</v>
      </c>
      <c r="F5118">
        <v>1</v>
      </c>
      <c r="G5118">
        <v>3.6230569882688179</v>
      </c>
      <c r="H5118">
        <v>8</v>
      </c>
      <c r="I5118">
        <v>1</v>
      </c>
      <c r="J5118" cm="1">
        <f t="array" ref="J5118">SUMPRODUCT(--ISNUMBER(SEARCH(A5118, QA_Seed_Keywords!B$2:B$45)))</f>
        <v>0</v>
      </c>
      <c r="K5118" cm="1">
        <f t="array" ref="K5118">SUMPRODUCT(
    (--(C$2:C$100 &gt;= C5118)),
    (--(G$2:G$100 &gt;= G5118)),
    (--(H$2:H$100 &lt;= H5118)),
    (--(I$2:I$100 &gt;= I5118)),
    -- (
        (C$2:C$100 &gt; C5118) +
        (G$2:G$100 &gt; G5118) +
        (H$2:H$100 &lt; H5118) +
        (I$2:I$100 &gt; I5118)
    )
)</f>
        <v>285</v>
      </c>
      <c r="L5118">
        <f>(I5118/10)/(H5118/122)</f>
        <v>1.5249999999999999</v>
      </c>
      <c r="M5118">
        <f>L5118/MAX($L$2:$L$6948)</f>
        <v>0.125</v>
      </c>
      <c r="N5118">
        <f>D5118*M5118*M5118</f>
        <v>8.4454021293169866E-5</v>
      </c>
      <c r="O5118">
        <f>D5118*G5118</f>
        <v>1.9582830850151847E-2</v>
      </c>
      <c r="P5118">
        <f>I5118/H5118</f>
        <v>0.125</v>
      </c>
      <c r="Q5118">
        <f>D5118*P5118*P5118</f>
        <v>8.4454021293169866E-5</v>
      </c>
      <c r="R5118">
        <f t="shared" si="79"/>
        <v>7</v>
      </c>
    </row>
    <row r="5119" spans="1:18" x14ac:dyDescent="0.3">
      <c r="A5119" t="s">
        <v>9025</v>
      </c>
      <c r="B5119" t="s">
        <v>9025</v>
      </c>
      <c r="C5119">
        <v>5.4050573627628714E-3</v>
      </c>
      <c r="D5119">
        <v>5.4050573627628714E-3</v>
      </c>
      <c r="E5119">
        <v>1</v>
      </c>
      <c r="F5119">
        <v>1</v>
      </c>
      <c r="G5119">
        <v>3.6230569882688179</v>
      </c>
      <c r="H5119">
        <v>8</v>
      </c>
      <c r="I5119">
        <v>1</v>
      </c>
      <c r="J5119" cm="1">
        <f t="array" ref="J5119">SUMPRODUCT(--ISNUMBER(SEARCH(A5119, QA_Seed_Keywords!B$2:B$45)))</f>
        <v>0</v>
      </c>
      <c r="K5119" cm="1">
        <f t="array" ref="K5119">SUMPRODUCT(
    (--(C$2:C$100 &gt;= C5119)),
    (--(G$2:G$100 &gt;= G5119)),
    (--(H$2:H$100 &lt;= H5119)),
    (--(I$2:I$100 &gt;= I5119)),
    -- (
        (C$2:C$100 &gt; C5119) +
        (G$2:G$100 &gt; G5119) +
        (H$2:H$100 &lt; H5119) +
        (I$2:I$100 &gt; I5119)
    )
)</f>
        <v>285</v>
      </c>
      <c r="L5119">
        <f>(I5119/10)/(H5119/122)</f>
        <v>1.5249999999999999</v>
      </c>
      <c r="M5119">
        <f>L5119/MAX($L$2:$L$6948)</f>
        <v>0.125</v>
      </c>
      <c r="N5119">
        <f>D5119*M5119*M5119</f>
        <v>8.4454021293169866E-5</v>
      </c>
      <c r="O5119">
        <f>D5119*G5119</f>
        <v>1.9582830850151847E-2</v>
      </c>
      <c r="P5119">
        <f>I5119/H5119</f>
        <v>0.125</v>
      </c>
      <c r="Q5119">
        <f>D5119*P5119*P5119</f>
        <v>8.4454021293169866E-5</v>
      </c>
      <c r="R5119">
        <f t="shared" si="79"/>
        <v>7</v>
      </c>
    </row>
    <row r="5120" spans="1:18" x14ac:dyDescent="0.3">
      <c r="A5120" t="s">
        <v>9026</v>
      </c>
      <c r="B5120" t="s">
        <v>9026</v>
      </c>
      <c r="C5120">
        <v>5.4050573627628714E-3</v>
      </c>
      <c r="D5120">
        <v>5.4050573627628714E-3</v>
      </c>
      <c r="E5120">
        <v>1</v>
      </c>
      <c r="F5120">
        <v>1</v>
      </c>
      <c r="G5120">
        <v>3.6230569882688179</v>
      </c>
      <c r="H5120">
        <v>8</v>
      </c>
      <c r="I5120">
        <v>1</v>
      </c>
      <c r="J5120" cm="1">
        <f t="array" ref="J5120">SUMPRODUCT(--ISNUMBER(SEARCH(A5120, QA_Seed_Keywords!B$2:B$45)))</f>
        <v>0</v>
      </c>
      <c r="K5120" cm="1">
        <f t="array" ref="K5120">SUMPRODUCT(
    (--(C$2:C$100 &gt;= C5120)),
    (--(G$2:G$100 &gt;= G5120)),
    (--(H$2:H$100 &lt;= H5120)),
    (--(I$2:I$100 &gt;= I5120)),
    -- (
        (C$2:C$100 &gt; C5120) +
        (G$2:G$100 &gt; G5120) +
        (H$2:H$100 &lt; H5120) +
        (I$2:I$100 &gt; I5120)
    )
)</f>
        <v>285</v>
      </c>
      <c r="L5120">
        <f>(I5120/10)/(H5120/122)</f>
        <v>1.5249999999999999</v>
      </c>
      <c r="M5120">
        <f>L5120/MAX($L$2:$L$6948)</f>
        <v>0.125</v>
      </c>
      <c r="N5120">
        <f>D5120*M5120*M5120</f>
        <v>8.4454021293169866E-5</v>
      </c>
      <c r="O5120">
        <f>D5120*G5120</f>
        <v>1.9582830850151847E-2</v>
      </c>
      <c r="P5120">
        <f>I5120/H5120</f>
        <v>0.125</v>
      </c>
      <c r="Q5120">
        <f>D5120*P5120*P5120</f>
        <v>8.4454021293169866E-5</v>
      </c>
      <c r="R5120">
        <f t="shared" si="79"/>
        <v>7</v>
      </c>
    </row>
    <row r="5121" spans="1:18" x14ac:dyDescent="0.3">
      <c r="A5121" t="s">
        <v>9027</v>
      </c>
      <c r="B5121" t="s">
        <v>9028</v>
      </c>
      <c r="C5121">
        <v>5.4050573627628714E-3</v>
      </c>
      <c r="D5121">
        <v>5.4050573627628714E-3</v>
      </c>
      <c r="E5121">
        <v>1</v>
      </c>
      <c r="F5121">
        <v>1</v>
      </c>
      <c r="G5121">
        <v>3.6230569882688179</v>
      </c>
      <c r="H5121">
        <v>8</v>
      </c>
      <c r="I5121">
        <v>1</v>
      </c>
      <c r="J5121" cm="1">
        <f t="array" ref="J5121">SUMPRODUCT(--ISNUMBER(SEARCH(A5121, QA_Seed_Keywords!B$2:B$45)))</f>
        <v>0</v>
      </c>
      <c r="K5121" cm="1">
        <f t="array" ref="K5121">SUMPRODUCT(
    (--(C$2:C$100 &gt;= C5121)),
    (--(G$2:G$100 &gt;= G5121)),
    (--(H$2:H$100 &lt;= H5121)),
    (--(I$2:I$100 &gt;= I5121)),
    -- (
        (C$2:C$100 &gt; C5121) +
        (G$2:G$100 &gt; G5121) +
        (H$2:H$100 &lt; H5121) +
        (I$2:I$100 &gt; I5121)
    )
)</f>
        <v>285</v>
      </c>
      <c r="L5121">
        <f>(I5121/10)/(H5121/122)</f>
        <v>1.5249999999999999</v>
      </c>
      <c r="M5121">
        <f>L5121/MAX($L$2:$L$6948)</f>
        <v>0.125</v>
      </c>
      <c r="N5121">
        <f>D5121*M5121*M5121</f>
        <v>8.4454021293169866E-5</v>
      </c>
      <c r="O5121">
        <f>D5121*G5121</f>
        <v>1.9582830850151847E-2</v>
      </c>
      <c r="P5121">
        <f>I5121/H5121</f>
        <v>0.125</v>
      </c>
      <c r="Q5121">
        <f>D5121*P5121*P5121</f>
        <v>8.4454021293169866E-5</v>
      </c>
      <c r="R5121">
        <f t="shared" si="79"/>
        <v>7</v>
      </c>
    </row>
    <row r="5122" spans="1:18" x14ac:dyDescent="0.3">
      <c r="A5122" t="s">
        <v>9029</v>
      </c>
      <c r="B5122" t="s">
        <v>9030</v>
      </c>
      <c r="C5122">
        <v>5.4050573627628714E-3</v>
      </c>
      <c r="D5122">
        <v>5.4050573627628714E-3</v>
      </c>
      <c r="E5122">
        <v>1</v>
      </c>
      <c r="F5122">
        <v>1</v>
      </c>
      <c r="G5122">
        <v>3.6230569882688179</v>
      </c>
      <c r="H5122">
        <v>8</v>
      </c>
      <c r="I5122">
        <v>1</v>
      </c>
      <c r="J5122" cm="1">
        <f t="array" ref="J5122">SUMPRODUCT(--ISNUMBER(SEARCH(A5122, QA_Seed_Keywords!B$2:B$45)))</f>
        <v>0</v>
      </c>
      <c r="K5122" cm="1">
        <f t="array" ref="K5122">SUMPRODUCT(
    (--(C$2:C$100 &gt;= C5122)),
    (--(G$2:G$100 &gt;= G5122)),
    (--(H$2:H$100 &lt;= H5122)),
    (--(I$2:I$100 &gt;= I5122)),
    -- (
        (C$2:C$100 &gt; C5122) +
        (G$2:G$100 &gt; G5122) +
        (H$2:H$100 &lt; H5122) +
        (I$2:I$100 &gt; I5122)
    )
)</f>
        <v>285</v>
      </c>
      <c r="L5122">
        <f>(I5122/10)/(H5122/122)</f>
        <v>1.5249999999999999</v>
      </c>
      <c r="M5122">
        <f>L5122/MAX($L$2:$L$6948)</f>
        <v>0.125</v>
      </c>
      <c r="N5122">
        <f>D5122*M5122*M5122</f>
        <v>8.4454021293169866E-5</v>
      </c>
      <c r="O5122">
        <f>D5122*G5122</f>
        <v>1.9582830850151847E-2</v>
      </c>
      <c r="P5122">
        <f>I5122/H5122</f>
        <v>0.125</v>
      </c>
      <c r="Q5122">
        <f>D5122*P5122*P5122</f>
        <v>8.4454021293169866E-5</v>
      </c>
      <c r="R5122">
        <f t="shared" si="79"/>
        <v>7</v>
      </c>
    </row>
    <row r="5123" spans="1:18" x14ac:dyDescent="0.3">
      <c r="A5123" t="s">
        <v>9031</v>
      </c>
      <c r="B5123" t="s">
        <v>9032</v>
      </c>
      <c r="C5123">
        <v>5.4050573627628714E-3</v>
      </c>
      <c r="D5123">
        <v>5.4050573627628714E-3</v>
      </c>
      <c r="E5123">
        <v>1</v>
      </c>
      <c r="F5123">
        <v>1</v>
      </c>
      <c r="G5123">
        <v>3.6230569882688179</v>
      </c>
      <c r="H5123">
        <v>8</v>
      </c>
      <c r="I5123">
        <v>1</v>
      </c>
      <c r="J5123" cm="1">
        <f t="array" ref="J5123">SUMPRODUCT(--ISNUMBER(SEARCH(A5123, QA_Seed_Keywords!B$2:B$45)))</f>
        <v>0</v>
      </c>
      <c r="K5123" cm="1">
        <f t="array" ref="K5123">SUMPRODUCT(
    (--(C$2:C$100 &gt;= C5123)),
    (--(G$2:G$100 &gt;= G5123)),
    (--(H$2:H$100 &lt;= H5123)),
    (--(I$2:I$100 &gt;= I5123)),
    -- (
        (C$2:C$100 &gt; C5123) +
        (G$2:G$100 &gt; G5123) +
        (H$2:H$100 &lt; H5123) +
        (I$2:I$100 &gt; I5123)
    )
)</f>
        <v>285</v>
      </c>
      <c r="L5123">
        <f>(I5123/10)/(H5123/122)</f>
        <v>1.5249999999999999</v>
      </c>
      <c r="M5123">
        <f>L5123/MAX($L$2:$L$6948)</f>
        <v>0.125</v>
      </c>
      <c r="N5123">
        <f>D5123*M5123*M5123</f>
        <v>8.4454021293169866E-5</v>
      </c>
      <c r="O5123">
        <f>D5123*G5123</f>
        <v>1.9582830850151847E-2</v>
      </c>
      <c r="P5123">
        <f>I5123/H5123</f>
        <v>0.125</v>
      </c>
      <c r="Q5123">
        <f>D5123*P5123*P5123</f>
        <v>8.4454021293169866E-5</v>
      </c>
      <c r="R5123">
        <f t="shared" ref="R5123:R5186" si="80">H5123-I5123</f>
        <v>7</v>
      </c>
    </row>
    <row r="5124" spans="1:18" x14ac:dyDescent="0.3">
      <c r="A5124" t="s">
        <v>4016</v>
      </c>
      <c r="B5124" t="s">
        <v>4017</v>
      </c>
      <c r="C5124">
        <v>1.252039144569848E-2</v>
      </c>
      <c r="D5124">
        <v>4.1734638152328271E-3</v>
      </c>
      <c r="E5124">
        <v>3</v>
      </c>
      <c r="F5124">
        <v>1</v>
      </c>
      <c r="G5124">
        <v>2.8245492920510462</v>
      </c>
      <c r="H5124">
        <v>19</v>
      </c>
      <c r="I5124">
        <v>3</v>
      </c>
      <c r="J5124" cm="1">
        <f t="array" ref="J5124">SUMPRODUCT(--ISNUMBER(SEARCH(A5124, QA_Seed_Keywords!B$2:B$45)))</f>
        <v>1</v>
      </c>
      <c r="K5124" cm="1">
        <f t="array" ref="K5124">SUMPRODUCT(
    (--(C$2:C$100 &gt;= C5124)),
    (--(G$2:G$100 &gt;= G5124)),
    (--(H$2:H$100 &lt;= H5124)),
    (--(I$2:I$100 &gt;= I5124)),
    -- (
        (C$2:C$100 &gt; C5124) +
        (G$2:G$100 &gt; G5124) +
        (H$2:H$100 &lt; H5124) +
        (I$2:I$100 &gt; I5124)
    )
)</f>
        <v>0</v>
      </c>
      <c r="L5124">
        <f>(I5124/10)/(H5124/122)</f>
        <v>1.926315789473684</v>
      </c>
      <c r="M5124">
        <f>L5124/MAX($L$2:$L$6948)</f>
        <v>0.15789473684210525</v>
      </c>
      <c r="N5124">
        <f>D5124*M5124*M5124</f>
        <v>1.0404757434098459E-4</v>
      </c>
      <c r="O5124">
        <f>D5124*G5124</f>
        <v>1.1788154264716541E-2</v>
      </c>
      <c r="P5124">
        <f>I5124/H5124</f>
        <v>0.15789473684210525</v>
      </c>
      <c r="Q5124">
        <f>D5124*P5124*P5124</f>
        <v>1.0404757434098459E-4</v>
      </c>
      <c r="R5124">
        <f t="shared" si="80"/>
        <v>16</v>
      </c>
    </row>
    <row r="5125" spans="1:18" x14ac:dyDescent="0.3">
      <c r="A5125" t="s">
        <v>1957</v>
      </c>
      <c r="B5125" t="s">
        <v>1958</v>
      </c>
      <c r="C5125">
        <v>3.067238628079566E-2</v>
      </c>
      <c r="D5125">
        <v>1.022412876026522E-2</v>
      </c>
      <c r="E5125">
        <v>8</v>
      </c>
      <c r="F5125">
        <v>2.666666666666667</v>
      </c>
      <c r="G5125">
        <v>2.3862943611198908</v>
      </c>
      <c r="H5125">
        <v>30</v>
      </c>
      <c r="I5125">
        <v>3</v>
      </c>
      <c r="J5125" cm="1">
        <f t="array" ref="J5125">SUMPRODUCT(--ISNUMBER(SEARCH(A5125, QA_Seed_Keywords!B$2:B$45)))</f>
        <v>0</v>
      </c>
      <c r="K5125" cm="1">
        <f t="array" ref="K5125">SUMPRODUCT(
    (--(C$2:C$100 &gt;= C5125)),
    (--(G$2:G$100 &gt;= G5125)),
    (--(H$2:H$100 &lt;= H5125)),
    (--(I$2:I$100 &gt;= I5125)),
    -- (
        (C$2:C$100 &gt; C5125) +
        (G$2:G$100 &gt; G5125) +
        (H$2:H$100 &lt; H5125) +
        (I$2:I$100 &gt; I5125)
    )
)</f>
        <v>0</v>
      </c>
      <c r="L5125">
        <f>(I5125/10)/(H5125/122)</f>
        <v>1.22</v>
      </c>
      <c r="M5125">
        <f>L5125/MAX($L$2:$L$6948)</f>
        <v>0.1</v>
      </c>
      <c r="N5125">
        <f>D5125*M5125*M5125</f>
        <v>1.0224128760265221E-4</v>
      </c>
      <c r="O5125">
        <f>D5125*G5125</f>
        <v>2.4397780807984593E-2</v>
      </c>
      <c r="P5125">
        <f>I5125/H5125</f>
        <v>0.1</v>
      </c>
      <c r="Q5125">
        <f>D5125*P5125*P5125</f>
        <v>1.0224128760265221E-4</v>
      </c>
      <c r="R5125">
        <f t="shared" si="80"/>
        <v>27</v>
      </c>
    </row>
    <row r="5126" spans="1:18" x14ac:dyDescent="0.3">
      <c r="A5126" t="s">
        <v>9033</v>
      </c>
      <c r="B5126" t="s">
        <v>9033</v>
      </c>
      <c r="C5126">
        <v>5.3945241514434042E-3</v>
      </c>
      <c r="D5126">
        <v>5.3945241514434042E-3</v>
      </c>
      <c r="E5126">
        <v>1</v>
      </c>
      <c r="F5126">
        <v>1</v>
      </c>
      <c r="G5126">
        <v>3.6230569882688179</v>
      </c>
      <c r="H5126">
        <v>8</v>
      </c>
      <c r="I5126">
        <v>1</v>
      </c>
      <c r="J5126" cm="1">
        <f t="array" ref="J5126">SUMPRODUCT(--ISNUMBER(SEARCH(A5126, QA_Seed_Keywords!B$2:B$45)))</f>
        <v>0</v>
      </c>
      <c r="K5126" cm="1">
        <f t="array" ref="K5126">SUMPRODUCT(
    (--(C$2:C$100 &gt;= C5126)),
    (--(G$2:G$100 &gt;= G5126)),
    (--(H$2:H$100 &lt;= H5126)),
    (--(I$2:I$100 &gt;= I5126)),
    -- (
        (C$2:C$100 &gt; C5126) +
        (G$2:G$100 &gt; G5126) +
        (H$2:H$100 &lt; H5126) +
        (I$2:I$100 &gt; I5126)
    )
)</f>
        <v>285</v>
      </c>
      <c r="L5126">
        <f>(I5126/10)/(H5126/122)</f>
        <v>1.5249999999999999</v>
      </c>
      <c r="M5126">
        <f>L5126/MAX($L$2:$L$6948)</f>
        <v>0.125</v>
      </c>
      <c r="N5126">
        <f>D5126*M5126*M5126</f>
        <v>8.428943986630319E-5</v>
      </c>
      <c r="O5126">
        <f>D5126*G5126</f>
        <v>1.954466842527194E-2</v>
      </c>
      <c r="P5126">
        <f>I5126/H5126</f>
        <v>0.125</v>
      </c>
      <c r="Q5126">
        <f>D5126*P5126*P5126</f>
        <v>8.428943986630319E-5</v>
      </c>
      <c r="R5126">
        <f t="shared" si="80"/>
        <v>7</v>
      </c>
    </row>
    <row r="5127" spans="1:18" x14ac:dyDescent="0.3">
      <c r="A5127" t="s">
        <v>9034</v>
      </c>
      <c r="B5127" t="s">
        <v>9034</v>
      </c>
      <c r="C5127">
        <v>5.3945241514434042E-3</v>
      </c>
      <c r="D5127">
        <v>5.3945241514434042E-3</v>
      </c>
      <c r="E5127">
        <v>1</v>
      </c>
      <c r="F5127">
        <v>1</v>
      </c>
      <c r="G5127">
        <v>3.6230569882688179</v>
      </c>
      <c r="H5127">
        <v>8</v>
      </c>
      <c r="I5127">
        <v>1</v>
      </c>
      <c r="J5127" cm="1">
        <f t="array" ref="J5127">SUMPRODUCT(--ISNUMBER(SEARCH(A5127, QA_Seed_Keywords!B$2:B$45)))</f>
        <v>0</v>
      </c>
      <c r="K5127" cm="1">
        <f t="array" ref="K5127">SUMPRODUCT(
    (--(C$2:C$100 &gt;= C5127)),
    (--(G$2:G$100 &gt;= G5127)),
    (--(H$2:H$100 &lt;= H5127)),
    (--(I$2:I$100 &gt;= I5127)),
    -- (
        (C$2:C$100 &gt; C5127) +
        (G$2:G$100 &gt; G5127) +
        (H$2:H$100 &lt; H5127) +
        (I$2:I$100 &gt; I5127)
    )
)</f>
        <v>285</v>
      </c>
      <c r="L5127">
        <f>(I5127/10)/(H5127/122)</f>
        <v>1.5249999999999999</v>
      </c>
      <c r="M5127">
        <f>L5127/MAX($L$2:$L$6948)</f>
        <v>0.125</v>
      </c>
      <c r="N5127">
        <f>D5127*M5127*M5127</f>
        <v>8.428943986630319E-5</v>
      </c>
      <c r="O5127">
        <f>D5127*G5127</f>
        <v>1.954466842527194E-2</v>
      </c>
      <c r="P5127">
        <f>I5127/H5127</f>
        <v>0.125</v>
      </c>
      <c r="Q5127">
        <f>D5127*P5127*P5127</f>
        <v>8.428943986630319E-5</v>
      </c>
      <c r="R5127">
        <f t="shared" si="80"/>
        <v>7</v>
      </c>
    </row>
    <row r="5128" spans="1:18" x14ac:dyDescent="0.3">
      <c r="A5128" t="s">
        <v>9035</v>
      </c>
      <c r="B5128" t="s">
        <v>9036</v>
      </c>
      <c r="C5128">
        <v>5.3945241514434042E-3</v>
      </c>
      <c r="D5128">
        <v>5.3945241514434042E-3</v>
      </c>
      <c r="E5128">
        <v>1</v>
      </c>
      <c r="F5128">
        <v>1</v>
      </c>
      <c r="G5128">
        <v>3.6230569882688179</v>
      </c>
      <c r="H5128">
        <v>8</v>
      </c>
      <c r="I5128">
        <v>1</v>
      </c>
      <c r="J5128" cm="1">
        <f t="array" ref="J5128">SUMPRODUCT(--ISNUMBER(SEARCH(A5128, QA_Seed_Keywords!B$2:B$45)))</f>
        <v>0</v>
      </c>
      <c r="K5128" cm="1">
        <f t="array" ref="K5128">SUMPRODUCT(
    (--(C$2:C$100 &gt;= C5128)),
    (--(G$2:G$100 &gt;= G5128)),
    (--(H$2:H$100 &lt;= H5128)),
    (--(I$2:I$100 &gt;= I5128)),
    -- (
        (C$2:C$100 &gt; C5128) +
        (G$2:G$100 &gt; G5128) +
        (H$2:H$100 &lt; H5128) +
        (I$2:I$100 &gt; I5128)
    )
)</f>
        <v>285</v>
      </c>
      <c r="L5128">
        <f>(I5128/10)/(H5128/122)</f>
        <v>1.5249999999999999</v>
      </c>
      <c r="M5128">
        <f>L5128/MAX($L$2:$L$6948)</f>
        <v>0.125</v>
      </c>
      <c r="N5128">
        <f>D5128*M5128*M5128</f>
        <v>8.428943986630319E-5</v>
      </c>
      <c r="O5128">
        <f>D5128*G5128</f>
        <v>1.954466842527194E-2</v>
      </c>
      <c r="P5128">
        <f>I5128/H5128</f>
        <v>0.125</v>
      </c>
      <c r="Q5128">
        <f>D5128*P5128*P5128</f>
        <v>8.428943986630319E-5</v>
      </c>
      <c r="R5128">
        <f t="shared" si="80"/>
        <v>7</v>
      </c>
    </row>
    <row r="5129" spans="1:18" x14ac:dyDescent="0.3">
      <c r="A5129" t="s">
        <v>9037</v>
      </c>
      <c r="B5129" t="s">
        <v>9038</v>
      </c>
      <c r="C5129">
        <v>5.3945241514434042E-3</v>
      </c>
      <c r="D5129">
        <v>5.3945241514434042E-3</v>
      </c>
      <c r="E5129">
        <v>1</v>
      </c>
      <c r="F5129">
        <v>1</v>
      </c>
      <c r="G5129">
        <v>3.6230569882688179</v>
      </c>
      <c r="H5129">
        <v>8</v>
      </c>
      <c r="I5129">
        <v>1</v>
      </c>
      <c r="J5129" cm="1">
        <f t="array" ref="J5129">SUMPRODUCT(--ISNUMBER(SEARCH(A5129, QA_Seed_Keywords!B$2:B$45)))</f>
        <v>0</v>
      </c>
      <c r="K5129" cm="1">
        <f t="array" ref="K5129">SUMPRODUCT(
    (--(C$2:C$100 &gt;= C5129)),
    (--(G$2:G$100 &gt;= G5129)),
    (--(H$2:H$100 &lt;= H5129)),
    (--(I$2:I$100 &gt;= I5129)),
    -- (
        (C$2:C$100 &gt; C5129) +
        (G$2:G$100 &gt; G5129) +
        (H$2:H$100 &lt; H5129) +
        (I$2:I$100 &gt; I5129)
    )
)</f>
        <v>285</v>
      </c>
      <c r="L5129">
        <f>(I5129/10)/(H5129/122)</f>
        <v>1.5249999999999999</v>
      </c>
      <c r="M5129">
        <f>L5129/MAX($L$2:$L$6948)</f>
        <v>0.125</v>
      </c>
      <c r="N5129">
        <f>D5129*M5129*M5129</f>
        <v>8.428943986630319E-5</v>
      </c>
      <c r="O5129">
        <f>D5129*G5129</f>
        <v>1.954466842527194E-2</v>
      </c>
      <c r="P5129">
        <f>I5129/H5129</f>
        <v>0.125</v>
      </c>
      <c r="Q5129">
        <f>D5129*P5129*P5129</f>
        <v>8.428943986630319E-5</v>
      </c>
      <c r="R5129">
        <f t="shared" si="80"/>
        <v>7</v>
      </c>
    </row>
    <row r="5130" spans="1:18" x14ac:dyDescent="0.3">
      <c r="A5130" t="s">
        <v>9039</v>
      </c>
      <c r="B5130" t="s">
        <v>9040</v>
      </c>
      <c r="C5130">
        <v>5.3945241514434042E-3</v>
      </c>
      <c r="D5130">
        <v>5.3945241514434042E-3</v>
      </c>
      <c r="E5130">
        <v>1</v>
      </c>
      <c r="F5130">
        <v>1</v>
      </c>
      <c r="G5130">
        <v>3.6230569882688179</v>
      </c>
      <c r="H5130">
        <v>8</v>
      </c>
      <c r="I5130">
        <v>1</v>
      </c>
      <c r="J5130" cm="1">
        <f t="array" ref="J5130">SUMPRODUCT(--ISNUMBER(SEARCH(A5130, QA_Seed_Keywords!B$2:B$45)))</f>
        <v>0</v>
      </c>
      <c r="K5130" cm="1">
        <f t="array" ref="K5130">SUMPRODUCT(
    (--(C$2:C$100 &gt;= C5130)),
    (--(G$2:G$100 &gt;= G5130)),
    (--(H$2:H$100 &lt;= H5130)),
    (--(I$2:I$100 &gt;= I5130)),
    -- (
        (C$2:C$100 &gt; C5130) +
        (G$2:G$100 &gt; G5130) +
        (H$2:H$100 &lt; H5130) +
        (I$2:I$100 &gt; I5130)
    )
)</f>
        <v>285</v>
      </c>
      <c r="L5130">
        <f>(I5130/10)/(H5130/122)</f>
        <v>1.5249999999999999</v>
      </c>
      <c r="M5130">
        <f>L5130/MAX($L$2:$L$6948)</f>
        <v>0.125</v>
      </c>
      <c r="N5130">
        <f>D5130*M5130*M5130</f>
        <v>8.428943986630319E-5</v>
      </c>
      <c r="O5130">
        <f>D5130*G5130</f>
        <v>1.954466842527194E-2</v>
      </c>
      <c r="P5130">
        <f>I5130/H5130</f>
        <v>0.125</v>
      </c>
      <c r="Q5130">
        <f>D5130*P5130*P5130</f>
        <v>8.428943986630319E-5</v>
      </c>
      <c r="R5130">
        <f t="shared" si="80"/>
        <v>7</v>
      </c>
    </row>
    <row r="5131" spans="1:18" x14ac:dyDescent="0.3">
      <c r="A5131" t="s">
        <v>9041</v>
      </c>
      <c r="B5131" t="s">
        <v>9041</v>
      </c>
      <c r="C5131">
        <v>5.3945241514434042E-3</v>
      </c>
      <c r="D5131">
        <v>5.3945241514434042E-3</v>
      </c>
      <c r="E5131">
        <v>1</v>
      </c>
      <c r="F5131">
        <v>1</v>
      </c>
      <c r="G5131">
        <v>3.6230569882688179</v>
      </c>
      <c r="H5131">
        <v>8</v>
      </c>
      <c r="I5131">
        <v>1</v>
      </c>
      <c r="J5131" cm="1">
        <f t="array" ref="J5131">SUMPRODUCT(--ISNUMBER(SEARCH(A5131, QA_Seed_Keywords!B$2:B$45)))</f>
        <v>0</v>
      </c>
      <c r="K5131" cm="1">
        <f t="array" ref="K5131">SUMPRODUCT(
    (--(C$2:C$100 &gt;= C5131)),
    (--(G$2:G$100 &gt;= G5131)),
    (--(H$2:H$100 &lt;= H5131)),
    (--(I$2:I$100 &gt;= I5131)),
    -- (
        (C$2:C$100 &gt; C5131) +
        (G$2:G$100 &gt; G5131) +
        (H$2:H$100 &lt; H5131) +
        (I$2:I$100 &gt; I5131)
    )
)</f>
        <v>285</v>
      </c>
      <c r="L5131">
        <f>(I5131/10)/(H5131/122)</f>
        <v>1.5249999999999999</v>
      </c>
      <c r="M5131">
        <f>L5131/MAX($L$2:$L$6948)</f>
        <v>0.125</v>
      </c>
      <c r="N5131">
        <f>D5131*M5131*M5131</f>
        <v>8.428943986630319E-5</v>
      </c>
      <c r="O5131">
        <f>D5131*G5131</f>
        <v>1.954466842527194E-2</v>
      </c>
      <c r="P5131">
        <f>I5131/H5131</f>
        <v>0.125</v>
      </c>
      <c r="Q5131">
        <f>D5131*P5131*P5131</f>
        <v>8.428943986630319E-5</v>
      </c>
      <c r="R5131">
        <f t="shared" si="80"/>
        <v>7</v>
      </c>
    </row>
    <row r="5132" spans="1:18" x14ac:dyDescent="0.3">
      <c r="A5132" t="s">
        <v>9042</v>
      </c>
      <c r="B5132" t="s">
        <v>9042</v>
      </c>
      <c r="C5132">
        <v>5.3945241514434042E-3</v>
      </c>
      <c r="D5132">
        <v>5.3945241514434042E-3</v>
      </c>
      <c r="E5132">
        <v>1</v>
      </c>
      <c r="F5132">
        <v>1</v>
      </c>
      <c r="G5132">
        <v>3.6230569882688179</v>
      </c>
      <c r="H5132">
        <v>8</v>
      </c>
      <c r="I5132">
        <v>1</v>
      </c>
      <c r="J5132" cm="1">
        <f t="array" ref="J5132">SUMPRODUCT(--ISNUMBER(SEARCH(A5132, QA_Seed_Keywords!B$2:B$45)))</f>
        <v>0</v>
      </c>
      <c r="K5132" cm="1">
        <f t="array" ref="K5132">SUMPRODUCT(
    (--(C$2:C$100 &gt;= C5132)),
    (--(G$2:G$100 &gt;= G5132)),
    (--(H$2:H$100 &lt;= H5132)),
    (--(I$2:I$100 &gt;= I5132)),
    -- (
        (C$2:C$100 &gt; C5132) +
        (G$2:G$100 &gt; G5132) +
        (H$2:H$100 &lt; H5132) +
        (I$2:I$100 &gt; I5132)
    )
)</f>
        <v>285</v>
      </c>
      <c r="L5132">
        <f>(I5132/10)/(H5132/122)</f>
        <v>1.5249999999999999</v>
      </c>
      <c r="M5132">
        <f>L5132/MAX($L$2:$L$6948)</f>
        <v>0.125</v>
      </c>
      <c r="N5132">
        <f>D5132*M5132*M5132</f>
        <v>8.428943986630319E-5</v>
      </c>
      <c r="O5132">
        <f>D5132*G5132</f>
        <v>1.954466842527194E-2</v>
      </c>
      <c r="P5132">
        <f>I5132/H5132</f>
        <v>0.125</v>
      </c>
      <c r="Q5132">
        <f>D5132*P5132*P5132</f>
        <v>8.428943986630319E-5</v>
      </c>
      <c r="R5132">
        <f t="shared" si="80"/>
        <v>7</v>
      </c>
    </row>
    <row r="5133" spans="1:18" x14ac:dyDescent="0.3">
      <c r="A5133" t="s">
        <v>9043</v>
      </c>
      <c r="B5133" t="s">
        <v>9043</v>
      </c>
      <c r="C5133">
        <v>5.3945241514434042E-3</v>
      </c>
      <c r="D5133">
        <v>5.3945241514434042E-3</v>
      </c>
      <c r="E5133">
        <v>1</v>
      </c>
      <c r="F5133">
        <v>1</v>
      </c>
      <c r="G5133">
        <v>3.6230569882688179</v>
      </c>
      <c r="H5133">
        <v>8</v>
      </c>
      <c r="I5133">
        <v>1</v>
      </c>
      <c r="J5133" cm="1">
        <f t="array" ref="J5133">SUMPRODUCT(--ISNUMBER(SEARCH(A5133, QA_Seed_Keywords!B$2:B$45)))</f>
        <v>0</v>
      </c>
      <c r="K5133" cm="1">
        <f t="array" ref="K5133">SUMPRODUCT(
    (--(C$2:C$100 &gt;= C5133)),
    (--(G$2:G$100 &gt;= G5133)),
    (--(H$2:H$100 &lt;= H5133)),
    (--(I$2:I$100 &gt;= I5133)),
    -- (
        (C$2:C$100 &gt; C5133) +
        (G$2:G$100 &gt; G5133) +
        (H$2:H$100 &lt; H5133) +
        (I$2:I$100 &gt; I5133)
    )
)</f>
        <v>285</v>
      </c>
      <c r="L5133">
        <f>(I5133/10)/(H5133/122)</f>
        <v>1.5249999999999999</v>
      </c>
      <c r="M5133">
        <f>L5133/MAX($L$2:$L$6948)</f>
        <v>0.125</v>
      </c>
      <c r="N5133">
        <f>D5133*M5133*M5133</f>
        <v>8.428943986630319E-5</v>
      </c>
      <c r="O5133">
        <f>D5133*G5133</f>
        <v>1.954466842527194E-2</v>
      </c>
      <c r="P5133">
        <f>I5133/H5133</f>
        <v>0.125</v>
      </c>
      <c r="Q5133">
        <f>D5133*P5133*P5133</f>
        <v>8.428943986630319E-5</v>
      </c>
      <c r="R5133">
        <f t="shared" si="80"/>
        <v>7</v>
      </c>
    </row>
    <row r="5134" spans="1:18" x14ac:dyDescent="0.3">
      <c r="A5134" t="s">
        <v>9044</v>
      </c>
      <c r="B5134" t="s">
        <v>9045</v>
      </c>
      <c r="C5134">
        <v>5.3945241514434042E-3</v>
      </c>
      <c r="D5134">
        <v>5.3945241514434042E-3</v>
      </c>
      <c r="E5134">
        <v>1</v>
      </c>
      <c r="F5134">
        <v>1</v>
      </c>
      <c r="G5134">
        <v>3.6230569882688179</v>
      </c>
      <c r="H5134">
        <v>8</v>
      </c>
      <c r="I5134">
        <v>1</v>
      </c>
      <c r="J5134" cm="1">
        <f t="array" ref="J5134">SUMPRODUCT(--ISNUMBER(SEARCH(A5134, QA_Seed_Keywords!B$2:B$45)))</f>
        <v>0</v>
      </c>
      <c r="K5134" cm="1">
        <f t="array" ref="K5134">SUMPRODUCT(
    (--(C$2:C$100 &gt;= C5134)),
    (--(G$2:G$100 &gt;= G5134)),
    (--(H$2:H$100 &lt;= H5134)),
    (--(I$2:I$100 &gt;= I5134)),
    -- (
        (C$2:C$100 &gt; C5134) +
        (G$2:G$100 &gt; G5134) +
        (H$2:H$100 &lt; H5134) +
        (I$2:I$100 &gt; I5134)
    )
)</f>
        <v>285</v>
      </c>
      <c r="L5134">
        <f>(I5134/10)/(H5134/122)</f>
        <v>1.5249999999999999</v>
      </c>
      <c r="M5134">
        <f>L5134/MAX($L$2:$L$6948)</f>
        <v>0.125</v>
      </c>
      <c r="N5134">
        <f>D5134*M5134*M5134</f>
        <v>8.428943986630319E-5</v>
      </c>
      <c r="O5134">
        <f>D5134*G5134</f>
        <v>1.954466842527194E-2</v>
      </c>
      <c r="P5134">
        <f>I5134/H5134</f>
        <v>0.125</v>
      </c>
      <c r="Q5134">
        <f>D5134*P5134*P5134</f>
        <v>8.428943986630319E-5</v>
      </c>
      <c r="R5134">
        <f t="shared" si="80"/>
        <v>7</v>
      </c>
    </row>
    <row r="5135" spans="1:18" x14ac:dyDescent="0.3">
      <c r="A5135" t="s">
        <v>3870</v>
      </c>
      <c r="B5135" t="s">
        <v>3871</v>
      </c>
      <c r="C5135">
        <v>1.330413732295679E-2</v>
      </c>
      <c r="D5135">
        <v>4.4347124409855974E-3</v>
      </c>
      <c r="E5135">
        <v>3</v>
      </c>
      <c r="F5135">
        <v>1</v>
      </c>
      <c r="G5135">
        <v>2.7757591278816141</v>
      </c>
      <c r="H5135">
        <v>20</v>
      </c>
      <c r="I5135">
        <v>3</v>
      </c>
      <c r="J5135" cm="1">
        <f t="array" ref="J5135">SUMPRODUCT(--ISNUMBER(SEARCH(A5135, QA_Seed_Keywords!B$2:B$45)))</f>
        <v>0</v>
      </c>
      <c r="K5135" cm="1">
        <f t="array" ref="K5135">SUMPRODUCT(
    (--(C$2:C$100 &gt;= C5135)),
    (--(G$2:G$100 &gt;= G5135)),
    (--(H$2:H$100 &lt;= H5135)),
    (--(I$2:I$100 &gt;= I5135)),
    -- (
        (C$2:C$100 &gt; C5135) +
        (G$2:G$100 &gt; G5135) +
        (H$2:H$100 &lt; H5135) +
        (I$2:I$100 &gt; I5135)
    )
)</f>
        <v>0</v>
      </c>
      <c r="L5135">
        <f>(I5135/10)/(H5135/122)</f>
        <v>1.83</v>
      </c>
      <c r="M5135">
        <f>L5135/MAX($L$2:$L$6948)</f>
        <v>0.15000000000000002</v>
      </c>
      <c r="N5135">
        <f>D5135*M5135*M5135</f>
        <v>9.9781029922175983E-5</v>
      </c>
      <c r="O5135">
        <f>D5135*G5135</f>
        <v>1.2309693537595926E-2</v>
      </c>
      <c r="P5135">
        <f>I5135/H5135</f>
        <v>0.15</v>
      </c>
      <c r="Q5135">
        <f>D5135*P5135*P5135</f>
        <v>9.9781029922175928E-5</v>
      </c>
      <c r="R5135">
        <f t="shared" si="80"/>
        <v>17</v>
      </c>
    </row>
    <row r="5136" spans="1:18" x14ac:dyDescent="0.3">
      <c r="A5136" t="s">
        <v>3304</v>
      </c>
      <c r="B5136" t="s">
        <v>3305</v>
      </c>
      <c r="C5136">
        <v>1.5957454860095699E-2</v>
      </c>
      <c r="D5136">
        <v>5.3191516200318993E-3</v>
      </c>
      <c r="E5136">
        <v>4</v>
      </c>
      <c r="F5136">
        <v>1.333333333333333</v>
      </c>
      <c r="G5136">
        <v>2.6847873496758869</v>
      </c>
      <c r="H5136">
        <v>22</v>
      </c>
      <c r="I5136">
        <v>3</v>
      </c>
      <c r="J5136" cm="1">
        <f t="array" ref="J5136">SUMPRODUCT(--ISNUMBER(SEARCH(A5136, QA_Seed_Keywords!B$2:B$45)))</f>
        <v>0</v>
      </c>
      <c r="K5136" cm="1">
        <f t="array" ref="K5136">SUMPRODUCT(
    (--(C$2:C$100 &gt;= C5136)),
    (--(G$2:G$100 &gt;= G5136)),
    (--(H$2:H$100 &lt;= H5136)),
    (--(I$2:I$100 &gt;= I5136)),
    -- (
        (C$2:C$100 &gt; C5136) +
        (G$2:G$100 &gt; G5136) +
        (H$2:H$100 &lt; H5136) +
        (I$2:I$100 &gt; I5136)
    )
)</f>
        <v>0</v>
      </c>
      <c r="L5136">
        <f>(I5136/10)/(H5136/122)</f>
        <v>1.6636363636363636</v>
      </c>
      <c r="M5136">
        <f>L5136/MAX($L$2:$L$6948)</f>
        <v>0.13636363636363635</v>
      </c>
      <c r="N5136">
        <f>D5136*M5136*M5136</f>
        <v>9.890984417414687E-5</v>
      </c>
      <c r="O5136">
        <f>D5136*G5136</f>
        <v>1.4280790980469643E-2</v>
      </c>
      <c r="P5136">
        <f>I5136/H5136</f>
        <v>0.13636363636363635</v>
      </c>
      <c r="Q5136">
        <f>D5136*P5136*P5136</f>
        <v>9.890984417414687E-5</v>
      </c>
      <c r="R5136">
        <f t="shared" si="80"/>
        <v>19</v>
      </c>
    </row>
    <row r="5137" spans="1:18" x14ac:dyDescent="0.3">
      <c r="A5137" t="s">
        <v>3907</v>
      </c>
      <c r="B5137" t="s">
        <v>3908</v>
      </c>
      <c r="C5137">
        <v>1.3119820476660269E-2</v>
      </c>
      <c r="D5137">
        <v>4.3732734922200889E-3</v>
      </c>
      <c r="E5137">
        <v>3</v>
      </c>
      <c r="F5137">
        <v>1</v>
      </c>
      <c r="G5137">
        <v>2.7757591278816141</v>
      </c>
      <c r="H5137">
        <v>20</v>
      </c>
      <c r="I5137">
        <v>3</v>
      </c>
      <c r="J5137" cm="1">
        <f t="array" ref="J5137">SUMPRODUCT(--ISNUMBER(SEARCH(A5137, QA_Seed_Keywords!B$2:B$45)))</f>
        <v>0</v>
      </c>
      <c r="K5137" cm="1">
        <f t="array" ref="K5137">SUMPRODUCT(
    (--(C$2:C$100 &gt;= C5137)),
    (--(G$2:G$100 &gt;= G5137)),
    (--(H$2:H$100 &lt;= H5137)),
    (--(I$2:I$100 &gt;= I5137)),
    -- (
        (C$2:C$100 &gt; C5137) +
        (G$2:G$100 &gt; G5137) +
        (H$2:H$100 &lt; H5137) +
        (I$2:I$100 &gt; I5137)
    )
)</f>
        <v>0</v>
      </c>
      <c r="L5137">
        <f>(I5137/10)/(H5137/122)</f>
        <v>1.83</v>
      </c>
      <c r="M5137">
        <f>L5137/MAX($L$2:$L$6948)</f>
        <v>0.15000000000000002</v>
      </c>
      <c r="N5137">
        <f>D5137*M5137*M5137</f>
        <v>9.8398653574952028E-5</v>
      </c>
      <c r="O5137">
        <f>D5137*G5137</f>
        <v>1.2139153814752614E-2</v>
      </c>
      <c r="P5137">
        <f>I5137/H5137</f>
        <v>0.15</v>
      </c>
      <c r="Q5137">
        <f>D5137*P5137*P5137</f>
        <v>9.8398653574952E-5</v>
      </c>
      <c r="R5137">
        <f t="shared" si="80"/>
        <v>17</v>
      </c>
    </row>
    <row r="5138" spans="1:18" x14ac:dyDescent="0.3">
      <c r="A5138" t="s">
        <v>3921</v>
      </c>
      <c r="B5138" t="s">
        <v>3922</v>
      </c>
      <c r="C5138">
        <v>1.2988523132231941E-2</v>
      </c>
      <c r="D5138">
        <v>4.3295077107439817E-3</v>
      </c>
      <c r="E5138">
        <v>3</v>
      </c>
      <c r="F5138">
        <v>1</v>
      </c>
      <c r="G5138">
        <v>2.7757591278816141</v>
      </c>
      <c r="H5138">
        <v>20</v>
      </c>
      <c r="I5138">
        <v>3</v>
      </c>
      <c r="J5138" cm="1">
        <f t="array" ref="J5138">SUMPRODUCT(--ISNUMBER(SEARCH(A5138, QA_Seed_Keywords!B$2:B$45)))</f>
        <v>0</v>
      </c>
      <c r="K5138" cm="1">
        <f t="array" ref="K5138">SUMPRODUCT(
    (--(C$2:C$100 &gt;= C5138)),
    (--(G$2:G$100 &gt;= G5138)),
    (--(H$2:H$100 &lt;= H5138)),
    (--(I$2:I$100 &gt;= I5138)),
    -- (
        (C$2:C$100 &gt; C5138) +
        (G$2:G$100 &gt; G5138) +
        (H$2:H$100 &lt; H5138) +
        (I$2:I$100 &gt; I5138)
    )
)</f>
        <v>0</v>
      </c>
      <c r="L5138">
        <f>(I5138/10)/(H5138/122)</f>
        <v>1.83</v>
      </c>
      <c r="M5138">
        <f>L5138/MAX($L$2:$L$6948)</f>
        <v>0.15000000000000002</v>
      </c>
      <c r="N5138">
        <f>D5138*M5138*M5138</f>
        <v>9.7413923491739606E-5</v>
      </c>
      <c r="O5138">
        <f>D5138*G5138</f>
        <v>1.2017670547331438E-2</v>
      </c>
      <c r="P5138">
        <f>I5138/H5138</f>
        <v>0.15</v>
      </c>
      <c r="Q5138">
        <f>D5138*P5138*P5138</f>
        <v>9.7413923491739579E-5</v>
      </c>
      <c r="R5138">
        <f t="shared" si="80"/>
        <v>17</v>
      </c>
    </row>
    <row r="5139" spans="1:18" x14ac:dyDescent="0.3">
      <c r="A5139" t="s">
        <v>9051</v>
      </c>
      <c r="B5139" t="s">
        <v>9052</v>
      </c>
      <c r="C5139">
        <v>5.379143849802025E-3</v>
      </c>
      <c r="D5139">
        <v>5.379143849802025E-3</v>
      </c>
      <c r="E5139">
        <v>1</v>
      </c>
      <c r="F5139">
        <v>1</v>
      </c>
      <c r="G5139">
        <v>3.6230569882688179</v>
      </c>
      <c r="H5139">
        <v>8</v>
      </c>
      <c r="I5139">
        <v>1</v>
      </c>
      <c r="J5139" cm="1">
        <f t="array" ref="J5139">SUMPRODUCT(--ISNUMBER(SEARCH(A5139, QA_Seed_Keywords!B$2:B$45)))</f>
        <v>0</v>
      </c>
      <c r="K5139" cm="1">
        <f t="array" ref="K5139">SUMPRODUCT(
    (--(C$2:C$100 &gt;= C5139)),
    (--(G$2:G$100 &gt;= G5139)),
    (--(H$2:H$100 &lt;= H5139)),
    (--(I$2:I$100 &gt;= I5139)),
    -- (
        (C$2:C$100 &gt; C5139) +
        (G$2:G$100 &gt; G5139) +
        (H$2:H$100 &lt; H5139) +
        (I$2:I$100 &gt; I5139)
    )
)</f>
        <v>285</v>
      </c>
      <c r="L5139">
        <f>(I5139/10)/(H5139/122)</f>
        <v>1.5249999999999999</v>
      </c>
      <c r="M5139">
        <f>L5139/MAX($L$2:$L$6948)</f>
        <v>0.125</v>
      </c>
      <c r="N5139">
        <f>D5139*M5139*M5139</f>
        <v>8.4049122653156641E-5</v>
      </c>
      <c r="O5139">
        <f>D5139*G5139</f>
        <v>1.948894471592846E-2</v>
      </c>
      <c r="P5139">
        <f>I5139/H5139</f>
        <v>0.125</v>
      </c>
      <c r="Q5139">
        <f>D5139*P5139*P5139</f>
        <v>8.4049122653156641E-5</v>
      </c>
      <c r="R5139">
        <f t="shared" si="80"/>
        <v>7</v>
      </c>
    </row>
    <row r="5140" spans="1:18" x14ac:dyDescent="0.3">
      <c r="A5140" t="s">
        <v>9053</v>
      </c>
      <c r="B5140" t="s">
        <v>9054</v>
      </c>
      <c r="C5140">
        <v>5.379143849802025E-3</v>
      </c>
      <c r="D5140">
        <v>5.379143849802025E-3</v>
      </c>
      <c r="E5140">
        <v>1</v>
      </c>
      <c r="F5140">
        <v>1</v>
      </c>
      <c r="G5140">
        <v>3.6230569882688179</v>
      </c>
      <c r="H5140">
        <v>8</v>
      </c>
      <c r="I5140">
        <v>1</v>
      </c>
      <c r="J5140" cm="1">
        <f t="array" ref="J5140">SUMPRODUCT(--ISNUMBER(SEARCH(A5140, QA_Seed_Keywords!B$2:B$45)))</f>
        <v>0</v>
      </c>
      <c r="K5140" cm="1">
        <f t="array" ref="K5140">SUMPRODUCT(
    (--(C$2:C$100 &gt;= C5140)),
    (--(G$2:G$100 &gt;= G5140)),
    (--(H$2:H$100 &lt;= H5140)),
    (--(I$2:I$100 &gt;= I5140)),
    -- (
        (C$2:C$100 &gt; C5140) +
        (G$2:G$100 &gt; G5140) +
        (H$2:H$100 &lt; H5140) +
        (I$2:I$100 &gt; I5140)
    )
)</f>
        <v>285</v>
      </c>
      <c r="L5140">
        <f>(I5140/10)/(H5140/122)</f>
        <v>1.5249999999999999</v>
      </c>
      <c r="M5140">
        <f>L5140/MAX($L$2:$L$6948)</f>
        <v>0.125</v>
      </c>
      <c r="N5140">
        <f>D5140*M5140*M5140</f>
        <v>8.4049122653156641E-5</v>
      </c>
      <c r="O5140">
        <f>D5140*G5140</f>
        <v>1.948894471592846E-2</v>
      </c>
      <c r="P5140">
        <f>I5140/H5140</f>
        <v>0.125</v>
      </c>
      <c r="Q5140">
        <f>D5140*P5140*P5140</f>
        <v>8.4049122653156641E-5</v>
      </c>
      <c r="R5140">
        <f t="shared" si="80"/>
        <v>7</v>
      </c>
    </row>
    <row r="5141" spans="1:18" x14ac:dyDescent="0.3">
      <c r="A5141" t="s">
        <v>9055</v>
      </c>
      <c r="B5141" t="s">
        <v>9056</v>
      </c>
      <c r="C5141">
        <v>5.379143849802025E-3</v>
      </c>
      <c r="D5141">
        <v>5.379143849802025E-3</v>
      </c>
      <c r="E5141">
        <v>1</v>
      </c>
      <c r="F5141">
        <v>1</v>
      </c>
      <c r="G5141">
        <v>3.6230569882688179</v>
      </c>
      <c r="H5141">
        <v>8</v>
      </c>
      <c r="I5141">
        <v>1</v>
      </c>
      <c r="J5141" cm="1">
        <f t="array" ref="J5141">SUMPRODUCT(--ISNUMBER(SEARCH(A5141, QA_Seed_Keywords!B$2:B$45)))</f>
        <v>0</v>
      </c>
      <c r="K5141" cm="1">
        <f t="array" ref="K5141">SUMPRODUCT(
    (--(C$2:C$100 &gt;= C5141)),
    (--(G$2:G$100 &gt;= G5141)),
    (--(H$2:H$100 &lt;= H5141)),
    (--(I$2:I$100 &gt;= I5141)),
    -- (
        (C$2:C$100 &gt; C5141) +
        (G$2:G$100 &gt; G5141) +
        (H$2:H$100 &lt; H5141) +
        (I$2:I$100 &gt; I5141)
    )
)</f>
        <v>285</v>
      </c>
      <c r="L5141">
        <f>(I5141/10)/(H5141/122)</f>
        <v>1.5249999999999999</v>
      </c>
      <c r="M5141">
        <f>L5141/MAX($L$2:$L$6948)</f>
        <v>0.125</v>
      </c>
      <c r="N5141">
        <f>D5141*M5141*M5141</f>
        <v>8.4049122653156641E-5</v>
      </c>
      <c r="O5141">
        <f>D5141*G5141</f>
        <v>1.948894471592846E-2</v>
      </c>
      <c r="P5141">
        <f>I5141/H5141</f>
        <v>0.125</v>
      </c>
      <c r="Q5141">
        <f>D5141*P5141*P5141</f>
        <v>8.4049122653156641E-5</v>
      </c>
      <c r="R5141">
        <f t="shared" si="80"/>
        <v>7</v>
      </c>
    </row>
    <row r="5142" spans="1:18" x14ac:dyDescent="0.3">
      <c r="A5142" t="s">
        <v>2564</v>
      </c>
      <c r="B5142" t="s">
        <v>2565</v>
      </c>
      <c r="C5142">
        <v>2.1822379254743729E-2</v>
      </c>
      <c r="D5142">
        <v>7.2741264182479108E-3</v>
      </c>
      <c r="E5142">
        <v>5</v>
      </c>
      <c r="F5142">
        <v>1.666666666666667</v>
      </c>
      <c r="G5142">
        <v>2.5244446996007079</v>
      </c>
      <c r="H5142">
        <v>26</v>
      </c>
      <c r="I5142">
        <v>3</v>
      </c>
      <c r="J5142" cm="1">
        <f t="array" ref="J5142">SUMPRODUCT(--ISNUMBER(SEARCH(A5142, QA_Seed_Keywords!B$2:B$45)))</f>
        <v>0</v>
      </c>
      <c r="K5142" cm="1">
        <f t="array" ref="K5142">SUMPRODUCT(
    (--(C$2:C$100 &gt;= C5142)),
    (--(G$2:G$100 &gt;= G5142)),
    (--(H$2:H$100 &lt;= H5142)),
    (--(I$2:I$100 &gt;= I5142)),
    -- (
        (C$2:C$100 &gt; C5142) +
        (G$2:G$100 &gt; G5142) +
        (H$2:H$100 &lt; H5142) +
        (I$2:I$100 &gt; I5142)
    )
)</f>
        <v>0</v>
      </c>
      <c r="L5142">
        <f>(I5142/10)/(H5142/122)</f>
        <v>1.4076923076923078</v>
      </c>
      <c r="M5142">
        <f>L5142/MAX($L$2:$L$6948)</f>
        <v>0.1153846153846154</v>
      </c>
      <c r="N5142">
        <f>D5142*M5142*M5142</f>
        <v>9.6844878349454459E-5</v>
      </c>
      <c r="O5142">
        <f>D5142*G5142</f>
        <v>1.836312988077142E-2</v>
      </c>
      <c r="P5142">
        <f>I5142/H5142</f>
        <v>0.11538461538461539</v>
      </c>
      <c r="Q5142">
        <f>D5142*P5142*P5142</f>
        <v>9.6844878349454445E-5</v>
      </c>
      <c r="R5142">
        <f t="shared" si="80"/>
        <v>23</v>
      </c>
    </row>
    <row r="5143" spans="1:18" x14ac:dyDescent="0.3">
      <c r="A5143" t="s">
        <v>3719</v>
      </c>
      <c r="B5143" t="s">
        <v>3720</v>
      </c>
      <c r="C5143">
        <v>1.407486201090438E-2</v>
      </c>
      <c r="D5143">
        <v>4.6916206703014607E-3</v>
      </c>
      <c r="E5143">
        <v>5</v>
      </c>
      <c r="F5143">
        <v>1.666666666666667</v>
      </c>
      <c r="G5143">
        <v>2.729239112246721</v>
      </c>
      <c r="H5143">
        <v>21</v>
      </c>
      <c r="I5143">
        <v>3</v>
      </c>
      <c r="J5143" cm="1">
        <f t="array" ref="J5143">SUMPRODUCT(--ISNUMBER(SEARCH(A5143, QA_Seed_Keywords!B$2:B$45)))</f>
        <v>0</v>
      </c>
      <c r="K5143" cm="1">
        <f t="array" ref="K5143">SUMPRODUCT(
    (--(C$2:C$100 &gt;= C5143)),
    (--(G$2:G$100 &gt;= G5143)),
    (--(H$2:H$100 &lt;= H5143)),
    (--(I$2:I$100 &gt;= I5143)),
    -- (
        (C$2:C$100 &gt; C5143) +
        (G$2:G$100 &gt; G5143) +
        (H$2:H$100 &lt; H5143) +
        (I$2:I$100 &gt; I5143)
    )
)</f>
        <v>0</v>
      </c>
      <c r="L5143">
        <f>(I5143/10)/(H5143/122)</f>
        <v>1.7428571428571429</v>
      </c>
      <c r="M5143">
        <f>L5143/MAX($L$2:$L$6948)</f>
        <v>0.14285714285714288</v>
      </c>
      <c r="N5143">
        <f>D5143*M5143*M5143</f>
        <v>9.5747360618397194E-5</v>
      </c>
      <c r="O5143">
        <f>D5143*G5143</f>
        <v>1.2804554633211925E-2</v>
      </c>
      <c r="P5143">
        <f>I5143/H5143</f>
        <v>0.14285714285714285</v>
      </c>
      <c r="Q5143">
        <f>D5143*P5143*P5143</f>
        <v>9.574736061839714E-5</v>
      </c>
      <c r="R5143">
        <f t="shared" si="80"/>
        <v>18</v>
      </c>
    </row>
    <row r="5144" spans="1:18" x14ac:dyDescent="0.3">
      <c r="A5144" t="s">
        <v>3183</v>
      </c>
      <c r="B5144" t="s">
        <v>3184</v>
      </c>
      <c r="C5144">
        <v>1.6694759280054511E-2</v>
      </c>
      <c r="D5144">
        <v>5.5649197600181714E-3</v>
      </c>
      <c r="E5144">
        <v>4</v>
      </c>
      <c r="F5144">
        <v>1.333333333333333</v>
      </c>
      <c r="G5144">
        <v>2.6422277352570909</v>
      </c>
      <c r="H5144">
        <v>23</v>
      </c>
      <c r="I5144">
        <v>3</v>
      </c>
      <c r="J5144" cm="1">
        <f t="array" ref="J5144">SUMPRODUCT(--ISNUMBER(SEARCH(A5144, QA_Seed_Keywords!B$2:B$45)))</f>
        <v>0</v>
      </c>
      <c r="K5144" cm="1">
        <f t="array" ref="K5144">SUMPRODUCT(
    (--(C$2:C$100 &gt;= C5144)),
    (--(G$2:G$100 &gt;= G5144)),
    (--(H$2:H$100 &lt;= H5144)),
    (--(I$2:I$100 &gt;= I5144)),
    -- (
        (C$2:C$100 &gt; C5144) +
        (G$2:G$100 &gt; G5144) +
        (H$2:H$100 &lt; H5144) +
        (I$2:I$100 &gt; I5144)
    )
)</f>
        <v>0</v>
      </c>
      <c r="L5144">
        <f>(I5144/10)/(H5144/122)</f>
        <v>1.5913043478260871</v>
      </c>
      <c r="M5144">
        <f>L5144/MAX($L$2:$L$6948)</f>
        <v>0.13043478260869568</v>
      </c>
      <c r="N5144">
        <f>D5144*M5144*M5144</f>
        <v>9.4677273799931121E-5</v>
      </c>
      <c r="O5144">
        <f>D5144*G5144</f>
        <v>1.4703785334400248E-2</v>
      </c>
      <c r="P5144">
        <f>I5144/H5144</f>
        <v>0.13043478260869565</v>
      </c>
      <c r="Q5144">
        <f>D5144*P5144*P5144</f>
        <v>9.467727379993108E-5</v>
      </c>
      <c r="R5144">
        <f t="shared" si="80"/>
        <v>20</v>
      </c>
    </row>
    <row r="5145" spans="1:18" x14ac:dyDescent="0.3">
      <c r="A5145" t="s">
        <v>3812</v>
      </c>
      <c r="B5145" t="s">
        <v>3813</v>
      </c>
      <c r="C5145">
        <v>1.3846261321774061E-2</v>
      </c>
      <c r="D5145">
        <v>4.6154204405913528E-3</v>
      </c>
      <c r="E5145">
        <v>5</v>
      </c>
      <c r="F5145">
        <v>1.666666666666667</v>
      </c>
      <c r="G5145">
        <v>2.729239112246721</v>
      </c>
      <c r="H5145">
        <v>21</v>
      </c>
      <c r="I5145">
        <v>3</v>
      </c>
      <c r="J5145" cm="1">
        <f t="array" ref="J5145">SUMPRODUCT(--ISNUMBER(SEARCH(A5145, QA_Seed_Keywords!B$2:B$45)))</f>
        <v>0</v>
      </c>
      <c r="K5145" cm="1">
        <f t="array" ref="K5145">SUMPRODUCT(
    (--(C$2:C$100 &gt;= C5145)),
    (--(G$2:G$100 &gt;= G5145)),
    (--(H$2:H$100 &lt;= H5145)),
    (--(I$2:I$100 &gt;= I5145)),
    -- (
        (C$2:C$100 &gt; C5145) +
        (G$2:G$100 &gt; G5145) +
        (H$2:H$100 &lt; H5145) +
        (I$2:I$100 &gt; I5145)
    )
)</f>
        <v>0</v>
      </c>
      <c r="L5145">
        <f>(I5145/10)/(H5145/122)</f>
        <v>1.7428571428571429</v>
      </c>
      <c r="M5145">
        <f>L5145/MAX($L$2:$L$6948)</f>
        <v>0.14285714285714288</v>
      </c>
      <c r="N5145">
        <f>D5145*M5145*M5145</f>
        <v>9.4192253889619474E-5</v>
      </c>
      <c r="O5145">
        <f>D5145*G5145</f>
        <v>1.2596585985924913E-2</v>
      </c>
      <c r="P5145">
        <f>I5145/H5145</f>
        <v>0.14285714285714285</v>
      </c>
      <c r="Q5145">
        <f>D5145*P5145*P5145</f>
        <v>9.4192253889619434E-5</v>
      </c>
      <c r="R5145">
        <f t="shared" si="80"/>
        <v>18</v>
      </c>
    </row>
    <row r="5146" spans="1:18" x14ac:dyDescent="0.3">
      <c r="A5146" t="s">
        <v>4799</v>
      </c>
      <c r="B5146" t="s">
        <v>4799</v>
      </c>
      <c r="C5146">
        <v>9.0114865713254843E-3</v>
      </c>
      <c r="D5146">
        <v>3.0038288571084949E-3</v>
      </c>
      <c r="E5146">
        <v>3</v>
      </c>
      <c r="F5146">
        <v>1</v>
      </c>
      <c r="G5146">
        <v>2.929909807708873</v>
      </c>
      <c r="H5146">
        <v>17</v>
      </c>
      <c r="I5146">
        <v>3</v>
      </c>
      <c r="J5146" cm="1">
        <f t="array" ref="J5146">SUMPRODUCT(--ISNUMBER(SEARCH(A5146, QA_Seed_Keywords!B$2:B$45)))</f>
        <v>0</v>
      </c>
      <c r="K5146" cm="1">
        <f t="array" ref="K5146">SUMPRODUCT(
    (--(C$2:C$100 &gt;= C5146)),
    (--(G$2:G$100 &gt;= G5146)),
    (--(H$2:H$100 &lt;= H5146)),
    (--(I$2:I$100 &gt;= I5146)),
    -- (
        (C$2:C$100 &gt; C5146) +
        (G$2:G$100 &gt; G5146) +
        (H$2:H$100 &lt; H5146) +
        (I$2:I$100 &gt; I5146)
    )
)</f>
        <v>0</v>
      </c>
      <c r="L5146">
        <f>(I5146/10)/(H5146/122)</f>
        <v>2.1529411764705881</v>
      </c>
      <c r="M5146">
        <f>L5146/MAX($L$2:$L$6948)</f>
        <v>0.17647058823529413</v>
      </c>
      <c r="N5146">
        <f>D5146*M5146*M5146</f>
        <v>9.3544843300956597E-5</v>
      </c>
      <c r="O5146">
        <f>D5146*G5146</f>
        <v>8.8009476291211145E-3</v>
      </c>
      <c r="P5146">
        <f>I5146/H5146</f>
        <v>0.17647058823529413</v>
      </c>
      <c r="Q5146">
        <f>D5146*P5146*P5146</f>
        <v>9.3544843300956597E-5</v>
      </c>
      <c r="R5146">
        <f t="shared" si="80"/>
        <v>14</v>
      </c>
    </row>
    <row r="5147" spans="1:18" x14ac:dyDescent="0.3">
      <c r="A5147" t="s">
        <v>1239</v>
      </c>
      <c r="B5147" t="s">
        <v>1239</v>
      </c>
      <c r="C5147">
        <v>5.2109038749556351E-2</v>
      </c>
      <c r="D5147">
        <v>1.736967958318545E-2</v>
      </c>
      <c r="E5147">
        <v>10</v>
      </c>
      <c r="F5147">
        <v>3.333333333333333</v>
      </c>
      <c r="G5147">
        <v>2.0826119473216691</v>
      </c>
      <c r="H5147">
        <v>41</v>
      </c>
      <c r="I5147">
        <v>3</v>
      </c>
      <c r="J5147" cm="1">
        <f t="array" ref="J5147">SUMPRODUCT(--ISNUMBER(SEARCH(A5147, QA_Seed_Keywords!B$2:B$45)))</f>
        <v>0</v>
      </c>
      <c r="K5147" cm="1">
        <f t="array" ref="K5147">SUMPRODUCT(
    (--(C$2:C$100 &gt;= C5147)),
    (--(G$2:G$100 &gt;= G5147)),
    (--(H$2:H$100 &lt;= H5147)),
    (--(I$2:I$100 &gt;= I5147)),
    -- (
        (C$2:C$100 &gt; C5147) +
        (G$2:G$100 &gt; G5147) +
        (H$2:H$100 &lt; H5147) +
        (I$2:I$100 &gt; I5147)
    )
)</f>
        <v>0</v>
      </c>
      <c r="L5147">
        <f>(I5147/10)/(H5147/122)</f>
        <v>0.89268292682926831</v>
      </c>
      <c r="M5147">
        <f>L5147/MAX($L$2:$L$6948)</f>
        <v>7.3170731707317083E-2</v>
      </c>
      <c r="N5147">
        <f>D5147*M5147*M5147</f>
        <v>9.2996499850487256E-5</v>
      </c>
      <c r="O5147">
        <f>D5147*G5147</f>
        <v>3.617430222109129E-2</v>
      </c>
      <c r="P5147">
        <f>I5147/H5147</f>
        <v>7.3170731707317069E-2</v>
      </c>
      <c r="Q5147">
        <f>D5147*P5147*P5147</f>
        <v>9.2996499850487229E-5</v>
      </c>
      <c r="R5147">
        <f t="shared" si="80"/>
        <v>38</v>
      </c>
    </row>
    <row r="5148" spans="1:18" x14ac:dyDescent="0.3">
      <c r="A5148" t="s">
        <v>3066</v>
      </c>
      <c r="B5148" t="s">
        <v>3067</v>
      </c>
      <c r="C5148">
        <v>1.7836721876956129E-2</v>
      </c>
      <c r="D5148">
        <v>5.9455739589853746E-3</v>
      </c>
      <c r="E5148">
        <v>7</v>
      </c>
      <c r="F5148">
        <v>2.333333333333333</v>
      </c>
      <c r="G5148">
        <v>2.6014057407368361</v>
      </c>
      <c r="H5148">
        <v>24</v>
      </c>
      <c r="I5148">
        <v>3</v>
      </c>
      <c r="J5148" cm="1">
        <f t="array" ref="J5148">SUMPRODUCT(--ISNUMBER(SEARCH(A5148, QA_Seed_Keywords!B$2:B$45)))</f>
        <v>0</v>
      </c>
      <c r="K5148" cm="1">
        <f t="array" ref="K5148">SUMPRODUCT(
    (--(C$2:C$100 &gt;= C5148)),
    (--(G$2:G$100 &gt;= G5148)),
    (--(H$2:H$100 &lt;= H5148)),
    (--(I$2:I$100 &gt;= I5148)),
    -- (
        (C$2:C$100 &gt; C5148) +
        (G$2:G$100 &gt; G5148) +
        (H$2:H$100 &lt; H5148) +
        (I$2:I$100 &gt; I5148)
    )
)</f>
        <v>0</v>
      </c>
      <c r="L5148">
        <f>(I5148/10)/(H5148/122)</f>
        <v>1.5249999999999999</v>
      </c>
      <c r="M5148">
        <f>L5148/MAX($L$2:$L$6948)</f>
        <v>0.125</v>
      </c>
      <c r="N5148">
        <f>D5148*M5148*M5148</f>
        <v>9.2899593109146478E-5</v>
      </c>
      <c r="O5148">
        <f>D5148*G5148</f>
        <v>1.5466850228879992E-2</v>
      </c>
      <c r="P5148">
        <f>I5148/H5148</f>
        <v>0.125</v>
      </c>
      <c r="Q5148">
        <f>D5148*P5148*P5148</f>
        <v>9.2899593109146478E-5</v>
      </c>
      <c r="R5148">
        <f t="shared" si="80"/>
        <v>21</v>
      </c>
    </row>
    <row r="5149" spans="1:18" x14ac:dyDescent="0.3">
      <c r="A5149" t="s">
        <v>3082</v>
      </c>
      <c r="B5149" t="s">
        <v>3082</v>
      </c>
      <c r="C5149">
        <v>1.7731035479287831E-2</v>
      </c>
      <c r="D5149">
        <v>5.9103451597626094E-3</v>
      </c>
      <c r="E5149">
        <v>5</v>
      </c>
      <c r="F5149">
        <v>1.666666666666667</v>
      </c>
      <c r="G5149">
        <v>2.6014057407368361</v>
      </c>
      <c r="H5149">
        <v>24</v>
      </c>
      <c r="I5149">
        <v>3</v>
      </c>
      <c r="J5149" cm="1">
        <f t="array" ref="J5149">SUMPRODUCT(--ISNUMBER(SEARCH(A5149, QA_Seed_Keywords!B$2:B$45)))</f>
        <v>0</v>
      </c>
      <c r="K5149" cm="1">
        <f t="array" ref="K5149">SUMPRODUCT(
    (--(C$2:C$100 &gt;= C5149)),
    (--(G$2:G$100 &gt;= G5149)),
    (--(H$2:H$100 &lt;= H5149)),
    (--(I$2:I$100 &gt;= I5149)),
    -- (
        (C$2:C$100 &gt; C5149) +
        (G$2:G$100 &gt; G5149) +
        (H$2:H$100 &lt; H5149) +
        (I$2:I$100 &gt; I5149)
    )
)</f>
        <v>0</v>
      </c>
      <c r="L5149">
        <f>(I5149/10)/(H5149/122)</f>
        <v>1.5249999999999999</v>
      </c>
      <c r="M5149">
        <f>L5149/MAX($L$2:$L$6948)</f>
        <v>0.125</v>
      </c>
      <c r="N5149">
        <f>D5149*M5149*M5149</f>
        <v>9.2349143121290772E-5</v>
      </c>
      <c r="O5149">
        <f>D5149*G5149</f>
        <v>1.5375205828342625E-2</v>
      </c>
      <c r="P5149">
        <f>I5149/H5149</f>
        <v>0.125</v>
      </c>
      <c r="Q5149">
        <f>D5149*P5149*P5149</f>
        <v>9.2349143121290772E-5</v>
      </c>
      <c r="R5149">
        <f t="shared" si="80"/>
        <v>21</v>
      </c>
    </row>
    <row r="5150" spans="1:18" x14ac:dyDescent="0.3">
      <c r="A5150" t="s">
        <v>9063</v>
      </c>
      <c r="B5150" t="s">
        <v>9064</v>
      </c>
      <c r="C5150">
        <v>5.3317494009291937E-3</v>
      </c>
      <c r="D5150">
        <v>5.3317494009291937E-3</v>
      </c>
      <c r="E5150">
        <v>5</v>
      </c>
      <c r="F5150">
        <v>5</v>
      </c>
      <c r="G5150">
        <v>3.6230569882688179</v>
      </c>
      <c r="H5150">
        <v>8</v>
      </c>
      <c r="I5150">
        <v>1</v>
      </c>
      <c r="J5150" cm="1">
        <f t="array" ref="J5150">SUMPRODUCT(--ISNUMBER(SEARCH(A5150, QA_Seed_Keywords!B$2:B$45)))</f>
        <v>0</v>
      </c>
      <c r="K5150" cm="1">
        <f t="array" ref="K5150">SUMPRODUCT(
    (--(C$2:C$100 &gt;= C5150)),
    (--(G$2:G$100 &gt;= G5150)),
    (--(H$2:H$100 &lt;= H5150)),
    (--(I$2:I$100 &gt;= I5150)),
    -- (
        (C$2:C$100 &gt; C5150) +
        (G$2:G$100 &gt; G5150) +
        (H$2:H$100 &lt; H5150) +
        (I$2:I$100 &gt; I5150)
    )
)</f>
        <v>285</v>
      </c>
      <c r="L5150">
        <f>(I5150/10)/(H5150/122)</f>
        <v>1.5249999999999999</v>
      </c>
      <c r="M5150">
        <f>L5150/MAX($L$2:$L$6948)</f>
        <v>0.125</v>
      </c>
      <c r="N5150">
        <f>D5150*M5150*M5150</f>
        <v>8.3308584389518652E-5</v>
      </c>
      <c r="O5150">
        <f>D5150*G5150</f>
        <v>1.9317231926734599E-2</v>
      </c>
      <c r="P5150">
        <f>I5150/H5150</f>
        <v>0.125</v>
      </c>
      <c r="Q5150">
        <f>D5150*P5150*P5150</f>
        <v>8.3308584389518652E-5</v>
      </c>
      <c r="R5150">
        <f t="shared" si="80"/>
        <v>7</v>
      </c>
    </row>
    <row r="5151" spans="1:18" x14ac:dyDescent="0.3">
      <c r="A5151" t="s">
        <v>3301</v>
      </c>
      <c r="B5151" t="s">
        <v>3301</v>
      </c>
      <c r="C5151">
        <v>1.5982493153308259E-2</v>
      </c>
      <c r="D5151">
        <v>5.3274977177694208E-3</v>
      </c>
      <c r="E5151">
        <v>4</v>
      </c>
      <c r="F5151">
        <v>1.333333333333333</v>
      </c>
      <c r="G5151">
        <v>2.6422277352570909</v>
      </c>
      <c r="H5151">
        <v>23</v>
      </c>
      <c r="I5151">
        <v>3</v>
      </c>
      <c r="J5151" cm="1">
        <f t="array" ref="J5151">SUMPRODUCT(--ISNUMBER(SEARCH(A5151, QA_Seed_Keywords!B$2:B$45)))</f>
        <v>0</v>
      </c>
      <c r="K5151" cm="1">
        <f t="array" ref="K5151">SUMPRODUCT(
    (--(C$2:C$100 &gt;= C5151)),
    (--(G$2:G$100 &gt;= G5151)),
    (--(H$2:H$100 &lt;= H5151)),
    (--(I$2:I$100 &gt;= I5151)),
    -- (
        (C$2:C$100 &gt; C5151) +
        (G$2:G$100 &gt; G5151) +
        (H$2:H$100 &lt; H5151) +
        (I$2:I$100 &gt; I5151)
    )
)</f>
        <v>0</v>
      </c>
      <c r="L5151">
        <f>(I5151/10)/(H5151/122)</f>
        <v>1.5913043478260871</v>
      </c>
      <c r="M5151">
        <f>L5151/MAX($L$2:$L$6948)</f>
        <v>0.13043478260869568</v>
      </c>
      <c r="N5151">
        <f>D5151*M5151*M5151</f>
        <v>9.0637957391162205E-5</v>
      </c>
      <c r="O5151">
        <f>D5151*G5151</f>
        <v>1.4076462229409217E-2</v>
      </c>
      <c r="P5151">
        <f>I5151/H5151</f>
        <v>0.13043478260869565</v>
      </c>
      <c r="Q5151">
        <f>D5151*P5151*P5151</f>
        <v>9.0637957391162164E-5</v>
      </c>
      <c r="R5151">
        <f t="shared" si="80"/>
        <v>20</v>
      </c>
    </row>
    <row r="5152" spans="1:18" x14ac:dyDescent="0.3">
      <c r="A5152" t="s">
        <v>978</v>
      </c>
      <c r="B5152" t="s">
        <v>979</v>
      </c>
      <c r="C5152">
        <v>6.3714511076279998E-2</v>
      </c>
      <c r="D5152">
        <v>2.1238170358760002E-2</v>
      </c>
      <c r="E5152">
        <v>20</v>
      </c>
      <c r="F5152">
        <v>6.666666666666667</v>
      </c>
      <c r="G5152">
        <v>1.970133963894978</v>
      </c>
      <c r="H5152">
        <v>46</v>
      </c>
      <c r="I5152">
        <v>3</v>
      </c>
      <c r="J5152" cm="1">
        <f t="array" ref="J5152">SUMPRODUCT(--ISNUMBER(SEARCH(A5152, QA_Seed_Keywords!B$2:B$45)))</f>
        <v>0</v>
      </c>
      <c r="K5152" cm="1">
        <f t="array" ref="K5152">SUMPRODUCT(
    (--(C$2:C$100 &gt;= C5152)),
    (--(G$2:G$100 &gt;= G5152)),
    (--(H$2:H$100 &lt;= H5152)),
    (--(I$2:I$100 &gt;= I5152)),
    -- (
        (C$2:C$100 &gt; C5152) +
        (G$2:G$100 &gt; G5152) +
        (H$2:H$100 &lt; H5152) +
        (I$2:I$100 &gt; I5152)
    )
)</f>
        <v>0</v>
      </c>
      <c r="L5152">
        <f>(I5152/10)/(H5152/122)</f>
        <v>0.79565217391304355</v>
      </c>
      <c r="M5152">
        <f>L5152/MAX($L$2:$L$6948)</f>
        <v>6.5217391304347838E-2</v>
      </c>
      <c r="N5152">
        <f>D5152*M5152*M5152</f>
        <v>9.033248262232519E-5</v>
      </c>
      <c r="O5152">
        <f>D5152*G5152</f>
        <v>4.1842040754780666E-2</v>
      </c>
      <c r="P5152">
        <f>I5152/H5152</f>
        <v>6.5217391304347824E-2</v>
      </c>
      <c r="Q5152">
        <f>D5152*P5152*P5152</f>
        <v>9.0332482622325149E-5</v>
      </c>
      <c r="R5152">
        <f t="shared" si="80"/>
        <v>43</v>
      </c>
    </row>
    <row r="5153" spans="1:18" x14ac:dyDescent="0.3">
      <c r="A5153" t="s">
        <v>4179</v>
      </c>
      <c r="B5153" t="s">
        <v>4179</v>
      </c>
      <c r="C5153">
        <v>1.164195570036964E-2</v>
      </c>
      <c r="D5153">
        <v>3.8806519001232131E-3</v>
      </c>
      <c r="E5153">
        <v>5</v>
      </c>
      <c r="F5153">
        <v>1.666666666666667</v>
      </c>
      <c r="G5153">
        <v>2.7757591278816141</v>
      </c>
      <c r="H5153">
        <v>20</v>
      </c>
      <c r="I5153">
        <v>3</v>
      </c>
      <c r="J5153" cm="1">
        <f t="array" ref="J5153">SUMPRODUCT(--ISNUMBER(SEARCH(A5153, QA_Seed_Keywords!B$2:B$45)))</f>
        <v>0</v>
      </c>
      <c r="K5153" cm="1">
        <f t="array" ref="K5153">SUMPRODUCT(
    (--(C$2:C$100 &gt;= C5153)),
    (--(G$2:G$100 &gt;= G5153)),
    (--(H$2:H$100 &lt;= H5153)),
    (--(I$2:I$100 &gt;= I5153)),
    -- (
        (C$2:C$100 &gt; C5153) +
        (G$2:G$100 &gt; G5153) +
        (H$2:H$100 &lt; H5153) +
        (I$2:I$100 &gt; I5153)
    )
)</f>
        <v>0</v>
      </c>
      <c r="L5153">
        <f>(I5153/10)/(H5153/122)</f>
        <v>1.83</v>
      </c>
      <c r="M5153">
        <f>L5153/MAX($L$2:$L$6948)</f>
        <v>0.15000000000000002</v>
      </c>
      <c r="N5153">
        <f>D5153*M5153*M5153</f>
        <v>8.7314667752772318E-5</v>
      </c>
      <c r="O5153">
        <f>D5153*G5153</f>
        <v>1.0771754933898139E-2</v>
      </c>
      <c r="P5153">
        <f>I5153/H5153</f>
        <v>0.15</v>
      </c>
      <c r="Q5153">
        <f>D5153*P5153*P5153</f>
        <v>8.7314667752772291E-5</v>
      </c>
      <c r="R5153">
        <f t="shared" si="80"/>
        <v>17</v>
      </c>
    </row>
    <row r="5154" spans="1:18" x14ac:dyDescent="0.3">
      <c r="A5154" t="s">
        <v>2521</v>
      </c>
      <c r="B5154" t="s">
        <v>2521</v>
      </c>
      <c r="C5154">
        <v>2.2388420083364401E-2</v>
      </c>
      <c r="D5154">
        <v>7.4628066944548016E-3</v>
      </c>
      <c r="E5154">
        <v>6</v>
      </c>
      <c r="F5154">
        <v>2</v>
      </c>
      <c r="G5154">
        <v>2.452985735618562</v>
      </c>
      <c r="H5154">
        <v>28</v>
      </c>
      <c r="I5154">
        <v>3</v>
      </c>
      <c r="J5154" cm="1">
        <f t="array" ref="J5154">SUMPRODUCT(--ISNUMBER(SEARCH(A5154, QA_Seed_Keywords!B$2:B$45)))</f>
        <v>0</v>
      </c>
      <c r="K5154" cm="1">
        <f t="array" ref="K5154">SUMPRODUCT(
    (--(C$2:C$100 &gt;= C5154)),
    (--(G$2:G$100 &gt;= G5154)),
    (--(H$2:H$100 &lt;= H5154)),
    (--(I$2:I$100 &gt;= I5154)),
    -- (
        (C$2:C$100 &gt; C5154) +
        (G$2:G$100 &gt; G5154) +
        (H$2:H$100 &lt; H5154) +
        (I$2:I$100 &gt; I5154)
    )
)</f>
        <v>0</v>
      </c>
      <c r="L5154">
        <f>(I5154/10)/(H5154/122)</f>
        <v>1.3071428571428572</v>
      </c>
      <c r="M5154">
        <f>L5154/MAX($L$2:$L$6948)</f>
        <v>0.10714285714285715</v>
      </c>
      <c r="N5154">
        <f>D5154*M5154*M5154</f>
        <v>8.5669974808792385E-5</v>
      </c>
      <c r="O5154">
        <f>D5154*G5154</f>
        <v>1.8306158369176342E-2</v>
      </c>
      <c r="P5154">
        <f>I5154/H5154</f>
        <v>0.10714285714285714</v>
      </c>
      <c r="Q5154">
        <f>D5154*P5154*P5154</f>
        <v>8.5669974808792358E-5</v>
      </c>
      <c r="R5154">
        <f t="shared" si="80"/>
        <v>25</v>
      </c>
    </row>
    <row r="5155" spans="1:18" x14ac:dyDescent="0.3">
      <c r="A5155" t="s">
        <v>3089</v>
      </c>
      <c r="B5155" t="s">
        <v>3090</v>
      </c>
      <c r="C5155">
        <v>1.758270022833534E-2</v>
      </c>
      <c r="D5155">
        <v>5.8609000761117814E-3</v>
      </c>
      <c r="E5155">
        <v>7</v>
      </c>
      <c r="F5155">
        <v>2.333333333333333</v>
      </c>
      <c r="G5155">
        <v>2.562185027583554</v>
      </c>
      <c r="H5155">
        <v>25</v>
      </c>
      <c r="I5155">
        <v>3</v>
      </c>
      <c r="J5155" cm="1">
        <f t="array" ref="J5155">SUMPRODUCT(--ISNUMBER(SEARCH(A5155, QA_Seed_Keywords!B$2:B$45)))</f>
        <v>0</v>
      </c>
      <c r="K5155" cm="1">
        <f t="array" ref="K5155">SUMPRODUCT(
    (--(C$2:C$100 &gt;= C5155)),
    (--(G$2:G$100 &gt;= G5155)),
    (--(H$2:H$100 &lt;= H5155)),
    (--(I$2:I$100 &gt;= I5155)),
    -- (
        (C$2:C$100 &gt; C5155) +
        (G$2:G$100 &gt; G5155) +
        (H$2:H$100 &lt; H5155) +
        (I$2:I$100 &gt; I5155)
    )
)</f>
        <v>0</v>
      </c>
      <c r="L5155">
        <f>(I5155/10)/(H5155/122)</f>
        <v>1.464</v>
      </c>
      <c r="M5155">
        <f>L5155/MAX($L$2:$L$6948)</f>
        <v>0.12000000000000001</v>
      </c>
      <c r="N5155">
        <f>D5155*M5155*M5155</f>
        <v>8.4396961096009658E-5</v>
      </c>
      <c r="O5155">
        <f>D5155*G5155</f>
        <v>1.5016710423176918E-2</v>
      </c>
      <c r="P5155">
        <f>I5155/H5155</f>
        <v>0.12</v>
      </c>
      <c r="Q5155">
        <f>D5155*P5155*P5155</f>
        <v>8.4396961096009645E-5</v>
      </c>
      <c r="R5155">
        <f t="shared" si="80"/>
        <v>22</v>
      </c>
    </row>
    <row r="5156" spans="1:18" x14ac:dyDescent="0.3">
      <c r="A5156" t="s">
        <v>4050</v>
      </c>
      <c r="B5156" t="s">
        <v>4051</v>
      </c>
      <c r="C5156">
        <v>1.2268799245867089E-2</v>
      </c>
      <c r="D5156">
        <v>4.0895997486223622E-3</v>
      </c>
      <c r="E5156">
        <v>4</v>
      </c>
      <c r="F5156">
        <v>1.333333333333333</v>
      </c>
      <c r="G5156">
        <v>2.729239112246721</v>
      </c>
      <c r="H5156">
        <v>21</v>
      </c>
      <c r="I5156">
        <v>3</v>
      </c>
      <c r="J5156" cm="1">
        <f t="array" ref="J5156">SUMPRODUCT(--ISNUMBER(SEARCH(A5156, QA_Seed_Keywords!B$2:B$45)))</f>
        <v>0</v>
      </c>
      <c r="K5156" cm="1">
        <f t="array" ref="K5156">SUMPRODUCT(
    (--(C$2:C$100 &gt;= C5156)),
    (--(G$2:G$100 &gt;= G5156)),
    (--(H$2:H$100 &lt;= H5156)),
    (--(I$2:I$100 &gt;= I5156)),
    -- (
        (C$2:C$100 &gt; C5156) +
        (G$2:G$100 &gt; G5156) +
        (H$2:H$100 &lt; H5156) +
        (I$2:I$100 &gt; I5156)
    )
)</f>
        <v>0</v>
      </c>
      <c r="L5156">
        <f>(I5156/10)/(H5156/122)</f>
        <v>1.7428571428571429</v>
      </c>
      <c r="M5156">
        <f>L5156/MAX($L$2:$L$6948)</f>
        <v>0.14285714285714288</v>
      </c>
      <c r="N5156">
        <f>D5156*M5156*M5156</f>
        <v>8.3461219359640064E-5</v>
      </c>
      <c r="O5156">
        <f>D5156*G5156</f>
        <v>1.1161495587374509E-2</v>
      </c>
      <c r="P5156">
        <f>I5156/H5156</f>
        <v>0.14285714285714285</v>
      </c>
      <c r="Q5156">
        <f>D5156*P5156*P5156</f>
        <v>8.3461219359640037E-5</v>
      </c>
      <c r="R5156">
        <f t="shared" si="80"/>
        <v>18</v>
      </c>
    </row>
    <row r="5157" spans="1:18" x14ac:dyDescent="0.3">
      <c r="A5157" t="s">
        <v>3311</v>
      </c>
      <c r="B5157" t="s">
        <v>3312</v>
      </c>
      <c r="C5157">
        <v>1.589785943175916E-2</v>
      </c>
      <c r="D5157">
        <v>5.2992864772530533E-3</v>
      </c>
      <c r="E5157">
        <v>3</v>
      </c>
      <c r="F5157">
        <v>1</v>
      </c>
      <c r="G5157">
        <v>2.6014057407368361</v>
      </c>
      <c r="H5157">
        <v>24</v>
      </c>
      <c r="I5157">
        <v>3</v>
      </c>
      <c r="J5157" cm="1">
        <f t="array" ref="J5157">SUMPRODUCT(--ISNUMBER(SEARCH(A5157, QA_Seed_Keywords!B$2:B$45)))</f>
        <v>0</v>
      </c>
      <c r="K5157" cm="1">
        <f t="array" ref="K5157">SUMPRODUCT(
    (--(C$2:C$100 &gt;= C5157)),
    (--(G$2:G$100 &gt;= G5157)),
    (--(H$2:H$100 &lt;= H5157)),
    (--(I$2:I$100 &gt;= I5157)),
    -- (
        (C$2:C$100 &gt; C5157) +
        (G$2:G$100 &gt; G5157) +
        (H$2:H$100 &lt; H5157) +
        (I$2:I$100 &gt; I5157)
    )
)</f>
        <v>0</v>
      </c>
      <c r="L5157">
        <f>(I5157/10)/(H5157/122)</f>
        <v>1.5249999999999999</v>
      </c>
      <c r="M5157">
        <f>L5157/MAX($L$2:$L$6948)</f>
        <v>0.125</v>
      </c>
      <c r="N5157">
        <f>D5157*M5157*M5157</f>
        <v>8.2801351207078958E-5</v>
      </c>
      <c r="O5157">
        <f>D5157*G5157</f>
        <v>1.3785594263735178E-2</v>
      </c>
      <c r="P5157">
        <f>I5157/H5157</f>
        <v>0.125</v>
      </c>
      <c r="Q5157">
        <f>D5157*P5157*P5157</f>
        <v>8.2801351207078958E-5</v>
      </c>
      <c r="R5157">
        <f t="shared" si="80"/>
        <v>21</v>
      </c>
    </row>
    <row r="5158" spans="1:18" x14ac:dyDescent="0.3">
      <c r="A5158" t="s">
        <v>4501</v>
      </c>
      <c r="B5158" t="s">
        <v>4501</v>
      </c>
      <c r="C5158">
        <v>9.9517577585361804E-3</v>
      </c>
      <c r="D5158">
        <v>9.9517577585361804E-3</v>
      </c>
      <c r="E5158">
        <v>2</v>
      </c>
      <c r="F5158">
        <v>2</v>
      </c>
      <c r="G5158">
        <v>3.3353749158170372</v>
      </c>
      <c r="H5158">
        <v>11</v>
      </c>
      <c r="I5158">
        <v>1</v>
      </c>
      <c r="J5158" cm="1">
        <f t="array" ref="J5158">SUMPRODUCT(--ISNUMBER(SEARCH(A5158, QA_Seed_Keywords!B$2:B$45)))</f>
        <v>0</v>
      </c>
      <c r="K5158" cm="1">
        <f t="array" ref="K5158">SUMPRODUCT(
    (--(C$2:C$100 &gt;= C5158)),
    (--(G$2:G$100 &gt;= G5158)),
    (--(H$2:H$100 &lt;= H5158)),
    (--(I$2:I$100 &gt;= I5158)),
    -- (
        (C$2:C$100 &gt; C5158) +
        (G$2:G$100 &gt; G5158) +
        (H$2:H$100 &lt; H5158) +
        (I$2:I$100 &gt; I5158)
    )
)</f>
        <v>285</v>
      </c>
      <c r="L5158">
        <f>(I5158/10)/(H5158/122)</f>
        <v>1.1090909090909091</v>
      </c>
      <c r="M5158">
        <f>L5158/MAX($L$2:$L$6948)</f>
        <v>9.0909090909090912E-2</v>
      </c>
      <c r="N5158">
        <f>D5158*M5158*M5158</f>
        <v>8.2245931888728764E-5</v>
      </c>
      <c r="O5158">
        <f>D5158*G5158</f>
        <v>3.3192843196109156E-2</v>
      </c>
      <c r="P5158">
        <f>I5158/H5158</f>
        <v>9.0909090909090912E-2</v>
      </c>
      <c r="Q5158">
        <f>D5158*P5158*P5158</f>
        <v>8.2245931888728764E-5</v>
      </c>
      <c r="R5158">
        <f t="shared" si="80"/>
        <v>10</v>
      </c>
    </row>
    <row r="5159" spans="1:18" x14ac:dyDescent="0.3">
      <c r="A5159" t="s">
        <v>4502</v>
      </c>
      <c r="B5159" t="s">
        <v>4502</v>
      </c>
      <c r="C5159">
        <v>9.9517577585361804E-3</v>
      </c>
      <c r="D5159">
        <v>9.9517577585361804E-3</v>
      </c>
      <c r="E5159">
        <v>2</v>
      </c>
      <c r="F5159">
        <v>2</v>
      </c>
      <c r="G5159">
        <v>3.3353749158170372</v>
      </c>
      <c r="H5159">
        <v>11</v>
      </c>
      <c r="I5159">
        <v>1</v>
      </c>
      <c r="J5159" cm="1">
        <f t="array" ref="J5159">SUMPRODUCT(--ISNUMBER(SEARCH(A5159, QA_Seed_Keywords!B$2:B$45)))</f>
        <v>0</v>
      </c>
      <c r="K5159" cm="1">
        <f t="array" ref="K5159">SUMPRODUCT(
    (--(C$2:C$100 &gt;= C5159)),
    (--(G$2:G$100 &gt;= G5159)),
    (--(H$2:H$100 &lt;= H5159)),
    (--(I$2:I$100 &gt;= I5159)),
    -- (
        (C$2:C$100 &gt; C5159) +
        (G$2:G$100 &gt; G5159) +
        (H$2:H$100 &lt; H5159) +
        (I$2:I$100 &gt; I5159)
    )
)</f>
        <v>285</v>
      </c>
      <c r="L5159">
        <f>(I5159/10)/(H5159/122)</f>
        <v>1.1090909090909091</v>
      </c>
      <c r="M5159">
        <f>L5159/MAX($L$2:$L$6948)</f>
        <v>9.0909090909090912E-2</v>
      </c>
      <c r="N5159">
        <f>D5159*M5159*M5159</f>
        <v>8.2245931888728764E-5</v>
      </c>
      <c r="O5159">
        <f>D5159*G5159</f>
        <v>3.3192843196109156E-2</v>
      </c>
      <c r="P5159">
        <f>I5159/H5159</f>
        <v>9.0909090909090912E-2</v>
      </c>
      <c r="Q5159">
        <f>D5159*P5159*P5159</f>
        <v>8.2245931888728764E-5</v>
      </c>
      <c r="R5159">
        <f t="shared" si="80"/>
        <v>10</v>
      </c>
    </row>
    <row r="5160" spans="1:18" x14ac:dyDescent="0.3">
      <c r="A5160" t="s">
        <v>4503</v>
      </c>
      <c r="B5160" t="s">
        <v>4503</v>
      </c>
      <c r="C5160">
        <v>9.9517577585361804E-3</v>
      </c>
      <c r="D5160">
        <v>9.9517577585361804E-3</v>
      </c>
      <c r="E5160">
        <v>2</v>
      </c>
      <c r="F5160">
        <v>2</v>
      </c>
      <c r="G5160">
        <v>3.3353749158170372</v>
      </c>
      <c r="H5160">
        <v>11</v>
      </c>
      <c r="I5160">
        <v>1</v>
      </c>
      <c r="J5160" cm="1">
        <f t="array" ref="J5160">SUMPRODUCT(--ISNUMBER(SEARCH(A5160, QA_Seed_Keywords!B$2:B$45)))</f>
        <v>0</v>
      </c>
      <c r="K5160" cm="1">
        <f t="array" ref="K5160">SUMPRODUCT(
    (--(C$2:C$100 &gt;= C5160)),
    (--(G$2:G$100 &gt;= G5160)),
    (--(H$2:H$100 &lt;= H5160)),
    (--(I$2:I$100 &gt;= I5160)),
    -- (
        (C$2:C$100 &gt; C5160) +
        (G$2:G$100 &gt; G5160) +
        (H$2:H$100 &lt; H5160) +
        (I$2:I$100 &gt; I5160)
    )
)</f>
        <v>285</v>
      </c>
      <c r="L5160">
        <f>(I5160/10)/(H5160/122)</f>
        <v>1.1090909090909091</v>
      </c>
      <c r="M5160">
        <f>L5160/MAX($L$2:$L$6948)</f>
        <v>9.0909090909090912E-2</v>
      </c>
      <c r="N5160">
        <f>D5160*M5160*M5160</f>
        <v>8.2245931888728764E-5</v>
      </c>
      <c r="O5160">
        <f>D5160*G5160</f>
        <v>3.3192843196109156E-2</v>
      </c>
      <c r="P5160">
        <f>I5160/H5160</f>
        <v>9.0909090909090912E-2</v>
      </c>
      <c r="Q5160">
        <f>D5160*P5160*P5160</f>
        <v>8.2245931888728764E-5</v>
      </c>
      <c r="R5160">
        <f t="shared" si="80"/>
        <v>10</v>
      </c>
    </row>
    <row r="5161" spans="1:18" x14ac:dyDescent="0.3">
      <c r="A5161" t="s">
        <v>4142</v>
      </c>
      <c r="B5161" t="s">
        <v>4142</v>
      </c>
      <c r="C5161">
        <v>1.196881273185053E-2</v>
      </c>
      <c r="D5161">
        <v>3.9896042439501777E-3</v>
      </c>
      <c r="E5161">
        <v>3</v>
      </c>
      <c r="F5161">
        <v>1</v>
      </c>
      <c r="G5161">
        <v>2.729239112246721</v>
      </c>
      <c r="H5161">
        <v>21</v>
      </c>
      <c r="I5161">
        <v>3</v>
      </c>
      <c r="J5161" cm="1">
        <f t="array" ref="J5161">SUMPRODUCT(--ISNUMBER(SEARCH(A5161, QA_Seed_Keywords!B$2:B$45)))</f>
        <v>0</v>
      </c>
      <c r="K5161" cm="1">
        <f t="array" ref="K5161">SUMPRODUCT(
    (--(C$2:C$100 &gt;= C5161)),
    (--(G$2:G$100 &gt;= G5161)),
    (--(H$2:H$100 &lt;= H5161)),
    (--(I$2:I$100 &gt;= I5161)),
    -- (
        (C$2:C$100 &gt; C5161) +
        (G$2:G$100 &gt; G5161) +
        (H$2:H$100 &lt; H5161) +
        (I$2:I$100 &gt; I5161)
    )
)</f>
        <v>0</v>
      </c>
      <c r="L5161">
        <f>(I5161/10)/(H5161/122)</f>
        <v>1.7428571428571429</v>
      </c>
      <c r="M5161">
        <f>L5161/MAX($L$2:$L$6948)</f>
        <v>0.14285714285714288</v>
      </c>
      <c r="N5161">
        <f>D5161*M5161*M5161</f>
        <v>8.1420494774493447E-5</v>
      </c>
      <c r="O5161">
        <f>D5161*G5161</f>
        <v>1.0888583944974333E-2</v>
      </c>
      <c r="P5161">
        <f>I5161/H5161</f>
        <v>0.14285714285714285</v>
      </c>
      <c r="Q5161">
        <f>D5161*P5161*P5161</f>
        <v>8.1420494774493419E-5</v>
      </c>
      <c r="R5161">
        <f t="shared" si="80"/>
        <v>18</v>
      </c>
    </row>
    <row r="5162" spans="1:18" x14ac:dyDescent="0.3">
      <c r="A5162" t="s">
        <v>4359</v>
      </c>
      <c r="B5162" t="s">
        <v>4360</v>
      </c>
      <c r="C5162">
        <v>1.0724873589209051E-2</v>
      </c>
      <c r="D5162">
        <v>3.574957863069684E-3</v>
      </c>
      <c r="E5162">
        <v>5</v>
      </c>
      <c r="F5162">
        <v>1.666666666666667</v>
      </c>
      <c r="G5162">
        <v>2.7757591278816141</v>
      </c>
      <c r="H5162">
        <v>20</v>
      </c>
      <c r="I5162">
        <v>3</v>
      </c>
      <c r="J5162" cm="1">
        <f t="array" ref="J5162">SUMPRODUCT(--ISNUMBER(SEARCH(A5162, QA_Seed_Keywords!B$2:B$45)))</f>
        <v>0</v>
      </c>
      <c r="K5162" cm="1">
        <f t="array" ref="K5162">SUMPRODUCT(
    (--(C$2:C$100 &gt;= C5162)),
    (--(G$2:G$100 &gt;= G5162)),
    (--(H$2:H$100 &lt;= H5162)),
    (--(I$2:I$100 &gt;= I5162)),
    -- (
        (C$2:C$100 &gt; C5162) +
        (G$2:G$100 &gt; G5162) +
        (H$2:H$100 &lt; H5162) +
        (I$2:I$100 &gt; I5162)
    )
)</f>
        <v>0</v>
      </c>
      <c r="L5162">
        <f>(I5162/10)/(H5162/122)</f>
        <v>1.83</v>
      </c>
      <c r="M5162">
        <f>L5162/MAX($L$2:$L$6948)</f>
        <v>0.15000000000000002</v>
      </c>
      <c r="N5162">
        <f>D5162*M5162*M5162</f>
        <v>8.0436551919067917E-5</v>
      </c>
      <c r="O5162">
        <f>D5162*G5162</f>
        <v>9.9232219202078243E-3</v>
      </c>
      <c r="P5162">
        <f>I5162/H5162</f>
        <v>0.15</v>
      </c>
      <c r="Q5162">
        <f>D5162*P5162*P5162</f>
        <v>8.0436551919067889E-5</v>
      </c>
      <c r="R5162">
        <f t="shared" si="80"/>
        <v>17</v>
      </c>
    </row>
    <row r="5163" spans="1:18" x14ac:dyDescent="0.3">
      <c r="A5163" t="s">
        <v>4510</v>
      </c>
      <c r="B5163" t="s">
        <v>4510</v>
      </c>
      <c r="C5163">
        <v>9.9323640758357951E-3</v>
      </c>
      <c r="D5163">
        <v>9.9323640758357951E-3</v>
      </c>
      <c r="E5163">
        <v>2</v>
      </c>
      <c r="F5163">
        <v>2</v>
      </c>
      <c r="G5163">
        <v>3.3353749158170372</v>
      </c>
      <c r="H5163">
        <v>11</v>
      </c>
      <c r="I5163">
        <v>1</v>
      </c>
      <c r="J5163" cm="1">
        <f t="array" ref="J5163">SUMPRODUCT(--ISNUMBER(SEARCH(A5163, QA_Seed_Keywords!B$2:B$45)))</f>
        <v>0</v>
      </c>
      <c r="K5163" cm="1">
        <f t="array" ref="K5163">SUMPRODUCT(
    (--(C$2:C$100 &gt;= C5163)),
    (--(G$2:G$100 &gt;= G5163)),
    (--(H$2:H$100 &lt;= H5163)),
    (--(I$2:I$100 &gt;= I5163)),
    -- (
        (C$2:C$100 &gt; C5163) +
        (G$2:G$100 &gt; G5163) +
        (H$2:H$100 &lt; H5163) +
        (I$2:I$100 &gt; I5163)
    )
)</f>
        <v>285</v>
      </c>
      <c r="L5163">
        <f>(I5163/10)/(H5163/122)</f>
        <v>1.1090909090909091</v>
      </c>
      <c r="M5163">
        <f>L5163/MAX($L$2:$L$6948)</f>
        <v>9.0909090909090912E-2</v>
      </c>
      <c r="N5163">
        <f>D5163*M5163*M5163</f>
        <v>8.20856535193041E-5</v>
      </c>
      <c r="O5163">
        <f>D5163*G5163</f>
        <v>3.3128157993304978E-2</v>
      </c>
      <c r="P5163">
        <f>I5163/H5163</f>
        <v>9.0909090909090912E-2</v>
      </c>
      <c r="Q5163">
        <f>D5163*P5163*P5163</f>
        <v>8.20856535193041E-5</v>
      </c>
      <c r="R5163">
        <f t="shared" si="80"/>
        <v>10</v>
      </c>
    </row>
    <row r="5164" spans="1:18" x14ac:dyDescent="0.3">
      <c r="A5164" t="s">
        <v>3170</v>
      </c>
      <c r="B5164" t="s">
        <v>3170</v>
      </c>
      <c r="C5164">
        <v>1.6742826331027229E-2</v>
      </c>
      <c r="D5164">
        <v>5.5809421103424081E-3</v>
      </c>
      <c r="E5164">
        <v>6</v>
      </c>
      <c r="F5164">
        <v>2</v>
      </c>
      <c r="G5164">
        <v>2.562185027583554</v>
      </c>
      <c r="H5164">
        <v>25</v>
      </c>
      <c r="I5164">
        <v>3</v>
      </c>
      <c r="J5164" cm="1">
        <f t="array" ref="J5164">SUMPRODUCT(--ISNUMBER(SEARCH(A5164, QA_Seed_Keywords!B$2:B$45)))</f>
        <v>0</v>
      </c>
      <c r="K5164" cm="1">
        <f t="array" ref="K5164">SUMPRODUCT(
    (--(C$2:C$100 &gt;= C5164)),
    (--(G$2:G$100 &gt;= G5164)),
    (--(H$2:H$100 &lt;= H5164)),
    (--(I$2:I$100 &gt;= I5164)),
    -- (
        (C$2:C$100 &gt; C5164) +
        (G$2:G$100 &gt; G5164) +
        (H$2:H$100 &lt; H5164) +
        (I$2:I$100 &gt; I5164)
    )
)</f>
        <v>0</v>
      </c>
      <c r="L5164">
        <f>(I5164/10)/(H5164/122)</f>
        <v>1.464</v>
      </c>
      <c r="M5164">
        <f>L5164/MAX($L$2:$L$6948)</f>
        <v>0.12000000000000001</v>
      </c>
      <c r="N5164">
        <f>D5164*M5164*M5164</f>
        <v>8.0365566388930691E-5</v>
      </c>
      <c r="O5164">
        <f>D5164*G5164</f>
        <v>1.4299406314929881E-2</v>
      </c>
      <c r="P5164">
        <f>I5164/H5164</f>
        <v>0.12</v>
      </c>
      <c r="Q5164">
        <f>D5164*P5164*P5164</f>
        <v>8.0365566388930677E-5</v>
      </c>
      <c r="R5164">
        <f t="shared" si="80"/>
        <v>22</v>
      </c>
    </row>
    <row r="5165" spans="1:18" x14ac:dyDescent="0.3">
      <c r="A5165" t="s">
        <v>3935</v>
      </c>
      <c r="B5165" t="s">
        <v>3936</v>
      </c>
      <c r="C5165">
        <v>1.286811208661497E-2</v>
      </c>
      <c r="D5165">
        <v>4.2893706955383229E-3</v>
      </c>
      <c r="E5165">
        <v>3</v>
      </c>
      <c r="F5165">
        <v>1</v>
      </c>
      <c r="G5165">
        <v>2.6847873496758869</v>
      </c>
      <c r="H5165">
        <v>22</v>
      </c>
      <c r="I5165">
        <v>3</v>
      </c>
      <c r="J5165" cm="1">
        <f t="array" ref="J5165">SUMPRODUCT(--ISNUMBER(SEARCH(A5165, QA_Seed_Keywords!B$2:B$45)))</f>
        <v>0</v>
      </c>
      <c r="K5165" cm="1">
        <f t="array" ref="K5165">SUMPRODUCT(
    (--(C$2:C$100 &gt;= C5165)),
    (--(G$2:G$100 &gt;= G5165)),
    (--(H$2:H$100 &lt;= H5165)),
    (--(I$2:I$100 &gt;= I5165)),
    -- (
        (C$2:C$100 &gt; C5165) +
        (G$2:G$100 &gt; G5165) +
        (H$2:H$100 &lt; H5165) +
        (I$2:I$100 &gt; I5165)
    )
)</f>
        <v>0</v>
      </c>
      <c r="L5165">
        <f>(I5165/10)/(H5165/122)</f>
        <v>1.6636363636363636</v>
      </c>
      <c r="M5165">
        <f>L5165/MAX($L$2:$L$6948)</f>
        <v>0.13636363636363635</v>
      </c>
      <c r="N5165">
        <f>D5165*M5165*M5165</f>
        <v>7.9761025330258057E-5</v>
      </c>
      <c r="O5165">
        <f>D5165*G5165</f>
        <v>1.151604818145175E-2</v>
      </c>
      <c r="P5165">
        <f>I5165/H5165</f>
        <v>0.13636363636363635</v>
      </c>
      <c r="Q5165">
        <f>D5165*P5165*P5165</f>
        <v>7.9761025330258057E-5</v>
      </c>
      <c r="R5165">
        <f t="shared" si="80"/>
        <v>19</v>
      </c>
    </row>
    <row r="5166" spans="1:18" x14ac:dyDescent="0.3">
      <c r="A5166" t="s">
        <v>4519</v>
      </c>
      <c r="B5166" t="s">
        <v>4519</v>
      </c>
      <c r="C5166">
        <v>9.9040459607973308E-3</v>
      </c>
      <c r="D5166">
        <v>9.9040459607973308E-3</v>
      </c>
      <c r="E5166">
        <v>2</v>
      </c>
      <c r="F5166">
        <v>2</v>
      </c>
      <c r="G5166">
        <v>3.3353749158170372</v>
      </c>
      <c r="H5166">
        <v>11</v>
      </c>
      <c r="I5166">
        <v>1</v>
      </c>
      <c r="J5166" cm="1">
        <f t="array" ref="J5166">SUMPRODUCT(--ISNUMBER(SEARCH(A5166, QA_Seed_Keywords!B$2:B$45)))</f>
        <v>0</v>
      </c>
      <c r="K5166" cm="1">
        <f t="array" ref="K5166">SUMPRODUCT(
    (--(C$2:C$100 &gt;= C5166)),
    (--(G$2:G$100 &gt;= G5166)),
    (--(H$2:H$100 &lt;= H5166)),
    (--(I$2:I$100 &gt;= I5166)),
    -- (
        (C$2:C$100 &gt; C5166) +
        (G$2:G$100 &gt; G5166) +
        (H$2:H$100 &lt; H5166) +
        (I$2:I$100 &gt; I5166)
    )
)</f>
        <v>285</v>
      </c>
      <c r="L5166">
        <f>(I5166/10)/(H5166/122)</f>
        <v>1.1090909090909091</v>
      </c>
      <c r="M5166">
        <f>L5166/MAX($L$2:$L$6948)</f>
        <v>9.0909090909090912E-2</v>
      </c>
      <c r="N5166">
        <f>D5166*M5166*M5166</f>
        <v>8.1851619510721747E-5</v>
      </c>
      <c r="O5166">
        <f>D5166*G5166</f>
        <v>3.3033706462742465E-2</v>
      </c>
      <c r="P5166">
        <f>I5166/H5166</f>
        <v>9.0909090909090912E-2</v>
      </c>
      <c r="Q5166">
        <f>D5166*P5166*P5166</f>
        <v>8.1851619510721747E-5</v>
      </c>
      <c r="R5166">
        <f t="shared" si="80"/>
        <v>10</v>
      </c>
    </row>
    <row r="5167" spans="1:18" x14ac:dyDescent="0.3">
      <c r="A5167" t="s">
        <v>5759</v>
      </c>
      <c r="B5167" t="s">
        <v>5759</v>
      </c>
      <c r="C5167">
        <v>8.150970773942879E-3</v>
      </c>
      <c r="D5167">
        <v>8.150970773942879E-3</v>
      </c>
      <c r="E5167">
        <v>2</v>
      </c>
      <c r="F5167">
        <v>2</v>
      </c>
      <c r="G5167">
        <v>3.422386292806666</v>
      </c>
      <c r="H5167">
        <v>10</v>
      </c>
      <c r="I5167">
        <v>1</v>
      </c>
      <c r="J5167" cm="1">
        <f t="array" ref="J5167">SUMPRODUCT(--ISNUMBER(SEARCH(A5167, QA_Seed_Keywords!B$2:B$45)))</f>
        <v>0</v>
      </c>
      <c r="K5167" cm="1">
        <f t="array" ref="K5167">SUMPRODUCT(
    (--(C$2:C$100 &gt;= C5167)),
    (--(G$2:G$100 &gt;= G5167)),
    (--(H$2:H$100 &lt;= H5167)),
    (--(I$2:I$100 &gt;= I5167)),
    -- (
        (C$2:C$100 &gt; C5167) +
        (G$2:G$100 &gt; G5167) +
        (H$2:H$100 &lt; H5167) +
        (I$2:I$100 &gt; I5167)
    )
)</f>
        <v>285</v>
      </c>
      <c r="L5167">
        <f>(I5167/10)/(H5167/122)</f>
        <v>1.2200000000000002</v>
      </c>
      <c r="M5167">
        <f>L5167/MAX($L$2:$L$6948)</f>
        <v>0.10000000000000002</v>
      </c>
      <c r="N5167">
        <f>D5167*M5167*M5167</f>
        <v>8.1509707739428811E-5</v>
      </c>
      <c r="O5167">
        <f>D5167*G5167</f>
        <v>2.7895770649809852E-2</v>
      </c>
      <c r="P5167">
        <f>I5167/H5167</f>
        <v>0.1</v>
      </c>
      <c r="Q5167">
        <f>D5167*P5167*P5167</f>
        <v>8.1509707739428798E-5</v>
      </c>
      <c r="R5167">
        <f t="shared" si="80"/>
        <v>9</v>
      </c>
    </row>
    <row r="5168" spans="1:18" x14ac:dyDescent="0.3">
      <c r="A5168" t="s">
        <v>3948</v>
      </c>
      <c r="B5168" t="s">
        <v>3948</v>
      </c>
      <c r="C5168">
        <v>1.2786892241090491E-2</v>
      </c>
      <c r="D5168">
        <v>4.2622974136968294E-3</v>
      </c>
      <c r="E5168">
        <v>4</v>
      </c>
      <c r="F5168">
        <v>1.333333333333333</v>
      </c>
      <c r="G5168">
        <v>2.6847873496758869</v>
      </c>
      <c r="H5168">
        <v>22</v>
      </c>
      <c r="I5168">
        <v>3</v>
      </c>
      <c r="J5168" cm="1">
        <f t="array" ref="J5168">SUMPRODUCT(--ISNUMBER(SEARCH(A5168, QA_Seed_Keywords!B$2:B$45)))</f>
        <v>0</v>
      </c>
      <c r="K5168" cm="1">
        <f t="array" ref="K5168">SUMPRODUCT(
    (--(C$2:C$100 &gt;= C5168)),
    (--(G$2:G$100 &gt;= G5168)),
    (--(H$2:H$100 &lt;= H5168)),
    (--(I$2:I$100 &gt;= I5168)),
    -- (
        (C$2:C$100 &gt; C5168) +
        (G$2:G$100 &gt; G5168) +
        (H$2:H$100 &lt; H5168) +
        (I$2:I$100 &gt; I5168)
    )
)</f>
        <v>0</v>
      </c>
      <c r="L5168">
        <f>(I5168/10)/(H5168/122)</f>
        <v>1.6636363636363636</v>
      </c>
      <c r="M5168">
        <f>L5168/MAX($L$2:$L$6948)</f>
        <v>0.13636363636363635</v>
      </c>
      <c r="N5168">
        <f>D5168*M5168*M5168</f>
        <v>7.9257596535684839E-5</v>
      </c>
      <c r="O5168">
        <f>D5168*G5168</f>
        <v>1.1443362176849497E-2</v>
      </c>
      <c r="P5168">
        <f>I5168/H5168</f>
        <v>0.13636363636363635</v>
      </c>
      <c r="Q5168">
        <f>D5168*P5168*P5168</f>
        <v>7.9257596535684839E-5</v>
      </c>
      <c r="R5168">
        <f t="shared" si="80"/>
        <v>19</v>
      </c>
    </row>
    <row r="5169" spans="1:18" x14ac:dyDescent="0.3">
      <c r="A5169" t="s">
        <v>3243</v>
      </c>
      <c r="B5169" t="s">
        <v>3244</v>
      </c>
      <c r="C5169">
        <v>1.638149611272418E-2</v>
      </c>
      <c r="D5169">
        <v>5.460498704241392E-3</v>
      </c>
      <c r="E5169">
        <v>4</v>
      </c>
      <c r="F5169">
        <v>1.333333333333333</v>
      </c>
      <c r="G5169">
        <v>2.562185027583554</v>
      </c>
      <c r="H5169">
        <v>25</v>
      </c>
      <c r="I5169">
        <v>3</v>
      </c>
      <c r="J5169" cm="1">
        <f t="array" ref="J5169">SUMPRODUCT(--ISNUMBER(SEARCH(A5169, QA_Seed_Keywords!B$2:B$45)))</f>
        <v>0</v>
      </c>
      <c r="K5169" cm="1">
        <f t="array" ref="K5169">SUMPRODUCT(
    (--(C$2:C$100 &gt;= C5169)),
    (--(G$2:G$100 &gt;= G5169)),
    (--(H$2:H$100 &lt;= H5169)),
    (--(I$2:I$100 &gt;= I5169)),
    -- (
        (C$2:C$100 &gt; C5169) +
        (G$2:G$100 &gt; G5169) +
        (H$2:H$100 &lt; H5169) +
        (I$2:I$100 &gt; I5169)
    )
)</f>
        <v>0</v>
      </c>
      <c r="L5169">
        <f>(I5169/10)/(H5169/122)</f>
        <v>1.464</v>
      </c>
      <c r="M5169">
        <f>L5169/MAX($L$2:$L$6948)</f>
        <v>0.12000000000000001</v>
      </c>
      <c r="N5169">
        <f>D5169*M5169*M5169</f>
        <v>7.8631181341076066E-5</v>
      </c>
      <c r="O5169">
        <f>D5169*G5169</f>
        <v>1.3990808023146692E-2</v>
      </c>
      <c r="P5169">
        <f>I5169/H5169</f>
        <v>0.12</v>
      </c>
      <c r="Q5169">
        <f>D5169*P5169*P5169</f>
        <v>7.8631181341076039E-5</v>
      </c>
      <c r="R5169">
        <f t="shared" si="80"/>
        <v>22</v>
      </c>
    </row>
    <row r="5170" spans="1:18" x14ac:dyDescent="0.3">
      <c r="A5170" t="s">
        <v>2207</v>
      </c>
      <c r="B5170" t="s">
        <v>2208</v>
      </c>
      <c r="C5170">
        <v>2.6572814405262199E-2</v>
      </c>
      <c r="D5170">
        <v>8.8576048017540657E-3</v>
      </c>
      <c r="E5170">
        <v>26</v>
      </c>
      <c r="F5170">
        <v>8.6666666666666661</v>
      </c>
      <c r="G5170">
        <v>2.3237740041385559</v>
      </c>
      <c r="H5170">
        <v>32</v>
      </c>
      <c r="I5170">
        <v>3</v>
      </c>
      <c r="J5170" cm="1">
        <f t="array" ref="J5170">SUMPRODUCT(--ISNUMBER(SEARCH(A5170, QA_Seed_Keywords!B$2:B$45)))</f>
        <v>0</v>
      </c>
      <c r="K5170" cm="1">
        <f t="array" ref="K5170">SUMPRODUCT(
    (--(C$2:C$100 &gt;= C5170)),
    (--(G$2:G$100 &gt;= G5170)),
    (--(H$2:H$100 &lt;= H5170)),
    (--(I$2:I$100 &gt;= I5170)),
    -- (
        (C$2:C$100 &gt; C5170) +
        (G$2:G$100 &gt; G5170) +
        (H$2:H$100 &lt; H5170) +
        (I$2:I$100 &gt; I5170)
    )
)</f>
        <v>0</v>
      </c>
      <c r="L5170">
        <f>(I5170/10)/(H5170/122)</f>
        <v>1.1437499999999998</v>
      </c>
      <c r="M5170">
        <f>L5170/MAX($L$2:$L$6948)</f>
        <v>9.3749999999999986E-2</v>
      </c>
      <c r="N5170">
        <f>D5170*M5170*M5170</f>
        <v>7.7850042202916571E-5</v>
      </c>
      <c r="O5170">
        <f>D5170*G5170</f>
        <v>2.0583071777248944E-2</v>
      </c>
      <c r="P5170">
        <f>I5170/H5170</f>
        <v>9.375E-2</v>
      </c>
      <c r="Q5170">
        <f>D5170*P5170*P5170</f>
        <v>7.7850042202916599E-5</v>
      </c>
      <c r="R5170">
        <f t="shared" si="80"/>
        <v>29</v>
      </c>
    </row>
    <row r="5171" spans="1:18" x14ac:dyDescent="0.3">
      <c r="A5171" t="s">
        <v>2927</v>
      </c>
      <c r="B5171" t="s">
        <v>2928</v>
      </c>
      <c r="C5171">
        <v>1.853569659859132E-2</v>
      </c>
      <c r="D5171">
        <v>6.1785655328637744E-3</v>
      </c>
      <c r="E5171">
        <v>5</v>
      </c>
      <c r="F5171">
        <v>1.666666666666667</v>
      </c>
      <c r="G5171">
        <v>2.4880770554298328</v>
      </c>
      <c r="H5171">
        <v>27</v>
      </c>
      <c r="I5171">
        <v>3</v>
      </c>
      <c r="J5171" cm="1">
        <f t="array" ref="J5171">SUMPRODUCT(--ISNUMBER(SEARCH(A5171, QA_Seed_Keywords!B$2:B$45)))</f>
        <v>0</v>
      </c>
      <c r="K5171" cm="1">
        <f t="array" ref="K5171">SUMPRODUCT(
    (--(C$2:C$100 &gt;= C5171)),
    (--(G$2:G$100 &gt;= G5171)),
    (--(H$2:H$100 &lt;= H5171)),
    (--(I$2:I$100 &gt;= I5171)),
    -- (
        (C$2:C$100 &gt; C5171) +
        (G$2:G$100 &gt; G5171) +
        (H$2:H$100 &lt; H5171) +
        (I$2:I$100 &gt; I5171)
    )
)</f>
        <v>0</v>
      </c>
      <c r="L5171">
        <f>(I5171/10)/(H5171/122)</f>
        <v>1.3555555555555556</v>
      </c>
      <c r="M5171">
        <f>L5171/MAX($L$2:$L$6948)</f>
        <v>0.11111111111111112</v>
      </c>
      <c r="N5171">
        <f>D5171*M5171*M5171</f>
        <v>7.6278586825478703E-5</v>
      </c>
      <c r="O5171">
        <f>D5171*G5171</f>
        <v>1.5372747137787955E-2</v>
      </c>
      <c r="P5171">
        <f>I5171/H5171</f>
        <v>0.1111111111111111</v>
      </c>
      <c r="Q5171">
        <f>D5171*P5171*P5171</f>
        <v>7.6278586825478676E-5</v>
      </c>
      <c r="R5171">
        <f t="shared" si="80"/>
        <v>24</v>
      </c>
    </row>
    <row r="5172" spans="1:18" x14ac:dyDescent="0.3">
      <c r="A5172" t="s">
        <v>4047</v>
      </c>
      <c r="B5172" t="s">
        <v>4048</v>
      </c>
      <c r="C5172">
        <v>1.2273036176916521E-2</v>
      </c>
      <c r="D5172">
        <v>4.091012058972175E-3</v>
      </c>
      <c r="E5172">
        <v>3</v>
      </c>
      <c r="F5172">
        <v>1</v>
      </c>
      <c r="G5172">
        <v>2.6847873496758869</v>
      </c>
      <c r="H5172">
        <v>22</v>
      </c>
      <c r="I5172">
        <v>3</v>
      </c>
      <c r="J5172" cm="1">
        <f t="array" ref="J5172">SUMPRODUCT(--ISNUMBER(SEARCH(A5172, QA_Seed_Keywords!B$2:B$45)))</f>
        <v>0</v>
      </c>
      <c r="K5172" cm="1">
        <f t="array" ref="K5172">SUMPRODUCT(
    (--(C$2:C$100 &gt;= C5172)),
    (--(G$2:G$100 &gt;= G5172)),
    (--(H$2:H$100 &lt;= H5172)),
    (--(I$2:I$100 &gt;= I5172)),
    -- (
        (C$2:C$100 &gt; C5172) +
        (G$2:G$100 &gt; G5172) +
        (H$2:H$100 &lt; H5172) +
        (I$2:I$100 &gt; I5172)
    )
)</f>
        <v>0</v>
      </c>
      <c r="L5172">
        <f>(I5172/10)/(H5172/122)</f>
        <v>1.6636363636363636</v>
      </c>
      <c r="M5172">
        <f>L5172/MAX($L$2:$L$6948)</f>
        <v>0.13636363636363635</v>
      </c>
      <c r="N5172">
        <f>D5172*M5172*M5172</f>
        <v>7.6072538286672668E-5</v>
      </c>
      <c r="O5172">
        <f>D5172*G5172</f>
        <v>1.0983497423299999E-2</v>
      </c>
      <c r="P5172">
        <f>I5172/H5172</f>
        <v>0.13636363636363635</v>
      </c>
      <c r="Q5172">
        <f>D5172*P5172*P5172</f>
        <v>7.6072538286672668E-5</v>
      </c>
      <c r="R5172">
        <f t="shared" si="80"/>
        <v>19</v>
      </c>
    </row>
    <row r="5173" spans="1:18" x14ac:dyDescent="0.3">
      <c r="A5173" t="s">
        <v>4052</v>
      </c>
      <c r="B5173" t="s">
        <v>4052</v>
      </c>
      <c r="C5173">
        <v>1.2261638939883079E-2</v>
      </c>
      <c r="D5173">
        <v>4.0872129799610279E-3</v>
      </c>
      <c r="E5173">
        <v>3</v>
      </c>
      <c r="F5173">
        <v>1</v>
      </c>
      <c r="G5173">
        <v>2.6847873496758869</v>
      </c>
      <c r="H5173">
        <v>22</v>
      </c>
      <c r="I5173">
        <v>3</v>
      </c>
      <c r="J5173" cm="1">
        <f t="array" ref="J5173">SUMPRODUCT(--ISNUMBER(SEARCH(A5173, QA_Seed_Keywords!B$2:B$45)))</f>
        <v>0</v>
      </c>
      <c r="K5173" cm="1">
        <f t="array" ref="K5173">SUMPRODUCT(
    (--(C$2:C$100 &gt;= C5173)),
    (--(G$2:G$100 &gt;= G5173)),
    (--(H$2:H$100 &lt;= H5173)),
    (--(I$2:I$100 &gt;= I5173)),
    -- (
        (C$2:C$100 &gt; C5173) +
        (G$2:G$100 &gt; G5173) +
        (H$2:H$100 &lt; H5173) +
        (I$2:I$100 &gt; I5173)
    )
)</f>
        <v>0</v>
      </c>
      <c r="L5173">
        <f>(I5173/10)/(H5173/122)</f>
        <v>1.6636363636363636</v>
      </c>
      <c r="M5173">
        <f>L5173/MAX($L$2:$L$6948)</f>
        <v>0.13636363636363635</v>
      </c>
      <c r="N5173">
        <f>D5173*M5173*M5173</f>
        <v>7.6001894255473646E-5</v>
      </c>
      <c r="O5173">
        <f>D5173*G5173</f>
        <v>1.0973297704030452E-2</v>
      </c>
      <c r="P5173">
        <f>I5173/H5173</f>
        <v>0.13636363636363635</v>
      </c>
      <c r="Q5173">
        <f>D5173*P5173*P5173</f>
        <v>7.6001894255473646E-5</v>
      </c>
      <c r="R5173">
        <f t="shared" si="80"/>
        <v>19</v>
      </c>
    </row>
    <row r="5174" spans="1:18" x14ac:dyDescent="0.3">
      <c r="A5174" t="s">
        <v>3154</v>
      </c>
      <c r="B5174" t="s">
        <v>3155</v>
      </c>
      <c r="C5174">
        <v>1.6948856244203218E-2</v>
      </c>
      <c r="D5174">
        <v>5.6496187480677392E-3</v>
      </c>
      <c r="E5174">
        <v>4</v>
      </c>
      <c r="F5174">
        <v>1.333333333333333</v>
      </c>
      <c r="G5174">
        <v>2.5244446996007079</v>
      </c>
      <c r="H5174">
        <v>26</v>
      </c>
      <c r="I5174">
        <v>3</v>
      </c>
      <c r="J5174" cm="1">
        <f t="array" ref="J5174">SUMPRODUCT(--ISNUMBER(SEARCH(A5174, QA_Seed_Keywords!B$2:B$45)))</f>
        <v>0</v>
      </c>
      <c r="K5174" cm="1">
        <f t="array" ref="K5174">SUMPRODUCT(
    (--(C$2:C$100 &gt;= C5174)),
    (--(G$2:G$100 &gt;= G5174)),
    (--(H$2:H$100 &lt;= H5174)),
    (--(I$2:I$100 &gt;= I5174)),
    -- (
        (C$2:C$100 &gt; C5174) +
        (G$2:G$100 &gt; G5174) +
        (H$2:H$100 &lt; H5174) +
        (I$2:I$100 &gt; I5174)
    )
)</f>
        <v>0</v>
      </c>
      <c r="L5174">
        <f>(I5174/10)/(H5174/122)</f>
        <v>1.4076923076923078</v>
      </c>
      <c r="M5174">
        <f>L5174/MAX($L$2:$L$6948)</f>
        <v>0.1153846153846154</v>
      </c>
      <c r="N5174">
        <f>D5174*M5174*M5174</f>
        <v>7.5216817651789462E-5</v>
      </c>
      <c r="O5174">
        <f>D5174*G5174</f>
        <v>1.4262150103324392E-2</v>
      </c>
      <c r="P5174">
        <f>I5174/H5174</f>
        <v>0.11538461538461539</v>
      </c>
      <c r="Q5174">
        <f>D5174*P5174*P5174</f>
        <v>7.5216817651789435E-5</v>
      </c>
      <c r="R5174">
        <f t="shared" si="80"/>
        <v>23</v>
      </c>
    </row>
    <row r="5175" spans="1:18" x14ac:dyDescent="0.3">
      <c r="A5175" t="s">
        <v>4307</v>
      </c>
      <c r="B5175" t="s">
        <v>4307</v>
      </c>
      <c r="C5175">
        <v>1.105551441280616E-2</v>
      </c>
      <c r="D5175">
        <v>3.6851714709353871E-3</v>
      </c>
      <c r="E5175">
        <v>3</v>
      </c>
      <c r="F5175">
        <v>1</v>
      </c>
      <c r="G5175">
        <v>2.729239112246721</v>
      </c>
      <c r="H5175">
        <v>21</v>
      </c>
      <c r="I5175">
        <v>3</v>
      </c>
      <c r="J5175" cm="1">
        <f t="array" ref="J5175">SUMPRODUCT(--ISNUMBER(SEARCH(A5175, QA_Seed_Keywords!B$2:B$45)))</f>
        <v>0</v>
      </c>
      <c r="K5175" cm="1">
        <f t="array" ref="K5175">SUMPRODUCT(
    (--(C$2:C$100 &gt;= C5175)),
    (--(G$2:G$100 &gt;= G5175)),
    (--(H$2:H$100 &lt;= H5175)),
    (--(I$2:I$100 &gt;= I5175)),
    -- (
        (C$2:C$100 &gt; C5175) +
        (G$2:G$100 &gt; G5175) +
        (H$2:H$100 &lt; H5175) +
        (I$2:I$100 &gt; I5175)
    )
)</f>
        <v>0</v>
      </c>
      <c r="L5175">
        <f>(I5175/10)/(H5175/122)</f>
        <v>1.7428571428571429</v>
      </c>
      <c r="M5175">
        <f>L5175/MAX($L$2:$L$6948)</f>
        <v>0.14285714285714288</v>
      </c>
      <c r="N5175">
        <f>D5175*M5175*M5175</f>
        <v>7.5207581039497712E-5</v>
      </c>
      <c r="O5175">
        <f>D5175*G5175</f>
        <v>1.0057714113812639E-2</v>
      </c>
      <c r="P5175">
        <f>I5175/H5175</f>
        <v>0.14285714285714285</v>
      </c>
      <c r="Q5175">
        <f>D5175*P5175*P5175</f>
        <v>7.5207581039497684E-5</v>
      </c>
      <c r="R5175">
        <f t="shared" si="80"/>
        <v>18</v>
      </c>
    </row>
    <row r="5176" spans="1:18" x14ac:dyDescent="0.3">
      <c r="A5176" t="s">
        <v>1580</v>
      </c>
      <c r="B5176" t="s">
        <v>1581</v>
      </c>
      <c r="C5176">
        <v>3.9964501348788622E-2</v>
      </c>
      <c r="D5176">
        <v>1.3321500449596209E-2</v>
      </c>
      <c r="E5176">
        <v>40</v>
      </c>
      <c r="F5176">
        <v>13.33333333333333</v>
      </c>
      <c r="G5176">
        <v>2.1067094989007291</v>
      </c>
      <c r="H5176">
        <v>40</v>
      </c>
      <c r="I5176">
        <v>3</v>
      </c>
      <c r="J5176" cm="1">
        <f t="array" ref="J5176">SUMPRODUCT(--ISNUMBER(SEARCH(A5176, QA_Seed_Keywords!B$2:B$45)))</f>
        <v>0</v>
      </c>
      <c r="K5176" cm="1">
        <f t="array" ref="K5176">SUMPRODUCT(
    (--(C$2:C$100 &gt;= C5176)),
    (--(G$2:G$100 &gt;= G5176)),
    (--(H$2:H$100 &lt;= H5176)),
    (--(I$2:I$100 &gt;= I5176)),
    -- (
        (C$2:C$100 &gt; C5176) +
        (G$2:G$100 &gt; G5176) +
        (H$2:H$100 &lt; H5176) +
        (I$2:I$100 &gt; I5176)
    )
)</f>
        <v>0</v>
      </c>
      <c r="L5176">
        <f>(I5176/10)/(H5176/122)</f>
        <v>0.91500000000000004</v>
      </c>
      <c r="M5176">
        <f>L5176/MAX($L$2:$L$6948)</f>
        <v>7.5000000000000011E-2</v>
      </c>
      <c r="N5176">
        <f>D5176*M5176*M5176</f>
        <v>7.4933440028978704E-5</v>
      </c>
      <c r="O5176">
        <f>D5176*G5176</f>
        <v>2.8064531536774667E-2</v>
      </c>
      <c r="P5176">
        <f>I5176/H5176</f>
        <v>7.4999999999999997E-2</v>
      </c>
      <c r="Q5176">
        <f>D5176*P5176*P5176</f>
        <v>7.4933440028978677E-5</v>
      </c>
      <c r="R5176">
        <f t="shared" si="80"/>
        <v>37</v>
      </c>
    </row>
    <row r="5177" spans="1:18" x14ac:dyDescent="0.3">
      <c r="A5177" t="s">
        <v>1760</v>
      </c>
      <c r="B5177" t="s">
        <v>1761</v>
      </c>
      <c r="C5177">
        <v>3.5544040879458977E-2</v>
      </c>
      <c r="D5177">
        <v>1.1848013626486331E-2</v>
      </c>
      <c r="E5177">
        <v>7</v>
      </c>
      <c r="F5177">
        <v>2.333333333333333</v>
      </c>
      <c r="G5177">
        <v>2.1567199194753899</v>
      </c>
      <c r="H5177">
        <v>38</v>
      </c>
      <c r="I5177">
        <v>3</v>
      </c>
      <c r="J5177" cm="1">
        <f t="array" ref="J5177">SUMPRODUCT(--ISNUMBER(SEARCH(A5177, QA_Seed_Keywords!B$2:B$45)))</f>
        <v>0</v>
      </c>
      <c r="K5177" cm="1">
        <f t="array" ref="K5177">SUMPRODUCT(
    (--(C$2:C$100 &gt;= C5177)),
    (--(G$2:G$100 &gt;= G5177)),
    (--(H$2:H$100 &lt;= H5177)),
    (--(I$2:I$100 &gt;= I5177)),
    -- (
        (C$2:C$100 &gt; C5177) +
        (G$2:G$100 &gt; G5177) +
        (H$2:H$100 &lt; H5177) +
        (I$2:I$100 &gt; I5177)
    )
)</f>
        <v>0</v>
      </c>
      <c r="L5177">
        <f>(I5177/10)/(H5177/122)</f>
        <v>0.96315789473684199</v>
      </c>
      <c r="M5177">
        <f>L5177/MAX($L$2:$L$6948)</f>
        <v>7.8947368421052627E-2</v>
      </c>
      <c r="N5177">
        <f>D5177*M5177*M5177</f>
        <v>7.3844960275884329E-5</v>
      </c>
      <c r="O5177">
        <f>D5177*G5177</f>
        <v>2.5552846994458922E-2</v>
      </c>
      <c r="P5177">
        <f>I5177/H5177</f>
        <v>7.8947368421052627E-2</v>
      </c>
      <c r="Q5177">
        <f>D5177*P5177*P5177</f>
        <v>7.3844960275884329E-5</v>
      </c>
      <c r="R5177">
        <f t="shared" si="80"/>
        <v>35</v>
      </c>
    </row>
    <row r="5178" spans="1:18" x14ac:dyDescent="0.3">
      <c r="A5178" t="s">
        <v>2193</v>
      </c>
      <c r="B5178" t="s">
        <v>2194</v>
      </c>
      <c r="C5178">
        <v>2.664119211324735E-2</v>
      </c>
      <c r="D5178">
        <v>8.8803973710824512E-3</v>
      </c>
      <c r="E5178">
        <v>7</v>
      </c>
      <c r="F5178">
        <v>2.333333333333333</v>
      </c>
      <c r="G5178">
        <v>2.2939210409888759</v>
      </c>
      <c r="H5178">
        <v>33</v>
      </c>
      <c r="I5178">
        <v>3</v>
      </c>
      <c r="J5178" cm="1">
        <f t="array" ref="J5178">SUMPRODUCT(--ISNUMBER(SEARCH(A5178, QA_Seed_Keywords!B$2:B$45)))</f>
        <v>0</v>
      </c>
      <c r="K5178" cm="1">
        <f t="array" ref="K5178">SUMPRODUCT(
    (--(C$2:C$100 &gt;= C5178)),
    (--(G$2:G$100 &gt;= G5178)),
    (--(H$2:H$100 &lt;= H5178)),
    (--(I$2:I$100 &gt;= I5178)),
    -- (
        (C$2:C$100 &gt; C5178) +
        (G$2:G$100 &gt; G5178) +
        (H$2:H$100 &lt; H5178) +
        (I$2:I$100 &gt; I5178)
    )
)</f>
        <v>0</v>
      </c>
      <c r="L5178">
        <f>(I5178/10)/(H5178/122)</f>
        <v>1.1090909090909089</v>
      </c>
      <c r="M5178">
        <f>L5178/MAX($L$2:$L$6948)</f>
        <v>9.0909090909090898E-2</v>
      </c>
      <c r="N5178">
        <f>D5178*M5178*M5178</f>
        <v>7.3391713810598753E-5</v>
      </c>
      <c r="O5178">
        <f>D5178*G5178</f>
        <v>2.0370930381868334E-2</v>
      </c>
      <c r="P5178">
        <f>I5178/H5178</f>
        <v>9.0909090909090912E-2</v>
      </c>
      <c r="Q5178">
        <f>D5178*P5178*P5178</f>
        <v>7.339171381059878E-5</v>
      </c>
      <c r="R5178">
        <f t="shared" si="80"/>
        <v>30</v>
      </c>
    </row>
    <row r="5179" spans="1:18" x14ac:dyDescent="0.3">
      <c r="A5179" t="s">
        <v>3478</v>
      </c>
      <c r="B5179" t="s">
        <v>3478</v>
      </c>
      <c r="C5179">
        <v>1.525008109313947E-2</v>
      </c>
      <c r="D5179">
        <v>5.0833603643798218E-3</v>
      </c>
      <c r="E5179">
        <v>5</v>
      </c>
      <c r="F5179">
        <v>1.666666666666667</v>
      </c>
      <c r="G5179">
        <v>2.562185027583554</v>
      </c>
      <c r="H5179">
        <v>25</v>
      </c>
      <c r="I5179">
        <v>3</v>
      </c>
      <c r="J5179" cm="1">
        <f t="array" ref="J5179">SUMPRODUCT(--ISNUMBER(SEARCH(A5179, QA_Seed_Keywords!B$2:B$45)))</f>
        <v>0</v>
      </c>
      <c r="K5179" cm="1">
        <f t="array" ref="K5179">SUMPRODUCT(
    (--(C$2:C$100 &gt;= C5179)),
    (--(G$2:G$100 &gt;= G5179)),
    (--(H$2:H$100 &lt;= H5179)),
    (--(I$2:I$100 &gt;= I5179)),
    -- (
        (C$2:C$100 &gt; C5179) +
        (G$2:G$100 &gt; G5179) +
        (H$2:H$100 &lt; H5179) +
        (I$2:I$100 &gt; I5179)
    )
)</f>
        <v>0</v>
      </c>
      <c r="L5179">
        <f>(I5179/10)/(H5179/122)</f>
        <v>1.464</v>
      </c>
      <c r="M5179">
        <f>L5179/MAX($L$2:$L$6948)</f>
        <v>0.12000000000000001</v>
      </c>
      <c r="N5179">
        <f>D5179*M5179*M5179</f>
        <v>7.3200389247069449E-5</v>
      </c>
      <c r="O5179">
        <f>D5179*G5179</f>
        <v>1.3024509815425659E-2</v>
      </c>
      <c r="P5179">
        <f>I5179/H5179</f>
        <v>0.12</v>
      </c>
      <c r="Q5179">
        <f>D5179*P5179*P5179</f>
        <v>7.3200389247069422E-5</v>
      </c>
      <c r="R5179">
        <f t="shared" si="80"/>
        <v>22</v>
      </c>
    </row>
    <row r="5180" spans="1:18" x14ac:dyDescent="0.3">
      <c r="A5180" t="s">
        <v>2331</v>
      </c>
      <c r="B5180" t="s">
        <v>2332</v>
      </c>
      <c r="C5180">
        <v>2.4423937579328061E-2</v>
      </c>
      <c r="D5180">
        <v>8.1413125264426858E-3</v>
      </c>
      <c r="E5180">
        <v>8</v>
      </c>
      <c r="F5180">
        <v>2.666666666666667</v>
      </c>
      <c r="G5180">
        <v>2.3237740041385559</v>
      </c>
      <c r="H5180">
        <v>32</v>
      </c>
      <c r="I5180">
        <v>3</v>
      </c>
      <c r="J5180" cm="1">
        <f t="array" ref="J5180">SUMPRODUCT(--ISNUMBER(SEARCH(A5180, QA_Seed_Keywords!B$2:B$45)))</f>
        <v>0</v>
      </c>
      <c r="K5180" cm="1">
        <f t="array" ref="K5180">SUMPRODUCT(
    (--(C$2:C$100 &gt;= C5180)),
    (--(G$2:G$100 &gt;= G5180)),
    (--(H$2:H$100 &lt;= H5180)),
    (--(I$2:I$100 &gt;= I5180)),
    -- (
        (C$2:C$100 &gt; C5180) +
        (G$2:G$100 &gt; G5180) +
        (H$2:H$100 &lt; H5180) +
        (I$2:I$100 &gt; I5180)
    )
)</f>
        <v>0</v>
      </c>
      <c r="L5180">
        <f>(I5180/10)/(H5180/122)</f>
        <v>1.1437499999999998</v>
      </c>
      <c r="M5180">
        <f>L5180/MAX($L$2:$L$6948)</f>
        <v>9.3749999999999986E-2</v>
      </c>
      <c r="N5180">
        <f>D5180*M5180*M5180</f>
        <v>7.1554504626937648E-5</v>
      </c>
      <c r="O5180">
        <f>D5180*G5180</f>
        <v>1.8918570408515103E-2</v>
      </c>
      <c r="P5180">
        <f>I5180/H5180</f>
        <v>9.375E-2</v>
      </c>
      <c r="Q5180">
        <f>D5180*P5180*P5180</f>
        <v>7.1554504626937662E-5</v>
      </c>
      <c r="R5180">
        <f t="shared" si="80"/>
        <v>29</v>
      </c>
    </row>
    <row r="5181" spans="1:18" x14ac:dyDescent="0.3">
      <c r="A5181" t="s">
        <v>1955</v>
      </c>
      <c r="B5181" t="s">
        <v>1956</v>
      </c>
      <c r="C5181">
        <v>3.0710030122881291E-2</v>
      </c>
      <c r="D5181">
        <v>1.0236676707627099E-2</v>
      </c>
      <c r="E5181">
        <v>9</v>
      </c>
      <c r="F5181">
        <v>3</v>
      </c>
      <c r="G5181">
        <v>2.2093636529608118</v>
      </c>
      <c r="H5181">
        <v>36</v>
      </c>
      <c r="I5181">
        <v>3</v>
      </c>
      <c r="J5181" cm="1">
        <f t="array" ref="J5181">SUMPRODUCT(--ISNUMBER(SEARCH(A5181, QA_Seed_Keywords!B$2:B$45)))</f>
        <v>0</v>
      </c>
      <c r="K5181" cm="1">
        <f t="array" ref="K5181">SUMPRODUCT(
    (--(C$2:C$100 &gt;= C5181)),
    (--(G$2:G$100 &gt;= G5181)),
    (--(H$2:H$100 &lt;= H5181)),
    (--(I$2:I$100 &gt;= I5181)),
    -- (
        (C$2:C$100 &gt; C5181) +
        (G$2:G$100 &gt; G5181) +
        (H$2:H$100 &lt; H5181) +
        (I$2:I$100 &gt; I5181)
    )
)</f>
        <v>0</v>
      </c>
      <c r="L5181">
        <f>(I5181/10)/(H5181/122)</f>
        <v>1.0166666666666666</v>
      </c>
      <c r="M5181">
        <f>L5181/MAX($L$2:$L$6948)</f>
        <v>8.3333333333333329E-2</v>
      </c>
      <c r="N5181">
        <f>D5181*M5181*M5181</f>
        <v>7.1088032691854846E-5</v>
      </c>
      <c r="O5181">
        <f>D5181*G5181</f>
        <v>2.2616541444941865E-2</v>
      </c>
      <c r="P5181">
        <f>I5181/H5181</f>
        <v>8.3333333333333329E-2</v>
      </c>
      <c r="Q5181">
        <f>D5181*P5181*P5181</f>
        <v>7.1088032691854846E-5</v>
      </c>
      <c r="R5181">
        <f t="shared" si="80"/>
        <v>33</v>
      </c>
    </row>
    <row r="5182" spans="1:18" x14ac:dyDescent="0.3">
      <c r="A5182" t="s">
        <v>3835</v>
      </c>
      <c r="B5182" t="s">
        <v>852</v>
      </c>
      <c r="C5182">
        <v>1.363552697282195E-2</v>
      </c>
      <c r="D5182">
        <v>4.5451756576073152E-3</v>
      </c>
      <c r="E5182">
        <v>4</v>
      </c>
      <c r="F5182">
        <v>1.333333333333333</v>
      </c>
      <c r="G5182">
        <v>2.6014057407368361</v>
      </c>
      <c r="H5182">
        <v>24</v>
      </c>
      <c r="I5182">
        <v>3</v>
      </c>
      <c r="J5182" cm="1">
        <f t="array" ref="J5182">SUMPRODUCT(--ISNUMBER(SEARCH(A5182, QA_Seed_Keywords!B$2:B$45)))</f>
        <v>0</v>
      </c>
      <c r="K5182" cm="1">
        <f t="array" ref="K5182">SUMPRODUCT(
    (--(C$2:C$100 &gt;= C5182)),
    (--(G$2:G$100 &gt;= G5182)),
    (--(H$2:H$100 &lt;= H5182)),
    (--(I$2:I$100 &gt;= I5182)),
    -- (
        (C$2:C$100 &gt; C5182) +
        (G$2:G$100 &gt; G5182) +
        (H$2:H$100 &lt; H5182) +
        (I$2:I$100 &gt; I5182)
    )
)</f>
        <v>0</v>
      </c>
      <c r="L5182">
        <f>(I5182/10)/(H5182/122)</f>
        <v>1.5249999999999999</v>
      </c>
      <c r="M5182">
        <f>L5182/MAX($L$2:$L$6948)</f>
        <v>0.125</v>
      </c>
      <c r="N5182">
        <f>D5182*M5182*M5182</f>
        <v>7.10183696501143E-5</v>
      </c>
      <c r="O5182">
        <f>D5182*G5182</f>
        <v>1.1823846048356994E-2</v>
      </c>
      <c r="P5182">
        <f>I5182/H5182</f>
        <v>0.125</v>
      </c>
      <c r="Q5182">
        <f>D5182*P5182*P5182</f>
        <v>7.10183696501143E-5</v>
      </c>
      <c r="R5182">
        <f t="shared" si="80"/>
        <v>21</v>
      </c>
    </row>
    <row r="5183" spans="1:18" x14ac:dyDescent="0.3">
      <c r="A5183" t="s">
        <v>5503</v>
      </c>
      <c r="B5183" t="s">
        <v>5504</v>
      </c>
      <c r="C5183">
        <v>8.4004847322476373E-3</v>
      </c>
      <c r="D5183">
        <v>2.8001615774158788E-3</v>
      </c>
      <c r="E5183">
        <v>3</v>
      </c>
      <c r="F5183">
        <v>1</v>
      </c>
      <c r="G5183">
        <v>2.8245492920510462</v>
      </c>
      <c r="H5183">
        <v>19</v>
      </c>
      <c r="I5183">
        <v>3</v>
      </c>
      <c r="J5183" cm="1">
        <f t="array" ref="J5183">SUMPRODUCT(--ISNUMBER(SEARCH(A5183, QA_Seed_Keywords!B$2:B$45)))</f>
        <v>0</v>
      </c>
      <c r="K5183" cm="1">
        <f t="array" ref="K5183">SUMPRODUCT(
    (--(C$2:C$100 &gt;= C5183)),
    (--(G$2:G$100 &gt;= G5183)),
    (--(H$2:H$100 &lt;= H5183)),
    (--(I$2:I$100 &gt;= I5183)),
    -- (
        (C$2:C$100 &gt; C5183) +
        (G$2:G$100 &gt; G5183) +
        (H$2:H$100 &lt; H5183) +
        (I$2:I$100 &gt; I5183)
    )
)</f>
        <v>0</v>
      </c>
      <c r="L5183">
        <f>(I5183/10)/(H5183/122)</f>
        <v>1.926315789473684</v>
      </c>
      <c r="M5183">
        <f>L5183/MAX($L$2:$L$6948)</f>
        <v>0.15789473684210525</v>
      </c>
      <c r="N5183">
        <f>D5183*M5183*M5183</f>
        <v>6.9810122428650711E-5</v>
      </c>
      <c r="O5183">
        <f>D5183*G5183</f>
        <v>7.9091944011185616E-3</v>
      </c>
      <c r="P5183">
        <f>I5183/H5183</f>
        <v>0.15789473684210525</v>
      </c>
      <c r="Q5183">
        <f>D5183*P5183*P5183</f>
        <v>6.9810122428650711E-5</v>
      </c>
      <c r="R5183">
        <f t="shared" si="80"/>
        <v>16</v>
      </c>
    </row>
    <row r="5184" spans="1:18" x14ac:dyDescent="0.3">
      <c r="A5184" t="s">
        <v>4275</v>
      </c>
      <c r="B5184" t="s">
        <v>4276</v>
      </c>
      <c r="C5184">
        <v>1.118194843599722E-2</v>
      </c>
      <c r="D5184">
        <v>3.727316145332405E-3</v>
      </c>
      <c r="E5184">
        <v>4</v>
      </c>
      <c r="F5184">
        <v>1.333333333333333</v>
      </c>
      <c r="G5184">
        <v>2.6847873496758869</v>
      </c>
      <c r="H5184">
        <v>22</v>
      </c>
      <c r="I5184">
        <v>3</v>
      </c>
      <c r="J5184" cm="1">
        <f t="array" ref="J5184">SUMPRODUCT(--ISNUMBER(SEARCH(A5184, QA_Seed_Keywords!B$2:B$45)))</f>
        <v>0</v>
      </c>
      <c r="K5184" cm="1">
        <f t="array" ref="K5184">SUMPRODUCT(
    (--(C$2:C$100 &gt;= C5184)),
    (--(G$2:G$100 &gt;= G5184)),
    (--(H$2:H$100 &lt;= H5184)),
    (--(I$2:I$100 &gt;= I5184)),
    -- (
        (C$2:C$100 &gt; C5184) +
        (G$2:G$100 &gt; G5184) +
        (H$2:H$100 &lt; H5184) +
        (I$2:I$100 &gt; I5184)
    )
)</f>
        <v>0</v>
      </c>
      <c r="L5184">
        <f>(I5184/10)/(H5184/122)</f>
        <v>1.6636363636363636</v>
      </c>
      <c r="M5184">
        <f>L5184/MAX($L$2:$L$6948)</f>
        <v>0.13636363636363635</v>
      </c>
      <c r="N5184">
        <f>D5184*M5184*M5184</f>
        <v>6.9309597743784384E-5</v>
      </c>
      <c r="O5184">
        <f>D5184*G5184</f>
        <v>1.0007051235231131E-2</v>
      </c>
      <c r="P5184">
        <f>I5184/H5184</f>
        <v>0.13636363636363635</v>
      </c>
      <c r="Q5184">
        <f>D5184*P5184*P5184</f>
        <v>6.9309597743784384E-5</v>
      </c>
      <c r="R5184">
        <f t="shared" si="80"/>
        <v>19</v>
      </c>
    </row>
    <row r="5185" spans="1:18" x14ac:dyDescent="0.3">
      <c r="A5185" t="s">
        <v>695</v>
      </c>
      <c r="B5185" t="s">
        <v>696</v>
      </c>
      <c r="C5185">
        <v>8.574491423267222E-2</v>
      </c>
      <c r="D5185">
        <v>2.8581638077557411E-2</v>
      </c>
      <c r="E5185">
        <v>158</v>
      </c>
      <c r="F5185">
        <v>52.666666666666657</v>
      </c>
      <c r="G5185">
        <v>1.693147180559945</v>
      </c>
      <c r="H5185">
        <v>61</v>
      </c>
      <c r="I5185">
        <v>3</v>
      </c>
      <c r="J5185" cm="1">
        <f t="array" ref="J5185">SUMPRODUCT(--ISNUMBER(SEARCH(A5185, QA_Seed_Keywords!B$2:B$45)))</f>
        <v>0</v>
      </c>
      <c r="K5185" cm="1">
        <f t="array" ref="K5185">SUMPRODUCT(
    (--(C$2:C$100 &gt;= C5185)),
    (--(G$2:G$100 &gt;= G5185)),
    (--(H$2:H$100 &lt;= H5185)),
    (--(I$2:I$100 &gt;= I5185)),
    -- (
        (C$2:C$100 &gt; C5185) +
        (G$2:G$100 &gt; G5185) +
        (H$2:H$100 &lt; H5185) +
        (I$2:I$100 &gt; I5185)
    )
)</f>
        <v>0</v>
      </c>
      <c r="L5185">
        <f>(I5185/10)/(H5185/122)</f>
        <v>0.6</v>
      </c>
      <c r="M5185">
        <f>L5185/MAX($L$2:$L$6948)</f>
        <v>4.9180327868852458E-2</v>
      </c>
      <c r="N5185">
        <f>D5185*M5185*M5185</f>
        <v>6.9130540902450065E-5</v>
      </c>
      <c r="O5185">
        <f>D5185*G5185</f>
        <v>4.8392919926801094E-2</v>
      </c>
      <c r="P5185">
        <f>I5185/H5185</f>
        <v>4.9180327868852458E-2</v>
      </c>
      <c r="Q5185">
        <f>D5185*P5185*P5185</f>
        <v>6.9130540902450065E-5</v>
      </c>
      <c r="R5185">
        <f t="shared" si="80"/>
        <v>58</v>
      </c>
    </row>
    <row r="5186" spans="1:18" x14ac:dyDescent="0.3">
      <c r="A5186" t="s">
        <v>2097</v>
      </c>
      <c r="B5186" t="s">
        <v>2098</v>
      </c>
      <c r="C5186">
        <v>2.81969143293469E-2</v>
      </c>
      <c r="D5186">
        <v>9.3989714431156352E-3</v>
      </c>
      <c r="E5186">
        <v>10</v>
      </c>
      <c r="F5186">
        <v>3.333333333333333</v>
      </c>
      <c r="G5186">
        <v>2.2367626271489272</v>
      </c>
      <c r="H5186">
        <v>35</v>
      </c>
      <c r="I5186">
        <v>3</v>
      </c>
      <c r="J5186" cm="1">
        <f t="array" ref="J5186">SUMPRODUCT(--ISNUMBER(SEARCH(A5186, QA_Seed_Keywords!B$2:B$45)))</f>
        <v>0</v>
      </c>
      <c r="K5186" cm="1">
        <f t="array" ref="K5186">SUMPRODUCT(
    (--(C$2:C$100 &gt;= C5186)),
    (--(G$2:G$100 &gt;= G5186)),
    (--(H$2:H$100 &lt;= H5186)),
    (--(I$2:I$100 &gt;= I5186)),
    -- (
        (C$2:C$100 &gt; C5186) +
        (G$2:G$100 &gt; G5186) +
        (H$2:H$100 &lt; H5186) +
        (I$2:I$100 &gt; I5186)
    )
)</f>
        <v>0</v>
      </c>
      <c r="L5186">
        <f>(I5186/10)/(H5186/122)</f>
        <v>1.0457142857142858</v>
      </c>
      <c r="M5186">
        <f>L5186/MAX($L$2:$L$6948)</f>
        <v>8.5714285714285729E-2</v>
      </c>
      <c r="N5186">
        <f>D5186*M5186*M5186</f>
        <v>6.9053667745339387E-5</v>
      </c>
      <c r="O5186">
        <f>D5186*G5186</f>
        <v>2.1023268057601071E-2</v>
      </c>
      <c r="P5186">
        <f>I5186/H5186</f>
        <v>8.5714285714285715E-2</v>
      </c>
      <c r="Q5186">
        <f>D5186*P5186*P5186</f>
        <v>6.905366774533936E-5</v>
      </c>
      <c r="R5186">
        <f t="shared" si="80"/>
        <v>32</v>
      </c>
    </row>
    <row r="5187" spans="1:18" x14ac:dyDescent="0.3">
      <c r="A5187" t="s">
        <v>4086</v>
      </c>
      <c r="B5187" t="s">
        <v>4087</v>
      </c>
      <c r="C5187">
        <v>1.215608776522541E-2</v>
      </c>
      <c r="D5187">
        <v>4.0520292550751376E-3</v>
      </c>
      <c r="E5187">
        <v>3</v>
      </c>
      <c r="F5187">
        <v>1</v>
      </c>
      <c r="G5187">
        <v>2.6422277352570909</v>
      </c>
      <c r="H5187">
        <v>23</v>
      </c>
      <c r="I5187">
        <v>3</v>
      </c>
      <c r="J5187" cm="1">
        <f t="array" ref="J5187">SUMPRODUCT(--ISNUMBER(SEARCH(A5187, QA_Seed_Keywords!B$2:B$45)))</f>
        <v>0</v>
      </c>
      <c r="K5187" cm="1">
        <f t="array" ref="K5187">SUMPRODUCT(
    (--(C$2:C$100 &gt;= C5187)),
    (--(G$2:G$100 &gt;= G5187)),
    (--(H$2:H$100 &lt;= H5187)),
    (--(I$2:I$100 &gt;= I5187)),
    -- (
        (C$2:C$100 &gt; C5187) +
        (G$2:G$100 &gt; G5187) +
        (H$2:H$100 &lt; H5187) +
        (I$2:I$100 &gt; I5187)
    )
)</f>
        <v>0</v>
      </c>
      <c r="L5187">
        <f>(I5187/10)/(H5187/122)</f>
        <v>1.5913043478260871</v>
      </c>
      <c r="M5187">
        <f>L5187/MAX($L$2:$L$6948)</f>
        <v>0.13043478260869568</v>
      </c>
      <c r="N5187">
        <f>D5187*M5187*M5187</f>
        <v>6.8938115870843583E-5</v>
      </c>
      <c r="O5187">
        <f>D5187*G5187</f>
        <v>1.0706384081832658E-2</v>
      </c>
      <c r="P5187">
        <f>I5187/H5187</f>
        <v>0.13043478260869565</v>
      </c>
      <c r="Q5187">
        <f>D5187*P5187*P5187</f>
        <v>6.8938115870843542E-5</v>
      </c>
      <c r="R5187">
        <f t="shared" ref="R5187:R5250" si="81">H5187-I5187</f>
        <v>20</v>
      </c>
    </row>
    <row r="5188" spans="1:18" x14ac:dyDescent="0.3">
      <c r="A5188" t="s">
        <v>2109</v>
      </c>
      <c r="B5188" t="s">
        <v>2110</v>
      </c>
      <c r="C5188">
        <v>2.804694835982589E-2</v>
      </c>
      <c r="D5188">
        <v>9.3489827866086311E-3</v>
      </c>
      <c r="E5188">
        <v>23</v>
      </c>
      <c r="F5188">
        <v>7.666666666666667</v>
      </c>
      <c r="G5188">
        <v>2.2367626271489272</v>
      </c>
      <c r="H5188">
        <v>35</v>
      </c>
      <c r="I5188">
        <v>3</v>
      </c>
      <c r="J5188" cm="1">
        <f t="array" ref="J5188">SUMPRODUCT(--ISNUMBER(SEARCH(A5188, QA_Seed_Keywords!B$2:B$45)))</f>
        <v>0</v>
      </c>
      <c r="K5188" cm="1">
        <f t="array" ref="K5188">SUMPRODUCT(
    (--(C$2:C$100 &gt;= C5188)),
    (--(G$2:G$100 &gt;= G5188)),
    (--(H$2:H$100 &lt;= H5188)),
    (--(I$2:I$100 &gt;= I5188)),
    -- (
        (C$2:C$100 &gt; C5188) +
        (G$2:G$100 &gt; G5188) +
        (H$2:H$100 &lt; H5188) +
        (I$2:I$100 &gt; I5188)
    )
)</f>
        <v>0</v>
      </c>
      <c r="L5188">
        <f>(I5188/10)/(H5188/122)</f>
        <v>1.0457142857142858</v>
      </c>
      <c r="M5188">
        <f>L5188/MAX($L$2:$L$6948)</f>
        <v>8.5714285714285729E-2</v>
      </c>
      <c r="N5188">
        <f>D5188*M5188*M5188</f>
        <v>6.8686404146512425E-5</v>
      </c>
      <c r="O5188">
        <f>D5188*G5188</f>
        <v>2.0911455298944819E-2</v>
      </c>
      <c r="P5188">
        <f>I5188/H5188</f>
        <v>8.5714285714285715E-2</v>
      </c>
      <c r="Q5188">
        <f>D5188*P5188*P5188</f>
        <v>6.8686404146512384E-5</v>
      </c>
      <c r="R5188">
        <f t="shared" si="81"/>
        <v>32</v>
      </c>
    </row>
    <row r="5189" spans="1:18" x14ac:dyDescent="0.3">
      <c r="A5189" t="s">
        <v>3369</v>
      </c>
      <c r="B5189" t="s">
        <v>3370</v>
      </c>
      <c r="C5189">
        <v>1.5421735625216719E-2</v>
      </c>
      <c r="D5189">
        <v>5.140578541738907E-3</v>
      </c>
      <c r="E5189">
        <v>4</v>
      </c>
      <c r="F5189">
        <v>1.333333333333333</v>
      </c>
      <c r="G5189">
        <v>2.5244446996007079</v>
      </c>
      <c r="H5189">
        <v>26</v>
      </c>
      <c r="I5189">
        <v>3</v>
      </c>
      <c r="J5189" cm="1">
        <f t="array" ref="J5189">SUMPRODUCT(--ISNUMBER(SEARCH(A5189, QA_Seed_Keywords!B$2:B$45)))</f>
        <v>0</v>
      </c>
      <c r="K5189" cm="1">
        <f t="array" ref="K5189">SUMPRODUCT(
    (--(C$2:C$100 &gt;= C5189)),
    (--(G$2:G$100 &gt;= G5189)),
    (--(H$2:H$100 &lt;= H5189)),
    (--(I$2:I$100 &gt;= I5189)),
    -- (
        (C$2:C$100 &gt; C5189) +
        (G$2:G$100 &gt; G5189) +
        (H$2:H$100 &lt; H5189) +
        (I$2:I$100 &gt; I5189)
    )
)</f>
        <v>0</v>
      </c>
      <c r="L5189">
        <f>(I5189/10)/(H5189/122)</f>
        <v>1.4076923076923078</v>
      </c>
      <c r="M5189">
        <f>L5189/MAX($L$2:$L$6948)</f>
        <v>0.1153846153846154</v>
      </c>
      <c r="N5189">
        <f>D5189*M5189*M5189</f>
        <v>6.8439655141494358E-5</v>
      </c>
      <c r="O5189">
        <f>D5189*G5189</f>
        <v>1.2977106252573921E-2</v>
      </c>
      <c r="P5189">
        <f>I5189/H5189</f>
        <v>0.11538461538461539</v>
      </c>
      <c r="Q5189">
        <f>D5189*P5189*P5189</f>
        <v>6.8439655141494331E-5</v>
      </c>
      <c r="R5189">
        <f t="shared" si="81"/>
        <v>23</v>
      </c>
    </row>
    <row r="5190" spans="1:18" x14ac:dyDescent="0.3">
      <c r="A5190" t="s">
        <v>4113</v>
      </c>
      <c r="B5190" t="s">
        <v>4113</v>
      </c>
      <c r="C5190">
        <v>1.205958409670085E-2</v>
      </c>
      <c r="D5190">
        <v>4.0198613655669504E-3</v>
      </c>
      <c r="E5190">
        <v>3</v>
      </c>
      <c r="F5190">
        <v>1</v>
      </c>
      <c r="G5190">
        <v>2.6422277352570909</v>
      </c>
      <c r="H5190">
        <v>23</v>
      </c>
      <c r="I5190">
        <v>3</v>
      </c>
      <c r="J5190" cm="1">
        <f t="array" ref="J5190">SUMPRODUCT(--ISNUMBER(SEARCH(A5190, QA_Seed_Keywords!B$2:B$45)))</f>
        <v>0</v>
      </c>
      <c r="K5190" cm="1">
        <f t="array" ref="K5190">SUMPRODUCT(
    (--(C$2:C$100 &gt;= C5190)),
    (--(G$2:G$100 &gt;= G5190)),
    (--(H$2:H$100 &lt;= H5190)),
    (--(I$2:I$100 &gt;= I5190)),
    -- (
        (C$2:C$100 &gt; C5190) +
        (G$2:G$100 &gt; G5190) +
        (H$2:H$100 &lt; H5190) +
        (I$2:I$100 &gt; I5190)
    )
)</f>
        <v>0</v>
      </c>
      <c r="L5190">
        <f>(I5190/10)/(H5190/122)</f>
        <v>1.5913043478260871</v>
      </c>
      <c r="M5190">
        <f>L5190/MAX($L$2:$L$6948)</f>
        <v>0.13043478260869568</v>
      </c>
      <c r="N5190">
        <f>D5190*M5190*M5190</f>
        <v>6.8390836087150415E-5</v>
      </c>
      <c r="O5190">
        <f>D5190*G5190</f>
        <v>1.062138919198944E-2</v>
      </c>
      <c r="P5190">
        <f>I5190/H5190</f>
        <v>0.13043478260869565</v>
      </c>
      <c r="Q5190">
        <f>D5190*P5190*P5190</f>
        <v>6.8390836087150387E-5</v>
      </c>
      <c r="R5190">
        <f t="shared" si="81"/>
        <v>20</v>
      </c>
    </row>
    <row r="5191" spans="1:18" x14ac:dyDescent="0.3">
      <c r="A5191" t="s">
        <v>3058</v>
      </c>
      <c r="B5191" t="s">
        <v>3059</v>
      </c>
      <c r="C5191">
        <v>1.7940136789946881E-2</v>
      </c>
      <c r="D5191">
        <v>1.7940136789946881E-2</v>
      </c>
      <c r="E5191">
        <v>20</v>
      </c>
      <c r="F5191">
        <v>20</v>
      </c>
      <c r="G5191">
        <v>3.047692843365255</v>
      </c>
      <c r="H5191">
        <v>15</v>
      </c>
      <c r="I5191">
        <v>1</v>
      </c>
      <c r="J5191" cm="1">
        <f t="array" ref="J5191">SUMPRODUCT(--ISNUMBER(SEARCH(A5191, QA_Seed_Keywords!B$2:B$45)))</f>
        <v>0</v>
      </c>
      <c r="K5191" cm="1">
        <f t="array" ref="K5191">SUMPRODUCT(
    (--(C$2:C$100 &gt;= C5191)),
    (--(G$2:G$100 &gt;= G5191)),
    (--(H$2:H$100 &lt;= H5191)),
    (--(I$2:I$100 &gt;= I5191)),
    -- (
        (C$2:C$100 &gt; C5191) +
        (G$2:G$100 &gt; G5191) +
        (H$2:H$100 &lt; H5191) +
        (I$2:I$100 &gt; I5191)
    )
)</f>
        <v>285</v>
      </c>
      <c r="L5191">
        <f>(I5191/10)/(H5191/122)</f>
        <v>0.81333333333333335</v>
      </c>
      <c r="M5191">
        <f>L5191/MAX($L$2:$L$6948)</f>
        <v>6.6666666666666666E-2</v>
      </c>
      <c r="N5191">
        <f>D5191*M5191*M5191</f>
        <v>7.9733941288652794E-5</v>
      </c>
      <c r="O5191">
        <f>D5191*G5191</f>
        <v>5.4676026503714829E-2</v>
      </c>
      <c r="P5191">
        <f>I5191/H5191</f>
        <v>6.6666666666666666E-2</v>
      </c>
      <c r="Q5191">
        <f>D5191*P5191*P5191</f>
        <v>7.9733941288652794E-5</v>
      </c>
      <c r="R5191">
        <f t="shared" si="81"/>
        <v>14</v>
      </c>
    </row>
    <row r="5192" spans="1:18" x14ac:dyDescent="0.3">
      <c r="A5192" t="s">
        <v>2837</v>
      </c>
      <c r="B5192" t="s">
        <v>2838</v>
      </c>
      <c r="C5192">
        <v>1.9023575499338679E-2</v>
      </c>
      <c r="D5192">
        <v>6.3411918331128924E-3</v>
      </c>
      <c r="E5192">
        <v>5</v>
      </c>
      <c r="F5192">
        <v>1.666666666666667</v>
      </c>
      <c r="G5192">
        <v>2.419084183942882</v>
      </c>
      <c r="H5192">
        <v>29</v>
      </c>
      <c r="I5192">
        <v>3</v>
      </c>
      <c r="J5192" cm="1">
        <f t="array" ref="J5192">SUMPRODUCT(--ISNUMBER(SEARCH(A5192, QA_Seed_Keywords!B$2:B$45)))</f>
        <v>0</v>
      </c>
      <c r="K5192" cm="1">
        <f t="array" ref="K5192">SUMPRODUCT(
    (--(C$2:C$100 &gt;= C5192)),
    (--(G$2:G$100 &gt;= G5192)),
    (--(H$2:H$100 &lt;= H5192)),
    (--(I$2:I$100 &gt;= I5192)),
    -- (
        (C$2:C$100 &gt; C5192) +
        (G$2:G$100 &gt; G5192) +
        (H$2:H$100 &lt; H5192) +
        (I$2:I$100 &gt; I5192)
    )
)</f>
        <v>0</v>
      </c>
      <c r="L5192">
        <f>(I5192/10)/(H5192/122)</f>
        <v>1.2620689655172415</v>
      </c>
      <c r="M5192">
        <f>L5192/MAX($L$2:$L$6948)</f>
        <v>0.10344827586206898</v>
      </c>
      <c r="N5192">
        <f>D5192*M5192*M5192</f>
        <v>6.7860554694430502E-5</v>
      </c>
      <c r="O5192">
        <f>D5192*G5192</f>
        <v>1.533987687083117E-2</v>
      </c>
      <c r="P5192">
        <f>I5192/H5192</f>
        <v>0.10344827586206896</v>
      </c>
      <c r="Q5192">
        <f>D5192*P5192*P5192</f>
        <v>6.7860554694430475E-5</v>
      </c>
      <c r="R5192">
        <f t="shared" si="81"/>
        <v>26</v>
      </c>
    </row>
    <row r="5193" spans="1:18" x14ac:dyDescent="0.3">
      <c r="A5193" t="s">
        <v>3285</v>
      </c>
      <c r="B5193" t="s">
        <v>3286</v>
      </c>
      <c r="C5193">
        <v>1.6068733410309011E-2</v>
      </c>
      <c r="D5193">
        <v>5.3562444701030039E-3</v>
      </c>
      <c r="E5193">
        <v>4</v>
      </c>
      <c r="F5193">
        <v>1.333333333333333</v>
      </c>
      <c r="G5193">
        <v>2.4880770554298328</v>
      </c>
      <c r="H5193">
        <v>27</v>
      </c>
      <c r="I5193">
        <v>3</v>
      </c>
      <c r="J5193" cm="1">
        <f t="array" ref="J5193">SUMPRODUCT(--ISNUMBER(SEARCH(A5193, QA_Seed_Keywords!B$2:B$45)))</f>
        <v>0</v>
      </c>
      <c r="K5193" cm="1">
        <f t="array" ref="K5193">SUMPRODUCT(
    (--(C$2:C$100 &gt;= C5193)),
    (--(G$2:G$100 &gt;= G5193)),
    (--(H$2:H$100 &lt;= H5193)),
    (--(I$2:I$100 &gt;= I5193)),
    -- (
        (C$2:C$100 &gt; C5193) +
        (G$2:G$100 &gt; G5193) +
        (H$2:H$100 &lt; H5193) +
        (I$2:I$100 &gt; I5193)
    )
)</f>
        <v>0</v>
      </c>
      <c r="L5193">
        <f>(I5193/10)/(H5193/122)</f>
        <v>1.3555555555555556</v>
      </c>
      <c r="M5193">
        <f>L5193/MAX($L$2:$L$6948)</f>
        <v>0.11111111111111112</v>
      </c>
      <c r="N5193">
        <f>D5193*M5193*M5193</f>
        <v>6.612647493954327E-5</v>
      </c>
      <c r="O5193">
        <f>D5193*G5193</f>
        <v>1.3326748969336208E-2</v>
      </c>
      <c r="P5193">
        <f>I5193/H5193</f>
        <v>0.1111111111111111</v>
      </c>
      <c r="Q5193">
        <f>D5193*P5193*P5193</f>
        <v>6.6126474939543243E-5</v>
      </c>
      <c r="R5193">
        <f t="shared" si="81"/>
        <v>24</v>
      </c>
    </row>
    <row r="5194" spans="1:18" x14ac:dyDescent="0.3">
      <c r="A5194" t="s">
        <v>4234</v>
      </c>
      <c r="B5194" t="s">
        <v>4234</v>
      </c>
      <c r="C5194">
        <v>1.1393810770942901E-2</v>
      </c>
      <c r="D5194">
        <v>1.1393810770942901E-2</v>
      </c>
      <c r="E5194">
        <v>2</v>
      </c>
      <c r="F5194">
        <v>2</v>
      </c>
      <c r="G5194">
        <v>3.2553322081434999</v>
      </c>
      <c r="H5194">
        <v>12</v>
      </c>
      <c r="I5194">
        <v>1</v>
      </c>
      <c r="J5194" cm="1">
        <f t="array" ref="J5194">SUMPRODUCT(--ISNUMBER(SEARCH(A5194, QA_Seed_Keywords!B$2:B$45)))</f>
        <v>0</v>
      </c>
      <c r="K5194" cm="1">
        <f t="array" ref="K5194">SUMPRODUCT(
    (--(C$2:C$100 &gt;= C5194)),
    (--(G$2:G$100 &gt;= G5194)),
    (--(H$2:H$100 &lt;= H5194)),
    (--(I$2:I$100 &gt;= I5194)),
    -- (
        (C$2:C$100 &gt; C5194) +
        (G$2:G$100 &gt; G5194) +
        (H$2:H$100 &lt; H5194) +
        (I$2:I$100 &gt; I5194)
    )
)</f>
        <v>285</v>
      </c>
      <c r="L5194">
        <f>(I5194/10)/(H5194/122)</f>
        <v>1.0166666666666668</v>
      </c>
      <c r="M5194">
        <f>L5194/MAX($L$2:$L$6948)</f>
        <v>8.3333333333333356E-2</v>
      </c>
      <c r="N5194">
        <f>D5194*M5194*M5194</f>
        <v>7.9123685909325737E-5</v>
      </c>
      <c r="O5194">
        <f>D5194*G5194</f>
        <v>3.7090639176142748E-2</v>
      </c>
      <c r="P5194">
        <f>I5194/H5194</f>
        <v>8.3333333333333329E-2</v>
      </c>
      <c r="Q5194">
        <f>D5194*P5194*P5194</f>
        <v>7.9123685909325683E-5</v>
      </c>
      <c r="R5194">
        <f t="shared" si="81"/>
        <v>11</v>
      </c>
    </row>
    <row r="5195" spans="1:18" x14ac:dyDescent="0.3">
      <c r="A5195" t="s">
        <v>4235</v>
      </c>
      <c r="B5195" t="s">
        <v>4236</v>
      </c>
      <c r="C5195">
        <v>1.1393810770942901E-2</v>
      </c>
      <c r="D5195">
        <v>1.1393810770942901E-2</v>
      </c>
      <c r="E5195">
        <v>2</v>
      </c>
      <c r="F5195">
        <v>2</v>
      </c>
      <c r="G5195">
        <v>3.2553322081434999</v>
      </c>
      <c r="H5195">
        <v>12</v>
      </c>
      <c r="I5195">
        <v>1</v>
      </c>
      <c r="J5195" cm="1">
        <f t="array" ref="J5195">SUMPRODUCT(--ISNUMBER(SEARCH(A5195, QA_Seed_Keywords!B$2:B$45)))</f>
        <v>0</v>
      </c>
      <c r="K5195" cm="1">
        <f t="array" ref="K5195">SUMPRODUCT(
    (--(C$2:C$100 &gt;= C5195)),
    (--(G$2:G$100 &gt;= G5195)),
    (--(H$2:H$100 &lt;= H5195)),
    (--(I$2:I$100 &gt;= I5195)),
    -- (
        (C$2:C$100 &gt; C5195) +
        (G$2:G$100 &gt; G5195) +
        (H$2:H$100 &lt; H5195) +
        (I$2:I$100 &gt; I5195)
    )
)</f>
        <v>285</v>
      </c>
      <c r="L5195">
        <f>(I5195/10)/(H5195/122)</f>
        <v>1.0166666666666668</v>
      </c>
      <c r="M5195">
        <f>L5195/MAX($L$2:$L$6948)</f>
        <v>8.3333333333333356E-2</v>
      </c>
      <c r="N5195">
        <f>D5195*M5195*M5195</f>
        <v>7.9123685909325737E-5</v>
      </c>
      <c r="O5195">
        <f>D5195*G5195</f>
        <v>3.7090639176142748E-2</v>
      </c>
      <c r="P5195">
        <f>I5195/H5195</f>
        <v>8.3333333333333329E-2</v>
      </c>
      <c r="Q5195">
        <f>D5195*P5195*P5195</f>
        <v>7.9123685909325683E-5</v>
      </c>
      <c r="R5195">
        <f t="shared" si="81"/>
        <v>11</v>
      </c>
    </row>
    <row r="5196" spans="1:18" x14ac:dyDescent="0.3">
      <c r="A5196" t="s">
        <v>8211</v>
      </c>
      <c r="B5196" t="s">
        <v>8212</v>
      </c>
      <c r="C5196">
        <v>6.3998589211132304E-3</v>
      </c>
      <c r="D5196">
        <v>6.3998589211132304E-3</v>
      </c>
      <c r="E5196">
        <v>1</v>
      </c>
      <c r="F5196">
        <v>1</v>
      </c>
      <c r="G5196">
        <v>3.5176964726109912</v>
      </c>
      <c r="H5196">
        <v>9</v>
      </c>
      <c r="I5196">
        <v>1</v>
      </c>
      <c r="J5196" cm="1">
        <f t="array" ref="J5196">SUMPRODUCT(--ISNUMBER(SEARCH(A5196, QA_Seed_Keywords!B$2:B$45)))</f>
        <v>0</v>
      </c>
      <c r="K5196" cm="1">
        <f t="array" ref="K5196">SUMPRODUCT(
    (--(C$2:C$100 &gt;= C5196)),
    (--(G$2:G$100 &gt;= G5196)),
    (--(H$2:H$100 &lt;= H5196)),
    (--(I$2:I$100 &gt;= I5196)),
    -- (
        (C$2:C$100 &gt; C5196) +
        (G$2:G$100 &gt; G5196) +
        (H$2:H$100 &lt; H5196) +
        (I$2:I$100 &gt; I5196)
    )
)</f>
        <v>285</v>
      </c>
      <c r="L5196">
        <f>(I5196/10)/(H5196/122)</f>
        <v>1.3555555555555556</v>
      </c>
      <c r="M5196">
        <f>L5196/MAX($L$2:$L$6948)</f>
        <v>0.11111111111111112</v>
      </c>
      <c r="N5196">
        <f>D5196*M5196*M5196</f>
        <v>7.9010603964360882E-5</v>
      </c>
      <c r="O5196">
        <f>D5196*G5196</f>
        <v>2.2512761152007996E-2</v>
      </c>
      <c r="P5196">
        <f>I5196/H5196</f>
        <v>0.1111111111111111</v>
      </c>
      <c r="Q5196">
        <f>D5196*P5196*P5196</f>
        <v>7.9010603964360868E-5</v>
      </c>
      <c r="R5196">
        <f t="shared" si="81"/>
        <v>8</v>
      </c>
    </row>
    <row r="5197" spans="1:18" x14ac:dyDescent="0.3">
      <c r="A5197" t="s">
        <v>8213</v>
      </c>
      <c r="B5197" t="s">
        <v>8214</v>
      </c>
      <c r="C5197">
        <v>6.3998589211132304E-3</v>
      </c>
      <c r="D5197">
        <v>6.3998589211132304E-3</v>
      </c>
      <c r="E5197">
        <v>1</v>
      </c>
      <c r="F5197">
        <v>1</v>
      </c>
      <c r="G5197">
        <v>3.5176964726109912</v>
      </c>
      <c r="H5197">
        <v>9</v>
      </c>
      <c r="I5197">
        <v>1</v>
      </c>
      <c r="J5197" cm="1">
        <f t="array" ref="J5197">SUMPRODUCT(--ISNUMBER(SEARCH(A5197, QA_Seed_Keywords!B$2:B$45)))</f>
        <v>0</v>
      </c>
      <c r="K5197" cm="1">
        <f t="array" ref="K5197">SUMPRODUCT(
    (--(C$2:C$100 &gt;= C5197)),
    (--(G$2:G$100 &gt;= G5197)),
    (--(H$2:H$100 &lt;= H5197)),
    (--(I$2:I$100 &gt;= I5197)),
    -- (
        (C$2:C$100 &gt; C5197) +
        (G$2:G$100 &gt; G5197) +
        (H$2:H$100 &lt; H5197) +
        (I$2:I$100 &gt; I5197)
    )
)</f>
        <v>285</v>
      </c>
      <c r="L5197">
        <f>(I5197/10)/(H5197/122)</f>
        <v>1.3555555555555556</v>
      </c>
      <c r="M5197">
        <f>L5197/MAX($L$2:$L$6948)</f>
        <v>0.11111111111111112</v>
      </c>
      <c r="N5197">
        <f>D5197*M5197*M5197</f>
        <v>7.9010603964360882E-5</v>
      </c>
      <c r="O5197">
        <f>D5197*G5197</f>
        <v>2.2512761152007996E-2</v>
      </c>
      <c r="P5197">
        <f>I5197/H5197</f>
        <v>0.1111111111111111</v>
      </c>
      <c r="Q5197">
        <f>D5197*P5197*P5197</f>
        <v>7.9010603964360868E-5</v>
      </c>
      <c r="R5197">
        <f t="shared" si="81"/>
        <v>8</v>
      </c>
    </row>
    <row r="5198" spans="1:18" x14ac:dyDescent="0.3">
      <c r="A5198" t="s">
        <v>8215</v>
      </c>
      <c r="B5198" t="s">
        <v>8216</v>
      </c>
      <c r="C5198">
        <v>6.3998589211132304E-3</v>
      </c>
      <c r="D5198">
        <v>6.3998589211132304E-3</v>
      </c>
      <c r="E5198">
        <v>1</v>
      </c>
      <c r="F5198">
        <v>1</v>
      </c>
      <c r="G5198">
        <v>3.5176964726109912</v>
      </c>
      <c r="H5198">
        <v>9</v>
      </c>
      <c r="I5198">
        <v>1</v>
      </c>
      <c r="J5198" cm="1">
        <f t="array" ref="J5198">SUMPRODUCT(--ISNUMBER(SEARCH(A5198, QA_Seed_Keywords!B$2:B$45)))</f>
        <v>0</v>
      </c>
      <c r="K5198" cm="1">
        <f t="array" ref="K5198">SUMPRODUCT(
    (--(C$2:C$100 &gt;= C5198)),
    (--(G$2:G$100 &gt;= G5198)),
    (--(H$2:H$100 &lt;= H5198)),
    (--(I$2:I$100 &gt;= I5198)),
    -- (
        (C$2:C$100 &gt; C5198) +
        (G$2:G$100 &gt; G5198) +
        (H$2:H$100 &lt; H5198) +
        (I$2:I$100 &gt; I5198)
    )
)</f>
        <v>285</v>
      </c>
      <c r="L5198">
        <f>(I5198/10)/(H5198/122)</f>
        <v>1.3555555555555556</v>
      </c>
      <c r="M5198">
        <f>L5198/MAX($L$2:$L$6948)</f>
        <v>0.11111111111111112</v>
      </c>
      <c r="N5198">
        <f>D5198*M5198*M5198</f>
        <v>7.9010603964360882E-5</v>
      </c>
      <c r="O5198">
        <f>D5198*G5198</f>
        <v>2.2512761152007996E-2</v>
      </c>
      <c r="P5198">
        <f>I5198/H5198</f>
        <v>0.1111111111111111</v>
      </c>
      <c r="Q5198">
        <f>D5198*P5198*P5198</f>
        <v>7.9010603964360868E-5</v>
      </c>
      <c r="R5198">
        <f t="shared" si="81"/>
        <v>8</v>
      </c>
    </row>
    <row r="5199" spans="1:18" x14ac:dyDescent="0.3">
      <c r="A5199" t="s">
        <v>8217</v>
      </c>
      <c r="B5199" t="s">
        <v>8217</v>
      </c>
      <c r="C5199">
        <v>6.3998589211132304E-3</v>
      </c>
      <c r="D5199">
        <v>6.3998589211132304E-3</v>
      </c>
      <c r="E5199">
        <v>1</v>
      </c>
      <c r="F5199">
        <v>1</v>
      </c>
      <c r="G5199">
        <v>3.5176964726109912</v>
      </c>
      <c r="H5199">
        <v>9</v>
      </c>
      <c r="I5199">
        <v>1</v>
      </c>
      <c r="J5199" cm="1">
        <f t="array" ref="J5199">SUMPRODUCT(--ISNUMBER(SEARCH(A5199, QA_Seed_Keywords!B$2:B$45)))</f>
        <v>0</v>
      </c>
      <c r="K5199" cm="1">
        <f t="array" ref="K5199">SUMPRODUCT(
    (--(C$2:C$100 &gt;= C5199)),
    (--(G$2:G$100 &gt;= G5199)),
    (--(H$2:H$100 &lt;= H5199)),
    (--(I$2:I$100 &gt;= I5199)),
    -- (
        (C$2:C$100 &gt; C5199) +
        (G$2:G$100 &gt; G5199) +
        (H$2:H$100 &lt; H5199) +
        (I$2:I$100 &gt; I5199)
    )
)</f>
        <v>285</v>
      </c>
      <c r="L5199">
        <f>(I5199/10)/(H5199/122)</f>
        <v>1.3555555555555556</v>
      </c>
      <c r="M5199">
        <f>L5199/MAX($L$2:$L$6948)</f>
        <v>0.11111111111111112</v>
      </c>
      <c r="N5199">
        <f>D5199*M5199*M5199</f>
        <v>7.9010603964360882E-5</v>
      </c>
      <c r="O5199">
        <f>D5199*G5199</f>
        <v>2.2512761152007996E-2</v>
      </c>
      <c r="P5199">
        <f>I5199/H5199</f>
        <v>0.1111111111111111</v>
      </c>
      <c r="Q5199">
        <f>D5199*P5199*P5199</f>
        <v>7.9010603964360868E-5</v>
      </c>
      <c r="R5199">
        <f t="shared" si="81"/>
        <v>8</v>
      </c>
    </row>
    <row r="5200" spans="1:18" x14ac:dyDescent="0.3">
      <c r="A5200" t="s">
        <v>4000</v>
      </c>
      <c r="B5200" t="s">
        <v>4000</v>
      </c>
      <c r="C5200">
        <v>1.255244064229346E-2</v>
      </c>
      <c r="D5200">
        <v>4.1841468807644862E-3</v>
      </c>
      <c r="E5200">
        <v>3</v>
      </c>
      <c r="F5200">
        <v>1</v>
      </c>
      <c r="G5200">
        <v>2.6014057407368361</v>
      </c>
      <c r="H5200">
        <v>24</v>
      </c>
      <c r="I5200">
        <v>3</v>
      </c>
      <c r="J5200" cm="1">
        <f t="array" ref="J5200">SUMPRODUCT(--ISNUMBER(SEARCH(A5200, QA_Seed_Keywords!B$2:B$45)))</f>
        <v>0</v>
      </c>
      <c r="K5200" cm="1">
        <f t="array" ref="K5200">SUMPRODUCT(
    (--(C$2:C$100 &gt;= C5200)),
    (--(G$2:G$100 &gt;= G5200)),
    (--(H$2:H$100 &lt;= H5200)),
    (--(I$2:I$100 &gt;= I5200)),
    -- (
        (C$2:C$100 &gt; C5200) +
        (G$2:G$100 &gt; G5200) +
        (H$2:H$100 &lt; H5200) +
        (I$2:I$100 &gt; I5200)
    )
)</f>
        <v>0</v>
      </c>
      <c r="L5200">
        <f>(I5200/10)/(H5200/122)</f>
        <v>1.5249999999999999</v>
      </c>
      <c r="M5200">
        <f>L5200/MAX($L$2:$L$6948)</f>
        <v>0.125</v>
      </c>
      <c r="N5200">
        <f>D5200*M5200*M5200</f>
        <v>6.5377295011945097E-5</v>
      </c>
      <c r="O5200">
        <f>D5200*G5200</f>
        <v>1.0884663715706861E-2</v>
      </c>
      <c r="P5200">
        <f>I5200/H5200</f>
        <v>0.125</v>
      </c>
      <c r="Q5200">
        <f>D5200*P5200*P5200</f>
        <v>6.5377295011945097E-5</v>
      </c>
      <c r="R5200">
        <f t="shared" si="81"/>
        <v>21</v>
      </c>
    </row>
    <row r="5201" spans="1:18" x14ac:dyDescent="0.3">
      <c r="A5201" t="s">
        <v>1795</v>
      </c>
      <c r="B5201" t="s">
        <v>1795</v>
      </c>
      <c r="C5201">
        <v>3.4757750679890557E-2</v>
      </c>
      <c r="D5201">
        <v>3.4757750679890557E-2</v>
      </c>
      <c r="E5201">
        <v>7</v>
      </c>
      <c r="F5201">
        <v>7</v>
      </c>
      <c r="G5201">
        <v>2.729239112246721</v>
      </c>
      <c r="H5201">
        <v>21</v>
      </c>
      <c r="I5201">
        <v>1</v>
      </c>
      <c r="J5201" cm="1">
        <f t="array" ref="J5201">SUMPRODUCT(--ISNUMBER(SEARCH(A5201, QA_Seed_Keywords!B$2:B$45)))</f>
        <v>0</v>
      </c>
      <c r="K5201" cm="1">
        <f t="array" ref="K5201">SUMPRODUCT(
    (--(C$2:C$100 &gt;= C5201)),
    (--(G$2:G$100 &gt;= G5201)),
    (--(H$2:H$100 &lt;= H5201)),
    (--(I$2:I$100 &gt;= I5201)),
    -- (
        (C$2:C$100 &gt; C5201) +
        (G$2:G$100 &gt; G5201) +
        (H$2:H$100 &lt; H5201) +
        (I$2:I$100 &gt; I5201)
    )
)</f>
        <v>240</v>
      </c>
      <c r="L5201">
        <f>(I5201/10)/(H5201/122)</f>
        <v>0.580952380952381</v>
      </c>
      <c r="M5201">
        <f>L5201/MAX($L$2:$L$6948)</f>
        <v>4.7619047619047623E-2</v>
      </c>
      <c r="N5201">
        <f>D5201*M5201*M5201</f>
        <v>7.8815761178890165E-5</v>
      </c>
      <c r="O5201">
        <f>D5201*G5201</f>
        <v>9.4862212609277366E-2</v>
      </c>
      <c r="P5201">
        <f>I5201/H5201</f>
        <v>4.7619047619047616E-2</v>
      </c>
      <c r="Q5201">
        <f>D5201*P5201*P5201</f>
        <v>7.8815761178890152E-5</v>
      </c>
      <c r="R5201">
        <f t="shared" si="81"/>
        <v>20</v>
      </c>
    </row>
    <row r="5202" spans="1:18" x14ac:dyDescent="0.3">
      <c r="A5202" t="s">
        <v>747</v>
      </c>
      <c r="B5202" t="s">
        <v>747</v>
      </c>
      <c r="C5202">
        <v>8.0705002541233792E-2</v>
      </c>
      <c r="D5202">
        <v>8.0705002541233792E-2</v>
      </c>
      <c r="E5202">
        <v>118</v>
      </c>
      <c r="F5202">
        <v>118</v>
      </c>
      <c r="G5202">
        <v>2.3237740041385559</v>
      </c>
      <c r="H5202">
        <v>32</v>
      </c>
      <c r="I5202">
        <v>1</v>
      </c>
      <c r="J5202" cm="1">
        <f t="array" ref="J5202">SUMPRODUCT(--ISNUMBER(SEARCH(A5202, QA_Seed_Keywords!B$2:B$45)))</f>
        <v>0</v>
      </c>
      <c r="K5202" cm="1">
        <f t="array" ref="K5202">SUMPRODUCT(
    (--(C$2:C$100 &gt;= C5202)),
    (--(G$2:G$100 &gt;= G5202)),
    (--(H$2:H$100 &lt;= H5202)),
    (--(I$2:I$100 &gt;= I5202)),
    -- (
        (C$2:C$100 &gt; C5202) +
        (G$2:G$100 &gt; G5202) +
        (H$2:H$100 &lt; H5202) +
        (I$2:I$100 &gt; I5202)
    )
)</f>
        <v>69</v>
      </c>
      <c r="L5202">
        <f>(I5202/10)/(H5202/122)</f>
        <v>0.38124999999999998</v>
      </c>
      <c r="M5202">
        <f>L5202/MAX($L$2:$L$6948)</f>
        <v>3.125E-2</v>
      </c>
      <c r="N5202">
        <f>D5202*M5202*M5202</f>
        <v>7.8813479044173625E-5</v>
      </c>
      <c r="O5202">
        <f>D5202*G5202</f>
        <v>0.18754018690925517</v>
      </c>
      <c r="P5202">
        <f>I5202/H5202</f>
        <v>3.125E-2</v>
      </c>
      <c r="Q5202">
        <f>D5202*P5202*P5202</f>
        <v>7.8813479044173625E-5</v>
      </c>
      <c r="R5202">
        <f t="shared" si="81"/>
        <v>31</v>
      </c>
    </row>
    <row r="5203" spans="1:18" x14ac:dyDescent="0.3">
      <c r="A5203" t="s">
        <v>2290</v>
      </c>
      <c r="B5203" t="s">
        <v>2291</v>
      </c>
      <c r="C5203">
        <v>2.4988553195560689E-2</v>
      </c>
      <c r="D5203">
        <v>8.3295177318535637E-3</v>
      </c>
      <c r="E5203">
        <v>8</v>
      </c>
      <c r="F5203">
        <v>2.666666666666667</v>
      </c>
      <c r="G5203">
        <v>2.2649335041156231</v>
      </c>
      <c r="H5203">
        <v>34</v>
      </c>
      <c r="I5203">
        <v>3</v>
      </c>
      <c r="J5203" cm="1">
        <f t="array" ref="J5203">SUMPRODUCT(--ISNUMBER(SEARCH(A5203, QA_Seed_Keywords!B$2:B$45)))</f>
        <v>0</v>
      </c>
      <c r="K5203" cm="1">
        <f t="array" ref="K5203">SUMPRODUCT(
    (--(C$2:C$100 &gt;= C5203)),
    (--(G$2:G$100 &gt;= G5203)),
    (--(H$2:H$100 &lt;= H5203)),
    (--(I$2:I$100 &gt;= I5203)),
    -- (
        (C$2:C$100 &gt; C5203) +
        (G$2:G$100 &gt; G5203) +
        (H$2:H$100 &lt; H5203) +
        (I$2:I$100 &gt; I5203)
    )
)</f>
        <v>0</v>
      </c>
      <c r="L5203">
        <f>(I5203/10)/(H5203/122)</f>
        <v>1.0764705882352941</v>
      </c>
      <c r="M5203">
        <f>L5203/MAX($L$2:$L$6948)</f>
        <v>8.8235294117647065E-2</v>
      </c>
      <c r="N5203">
        <f>D5203*M5203*M5203</f>
        <v>6.4849186493669617E-5</v>
      </c>
      <c r="O5203">
        <f>D5203*G5203</f>
        <v>1.886580378400031E-2</v>
      </c>
      <c r="P5203">
        <f>I5203/H5203</f>
        <v>8.8235294117647065E-2</v>
      </c>
      <c r="Q5203">
        <f>D5203*P5203*P5203</f>
        <v>6.4849186493669617E-5</v>
      </c>
      <c r="R5203">
        <f t="shared" si="81"/>
        <v>31</v>
      </c>
    </row>
    <row r="5204" spans="1:18" x14ac:dyDescent="0.3">
      <c r="A5204" t="s">
        <v>3855</v>
      </c>
      <c r="B5204" t="s">
        <v>3855</v>
      </c>
      <c r="C5204">
        <v>1.343111909183823E-2</v>
      </c>
      <c r="D5204">
        <v>4.4770396972794108E-3</v>
      </c>
      <c r="E5204">
        <v>5</v>
      </c>
      <c r="F5204">
        <v>1.666666666666667</v>
      </c>
      <c r="G5204">
        <v>2.562185027583554</v>
      </c>
      <c r="H5204">
        <v>25</v>
      </c>
      <c r="I5204">
        <v>3</v>
      </c>
      <c r="J5204" cm="1">
        <f t="array" ref="J5204">SUMPRODUCT(--ISNUMBER(SEARCH(A5204, QA_Seed_Keywords!B$2:B$45)))</f>
        <v>0</v>
      </c>
      <c r="K5204" cm="1">
        <f t="array" ref="K5204">SUMPRODUCT(
    (--(C$2:C$100 &gt;= C5204)),
    (--(G$2:G$100 &gt;= G5204)),
    (--(H$2:H$100 &lt;= H5204)),
    (--(I$2:I$100 &gt;= I5204)),
    -- (
        (C$2:C$100 &gt; C5204) +
        (G$2:G$100 &gt; G5204) +
        (H$2:H$100 &lt; H5204) +
        (I$2:I$100 &gt; I5204)
    )
)</f>
        <v>0</v>
      </c>
      <c r="L5204">
        <f>(I5204/10)/(H5204/122)</f>
        <v>1.464</v>
      </c>
      <c r="M5204">
        <f>L5204/MAX($L$2:$L$6948)</f>
        <v>0.12000000000000001</v>
      </c>
      <c r="N5204">
        <f>D5204*M5204*M5204</f>
        <v>6.4469371640823525E-5</v>
      </c>
      <c r="O5204">
        <f>D5204*G5204</f>
        <v>1.1471004080266514E-2</v>
      </c>
      <c r="P5204">
        <f>I5204/H5204</f>
        <v>0.12</v>
      </c>
      <c r="Q5204">
        <f>D5204*P5204*P5204</f>
        <v>6.4469371640823512E-5</v>
      </c>
      <c r="R5204">
        <f t="shared" si="81"/>
        <v>22</v>
      </c>
    </row>
    <row r="5205" spans="1:18" x14ac:dyDescent="0.3">
      <c r="A5205" t="s">
        <v>4035</v>
      </c>
      <c r="B5205" t="s">
        <v>4036</v>
      </c>
      <c r="C5205">
        <v>1.237116266176037E-2</v>
      </c>
      <c r="D5205">
        <v>4.1237208872534582E-3</v>
      </c>
      <c r="E5205">
        <v>4</v>
      </c>
      <c r="F5205">
        <v>1.333333333333333</v>
      </c>
      <c r="G5205">
        <v>2.6014057407368361</v>
      </c>
      <c r="H5205">
        <v>24</v>
      </c>
      <c r="I5205">
        <v>3</v>
      </c>
      <c r="J5205" cm="1">
        <f t="array" ref="J5205">SUMPRODUCT(--ISNUMBER(SEARCH(A5205, QA_Seed_Keywords!B$2:B$45)))</f>
        <v>0</v>
      </c>
      <c r="K5205" cm="1">
        <f t="array" ref="K5205">SUMPRODUCT(
    (--(C$2:C$100 &gt;= C5205)),
    (--(G$2:G$100 &gt;= G5205)),
    (--(H$2:H$100 &lt;= H5205)),
    (--(I$2:I$100 &gt;= I5205)),
    -- (
        (C$2:C$100 &gt; C5205) +
        (G$2:G$100 &gt; G5205) +
        (H$2:H$100 &lt; H5205) +
        (I$2:I$100 &gt; I5205)
    )
)</f>
        <v>0</v>
      </c>
      <c r="L5205">
        <f>(I5205/10)/(H5205/122)</f>
        <v>1.5249999999999999</v>
      </c>
      <c r="M5205">
        <f>L5205/MAX($L$2:$L$6948)</f>
        <v>0.125</v>
      </c>
      <c r="N5205">
        <f>D5205*M5205*M5205</f>
        <v>6.4433138863335284E-5</v>
      </c>
      <c r="O5205">
        <f>D5205*G5205</f>
        <v>1.0727471189297545E-2</v>
      </c>
      <c r="P5205">
        <f>I5205/H5205</f>
        <v>0.125</v>
      </c>
      <c r="Q5205">
        <f>D5205*P5205*P5205</f>
        <v>6.4433138863335284E-5</v>
      </c>
      <c r="R5205">
        <f t="shared" si="81"/>
        <v>21</v>
      </c>
    </row>
    <row r="5206" spans="1:18" x14ac:dyDescent="0.3">
      <c r="A5206" t="s">
        <v>1762</v>
      </c>
      <c r="B5206" t="s">
        <v>1762</v>
      </c>
      <c r="C5206">
        <v>3.5539778215250582E-2</v>
      </c>
      <c r="D5206">
        <v>1.184659273841686E-2</v>
      </c>
      <c r="E5206">
        <v>9</v>
      </c>
      <c r="F5206">
        <v>3</v>
      </c>
      <c r="G5206">
        <v>2.0826119473216691</v>
      </c>
      <c r="H5206">
        <v>41</v>
      </c>
      <c r="I5206">
        <v>3</v>
      </c>
      <c r="J5206" cm="1">
        <f t="array" ref="J5206">SUMPRODUCT(--ISNUMBER(SEARCH(A5206, QA_Seed_Keywords!B$2:B$45)))</f>
        <v>0</v>
      </c>
      <c r="K5206" cm="1">
        <f t="array" ref="K5206">SUMPRODUCT(
    (--(C$2:C$100 &gt;= C5206)),
    (--(G$2:G$100 &gt;= G5206)),
    (--(H$2:H$100 &lt;= H5206)),
    (--(I$2:I$100 &gt;= I5206)),
    -- (
        (C$2:C$100 &gt; C5206) +
        (G$2:G$100 &gt; G5206) +
        (H$2:H$100 &lt; H5206) +
        (I$2:I$100 &gt; I5206)
    )
)</f>
        <v>0</v>
      </c>
      <c r="L5206">
        <f>(I5206/10)/(H5206/122)</f>
        <v>0.89268292682926831</v>
      </c>
      <c r="M5206">
        <f>L5206/MAX($L$2:$L$6948)</f>
        <v>7.3170731707317083E-2</v>
      </c>
      <c r="N5206">
        <f>D5206*M5206*M5206</f>
        <v>6.3426136017698853E-5</v>
      </c>
      <c r="O5206">
        <f>D5206*G5206</f>
        <v>2.4671855572081083E-2</v>
      </c>
      <c r="P5206">
        <f>I5206/H5206</f>
        <v>7.3170731707317069E-2</v>
      </c>
      <c r="Q5206">
        <f>D5206*P5206*P5206</f>
        <v>6.3426136017698826E-5</v>
      </c>
      <c r="R5206">
        <f t="shared" si="81"/>
        <v>38</v>
      </c>
    </row>
    <row r="5207" spans="1:18" x14ac:dyDescent="0.3">
      <c r="A5207" t="s">
        <v>2842</v>
      </c>
      <c r="B5207" t="s">
        <v>2842</v>
      </c>
      <c r="C5207">
        <v>1.8912859360824149E-2</v>
      </c>
      <c r="D5207">
        <v>6.3042864536080497E-3</v>
      </c>
      <c r="E5207">
        <v>6</v>
      </c>
      <c r="F5207">
        <v>2</v>
      </c>
      <c r="G5207">
        <v>2.3862943611198908</v>
      </c>
      <c r="H5207">
        <v>30</v>
      </c>
      <c r="I5207">
        <v>3</v>
      </c>
      <c r="J5207" cm="1">
        <f t="array" ref="J5207">SUMPRODUCT(--ISNUMBER(SEARCH(A5207, QA_Seed_Keywords!B$2:B$45)))</f>
        <v>0</v>
      </c>
      <c r="K5207" cm="1">
        <f t="array" ref="K5207">SUMPRODUCT(
    (--(C$2:C$100 &gt;= C5207)),
    (--(G$2:G$100 &gt;= G5207)),
    (--(H$2:H$100 &lt;= H5207)),
    (--(I$2:I$100 &gt;= I5207)),
    -- (
        (C$2:C$100 &gt; C5207) +
        (G$2:G$100 &gt; G5207) +
        (H$2:H$100 &lt; H5207) +
        (I$2:I$100 &gt; I5207)
    )
)</f>
        <v>0</v>
      </c>
      <c r="L5207">
        <f>(I5207/10)/(H5207/122)</f>
        <v>1.22</v>
      </c>
      <c r="M5207">
        <f>L5207/MAX($L$2:$L$6948)</f>
        <v>0.1</v>
      </c>
      <c r="N5207">
        <f>D5207*M5207*M5207</f>
        <v>6.3042864536080499E-5</v>
      </c>
      <c r="O5207">
        <f>D5207*G5207</f>
        <v>1.5043883215129403E-2</v>
      </c>
      <c r="P5207">
        <f>I5207/H5207</f>
        <v>0.1</v>
      </c>
      <c r="Q5207">
        <f>D5207*P5207*P5207</f>
        <v>6.3042864536080499E-5</v>
      </c>
      <c r="R5207">
        <f t="shared" si="81"/>
        <v>27</v>
      </c>
    </row>
    <row r="5208" spans="1:18" x14ac:dyDescent="0.3">
      <c r="A5208" t="s">
        <v>2377</v>
      </c>
      <c r="B5208" t="s">
        <v>2378</v>
      </c>
      <c r="C5208">
        <v>2.4058999393529401E-2</v>
      </c>
      <c r="D5208">
        <v>8.0196664645098004E-3</v>
      </c>
      <c r="E5208">
        <v>7</v>
      </c>
      <c r="F5208">
        <v>2.333333333333333</v>
      </c>
      <c r="G5208">
        <v>2.2649335041156231</v>
      </c>
      <c r="H5208">
        <v>34</v>
      </c>
      <c r="I5208">
        <v>3</v>
      </c>
      <c r="J5208" cm="1">
        <f t="array" ref="J5208">SUMPRODUCT(--ISNUMBER(SEARCH(A5208, QA_Seed_Keywords!B$2:B$45)))</f>
        <v>0</v>
      </c>
      <c r="K5208" cm="1">
        <f t="array" ref="K5208">SUMPRODUCT(
    (--(C$2:C$100 &gt;= C5208)),
    (--(G$2:G$100 &gt;= G5208)),
    (--(H$2:H$100 &lt;= H5208)),
    (--(I$2:I$100 &gt;= I5208)),
    -- (
        (C$2:C$100 &gt; C5208) +
        (G$2:G$100 &gt; G5208) +
        (H$2:H$100 &lt; H5208) +
        (I$2:I$100 &gt; I5208)
    )
)</f>
        <v>0</v>
      </c>
      <c r="L5208">
        <f>(I5208/10)/(H5208/122)</f>
        <v>1.0764705882352941</v>
      </c>
      <c r="M5208">
        <f>L5208/MAX($L$2:$L$6948)</f>
        <v>8.8235294117647065E-2</v>
      </c>
      <c r="N5208">
        <f>D5208*M5208*M5208</f>
        <v>6.2436849637187032E-5</v>
      </c>
      <c r="O5208">
        <f>D5208*G5208</f>
        <v>1.8164011267300731E-2</v>
      </c>
      <c r="P5208">
        <f>I5208/H5208</f>
        <v>8.8235294117647065E-2</v>
      </c>
      <c r="Q5208">
        <f>D5208*P5208*P5208</f>
        <v>6.2436849637187032E-5</v>
      </c>
      <c r="R5208">
        <f t="shared" si="81"/>
        <v>31</v>
      </c>
    </row>
    <row r="5209" spans="1:18" x14ac:dyDescent="0.3">
      <c r="A5209" t="s">
        <v>2514</v>
      </c>
      <c r="B5209" t="s">
        <v>2515</v>
      </c>
      <c r="C5209">
        <v>2.2509875153945251E-2</v>
      </c>
      <c r="D5209">
        <v>7.5032917179817492E-3</v>
      </c>
      <c r="E5209">
        <v>10</v>
      </c>
      <c r="F5209">
        <v>3.333333333333333</v>
      </c>
      <c r="G5209">
        <v>2.2939210409888759</v>
      </c>
      <c r="H5209">
        <v>33</v>
      </c>
      <c r="I5209">
        <v>3</v>
      </c>
      <c r="J5209" cm="1">
        <f t="array" ref="J5209">SUMPRODUCT(--ISNUMBER(SEARCH(A5209, QA_Seed_Keywords!B$2:B$45)))</f>
        <v>0</v>
      </c>
      <c r="K5209" cm="1">
        <f t="array" ref="K5209">SUMPRODUCT(
    (--(C$2:C$100 &gt;= C5209)),
    (--(G$2:G$100 &gt;= G5209)),
    (--(H$2:H$100 &lt;= H5209)),
    (--(I$2:I$100 &gt;= I5209)),
    -- (
        (C$2:C$100 &gt; C5209) +
        (G$2:G$100 &gt; G5209) +
        (H$2:H$100 &lt; H5209) +
        (I$2:I$100 &gt; I5209)
    )
)</f>
        <v>0</v>
      </c>
      <c r="L5209">
        <f>(I5209/10)/(H5209/122)</f>
        <v>1.1090909090909089</v>
      </c>
      <c r="M5209">
        <f>L5209/MAX($L$2:$L$6948)</f>
        <v>9.0909090909090898E-2</v>
      </c>
      <c r="N5209">
        <f>D5209*M5209*M5209</f>
        <v>6.2010675355221058E-5</v>
      </c>
      <c r="O5209">
        <f>D5209*G5209</f>
        <v>1.7211958748555904E-2</v>
      </c>
      <c r="P5209">
        <f>I5209/H5209</f>
        <v>9.0909090909090912E-2</v>
      </c>
      <c r="Q5209">
        <f>D5209*P5209*P5209</f>
        <v>6.2010675355221072E-5</v>
      </c>
      <c r="R5209">
        <f t="shared" si="81"/>
        <v>30</v>
      </c>
    </row>
    <row r="5210" spans="1:18" x14ac:dyDescent="0.3">
      <c r="A5210" t="s">
        <v>9236</v>
      </c>
      <c r="B5210" t="s">
        <v>9237</v>
      </c>
      <c r="C5210">
        <v>4.9825690261529974E-3</v>
      </c>
      <c r="D5210">
        <v>4.9825690261529974E-3</v>
      </c>
      <c r="E5210">
        <v>1</v>
      </c>
      <c r="F5210">
        <v>1</v>
      </c>
      <c r="G5210">
        <v>3.6230569882688179</v>
      </c>
      <c r="H5210">
        <v>8</v>
      </c>
      <c r="I5210">
        <v>1</v>
      </c>
      <c r="J5210" cm="1">
        <f t="array" ref="J5210">SUMPRODUCT(--ISNUMBER(SEARCH(A5210, QA_Seed_Keywords!B$2:B$45)))</f>
        <v>0</v>
      </c>
      <c r="K5210" cm="1">
        <f t="array" ref="K5210">SUMPRODUCT(
    (--(C$2:C$100 &gt;= C5210)),
    (--(G$2:G$100 &gt;= G5210)),
    (--(H$2:H$100 &lt;= H5210)),
    (--(I$2:I$100 &gt;= I5210)),
    -- (
        (C$2:C$100 &gt; C5210) +
        (G$2:G$100 &gt; G5210) +
        (H$2:H$100 &lt; H5210) +
        (I$2:I$100 &gt; I5210)
    )
)</f>
        <v>285</v>
      </c>
      <c r="L5210">
        <f>(I5210/10)/(H5210/122)</f>
        <v>1.5249999999999999</v>
      </c>
      <c r="M5210">
        <f>L5210/MAX($L$2:$L$6948)</f>
        <v>0.125</v>
      </c>
      <c r="N5210">
        <f>D5210*M5210*M5210</f>
        <v>7.7852641033640584E-5</v>
      </c>
      <c r="O5210">
        <f>D5210*G5210</f>
        <v>1.8052131529735376E-2</v>
      </c>
      <c r="P5210">
        <f>I5210/H5210</f>
        <v>0.125</v>
      </c>
      <c r="Q5210">
        <f>D5210*P5210*P5210</f>
        <v>7.7852641033640584E-5</v>
      </c>
      <c r="R5210">
        <f t="shared" si="81"/>
        <v>7</v>
      </c>
    </row>
    <row r="5211" spans="1:18" x14ac:dyDescent="0.3">
      <c r="A5211" t="s">
        <v>9238</v>
      </c>
      <c r="B5211" t="s">
        <v>9238</v>
      </c>
      <c r="C5211">
        <v>4.9825690261529974E-3</v>
      </c>
      <c r="D5211">
        <v>4.9825690261529974E-3</v>
      </c>
      <c r="E5211">
        <v>1</v>
      </c>
      <c r="F5211">
        <v>1</v>
      </c>
      <c r="G5211">
        <v>3.6230569882688179</v>
      </c>
      <c r="H5211">
        <v>8</v>
      </c>
      <c r="I5211">
        <v>1</v>
      </c>
      <c r="J5211" cm="1">
        <f t="array" ref="J5211">SUMPRODUCT(--ISNUMBER(SEARCH(A5211, QA_Seed_Keywords!B$2:B$45)))</f>
        <v>0</v>
      </c>
      <c r="K5211" cm="1">
        <f t="array" ref="K5211">SUMPRODUCT(
    (--(C$2:C$100 &gt;= C5211)),
    (--(G$2:G$100 &gt;= G5211)),
    (--(H$2:H$100 &lt;= H5211)),
    (--(I$2:I$100 &gt;= I5211)),
    -- (
        (C$2:C$100 &gt; C5211) +
        (G$2:G$100 &gt; G5211) +
        (H$2:H$100 &lt; H5211) +
        (I$2:I$100 &gt; I5211)
    )
)</f>
        <v>285</v>
      </c>
      <c r="L5211">
        <f>(I5211/10)/(H5211/122)</f>
        <v>1.5249999999999999</v>
      </c>
      <c r="M5211">
        <f>L5211/MAX($L$2:$L$6948)</f>
        <v>0.125</v>
      </c>
      <c r="N5211">
        <f>D5211*M5211*M5211</f>
        <v>7.7852641033640584E-5</v>
      </c>
      <c r="O5211">
        <f>D5211*G5211</f>
        <v>1.8052131529735376E-2</v>
      </c>
      <c r="P5211">
        <f>I5211/H5211</f>
        <v>0.125</v>
      </c>
      <c r="Q5211">
        <f>D5211*P5211*P5211</f>
        <v>7.7852641033640584E-5</v>
      </c>
      <c r="R5211">
        <f t="shared" si="81"/>
        <v>7</v>
      </c>
    </row>
    <row r="5212" spans="1:18" x14ac:dyDescent="0.3">
      <c r="A5212" t="s">
        <v>9239</v>
      </c>
      <c r="B5212" t="s">
        <v>9240</v>
      </c>
      <c r="C5212">
        <v>4.9825690261529974E-3</v>
      </c>
      <c r="D5212">
        <v>4.9825690261529974E-3</v>
      </c>
      <c r="E5212">
        <v>1</v>
      </c>
      <c r="F5212">
        <v>1</v>
      </c>
      <c r="G5212">
        <v>3.6230569882688179</v>
      </c>
      <c r="H5212">
        <v>8</v>
      </c>
      <c r="I5212">
        <v>1</v>
      </c>
      <c r="J5212" cm="1">
        <f t="array" ref="J5212">SUMPRODUCT(--ISNUMBER(SEARCH(A5212, QA_Seed_Keywords!B$2:B$45)))</f>
        <v>0</v>
      </c>
      <c r="K5212" cm="1">
        <f t="array" ref="K5212">SUMPRODUCT(
    (--(C$2:C$100 &gt;= C5212)),
    (--(G$2:G$100 &gt;= G5212)),
    (--(H$2:H$100 &lt;= H5212)),
    (--(I$2:I$100 &gt;= I5212)),
    -- (
        (C$2:C$100 &gt; C5212) +
        (G$2:G$100 &gt; G5212) +
        (H$2:H$100 &lt; H5212) +
        (I$2:I$100 &gt; I5212)
    )
)</f>
        <v>285</v>
      </c>
      <c r="L5212">
        <f>(I5212/10)/(H5212/122)</f>
        <v>1.5249999999999999</v>
      </c>
      <c r="M5212">
        <f>L5212/MAX($L$2:$L$6948)</f>
        <v>0.125</v>
      </c>
      <c r="N5212">
        <f>D5212*M5212*M5212</f>
        <v>7.7852641033640584E-5</v>
      </c>
      <c r="O5212">
        <f>D5212*G5212</f>
        <v>1.8052131529735376E-2</v>
      </c>
      <c r="P5212">
        <f>I5212/H5212</f>
        <v>0.125</v>
      </c>
      <c r="Q5212">
        <f>D5212*P5212*P5212</f>
        <v>7.7852641033640584E-5</v>
      </c>
      <c r="R5212">
        <f t="shared" si="81"/>
        <v>7</v>
      </c>
    </row>
    <row r="5213" spans="1:18" x14ac:dyDescent="0.3">
      <c r="A5213" t="s">
        <v>9241</v>
      </c>
      <c r="B5213" t="s">
        <v>9242</v>
      </c>
      <c r="C5213">
        <v>4.9825690261529974E-3</v>
      </c>
      <c r="D5213">
        <v>4.9825690261529974E-3</v>
      </c>
      <c r="E5213">
        <v>1</v>
      </c>
      <c r="F5213">
        <v>1</v>
      </c>
      <c r="G5213">
        <v>3.6230569882688179</v>
      </c>
      <c r="H5213">
        <v>8</v>
      </c>
      <c r="I5213">
        <v>1</v>
      </c>
      <c r="J5213" cm="1">
        <f t="array" ref="J5213">SUMPRODUCT(--ISNUMBER(SEARCH(A5213, QA_Seed_Keywords!B$2:B$45)))</f>
        <v>0</v>
      </c>
      <c r="K5213" cm="1">
        <f t="array" ref="K5213">SUMPRODUCT(
    (--(C$2:C$100 &gt;= C5213)),
    (--(G$2:G$100 &gt;= G5213)),
    (--(H$2:H$100 &lt;= H5213)),
    (--(I$2:I$100 &gt;= I5213)),
    -- (
        (C$2:C$100 &gt; C5213) +
        (G$2:G$100 &gt; G5213) +
        (H$2:H$100 &lt; H5213) +
        (I$2:I$100 &gt; I5213)
    )
)</f>
        <v>285</v>
      </c>
      <c r="L5213">
        <f>(I5213/10)/(H5213/122)</f>
        <v>1.5249999999999999</v>
      </c>
      <c r="M5213">
        <f>L5213/MAX($L$2:$L$6948)</f>
        <v>0.125</v>
      </c>
      <c r="N5213">
        <f>D5213*M5213*M5213</f>
        <v>7.7852641033640584E-5</v>
      </c>
      <c r="O5213">
        <f>D5213*G5213</f>
        <v>1.8052131529735376E-2</v>
      </c>
      <c r="P5213">
        <f>I5213/H5213</f>
        <v>0.125</v>
      </c>
      <c r="Q5213">
        <f>D5213*P5213*P5213</f>
        <v>7.7852641033640584E-5</v>
      </c>
      <c r="R5213">
        <f t="shared" si="81"/>
        <v>7</v>
      </c>
    </row>
    <row r="5214" spans="1:18" x14ac:dyDescent="0.3">
      <c r="A5214" t="s">
        <v>9243</v>
      </c>
      <c r="B5214" t="s">
        <v>9244</v>
      </c>
      <c r="C5214">
        <v>4.9825690261529974E-3</v>
      </c>
      <c r="D5214">
        <v>4.9825690261529974E-3</v>
      </c>
      <c r="E5214">
        <v>1</v>
      </c>
      <c r="F5214">
        <v>1</v>
      </c>
      <c r="G5214">
        <v>3.6230569882688179</v>
      </c>
      <c r="H5214">
        <v>8</v>
      </c>
      <c r="I5214">
        <v>1</v>
      </c>
      <c r="J5214" cm="1">
        <f t="array" ref="J5214">SUMPRODUCT(--ISNUMBER(SEARCH(A5214, QA_Seed_Keywords!B$2:B$45)))</f>
        <v>0</v>
      </c>
      <c r="K5214" cm="1">
        <f t="array" ref="K5214">SUMPRODUCT(
    (--(C$2:C$100 &gt;= C5214)),
    (--(G$2:G$100 &gt;= G5214)),
    (--(H$2:H$100 &lt;= H5214)),
    (--(I$2:I$100 &gt;= I5214)),
    -- (
        (C$2:C$100 &gt; C5214) +
        (G$2:G$100 &gt; G5214) +
        (H$2:H$100 &lt; H5214) +
        (I$2:I$100 &gt; I5214)
    )
)</f>
        <v>285</v>
      </c>
      <c r="L5214">
        <f>(I5214/10)/(H5214/122)</f>
        <v>1.5249999999999999</v>
      </c>
      <c r="M5214">
        <f>L5214/MAX($L$2:$L$6948)</f>
        <v>0.125</v>
      </c>
      <c r="N5214">
        <f>D5214*M5214*M5214</f>
        <v>7.7852641033640584E-5</v>
      </c>
      <c r="O5214">
        <f>D5214*G5214</f>
        <v>1.8052131529735376E-2</v>
      </c>
      <c r="P5214">
        <f>I5214/H5214</f>
        <v>0.125</v>
      </c>
      <c r="Q5214">
        <f>D5214*P5214*P5214</f>
        <v>7.7852641033640584E-5</v>
      </c>
      <c r="R5214">
        <f t="shared" si="81"/>
        <v>7</v>
      </c>
    </row>
    <row r="5215" spans="1:18" x14ac:dyDescent="0.3">
      <c r="A5215" t="s">
        <v>9245</v>
      </c>
      <c r="B5215" t="s">
        <v>9246</v>
      </c>
      <c r="C5215">
        <v>4.9825690261529974E-3</v>
      </c>
      <c r="D5215">
        <v>4.9825690261529974E-3</v>
      </c>
      <c r="E5215">
        <v>1</v>
      </c>
      <c r="F5215">
        <v>1</v>
      </c>
      <c r="G5215">
        <v>3.6230569882688179</v>
      </c>
      <c r="H5215">
        <v>8</v>
      </c>
      <c r="I5215">
        <v>1</v>
      </c>
      <c r="J5215" cm="1">
        <f t="array" ref="J5215">SUMPRODUCT(--ISNUMBER(SEARCH(A5215, QA_Seed_Keywords!B$2:B$45)))</f>
        <v>0</v>
      </c>
      <c r="K5215" cm="1">
        <f t="array" ref="K5215">SUMPRODUCT(
    (--(C$2:C$100 &gt;= C5215)),
    (--(G$2:G$100 &gt;= G5215)),
    (--(H$2:H$100 &lt;= H5215)),
    (--(I$2:I$100 &gt;= I5215)),
    -- (
        (C$2:C$100 &gt; C5215) +
        (G$2:G$100 &gt; G5215) +
        (H$2:H$100 &lt; H5215) +
        (I$2:I$100 &gt; I5215)
    )
)</f>
        <v>285</v>
      </c>
      <c r="L5215">
        <f>(I5215/10)/(H5215/122)</f>
        <v>1.5249999999999999</v>
      </c>
      <c r="M5215">
        <f>L5215/MAX($L$2:$L$6948)</f>
        <v>0.125</v>
      </c>
      <c r="N5215">
        <f>D5215*M5215*M5215</f>
        <v>7.7852641033640584E-5</v>
      </c>
      <c r="O5215">
        <f>D5215*G5215</f>
        <v>1.8052131529735376E-2</v>
      </c>
      <c r="P5215">
        <f>I5215/H5215</f>
        <v>0.125</v>
      </c>
      <c r="Q5215">
        <f>D5215*P5215*P5215</f>
        <v>7.7852641033640584E-5</v>
      </c>
      <c r="R5215">
        <f t="shared" si="81"/>
        <v>7</v>
      </c>
    </row>
    <row r="5216" spans="1:18" x14ac:dyDescent="0.3">
      <c r="A5216" t="s">
        <v>3289</v>
      </c>
      <c r="B5216" t="s">
        <v>3289</v>
      </c>
      <c r="C5216">
        <v>1.6057575072509881E-2</v>
      </c>
      <c r="D5216">
        <v>5.3525250241699589E-3</v>
      </c>
      <c r="E5216">
        <v>5</v>
      </c>
      <c r="F5216">
        <v>1.666666666666667</v>
      </c>
      <c r="G5216">
        <v>2.452985735618562</v>
      </c>
      <c r="H5216">
        <v>28</v>
      </c>
      <c r="I5216">
        <v>3</v>
      </c>
      <c r="J5216" cm="1">
        <f t="array" ref="J5216">SUMPRODUCT(--ISNUMBER(SEARCH(A5216, QA_Seed_Keywords!B$2:B$45)))</f>
        <v>0</v>
      </c>
      <c r="K5216" cm="1">
        <f t="array" ref="K5216">SUMPRODUCT(
    (--(C$2:C$100 &gt;= C5216)),
    (--(G$2:G$100 &gt;= G5216)),
    (--(H$2:H$100 &lt;= H5216)),
    (--(I$2:I$100 &gt;= I5216)),
    -- (
        (C$2:C$100 &gt; C5216) +
        (G$2:G$100 &gt; G5216) +
        (H$2:H$100 &lt; H5216) +
        (I$2:I$100 &gt; I5216)
    )
)</f>
        <v>0</v>
      </c>
      <c r="L5216">
        <f>(I5216/10)/(H5216/122)</f>
        <v>1.3071428571428572</v>
      </c>
      <c r="M5216">
        <f>L5216/MAX($L$2:$L$6948)</f>
        <v>0.10714285714285715</v>
      </c>
      <c r="N5216">
        <f>D5216*M5216*M5216</f>
        <v>6.1444802573379638E-5</v>
      </c>
      <c r="O5216">
        <f>D5216*G5216</f>
        <v>1.3129667533830307E-2</v>
      </c>
      <c r="P5216">
        <f>I5216/H5216</f>
        <v>0.10714285714285714</v>
      </c>
      <c r="Q5216">
        <f>D5216*P5216*P5216</f>
        <v>6.1444802573379625E-5</v>
      </c>
      <c r="R5216">
        <f t="shared" si="81"/>
        <v>25</v>
      </c>
    </row>
    <row r="5217" spans="1:18" x14ac:dyDescent="0.3">
      <c r="A5217" t="s">
        <v>2213</v>
      </c>
      <c r="B5217" t="s">
        <v>2214</v>
      </c>
      <c r="C5217">
        <v>2.6459556372232029E-2</v>
      </c>
      <c r="D5217">
        <v>8.8198521240773417E-3</v>
      </c>
      <c r="E5217">
        <v>8</v>
      </c>
      <c r="F5217">
        <v>2.666666666666667</v>
      </c>
      <c r="G5217">
        <v>2.2093636529608118</v>
      </c>
      <c r="H5217">
        <v>36</v>
      </c>
      <c r="I5217">
        <v>3</v>
      </c>
      <c r="J5217" cm="1">
        <f t="array" ref="J5217">SUMPRODUCT(--ISNUMBER(SEARCH(A5217, QA_Seed_Keywords!B$2:B$45)))</f>
        <v>0</v>
      </c>
      <c r="K5217" cm="1">
        <f t="array" ref="K5217">SUMPRODUCT(
    (--(C$2:C$100 &gt;= C5217)),
    (--(G$2:G$100 &gt;= G5217)),
    (--(H$2:H$100 &lt;= H5217)),
    (--(I$2:I$100 &gt;= I5217)),
    -- (
        (C$2:C$100 &gt; C5217) +
        (G$2:G$100 &gt; G5217) +
        (H$2:H$100 &lt; H5217) +
        (I$2:I$100 &gt; I5217)
    )
)</f>
        <v>0</v>
      </c>
      <c r="L5217">
        <f>(I5217/10)/(H5217/122)</f>
        <v>1.0166666666666666</v>
      </c>
      <c r="M5217">
        <f>L5217/MAX($L$2:$L$6948)</f>
        <v>8.3333333333333329E-2</v>
      </c>
      <c r="N5217">
        <f>D5217*M5217*M5217</f>
        <v>6.1248973083870419E-5</v>
      </c>
      <c r="O5217">
        <f>D5217*G5217</f>
        <v>1.9486260707425693E-2</v>
      </c>
      <c r="P5217">
        <f>I5217/H5217</f>
        <v>8.3333333333333329E-2</v>
      </c>
      <c r="Q5217">
        <f>D5217*P5217*P5217</f>
        <v>6.1248973083870419E-5</v>
      </c>
      <c r="R5217">
        <f t="shared" si="81"/>
        <v>33</v>
      </c>
    </row>
    <row r="5218" spans="1:18" x14ac:dyDescent="0.3">
      <c r="A5218" t="s">
        <v>2551</v>
      </c>
      <c r="B5218" t="s">
        <v>2552</v>
      </c>
      <c r="C5218">
        <v>2.2076449429222728E-2</v>
      </c>
      <c r="D5218">
        <v>7.3588164764075764E-3</v>
      </c>
      <c r="E5218">
        <v>8</v>
      </c>
      <c r="F5218">
        <v>2.666666666666667</v>
      </c>
      <c r="G5218">
        <v>2.2939210409888759</v>
      </c>
      <c r="H5218">
        <v>33</v>
      </c>
      <c r="I5218">
        <v>3</v>
      </c>
      <c r="J5218" cm="1">
        <f t="array" ref="J5218">SUMPRODUCT(--ISNUMBER(SEARCH(A5218, QA_Seed_Keywords!B$2:B$45)))</f>
        <v>0</v>
      </c>
      <c r="K5218" cm="1">
        <f t="array" ref="K5218">SUMPRODUCT(
    (--(C$2:C$100 &gt;= C5218)),
    (--(G$2:G$100 &gt;= G5218)),
    (--(H$2:H$100 &lt;= H5218)),
    (--(I$2:I$100 &gt;= I5218)),
    -- (
        (C$2:C$100 &gt; C5218) +
        (G$2:G$100 &gt; G5218) +
        (H$2:H$100 &lt; H5218) +
        (I$2:I$100 &gt; I5218)
    )
)</f>
        <v>0</v>
      </c>
      <c r="L5218">
        <f>(I5218/10)/(H5218/122)</f>
        <v>1.1090909090909089</v>
      </c>
      <c r="M5218">
        <f>L5218/MAX($L$2:$L$6948)</f>
        <v>9.0909090909090898E-2</v>
      </c>
      <c r="N5218">
        <f>D5218*M5218*M5218</f>
        <v>6.0816665094277472E-5</v>
      </c>
      <c r="O5218">
        <f>D5218*G5218</f>
        <v>1.6880543952006961E-2</v>
      </c>
      <c r="P5218">
        <f>I5218/H5218</f>
        <v>9.0909090909090912E-2</v>
      </c>
      <c r="Q5218">
        <f>D5218*P5218*P5218</f>
        <v>6.0816665094277492E-5</v>
      </c>
      <c r="R5218">
        <f t="shared" si="81"/>
        <v>30</v>
      </c>
    </row>
    <row r="5219" spans="1:18" x14ac:dyDescent="0.3">
      <c r="A5219" t="s">
        <v>4175</v>
      </c>
      <c r="B5219" t="s">
        <v>4176</v>
      </c>
      <c r="C5219">
        <v>1.1666415346216531E-2</v>
      </c>
      <c r="D5219">
        <v>3.8888051154055102E-3</v>
      </c>
      <c r="E5219">
        <v>3</v>
      </c>
      <c r="F5219">
        <v>1</v>
      </c>
      <c r="G5219">
        <v>2.6014057407368361</v>
      </c>
      <c r="H5219">
        <v>24</v>
      </c>
      <c r="I5219">
        <v>3</v>
      </c>
      <c r="J5219" cm="1">
        <f t="array" ref="J5219">SUMPRODUCT(--ISNUMBER(SEARCH(A5219, QA_Seed_Keywords!B$2:B$45)))</f>
        <v>0</v>
      </c>
      <c r="K5219" cm="1">
        <f t="array" ref="K5219">SUMPRODUCT(
    (--(C$2:C$100 &gt;= C5219)),
    (--(G$2:G$100 &gt;= G5219)),
    (--(H$2:H$100 &lt;= H5219)),
    (--(I$2:I$100 &gt;= I5219)),
    -- (
        (C$2:C$100 &gt; C5219) +
        (G$2:G$100 &gt; G5219) +
        (H$2:H$100 &lt; H5219) +
        (I$2:I$100 &gt; I5219)
    )
)</f>
        <v>0</v>
      </c>
      <c r="L5219">
        <f>(I5219/10)/(H5219/122)</f>
        <v>1.5249999999999999</v>
      </c>
      <c r="M5219">
        <f>L5219/MAX($L$2:$L$6948)</f>
        <v>0.125</v>
      </c>
      <c r="N5219">
        <f>D5219*M5219*M5219</f>
        <v>6.0762579928211097E-5</v>
      </c>
      <c r="O5219">
        <f>D5219*G5219</f>
        <v>1.0116359951822668E-2</v>
      </c>
      <c r="P5219">
        <f>I5219/H5219</f>
        <v>0.125</v>
      </c>
      <c r="Q5219">
        <f>D5219*P5219*P5219</f>
        <v>6.0762579928211097E-5</v>
      </c>
      <c r="R5219">
        <f t="shared" si="81"/>
        <v>21</v>
      </c>
    </row>
    <row r="5220" spans="1:18" x14ac:dyDescent="0.3">
      <c r="A5220" t="s">
        <v>1186</v>
      </c>
      <c r="B5220" t="s">
        <v>1187</v>
      </c>
      <c r="C5220">
        <v>5.3618108374017467E-2</v>
      </c>
      <c r="D5220">
        <v>1.7872702791339162E-2</v>
      </c>
      <c r="E5220">
        <v>17</v>
      </c>
      <c r="F5220">
        <v>5.666666666666667</v>
      </c>
      <c r="G5220">
        <v>1.8499896520529151</v>
      </c>
      <c r="H5220">
        <v>52</v>
      </c>
      <c r="I5220">
        <v>3</v>
      </c>
      <c r="J5220" cm="1">
        <f t="array" ref="J5220">SUMPRODUCT(--ISNUMBER(SEARCH(A5220, QA_Seed_Keywords!B$2:B$45)))</f>
        <v>0</v>
      </c>
      <c r="K5220" cm="1">
        <f t="array" ref="K5220">SUMPRODUCT(
    (--(C$2:C$100 &gt;= C5220)),
    (--(G$2:G$100 &gt;= G5220)),
    (--(H$2:H$100 &lt;= H5220)),
    (--(I$2:I$100 &gt;= I5220)),
    -- (
        (C$2:C$100 &gt; C5220) +
        (G$2:G$100 &gt; G5220) +
        (H$2:H$100 &lt; H5220) +
        (I$2:I$100 &gt; I5220)
    )
)</f>
        <v>0</v>
      </c>
      <c r="L5220">
        <f>(I5220/10)/(H5220/122)</f>
        <v>0.7038461538461539</v>
      </c>
      <c r="M5220">
        <f>L5220/MAX($L$2:$L$6948)</f>
        <v>5.7692307692307702E-2</v>
      </c>
      <c r="N5220">
        <f>D5220*M5220*M5220</f>
        <v>5.9487546272948407E-5</v>
      </c>
      <c r="O5220">
        <f>D5220*G5220</f>
        <v>3.3064315218194702E-2</v>
      </c>
      <c r="P5220">
        <f>I5220/H5220</f>
        <v>5.7692307692307696E-2</v>
      </c>
      <c r="Q5220">
        <f>D5220*P5220*P5220</f>
        <v>5.94875462729484E-5</v>
      </c>
      <c r="R5220">
        <f t="shared" si="81"/>
        <v>49</v>
      </c>
    </row>
    <row r="5221" spans="1:18" x14ac:dyDescent="0.3">
      <c r="A5221" t="s">
        <v>10201</v>
      </c>
      <c r="B5221" t="s">
        <v>10201</v>
      </c>
      <c r="C5221">
        <v>1.2393491572390829E-3</v>
      </c>
      <c r="D5221">
        <v>1.2393491572390829E-3</v>
      </c>
      <c r="E5221">
        <v>1</v>
      </c>
      <c r="F5221">
        <v>1</v>
      </c>
      <c r="G5221">
        <v>4.2108436531709366</v>
      </c>
      <c r="H5221">
        <v>4</v>
      </c>
      <c r="I5221">
        <v>1</v>
      </c>
      <c r="J5221" cm="1">
        <f t="array" ref="J5221">SUMPRODUCT(--ISNUMBER(SEARCH(A5221, QA_Seed_Keywords!B$2:B$45)))</f>
        <v>0</v>
      </c>
      <c r="K5221" cm="1">
        <f t="array" ref="K5221">SUMPRODUCT(
    (--(C$2:C$100 &gt;= C5221)),
    (--(G$2:G$100 &gt;= G5221)),
    (--(H$2:H$100 &lt;= H5221)),
    (--(I$2:I$100 &gt;= I5221)),
    -- (
        (C$2:C$100 &gt; C5221) +
        (G$2:G$100 &gt; G5221) +
        (H$2:H$100 &lt; H5221) +
        (I$2:I$100 &gt; I5221)
    )
)</f>
        <v>285</v>
      </c>
      <c r="L5221">
        <f>(I5221/10)/(H5221/122)</f>
        <v>3.05</v>
      </c>
      <c r="M5221">
        <f>L5221/MAX($L$2:$L$6948)</f>
        <v>0.25</v>
      </c>
      <c r="N5221">
        <f>D5221*M5221*M5221</f>
        <v>7.7459322327442682E-5</v>
      </c>
      <c r="O5221">
        <f>D5221*G5221</f>
        <v>5.2187055328229417E-3</v>
      </c>
      <c r="P5221">
        <f>I5221/H5221</f>
        <v>0.25</v>
      </c>
      <c r="Q5221">
        <f>D5221*P5221*P5221</f>
        <v>7.7459322327442682E-5</v>
      </c>
      <c r="R5221">
        <f t="shared" si="81"/>
        <v>3</v>
      </c>
    </row>
    <row r="5222" spans="1:18" x14ac:dyDescent="0.3">
      <c r="A5222" t="s">
        <v>10202</v>
      </c>
      <c r="B5222" t="s">
        <v>10202</v>
      </c>
      <c r="C5222">
        <v>1.2393491572390829E-3</v>
      </c>
      <c r="D5222">
        <v>1.2393491572390829E-3</v>
      </c>
      <c r="E5222">
        <v>1</v>
      </c>
      <c r="F5222">
        <v>1</v>
      </c>
      <c r="G5222">
        <v>4.2108436531709366</v>
      </c>
      <c r="H5222">
        <v>4</v>
      </c>
      <c r="I5222">
        <v>1</v>
      </c>
      <c r="J5222" cm="1">
        <f t="array" ref="J5222">SUMPRODUCT(--ISNUMBER(SEARCH(A5222, QA_Seed_Keywords!B$2:B$45)))</f>
        <v>0</v>
      </c>
      <c r="K5222" cm="1">
        <f t="array" ref="K5222">SUMPRODUCT(
    (--(C$2:C$100 &gt;= C5222)),
    (--(G$2:G$100 &gt;= G5222)),
    (--(H$2:H$100 &lt;= H5222)),
    (--(I$2:I$100 &gt;= I5222)),
    -- (
        (C$2:C$100 &gt; C5222) +
        (G$2:G$100 &gt; G5222) +
        (H$2:H$100 &lt; H5222) +
        (I$2:I$100 &gt; I5222)
    )
)</f>
        <v>285</v>
      </c>
      <c r="L5222">
        <f>(I5222/10)/(H5222/122)</f>
        <v>3.05</v>
      </c>
      <c r="M5222">
        <f>L5222/MAX($L$2:$L$6948)</f>
        <v>0.25</v>
      </c>
      <c r="N5222">
        <f>D5222*M5222*M5222</f>
        <v>7.7459322327442682E-5</v>
      </c>
      <c r="O5222">
        <f>D5222*G5222</f>
        <v>5.2187055328229417E-3</v>
      </c>
      <c r="P5222">
        <f>I5222/H5222</f>
        <v>0.25</v>
      </c>
      <c r="Q5222">
        <f>D5222*P5222*P5222</f>
        <v>7.7459322327442682E-5</v>
      </c>
      <c r="R5222">
        <f t="shared" si="81"/>
        <v>3</v>
      </c>
    </row>
    <row r="5223" spans="1:18" x14ac:dyDescent="0.3">
      <c r="A5223" t="s">
        <v>10203</v>
      </c>
      <c r="B5223" t="s">
        <v>10203</v>
      </c>
      <c r="C5223">
        <v>1.2393491572390829E-3</v>
      </c>
      <c r="D5223">
        <v>1.2393491572390829E-3</v>
      </c>
      <c r="E5223">
        <v>1</v>
      </c>
      <c r="F5223">
        <v>1</v>
      </c>
      <c r="G5223">
        <v>4.2108436531709366</v>
      </c>
      <c r="H5223">
        <v>4</v>
      </c>
      <c r="I5223">
        <v>1</v>
      </c>
      <c r="J5223" cm="1">
        <f t="array" ref="J5223">SUMPRODUCT(--ISNUMBER(SEARCH(A5223, QA_Seed_Keywords!B$2:B$45)))</f>
        <v>0</v>
      </c>
      <c r="K5223" cm="1">
        <f t="array" ref="K5223">SUMPRODUCT(
    (--(C$2:C$100 &gt;= C5223)),
    (--(G$2:G$100 &gt;= G5223)),
    (--(H$2:H$100 &lt;= H5223)),
    (--(I$2:I$100 &gt;= I5223)),
    -- (
        (C$2:C$100 &gt; C5223) +
        (G$2:G$100 &gt; G5223) +
        (H$2:H$100 &lt; H5223) +
        (I$2:I$100 &gt; I5223)
    )
)</f>
        <v>285</v>
      </c>
      <c r="L5223">
        <f>(I5223/10)/(H5223/122)</f>
        <v>3.05</v>
      </c>
      <c r="M5223">
        <f>L5223/MAX($L$2:$L$6948)</f>
        <v>0.25</v>
      </c>
      <c r="N5223">
        <f>D5223*M5223*M5223</f>
        <v>7.7459322327442682E-5</v>
      </c>
      <c r="O5223">
        <f>D5223*G5223</f>
        <v>5.2187055328229417E-3</v>
      </c>
      <c r="P5223">
        <f>I5223/H5223</f>
        <v>0.25</v>
      </c>
      <c r="Q5223">
        <f>D5223*P5223*P5223</f>
        <v>7.7459322327442682E-5</v>
      </c>
      <c r="R5223">
        <f t="shared" si="81"/>
        <v>3</v>
      </c>
    </row>
    <row r="5224" spans="1:18" x14ac:dyDescent="0.3">
      <c r="A5224" t="s">
        <v>10204</v>
      </c>
      <c r="B5224" t="s">
        <v>10205</v>
      </c>
      <c r="C5224">
        <v>1.2393491572390829E-3</v>
      </c>
      <c r="D5224">
        <v>1.2393491572390829E-3</v>
      </c>
      <c r="E5224">
        <v>1</v>
      </c>
      <c r="F5224">
        <v>1</v>
      </c>
      <c r="G5224">
        <v>4.2108436531709366</v>
      </c>
      <c r="H5224">
        <v>4</v>
      </c>
      <c r="I5224">
        <v>1</v>
      </c>
      <c r="J5224" cm="1">
        <f t="array" ref="J5224">SUMPRODUCT(--ISNUMBER(SEARCH(A5224, QA_Seed_Keywords!B$2:B$45)))</f>
        <v>0</v>
      </c>
      <c r="K5224" cm="1">
        <f t="array" ref="K5224">SUMPRODUCT(
    (--(C$2:C$100 &gt;= C5224)),
    (--(G$2:G$100 &gt;= G5224)),
    (--(H$2:H$100 &lt;= H5224)),
    (--(I$2:I$100 &gt;= I5224)),
    -- (
        (C$2:C$100 &gt; C5224) +
        (G$2:G$100 &gt; G5224) +
        (H$2:H$100 &lt; H5224) +
        (I$2:I$100 &gt; I5224)
    )
)</f>
        <v>285</v>
      </c>
      <c r="L5224">
        <f>(I5224/10)/(H5224/122)</f>
        <v>3.05</v>
      </c>
      <c r="M5224">
        <f>L5224/MAX($L$2:$L$6948)</f>
        <v>0.25</v>
      </c>
      <c r="N5224">
        <f>D5224*M5224*M5224</f>
        <v>7.7459322327442682E-5</v>
      </c>
      <c r="O5224">
        <f>D5224*G5224</f>
        <v>5.2187055328229417E-3</v>
      </c>
      <c r="P5224">
        <f>I5224/H5224</f>
        <v>0.25</v>
      </c>
      <c r="Q5224">
        <f>D5224*P5224*P5224</f>
        <v>7.7459322327442682E-5</v>
      </c>
      <c r="R5224">
        <f t="shared" si="81"/>
        <v>3</v>
      </c>
    </row>
    <row r="5225" spans="1:18" x14ac:dyDescent="0.3">
      <c r="A5225" t="s">
        <v>10206</v>
      </c>
      <c r="B5225" t="s">
        <v>10206</v>
      </c>
      <c r="C5225">
        <v>1.2393491572390829E-3</v>
      </c>
      <c r="D5225">
        <v>1.2393491572390829E-3</v>
      </c>
      <c r="E5225">
        <v>1</v>
      </c>
      <c r="F5225">
        <v>1</v>
      </c>
      <c r="G5225">
        <v>4.2108436531709366</v>
      </c>
      <c r="H5225">
        <v>4</v>
      </c>
      <c r="I5225">
        <v>1</v>
      </c>
      <c r="J5225" cm="1">
        <f t="array" ref="J5225">SUMPRODUCT(--ISNUMBER(SEARCH(A5225, QA_Seed_Keywords!B$2:B$45)))</f>
        <v>0</v>
      </c>
      <c r="K5225" cm="1">
        <f t="array" ref="K5225">SUMPRODUCT(
    (--(C$2:C$100 &gt;= C5225)),
    (--(G$2:G$100 &gt;= G5225)),
    (--(H$2:H$100 &lt;= H5225)),
    (--(I$2:I$100 &gt;= I5225)),
    -- (
        (C$2:C$100 &gt; C5225) +
        (G$2:G$100 &gt; G5225) +
        (H$2:H$100 &lt; H5225) +
        (I$2:I$100 &gt; I5225)
    )
)</f>
        <v>285</v>
      </c>
      <c r="L5225">
        <f>(I5225/10)/(H5225/122)</f>
        <v>3.05</v>
      </c>
      <c r="M5225">
        <f>L5225/MAX($L$2:$L$6948)</f>
        <v>0.25</v>
      </c>
      <c r="N5225">
        <f>D5225*M5225*M5225</f>
        <v>7.7459322327442682E-5</v>
      </c>
      <c r="O5225">
        <f>D5225*G5225</f>
        <v>5.2187055328229417E-3</v>
      </c>
      <c r="P5225">
        <f>I5225/H5225</f>
        <v>0.25</v>
      </c>
      <c r="Q5225">
        <f>D5225*P5225*P5225</f>
        <v>7.7459322327442682E-5</v>
      </c>
      <c r="R5225">
        <f t="shared" si="81"/>
        <v>3</v>
      </c>
    </row>
    <row r="5226" spans="1:18" x14ac:dyDescent="0.3">
      <c r="A5226" t="s">
        <v>10207</v>
      </c>
      <c r="B5226" t="s">
        <v>10207</v>
      </c>
      <c r="C5226">
        <v>1.2393491572390829E-3</v>
      </c>
      <c r="D5226">
        <v>1.2393491572390829E-3</v>
      </c>
      <c r="E5226">
        <v>1</v>
      </c>
      <c r="F5226">
        <v>1</v>
      </c>
      <c r="G5226">
        <v>4.2108436531709366</v>
      </c>
      <c r="H5226">
        <v>4</v>
      </c>
      <c r="I5226">
        <v>1</v>
      </c>
      <c r="J5226" cm="1">
        <f t="array" ref="J5226">SUMPRODUCT(--ISNUMBER(SEARCH(A5226, QA_Seed_Keywords!B$2:B$45)))</f>
        <v>0</v>
      </c>
      <c r="K5226" cm="1">
        <f t="array" ref="K5226">SUMPRODUCT(
    (--(C$2:C$100 &gt;= C5226)),
    (--(G$2:G$100 &gt;= G5226)),
    (--(H$2:H$100 &lt;= H5226)),
    (--(I$2:I$100 &gt;= I5226)),
    -- (
        (C$2:C$100 &gt; C5226) +
        (G$2:G$100 &gt; G5226) +
        (H$2:H$100 &lt; H5226) +
        (I$2:I$100 &gt; I5226)
    )
)</f>
        <v>285</v>
      </c>
      <c r="L5226">
        <f>(I5226/10)/(H5226/122)</f>
        <v>3.05</v>
      </c>
      <c r="M5226">
        <f>L5226/MAX($L$2:$L$6948)</f>
        <v>0.25</v>
      </c>
      <c r="N5226">
        <f>D5226*M5226*M5226</f>
        <v>7.7459322327442682E-5</v>
      </c>
      <c r="O5226">
        <f>D5226*G5226</f>
        <v>5.2187055328229417E-3</v>
      </c>
      <c r="P5226">
        <f>I5226/H5226</f>
        <v>0.25</v>
      </c>
      <c r="Q5226">
        <f>D5226*P5226*P5226</f>
        <v>7.7459322327442682E-5</v>
      </c>
      <c r="R5226">
        <f t="shared" si="81"/>
        <v>3</v>
      </c>
    </row>
    <row r="5227" spans="1:18" x14ac:dyDescent="0.3">
      <c r="A5227" t="s">
        <v>10208</v>
      </c>
      <c r="B5227" t="s">
        <v>10208</v>
      </c>
      <c r="C5227">
        <v>1.2393491572390829E-3</v>
      </c>
      <c r="D5227">
        <v>1.2393491572390829E-3</v>
      </c>
      <c r="E5227">
        <v>1</v>
      </c>
      <c r="F5227">
        <v>1</v>
      </c>
      <c r="G5227">
        <v>4.2108436531709366</v>
      </c>
      <c r="H5227">
        <v>4</v>
      </c>
      <c r="I5227">
        <v>1</v>
      </c>
      <c r="J5227" cm="1">
        <f t="array" ref="J5227">SUMPRODUCT(--ISNUMBER(SEARCH(A5227, QA_Seed_Keywords!B$2:B$45)))</f>
        <v>0</v>
      </c>
      <c r="K5227" cm="1">
        <f t="array" ref="K5227">SUMPRODUCT(
    (--(C$2:C$100 &gt;= C5227)),
    (--(G$2:G$100 &gt;= G5227)),
    (--(H$2:H$100 &lt;= H5227)),
    (--(I$2:I$100 &gt;= I5227)),
    -- (
        (C$2:C$100 &gt; C5227) +
        (G$2:G$100 &gt; G5227) +
        (H$2:H$100 &lt; H5227) +
        (I$2:I$100 &gt; I5227)
    )
)</f>
        <v>285</v>
      </c>
      <c r="L5227">
        <f>(I5227/10)/(H5227/122)</f>
        <v>3.05</v>
      </c>
      <c r="M5227">
        <f>L5227/MAX($L$2:$L$6948)</f>
        <v>0.25</v>
      </c>
      <c r="N5227">
        <f>D5227*M5227*M5227</f>
        <v>7.7459322327442682E-5</v>
      </c>
      <c r="O5227">
        <f>D5227*G5227</f>
        <v>5.2187055328229417E-3</v>
      </c>
      <c r="P5227">
        <f>I5227/H5227</f>
        <v>0.25</v>
      </c>
      <c r="Q5227">
        <f>D5227*P5227*P5227</f>
        <v>7.7459322327442682E-5</v>
      </c>
      <c r="R5227">
        <f t="shared" si="81"/>
        <v>3</v>
      </c>
    </row>
    <row r="5228" spans="1:18" x14ac:dyDescent="0.3">
      <c r="A5228" t="s">
        <v>10209</v>
      </c>
      <c r="B5228" t="s">
        <v>10210</v>
      </c>
      <c r="C5228">
        <v>1.2393491572390829E-3</v>
      </c>
      <c r="D5228">
        <v>1.2393491572390829E-3</v>
      </c>
      <c r="E5228">
        <v>1</v>
      </c>
      <c r="F5228">
        <v>1</v>
      </c>
      <c r="G5228">
        <v>4.2108436531709366</v>
      </c>
      <c r="H5228">
        <v>4</v>
      </c>
      <c r="I5228">
        <v>1</v>
      </c>
      <c r="J5228" cm="1">
        <f t="array" ref="J5228">SUMPRODUCT(--ISNUMBER(SEARCH(A5228, QA_Seed_Keywords!B$2:B$45)))</f>
        <v>0</v>
      </c>
      <c r="K5228" cm="1">
        <f t="array" ref="K5228">SUMPRODUCT(
    (--(C$2:C$100 &gt;= C5228)),
    (--(G$2:G$100 &gt;= G5228)),
    (--(H$2:H$100 &lt;= H5228)),
    (--(I$2:I$100 &gt;= I5228)),
    -- (
        (C$2:C$100 &gt; C5228) +
        (G$2:G$100 &gt; G5228) +
        (H$2:H$100 &lt; H5228) +
        (I$2:I$100 &gt; I5228)
    )
)</f>
        <v>285</v>
      </c>
      <c r="L5228">
        <f>(I5228/10)/(H5228/122)</f>
        <v>3.05</v>
      </c>
      <c r="M5228">
        <f>L5228/MAX($L$2:$L$6948)</f>
        <v>0.25</v>
      </c>
      <c r="N5228">
        <f>D5228*M5228*M5228</f>
        <v>7.7459322327442682E-5</v>
      </c>
      <c r="O5228">
        <f>D5228*G5228</f>
        <v>5.2187055328229417E-3</v>
      </c>
      <c r="P5228">
        <f>I5228/H5228</f>
        <v>0.25</v>
      </c>
      <c r="Q5228">
        <f>D5228*P5228*P5228</f>
        <v>7.7459322327442682E-5</v>
      </c>
      <c r="R5228">
        <f t="shared" si="81"/>
        <v>3</v>
      </c>
    </row>
    <row r="5229" spans="1:18" x14ac:dyDescent="0.3">
      <c r="A5229" t="s">
        <v>10211</v>
      </c>
      <c r="B5229" t="s">
        <v>10212</v>
      </c>
      <c r="C5229">
        <v>1.2393491572390829E-3</v>
      </c>
      <c r="D5229">
        <v>1.2393491572390829E-3</v>
      </c>
      <c r="E5229">
        <v>1</v>
      </c>
      <c r="F5229">
        <v>1</v>
      </c>
      <c r="G5229">
        <v>4.2108436531709366</v>
      </c>
      <c r="H5229">
        <v>4</v>
      </c>
      <c r="I5229">
        <v>1</v>
      </c>
      <c r="J5229" cm="1">
        <f t="array" ref="J5229">SUMPRODUCT(--ISNUMBER(SEARCH(A5229, QA_Seed_Keywords!B$2:B$45)))</f>
        <v>0</v>
      </c>
      <c r="K5229" cm="1">
        <f t="array" ref="K5229">SUMPRODUCT(
    (--(C$2:C$100 &gt;= C5229)),
    (--(G$2:G$100 &gt;= G5229)),
    (--(H$2:H$100 &lt;= H5229)),
    (--(I$2:I$100 &gt;= I5229)),
    -- (
        (C$2:C$100 &gt; C5229) +
        (G$2:G$100 &gt; G5229) +
        (H$2:H$100 &lt; H5229) +
        (I$2:I$100 &gt; I5229)
    )
)</f>
        <v>285</v>
      </c>
      <c r="L5229">
        <f>(I5229/10)/(H5229/122)</f>
        <v>3.05</v>
      </c>
      <c r="M5229">
        <f>L5229/MAX($L$2:$L$6948)</f>
        <v>0.25</v>
      </c>
      <c r="N5229">
        <f>D5229*M5229*M5229</f>
        <v>7.7459322327442682E-5</v>
      </c>
      <c r="O5229">
        <f>D5229*G5229</f>
        <v>5.2187055328229417E-3</v>
      </c>
      <c r="P5229">
        <f>I5229/H5229</f>
        <v>0.25</v>
      </c>
      <c r="Q5229">
        <f>D5229*P5229*P5229</f>
        <v>7.7459322327442682E-5</v>
      </c>
      <c r="R5229">
        <f t="shared" si="81"/>
        <v>3</v>
      </c>
    </row>
    <row r="5230" spans="1:18" x14ac:dyDescent="0.3">
      <c r="A5230" t="s">
        <v>10213</v>
      </c>
      <c r="B5230" t="s">
        <v>10213</v>
      </c>
      <c r="C5230">
        <v>1.2393491572390829E-3</v>
      </c>
      <c r="D5230">
        <v>1.2393491572390829E-3</v>
      </c>
      <c r="E5230">
        <v>1</v>
      </c>
      <c r="F5230">
        <v>1</v>
      </c>
      <c r="G5230">
        <v>4.2108436531709366</v>
      </c>
      <c r="H5230">
        <v>4</v>
      </c>
      <c r="I5230">
        <v>1</v>
      </c>
      <c r="J5230" cm="1">
        <f t="array" ref="J5230">SUMPRODUCT(--ISNUMBER(SEARCH(A5230, QA_Seed_Keywords!B$2:B$45)))</f>
        <v>0</v>
      </c>
      <c r="K5230" cm="1">
        <f t="array" ref="K5230">SUMPRODUCT(
    (--(C$2:C$100 &gt;= C5230)),
    (--(G$2:G$100 &gt;= G5230)),
    (--(H$2:H$100 &lt;= H5230)),
    (--(I$2:I$100 &gt;= I5230)),
    -- (
        (C$2:C$100 &gt; C5230) +
        (G$2:G$100 &gt; G5230) +
        (H$2:H$100 &lt; H5230) +
        (I$2:I$100 &gt; I5230)
    )
)</f>
        <v>285</v>
      </c>
      <c r="L5230">
        <f>(I5230/10)/(H5230/122)</f>
        <v>3.05</v>
      </c>
      <c r="M5230">
        <f>L5230/MAX($L$2:$L$6948)</f>
        <v>0.25</v>
      </c>
      <c r="N5230">
        <f>D5230*M5230*M5230</f>
        <v>7.7459322327442682E-5</v>
      </c>
      <c r="O5230">
        <f>D5230*G5230</f>
        <v>5.2187055328229417E-3</v>
      </c>
      <c r="P5230">
        <f>I5230/H5230</f>
        <v>0.25</v>
      </c>
      <c r="Q5230">
        <f>D5230*P5230*P5230</f>
        <v>7.7459322327442682E-5</v>
      </c>
      <c r="R5230">
        <f t="shared" si="81"/>
        <v>3</v>
      </c>
    </row>
    <row r="5231" spans="1:18" x14ac:dyDescent="0.3">
      <c r="A5231" t="s">
        <v>10214</v>
      </c>
      <c r="B5231" t="s">
        <v>10214</v>
      </c>
      <c r="C5231">
        <v>1.2393491572390829E-3</v>
      </c>
      <c r="D5231">
        <v>1.2393491572390829E-3</v>
      </c>
      <c r="E5231">
        <v>1</v>
      </c>
      <c r="F5231">
        <v>1</v>
      </c>
      <c r="G5231">
        <v>4.2108436531709366</v>
      </c>
      <c r="H5231">
        <v>4</v>
      </c>
      <c r="I5231">
        <v>1</v>
      </c>
      <c r="J5231" cm="1">
        <f t="array" ref="J5231">SUMPRODUCT(--ISNUMBER(SEARCH(A5231, QA_Seed_Keywords!B$2:B$45)))</f>
        <v>0</v>
      </c>
      <c r="K5231" cm="1">
        <f t="array" ref="K5231">SUMPRODUCT(
    (--(C$2:C$100 &gt;= C5231)),
    (--(G$2:G$100 &gt;= G5231)),
    (--(H$2:H$100 &lt;= H5231)),
    (--(I$2:I$100 &gt;= I5231)),
    -- (
        (C$2:C$100 &gt; C5231) +
        (G$2:G$100 &gt; G5231) +
        (H$2:H$100 &lt; H5231) +
        (I$2:I$100 &gt; I5231)
    )
)</f>
        <v>285</v>
      </c>
      <c r="L5231">
        <f>(I5231/10)/(H5231/122)</f>
        <v>3.05</v>
      </c>
      <c r="M5231">
        <f>L5231/MAX($L$2:$L$6948)</f>
        <v>0.25</v>
      </c>
      <c r="N5231">
        <f>D5231*M5231*M5231</f>
        <v>7.7459322327442682E-5</v>
      </c>
      <c r="O5231">
        <f>D5231*G5231</f>
        <v>5.2187055328229417E-3</v>
      </c>
      <c r="P5231">
        <f>I5231/H5231</f>
        <v>0.25</v>
      </c>
      <c r="Q5231">
        <f>D5231*P5231*P5231</f>
        <v>7.7459322327442682E-5</v>
      </c>
      <c r="R5231">
        <f t="shared" si="81"/>
        <v>3</v>
      </c>
    </row>
    <row r="5232" spans="1:18" x14ac:dyDescent="0.3">
      <c r="A5232" t="s">
        <v>10215</v>
      </c>
      <c r="B5232" t="s">
        <v>10216</v>
      </c>
      <c r="C5232">
        <v>1.2393491572390829E-3</v>
      </c>
      <c r="D5232">
        <v>1.2393491572390829E-3</v>
      </c>
      <c r="E5232">
        <v>1</v>
      </c>
      <c r="F5232">
        <v>1</v>
      </c>
      <c r="G5232">
        <v>4.2108436531709366</v>
      </c>
      <c r="H5232">
        <v>4</v>
      </c>
      <c r="I5232">
        <v>1</v>
      </c>
      <c r="J5232" cm="1">
        <f t="array" ref="J5232">SUMPRODUCT(--ISNUMBER(SEARCH(A5232, QA_Seed_Keywords!B$2:B$45)))</f>
        <v>0</v>
      </c>
      <c r="K5232" cm="1">
        <f t="array" ref="K5232">SUMPRODUCT(
    (--(C$2:C$100 &gt;= C5232)),
    (--(G$2:G$100 &gt;= G5232)),
    (--(H$2:H$100 &lt;= H5232)),
    (--(I$2:I$100 &gt;= I5232)),
    -- (
        (C$2:C$100 &gt; C5232) +
        (G$2:G$100 &gt; G5232) +
        (H$2:H$100 &lt; H5232) +
        (I$2:I$100 &gt; I5232)
    )
)</f>
        <v>285</v>
      </c>
      <c r="L5232">
        <f>(I5232/10)/(H5232/122)</f>
        <v>3.05</v>
      </c>
      <c r="M5232">
        <f>L5232/MAX($L$2:$L$6948)</f>
        <v>0.25</v>
      </c>
      <c r="N5232">
        <f>D5232*M5232*M5232</f>
        <v>7.7459322327442682E-5</v>
      </c>
      <c r="O5232">
        <f>D5232*G5232</f>
        <v>5.2187055328229417E-3</v>
      </c>
      <c r="P5232">
        <f>I5232/H5232</f>
        <v>0.25</v>
      </c>
      <c r="Q5232">
        <f>D5232*P5232*P5232</f>
        <v>7.7459322327442682E-5</v>
      </c>
      <c r="R5232">
        <f t="shared" si="81"/>
        <v>3</v>
      </c>
    </row>
    <row r="5233" spans="1:18" x14ac:dyDescent="0.3">
      <c r="A5233" t="s">
        <v>10217</v>
      </c>
      <c r="B5233" t="s">
        <v>10217</v>
      </c>
      <c r="C5233">
        <v>1.2393491572390829E-3</v>
      </c>
      <c r="D5233">
        <v>1.2393491572390829E-3</v>
      </c>
      <c r="E5233">
        <v>1</v>
      </c>
      <c r="F5233">
        <v>1</v>
      </c>
      <c r="G5233">
        <v>4.2108436531709366</v>
      </c>
      <c r="H5233">
        <v>4</v>
      </c>
      <c r="I5233">
        <v>1</v>
      </c>
      <c r="J5233" cm="1">
        <f t="array" ref="J5233">SUMPRODUCT(--ISNUMBER(SEARCH(A5233, QA_Seed_Keywords!B$2:B$45)))</f>
        <v>0</v>
      </c>
      <c r="K5233" cm="1">
        <f t="array" ref="K5233">SUMPRODUCT(
    (--(C$2:C$100 &gt;= C5233)),
    (--(G$2:G$100 &gt;= G5233)),
    (--(H$2:H$100 &lt;= H5233)),
    (--(I$2:I$100 &gt;= I5233)),
    -- (
        (C$2:C$100 &gt; C5233) +
        (G$2:G$100 &gt; G5233) +
        (H$2:H$100 &lt; H5233) +
        (I$2:I$100 &gt; I5233)
    )
)</f>
        <v>285</v>
      </c>
      <c r="L5233">
        <f>(I5233/10)/(H5233/122)</f>
        <v>3.05</v>
      </c>
      <c r="M5233">
        <f>L5233/MAX($L$2:$L$6948)</f>
        <v>0.25</v>
      </c>
      <c r="N5233">
        <f>D5233*M5233*M5233</f>
        <v>7.7459322327442682E-5</v>
      </c>
      <c r="O5233">
        <f>D5233*G5233</f>
        <v>5.2187055328229417E-3</v>
      </c>
      <c r="P5233">
        <f>I5233/H5233</f>
        <v>0.25</v>
      </c>
      <c r="Q5233">
        <f>D5233*P5233*P5233</f>
        <v>7.7459322327442682E-5</v>
      </c>
      <c r="R5233">
        <f t="shared" si="81"/>
        <v>3</v>
      </c>
    </row>
    <row r="5234" spans="1:18" x14ac:dyDescent="0.3">
      <c r="A5234" t="s">
        <v>10218</v>
      </c>
      <c r="B5234" t="s">
        <v>10218</v>
      </c>
      <c r="C5234">
        <v>1.2393491572390829E-3</v>
      </c>
      <c r="D5234">
        <v>1.2393491572390829E-3</v>
      </c>
      <c r="E5234">
        <v>1</v>
      </c>
      <c r="F5234">
        <v>1</v>
      </c>
      <c r="G5234">
        <v>4.2108436531709366</v>
      </c>
      <c r="H5234">
        <v>4</v>
      </c>
      <c r="I5234">
        <v>1</v>
      </c>
      <c r="J5234" cm="1">
        <f t="array" ref="J5234">SUMPRODUCT(--ISNUMBER(SEARCH(A5234, QA_Seed_Keywords!B$2:B$45)))</f>
        <v>2</v>
      </c>
      <c r="K5234" cm="1">
        <f t="array" ref="K5234">SUMPRODUCT(
    (--(C$2:C$100 &gt;= C5234)),
    (--(G$2:G$100 &gt;= G5234)),
    (--(H$2:H$100 &lt;= H5234)),
    (--(I$2:I$100 &gt;= I5234)),
    -- (
        (C$2:C$100 &gt; C5234) +
        (G$2:G$100 &gt; G5234) +
        (H$2:H$100 &lt; H5234) +
        (I$2:I$100 &gt; I5234)
    )
)</f>
        <v>285</v>
      </c>
      <c r="L5234">
        <f>(I5234/10)/(H5234/122)</f>
        <v>3.05</v>
      </c>
      <c r="M5234">
        <f>L5234/MAX($L$2:$L$6948)</f>
        <v>0.25</v>
      </c>
      <c r="N5234">
        <f>D5234*M5234*M5234</f>
        <v>7.7459322327442682E-5</v>
      </c>
      <c r="O5234">
        <f>D5234*G5234</f>
        <v>5.2187055328229417E-3</v>
      </c>
      <c r="P5234">
        <f>I5234/H5234</f>
        <v>0.25</v>
      </c>
      <c r="Q5234">
        <f>D5234*P5234*P5234</f>
        <v>7.7459322327442682E-5</v>
      </c>
      <c r="R5234">
        <f t="shared" si="81"/>
        <v>3</v>
      </c>
    </row>
    <row r="5235" spans="1:18" x14ac:dyDescent="0.3">
      <c r="A5235" t="s">
        <v>10219</v>
      </c>
      <c r="B5235" t="s">
        <v>10219</v>
      </c>
      <c r="C5235">
        <v>1.2393491572390829E-3</v>
      </c>
      <c r="D5235">
        <v>1.2393491572390829E-3</v>
      </c>
      <c r="E5235">
        <v>1</v>
      </c>
      <c r="F5235">
        <v>1</v>
      </c>
      <c r="G5235">
        <v>4.2108436531709366</v>
      </c>
      <c r="H5235">
        <v>4</v>
      </c>
      <c r="I5235">
        <v>1</v>
      </c>
      <c r="J5235" cm="1">
        <f t="array" ref="J5235">SUMPRODUCT(--ISNUMBER(SEARCH(A5235, QA_Seed_Keywords!B$2:B$45)))</f>
        <v>0</v>
      </c>
      <c r="K5235" cm="1">
        <f t="array" ref="K5235">SUMPRODUCT(
    (--(C$2:C$100 &gt;= C5235)),
    (--(G$2:G$100 &gt;= G5235)),
    (--(H$2:H$100 &lt;= H5235)),
    (--(I$2:I$100 &gt;= I5235)),
    -- (
        (C$2:C$100 &gt; C5235) +
        (G$2:G$100 &gt; G5235) +
        (H$2:H$100 &lt; H5235) +
        (I$2:I$100 &gt; I5235)
    )
)</f>
        <v>285</v>
      </c>
      <c r="L5235">
        <f>(I5235/10)/(H5235/122)</f>
        <v>3.05</v>
      </c>
      <c r="M5235">
        <f>L5235/MAX($L$2:$L$6948)</f>
        <v>0.25</v>
      </c>
      <c r="N5235">
        <f>D5235*M5235*M5235</f>
        <v>7.7459322327442682E-5</v>
      </c>
      <c r="O5235">
        <f>D5235*G5235</f>
        <v>5.2187055328229417E-3</v>
      </c>
      <c r="P5235">
        <f>I5235/H5235</f>
        <v>0.25</v>
      </c>
      <c r="Q5235">
        <f>D5235*P5235*P5235</f>
        <v>7.7459322327442682E-5</v>
      </c>
      <c r="R5235">
        <f t="shared" si="81"/>
        <v>3</v>
      </c>
    </row>
    <row r="5236" spans="1:18" x14ac:dyDescent="0.3">
      <c r="A5236" t="s">
        <v>10220</v>
      </c>
      <c r="B5236" t="s">
        <v>10220</v>
      </c>
      <c r="C5236">
        <v>1.2393491572390829E-3</v>
      </c>
      <c r="D5236">
        <v>1.2393491572390829E-3</v>
      </c>
      <c r="E5236">
        <v>1</v>
      </c>
      <c r="F5236">
        <v>1</v>
      </c>
      <c r="G5236">
        <v>4.2108436531709366</v>
      </c>
      <c r="H5236">
        <v>4</v>
      </c>
      <c r="I5236">
        <v>1</v>
      </c>
      <c r="J5236" cm="1">
        <f t="array" ref="J5236">SUMPRODUCT(--ISNUMBER(SEARCH(A5236, QA_Seed_Keywords!B$2:B$45)))</f>
        <v>0</v>
      </c>
      <c r="K5236" cm="1">
        <f t="array" ref="K5236">SUMPRODUCT(
    (--(C$2:C$100 &gt;= C5236)),
    (--(G$2:G$100 &gt;= G5236)),
    (--(H$2:H$100 &lt;= H5236)),
    (--(I$2:I$100 &gt;= I5236)),
    -- (
        (C$2:C$100 &gt; C5236) +
        (G$2:G$100 &gt; G5236) +
        (H$2:H$100 &lt; H5236) +
        (I$2:I$100 &gt; I5236)
    )
)</f>
        <v>285</v>
      </c>
      <c r="L5236">
        <f>(I5236/10)/(H5236/122)</f>
        <v>3.05</v>
      </c>
      <c r="M5236">
        <f>L5236/MAX($L$2:$L$6948)</f>
        <v>0.25</v>
      </c>
      <c r="N5236">
        <f>D5236*M5236*M5236</f>
        <v>7.7459322327442682E-5</v>
      </c>
      <c r="O5236">
        <f>D5236*G5236</f>
        <v>5.2187055328229417E-3</v>
      </c>
      <c r="P5236">
        <f>I5236/H5236</f>
        <v>0.25</v>
      </c>
      <c r="Q5236">
        <f>D5236*P5236*P5236</f>
        <v>7.7459322327442682E-5</v>
      </c>
      <c r="R5236">
        <f t="shared" si="81"/>
        <v>3</v>
      </c>
    </row>
    <row r="5237" spans="1:18" x14ac:dyDescent="0.3">
      <c r="A5237" t="s">
        <v>10221</v>
      </c>
      <c r="B5237" t="s">
        <v>10221</v>
      </c>
      <c r="C5237">
        <v>1.2393491572390829E-3</v>
      </c>
      <c r="D5237">
        <v>1.2393491572390829E-3</v>
      </c>
      <c r="E5237">
        <v>1</v>
      </c>
      <c r="F5237">
        <v>1</v>
      </c>
      <c r="G5237">
        <v>4.2108436531709366</v>
      </c>
      <c r="H5237">
        <v>4</v>
      </c>
      <c r="I5237">
        <v>1</v>
      </c>
      <c r="J5237" cm="1">
        <f t="array" ref="J5237">SUMPRODUCT(--ISNUMBER(SEARCH(A5237, QA_Seed_Keywords!B$2:B$45)))</f>
        <v>0</v>
      </c>
      <c r="K5237" cm="1">
        <f t="array" ref="K5237">SUMPRODUCT(
    (--(C$2:C$100 &gt;= C5237)),
    (--(G$2:G$100 &gt;= G5237)),
    (--(H$2:H$100 &lt;= H5237)),
    (--(I$2:I$100 &gt;= I5237)),
    -- (
        (C$2:C$100 &gt; C5237) +
        (G$2:G$100 &gt; G5237) +
        (H$2:H$100 &lt; H5237) +
        (I$2:I$100 &gt; I5237)
    )
)</f>
        <v>285</v>
      </c>
      <c r="L5237">
        <f>(I5237/10)/(H5237/122)</f>
        <v>3.05</v>
      </c>
      <c r="M5237">
        <f>L5237/MAX($L$2:$L$6948)</f>
        <v>0.25</v>
      </c>
      <c r="N5237">
        <f>D5237*M5237*M5237</f>
        <v>7.7459322327442682E-5</v>
      </c>
      <c r="O5237">
        <f>D5237*G5237</f>
        <v>5.2187055328229417E-3</v>
      </c>
      <c r="P5237">
        <f>I5237/H5237</f>
        <v>0.25</v>
      </c>
      <c r="Q5237">
        <f>D5237*P5237*P5237</f>
        <v>7.7459322327442682E-5</v>
      </c>
      <c r="R5237">
        <f t="shared" si="81"/>
        <v>3</v>
      </c>
    </row>
    <row r="5238" spans="1:18" x14ac:dyDescent="0.3">
      <c r="A5238" t="s">
        <v>3607</v>
      </c>
      <c r="B5238" t="s">
        <v>3608</v>
      </c>
      <c r="C5238">
        <v>1.43726815852605E-2</v>
      </c>
      <c r="D5238">
        <v>4.790893861753502E-3</v>
      </c>
      <c r="E5238">
        <v>3</v>
      </c>
      <c r="F5238">
        <v>1</v>
      </c>
      <c r="G5238">
        <v>2.4880770554298328</v>
      </c>
      <c r="H5238">
        <v>27</v>
      </c>
      <c r="I5238">
        <v>3</v>
      </c>
      <c r="J5238" cm="1">
        <f t="array" ref="J5238">SUMPRODUCT(--ISNUMBER(SEARCH(A5238, QA_Seed_Keywords!B$2:B$45)))</f>
        <v>0</v>
      </c>
      <c r="K5238" cm="1">
        <f t="array" ref="K5238">SUMPRODUCT(
    (--(C$2:C$100 &gt;= C5238)),
    (--(G$2:G$100 &gt;= G5238)),
    (--(H$2:H$100 &lt;= H5238)),
    (--(I$2:I$100 &gt;= I5238)),
    -- (
        (C$2:C$100 &gt; C5238) +
        (G$2:G$100 &gt; G5238) +
        (H$2:H$100 &lt; H5238) +
        (I$2:I$100 &gt; I5238)
    )
)</f>
        <v>0</v>
      </c>
      <c r="L5238">
        <f>(I5238/10)/(H5238/122)</f>
        <v>1.3555555555555556</v>
      </c>
      <c r="M5238">
        <f>L5238/MAX($L$2:$L$6948)</f>
        <v>0.11111111111111112</v>
      </c>
      <c r="N5238">
        <f>D5238*M5238*M5238</f>
        <v>5.9146837799425964E-5</v>
      </c>
      <c r="O5238">
        <f>D5238*G5238</f>
        <v>1.1920113092428514E-2</v>
      </c>
      <c r="P5238">
        <f>I5238/H5238</f>
        <v>0.1111111111111111</v>
      </c>
      <c r="Q5238">
        <f>D5238*P5238*P5238</f>
        <v>5.9146837799425944E-5</v>
      </c>
      <c r="R5238">
        <f t="shared" si="81"/>
        <v>24</v>
      </c>
    </row>
    <row r="5239" spans="1:18" x14ac:dyDescent="0.3">
      <c r="A5239" t="s">
        <v>2839</v>
      </c>
      <c r="B5239" t="s">
        <v>2840</v>
      </c>
      <c r="C5239">
        <v>1.8933723671977539E-2</v>
      </c>
      <c r="D5239">
        <v>6.3112412239925142E-3</v>
      </c>
      <c r="E5239">
        <v>7</v>
      </c>
      <c r="F5239">
        <v>2.333333333333333</v>
      </c>
      <c r="G5239">
        <v>2.3545456628053101</v>
      </c>
      <c r="H5239">
        <v>31</v>
      </c>
      <c r="I5239">
        <v>3</v>
      </c>
      <c r="J5239" cm="1">
        <f t="array" ref="J5239">SUMPRODUCT(--ISNUMBER(SEARCH(A5239, QA_Seed_Keywords!B$2:B$45)))</f>
        <v>0</v>
      </c>
      <c r="K5239" cm="1">
        <f t="array" ref="K5239">SUMPRODUCT(
    (--(C$2:C$100 &gt;= C5239)),
    (--(G$2:G$100 &gt;= G5239)),
    (--(H$2:H$100 &lt;= H5239)),
    (--(I$2:I$100 &gt;= I5239)),
    -- (
        (C$2:C$100 &gt; C5239) +
        (G$2:G$100 &gt; G5239) +
        (H$2:H$100 &lt; H5239) +
        (I$2:I$100 &gt; I5239)
    )
)</f>
        <v>0</v>
      </c>
      <c r="L5239">
        <f>(I5239/10)/(H5239/122)</f>
        <v>1.1806451612903226</v>
      </c>
      <c r="M5239">
        <f>L5239/MAX($L$2:$L$6948)</f>
        <v>9.6774193548387108E-2</v>
      </c>
      <c r="N5239">
        <f>D5239*M5239*M5239</f>
        <v>5.9106317394310757E-5</v>
      </c>
      <c r="O5239">
        <f>D5239*G5239</f>
        <v>1.486010565086965E-2</v>
      </c>
      <c r="P5239">
        <f>I5239/H5239</f>
        <v>9.6774193548387094E-2</v>
      </c>
      <c r="Q5239">
        <f>D5239*P5239*P5239</f>
        <v>5.9106317394310751E-5</v>
      </c>
      <c r="R5239">
        <f t="shared" si="81"/>
        <v>28</v>
      </c>
    </row>
    <row r="5240" spans="1:18" x14ac:dyDescent="0.3">
      <c r="A5240" t="s">
        <v>3623</v>
      </c>
      <c r="B5240" t="s">
        <v>3623</v>
      </c>
      <c r="C5240">
        <v>1.429923552166606E-2</v>
      </c>
      <c r="D5240">
        <v>4.7664118405553527E-3</v>
      </c>
      <c r="E5240">
        <v>7</v>
      </c>
      <c r="F5240">
        <v>2.333333333333333</v>
      </c>
      <c r="G5240">
        <v>2.4880770554298328</v>
      </c>
      <c r="H5240">
        <v>27</v>
      </c>
      <c r="I5240">
        <v>3</v>
      </c>
      <c r="J5240" cm="1">
        <f t="array" ref="J5240">SUMPRODUCT(--ISNUMBER(SEARCH(A5240, QA_Seed_Keywords!B$2:B$45)))</f>
        <v>0</v>
      </c>
      <c r="K5240" cm="1">
        <f t="array" ref="K5240">SUMPRODUCT(
    (--(C$2:C$100 &gt;= C5240)),
    (--(G$2:G$100 &gt;= G5240)),
    (--(H$2:H$100 &lt;= H5240)),
    (--(I$2:I$100 &gt;= I5240)),
    -- (
        (C$2:C$100 &gt; C5240) +
        (G$2:G$100 &gt; G5240) +
        (H$2:H$100 &lt; H5240) +
        (I$2:I$100 &gt; I5240)
    )
)</f>
        <v>0</v>
      </c>
      <c r="L5240">
        <f>(I5240/10)/(H5240/122)</f>
        <v>1.3555555555555556</v>
      </c>
      <c r="M5240">
        <f>L5240/MAX($L$2:$L$6948)</f>
        <v>0.11111111111111112</v>
      </c>
      <c r="N5240">
        <f>D5240*M5240*M5240</f>
        <v>5.8844590624140166E-5</v>
      </c>
      <c r="O5240">
        <f>D5240*G5240</f>
        <v>1.1859199937214852E-2</v>
      </c>
      <c r="P5240">
        <f>I5240/H5240</f>
        <v>0.1111111111111111</v>
      </c>
      <c r="Q5240">
        <f>D5240*P5240*P5240</f>
        <v>5.8844590624140152E-5</v>
      </c>
      <c r="R5240">
        <f t="shared" si="81"/>
        <v>24</v>
      </c>
    </row>
    <row r="5241" spans="1:18" x14ac:dyDescent="0.3">
      <c r="A5241" t="s">
        <v>3275</v>
      </c>
      <c r="B5241" t="s">
        <v>2564</v>
      </c>
      <c r="C5241">
        <v>1.614397072114946E-2</v>
      </c>
      <c r="D5241">
        <v>5.381323573716487E-3</v>
      </c>
      <c r="E5241">
        <v>4</v>
      </c>
      <c r="F5241">
        <v>1.333333333333333</v>
      </c>
      <c r="G5241">
        <v>2.419084183942882</v>
      </c>
      <c r="H5241">
        <v>29</v>
      </c>
      <c r="I5241">
        <v>3</v>
      </c>
      <c r="J5241" cm="1">
        <f t="array" ref="J5241">SUMPRODUCT(--ISNUMBER(SEARCH(A5241, QA_Seed_Keywords!B$2:B$45)))</f>
        <v>0</v>
      </c>
      <c r="K5241" cm="1">
        <f t="array" ref="K5241">SUMPRODUCT(
    (--(C$2:C$100 &gt;= C5241)),
    (--(G$2:G$100 &gt;= G5241)),
    (--(H$2:H$100 &lt;= H5241)),
    (--(I$2:I$100 &gt;= I5241)),
    -- (
        (C$2:C$100 &gt; C5241) +
        (G$2:G$100 &gt; G5241) +
        (H$2:H$100 &lt; H5241) +
        (I$2:I$100 &gt; I5241)
    )
)</f>
        <v>0</v>
      </c>
      <c r="L5241">
        <f>(I5241/10)/(H5241/122)</f>
        <v>1.2620689655172415</v>
      </c>
      <c r="M5241">
        <f>L5241/MAX($L$2:$L$6948)</f>
        <v>0.10344827586206898</v>
      </c>
      <c r="N5241">
        <f>D5241*M5241*M5241</f>
        <v>5.7588480574849451E-5</v>
      </c>
      <c r="O5241">
        <f>D5241*G5241</f>
        <v>1.3017874745856542E-2</v>
      </c>
      <c r="P5241">
        <f>I5241/H5241</f>
        <v>0.10344827586206896</v>
      </c>
      <c r="Q5241">
        <f>D5241*P5241*P5241</f>
        <v>5.7588480574849445E-5</v>
      </c>
      <c r="R5241">
        <f t="shared" si="81"/>
        <v>26</v>
      </c>
    </row>
    <row r="5242" spans="1:18" x14ac:dyDescent="0.3">
      <c r="A5242" t="s">
        <v>3549</v>
      </c>
      <c r="B5242" t="s">
        <v>3549</v>
      </c>
      <c r="C5242">
        <v>1.4872882238552069E-2</v>
      </c>
      <c r="D5242">
        <v>4.9576274128506912E-3</v>
      </c>
      <c r="E5242">
        <v>4</v>
      </c>
      <c r="F5242">
        <v>1.333333333333333</v>
      </c>
      <c r="G5242">
        <v>2.452985735618562</v>
      </c>
      <c r="H5242">
        <v>28</v>
      </c>
      <c r="I5242">
        <v>3</v>
      </c>
      <c r="J5242" cm="1">
        <f t="array" ref="J5242">SUMPRODUCT(--ISNUMBER(SEARCH(A5242, QA_Seed_Keywords!B$2:B$45)))</f>
        <v>0</v>
      </c>
      <c r="K5242" cm="1">
        <f t="array" ref="K5242">SUMPRODUCT(
    (--(C$2:C$100 &gt;= C5242)),
    (--(G$2:G$100 &gt;= G5242)),
    (--(H$2:H$100 &lt;= H5242)),
    (--(I$2:I$100 &gt;= I5242)),
    -- (
        (C$2:C$100 &gt; C5242) +
        (G$2:G$100 &gt; G5242) +
        (H$2:H$100 &lt; H5242) +
        (I$2:I$100 &gt; I5242)
    )
)</f>
        <v>0</v>
      </c>
      <c r="L5242">
        <f>(I5242/10)/(H5242/122)</f>
        <v>1.3071428571428572</v>
      </c>
      <c r="M5242">
        <f>L5242/MAX($L$2:$L$6948)</f>
        <v>0.10714285714285715</v>
      </c>
      <c r="N5242">
        <f>D5242*M5242*M5242</f>
        <v>5.6911539178132945E-5</v>
      </c>
      <c r="O5242">
        <f>D5242*G5242</f>
        <v>1.2160989326234301E-2</v>
      </c>
      <c r="P5242">
        <f>I5242/H5242</f>
        <v>0.10714285714285714</v>
      </c>
      <c r="Q5242">
        <f>D5242*P5242*P5242</f>
        <v>5.6911539178132932E-5</v>
      </c>
      <c r="R5242">
        <f t="shared" si="81"/>
        <v>25</v>
      </c>
    </row>
    <row r="5243" spans="1:18" x14ac:dyDescent="0.3">
      <c r="A5243" t="s">
        <v>3137</v>
      </c>
      <c r="B5243" t="s">
        <v>3137</v>
      </c>
      <c r="C5243">
        <v>1.7064579206991511E-2</v>
      </c>
      <c r="D5243">
        <v>5.6881930689971702E-3</v>
      </c>
      <c r="E5243">
        <v>5</v>
      </c>
      <c r="F5243">
        <v>1.666666666666667</v>
      </c>
      <c r="G5243">
        <v>2.3862943611198908</v>
      </c>
      <c r="H5243">
        <v>30</v>
      </c>
      <c r="I5243">
        <v>3</v>
      </c>
      <c r="J5243" cm="1">
        <f t="array" ref="J5243">SUMPRODUCT(--ISNUMBER(SEARCH(A5243, QA_Seed_Keywords!B$2:B$45)))</f>
        <v>0</v>
      </c>
      <c r="K5243" cm="1">
        <f t="array" ref="K5243">SUMPRODUCT(
    (--(C$2:C$100 &gt;= C5243)),
    (--(G$2:G$100 &gt;= G5243)),
    (--(H$2:H$100 &lt;= H5243)),
    (--(I$2:I$100 &gt;= I5243)),
    -- (
        (C$2:C$100 &gt; C5243) +
        (G$2:G$100 &gt; G5243) +
        (H$2:H$100 &lt; H5243) +
        (I$2:I$100 &gt; I5243)
    )
)</f>
        <v>0</v>
      </c>
      <c r="L5243">
        <f>(I5243/10)/(H5243/122)</f>
        <v>1.22</v>
      </c>
      <c r="M5243">
        <f>L5243/MAX($L$2:$L$6948)</f>
        <v>0.1</v>
      </c>
      <c r="N5243">
        <f>D5243*M5243*M5243</f>
        <v>5.6881930689971704E-5</v>
      </c>
      <c r="O5243">
        <f>D5243*G5243</f>
        <v>1.3573703045509193E-2</v>
      </c>
      <c r="P5243">
        <f>I5243/H5243</f>
        <v>0.1</v>
      </c>
      <c r="Q5243">
        <f>D5243*P5243*P5243</f>
        <v>5.6881930689971704E-5</v>
      </c>
      <c r="R5243">
        <f t="shared" si="81"/>
        <v>27</v>
      </c>
    </row>
    <row r="5244" spans="1:18" x14ac:dyDescent="0.3">
      <c r="A5244" t="s">
        <v>2811</v>
      </c>
      <c r="B5244" t="s">
        <v>2812</v>
      </c>
      <c r="C5244">
        <v>1.9351473403722091E-2</v>
      </c>
      <c r="D5244">
        <v>6.4504911345740316E-3</v>
      </c>
      <c r="E5244">
        <v>6</v>
      </c>
      <c r="F5244">
        <v>2</v>
      </c>
      <c r="G5244">
        <v>2.3237740041385559</v>
      </c>
      <c r="H5244">
        <v>32</v>
      </c>
      <c r="I5244">
        <v>3</v>
      </c>
      <c r="J5244" cm="1">
        <f t="array" ref="J5244">SUMPRODUCT(--ISNUMBER(SEARCH(A5244, QA_Seed_Keywords!B$2:B$45)))</f>
        <v>0</v>
      </c>
      <c r="K5244" cm="1">
        <f t="array" ref="K5244">SUMPRODUCT(
    (--(C$2:C$100 &gt;= C5244)),
    (--(G$2:G$100 &gt;= G5244)),
    (--(H$2:H$100 &lt;= H5244)),
    (--(I$2:I$100 &gt;= I5244)),
    -- (
        (C$2:C$100 &gt; C5244) +
        (G$2:G$100 &gt; G5244) +
        (H$2:H$100 &lt; H5244) +
        (I$2:I$100 &gt; I5244)
    )
)</f>
        <v>0</v>
      </c>
      <c r="L5244">
        <f>(I5244/10)/(H5244/122)</f>
        <v>1.1437499999999998</v>
      </c>
      <c r="M5244">
        <f>L5244/MAX($L$2:$L$6948)</f>
        <v>9.3749999999999986E-2</v>
      </c>
      <c r="N5244">
        <f>D5244*M5244*M5244</f>
        <v>5.6693769737467058E-5</v>
      </c>
      <c r="O5244">
        <f>D5244*G5244</f>
        <v>1.4989483612449355E-2</v>
      </c>
      <c r="P5244">
        <f>I5244/H5244</f>
        <v>9.375E-2</v>
      </c>
      <c r="Q5244">
        <f>D5244*P5244*P5244</f>
        <v>5.6693769737467078E-5</v>
      </c>
      <c r="R5244">
        <f t="shared" si="81"/>
        <v>29</v>
      </c>
    </row>
    <row r="5245" spans="1:18" x14ac:dyDescent="0.3">
      <c r="A5245" t="s">
        <v>4183</v>
      </c>
      <c r="B5245" t="s">
        <v>4184</v>
      </c>
      <c r="C5245">
        <v>1.16102515653538E-2</v>
      </c>
      <c r="D5245">
        <v>3.8700838551179351E-3</v>
      </c>
      <c r="E5245">
        <v>3</v>
      </c>
      <c r="F5245">
        <v>1</v>
      </c>
      <c r="G5245">
        <v>2.562185027583554</v>
      </c>
      <c r="H5245">
        <v>25</v>
      </c>
      <c r="I5245">
        <v>3</v>
      </c>
      <c r="J5245" cm="1">
        <f t="array" ref="J5245">SUMPRODUCT(--ISNUMBER(SEARCH(A5245, QA_Seed_Keywords!B$2:B$45)))</f>
        <v>0</v>
      </c>
      <c r="K5245" cm="1">
        <f t="array" ref="K5245">SUMPRODUCT(
    (--(C$2:C$100 &gt;= C5245)),
    (--(G$2:G$100 &gt;= G5245)),
    (--(H$2:H$100 &lt;= H5245)),
    (--(I$2:I$100 &gt;= I5245)),
    -- (
        (C$2:C$100 &gt; C5245) +
        (G$2:G$100 &gt; G5245) +
        (H$2:H$100 &lt; H5245) +
        (I$2:I$100 &gt; I5245)
    )
)</f>
        <v>0</v>
      </c>
      <c r="L5245">
        <f>(I5245/10)/(H5245/122)</f>
        <v>1.464</v>
      </c>
      <c r="M5245">
        <f>L5245/MAX($L$2:$L$6948)</f>
        <v>0.12000000000000001</v>
      </c>
      <c r="N5245">
        <f>D5245*M5245*M5245</f>
        <v>5.5729207513698277E-5</v>
      </c>
      <c r="O5245">
        <f>D5245*G5245</f>
        <v>9.9158709090760144E-3</v>
      </c>
      <c r="P5245">
        <f>I5245/H5245</f>
        <v>0.12</v>
      </c>
      <c r="Q5245">
        <f>D5245*P5245*P5245</f>
        <v>5.5729207513698263E-5</v>
      </c>
      <c r="R5245">
        <f t="shared" si="81"/>
        <v>22</v>
      </c>
    </row>
    <row r="5246" spans="1:18" x14ac:dyDescent="0.3">
      <c r="A5246" t="s">
        <v>3348</v>
      </c>
      <c r="B5246" t="s">
        <v>3348</v>
      </c>
      <c r="C5246">
        <v>1.55708613281559E-2</v>
      </c>
      <c r="D5246">
        <v>5.1902871093852986E-3</v>
      </c>
      <c r="E5246">
        <v>5</v>
      </c>
      <c r="F5246">
        <v>1.666666666666667</v>
      </c>
      <c r="G5246">
        <v>2.419084183942882</v>
      </c>
      <c r="H5246">
        <v>29</v>
      </c>
      <c r="I5246">
        <v>3</v>
      </c>
      <c r="J5246" cm="1">
        <f t="array" ref="J5246">SUMPRODUCT(--ISNUMBER(SEARCH(A5246, QA_Seed_Keywords!B$2:B$45)))</f>
        <v>0</v>
      </c>
      <c r="K5246" cm="1">
        <f t="array" ref="K5246">SUMPRODUCT(
    (--(C$2:C$100 &gt;= C5246)),
    (--(G$2:G$100 &gt;= G5246)),
    (--(H$2:H$100 &lt;= H5246)),
    (--(I$2:I$100 &gt;= I5246)),
    -- (
        (C$2:C$100 &gt; C5246) +
        (G$2:G$100 &gt; G5246) +
        (H$2:H$100 &lt; H5246) +
        (I$2:I$100 &gt; I5246)
    )
)</f>
        <v>0</v>
      </c>
      <c r="L5246">
        <f>(I5246/10)/(H5246/122)</f>
        <v>1.2620689655172415</v>
      </c>
      <c r="M5246">
        <f>L5246/MAX($L$2:$L$6948)</f>
        <v>0.10344827586206898</v>
      </c>
      <c r="N5246">
        <f>D5246*M5246*M5246</f>
        <v>5.5544095106382522E-5</v>
      </c>
      <c r="O5246">
        <f>D5246*G5246</f>
        <v>1.2555741456436596E-2</v>
      </c>
      <c r="P5246">
        <f>I5246/H5246</f>
        <v>0.10344827586206896</v>
      </c>
      <c r="Q5246">
        <f>D5246*P5246*P5246</f>
        <v>5.5544095106382502E-5</v>
      </c>
      <c r="R5246">
        <f t="shared" si="81"/>
        <v>26</v>
      </c>
    </row>
    <row r="5247" spans="1:18" x14ac:dyDescent="0.3">
      <c r="A5247" t="s">
        <v>4221</v>
      </c>
      <c r="B5247" t="s">
        <v>4222</v>
      </c>
      <c r="C5247">
        <v>1.149797282520165E-2</v>
      </c>
      <c r="D5247">
        <v>3.8326576084005502E-3</v>
      </c>
      <c r="E5247">
        <v>3</v>
      </c>
      <c r="F5247">
        <v>1</v>
      </c>
      <c r="G5247">
        <v>2.562185027583554</v>
      </c>
      <c r="H5247">
        <v>25</v>
      </c>
      <c r="I5247">
        <v>3</v>
      </c>
      <c r="J5247" cm="1">
        <f t="array" ref="J5247">SUMPRODUCT(--ISNUMBER(SEARCH(A5247, QA_Seed_Keywords!B$2:B$45)))</f>
        <v>0</v>
      </c>
      <c r="K5247" cm="1">
        <f t="array" ref="K5247">SUMPRODUCT(
    (--(C$2:C$100 &gt;= C5247)),
    (--(G$2:G$100 &gt;= G5247)),
    (--(H$2:H$100 &lt;= H5247)),
    (--(I$2:I$100 &gt;= I5247)),
    -- (
        (C$2:C$100 &gt; C5247) +
        (G$2:G$100 &gt; G5247) +
        (H$2:H$100 &lt; H5247) +
        (I$2:I$100 &gt; I5247)
    )
)</f>
        <v>0</v>
      </c>
      <c r="L5247">
        <f>(I5247/10)/(H5247/122)</f>
        <v>1.464</v>
      </c>
      <c r="M5247">
        <f>L5247/MAX($L$2:$L$6948)</f>
        <v>0.12000000000000001</v>
      </c>
      <c r="N5247">
        <f>D5247*M5247*M5247</f>
        <v>5.5190269560967926E-5</v>
      </c>
      <c r="O5247">
        <f>D5247*G5247</f>
        <v>9.8199779400980815E-3</v>
      </c>
      <c r="P5247">
        <f>I5247/H5247</f>
        <v>0.12</v>
      </c>
      <c r="Q5247">
        <f>D5247*P5247*P5247</f>
        <v>5.5190269560967913E-5</v>
      </c>
      <c r="R5247">
        <f t="shared" si="81"/>
        <v>22</v>
      </c>
    </row>
    <row r="5248" spans="1:18" x14ac:dyDescent="0.3">
      <c r="A5248" t="s">
        <v>4228</v>
      </c>
      <c r="B5248" t="s">
        <v>4229</v>
      </c>
      <c r="C5248">
        <v>1.1435134473055931E-2</v>
      </c>
      <c r="D5248">
        <v>3.811711491018643E-3</v>
      </c>
      <c r="E5248">
        <v>4</v>
      </c>
      <c r="F5248">
        <v>1.333333333333333</v>
      </c>
      <c r="G5248">
        <v>2.562185027583554</v>
      </c>
      <c r="H5248">
        <v>25</v>
      </c>
      <c r="I5248">
        <v>3</v>
      </c>
      <c r="J5248" cm="1">
        <f t="array" ref="J5248">SUMPRODUCT(--ISNUMBER(SEARCH(A5248, QA_Seed_Keywords!B$2:B$45)))</f>
        <v>0</v>
      </c>
      <c r="K5248" cm="1">
        <f t="array" ref="K5248">SUMPRODUCT(
    (--(C$2:C$100 &gt;= C5248)),
    (--(G$2:G$100 &gt;= G5248)),
    (--(H$2:H$100 &lt;= H5248)),
    (--(I$2:I$100 &gt;= I5248)),
    -- (
        (C$2:C$100 &gt; C5248) +
        (G$2:G$100 &gt; G5248) +
        (H$2:H$100 &lt; H5248) +
        (I$2:I$100 &gt; I5248)
    )
)</f>
        <v>0</v>
      </c>
      <c r="L5248">
        <f>(I5248/10)/(H5248/122)</f>
        <v>1.464</v>
      </c>
      <c r="M5248">
        <f>L5248/MAX($L$2:$L$6948)</f>
        <v>0.12000000000000001</v>
      </c>
      <c r="N5248">
        <f>D5248*M5248*M5248</f>
        <v>5.4888645470668472E-5</v>
      </c>
      <c r="O5248">
        <f>D5248*G5248</f>
        <v>9.7663101117561515E-3</v>
      </c>
      <c r="P5248">
        <f>I5248/H5248</f>
        <v>0.12</v>
      </c>
      <c r="Q5248">
        <f>D5248*P5248*P5248</f>
        <v>5.4888645470668458E-5</v>
      </c>
      <c r="R5248">
        <f t="shared" si="81"/>
        <v>22</v>
      </c>
    </row>
    <row r="5249" spans="1:18" x14ac:dyDescent="0.3">
      <c r="A5249" t="s">
        <v>3621</v>
      </c>
      <c r="B5249" t="s">
        <v>3622</v>
      </c>
      <c r="C5249">
        <v>1.430263164649662E-2</v>
      </c>
      <c r="D5249">
        <v>4.7675438821655402E-3</v>
      </c>
      <c r="E5249">
        <v>7</v>
      </c>
      <c r="F5249">
        <v>2.333333333333333</v>
      </c>
      <c r="G5249">
        <v>2.452985735618562</v>
      </c>
      <c r="H5249">
        <v>28</v>
      </c>
      <c r="I5249">
        <v>3</v>
      </c>
      <c r="J5249" cm="1">
        <f t="array" ref="J5249">SUMPRODUCT(--ISNUMBER(SEARCH(A5249, QA_Seed_Keywords!B$2:B$45)))</f>
        <v>0</v>
      </c>
      <c r="K5249" cm="1">
        <f t="array" ref="K5249">SUMPRODUCT(
    (--(C$2:C$100 &gt;= C5249)),
    (--(G$2:G$100 &gt;= G5249)),
    (--(H$2:H$100 &lt;= H5249)),
    (--(I$2:I$100 &gt;= I5249)),
    -- (
        (C$2:C$100 &gt; C5249) +
        (G$2:G$100 &gt; G5249) +
        (H$2:H$100 &lt; H5249) +
        (I$2:I$100 &gt; I5249)
    )
)</f>
        <v>0</v>
      </c>
      <c r="L5249">
        <f>(I5249/10)/(H5249/122)</f>
        <v>1.3071428571428572</v>
      </c>
      <c r="M5249">
        <f>L5249/MAX($L$2:$L$6948)</f>
        <v>0.10714285714285715</v>
      </c>
      <c r="N5249">
        <f>D5249*M5249*M5249</f>
        <v>5.4729457830981979E-5</v>
      </c>
      <c r="O5249">
        <f>D5249*G5249</f>
        <v>1.1694717136887613E-2</v>
      </c>
      <c r="P5249">
        <f>I5249/H5249</f>
        <v>0.10714285714285714</v>
      </c>
      <c r="Q5249">
        <f>D5249*P5249*P5249</f>
        <v>5.4729457830981958E-5</v>
      </c>
      <c r="R5249">
        <f t="shared" si="81"/>
        <v>25</v>
      </c>
    </row>
    <row r="5250" spans="1:18" x14ac:dyDescent="0.3">
      <c r="A5250" t="s">
        <v>1576</v>
      </c>
      <c r="B5250" t="s">
        <v>1577</v>
      </c>
      <c r="C5250">
        <v>4.0024483406490577E-2</v>
      </c>
      <c r="D5250">
        <v>1.3341494468830191E-2</v>
      </c>
      <c r="E5250">
        <v>29</v>
      </c>
      <c r="F5250">
        <v>9.6666666666666661</v>
      </c>
      <c r="G5250">
        <v>1.9490805546971459</v>
      </c>
      <c r="H5250">
        <v>47</v>
      </c>
      <c r="I5250">
        <v>3</v>
      </c>
      <c r="J5250" cm="1">
        <f t="array" ref="J5250">SUMPRODUCT(--ISNUMBER(SEARCH(A5250, QA_Seed_Keywords!B$2:B$45)))</f>
        <v>0</v>
      </c>
      <c r="K5250" cm="1">
        <f t="array" ref="K5250">SUMPRODUCT(
    (--(C$2:C$100 &gt;= C5250)),
    (--(G$2:G$100 &gt;= G5250)),
    (--(H$2:H$100 &lt;= H5250)),
    (--(I$2:I$100 &gt;= I5250)),
    -- (
        (C$2:C$100 &gt; C5250) +
        (G$2:G$100 &gt; G5250) +
        (H$2:H$100 &lt; H5250) +
        (I$2:I$100 &gt; I5250)
    )
)</f>
        <v>0</v>
      </c>
      <c r="L5250">
        <f>(I5250/10)/(H5250/122)</f>
        <v>0.77872340425531916</v>
      </c>
      <c r="M5250">
        <f>L5250/MAX($L$2:$L$6948)</f>
        <v>6.3829787234042562E-2</v>
      </c>
      <c r="N5250">
        <f>D5250*M5250*M5250</f>
        <v>5.4356473616782138E-5</v>
      </c>
      <c r="O5250">
        <f>D5250*G5250</f>
        <v>2.6003647439796451E-2</v>
      </c>
      <c r="P5250">
        <f>I5250/H5250</f>
        <v>6.3829787234042548E-2</v>
      </c>
      <c r="Q5250">
        <f>D5250*P5250*P5250</f>
        <v>5.4356473616782118E-5</v>
      </c>
      <c r="R5250">
        <f t="shared" si="81"/>
        <v>44</v>
      </c>
    </row>
    <row r="5251" spans="1:18" x14ac:dyDescent="0.3">
      <c r="A5251" t="s">
        <v>3766</v>
      </c>
      <c r="B5251" t="s">
        <v>3767</v>
      </c>
      <c r="C5251">
        <v>1.388200785587774E-2</v>
      </c>
      <c r="D5251">
        <v>4.6273359519592456E-3</v>
      </c>
      <c r="E5251">
        <v>4</v>
      </c>
      <c r="F5251">
        <v>1.333333333333333</v>
      </c>
      <c r="G5251">
        <v>2.452985735618562</v>
      </c>
      <c r="H5251">
        <v>28</v>
      </c>
      <c r="I5251">
        <v>3</v>
      </c>
      <c r="J5251" cm="1">
        <f t="array" ref="J5251">SUMPRODUCT(--ISNUMBER(SEARCH(A5251, QA_Seed_Keywords!B$2:B$45)))</f>
        <v>0</v>
      </c>
      <c r="K5251" cm="1">
        <f t="array" ref="K5251">SUMPRODUCT(
    (--(C$2:C$100 &gt;= C5251)),
    (--(G$2:G$100 &gt;= G5251)),
    (--(H$2:H$100 &lt;= H5251)),
    (--(I$2:I$100 &gt;= I5251)),
    -- (
        (C$2:C$100 &gt; C5251) +
        (G$2:G$100 &gt; G5251) +
        (H$2:H$100 &lt; H5251) +
        (I$2:I$100 &gt; I5251)
    )
)</f>
        <v>0</v>
      </c>
      <c r="L5251">
        <f>(I5251/10)/(H5251/122)</f>
        <v>1.3071428571428572</v>
      </c>
      <c r="M5251">
        <f>L5251/MAX($L$2:$L$6948)</f>
        <v>0.10714285714285715</v>
      </c>
      <c r="N5251">
        <f>D5251*M5251*M5251</f>
        <v>5.3119928019940324E-5</v>
      </c>
      <c r="O5251">
        <f>D5251*G5251</f>
        <v>1.1350789084070969E-2</v>
      </c>
      <c r="P5251">
        <f>I5251/H5251</f>
        <v>0.10714285714285714</v>
      </c>
      <c r="Q5251">
        <f>D5251*P5251*P5251</f>
        <v>5.3119928019940317E-5</v>
      </c>
      <c r="R5251">
        <f t="shared" ref="R5251:R5314" si="82">H5251-I5251</f>
        <v>25</v>
      </c>
    </row>
    <row r="5252" spans="1:18" x14ac:dyDescent="0.3">
      <c r="A5252" t="s">
        <v>2989</v>
      </c>
      <c r="B5252" t="s">
        <v>2989</v>
      </c>
      <c r="C5252">
        <v>1.7990527911566259E-2</v>
      </c>
      <c r="D5252">
        <v>5.9968426371887519E-3</v>
      </c>
      <c r="E5252">
        <v>6</v>
      </c>
      <c r="F5252">
        <v>2</v>
      </c>
      <c r="G5252">
        <v>2.3237740041385559</v>
      </c>
      <c r="H5252">
        <v>32</v>
      </c>
      <c r="I5252">
        <v>3</v>
      </c>
      <c r="J5252" cm="1">
        <f t="array" ref="J5252">SUMPRODUCT(--ISNUMBER(SEARCH(A5252, QA_Seed_Keywords!B$2:B$45)))</f>
        <v>0</v>
      </c>
      <c r="K5252" cm="1">
        <f t="array" ref="K5252">SUMPRODUCT(
    (--(C$2:C$100 &gt;= C5252)),
    (--(G$2:G$100 &gt;= G5252)),
    (--(H$2:H$100 &lt;= H5252)),
    (--(I$2:I$100 &gt;= I5252)),
    -- (
        (C$2:C$100 &gt; C5252) +
        (G$2:G$100 &gt; G5252) +
        (H$2:H$100 &lt; H5252) +
        (I$2:I$100 &gt; I5252)
    )
)</f>
        <v>0</v>
      </c>
      <c r="L5252">
        <f>(I5252/10)/(H5252/122)</f>
        <v>1.1437499999999998</v>
      </c>
      <c r="M5252">
        <f>L5252/MAX($L$2:$L$6948)</f>
        <v>9.3749999999999986E-2</v>
      </c>
      <c r="N5252">
        <f>D5252*M5252*M5252</f>
        <v>5.2706624740916748E-5</v>
      </c>
      <c r="O5252">
        <f>D5252*G5252</f>
        <v>1.3935307027208924E-2</v>
      </c>
      <c r="P5252">
        <f>I5252/H5252</f>
        <v>9.375E-2</v>
      </c>
      <c r="Q5252">
        <f>D5252*P5252*P5252</f>
        <v>5.2706624740916761E-5</v>
      </c>
      <c r="R5252">
        <f t="shared" si="82"/>
        <v>29</v>
      </c>
    </row>
    <row r="5253" spans="1:18" x14ac:dyDescent="0.3">
      <c r="A5253" t="s">
        <v>2726</v>
      </c>
      <c r="B5253" t="s">
        <v>2727</v>
      </c>
      <c r="C5253">
        <v>2.030724547233741E-2</v>
      </c>
      <c r="D5253">
        <v>6.7690818241124698E-3</v>
      </c>
      <c r="E5253">
        <v>6</v>
      </c>
      <c r="F5253">
        <v>2</v>
      </c>
      <c r="G5253">
        <v>2.2649335041156231</v>
      </c>
      <c r="H5253">
        <v>34</v>
      </c>
      <c r="I5253">
        <v>3</v>
      </c>
      <c r="J5253" cm="1">
        <f t="array" ref="J5253">SUMPRODUCT(--ISNUMBER(SEARCH(A5253, QA_Seed_Keywords!B$2:B$45)))</f>
        <v>0</v>
      </c>
      <c r="K5253" cm="1">
        <f t="array" ref="K5253">SUMPRODUCT(
    (--(C$2:C$100 &gt;= C5253)),
    (--(G$2:G$100 &gt;= G5253)),
    (--(H$2:H$100 &lt;= H5253)),
    (--(I$2:I$100 &gt;= I5253)),
    -- (
        (C$2:C$100 &gt; C5253) +
        (G$2:G$100 &gt; G5253) +
        (H$2:H$100 &lt; H5253) +
        (I$2:I$100 &gt; I5253)
    )
)</f>
        <v>0</v>
      </c>
      <c r="L5253">
        <f>(I5253/10)/(H5253/122)</f>
        <v>1.0764705882352941</v>
      </c>
      <c r="M5253">
        <f>L5253/MAX($L$2:$L$6948)</f>
        <v>8.8235294117647065E-2</v>
      </c>
      <c r="N5253">
        <f>D5253*M5253*M5253</f>
        <v>5.2700464028557292E-5</v>
      </c>
      <c r="O5253">
        <f>D5253*G5253</f>
        <v>1.533152021553243E-2</v>
      </c>
      <c r="P5253">
        <f>I5253/H5253</f>
        <v>8.8235294117647065E-2</v>
      </c>
      <c r="Q5253">
        <f>D5253*P5253*P5253</f>
        <v>5.2700464028557292E-5</v>
      </c>
      <c r="R5253">
        <f t="shared" si="82"/>
        <v>31</v>
      </c>
    </row>
    <row r="5254" spans="1:18" x14ac:dyDescent="0.3">
      <c r="A5254" t="s">
        <v>8366</v>
      </c>
      <c r="B5254" t="s">
        <v>8366</v>
      </c>
      <c r="C5254">
        <v>6.156048814047208E-3</v>
      </c>
      <c r="D5254">
        <v>6.156048814047208E-3</v>
      </c>
      <c r="E5254">
        <v>1</v>
      </c>
      <c r="F5254">
        <v>1</v>
      </c>
      <c r="G5254">
        <v>3.5176964726109912</v>
      </c>
      <c r="H5254">
        <v>9</v>
      </c>
      <c r="I5254">
        <v>1</v>
      </c>
      <c r="J5254" cm="1">
        <f t="array" ref="J5254">SUMPRODUCT(--ISNUMBER(SEARCH(A5254, QA_Seed_Keywords!B$2:B$45)))</f>
        <v>0</v>
      </c>
      <c r="K5254" cm="1">
        <f t="array" ref="K5254">SUMPRODUCT(
    (--(C$2:C$100 &gt;= C5254)),
    (--(G$2:G$100 &gt;= G5254)),
    (--(H$2:H$100 &lt;= H5254)),
    (--(I$2:I$100 &gt;= I5254)),
    -- (
        (C$2:C$100 &gt; C5254) +
        (G$2:G$100 &gt; G5254) +
        (H$2:H$100 &lt; H5254) +
        (I$2:I$100 &gt; I5254)
    )
)</f>
        <v>285</v>
      </c>
      <c r="L5254">
        <f>(I5254/10)/(H5254/122)</f>
        <v>1.3555555555555556</v>
      </c>
      <c r="M5254">
        <f>L5254/MAX($L$2:$L$6948)</f>
        <v>0.11111111111111112</v>
      </c>
      <c r="N5254">
        <f>D5254*M5254*M5254</f>
        <v>7.6000602642558134E-5</v>
      </c>
      <c r="O5254">
        <f>D5254*G5254</f>
        <v>2.1655111198394941E-2</v>
      </c>
      <c r="P5254">
        <f>I5254/H5254</f>
        <v>0.1111111111111111</v>
      </c>
      <c r="Q5254">
        <f>D5254*P5254*P5254</f>
        <v>7.6000602642558121E-5</v>
      </c>
      <c r="R5254">
        <f t="shared" si="82"/>
        <v>8</v>
      </c>
    </row>
    <row r="5255" spans="1:18" x14ac:dyDescent="0.3">
      <c r="A5255" t="s">
        <v>8367</v>
      </c>
      <c r="B5255" t="s">
        <v>8368</v>
      </c>
      <c r="C5255">
        <v>6.156048814047208E-3</v>
      </c>
      <c r="D5255">
        <v>6.156048814047208E-3</v>
      </c>
      <c r="E5255">
        <v>1</v>
      </c>
      <c r="F5255">
        <v>1</v>
      </c>
      <c r="G5255">
        <v>3.5176964726109912</v>
      </c>
      <c r="H5255">
        <v>9</v>
      </c>
      <c r="I5255">
        <v>1</v>
      </c>
      <c r="J5255" cm="1">
        <f t="array" ref="J5255">SUMPRODUCT(--ISNUMBER(SEARCH(A5255, QA_Seed_Keywords!B$2:B$45)))</f>
        <v>0</v>
      </c>
      <c r="K5255" cm="1">
        <f t="array" ref="K5255">SUMPRODUCT(
    (--(C$2:C$100 &gt;= C5255)),
    (--(G$2:G$100 &gt;= G5255)),
    (--(H$2:H$100 &lt;= H5255)),
    (--(I$2:I$100 &gt;= I5255)),
    -- (
        (C$2:C$100 &gt; C5255) +
        (G$2:G$100 &gt; G5255) +
        (H$2:H$100 &lt; H5255) +
        (I$2:I$100 &gt; I5255)
    )
)</f>
        <v>285</v>
      </c>
      <c r="L5255">
        <f>(I5255/10)/(H5255/122)</f>
        <v>1.3555555555555556</v>
      </c>
      <c r="M5255">
        <f>L5255/MAX($L$2:$L$6948)</f>
        <v>0.11111111111111112</v>
      </c>
      <c r="N5255">
        <f>D5255*M5255*M5255</f>
        <v>7.6000602642558134E-5</v>
      </c>
      <c r="O5255">
        <f>D5255*G5255</f>
        <v>2.1655111198394941E-2</v>
      </c>
      <c r="P5255">
        <f>I5255/H5255</f>
        <v>0.1111111111111111</v>
      </c>
      <c r="Q5255">
        <f>D5255*P5255*P5255</f>
        <v>7.6000602642558121E-5</v>
      </c>
      <c r="R5255">
        <f t="shared" si="82"/>
        <v>8</v>
      </c>
    </row>
    <row r="5256" spans="1:18" x14ac:dyDescent="0.3">
      <c r="A5256" t="s">
        <v>8369</v>
      </c>
      <c r="B5256" t="s">
        <v>8370</v>
      </c>
      <c r="C5256">
        <v>6.156048814047208E-3</v>
      </c>
      <c r="D5256">
        <v>6.156048814047208E-3</v>
      </c>
      <c r="E5256">
        <v>1</v>
      </c>
      <c r="F5256">
        <v>1</v>
      </c>
      <c r="G5256">
        <v>3.5176964726109912</v>
      </c>
      <c r="H5256">
        <v>9</v>
      </c>
      <c r="I5256">
        <v>1</v>
      </c>
      <c r="J5256" cm="1">
        <f t="array" ref="J5256">SUMPRODUCT(--ISNUMBER(SEARCH(A5256, QA_Seed_Keywords!B$2:B$45)))</f>
        <v>2</v>
      </c>
      <c r="K5256" cm="1">
        <f t="array" ref="K5256">SUMPRODUCT(
    (--(C$2:C$100 &gt;= C5256)),
    (--(G$2:G$100 &gt;= G5256)),
    (--(H$2:H$100 &lt;= H5256)),
    (--(I$2:I$100 &gt;= I5256)),
    -- (
        (C$2:C$100 &gt; C5256) +
        (G$2:G$100 &gt; G5256) +
        (H$2:H$100 &lt; H5256) +
        (I$2:I$100 &gt; I5256)
    )
)</f>
        <v>285</v>
      </c>
      <c r="L5256">
        <f>(I5256/10)/(H5256/122)</f>
        <v>1.3555555555555556</v>
      </c>
      <c r="M5256">
        <f>L5256/MAX($L$2:$L$6948)</f>
        <v>0.11111111111111112</v>
      </c>
      <c r="N5256">
        <f>D5256*M5256*M5256</f>
        <v>7.6000602642558134E-5</v>
      </c>
      <c r="O5256">
        <f>D5256*G5256</f>
        <v>2.1655111198394941E-2</v>
      </c>
      <c r="P5256">
        <f>I5256/H5256</f>
        <v>0.1111111111111111</v>
      </c>
      <c r="Q5256">
        <f>D5256*P5256*P5256</f>
        <v>7.6000602642558121E-5</v>
      </c>
      <c r="R5256">
        <f t="shared" si="82"/>
        <v>8</v>
      </c>
    </row>
    <row r="5257" spans="1:18" x14ac:dyDescent="0.3">
      <c r="A5257" t="s">
        <v>8371</v>
      </c>
      <c r="B5257" t="s">
        <v>8372</v>
      </c>
      <c r="C5257">
        <v>6.156048814047208E-3</v>
      </c>
      <c r="D5257">
        <v>6.156048814047208E-3</v>
      </c>
      <c r="E5257">
        <v>1</v>
      </c>
      <c r="F5257">
        <v>1</v>
      </c>
      <c r="G5257">
        <v>3.5176964726109912</v>
      </c>
      <c r="H5257">
        <v>9</v>
      </c>
      <c r="I5257">
        <v>1</v>
      </c>
      <c r="J5257" cm="1">
        <f t="array" ref="J5257">SUMPRODUCT(--ISNUMBER(SEARCH(A5257, QA_Seed_Keywords!B$2:B$45)))</f>
        <v>0</v>
      </c>
      <c r="K5257" cm="1">
        <f t="array" ref="K5257">SUMPRODUCT(
    (--(C$2:C$100 &gt;= C5257)),
    (--(G$2:G$100 &gt;= G5257)),
    (--(H$2:H$100 &lt;= H5257)),
    (--(I$2:I$100 &gt;= I5257)),
    -- (
        (C$2:C$100 &gt; C5257) +
        (G$2:G$100 &gt; G5257) +
        (H$2:H$100 &lt; H5257) +
        (I$2:I$100 &gt; I5257)
    )
)</f>
        <v>285</v>
      </c>
      <c r="L5257">
        <f>(I5257/10)/(H5257/122)</f>
        <v>1.3555555555555556</v>
      </c>
      <c r="M5257">
        <f>L5257/MAX($L$2:$L$6948)</f>
        <v>0.11111111111111112</v>
      </c>
      <c r="N5257">
        <f>D5257*M5257*M5257</f>
        <v>7.6000602642558134E-5</v>
      </c>
      <c r="O5257">
        <f>D5257*G5257</f>
        <v>2.1655111198394941E-2</v>
      </c>
      <c r="P5257">
        <f>I5257/H5257</f>
        <v>0.1111111111111111</v>
      </c>
      <c r="Q5257">
        <f>D5257*P5257*P5257</f>
        <v>7.6000602642558121E-5</v>
      </c>
      <c r="R5257">
        <f t="shared" si="82"/>
        <v>8</v>
      </c>
    </row>
    <row r="5258" spans="1:18" x14ac:dyDescent="0.3">
      <c r="A5258" t="s">
        <v>8373</v>
      </c>
      <c r="B5258" t="s">
        <v>8373</v>
      </c>
      <c r="C5258">
        <v>6.156048814047208E-3</v>
      </c>
      <c r="D5258">
        <v>6.156048814047208E-3</v>
      </c>
      <c r="E5258">
        <v>1</v>
      </c>
      <c r="F5258">
        <v>1</v>
      </c>
      <c r="G5258">
        <v>3.5176964726109912</v>
      </c>
      <c r="H5258">
        <v>9</v>
      </c>
      <c r="I5258">
        <v>1</v>
      </c>
      <c r="J5258" cm="1">
        <f t="array" ref="J5258">SUMPRODUCT(--ISNUMBER(SEARCH(A5258, QA_Seed_Keywords!B$2:B$45)))</f>
        <v>0</v>
      </c>
      <c r="K5258" cm="1">
        <f t="array" ref="K5258">SUMPRODUCT(
    (--(C$2:C$100 &gt;= C5258)),
    (--(G$2:G$100 &gt;= G5258)),
    (--(H$2:H$100 &lt;= H5258)),
    (--(I$2:I$100 &gt;= I5258)),
    -- (
        (C$2:C$100 &gt; C5258) +
        (G$2:G$100 &gt; G5258) +
        (H$2:H$100 &lt; H5258) +
        (I$2:I$100 &gt; I5258)
    )
)</f>
        <v>285</v>
      </c>
      <c r="L5258">
        <f>(I5258/10)/(H5258/122)</f>
        <v>1.3555555555555556</v>
      </c>
      <c r="M5258">
        <f>L5258/MAX($L$2:$L$6948)</f>
        <v>0.11111111111111112</v>
      </c>
      <c r="N5258">
        <f>D5258*M5258*M5258</f>
        <v>7.6000602642558134E-5</v>
      </c>
      <c r="O5258">
        <f>D5258*G5258</f>
        <v>2.1655111198394941E-2</v>
      </c>
      <c r="P5258">
        <f>I5258/H5258</f>
        <v>0.1111111111111111</v>
      </c>
      <c r="Q5258">
        <f>D5258*P5258*P5258</f>
        <v>7.6000602642558121E-5</v>
      </c>
      <c r="R5258">
        <f t="shared" si="82"/>
        <v>8</v>
      </c>
    </row>
    <row r="5259" spans="1:18" x14ac:dyDescent="0.3">
      <c r="A5259" t="s">
        <v>8374</v>
      </c>
      <c r="B5259" t="s">
        <v>8374</v>
      </c>
      <c r="C5259">
        <v>6.156048814047208E-3</v>
      </c>
      <c r="D5259">
        <v>6.156048814047208E-3</v>
      </c>
      <c r="E5259">
        <v>1</v>
      </c>
      <c r="F5259">
        <v>1</v>
      </c>
      <c r="G5259">
        <v>3.5176964726109912</v>
      </c>
      <c r="H5259">
        <v>9</v>
      </c>
      <c r="I5259">
        <v>1</v>
      </c>
      <c r="J5259" cm="1">
        <f t="array" ref="J5259">SUMPRODUCT(--ISNUMBER(SEARCH(A5259, QA_Seed_Keywords!B$2:B$45)))</f>
        <v>0</v>
      </c>
      <c r="K5259" cm="1">
        <f t="array" ref="K5259">SUMPRODUCT(
    (--(C$2:C$100 &gt;= C5259)),
    (--(G$2:G$100 &gt;= G5259)),
    (--(H$2:H$100 &lt;= H5259)),
    (--(I$2:I$100 &gt;= I5259)),
    -- (
        (C$2:C$100 &gt; C5259) +
        (G$2:G$100 &gt; G5259) +
        (H$2:H$100 &lt; H5259) +
        (I$2:I$100 &gt; I5259)
    )
)</f>
        <v>285</v>
      </c>
      <c r="L5259">
        <f>(I5259/10)/(H5259/122)</f>
        <v>1.3555555555555556</v>
      </c>
      <c r="M5259">
        <f>L5259/MAX($L$2:$L$6948)</f>
        <v>0.11111111111111112</v>
      </c>
      <c r="N5259">
        <f>D5259*M5259*M5259</f>
        <v>7.6000602642558134E-5</v>
      </c>
      <c r="O5259">
        <f>D5259*G5259</f>
        <v>2.1655111198394941E-2</v>
      </c>
      <c r="P5259">
        <f>I5259/H5259</f>
        <v>0.1111111111111111</v>
      </c>
      <c r="Q5259">
        <f>D5259*P5259*P5259</f>
        <v>7.6000602642558121E-5</v>
      </c>
      <c r="R5259">
        <f t="shared" si="82"/>
        <v>8</v>
      </c>
    </row>
    <row r="5260" spans="1:18" x14ac:dyDescent="0.3">
      <c r="A5260" t="s">
        <v>8375</v>
      </c>
      <c r="B5260" t="s">
        <v>8376</v>
      </c>
      <c r="C5260">
        <v>6.156048814047208E-3</v>
      </c>
      <c r="D5260">
        <v>6.156048814047208E-3</v>
      </c>
      <c r="E5260">
        <v>1</v>
      </c>
      <c r="F5260">
        <v>1</v>
      </c>
      <c r="G5260">
        <v>3.5176964726109912</v>
      </c>
      <c r="H5260">
        <v>9</v>
      </c>
      <c r="I5260">
        <v>1</v>
      </c>
      <c r="J5260" cm="1">
        <f t="array" ref="J5260">SUMPRODUCT(--ISNUMBER(SEARCH(A5260, QA_Seed_Keywords!B$2:B$45)))</f>
        <v>3</v>
      </c>
      <c r="K5260" cm="1">
        <f t="array" ref="K5260">SUMPRODUCT(
    (--(C$2:C$100 &gt;= C5260)),
    (--(G$2:G$100 &gt;= G5260)),
    (--(H$2:H$100 &lt;= H5260)),
    (--(I$2:I$100 &gt;= I5260)),
    -- (
        (C$2:C$100 &gt; C5260) +
        (G$2:G$100 &gt; G5260) +
        (H$2:H$100 &lt; H5260) +
        (I$2:I$100 &gt; I5260)
    )
)</f>
        <v>285</v>
      </c>
      <c r="L5260">
        <f>(I5260/10)/(H5260/122)</f>
        <v>1.3555555555555556</v>
      </c>
      <c r="M5260">
        <f>L5260/MAX($L$2:$L$6948)</f>
        <v>0.11111111111111112</v>
      </c>
      <c r="N5260">
        <f>D5260*M5260*M5260</f>
        <v>7.6000602642558134E-5</v>
      </c>
      <c r="O5260">
        <f>D5260*G5260</f>
        <v>2.1655111198394941E-2</v>
      </c>
      <c r="P5260">
        <f>I5260/H5260</f>
        <v>0.1111111111111111</v>
      </c>
      <c r="Q5260">
        <f>D5260*P5260*P5260</f>
        <v>7.6000602642558121E-5</v>
      </c>
      <c r="R5260">
        <f t="shared" si="82"/>
        <v>8</v>
      </c>
    </row>
    <row r="5261" spans="1:18" x14ac:dyDescent="0.3">
      <c r="A5261" t="s">
        <v>8377</v>
      </c>
      <c r="B5261" t="s">
        <v>8377</v>
      </c>
      <c r="C5261">
        <v>6.156048814047208E-3</v>
      </c>
      <c r="D5261">
        <v>6.156048814047208E-3</v>
      </c>
      <c r="E5261">
        <v>1</v>
      </c>
      <c r="F5261">
        <v>1</v>
      </c>
      <c r="G5261">
        <v>3.5176964726109912</v>
      </c>
      <c r="H5261">
        <v>9</v>
      </c>
      <c r="I5261">
        <v>1</v>
      </c>
      <c r="J5261" cm="1">
        <f t="array" ref="J5261">SUMPRODUCT(--ISNUMBER(SEARCH(A5261, QA_Seed_Keywords!B$2:B$45)))</f>
        <v>0</v>
      </c>
      <c r="K5261" cm="1">
        <f t="array" ref="K5261">SUMPRODUCT(
    (--(C$2:C$100 &gt;= C5261)),
    (--(G$2:G$100 &gt;= G5261)),
    (--(H$2:H$100 &lt;= H5261)),
    (--(I$2:I$100 &gt;= I5261)),
    -- (
        (C$2:C$100 &gt; C5261) +
        (G$2:G$100 &gt; G5261) +
        (H$2:H$100 &lt; H5261) +
        (I$2:I$100 &gt; I5261)
    )
)</f>
        <v>285</v>
      </c>
      <c r="L5261">
        <f>(I5261/10)/(H5261/122)</f>
        <v>1.3555555555555556</v>
      </c>
      <c r="M5261">
        <f>L5261/MAX($L$2:$L$6948)</f>
        <v>0.11111111111111112</v>
      </c>
      <c r="N5261">
        <f>D5261*M5261*M5261</f>
        <v>7.6000602642558134E-5</v>
      </c>
      <c r="O5261">
        <f>D5261*G5261</f>
        <v>2.1655111198394941E-2</v>
      </c>
      <c r="P5261">
        <f>I5261/H5261</f>
        <v>0.1111111111111111</v>
      </c>
      <c r="Q5261">
        <f>D5261*P5261*P5261</f>
        <v>7.6000602642558121E-5</v>
      </c>
      <c r="R5261">
        <f t="shared" si="82"/>
        <v>8</v>
      </c>
    </row>
    <row r="5262" spans="1:18" x14ac:dyDescent="0.3">
      <c r="A5262" t="s">
        <v>8378</v>
      </c>
      <c r="B5262" t="s">
        <v>8378</v>
      </c>
      <c r="C5262">
        <v>6.156048814047208E-3</v>
      </c>
      <c r="D5262">
        <v>6.156048814047208E-3</v>
      </c>
      <c r="E5262">
        <v>1</v>
      </c>
      <c r="F5262">
        <v>1</v>
      </c>
      <c r="G5262">
        <v>3.5176964726109912</v>
      </c>
      <c r="H5262">
        <v>9</v>
      </c>
      <c r="I5262">
        <v>1</v>
      </c>
      <c r="J5262" cm="1">
        <f t="array" ref="J5262">SUMPRODUCT(--ISNUMBER(SEARCH(A5262, QA_Seed_Keywords!B$2:B$45)))</f>
        <v>0</v>
      </c>
      <c r="K5262" cm="1">
        <f t="array" ref="K5262">SUMPRODUCT(
    (--(C$2:C$100 &gt;= C5262)),
    (--(G$2:G$100 &gt;= G5262)),
    (--(H$2:H$100 &lt;= H5262)),
    (--(I$2:I$100 &gt;= I5262)),
    -- (
        (C$2:C$100 &gt; C5262) +
        (G$2:G$100 &gt; G5262) +
        (H$2:H$100 &lt; H5262) +
        (I$2:I$100 &gt; I5262)
    )
)</f>
        <v>285</v>
      </c>
      <c r="L5262">
        <f>(I5262/10)/(H5262/122)</f>
        <v>1.3555555555555556</v>
      </c>
      <c r="M5262">
        <f>L5262/MAX($L$2:$L$6948)</f>
        <v>0.11111111111111112</v>
      </c>
      <c r="N5262">
        <f>D5262*M5262*M5262</f>
        <v>7.6000602642558134E-5</v>
      </c>
      <c r="O5262">
        <f>D5262*G5262</f>
        <v>2.1655111198394941E-2</v>
      </c>
      <c r="P5262">
        <f>I5262/H5262</f>
        <v>0.1111111111111111</v>
      </c>
      <c r="Q5262">
        <f>D5262*P5262*P5262</f>
        <v>7.6000602642558121E-5</v>
      </c>
      <c r="R5262">
        <f t="shared" si="82"/>
        <v>8</v>
      </c>
    </row>
    <row r="5263" spans="1:18" x14ac:dyDescent="0.3">
      <c r="A5263" t="s">
        <v>1524</v>
      </c>
      <c r="B5263" t="s">
        <v>1525</v>
      </c>
      <c r="C5263">
        <v>4.1676925227280448E-2</v>
      </c>
      <c r="D5263">
        <v>1.3892308409093491E-2</v>
      </c>
      <c r="E5263">
        <v>13</v>
      </c>
      <c r="F5263">
        <v>4.333333333333333</v>
      </c>
      <c r="G5263">
        <v>1.9082585601768911</v>
      </c>
      <c r="H5263">
        <v>49</v>
      </c>
      <c r="I5263">
        <v>3</v>
      </c>
      <c r="J5263" cm="1">
        <f t="array" ref="J5263">SUMPRODUCT(--ISNUMBER(SEARCH(A5263, QA_Seed_Keywords!B$2:B$45)))</f>
        <v>0</v>
      </c>
      <c r="K5263" cm="1">
        <f t="array" ref="K5263">SUMPRODUCT(
    (--(C$2:C$100 &gt;= C5263)),
    (--(G$2:G$100 &gt;= G5263)),
    (--(H$2:H$100 &lt;= H5263)),
    (--(I$2:I$100 &gt;= I5263)),
    -- (
        (C$2:C$100 &gt; C5263) +
        (G$2:G$100 &gt; G5263) +
        (H$2:H$100 &lt; H5263) +
        (I$2:I$100 &gt; I5263)
    )
)</f>
        <v>0</v>
      </c>
      <c r="L5263">
        <f>(I5263/10)/(H5263/122)</f>
        <v>0.74693877551020404</v>
      </c>
      <c r="M5263">
        <f>L5263/MAX($L$2:$L$6948)</f>
        <v>6.1224489795918366E-2</v>
      </c>
      <c r="N5263">
        <f>D5263*M5263*M5263</f>
        <v>5.2074458842916038E-5</v>
      </c>
      <c r="O5263">
        <f>D5263*G5263</f>
        <v>2.6510116442270061E-2</v>
      </c>
      <c r="P5263">
        <f>I5263/H5263</f>
        <v>6.1224489795918366E-2</v>
      </c>
      <c r="Q5263">
        <f>D5263*P5263*P5263</f>
        <v>5.2074458842916038E-5</v>
      </c>
      <c r="R5263">
        <f t="shared" si="82"/>
        <v>46</v>
      </c>
    </row>
    <row r="5264" spans="1:18" x14ac:dyDescent="0.3">
      <c r="A5264" t="s">
        <v>3609</v>
      </c>
      <c r="B5264" t="s">
        <v>3609</v>
      </c>
      <c r="C5264">
        <v>1.437022512583761E-2</v>
      </c>
      <c r="D5264">
        <v>4.7900750419458691E-3</v>
      </c>
      <c r="E5264">
        <v>3</v>
      </c>
      <c r="F5264">
        <v>1</v>
      </c>
      <c r="G5264">
        <v>2.419084183942882</v>
      </c>
      <c r="H5264">
        <v>29</v>
      </c>
      <c r="I5264">
        <v>3</v>
      </c>
      <c r="J5264" cm="1">
        <f t="array" ref="J5264">SUMPRODUCT(--ISNUMBER(SEARCH(A5264, QA_Seed_Keywords!B$2:B$45)))</f>
        <v>2</v>
      </c>
      <c r="K5264" cm="1">
        <f t="array" ref="K5264">SUMPRODUCT(
    (--(C$2:C$100 &gt;= C5264)),
    (--(G$2:G$100 &gt;= G5264)),
    (--(H$2:H$100 &lt;= H5264)),
    (--(I$2:I$100 &gt;= I5264)),
    -- (
        (C$2:C$100 &gt; C5264) +
        (G$2:G$100 &gt; G5264) +
        (H$2:H$100 &lt; H5264) +
        (I$2:I$100 &gt; I5264)
    )
)</f>
        <v>0</v>
      </c>
      <c r="L5264">
        <f>(I5264/10)/(H5264/122)</f>
        <v>1.2620689655172415</v>
      </c>
      <c r="M5264">
        <f>L5264/MAX($L$2:$L$6948)</f>
        <v>0.10344827586206898</v>
      </c>
      <c r="N5264">
        <f>D5264*M5264*M5264</f>
        <v>5.1261207345437372E-5</v>
      </c>
      <c r="O5264">
        <f>D5264*G5264</f>
        <v>1.1587594773870788E-2</v>
      </c>
      <c r="P5264">
        <f>I5264/H5264</f>
        <v>0.10344827586206896</v>
      </c>
      <c r="Q5264">
        <f>D5264*P5264*P5264</f>
        <v>5.1261207345437358E-5</v>
      </c>
      <c r="R5264">
        <f t="shared" si="82"/>
        <v>26</v>
      </c>
    </row>
    <row r="5265" spans="1:18" x14ac:dyDescent="0.3">
      <c r="A5265" t="s">
        <v>4774</v>
      </c>
      <c r="B5265" t="s">
        <v>4775</v>
      </c>
      <c r="C5265">
        <v>9.1738748796763771E-3</v>
      </c>
      <c r="D5265">
        <v>9.1738748796763771E-3</v>
      </c>
      <c r="E5265">
        <v>2</v>
      </c>
      <c r="F5265">
        <v>2</v>
      </c>
      <c r="G5265">
        <v>3.3353749158170372</v>
      </c>
      <c r="H5265">
        <v>11</v>
      </c>
      <c r="I5265">
        <v>1</v>
      </c>
      <c r="J5265" cm="1">
        <f t="array" ref="J5265">SUMPRODUCT(--ISNUMBER(SEARCH(A5265, QA_Seed_Keywords!B$2:B$45)))</f>
        <v>0</v>
      </c>
      <c r="K5265" cm="1">
        <f t="array" ref="K5265">SUMPRODUCT(
    (--(C$2:C$100 &gt;= C5265)),
    (--(G$2:G$100 &gt;= G5265)),
    (--(H$2:H$100 &lt;= H5265)),
    (--(I$2:I$100 &gt;= I5265)),
    -- (
        (C$2:C$100 &gt; C5265) +
        (G$2:G$100 &gt; G5265) +
        (H$2:H$100 &lt; H5265) +
        (I$2:I$100 &gt; I5265)
    )
)</f>
        <v>285</v>
      </c>
      <c r="L5265">
        <f>(I5265/10)/(H5265/122)</f>
        <v>1.1090909090909091</v>
      </c>
      <c r="M5265">
        <f>L5265/MAX($L$2:$L$6948)</f>
        <v>9.0909090909090912E-2</v>
      </c>
      <c r="N5265">
        <f>D5265*M5265*M5265</f>
        <v>7.5817147765920481E-5</v>
      </c>
      <c r="O5265">
        <f>D5265*G5265</f>
        <v>3.0598312154516628E-2</v>
      </c>
      <c r="P5265">
        <f>I5265/H5265</f>
        <v>9.0909090909090912E-2</v>
      </c>
      <c r="Q5265">
        <f>D5265*P5265*P5265</f>
        <v>7.5817147765920481E-5</v>
      </c>
      <c r="R5265">
        <f t="shared" si="82"/>
        <v>10</v>
      </c>
    </row>
    <row r="5266" spans="1:18" x14ac:dyDescent="0.3">
      <c r="A5266" t="s">
        <v>4373</v>
      </c>
      <c r="B5266" t="s">
        <v>4374</v>
      </c>
      <c r="C5266">
        <v>1.0653569325407789E-2</v>
      </c>
      <c r="D5266">
        <v>3.55118977513593E-3</v>
      </c>
      <c r="E5266">
        <v>4</v>
      </c>
      <c r="F5266">
        <v>1.333333333333333</v>
      </c>
      <c r="G5266">
        <v>2.562185027583554</v>
      </c>
      <c r="H5266">
        <v>25</v>
      </c>
      <c r="I5266">
        <v>3</v>
      </c>
      <c r="J5266" cm="1">
        <f t="array" ref="J5266">SUMPRODUCT(--ISNUMBER(SEARCH(A5266, QA_Seed_Keywords!B$2:B$45)))</f>
        <v>0</v>
      </c>
      <c r="K5266" cm="1">
        <f t="array" ref="K5266">SUMPRODUCT(
    (--(C$2:C$100 &gt;= C5266)),
    (--(G$2:G$100 &gt;= G5266)),
    (--(H$2:H$100 &lt;= H5266)),
    (--(I$2:I$100 &gt;= I5266)),
    -- (
        (C$2:C$100 &gt; C5266) +
        (G$2:G$100 &gt; G5266) +
        (H$2:H$100 &lt; H5266) +
        (I$2:I$100 &gt; I5266)
    )
)</f>
        <v>0</v>
      </c>
      <c r="L5266">
        <f>(I5266/10)/(H5266/122)</f>
        <v>1.464</v>
      </c>
      <c r="M5266">
        <f>L5266/MAX($L$2:$L$6948)</f>
        <v>0.12000000000000001</v>
      </c>
      <c r="N5266">
        <f>D5266*M5266*M5266</f>
        <v>5.1137132761957401E-5</v>
      </c>
      <c r="O5266">
        <f>D5266*G5266</f>
        <v>9.0988052719610871E-3</v>
      </c>
      <c r="P5266">
        <f>I5266/H5266</f>
        <v>0.12</v>
      </c>
      <c r="Q5266">
        <f>D5266*P5266*P5266</f>
        <v>5.1137132761957388E-5</v>
      </c>
      <c r="R5266">
        <f t="shared" si="82"/>
        <v>22</v>
      </c>
    </row>
    <row r="5267" spans="1:18" x14ac:dyDescent="0.3">
      <c r="A5267" t="s">
        <v>2929</v>
      </c>
      <c r="B5267" t="s">
        <v>2930</v>
      </c>
      <c r="C5267">
        <v>1.8492757718189541E-2</v>
      </c>
      <c r="D5267">
        <v>6.1642525727298456E-3</v>
      </c>
      <c r="E5267">
        <v>6</v>
      </c>
      <c r="F5267">
        <v>2</v>
      </c>
      <c r="G5267">
        <v>2.2939210409888759</v>
      </c>
      <c r="H5267">
        <v>33</v>
      </c>
      <c r="I5267">
        <v>3</v>
      </c>
      <c r="J5267" cm="1">
        <f t="array" ref="J5267">SUMPRODUCT(--ISNUMBER(SEARCH(A5267, QA_Seed_Keywords!B$2:B$45)))</f>
        <v>0</v>
      </c>
      <c r="K5267" cm="1">
        <f t="array" ref="K5267">SUMPRODUCT(
    (--(C$2:C$100 &gt;= C5267)),
    (--(G$2:G$100 &gt;= G5267)),
    (--(H$2:H$100 &lt;= H5267)),
    (--(I$2:I$100 &gt;= I5267)),
    -- (
        (C$2:C$100 &gt; C5267) +
        (G$2:G$100 &gt; G5267) +
        (H$2:H$100 &lt; H5267) +
        (I$2:I$100 &gt; I5267)
    )
)</f>
        <v>0</v>
      </c>
      <c r="L5267">
        <f>(I5267/10)/(H5267/122)</f>
        <v>1.1090909090909089</v>
      </c>
      <c r="M5267">
        <f>L5267/MAX($L$2:$L$6948)</f>
        <v>9.0909090909090898E-2</v>
      </c>
      <c r="N5267">
        <f>D5267*M5267*M5267</f>
        <v>5.0944236138263178E-5</v>
      </c>
      <c r="O5267">
        <f>D5267*G5267</f>
        <v>1.4140308678554803E-2</v>
      </c>
      <c r="P5267">
        <f>I5267/H5267</f>
        <v>9.0909090909090912E-2</v>
      </c>
      <c r="Q5267">
        <f>D5267*P5267*P5267</f>
        <v>5.0944236138263185E-5</v>
      </c>
      <c r="R5267">
        <f t="shared" si="82"/>
        <v>30</v>
      </c>
    </row>
    <row r="5268" spans="1:18" x14ac:dyDescent="0.3">
      <c r="A5268" t="s">
        <v>1610</v>
      </c>
      <c r="B5268" t="s">
        <v>1611</v>
      </c>
      <c r="C5268">
        <v>3.890691824956146E-2</v>
      </c>
      <c r="D5268">
        <v>1.296897274985382E-2</v>
      </c>
      <c r="E5268">
        <v>21</v>
      </c>
      <c r="F5268">
        <v>7</v>
      </c>
      <c r="G5268">
        <v>1.9284612674944099</v>
      </c>
      <c r="H5268">
        <v>48</v>
      </c>
      <c r="I5268">
        <v>3</v>
      </c>
      <c r="J5268" cm="1">
        <f t="array" ref="J5268">SUMPRODUCT(--ISNUMBER(SEARCH(A5268, QA_Seed_Keywords!B$2:B$45)))</f>
        <v>0</v>
      </c>
      <c r="K5268" cm="1">
        <f t="array" ref="K5268">SUMPRODUCT(
    (--(C$2:C$100 &gt;= C5268)),
    (--(G$2:G$100 &gt;= G5268)),
    (--(H$2:H$100 &lt;= H5268)),
    (--(I$2:I$100 &gt;= I5268)),
    -- (
        (C$2:C$100 &gt; C5268) +
        (G$2:G$100 &gt; G5268) +
        (H$2:H$100 &lt; H5268) +
        (I$2:I$100 &gt; I5268)
    )
)</f>
        <v>0</v>
      </c>
      <c r="L5268">
        <f>(I5268/10)/(H5268/122)</f>
        <v>0.76249999999999996</v>
      </c>
      <c r="M5268">
        <f>L5268/MAX($L$2:$L$6948)</f>
        <v>6.25E-2</v>
      </c>
      <c r="N5268">
        <f>D5268*M5268*M5268</f>
        <v>5.0660049804116485E-5</v>
      </c>
      <c r="O5268">
        <f>D5268*G5268</f>
        <v>2.5010161627283561E-2</v>
      </c>
      <c r="P5268">
        <f>I5268/H5268</f>
        <v>6.25E-2</v>
      </c>
      <c r="Q5268">
        <f>D5268*P5268*P5268</f>
        <v>5.0660049804116485E-5</v>
      </c>
      <c r="R5268">
        <f t="shared" si="82"/>
        <v>45</v>
      </c>
    </row>
    <row r="5269" spans="1:18" x14ac:dyDescent="0.3">
      <c r="A5269" t="s">
        <v>3123</v>
      </c>
      <c r="B5269" t="s">
        <v>3124</v>
      </c>
      <c r="C5269">
        <v>1.7169178347265869E-2</v>
      </c>
      <c r="D5269">
        <v>5.7230594490886239E-3</v>
      </c>
      <c r="E5269">
        <v>17</v>
      </c>
      <c r="F5269">
        <v>5.666666666666667</v>
      </c>
      <c r="G5269">
        <v>2.3237740041385559</v>
      </c>
      <c r="H5269">
        <v>32</v>
      </c>
      <c r="I5269">
        <v>3</v>
      </c>
      <c r="J5269" cm="1">
        <f t="array" ref="J5269">SUMPRODUCT(--ISNUMBER(SEARCH(A5269, QA_Seed_Keywords!B$2:B$45)))</f>
        <v>0</v>
      </c>
      <c r="K5269" cm="1">
        <f t="array" ref="K5269">SUMPRODUCT(
    (--(C$2:C$100 &gt;= C5269)),
    (--(G$2:G$100 &gt;= G5269)),
    (--(H$2:H$100 &lt;= H5269)),
    (--(I$2:I$100 &gt;= I5269)),
    -- (
        (C$2:C$100 &gt; C5269) +
        (G$2:G$100 &gt; G5269) +
        (H$2:H$100 &lt; H5269) +
        (I$2:I$100 &gt; I5269)
    )
)</f>
        <v>0</v>
      </c>
      <c r="L5269">
        <f>(I5269/10)/(H5269/122)</f>
        <v>1.1437499999999998</v>
      </c>
      <c r="M5269">
        <f>L5269/MAX($L$2:$L$6948)</f>
        <v>9.3749999999999986E-2</v>
      </c>
      <c r="N5269">
        <f>D5269*M5269*M5269</f>
        <v>5.0300327189255469E-5</v>
      </c>
      <c r="O5269">
        <f>D5269*G5269</f>
        <v>1.3299096771931669E-2</v>
      </c>
      <c r="P5269">
        <f>I5269/H5269</f>
        <v>9.375E-2</v>
      </c>
      <c r="Q5269">
        <f>D5269*P5269*P5269</f>
        <v>5.0300327189255483E-5</v>
      </c>
      <c r="R5269">
        <f t="shared" si="82"/>
        <v>29</v>
      </c>
    </row>
    <row r="5270" spans="1:18" x14ac:dyDescent="0.3">
      <c r="A5270" t="s">
        <v>3699</v>
      </c>
      <c r="B5270" t="s">
        <v>3700</v>
      </c>
      <c r="C5270">
        <v>1.409287819329751E-2</v>
      </c>
      <c r="D5270">
        <v>4.6976260644325026E-3</v>
      </c>
      <c r="E5270">
        <v>4</v>
      </c>
      <c r="F5270">
        <v>1.333333333333333</v>
      </c>
      <c r="G5270">
        <v>2.419084183942882</v>
      </c>
      <c r="H5270">
        <v>29</v>
      </c>
      <c r="I5270">
        <v>3</v>
      </c>
      <c r="J5270" cm="1">
        <f t="array" ref="J5270">SUMPRODUCT(--ISNUMBER(SEARCH(A5270, QA_Seed_Keywords!B$2:B$45)))</f>
        <v>0</v>
      </c>
      <c r="K5270" cm="1">
        <f t="array" ref="K5270">SUMPRODUCT(
    (--(C$2:C$100 &gt;= C5270)),
    (--(G$2:G$100 &gt;= G5270)),
    (--(H$2:H$100 &lt;= H5270)),
    (--(I$2:I$100 &gt;= I5270)),
    -- (
        (C$2:C$100 &gt; C5270) +
        (G$2:G$100 &gt; G5270) +
        (H$2:H$100 &lt; H5270) +
        (I$2:I$100 &gt; I5270)
    )
)</f>
        <v>0</v>
      </c>
      <c r="L5270">
        <f>(I5270/10)/(H5270/122)</f>
        <v>1.2620689655172415</v>
      </c>
      <c r="M5270">
        <f>L5270/MAX($L$2:$L$6948)</f>
        <v>0.10344827586206898</v>
      </c>
      <c r="N5270">
        <f>D5270*M5270*M5270</f>
        <v>5.0271860380371623E-5</v>
      </c>
      <c r="O5270">
        <f>D5270*G5270</f>
        <v>1.1363952914546513E-2</v>
      </c>
      <c r="P5270">
        <f>I5270/H5270</f>
        <v>0.10344827586206896</v>
      </c>
      <c r="Q5270">
        <f>D5270*P5270*P5270</f>
        <v>5.027186038037161E-5</v>
      </c>
      <c r="R5270">
        <f t="shared" si="82"/>
        <v>26</v>
      </c>
    </row>
    <row r="5271" spans="1:18" x14ac:dyDescent="0.3">
      <c r="A5271" t="s">
        <v>4260</v>
      </c>
      <c r="B5271" t="s">
        <v>4260</v>
      </c>
      <c r="C5271">
        <v>1.127288298906436E-2</v>
      </c>
      <c r="D5271">
        <v>3.7576276630214519E-3</v>
      </c>
      <c r="E5271">
        <v>3</v>
      </c>
      <c r="F5271">
        <v>1</v>
      </c>
      <c r="G5271">
        <v>2.5244446996007079</v>
      </c>
      <c r="H5271">
        <v>26</v>
      </c>
      <c r="I5271">
        <v>3</v>
      </c>
      <c r="J5271" cm="1">
        <f t="array" ref="J5271">SUMPRODUCT(--ISNUMBER(SEARCH(A5271, QA_Seed_Keywords!B$2:B$45)))</f>
        <v>0</v>
      </c>
      <c r="K5271" cm="1">
        <f t="array" ref="K5271">SUMPRODUCT(
    (--(C$2:C$100 &gt;= C5271)),
    (--(G$2:G$100 &gt;= G5271)),
    (--(H$2:H$100 &lt;= H5271)),
    (--(I$2:I$100 &gt;= I5271)),
    -- (
        (C$2:C$100 &gt; C5271) +
        (G$2:G$100 &gt; G5271) +
        (H$2:H$100 &lt; H5271) +
        (I$2:I$100 &gt; I5271)
    )
)</f>
        <v>0</v>
      </c>
      <c r="L5271">
        <f>(I5271/10)/(H5271/122)</f>
        <v>1.4076923076923078</v>
      </c>
      <c r="M5271">
        <f>L5271/MAX($L$2:$L$6948)</f>
        <v>0.1153846153846154</v>
      </c>
      <c r="N5271">
        <f>D5271*M5271*M5271</f>
        <v>5.0027587229575561E-5</v>
      </c>
      <c r="O5271">
        <f>D5271*G5271</f>
        <v>9.4859232369874993E-3</v>
      </c>
      <c r="P5271">
        <f>I5271/H5271</f>
        <v>0.11538461538461539</v>
      </c>
      <c r="Q5271">
        <f>D5271*P5271*P5271</f>
        <v>5.0027587229575547E-5</v>
      </c>
      <c r="R5271">
        <f t="shared" si="82"/>
        <v>23</v>
      </c>
    </row>
    <row r="5272" spans="1:18" x14ac:dyDescent="0.3">
      <c r="A5272" t="s">
        <v>5796</v>
      </c>
      <c r="B5272" t="s">
        <v>5796</v>
      </c>
      <c r="C5272">
        <v>7.9926245079774815E-3</v>
      </c>
      <c r="D5272">
        <v>2.6642081693258272E-3</v>
      </c>
      <c r="E5272">
        <v>3</v>
      </c>
      <c r="F5272">
        <v>1</v>
      </c>
      <c r="G5272">
        <v>2.6847873496758869</v>
      </c>
      <c r="H5272">
        <v>22</v>
      </c>
      <c r="I5272">
        <v>3</v>
      </c>
      <c r="J5272" cm="1">
        <f t="array" ref="J5272">SUMPRODUCT(--ISNUMBER(SEARCH(A5272, QA_Seed_Keywords!B$2:B$45)))</f>
        <v>0</v>
      </c>
      <c r="K5272" cm="1">
        <f t="array" ref="K5272">SUMPRODUCT(
    (--(C$2:C$100 &gt;= C5272)),
    (--(G$2:G$100 &gt;= G5272)),
    (--(H$2:H$100 &lt;= H5272)),
    (--(I$2:I$100 &gt;= I5272)),
    -- (
        (C$2:C$100 &gt; C5272) +
        (G$2:G$100 &gt; G5272) +
        (H$2:H$100 &lt; H5272) +
        (I$2:I$100 &gt; I5272)
    )
)</f>
        <v>0</v>
      </c>
      <c r="L5272">
        <f>(I5272/10)/(H5272/122)</f>
        <v>1.6636363636363636</v>
      </c>
      <c r="M5272">
        <f>L5272/MAX($L$2:$L$6948)</f>
        <v>0.13636363636363635</v>
      </c>
      <c r="N5272">
        <f>D5272*M5272*M5272</f>
        <v>4.9541060999860415E-5</v>
      </c>
      <c r="O5272">
        <f>D5272*G5272</f>
        <v>7.1528323899091341E-3</v>
      </c>
      <c r="P5272">
        <f>I5272/H5272</f>
        <v>0.13636363636363635</v>
      </c>
      <c r="Q5272">
        <f>D5272*P5272*P5272</f>
        <v>4.9541060999860415E-5</v>
      </c>
      <c r="R5272">
        <f t="shared" si="82"/>
        <v>19</v>
      </c>
    </row>
    <row r="5273" spans="1:18" x14ac:dyDescent="0.3">
      <c r="A5273" t="s">
        <v>2748</v>
      </c>
      <c r="B5273" t="s">
        <v>2749</v>
      </c>
      <c r="C5273">
        <v>2.0012072529172972E-2</v>
      </c>
      <c r="D5273">
        <v>6.6706908430576566E-3</v>
      </c>
      <c r="E5273">
        <v>6</v>
      </c>
      <c r="F5273">
        <v>2</v>
      </c>
      <c r="G5273">
        <v>2.2367626271489272</v>
      </c>
      <c r="H5273">
        <v>35</v>
      </c>
      <c r="I5273">
        <v>3</v>
      </c>
      <c r="J5273" cm="1">
        <f t="array" ref="J5273">SUMPRODUCT(--ISNUMBER(SEARCH(A5273, QA_Seed_Keywords!B$2:B$45)))</f>
        <v>0</v>
      </c>
      <c r="K5273" cm="1">
        <f t="array" ref="K5273">SUMPRODUCT(
    (--(C$2:C$100 &gt;= C5273)),
    (--(G$2:G$100 &gt;= G5273)),
    (--(H$2:H$100 &lt;= H5273)),
    (--(I$2:I$100 &gt;= I5273)),
    -- (
        (C$2:C$100 &gt; C5273) +
        (G$2:G$100 &gt; G5273) +
        (H$2:H$100 &lt; H5273) +
        (I$2:I$100 &gt; I5273)
    )
)</f>
        <v>0</v>
      </c>
      <c r="L5273">
        <f>(I5273/10)/(H5273/122)</f>
        <v>1.0457142857142858</v>
      </c>
      <c r="M5273">
        <f>L5273/MAX($L$2:$L$6948)</f>
        <v>8.5714285714285729E-2</v>
      </c>
      <c r="N5273">
        <f>D5273*M5273*M5273</f>
        <v>4.9009157214301166E-5</v>
      </c>
      <c r="O5273">
        <f>D5273*G5273</f>
        <v>1.4920751975015936E-2</v>
      </c>
      <c r="P5273">
        <f>I5273/H5273</f>
        <v>8.5714285714285715E-2</v>
      </c>
      <c r="Q5273">
        <f>D5273*P5273*P5273</f>
        <v>4.9009157214301152E-5</v>
      </c>
      <c r="R5273">
        <f t="shared" si="82"/>
        <v>32</v>
      </c>
    </row>
    <row r="5274" spans="1:18" x14ac:dyDescent="0.3">
      <c r="A5274" t="s">
        <v>3974</v>
      </c>
      <c r="B5274" t="s">
        <v>3975</v>
      </c>
      <c r="C5274">
        <v>1.266446853451734E-2</v>
      </c>
      <c r="D5274">
        <v>4.2214895115057806E-3</v>
      </c>
      <c r="E5274">
        <v>5</v>
      </c>
      <c r="F5274">
        <v>1.666666666666667</v>
      </c>
      <c r="G5274">
        <v>2.452985735618562</v>
      </c>
      <c r="H5274">
        <v>28</v>
      </c>
      <c r="I5274">
        <v>3</v>
      </c>
      <c r="J5274" cm="1">
        <f t="array" ref="J5274">SUMPRODUCT(--ISNUMBER(SEARCH(A5274, QA_Seed_Keywords!B$2:B$45)))</f>
        <v>0</v>
      </c>
      <c r="K5274" cm="1">
        <f t="array" ref="K5274">SUMPRODUCT(
    (--(C$2:C$100 &gt;= C5274)),
    (--(G$2:G$100 &gt;= G5274)),
    (--(H$2:H$100 &lt;= H5274)),
    (--(I$2:I$100 &gt;= I5274)),
    -- (
        (C$2:C$100 &gt; C5274) +
        (G$2:G$100 &gt; G5274) +
        (H$2:H$100 &lt; H5274) +
        (I$2:I$100 &gt; I5274)
    )
)</f>
        <v>0</v>
      </c>
      <c r="L5274">
        <f>(I5274/10)/(H5274/122)</f>
        <v>1.3071428571428572</v>
      </c>
      <c r="M5274">
        <f>L5274/MAX($L$2:$L$6948)</f>
        <v>0.10714285714285715</v>
      </c>
      <c r="N5274">
        <f>D5274*M5274*M5274</f>
        <v>4.8460976535142897E-5</v>
      </c>
      <c r="O5274">
        <f>D5274*G5274</f>
        <v>1.0355253554787051E-2</v>
      </c>
      <c r="P5274">
        <f>I5274/H5274</f>
        <v>0.10714285714285714</v>
      </c>
      <c r="Q5274">
        <f>D5274*P5274*P5274</f>
        <v>4.8460976535142883E-5</v>
      </c>
      <c r="R5274">
        <f t="shared" si="82"/>
        <v>25</v>
      </c>
    </row>
    <row r="5275" spans="1:18" x14ac:dyDescent="0.3">
      <c r="A5275" t="s">
        <v>2679</v>
      </c>
      <c r="B5275" t="s">
        <v>2680</v>
      </c>
      <c r="C5275">
        <v>2.0885424965981031E-2</v>
      </c>
      <c r="D5275">
        <v>6.9618083219936764E-3</v>
      </c>
      <c r="E5275">
        <v>6</v>
      </c>
      <c r="F5275">
        <v>2</v>
      </c>
      <c r="G5275">
        <v>2.2093636529608118</v>
      </c>
      <c r="H5275">
        <v>36</v>
      </c>
      <c r="I5275">
        <v>3</v>
      </c>
      <c r="J5275" cm="1">
        <f t="array" ref="J5275">SUMPRODUCT(--ISNUMBER(SEARCH(A5275, QA_Seed_Keywords!B$2:B$45)))</f>
        <v>0</v>
      </c>
      <c r="K5275" cm="1">
        <f t="array" ref="K5275">SUMPRODUCT(
    (--(C$2:C$100 &gt;= C5275)),
    (--(G$2:G$100 &gt;= G5275)),
    (--(H$2:H$100 &lt;= H5275)),
    (--(I$2:I$100 &gt;= I5275)),
    -- (
        (C$2:C$100 &gt; C5275) +
        (G$2:G$100 &gt; G5275) +
        (H$2:H$100 &lt; H5275) +
        (I$2:I$100 &gt; I5275)
    )
)</f>
        <v>0</v>
      </c>
      <c r="L5275">
        <f>(I5275/10)/(H5275/122)</f>
        <v>1.0166666666666666</v>
      </c>
      <c r="M5275">
        <f>L5275/MAX($L$2:$L$6948)</f>
        <v>8.3333333333333329E-2</v>
      </c>
      <c r="N5275">
        <f>D5275*M5275*M5275</f>
        <v>4.8345891124956079E-5</v>
      </c>
      <c r="O5275">
        <f>D5275*G5275</f>
        <v>1.5381166265492928E-2</v>
      </c>
      <c r="P5275">
        <f>I5275/H5275</f>
        <v>8.3333333333333329E-2</v>
      </c>
      <c r="Q5275">
        <f>D5275*P5275*P5275</f>
        <v>4.8345891124956079E-5</v>
      </c>
      <c r="R5275">
        <f t="shared" si="82"/>
        <v>33</v>
      </c>
    </row>
    <row r="5276" spans="1:18" x14ac:dyDescent="0.3">
      <c r="A5276" t="s">
        <v>3229</v>
      </c>
      <c r="B5276" t="s">
        <v>3230</v>
      </c>
      <c r="C5276">
        <v>1.6466952642572089E-2</v>
      </c>
      <c r="D5276">
        <v>5.4889842141906961E-3</v>
      </c>
      <c r="E5276">
        <v>16</v>
      </c>
      <c r="F5276">
        <v>5.333333333333333</v>
      </c>
      <c r="G5276">
        <v>2.3237740041385559</v>
      </c>
      <c r="H5276">
        <v>32</v>
      </c>
      <c r="I5276">
        <v>3</v>
      </c>
      <c r="J5276" cm="1">
        <f t="array" ref="J5276">SUMPRODUCT(--ISNUMBER(SEARCH(A5276, QA_Seed_Keywords!B$2:B$45)))</f>
        <v>0</v>
      </c>
      <c r="K5276" cm="1">
        <f t="array" ref="K5276">SUMPRODUCT(
    (--(C$2:C$100 &gt;= C5276)),
    (--(G$2:G$100 &gt;= G5276)),
    (--(H$2:H$100 &lt;= H5276)),
    (--(I$2:I$100 &gt;= I5276)),
    -- (
        (C$2:C$100 &gt; C5276) +
        (G$2:G$100 &gt; G5276) +
        (H$2:H$100 &lt; H5276) +
        (I$2:I$100 &gt; I5276)
    )
)</f>
        <v>0</v>
      </c>
      <c r="L5276">
        <f>(I5276/10)/(H5276/122)</f>
        <v>1.1437499999999998</v>
      </c>
      <c r="M5276">
        <f>L5276/MAX($L$2:$L$6948)</f>
        <v>9.3749999999999986E-2</v>
      </c>
      <c r="N5276">
        <f>D5276*M5276*M5276</f>
        <v>4.8243025320035401E-5</v>
      </c>
      <c r="O5276">
        <f>D5276*G5276</f>
        <v>1.2755158826063239E-2</v>
      </c>
      <c r="P5276">
        <f>I5276/H5276</f>
        <v>9.375E-2</v>
      </c>
      <c r="Q5276">
        <f>D5276*P5276*P5276</f>
        <v>4.8243025320035421E-5</v>
      </c>
      <c r="R5276">
        <f t="shared" si="82"/>
        <v>29</v>
      </c>
    </row>
    <row r="5277" spans="1:18" x14ac:dyDescent="0.3">
      <c r="A5277" t="s">
        <v>3581</v>
      </c>
      <c r="B5277" t="s">
        <v>3582</v>
      </c>
      <c r="C5277">
        <v>1.4656032420771681E-2</v>
      </c>
      <c r="D5277">
        <v>1.4656032420771681E-2</v>
      </c>
      <c r="E5277">
        <v>16</v>
      </c>
      <c r="F5277">
        <v>16</v>
      </c>
      <c r="G5277">
        <v>3.112231364502827</v>
      </c>
      <c r="H5277">
        <v>14</v>
      </c>
      <c r="I5277">
        <v>1</v>
      </c>
      <c r="J5277" cm="1">
        <f t="array" ref="J5277">SUMPRODUCT(--ISNUMBER(SEARCH(A5277, QA_Seed_Keywords!B$2:B$45)))</f>
        <v>0</v>
      </c>
      <c r="K5277" cm="1">
        <f t="array" ref="K5277">SUMPRODUCT(
    (--(C$2:C$100 &gt;= C5277)),
    (--(G$2:G$100 &gt;= G5277)),
    (--(H$2:H$100 &lt;= H5277)),
    (--(I$2:I$100 &gt;= I5277)),
    -- (
        (C$2:C$100 &gt; C5277) +
        (G$2:G$100 &gt; G5277) +
        (H$2:H$100 &lt; H5277) +
        (I$2:I$100 &gt; I5277)
    )
)</f>
        <v>285</v>
      </c>
      <c r="L5277">
        <f>(I5277/10)/(H5277/122)</f>
        <v>0.87142857142857144</v>
      </c>
      <c r="M5277">
        <f>L5277/MAX($L$2:$L$6948)</f>
        <v>7.1428571428571438E-2</v>
      </c>
      <c r="N5277">
        <f>D5277*M5277*M5277</f>
        <v>7.4775675616182074E-5</v>
      </c>
      <c r="O5277">
        <f>D5277*G5277</f>
        <v>4.5612963779095919E-2</v>
      </c>
      <c r="P5277">
        <f>I5277/H5277</f>
        <v>7.1428571428571425E-2</v>
      </c>
      <c r="Q5277">
        <f>D5277*P5277*P5277</f>
        <v>7.4775675616182047E-5</v>
      </c>
      <c r="R5277">
        <f t="shared" si="82"/>
        <v>13</v>
      </c>
    </row>
    <row r="5278" spans="1:18" x14ac:dyDescent="0.3">
      <c r="A5278" t="s">
        <v>3583</v>
      </c>
      <c r="B5278" t="s">
        <v>3584</v>
      </c>
      <c r="C5278">
        <v>1.4656032420771681E-2</v>
      </c>
      <c r="D5278">
        <v>1.4656032420771681E-2</v>
      </c>
      <c r="E5278">
        <v>16</v>
      </c>
      <c r="F5278">
        <v>16</v>
      </c>
      <c r="G5278">
        <v>3.112231364502827</v>
      </c>
      <c r="H5278">
        <v>14</v>
      </c>
      <c r="I5278">
        <v>1</v>
      </c>
      <c r="J5278" cm="1">
        <f t="array" ref="J5278">SUMPRODUCT(--ISNUMBER(SEARCH(A5278, QA_Seed_Keywords!B$2:B$45)))</f>
        <v>0</v>
      </c>
      <c r="K5278" cm="1">
        <f t="array" ref="K5278">SUMPRODUCT(
    (--(C$2:C$100 &gt;= C5278)),
    (--(G$2:G$100 &gt;= G5278)),
    (--(H$2:H$100 &lt;= H5278)),
    (--(I$2:I$100 &gt;= I5278)),
    -- (
        (C$2:C$100 &gt; C5278) +
        (G$2:G$100 &gt; G5278) +
        (H$2:H$100 &lt; H5278) +
        (I$2:I$100 &gt; I5278)
    )
)</f>
        <v>285</v>
      </c>
      <c r="L5278">
        <f>(I5278/10)/(H5278/122)</f>
        <v>0.87142857142857144</v>
      </c>
      <c r="M5278">
        <f>L5278/MAX($L$2:$L$6948)</f>
        <v>7.1428571428571438E-2</v>
      </c>
      <c r="N5278">
        <f>D5278*M5278*M5278</f>
        <v>7.4775675616182074E-5</v>
      </c>
      <c r="O5278">
        <f>D5278*G5278</f>
        <v>4.5612963779095919E-2</v>
      </c>
      <c r="P5278">
        <f>I5278/H5278</f>
        <v>7.1428571428571425E-2</v>
      </c>
      <c r="Q5278">
        <f>D5278*P5278*P5278</f>
        <v>7.4775675616182047E-5</v>
      </c>
      <c r="R5278">
        <f t="shared" si="82"/>
        <v>13</v>
      </c>
    </row>
    <row r="5279" spans="1:18" x14ac:dyDescent="0.3">
      <c r="A5279" t="s">
        <v>2695</v>
      </c>
      <c r="B5279" t="s">
        <v>2696</v>
      </c>
      <c r="C5279">
        <v>2.06004780563568E-2</v>
      </c>
      <c r="D5279">
        <v>6.8668260187855984E-3</v>
      </c>
      <c r="E5279">
        <v>9</v>
      </c>
      <c r="F5279">
        <v>3</v>
      </c>
      <c r="G5279">
        <v>2.2093636529608118</v>
      </c>
      <c r="H5279">
        <v>36</v>
      </c>
      <c r="I5279">
        <v>3</v>
      </c>
      <c r="J5279" cm="1">
        <f t="array" ref="J5279">SUMPRODUCT(--ISNUMBER(SEARCH(A5279, QA_Seed_Keywords!B$2:B$45)))</f>
        <v>0</v>
      </c>
      <c r="K5279" cm="1">
        <f t="array" ref="K5279">SUMPRODUCT(
    (--(C$2:C$100 &gt;= C5279)),
    (--(G$2:G$100 &gt;= G5279)),
    (--(H$2:H$100 &lt;= H5279)),
    (--(I$2:I$100 &gt;= I5279)),
    -- (
        (C$2:C$100 &gt; C5279) +
        (G$2:G$100 &gt; G5279) +
        (H$2:H$100 &lt; H5279) +
        (I$2:I$100 &gt; I5279)
    )
)</f>
        <v>0</v>
      </c>
      <c r="L5279">
        <f>(I5279/10)/(H5279/122)</f>
        <v>1.0166666666666666</v>
      </c>
      <c r="M5279">
        <f>L5279/MAX($L$2:$L$6948)</f>
        <v>8.3333333333333329E-2</v>
      </c>
      <c r="N5279">
        <f>D5279*M5279*M5279</f>
        <v>4.7686291797122208E-5</v>
      </c>
      <c r="O5279">
        <f>D5279*G5279</f>
        <v>1.5171315817110499E-2</v>
      </c>
      <c r="P5279">
        <f>I5279/H5279</f>
        <v>8.3333333333333329E-2</v>
      </c>
      <c r="Q5279">
        <f>D5279*P5279*P5279</f>
        <v>4.7686291797122208E-5</v>
      </c>
      <c r="R5279">
        <f t="shared" si="82"/>
        <v>33</v>
      </c>
    </row>
    <row r="5280" spans="1:18" x14ac:dyDescent="0.3">
      <c r="A5280" t="s">
        <v>2279</v>
      </c>
      <c r="B5280" t="s">
        <v>2280</v>
      </c>
      <c r="C5280">
        <v>2.5235129434010701E-2</v>
      </c>
      <c r="D5280">
        <v>8.4117098113369003E-3</v>
      </c>
      <c r="E5280">
        <v>9</v>
      </c>
      <c r="F5280">
        <v>3</v>
      </c>
      <c r="G5280">
        <v>2.1067094989007291</v>
      </c>
      <c r="H5280">
        <v>40</v>
      </c>
      <c r="I5280">
        <v>3</v>
      </c>
      <c r="J5280" cm="1">
        <f t="array" ref="J5280">SUMPRODUCT(--ISNUMBER(SEARCH(A5280, QA_Seed_Keywords!B$2:B$45)))</f>
        <v>0</v>
      </c>
      <c r="K5280" cm="1">
        <f t="array" ref="K5280">SUMPRODUCT(
    (--(C$2:C$100 &gt;= C5280)),
    (--(G$2:G$100 &gt;= G5280)),
    (--(H$2:H$100 &lt;= H5280)),
    (--(I$2:I$100 &gt;= I5280)),
    -- (
        (C$2:C$100 &gt; C5280) +
        (G$2:G$100 &gt; G5280) +
        (H$2:H$100 &lt; H5280) +
        (I$2:I$100 &gt; I5280)
    )
)</f>
        <v>0</v>
      </c>
      <c r="L5280">
        <f>(I5280/10)/(H5280/122)</f>
        <v>0.91500000000000004</v>
      </c>
      <c r="M5280">
        <f>L5280/MAX($L$2:$L$6948)</f>
        <v>7.5000000000000011E-2</v>
      </c>
      <c r="N5280">
        <f>D5280*M5280*M5280</f>
        <v>4.7315867688770074E-5</v>
      </c>
      <c r="O5280">
        <f>D5280*G5280</f>
        <v>1.7721028961539907E-2</v>
      </c>
      <c r="P5280">
        <f>I5280/H5280</f>
        <v>7.4999999999999997E-2</v>
      </c>
      <c r="Q5280">
        <f>D5280*P5280*P5280</f>
        <v>4.7315867688770061E-5</v>
      </c>
      <c r="R5280">
        <f t="shared" si="82"/>
        <v>37</v>
      </c>
    </row>
    <row r="5281" spans="1:18" x14ac:dyDescent="0.3">
      <c r="A5281" t="s">
        <v>967</v>
      </c>
      <c r="B5281" t="s">
        <v>968</v>
      </c>
      <c r="C5281">
        <v>6.4568953925563805E-2</v>
      </c>
      <c r="D5281">
        <v>2.1522984641854599E-2</v>
      </c>
      <c r="E5281">
        <v>24</v>
      </c>
      <c r="F5281">
        <v>8</v>
      </c>
      <c r="G5281">
        <v>1.6458942957094</v>
      </c>
      <c r="H5281">
        <v>64</v>
      </c>
      <c r="I5281">
        <v>3</v>
      </c>
      <c r="J5281" cm="1">
        <f t="array" ref="J5281">SUMPRODUCT(--ISNUMBER(SEARCH(A5281, QA_Seed_Keywords!B$2:B$45)))</f>
        <v>0</v>
      </c>
      <c r="K5281" cm="1">
        <f t="array" ref="K5281">SUMPRODUCT(
    (--(C$2:C$100 &gt;= C5281)),
    (--(G$2:G$100 &gt;= G5281)),
    (--(H$2:H$100 &lt;= H5281)),
    (--(I$2:I$100 &gt;= I5281)),
    -- (
        (C$2:C$100 &gt; C5281) +
        (G$2:G$100 &gt; G5281) +
        (H$2:H$100 &lt; H5281) +
        (I$2:I$100 &gt; I5281)
    )
)</f>
        <v>0</v>
      </c>
      <c r="L5281">
        <f>(I5281/10)/(H5281/122)</f>
        <v>0.57187499999999991</v>
      </c>
      <c r="M5281">
        <f>L5281/MAX($L$2:$L$6948)</f>
        <v>4.6874999999999993E-2</v>
      </c>
      <c r="N5281">
        <f>D5281*M5281*M5281</f>
        <v>4.7291714300950032E-5</v>
      </c>
      <c r="O5281">
        <f>D5281*G5281</f>
        <v>3.5424557648669509E-2</v>
      </c>
      <c r="P5281">
        <f>I5281/H5281</f>
        <v>4.6875E-2</v>
      </c>
      <c r="Q5281">
        <f>D5281*P5281*P5281</f>
        <v>4.7291714300950052E-5</v>
      </c>
      <c r="R5281">
        <f t="shared" si="82"/>
        <v>61</v>
      </c>
    </row>
    <row r="5282" spans="1:18" x14ac:dyDescent="0.3">
      <c r="A5282" t="s">
        <v>4800</v>
      </c>
      <c r="B5282" t="s">
        <v>4801</v>
      </c>
      <c r="C5282">
        <v>9.0101557601705434E-3</v>
      </c>
      <c r="D5282">
        <v>9.0101557601705434E-3</v>
      </c>
      <c r="E5282">
        <v>1</v>
      </c>
      <c r="F5282">
        <v>1</v>
      </c>
      <c r="G5282">
        <v>3.3353749158170372</v>
      </c>
      <c r="H5282">
        <v>11</v>
      </c>
      <c r="I5282">
        <v>1</v>
      </c>
      <c r="J5282" cm="1">
        <f t="array" ref="J5282">SUMPRODUCT(--ISNUMBER(SEARCH(A5282, QA_Seed_Keywords!B$2:B$45)))</f>
        <v>0</v>
      </c>
      <c r="K5282" cm="1">
        <f t="array" ref="K5282">SUMPRODUCT(
    (--(C$2:C$100 &gt;= C5282)),
    (--(G$2:G$100 &gt;= G5282)),
    (--(H$2:H$100 &lt;= H5282)),
    (--(I$2:I$100 &gt;= I5282)),
    -- (
        (C$2:C$100 &gt; C5282) +
        (G$2:G$100 &gt; G5282) +
        (H$2:H$100 &lt; H5282) +
        (I$2:I$100 &gt; I5282)
    )
)</f>
        <v>285</v>
      </c>
      <c r="L5282">
        <f>(I5282/10)/(H5282/122)</f>
        <v>1.1090909090909091</v>
      </c>
      <c r="M5282">
        <f>L5282/MAX($L$2:$L$6948)</f>
        <v>9.0909090909090912E-2</v>
      </c>
      <c r="N5282">
        <f>D5282*M5282*M5282</f>
        <v>7.4464097191492102E-5</v>
      </c>
      <c r="O5282">
        <f>D5282*G5282</f>
        <v>3.0052247510077217E-2</v>
      </c>
      <c r="P5282">
        <f>I5282/H5282</f>
        <v>9.0909090909090912E-2</v>
      </c>
      <c r="Q5282">
        <f>D5282*P5282*P5282</f>
        <v>7.4464097191492102E-5</v>
      </c>
      <c r="R5282">
        <f t="shared" si="82"/>
        <v>10</v>
      </c>
    </row>
    <row r="5283" spans="1:18" x14ac:dyDescent="0.3">
      <c r="A5283" t="s">
        <v>4802</v>
      </c>
      <c r="B5283" t="s">
        <v>4802</v>
      </c>
      <c r="C5283">
        <v>9.0101557601705434E-3</v>
      </c>
      <c r="D5283">
        <v>9.0101557601705434E-3</v>
      </c>
      <c r="E5283">
        <v>1</v>
      </c>
      <c r="F5283">
        <v>1</v>
      </c>
      <c r="G5283">
        <v>3.3353749158170372</v>
      </c>
      <c r="H5283">
        <v>11</v>
      </c>
      <c r="I5283">
        <v>1</v>
      </c>
      <c r="J5283" cm="1">
        <f t="array" ref="J5283">SUMPRODUCT(--ISNUMBER(SEARCH(A5283, QA_Seed_Keywords!B$2:B$45)))</f>
        <v>0</v>
      </c>
      <c r="K5283" cm="1">
        <f t="array" ref="K5283">SUMPRODUCT(
    (--(C$2:C$100 &gt;= C5283)),
    (--(G$2:G$100 &gt;= G5283)),
    (--(H$2:H$100 &lt;= H5283)),
    (--(I$2:I$100 &gt;= I5283)),
    -- (
        (C$2:C$100 &gt; C5283) +
        (G$2:G$100 &gt; G5283) +
        (H$2:H$100 &lt; H5283) +
        (I$2:I$100 &gt; I5283)
    )
)</f>
        <v>285</v>
      </c>
      <c r="L5283">
        <f>(I5283/10)/(H5283/122)</f>
        <v>1.1090909090909091</v>
      </c>
      <c r="M5283">
        <f>L5283/MAX($L$2:$L$6948)</f>
        <v>9.0909090909090912E-2</v>
      </c>
      <c r="N5283">
        <f>D5283*M5283*M5283</f>
        <v>7.4464097191492102E-5</v>
      </c>
      <c r="O5283">
        <f>D5283*G5283</f>
        <v>3.0052247510077217E-2</v>
      </c>
      <c r="P5283">
        <f>I5283/H5283</f>
        <v>9.0909090909090912E-2</v>
      </c>
      <c r="Q5283">
        <f>D5283*P5283*P5283</f>
        <v>7.4464097191492102E-5</v>
      </c>
      <c r="R5283">
        <f t="shared" si="82"/>
        <v>10</v>
      </c>
    </row>
    <row r="5284" spans="1:18" x14ac:dyDescent="0.3">
      <c r="A5284" t="s">
        <v>2510</v>
      </c>
      <c r="B5284" t="s">
        <v>2511</v>
      </c>
      <c r="C5284">
        <v>2.2559239518946641E-2</v>
      </c>
      <c r="D5284">
        <v>7.5197465063155458E-3</v>
      </c>
      <c r="E5284">
        <v>6</v>
      </c>
      <c r="F5284">
        <v>2</v>
      </c>
      <c r="G5284">
        <v>2.1567199194753899</v>
      </c>
      <c r="H5284">
        <v>38</v>
      </c>
      <c r="I5284">
        <v>3</v>
      </c>
      <c r="J5284" cm="1">
        <f t="array" ref="J5284">SUMPRODUCT(--ISNUMBER(SEARCH(A5284, QA_Seed_Keywords!B$2:B$45)))</f>
        <v>0</v>
      </c>
      <c r="K5284" cm="1">
        <f t="array" ref="K5284">SUMPRODUCT(
    (--(C$2:C$100 &gt;= C5284)),
    (--(G$2:G$100 &gt;= G5284)),
    (--(H$2:H$100 &lt;= H5284)),
    (--(I$2:I$100 &gt;= I5284)),
    -- (
        (C$2:C$100 &gt; C5284) +
        (G$2:G$100 &gt; G5284) +
        (H$2:H$100 &lt; H5284) +
        (I$2:I$100 &gt; I5284)
    )
)</f>
        <v>0</v>
      </c>
      <c r="L5284">
        <f>(I5284/10)/(H5284/122)</f>
        <v>0.96315789473684199</v>
      </c>
      <c r="M5284">
        <f>L5284/MAX($L$2:$L$6948)</f>
        <v>7.8947368421052627E-2</v>
      </c>
      <c r="N5284">
        <f>D5284*M5284*M5284</f>
        <v>4.6868226147396056E-5</v>
      </c>
      <c r="O5284">
        <f>D5284*G5284</f>
        <v>1.621798707957621E-2</v>
      </c>
      <c r="P5284">
        <f>I5284/H5284</f>
        <v>7.8947368421052627E-2</v>
      </c>
      <c r="Q5284">
        <f>D5284*P5284*P5284</f>
        <v>4.6868226147396056E-5</v>
      </c>
      <c r="R5284">
        <f t="shared" si="82"/>
        <v>35</v>
      </c>
    </row>
    <row r="5285" spans="1:18" x14ac:dyDescent="0.3">
      <c r="A5285" t="s">
        <v>4398</v>
      </c>
      <c r="B5285" t="s">
        <v>4399</v>
      </c>
      <c r="C5285">
        <v>1.049685711442142E-2</v>
      </c>
      <c r="D5285">
        <v>3.4989523714738071E-3</v>
      </c>
      <c r="E5285">
        <v>6</v>
      </c>
      <c r="F5285">
        <v>2</v>
      </c>
      <c r="G5285">
        <v>2.5244446996007079</v>
      </c>
      <c r="H5285">
        <v>26</v>
      </c>
      <c r="I5285">
        <v>3</v>
      </c>
      <c r="J5285" cm="1">
        <f t="array" ref="J5285">SUMPRODUCT(--ISNUMBER(SEARCH(A5285, QA_Seed_Keywords!B$2:B$45)))</f>
        <v>0</v>
      </c>
      <c r="K5285" cm="1">
        <f t="array" ref="K5285">SUMPRODUCT(
    (--(C$2:C$100 &gt;= C5285)),
    (--(G$2:G$100 &gt;= G5285)),
    (--(H$2:H$100 &lt;= H5285)),
    (--(I$2:I$100 &gt;= I5285)),
    -- (
        (C$2:C$100 &gt; C5285) +
        (G$2:G$100 &gt; G5285) +
        (H$2:H$100 &lt; H5285) +
        (I$2:I$100 &gt; I5285)
    )
)</f>
        <v>0</v>
      </c>
      <c r="L5285">
        <f>(I5285/10)/(H5285/122)</f>
        <v>1.4076923076923078</v>
      </c>
      <c r="M5285">
        <f>L5285/MAX($L$2:$L$6948)</f>
        <v>0.1153846153846154</v>
      </c>
      <c r="N5285">
        <f>D5285*M5285*M5285</f>
        <v>4.6583685419029996E-5</v>
      </c>
      <c r="O5285">
        <f>D5285*G5285</f>
        <v>8.8329117683223803E-3</v>
      </c>
      <c r="P5285">
        <f>I5285/H5285</f>
        <v>0.11538461538461539</v>
      </c>
      <c r="Q5285">
        <f>D5285*P5285*P5285</f>
        <v>4.6583685419029982E-5</v>
      </c>
      <c r="R5285">
        <f t="shared" si="82"/>
        <v>23</v>
      </c>
    </row>
    <row r="5286" spans="1:18" x14ac:dyDescent="0.3">
      <c r="A5286" t="s">
        <v>2089</v>
      </c>
      <c r="B5286" t="s">
        <v>2090</v>
      </c>
      <c r="C5286">
        <v>2.843449060430895E-2</v>
      </c>
      <c r="D5286">
        <v>9.4781635347696482E-3</v>
      </c>
      <c r="E5286">
        <v>11</v>
      </c>
      <c r="F5286">
        <v>3.666666666666667</v>
      </c>
      <c r="G5286">
        <v>2.036091931686776</v>
      </c>
      <c r="H5286">
        <v>43</v>
      </c>
      <c r="I5286">
        <v>3</v>
      </c>
      <c r="J5286" cm="1">
        <f t="array" ref="J5286">SUMPRODUCT(--ISNUMBER(SEARCH(A5286, QA_Seed_Keywords!B$2:B$45)))</f>
        <v>0</v>
      </c>
      <c r="K5286" cm="1">
        <f t="array" ref="K5286">SUMPRODUCT(
    (--(C$2:C$100 &gt;= C5286)),
    (--(G$2:G$100 &gt;= G5286)),
    (--(H$2:H$100 &lt;= H5286)),
    (--(I$2:I$100 &gt;= I5286)),
    -- (
        (C$2:C$100 &gt; C5286) +
        (G$2:G$100 &gt; G5286) +
        (H$2:H$100 &lt; H5286) +
        (I$2:I$100 &gt; I5286)
    )
)</f>
        <v>0</v>
      </c>
      <c r="L5286">
        <f>(I5286/10)/(H5286/122)</f>
        <v>0.85116279069767442</v>
      </c>
      <c r="M5286">
        <f>L5286/MAX($L$2:$L$6948)</f>
        <v>6.9767441860465115E-2</v>
      </c>
      <c r="N5286">
        <f>D5286*M5286*M5286</f>
        <v>4.6134922559722459E-5</v>
      </c>
      <c r="O5286">
        <f>D5286*G5286</f>
        <v>1.9298412300352296E-2</v>
      </c>
      <c r="P5286">
        <f>I5286/H5286</f>
        <v>6.9767441860465115E-2</v>
      </c>
      <c r="Q5286">
        <f>D5286*P5286*P5286</f>
        <v>4.6134922559722459E-5</v>
      </c>
      <c r="R5286">
        <f t="shared" si="82"/>
        <v>40</v>
      </c>
    </row>
    <row r="5287" spans="1:18" x14ac:dyDescent="0.3">
      <c r="A5287" t="s">
        <v>3174</v>
      </c>
      <c r="B5287" t="s">
        <v>3175</v>
      </c>
      <c r="C5287">
        <v>1.671727132019591E-2</v>
      </c>
      <c r="D5287">
        <v>5.5724237733986368E-3</v>
      </c>
      <c r="E5287">
        <v>4</v>
      </c>
      <c r="F5287">
        <v>1.333333333333333</v>
      </c>
      <c r="G5287">
        <v>2.2939210409888759</v>
      </c>
      <c r="H5287">
        <v>33</v>
      </c>
      <c r="I5287">
        <v>3</v>
      </c>
      <c r="J5287" cm="1">
        <f t="array" ref="J5287">SUMPRODUCT(--ISNUMBER(SEARCH(A5287, QA_Seed_Keywords!B$2:B$45)))</f>
        <v>0</v>
      </c>
      <c r="K5287" cm="1">
        <f t="array" ref="K5287">SUMPRODUCT(
    (--(C$2:C$100 &gt;= C5287)),
    (--(G$2:G$100 &gt;= G5287)),
    (--(H$2:H$100 &lt;= H5287)),
    (--(I$2:I$100 &gt;= I5287)),
    -- (
        (C$2:C$100 &gt; C5287) +
        (G$2:G$100 &gt; G5287) +
        (H$2:H$100 &lt; H5287) +
        (I$2:I$100 &gt; I5287)
    )
)</f>
        <v>0</v>
      </c>
      <c r="L5287">
        <f>(I5287/10)/(H5287/122)</f>
        <v>1.1090909090909089</v>
      </c>
      <c r="M5287">
        <f>L5287/MAX($L$2:$L$6948)</f>
        <v>9.0909090909090898E-2</v>
      </c>
      <c r="N5287">
        <f>D5287*M5287*M5287</f>
        <v>4.6053089036352355E-5</v>
      </c>
      <c r="O5287">
        <f>D5287*G5287</f>
        <v>1.2782700143105761E-2</v>
      </c>
      <c r="P5287">
        <f>I5287/H5287</f>
        <v>9.0909090909090912E-2</v>
      </c>
      <c r="Q5287">
        <f>D5287*P5287*P5287</f>
        <v>4.6053089036352375E-5</v>
      </c>
      <c r="R5287">
        <f t="shared" si="82"/>
        <v>30</v>
      </c>
    </row>
    <row r="5288" spans="1:18" x14ac:dyDescent="0.3">
      <c r="A5288" t="s">
        <v>3189</v>
      </c>
      <c r="B5288" t="s">
        <v>3190</v>
      </c>
      <c r="C5288">
        <v>1.6676370495224871E-2</v>
      </c>
      <c r="D5288">
        <v>5.5587901650749564E-3</v>
      </c>
      <c r="E5288">
        <v>4</v>
      </c>
      <c r="F5288">
        <v>1.333333333333333</v>
      </c>
      <c r="G5288">
        <v>2.2939210409888759</v>
      </c>
      <c r="H5288">
        <v>33</v>
      </c>
      <c r="I5288">
        <v>3</v>
      </c>
      <c r="J5288" cm="1">
        <f t="array" ref="J5288">SUMPRODUCT(--ISNUMBER(SEARCH(A5288, QA_Seed_Keywords!B$2:B$45)))</f>
        <v>0</v>
      </c>
      <c r="K5288" cm="1">
        <f t="array" ref="K5288">SUMPRODUCT(
    (--(C$2:C$100 &gt;= C5288)),
    (--(G$2:G$100 &gt;= G5288)),
    (--(H$2:H$100 &lt;= H5288)),
    (--(I$2:I$100 &gt;= I5288)),
    -- (
        (C$2:C$100 &gt; C5288) +
        (G$2:G$100 &gt; G5288) +
        (H$2:H$100 &lt; H5288) +
        (I$2:I$100 &gt; I5288)
    )
)</f>
        <v>0</v>
      </c>
      <c r="L5288">
        <f>(I5288/10)/(H5288/122)</f>
        <v>1.1090909090909089</v>
      </c>
      <c r="M5288">
        <f>L5288/MAX($L$2:$L$6948)</f>
        <v>9.0909090909090898E-2</v>
      </c>
      <c r="N5288">
        <f>D5288*M5288*M5288</f>
        <v>4.5940414587396325E-5</v>
      </c>
      <c r="O5288">
        <f>D5288*G5288</f>
        <v>1.275142572210747E-2</v>
      </c>
      <c r="P5288">
        <f>I5288/H5288</f>
        <v>9.0909090909090912E-2</v>
      </c>
      <c r="Q5288">
        <f>D5288*P5288*P5288</f>
        <v>4.5940414587396332E-5</v>
      </c>
      <c r="R5288">
        <f t="shared" si="82"/>
        <v>30</v>
      </c>
    </row>
    <row r="5289" spans="1:18" x14ac:dyDescent="0.3">
      <c r="A5289" t="s">
        <v>3596</v>
      </c>
      <c r="B5289" t="s">
        <v>3597</v>
      </c>
      <c r="C5289">
        <v>1.4448410907175011E-2</v>
      </c>
      <c r="D5289">
        <v>4.8161369690583374E-3</v>
      </c>
      <c r="E5289">
        <v>5</v>
      </c>
      <c r="F5289">
        <v>1.666666666666667</v>
      </c>
      <c r="G5289">
        <v>2.3545456628053101</v>
      </c>
      <c r="H5289">
        <v>31</v>
      </c>
      <c r="I5289">
        <v>3</v>
      </c>
      <c r="J5289" cm="1">
        <f t="array" ref="J5289">SUMPRODUCT(--ISNUMBER(SEARCH(A5289, QA_Seed_Keywords!B$2:B$45)))</f>
        <v>0</v>
      </c>
      <c r="K5289" cm="1">
        <f t="array" ref="K5289">SUMPRODUCT(
    (--(C$2:C$100 &gt;= C5289)),
    (--(G$2:G$100 &gt;= G5289)),
    (--(H$2:H$100 &lt;= H5289)),
    (--(I$2:I$100 &gt;= I5289)),
    -- (
        (C$2:C$100 &gt; C5289) +
        (G$2:G$100 &gt; G5289) +
        (H$2:H$100 &lt; H5289) +
        (I$2:I$100 &gt; I5289)
    )
)</f>
        <v>0</v>
      </c>
      <c r="L5289">
        <f>(I5289/10)/(H5289/122)</f>
        <v>1.1806451612903226</v>
      </c>
      <c r="M5289">
        <f>L5289/MAX($L$2:$L$6948)</f>
        <v>9.6774193548387108E-2</v>
      </c>
      <c r="N5289">
        <f>D5289*M5289*M5289</f>
        <v>4.5104300438631683E-5</v>
      </c>
      <c r="O5289">
        <f>D5289*G5289</f>
        <v>1.1339814411972621E-2</v>
      </c>
      <c r="P5289">
        <f>I5289/H5289</f>
        <v>9.6774193548387094E-2</v>
      </c>
      <c r="Q5289">
        <f>D5289*P5289*P5289</f>
        <v>4.5104300438631669E-5</v>
      </c>
      <c r="R5289">
        <f t="shared" si="82"/>
        <v>28</v>
      </c>
    </row>
    <row r="5290" spans="1:18" x14ac:dyDescent="0.3">
      <c r="A5290" t="s">
        <v>3421</v>
      </c>
      <c r="B5290" t="s">
        <v>3422</v>
      </c>
      <c r="C5290">
        <v>1.528931933437737E-2</v>
      </c>
      <c r="D5290">
        <v>5.096439778125789E-3</v>
      </c>
      <c r="E5290">
        <v>4</v>
      </c>
      <c r="F5290">
        <v>1.333333333333333</v>
      </c>
      <c r="G5290">
        <v>2.3237740041385559</v>
      </c>
      <c r="H5290">
        <v>32</v>
      </c>
      <c r="I5290">
        <v>3</v>
      </c>
      <c r="J5290" cm="1">
        <f t="array" ref="J5290">SUMPRODUCT(--ISNUMBER(SEARCH(A5290, QA_Seed_Keywords!B$2:B$45)))</f>
        <v>0</v>
      </c>
      <c r="K5290" cm="1">
        <f t="array" ref="K5290">SUMPRODUCT(
    (--(C$2:C$100 &gt;= C5290)),
    (--(G$2:G$100 &gt;= G5290)),
    (--(H$2:H$100 &lt;= H5290)),
    (--(I$2:I$100 &gt;= I5290)),
    -- (
        (C$2:C$100 &gt; C5290) +
        (G$2:G$100 &gt; G5290) +
        (H$2:H$100 &lt; H5290) +
        (I$2:I$100 &gt; I5290)
    )
)</f>
        <v>0</v>
      </c>
      <c r="L5290">
        <f>(I5290/10)/(H5290/122)</f>
        <v>1.1437499999999998</v>
      </c>
      <c r="M5290">
        <f>L5290/MAX($L$2:$L$6948)</f>
        <v>9.3749999999999986E-2</v>
      </c>
      <c r="N5290">
        <f>D5290*M5290*M5290</f>
        <v>4.4792927737433684E-5</v>
      </c>
      <c r="O5290">
        <f>D5290*G5290</f>
        <v>1.1842974270066378E-2</v>
      </c>
      <c r="P5290">
        <f>I5290/H5290</f>
        <v>9.375E-2</v>
      </c>
      <c r="Q5290">
        <f>D5290*P5290*P5290</f>
        <v>4.4792927737433691E-5</v>
      </c>
      <c r="R5290">
        <f t="shared" si="82"/>
        <v>29</v>
      </c>
    </row>
    <row r="5291" spans="1:18" x14ac:dyDescent="0.3">
      <c r="A5291" t="s">
        <v>5489</v>
      </c>
      <c r="B5291" t="s">
        <v>5489</v>
      </c>
      <c r="C5291">
        <v>8.5012989270973061E-3</v>
      </c>
      <c r="D5291">
        <v>2.8337663090324352E-3</v>
      </c>
      <c r="E5291">
        <v>3</v>
      </c>
      <c r="F5291">
        <v>1</v>
      </c>
      <c r="G5291">
        <v>2.6014057407368361</v>
      </c>
      <c r="H5291">
        <v>24</v>
      </c>
      <c r="I5291">
        <v>3</v>
      </c>
      <c r="J5291" cm="1">
        <f t="array" ref="J5291">SUMPRODUCT(--ISNUMBER(SEARCH(A5291, QA_Seed_Keywords!B$2:B$45)))</f>
        <v>0</v>
      </c>
      <c r="K5291" cm="1">
        <f t="array" ref="K5291">SUMPRODUCT(
    (--(C$2:C$100 &gt;= C5291)),
    (--(G$2:G$100 &gt;= G5291)),
    (--(H$2:H$100 &lt;= H5291)),
    (--(I$2:I$100 &gt;= I5291)),
    -- (
        (C$2:C$100 &gt; C5291) +
        (G$2:G$100 &gt; G5291) +
        (H$2:H$100 &lt; H5291) +
        (I$2:I$100 &gt; I5291)
    )
)</f>
        <v>0</v>
      </c>
      <c r="L5291">
        <f>(I5291/10)/(H5291/122)</f>
        <v>1.5249999999999999</v>
      </c>
      <c r="M5291">
        <f>L5291/MAX($L$2:$L$6948)</f>
        <v>0.125</v>
      </c>
      <c r="N5291">
        <f>D5291*M5291*M5291</f>
        <v>4.42775985786318E-5</v>
      </c>
      <c r="O5291">
        <f>D5291*G5291</f>
        <v>7.3717759442236122E-3</v>
      </c>
      <c r="P5291">
        <f>I5291/H5291</f>
        <v>0.125</v>
      </c>
      <c r="Q5291">
        <f>D5291*P5291*P5291</f>
        <v>4.42775985786318E-5</v>
      </c>
      <c r="R5291">
        <f t="shared" si="82"/>
        <v>21</v>
      </c>
    </row>
    <row r="5292" spans="1:18" x14ac:dyDescent="0.3">
      <c r="A5292" t="s">
        <v>2732</v>
      </c>
      <c r="B5292" t="s">
        <v>2732</v>
      </c>
      <c r="C5292">
        <v>2.0173596406162932E-2</v>
      </c>
      <c r="D5292">
        <v>6.7245321353876439E-3</v>
      </c>
      <c r="E5292">
        <v>7</v>
      </c>
      <c r="F5292">
        <v>2.333333333333333</v>
      </c>
      <c r="G5292">
        <v>2.182695405878651</v>
      </c>
      <c r="H5292">
        <v>37</v>
      </c>
      <c r="I5292">
        <v>3</v>
      </c>
      <c r="J5292" cm="1">
        <f t="array" ref="J5292">SUMPRODUCT(--ISNUMBER(SEARCH(A5292, QA_Seed_Keywords!B$2:B$45)))</f>
        <v>0</v>
      </c>
      <c r="K5292" cm="1">
        <f t="array" ref="K5292">SUMPRODUCT(
    (--(C$2:C$100 &gt;= C5292)),
    (--(G$2:G$100 &gt;= G5292)),
    (--(H$2:H$100 &lt;= H5292)),
    (--(I$2:I$100 &gt;= I5292)),
    -- (
        (C$2:C$100 &gt; C5292) +
        (G$2:G$100 &gt; G5292) +
        (H$2:H$100 &lt; H5292) +
        (I$2:I$100 &gt; I5292)
    )
)</f>
        <v>0</v>
      </c>
      <c r="L5292">
        <f>(I5292/10)/(H5292/122)</f>
        <v>0.98918918918918919</v>
      </c>
      <c r="M5292">
        <f>L5292/MAX($L$2:$L$6948)</f>
        <v>8.1081081081081086E-2</v>
      </c>
      <c r="N5292">
        <f>D5292*M5292*M5292</f>
        <v>4.4208027186624399E-5</v>
      </c>
      <c r="O5292">
        <f>D5292*G5292</f>
        <v>1.4677605398593965E-2</v>
      </c>
      <c r="P5292">
        <f>I5292/H5292</f>
        <v>8.1081081081081086E-2</v>
      </c>
      <c r="Q5292">
        <f>D5292*P5292*P5292</f>
        <v>4.4208027186624399E-5</v>
      </c>
      <c r="R5292">
        <f t="shared" si="82"/>
        <v>34</v>
      </c>
    </row>
    <row r="5293" spans="1:18" x14ac:dyDescent="0.3">
      <c r="A5293" t="s">
        <v>3854</v>
      </c>
      <c r="B5293" t="s">
        <v>3854</v>
      </c>
      <c r="C5293">
        <v>1.3473224408978249E-2</v>
      </c>
      <c r="D5293">
        <v>4.4910748029927498E-3</v>
      </c>
      <c r="E5293">
        <v>4</v>
      </c>
      <c r="F5293">
        <v>1.333333333333333</v>
      </c>
      <c r="G5293">
        <v>2.3545456628053101</v>
      </c>
      <c r="H5293">
        <v>31</v>
      </c>
      <c r="I5293">
        <v>3</v>
      </c>
      <c r="J5293" cm="1">
        <f t="array" ref="J5293">SUMPRODUCT(--ISNUMBER(SEARCH(A5293, QA_Seed_Keywords!B$2:B$45)))</f>
        <v>3</v>
      </c>
      <c r="K5293" cm="1">
        <f t="array" ref="K5293">SUMPRODUCT(
    (--(C$2:C$100 &gt;= C5293)),
    (--(G$2:G$100 &gt;= G5293)),
    (--(H$2:H$100 &lt;= H5293)),
    (--(I$2:I$100 &gt;= I5293)),
    -- (
        (C$2:C$100 &gt; C5293) +
        (G$2:G$100 &gt; G5293) +
        (H$2:H$100 &lt; H5293) +
        (I$2:I$100 &gt; I5293)
    )
)</f>
        <v>0</v>
      </c>
      <c r="L5293">
        <f>(I5293/10)/(H5293/122)</f>
        <v>1.1806451612903226</v>
      </c>
      <c r="M5293">
        <f>L5293/MAX($L$2:$L$6948)</f>
        <v>9.6774193548387108E-2</v>
      </c>
      <c r="N5293">
        <f>D5293*M5293*M5293</f>
        <v>4.2060013763719833E-5</v>
      </c>
      <c r="O5293">
        <f>D5293*G5293</f>
        <v>1.0574440698720792E-2</v>
      </c>
      <c r="P5293">
        <f>I5293/H5293</f>
        <v>9.6774193548387094E-2</v>
      </c>
      <c r="Q5293">
        <f>D5293*P5293*P5293</f>
        <v>4.2060013763719819E-5</v>
      </c>
      <c r="R5293">
        <f t="shared" si="82"/>
        <v>28</v>
      </c>
    </row>
    <row r="5294" spans="1:18" x14ac:dyDescent="0.3">
      <c r="A5294" t="s">
        <v>3619</v>
      </c>
      <c r="B5294" t="s">
        <v>3620</v>
      </c>
      <c r="C5294">
        <v>1.430890043318756E-2</v>
      </c>
      <c r="D5294">
        <v>4.7696334777291866E-3</v>
      </c>
      <c r="E5294">
        <v>4</v>
      </c>
      <c r="F5294">
        <v>1.333333333333333</v>
      </c>
      <c r="G5294">
        <v>2.3237740041385559</v>
      </c>
      <c r="H5294">
        <v>32</v>
      </c>
      <c r="I5294">
        <v>3</v>
      </c>
      <c r="J5294" cm="1">
        <f t="array" ref="J5294">SUMPRODUCT(--ISNUMBER(SEARCH(A5294, QA_Seed_Keywords!B$2:B$45)))</f>
        <v>0</v>
      </c>
      <c r="K5294" cm="1">
        <f t="array" ref="K5294">SUMPRODUCT(
    (--(C$2:C$100 &gt;= C5294)),
    (--(G$2:G$100 &gt;= G5294)),
    (--(H$2:H$100 &lt;= H5294)),
    (--(I$2:I$100 &gt;= I5294)),
    -- (
        (C$2:C$100 &gt; C5294) +
        (G$2:G$100 &gt; G5294) +
        (H$2:H$100 &lt; H5294) +
        (I$2:I$100 &gt; I5294)
    )
)</f>
        <v>0</v>
      </c>
      <c r="L5294">
        <f>(I5294/10)/(H5294/122)</f>
        <v>1.1437499999999998</v>
      </c>
      <c r="M5294">
        <f>L5294/MAX($L$2:$L$6948)</f>
        <v>9.3749999999999986E-2</v>
      </c>
      <c r="N5294">
        <f>D5294*M5294*M5294</f>
        <v>4.1920606737854171E-5</v>
      </c>
      <c r="O5294">
        <f>D5294*G5294</f>
        <v>1.1083550284816057E-2</v>
      </c>
      <c r="P5294">
        <f>I5294/H5294</f>
        <v>9.375E-2</v>
      </c>
      <c r="Q5294">
        <f>D5294*P5294*P5294</f>
        <v>4.1920606737854178E-5</v>
      </c>
      <c r="R5294">
        <f t="shared" si="82"/>
        <v>29</v>
      </c>
    </row>
    <row r="5295" spans="1:18" x14ac:dyDescent="0.3">
      <c r="A5295" t="s">
        <v>3528</v>
      </c>
      <c r="B5295" t="s">
        <v>3529</v>
      </c>
      <c r="C5295">
        <v>1.5117440979793289E-2</v>
      </c>
      <c r="D5295">
        <v>5.0391469932644286E-3</v>
      </c>
      <c r="E5295">
        <v>12</v>
      </c>
      <c r="F5295">
        <v>4</v>
      </c>
      <c r="G5295">
        <v>2.2939210409888759</v>
      </c>
      <c r="H5295">
        <v>33</v>
      </c>
      <c r="I5295">
        <v>3</v>
      </c>
      <c r="J5295" cm="1">
        <f t="array" ref="J5295">SUMPRODUCT(--ISNUMBER(SEARCH(A5295, QA_Seed_Keywords!B$2:B$45)))</f>
        <v>0</v>
      </c>
      <c r="K5295" cm="1">
        <f t="array" ref="K5295">SUMPRODUCT(
    (--(C$2:C$100 &gt;= C5295)),
    (--(G$2:G$100 &gt;= G5295)),
    (--(H$2:H$100 &lt;= H5295)),
    (--(I$2:I$100 &gt;= I5295)),
    -- (
        (C$2:C$100 &gt; C5295) +
        (G$2:G$100 &gt; G5295) +
        (H$2:H$100 &lt; H5295) +
        (I$2:I$100 &gt; I5295)
    )
)</f>
        <v>0</v>
      </c>
      <c r="L5295">
        <f>(I5295/10)/(H5295/122)</f>
        <v>1.1090909090909089</v>
      </c>
      <c r="M5295">
        <f>L5295/MAX($L$2:$L$6948)</f>
        <v>9.0909090909090898E-2</v>
      </c>
      <c r="N5295">
        <f>D5295*M5295*M5295</f>
        <v>4.1645842919540724E-5</v>
      </c>
      <c r="O5295">
        <f>D5295*G5295</f>
        <v>1.1559405316485102E-2</v>
      </c>
      <c r="P5295">
        <f>I5295/H5295</f>
        <v>9.0909090909090912E-2</v>
      </c>
      <c r="Q5295">
        <f>D5295*P5295*P5295</f>
        <v>4.1645842919540731E-5</v>
      </c>
      <c r="R5295">
        <f t="shared" si="82"/>
        <v>30</v>
      </c>
    </row>
    <row r="5296" spans="1:18" x14ac:dyDescent="0.3">
      <c r="A5296" t="s">
        <v>4479</v>
      </c>
      <c r="B5296" t="s">
        <v>4479</v>
      </c>
      <c r="C5296">
        <v>1.0096418569399629E-2</v>
      </c>
      <c r="D5296">
        <v>3.3654728564665431E-3</v>
      </c>
      <c r="E5296">
        <v>3</v>
      </c>
      <c r="F5296">
        <v>1</v>
      </c>
      <c r="G5296">
        <v>2.4880770554298328</v>
      </c>
      <c r="H5296">
        <v>27</v>
      </c>
      <c r="I5296">
        <v>3</v>
      </c>
      <c r="J5296" cm="1">
        <f t="array" ref="J5296">SUMPRODUCT(--ISNUMBER(SEARCH(A5296, QA_Seed_Keywords!B$2:B$45)))</f>
        <v>0</v>
      </c>
      <c r="K5296" cm="1">
        <f t="array" ref="K5296">SUMPRODUCT(
    (--(C$2:C$100 &gt;= C5296)),
    (--(G$2:G$100 &gt;= G5296)),
    (--(H$2:H$100 &lt;= H5296)),
    (--(I$2:I$100 &gt;= I5296)),
    -- (
        (C$2:C$100 &gt; C5296) +
        (G$2:G$100 &gt; G5296) +
        (H$2:H$100 &lt; H5296) +
        (I$2:I$100 &gt; I5296)
    )
)</f>
        <v>0</v>
      </c>
      <c r="L5296">
        <f>(I5296/10)/(H5296/122)</f>
        <v>1.3555555555555556</v>
      </c>
      <c r="M5296">
        <f>L5296/MAX($L$2:$L$6948)</f>
        <v>0.11111111111111112</v>
      </c>
      <c r="N5296">
        <f>D5296*M5296*M5296</f>
        <v>4.154904761069807E-5</v>
      </c>
      <c r="O5296">
        <f>D5296*G5296</f>
        <v>8.3735557948463046E-3</v>
      </c>
      <c r="P5296">
        <f>I5296/H5296</f>
        <v>0.1111111111111111</v>
      </c>
      <c r="Q5296">
        <f>D5296*P5296*P5296</f>
        <v>4.1549047610698056E-5</v>
      </c>
      <c r="R5296">
        <f t="shared" si="82"/>
        <v>24</v>
      </c>
    </row>
    <row r="5297" spans="1:18" x14ac:dyDescent="0.3">
      <c r="A5297" t="s">
        <v>4757</v>
      </c>
      <c r="B5297" t="s">
        <v>4757</v>
      </c>
      <c r="C5297">
        <v>9.259970589859598E-3</v>
      </c>
      <c r="D5297">
        <v>3.0866568632865331E-3</v>
      </c>
      <c r="E5297">
        <v>4</v>
      </c>
      <c r="F5297">
        <v>1.333333333333333</v>
      </c>
      <c r="G5297">
        <v>2.5244446996007079</v>
      </c>
      <c r="H5297">
        <v>26</v>
      </c>
      <c r="I5297">
        <v>3</v>
      </c>
      <c r="J5297" cm="1">
        <f t="array" ref="J5297">SUMPRODUCT(--ISNUMBER(SEARCH(A5297, QA_Seed_Keywords!B$2:B$45)))</f>
        <v>0</v>
      </c>
      <c r="K5297" cm="1">
        <f t="array" ref="K5297">SUMPRODUCT(
    (--(C$2:C$100 &gt;= C5297)),
    (--(G$2:G$100 &gt;= G5297)),
    (--(H$2:H$100 &lt;= H5297)),
    (--(I$2:I$100 &gt;= I5297)),
    -- (
        (C$2:C$100 &gt; C5297) +
        (G$2:G$100 &gt; G5297) +
        (H$2:H$100 &lt; H5297) +
        (I$2:I$100 &gt; I5297)
    )
)</f>
        <v>0</v>
      </c>
      <c r="L5297">
        <f>(I5297/10)/(H5297/122)</f>
        <v>1.4076923076923078</v>
      </c>
      <c r="M5297">
        <f>L5297/MAX($L$2:$L$6948)</f>
        <v>0.1153846153846154</v>
      </c>
      <c r="N5297">
        <f>D5297*M5297*M5297</f>
        <v>4.1094544037838471E-5</v>
      </c>
      <c r="O5297">
        <f>D5297*G5297</f>
        <v>7.7920945580098357E-3</v>
      </c>
      <c r="P5297">
        <f>I5297/H5297</f>
        <v>0.11538461538461539</v>
      </c>
      <c r="Q5297">
        <f>D5297*P5297*P5297</f>
        <v>4.1094544037838457E-5</v>
      </c>
      <c r="R5297">
        <f t="shared" si="82"/>
        <v>23</v>
      </c>
    </row>
    <row r="5298" spans="1:18" x14ac:dyDescent="0.3">
      <c r="A5298" t="s">
        <v>2412</v>
      </c>
      <c r="B5298" t="s">
        <v>2413</v>
      </c>
      <c r="C5298">
        <v>2.3723260893035759E-2</v>
      </c>
      <c r="D5298">
        <v>7.9077536310119181E-3</v>
      </c>
      <c r="E5298">
        <v>8</v>
      </c>
      <c r="F5298">
        <v>2.666666666666667</v>
      </c>
      <c r="G5298">
        <v>2.0590814499114738</v>
      </c>
      <c r="H5298">
        <v>42</v>
      </c>
      <c r="I5298">
        <v>3</v>
      </c>
      <c r="J5298" cm="1">
        <f t="array" ref="J5298">SUMPRODUCT(--ISNUMBER(SEARCH(A5298, QA_Seed_Keywords!B$2:B$45)))</f>
        <v>0</v>
      </c>
      <c r="K5298" cm="1">
        <f t="array" ref="K5298">SUMPRODUCT(
    (--(C$2:C$100 &gt;= C5298)),
    (--(G$2:G$100 &gt;= G5298)),
    (--(H$2:H$100 &lt;= H5298)),
    (--(I$2:I$100 &gt;= I5298)),
    -- (
        (C$2:C$100 &gt; C5298) +
        (G$2:G$100 &gt; G5298) +
        (H$2:H$100 &lt; H5298) +
        (I$2:I$100 &gt; I5298)
    )
)</f>
        <v>0</v>
      </c>
      <c r="L5298">
        <f>(I5298/10)/(H5298/122)</f>
        <v>0.87142857142857144</v>
      </c>
      <c r="M5298">
        <f>L5298/MAX($L$2:$L$6948)</f>
        <v>7.1428571428571438E-2</v>
      </c>
      <c r="N5298">
        <f>D5298*M5298*M5298</f>
        <v>4.0345681790877147E-5</v>
      </c>
      <c r="O5298">
        <f>D5298*G5298</f>
        <v>1.6282708812086742E-2</v>
      </c>
      <c r="P5298">
        <f>I5298/H5298</f>
        <v>7.1428571428571425E-2</v>
      </c>
      <c r="Q5298">
        <f>D5298*P5298*P5298</f>
        <v>4.0345681790877133E-5</v>
      </c>
      <c r="R5298">
        <f t="shared" si="82"/>
        <v>39</v>
      </c>
    </row>
    <row r="5299" spans="1:18" x14ac:dyDescent="0.3">
      <c r="A5299" t="s">
        <v>4805</v>
      </c>
      <c r="B5299" t="s">
        <v>4805</v>
      </c>
      <c r="C5299">
        <v>8.9832333760910717E-3</v>
      </c>
      <c r="D5299">
        <v>2.994411125363691E-3</v>
      </c>
      <c r="E5299">
        <v>5</v>
      </c>
      <c r="F5299">
        <v>1.666666666666667</v>
      </c>
      <c r="G5299">
        <v>2.5244446996007079</v>
      </c>
      <c r="H5299">
        <v>26</v>
      </c>
      <c r="I5299">
        <v>3</v>
      </c>
      <c r="J5299" cm="1">
        <f t="array" ref="J5299">SUMPRODUCT(--ISNUMBER(SEARCH(A5299, QA_Seed_Keywords!B$2:B$45)))</f>
        <v>0</v>
      </c>
      <c r="K5299" cm="1">
        <f t="array" ref="K5299">SUMPRODUCT(
    (--(C$2:C$100 &gt;= C5299)),
    (--(G$2:G$100 &gt;= G5299)),
    (--(H$2:H$100 &lt;= H5299)),
    (--(I$2:I$100 &gt;= I5299)),
    -- (
        (C$2:C$100 &gt; C5299) +
        (G$2:G$100 &gt; G5299) +
        (H$2:H$100 &lt; H5299) +
        (I$2:I$100 &gt; I5299)
    )
)</f>
        <v>0</v>
      </c>
      <c r="L5299">
        <f>(I5299/10)/(H5299/122)</f>
        <v>1.4076923076923078</v>
      </c>
      <c r="M5299">
        <f>L5299/MAX($L$2:$L$6948)</f>
        <v>0.1153846153846154</v>
      </c>
      <c r="N5299">
        <f>D5299*M5299*M5299</f>
        <v>3.9866420308096488E-5</v>
      </c>
      <c r="O5299">
        <f>D5299*G5299</f>
        <v>7.5592252938497606E-3</v>
      </c>
      <c r="P5299">
        <f>I5299/H5299</f>
        <v>0.11538461538461539</v>
      </c>
      <c r="Q5299">
        <f>D5299*P5299*P5299</f>
        <v>3.9866420308096481E-5</v>
      </c>
      <c r="R5299">
        <f t="shared" si="82"/>
        <v>23</v>
      </c>
    </row>
    <row r="5300" spans="1:18" x14ac:dyDescent="0.3">
      <c r="A5300" t="s">
        <v>3872</v>
      </c>
      <c r="B5300" t="s">
        <v>3873</v>
      </c>
      <c r="C5300">
        <v>1.3293816906951569E-2</v>
      </c>
      <c r="D5300">
        <v>4.4312723023171904E-3</v>
      </c>
      <c r="E5300">
        <v>6</v>
      </c>
      <c r="F5300">
        <v>2</v>
      </c>
      <c r="G5300">
        <v>2.3237740041385559</v>
      </c>
      <c r="H5300">
        <v>32</v>
      </c>
      <c r="I5300">
        <v>3</v>
      </c>
      <c r="J5300" cm="1">
        <f t="array" ref="J5300">SUMPRODUCT(--ISNUMBER(SEARCH(A5300, QA_Seed_Keywords!B$2:B$45)))</f>
        <v>0</v>
      </c>
      <c r="K5300" cm="1">
        <f t="array" ref="K5300">SUMPRODUCT(
    (--(C$2:C$100 &gt;= C5300)),
    (--(G$2:G$100 &gt;= G5300)),
    (--(H$2:H$100 &lt;= H5300)),
    (--(I$2:I$100 &gt;= I5300)),
    -- (
        (C$2:C$100 &gt; C5300) +
        (G$2:G$100 &gt; G5300) +
        (H$2:H$100 &lt; H5300) +
        (I$2:I$100 &gt; I5300)
    )
)</f>
        <v>0</v>
      </c>
      <c r="L5300">
        <f>(I5300/10)/(H5300/122)</f>
        <v>1.1437499999999998</v>
      </c>
      <c r="M5300">
        <f>L5300/MAX($L$2:$L$6948)</f>
        <v>9.3749999999999986E-2</v>
      </c>
      <c r="N5300">
        <f>D5300*M5300*M5300</f>
        <v>3.8946729219584669E-5</v>
      </c>
      <c r="O5300">
        <f>D5300*G5300</f>
        <v>1.0297275381383895E-2</v>
      </c>
      <c r="P5300">
        <f>I5300/H5300</f>
        <v>9.375E-2</v>
      </c>
      <c r="Q5300">
        <f>D5300*P5300*P5300</f>
        <v>3.8946729219584683E-5</v>
      </c>
      <c r="R5300">
        <f t="shared" si="82"/>
        <v>29</v>
      </c>
    </row>
    <row r="5301" spans="1:18" x14ac:dyDescent="0.3">
      <c r="A5301" t="s">
        <v>3313</v>
      </c>
      <c r="B5301" t="s">
        <v>3314</v>
      </c>
      <c r="C5301">
        <v>1.5883432230852149E-2</v>
      </c>
      <c r="D5301">
        <v>5.2944774102840512E-3</v>
      </c>
      <c r="E5301">
        <v>5</v>
      </c>
      <c r="F5301">
        <v>1.666666666666667</v>
      </c>
      <c r="G5301">
        <v>2.2367626271489272</v>
      </c>
      <c r="H5301">
        <v>35</v>
      </c>
      <c r="I5301">
        <v>3</v>
      </c>
      <c r="J5301" cm="1">
        <f t="array" ref="J5301">SUMPRODUCT(--ISNUMBER(SEARCH(A5301, QA_Seed_Keywords!B$2:B$45)))</f>
        <v>0</v>
      </c>
      <c r="K5301" cm="1">
        <f t="array" ref="K5301">SUMPRODUCT(
    (--(C$2:C$100 &gt;= C5301)),
    (--(G$2:G$100 &gt;= G5301)),
    (--(H$2:H$100 &lt;= H5301)),
    (--(I$2:I$100 &gt;= I5301)),
    -- (
        (C$2:C$100 &gt; C5301) +
        (G$2:G$100 &gt; G5301) +
        (H$2:H$100 &lt; H5301) +
        (I$2:I$100 &gt; I5301)
    )
)</f>
        <v>0</v>
      </c>
      <c r="L5301">
        <f>(I5301/10)/(H5301/122)</f>
        <v>1.0457142857142858</v>
      </c>
      <c r="M5301">
        <f>L5301/MAX($L$2:$L$6948)</f>
        <v>8.5714285714285729E-2</v>
      </c>
      <c r="N5301">
        <f>D5301*M5301*M5301</f>
        <v>3.8898201381678754E-5</v>
      </c>
      <c r="O5301">
        <f>D5301*G5301</f>
        <v>1.1842489201607603E-2</v>
      </c>
      <c r="P5301">
        <f>I5301/H5301</f>
        <v>8.5714285714285715E-2</v>
      </c>
      <c r="Q5301">
        <f>D5301*P5301*P5301</f>
        <v>3.8898201381678747E-5</v>
      </c>
      <c r="R5301">
        <f t="shared" si="82"/>
        <v>32</v>
      </c>
    </row>
    <row r="5302" spans="1:18" x14ac:dyDescent="0.3">
      <c r="A5302" t="s">
        <v>5771</v>
      </c>
      <c r="B5302" t="s">
        <v>5771</v>
      </c>
      <c r="C5302">
        <v>8.0926738280935832E-3</v>
      </c>
      <c r="D5302">
        <v>2.6975579426978609E-3</v>
      </c>
      <c r="E5302">
        <v>3</v>
      </c>
      <c r="F5302">
        <v>1</v>
      </c>
      <c r="G5302">
        <v>2.562185027583554</v>
      </c>
      <c r="H5302">
        <v>25</v>
      </c>
      <c r="I5302">
        <v>3</v>
      </c>
      <c r="J5302" cm="1">
        <f t="array" ref="J5302">SUMPRODUCT(--ISNUMBER(SEARCH(A5302, QA_Seed_Keywords!B$2:B$45)))</f>
        <v>0</v>
      </c>
      <c r="K5302" cm="1">
        <f t="array" ref="K5302">SUMPRODUCT(
    (--(C$2:C$100 &gt;= C5302)),
    (--(G$2:G$100 &gt;= G5302)),
    (--(H$2:H$100 &lt;= H5302)),
    (--(I$2:I$100 &gt;= I5302)),
    -- (
        (C$2:C$100 &gt; C5302) +
        (G$2:G$100 &gt; G5302) +
        (H$2:H$100 &lt; H5302) +
        (I$2:I$100 &gt; I5302)
    )
)</f>
        <v>0</v>
      </c>
      <c r="L5302">
        <f>(I5302/10)/(H5302/122)</f>
        <v>1.464</v>
      </c>
      <c r="M5302">
        <f>L5302/MAX($L$2:$L$6948)</f>
        <v>0.12000000000000001</v>
      </c>
      <c r="N5302">
        <f>D5302*M5302*M5302</f>
        <v>3.8844834374849204E-5</v>
      </c>
      <c r="O5302">
        <f>D5302*G5302</f>
        <v>6.9116425718195543E-3</v>
      </c>
      <c r="P5302">
        <f>I5302/H5302</f>
        <v>0.12</v>
      </c>
      <c r="Q5302">
        <f>D5302*P5302*P5302</f>
        <v>3.884483437484919E-5</v>
      </c>
      <c r="R5302">
        <f t="shared" si="82"/>
        <v>22</v>
      </c>
    </row>
    <row r="5303" spans="1:18" x14ac:dyDescent="0.3">
      <c r="A5303" t="s">
        <v>4332</v>
      </c>
      <c r="B5303" t="s">
        <v>4332</v>
      </c>
      <c r="C5303">
        <v>1.0848765498359799E-2</v>
      </c>
      <c r="D5303">
        <v>3.6162551661199352E-3</v>
      </c>
      <c r="E5303">
        <v>3</v>
      </c>
      <c r="F5303">
        <v>1</v>
      </c>
      <c r="G5303">
        <v>2.419084183942882</v>
      </c>
      <c r="H5303">
        <v>29</v>
      </c>
      <c r="I5303">
        <v>3</v>
      </c>
      <c r="J5303" cm="1">
        <f t="array" ref="J5303">SUMPRODUCT(--ISNUMBER(SEARCH(A5303, QA_Seed_Keywords!B$2:B$45)))</f>
        <v>0</v>
      </c>
      <c r="K5303" cm="1">
        <f t="array" ref="K5303">SUMPRODUCT(
    (--(C$2:C$100 &gt;= C5303)),
    (--(G$2:G$100 &gt;= G5303)),
    (--(H$2:H$100 &lt;= H5303)),
    (--(I$2:I$100 &gt;= I5303)),
    -- (
        (C$2:C$100 &gt; C5303) +
        (G$2:G$100 &gt; G5303) +
        (H$2:H$100 &lt; H5303) +
        (I$2:I$100 &gt; I5303)
    )
)</f>
        <v>0</v>
      </c>
      <c r="L5303">
        <f>(I5303/10)/(H5303/122)</f>
        <v>1.2620689655172415</v>
      </c>
      <c r="M5303">
        <f>L5303/MAX($L$2:$L$6948)</f>
        <v>0.10344827586206898</v>
      </c>
      <c r="N5303">
        <f>D5303*M5303*M5303</f>
        <v>3.8699520208180057E-5</v>
      </c>
      <c r="O5303">
        <f>D5303*G5303</f>
        <v>8.7480256774624746E-3</v>
      </c>
      <c r="P5303">
        <f>I5303/H5303</f>
        <v>0.10344827586206896</v>
      </c>
      <c r="Q5303">
        <f>D5303*P5303*P5303</f>
        <v>3.8699520208180043E-5</v>
      </c>
      <c r="R5303">
        <f t="shared" si="82"/>
        <v>26</v>
      </c>
    </row>
    <row r="5304" spans="1:18" x14ac:dyDescent="0.3">
      <c r="A5304" t="s">
        <v>3747</v>
      </c>
      <c r="B5304" t="s">
        <v>3747</v>
      </c>
      <c r="C5304">
        <v>1.401874136207075E-2</v>
      </c>
      <c r="D5304">
        <v>4.6729137873569174E-3</v>
      </c>
      <c r="E5304">
        <v>3</v>
      </c>
      <c r="F5304">
        <v>1</v>
      </c>
      <c r="G5304">
        <v>2.2939210409888759</v>
      </c>
      <c r="H5304">
        <v>33</v>
      </c>
      <c r="I5304">
        <v>3</v>
      </c>
      <c r="J5304" cm="1">
        <f t="array" ref="J5304">SUMPRODUCT(--ISNUMBER(SEARCH(A5304, QA_Seed_Keywords!B$2:B$45)))</f>
        <v>0</v>
      </c>
      <c r="K5304" cm="1">
        <f t="array" ref="K5304">SUMPRODUCT(
    (--(C$2:C$100 &gt;= C5304)),
    (--(G$2:G$100 &gt;= G5304)),
    (--(H$2:H$100 &lt;= H5304)),
    (--(I$2:I$100 &gt;= I5304)),
    -- (
        (C$2:C$100 &gt; C5304) +
        (G$2:G$100 &gt; G5304) +
        (H$2:H$100 &lt; H5304) +
        (I$2:I$100 &gt; I5304)
    )
)</f>
        <v>0</v>
      </c>
      <c r="L5304">
        <f>(I5304/10)/(H5304/122)</f>
        <v>1.1090909090909089</v>
      </c>
      <c r="M5304">
        <f>L5304/MAX($L$2:$L$6948)</f>
        <v>9.0909090909090898E-2</v>
      </c>
      <c r="N5304">
        <f>D5304*M5304*M5304</f>
        <v>3.8619122209561289E-5</v>
      </c>
      <c r="O5304">
        <f>D5304*G5304</f>
        <v>1.0719295259545051E-2</v>
      </c>
      <c r="P5304">
        <f>I5304/H5304</f>
        <v>9.0909090909090912E-2</v>
      </c>
      <c r="Q5304">
        <f>D5304*P5304*P5304</f>
        <v>3.8619122209561302E-5</v>
      </c>
      <c r="R5304">
        <f t="shared" si="82"/>
        <v>30</v>
      </c>
    </row>
    <row r="5305" spans="1:18" x14ac:dyDescent="0.3">
      <c r="A5305" t="s">
        <v>5486</v>
      </c>
      <c r="B5305" t="s">
        <v>5487</v>
      </c>
      <c r="C5305">
        <v>8.5169678406146129E-3</v>
      </c>
      <c r="D5305">
        <v>2.8389892802048711E-3</v>
      </c>
      <c r="E5305">
        <v>3</v>
      </c>
      <c r="F5305">
        <v>1</v>
      </c>
      <c r="G5305">
        <v>2.5244446996007079</v>
      </c>
      <c r="H5305">
        <v>26</v>
      </c>
      <c r="I5305">
        <v>3</v>
      </c>
      <c r="J5305" cm="1">
        <f t="array" ref="J5305">SUMPRODUCT(--ISNUMBER(SEARCH(A5305, QA_Seed_Keywords!B$2:B$45)))</f>
        <v>0</v>
      </c>
      <c r="K5305" cm="1">
        <f t="array" ref="K5305">SUMPRODUCT(
    (--(C$2:C$100 &gt;= C5305)),
    (--(G$2:G$100 &gt;= G5305)),
    (--(H$2:H$100 &lt;= H5305)),
    (--(I$2:I$100 &gt;= I5305)),
    -- (
        (C$2:C$100 &gt; C5305) +
        (G$2:G$100 &gt; G5305) +
        (H$2:H$100 &lt; H5305) +
        (I$2:I$100 &gt; I5305)
    )
)</f>
        <v>0</v>
      </c>
      <c r="L5305">
        <f>(I5305/10)/(H5305/122)</f>
        <v>1.4076923076923078</v>
      </c>
      <c r="M5305">
        <f>L5305/MAX($L$2:$L$6948)</f>
        <v>0.1153846153846154</v>
      </c>
      <c r="N5305">
        <f>D5305*M5305*M5305</f>
        <v>3.7797194558940604E-5</v>
      </c>
      <c r="O5305">
        <f>D5305*G5305</f>
        <v>7.1668714406364162E-3</v>
      </c>
      <c r="P5305">
        <f>I5305/H5305</f>
        <v>0.11538461538461539</v>
      </c>
      <c r="Q5305">
        <f>D5305*P5305*P5305</f>
        <v>3.7797194558940597E-5</v>
      </c>
      <c r="R5305">
        <f t="shared" si="82"/>
        <v>23</v>
      </c>
    </row>
    <row r="5306" spans="1:18" x14ac:dyDescent="0.3">
      <c r="A5306" t="s">
        <v>3590</v>
      </c>
      <c r="B5306" t="s">
        <v>3591</v>
      </c>
      <c r="C5306">
        <v>1.4536293583716201E-2</v>
      </c>
      <c r="D5306">
        <v>4.8454311945720684E-3</v>
      </c>
      <c r="E5306">
        <v>6</v>
      </c>
      <c r="F5306">
        <v>2</v>
      </c>
      <c r="G5306">
        <v>2.2649335041156231</v>
      </c>
      <c r="H5306">
        <v>34</v>
      </c>
      <c r="I5306">
        <v>3</v>
      </c>
      <c r="J5306" cm="1">
        <f t="array" ref="J5306">SUMPRODUCT(--ISNUMBER(SEARCH(A5306, QA_Seed_Keywords!B$2:B$45)))</f>
        <v>0</v>
      </c>
      <c r="K5306" cm="1">
        <f t="array" ref="K5306">SUMPRODUCT(
    (--(C$2:C$100 &gt;= C5306)),
    (--(G$2:G$100 &gt;= G5306)),
    (--(H$2:H$100 &lt;= H5306)),
    (--(I$2:I$100 &gt;= I5306)),
    -- (
        (C$2:C$100 &gt; C5306) +
        (G$2:G$100 &gt; G5306) +
        (H$2:H$100 &lt; H5306) +
        (I$2:I$100 &gt; I5306)
    )
)</f>
        <v>0</v>
      </c>
      <c r="L5306">
        <f>(I5306/10)/(H5306/122)</f>
        <v>1.0764705882352941</v>
      </c>
      <c r="M5306">
        <f>L5306/MAX($L$2:$L$6948)</f>
        <v>8.8235294117647065E-2</v>
      </c>
      <c r="N5306">
        <f>D5306*M5306*M5306</f>
        <v>3.7723945286460745E-5</v>
      </c>
      <c r="O5306">
        <f>D5306*G5306</f>
        <v>1.0974579454473265E-2</v>
      </c>
      <c r="P5306">
        <f>I5306/H5306</f>
        <v>8.8235294117647065E-2</v>
      </c>
      <c r="Q5306">
        <f>D5306*P5306*P5306</f>
        <v>3.7723945286460745E-5</v>
      </c>
      <c r="R5306">
        <f t="shared" si="82"/>
        <v>31</v>
      </c>
    </row>
    <row r="5307" spans="1:18" x14ac:dyDescent="0.3">
      <c r="A5307" t="s">
        <v>2744</v>
      </c>
      <c r="B5307" t="s">
        <v>2744</v>
      </c>
      <c r="C5307">
        <v>2.0082717849628031E-2</v>
      </c>
      <c r="D5307">
        <v>6.6942392832093451E-3</v>
      </c>
      <c r="E5307">
        <v>7</v>
      </c>
      <c r="F5307">
        <v>2.333333333333333</v>
      </c>
      <c r="G5307">
        <v>2.1067094989007291</v>
      </c>
      <c r="H5307">
        <v>40</v>
      </c>
      <c r="I5307">
        <v>3</v>
      </c>
      <c r="J5307" cm="1">
        <f t="array" ref="J5307">SUMPRODUCT(--ISNUMBER(SEARCH(A5307, QA_Seed_Keywords!B$2:B$45)))</f>
        <v>0</v>
      </c>
      <c r="K5307" cm="1">
        <f t="array" ref="K5307">SUMPRODUCT(
    (--(C$2:C$100 &gt;= C5307)),
    (--(G$2:G$100 &gt;= G5307)),
    (--(H$2:H$100 &lt;= H5307)),
    (--(I$2:I$100 &gt;= I5307)),
    -- (
        (C$2:C$100 &gt; C5307) +
        (G$2:G$100 &gt; G5307) +
        (H$2:H$100 &lt; H5307) +
        (I$2:I$100 &gt; I5307)
    )
)</f>
        <v>0</v>
      </c>
      <c r="L5307">
        <f>(I5307/10)/(H5307/122)</f>
        <v>0.91500000000000004</v>
      </c>
      <c r="M5307">
        <f>L5307/MAX($L$2:$L$6948)</f>
        <v>7.5000000000000011E-2</v>
      </c>
      <c r="N5307">
        <f>D5307*M5307*M5307</f>
        <v>3.7655095968052574E-5</v>
      </c>
      <c r="O5307">
        <f>D5307*G5307</f>
        <v>1.4102817485851536E-2</v>
      </c>
      <c r="P5307">
        <f>I5307/H5307</f>
        <v>7.4999999999999997E-2</v>
      </c>
      <c r="Q5307">
        <f>D5307*P5307*P5307</f>
        <v>3.765509596805256E-5</v>
      </c>
      <c r="R5307">
        <f t="shared" si="82"/>
        <v>37</v>
      </c>
    </row>
    <row r="5308" spans="1:18" x14ac:dyDescent="0.3">
      <c r="A5308" t="s">
        <v>4392</v>
      </c>
      <c r="B5308" t="s">
        <v>4393</v>
      </c>
      <c r="C5308">
        <v>1.0537607022027891E-2</v>
      </c>
      <c r="D5308">
        <v>3.5125356740092969E-3</v>
      </c>
      <c r="E5308">
        <v>3</v>
      </c>
      <c r="F5308">
        <v>1</v>
      </c>
      <c r="G5308">
        <v>2.419084183942882</v>
      </c>
      <c r="H5308">
        <v>29</v>
      </c>
      <c r="I5308">
        <v>3</v>
      </c>
      <c r="J5308" cm="1">
        <f t="array" ref="J5308">SUMPRODUCT(--ISNUMBER(SEARCH(A5308, QA_Seed_Keywords!B$2:B$45)))</f>
        <v>0</v>
      </c>
      <c r="K5308" cm="1">
        <f t="array" ref="K5308">SUMPRODUCT(
    (--(C$2:C$100 &gt;= C5308)),
    (--(G$2:G$100 &gt;= G5308)),
    (--(H$2:H$100 &lt;= H5308)),
    (--(I$2:I$100 &gt;= I5308)),
    -- (
        (C$2:C$100 &gt; C5308) +
        (G$2:G$100 &gt; G5308) +
        (H$2:H$100 &lt; H5308) +
        (I$2:I$100 &gt; I5308)
    )
)</f>
        <v>0</v>
      </c>
      <c r="L5308">
        <f>(I5308/10)/(H5308/122)</f>
        <v>1.2620689655172415</v>
      </c>
      <c r="M5308">
        <f>L5308/MAX($L$2:$L$6948)</f>
        <v>0.10344827586206898</v>
      </c>
      <c r="N5308">
        <f>D5308*M5308*M5308</f>
        <v>3.7589561315200574E-5</v>
      </c>
      <c r="O5308">
        <f>D5308*G5308</f>
        <v>8.497119494531042E-3</v>
      </c>
      <c r="P5308">
        <f>I5308/H5308</f>
        <v>0.10344827586206896</v>
      </c>
      <c r="Q5308">
        <f>D5308*P5308*P5308</f>
        <v>3.758956131520056E-5</v>
      </c>
      <c r="R5308">
        <f t="shared" si="82"/>
        <v>26</v>
      </c>
    </row>
    <row r="5309" spans="1:18" x14ac:dyDescent="0.3">
      <c r="A5309" t="s">
        <v>3150</v>
      </c>
      <c r="B5309" t="s">
        <v>3151</v>
      </c>
      <c r="C5309">
        <v>1.7013342439133841E-2</v>
      </c>
      <c r="D5309">
        <v>5.6711141463779468E-3</v>
      </c>
      <c r="E5309">
        <v>5</v>
      </c>
      <c r="F5309">
        <v>1.666666666666667</v>
      </c>
      <c r="G5309">
        <v>2.182695405878651</v>
      </c>
      <c r="H5309">
        <v>37</v>
      </c>
      <c r="I5309">
        <v>3</v>
      </c>
      <c r="J5309" cm="1">
        <f t="array" ref="J5309">SUMPRODUCT(--ISNUMBER(SEARCH(A5309, QA_Seed_Keywords!B$2:B$45)))</f>
        <v>0</v>
      </c>
      <c r="K5309" cm="1">
        <f t="array" ref="K5309">SUMPRODUCT(
    (--(C$2:C$100 &gt;= C5309)),
    (--(G$2:G$100 &gt;= G5309)),
    (--(H$2:H$100 &lt;= H5309)),
    (--(I$2:I$100 &gt;= I5309)),
    -- (
        (C$2:C$100 &gt; C5309) +
        (G$2:G$100 &gt; G5309) +
        (H$2:H$100 &lt; H5309) +
        (I$2:I$100 &gt; I5309)
    )
)</f>
        <v>0</v>
      </c>
      <c r="L5309">
        <f>(I5309/10)/(H5309/122)</f>
        <v>0.98918918918918919</v>
      </c>
      <c r="M5309">
        <f>L5309/MAX($L$2:$L$6948)</f>
        <v>8.1081081081081086E-2</v>
      </c>
      <c r="N5309">
        <f>D5309*M5309*M5309</f>
        <v>3.728270804777321E-5</v>
      </c>
      <c r="O5309">
        <f>D5309*G5309</f>
        <v>1.2378314793512571E-2</v>
      </c>
      <c r="P5309">
        <f>I5309/H5309</f>
        <v>8.1081081081081086E-2</v>
      </c>
      <c r="Q5309">
        <f>D5309*P5309*P5309</f>
        <v>3.728270804777321E-5</v>
      </c>
      <c r="R5309">
        <f t="shared" si="82"/>
        <v>34</v>
      </c>
    </row>
    <row r="5310" spans="1:18" x14ac:dyDescent="0.3">
      <c r="A5310" t="s">
        <v>2936</v>
      </c>
      <c r="B5310" t="s">
        <v>2937</v>
      </c>
      <c r="C5310">
        <v>1.8462435688936709E-2</v>
      </c>
      <c r="D5310">
        <v>1.8462435688936709E-2</v>
      </c>
      <c r="E5310">
        <v>21</v>
      </c>
      <c r="F5310">
        <v>21</v>
      </c>
      <c r="G5310">
        <v>2.9870682215488209</v>
      </c>
      <c r="H5310">
        <v>16</v>
      </c>
      <c r="I5310">
        <v>1</v>
      </c>
      <c r="J5310" cm="1">
        <f t="array" ref="J5310">SUMPRODUCT(--ISNUMBER(SEARCH(A5310, QA_Seed_Keywords!B$2:B$45)))</f>
        <v>0</v>
      </c>
      <c r="K5310" cm="1">
        <f t="array" ref="K5310">SUMPRODUCT(
    (--(C$2:C$100 &gt;= C5310)),
    (--(G$2:G$100 &gt;= G5310)),
    (--(H$2:H$100 &lt;= H5310)),
    (--(I$2:I$100 &gt;= I5310)),
    -- (
        (C$2:C$100 &gt; C5310) +
        (G$2:G$100 &gt; G5310) +
        (H$2:H$100 &lt; H5310) +
        (I$2:I$100 &gt; I5310)
    )
)</f>
        <v>285</v>
      </c>
      <c r="L5310">
        <f>(I5310/10)/(H5310/122)</f>
        <v>0.76249999999999996</v>
      </c>
      <c r="M5310">
        <f>L5310/MAX($L$2:$L$6948)</f>
        <v>6.25E-2</v>
      </c>
      <c r="N5310">
        <f>D5310*M5310*M5310</f>
        <v>7.211888940990902E-5</v>
      </c>
      <c r="O5310">
        <f>D5310*G5310</f>
        <v>5.5148554938811656E-2</v>
      </c>
      <c r="P5310">
        <f>I5310/H5310</f>
        <v>6.25E-2</v>
      </c>
      <c r="Q5310">
        <f>D5310*P5310*P5310</f>
        <v>7.211888940990902E-5</v>
      </c>
      <c r="R5310">
        <f t="shared" si="82"/>
        <v>15</v>
      </c>
    </row>
    <row r="5311" spans="1:18" x14ac:dyDescent="0.3">
      <c r="A5311" t="s">
        <v>5518</v>
      </c>
      <c r="B5311" t="s">
        <v>5518</v>
      </c>
      <c r="C5311">
        <v>8.2678488666864634E-3</v>
      </c>
      <c r="D5311">
        <v>2.7559496222288211E-3</v>
      </c>
      <c r="E5311">
        <v>3</v>
      </c>
      <c r="F5311">
        <v>1</v>
      </c>
      <c r="G5311">
        <v>2.5244446996007079</v>
      </c>
      <c r="H5311">
        <v>26</v>
      </c>
      <c r="I5311">
        <v>3</v>
      </c>
      <c r="J5311" cm="1">
        <f t="array" ref="J5311">SUMPRODUCT(--ISNUMBER(SEARCH(A5311, QA_Seed_Keywords!B$2:B$45)))</f>
        <v>0</v>
      </c>
      <c r="K5311" cm="1">
        <f t="array" ref="K5311">SUMPRODUCT(
    (--(C$2:C$100 &gt;= C5311)),
    (--(G$2:G$100 &gt;= G5311)),
    (--(H$2:H$100 &lt;= H5311)),
    (--(I$2:I$100 &gt;= I5311)),
    -- (
        (C$2:C$100 &gt; C5311) +
        (G$2:G$100 &gt; G5311) +
        (H$2:H$100 &lt; H5311) +
        (I$2:I$100 &gt; I5311)
    )
)</f>
        <v>0</v>
      </c>
      <c r="L5311">
        <f>(I5311/10)/(H5311/122)</f>
        <v>1.4076923076923078</v>
      </c>
      <c r="M5311">
        <f>L5311/MAX($L$2:$L$6948)</f>
        <v>0.1153846153846154</v>
      </c>
      <c r="N5311">
        <f>D5311*M5311*M5311</f>
        <v>3.6691636982336389E-5</v>
      </c>
      <c r="O5311">
        <f>D5311*G5311</f>
        <v>6.9572424162021211E-3</v>
      </c>
      <c r="P5311">
        <f>I5311/H5311</f>
        <v>0.11538461538461539</v>
      </c>
      <c r="Q5311">
        <f>D5311*P5311*P5311</f>
        <v>3.6691636982336382E-5</v>
      </c>
      <c r="R5311">
        <f t="shared" si="82"/>
        <v>23</v>
      </c>
    </row>
    <row r="5312" spans="1:18" x14ac:dyDescent="0.3">
      <c r="A5312" t="s">
        <v>2591</v>
      </c>
      <c r="B5312" t="s">
        <v>2592</v>
      </c>
      <c r="C5312">
        <v>2.1526992520231891E-2</v>
      </c>
      <c r="D5312">
        <v>7.1756641734106313E-3</v>
      </c>
      <c r="E5312">
        <v>8</v>
      </c>
      <c r="F5312">
        <v>2.666666666666667</v>
      </c>
      <c r="G5312">
        <v>2.0590814499114738</v>
      </c>
      <c r="H5312">
        <v>42</v>
      </c>
      <c r="I5312">
        <v>3</v>
      </c>
      <c r="J5312" cm="1">
        <f t="array" ref="J5312">SUMPRODUCT(--ISNUMBER(SEARCH(A5312, QA_Seed_Keywords!B$2:B$45)))</f>
        <v>0</v>
      </c>
      <c r="K5312" cm="1">
        <f t="array" ref="K5312">SUMPRODUCT(
    (--(C$2:C$100 &gt;= C5312)),
    (--(G$2:G$100 &gt;= G5312)),
    (--(H$2:H$100 &lt;= H5312)),
    (--(I$2:I$100 &gt;= I5312)),
    -- (
        (C$2:C$100 &gt; C5312) +
        (G$2:G$100 &gt; G5312) +
        (H$2:H$100 &lt; H5312) +
        (I$2:I$100 &gt; I5312)
    )
)</f>
        <v>0</v>
      </c>
      <c r="L5312">
        <f>(I5312/10)/(H5312/122)</f>
        <v>0.87142857142857144</v>
      </c>
      <c r="M5312">
        <f>L5312/MAX($L$2:$L$6948)</f>
        <v>7.1428571428571438E-2</v>
      </c>
      <c r="N5312">
        <f>D5312*M5312*M5312</f>
        <v>3.6610531496993027E-5</v>
      </c>
      <c r="O5312">
        <f>D5312*G5312</f>
        <v>1.477527699026418E-2</v>
      </c>
      <c r="P5312">
        <f>I5312/H5312</f>
        <v>7.1428571428571425E-2</v>
      </c>
      <c r="Q5312">
        <f>D5312*P5312*P5312</f>
        <v>3.6610531496993007E-5</v>
      </c>
      <c r="R5312">
        <f t="shared" si="82"/>
        <v>39</v>
      </c>
    </row>
    <row r="5313" spans="1:18" x14ac:dyDescent="0.3">
      <c r="A5313" t="s">
        <v>3185</v>
      </c>
      <c r="B5313" t="s">
        <v>3186</v>
      </c>
      <c r="C5313">
        <v>1.6680835588989432E-2</v>
      </c>
      <c r="D5313">
        <v>5.5602785296631416E-3</v>
      </c>
      <c r="E5313">
        <v>5</v>
      </c>
      <c r="F5313">
        <v>1.666666666666667</v>
      </c>
      <c r="G5313">
        <v>2.182695405878651</v>
      </c>
      <c r="H5313">
        <v>37</v>
      </c>
      <c r="I5313">
        <v>3</v>
      </c>
      <c r="J5313" cm="1">
        <f t="array" ref="J5313">SUMPRODUCT(--ISNUMBER(SEARCH(A5313, QA_Seed_Keywords!B$2:B$45)))</f>
        <v>0</v>
      </c>
      <c r="K5313" cm="1">
        <f t="array" ref="K5313">SUMPRODUCT(
    (--(C$2:C$100 &gt;= C5313)),
    (--(G$2:G$100 &gt;= G5313)),
    (--(H$2:H$100 &lt;= H5313)),
    (--(I$2:I$100 &gt;= I5313)),
    -- (
        (C$2:C$100 &gt; C5313) +
        (G$2:G$100 &gt; G5313) +
        (H$2:H$100 &lt; H5313) +
        (I$2:I$100 &gt; I5313)
    )
)</f>
        <v>0</v>
      </c>
      <c r="L5313">
        <f>(I5313/10)/(H5313/122)</f>
        <v>0.98918918918918919</v>
      </c>
      <c r="M5313">
        <f>L5313/MAX($L$2:$L$6948)</f>
        <v>8.1081081081081086E-2</v>
      </c>
      <c r="N5313">
        <f>D5313*M5313*M5313</f>
        <v>3.6554058997054993E-5</v>
      </c>
      <c r="O5313">
        <f>D5313*G5313</f>
        <v>1.2136394402101439E-2</v>
      </c>
      <c r="P5313">
        <f>I5313/H5313</f>
        <v>8.1081081081081086E-2</v>
      </c>
      <c r="Q5313">
        <f>D5313*P5313*P5313</f>
        <v>3.6554058997054993E-5</v>
      </c>
      <c r="R5313">
        <f t="shared" si="82"/>
        <v>34</v>
      </c>
    </row>
    <row r="5314" spans="1:18" x14ac:dyDescent="0.3">
      <c r="A5314" t="s">
        <v>4432</v>
      </c>
      <c r="B5314" t="s">
        <v>4432</v>
      </c>
      <c r="C5314">
        <v>1.0355424167977641E-2</v>
      </c>
      <c r="D5314">
        <v>1.0355424167977641E-2</v>
      </c>
      <c r="E5314">
        <v>2</v>
      </c>
      <c r="F5314">
        <v>2</v>
      </c>
      <c r="G5314">
        <v>3.2553322081434999</v>
      </c>
      <c r="H5314">
        <v>12</v>
      </c>
      <c r="I5314">
        <v>1</v>
      </c>
      <c r="J5314" cm="1">
        <f t="array" ref="J5314">SUMPRODUCT(--ISNUMBER(SEARCH(A5314, QA_Seed_Keywords!B$2:B$45)))</f>
        <v>0</v>
      </c>
      <c r="K5314" cm="1">
        <f t="array" ref="K5314">SUMPRODUCT(
    (--(C$2:C$100 &gt;= C5314)),
    (--(G$2:G$100 &gt;= G5314)),
    (--(H$2:H$100 &lt;= H5314)),
    (--(I$2:I$100 &gt;= I5314)),
    -- (
        (C$2:C$100 &gt; C5314) +
        (G$2:G$100 &gt; G5314) +
        (H$2:H$100 &lt; H5314) +
        (I$2:I$100 &gt; I5314)
    )
)</f>
        <v>285</v>
      </c>
      <c r="L5314">
        <f>(I5314/10)/(H5314/122)</f>
        <v>1.0166666666666668</v>
      </c>
      <c r="M5314">
        <f>L5314/MAX($L$2:$L$6948)</f>
        <v>8.3333333333333356E-2</v>
      </c>
      <c r="N5314">
        <f>D5314*M5314*M5314</f>
        <v>7.1912667833178107E-5</v>
      </c>
      <c r="O5314">
        <f>D5314*G5314</f>
        <v>3.3710345823005215E-2</v>
      </c>
      <c r="P5314">
        <f>I5314/H5314</f>
        <v>8.3333333333333329E-2</v>
      </c>
      <c r="Q5314">
        <f>D5314*P5314*P5314</f>
        <v>7.1912667833178053E-5</v>
      </c>
      <c r="R5314">
        <f t="shared" si="82"/>
        <v>11</v>
      </c>
    </row>
    <row r="5315" spans="1:18" x14ac:dyDescent="0.3">
      <c r="A5315" t="s">
        <v>4433</v>
      </c>
      <c r="B5315" t="s">
        <v>4434</v>
      </c>
      <c r="C5315">
        <v>1.0355424167977641E-2</v>
      </c>
      <c r="D5315">
        <v>1.0355424167977641E-2</v>
      </c>
      <c r="E5315">
        <v>2</v>
      </c>
      <c r="F5315">
        <v>2</v>
      </c>
      <c r="G5315">
        <v>3.2553322081434999</v>
      </c>
      <c r="H5315">
        <v>12</v>
      </c>
      <c r="I5315">
        <v>1</v>
      </c>
      <c r="J5315" cm="1">
        <f t="array" ref="J5315">SUMPRODUCT(--ISNUMBER(SEARCH(A5315, QA_Seed_Keywords!B$2:B$45)))</f>
        <v>0</v>
      </c>
      <c r="K5315" cm="1">
        <f t="array" ref="K5315">SUMPRODUCT(
    (--(C$2:C$100 &gt;= C5315)),
    (--(G$2:G$100 &gt;= G5315)),
    (--(H$2:H$100 &lt;= H5315)),
    (--(I$2:I$100 &gt;= I5315)),
    -- (
        (C$2:C$100 &gt; C5315) +
        (G$2:G$100 &gt; G5315) +
        (H$2:H$100 &lt; H5315) +
        (I$2:I$100 &gt; I5315)
    )
)</f>
        <v>285</v>
      </c>
      <c r="L5315">
        <f>(I5315/10)/(H5315/122)</f>
        <v>1.0166666666666668</v>
      </c>
      <c r="M5315">
        <f>L5315/MAX($L$2:$L$6948)</f>
        <v>8.3333333333333356E-2</v>
      </c>
      <c r="N5315">
        <f>D5315*M5315*M5315</f>
        <v>7.1912667833178107E-5</v>
      </c>
      <c r="O5315">
        <f>D5315*G5315</f>
        <v>3.3710345823005215E-2</v>
      </c>
      <c r="P5315">
        <f>I5315/H5315</f>
        <v>8.3333333333333329E-2</v>
      </c>
      <c r="Q5315">
        <f>D5315*P5315*P5315</f>
        <v>7.1912667833178053E-5</v>
      </c>
      <c r="R5315">
        <f t="shared" ref="R5315:R5378" si="83">H5315-I5315</f>
        <v>11</v>
      </c>
    </row>
    <row r="5316" spans="1:18" x14ac:dyDescent="0.3">
      <c r="A5316" t="s">
        <v>4037</v>
      </c>
      <c r="B5316" t="s">
        <v>4037</v>
      </c>
      <c r="C5316">
        <v>1.2335119529596129E-2</v>
      </c>
      <c r="D5316">
        <v>4.1117065098653779E-3</v>
      </c>
      <c r="E5316">
        <v>4</v>
      </c>
      <c r="F5316">
        <v>1.333333333333333</v>
      </c>
      <c r="G5316">
        <v>2.3237740041385559</v>
      </c>
      <c r="H5316">
        <v>32</v>
      </c>
      <c r="I5316">
        <v>3</v>
      </c>
      <c r="J5316" cm="1">
        <f t="array" ref="J5316">SUMPRODUCT(--ISNUMBER(SEARCH(A5316, QA_Seed_Keywords!B$2:B$45)))</f>
        <v>0</v>
      </c>
      <c r="K5316" cm="1">
        <f t="array" ref="K5316">SUMPRODUCT(
    (--(C$2:C$100 &gt;= C5316)),
    (--(G$2:G$100 &gt;= G5316)),
    (--(H$2:H$100 &lt;= H5316)),
    (--(I$2:I$100 &gt;= I5316)),
    -- (
        (C$2:C$100 &gt; C5316) +
        (G$2:G$100 &gt; G5316) +
        (H$2:H$100 &lt; H5316) +
        (I$2:I$100 &gt; I5316)
    )
)</f>
        <v>0</v>
      </c>
      <c r="L5316">
        <f>(I5316/10)/(H5316/122)</f>
        <v>1.1437499999999998</v>
      </c>
      <c r="M5316">
        <f>L5316/MAX($L$2:$L$6948)</f>
        <v>9.3749999999999986E-2</v>
      </c>
      <c r="N5316">
        <f>D5316*M5316*M5316</f>
        <v>3.613804549686366E-5</v>
      </c>
      <c r="O5316">
        <f>D5316*G5316</f>
        <v>9.5546767002724353E-3</v>
      </c>
      <c r="P5316">
        <f>I5316/H5316</f>
        <v>9.375E-2</v>
      </c>
      <c r="Q5316">
        <f>D5316*P5316*P5316</f>
        <v>3.6138045496863667E-5</v>
      </c>
      <c r="R5316">
        <f t="shared" si="83"/>
        <v>29</v>
      </c>
    </row>
    <row r="5317" spans="1:18" x14ac:dyDescent="0.3">
      <c r="A5317" t="s">
        <v>4483</v>
      </c>
      <c r="B5317" t="s">
        <v>4483</v>
      </c>
      <c r="C5317">
        <v>1.00812406108276E-2</v>
      </c>
      <c r="D5317">
        <v>3.3604135369425339E-3</v>
      </c>
      <c r="E5317">
        <v>3</v>
      </c>
      <c r="F5317">
        <v>1</v>
      </c>
      <c r="G5317">
        <v>2.419084183942882</v>
      </c>
      <c r="H5317">
        <v>29</v>
      </c>
      <c r="I5317">
        <v>3</v>
      </c>
      <c r="J5317" cm="1">
        <f t="array" ref="J5317">SUMPRODUCT(--ISNUMBER(SEARCH(A5317, QA_Seed_Keywords!B$2:B$45)))</f>
        <v>0</v>
      </c>
      <c r="K5317" cm="1">
        <f t="array" ref="K5317">SUMPRODUCT(
    (--(C$2:C$100 &gt;= C5317)),
    (--(G$2:G$100 &gt;= G5317)),
    (--(H$2:H$100 &lt;= H5317)),
    (--(I$2:I$100 &gt;= I5317)),
    -- (
        (C$2:C$100 &gt; C5317) +
        (G$2:G$100 &gt; G5317) +
        (H$2:H$100 &lt; H5317) +
        (I$2:I$100 &gt; I5317)
    )
)</f>
        <v>0</v>
      </c>
      <c r="L5317">
        <f>(I5317/10)/(H5317/122)</f>
        <v>1.2620689655172415</v>
      </c>
      <c r="M5317">
        <f>L5317/MAX($L$2:$L$6948)</f>
        <v>0.10344827586206898</v>
      </c>
      <c r="N5317">
        <f>D5317*M5317*M5317</f>
        <v>3.5961619301406432E-5</v>
      </c>
      <c r="O5317">
        <f>D5317*G5317</f>
        <v>8.129123238725243E-3</v>
      </c>
      <c r="P5317">
        <f>I5317/H5317</f>
        <v>0.10344827586206896</v>
      </c>
      <c r="Q5317">
        <f>D5317*P5317*P5317</f>
        <v>3.5961619301406425E-5</v>
      </c>
      <c r="R5317">
        <f t="shared" si="83"/>
        <v>26</v>
      </c>
    </row>
    <row r="5318" spans="1:18" x14ac:dyDescent="0.3">
      <c r="A5318" t="s">
        <v>4488</v>
      </c>
      <c r="B5318" t="s">
        <v>4489</v>
      </c>
      <c r="C5318">
        <v>1.00650443449831E-2</v>
      </c>
      <c r="D5318">
        <v>3.355014781661034E-3</v>
      </c>
      <c r="E5318">
        <v>4</v>
      </c>
      <c r="F5318">
        <v>1.333333333333333</v>
      </c>
      <c r="G5318">
        <v>2.419084183942882</v>
      </c>
      <c r="H5318">
        <v>29</v>
      </c>
      <c r="I5318">
        <v>3</v>
      </c>
      <c r="J5318" cm="1">
        <f t="array" ref="J5318">SUMPRODUCT(--ISNUMBER(SEARCH(A5318, QA_Seed_Keywords!B$2:B$45)))</f>
        <v>0</v>
      </c>
      <c r="K5318" cm="1">
        <f t="array" ref="K5318">SUMPRODUCT(
    (--(C$2:C$100 &gt;= C5318)),
    (--(G$2:G$100 &gt;= G5318)),
    (--(H$2:H$100 &lt;= H5318)),
    (--(I$2:I$100 &gt;= I5318)),
    -- (
        (C$2:C$100 &gt; C5318) +
        (G$2:G$100 &gt; G5318) +
        (H$2:H$100 &lt; H5318) +
        (I$2:I$100 &gt; I5318)
    )
)</f>
        <v>0</v>
      </c>
      <c r="L5318">
        <f>(I5318/10)/(H5318/122)</f>
        <v>1.2620689655172415</v>
      </c>
      <c r="M5318">
        <f>L5318/MAX($L$2:$L$6948)</f>
        <v>0.10344827586206898</v>
      </c>
      <c r="N5318">
        <f>D5318*M5318*M5318</f>
        <v>3.5903844274612737E-5</v>
      </c>
      <c r="O5318">
        <f>D5318*G5318</f>
        <v>8.1160631952107883E-3</v>
      </c>
      <c r="P5318">
        <f>I5318/H5318</f>
        <v>0.10344827586206896</v>
      </c>
      <c r="Q5318">
        <f>D5318*P5318*P5318</f>
        <v>3.5903844274612724E-5</v>
      </c>
      <c r="R5318">
        <f t="shared" si="83"/>
        <v>26</v>
      </c>
    </row>
    <row r="5319" spans="1:18" x14ac:dyDescent="0.3">
      <c r="A5319" t="s">
        <v>2923</v>
      </c>
      <c r="B5319" t="s">
        <v>2923</v>
      </c>
      <c r="C5319">
        <v>1.8593326825000041E-2</v>
      </c>
      <c r="D5319">
        <v>6.1977756083333472E-3</v>
      </c>
      <c r="E5319">
        <v>6</v>
      </c>
      <c r="F5319">
        <v>2</v>
      </c>
      <c r="G5319">
        <v>2.1067094989007291</v>
      </c>
      <c r="H5319">
        <v>40</v>
      </c>
      <c r="I5319">
        <v>3</v>
      </c>
      <c r="J5319" cm="1">
        <f t="array" ref="J5319">SUMPRODUCT(--ISNUMBER(SEARCH(A5319, QA_Seed_Keywords!B$2:B$45)))</f>
        <v>0</v>
      </c>
      <c r="K5319" cm="1">
        <f t="array" ref="K5319">SUMPRODUCT(
    (--(C$2:C$100 &gt;= C5319)),
    (--(G$2:G$100 &gt;= G5319)),
    (--(H$2:H$100 &lt;= H5319)),
    (--(I$2:I$100 &gt;= I5319)),
    -- (
        (C$2:C$100 &gt; C5319) +
        (G$2:G$100 &gt; G5319) +
        (H$2:H$100 &lt; H5319) +
        (I$2:I$100 &gt; I5319)
    )
)</f>
        <v>0</v>
      </c>
      <c r="L5319">
        <f>(I5319/10)/(H5319/122)</f>
        <v>0.91500000000000004</v>
      </c>
      <c r="M5319">
        <f>L5319/MAX($L$2:$L$6948)</f>
        <v>7.5000000000000011E-2</v>
      </c>
      <c r="N5319">
        <f>D5319*M5319*M5319</f>
        <v>3.486248779687509E-5</v>
      </c>
      <c r="O5319">
        <f>D5319*G5319</f>
        <v>1.3056912746131107E-2</v>
      </c>
      <c r="P5319">
        <f>I5319/H5319</f>
        <v>7.4999999999999997E-2</v>
      </c>
      <c r="Q5319">
        <f>D5319*P5319*P5319</f>
        <v>3.4862487796875076E-5</v>
      </c>
      <c r="R5319">
        <f t="shared" si="83"/>
        <v>37</v>
      </c>
    </row>
    <row r="5320" spans="1:18" x14ac:dyDescent="0.3">
      <c r="A5320" t="s">
        <v>3176</v>
      </c>
      <c r="B5320" t="s">
        <v>3177</v>
      </c>
      <c r="C5320">
        <v>1.67160150773355E-2</v>
      </c>
      <c r="D5320">
        <v>5.5720050257784988E-3</v>
      </c>
      <c r="E5320">
        <v>6</v>
      </c>
      <c r="F5320">
        <v>2</v>
      </c>
      <c r="G5320">
        <v>2.1567199194753899</v>
      </c>
      <c r="H5320">
        <v>38</v>
      </c>
      <c r="I5320">
        <v>3</v>
      </c>
      <c r="J5320" cm="1">
        <f t="array" ref="J5320">SUMPRODUCT(--ISNUMBER(SEARCH(A5320, QA_Seed_Keywords!B$2:B$45)))</f>
        <v>0</v>
      </c>
      <c r="K5320" cm="1">
        <f t="array" ref="K5320">SUMPRODUCT(
    (--(C$2:C$100 &gt;= C5320)),
    (--(G$2:G$100 &gt;= G5320)),
    (--(H$2:H$100 &lt;= H5320)),
    (--(I$2:I$100 &gt;= I5320)),
    -- (
        (C$2:C$100 &gt; C5320) +
        (G$2:G$100 &gt; G5320) +
        (H$2:H$100 &lt; H5320) +
        (I$2:I$100 &gt; I5320)
    )
)</f>
        <v>0</v>
      </c>
      <c r="L5320">
        <f>(I5320/10)/(H5320/122)</f>
        <v>0.96315789473684199</v>
      </c>
      <c r="M5320">
        <f>L5320/MAX($L$2:$L$6948)</f>
        <v>7.8947368421052627E-2</v>
      </c>
      <c r="N5320">
        <f>D5320*M5320*M5320</f>
        <v>3.4728563180059896E-5</v>
      </c>
      <c r="O5320">
        <f>D5320*G5320</f>
        <v>1.2017254230513471E-2</v>
      </c>
      <c r="P5320">
        <f>I5320/H5320</f>
        <v>7.8947368421052627E-2</v>
      </c>
      <c r="Q5320">
        <f>D5320*P5320*P5320</f>
        <v>3.4728563180059896E-5</v>
      </c>
      <c r="R5320">
        <f t="shared" si="83"/>
        <v>35</v>
      </c>
    </row>
    <row r="5321" spans="1:18" x14ac:dyDescent="0.3">
      <c r="A5321" t="s">
        <v>3337</v>
      </c>
      <c r="B5321" t="s">
        <v>3337</v>
      </c>
      <c r="C5321">
        <v>1.5691304667377719E-2</v>
      </c>
      <c r="D5321">
        <v>5.2304348891259074E-3</v>
      </c>
      <c r="E5321">
        <v>4</v>
      </c>
      <c r="F5321">
        <v>1.333333333333333</v>
      </c>
      <c r="G5321">
        <v>2.182695405878651</v>
      </c>
      <c r="H5321">
        <v>37</v>
      </c>
      <c r="I5321">
        <v>3</v>
      </c>
      <c r="J5321" cm="1">
        <f t="array" ref="J5321">SUMPRODUCT(--ISNUMBER(SEARCH(A5321, QA_Seed_Keywords!B$2:B$45)))</f>
        <v>0</v>
      </c>
      <c r="K5321" cm="1">
        <f t="array" ref="K5321">SUMPRODUCT(
    (--(C$2:C$100 &gt;= C5321)),
    (--(G$2:G$100 &gt;= G5321)),
    (--(H$2:H$100 &lt;= H5321)),
    (--(I$2:I$100 &gt;= I5321)),
    -- (
        (C$2:C$100 &gt; C5321) +
        (G$2:G$100 &gt; G5321) +
        (H$2:H$100 &lt; H5321) +
        (I$2:I$100 &gt; I5321)
    )
)</f>
        <v>0</v>
      </c>
      <c r="L5321">
        <f>(I5321/10)/(H5321/122)</f>
        <v>0.98918918918918919</v>
      </c>
      <c r="M5321">
        <f>L5321/MAX($L$2:$L$6948)</f>
        <v>8.1081081081081086E-2</v>
      </c>
      <c r="N5321">
        <f>D5321*M5321*M5321</f>
        <v>3.438562016225944E-5</v>
      </c>
      <c r="O5321">
        <f>D5321*G5321</f>
        <v>1.1416446203242529E-2</v>
      </c>
      <c r="P5321">
        <f>I5321/H5321</f>
        <v>8.1081081081081086E-2</v>
      </c>
      <c r="Q5321">
        <f>D5321*P5321*P5321</f>
        <v>3.438562016225944E-5</v>
      </c>
      <c r="R5321">
        <f t="shared" si="83"/>
        <v>34</v>
      </c>
    </row>
    <row r="5322" spans="1:18" x14ac:dyDescent="0.3">
      <c r="A5322" t="s">
        <v>3258</v>
      </c>
      <c r="B5322" t="s">
        <v>3259</v>
      </c>
      <c r="C5322">
        <v>1.6278265315626251E-2</v>
      </c>
      <c r="D5322">
        <v>5.4260884385420828E-3</v>
      </c>
      <c r="E5322">
        <v>5</v>
      </c>
      <c r="F5322">
        <v>1.666666666666667</v>
      </c>
      <c r="G5322">
        <v>2.1567199194753899</v>
      </c>
      <c r="H5322">
        <v>38</v>
      </c>
      <c r="I5322">
        <v>3</v>
      </c>
      <c r="J5322" cm="1">
        <f t="array" ref="J5322">SUMPRODUCT(--ISNUMBER(SEARCH(A5322, QA_Seed_Keywords!B$2:B$45)))</f>
        <v>0</v>
      </c>
      <c r="K5322" cm="1">
        <f t="array" ref="K5322">SUMPRODUCT(
    (--(C$2:C$100 &gt;= C5322)),
    (--(G$2:G$100 &gt;= G5322)),
    (--(H$2:H$100 &lt;= H5322)),
    (--(I$2:I$100 &gt;= I5322)),
    -- (
        (C$2:C$100 &gt; C5322) +
        (G$2:G$100 &gt; G5322) +
        (H$2:H$100 &lt; H5322) +
        (I$2:I$100 &gt; I5322)
    )
)</f>
        <v>0</v>
      </c>
      <c r="L5322">
        <f>(I5322/10)/(H5322/122)</f>
        <v>0.96315789473684199</v>
      </c>
      <c r="M5322">
        <f>L5322/MAX($L$2:$L$6948)</f>
        <v>7.8947368421052627E-2</v>
      </c>
      <c r="N5322">
        <f>D5322*M5322*M5322</f>
        <v>3.3819110766536523E-5</v>
      </c>
      <c r="O5322">
        <f>D5322*G5322</f>
        <v>1.1702553020238825E-2</v>
      </c>
      <c r="P5322">
        <f>I5322/H5322</f>
        <v>7.8947368421052627E-2</v>
      </c>
      <c r="Q5322">
        <f>D5322*P5322*P5322</f>
        <v>3.3819110766536523E-5</v>
      </c>
      <c r="R5322">
        <f t="shared" si="83"/>
        <v>35</v>
      </c>
    </row>
    <row r="5323" spans="1:18" x14ac:dyDescent="0.3">
      <c r="A5323" t="s">
        <v>2325</v>
      </c>
      <c r="B5323" t="s">
        <v>2326</v>
      </c>
      <c r="C5323">
        <v>2.4573501788263841E-2</v>
      </c>
      <c r="D5323">
        <v>8.1911672627546141E-3</v>
      </c>
      <c r="E5323">
        <v>9</v>
      </c>
      <c r="F5323">
        <v>3</v>
      </c>
      <c r="G5323">
        <v>1.9490805546971459</v>
      </c>
      <c r="H5323">
        <v>47</v>
      </c>
      <c r="I5323">
        <v>3</v>
      </c>
      <c r="J5323" cm="1">
        <f t="array" ref="J5323">SUMPRODUCT(--ISNUMBER(SEARCH(A5323, QA_Seed_Keywords!B$2:B$45)))</f>
        <v>0</v>
      </c>
      <c r="K5323" cm="1">
        <f t="array" ref="K5323">SUMPRODUCT(
    (--(C$2:C$100 &gt;= C5323)),
    (--(G$2:G$100 &gt;= G5323)),
    (--(H$2:H$100 &lt;= H5323)),
    (--(I$2:I$100 &gt;= I5323)),
    -- (
        (C$2:C$100 &gt; C5323) +
        (G$2:G$100 &gt; G5323) +
        (H$2:H$100 &lt; H5323) +
        (I$2:I$100 &gt; I5323)
    )
)</f>
        <v>0</v>
      </c>
      <c r="L5323">
        <f>(I5323/10)/(H5323/122)</f>
        <v>0.77872340425531916</v>
      </c>
      <c r="M5323">
        <f>L5323/MAX($L$2:$L$6948)</f>
        <v>6.3829787234042562E-2</v>
      </c>
      <c r="N5323">
        <f>D5323*M5323*M5323</f>
        <v>3.3372795547664805E-5</v>
      </c>
      <c r="O5323">
        <f>D5323*G5323</f>
        <v>1.5965244832106866E-2</v>
      </c>
      <c r="P5323">
        <f>I5323/H5323</f>
        <v>6.3829787234042548E-2</v>
      </c>
      <c r="Q5323">
        <f>D5323*P5323*P5323</f>
        <v>3.3372795547664785E-5</v>
      </c>
      <c r="R5323">
        <f t="shared" si="83"/>
        <v>44</v>
      </c>
    </row>
    <row r="5324" spans="1:18" x14ac:dyDescent="0.3">
      <c r="A5324" t="s">
        <v>3610</v>
      </c>
      <c r="B5324" t="s">
        <v>3610</v>
      </c>
      <c r="C5324">
        <v>1.43437357073476E-2</v>
      </c>
      <c r="D5324">
        <v>4.7812452357825341E-3</v>
      </c>
      <c r="E5324">
        <v>4</v>
      </c>
      <c r="F5324">
        <v>1.333333333333333</v>
      </c>
      <c r="G5324">
        <v>2.2093636529608118</v>
      </c>
      <c r="H5324">
        <v>36</v>
      </c>
      <c r="I5324">
        <v>3</v>
      </c>
      <c r="J5324" cm="1">
        <f t="array" ref="J5324">SUMPRODUCT(--ISNUMBER(SEARCH(A5324, QA_Seed_Keywords!B$2:B$45)))</f>
        <v>0</v>
      </c>
      <c r="K5324" cm="1">
        <f t="array" ref="K5324">SUMPRODUCT(
    (--(C$2:C$100 &gt;= C5324)),
    (--(G$2:G$100 &gt;= G5324)),
    (--(H$2:H$100 &lt;= H5324)),
    (--(I$2:I$100 &gt;= I5324)),
    -- (
        (C$2:C$100 &gt; C5324) +
        (G$2:G$100 &gt; G5324) +
        (H$2:H$100 &lt; H5324) +
        (I$2:I$100 &gt; I5324)
    )
)</f>
        <v>0</v>
      </c>
      <c r="L5324">
        <f>(I5324/10)/(H5324/122)</f>
        <v>1.0166666666666666</v>
      </c>
      <c r="M5324">
        <f>L5324/MAX($L$2:$L$6948)</f>
        <v>8.3333333333333329E-2</v>
      </c>
      <c r="N5324">
        <f>D5324*M5324*M5324</f>
        <v>3.3203091915156483E-5</v>
      </c>
      <c r="O5324">
        <f>D5324*G5324</f>
        <v>1.0563509439829977E-2</v>
      </c>
      <c r="P5324">
        <f>I5324/H5324</f>
        <v>8.3333333333333329E-2</v>
      </c>
      <c r="Q5324">
        <f>D5324*P5324*P5324</f>
        <v>3.3203091915156483E-5</v>
      </c>
      <c r="R5324">
        <f t="shared" si="83"/>
        <v>33</v>
      </c>
    </row>
    <row r="5325" spans="1:18" x14ac:dyDescent="0.3">
      <c r="A5325" t="s">
        <v>2431</v>
      </c>
      <c r="B5325" t="s">
        <v>2432</v>
      </c>
      <c r="C5325">
        <v>2.3336013815922589E-2</v>
      </c>
      <c r="D5325">
        <v>7.7786712719741984E-3</v>
      </c>
      <c r="E5325">
        <v>7</v>
      </c>
      <c r="F5325">
        <v>2.333333333333333</v>
      </c>
      <c r="G5325">
        <v>1.970133963894978</v>
      </c>
      <c r="H5325">
        <v>46</v>
      </c>
      <c r="I5325">
        <v>3</v>
      </c>
      <c r="J5325" cm="1">
        <f t="array" ref="J5325">SUMPRODUCT(--ISNUMBER(SEARCH(A5325, QA_Seed_Keywords!B$2:B$45)))</f>
        <v>0</v>
      </c>
      <c r="K5325" cm="1">
        <f t="array" ref="K5325">SUMPRODUCT(
    (--(C$2:C$100 &gt;= C5325)),
    (--(G$2:G$100 &gt;= G5325)),
    (--(H$2:H$100 &lt;= H5325)),
    (--(I$2:I$100 &gt;= I5325)),
    -- (
        (C$2:C$100 &gt; C5325) +
        (G$2:G$100 &gt; G5325) +
        (H$2:H$100 &lt; H5325) +
        (I$2:I$100 &gt; I5325)
    )
)</f>
        <v>0</v>
      </c>
      <c r="L5325">
        <f>(I5325/10)/(H5325/122)</f>
        <v>0.79565217391304355</v>
      </c>
      <c r="M5325">
        <f>L5325/MAX($L$2:$L$6948)</f>
        <v>6.5217391304347838E-2</v>
      </c>
      <c r="N5325">
        <f>D5325*M5325*M5325</f>
        <v>3.3085085750362857E-5</v>
      </c>
      <c r="O5325">
        <f>D5325*G5325</f>
        <v>1.5325024466890517E-2</v>
      </c>
      <c r="P5325">
        <f>I5325/H5325</f>
        <v>6.5217391304347824E-2</v>
      </c>
      <c r="Q5325">
        <f>D5325*P5325*P5325</f>
        <v>3.3085085750362844E-5</v>
      </c>
      <c r="R5325">
        <f t="shared" si="83"/>
        <v>43</v>
      </c>
    </row>
    <row r="5326" spans="1:18" x14ac:dyDescent="0.3">
      <c r="A5326" t="s">
        <v>3294</v>
      </c>
      <c r="B5326" t="s">
        <v>3295</v>
      </c>
      <c r="C5326">
        <v>1.6000595327134381E-2</v>
      </c>
      <c r="D5326">
        <v>1.6000595327134381E-2</v>
      </c>
      <c r="E5326">
        <v>3</v>
      </c>
      <c r="F5326">
        <v>3</v>
      </c>
      <c r="G5326">
        <v>3.047692843365255</v>
      </c>
      <c r="H5326">
        <v>15</v>
      </c>
      <c r="I5326">
        <v>1</v>
      </c>
      <c r="J5326" cm="1">
        <f t="array" ref="J5326">SUMPRODUCT(--ISNUMBER(SEARCH(A5326, QA_Seed_Keywords!B$2:B$45)))</f>
        <v>0</v>
      </c>
      <c r="K5326" cm="1">
        <f t="array" ref="K5326">SUMPRODUCT(
    (--(C$2:C$100 &gt;= C5326)),
    (--(G$2:G$100 &gt;= G5326)),
    (--(H$2:H$100 &lt;= H5326)),
    (--(I$2:I$100 &gt;= I5326)),
    -- (
        (C$2:C$100 &gt; C5326) +
        (G$2:G$100 &gt; G5326) +
        (H$2:H$100 &lt; H5326) +
        (I$2:I$100 &gt; I5326)
    )
)</f>
        <v>285</v>
      </c>
      <c r="L5326">
        <f>(I5326/10)/(H5326/122)</f>
        <v>0.81333333333333335</v>
      </c>
      <c r="M5326">
        <f>L5326/MAX($L$2:$L$6948)</f>
        <v>6.6666666666666666E-2</v>
      </c>
      <c r="N5326">
        <f>D5326*M5326*M5326</f>
        <v>7.1113757009486138E-5</v>
      </c>
      <c r="O5326">
        <f>D5326*G5326</f>
        <v>4.8764899868090995E-2</v>
      </c>
      <c r="P5326">
        <f>I5326/H5326</f>
        <v>6.6666666666666666E-2</v>
      </c>
      <c r="Q5326">
        <f>D5326*P5326*P5326</f>
        <v>7.1113757009486138E-5</v>
      </c>
      <c r="R5326">
        <f t="shared" si="83"/>
        <v>14</v>
      </c>
    </row>
    <row r="5327" spans="1:18" x14ac:dyDescent="0.3">
      <c r="A5327" t="s">
        <v>7450</v>
      </c>
      <c r="B5327" t="s">
        <v>7451</v>
      </c>
      <c r="C5327">
        <v>7.2209056406621107E-3</v>
      </c>
      <c r="D5327">
        <v>2.4069685468873698E-3</v>
      </c>
      <c r="E5327">
        <v>3</v>
      </c>
      <c r="F5327">
        <v>1</v>
      </c>
      <c r="G5327">
        <v>2.5244446996007079</v>
      </c>
      <c r="H5327">
        <v>26</v>
      </c>
      <c r="I5327">
        <v>3</v>
      </c>
      <c r="J5327" cm="1">
        <f t="array" ref="J5327">SUMPRODUCT(--ISNUMBER(SEARCH(A5327, QA_Seed_Keywords!B$2:B$45)))</f>
        <v>0</v>
      </c>
      <c r="K5327" cm="1">
        <f t="array" ref="K5327">SUMPRODUCT(
    (--(C$2:C$100 &gt;= C5327)),
    (--(G$2:G$100 &gt;= G5327)),
    (--(H$2:H$100 &lt;= H5327)),
    (--(I$2:I$100 &gt;= I5327)),
    -- (
        (C$2:C$100 &gt; C5327) +
        (G$2:G$100 &gt; G5327) +
        (H$2:H$100 &lt; H5327) +
        (I$2:I$100 &gt; I5327)
    )
)</f>
        <v>0</v>
      </c>
      <c r="L5327">
        <f>(I5327/10)/(H5327/122)</f>
        <v>1.4076923076923078</v>
      </c>
      <c r="M5327">
        <f>L5327/MAX($L$2:$L$6948)</f>
        <v>0.1153846153846154</v>
      </c>
      <c r="N5327">
        <f>D5327*M5327*M5327</f>
        <v>3.2045439233707595E-5</v>
      </c>
      <c r="O5327">
        <f>D5327*G5327</f>
        <v>6.0762589902954387E-3</v>
      </c>
      <c r="P5327">
        <f>I5327/H5327</f>
        <v>0.11538461538461539</v>
      </c>
      <c r="Q5327">
        <f>D5327*P5327*P5327</f>
        <v>3.2045439233707588E-5</v>
      </c>
      <c r="R5327">
        <f t="shared" si="83"/>
        <v>23</v>
      </c>
    </row>
    <row r="5328" spans="1:18" x14ac:dyDescent="0.3">
      <c r="A5328" t="s">
        <v>3760</v>
      </c>
      <c r="B5328" t="s">
        <v>3760</v>
      </c>
      <c r="C5328">
        <v>1.3928946554632079E-2</v>
      </c>
      <c r="D5328">
        <v>1.3928946554632079E-2</v>
      </c>
      <c r="E5328">
        <v>3</v>
      </c>
      <c r="F5328">
        <v>3</v>
      </c>
      <c r="G5328">
        <v>3.112231364502827</v>
      </c>
      <c r="H5328">
        <v>14</v>
      </c>
      <c r="I5328">
        <v>1</v>
      </c>
      <c r="J5328" cm="1">
        <f t="array" ref="J5328">SUMPRODUCT(--ISNUMBER(SEARCH(A5328, QA_Seed_Keywords!B$2:B$45)))</f>
        <v>1</v>
      </c>
      <c r="K5328" cm="1">
        <f t="array" ref="K5328">SUMPRODUCT(
    (--(C$2:C$100 &gt;= C5328)),
    (--(G$2:G$100 &gt;= G5328)),
    (--(H$2:H$100 &lt;= H5328)),
    (--(I$2:I$100 &gt;= I5328)),
    -- (
        (C$2:C$100 &gt; C5328) +
        (G$2:G$100 &gt; G5328) +
        (H$2:H$100 &lt; H5328) +
        (I$2:I$100 &gt; I5328)
    )
)</f>
        <v>285</v>
      </c>
      <c r="L5328">
        <f>(I5328/10)/(H5328/122)</f>
        <v>0.87142857142857144</v>
      </c>
      <c r="M5328">
        <f>L5328/MAX($L$2:$L$6948)</f>
        <v>7.1428571428571438E-2</v>
      </c>
      <c r="N5328">
        <f>D5328*M5328*M5328</f>
        <v>7.1066053850163681E-5</v>
      </c>
      <c r="O5328">
        <f>D5328*G5328</f>
        <v>4.3350104341809546E-2</v>
      </c>
      <c r="P5328">
        <f>I5328/H5328</f>
        <v>7.1428571428571425E-2</v>
      </c>
      <c r="Q5328">
        <f>D5328*P5328*P5328</f>
        <v>7.1066053850163668E-5</v>
      </c>
      <c r="R5328">
        <f t="shared" si="83"/>
        <v>13</v>
      </c>
    </row>
    <row r="5329" spans="1:18" x14ac:dyDescent="0.3">
      <c r="A5329" t="s">
        <v>3287</v>
      </c>
      <c r="B5329" t="s">
        <v>3288</v>
      </c>
      <c r="C5329">
        <v>1.6061354862700029E-2</v>
      </c>
      <c r="D5329">
        <v>5.3537849542333446E-3</v>
      </c>
      <c r="E5329">
        <v>5</v>
      </c>
      <c r="F5329">
        <v>1.666666666666667</v>
      </c>
      <c r="G5329">
        <v>2.1314021114910999</v>
      </c>
      <c r="H5329">
        <v>39</v>
      </c>
      <c r="I5329">
        <v>3</v>
      </c>
      <c r="J5329" cm="1">
        <f t="array" ref="J5329">SUMPRODUCT(--ISNUMBER(SEARCH(A5329, QA_Seed_Keywords!B$2:B$45)))</f>
        <v>0</v>
      </c>
      <c r="K5329" cm="1">
        <f t="array" ref="K5329">SUMPRODUCT(
    (--(C$2:C$100 &gt;= C5329)),
    (--(G$2:G$100 &gt;= G5329)),
    (--(H$2:H$100 &lt;= H5329)),
    (--(I$2:I$100 &gt;= I5329)),
    -- (
        (C$2:C$100 &gt; C5329) +
        (G$2:G$100 &gt; G5329) +
        (H$2:H$100 &lt; H5329) +
        (I$2:I$100 &gt; I5329)
    )
)</f>
        <v>0</v>
      </c>
      <c r="L5329">
        <f>(I5329/10)/(H5329/122)</f>
        <v>0.93846153846153835</v>
      </c>
      <c r="M5329">
        <f>L5329/MAX($L$2:$L$6948)</f>
        <v>7.6923076923076913E-2</v>
      </c>
      <c r="N5329">
        <f>D5329*M5329*M5329</f>
        <v>3.1679200912623336E-5</v>
      </c>
      <c r="O5329">
        <f>D5329*G5329</f>
        <v>1.1411068555922232E-2</v>
      </c>
      <c r="P5329">
        <f>I5329/H5329</f>
        <v>7.6923076923076927E-2</v>
      </c>
      <c r="Q5329">
        <f>D5329*P5329*P5329</f>
        <v>3.1679200912623343E-5</v>
      </c>
      <c r="R5329">
        <f t="shared" si="83"/>
        <v>36</v>
      </c>
    </row>
    <row r="5330" spans="1:18" x14ac:dyDescent="0.3">
      <c r="A5330" t="s">
        <v>3231</v>
      </c>
      <c r="B5330" t="s">
        <v>3232</v>
      </c>
      <c r="C5330">
        <v>1.6466263056781609E-2</v>
      </c>
      <c r="D5330">
        <v>5.4887543522605352E-3</v>
      </c>
      <c r="E5330">
        <v>5</v>
      </c>
      <c r="F5330">
        <v>1.666666666666667</v>
      </c>
      <c r="G5330">
        <v>2.1067094989007291</v>
      </c>
      <c r="H5330">
        <v>40</v>
      </c>
      <c r="I5330">
        <v>3</v>
      </c>
      <c r="J5330" cm="1">
        <f t="array" ref="J5330">SUMPRODUCT(--ISNUMBER(SEARCH(A5330, QA_Seed_Keywords!B$2:B$45)))</f>
        <v>0</v>
      </c>
      <c r="K5330" cm="1">
        <f t="array" ref="K5330">SUMPRODUCT(
    (--(C$2:C$100 &gt;= C5330)),
    (--(G$2:G$100 &gt;= G5330)),
    (--(H$2:H$100 &lt;= H5330)),
    (--(I$2:I$100 &gt;= I5330)),
    -- (
        (C$2:C$100 &gt; C5330) +
        (G$2:G$100 &gt; G5330) +
        (H$2:H$100 &lt; H5330) +
        (I$2:I$100 &gt; I5330)
    )
)</f>
        <v>0</v>
      </c>
      <c r="L5330">
        <f>(I5330/10)/(H5330/122)</f>
        <v>0.91500000000000004</v>
      </c>
      <c r="M5330">
        <f>L5330/MAX($L$2:$L$6948)</f>
        <v>7.5000000000000011E-2</v>
      </c>
      <c r="N5330">
        <f>D5330*M5330*M5330</f>
        <v>3.0874243231465516E-5</v>
      </c>
      <c r="O5330">
        <f>D5330*G5330</f>
        <v>1.1563210931039987E-2</v>
      </c>
      <c r="P5330">
        <f>I5330/H5330</f>
        <v>7.4999999999999997E-2</v>
      </c>
      <c r="Q5330">
        <f>D5330*P5330*P5330</f>
        <v>3.087424323146551E-5</v>
      </c>
      <c r="R5330">
        <f t="shared" si="83"/>
        <v>37</v>
      </c>
    </row>
    <row r="5331" spans="1:18" x14ac:dyDescent="0.3">
      <c r="A5331" t="s">
        <v>2085</v>
      </c>
      <c r="B5331" t="s">
        <v>2086</v>
      </c>
      <c r="C5331">
        <v>2.8520541457167859E-2</v>
      </c>
      <c r="D5331">
        <v>9.5068471523892858E-3</v>
      </c>
      <c r="E5331">
        <v>11</v>
      </c>
      <c r="F5331">
        <v>3.666666666666667</v>
      </c>
      <c r="G5331">
        <v>1.831297519040763</v>
      </c>
      <c r="H5331">
        <v>53</v>
      </c>
      <c r="I5331">
        <v>3</v>
      </c>
      <c r="J5331" cm="1">
        <f t="array" ref="J5331">SUMPRODUCT(--ISNUMBER(SEARCH(A5331, QA_Seed_Keywords!B$2:B$45)))</f>
        <v>0</v>
      </c>
      <c r="K5331" cm="1">
        <f t="array" ref="K5331">SUMPRODUCT(
    (--(C$2:C$100 &gt;= C5331)),
    (--(G$2:G$100 &gt;= G5331)),
    (--(H$2:H$100 &lt;= H5331)),
    (--(I$2:I$100 &gt;= I5331)),
    -- (
        (C$2:C$100 &gt; C5331) +
        (G$2:G$100 &gt; G5331) +
        (H$2:H$100 &lt; H5331) +
        (I$2:I$100 &gt; I5331)
    )
)</f>
        <v>0</v>
      </c>
      <c r="L5331">
        <f>(I5331/10)/(H5331/122)</f>
        <v>0.69056603773584901</v>
      </c>
      <c r="M5331">
        <f>L5331/MAX($L$2:$L$6948)</f>
        <v>5.6603773584905662E-2</v>
      </c>
      <c r="N5331">
        <f>D5331*M5331*M5331</f>
        <v>3.0459816436989522E-5</v>
      </c>
      <c r="O5331">
        <f>D5331*G5331</f>
        <v>1.7409865604070242E-2</v>
      </c>
      <c r="P5331">
        <f>I5331/H5331</f>
        <v>5.6603773584905662E-2</v>
      </c>
      <c r="Q5331">
        <f>D5331*P5331*P5331</f>
        <v>3.0459816436989522E-5</v>
      </c>
      <c r="R5331">
        <f t="shared" si="83"/>
        <v>50</v>
      </c>
    </row>
    <row r="5332" spans="1:18" x14ac:dyDescent="0.3">
      <c r="A5332" t="s">
        <v>3146</v>
      </c>
      <c r="B5332" t="s">
        <v>3147</v>
      </c>
      <c r="C5332">
        <v>1.70215850943903E-2</v>
      </c>
      <c r="D5332">
        <v>5.6738616981301003E-3</v>
      </c>
      <c r="E5332">
        <v>6</v>
      </c>
      <c r="F5332">
        <v>2</v>
      </c>
      <c r="G5332">
        <v>2.0826119473216691</v>
      </c>
      <c r="H5332">
        <v>41</v>
      </c>
      <c r="I5332">
        <v>3</v>
      </c>
      <c r="J5332" cm="1">
        <f t="array" ref="J5332">SUMPRODUCT(--ISNUMBER(SEARCH(A5332, QA_Seed_Keywords!B$2:B$45)))</f>
        <v>0</v>
      </c>
      <c r="K5332" cm="1">
        <f t="array" ref="K5332">SUMPRODUCT(
    (--(C$2:C$100 &gt;= C5332)),
    (--(G$2:G$100 &gt;= G5332)),
    (--(H$2:H$100 &lt;= H5332)),
    (--(I$2:I$100 &gt;= I5332)),
    -- (
        (C$2:C$100 &gt; C5332) +
        (G$2:G$100 &gt; G5332) +
        (H$2:H$100 &lt; H5332) +
        (I$2:I$100 &gt; I5332)
    )
)</f>
        <v>0</v>
      </c>
      <c r="L5332">
        <f>(I5332/10)/(H5332/122)</f>
        <v>0.89268292682926831</v>
      </c>
      <c r="M5332">
        <f>L5332/MAX($L$2:$L$6948)</f>
        <v>7.3170731707317083E-2</v>
      </c>
      <c r="N5332">
        <f>D5332*M5332*M5332</f>
        <v>3.0377605760363424E-5</v>
      </c>
      <c r="O5332">
        <f>D5332*G5332</f>
        <v>1.181645215997656E-2</v>
      </c>
      <c r="P5332">
        <f>I5332/H5332</f>
        <v>7.3170731707317069E-2</v>
      </c>
      <c r="Q5332">
        <f>D5332*P5332*P5332</f>
        <v>3.0377605760363414E-5</v>
      </c>
      <c r="R5332">
        <f t="shared" si="83"/>
        <v>38</v>
      </c>
    </row>
    <row r="5333" spans="1:18" x14ac:dyDescent="0.3">
      <c r="A5333" t="s">
        <v>2875</v>
      </c>
      <c r="B5333" t="s">
        <v>2876</v>
      </c>
      <c r="C5333">
        <v>1.8721799499831101E-2</v>
      </c>
      <c r="D5333">
        <v>6.2405998332770328E-3</v>
      </c>
      <c r="E5333">
        <v>6</v>
      </c>
      <c r="F5333">
        <v>2</v>
      </c>
      <c r="G5333">
        <v>2.036091931686776</v>
      </c>
      <c r="H5333">
        <v>43</v>
      </c>
      <c r="I5333">
        <v>3</v>
      </c>
      <c r="J5333" cm="1">
        <f t="array" ref="J5333">SUMPRODUCT(--ISNUMBER(SEARCH(A5333, QA_Seed_Keywords!B$2:B$45)))</f>
        <v>0</v>
      </c>
      <c r="K5333" cm="1">
        <f t="array" ref="K5333">SUMPRODUCT(
    (--(C$2:C$100 &gt;= C5333)),
    (--(G$2:G$100 &gt;= G5333)),
    (--(H$2:H$100 &lt;= H5333)),
    (--(I$2:I$100 &gt;= I5333)),
    -- (
        (C$2:C$100 &gt; C5333) +
        (G$2:G$100 &gt; G5333) +
        (H$2:H$100 &lt; H5333) +
        (I$2:I$100 &gt; I5333)
    )
)</f>
        <v>0</v>
      </c>
      <c r="L5333">
        <f>(I5333/10)/(H5333/122)</f>
        <v>0.85116279069767442</v>
      </c>
      <c r="M5333">
        <f>L5333/MAX($L$2:$L$6948)</f>
        <v>6.9767441860465115E-2</v>
      </c>
      <c r="N5333">
        <f>D5333*M5333*M5333</f>
        <v>3.0376094375063976E-5</v>
      </c>
      <c r="O5333">
        <f>D5333*G5333</f>
        <v>1.2706434969421206E-2</v>
      </c>
      <c r="P5333">
        <f>I5333/H5333</f>
        <v>6.9767441860465115E-2</v>
      </c>
      <c r="Q5333">
        <f>D5333*P5333*P5333</f>
        <v>3.0376094375063976E-5</v>
      </c>
      <c r="R5333">
        <f t="shared" si="83"/>
        <v>40</v>
      </c>
    </row>
    <row r="5334" spans="1:18" x14ac:dyDescent="0.3">
      <c r="A5334" t="s">
        <v>3585</v>
      </c>
      <c r="B5334" t="s">
        <v>3586</v>
      </c>
      <c r="C5334">
        <v>1.464296489732249E-2</v>
      </c>
      <c r="D5334">
        <v>4.8809882991074976E-3</v>
      </c>
      <c r="E5334">
        <v>4</v>
      </c>
      <c r="F5334">
        <v>1.333333333333333</v>
      </c>
      <c r="G5334">
        <v>2.1314021114910999</v>
      </c>
      <c r="H5334">
        <v>39</v>
      </c>
      <c r="I5334">
        <v>3</v>
      </c>
      <c r="J5334" cm="1">
        <f t="array" ref="J5334">SUMPRODUCT(--ISNUMBER(SEARCH(A5334, QA_Seed_Keywords!B$2:B$45)))</f>
        <v>0</v>
      </c>
      <c r="K5334" cm="1">
        <f t="array" ref="K5334">SUMPRODUCT(
    (--(C$2:C$100 &gt;= C5334)),
    (--(G$2:G$100 &gt;= G5334)),
    (--(H$2:H$100 &lt;= H5334)),
    (--(I$2:I$100 &gt;= I5334)),
    -- (
        (C$2:C$100 &gt; C5334) +
        (G$2:G$100 &gt; G5334) +
        (H$2:H$100 &lt; H5334) +
        (I$2:I$100 &gt; I5334)
    )
)</f>
        <v>0</v>
      </c>
      <c r="L5334">
        <f>(I5334/10)/(H5334/122)</f>
        <v>0.93846153846153835</v>
      </c>
      <c r="M5334">
        <f>L5334/MAX($L$2:$L$6948)</f>
        <v>7.6923076923076913E-2</v>
      </c>
      <c r="N5334">
        <f>D5334*M5334*M5334</f>
        <v>2.8881587568683412E-5</v>
      </c>
      <c r="O5334">
        <f>D5334*G5334</f>
        <v>1.0403348766881072E-2</v>
      </c>
      <c r="P5334">
        <f>I5334/H5334</f>
        <v>7.6923076923076927E-2</v>
      </c>
      <c r="Q5334">
        <f>D5334*P5334*P5334</f>
        <v>2.8881587568683419E-5</v>
      </c>
      <c r="R5334">
        <f t="shared" si="83"/>
        <v>36</v>
      </c>
    </row>
    <row r="5335" spans="1:18" x14ac:dyDescent="0.3">
      <c r="A5335" t="s">
        <v>2577</v>
      </c>
      <c r="B5335" t="s">
        <v>2578</v>
      </c>
      <c r="C5335">
        <v>2.1645295213221411E-2</v>
      </c>
      <c r="D5335">
        <v>7.2150984044071394E-3</v>
      </c>
      <c r="E5335">
        <v>19</v>
      </c>
      <c r="F5335">
        <v>6.333333333333333</v>
      </c>
      <c r="G5335">
        <v>1.9284612674944099</v>
      </c>
      <c r="H5335">
        <v>48</v>
      </c>
      <c r="I5335">
        <v>3</v>
      </c>
      <c r="J5335" cm="1">
        <f t="array" ref="J5335">SUMPRODUCT(--ISNUMBER(SEARCH(A5335, QA_Seed_Keywords!B$2:B$45)))</f>
        <v>0</v>
      </c>
      <c r="K5335" cm="1">
        <f t="array" ref="K5335">SUMPRODUCT(
    (--(C$2:C$100 &gt;= C5335)),
    (--(G$2:G$100 &gt;= G5335)),
    (--(H$2:H$100 &lt;= H5335)),
    (--(I$2:I$100 &gt;= I5335)),
    -- (
        (C$2:C$100 &gt; C5335) +
        (G$2:G$100 &gt; G5335) +
        (H$2:H$100 &lt; H5335) +
        (I$2:I$100 &gt; I5335)
    )
)</f>
        <v>0</v>
      </c>
      <c r="L5335">
        <f>(I5335/10)/(H5335/122)</f>
        <v>0.76249999999999996</v>
      </c>
      <c r="M5335">
        <f>L5335/MAX($L$2:$L$6948)</f>
        <v>6.25E-2</v>
      </c>
      <c r="N5335">
        <f>D5335*M5335*M5335</f>
        <v>2.8183978142215388E-5</v>
      </c>
      <c r="O5335">
        <f>D5335*G5335</f>
        <v>1.3914037814059886E-2</v>
      </c>
      <c r="P5335">
        <f>I5335/H5335</f>
        <v>6.25E-2</v>
      </c>
      <c r="Q5335">
        <f>D5335*P5335*P5335</f>
        <v>2.8183978142215388E-5</v>
      </c>
      <c r="R5335">
        <f t="shared" si="83"/>
        <v>45</v>
      </c>
    </row>
    <row r="5336" spans="1:18" x14ac:dyDescent="0.3">
      <c r="A5336" t="s">
        <v>3628</v>
      </c>
      <c r="B5336" t="s">
        <v>3629</v>
      </c>
      <c r="C5336">
        <v>1.422409914930059E-2</v>
      </c>
      <c r="D5336">
        <v>4.7413663831001977E-3</v>
      </c>
      <c r="E5336">
        <v>4</v>
      </c>
      <c r="F5336">
        <v>1.333333333333333</v>
      </c>
      <c r="G5336">
        <v>2.1314021114910999</v>
      </c>
      <c r="H5336">
        <v>39</v>
      </c>
      <c r="I5336">
        <v>3</v>
      </c>
      <c r="J5336" cm="1">
        <f t="array" ref="J5336">SUMPRODUCT(--ISNUMBER(SEARCH(A5336, QA_Seed_Keywords!B$2:B$45)))</f>
        <v>0</v>
      </c>
      <c r="K5336" cm="1">
        <f t="array" ref="K5336">SUMPRODUCT(
    (--(C$2:C$100 &gt;= C5336)),
    (--(G$2:G$100 &gt;= G5336)),
    (--(H$2:H$100 &lt;= H5336)),
    (--(I$2:I$100 &gt;= I5336)),
    -- (
        (C$2:C$100 &gt; C5336) +
        (G$2:G$100 &gt; G5336) +
        (H$2:H$100 &lt; H5336) +
        (I$2:I$100 &gt; I5336)
    )
)</f>
        <v>0</v>
      </c>
      <c r="L5336">
        <f>(I5336/10)/(H5336/122)</f>
        <v>0.93846153846153835</v>
      </c>
      <c r="M5336">
        <f>L5336/MAX($L$2:$L$6948)</f>
        <v>7.6923076923076913E-2</v>
      </c>
      <c r="N5336">
        <f>D5336*M5336*M5336</f>
        <v>2.8055422385208266E-5</v>
      </c>
      <c r="O5336">
        <f>D5336*G5336</f>
        <v>1.0105758320292681E-2</v>
      </c>
      <c r="P5336">
        <f>I5336/H5336</f>
        <v>7.6923076923076927E-2</v>
      </c>
      <c r="Q5336">
        <f>D5336*P5336*P5336</f>
        <v>2.8055422385208273E-5</v>
      </c>
      <c r="R5336">
        <f t="shared" si="83"/>
        <v>36</v>
      </c>
    </row>
    <row r="5337" spans="1:18" x14ac:dyDescent="0.3">
      <c r="A5337" t="s">
        <v>1911</v>
      </c>
      <c r="B5337" t="s">
        <v>1912</v>
      </c>
      <c r="C5337">
        <v>3.1433762561870728E-2</v>
      </c>
      <c r="D5337">
        <v>1.047792085395691E-2</v>
      </c>
      <c r="E5337">
        <v>12</v>
      </c>
      <c r="F5337">
        <v>4</v>
      </c>
      <c r="G5337">
        <v>1.7427441216993169</v>
      </c>
      <c r="H5337">
        <v>58</v>
      </c>
      <c r="I5337">
        <v>3</v>
      </c>
      <c r="J5337" cm="1">
        <f t="array" ref="J5337">SUMPRODUCT(--ISNUMBER(SEARCH(A5337, QA_Seed_Keywords!B$2:B$45)))</f>
        <v>0</v>
      </c>
      <c r="K5337" cm="1">
        <f t="array" ref="K5337">SUMPRODUCT(
    (--(C$2:C$100 &gt;= C5337)),
    (--(G$2:G$100 &gt;= G5337)),
    (--(H$2:H$100 &lt;= H5337)),
    (--(I$2:I$100 &gt;= I5337)),
    -- (
        (C$2:C$100 &gt; C5337) +
        (G$2:G$100 &gt; G5337) +
        (H$2:H$100 &lt; H5337) +
        (I$2:I$100 &gt; I5337)
    )
)</f>
        <v>0</v>
      </c>
      <c r="L5337">
        <f>(I5337/10)/(H5337/122)</f>
        <v>0.63103448275862073</v>
      </c>
      <c r="M5337">
        <f>L5337/MAX($L$2:$L$6948)</f>
        <v>5.1724137931034489E-2</v>
      </c>
      <c r="N5337">
        <f>D5337*M5337*M5337</f>
        <v>2.8032487421406722E-5</v>
      </c>
      <c r="O5337">
        <f>D5337*G5337</f>
        <v>1.8260334975864094E-2</v>
      </c>
      <c r="P5337">
        <f>I5337/H5337</f>
        <v>5.1724137931034482E-2</v>
      </c>
      <c r="Q5337">
        <f>D5337*P5337*P5337</f>
        <v>2.8032487421406715E-5</v>
      </c>
      <c r="R5337">
        <f t="shared" si="83"/>
        <v>55</v>
      </c>
    </row>
    <row r="5338" spans="1:18" x14ac:dyDescent="0.3">
      <c r="A5338" t="s">
        <v>5830</v>
      </c>
      <c r="B5338" t="s">
        <v>5830</v>
      </c>
      <c r="C5338">
        <v>7.8261666651032544E-3</v>
      </c>
      <c r="D5338">
        <v>2.608722221701085E-3</v>
      </c>
      <c r="E5338">
        <v>3</v>
      </c>
      <c r="F5338">
        <v>1</v>
      </c>
      <c r="G5338">
        <v>2.419084183942882</v>
      </c>
      <c r="H5338">
        <v>29</v>
      </c>
      <c r="I5338">
        <v>3</v>
      </c>
      <c r="J5338" cm="1">
        <f t="array" ref="J5338">SUMPRODUCT(--ISNUMBER(SEARCH(A5338, QA_Seed_Keywords!B$2:B$45)))</f>
        <v>0</v>
      </c>
      <c r="K5338" cm="1">
        <f t="array" ref="K5338">SUMPRODUCT(
    (--(C$2:C$100 &gt;= C5338)),
    (--(G$2:G$100 &gt;= G5338)),
    (--(H$2:H$100 &lt;= H5338)),
    (--(I$2:I$100 &gt;= I5338)),
    -- (
        (C$2:C$100 &gt; C5338) +
        (G$2:G$100 &gt; G5338) +
        (H$2:H$100 &lt; H5338) +
        (I$2:I$100 &gt; I5338)
    )
)</f>
        <v>0</v>
      </c>
      <c r="L5338">
        <f>(I5338/10)/(H5338/122)</f>
        <v>1.2620689655172415</v>
      </c>
      <c r="M5338">
        <f>L5338/MAX($L$2:$L$6948)</f>
        <v>0.10344827586206898</v>
      </c>
      <c r="N5338">
        <f>D5338*M5338*M5338</f>
        <v>2.7917360279797587E-5</v>
      </c>
      <c r="O5338">
        <f>D5338*G5338</f>
        <v>6.310718666817431E-3</v>
      </c>
      <c r="P5338">
        <f>I5338/H5338</f>
        <v>0.10344827586206896</v>
      </c>
      <c r="Q5338">
        <f>D5338*P5338*P5338</f>
        <v>2.791736027979758E-5</v>
      </c>
      <c r="R5338">
        <f t="shared" si="83"/>
        <v>26</v>
      </c>
    </row>
    <row r="5339" spans="1:18" x14ac:dyDescent="0.3">
      <c r="A5339" t="s">
        <v>2530</v>
      </c>
      <c r="B5339" t="s">
        <v>2531</v>
      </c>
      <c r="C5339">
        <v>2.2277068540850601E-2</v>
      </c>
      <c r="D5339">
        <v>7.4256895136168679E-3</v>
      </c>
      <c r="E5339">
        <v>9</v>
      </c>
      <c r="F5339">
        <v>3</v>
      </c>
      <c r="G5339">
        <v>1.9082585601768911</v>
      </c>
      <c r="H5339">
        <v>49</v>
      </c>
      <c r="I5339">
        <v>3</v>
      </c>
      <c r="J5339" cm="1">
        <f t="array" ref="J5339">SUMPRODUCT(--ISNUMBER(SEARCH(A5339, QA_Seed_Keywords!B$2:B$45)))</f>
        <v>0</v>
      </c>
      <c r="K5339" cm="1">
        <f t="array" ref="K5339">SUMPRODUCT(
    (--(C$2:C$100 &gt;= C5339)),
    (--(G$2:G$100 &gt;= G5339)),
    (--(H$2:H$100 &lt;= H5339)),
    (--(I$2:I$100 &gt;= I5339)),
    -- (
        (C$2:C$100 &gt; C5339) +
        (G$2:G$100 &gt; G5339) +
        (H$2:H$100 &lt; H5339) +
        (I$2:I$100 &gt; I5339)
    )
)</f>
        <v>0</v>
      </c>
      <c r="L5339">
        <f>(I5339/10)/(H5339/122)</f>
        <v>0.74693877551020404</v>
      </c>
      <c r="M5339">
        <f>L5339/MAX($L$2:$L$6948)</f>
        <v>6.1224489795918366E-2</v>
      </c>
      <c r="N5339">
        <f>D5339*M5339*M5339</f>
        <v>2.7834737868617994E-5</v>
      </c>
      <c r="O5339">
        <f>D5339*G5339</f>
        <v>1.4170135579575163E-2</v>
      </c>
      <c r="P5339">
        <f>I5339/H5339</f>
        <v>6.1224489795918366E-2</v>
      </c>
      <c r="Q5339">
        <f>D5339*P5339*P5339</f>
        <v>2.7834737868617994E-5</v>
      </c>
      <c r="R5339">
        <f t="shared" si="83"/>
        <v>46</v>
      </c>
    </row>
    <row r="5340" spans="1:18" x14ac:dyDescent="0.3">
      <c r="A5340" t="s">
        <v>4381</v>
      </c>
      <c r="B5340" t="s">
        <v>4381</v>
      </c>
      <c r="C5340">
        <v>1.0598232719718759E-2</v>
      </c>
      <c r="D5340">
        <v>3.5327442399062528E-3</v>
      </c>
      <c r="E5340">
        <v>3</v>
      </c>
      <c r="F5340">
        <v>1</v>
      </c>
      <c r="G5340">
        <v>2.2649335041156231</v>
      </c>
      <c r="H5340">
        <v>34</v>
      </c>
      <c r="I5340">
        <v>3</v>
      </c>
      <c r="J5340" cm="1">
        <f t="array" ref="J5340">SUMPRODUCT(--ISNUMBER(SEARCH(A5340, QA_Seed_Keywords!B$2:B$45)))</f>
        <v>0</v>
      </c>
      <c r="K5340" cm="1">
        <f t="array" ref="K5340">SUMPRODUCT(
    (--(C$2:C$100 &gt;= C5340)),
    (--(G$2:G$100 &gt;= G5340)),
    (--(H$2:H$100 &lt;= H5340)),
    (--(I$2:I$100 &gt;= I5340)),
    -- (
        (C$2:C$100 &gt; C5340) +
        (G$2:G$100 &gt; G5340) +
        (H$2:H$100 &lt; H5340) +
        (I$2:I$100 &gt; I5340)
    )
)</f>
        <v>0</v>
      </c>
      <c r="L5340">
        <f>(I5340/10)/(H5340/122)</f>
        <v>1.0764705882352941</v>
      </c>
      <c r="M5340">
        <f>L5340/MAX($L$2:$L$6948)</f>
        <v>8.8235294117647065E-2</v>
      </c>
      <c r="N5340">
        <f>D5340*M5340*M5340</f>
        <v>2.7504064151519271E-5</v>
      </c>
      <c r="O5340">
        <f>D5340*G5340</f>
        <v>8.0014307904351534E-3</v>
      </c>
      <c r="P5340">
        <f>I5340/H5340</f>
        <v>8.8235294117647065E-2</v>
      </c>
      <c r="Q5340">
        <f>D5340*P5340*P5340</f>
        <v>2.7504064151519271E-5</v>
      </c>
      <c r="R5340">
        <f t="shared" si="83"/>
        <v>31</v>
      </c>
    </row>
    <row r="5341" spans="1:18" x14ac:dyDescent="0.3">
      <c r="A5341" t="s">
        <v>2666</v>
      </c>
      <c r="B5341" t="s">
        <v>2667</v>
      </c>
      <c r="C5341">
        <v>2.0973332359893179E-2</v>
      </c>
      <c r="D5341">
        <v>6.9911107866310607E-3</v>
      </c>
      <c r="E5341">
        <v>7</v>
      </c>
      <c r="F5341">
        <v>2.333333333333333</v>
      </c>
      <c r="G5341">
        <v>1.9284612674944099</v>
      </c>
      <c r="H5341">
        <v>48</v>
      </c>
      <c r="I5341">
        <v>3</v>
      </c>
      <c r="J5341" cm="1">
        <f t="array" ref="J5341">SUMPRODUCT(--ISNUMBER(SEARCH(A5341, QA_Seed_Keywords!B$2:B$45)))</f>
        <v>0</v>
      </c>
      <c r="K5341" cm="1">
        <f t="array" ref="K5341">SUMPRODUCT(
    (--(C$2:C$100 &gt;= C5341)),
    (--(G$2:G$100 &gt;= G5341)),
    (--(H$2:H$100 &lt;= H5341)),
    (--(I$2:I$100 &gt;= I5341)),
    -- (
        (C$2:C$100 &gt; C5341) +
        (G$2:G$100 &gt; G5341) +
        (H$2:H$100 &lt; H5341) +
        (I$2:I$100 &gt; I5341)
    )
)</f>
        <v>0</v>
      </c>
      <c r="L5341">
        <f>(I5341/10)/(H5341/122)</f>
        <v>0.76249999999999996</v>
      </c>
      <c r="M5341">
        <f>L5341/MAX($L$2:$L$6948)</f>
        <v>6.25E-2</v>
      </c>
      <c r="N5341">
        <f>D5341*M5341*M5341</f>
        <v>2.7309026510277581E-5</v>
      </c>
      <c r="O5341">
        <f>D5341*G5341</f>
        <v>1.3482086368780377E-2</v>
      </c>
      <c r="P5341">
        <f>I5341/H5341</f>
        <v>6.25E-2</v>
      </c>
      <c r="Q5341">
        <f>D5341*P5341*P5341</f>
        <v>2.7309026510277581E-5</v>
      </c>
      <c r="R5341">
        <f t="shared" si="83"/>
        <v>45</v>
      </c>
    </row>
    <row r="5342" spans="1:18" x14ac:dyDescent="0.3">
      <c r="A5342" t="s">
        <v>4088</v>
      </c>
      <c r="B5342" t="s">
        <v>4088</v>
      </c>
      <c r="C5342">
        <v>1.214795235993974E-2</v>
      </c>
      <c r="D5342">
        <v>4.0493174533132474E-3</v>
      </c>
      <c r="E5342">
        <v>3</v>
      </c>
      <c r="F5342">
        <v>1</v>
      </c>
      <c r="G5342">
        <v>2.182695405878651</v>
      </c>
      <c r="H5342">
        <v>37</v>
      </c>
      <c r="I5342">
        <v>3</v>
      </c>
      <c r="J5342" cm="1">
        <f t="array" ref="J5342">SUMPRODUCT(--ISNUMBER(SEARCH(A5342, QA_Seed_Keywords!B$2:B$45)))</f>
        <v>0</v>
      </c>
      <c r="K5342" cm="1">
        <f t="array" ref="K5342">SUMPRODUCT(
    (--(C$2:C$100 &gt;= C5342)),
    (--(G$2:G$100 &gt;= G5342)),
    (--(H$2:H$100 &lt;= H5342)),
    (--(I$2:I$100 &gt;= I5342)),
    -- (
        (C$2:C$100 &gt; C5342) +
        (G$2:G$100 &gt; G5342) +
        (H$2:H$100 &lt; H5342) +
        (I$2:I$100 &gt; I5342)
    )
)</f>
        <v>0</v>
      </c>
      <c r="L5342">
        <f>(I5342/10)/(H5342/122)</f>
        <v>0.98918918918918919</v>
      </c>
      <c r="M5342">
        <f>L5342/MAX($L$2:$L$6948)</f>
        <v>8.1081081081081086E-2</v>
      </c>
      <c r="N5342">
        <f>D5342*M5342*M5342</f>
        <v>2.6620786763929314E-5</v>
      </c>
      <c r="O5342">
        <f>D5342*G5342</f>
        <v>8.8384266022910642E-3</v>
      </c>
      <c r="P5342">
        <f>I5342/H5342</f>
        <v>8.1081081081081086E-2</v>
      </c>
      <c r="Q5342">
        <f>D5342*P5342*P5342</f>
        <v>2.6620786763929314E-5</v>
      </c>
      <c r="R5342">
        <f t="shared" si="83"/>
        <v>34</v>
      </c>
    </row>
    <row r="5343" spans="1:18" x14ac:dyDescent="0.3">
      <c r="A5343" t="s">
        <v>2187</v>
      </c>
      <c r="B5343" t="s">
        <v>2188</v>
      </c>
      <c r="C5343">
        <v>2.6696523096390881E-2</v>
      </c>
      <c r="D5343">
        <v>8.8988410321302943E-3</v>
      </c>
      <c r="E5343">
        <v>10</v>
      </c>
      <c r="F5343">
        <v>3.333333333333333</v>
      </c>
      <c r="G5343">
        <v>1.7949298748698881</v>
      </c>
      <c r="H5343">
        <v>55</v>
      </c>
      <c r="I5343">
        <v>3</v>
      </c>
      <c r="J5343" cm="1">
        <f t="array" ref="J5343">SUMPRODUCT(--ISNUMBER(SEARCH(A5343, QA_Seed_Keywords!B$2:B$45)))</f>
        <v>0</v>
      </c>
      <c r="K5343" cm="1">
        <f t="array" ref="K5343">SUMPRODUCT(
    (--(C$2:C$100 &gt;= C5343)),
    (--(G$2:G$100 &gt;= G5343)),
    (--(H$2:H$100 &lt;= H5343)),
    (--(I$2:I$100 &gt;= I5343)),
    -- (
        (C$2:C$100 &gt; C5343) +
        (G$2:G$100 &gt; G5343) +
        (H$2:H$100 &lt; H5343) +
        (I$2:I$100 &gt; I5343)
    )
)</f>
        <v>0</v>
      </c>
      <c r="L5343">
        <f>(I5343/10)/(H5343/122)</f>
        <v>0.66545454545454541</v>
      </c>
      <c r="M5343">
        <f>L5343/MAX($L$2:$L$6948)</f>
        <v>5.4545454545454543E-2</v>
      </c>
      <c r="N5343">
        <f>D5343*M5343*M5343</f>
        <v>2.6475890674106656E-5</v>
      </c>
      <c r="O5343">
        <f>D5343*G5343</f>
        <v>1.5972795620288655E-2</v>
      </c>
      <c r="P5343">
        <f>I5343/H5343</f>
        <v>5.4545454545454543E-2</v>
      </c>
      <c r="Q5343">
        <f>D5343*P5343*P5343</f>
        <v>2.6475890674106656E-5</v>
      </c>
      <c r="R5343">
        <f t="shared" si="83"/>
        <v>52</v>
      </c>
    </row>
    <row r="5344" spans="1:18" x14ac:dyDescent="0.3">
      <c r="A5344" t="s">
        <v>3988</v>
      </c>
      <c r="B5344" t="s">
        <v>3989</v>
      </c>
      <c r="C5344">
        <v>1.2603086969832811E-2</v>
      </c>
      <c r="D5344">
        <v>4.2010289899442714E-3</v>
      </c>
      <c r="E5344">
        <v>4</v>
      </c>
      <c r="F5344">
        <v>1.333333333333333</v>
      </c>
      <c r="G5344">
        <v>2.1567199194753899</v>
      </c>
      <c r="H5344">
        <v>38</v>
      </c>
      <c r="I5344">
        <v>3</v>
      </c>
      <c r="J5344" cm="1">
        <f t="array" ref="J5344">SUMPRODUCT(--ISNUMBER(SEARCH(A5344, QA_Seed_Keywords!B$2:B$45)))</f>
        <v>0</v>
      </c>
      <c r="K5344" cm="1">
        <f t="array" ref="K5344">SUMPRODUCT(
    (--(C$2:C$100 &gt;= C5344)),
    (--(G$2:G$100 &gt;= G5344)),
    (--(H$2:H$100 &lt;= H5344)),
    (--(I$2:I$100 &gt;= I5344)),
    -- (
        (C$2:C$100 &gt; C5344) +
        (G$2:G$100 &gt; G5344) +
        (H$2:H$100 &lt; H5344) +
        (I$2:I$100 &gt; I5344)
    )
)</f>
        <v>0</v>
      </c>
      <c r="L5344">
        <f>(I5344/10)/(H5344/122)</f>
        <v>0.96315789473684199</v>
      </c>
      <c r="M5344">
        <f>L5344/MAX($L$2:$L$6948)</f>
        <v>7.8947368421052627E-2</v>
      </c>
      <c r="N5344">
        <f>D5344*M5344*M5344</f>
        <v>2.6183698690788392E-5</v>
      </c>
      <c r="O5344">
        <f>D5344*G5344</f>
        <v>9.0604429049063878E-3</v>
      </c>
      <c r="P5344">
        <f>I5344/H5344</f>
        <v>7.8947368421052627E-2</v>
      </c>
      <c r="Q5344">
        <f>D5344*P5344*P5344</f>
        <v>2.6183698690788392E-5</v>
      </c>
      <c r="R5344">
        <f t="shared" si="83"/>
        <v>35</v>
      </c>
    </row>
    <row r="5345" spans="1:18" x14ac:dyDescent="0.3">
      <c r="A5345" t="s">
        <v>4161</v>
      </c>
      <c r="B5345" t="s">
        <v>4161</v>
      </c>
      <c r="C5345">
        <v>1.175570095516393E-2</v>
      </c>
      <c r="D5345">
        <v>3.918566985054643E-3</v>
      </c>
      <c r="E5345">
        <v>5</v>
      </c>
      <c r="F5345">
        <v>1.666666666666667</v>
      </c>
      <c r="G5345">
        <v>2.182695405878651</v>
      </c>
      <c r="H5345">
        <v>37</v>
      </c>
      <c r="I5345">
        <v>3</v>
      </c>
      <c r="J5345" cm="1">
        <f t="array" ref="J5345">SUMPRODUCT(--ISNUMBER(SEARCH(A5345, QA_Seed_Keywords!B$2:B$45)))</f>
        <v>0</v>
      </c>
      <c r="K5345" cm="1">
        <f t="array" ref="K5345">SUMPRODUCT(
    (--(C$2:C$100 &gt;= C5345)),
    (--(G$2:G$100 &gt;= G5345)),
    (--(H$2:H$100 &lt;= H5345)),
    (--(I$2:I$100 &gt;= I5345)),
    -- (
        (C$2:C$100 &gt; C5345) +
        (G$2:G$100 &gt; G5345) +
        (H$2:H$100 &lt; H5345) +
        (I$2:I$100 &gt; I5345)
    )
)</f>
        <v>0</v>
      </c>
      <c r="L5345">
        <f>(I5345/10)/(H5345/122)</f>
        <v>0.98918918918918919</v>
      </c>
      <c r="M5345">
        <f>L5345/MAX($L$2:$L$6948)</f>
        <v>8.1081081081081086E-2</v>
      </c>
      <c r="N5345">
        <f>D5345*M5345*M5345</f>
        <v>2.5761214657042944E-5</v>
      </c>
      <c r="O5345">
        <f>D5345*G5345</f>
        <v>8.5530381559065262E-3</v>
      </c>
      <c r="P5345">
        <f>I5345/H5345</f>
        <v>8.1081081081081086E-2</v>
      </c>
      <c r="Q5345">
        <f>D5345*P5345*P5345</f>
        <v>2.5761214657042944E-5</v>
      </c>
      <c r="R5345">
        <f t="shared" si="83"/>
        <v>34</v>
      </c>
    </row>
    <row r="5346" spans="1:18" x14ac:dyDescent="0.3">
      <c r="A5346" t="s">
        <v>5890</v>
      </c>
      <c r="B5346" t="s">
        <v>5890</v>
      </c>
      <c r="C5346">
        <v>7.7200857688552917E-3</v>
      </c>
      <c r="D5346">
        <v>2.5733619229517642E-3</v>
      </c>
      <c r="E5346">
        <v>3</v>
      </c>
      <c r="F5346">
        <v>1</v>
      </c>
      <c r="G5346">
        <v>2.3862943611198908</v>
      </c>
      <c r="H5346">
        <v>30</v>
      </c>
      <c r="I5346">
        <v>3</v>
      </c>
      <c r="J5346" cm="1">
        <f t="array" ref="J5346">SUMPRODUCT(--ISNUMBER(SEARCH(A5346, QA_Seed_Keywords!B$2:B$45)))</f>
        <v>0</v>
      </c>
      <c r="K5346" cm="1">
        <f t="array" ref="K5346">SUMPRODUCT(
    (--(C$2:C$100 &gt;= C5346)),
    (--(G$2:G$100 &gt;= G5346)),
    (--(H$2:H$100 &lt;= H5346)),
    (--(I$2:I$100 &gt;= I5346)),
    -- (
        (C$2:C$100 &gt; C5346) +
        (G$2:G$100 &gt; G5346) +
        (H$2:H$100 &lt; H5346) +
        (I$2:I$100 &gt; I5346)
    )
)</f>
        <v>0</v>
      </c>
      <c r="L5346">
        <f>(I5346/10)/(H5346/122)</f>
        <v>1.22</v>
      </c>
      <c r="M5346">
        <f>L5346/MAX($L$2:$L$6948)</f>
        <v>0.1</v>
      </c>
      <c r="N5346">
        <f>D5346*M5346*M5346</f>
        <v>2.5733619229517644E-5</v>
      </c>
      <c r="O5346">
        <f>D5346*G5346</f>
        <v>6.1407990458604341E-3</v>
      </c>
      <c r="P5346">
        <f>I5346/H5346</f>
        <v>0.1</v>
      </c>
      <c r="Q5346">
        <f>D5346*P5346*P5346</f>
        <v>2.5733619229517644E-5</v>
      </c>
      <c r="R5346">
        <f t="shared" si="83"/>
        <v>27</v>
      </c>
    </row>
    <row r="5347" spans="1:18" x14ac:dyDescent="0.3">
      <c r="A5347" t="s">
        <v>5810</v>
      </c>
      <c r="B5347" t="s">
        <v>5811</v>
      </c>
      <c r="C5347">
        <v>7.9348438553756978E-3</v>
      </c>
      <c r="D5347">
        <v>2.6449479517918991E-3</v>
      </c>
      <c r="E5347">
        <v>4</v>
      </c>
      <c r="F5347">
        <v>1.333333333333333</v>
      </c>
      <c r="G5347">
        <v>2.3545456628053101</v>
      </c>
      <c r="H5347">
        <v>31</v>
      </c>
      <c r="I5347">
        <v>3</v>
      </c>
      <c r="J5347" cm="1">
        <f t="array" ref="J5347">SUMPRODUCT(--ISNUMBER(SEARCH(A5347, QA_Seed_Keywords!B$2:B$45)))</f>
        <v>0</v>
      </c>
      <c r="K5347" cm="1">
        <f t="array" ref="K5347">SUMPRODUCT(
    (--(C$2:C$100 &gt;= C5347)),
    (--(G$2:G$100 &gt;= G5347)),
    (--(H$2:H$100 &lt;= H5347)),
    (--(I$2:I$100 &gt;= I5347)),
    -- (
        (C$2:C$100 &gt; C5347) +
        (G$2:G$100 &gt; G5347) +
        (H$2:H$100 &lt; H5347) +
        (I$2:I$100 &gt; I5347)
    )
)</f>
        <v>0</v>
      </c>
      <c r="L5347">
        <f>(I5347/10)/(H5347/122)</f>
        <v>1.1806451612903226</v>
      </c>
      <c r="M5347">
        <f>L5347/MAX($L$2:$L$6948)</f>
        <v>9.6774193548387108E-2</v>
      </c>
      <c r="N5347">
        <f>D5347*M5347*M5347</f>
        <v>2.4770584356011549E-5</v>
      </c>
      <c r="O5347">
        <f>D5347*G5347</f>
        <v>6.2276507282374048E-3</v>
      </c>
      <c r="P5347">
        <f>I5347/H5347</f>
        <v>9.6774193548387094E-2</v>
      </c>
      <c r="Q5347">
        <f>D5347*P5347*P5347</f>
        <v>2.4770584356011542E-5</v>
      </c>
      <c r="R5347">
        <f t="shared" si="83"/>
        <v>28</v>
      </c>
    </row>
    <row r="5348" spans="1:18" x14ac:dyDescent="0.3">
      <c r="A5348" t="s">
        <v>3523</v>
      </c>
      <c r="B5348" t="s">
        <v>3524</v>
      </c>
      <c r="C5348">
        <v>1.5177597970576259E-2</v>
      </c>
      <c r="D5348">
        <v>5.0591993235254212E-3</v>
      </c>
      <c r="E5348">
        <v>5</v>
      </c>
      <c r="F5348">
        <v>1.666666666666667</v>
      </c>
      <c r="G5348">
        <v>2.036091931686776</v>
      </c>
      <c r="H5348">
        <v>43</v>
      </c>
      <c r="I5348">
        <v>3</v>
      </c>
      <c r="J5348" cm="1">
        <f t="array" ref="J5348">SUMPRODUCT(--ISNUMBER(SEARCH(A5348, QA_Seed_Keywords!B$2:B$45)))</f>
        <v>0</v>
      </c>
      <c r="K5348" cm="1">
        <f t="array" ref="K5348">SUMPRODUCT(
    (--(C$2:C$100 &gt;= C5348)),
    (--(G$2:G$100 &gt;= G5348)),
    (--(H$2:H$100 &lt;= H5348)),
    (--(I$2:I$100 &gt;= I5348)),
    -- (
        (C$2:C$100 &gt; C5348) +
        (G$2:G$100 &gt; G5348) +
        (H$2:H$100 &lt; H5348) +
        (I$2:I$100 &gt; I5348)
    )
)</f>
        <v>0</v>
      </c>
      <c r="L5348">
        <f>(I5348/10)/(H5348/122)</f>
        <v>0.85116279069767442</v>
      </c>
      <c r="M5348">
        <f>L5348/MAX($L$2:$L$6948)</f>
        <v>6.9767441860465115E-2</v>
      </c>
      <c r="N5348">
        <f>D5348*M5348*M5348</f>
        <v>2.462563218589983E-5</v>
      </c>
      <c r="O5348">
        <f>D5348*G5348</f>
        <v>1.0300994923425306E-2</v>
      </c>
      <c r="P5348">
        <f>I5348/H5348</f>
        <v>6.9767441860465115E-2</v>
      </c>
      <c r="Q5348">
        <f>D5348*P5348*P5348</f>
        <v>2.462563218589983E-5</v>
      </c>
      <c r="R5348">
        <f t="shared" si="83"/>
        <v>40</v>
      </c>
    </row>
    <row r="5349" spans="1:18" x14ac:dyDescent="0.3">
      <c r="A5349" t="s">
        <v>4770</v>
      </c>
      <c r="B5349" t="s">
        <v>4771</v>
      </c>
      <c r="C5349">
        <v>9.1843350294774362E-3</v>
      </c>
      <c r="D5349">
        <v>3.0614450098258119E-3</v>
      </c>
      <c r="E5349">
        <v>3</v>
      </c>
      <c r="F5349">
        <v>1</v>
      </c>
      <c r="G5349">
        <v>2.2649335041156231</v>
      </c>
      <c r="H5349">
        <v>34</v>
      </c>
      <c r="I5349">
        <v>3</v>
      </c>
      <c r="J5349" cm="1">
        <f t="array" ref="J5349">SUMPRODUCT(--ISNUMBER(SEARCH(A5349, QA_Seed_Keywords!B$2:B$45)))</f>
        <v>0</v>
      </c>
      <c r="K5349" cm="1">
        <f t="array" ref="K5349">SUMPRODUCT(
    (--(C$2:C$100 &gt;= C5349)),
    (--(G$2:G$100 &gt;= G5349)),
    (--(H$2:H$100 &lt;= H5349)),
    (--(I$2:I$100 &gt;= I5349)),
    -- (
        (C$2:C$100 &gt; C5349) +
        (G$2:G$100 &gt; G5349) +
        (H$2:H$100 &lt; H5349) +
        (I$2:I$100 &gt; I5349)
    )
)</f>
        <v>0</v>
      </c>
      <c r="L5349">
        <f>(I5349/10)/(H5349/122)</f>
        <v>1.0764705882352941</v>
      </c>
      <c r="M5349">
        <f>L5349/MAX($L$2:$L$6948)</f>
        <v>8.8235294117647065E-2</v>
      </c>
      <c r="N5349">
        <f>D5349*M5349*M5349</f>
        <v>2.3834779488263245E-5</v>
      </c>
      <c r="O5349">
        <f>D5349*G5349</f>
        <v>6.9339693737620646E-3</v>
      </c>
      <c r="P5349">
        <f>I5349/H5349</f>
        <v>8.8235294117647065E-2</v>
      </c>
      <c r="Q5349">
        <f>D5349*P5349*P5349</f>
        <v>2.3834779488263245E-5</v>
      </c>
      <c r="R5349">
        <f t="shared" si="83"/>
        <v>31</v>
      </c>
    </row>
    <row r="5350" spans="1:18" x14ac:dyDescent="0.3">
      <c r="A5350" t="s">
        <v>7475</v>
      </c>
      <c r="B5350" t="s">
        <v>7475</v>
      </c>
      <c r="C5350">
        <v>7.0869417781978389E-3</v>
      </c>
      <c r="D5350">
        <v>2.3623139260659461E-3</v>
      </c>
      <c r="E5350">
        <v>3</v>
      </c>
      <c r="F5350">
        <v>1</v>
      </c>
      <c r="G5350">
        <v>2.3862943611198908</v>
      </c>
      <c r="H5350">
        <v>30</v>
      </c>
      <c r="I5350">
        <v>3</v>
      </c>
      <c r="J5350" cm="1">
        <f t="array" ref="J5350">SUMPRODUCT(--ISNUMBER(SEARCH(A5350, QA_Seed_Keywords!B$2:B$45)))</f>
        <v>0</v>
      </c>
      <c r="K5350" cm="1">
        <f t="array" ref="K5350">SUMPRODUCT(
    (--(C$2:C$100 &gt;= C5350)),
    (--(G$2:G$100 &gt;= G5350)),
    (--(H$2:H$100 &lt;= H5350)),
    (--(I$2:I$100 &gt;= I5350)),
    -- (
        (C$2:C$100 &gt; C5350) +
        (G$2:G$100 &gt; G5350) +
        (H$2:H$100 &lt; H5350) +
        (I$2:I$100 &gt; I5350)
    )
)</f>
        <v>0</v>
      </c>
      <c r="L5350">
        <f>(I5350/10)/(H5350/122)</f>
        <v>1.22</v>
      </c>
      <c r="M5350">
        <f>L5350/MAX($L$2:$L$6948)</f>
        <v>0.1</v>
      </c>
      <c r="N5350">
        <f>D5350*M5350*M5350</f>
        <v>2.3623139260659466E-5</v>
      </c>
      <c r="O5350">
        <f>D5350*G5350</f>
        <v>5.6371764009661577E-3</v>
      </c>
      <c r="P5350">
        <f>I5350/H5350</f>
        <v>0.1</v>
      </c>
      <c r="Q5350">
        <f>D5350*P5350*P5350</f>
        <v>2.3623139260659466E-5</v>
      </c>
      <c r="R5350">
        <f t="shared" si="83"/>
        <v>27</v>
      </c>
    </row>
    <row r="5351" spans="1:18" x14ac:dyDescent="0.3">
      <c r="A5351" t="s">
        <v>4261</v>
      </c>
      <c r="B5351" t="s">
        <v>4262</v>
      </c>
      <c r="C5351">
        <v>1.1255419916448919E-2</v>
      </c>
      <c r="D5351">
        <v>3.751806638816307E-3</v>
      </c>
      <c r="E5351">
        <v>10</v>
      </c>
      <c r="F5351">
        <v>3.333333333333333</v>
      </c>
      <c r="G5351">
        <v>2.1567199194753899</v>
      </c>
      <c r="H5351">
        <v>38</v>
      </c>
      <c r="I5351">
        <v>3</v>
      </c>
      <c r="J5351" cm="1">
        <f t="array" ref="J5351">SUMPRODUCT(--ISNUMBER(SEARCH(A5351, QA_Seed_Keywords!B$2:B$45)))</f>
        <v>0</v>
      </c>
      <c r="K5351" cm="1">
        <f t="array" ref="K5351">SUMPRODUCT(
    (--(C$2:C$100 &gt;= C5351)),
    (--(G$2:G$100 &gt;= G5351)),
    (--(H$2:H$100 &lt;= H5351)),
    (--(I$2:I$100 &gt;= I5351)),
    -- (
        (C$2:C$100 &gt; C5351) +
        (G$2:G$100 &gt; G5351) +
        (H$2:H$100 &lt; H5351) +
        (I$2:I$100 &gt; I5351)
    )
)</f>
        <v>0</v>
      </c>
      <c r="L5351">
        <f>(I5351/10)/(H5351/122)</f>
        <v>0.96315789473684199</v>
      </c>
      <c r="M5351">
        <f>L5351/MAX($L$2:$L$6948)</f>
        <v>7.8947368421052627E-2</v>
      </c>
      <c r="N5351">
        <f>D5351*M5351*M5351</f>
        <v>2.3383836391514376E-5</v>
      </c>
      <c r="O5351">
        <f>D5351*G5351</f>
        <v>8.0915961119551391E-3</v>
      </c>
      <c r="P5351">
        <f>I5351/H5351</f>
        <v>7.8947368421052627E-2</v>
      </c>
      <c r="Q5351">
        <f>D5351*P5351*P5351</f>
        <v>2.3383836391514376E-5</v>
      </c>
      <c r="R5351">
        <f t="shared" si="83"/>
        <v>35</v>
      </c>
    </row>
    <row r="5352" spans="1:18" x14ac:dyDescent="0.3">
      <c r="A5352" t="s">
        <v>4477</v>
      </c>
      <c r="B5352" t="s">
        <v>4478</v>
      </c>
      <c r="C5352">
        <v>1.009971983219674E-2</v>
      </c>
      <c r="D5352">
        <v>3.366573277398914E-3</v>
      </c>
      <c r="E5352">
        <v>3</v>
      </c>
      <c r="F5352">
        <v>1</v>
      </c>
      <c r="G5352">
        <v>2.2093636529608118</v>
      </c>
      <c r="H5352">
        <v>36</v>
      </c>
      <c r="I5352">
        <v>3</v>
      </c>
      <c r="J5352" cm="1">
        <f t="array" ref="J5352">SUMPRODUCT(--ISNUMBER(SEARCH(A5352, QA_Seed_Keywords!B$2:B$45)))</f>
        <v>0</v>
      </c>
      <c r="K5352" cm="1">
        <f t="array" ref="K5352">SUMPRODUCT(
    (--(C$2:C$100 &gt;= C5352)),
    (--(G$2:G$100 &gt;= G5352)),
    (--(H$2:H$100 &lt;= H5352)),
    (--(I$2:I$100 &gt;= I5352)),
    -- (
        (C$2:C$100 &gt; C5352) +
        (G$2:G$100 &gt; G5352) +
        (H$2:H$100 &lt; H5352) +
        (I$2:I$100 &gt; I5352)
    )
)</f>
        <v>0</v>
      </c>
      <c r="L5352">
        <f>(I5352/10)/(H5352/122)</f>
        <v>1.0166666666666666</v>
      </c>
      <c r="M5352">
        <f>L5352/MAX($L$2:$L$6948)</f>
        <v>8.3333333333333329E-2</v>
      </c>
      <c r="N5352">
        <f>D5352*M5352*M5352</f>
        <v>2.3378981093048012E-5</v>
      </c>
      <c r="O5352">
        <f>D5352*G5352</f>
        <v>7.4379846341143174E-3</v>
      </c>
      <c r="P5352">
        <f>I5352/H5352</f>
        <v>8.3333333333333329E-2</v>
      </c>
      <c r="Q5352">
        <f>D5352*P5352*P5352</f>
        <v>2.3378981093048012E-5</v>
      </c>
      <c r="R5352">
        <f t="shared" si="83"/>
        <v>33</v>
      </c>
    </row>
    <row r="5353" spans="1:18" x14ac:dyDescent="0.3">
      <c r="A5353" t="s">
        <v>3228</v>
      </c>
      <c r="B5353" t="s">
        <v>3228</v>
      </c>
      <c r="C5353">
        <v>1.6468451667518591E-2</v>
      </c>
      <c r="D5353">
        <v>5.4894838891728628E-3</v>
      </c>
      <c r="E5353">
        <v>5</v>
      </c>
      <c r="F5353">
        <v>1.666666666666667</v>
      </c>
      <c r="G5353">
        <v>1.970133963894978</v>
      </c>
      <c r="H5353">
        <v>46</v>
      </c>
      <c r="I5353">
        <v>3</v>
      </c>
      <c r="J5353" cm="1">
        <f t="array" ref="J5353">SUMPRODUCT(--ISNUMBER(SEARCH(A5353, QA_Seed_Keywords!B$2:B$45)))</f>
        <v>0</v>
      </c>
      <c r="K5353" cm="1">
        <f t="array" ref="K5353">SUMPRODUCT(
    (--(C$2:C$100 &gt;= C5353)),
    (--(G$2:G$100 &gt;= G5353)),
    (--(H$2:H$100 &lt;= H5353)),
    (--(I$2:I$100 &gt;= I5353)),
    -- (
        (C$2:C$100 &gt; C5353) +
        (G$2:G$100 &gt; G5353) +
        (H$2:H$100 &lt; H5353) +
        (I$2:I$100 &gt; I5353)
    )
)</f>
        <v>0</v>
      </c>
      <c r="L5353">
        <f>(I5353/10)/(H5353/122)</f>
        <v>0.79565217391304355</v>
      </c>
      <c r="M5353">
        <f>L5353/MAX($L$2:$L$6948)</f>
        <v>6.5217391304347838E-2</v>
      </c>
      <c r="N5353">
        <f>D5353*M5353*M5353</f>
        <v>2.3348466447332603E-5</v>
      </c>
      <c r="O5353">
        <f>D5353*G5353</f>
        <v>1.0815018654313752E-2</v>
      </c>
      <c r="P5353">
        <f>I5353/H5353</f>
        <v>6.5217391304347824E-2</v>
      </c>
      <c r="Q5353">
        <f>D5353*P5353*P5353</f>
        <v>2.3348466447332589E-5</v>
      </c>
      <c r="R5353">
        <f t="shared" si="83"/>
        <v>43</v>
      </c>
    </row>
    <row r="5354" spans="1:18" x14ac:dyDescent="0.3">
      <c r="A5354" t="s">
        <v>4375</v>
      </c>
      <c r="B5354" t="s">
        <v>4376</v>
      </c>
      <c r="C5354">
        <v>1.065280056305201E-2</v>
      </c>
      <c r="D5354">
        <v>3.5509335210173378E-3</v>
      </c>
      <c r="E5354">
        <v>4</v>
      </c>
      <c r="F5354">
        <v>1.333333333333333</v>
      </c>
      <c r="G5354">
        <v>2.182695405878651</v>
      </c>
      <c r="H5354">
        <v>37</v>
      </c>
      <c r="I5354">
        <v>3</v>
      </c>
      <c r="J5354" cm="1">
        <f t="array" ref="J5354">SUMPRODUCT(--ISNUMBER(SEARCH(A5354, QA_Seed_Keywords!B$2:B$45)))</f>
        <v>0</v>
      </c>
      <c r="K5354" cm="1">
        <f t="array" ref="K5354">SUMPRODUCT(
    (--(C$2:C$100 &gt;= C5354)),
    (--(G$2:G$100 &gt;= G5354)),
    (--(H$2:H$100 &lt;= H5354)),
    (--(I$2:I$100 &gt;= I5354)),
    -- (
        (C$2:C$100 &gt; C5354) +
        (G$2:G$100 &gt; G5354) +
        (H$2:H$100 &lt; H5354) +
        (I$2:I$100 &gt; I5354)
    )
)</f>
        <v>0</v>
      </c>
      <c r="L5354">
        <f>(I5354/10)/(H5354/122)</f>
        <v>0.98918918918918919</v>
      </c>
      <c r="M5354">
        <f>L5354/MAX($L$2:$L$6948)</f>
        <v>8.1081081081081086E-2</v>
      </c>
      <c r="N5354">
        <f>D5354*M5354*M5354</f>
        <v>2.3344340167389369E-5</v>
      </c>
      <c r="O5354">
        <f>D5354*G5354</f>
        <v>7.750606282905045E-3</v>
      </c>
      <c r="P5354">
        <f>I5354/H5354</f>
        <v>8.1081081081081086E-2</v>
      </c>
      <c r="Q5354">
        <f>D5354*P5354*P5354</f>
        <v>2.3344340167389369E-5</v>
      </c>
      <c r="R5354">
        <f t="shared" si="83"/>
        <v>34</v>
      </c>
    </row>
    <row r="5355" spans="1:18" x14ac:dyDescent="0.3">
      <c r="A5355" t="s">
        <v>8914</v>
      </c>
      <c r="B5355" t="s">
        <v>8914</v>
      </c>
      <c r="C5355">
        <v>5.5950110063973822E-3</v>
      </c>
      <c r="D5355">
        <v>5.5950110063973822E-3</v>
      </c>
      <c r="E5355">
        <v>1</v>
      </c>
      <c r="F5355">
        <v>1</v>
      </c>
      <c r="G5355">
        <v>3.5176964726109912</v>
      </c>
      <c r="H5355">
        <v>9</v>
      </c>
      <c r="I5355">
        <v>1</v>
      </c>
      <c r="J5355" cm="1">
        <f t="array" ref="J5355">SUMPRODUCT(--ISNUMBER(SEARCH(A5355, QA_Seed_Keywords!B$2:B$45)))</f>
        <v>0</v>
      </c>
      <c r="K5355" cm="1">
        <f t="array" ref="K5355">SUMPRODUCT(
    (--(C$2:C$100 &gt;= C5355)),
    (--(G$2:G$100 &gt;= G5355)),
    (--(H$2:H$100 &lt;= H5355)),
    (--(I$2:I$100 &gt;= I5355)),
    -- (
        (C$2:C$100 &gt; C5355) +
        (G$2:G$100 &gt; G5355) +
        (H$2:H$100 &lt; H5355) +
        (I$2:I$100 &gt; I5355)
    )
)</f>
        <v>285</v>
      </c>
      <c r="L5355">
        <f>(I5355/10)/(H5355/122)</f>
        <v>1.3555555555555556</v>
      </c>
      <c r="M5355">
        <f>L5355/MAX($L$2:$L$6948)</f>
        <v>0.11111111111111112</v>
      </c>
      <c r="N5355">
        <f>D5355*M5355*M5355</f>
        <v>6.9074209955523246E-5</v>
      </c>
      <c r="O5355">
        <f>D5355*G5355</f>
        <v>1.9681550481423744E-2</v>
      </c>
      <c r="P5355">
        <f>I5355/H5355</f>
        <v>0.1111111111111111</v>
      </c>
      <c r="Q5355">
        <f>D5355*P5355*P5355</f>
        <v>6.9074209955523232E-5</v>
      </c>
      <c r="R5355">
        <f t="shared" si="83"/>
        <v>8</v>
      </c>
    </row>
    <row r="5356" spans="1:18" x14ac:dyDescent="0.3">
      <c r="A5356" t="s">
        <v>8915</v>
      </c>
      <c r="B5356" t="s">
        <v>8916</v>
      </c>
      <c r="C5356">
        <v>5.5950110063973822E-3</v>
      </c>
      <c r="D5356">
        <v>5.5950110063973822E-3</v>
      </c>
      <c r="E5356">
        <v>1</v>
      </c>
      <c r="F5356">
        <v>1</v>
      </c>
      <c r="G5356">
        <v>3.5176964726109912</v>
      </c>
      <c r="H5356">
        <v>9</v>
      </c>
      <c r="I5356">
        <v>1</v>
      </c>
      <c r="J5356" cm="1">
        <f t="array" ref="J5356">SUMPRODUCT(--ISNUMBER(SEARCH(A5356, QA_Seed_Keywords!B$2:B$45)))</f>
        <v>0</v>
      </c>
      <c r="K5356" cm="1">
        <f t="array" ref="K5356">SUMPRODUCT(
    (--(C$2:C$100 &gt;= C5356)),
    (--(G$2:G$100 &gt;= G5356)),
    (--(H$2:H$100 &lt;= H5356)),
    (--(I$2:I$100 &gt;= I5356)),
    -- (
        (C$2:C$100 &gt; C5356) +
        (G$2:G$100 &gt; G5356) +
        (H$2:H$100 &lt; H5356) +
        (I$2:I$100 &gt; I5356)
    )
)</f>
        <v>285</v>
      </c>
      <c r="L5356">
        <f>(I5356/10)/(H5356/122)</f>
        <v>1.3555555555555556</v>
      </c>
      <c r="M5356">
        <f>L5356/MAX($L$2:$L$6948)</f>
        <v>0.11111111111111112</v>
      </c>
      <c r="N5356">
        <f>D5356*M5356*M5356</f>
        <v>6.9074209955523246E-5</v>
      </c>
      <c r="O5356">
        <f>D5356*G5356</f>
        <v>1.9681550481423744E-2</v>
      </c>
      <c r="P5356">
        <f>I5356/H5356</f>
        <v>0.1111111111111111</v>
      </c>
      <c r="Q5356">
        <f>D5356*P5356*P5356</f>
        <v>6.9074209955523232E-5</v>
      </c>
      <c r="R5356">
        <f t="shared" si="83"/>
        <v>8</v>
      </c>
    </row>
    <row r="5357" spans="1:18" x14ac:dyDescent="0.3">
      <c r="A5357" t="s">
        <v>8917</v>
      </c>
      <c r="B5357" t="s">
        <v>8918</v>
      </c>
      <c r="C5357">
        <v>5.5950110063973822E-3</v>
      </c>
      <c r="D5357">
        <v>5.5950110063973822E-3</v>
      </c>
      <c r="E5357">
        <v>1</v>
      </c>
      <c r="F5357">
        <v>1</v>
      </c>
      <c r="G5357">
        <v>3.5176964726109912</v>
      </c>
      <c r="H5357">
        <v>9</v>
      </c>
      <c r="I5357">
        <v>1</v>
      </c>
      <c r="J5357" cm="1">
        <f t="array" ref="J5357">SUMPRODUCT(--ISNUMBER(SEARCH(A5357, QA_Seed_Keywords!B$2:B$45)))</f>
        <v>0</v>
      </c>
      <c r="K5357" cm="1">
        <f t="array" ref="K5357">SUMPRODUCT(
    (--(C$2:C$100 &gt;= C5357)),
    (--(G$2:G$100 &gt;= G5357)),
    (--(H$2:H$100 &lt;= H5357)),
    (--(I$2:I$100 &gt;= I5357)),
    -- (
        (C$2:C$100 &gt; C5357) +
        (G$2:G$100 &gt; G5357) +
        (H$2:H$100 &lt; H5357) +
        (I$2:I$100 &gt; I5357)
    )
)</f>
        <v>285</v>
      </c>
      <c r="L5357">
        <f>(I5357/10)/(H5357/122)</f>
        <v>1.3555555555555556</v>
      </c>
      <c r="M5357">
        <f>L5357/MAX($L$2:$L$6948)</f>
        <v>0.11111111111111112</v>
      </c>
      <c r="N5357">
        <f>D5357*M5357*M5357</f>
        <v>6.9074209955523246E-5</v>
      </c>
      <c r="O5357">
        <f>D5357*G5357</f>
        <v>1.9681550481423744E-2</v>
      </c>
      <c r="P5357">
        <f>I5357/H5357</f>
        <v>0.1111111111111111</v>
      </c>
      <c r="Q5357">
        <f>D5357*P5357*P5357</f>
        <v>6.9074209955523232E-5</v>
      </c>
      <c r="R5357">
        <f t="shared" si="83"/>
        <v>8</v>
      </c>
    </row>
    <row r="5358" spans="1:18" x14ac:dyDescent="0.3">
      <c r="A5358" t="s">
        <v>8919</v>
      </c>
      <c r="B5358" t="s">
        <v>8919</v>
      </c>
      <c r="C5358">
        <v>5.5950110063973822E-3</v>
      </c>
      <c r="D5358">
        <v>5.5950110063973822E-3</v>
      </c>
      <c r="E5358">
        <v>1</v>
      </c>
      <c r="F5358">
        <v>1</v>
      </c>
      <c r="G5358">
        <v>3.5176964726109912</v>
      </c>
      <c r="H5358">
        <v>9</v>
      </c>
      <c r="I5358">
        <v>1</v>
      </c>
      <c r="J5358" cm="1">
        <f t="array" ref="J5358">SUMPRODUCT(--ISNUMBER(SEARCH(A5358, QA_Seed_Keywords!B$2:B$45)))</f>
        <v>0</v>
      </c>
      <c r="K5358" cm="1">
        <f t="array" ref="K5358">SUMPRODUCT(
    (--(C$2:C$100 &gt;= C5358)),
    (--(G$2:G$100 &gt;= G5358)),
    (--(H$2:H$100 &lt;= H5358)),
    (--(I$2:I$100 &gt;= I5358)),
    -- (
        (C$2:C$100 &gt; C5358) +
        (G$2:G$100 &gt; G5358) +
        (H$2:H$100 &lt; H5358) +
        (I$2:I$100 &gt; I5358)
    )
)</f>
        <v>285</v>
      </c>
      <c r="L5358">
        <f>(I5358/10)/(H5358/122)</f>
        <v>1.3555555555555556</v>
      </c>
      <c r="M5358">
        <f>L5358/MAX($L$2:$L$6948)</f>
        <v>0.11111111111111112</v>
      </c>
      <c r="N5358">
        <f>D5358*M5358*M5358</f>
        <v>6.9074209955523246E-5</v>
      </c>
      <c r="O5358">
        <f>D5358*G5358</f>
        <v>1.9681550481423744E-2</v>
      </c>
      <c r="P5358">
        <f>I5358/H5358</f>
        <v>0.1111111111111111</v>
      </c>
      <c r="Q5358">
        <f>D5358*P5358*P5358</f>
        <v>6.9074209955523232E-5</v>
      </c>
      <c r="R5358">
        <f t="shared" si="83"/>
        <v>8</v>
      </c>
    </row>
    <row r="5359" spans="1:18" x14ac:dyDescent="0.3">
      <c r="A5359" t="s">
        <v>8920</v>
      </c>
      <c r="B5359" t="s">
        <v>8920</v>
      </c>
      <c r="C5359">
        <v>5.5950110063973822E-3</v>
      </c>
      <c r="D5359">
        <v>5.5950110063973822E-3</v>
      </c>
      <c r="E5359">
        <v>1</v>
      </c>
      <c r="F5359">
        <v>1</v>
      </c>
      <c r="G5359">
        <v>3.5176964726109912</v>
      </c>
      <c r="H5359">
        <v>9</v>
      </c>
      <c r="I5359">
        <v>1</v>
      </c>
      <c r="J5359" cm="1">
        <f t="array" ref="J5359">SUMPRODUCT(--ISNUMBER(SEARCH(A5359, QA_Seed_Keywords!B$2:B$45)))</f>
        <v>0</v>
      </c>
      <c r="K5359" cm="1">
        <f t="array" ref="K5359">SUMPRODUCT(
    (--(C$2:C$100 &gt;= C5359)),
    (--(G$2:G$100 &gt;= G5359)),
    (--(H$2:H$100 &lt;= H5359)),
    (--(I$2:I$100 &gt;= I5359)),
    -- (
        (C$2:C$100 &gt; C5359) +
        (G$2:G$100 &gt; G5359) +
        (H$2:H$100 &lt; H5359) +
        (I$2:I$100 &gt; I5359)
    )
)</f>
        <v>285</v>
      </c>
      <c r="L5359">
        <f>(I5359/10)/(H5359/122)</f>
        <v>1.3555555555555556</v>
      </c>
      <c r="M5359">
        <f>L5359/MAX($L$2:$L$6948)</f>
        <v>0.11111111111111112</v>
      </c>
      <c r="N5359">
        <f>D5359*M5359*M5359</f>
        <v>6.9074209955523246E-5</v>
      </c>
      <c r="O5359">
        <f>D5359*G5359</f>
        <v>1.9681550481423744E-2</v>
      </c>
      <c r="P5359">
        <f>I5359/H5359</f>
        <v>0.1111111111111111</v>
      </c>
      <c r="Q5359">
        <f>D5359*P5359*P5359</f>
        <v>6.9074209955523232E-5</v>
      </c>
      <c r="R5359">
        <f t="shared" si="83"/>
        <v>8</v>
      </c>
    </row>
    <row r="5360" spans="1:18" x14ac:dyDescent="0.3">
      <c r="A5360" t="s">
        <v>8921</v>
      </c>
      <c r="B5360" t="s">
        <v>8921</v>
      </c>
      <c r="C5360">
        <v>5.5950110063973822E-3</v>
      </c>
      <c r="D5360">
        <v>5.5950110063973822E-3</v>
      </c>
      <c r="E5360">
        <v>1</v>
      </c>
      <c r="F5360">
        <v>1</v>
      </c>
      <c r="G5360">
        <v>3.5176964726109912</v>
      </c>
      <c r="H5360">
        <v>9</v>
      </c>
      <c r="I5360">
        <v>1</v>
      </c>
      <c r="J5360" cm="1">
        <f t="array" ref="J5360">SUMPRODUCT(--ISNUMBER(SEARCH(A5360, QA_Seed_Keywords!B$2:B$45)))</f>
        <v>0</v>
      </c>
      <c r="K5360" cm="1">
        <f t="array" ref="K5360">SUMPRODUCT(
    (--(C$2:C$100 &gt;= C5360)),
    (--(G$2:G$100 &gt;= G5360)),
    (--(H$2:H$100 &lt;= H5360)),
    (--(I$2:I$100 &gt;= I5360)),
    -- (
        (C$2:C$100 &gt; C5360) +
        (G$2:G$100 &gt; G5360) +
        (H$2:H$100 &lt; H5360) +
        (I$2:I$100 &gt; I5360)
    )
)</f>
        <v>285</v>
      </c>
      <c r="L5360">
        <f>(I5360/10)/(H5360/122)</f>
        <v>1.3555555555555556</v>
      </c>
      <c r="M5360">
        <f>L5360/MAX($L$2:$L$6948)</f>
        <v>0.11111111111111112</v>
      </c>
      <c r="N5360">
        <f>D5360*M5360*M5360</f>
        <v>6.9074209955523246E-5</v>
      </c>
      <c r="O5360">
        <f>D5360*G5360</f>
        <v>1.9681550481423744E-2</v>
      </c>
      <c r="P5360">
        <f>I5360/H5360</f>
        <v>0.1111111111111111</v>
      </c>
      <c r="Q5360">
        <f>D5360*P5360*P5360</f>
        <v>6.9074209955523232E-5</v>
      </c>
      <c r="R5360">
        <f t="shared" si="83"/>
        <v>8</v>
      </c>
    </row>
    <row r="5361" spans="1:18" x14ac:dyDescent="0.3">
      <c r="A5361" t="s">
        <v>8922</v>
      </c>
      <c r="B5361" t="s">
        <v>8922</v>
      </c>
      <c r="C5361">
        <v>5.5950110063973822E-3</v>
      </c>
      <c r="D5361">
        <v>5.5950110063973822E-3</v>
      </c>
      <c r="E5361">
        <v>1</v>
      </c>
      <c r="F5361">
        <v>1</v>
      </c>
      <c r="G5361">
        <v>3.5176964726109912</v>
      </c>
      <c r="H5361">
        <v>9</v>
      </c>
      <c r="I5361">
        <v>1</v>
      </c>
      <c r="J5361" cm="1">
        <f t="array" ref="J5361">SUMPRODUCT(--ISNUMBER(SEARCH(A5361, QA_Seed_Keywords!B$2:B$45)))</f>
        <v>0</v>
      </c>
      <c r="K5361" cm="1">
        <f t="array" ref="K5361">SUMPRODUCT(
    (--(C$2:C$100 &gt;= C5361)),
    (--(G$2:G$100 &gt;= G5361)),
    (--(H$2:H$100 &lt;= H5361)),
    (--(I$2:I$100 &gt;= I5361)),
    -- (
        (C$2:C$100 &gt; C5361) +
        (G$2:G$100 &gt; G5361) +
        (H$2:H$100 &lt; H5361) +
        (I$2:I$100 &gt; I5361)
    )
)</f>
        <v>285</v>
      </c>
      <c r="L5361">
        <f>(I5361/10)/(H5361/122)</f>
        <v>1.3555555555555556</v>
      </c>
      <c r="M5361">
        <f>L5361/MAX($L$2:$L$6948)</f>
        <v>0.11111111111111112</v>
      </c>
      <c r="N5361">
        <f>D5361*M5361*M5361</f>
        <v>6.9074209955523246E-5</v>
      </c>
      <c r="O5361">
        <f>D5361*G5361</f>
        <v>1.9681550481423744E-2</v>
      </c>
      <c r="P5361">
        <f>I5361/H5361</f>
        <v>0.1111111111111111</v>
      </c>
      <c r="Q5361">
        <f>D5361*P5361*P5361</f>
        <v>6.9074209955523232E-5</v>
      </c>
      <c r="R5361">
        <f t="shared" si="83"/>
        <v>8</v>
      </c>
    </row>
    <row r="5362" spans="1:18" x14ac:dyDescent="0.3">
      <c r="A5362" t="s">
        <v>2562</v>
      </c>
      <c r="B5362" t="s">
        <v>2563</v>
      </c>
      <c r="C5362">
        <v>2.1846228368500802E-2</v>
      </c>
      <c r="D5362">
        <v>7.2820761228336002E-3</v>
      </c>
      <c r="E5362">
        <v>8</v>
      </c>
      <c r="F5362">
        <v>2.666666666666667</v>
      </c>
      <c r="G5362">
        <v>1.831297519040763</v>
      </c>
      <c r="H5362">
        <v>53</v>
      </c>
      <c r="I5362">
        <v>3</v>
      </c>
      <c r="J5362" cm="1">
        <f t="array" ref="J5362">SUMPRODUCT(--ISNUMBER(SEARCH(A5362, QA_Seed_Keywords!B$2:B$45)))</f>
        <v>0</v>
      </c>
      <c r="K5362" cm="1">
        <f t="array" ref="K5362">SUMPRODUCT(
    (--(C$2:C$100 &gt;= C5362)),
    (--(G$2:G$100 &gt;= G5362)),
    (--(H$2:H$100 &lt;= H5362)),
    (--(I$2:I$100 &gt;= I5362)),
    -- (
        (C$2:C$100 &gt; C5362) +
        (G$2:G$100 &gt; G5362) +
        (H$2:H$100 &lt; H5362) +
        (I$2:I$100 &gt; I5362)
    )
)</f>
        <v>0</v>
      </c>
      <c r="L5362">
        <f>(I5362/10)/(H5362/122)</f>
        <v>0.69056603773584901</v>
      </c>
      <c r="M5362">
        <f>L5362/MAX($L$2:$L$6948)</f>
        <v>5.6603773584905662E-2</v>
      </c>
      <c r="N5362">
        <f>D5362*M5362*M5362</f>
        <v>2.3331678570844572E-5</v>
      </c>
      <c r="O5362">
        <f>D5362*G5362</f>
        <v>1.333564793721115E-2</v>
      </c>
      <c r="P5362">
        <f>I5362/H5362</f>
        <v>5.6603773584905662E-2</v>
      </c>
      <c r="Q5362">
        <f>D5362*P5362*P5362</f>
        <v>2.3331678570844572E-5</v>
      </c>
      <c r="R5362">
        <f t="shared" si="83"/>
        <v>50</v>
      </c>
    </row>
    <row r="5363" spans="1:18" x14ac:dyDescent="0.3">
      <c r="A5363" t="s">
        <v>4384</v>
      </c>
      <c r="B5363" t="s">
        <v>4385</v>
      </c>
      <c r="C5363">
        <v>1.056779661207673E-2</v>
      </c>
      <c r="D5363">
        <v>3.522598870692244E-3</v>
      </c>
      <c r="E5363">
        <v>9</v>
      </c>
      <c r="F5363">
        <v>3</v>
      </c>
      <c r="G5363">
        <v>2.182695405878651</v>
      </c>
      <c r="H5363">
        <v>37</v>
      </c>
      <c r="I5363">
        <v>3</v>
      </c>
      <c r="J5363" cm="1">
        <f t="array" ref="J5363">SUMPRODUCT(--ISNUMBER(SEARCH(A5363, QA_Seed_Keywords!B$2:B$45)))</f>
        <v>0</v>
      </c>
      <c r="K5363" cm="1">
        <f t="array" ref="K5363">SUMPRODUCT(
    (--(C$2:C$100 &gt;= C5363)),
    (--(G$2:G$100 &gt;= G5363)),
    (--(H$2:H$100 &lt;= H5363)),
    (--(I$2:I$100 &gt;= I5363)),
    -- (
        (C$2:C$100 &gt; C5363) +
        (G$2:G$100 &gt; G5363) +
        (H$2:H$100 &lt; H5363) +
        (I$2:I$100 &gt; I5363)
    )
)</f>
        <v>0</v>
      </c>
      <c r="L5363">
        <f>(I5363/10)/(H5363/122)</f>
        <v>0.98918918918918919</v>
      </c>
      <c r="M5363">
        <f>L5363/MAX($L$2:$L$6948)</f>
        <v>8.1081081081081086E-2</v>
      </c>
      <c r="N5363">
        <f>D5363*M5363*M5363</f>
        <v>2.3158064160869394E-5</v>
      </c>
      <c r="O5363">
        <f>D5363*G5363</f>
        <v>7.6887603718132852E-3</v>
      </c>
      <c r="P5363">
        <f>I5363/H5363</f>
        <v>8.1081081081081086E-2</v>
      </c>
      <c r="Q5363">
        <f>D5363*P5363*P5363</f>
        <v>2.3158064160869394E-5</v>
      </c>
      <c r="R5363">
        <f t="shared" si="83"/>
        <v>34</v>
      </c>
    </row>
    <row r="5364" spans="1:18" x14ac:dyDescent="0.3">
      <c r="A5364" t="s">
        <v>5823</v>
      </c>
      <c r="B5364" t="s">
        <v>5824</v>
      </c>
      <c r="C5364">
        <v>7.8399453413397248E-3</v>
      </c>
      <c r="D5364">
        <v>2.613315113779908E-3</v>
      </c>
      <c r="E5364">
        <v>3</v>
      </c>
      <c r="F5364">
        <v>1</v>
      </c>
      <c r="G5364">
        <v>2.3237740041385559</v>
      </c>
      <c r="H5364">
        <v>32</v>
      </c>
      <c r="I5364">
        <v>3</v>
      </c>
      <c r="J5364" cm="1">
        <f t="array" ref="J5364">SUMPRODUCT(--ISNUMBER(SEARCH(A5364, QA_Seed_Keywords!B$2:B$45)))</f>
        <v>0</v>
      </c>
      <c r="K5364" cm="1">
        <f t="array" ref="K5364">SUMPRODUCT(
    (--(C$2:C$100 &gt;= C5364)),
    (--(G$2:G$100 &gt;= G5364)),
    (--(H$2:H$100 &lt;= H5364)),
    (--(I$2:I$100 &gt;= I5364)),
    -- (
        (C$2:C$100 &gt; C5364) +
        (G$2:G$100 &gt; G5364) +
        (H$2:H$100 &lt; H5364) +
        (I$2:I$100 &gt; I5364)
    )
)</f>
        <v>0</v>
      </c>
      <c r="L5364">
        <f>(I5364/10)/(H5364/122)</f>
        <v>1.1437499999999998</v>
      </c>
      <c r="M5364">
        <f>L5364/MAX($L$2:$L$6948)</f>
        <v>9.3749999999999986E-2</v>
      </c>
      <c r="N5364">
        <f>D5364*M5364*M5364</f>
        <v>2.2968589867206215E-5</v>
      </c>
      <c r="O5364">
        <f>D5364*G5364</f>
        <v>6.0727537260241429E-3</v>
      </c>
      <c r="P5364">
        <f>I5364/H5364</f>
        <v>9.375E-2</v>
      </c>
      <c r="Q5364">
        <f>D5364*P5364*P5364</f>
        <v>2.2968589867206225E-5</v>
      </c>
      <c r="R5364">
        <f t="shared" si="83"/>
        <v>29</v>
      </c>
    </row>
    <row r="5365" spans="1:18" x14ac:dyDescent="0.3">
      <c r="A5365" t="s">
        <v>4291</v>
      </c>
      <c r="B5365" t="s">
        <v>4291</v>
      </c>
      <c r="C5365">
        <v>1.111521855182611E-2</v>
      </c>
      <c r="D5365">
        <v>3.7050728506087022E-3</v>
      </c>
      <c r="E5365">
        <v>11</v>
      </c>
      <c r="F5365">
        <v>3.666666666666667</v>
      </c>
      <c r="G5365">
        <v>2.1314021114910999</v>
      </c>
      <c r="H5365">
        <v>39</v>
      </c>
      <c r="I5365">
        <v>3</v>
      </c>
      <c r="J5365" cm="1">
        <f t="array" ref="J5365">SUMPRODUCT(--ISNUMBER(SEARCH(A5365, QA_Seed_Keywords!B$2:B$45)))</f>
        <v>0</v>
      </c>
      <c r="K5365" cm="1">
        <f t="array" ref="K5365">SUMPRODUCT(
    (--(C$2:C$100 &gt;= C5365)),
    (--(G$2:G$100 &gt;= G5365)),
    (--(H$2:H$100 &lt;= H5365)),
    (--(I$2:I$100 &gt;= I5365)),
    -- (
        (C$2:C$100 &gt; C5365) +
        (G$2:G$100 &gt; G5365) +
        (H$2:H$100 &lt; H5365) +
        (I$2:I$100 &gt; I5365)
    )
)</f>
        <v>0</v>
      </c>
      <c r="L5365">
        <f>(I5365/10)/(H5365/122)</f>
        <v>0.93846153846153835</v>
      </c>
      <c r="M5365">
        <f>L5365/MAX($L$2:$L$6948)</f>
        <v>7.6923076923076913E-2</v>
      </c>
      <c r="N5365">
        <f>D5365*M5365*M5365</f>
        <v>2.1923507991767463E-5</v>
      </c>
      <c r="O5365">
        <f>D5365*G5365</f>
        <v>7.897000097015737E-3</v>
      </c>
      <c r="P5365">
        <f>I5365/H5365</f>
        <v>7.6923076923076927E-2</v>
      </c>
      <c r="Q5365">
        <f>D5365*P5365*P5365</f>
        <v>2.192350799176747E-5</v>
      </c>
      <c r="R5365">
        <f t="shared" si="83"/>
        <v>36</v>
      </c>
    </row>
    <row r="5366" spans="1:18" x14ac:dyDescent="0.3">
      <c r="A5366" t="s">
        <v>4085</v>
      </c>
      <c r="B5366" t="s">
        <v>4085</v>
      </c>
      <c r="C5366">
        <v>1.2172813141083391E-2</v>
      </c>
      <c r="D5366">
        <v>4.05760438036113E-3</v>
      </c>
      <c r="E5366">
        <v>4</v>
      </c>
      <c r="F5366">
        <v>1.333333333333333</v>
      </c>
      <c r="G5366">
        <v>2.0826119473216691</v>
      </c>
      <c r="H5366">
        <v>41</v>
      </c>
      <c r="I5366">
        <v>3</v>
      </c>
      <c r="J5366" cm="1">
        <f t="array" ref="J5366">SUMPRODUCT(--ISNUMBER(SEARCH(A5366, QA_Seed_Keywords!B$2:B$45)))</f>
        <v>0</v>
      </c>
      <c r="K5366" cm="1">
        <f t="array" ref="K5366">SUMPRODUCT(
    (--(C$2:C$100 &gt;= C5366)),
    (--(G$2:G$100 &gt;= G5366)),
    (--(H$2:H$100 &lt;= H5366)),
    (--(I$2:I$100 &gt;= I5366)),
    -- (
        (C$2:C$100 &gt; C5366) +
        (G$2:G$100 &gt; G5366) +
        (H$2:H$100 &lt; H5366) +
        (I$2:I$100 &gt; I5366)
    )
)</f>
        <v>0</v>
      </c>
      <c r="L5366">
        <f>(I5366/10)/(H5366/122)</f>
        <v>0.89268292682926831</v>
      </c>
      <c r="M5366">
        <f>L5366/MAX($L$2:$L$6948)</f>
        <v>7.3170731707317083E-2</v>
      </c>
      <c r="N5366">
        <f>D5366*M5366*M5366</f>
        <v>2.1724235230963818E-5</v>
      </c>
      <c r="O5366">
        <f>D5366*G5366</f>
        <v>8.4504153600448266E-3</v>
      </c>
      <c r="P5366">
        <f>I5366/H5366</f>
        <v>7.3170731707317069E-2</v>
      </c>
      <c r="Q5366">
        <f>D5366*P5366*P5366</f>
        <v>2.1724235230963811E-5</v>
      </c>
      <c r="R5366">
        <f t="shared" si="83"/>
        <v>38</v>
      </c>
    </row>
    <row r="5367" spans="1:18" x14ac:dyDescent="0.3">
      <c r="A5367" t="s">
        <v>5822</v>
      </c>
      <c r="B5367" t="s">
        <v>5822</v>
      </c>
      <c r="C5367">
        <v>7.8442577849611502E-3</v>
      </c>
      <c r="D5367">
        <v>2.6147525949870502E-3</v>
      </c>
      <c r="E5367">
        <v>3</v>
      </c>
      <c r="F5367">
        <v>1</v>
      </c>
      <c r="G5367">
        <v>2.2939210409888759</v>
      </c>
      <c r="H5367">
        <v>33</v>
      </c>
      <c r="I5367">
        <v>3</v>
      </c>
      <c r="J5367" cm="1">
        <f t="array" ref="J5367">SUMPRODUCT(--ISNUMBER(SEARCH(A5367, QA_Seed_Keywords!B$2:B$45)))</f>
        <v>0</v>
      </c>
      <c r="K5367" cm="1">
        <f t="array" ref="K5367">SUMPRODUCT(
    (--(C$2:C$100 &gt;= C5367)),
    (--(G$2:G$100 &gt;= G5367)),
    (--(H$2:H$100 &lt;= H5367)),
    (--(I$2:I$100 &gt;= I5367)),
    -- (
        (C$2:C$100 &gt; C5367) +
        (G$2:G$100 &gt; G5367) +
        (H$2:H$100 &lt; H5367) +
        (I$2:I$100 &gt; I5367)
    )
)</f>
        <v>0</v>
      </c>
      <c r="L5367">
        <f>(I5367/10)/(H5367/122)</f>
        <v>1.1090909090909089</v>
      </c>
      <c r="M5367">
        <f>L5367/MAX($L$2:$L$6948)</f>
        <v>9.0909090909090898E-2</v>
      </c>
      <c r="N5367">
        <f>D5367*M5367*M5367</f>
        <v>2.1609525578405368E-5</v>
      </c>
      <c r="O5367">
        <f>D5367*G5367</f>
        <v>5.9980359946210588E-3</v>
      </c>
      <c r="P5367">
        <f>I5367/H5367</f>
        <v>9.0909090909090912E-2</v>
      </c>
      <c r="Q5367">
        <f>D5367*P5367*P5367</f>
        <v>2.1609525578405374E-5</v>
      </c>
      <c r="R5367">
        <f t="shared" si="83"/>
        <v>30</v>
      </c>
    </row>
    <row r="5368" spans="1:18" x14ac:dyDescent="0.3">
      <c r="A5368" t="s">
        <v>2414</v>
      </c>
      <c r="B5368" t="s">
        <v>2415</v>
      </c>
      <c r="C5368">
        <v>2.364777764440306E-2</v>
      </c>
      <c r="D5368">
        <v>7.8825925481343529E-3</v>
      </c>
      <c r="E5368">
        <v>38</v>
      </c>
      <c r="F5368">
        <v>12.66666666666667</v>
      </c>
      <c r="G5368">
        <v>1.7427441216993169</v>
      </c>
      <c r="H5368">
        <v>58</v>
      </c>
      <c r="I5368">
        <v>3</v>
      </c>
      <c r="J5368" cm="1">
        <f t="array" ref="J5368">SUMPRODUCT(--ISNUMBER(SEARCH(A5368, QA_Seed_Keywords!B$2:B$45)))</f>
        <v>0</v>
      </c>
      <c r="K5368" cm="1">
        <f t="array" ref="K5368">SUMPRODUCT(
    (--(C$2:C$100 &gt;= C5368)),
    (--(G$2:G$100 &gt;= G5368)),
    (--(H$2:H$100 &lt;= H5368)),
    (--(I$2:I$100 &gt;= I5368)),
    -- (
        (C$2:C$100 &gt; C5368) +
        (G$2:G$100 &gt; G5368) +
        (H$2:H$100 &lt; H5368) +
        (I$2:I$100 &gt; I5368)
    )
)</f>
        <v>0</v>
      </c>
      <c r="L5368">
        <f>(I5368/10)/(H5368/122)</f>
        <v>0.63103448275862073</v>
      </c>
      <c r="M5368">
        <f>L5368/MAX($L$2:$L$6948)</f>
        <v>5.1724137931034489E-2</v>
      </c>
      <c r="N5368">
        <f>D5368*M5368*M5368</f>
        <v>2.1088981252440307E-5</v>
      </c>
      <c r="O5368">
        <f>D5368*G5368</f>
        <v>1.3737341827011983E-2</v>
      </c>
      <c r="P5368">
        <f>I5368/H5368</f>
        <v>5.1724137931034482E-2</v>
      </c>
      <c r="Q5368">
        <f>D5368*P5368*P5368</f>
        <v>2.10889812524403E-5</v>
      </c>
      <c r="R5368">
        <f t="shared" si="83"/>
        <v>55</v>
      </c>
    </row>
    <row r="5369" spans="1:18" x14ac:dyDescent="0.3">
      <c r="A5369" t="s">
        <v>4591</v>
      </c>
      <c r="B5369" t="s">
        <v>4592</v>
      </c>
      <c r="C5369">
        <v>9.5424479761081742E-3</v>
      </c>
      <c r="D5369">
        <v>3.1808159920360579E-3</v>
      </c>
      <c r="E5369">
        <v>6</v>
      </c>
      <c r="F5369">
        <v>2</v>
      </c>
      <c r="G5369">
        <v>2.182695405878651</v>
      </c>
      <c r="H5369">
        <v>37</v>
      </c>
      <c r="I5369">
        <v>3</v>
      </c>
      <c r="J5369" cm="1">
        <f t="array" ref="J5369">SUMPRODUCT(--ISNUMBER(SEARCH(A5369, QA_Seed_Keywords!B$2:B$45)))</f>
        <v>0</v>
      </c>
      <c r="K5369" cm="1">
        <f t="array" ref="K5369">SUMPRODUCT(
    (--(C$2:C$100 &gt;= C5369)),
    (--(G$2:G$100 &gt;= G5369)),
    (--(H$2:H$100 &lt;= H5369)),
    (--(I$2:I$100 &gt;= I5369)),
    -- (
        (C$2:C$100 &gt; C5369) +
        (G$2:G$100 &gt; G5369) +
        (H$2:H$100 &lt; H5369) +
        (I$2:I$100 &gt; I5369)
    )
)</f>
        <v>0</v>
      </c>
      <c r="L5369">
        <f>(I5369/10)/(H5369/122)</f>
        <v>0.98918918918918919</v>
      </c>
      <c r="M5369">
        <f>L5369/MAX($L$2:$L$6948)</f>
        <v>8.1081081081081086E-2</v>
      </c>
      <c r="N5369">
        <f>D5369*M5369*M5369</f>
        <v>2.0911135082779052E-5</v>
      </c>
      <c r="O5369">
        <f>D5369*G5369</f>
        <v>6.9427524527624473E-3</v>
      </c>
      <c r="P5369">
        <f>I5369/H5369</f>
        <v>8.1081081081081086E-2</v>
      </c>
      <c r="Q5369">
        <f>D5369*P5369*P5369</f>
        <v>2.0911135082779052E-5</v>
      </c>
      <c r="R5369">
        <f t="shared" si="83"/>
        <v>34</v>
      </c>
    </row>
    <row r="5370" spans="1:18" x14ac:dyDescent="0.3">
      <c r="A5370" t="s">
        <v>3639</v>
      </c>
      <c r="B5370" t="s">
        <v>3640</v>
      </c>
      <c r="C5370">
        <v>1.4113990643480821E-2</v>
      </c>
      <c r="D5370">
        <v>4.7046635478269387E-3</v>
      </c>
      <c r="E5370">
        <v>4</v>
      </c>
      <c r="F5370">
        <v>1.333333333333333</v>
      </c>
      <c r="G5370">
        <v>1.970133963894978</v>
      </c>
      <c r="H5370">
        <v>46</v>
      </c>
      <c r="I5370">
        <v>3</v>
      </c>
      <c r="J5370" cm="1">
        <f t="array" ref="J5370">SUMPRODUCT(--ISNUMBER(SEARCH(A5370, QA_Seed_Keywords!B$2:B$45)))</f>
        <v>0</v>
      </c>
      <c r="K5370" cm="1">
        <f t="array" ref="K5370">SUMPRODUCT(
    (--(C$2:C$100 &gt;= C5370)),
    (--(G$2:G$100 &gt;= G5370)),
    (--(H$2:H$100 &lt;= H5370)),
    (--(I$2:I$100 &gt;= I5370)),
    -- (
        (C$2:C$100 &gt; C5370) +
        (G$2:G$100 &gt; G5370) +
        (H$2:H$100 &lt; H5370) +
        (I$2:I$100 &gt; I5370)
    )
)</f>
        <v>0</v>
      </c>
      <c r="L5370">
        <f>(I5370/10)/(H5370/122)</f>
        <v>0.79565217391304355</v>
      </c>
      <c r="M5370">
        <f>L5370/MAX($L$2:$L$6948)</f>
        <v>6.5217391304347838E-2</v>
      </c>
      <c r="N5370">
        <f>D5370*M5370*M5370</f>
        <v>2.0010383710038972E-5</v>
      </c>
      <c r="O5370">
        <f>D5370*G5370</f>
        <v>9.2688174442724976E-3</v>
      </c>
      <c r="P5370">
        <f>I5370/H5370</f>
        <v>6.5217391304347824E-2</v>
      </c>
      <c r="Q5370">
        <f>D5370*P5370*P5370</f>
        <v>2.0010383710038965E-5</v>
      </c>
      <c r="R5370">
        <f t="shared" si="83"/>
        <v>43</v>
      </c>
    </row>
    <row r="5371" spans="1:18" x14ac:dyDescent="0.3">
      <c r="A5371" t="s">
        <v>4198</v>
      </c>
      <c r="B5371" t="s">
        <v>4198</v>
      </c>
      <c r="C5371">
        <v>1.1564590634975339E-2</v>
      </c>
      <c r="D5371">
        <v>3.8548635449917792E-3</v>
      </c>
      <c r="E5371">
        <v>4</v>
      </c>
      <c r="F5371">
        <v>1.333333333333333</v>
      </c>
      <c r="G5371">
        <v>2.0590814499114738</v>
      </c>
      <c r="H5371">
        <v>42</v>
      </c>
      <c r="I5371">
        <v>3</v>
      </c>
      <c r="J5371" cm="1">
        <f t="array" ref="J5371">SUMPRODUCT(--ISNUMBER(SEARCH(A5371, QA_Seed_Keywords!B$2:B$45)))</f>
        <v>0</v>
      </c>
      <c r="K5371" cm="1">
        <f t="array" ref="K5371">SUMPRODUCT(
    (--(C$2:C$100 &gt;= C5371)),
    (--(G$2:G$100 &gt;= G5371)),
    (--(H$2:H$100 &lt;= H5371)),
    (--(I$2:I$100 &gt;= I5371)),
    -- (
        (C$2:C$100 &gt; C5371) +
        (G$2:G$100 &gt; G5371) +
        (H$2:H$100 &lt; H5371) +
        (I$2:I$100 &gt; I5371)
    )
)</f>
        <v>0</v>
      </c>
      <c r="L5371">
        <f>(I5371/10)/(H5371/122)</f>
        <v>0.87142857142857144</v>
      </c>
      <c r="M5371">
        <f>L5371/MAX($L$2:$L$6948)</f>
        <v>7.1428571428571438E-2</v>
      </c>
      <c r="N5371">
        <f>D5371*M5371*M5371</f>
        <v>1.9667671147917244E-5</v>
      </c>
      <c r="O5371">
        <f>D5371*G5371</f>
        <v>7.9374780174325567E-3</v>
      </c>
      <c r="P5371">
        <f>I5371/H5371</f>
        <v>7.1428571428571425E-2</v>
      </c>
      <c r="Q5371">
        <f>D5371*P5371*P5371</f>
        <v>1.9667671147917237E-5</v>
      </c>
      <c r="R5371">
        <f t="shared" si="83"/>
        <v>39</v>
      </c>
    </row>
    <row r="5372" spans="1:18" x14ac:dyDescent="0.3">
      <c r="A5372" t="s">
        <v>4616</v>
      </c>
      <c r="B5372" t="s">
        <v>4617</v>
      </c>
      <c r="C5372">
        <v>9.3855844801057891E-3</v>
      </c>
      <c r="D5372">
        <v>3.128528160035263E-3</v>
      </c>
      <c r="E5372">
        <v>3</v>
      </c>
      <c r="F5372">
        <v>1</v>
      </c>
      <c r="G5372">
        <v>2.1567199194753899</v>
      </c>
      <c r="H5372">
        <v>38</v>
      </c>
      <c r="I5372">
        <v>3</v>
      </c>
      <c r="J5372" cm="1">
        <f t="array" ref="J5372">SUMPRODUCT(--ISNUMBER(SEARCH(A5372, QA_Seed_Keywords!B$2:B$45)))</f>
        <v>0</v>
      </c>
      <c r="K5372" cm="1">
        <f t="array" ref="K5372">SUMPRODUCT(
    (--(C$2:C$100 &gt;= C5372)),
    (--(G$2:G$100 &gt;= G5372)),
    (--(H$2:H$100 &lt;= H5372)),
    (--(I$2:I$100 &gt;= I5372)),
    -- (
        (C$2:C$100 &gt; C5372) +
        (G$2:G$100 &gt; G5372) +
        (H$2:H$100 &lt; H5372) +
        (I$2:I$100 &gt; I5372)
    )
)</f>
        <v>0</v>
      </c>
      <c r="L5372">
        <f>(I5372/10)/(H5372/122)</f>
        <v>0.96315789473684199</v>
      </c>
      <c r="M5372">
        <f>L5372/MAX($L$2:$L$6948)</f>
        <v>7.8947368421052627E-2</v>
      </c>
      <c r="N5372">
        <f>D5372*M5372*M5372</f>
        <v>1.9499136731521722E-5</v>
      </c>
      <c r="O5372">
        <f>D5372*G5372</f>
        <v>6.747359001387742E-3</v>
      </c>
      <c r="P5372">
        <f>I5372/H5372</f>
        <v>7.8947368421052627E-2</v>
      </c>
      <c r="Q5372">
        <f>D5372*P5372*P5372</f>
        <v>1.9499136731521722E-5</v>
      </c>
      <c r="R5372">
        <f t="shared" si="83"/>
        <v>35</v>
      </c>
    </row>
    <row r="5373" spans="1:18" x14ac:dyDescent="0.3">
      <c r="A5373" t="s">
        <v>4544</v>
      </c>
      <c r="B5373" t="s">
        <v>4545</v>
      </c>
      <c r="C5373">
        <v>9.7751388020709956E-3</v>
      </c>
      <c r="D5373">
        <v>3.2583796006903322E-3</v>
      </c>
      <c r="E5373">
        <v>3</v>
      </c>
      <c r="F5373">
        <v>1</v>
      </c>
      <c r="G5373">
        <v>2.1314021114910999</v>
      </c>
      <c r="H5373">
        <v>39</v>
      </c>
      <c r="I5373">
        <v>3</v>
      </c>
      <c r="J5373" cm="1">
        <f t="array" ref="J5373">SUMPRODUCT(--ISNUMBER(SEARCH(A5373, QA_Seed_Keywords!B$2:B$45)))</f>
        <v>0</v>
      </c>
      <c r="K5373" cm="1">
        <f t="array" ref="K5373">SUMPRODUCT(
    (--(C$2:C$100 &gt;= C5373)),
    (--(G$2:G$100 &gt;= G5373)),
    (--(H$2:H$100 &lt;= H5373)),
    (--(I$2:I$100 &gt;= I5373)),
    -- (
        (C$2:C$100 &gt; C5373) +
        (G$2:G$100 &gt; G5373) +
        (H$2:H$100 &lt; H5373) +
        (I$2:I$100 &gt; I5373)
    )
)</f>
        <v>0</v>
      </c>
      <c r="L5373">
        <f>(I5373/10)/(H5373/122)</f>
        <v>0.93846153846153835</v>
      </c>
      <c r="M5373">
        <f>L5373/MAX($L$2:$L$6948)</f>
        <v>7.6923076923076913E-2</v>
      </c>
      <c r="N5373">
        <f>D5373*M5373*M5373</f>
        <v>1.9280352666806696E-5</v>
      </c>
      <c r="O5373">
        <f>D5373*G5373</f>
        <v>6.9449171609509011E-3</v>
      </c>
      <c r="P5373">
        <f>I5373/H5373</f>
        <v>7.6923076923076927E-2</v>
      </c>
      <c r="Q5373">
        <f>D5373*P5373*P5373</f>
        <v>1.9280352666806699E-5</v>
      </c>
      <c r="R5373">
        <f t="shared" si="83"/>
        <v>36</v>
      </c>
    </row>
    <row r="5374" spans="1:18" x14ac:dyDescent="0.3">
      <c r="A5374" t="s">
        <v>4555</v>
      </c>
      <c r="B5374" t="s">
        <v>4555</v>
      </c>
      <c r="C5374">
        <v>9.7129343407168292E-3</v>
      </c>
      <c r="D5374">
        <v>9.7129343407168292E-3</v>
      </c>
      <c r="E5374">
        <v>2</v>
      </c>
      <c r="F5374">
        <v>2</v>
      </c>
      <c r="G5374">
        <v>3.2553322081434999</v>
      </c>
      <c r="H5374">
        <v>12</v>
      </c>
      <c r="I5374">
        <v>1</v>
      </c>
      <c r="J5374" cm="1">
        <f t="array" ref="J5374">SUMPRODUCT(--ISNUMBER(SEARCH(A5374, QA_Seed_Keywords!B$2:B$45)))</f>
        <v>0</v>
      </c>
      <c r="K5374" cm="1">
        <f t="array" ref="K5374">SUMPRODUCT(
    (--(C$2:C$100 &gt;= C5374)),
    (--(G$2:G$100 &gt;= G5374)),
    (--(H$2:H$100 &lt;= H5374)),
    (--(I$2:I$100 &gt;= I5374)),
    -- (
        (C$2:C$100 &gt; C5374) +
        (G$2:G$100 &gt; G5374) +
        (H$2:H$100 &lt; H5374) +
        (I$2:I$100 &gt; I5374)
    )
)</f>
        <v>285</v>
      </c>
      <c r="L5374">
        <f>(I5374/10)/(H5374/122)</f>
        <v>1.0166666666666668</v>
      </c>
      <c r="M5374">
        <f>L5374/MAX($L$2:$L$6948)</f>
        <v>8.3333333333333356E-2</v>
      </c>
      <c r="N5374">
        <f>D5374*M5374*M5374</f>
        <v>6.745093292164468E-5</v>
      </c>
      <c r="O5374">
        <f>D5374*G5374</f>
        <v>3.1618827994918546E-2</v>
      </c>
      <c r="P5374">
        <f>I5374/H5374</f>
        <v>8.3333333333333329E-2</v>
      </c>
      <c r="Q5374">
        <f>D5374*P5374*P5374</f>
        <v>6.745093292164464E-5</v>
      </c>
      <c r="R5374">
        <f t="shared" si="83"/>
        <v>11</v>
      </c>
    </row>
    <row r="5375" spans="1:18" x14ac:dyDescent="0.3">
      <c r="A5375" t="s">
        <v>4556</v>
      </c>
      <c r="B5375" t="s">
        <v>4556</v>
      </c>
      <c r="C5375">
        <v>9.7129343407168292E-3</v>
      </c>
      <c r="D5375">
        <v>9.7129343407168292E-3</v>
      </c>
      <c r="E5375">
        <v>2</v>
      </c>
      <c r="F5375">
        <v>2</v>
      </c>
      <c r="G5375">
        <v>3.2553322081434999</v>
      </c>
      <c r="H5375">
        <v>12</v>
      </c>
      <c r="I5375">
        <v>1</v>
      </c>
      <c r="J5375" cm="1">
        <f t="array" ref="J5375">SUMPRODUCT(--ISNUMBER(SEARCH(A5375, QA_Seed_Keywords!B$2:B$45)))</f>
        <v>0</v>
      </c>
      <c r="K5375" cm="1">
        <f t="array" ref="K5375">SUMPRODUCT(
    (--(C$2:C$100 &gt;= C5375)),
    (--(G$2:G$100 &gt;= G5375)),
    (--(H$2:H$100 &lt;= H5375)),
    (--(I$2:I$100 &gt;= I5375)),
    -- (
        (C$2:C$100 &gt; C5375) +
        (G$2:G$100 &gt; G5375) +
        (H$2:H$100 &lt; H5375) +
        (I$2:I$100 &gt; I5375)
    )
)</f>
        <v>285</v>
      </c>
      <c r="L5375">
        <f>(I5375/10)/(H5375/122)</f>
        <v>1.0166666666666668</v>
      </c>
      <c r="M5375">
        <f>L5375/MAX($L$2:$L$6948)</f>
        <v>8.3333333333333356E-2</v>
      </c>
      <c r="N5375">
        <f>D5375*M5375*M5375</f>
        <v>6.745093292164468E-5</v>
      </c>
      <c r="O5375">
        <f>D5375*G5375</f>
        <v>3.1618827994918546E-2</v>
      </c>
      <c r="P5375">
        <f>I5375/H5375</f>
        <v>8.3333333333333329E-2</v>
      </c>
      <c r="Q5375">
        <f>D5375*P5375*P5375</f>
        <v>6.745093292164464E-5</v>
      </c>
      <c r="R5375">
        <f t="shared" si="83"/>
        <v>11</v>
      </c>
    </row>
    <row r="5376" spans="1:18" x14ac:dyDescent="0.3">
      <c r="A5376" t="s">
        <v>9508</v>
      </c>
      <c r="B5376" t="s">
        <v>9509</v>
      </c>
      <c r="C5376">
        <v>4.3144503713358137E-3</v>
      </c>
      <c r="D5376">
        <v>4.3144503713358137E-3</v>
      </c>
      <c r="E5376">
        <v>1</v>
      </c>
      <c r="F5376">
        <v>1</v>
      </c>
      <c r="G5376">
        <v>3.6230569882688179</v>
      </c>
      <c r="H5376">
        <v>8</v>
      </c>
      <c r="I5376">
        <v>1</v>
      </c>
      <c r="J5376" cm="1">
        <f t="array" ref="J5376">SUMPRODUCT(--ISNUMBER(SEARCH(A5376, QA_Seed_Keywords!B$2:B$45)))</f>
        <v>0</v>
      </c>
      <c r="K5376" cm="1">
        <f t="array" ref="K5376">SUMPRODUCT(
    (--(C$2:C$100 &gt;= C5376)),
    (--(G$2:G$100 &gt;= G5376)),
    (--(H$2:H$100 &lt;= H5376)),
    (--(I$2:I$100 &gt;= I5376)),
    -- (
        (C$2:C$100 &gt; C5376) +
        (G$2:G$100 &gt; G5376) +
        (H$2:H$100 &lt; H5376) +
        (I$2:I$100 &gt; I5376)
    )
)</f>
        <v>285</v>
      </c>
      <c r="L5376">
        <f>(I5376/10)/(H5376/122)</f>
        <v>1.5249999999999999</v>
      </c>
      <c r="M5376">
        <f>L5376/MAX($L$2:$L$6948)</f>
        <v>0.125</v>
      </c>
      <c r="N5376">
        <f>D5376*M5376*M5376</f>
        <v>6.7413287052122089E-5</v>
      </c>
      <c r="O5376">
        <f>D5376*G5376</f>
        <v>1.5631499568407217E-2</v>
      </c>
      <c r="P5376">
        <f>I5376/H5376</f>
        <v>0.125</v>
      </c>
      <c r="Q5376">
        <f>D5376*P5376*P5376</f>
        <v>6.7413287052122089E-5</v>
      </c>
      <c r="R5376">
        <f t="shared" si="83"/>
        <v>7</v>
      </c>
    </row>
    <row r="5377" spans="1:18" x14ac:dyDescent="0.3">
      <c r="A5377" t="s">
        <v>9510</v>
      </c>
      <c r="B5377" t="s">
        <v>9510</v>
      </c>
      <c r="C5377">
        <v>4.3144503713358137E-3</v>
      </c>
      <c r="D5377">
        <v>4.3144503713358137E-3</v>
      </c>
      <c r="E5377">
        <v>1</v>
      </c>
      <c r="F5377">
        <v>1</v>
      </c>
      <c r="G5377">
        <v>3.6230569882688179</v>
      </c>
      <c r="H5377">
        <v>8</v>
      </c>
      <c r="I5377">
        <v>1</v>
      </c>
      <c r="J5377" cm="1">
        <f t="array" ref="J5377">SUMPRODUCT(--ISNUMBER(SEARCH(A5377, QA_Seed_Keywords!B$2:B$45)))</f>
        <v>0</v>
      </c>
      <c r="K5377" cm="1">
        <f t="array" ref="K5377">SUMPRODUCT(
    (--(C$2:C$100 &gt;= C5377)),
    (--(G$2:G$100 &gt;= G5377)),
    (--(H$2:H$100 &lt;= H5377)),
    (--(I$2:I$100 &gt;= I5377)),
    -- (
        (C$2:C$100 &gt; C5377) +
        (G$2:G$100 &gt; G5377) +
        (H$2:H$100 &lt; H5377) +
        (I$2:I$100 &gt; I5377)
    )
)</f>
        <v>285</v>
      </c>
      <c r="L5377">
        <f>(I5377/10)/(H5377/122)</f>
        <v>1.5249999999999999</v>
      </c>
      <c r="M5377">
        <f>L5377/MAX($L$2:$L$6948)</f>
        <v>0.125</v>
      </c>
      <c r="N5377">
        <f>D5377*M5377*M5377</f>
        <v>6.7413287052122089E-5</v>
      </c>
      <c r="O5377">
        <f>D5377*G5377</f>
        <v>1.5631499568407217E-2</v>
      </c>
      <c r="P5377">
        <f>I5377/H5377</f>
        <v>0.125</v>
      </c>
      <c r="Q5377">
        <f>D5377*P5377*P5377</f>
        <v>6.7413287052122089E-5</v>
      </c>
      <c r="R5377">
        <f t="shared" si="83"/>
        <v>7</v>
      </c>
    </row>
    <row r="5378" spans="1:18" x14ac:dyDescent="0.3">
      <c r="A5378" t="s">
        <v>9511</v>
      </c>
      <c r="B5378" t="s">
        <v>9512</v>
      </c>
      <c r="C5378">
        <v>4.3144503713358137E-3</v>
      </c>
      <c r="D5378">
        <v>4.3144503713358137E-3</v>
      </c>
      <c r="E5378">
        <v>1</v>
      </c>
      <c r="F5378">
        <v>1</v>
      </c>
      <c r="G5378">
        <v>3.6230569882688179</v>
      </c>
      <c r="H5378">
        <v>8</v>
      </c>
      <c r="I5378">
        <v>1</v>
      </c>
      <c r="J5378" cm="1">
        <f t="array" ref="J5378">SUMPRODUCT(--ISNUMBER(SEARCH(A5378, QA_Seed_Keywords!B$2:B$45)))</f>
        <v>0</v>
      </c>
      <c r="K5378" cm="1">
        <f t="array" ref="K5378">SUMPRODUCT(
    (--(C$2:C$100 &gt;= C5378)),
    (--(G$2:G$100 &gt;= G5378)),
    (--(H$2:H$100 &lt;= H5378)),
    (--(I$2:I$100 &gt;= I5378)),
    -- (
        (C$2:C$100 &gt; C5378) +
        (G$2:G$100 &gt; G5378) +
        (H$2:H$100 &lt; H5378) +
        (I$2:I$100 &gt; I5378)
    )
)</f>
        <v>285</v>
      </c>
      <c r="L5378">
        <f>(I5378/10)/(H5378/122)</f>
        <v>1.5249999999999999</v>
      </c>
      <c r="M5378">
        <f>L5378/MAX($L$2:$L$6948)</f>
        <v>0.125</v>
      </c>
      <c r="N5378">
        <f>D5378*M5378*M5378</f>
        <v>6.7413287052122089E-5</v>
      </c>
      <c r="O5378">
        <f>D5378*G5378</f>
        <v>1.5631499568407217E-2</v>
      </c>
      <c r="P5378">
        <f>I5378/H5378</f>
        <v>0.125</v>
      </c>
      <c r="Q5378">
        <f>D5378*P5378*P5378</f>
        <v>6.7413287052122089E-5</v>
      </c>
      <c r="R5378">
        <f t="shared" si="83"/>
        <v>7</v>
      </c>
    </row>
    <row r="5379" spans="1:18" x14ac:dyDescent="0.3">
      <c r="A5379" t="s">
        <v>9513</v>
      </c>
      <c r="B5379" t="s">
        <v>9513</v>
      </c>
      <c r="C5379">
        <v>4.3144503713358137E-3</v>
      </c>
      <c r="D5379">
        <v>4.3144503713358137E-3</v>
      </c>
      <c r="E5379">
        <v>1</v>
      </c>
      <c r="F5379">
        <v>1</v>
      </c>
      <c r="G5379">
        <v>3.6230569882688179</v>
      </c>
      <c r="H5379">
        <v>8</v>
      </c>
      <c r="I5379">
        <v>1</v>
      </c>
      <c r="J5379" cm="1">
        <f t="array" ref="J5379">SUMPRODUCT(--ISNUMBER(SEARCH(A5379, QA_Seed_Keywords!B$2:B$45)))</f>
        <v>0</v>
      </c>
      <c r="K5379" cm="1">
        <f t="array" ref="K5379">SUMPRODUCT(
    (--(C$2:C$100 &gt;= C5379)),
    (--(G$2:G$100 &gt;= G5379)),
    (--(H$2:H$100 &lt;= H5379)),
    (--(I$2:I$100 &gt;= I5379)),
    -- (
        (C$2:C$100 &gt; C5379) +
        (G$2:G$100 &gt; G5379) +
        (H$2:H$100 &lt; H5379) +
        (I$2:I$100 &gt; I5379)
    )
)</f>
        <v>285</v>
      </c>
      <c r="L5379">
        <f>(I5379/10)/(H5379/122)</f>
        <v>1.5249999999999999</v>
      </c>
      <c r="M5379">
        <f>L5379/MAX($L$2:$L$6948)</f>
        <v>0.125</v>
      </c>
      <c r="N5379">
        <f>D5379*M5379*M5379</f>
        <v>6.7413287052122089E-5</v>
      </c>
      <c r="O5379">
        <f>D5379*G5379</f>
        <v>1.5631499568407217E-2</v>
      </c>
      <c r="P5379">
        <f>I5379/H5379</f>
        <v>0.125</v>
      </c>
      <c r="Q5379">
        <f>D5379*P5379*P5379</f>
        <v>6.7413287052122089E-5</v>
      </c>
      <c r="R5379">
        <f t="shared" ref="R5379:R5442" si="84">H5379-I5379</f>
        <v>7</v>
      </c>
    </row>
    <row r="5380" spans="1:18" x14ac:dyDescent="0.3">
      <c r="A5380" t="s">
        <v>9514</v>
      </c>
      <c r="B5380" t="s">
        <v>9514</v>
      </c>
      <c r="C5380">
        <v>4.3144503713358137E-3</v>
      </c>
      <c r="D5380">
        <v>4.3144503713358137E-3</v>
      </c>
      <c r="E5380">
        <v>1</v>
      </c>
      <c r="F5380">
        <v>1</v>
      </c>
      <c r="G5380">
        <v>3.6230569882688179</v>
      </c>
      <c r="H5380">
        <v>8</v>
      </c>
      <c r="I5380">
        <v>1</v>
      </c>
      <c r="J5380" cm="1">
        <f t="array" ref="J5380">SUMPRODUCT(--ISNUMBER(SEARCH(A5380, QA_Seed_Keywords!B$2:B$45)))</f>
        <v>0</v>
      </c>
      <c r="K5380" cm="1">
        <f t="array" ref="K5380">SUMPRODUCT(
    (--(C$2:C$100 &gt;= C5380)),
    (--(G$2:G$100 &gt;= G5380)),
    (--(H$2:H$100 &lt;= H5380)),
    (--(I$2:I$100 &gt;= I5380)),
    -- (
        (C$2:C$100 &gt; C5380) +
        (G$2:G$100 &gt; G5380) +
        (H$2:H$100 &lt; H5380) +
        (I$2:I$100 &gt; I5380)
    )
)</f>
        <v>285</v>
      </c>
      <c r="L5380">
        <f>(I5380/10)/(H5380/122)</f>
        <v>1.5249999999999999</v>
      </c>
      <c r="M5380">
        <f>L5380/MAX($L$2:$L$6948)</f>
        <v>0.125</v>
      </c>
      <c r="N5380">
        <f>D5380*M5380*M5380</f>
        <v>6.7413287052122089E-5</v>
      </c>
      <c r="O5380">
        <f>D5380*G5380</f>
        <v>1.5631499568407217E-2</v>
      </c>
      <c r="P5380">
        <f>I5380/H5380</f>
        <v>0.125</v>
      </c>
      <c r="Q5380">
        <f>D5380*P5380*P5380</f>
        <v>6.7413287052122089E-5</v>
      </c>
      <c r="R5380">
        <f t="shared" si="84"/>
        <v>7</v>
      </c>
    </row>
    <row r="5381" spans="1:18" x14ac:dyDescent="0.3">
      <c r="A5381" t="s">
        <v>9515</v>
      </c>
      <c r="B5381" t="s">
        <v>9515</v>
      </c>
      <c r="C5381">
        <v>4.3144503713358137E-3</v>
      </c>
      <c r="D5381">
        <v>4.3144503713358137E-3</v>
      </c>
      <c r="E5381">
        <v>1</v>
      </c>
      <c r="F5381">
        <v>1</v>
      </c>
      <c r="G5381">
        <v>3.6230569882688179</v>
      </c>
      <c r="H5381">
        <v>8</v>
      </c>
      <c r="I5381">
        <v>1</v>
      </c>
      <c r="J5381" cm="1">
        <f t="array" ref="J5381">SUMPRODUCT(--ISNUMBER(SEARCH(A5381, QA_Seed_Keywords!B$2:B$45)))</f>
        <v>0</v>
      </c>
      <c r="K5381" cm="1">
        <f t="array" ref="K5381">SUMPRODUCT(
    (--(C$2:C$100 &gt;= C5381)),
    (--(G$2:G$100 &gt;= G5381)),
    (--(H$2:H$100 &lt;= H5381)),
    (--(I$2:I$100 &gt;= I5381)),
    -- (
        (C$2:C$100 &gt; C5381) +
        (G$2:G$100 &gt; G5381) +
        (H$2:H$100 &lt; H5381) +
        (I$2:I$100 &gt; I5381)
    )
)</f>
        <v>285</v>
      </c>
      <c r="L5381">
        <f>(I5381/10)/(H5381/122)</f>
        <v>1.5249999999999999</v>
      </c>
      <c r="M5381">
        <f>L5381/MAX($L$2:$L$6948)</f>
        <v>0.125</v>
      </c>
      <c r="N5381">
        <f>D5381*M5381*M5381</f>
        <v>6.7413287052122089E-5</v>
      </c>
      <c r="O5381">
        <f>D5381*G5381</f>
        <v>1.5631499568407217E-2</v>
      </c>
      <c r="P5381">
        <f>I5381/H5381</f>
        <v>0.125</v>
      </c>
      <c r="Q5381">
        <f>D5381*P5381*P5381</f>
        <v>6.7413287052122089E-5</v>
      </c>
      <c r="R5381">
        <f t="shared" si="84"/>
        <v>7</v>
      </c>
    </row>
    <row r="5382" spans="1:18" x14ac:dyDescent="0.3">
      <c r="A5382" t="s">
        <v>9516</v>
      </c>
      <c r="B5382" t="s">
        <v>9517</v>
      </c>
      <c r="C5382">
        <v>4.3144503713358137E-3</v>
      </c>
      <c r="D5382">
        <v>4.3144503713358137E-3</v>
      </c>
      <c r="E5382">
        <v>1</v>
      </c>
      <c r="F5382">
        <v>1</v>
      </c>
      <c r="G5382">
        <v>3.6230569882688179</v>
      </c>
      <c r="H5382">
        <v>8</v>
      </c>
      <c r="I5382">
        <v>1</v>
      </c>
      <c r="J5382" cm="1">
        <f t="array" ref="J5382">SUMPRODUCT(--ISNUMBER(SEARCH(A5382, QA_Seed_Keywords!B$2:B$45)))</f>
        <v>0</v>
      </c>
      <c r="K5382" cm="1">
        <f t="array" ref="K5382">SUMPRODUCT(
    (--(C$2:C$100 &gt;= C5382)),
    (--(G$2:G$100 &gt;= G5382)),
    (--(H$2:H$100 &lt;= H5382)),
    (--(I$2:I$100 &gt;= I5382)),
    -- (
        (C$2:C$100 &gt; C5382) +
        (G$2:G$100 &gt; G5382) +
        (H$2:H$100 &lt; H5382) +
        (I$2:I$100 &gt; I5382)
    )
)</f>
        <v>285</v>
      </c>
      <c r="L5382">
        <f>(I5382/10)/(H5382/122)</f>
        <v>1.5249999999999999</v>
      </c>
      <c r="M5382">
        <f>L5382/MAX($L$2:$L$6948)</f>
        <v>0.125</v>
      </c>
      <c r="N5382">
        <f>D5382*M5382*M5382</f>
        <v>6.7413287052122089E-5</v>
      </c>
      <c r="O5382">
        <f>D5382*G5382</f>
        <v>1.5631499568407217E-2</v>
      </c>
      <c r="P5382">
        <f>I5382/H5382</f>
        <v>0.125</v>
      </c>
      <c r="Q5382">
        <f>D5382*P5382*P5382</f>
        <v>6.7413287052122089E-5</v>
      </c>
      <c r="R5382">
        <f t="shared" si="84"/>
        <v>7</v>
      </c>
    </row>
    <row r="5383" spans="1:18" x14ac:dyDescent="0.3">
      <c r="A5383" t="s">
        <v>9518</v>
      </c>
      <c r="B5383" t="s">
        <v>9519</v>
      </c>
      <c r="C5383">
        <v>4.3144503713358137E-3</v>
      </c>
      <c r="D5383">
        <v>4.3144503713358137E-3</v>
      </c>
      <c r="E5383">
        <v>1</v>
      </c>
      <c r="F5383">
        <v>1</v>
      </c>
      <c r="G5383">
        <v>3.6230569882688179</v>
      </c>
      <c r="H5383">
        <v>8</v>
      </c>
      <c r="I5383">
        <v>1</v>
      </c>
      <c r="J5383" cm="1">
        <f t="array" ref="J5383">SUMPRODUCT(--ISNUMBER(SEARCH(A5383, QA_Seed_Keywords!B$2:B$45)))</f>
        <v>0</v>
      </c>
      <c r="K5383" cm="1">
        <f t="array" ref="K5383">SUMPRODUCT(
    (--(C$2:C$100 &gt;= C5383)),
    (--(G$2:G$100 &gt;= G5383)),
    (--(H$2:H$100 &lt;= H5383)),
    (--(I$2:I$100 &gt;= I5383)),
    -- (
        (C$2:C$100 &gt; C5383) +
        (G$2:G$100 &gt; G5383) +
        (H$2:H$100 &lt; H5383) +
        (I$2:I$100 &gt; I5383)
    )
)</f>
        <v>285</v>
      </c>
      <c r="L5383">
        <f>(I5383/10)/(H5383/122)</f>
        <v>1.5249999999999999</v>
      </c>
      <c r="M5383">
        <f>L5383/MAX($L$2:$L$6948)</f>
        <v>0.125</v>
      </c>
      <c r="N5383">
        <f>D5383*M5383*M5383</f>
        <v>6.7413287052122089E-5</v>
      </c>
      <c r="O5383">
        <f>D5383*G5383</f>
        <v>1.5631499568407217E-2</v>
      </c>
      <c r="P5383">
        <f>I5383/H5383</f>
        <v>0.125</v>
      </c>
      <c r="Q5383">
        <f>D5383*P5383*P5383</f>
        <v>6.7413287052122089E-5</v>
      </c>
      <c r="R5383">
        <f t="shared" si="84"/>
        <v>7</v>
      </c>
    </row>
    <row r="5384" spans="1:18" x14ac:dyDescent="0.3">
      <c r="A5384" t="s">
        <v>9520</v>
      </c>
      <c r="B5384" t="s">
        <v>9520</v>
      </c>
      <c r="C5384">
        <v>4.3144503713358137E-3</v>
      </c>
      <c r="D5384">
        <v>4.3144503713358137E-3</v>
      </c>
      <c r="E5384">
        <v>1</v>
      </c>
      <c r="F5384">
        <v>1</v>
      </c>
      <c r="G5384">
        <v>3.6230569882688179</v>
      </c>
      <c r="H5384">
        <v>8</v>
      </c>
      <c r="I5384">
        <v>1</v>
      </c>
      <c r="J5384" cm="1">
        <f t="array" ref="J5384">SUMPRODUCT(--ISNUMBER(SEARCH(A5384, QA_Seed_Keywords!B$2:B$45)))</f>
        <v>0</v>
      </c>
      <c r="K5384" cm="1">
        <f t="array" ref="K5384">SUMPRODUCT(
    (--(C$2:C$100 &gt;= C5384)),
    (--(G$2:G$100 &gt;= G5384)),
    (--(H$2:H$100 &lt;= H5384)),
    (--(I$2:I$100 &gt;= I5384)),
    -- (
        (C$2:C$100 &gt; C5384) +
        (G$2:G$100 &gt; G5384) +
        (H$2:H$100 &lt; H5384) +
        (I$2:I$100 &gt; I5384)
    )
)</f>
        <v>285</v>
      </c>
      <c r="L5384">
        <f>(I5384/10)/(H5384/122)</f>
        <v>1.5249999999999999</v>
      </c>
      <c r="M5384">
        <f>L5384/MAX($L$2:$L$6948)</f>
        <v>0.125</v>
      </c>
      <c r="N5384">
        <f>D5384*M5384*M5384</f>
        <v>6.7413287052122089E-5</v>
      </c>
      <c r="O5384">
        <f>D5384*G5384</f>
        <v>1.5631499568407217E-2</v>
      </c>
      <c r="P5384">
        <f>I5384/H5384</f>
        <v>0.125</v>
      </c>
      <c r="Q5384">
        <f>D5384*P5384*P5384</f>
        <v>6.7413287052122089E-5</v>
      </c>
      <c r="R5384">
        <f t="shared" si="84"/>
        <v>7</v>
      </c>
    </row>
    <row r="5385" spans="1:18" x14ac:dyDescent="0.3">
      <c r="A5385" t="s">
        <v>9763</v>
      </c>
      <c r="B5385" t="s">
        <v>9764</v>
      </c>
      <c r="C5385">
        <v>3.303048495419683E-3</v>
      </c>
      <c r="D5385">
        <v>3.303048495419683E-3</v>
      </c>
      <c r="E5385">
        <v>3</v>
      </c>
      <c r="F5385">
        <v>3</v>
      </c>
      <c r="G5385">
        <v>3.7408400239252009</v>
      </c>
      <c r="H5385">
        <v>7</v>
      </c>
      <c r="I5385">
        <v>1</v>
      </c>
      <c r="J5385" cm="1">
        <f t="array" ref="J5385">SUMPRODUCT(--ISNUMBER(SEARCH(A5385, QA_Seed_Keywords!B$2:B$45)))</f>
        <v>0</v>
      </c>
      <c r="K5385" cm="1">
        <f t="array" ref="K5385">SUMPRODUCT(
    (--(C$2:C$100 &gt;= C5385)),
    (--(G$2:G$100 &gt;= G5385)),
    (--(H$2:H$100 &lt;= H5385)),
    (--(I$2:I$100 &gt;= I5385)),
    -- (
        (C$2:C$100 &gt; C5385) +
        (G$2:G$100 &gt; G5385) +
        (H$2:H$100 &lt; H5385) +
        (I$2:I$100 &gt; I5385)
    )
)</f>
        <v>285</v>
      </c>
      <c r="L5385">
        <f>(I5385/10)/(H5385/122)</f>
        <v>1.7428571428571429</v>
      </c>
      <c r="M5385">
        <f>L5385/MAX($L$2:$L$6948)</f>
        <v>0.14285714285714288</v>
      </c>
      <c r="N5385">
        <f>D5385*M5385*M5385</f>
        <v>6.7409152967748648E-5</v>
      </c>
      <c r="O5385">
        <f>D5385*G5385</f>
        <v>1.2356176012631866E-2</v>
      </c>
      <c r="P5385">
        <f>I5385/H5385</f>
        <v>0.14285714285714285</v>
      </c>
      <c r="Q5385">
        <f>D5385*P5385*P5385</f>
        <v>6.7409152967748634E-5</v>
      </c>
      <c r="R5385">
        <f t="shared" si="84"/>
        <v>6</v>
      </c>
    </row>
    <row r="5386" spans="1:18" x14ac:dyDescent="0.3">
      <c r="A5386" t="s">
        <v>5833</v>
      </c>
      <c r="B5386" t="s">
        <v>5834</v>
      </c>
      <c r="C5386">
        <v>7.803828840245608E-3</v>
      </c>
      <c r="D5386">
        <v>2.6012762800818692E-3</v>
      </c>
      <c r="E5386">
        <v>3</v>
      </c>
      <c r="F5386">
        <v>1</v>
      </c>
      <c r="G5386">
        <v>2.2367626271489272</v>
      </c>
      <c r="H5386">
        <v>35</v>
      </c>
      <c r="I5386">
        <v>3</v>
      </c>
      <c r="J5386" cm="1">
        <f t="array" ref="J5386">SUMPRODUCT(--ISNUMBER(SEARCH(A5386, QA_Seed_Keywords!B$2:B$45)))</f>
        <v>0</v>
      </c>
      <c r="K5386" cm="1">
        <f t="array" ref="K5386">SUMPRODUCT(
    (--(C$2:C$100 &gt;= C5386)),
    (--(G$2:G$100 &gt;= G5386)),
    (--(H$2:H$100 &lt;= H5386)),
    (--(I$2:I$100 &gt;= I5386)),
    -- (
        (C$2:C$100 &gt; C5386) +
        (G$2:G$100 &gt; G5386) +
        (H$2:H$100 &lt; H5386) +
        (I$2:I$100 &gt; I5386)
    )
)</f>
        <v>0</v>
      </c>
      <c r="L5386">
        <f>(I5386/10)/(H5386/122)</f>
        <v>1.0457142857142858</v>
      </c>
      <c r="M5386">
        <f>L5386/MAX($L$2:$L$6948)</f>
        <v>8.5714285714285729E-2</v>
      </c>
      <c r="N5386">
        <f>D5386*M5386*M5386</f>
        <v>1.9111417567948433E-5</v>
      </c>
      <c r="O5386">
        <f>D5386*G5386</f>
        <v>5.8184375661761104E-3</v>
      </c>
      <c r="P5386">
        <f>I5386/H5386</f>
        <v>8.5714285714285715E-2</v>
      </c>
      <c r="Q5386">
        <f>D5386*P5386*P5386</f>
        <v>1.9111417567948427E-5</v>
      </c>
      <c r="R5386">
        <f t="shared" si="84"/>
        <v>32</v>
      </c>
    </row>
    <row r="5387" spans="1:18" x14ac:dyDescent="0.3">
      <c r="A5387" t="s">
        <v>4388</v>
      </c>
      <c r="B5387" t="s">
        <v>4388</v>
      </c>
      <c r="C5387">
        <v>1.0557835960295451E-2</v>
      </c>
      <c r="D5387">
        <v>3.5192786534318159E-3</v>
      </c>
      <c r="E5387">
        <v>6</v>
      </c>
      <c r="F5387">
        <v>2</v>
      </c>
      <c r="G5387">
        <v>2.0826119473216691</v>
      </c>
      <c r="H5387">
        <v>41</v>
      </c>
      <c r="I5387">
        <v>3</v>
      </c>
      <c r="J5387" cm="1">
        <f t="array" ref="J5387">SUMPRODUCT(--ISNUMBER(SEARCH(A5387, QA_Seed_Keywords!B$2:B$45)))</f>
        <v>0</v>
      </c>
      <c r="K5387" cm="1">
        <f t="array" ref="K5387">SUMPRODUCT(
    (--(C$2:C$100 &gt;= C5387)),
    (--(G$2:G$100 &gt;= G5387)),
    (--(H$2:H$100 &lt;= H5387)),
    (--(I$2:I$100 &gt;= I5387)),
    -- (
        (C$2:C$100 &gt; C5387) +
        (G$2:G$100 &gt; G5387) +
        (H$2:H$100 &lt; H5387) +
        (I$2:I$100 &gt; I5387)
    )
)</f>
        <v>0</v>
      </c>
      <c r="L5387">
        <f>(I5387/10)/(H5387/122)</f>
        <v>0.89268292682926831</v>
      </c>
      <c r="M5387">
        <f>L5387/MAX($L$2:$L$6948)</f>
        <v>7.3170731707317083E-2</v>
      </c>
      <c r="N5387">
        <f>D5387*M5387*M5387</f>
        <v>1.8842062986844947E-5</v>
      </c>
      <c r="O5387">
        <f>D5387*G5387</f>
        <v>7.3292917695912153E-3</v>
      </c>
      <c r="P5387">
        <f>I5387/H5387</f>
        <v>7.3170731707317069E-2</v>
      </c>
      <c r="Q5387">
        <f>D5387*P5387*P5387</f>
        <v>1.8842062986844937E-5</v>
      </c>
      <c r="R5387">
        <f t="shared" si="84"/>
        <v>38</v>
      </c>
    </row>
    <row r="5388" spans="1:18" x14ac:dyDescent="0.3">
      <c r="A5388" t="s">
        <v>3424</v>
      </c>
      <c r="B5388" t="s">
        <v>3425</v>
      </c>
      <c r="C5388">
        <v>1.528368745592867E-2</v>
      </c>
      <c r="D5388">
        <v>5.094562485309556E-3</v>
      </c>
      <c r="E5388">
        <v>5</v>
      </c>
      <c r="F5388">
        <v>1.666666666666667</v>
      </c>
      <c r="G5388">
        <v>1.8884559328807109</v>
      </c>
      <c r="H5388">
        <v>50</v>
      </c>
      <c r="I5388">
        <v>3</v>
      </c>
      <c r="J5388" cm="1">
        <f t="array" ref="J5388">SUMPRODUCT(--ISNUMBER(SEARCH(A5388, QA_Seed_Keywords!B$2:B$45)))</f>
        <v>0</v>
      </c>
      <c r="K5388" cm="1">
        <f t="array" ref="K5388">SUMPRODUCT(
    (--(C$2:C$100 &gt;= C5388)),
    (--(G$2:G$100 &gt;= G5388)),
    (--(H$2:H$100 &lt;= H5388)),
    (--(I$2:I$100 &gt;= I5388)),
    -- (
        (C$2:C$100 &gt; C5388) +
        (G$2:G$100 &gt; G5388) +
        (H$2:H$100 &lt; H5388) +
        (I$2:I$100 &gt; I5388)
    )
)</f>
        <v>0</v>
      </c>
      <c r="L5388">
        <f>(I5388/10)/(H5388/122)</f>
        <v>0.73199999999999998</v>
      </c>
      <c r="M5388">
        <f>L5388/MAX($L$2:$L$6948)</f>
        <v>6.0000000000000005E-2</v>
      </c>
      <c r="N5388">
        <f>D5388*M5388*M5388</f>
        <v>1.8340424947114403E-5</v>
      </c>
      <c r="O5388">
        <f>D5388*G5388</f>
        <v>9.6208567508143297E-3</v>
      </c>
      <c r="P5388">
        <f>I5388/H5388</f>
        <v>0.06</v>
      </c>
      <c r="Q5388">
        <f>D5388*P5388*P5388</f>
        <v>1.83404249471144E-5</v>
      </c>
      <c r="R5388">
        <f t="shared" si="84"/>
        <v>47</v>
      </c>
    </row>
    <row r="5389" spans="1:18" x14ac:dyDescent="0.3">
      <c r="A5389" t="s">
        <v>5408</v>
      </c>
      <c r="B5389" t="s">
        <v>5409</v>
      </c>
      <c r="C5389">
        <v>8.736371997291997E-3</v>
      </c>
      <c r="D5389">
        <v>2.9121239990973322E-3</v>
      </c>
      <c r="E5389">
        <v>3</v>
      </c>
      <c r="F5389">
        <v>1</v>
      </c>
      <c r="G5389">
        <v>2.1567199194753899</v>
      </c>
      <c r="H5389">
        <v>38</v>
      </c>
      <c r="I5389">
        <v>3</v>
      </c>
      <c r="J5389" cm="1">
        <f t="array" ref="J5389">SUMPRODUCT(--ISNUMBER(SEARCH(A5389, QA_Seed_Keywords!B$2:B$45)))</f>
        <v>0</v>
      </c>
      <c r="K5389" cm="1">
        <f t="array" ref="K5389">SUMPRODUCT(
    (--(C$2:C$100 &gt;= C5389)),
    (--(G$2:G$100 &gt;= G5389)),
    (--(H$2:H$100 &lt;= H5389)),
    (--(I$2:I$100 &gt;= I5389)),
    -- (
        (C$2:C$100 &gt; C5389) +
        (G$2:G$100 &gt; G5389) +
        (H$2:H$100 &lt; H5389) +
        (I$2:I$100 &gt; I5389)
    )
)</f>
        <v>0</v>
      </c>
      <c r="L5389">
        <f>(I5389/10)/(H5389/122)</f>
        <v>0.96315789473684199</v>
      </c>
      <c r="M5389">
        <f>L5389/MAX($L$2:$L$6948)</f>
        <v>7.8947368421052627E-2</v>
      </c>
      <c r="N5389">
        <f>D5389*M5389*M5389</f>
        <v>1.8150357335094173E-5</v>
      </c>
      <c r="O5389">
        <f>D5389*G5389</f>
        <v>6.2806358368355485E-3</v>
      </c>
      <c r="P5389">
        <f>I5389/H5389</f>
        <v>7.8947368421052627E-2</v>
      </c>
      <c r="Q5389">
        <f>D5389*P5389*P5389</f>
        <v>1.8150357335094173E-5</v>
      </c>
      <c r="R5389">
        <f t="shared" si="84"/>
        <v>35</v>
      </c>
    </row>
    <row r="5390" spans="1:18" x14ac:dyDescent="0.3">
      <c r="A5390" t="s">
        <v>4566</v>
      </c>
      <c r="B5390" t="s">
        <v>4566</v>
      </c>
      <c r="C5390">
        <v>9.6663675361422785E-3</v>
      </c>
      <c r="D5390">
        <v>9.6663675361422785E-3</v>
      </c>
      <c r="E5390">
        <v>2</v>
      </c>
      <c r="F5390">
        <v>2</v>
      </c>
      <c r="G5390">
        <v>3.2553322081434999</v>
      </c>
      <c r="H5390">
        <v>12</v>
      </c>
      <c r="I5390">
        <v>1</v>
      </c>
      <c r="J5390" cm="1">
        <f t="array" ref="J5390">SUMPRODUCT(--ISNUMBER(SEARCH(A5390, QA_Seed_Keywords!B$2:B$45)))</f>
        <v>0</v>
      </c>
      <c r="K5390" cm="1">
        <f t="array" ref="K5390">SUMPRODUCT(
    (--(C$2:C$100 &gt;= C5390)),
    (--(G$2:G$100 &gt;= G5390)),
    (--(H$2:H$100 &lt;= H5390)),
    (--(I$2:I$100 &gt;= I5390)),
    -- (
        (C$2:C$100 &gt; C5390) +
        (G$2:G$100 &gt; G5390) +
        (H$2:H$100 &lt; H5390) +
        (I$2:I$100 &gt; I5390)
    )
)</f>
        <v>285</v>
      </c>
      <c r="L5390">
        <f>(I5390/10)/(H5390/122)</f>
        <v>1.0166666666666668</v>
      </c>
      <c r="M5390">
        <f>L5390/MAX($L$2:$L$6948)</f>
        <v>8.3333333333333356E-2</v>
      </c>
      <c r="N5390">
        <f>D5390*M5390*M5390</f>
        <v>6.712755233432141E-5</v>
      </c>
      <c r="O5390">
        <f>D5390*G5390</f>
        <v>3.1467237576156687E-2</v>
      </c>
      <c r="P5390">
        <f>I5390/H5390</f>
        <v>8.3333333333333329E-2</v>
      </c>
      <c r="Q5390">
        <f>D5390*P5390*P5390</f>
        <v>6.7127552334321369E-5</v>
      </c>
      <c r="R5390">
        <f t="shared" si="84"/>
        <v>11</v>
      </c>
    </row>
    <row r="5391" spans="1:18" x14ac:dyDescent="0.3">
      <c r="A5391" t="s">
        <v>3614</v>
      </c>
      <c r="B5391" t="s">
        <v>3614</v>
      </c>
      <c r="C5391">
        <v>1.433413057455085E-2</v>
      </c>
      <c r="D5391">
        <v>4.7780435248502822E-3</v>
      </c>
      <c r="E5391">
        <v>6</v>
      </c>
      <c r="F5391">
        <v>2</v>
      </c>
      <c r="G5391">
        <v>1.9082585601768911</v>
      </c>
      <c r="H5391">
        <v>49</v>
      </c>
      <c r="I5391">
        <v>3</v>
      </c>
      <c r="J5391" cm="1">
        <f t="array" ref="J5391">SUMPRODUCT(--ISNUMBER(SEARCH(A5391, QA_Seed_Keywords!B$2:B$45)))</f>
        <v>1</v>
      </c>
      <c r="K5391" cm="1">
        <f t="array" ref="K5391">SUMPRODUCT(
    (--(C$2:C$100 &gt;= C5391)),
    (--(G$2:G$100 &gt;= G5391)),
    (--(H$2:H$100 &lt;= H5391)),
    (--(I$2:I$100 &gt;= I5391)),
    -- (
        (C$2:C$100 &gt; C5391) +
        (G$2:G$100 &gt; G5391) +
        (H$2:H$100 &lt; H5391) +
        (I$2:I$100 &gt; I5391)
    )
)</f>
        <v>0</v>
      </c>
      <c r="L5391">
        <f>(I5391/10)/(H5391/122)</f>
        <v>0.74693877551020404</v>
      </c>
      <c r="M5391">
        <f>L5391/MAX($L$2:$L$6948)</f>
        <v>6.1224489795918366E-2</v>
      </c>
      <c r="N5391">
        <f>D5391*M5391*M5391</f>
        <v>1.7910200634590813E-5</v>
      </c>
      <c r="O5391">
        <f>D5391*G5391</f>
        <v>9.1177424571933178E-3</v>
      </c>
      <c r="P5391">
        <f>I5391/H5391</f>
        <v>6.1224489795918366E-2</v>
      </c>
      <c r="Q5391">
        <f>D5391*P5391*P5391</f>
        <v>1.7910200634590813E-5</v>
      </c>
      <c r="R5391">
        <f t="shared" si="84"/>
        <v>46</v>
      </c>
    </row>
    <row r="5392" spans="1:18" x14ac:dyDescent="0.3">
      <c r="A5392" t="s">
        <v>3070</v>
      </c>
      <c r="B5392" t="s">
        <v>3071</v>
      </c>
      <c r="C5392">
        <v>1.780250168451903E-2</v>
      </c>
      <c r="D5392">
        <v>5.9341672281730097E-3</v>
      </c>
      <c r="E5392">
        <v>9</v>
      </c>
      <c r="F5392">
        <v>3</v>
      </c>
      <c r="G5392">
        <v>1.7949298748698881</v>
      </c>
      <c r="H5392">
        <v>55</v>
      </c>
      <c r="I5392">
        <v>3</v>
      </c>
      <c r="J5392" cm="1">
        <f t="array" ref="J5392">SUMPRODUCT(--ISNUMBER(SEARCH(A5392, QA_Seed_Keywords!B$2:B$45)))</f>
        <v>0</v>
      </c>
      <c r="K5392" cm="1">
        <f t="array" ref="K5392">SUMPRODUCT(
    (--(C$2:C$100 &gt;= C5392)),
    (--(G$2:G$100 &gt;= G5392)),
    (--(H$2:H$100 &lt;= H5392)),
    (--(I$2:I$100 &gt;= I5392)),
    -- (
        (C$2:C$100 &gt; C5392) +
        (G$2:G$100 &gt; G5392) +
        (H$2:H$100 &lt; H5392) +
        (I$2:I$100 &gt; I5392)
    )
)</f>
        <v>0</v>
      </c>
      <c r="L5392">
        <f>(I5392/10)/(H5392/122)</f>
        <v>0.66545454545454541</v>
      </c>
      <c r="M5392">
        <f>L5392/MAX($L$2:$L$6948)</f>
        <v>5.4545454545454543E-2</v>
      </c>
      <c r="N5392">
        <f>D5392*M5392*M5392</f>
        <v>1.7655373571423829E-5</v>
      </c>
      <c r="O5392">
        <f>D5392*G5392</f>
        <v>1.065141404032157E-2</v>
      </c>
      <c r="P5392">
        <f>I5392/H5392</f>
        <v>5.4545454545454543E-2</v>
      </c>
      <c r="Q5392">
        <f>D5392*P5392*P5392</f>
        <v>1.7655373571423829E-5</v>
      </c>
      <c r="R5392">
        <f t="shared" si="84"/>
        <v>52</v>
      </c>
    </row>
    <row r="5393" spans="1:18" x14ac:dyDescent="0.3">
      <c r="A5393" t="s">
        <v>1764</v>
      </c>
      <c r="B5393" t="s">
        <v>1765</v>
      </c>
      <c r="C5393">
        <v>3.5306181509466697E-2</v>
      </c>
      <c r="D5393">
        <v>3.5306181509466697E-2</v>
      </c>
      <c r="E5393">
        <v>9</v>
      </c>
      <c r="F5393">
        <v>9</v>
      </c>
      <c r="G5393">
        <v>2.6422277352570909</v>
      </c>
      <c r="H5393">
        <v>23</v>
      </c>
      <c r="I5393">
        <v>1</v>
      </c>
      <c r="J5393" cm="1">
        <f t="array" ref="J5393">SUMPRODUCT(--ISNUMBER(SEARCH(A5393, QA_Seed_Keywords!B$2:B$45)))</f>
        <v>0</v>
      </c>
      <c r="K5393" cm="1">
        <f t="array" ref="K5393">SUMPRODUCT(
    (--(C$2:C$100 &gt;= C5393)),
    (--(G$2:G$100 &gt;= G5393)),
    (--(H$2:H$100 &lt;= H5393)),
    (--(I$2:I$100 &gt;= I5393)),
    -- (
        (C$2:C$100 &gt; C5393) +
        (G$2:G$100 &gt; G5393) +
        (H$2:H$100 &lt; H5393) +
        (I$2:I$100 &gt; I5393)
    )
)</f>
        <v>234</v>
      </c>
      <c r="L5393">
        <f>(I5393/10)/(H5393/122)</f>
        <v>0.5304347826086957</v>
      </c>
      <c r="M5393">
        <f>L5393/MAX($L$2:$L$6948)</f>
        <v>4.3478260869565223E-2</v>
      </c>
      <c r="N5393">
        <f>D5393*M5393*M5393</f>
        <v>6.6741363912035357E-5</v>
      </c>
      <c r="O5393">
        <f>D5393*G5393</f>
        <v>9.3286972010333966E-2</v>
      </c>
      <c r="P5393">
        <f>I5393/H5393</f>
        <v>4.3478260869565216E-2</v>
      </c>
      <c r="Q5393">
        <f>D5393*P5393*P5393</f>
        <v>6.6741363912035343E-5</v>
      </c>
      <c r="R5393">
        <f t="shared" si="84"/>
        <v>22</v>
      </c>
    </row>
    <row r="5394" spans="1:18" x14ac:dyDescent="0.3">
      <c r="A5394" t="s">
        <v>4438</v>
      </c>
      <c r="B5394" t="s">
        <v>4439</v>
      </c>
      <c r="C5394">
        <v>1.030550676494698E-2</v>
      </c>
      <c r="D5394">
        <v>3.435168921648993E-3</v>
      </c>
      <c r="E5394">
        <v>8</v>
      </c>
      <c r="F5394">
        <v>2.666666666666667</v>
      </c>
      <c r="G5394">
        <v>2.0590814499114738</v>
      </c>
      <c r="H5394">
        <v>42</v>
      </c>
      <c r="I5394">
        <v>3</v>
      </c>
      <c r="J5394" cm="1">
        <f t="array" ref="J5394">SUMPRODUCT(--ISNUMBER(SEARCH(A5394, QA_Seed_Keywords!B$2:B$45)))</f>
        <v>0</v>
      </c>
      <c r="K5394" cm="1">
        <f t="array" ref="K5394">SUMPRODUCT(
    (--(C$2:C$100 &gt;= C5394)),
    (--(G$2:G$100 &gt;= G5394)),
    (--(H$2:H$100 &lt;= H5394)),
    (--(I$2:I$100 &gt;= I5394)),
    -- (
        (C$2:C$100 &gt; C5394) +
        (G$2:G$100 &gt; G5394) +
        (H$2:H$100 &lt; H5394) +
        (I$2:I$100 &gt; I5394)
    )
)</f>
        <v>0</v>
      </c>
      <c r="L5394">
        <f>(I5394/10)/(H5394/122)</f>
        <v>0.87142857142857144</v>
      </c>
      <c r="M5394">
        <f>L5394/MAX($L$2:$L$6948)</f>
        <v>7.1428571428571438E-2</v>
      </c>
      <c r="N5394">
        <f>D5394*M5394*M5394</f>
        <v>1.7526372049229561E-5</v>
      </c>
      <c r="O5394">
        <f>D5394*G5394</f>
        <v>7.0732926038798421E-3</v>
      </c>
      <c r="P5394">
        <f>I5394/H5394</f>
        <v>7.1428571428571425E-2</v>
      </c>
      <c r="Q5394">
        <f>D5394*P5394*P5394</f>
        <v>1.7526372049229554E-5</v>
      </c>
      <c r="R5394">
        <f t="shared" si="84"/>
        <v>39</v>
      </c>
    </row>
    <row r="5395" spans="1:18" x14ac:dyDescent="0.3">
      <c r="A5395" t="s">
        <v>3281</v>
      </c>
      <c r="B5395" t="s">
        <v>3282</v>
      </c>
      <c r="C5395">
        <v>1.610758886002701E-2</v>
      </c>
      <c r="D5395">
        <v>5.369196286675669E-3</v>
      </c>
      <c r="E5395">
        <v>6</v>
      </c>
      <c r="F5395">
        <v>2</v>
      </c>
      <c r="G5395">
        <v>1.831297519040763</v>
      </c>
      <c r="H5395">
        <v>53</v>
      </c>
      <c r="I5395">
        <v>3</v>
      </c>
      <c r="J5395" cm="1">
        <f t="array" ref="J5395">SUMPRODUCT(--ISNUMBER(SEARCH(A5395, QA_Seed_Keywords!B$2:B$45)))</f>
        <v>0</v>
      </c>
      <c r="K5395" cm="1">
        <f t="array" ref="K5395">SUMPRODUCT(
    (--(C$2:C$100 &gt;= C5395)),
    (--(G$2:G$100 &gt;= G5395)),
    (--(H$2:H$100 &lt;= H5395)),
    (--(I$2:I$100 &gt;= I5395)),
    -- (
        (C$2:C$100 &gt; C5395) +
        (G$2:G$100 &gt; G5395) +
        (H$2:H$100 &lt; H5395) +
        (I$2:I$100 &gt; I5395)
    )
)</f>
        <v>0</v>
      </c>
      <c r="L5395">
        <f>(I5395/10)/(H5395/122)</f>
        <v>0.69056603773584901</v>
      </c>
      <c r="M5395">
        <f>L5395/MAX($L$2:$L$6948)</f>
        <v>5.6603773584905662E-2</v>
      </c>
      <c r="N5395">
        <f>D5395*M5395*M5395</f>
        <v>1.7202836091164482E-5</v>
      </c>
      <c r="O5395">
        <f>D5395*G5395</f>
        <v>9.8325958390320291E-3</v>
      </c>
      <c r="P5395">
        <f>I5395/H5395</f>
        <v>5.6603773584905662E-2</v>
      </c>
      <c r="Q5395">
        <f>D5395*P5395*P5395</f>
        <v>1.7202836091164482E-5</v>
      </c>
      <c r="R5395">
        <f t="shared" si="84"/>
        <v>50</v>
      </c>
    </row>
    <row r="5396" spans="1:18" x14ac:dyDescent="0.3">
      <c r="A5396" t="s">
        <v>4595</v>
      </c>
      <c r="B5396" t="s">
        <v>4596</v>
      </c>
      <c r="C5396">
        <v>9.5054009101436607E-3</v>
      </c>
      <c r="D5396">
        <v>3.1684669700478871E-3</v>
      </c>
      <c r="E5396">
        <v>3</v>
      </c>
      <c r="F5396">
        <v>1</v>
      </c>
      <c r="G5396">
        <v>2.0826119473216691</v>
      </c>
      <c r="H5396">
        <v>41</v>
      </c>
      <c r="I5396">
        <v>3</v>
      </c>
      <c r="J5396" cm="1">
        <f t="array" ref="J5396">SUMPRODUCT(--ISNUMBER(SEARCH(A5396, QA_Seed_Keywords!B$2:B$45)))</f>
        <v>0</v>
      </c>
      <c r="K5396" cm="1">
        <f t="array" ref="K5396">SUMPRODUCT(
    (--(C$2:C$100 &gt;= C5396)),
    (--(G$2:G$100 &gt;= G5396)),
    (--(H$2:H$100 &lt;= H5396)),
    (--(I$2:I$100 &gt;= I5396)),
    -- (
        (C$2:C$100 &gt; C5396) +
        (G$2:G$100 &gt; G5396) +
        (H$2:H$100 &lt; H5396) +
        (I$2:I$100 &gt; I5396)
    )
)</f>
        <v>0</v>
      </c>
      <c r="L5396">
        <f>(I5396/10)/(H5396/122)</f>
        <v>0.89268292682926831</v>
      </c>
      <c r="M5396">
        <f>L5396/MAX($L$2:$L$6948)</f>
        <v>7.3170731707317083E-2</v>
      </c>
      <c r="N5396">
        <f>D5396*M5396*M5396</f>
        <v>1.6963832677234381E-5</v>
      </c>
      <c r="O5396">
        <f>D5396*G5396</f>
        <v>6.5986871665158183E-3</v>
      </c>
      <c r="P5396">
        <f>I5396/H5396</f>
        <v>7.3170731707317069E-2</v>
      </c>
      <c r="Q5396">
        <f>D5396*P5396*P5396</f>
        <v>1.6963832677234371E-5</v>
      </c>
      <c r="R5396">
        <f t="shared" si="84"/>
        <v>38</v>
      </c>
    </row>
    <row r="5397" spans="1:18" x14ac:dyDescent="0.3">
      <c r="A5397" t="s">
        <v>4524</v>
      </c>
      <c r="B5397" t="s">
        <v>4524</v>
      </c>
      <c r="C5397">
        <v>9.8529186532327027E-3</v>
      </c>
      <c r="D5397">
        <v>3.284306217744234E-3</v>
      </c>
      <c r="E5397">
        <v>3</v>
      </c>
      <c r="F5397">
        <v>1</v>
      </c>
      <c r="G5397">
        <v>2.0590814499114738</v>
      </c>
      <c r="H5397">
        <v>42</v>
      </c>
      <c r="I5397">
        <v>3</v>
      </c>
      <c r="J5397" cm="1">
        <f t="array" ref="J5397">SUMPRODUCT(--ISNUMBER(SEARCH(A5397, QA_Seed_Keywords!B$2:B$45)))</f>
        <v>0</v>
      </c>
      <c r="K5397" cm="1">
        <f t="array" ref="K5397">SUMPRODUCT(
    (--(C$2:C$100 &gt;= C5397)),
    (--(G$2:G$100 &gt;= G5397)),
    (--(H$2:H$100 &lt;= H5397)),
    (--(I$2:I$100 &gt;= I5397)),
    -- (
        (C$2:C$100 &gt; C5397) +
        (G$2:G$100 &gt; G5397) +
        (H$2:H$100 &lt; H5397) +
        (I$2:I$100 &gt; I5397)
    )
)</f>
        <v>0</v>
      </c>
      <c r="L5397">
        <f>(I5397/10)/(H5397/122)</f>
        <v>0.87142857142857144</v>
      </c>
      <c r="M5397">
        <f>L5397/MAX($L$2:$L$6948)</f>
        <v>7.1428571428571438E-2</v>
      </c>
      <c r="N5397">
        <f>D5397*M5397*M5397</f>
        <v>1.6756664376246096E-5</v>
      </c>
      <c r="O5397">
        <f>D5397*G5397</f>
        <v>6.7626540087860655E-3</v>
      </c>
      <c r="P5397">
        <f>I5397/H5397</f>
        <v>7.1428571428571425E-2</v>
      </c>
      <c r="Q5397">
        <f>D5397*P5397*P5397</f>
        <v>1.6756664376246089E-5</v>
      </c>
      <c r="R5397">
        <f t="shared" si="84"/>
        <v>39</v>
      </c>
    </row>
    <row r="5398" spans="1:18" x14ac:dyDescent="0.3">
      <c r="A5398" t="s">
        <v>3302</v>
      </c>
      <c r="B5398" t="s">
        <v>3303</v>
      </c>
      <c r="C5398">
        <v>1.597655993524736E-2</v>
      </c>
      <c r="D5398">
        <v>5.3255199784157867E-3</v>
      </c>
      <c r="E5398">
        <v>6</v>
      </c>
      <c r="F5398">
        <v>2</v>
      </c>
      <c r="G5398">
        <v>1.7949298748698881</v>
      </c>
      <c r="H5398">
        <v>55</v>
      </c>
      <c r="I5398">
        <v>3</v>
      </c>
      <c r="J5398" cm="1">
        <f t="array" ref="J5398">SUMPRODUCT(--ISNUMBER(SEARCH(A5398, QA_Seed_Keywords!B$2:B$45)))</f>
        <v>0</v>
      </c>
      <c r="K5398" cm="1">
        <f t="array" ref="K5398">SUMPRODUCT(
    (--(C$2:C$100 &gt;= C5398)),
    (--(G$2:G$100 &gt;= G5398)),
    (--(H$2:H$100 &lt;= H5398)),
    (--(I$2:I$100 &gt;= I5398)),
    -- (
        (C$2:C$100 &gt; C5398) +
        (G$2:G$100 &gt; G5398) +
        (H$2:H$100 &lt; H5398) +
        (I$2:I$100 &gt; I5398)
    )
)</f>
        <v>0</v>
      </c>
      <c r="L5398">
        <f>(I5398/10)/(H5398/122)</f>
        <v>0.66545454545454541</v>
      </c>
      <c r="M5398">
        <f>L5398/MAX($L$2:$L$6948)</f>
        <v>5.4545454545454543E-2</v>
      </c>
      <c r="N5398">
        <f>D5398*M5398*M5398</f>
        <v>1.5844522249832091E-5</v>
      </c>
      <c r="O5398">
        <f>D5398*G5398</f>
        <v>9.5589349084749375E-3</v>
      </c>
      <c r="P5398">
        <f>I5398/H5398</f>
        <v>5.4545454545454543E-2</v>
      </c>
      <c r="Q5398">
        <f>D5398*P5398*P5398</f>
        <v>1.5844522249832091E-5</v>
      </c>
      <c r="R5398">
        <f t="shared" si="84"/>
        <v>52</v>
      </c>
    </row>
    <row r="5399" spans="1:18" x14ac:dyDescent="0.3">
      <c r="A5399" t="s">
        <v>2841</v>
      </c>
      <c r="B5399" t="s">
        <v>2841</v>
      </c>
      <c r="C5399">
        <v>1.8917126203118251E-2</v>
      </c>
      <c r="D5399">
        <v>6.3057087343727503E-3</v>
      </c>
      <c r="E5399">
        <v>7</v>
      </c>
      <c r="F5399">
        <v>2.333333333333333</v>
      </c>
      <c r="G5399">
        <v>1.7094077014317259</v>
      </c>
      <c r="H5399">
        <v>60</v>
      </c>
      <c r="I5399">
        <v>3</v>
      </c>
      <c r="J5399" cm="1">
        <f t="array" ref="J5399">SUMPRODUCT(--ISNUMBER(SEARCH(A5399, QA_Seed_Keywords!B$2:B$45)))</f>
        <v>0</v>
      </c>
      <c r="K5399" cm="1">
        <f t="array" ref="K5399">SUMPRODUCT(
    (--(C$2:C$100 &gt;= C5399)),
    (--(G$2:G$100 &gt;= G5399)),
    (--(H$2:H$100 &lt;= H5399)),
    (--(I$2:I$100 &gt;= I5399)),
    -- (
        (C$2:C$100 &gt; C5399) +
        (G$2:G$100 &gt; G5399) +
        (H$2:H$100 &lt; H5399) +
        (I$2:I$100 &gt; I5399)
    )
)</f>
        <v>0</v>
      </c>
      <c r="L5399">
        <f>(I5399/10)/(H5399/122)</f>
        <v>0.61</v>
      </c>
      <c r="M5399">
        <f>L5399/MAX($L$2:$L$6948)</f>
        <v>0.05</v>
      </c>
      <c r="N5399">
        <f>D5399*M5399*M5399</f>
        <v>1.5764271835931877E-5</v>
      </c>
      <c r="O5399">
        <f>D5399*G5399</f>
        <v>1.0779027073522081E-2</v>
      </c>
      <c r="P5399">
        <f>I5399/H5399</f>
        <v>0.05</v>
      </c>
      <c r="Q5399">
        <f>D5399*P5399*P5399</f>
        <v>1.5764271835931877E-5</v>
      </c>
      <c r="R5399">
        <f t="shared" si="84"/>
        <v>57</v>
      </c>
    </row>
    <row r="5400" spans="1:18" x14ac:dyDescent="0.3">
      <c r="A5400" t="s">
        <v>4453</v>
      </c>
      <c r="B5400" t="s">
        <v>4454</v>
      </c>
      <c r="C5400">
        <v>1.027101672033603E-2</v>
      </c>
      <c r="D5400">
        <v>3.423672240112011E-3</v>
      </c>
      <c r="E5400">
        <v>5</v>
      </c>
      <c r="F5400">
        <v>1.666666666666667</v>
      </c>
      <c r="G5400">
        <v>1.991640169115942</v>
      </c>
      <c r="H5400">
        <v>45</v>
      </c>
      <c r="I5400">
        <v>3</v>
      </c>
      <c r="J5400" cm="1">
        <f t="array" ref="J5400">SUMPRODUCT(--ISNUMBER(SEARCH(A5400, QA_Seed_Keywords!B$2:B$45)))</f>
        <v>0</v>
      </c>
      <c r="K5400" cm="1">
        <f t="array" ref="K5400">SUMPRODUCT(
    (--(C$2:C$100 &gt;= C5400)),
    (--(G$2:G$100 &gt;= G5400)),
    (--(H$2:H$100 &lt;= H5400)),
    (--(I$2:I$100 &gt;= I5400)),
    -- (
        (C$2:C$100 &gt; C5400) +
        (G$2:G$100 &gt; G5400) +
        (H$2:H$100 &lt; H5400) +
        (I$2:I$100 &gt; I5400)
    )
)</f>
        <v>0</v>
      </c>
      <c r="L5400">
        <f>(I5400/10)/(H5400/122)</f>
        <v>0.81333333333333324</v>
      </c>
      <c r="M5400">
        <f>L5400/MAX($L$2:$L$6948)</f>
        <v>6.6666666666666666E-2</v>
      </c>
      <c r="N5400">
        <f>D5400*M5400*M5400</f>
        <v>1.5216321067164493E-5</v>
      </c>
      <c r="O5400">
        <f>D5400*G5400</f>
        <v>6.8187231592942415E-3</v>
      </c>
      <c r="P5400">
        <f>I5400/H5400</f>
        <v>6.6666666666666666E-2</v>
      </c>
      <c r="Q5400">
        <f>D5400*P5400*P5400</f>
        <v>1.5216321067164493E-5</v>
      </c>
      <c r="R5400">
        <f t="shared" si="84"/>
        <v>42</v>
      </c>
    </row>
    <row r="5401" spans="1:18" x14ac:dyDescent="0.3">
      <c r="A5401" t="s">
        <v>5396</v>
      </c>
      <c r="B5401" t="s">
        <v>5397</v>
      </c>
      <c r="C5401">
        <v>8.7851098377929801E-3</v>
      </c>
      <c r="D5401">
        <v>2.9283699459309929E-3</v>
      </c>
      <c r="E5401">
        <v>4</v>
      </c>
      <c r="F5401">
        <v>1.333333333333333</v>
      </c>
      <c r="G5401">
        <v>2.0590814499114738</v>
      </c>
      <c r="H5401">
        <v>42</v>
      </c>
      <c r="I5401">
        <v>3</v>
      </c>
      <c r="J5401" cm="1">
        <f t="array" ref="J5401">SUMPRODUCT(--ISNUMBER(SEARCH(A5401, QA_Seed_Keywords!B$2:B$45)))</f>
        <v>0</v>
      </c>
      <c r="K5401" cm="1">
        <f t="array" ref="K5401">SUMPRODUCT(
    (--(C$2:C$100 &gt;= C5401)),
    (--(G$2:G$100 &gt;= G5401)),
    (--(H$2:H$100 &lt;= H5401)),
    (--(I$2:I$100 &gt;= I5401)),
    -- (
        (C$2:C$100 &gt; C5401) +
        (G$2:G$100 &gt; G5401) +
        (H$2:H$100 &lt; H5401) +
        (I$2:I$100 &gt; I5401)
    )
)</f>
        <v>0</v>
      </c>
      <c r="L5401">
        <f>(I5401/10)/(H5401/122)</f>
        <v>0.87142857142857144</v>
      </c>
      <c r="M5401">
        <f>L5401/MAX($L$2:$L$6948)</f>
        <v>7.1428571428571438E-2</v>
      </c>
      <c r="N5401">
        <f>D5401*M5401*M5401</f>
        <v>1.4940662989443846E-5</v>
      </c>
      <c r="O5401">
        <f>D5401*G5401</f>
        <v>6.0297522341447732E-3</v>
      </c>
      <c r="P5401">
        <f>I5401/H5401</f>
        <v>7.1428571428571425E-2</v>
      </c>
      <c r="Q5401">
        <f>D5401*P5401*P5401</f>
        <v>1.494066298944384E-5</v>
      </c>
      <c r="R5401">
        <f t="shared" si="84"/>
        <v>39</v>
      </c>
    </row>
    <row r="5402" spans="1:18" x14ac:dyDescent="0.3">
      <c r="A5402" t="s">
        <v>7335</v>
      </c>
      <c r="B5402" t="s">
        <v>7335</v>
      </c>
      <c r="C5402">
        <v>7.5218108425047191E-3</v>
      </c>
      <c r="D5402">
        <v>2.5072702808349059E-3</v>
      </c>
      <c r="E5402">
        <v>3</v>
      </c>
      <c r="F5402">
        <v>1</v>
      </c>
      <c r="G5402">
        <v>2.1314021114910999</v>
      </c>
      <c r="H5402">
        <v>39</v>
      </c>
      <c r="I5402">
        <v>3</v>
      </c>
      <c r="J5402" cm="1">
        <f t="array" ref="J5402">SUMPRODUCT(--ISNUMBER(SEARCH(A5402, QA_Seed_Keywords!B$2:B$45)))</f>
        <v>1</v>
      </c>
      <c r="K5402" cm="1">
        <f t="array" ref="K5402">SUMPRODUCT(
    (--(C$2:C$100 &gt;= C5402)),
    (--(G$2:G$100 &gt;= G5402)),
    (--(H$2:H$100 &lt;= H5402)),
    (--(I$2:I$100 &gt;= I5402)),
    -- (
        (C$2:C$100 &gt; C5402) +
        (G$2:G$100 &gt; G5402) +
        (H$2:H$100 &lt; H5402) +
        (I$2:I$100 &gt; I5402)
    )
)</f>
        <v>0</v>
      </c>
      <c r="L5402">
        <f>(I5402/10)/(H5402/122)</f>
        <v>0.93846153846153835</v>
      </c>
      <c r="M5402">
        <f>L5402/MAX($L$2:$L$6948)</f>
        <v>7.6923076923076913E-2</v>
      </c>
      <c r="N5402">
        <f>D5402*M5402*M5402</f>
        <v>1.4835918821508315E-5</v>
      </c>
      <c r="O5402">
        <f>D5402*G5402</f>
        <v>5.3440011706504019E-3</v>
      </c>
      <c r="P5402">
        <f>I5402/H5402</f>
        <v>7.6923076923076927E-2</v>
      </c>
      <c r="Q5402">
        <f>D5402*P5402*P5402</f>
        <v>1.483591882150832E-5</v>
      </c>
      <c r="R5402">
        <f t="shared" si="84"/>
        <v>36</v>
      </c>
    </row>
    <row r="5403" spans="1:18" x14ac:dyDescent="0.3">
      <c r="A5403" t="s">
        <v>3240</v>
      </c>
      <c r="B5403" t="s">
        <v>3241</v>
      </c>
      <c r="C5403">
        <v>1.6396780209597891E-2</v>
      </c>
      <c r="D5403">
        <v>5.4655934031992946E-3</v>
      </c>
      <c r="E5403">
        <v>8</v>
      </c>
      <c r="F5403">
        <v>2.666666666666667</v>
      </c>
      <c r="G5403">
        <v>1.7427441216993169</v>
      </c>
      <c r="H5403">
        <v>58</v>
      </c>
      <c r="I5403">
        <v>3</v>
      </c>
      <c r="J5403" cm="1">
        <f t="array" ref="J5403">SUMPRODUCT(--ISNUMBER(SEARCH(A5403, QA_Seed_Keywords!B$2:B$45)))</f>
        <v>0</v>
      </c>
      <c r="K5403" cm="1">
        <f t="array" ref="K5403">SUMPRODUCT(
    (--(C$2:C$100 &gt;= C5403)),
    (--(G$2:G$100 &gt;= G5403)),
    (--(H$2:H$100 &lt;= H5403)),
    (--(I$2:I$100 &gt;= I5403)),
    -- (
        (C$2:C$100 &gt; C5403) +
        (G$2:G$100 &gt; G5403) +
        (H$2:H$100 &lt; H5403) +
        (I$2:I$100 &gt; I5403)
    )
)</f>
        <v>0</v>
      </c>
      <c r="L5403">
        <f>(I5403/10)/(H5403/122)</f>
        <v>0.63103448275862073</v>
      </c>
      <c r="M5403">
        <f>L5403/MAX($L$2:$L$6948)</f>
        <v>5.1724137931034489E-2</v>
      </c>
      <c r="N5403">
        <f>D5403*M5403*M5403</f>
        <v>1.4622574503208579E-5</v>
      </c>
      <c r="O5403">
        <f>D5403*G5403</f>
        <v>9.5251307750241349E-3</v>
      </c>
      <c r="P5403">
        <f>I5403/H5403</f>
        <v>5.1724137931034482E-2</v>
      </c>
      <c r="Q5403">
        <f>D5403*P5403*P5403</f>
        <v>1.4622574503208574E-5</v>
      </c>
      <c r="R5403">
        <f t="shared" si="84"/>
        <v>55</v>
      </c>
    </row>
    <row r="5404" spans="1:18" x14ac:dyDescent="0.3">
      <c r="A5404" t="s">
        <v>7379</v>
      </c>
      <c r="B5404" t="s">
        <v>7379</v>
      </c>
      <c r="C5404">
        <v>7.5047032513548481E-3</v>
      </c>
      <c r="D5404">
        <v>2.5015677504516159E-3</v>
      </c>
      <c r="E5404">
        <v>4</v>
      </c>
      <c r="F5404">
        <v>1.333333333333333</v>
      </c>
      <c r="G5404">
        <v>2.1067094989007291</v>
      </c>
      <c r="H5404">
        <v>40</v>
      </c>
      <c r="I5404">
        <v>3</v>
      </c>
      <c r="J5404" cm="1">
        <f t="array" ref="J5404">SUMPRODUCT(--ISNUMBER(SEARCH(A5404, QA_Seed_Keywords!B$2:B$45)))</f>
        <v>0</v>
      </c>
      <c r="K5404" cm="1">
        <f t="array" ref="K5404">SUMPRODUCT(
    (--(C$2:C$100 &gt;= C5404)),
    (--(G$2:G$100 &gt;= G5404)),
    (--(H$2:H$100 &lt;= H5404)),
    (--(I$2:I$100 &gt;= I5404)),
    -- (
        (C$2:C$100 &gt; C5404) +
        (G$2:G$100 &gt; G5404) +
        (H$2:H$100 &lt; H5404) +
        (I$2:I$100 &gt; I5404)
    )
)</f>
        <v>0</v>
      </c>
      <c r="L5404">
        <f>(I5404/10)/(H5404/122)</f>
        <v>0.91500000000000004</v>
      </c>
      <c r="M5404">
        <f>L5404/MAX($L$2:$L$6948)</f>
        <v>7.5000000000000011E-2</v>
      </c>
      <c r="N5404">
        <f>D5404*M5404*M5404</f>
        <v>1.4071318596290344E-5</v>
      </c>
      <c r="O5404">
        <f>D5404*G5404</f>
        <v>5.2700765420201478E-3</v>
      </c>
      <c r="P5404">
        <f>I5404/H5404</f>
        <v>7.4999999999999997E-2</v>
      </c>
      <c r="Q5404">
        <f>D5404*P5404*P5404</f>
        <v>1.4071318596290339E-5</v>
      </c>
      <c r="R5404">
        <f t="shared" si="84"/>
        <v>37</v>
      </c>
    </row>
    <row r="5405" spans="1:18" x14ac:dyDescent="0.3">
      <c r="A5405" t="s">
        <v>7900</v>
      </c>
      <c r="B5405" t="s">
        <v>7901</v>
      </c>
      <c r="C5405">
        <v>6.9715408019267993E-3</v>
      </c>
      <c r="D5405">
        <v>2.3238469339756001E-3</v>
      </c>
      <c r="E5405">
        <v>3</v>
      </c>
      <c r="F5405">
        <v>1</v>
      </c>
      <c r="G5405">
        <v>2.1314021114910999</v>
      </c>
      <c r="H5405">
        <v>39</v>
      </c>
      <c r="I5405">
        <v>3</v>
      </c>
      <c r="J5405" cm="1">
        <f t="array" ref="J5405">SUMPRODUCT(--ISNUMBER(SEARCH(A5405, QA_Seed_Keywords!B$2:B$45)))</f>
        <v>0</v>
      </c>
      <c r="K5405" cm="1">
        <f t="array" ref="K5405">SUMPRODUCT(
    (--(C$2:C$100 &gt;= C5405)),
    (--(G$2:G$100 &gt;= G5405)),
    (--(H$2:H$100 &lt;= H5405)),
    (--(I$2:I$100 &gt;= I5405)),
    -- (
        (C$2:C$100 &gt; C5405) +
        (G$2:G$100 &gt; G5405) +
        (H$2:H$100 &lt; H5405) +
        (I$2:I$100 &gt; I5405)
    )
)</f>
        <v>0</v>
      </c>
      <c r="L5405">
        <f>(I5405/10)/(H5405/122)</f>
        <v>0.93846153846153835</v>
      </c>
      <c r="M5405">
        <f>L5405/MAX($L$2:$L$6948)</f>
        <v>7.6923076923076913E-2</v>
      </c>
      <c r="N5405">
        <f>D5405*M5405*M5405</f>
        <v>1.3750573573820117E-5</v>
      </c>
      <c r="O5405">
        <f>D5405*G5405</f>
        <v>4.9530522618577129E-3</v>
      </c>
      <c r="P5405">
        <f>I5405/H5405</f>
        <v>7.6923076923076927E-2</v>
      </c>
      <c r="Q5405">
        <f>D5405*P5405*P5405</f>
        <v>1.375057357382012E-5</v>
      </c>
      <c r="R5405">
        <f t="shared" si="84"/>
        <v>36</v>
      </c>
    </row>
    <row r="5406" spans="1:18" x14ac:dyDescent="0.3">
      <c r="A5406" t="s">
        <v>3085</v>
      </c>
      <c r="B5406" t="s">
        <v>3086</v>
      </c>
      <c r="C5406">
        <v>1.7616835639928941E-2</v>
      </c>
      <c r="D5406">
        <v>5.8722785466429816E-3</v>
      </c>
      <c r="E5406">
        <v>8</v>
      </c>
      <c r="F5406">
        <v>2.666666666666667</v>
      </c>
      <c r="G5406">
        <v>1.677146839213504</v>
      </c>
      <c r="H5406">
        <v>62</v>
      </c>
      <c r="I5406">
        <v>3</v>
      </c>
      <c r="J5406" cm="1">
        <f t="array" ref="J5406">SUMPRODUCT(--ISNUMBER(SEARCH(A5406, QA_Seed_Keywords!B$2:B$45)))</f>
        <v>1</v>
      </c>
      <c r="K5406" cm="1">
        <f t="array" ref="K5406">SUMPRODUCT(
    (--(C$2:C$100 &gt;= C5406)),
    (--(G$2:G$100 &gt;= G5406)),
    (--(H$2:H$100 &lt;= H5406)),
    (--(I$2:I$100 &gt;= I5406)),
    -- (
        (C$2:C$100 &gt; C5406) +
        (G$2:G$100 &gt; G5406) +
        (H$2:H$100 &lt; H5406) +
        (I$2:I$100 &gt; I5406)
    )
)</f>
        <v>0</v>
      </c>
      <c r="L5406">
        <f>(I5406/10)/(H5406/122)</f>
        <v>0.5903225806451613</v>
      </c>
      <c r="M5406">
        <f>L5406/MAX($L$2:$L$6948)</f>
        <v>4.8387096774193554E-2</v>
      </c>
      <c r="N5406">
        <f>D5406*M5406*M5406</f>
        <v>1.3748831144585547E-5</v>
      </c>
      <c r="O5406">
        <f>D5406*G5406</f>
        <v>9.8486734034835457E-3</v>
      </c>
      <c r="P5406">
        <f>I5406/H5406</f>
        <v>4.8387096774193547E-2</v>
      </c>
      <c r="Q5406">
        <f>D5406*P5406*P5406</f>
        <v>1.3748831144585545E-5</v>
      </c>
      <c r="R5406">
        <f t="shared" si="84"/>
        <v>59</v>
      </c>
    </row>
    <row r="5407" spans="1:18" x14ac:dyDescent="0.3">
      <c r="A5407" t="s">
        <v>3768</v>
      </c>
      <c r="B5407" t="s">
        <v>3769</v>
      </c>
      <c r="C5407">
        <v>1.38608322029827E-2</v>
      </c>
      <c r="D5407">
        <v>4.6202774009942342E-3</v>
      </c>
      <c r="E5407">
        <v>14</v>
      </c>
      <c r="F5407">
        <v>4.666666666666667</v>
      </c>
      <c r="G5407">
        <v>1.7949298748698881</v>
      </c>
      <c r="H5407">
        <v>55</v>
      </c>
      <c r="I5407">
        <v>3</v>
      </c>
      <c r="J5407" cm="1">
        <f t="array" ref="J5407">SUMPRODUCT(--ISNUMBER(SEARCH(A5407, QA_Seed_Keywords!B$2:B$45)))</f>
        <v>0</v>
      </c>
      <c r="K5407" cm="1">
        <f t="array" ref="K5407">SUMPRODUCT(
    (--(C$2:C$100 &gt;= C5407)),
    (--(G$2:G$100 &gt;= G5407)),
    (--(H$2:H$100 &lt;= H5407)),
    (--(I$2:I$100 &gt;= I5407)),
    -- (
        (C$2:C$100 &gt; C5407) +
        (G$2:G$100 &gt; G5407) +
        (H$2:H$100 &lt; H5407) +
        (I$2:I$100 &gt; I5407)
    )
)</f>
        <v>0</v>
      </c>
      <c r="L5407">
        <f>(I5407/10)/(H5407/122)</f>
        <v>0.66545454545454541</v>
      </c>
      <c r="M5407">
        <f>L5407/MAX($L$2:$L$6948)</f>
        <v>5.4545454545454543E-2</v>
      </c>
      <c r="N5407">
        <f>D5407*M5407*M5407</f>
        <v>1.3746279870726646E-5</v>
      </c>
      <c r="O5407">
        <f>D5407*G5407</f>
        <v>8.2930739372307528E-3</v>
      </c>
      <c r="P5407">
        <f>I5407/H5407</f>
        <v>5.4545454545454543E-2</v>
      </c>
      <c r="Q5407">
        <f>D5407*P5407*P5407</f>
        <v>1.3746279870726646E-5</v>
      </c>
      <c r="R5407">
        <f t="shared" si="84"/>
        <v>52</v>
      </c>
    </row>
    <row r="5408" spans="1:18" x14ac:dyDescent="0.3">
      <c r="A5408" t="s">
        <v>5803</v>
      </c>
      <c r="B5408" t="s">
        <v>5804</v>
      </c>
      <c r="C5408">
        <v>7.9556283391021693E-3</v>
      </c>
      <c r="D5408">
        <v>2.651876113034057E-3</v>
      </c>
      <c r="E5408">
        <v>3</v>
      </c>
      <c r="F5408">
        <v>1</v>
      </c>
      <c r="G5408">
        <v>2.0590814499114738</v>
      </c>
      <c r="H5408">
        <v>42</v>
      </c>
      <c r="I5408">
        <v>3</v>
      </c>
      <c r="J5408" cm="1">
        <f t="array" ref="J5408">SUMPRODUCT(--ISNUMBER(SEARCH(A5408, QA_Seed_Keywords!B$2:B$45)))</f>
        <v>0</v>
      </c>
      <c r="K5408" cm="1">
        <f t="array" ref="K5408">SUMPRODUCT(
    (--(C$2:C$100 &gt;= C5408)),
    (--(G$2:G$100 &gt;= G5408)),
    (--(H$2:H$100 &lt;= H5408)),
    (--(I$2:I$100 &gt;= I5408)),
    -- (
        (C$2:C$100 &gt; C5408) +
        (G$2:G$100 &gt; G5408) +
        (H$2:H$100 &lt; H5408) +
        (I$2:I$100 &gt; I5408)
    )
)</f>
        <v>0</v>
      </c>
      <c r="L5408">
        <f>(I5408/10)/(H5408/122)</f>
        <v>0.87142857142857144</v>
      </c>
      <c r="M5408">
        <f>L5408/MAX($L$2:$L$6948)</f>
        <v>7.1428571428571438E-2</v>
      </c>
      <c r="N5408">
        <f>D5408*M5408*M5408</f>
        <v>1.3529980168541111E-5</v>
      </c>
      <c r="O5408">
        <f>D5408*G5408</f>
        <v>5.4604289118117691E-3</v>
      </c>
      <c r="P5408">
        <f>I5408/H5408</f>
        <v>7.1428571428571425E-2</v>
      </c>
      <c r="Q5408">
        <f>D5408*P5408*P5408</f>
        <v>1.3529980168541106E-5</v>
      </c>
      <c r="R5408">
        <f t="shared" si="84"/>
        <v>39</v>
      </c>
    </row>
    <row r="5409" spans="1:18" x14ac:dyDescent="0.3">
      <c r="A5409" t="s">
        <v>4789</v>
      </c>
      <c r="B5409" t="s">
        <v>4790</v>
      </c>
      <c r="C5409">
        <v>9.0641366628849279E-3</v>
      </c>
      <c r="D5409">
        <v>3.0213788876283089E-3</v>
      </c>
      <c r="E5409">
        <v>7</v>
      </c>
      <c r="F5409">
        <v>2.333333333333333</v>
      </c>
      <c r="G5409">
        <v>1.991640169115942</v>
      </c>
      <c r="H5409">
        <v>45</v>
      </c>
      <c r="I5409">
        <v>3</v>
      </c>
      <c r="J5409" cm="1">
        <f t="array" ref="J5409">SUMPRODUCT(--ISNUMBER(SEARCH(A5409, QA_Seed_Keywords!B$2:B$45)))</f>
        <v>0</v>
      </c>
      <c r="K5409" cm="1">
        <f t="array" ref="K5409">SUMPRODUCT(
    (--(C$2:C$100 &gt;= C5409)),
    (--(G$2:G$100 &gt;= G5409)),
    (--(H$2:H$100 &lt;= H5409)),
    (--(I$2:I$100 &gt;= I5409)),
    -- (
        (C$2:C$100 &gt; C5409) +
        (G$2:G$100 &gt; G5409) +
        (H$2:H$100 &lt; H5409) +
        (I$2:I$100 &gt; I5409)
    )
)</f>
        <v>0</v>
      </c>
      <c r="L5409">
        <f>(I5409/10)/(H5409/122)</f>
        <v>0.81333333333333324</v>
      </c>
      <c r="M5409">
        <f>L5409/MAX($L$2:$L$6948)</f>
        <v>6.6666666666666666E-2</v>
      </c>
      <c r="N5409">
        <f>D5409*M5409*M5409</f>
        <v>1.3428350611681373E-5</v>
      </c>
      <c r="O5409">
        <f>D5409*G5409</f>
        <v>6.0174995587193815E-3</v>
      </c>
      <c r="P5409">
        <f>I5409/H5409</f>
        <v>6.6666666666666666E-2</v>
      </c>
      <c r="Q5409">
        <f>D5409*P5409*P5409</f>
        <v>1.3428350611681373E-5</v>
      </c>
      <c r="R5409">
        <f t="shared" si="84"/>
        <v>42</v>
      </c>
    </row>
    <row r="5410" spans="1:18" x14ac:dyDescent="0.3">
      <c r="A5410" t="s">
        <v>5606</v>
      </c>
      <c r="B5410" t="s">
        <v>5607</v>
      </c>
      <c r="C5410">
        <v>8.2622989280915632E-3</v>
      </c>
      <c r="D5410">
        <v>2.7540996426971879E-3</v>
      </c>
      <c r="E5410">
        <v>3</v>
      </c>
      <c r="F5410">
        <v>1</v>
      </c>
      <c r="G5410">
        <v>2.036091931686776</v>
      </c>
      <c r="H5410">
        <v>43</v>
      </c>
      <c r="I5410">
        <v>3</v>
      </c>
      <c r="J5410" cm="1">
        <f t="array" ref="J5410">SUMPRODUCT(--ISNUMBER(SEARCH(A5410, QA_Seed_Keywords!B$2:B$45)))</f>
        <v>0</v>
      </c>
      <c r="K5410" cm="1">
        <f t="array" ref="K5410">SUMPRODUCT(
    (--(C$2:C$100 &gt;= C5410)),
    (--(G$2:G$100 &gt;= G5410)),
    (--(H$2:H$100 &lt;= H5410)),
    (--(I$2:I$100 &gt;= I5410)),
    -- (
        (C$2:C$100 &gt; C5410) +
        (G$2:G$100 &gt; G5410) +
        (H$2:H$100 &lt; H5410) +
        (I$2:I$100 &gt; I5410)
    )
)</f>
        <v>0</v>
      </c>
      <c r="L5410">
        <f>(I5410/10)/(H5410/122)</f>
        <v>0.85116279069767442</v>
      </c>
      <c r="M5410">
        <f>L5410/MAX($L$2:$L$6948)</f>
        <v>6.9767441860465115E-2</v>
      </c>
      <c r="N5410">
        <f>D5410*M5410*M5410</f>
        <v>1.3405568839521195E-5</v>
      </c>
      <c r="O5410">
        <f>D5410*G5410</f>
        <v>5.6076000615571768E-3</v>
      </c>
      <c r="P5410">
        <f>I5410/H5410</f>
        <v>6.9767441860465115E-2</v>
      </c>
      <c r="Q5410">
        <f>D5410*P5410*P5410</f>
        <v>1.3405568839521195E-5</v>
      </c>
      <c r="R5410">
        <f t="shared" si="84"/>
        <v>40</v>
      </c>
    </row>
    <row r="5411" spans="1:18" x14ac:dyDescent="0.3">
      <c r="A5411" t="s">
        <v>4357</v>
      </c>
      <c r="B5411" t="s">
        <v>4358</v>
      </c>
      <c r="C5411">
        <v>1.0730555613364209E-2</v>
      </c>
      <c r="D5411">
        <v>3.576851871121404E-3</v>
      </c>
      <c r="E5411">
        <v>3</v>
      </c>
      <c r="F5411">
        <v>1</v>
      </c>
      <c r="G5411">
        <v>1.8884559328807109</v>
      </c>
      <c r="H5411">
        <v>50</v>
      </c>
      <c r="I5411">
        <v>3</v>
      </c>
      <c r="J5411" cm="1">
        <f t="array" ref="J5411">SUMPRODUCT(--ISNUMBER(SEARCH(A5411, QA_Seed_Keywords!B$2:B$45)))</f>
        <v>0</v>
      </c>
      <c r="K5411" cm="1">
        <f t="array" ref="K5411">SUMPRODUCT(
    (--(C$2:C$100 &gt;= C5411)),
    (--(G$2:G$100 &gt;= G5411)),
    (--(H$2:H$100 &lt;= H5411)),
    (--(I$2:I$100 &gt;= I5411)),
    -- (
        (C$2:C$100 &gt; C5411) +
        (G$2:G$100 &gt; G5411) +
        (H$2:H$100 &lt; H5411) +
        (I$2:I$100 &gt; I5411)
    )
)</f>
        <v>0</v>
      </c>
      <c r="L5411">
        <f>(I5411/10)/(H5411/122)</f>
        <v>0.73199999999999998</v>
      </c>
      <c r="M5411">
        <f>L5411/MAX($L$2:$L$6948)</f>
        <v>6.0000000000000005E-2</v>
      </c>
      <c r="N5411">
        <f>D5411*M5411*M5411</f>
        <v>1.2876666736037056E-5</v>
      </c>
      <c r="O5411">
        <f>D5411*G5411</f>
        <v>6.7547271370546873E-3</v>
      </c>
      <c r="P5411">
        <f>I5411/H5411</f>
        <v>0.06</v>
      </c>
      <c r="Q5411">
        <f>D5411*P5411*P5411</f>
        <v>1.2876666736037052E-5</v>
      </c>
      <c r="R5411">
        <f t="shared" si="84"/>
        <v>47</v>
      </c>
    </row>
    <row r="5412" spans="1:18" x14ac:dyDescent="0.3">
      <c r="A5412" t="s">
        <v>4288</v>
      </c>
      <c r="B5412" t="s">
        <v>4288</v>
      </c>
      <c r="C5412">
        <v>1.1134429498203501E-2</v>
      </c>
      <c r="D5412">
        <v>1.1134429498203501E-2</v>
      </c>
      <c r="E5412">
        <v>2</v>
      </c>
      <c r="F5412">
        <v>2</v>
      </c>
      <c r="G5412">
        <v>3.1812242359897782</v>
      </c>
      <c r="H5412">
        <v>13</v>
      </c>
      <c r="I5412">
        <v>1</v>
      </c>
      <c r="J5412" cm="1">
        <f t="array" ref="J5412">SUMPRODUCT(--ISNUMBER(SEARCH(A5412, QA_Seed_Keywords!B$2:B$45)))</f>
        <v>0</v>
      </c>
      <c r="K5412" cm="1">
        <f t="array" ref="K5412">SUMPRODUCT(
    (--(C$2:C$100 &gt;= C5412)),
    (--(G$2:G$100 &gt;= G5412)),
    (--(H$2:H$100 &lt;= H5412)),
    (--(I$2:I$100 &gt;= I5412)),
    -- (
        (C$2:C$100 &gt; C5412) +
        (G$2:G$100 &gt; G5412) +
        (H$2:H$100 &lt; H5412) +
        (I$2:I$100 &gt; I5412)
    )
)</f>
        <v>285</v>
      </c>
      <c r="L5412">
        <f>(I5412/10)/(H5412/122)</f>
        <v>0.93846153846153857</v>
      </c>
      <c r="M5412">
        <f>L5412/MAX($L$2:$L$6948)</f>
        <v>7.6923076923076941E-2</v>
      </c>
      <c r="N5412">
        <f>D5412*M5412*M5412</f>
        <v>6.5884198214221927E-5</v>
      </c>
      <c r="O5412">
        <f>D5412*G5412</f>
        <v>3.5421116973604477E-2</v>
      </c>
      <c r="P5412">
        <f>I5412/H5412</f>
        <v>7.6923076923076927E-2</v>
      </c>
      <c r="Q5412">
        <f>D5412*P5412*P5412</f>
        <v>6.58841982142219E-5</v>
      </c>
      <c r="R5412">
        <f t="shared" si="84"/>
        <v>12</v>
      </c>
    </row>
    <row r="5413" spans="1:18" x14ac:dyDescent="0.3">
      <c r="A5413" t="s">
        <v>4797</v>
      </c>
      <c r="B5413" t="s">
        <v>4798</v>
      </c>
      <c r="C5413">
        <v>9.0244789216522049E-3</v>
      </c>
      <c r="D5413">
        <v>3.0081596405507351E-3</v>
      </c>
      <c r="E5413">
        <v>8</v>
      </c>
      <c r="F5413">
        <v>2.666666666666667</v>
      </c>
      <c r="G5413">
        <v>1.9490805546971459</v>
      </c>
      <c r="H5413">
        <v>47</v>
      </c>
      <c r="I5413">
        <v>3</v>
      </c>
      <c r="J5413" cm="1">
        <f t="array" ref="J5413">SUMPRODUCT(--ISNUMBER(SEARCH(A5413, QA_Seed_Keywords!B$2:B$45)))</f>
        <v>0</v>
      </c>
      <c r="K5413" cm="1">
        <f t="array" ref="K5413">SUMPRODUCT(
    (--(C$2:C$100 &gt;= C5413)),
    (--(G$2:G$100 &gt;= G5413)),
    (--(H$2:H$100 &lt;= H5413)),
    (--(I$2:I$100 &gt;= I5413)),
    -- (
        (C$2:C$100 &gt; C5413) +
        (G$2:G$100 &gt; G5413) +
        (H$2:H$100 &lt; H5413) +
        (I$2:I$100 &gt; I5413)
    )
)</f>
        <v>0</v>
      </c>
      <c r="L5413">
        <f>(I5413/10)/(H5413/122)</f>
        <v>0.77872340425531916</v>
      </c>
      <c r="M5413">
        <f>L5413/MAX($L$2:$L$6948)</f>
        <v>6.3829787234042562E-2</v>
      </c>
      <c r="N5413">
        <f>D5413*M5413*M5413</f>
        <v>1.2255969563131111E-5</v>
      </c>
      <c r="O5413">
        <f>D5413*G5413</f>
        <v>5.8631454608221939E-3</v>
      </c>
      <c r="P5413">
        <f>I5413/H5413</f>
        <v>6.3829787234042548E-2</v>
      </c>
      <c r="Q5413">
        <f>D5413*P5413*P5413</f>
        <v>1.2255969563131104E-5</v>
      </c>
      <c r="R5413">
        <f t="shared" si="84"/>
        <v>44</v>
      </c>
    </row>
    <row r="5414" spans="1:18" x14ac:dyDescent="0.3">
      <c r="A5414" t="s">
        <v>4320</v>
      </c>
      <c r="B5414" t="s">
        <v>4321</v>
      </c>
      <c r="C5414">
        <v>1.088416864022084E-2</v>
      </c>
      <c r="D5414">
        <v>3.6280562134069481E-3</v>
      </c>
      <c r="E5414">
        <v>6</v>
      </c>
      <c r="F5414">
        <v>2</v>
      </c>
      <c r="G5414">
        <v>1.8499896520529151</v>
      </c>
      <c r="H5414">
        <v>52</v>
      </c>
      <c r="I5414">
        <v>3</v>
      </c>
      <c r="J5414" cm="1">
        <f t="array" ref="J5414">SUMPRODUCT(--ISNUMBER(SEARCH(A5414, QA_Seed_Keywords!B$2:B$45)))</f>
        <v>0</v>
      </c>
      <c r="K5414" cm="1">
        <f t="array" ref="K5414">SUMPRODUCT(
    (--(C$2:C$100 &gt;= C5414)),
    (--(G$2:G$100 &gt;= G5414)),
    (--(H$2:H$100 &lt;= H5414)),
    (--(I$2:I$100 &gt;= I5414)),
    -- (
        (C$2:C$100 &gt; C5414) +
        (G$2:G$100 &gt; G5414) +
        (H$2:H$100 &lt; H5414) +
        (I$2:I$100 &gt; I5414)
    )
)</f>
        <v>0</v>
      </c>
      <c r="L5414">
        <f>(I5414/10)/(H5414/122)</f>
        <v>0.7038461538461539</v>
      </c>
      <c r="M5414">
        <f>L5414/MAX($L$2:$L$6948)</f>
        <v>5.7692307692307702E-2</v>
      </c>
      <c r="N5414">
        <f>D5414*M5414*M5414</f>
        <v>1.2075630887818989E-5</v>
      </c>
      <c r="O5414">
        <f>D5414*G5414</f>
        <v>6.7118664518691362E-3</v>
      </c>
      <c r="P5414">
        <f>I5414/H5414</f>
        <v>5.7692307692307696E-2</v>
      </c>
      <c r="Q5414">
        <f>D5414*P5414*P5414</f>
        <v>1.2075630887818985E-5</v>
      </c>
      <c r="R5414">
        <f t="shared" si="84"/>
        <v>49</v>
      </c>
    </row>
    <row r="5415" spans="1:18" x14ac:dyDescent="0.3">
      <c r="A5415" t="s">
        <v>4305</v>
      </c>
      <c r="B5415" t="s">
        <v>4306</v>
      </c>
      <c r="C5415">
        <v>1.1075969648031E-2</v>
      </c>
      <c r="D5415">
        <v>3.6919898826769989E-3</v>
      </c>
      <c r="E5415">
        <v>4</v>
      </c>
      <c r="F5415">
        <v>1.333333333333333</v>
      </c>
      <c r="G5415">
        <v>1.831297519040763</v>
      </c>
      <c r="H5415">
        <v>53</v>
      </c>
      <c r="I5415">
        <v>3</v>
      </c>
      <c r="J5415" cm="1">
        <f t="array" ref="J5415">SUMPRODUCT(--ISNUMBER(SEARCH(A5415, QA_Seed_Keywords!B$2:B$45)))</f>
        <v>0</v>
      </c>
      <c r="K5415" cm="1">
        <f t="array" ref="K5415">SUMPRODUCT(
    (--(C$2:C$100 &gt;= C5415)),
    (--(G$2:G$100 &gt;= G5415)),
    (--(H$2:H$100 &lt;= H5415)),
    (--(I$2:I$100 &gt;= I5415)),
    -- (
        (C$2:C$100 &gt; C5415) +
        (G$2:G$100 &gt; G5415) +
        (H$2:H$100 &lt; H5415) +
        (I$2:I$100 &gt; I5415)
    )
)</f>
        <v>0</v>
      </c>
      <c r="L5415">
        <f>(I5415/10)/(H5415/122)</f>
        <v>0.69056603773584901</v>
      </c>
      <c r="M5415">
        <f>L5415/MAX($L$2:$L$6948)</f>
        <v>5.6603773584905662E-2</v>
      </c>
      <c r="N5415">
        <f>D5415*M5415*M5415</f>
        <v>1.1829088267744034E-5</v>
      </c>
      <c r="O5415">
        <f>D5415*G5415</f>
        <v>6.7611319124699859E-3</v>
      </c>
      <c r="P5415">
        <f>I5415/H5415</f>
        <v>5.6603773584905662E-2</v>
      </c>
      <c r="Q5415">
        <f>D5415*P5415*P5415</f>
        <v>1.1829088267744034E-5</v>
      </c>
      <c r="R5415">
        <f t="shared" si="84"/>
        <v>50</v>
      </c>
    </row>
    <row r="5416" spans="1:18" x14ac:dyDescent="0.3">
      <c r="A5416" t="s">
        <v>5808</v>
      </c>
      <c r="B5416" t="s">
        <v>5808</v>
      </c>
      <c r="C5416">
        <v>7.9437389975844687E-3</v>
      </c>
      <c r="D5416">
        <v>7.9437389975844687E-3</v>
      </c>
      <c r="E5416">
        <v>2</v>
      </c>
      <c r="F5416">
        <v>2</v>
      </c>
      <c r="G5416">
        <v>3.3353749158170372</v>
      </c>
      <c r="H5416">
        <v>11</v>
      </c>
      <c r="I5416">
        <v>1</v>
      </c>
      <c r="J5416" cm="1">
        <f t="array" ref="J5416">SUMPRODUCT(--ISNUMBER(SEARCH(A5416, QA_Seed_Keywords!B$2:B$45)))</f>
        <v>0</v>
      </c>
      <c r="K5416" cm="1">
        <f t="array" ref="K5416">SUMPRODUCT(
    (--(C$2:C$100 &gt;= C5416)),
    (--(G$2:G$100 &gt;= G5416)),
    (--(H$2:H$100 &lt;= H5416)),
    (--(I$2:I$100 &gt;= I5416)),
    -- (
        (C$2:C$100 &gt; C5416) +
        (G$2:G$100 &gt; G5416) +
        (H$2:H$100 &lt; H5416) +
        (I$2:I$100 &gt; I5416)
    )
)</f>
        <v>285</v>
      </c>
      <c r="L5416">
        <f>(I5416/10)/(H5416/122)</f>
        <v>1.1090909090909091</v>
      </c>
      <c r="M5416">
        <f>L5416/MAX($L$2:$L$6948)</f>
        <v>9.0909090909090912E-2</v>
      </c>
      <c r="N5416">
        <f>D5416*M5416*M5416</f>
        <v>6.5650735517227009E-5</v>
      </c>
      <c r="O5416">
        <f>D5416*G5416</f>
        <v>2.6495347790340813E-2</v>
      </c>
      <c r="P5416">
        <f>I5416/H5416</f>
        <v>9.0909090909090912E-2</v>
      </c>
      <c r="Q5416">
        <f>D5416*P5416*P5416</f>
        <v>6.5650735517227009E-5</v>
      </c>
      <c r="R5416">
        <f t="shared" si="84"/>
        <v>10</v>
      </c>
    </row>
    <row r="5417" spans="1:18" x14ac:dyDescent="0.3">
      <c r="A5417" t="s">
        <v>7755</v>
      </c>
      <c r="B5417" t="s">
        <v>7756</v>
      </c>
      <c r="C5417">
        <v>7.0361948865817498E-3</v>
      </c>
      <c r="D5417">
        <v>2.3453982955272501E-3</v>
      </c>
      <c r="E5417">
        <v>4</v>
      </c>
      <c r="F5417">
        <v>1.333333333333333</v>
      </c>
      <c r="G5417">
        <v>2.036091931686776</v>
      </c>
      <c r="H5417">
        <v>43</v>
      </c>
      <c r="I5417">
        <v>3</v>
      </c>
      <c r="J5417" cm="1">
        <f t="array" ref="J5417">SUMPRODUCT(--ISNUMBER(SEARCH(A5417, QA_Seed_Keywords!B$2:B$45)))</f>
        <v>0</v>
      </c>
      <c r="K5417" cm="1">
        <f t="array" ref="K5417">SUMPRODUCT(
    (--(C$2:C$100 &gt;= C5417)),
    (--(G$2:G$100 &gt;= G5417)),
    (--(H$2:H$100 &lt;= H5417)),
    (--(I$2:I$100 &gt;= I5417)),
    -- (
        (C$2:C$100 &gt; C5417) +
        (G$2:G$100 &gt; G5417) +
        (H$2:H$100 &lt; H5417) +
        (I$2:I$100 &gt; I5417)
    )
)</f>
        <v>0</v>
      </c>
      <c r="L5417">
        <f>(I5417/10)/(H5417/122)</f>
        <v>0.85116279069767442</v>
      </c>
      <c r="M5417">
        <f>L5417/MAX($L$2:$L$6948)</f>
        <v>6.9767441860465115E-2</v>
      </c>
      <c r="N5417">
        <f>D5417*M5417*M5417</f>
        <v>1.1416216689964981E-5</v>
      </c>
      <c r="O5417">
        <f>D5417*G5417</f>
        <v>4.775446546114951E-3</v>
      </c>
      <c r="P5417">
        <f>I5417/H5417</f>
        <v>6.9767441860465115E-2</v>
      </c>
      <c r="Q5417">
        <f>D5417*P5417*P5417</f>
        <v>1.1416216689964981E-5</v>
      </c>
      <c r="R5417">
        <f t="shared" si="84"/>
        <v>40</v>
      </c>
    </row>
    <row r="5418" spans="1:18" x14ac:dyDescent="0.3">
      <c r="A5418" t="s">
        <v>5773</v>
      </c>
      <c r="B5418" t="s">
        <v>5773</v>
      </c>
      <c r="C5418">
        <v>8.0913942626875176E-3</v>
      </c>
      <c r="D5418">
        <v>2.6971314208958392E-3</v>
      </c>
      <c r="E5418">
        <v>7</v>
      </c>
      <c r="F5418">
        <v>2.333333333333333</v>
      </c>
      <c r="G5418">
        <v>1.9490805546971459</v>
      </c>
      <c r="H5418">
        <v>47</v>
      </c>
      <c r="I5418">
        <v>3</v>
      </c>
      <c r="J5418" cm="1">
        <f t="array" ref="J5418">SUMPRODUCT(--ISNUMBER(SEARCH(A5418, QA_Seed_Keywords!B$2:B$45)))</f>
        <v>0</v>
      </c>
      <c r="K5418" cm="1">
        <f t="array" ref="K5418">SUMPRODUCT(
    (--(C$2:C$100 &gt;= C5418)),
    (--(G$2:G$100 &gt;= G5418)),
    (--(H$2:H$100 &lt;= H5418)),
    (--(I$2:I$100 &gt;= I5418)),
    -- (
        (C$2:C$100 &gt; C5418) +
        (G$2:G$100 &gt; G5418) +
        (H$2:H$100 &lt; H5418) +
        (I$2:I$100 &gt; I5418)
    )
)</f>
        <v>0</v>
      </c>
      <c r="L5418">
        <f>(I5418/10)/(H5418/122)</f>
        <v>0.77872340425531916</v>
      </c>
      <c r="M5418">
        <f>L5418/MAX($L$2:$L$6948)</f>
        <v>6.3829787234042562E-2</v>
      </c>
      <c r="N5418">
        <f>D5418*M5418*M5418</f>
        <v>1.0988765408810575E-5</v>
      </c>
      <c r="O5418">
        <f>D5418*G5418</f>
        <v>5.2569264059307633E-3</v>
      </c>
      <c r="P5418">
        <f>I5418/H5418</f>
        <v>6.3829787234042548E-2</v>
      </c>
      <c r="Q5418">
        <f>D5418*P5418*P5418</f>
        <v>1.0988765408810569E-5</v>
      </c>
      <c r="R5418">
        <f t="shared" si="84"/>
        <v>44</v>
      </c>
    </row>
    <row r="5419" spans="1:18" x14ac:dyDescent="0.3">
      <c r="A5419" t="s">
        <v>4223</v>
      </c>
      <c r="B5419" t="s">
        <v>4223</v>
      </c>
      <c r="C5419">
        <v>1.1477875977062331E-2</v>
      </c>
      <c r="D5419">
        <v>3.8259586590207758E-3</v>
      </c>
      <c r="E5419">
        <v>4</v>
      </c>
      <c r="F5419">
        <v>1.333333333333333</v>
      </c>
      <c r="G5419">
        <v>1.777230297770487</v>
      </c>
      <c r="H5419">
        <v>56</v>
      </c>
      <c r="I5419">
        <v>3</v>
      </c>
      <c r="J5419" cm="1">
        <f t="array" ref="J5419">SUMPRODUCT(--ISNUMBER(SEARCH(A5419, QA_Seed_Keywords!B$2:B$45)))</f>
        <v>0</v>
      </c>
      <c r="K5419" cm="1">
        <f t="array" ref="K5419">SUMPRODUCT(
    (--(C$2:C$100 &gt;= C5419)),
    (--(G$2:G$100 &gt;= G5419)),
    (--(H$2:H$100 &lt;= H5419)),
    (--(I$2:I$100 &gt;= I5419)),
    -- (
        (C$2:C$100 &gt; C5419) +
        (G$2:G$100 &gt; G5419) +
        (H$2:H$100 &lt; H5419) +
        (I$2:I$100 &gt; I5419)
    )
)</f>
        <v>0</v>
      </c>
      <c r="L5419">
        <f>(I5419/10)/(H5419/122)</f>
        <v>0.65357142857142858</v>
      </c>
      <c r="M5419">
        <f>L5419/MAX($L$2:$L$6948)</f>
        <v>5.3571428571428575E-2</v>
      </c>
      <c r="N5419">
        <f>D5419*M5419*M5419</f>
        <v>1.0980110947444831E-5</v>
      </c>
      <c r="O5419">
        <f>D5419*G5419</f>
        <v>6.7996096468290667E-3</v>
      </c>
      <c r="P5419">
        <f>I5419/H5419</f>
        <v>5.3571428571428568E-2</v>
      </c>
      <c r="Q5419">
        <f>D5419*P5419*P5419</f>
        <v>1.0980110947444828E-5</v>
      </c>
      <c r="R5419">
        <f t="shared" si="84"/>
        <v>53</v>
      </c>
    </row>
    <row r="5420" spans="1:18" x14ac:dyDescent="0.3">
      <c r="A5420" t="s">
        <v>8234</v>
      </c>
      <c r="B5420" t="s">
        <v>8234</v>
      </c>
      <c r="C5420">
        <v>6.3330907956011696E-3</v>
      </c>
      <c r="D5420">
        <v>2.1110302652003901E-3</v>
      </c>
      <c r="E5420">
        <v>3</v>
      </c>
      <c r="F5420">
        <v>1</v>
      </c>
      <c r="G5420">
        <v>2.0590814499114738</v>
      </c>
      <c r="H5420">
        <v>42</v>
      </c>
      <c r="I5420">
        <v>3</v>
      </c>
      <c r="J5420" cm="1">
        <f t="array" ref="J5420">SUMPRODUCT(--ISNUMBER(SEARCH(A5420, QA_Seed_Keywords!B$2:B$45)))</f>
        <v>0</v>
      </c>
      <c r="K5420" cm="1">
        <f t="array" ref="K5420">SUMPRODUCT(
    (--(C$2:C$100 &gt;= C5420)),
    (--(G$2:G$100 &gt;= G5420)),
    (--(H$2:H$100 &lt;= H5420)),
    (--(I$2:I$100 &gt;= I5420)),
    -- (
        (C$2:C$100 &gt; C5420) +
        (G$2:G$100 &gt; G5420) +
        (H$2:H$100 &lt; H5420) +
        (I$2:I$100 &gt; I5420)
    )
)</f>
        <v>0</v>
      </c>
      <c r="L5420">
        <f>(I5420/10)/(H5420/122)</f>
        <v>0.87142857142857144</v>
      </c>
      <c r="M5420">
        <f>L5420/MAX($L$2:$L$6948)</f>
        <v>7.1428571428571438E-2</v>
      </c>
      <c r="N5420">
        <f>D5420*M5420*M5420</f>
        <v>1.0770562577553012E-5</v>
      </c>
      <c r="O5420">
        <f>D5420*G5420</f>
        <v>4.3467832592758221E-3</v>
      </c>
      <c r="P5420">
        <f>I5420/H5420</f>
        <v>7.1428571428571425E-2</v>
      </c>
      <c r="Q5420">
        <f>D5420*P5420*P5420</f>
        <v>1.0770562577553009E-5</v>
      </c>
      <c r="R5420">
        <f t="shared" si="84"/>
        <v>39</v>
      </c>
    </row>
    <row r="5421" spans="1:18" x14ac:dyDescent="0.3">
      <c r="A5421" t="s">
        <v>2752</v>
      </c>
      <c r="B5421" t="s">
        <v>2753</v>
      </c>
      <c r="C5421">
        <v>1.9990816919449182E-2</v>
      </c>
      <c r="D5421">
        <v>6.6636056398163938E-3</v>
      </c>
      <c r="E5421">
        <v>7</v>
      </c>
      <c r="F5421">
        <v>2.333333333333333</v>
      </c>
      <c r="G5421">
        <v>1.489548225318706</v>
      </c>
      <c r="H5421">
        <v>75</v>
      </c>
      <c r="I5421">
        <v>3</v>
      </c>
      <c r="J5421" cm="1">
        <f t="array" ref="J5421">SUMPRODUCT(--ISNUMBER(SEARCH(A5421, QA_Seed_Keywords!B$2:B$45)))</f>
        <v>0</v>
      </c>
      <c r="K5421" cm="1">
        <f t="array" ref="K5421">SUMPRODUCT(
    (--(C$2:C$100 &gt;= C5421)),
    (--(G$2:G$100 &gt;= G5421)),
    (--(H$2:H$100 &lt;= H5421)),
    (--(I$2:I$100 &gt;= I5421)),
    -- (
        (C$2:C$100 &gt; C5421) +
        (G$2:G$100 &gt; G5421) +
        (H$2:H$100 &lt; H5421) +
        (I$2:I$100 &gt; I5421)
    )
)</f>
        <v>0</v>
      </c>
      <c r="L5421">
        <f>(I5421/10)/(H5421/122)</f>
        <v>0.48799999999999999</v>
      </c>
      <c r="M5421">
        <f>L5421/MAX($L$2:$L$6948)</f>
        <v>0.04</v>
      </c>
      <c r="N5421">
        <f>D5421*M5421*M5421</f>
        <v>1.066176902370623E-5</v>
      </c>
      <c r="O5421">
        <f>D5421*G5421</f>
        <v>9.9257619550122307E-3</v>
      </c>
      <c r="P5421">
        <f>I5421/H5421</f>
        <v>0.04</v>
      </c>
      <c r="Q5421">
        <f>D5421*P5421*P5421</f>
        <v>1.066176902370623E-5</v>
      </c>
      <c r="R5421">
        <f t="shared" si="84"/>
        <v>72</v>
      </c>
    </row>
    <row r="5422" spans="1:18" x14ac:dyDescent="0.3">
      <c r="A5422" t="s">
        <v>4611</v>
      </c>
      <c r="B5422" t="s">
        <v>4612</v>
      </c>
      <c r="C5422">
        <v>9.4547260246537184E-3</v>
      </c>
      <c r="D5422">
        <v>3.1515753415512389E-3</v>
      </c>
      <c r="E5422">
        <v>3</v>
      </c>
      <c r="F5422">
        <v>1</v>
      </c>
      <c r="G5422">
        <v>1.7949298748698881</v>
      </c>
      <c r="H5422">
        <v>55</v>
      </c>
      <c r="I5422">
        <v>3</v>
      </c>
      <c r="J5422" cm="1">
        <f t="array" ref="J5422">SUMPRODUCT(--ISNUMBER(SEARCH(A5422, QA_Seed_Keywords!B$2:B$45)))</f>
        <v>0</v>
      </c>
      <c r="K5422" cm="1">
        <f t="array" ref="K5422">SUMPRODUCT(
    (--(C$2:C$100 &gt;= C5422)),
    (--(G$2:G$100 &gt;= G5422)),
    (--(H$2:H$100 &lt;= H5422)),
    (--(I$2:I$100 &gt;= I5422)),
    -- (
        (C$2:C$100 &gt; C5422) +
        (G$2:G$100 &gt; G5422) +
        (H$2:H$100 &lt; H5422) +
        (I$2:I$100 &gt; I5422)
    )
)</f>
        <v>0</v>
      </c>
      <c r="L5422">
        <f>(I5422/10)/(H5422/122)</f>
        <v>0.66545454545454541</v>
      </c>
      <c r="M5422">
        <f>L5422/MAX($L$2:$L$6948)</f>
        <v>5.4545454545454543E-2</v>
      </c>
      <c r="N5422">
        <f>D5422*M5422*M5422</f>
        <v>9.3765877930450073E-6</v>
      </c>
      <c r="O5422">
        <f>D5422*G5422</f>
        <v>5.6568567334535904E-3</v>
      </c>
      <c r="P5422">
        <f>I5422/H5422</f>
        <v>5.4545454545454543E-2</v>
      </c>
      <c r="Q5422">
        <f>D5422*P5422*P5422</f>
        <v>9.3765877930450073E-6</v>
      </c>
      <c r="R5422">
        <f t="shared" si="84"/>
        <v>52</v>
      </c>
    </row>
    <row r="5423" spans="1:18" x14ac:dyDescent="0.3">
      <c r="A5423" t="s">
        <v>4534</v>
      </c>
      <c r="B5423" t="s">
        <v>4535</v>
      </c>
      <c r="C5423">
        <v>9.7996276796762788E-3</v>
      </c>
      <c r="D5423">
        <v>3.2665425598920931E-3</v>
      </c>
      <c r="E5423">
        <v>3</v>
      </c>
      <c r="F5423">
        <v>1</v>
      </c>
      <c r="G5423">
        <v>1.759838555058618</v>
      </c>
      <c r="H5423">
        <v>57</v>
      </c>
      <c r="I5423">
        <v>3</v>
      </c>
      <c r="J5423" cm="1">
        <f t="array" ref="J5423">SUMPRODUCT(--ISNUMBER(SEARCH(A5423, QA_Seed_Keywords!B$2:B$45)))</f>
        <v>0</v>
      </c>
      <c r="K5423" cm="1">
        <f t="array" ref="K5423">SUMPRODUCT(
    (--(C$2:C$100 &gt;= C5423)),
    (--(G$2:G$100 &gt;= G5423)),
    (--(H$2:H$100 &lt;= H5423)),
    (--(I$2:I$100 &gt;= I5423)),
    -- (
        (C$2:C$100 &gt; C5423) +
        (G$2:G$100 &gt; G5423) +
        (H$2:H$100 &lt; H5423) +
        (I$2:I$100 &gt; I5423)
    )
)</f>
        <v>0</v>
      </c>
      <c r="L5423">
        <f>(I5423/10)/(H5423/122)</f>
        <v>0.64210526315789473</v>
      </c>
      <c r="M5423">
        <f>L5423/MAX($L$2:$L$6948)</f>
        <v>5.2631578947368425E-2</v>
      </c>
      <c r="N5423">
        <f>D5423*M5423*M5423</f>
        <v>9.0485943487315607E-6</v>
      </c>
      <c r="O5423">
        <f>D5423*G5423</f>
        <v>5.74858753863798E-3</v>
      </c>
      <c r="P5423">
        <f>I5423/H5423</f>
        <v>5.2631578947368418E-2</v>
      </c>
      <c r="Q5423">
        <f>D5423*P5423*P5423</f>
        <v>9.048594348731559E-6</v>
      </c>
      <c r="R5423">
        <f t="shared" si="84"/>
        <v>54</v>
      </c>
    </row>
    <row r="5424" spans="1:18" x14ac:dyDescent="0.3">
      <c r="A5424" t="s">
        <v>5617</v>
      </c>
      <c r="B5424" t="s">
        <v>5618</v>
      </c>
      <c r="C5424">
        <v>8.2074726641226479E-3</v>
      </c>
      <c r="D5424">
        <v>2.7358242213742158E-3</v>
      </c>
      <c r="E5424">
        <v>7</v>
      </c>
      <c r="F5424">
        <v>2.333333333333333</v>
      </c>
      <c r="G5424">
        <v>1.831297519040763</v>
      </c>
      <c r="H5424">
        <v>53</v>
      </c>
      <c r="I5424">
        <v>3</v>
      </c>
      <c r="J5424" cm="1">
        <f t="array" ref="J5424">SUMPRODUCT(--ISNUMBER(SEARCH(A5424, QA_Seed_Keywords!B$2:B$45)))</f>
        <v>0</v>
      </c>
      <c r="K5424" cm="1">
        <f t="array" ref="K5424">SUMPRODUCT(
    (--(C$2:C$100 &gt;= C5424)),
    (--(G$2:G$100 &gt;= G5424)),
    (--(H$2:H$100 &lt;= H5424)),
    (--(I$2:I$100 &gt;= I5424)),
    -- (
        (C$2:C$100 &gt; C5424) +
        (G$2:G$100 &gt; G5424) +
        (H$2:H$100 &lt; H5424) +
        (I$2:I$100 &gt; I5424)
    )
)</f>
        <v>0</v>
      </c>
      <c r="L5424">
        <f>(I5424/10)/(H5424/122)</f>
        <v>0.69056603773584901</v>
      </c>
      <c r="M5424">
        <f>L5424/MAX($L$2:$L$6948)</f>
        <v>5.6603773584905662E-2</v>
      </c>
      <c r="N5424">
        <f>D5424*M5424*M5424</f>
        <v>8.7655457431000149E-6</v>
      </c>
      <c r="O5424">
        <f>D5424*G5424</f>
        <v>5.0101081091342287E-3</v>
      </c>
      <c r="P5424">
        <f>I5424/H5424</f>
        <v>5.6603773584905662E-2</v>
      </c>
      <c r="Q5424">
        <f>D5424*P5424*P5424</f>
        <v>8.7655457431000149E-6</v>
      </c>
      <c r="R5424">
        <f t="shared" si="84"/>
        <v>50</v>
      </c>
    </row>
    <row r="5425" spans="1:18" x14ac:dyDescent="0.3">
      <c r="A5425" t="s">
        <v>7465</v>
      </c>
      <c r="B5425" t="s">
        <v>7466</v>
      </c>
      <c r="C5425">
        <v>7.1276808670599819E-3</v>
      </c>
      <c r="D5425">
        <v>2.3758936223533269E-3</v>
      </c>
      <c r="E5425">
        <v>6</v>
      </c>
      <c r="F5425">
        <v>2</v>
      </c>
      <c r="G5425">
        <v>1.8499896520529151</v>
      </c>
      <c r="H5425">
        <v>52</v>
      </c>
      <c r="I5425">
        <v>3</v>
      </c>
      <c r="J5425" cm="1">
        <f t="array" ref="J5425">SUMPRODUCT(--ISNUMBER(SEARCH(A5425, QA_Seed_Keywords!B$2:B$45)))</f>
        <v>0</v>
      </c>
      <c r="K5425" cm="1">
        <f t="array" ref="K5425">SUMPRODUCT(
    (--(C$2:C$100 &gt;= C5425)),
    (--(G$2:G$100 &gt;= G5425)),
    (--(H$2:H$100 &lt;= H5425)),
    (--(I$2:I$100 &gt;= I5425)),
    -- (
        (C$2:C$100 &gt; C5425) +
        (G$2:G$100 &gt; G5425) +
        (H$2:H$100 &lt; H5425) +
        (I$2:I$100 &gt; I5425)
    )
)</f>
        <v>0</v>
      </c>
      <c r="L5425">
        <f>(I5425/10)/(H5425/122)</f>
        <v>0.7038461538461539</v>
      </c>
      <c r="M5425">
        <f>L5425/MAX($L$2:$L$6948)</f>
        <v>5.7692307692307702E-2</v>
      </c>
      <c r="N5425">
        <f>D5425*M5425*M5425</f>
        <v>7.9079299560576736E-6</v>
      </c>
      <c r="O5425">
        <f>D5425*G5425</f>
        <v>4.3953786157321711E-3</v>
      </c>
      <c r="P5425">
        <f>I5425/H5425</f>
        <v>5.7692307692307696E-2</v>
      </c>
      <c r="Q5425">
        <f>D5425*P5425*P5425</f>
        <v>7.9079299560576719E-6</v>
      </c>
      <c r="R5425">
        <f t="shared" si="84"/>
        <v>49</v>
      </c>
    </row>
    <row r="5426" spans="1:18" x14ac:dyDescent="0.3">
      <c r="A5426" t="s">
        <v>5364</v>
      </c>
      <c r="B5426" t="s">
        <v>5365</v>
      </c>
      <c r="C5426">
        <v>8.9331123540354138E-3</v>
      </c>
      <c r="D5426">
        <v>2.977704118011805E-3</v>
      </c>
      <c r="E5426">
        <v>8</v>
      </c>
      <c r="F5426">
        <v>2.666666666666667</v>
      </c>
      <c r="G5426">
        <v>1.725937003382936</v>
      </c>
      <c r="H5426">
        <v>59</v>
      </c>
      <c r="I5426">
        <v>3</v>
      </c>
      <c r="J5426" cm="1">
        <f t="array" ref="J5426">SUMPRODUCT(--ISNUMBER(SEARCH(A5426, QA_Seed_Keywords!B$2:B$45)))</f>
        <v>0</v>
      </c>
      <c r="K5426" cm="1">
        <f t="array" ref="K5426">SUMPRODUCT(
    (--(C$2:C$100 &gt;= C5426)),
    (--(G$2:G$100 &gt;= G5426)),
    (--(H$2:H$100 &lt;= H5426)),
    (--(I$2:I$100 &gt;= I5426)),
    -- (
        (C$2:C$100 &gt; C5426) +
        (G$2:G$100 &gt; G5426) +
        (H$2:H$100 &lt; H5426) +
        (I$2:I$100 &gt; I5426)
    )
)</f>
        <v>0</v>
      </c>
      <c r="L5426">
        <f>(I5426/10)/(H5426/122)</f>
        <v>0.62033898305084745</v>
      </c>
      <c r="M5426">
        <f>L5426/MAX($L$2:$L$6948)</f>
        <v>5.0847457627118647E-2</v>
      </c>
      <c r="N5426">
        <f>D5426*M5426*M5426</f>
        <v>7.6987466423746766E-6</v>
      </c>
      <c r="O5426">
        <f>D5426*G5426</f>
        <v>5.1393297224023235E-3</v>
      </c>
      <c r="P5426">
        <f>I5426/H5426</f>
        <v>5.0847457627118647E-2</v>
      </c>
      <c r="Q5426">
        <f>D5426*P5426*P5426</f>
        <v>7.6987466423746766E-6</v>
      </c>
      <c r="R5426">
        <f t="shared" si="84"/>
        <v>56</v>
      </c>
    </row>
    <row r="5427" spans="1:18" x14ac:dyDescent="0.3">
      <c r="A5427" t="s">
        <v>7440</v>
      </c>
      <c r="B5427" t="s">
        <v>7441</v>
      </c>
      <c r="C5427">
        <v>7.3108931750421238E-3</v>
      </c>
      <c r="D5427">
        <v>2.4369643916807081E-3</v>
      </c>
      <c r="E5427">
        <v>7</v>
      </c>
      <c r="F5427">
        <v>2.333333333333333</v>
      </c>
      <c r="G5427">
        <v>1.759838555058618</v>
      </c>
      <c r="H5427">
        <v>57</v>
      </c>
      <c r="I5427">
        <v>3</v>
      </c>
      <c r="J5427" cm="1">
        <f t="array" ref="J5427">SUMPRODUCT(--ISNUMBER(SEARCH(A5427, QA_Seed_Keywords!B$2:B$45)))</f>
        <v>0</v>
      </c>
      <c r="K5427" cm="1">
        <f t="array" ref="K5427">SUMPRODUCT(
    (--(C$2:C$100 &gt;= C5427)),
    (--(G$2:G$100 &gt;= G5427)),
    (--(H$2:H$100 &lt;= H5427)),
    (--(I$2:I$100 &gt;= I5427)),
    -- (
        (C$2:C$100 &gt; C5427) +
        (G$2:G$100 &gt; G5427) +
        (H$2:H$100 &lt; H5427) +
        (I$2:I$100 &gt; I5427)
    )
)</f>
        <v>0</v>
      </c>
      <c r="L5427">
        <f>(I5427/10)/(H5427/122)</f>
        <v>0.64210526315789473</v>
      </c>
      <c r="M5427">
        <f>L5427/MAX($L$2:$L$6948)</f>
        <v>5.2631578947368425E-2</v>
      </c>
      <c r="N5427">
        <f>D5427*M5427*M5427</f>
        <v>6.7505938827720458E-6</v>
      </c>
      <c r="O5427">
        <f>D5427*G5427</f>
        <v>4.2886638937846815E-3</v>
      </c>
      <c r="P5427">
        <f>I5427/H5427</f>
        <v>5.2631578947368418E-2</v>
      </c>
      <c r="Q5427">
        <f>D5427*P5427*P5427</f>
        <v>6.7505938827720441E-6</v>
      </c>
      <c r="R5427">
        <f t="shared" si="84"/>
        <v>54</v>
      </c>
    </row>
    <row r="5428" spans="1:18" x14ac:dyDescent="0.3">
      <c r="A5428" t="s">
        <v>9116</v>
      </c>
      <c r="B5428" t="s">
        <v>9117</v>
      </c>
      <c r="C5428">
        <v>5.2478752834456653E-3</v>
      </c>
      <c r="D5428">
        <v>5.2478752834456653E-3</v>
      </c>
      <c r="E5428">
        <v>1</v>
      </c>
      <c r="F5428">
        <v>1</v>
      </c>
      <c r="G5428">
        <v>3.5176964726109912</v>
      </c>
      <c r="H5428">
        <v>9</v>
      </c>
      <c r="I5428">
        <v>1</v>
      </c>
      <c r="J5428" cm="1">
        <f t="array" ref="J5428">SUMPRODUCT(--ISNUMBER(SEARCH(A5428, QA_Seed_Keywords!B$2:B$45)))</f>
        <v>0</v>
      </c>
      <c r="K5428" cm="1">
        <f t="array" ref="K5428">SUMPRODUCT(
    (--(C$2:C$100 &gt;= C5428)),
    (--(G$2:G$100 &gt;= G5428)),
    (--(H$2:H$100 &lt;= H5428)),
    (--(I$2:I$100 &gt;= I5428)),
    -- (
        (C$2:C$100 &gt; C5428) +
        (G$2:G$100 &gt; G5428) +
        (H$2:H$100 &lt; H5428) +
        (I$2:I$100 &gt; I5428)
    )
)</f>
        <v>285</v>
      </c>
      <c r="L5428">
        <f>(I5428/10)/(H5428/122)</f>
        <v>1.3555555555555556</v>
      </c>
      <c r="M5428">
        <f>L5428/MAX($L$2:$L$6948)</f>
        <v>0.11111111111111112</v>
      </c>
      <c r="N5428">
        <f>D5428*M5428*M5428</f>
        <v>6.4788583746242795E-5</v>
      </c>
      <c r="O5428">
        <f>D5428*G5428</f>
        <v>1.8460432373279222E-2</v>
      </c>
      <c r="P5428">
        <f>I5428/H5428</f>
        <v>0.1111111111111111</v>
      </c>
      <c r="Q5428">
        <f>D5428*P5428*P5428</f>
        <v>6.4788583746242767E-5</v>
      </c>
      <c r="R5428">
        <f t="shared" si="84"/>
        <v>8</v>
      </c>
    </row>
    <row r="5429" spans="1:18" x14ac:dyDescent="0.3">
      <c r="A5429" t="s">
        <v>9118</v>
      </c>
      <c r="B5429" t="s">
        <v>9118</v>
      </c>
      <c r="C5429">
        <v>5.2478752834456653E-3</v>
      </c>
      <c r="D5429">
        <v>5.2478752834456653E-3</v>
      </c>
      <c r="E5429">
        <v>1</v>
      </c>
      <c r="F5429">
        <v>1</v>
      </c>
      <c r="G5429">
        <v>3.5176964726109912</v>
      </c>
      <c r="H5429">
        <v>9</v>
      </c>
      <c r="I5429">
        <v>1</v>
      </c>
      <c r="J5429" cm="1">
        <f t="array" ref="J5429">SUMPRODUCT(--ISNUMBER(SEARCH(A5429, QA_Seed_Keywords!B$2:B$45)))</f>
        <v>0</v>
      </c>
      <c r="K5429" cm="1">
        <f t="array" ref="K5429">SUMPRODUCT(
    (--(C$2:C$100 &gt;= C5429)),
    (--(G$2:G$100 &gt;= G5429)),
    (--(H$2:H$100 &lt;= H5429)),
    (--(I$2:I$100 &gt;= I5429)),
    -- (
        (C$2:C$100 &gt; C5429) +
        (G$2:G$100 &gt; G5429) +
        (H$2:H$100 &lt; H5429) +
        (I$2:I$100 &gt; I5429)
    )
)</f>
        <v>285</v>
      </c>
      <c r="L5429">
        <f>(I5429/10)/(H5429/122)</f>
        <v>1.3555555555555556</v>
      </c>
      <c r="M5429">
        <f>L5429/MAX($L$2:$L$6948)</f>
        <v>0.11111111111111112</v>
      </c>
      <c r="N5429">
        <f>D5429*M5429*M5429</f>
        <v>6.4788583746242795E-5</v>
      </c>
      <c r="O5429">
        <f>D5429*G5429</f>
        <v>1.8460432373279222E-2</v>
      </c>
      <c r="P5429">
        <f>I5429/H5429</f>
        <v>0.1111111111111111</v>
      </c>
      <c r="Q5429">
        <f>D5429*P5429*P5429</f>
        <v>6.4788583746242767E-5</v>
      </c>
      <c r="R5429">
        <f t="shared" si="84"/>
        <v>8</v>
      </c>
    </row>
    <row r="5430" spans="1:18" x14ac:dyDescent="0.3">
      <c r="A5430" t="s">
        <v>9119</v>
      </c>
      <c r="B5430" t="s">
        <v>9119</v>
      </c>
      <c r="C5430">
        <v>5.2478752834456653E-3</v>
      </c>
      <c r="D5430">
        <v>5.2478752834456653E-3</v>
      </c>
      <c r="E5430">
        <v>1</v>
      </c>
      <c r="F5430">
        <v>1</v>
      </c>
      <c r="G5430">
        <v>3.5176964726109912</v>
      </c>
      <c r="H5430">
        <v>9</v>
      </c>
      <c r="I5430">
        <v>1</v>
      </c>
      <c r="J5430" cm="1">
        <f t="array" ref="J5430">SUMPRODUCT(--ISNUMBER(SEARCH(A5430, QA_Seed_Keywords!B$2:B$45)))</f>
        <v>0</v>
      </c>
      <c r="K5430" cm="1">
        <f t="array" ref="K5430">SUMPRODUCT(
    (--(C$2:C$100 &gt;= C5430)),
    (--(G$2:G$100 &gt;= G5430)),
    (--(H$2:H$100 &lt;= H5430)),
    (--(I$2:I$100 &gt;= I5430)),
    -- (
        (C$2:C$100 &gt; C5430) +
        (G$2:G$100 &gt; G5430) +
        (H$2:H$100 &lt; H5430) +
        (I$2:I$100 &gt; I5430)
    )
)</f>
        <v>285</v>
      </c>
      <c r="L5430">
        <f>(I5430/10)/(H5430/122)</f>
        <v>1.3555555555555556</v>
      </c>
      <c r="M5430">
        <f>L5430/MAX($L$2:$L$6948)</f>
        <v>0.11111111111111112</v>
      </c>
      <c r="N5430">
        <f>D5430*M5430*M5430</f>
        <v>6.4788583746242795E-5</v>
      </c>
      <c r="O5430">
        <f>D5430*G5430</f>
        <v>1.8460432373279222E-2</v>
      </c>
      <c r="P5430">
        <f>I5430/H5430</f>
        <v>0.1111111111111111</v>
      </c>
      <c r="Q5430">
        <f>D5430*P5430*P5430</f>
        <v>6.4788583746242767E-5</v>
      </c>
      <c r="R5430">
        <f t="shared" si="84"/>
        <v>8</v>
      </c>
    </row>
    <row r="5431" spans="1:18" x14ac:dyDescent="0.3">
      <c r="A5431" t="s">
        <v>9120</v>
      </c>
      <c r="B5431" t="s">
        <v>9120</v>
      </c>
      <c r="C5431">
        <v>5.2478752834456653E-3</v>
      </c>
      <c r="D5431">
        <v>5.2478752834456653E-3</v>
      </c>
      <c r="E5431">
        <v>1</v>
      </c>
      <c r="F5431">
        <v>1</v>
      </c>
      <c r="G5431">
        <v>3.5176964726109912</v>
      </c>
      <c r="H5431">
        <v>9</v>
      </c>
      <c r="I5431">
        <v>1</v>
      </c>
      <c r="J5431" cm="1">
        <f t="array" ref="J5431">SUMPRODUCT(--ISNUMBER(SEARCH(A5431, QA_Seed_Keywords!B$2:B$45)))</f>
        <v>0</v>
      </c>
      <c r="K5431" cm="1">
        <f t="array" ref="K5431">SUMPRODUCT(
    (--(C$2:C$100 &gt;= C5431)),
    (--(G$2:G$100 &gt;= G5431)),
    (--(H$2:H$100 &lt;= H5431)),
    (--(I$2:I$100 &gt;= I5431)),
    -- (
        (C$2:C$100 &gt; C5431) +
        (G$2:G$100 &gt; G5431) +
        (H$2:H$100 &lt; H5431) +
        (I$2:I$100 &gt; I5431)
    )
)</f>
        <v>285</v>
      </c>
      <c r="L5431">
        <f>(I5431/10)/(H5431/122)</f>
        <v>1.3555555555555556</v>
      </c>
      <c r="M5431">
        <f>L5431/MAX($L$2:$L$6948)</f>
        <v>0.11111111111111112</v>
      </c>
      <c r="N5431">
        <f>D5431*M5431*M5431</f>
        <v>6.4788583746242795E-5</v>
      </c>
      <c r="O5431">
        <f>D5431*G5431</f>
        <v>1.8460432373279222E-2</v>
      </c>
      <c r="P5431">
        <f>I5431/H5431</f>
        <v>0.1111111111111111</v>
      </c>
      <c r="Q5431">
        <f>D5431*P5431*P5431</f>
        <v>6.4788583746242767E-5</v>
      </c>
      <c r="R5431">
        <f t="shared" si="84"/>
        <v>8</v>
      </c>
    </row>
    <row r="5432" spans="1:18" x14ac:dyDescent="0.3">
      <c r="A5432" t="s">
        <v>9121</v>
      </c>
      <c r="B5432" t="s">
        <v>9121</v>
      </c>
      <c r="C5432">
        <v>5.2478752834456653E-3</v>
      </c>
      <c r="D5432">
        <v>5.2478752834456653E-3</v>
      </c>
      <c r="E5432">
        <v>1</v>
      </c>
      <c r="F5432">
        <v>1</v>
      </c>
      <c r="G5432">
        <v>3.5176964726109912</v>
      </c>
      <c r="H5432">
        <v>9</v>
      </c>
      <c r="I5432">
        <v>1</v>
      </c>
      <c r="J5432" cm="1">
        <f t="array" ref="J5432">SUMPRODUCT(--ISNUMBER(SEARCH(A5432, QA_Seed_Keywords!B$2:B$45)))</f>
        <v>0</v>
      </c>
      <c r="K5432" cm="1">
        <f t="array" ref="K5432">SUMPRODUCT(
    (--(C$2:C$100 &gt;= C5432)),
    (--(G$2:G$100 &gt;= G5432)),
    (--(H$2:H$100 &lt;= H5432)),
    (--(I$2:I$100 &gt;= I5432)),
    -- (
        (C$2:C$100 &gt; C5432) +
        (G$2:G$100 &gt; G5432) +
        (H$2:H$100 &lt; H5432) +
        (I$2:I$100 &gt; I5432)
    )
)</f>
        <v>285</v>
      </c>
      <c r="L5432">
        <f>(I5432/10)/(H5432/122)</f>
        <v>1.3555555555555556</v>
      </c>
      <c r="M5432">
        <f>L5432/MAX($L$2:$L$6948)</f>
        <v>0.11111111111111112</v>
      </c>
      <c r="N5432">
        <f>D5432*M5432*M5432</f>
        <v>6.4788583746242795E-5</v>
      </c>
      <c r="O5432">
        <f>D5432*G5432</f>
        <v>1.8460432373279222E-2</v>
      </c>
      <c r="P5432">
        <f>I5432/H5432</f>
        <v>0.1111111111111111</v>
      </c>
      <c r="Q5432">
        <f>D5432*P5432*P5432</f>
        <v>6.4788583746242767E-5</v>
      </c>
      <c r="R5432">
        <f t="shared" si="84"/>
        <v>8</v>
      </c>
    </row>
    <row r="5433" spans="1:18" x14ac:dyDescent="0.3">
      <c r="A5433" t="s">
        <v>9122</v>
      </c>
      <c r="B5433" t="s">
        <v>9122</v>
      </c>
      <c r="C5433">
        <v>5.2478752834456653E-3</v>
      </c>
      <c r="D5433">
        <v>5.2478752834456653E-3</v>
      </c>
      <c r="E5433">
        <v>1</v>
      </c>
      <c r="F5433">
        <v>1</v>
      </c>
      <c r="G5433">
        <v>3.5176964726109912</v>
      </c>
      <c r="H5433">
        <v>9</v>
      </c>
      <c r="I5433">
        <v>1</v>
      </c>
      <c r="J5433" cm="1">
        <f t="array" ref="J5433">SUMPRODUCT(--ISNUMBER(SEARCH(A5433, QA_Seed_Keywords!B$2:B$45)))</f>
        <v>0</v>
      </c>
      <c r="K5433" cm="1">
        <f t="array" ref="K5433">SUMPRODUCT(
    (--(C$2:C$100 &gt;= C5433)),
    (--(G$2:G$100 &gt;= G5433)),
    (--(H$2:H$100 &lt;= H5433)),
    (--(I$2:I$100 &gt;= I5433)),
    -- (
        (C$2:C$100 &gt; C5433) +
        (G$2:G$100 &gt; G5433) +
        (H$2:H$100 &lt; H5433) +
        (I$2:I$100 &gt; I5433)
    )
)</f>
        <v>285</v>
      </c>
      <c r="L5433">
        <f>(I5433/10)/(H5433/122)</f>
        <v>1.3555555555555556</v>
      </c>
      <c r="M5433">
        <f>L5433/MAX($L$2:$L$6948)</f>
        <v>0.11111111111111112</v>
      </c>
      <c r="N5433">
        <f>D5433*M5433*M5433</f>
        <v>6.4788583746242795E-5</v>
      </c>
      <c r="O5433">
        <f>D5433*G5433</f>
        <v>1.8460432373279222E-2</v>
      </c>
      <c r="P5433">
        <f>I5433/H5433</f>
        <v>0.1111111111111111</v>
      </c>
      <c r="Q5433">
        <f>D5433*P5433*P5433</f>
        <v>6.4788583746242767E-5</v>
      </c>
      <c r="R5433">
        <f t="shared" si="84"/>
        <v>8</v>
      </c>
    </row>
    <row r="5434" spans="1:18" x14ac:dyDescent="0.3">
      <c r="A5434" t="s">
        <v>9123</v>
      </c>
      <c r="B5434" t="s">
        <v>9123</v>
      </c>
      <c r="C5434">
        <v>5.2478752834456653E-3</v>
      </c>
      <c r="D5434">
        <v>5.2478752834456653E-3</v>
      </c>
      <c r="E5434">
        <v>1</v>
      </c>
      <c r="F5434">
        <v>1</v>
      </c>
      <c r="G5434">
        <v>3.5176964726109912</v>
      </c>
      <c r="H5434">
        <v>9</v>
      </c>
      <c r="I5434">
        <v>1</v>
      </c>
      <c r="J5434" cm="1">
        <f t="array" ref="J5434">SUMPRODUCT(--ISNUMBER(SEARCH(A5434, QA_Seed_Keywords!B$2:B$45)))</f>
        <v>0</v>
      </c>
      <c r="K5434" cm="1">
        <f t="array" ref="K5434">SUMPRODUCT(
    (--(C$2:C$100 &gt;= C5434)),
    (--(G$2:G$100 &gt;= G5434)),
    (--(H$2:H$100 &lt;= H5434)),
    (--(I$2:I$100 &gt;= I5434)),
    -- (
        (C$2:C$100 &gt; C5434) +
        (G$2:G$100 &gt; G5434) +
        (H$2:H$100 &lt; H5434) +
        (I$2:I$100 &gt; I5434)
    )
)</f>
        <v>285</v>
      </c>
      <c r="L5434">
        <f>(I5434/10)/(H5434/122)</f>
        <v>1.3555555555555556</v>
      </c>
      <c r="M5434">
        <f>L5434/MAX($L$2:$L$6948)</f>
        <v>0.11111111111111112</v>
      </c>
      <c r="N5434">
        <f>D5434*M5434*M5434</f>
        <v>6.4788583746242795E-5</v>
      </c>
      <c r="O5434">
        <f>D5434*G5434</f>
        <v>1.8460432373279222E-2</v>
      </c>
      <c r="P5434">
        <f>I5434/H5434</f>
        <v>0.1111111111111111</v>
      </c>
      <c r="Q5434">
        <f>D5434*P5434*P5434</f>
        <v>6.4788583746242767E-5</v>
      </c>
      <c r="R5434">
        <f t="shared" si="84"/>
        <v>8</v>
      </c>
    </row>
    <row r="5435" spans="1:18" x14ac:dyDescent="0.3">
      <c r="A5435" t="s">
        <v>6812</v>
      </c>
      <c r="B5435" t="s">
        <v>6812</v>
      </c>
      <c r="C5435">
        <v>7.6221837539277564E-3</v>
      </c>
      <c r="D5435">
        <v>2.5407279179759188E-3</v>
      </c>
      <c r="E5435">
        <v>6</v>
      </c>
      <c r="F5435">
        <v>2</v>
      </c>
      <c r="G5435">
        <v>1.725937003382936</v>
      </c>
      <c r="H5435">
        <v>59</v>
      </c>
      <c r="I5435">
        <v>3</v>
      </c>
      <c r="J5435" cm="1">
        <f t="array" ref="J5435">SUMPRODUCT(--ISNUMBER(SEARCH(A5435, QA_Seed_Keywords!B$2:B$45)))</f>
        <v>0</v>
      </c>
      <c r="K5435" cm="1">
        <f t="array" ref="K5435">SUMPRODUCT(
    (--(C$2:C$100 &gt;= C5435)),
    (--(G$2:G$100 &gt;= G5435)),
    (--(H$2:H$100 &lt;= H5435)),
    (--(I$2:I$100 &gt;= I5435)),
    -- (
        (C$2:C$100 &gt; C5435) +
        (G$2:G$100 &gt; G5435) +
        (H$2:H$100 &lt; H5435) +
        (I$2:I$100 &gt; I5435)
    )
)</f>
        <v>0</v>
      </c>
      <c r="L5435">
        <f>(I5435/10)/(H5435/122)</f>
        <v>0.62033898305084745</v>
      </c>
      <c r="M5435">
        <f>L5435/MAX($L$2:$L$6948)</f>
        <v>5.0847457627118647E-2</v>
      </c>
      <c r="N5435">
        <f>D5435*M5435*M5435</f>
        <v>6.568960431422945E-6</v>
      </c>
      <c r="O5435">
        <f>D5435*G5435</f>
        <v>4.3851363291627235E-3</v>
      </c>
      <c r="P5435">
        <f>I5435/H5435</f>
        <v>5.0847457627118647E-2</v>
      </c>
      <c r="Q5435">
        <f>D5435*P5435*P5435</f>
        <v>6.568960431422945E-6</v>
      </c>
      <c r="R5435">
        <f t="shared" si="84"/>
        <v>56</v>
      </c>
    </row>
    <row r="5436" spans="1:18" x14ac:dyDescent="0.3">
      <c r="A5436" t="s">
        <v>9126</v>
      </c>
      <c r="B5436" t="s">
        <v>9126</v>
      </c>
      <c r="C5436">
        <v>5.2376483837795187E-3</v>
      </c>
      <c r="D5436">
        <v>5.2376483837795187E-3</v>
      </c>
      <c r="E5436">
        <v>1</v>
      </c>
      <c r="F5436">
        <v>1</v>
      </c>
      <c r="G5436">
        <v>3.5176964726109912</v>
      </c>
      <c r="H5436">
        <v>9</v>
      </c>
      <c r="I5436">
        <v>1</v>
      </c>
      <c r="J5436" cm="1">
        <f t="array" ref="J5436">SUMPRODUCT(--ISNUMBER(SEARCH(A5436, QA_Seed_Keywords!B$2:B$45)))</f>
        <v>0</v>
      </c>
      <c r="K5436" cm="1">
        <f t="array" ref="K5436">SUMPRODUCT(
    (--(C$2:C$100 &gt;= C5436)),
    (--(G$2:G$100 &gt;= G5436)),
    (--(H$2:H$100 &lt;= H5436)),
    (--(I$2:I$100 &gt;= I5436)),
    -- (
        (C$2:C$100 &gt; C5436) +
        (G$2:G$100 &gt; G5436) +
        (H$2:H$100 &lt; H5436) +
        (I$2:I$100 &gt; I5436)
    )
)</f>
        <v>285</v>
      </c>
      <c r="L5436">
        <f>(I5436/10)/(H5436/122)</f>
        <v>1.3555555555555556</v>
      </c>
      <c r="M5436">
        <f>L5436/MAX($L$2:$L$6948)</f>
        <v>0.11111111111111112</v>
      </c>
      <c r="N5436">
        <f>D5436*M5436*M5436</f>
        <v>6.4662325725673076E-5</v>
      </c>
      <c r="O5436">
        <f>D5436*G5436</f>
        <v>1.8424457244397872E-2</v>
      </c>
      <c r="P5436">
        <f>I5436/H5436</f>
        <v>0.1111111111111111</v>
      </c>
      <c r="Q5436">
        <f>D5436*P5436*P5436</f>
        <v>6.4662325725673063E-5</v>
      </c>
      <c r="R5436">
        <f t="shared" si="84"/>
        <v>8</v>
      </c>
    </row>
    <row r="5437" spans="1:18" x14ac:dyDescent="0.3">
      <c r="A5437" t="s">
        <v>9127</v>
      </c>
      <c r="B5437" t="s">
        <v>9128</v>
      </c>
      <c r="C5437">
        <v>5.2376483837795187E-3</v>
      </c>
      <c r="D5437">
        <v>5.2376483837795187E-3</v>
      </c>
      <c r="E5437">
        <v>1</v>
      </c>
      <c r="F5437">
        <v>1</v>
      </c>
      <c r="G5437">
        <v>3.5176964726109912</v>
      </c>
      <c r="H5437">
        <v>9</v>
      </c>
      <c r="I5437">
        <v>1</v>
      </c>
      <c r="J5437" cm="1">
        <f t="array" ref="J5437">SUMPRODUCT(--ISNUMBER(SEARCH(A5437, QA_Seed_Keywords!B$2:B$45)))</f>
        <v>0</v>
      </c>
      <c r="K5437" cm="1">
        <f t="array" ref="K5437">SUMPRODUCT(
    (--(C$2:C$100 &gt;= C5437)),
    (--(G$2:G$100 &gt;= G5437)),
    (--(H$2:H$100 &lt;= H5437)),
    (--(I$2:I$100 &gt;= I5437)),
    -- (
        (C$2:C$100 &gt; C5437) +
        (G$2:G$100 &gt; G5437) +
        (H$2:H$100 &lt; H5437) +
        (I$2:I$100 &gt; I5437)
    )
)</f>
        <v>285</v>
      </c>
      <c r="L5437">
        <f>(I5437/10)/(H5437/122)</f>
        <v>1.3555555555555556</v>
      </c>
      <c r="M5437">
        <f>L5437/MAX($L$2:$L$6948)</f>
        <v>0.11111111111111112</v>
      </c>
      <c r="N5437">
        <f>D5437*M5437*M5437</f>
        <v>6.4662325725673076E-5</v>
      </c>
      <c r="O5437">
        <f>D5437*G5437</f>
        <v>1.8424457244397872E-2</v>
      </c>
      <c r="P5437">
        <f>I5437/H5437</f>
        <v>0.1111111111111111</v>
      </c>
      <c r="Q5437">
        <f>D5437*P5437*P5437</f>
        <v>6.4662325725673063E-5</v>
      </c>
      <c r="R5437">
        <f t="shared" si="84"/>
        <v>8</v>
      </c>
    </row>
    <row r="5438" spans="1:18" x14ac:dyDescent="0.3">
      <c r="A5438" t="s">
        <v>9129</v>
      </c>
      <c r="B5438" t="s">
        <v>9130</v>
      </c>
      <c r="C5438">
        <v>5.2376483837795187E-3</v>
      </c>
      <c r="D5438">
        <v>5.2376483837795187E-3</v>
      </c>
      <c r="E5438">
        <v>1</v>
      </c>
      <c r="F5438">
        <v>1</v>
      </c>
      <c r="G5438">
        <v>3.5176964726109912</v>
      </c>
      <c r="H5438">
        <v>9</v>
      </c>
      <c r="I5438">
        <v>1</v>
      </c>
      <c r="J5438" cm="1">
        <f t="array" ref="J5438">SUMPRODUCT(--ISNUMBER(SEARCH(A5438, QA_Seed_Keywords!B$2:B$45)))</f>
        <v>0</v>
      </c>
      <c r="K5438" cm="1">
        <f t="array" ref="K5438">SUMPRODUCT(
    (--(C$2:C$100 &gt;= C5438)),
    (--(G$2:G$100 &gt;= G5438)),
    (--(H$2:H$100 &lt;= H5438)),
    (--(I$2:I$100 &gt;= I5438)),
    -- (
        (C$2:C$100 &gt; C5438) +
        (G$2:G$100 &gt; G5438) +
        (H$2:H$100 &lt; H5438) +
        (I$2:I$100 &gt; I5438)
    )
)</f>
        <v>285</v>
      </c>
      <c r="L5438">
        <f>(I5438/10)/(H5438/122)</f>
        <v>1.3555555555555556</v>
      </c>
      <c r="M5438">
        <f>L5438/MAX($L$2:$L$6948)</f>
        <v>0.11111111111111112</v>
      </c>
      <c r="N5438">
        <f>D5438*M5438*M5438</f>
        <v>6.4662325725673076E-5</v>
      </c>
      <c r="O5438">
        <f>D5438*G5438</f>
        <v>1.8424457244397872E-2</v>
      </c>
      <c r="P5438">
        <f>I5438/H5438</f>
        <v>0.1111111111111111</v>
      </c>
      <c r="Q5438">
        <f>D5438*P5438*P5438</f>
        <v>6.4662325725673063E-5</v>
      </c>
      <c r="R5438">
        <f t="shared" si="84"/>
        <v>8</v>
      </c>
    </row>
    <row r="5439" spans="1:18" x14ac:dyDescent="0.3">
      <c r="A5439" t="s">
        <v>9131</v>
      </c>
      <c r="B5439" t="s">
        <v>9131</v>
      </c>
      <c r="C5439">
        <v>5.2376483837795187E-3</v>
      </c>
      <c r="D5439">
        <v>5.2376483837795187E-3</v>
      </c>
      <c r="E5439">
        <v>1</v>
      </c>
      <c r="F5439">
        <v>1</v>
      </c>
      <c r="G5439">
        <v>3.5176964726109912</v>
      </c>
      <c r="H5439">
        <v>9</v>
      </c>
      <c r="I5439">
        <v>1</v>
      </c>
      <c r="J5439" cm="1">
        <f t="array" ref="J5439">SUMPRODUCT(--ISNUMBER(SEARCH(A5439, QA_Seed_Keywords!B$2:B$45)))</f>
        <v>0</v>
      </c>
      <c r="K5439" cm="1">
        <f t="array" ref="K5439">SUMPRODUCT(
    (--(C$2:C$100 &gt;= C5439)),
    (--(G$2:G$100 &gt;= G5439)),
    (--(H$2:H$100 &lt;= H5439)),
    (--(I$2:I$100 &gt;= I5439)),
    -- (
        (C$2:C$100 &gt; C5439) +
        (G$2:G$100 &gt; G5439) +
        (H$2:H$100 &lt; H5439) +
        (I$2:I$100 &gt; I5439)
    )
)</f>
        <v>285</v>
      </c>
      <c r="L5439">
        <f>(I5439/10)/(H5439/122)</f>
        <v>1.3555555555555556</v>
      </c>
      <c r="M5439">
        <f>L5439/MAX($L$2:$L$6948)</f>
        <v>0.11111111111111112</v>
      </c>
      <c r="N5439">
        <f>D5439*M5439*M5439</f>
        <v>6.4662325725673076E-5</v>
      </c>
      <c r="O5439">
        <f>D5439*G5439</f>
        <v>1.8424457244397872E-2</v>
      </c>
      <c r="P5439">
        <f>I5439/H5439</f>
        <v>0.1111111111111111</v>
      </c>
      <c r="Q5439">
        <f>D5439*P5439*P5439</f>
        <v>6.4662325725673063E-5</v>
      </c>
      <c r="R5439">
        <f t="shared" si="84"/>
        <v>8</v>
      </c>
    </row>
    <row r="5440" spans="1:18" x14ac:dyDescent="0.3">
      <c r="A5440" t="s">
        <v>3592</v>
      </c>
      <c r="B5440" t="s">
        <v>3593</v>
      </c>
      <c r="C5440">
        <v>1.451715450499462E-2</v>
      </c>
      <c r="D5440">
        <v>1.451715450499462E-2</v>
      </c>
      <c r="E5440">
        <v>4</v>
      </c>
      <c r="F5440">
        <v>4</v>
      </c>
      <c r="G5440">
        <v>3.047692843365255</v>
      </c>
      <c r="H5440">
        <v>15</v>
      </c>
      <c r="I5440">
        <v>1</v>
      </c>
      <c r="J5440" cm="1">
        <f t="array" ref="J5440">SUMPRODUCT(--ISNUMBER(SEARCH(A5440, QA_Seed_Keywords!B$2:B$45)))</f>
        <v>0</v>
      </c>
      <c r="K5440" cm="1">
        <f t="array" ref="K5440">SUMPRODUCT(
    (--(C$2:C$100 &gt;= C5440)),
    (--(G$2:G$100 &gt;= G5440)),
    (--(H$2:H$100 &lt;= H5440)),
    (--(I$2:I$100 &gt;= I5440)),
    -- (
        (C$2:C$100 &gt; C5440) +
        (G$2:G$100 &gt; G5440) +
        (H$2:H$100 &lt; H5440) +
        (I$2:I$100 &gt; I5440)
    )
)</f>
        <v>285</v>
      </c>
      <c r="L5440">
        <f>(I5440/10)/(H5440/122)</f>
        <v>0.81333333333333335</v>
      </c>
      <c r="M5440">
        <f>L5440/MAX($L$2:$L$6948)</f>
        <v>6.6666666666666666E-2</v>
      </c>
      <c r="N5440">
        <f>D5440*M5440*M5440</f>
        <v>6.4520686688864976E-5</v>
      </c>
      <c r="O5440">
        <f>D5440*G5440</f>
        <v>4.4243827890899777E-2</v>
      </c>
      <c r="P5440">
        <f>I5440/H5440</f>
        <v>6.6666666666666666E-2</v>
      </c>
      <c r="Q5440">
        <f>D5440*P5440*P5440</f>
        <v>6.4520686688864976E-5</v>
      </c>
      <c r="R5440">
        <f t="shared" si="84"/>
        <v>14</v>
      </c>
    </row>
    <row r="5441" spans="1:18" x14ac:dyDescent="0.3">
      <c r="A5441" t="s">
        <v>9137</v>
      </c>
      <c r="B5441" t="s">
        <v>9137</v>
      </c>
      <c r="C5441">
        <v>5.2227153498783816E-3</v>
      </c>
      <c r="D5441">
        <v>5.2227153498783816E-3</v>
      </c>
      <c r="E5441">
        <v>1</v>
      </c>
      <c r="F5441">
        <v>1</v>
      </c>
      <c r="G5441">
        <v>3.5176964726109912</v>
      </c>
      <c r="H5441">
        <v>9</v>
      </c>
      <c r="I5441">
        <v>1</v>
      </c>
      <c r="J5441" cm="1">
        <f t="array" ref="J5441">SUMPRODUCT(--ISNUMBER(SEARCH(A5441, QA_Seed_Keywords!B$2:B$45)))</f>
        <v>0</v>
      </c>
      <c r="K5441" cm="1">
        <f t="array" ref="K5441">SUMPRODUCT(
    (--(C$2:C$100 &gt;= C5441)),
    (--(G$2:G$100 &gt;= G5441)),
    (--(H$2:H$100 &lt;= H5441)),
    (--(I$2:I$100 &gt;= I5441)),
    -- (
        (C$2:C$100 &gt; C5441) +
        (G$2:G$100 &gt; G5441) +
        (H$2:H$100 &lt; H5441) +
        (I$2:I$100 &gt; I5441)
    )
)</f>
        <v>285</v>
      </c>
      <c r="L5441">
        <f>(I5441/10)/(H5441/122)</f>
        <v>1.3555555555555556</v>
      </c>
      <c r="M5441">
        <f>L5441/MAX($L$2:$L$6948)</f>
        <v>0.11111111111111112</v>
      </c>
      <c r="N5441">
        <f>D5441*M5441*M5441</f>
        <v>6.4477967282449165E-5</v>
      </c>
      <c r="O5441">
        <f>D5441*G5441</f>
        <v>1.8371927363718461E-2</v>
      </c>
      <c r="P5441">
        <f>I5441/H5441</f>
        <v>0.1111111111111111</v>
      </c>
      <c r="Q5441">
        <f>D5441*P5441*P5441</f>
        <v>6.4477967282449152E-5</v>
      </c>
      <c r="R5441">
        <f t="shared" si="84"/>
        <v>8</v>
      </c>
    </row>
    <row r="5442" spans="1:18" x14ac:dyDescent="0.3">
      <c r="A5442" t="s">
        <v>9138</v>
      </c>
      <c r="B5442" t="s">
        <v>9138</v>
      </c>
      <c r="C5442">
        <v>5.2227153498783816E-3</v>
      </c>
      <c r="D5442">
        <v>5.2227153498783816E-3</v>
      </c>
      <c r="E5442">
        <v>1</v>
      </c>
      <c r="F5442">
        <v>1</v>
      </c>
      <c r="G5442">
        <v>3.5176964726109912</v>
      </c>
      <c r="H5442">
        <v>9</v>
      </c>
      <c r="I5442">
        <v>1</v>
      </c>
      <c r="J5442" cm="1">
        <f t="array" ref="J5442">SUMPRODUCT(--ISNUMBER(SEARCH(A5442, QA_Seed_Keywords!B$2:B$45)))</f>
        <v>0</v>
      </c>
      <c r="K5442" cm="1">
        <f t="array" ref="K5442">SUMPRODUCT(
    (--(C$2:C$100 &gt;= C5442)),
    (--(G$2:G$100 &gt;= G5442)),
    (--(H$2:H$100 &lt;= H5442)),
    (--(I$2:I$100 &gt;= I5442)),
    -- (
        (C$2:C$100 &gt; C5442) +
        (G$2:G$100 &gt; G5442) +
        (H$2:H$100 &lt; H5442) +
        (I$2:I$100 &gt; I5442)
    )
)</f>
        <v>285</v>
      </c>
      <c r="L5442">
        <f>(I5442/10)/(H5442/122)</f>
        <v>1.3555555555555556</v>
      </c>
      <c r="M5442">
        <f>L5442/MAX($L$2:$L$6948)</f>
        <v>0.11111111111111112</v>
      </c>
      <c r="N5442">
        <f>D5442*M5442*M5442</f>
        <v>6.4477967282449165E-5</v>
      </c>
      <c r="O5442">
        <f>D5442*G5442</f>
        <v>1.8371927363718461E-2</v>
      </c>
      <c r="P5442">
        <f>I5442/H5442</f>
        <v>0.1111111111111111</v>
      </c>
      <c r="Q5442">
        <f>D5442*P5442*P5442</f>
        <v>6.4477967282449152E-5</v>
      </c>
      <c r="R5442">
        <f t="shared" si="84"/>
        <v>8</v>
      </c>
    </row>
    <row r="5443" spans="1:18" x14ac:dyDescent="0.3">
      <c r="A5443" t="s">
        <v>9139</v>
      </c>
      <c r="B5443" t="s">
        <v>9140</v>
      </c>
      <c r="C5443">
        <v>5.2227153498783816E-3</v>
      </c>
      <c r="D5443">
        <v>5.2227153498783816E-3</v>
      </c>
      <c r="E5443">
        <v>1</v>
      </c>
      <c r="F5443">
        <v>1</v>
      </c>
      <c r="G5443">
        <v>3.5176964726109912</v>
      </c>
      <c r="H5443">
        <v>9</v>
      </c>
      <c r="I5443">
        <v>1</v>
      </c>
      <c r="J5443" cm="1">
        <f t="array" ref="J5443">SUMPRODUCT(--ISNUMBER(SEARCH(A5443, QA_Seed_Keywords!B$2:B$45)))</f>
        <v>0</v>
      </c>
      <c r="K5443" cm="1">
        <f t="array" ref="K5443">SUMPRODUCT(
    (--(C$2:C$100 &gt;= C5443)),
    (--(G$2:G$100 &gt;= G5443)),
    (--(H$2:H$100 &lt;= H5443)),
    (--(I$2:I$100 &gt;= I5443)),
    -- (
        (C$2:C$100 &gt; C5443) +
        (G$2:G$100 &gt; G5443) +
        (H$2:H$100 &lt; H5443) +
        (I$2:I$100 &gt; I5443)
    )
)</f>
        <v>285</v>
      </c>
      <c r="L5443">
        <f>(I5443/10)/(H5443/122)</f>
        <v>1.3555555555555556</v>
      </c>
      <c r="M5443">
        <f>L5443/MAX($L$2:$L$6948)</f>
        <v>0.11111111111111112</v>
      </c>
      <c r="N5443">
        <f>D5443*M5443*M5443</f>
        <v>6.4477967282449165E-5</v>
      </c>
      <c r="O5443">
        <f>D5443*G5443</f>
        <v>1.8371927363718461E-2</v>
      </c>
      <c r="P5443">
        <f>I5443/H5443</f>
        <v>0.1111111111111111</v>
      </c>
      <c r="Q5443">
        <f>D5443*P5443*P5443</f>
        <v>6.4477967282449152E-5</v>
      </c>
      <c r="R5443">
        <f t="shared" ref="R5443:R5506" si="85">H5443-I5443</f>
        <v>8</v>
      </c>
    </row>
    <row r="5444" spans="1:18" x14ac:dyDescent="0.3">
      <c r="A5444" t="s">
        <v>9141</v>
      </c>
      <c r="B5444" t="s">
        <v>9142</v>
      </c>
      <c r="C5444">
        <v>5.2227153498783816E-3</v>
      </c>
      <c r="D5444">
        <v>5.2227153498783816E-3</v>
      </c>
      <c r="E5444">
        <v>1</v>
      </c>
      <c r="F5444">
        <v>1</v>
      </c>
      <c r="G5444">
        <v>3.5176964726109912</v>
      </c>
      <c r="H5444">
        <v>9</v>
      </c>
      <c r="I5444">
        <v>1</v>
      </c>
      <c r="J5444" cm="1">
        <f t="array" ref="J5444">SUMPRODUCT(--ISNUMBER(SEARCH(A5444, QA_Seed_Keywords!B$2:B$45)))</f>
        <v>0</v>
      </c>
      <c r="K5444" cm="1">
        <f t="array" ref="K5444">SUMPRODUCT(
    (--(C$2:C$100 &gt;= C5444)),
    (--(G$2:G$100 &gt;= G5444)),
    (--(H$2:H$100 &lt;= H5444)),
    (--(I$2:I$100 &gt;= I5444)),
    -- (
        (C$2:C$100 &gt; C5444) +
        (G$2:G$100 &gt; G5444) +
        (H$2:H$100 &lt; H5444) +
        (I$2:I$100 &gt; I5444)
    )
)</f>
        <v>285</v>
      </c>
      <c r="L5444">
        <f>(I5444/10)/(H5444/122)</f>
        <v>1.3555555555555556</v>
      </c>
      <c r="M5444">
        <f>L5444/MAX($L$2:$L$6948)</f>
        <v>0.11111111111111112</v>
      </c>
      <c r="N5444">
        <f>D5444*M5444*M5444</f>
        <v>6.4477967282449165E-5</v>
      </c>
      <c r="O5444">
        <f>D5444*G5444</f>
        <v>1.8371927363718461E-2</v>
      </c>
      <c r="P5444">
        <f>I5444/H5444</f>
        <v>0.1111111111111111</v>
      </c>
      <c r="Q5444">
        <f>D5444*P5444*P5444</f>
        <v>6.4477967282449152E-5</v>
      </c>
      <c r="R5444">
        <f t="shared" si="85"/>
        <v>8</v>
      </c>
    </row>
    <row r="5445" spans="1:18" x14ac:dyDescent="0.3">
      <c r="A5445" t="s">
        <v>9143</v>
      </c>
      <c r="B5445" t="s">
        <v>9143</v>
      </c>
      <c r="C5445">
        <v>5.2227153498783816E-3</v>
      </c>
      <c r="D5445">
        <v>5.2227153498783816E-3</v>
      </c>
      <c r="E5445">
        <v>1</v>
      </c>
      <c r="F5445">
        <v>1</v>
      </c>
      <c r="G5445">
        <v>3.5176964726109912</v>
      </c>
      <c r="H5445">
        <v>9</v>
      </c>
      <c r="I5445">
        <v>1</v>
      </c>
      <c r="J5445" cm="1">
        <f t="array" ref="J5445">SUMPRODUCT(--ISNUMBER(SEARCH(A5445, QA_Seed_Keywords!B$2:B$45)))</f>
        <v>0</v>
      </c>
      <c r="K5445" cm="1">
        <f t="array" ref="K5445">SUMPRODUCT(
    (--(C$2:C$100 &gt;= C5445)),
    (--(G$2:G$100 &gt;= G5445)),
    (--(H$2:H$100 &lt;= H5445)),
    (--(I$2:I$100 &gt;= I5445)),
    -- (
        (C$2:C$100 &gt; C5445) +
        (G$2:G$100 &gt; G5445) +
        (H$2:H$100 &lt; H5445) +
        (I$2:I$100 &gt; I5445)
    )
)</f>
        <v>285</v>
      </c>
      <c r="L5445">
        <f>(I5445/10)/(H5445/122)</f>
        <v>1.3555555555555556</v>
      </c>
      <c r="M5445">
        <f>L5445/MAX($L$2:$L$6948)</f>
        <v>0.11111111111111112</v>
      </c>
      <c r="N5445">
        <f>D5445*M5445*M5445</f>
        <v>6.4477967282449165E-5</v>
      </c>
      <c r="O5445">
        <f>D5445*G5445</f>
        <v>1.8371927363718461E-2</v>
      </c>
      <c r="P5445">
        <f>I5445/H5445</f>
        <v>0.1111111111111111</v>
      </c>
      <c r="Q5445">
        <f>D5445*P5445*P5445</f>
        <v>6.4477967282449152E-5</v>
      </c>
      <c r="R5445">
        <f t="shared" si="85"/>
        <v>8</v>
      </c>
    </row>
    <row r="5446" spans="1:18" x14ac:dyDescent="0.3">
      <c r="A5446" t="s">
        <v>9144</v>
      </c>
      <c r="B5446" t="s">
        <v>9144</v>
      </c>
      <c r="C5446">
        <v>5.2227153498783816E-3</v>
      </c>
      <c r="D5446">
        <v>5.2227153498783816E-3</v>
      </c>
      <c r="E5446">
        <v>1</v>
      </c>
      <c r="F5446">
        <v>1</v>
      </c>
      <c r="G5446">
        <v>3.5176964726109912</v>
      </c>
      <c r="H5446">
        <v>9</v>
      </c>
      <c r="I5446">
        <v>1</v>
      </c>
      <c r="J5446" cm="1">
        <f t="array" ref="J5446">SUMPRODUCT(--ISNUMBER(SEARCH(A5446, QA_Seed_Keywords!B$2:B$45)))</f>
        <v>0</v>
      </c>
      <c r="K5446" cm="1">
        <f t="array" ref="K5446">SUMPRODUCT(
    (--(C$2:C$100 &gt;= C5446)),
    (--(G$2:G$100 &gt;= G5446)),
    (--(H$2:H$100 &lt;= H5446)),
    (--(I$2:I$100 &gt;= I5446)),
    -- (
        (C$2:C$100 &gt; C5446) +
        (G$2:G$100 &gt; G5446) +
        (H$2:H$100 &lt; H5446) +
        (I$2:I$100 &gt; I5446)
    )
)</f>
        <v>285</v>
      </c>
      <c r="L5446">
        <f>(I5446/10)/(H5446/122)</f>
        <v>1.3555555555555556</v>
      </c>
      <c r="M5446">
        <f>L5446/MAX($L$2:$L$6948)</f>
        <v>0.11111111111111112</v>
      </c>
      <c r="N5446">
        <f>D5446*M5446*M5446</f>
        <v>6.4477967282449165E-5</v>
      </c>
      <c r="O5446">
        <f>D5446*G5446</f>
        <v>1.8371927363718461E-2</v>
      </c>
      <c r="P5446">
        <f>I5446/H5446</f>
        <v>0.1111111111111111</v>
      </c>
      <c r="Q5446">
        <f>D5446*P5446*P5446</f>
        <v>6.4477967282449152E-5</v>
      </c>
      <c r="R5446">
        <f t="shared" si="85"/>
        <v>8</v>
      </c>
    </row>
    <row r="5447" spans="1:18" x14ac:dyDescent="0.3">
      <c r="A5447" t="s">
        <v>9145</v>
      </c>
      <c r="B5447" t="s">
        <v>9146</v>
      </c>
      <c r="C5447">
        <v>5.2227153498783816E-3</v>
      </c>
      <c r="D5447">
        <v>5.2227153498783816E-3</v>
      </c>
      <c r="E5447">
        <v>1</v>
      </c>
      <c r="F5447">
        <v>1</v>
      </c>
      <c r="G5447">
        <v>3.5176964726109912</v>
      </c>
      <c r="H5447">
        <v>9</v>
      </c>
      <c r="I5447">
        <v>1</v>
      </c>
      <c r="J5447" cm="1">
        <f t="array" ref="J5447">SUMPRODUCT(--ISNUMBER(SEARCH(A5447, QA_Seed_Keywords!B$2:B$45)))</f>
        <v>0</v>
      </c>
      <c r="K5447" cm="1">
        <f t="array" ref="K5447">SUMPRODUCT(
    (--(C$2:C$100 &gt;= C5447)),
    (--(G$2:G$100 &gt;= G5447)),
    (--(H$2:H$100 &lt;= H5447)),
    (--(I$2:I$100 &gt;= I5447)),
    -- (
        (C$2:C$100 &gt; C5447) +
        (G$2:G$100 &gt; G5447) +
        (H$2:H$100 &lt; H5447) +
        (I$2:I$100 &gt; I5447)
    )
)</f>
        <v>285</v>
      </c>
      <c r="L5447">
        <f>(I5447/10)/(H5447/122)</f>
        <v>1.3555555555555556</v>
      </c>
      <c r="M5447">
        <f>L5447/MAX($L$2:$L$6948)</f>
        <v>0.11111111111111112</v>
      </c>
      <c r="N5447">
        <f>D5447*M5447*M5447</f>
        <v>6.4477967282449165E-5</v>
      </c>
      <c r="O5447">
        <f>D5447*G5447</f>
        <v>1.8371927363718461E-2</v>
      </c>
      <c r="P5447">
        <f>I5447/H5447</f>
        <v>0.1111111111111111</v>
      </c>
      <c r="Q5447">
        <f>D5447*P5447*P5447</f>
        <v>6.4477967282449152E-5</v>
      </c>
      <c r="R5447">
        <f t="shared" si="85"/>
        <v>8</v>
      </c>
    </row>
    <row r="5448" spans="1:18" x14ac:dyDescent="0.3">
      <c r="A5448" t="s">
        <v>9147</v>
      </c>
      <c r="B5448" t="s">
        <v>9148</v>
      </c>
      <c r="C5448">
        <v>5.2227153498783816E-3</v>
      </c>
      <c r="D5448">
        <v>5.2227153498783816E-3</v>
      </c>
      <c r="E5448">
        <v>1</v>
      </c>
      <c r="F5448">
        <v>1</v>
      </c>
      <c r="G5448">
        <v>3.5176964726109912</v>
      </c>
      <c r="H5448">
        <v>9</v>
      </c>
      <c r="I5448">
        <v>1</v>
      </c>
      <c r="J5448" cm="1">
        <f t="array" ref="J5448">SUMPRODUCT(--ISNUMBER(SEARCH(A5448, QA_Seed_Keywords!B$2:B$45)))</f>
        <v>0</v>
      </c>
      <c r="K5448" cm="1">
        <f t="array" ref="K5448">SUMPRODUCT(
    (--(C$2:C$100 &gt;= C5448)),
    (--(G$2:G$100 &gt;= G5448)),
    (--(H$2:H$100 &lt;= H5448)),
    (--(I$2:I$100 &gt;= I5448)),
    -- (
        (C$2:C$100 &gt; C5448) +
        (G$2:G$100 &gt; G5448) +
        (H$2:H$100 &lt; H5448) +
        (I$2:I$100 &gt; I5448)
    )
)</f>
        <v>285</v>
      </c>
      <c r="L5448">
        <f>(I5448/10)/(H5448/122)</f>
        <v>1.3555555555555556</v>
      </c>
      <c r="M5448">
        <f>L5448/MAX($L$2:$L$6948)</f>
        <v>0.11111111111111112</v>
      </c>
      <c r="N5448">
        <f>D5448*M5448*M5448</f>
        <v>6.4477967282449165E-5</v>
      </c>
      <c r="O5448">
        <f>D5448*G5448</f>
        <v>1.8371927363718461E-2</v>
      </c>
      <c r="P5448">
        <f>I5448/H5448</f>
        <v>0.1111111111111111</v>
      </c>
      <c r="Q5448">
        <f>D5448*P5448*P5448</f>
        <v>6.4477967282449152E-5</v>
      </c>
      <c r="R5448">
        <f t="shared" si="85"/>
        <v>8</v>
      </c>
    </row>
    <row r="5449" spans="1:18" x14ac:dyDescent="0.3">
      <c r="A5449" t="s">
        <v>9149</v>
      </c>
      <c r="B5449" t="s">
        <v>9150</v>
      </c>
      <c r="C5449">
        <v>5.2227153498783816E-3</v>
      </c>
      <c r="D5449">
        <v>5.2227153498783816E-3</v>
      </c>
      <c r="E5449">
        <v>1</v>
      </c>
      <c r="F5449">
        <v>1</v>
      </c>
      <c r="G5449">
        <v>3.5176964726109912</v>
      </c>
      <c r="H5449">
        <v>9</v>
      </c>
      <c r="I5449">
        <v>1</v>
      </c>
      <c r="J5449" cm="1">
        <f t="array" ref="J5449">SUMPRODUCT(--ISNUMBER(SEARCH(A5449, QA_Seed_Keywords!B$2:B$45)))</f>
        <v>0</v>
      </c>
      <c r="K5449" cm="1">
        <f t="array" ref="K5449">SUMPRODUCT(
    (--(C$2:C$100 &gt;= C5449)),
    (--(G$2:G$100 &gt;= G5449)),
    (--(H$2:H$100 &lt;= H5449)),
    (--(I$2:I$100 &gt;= I5449)),
    -- (
        (C$2:C$100 &gt; C5449) +
        (G$2:G$100 &gt; G5449) +
        (H$2:H$100 &lt; H5449) +
        (I$2:I$100 &gt; I5449)
    )
)</f>
        <v>285</v>
      </c>
      <c r="L5449">
        <f>(I5449/10)/(H5449/122)</f>
        <v>1.3555555555555556</v>
      </c>
      <c r="M5449">
        <f>L5449/MAX($L$2:$L$6948)</f>
        <v>0.11111111111111112</v>
      </c>
      <c r="N5449">
        <f>D5449*M5449*M5449</f>
        <v>6.4477967282449165E-5</v>
      </c>
      <c r="O5449">
        <f>D5449*G5449</f>
        <v>1.8371927363718461E-2</v>
      </c>
      <c r="P5449">
        <f>I5449/H5449</f>
        <v>0.1111111111111111</v>
      </c>
      <c r="Q5449">
        <f>D5449*P5449*P5449</f>
        <v>6.4477967282449152E-5</v>
      </c>
      <c r="R5449">
        <f t="shared" si="85"/>
        <v>8</v>
      </c>
    </row>
    <row r="5450" spans="1:18" x14ac:dyDescent="0.3">
      <c r="A5450" t="s">
        <v>9151</v>
      </c>
      <c r="B5450" t="s">
        <v>9151</v>
      </c>
      <c r="C5450">
        <v>5.2227153498783816E-3</v>
      </c>
      <c r="D5450">
        <v>5.2227153498783816E-3</v>
      </c>
      <c r="E5450">
        <v>1</v>
      </c>
      <c r="F5450">
        <v>1</v>
      </c>
      <c r="G5450">
        <v>3.5176964726109912</v>
      </c>
      <c r="H5450">
        <v>9</v>
      </c>
      <c r="I5450">
        <v>1</v>
      </c>
      <c r="J5450" cm="1">
        <f t="array" ref="J5450">SUMPRODUCT(--ISNUMBER(SEARCH(A5450, QA_Seed_Keywords!B$2:B$45)))</f>
        <v>0</v>
      </c>
      <c r="K5450" cm="1">
        <f t="array" ref="K5450">SUMPRODUCT(
    (--(C$2:C$100 &gt;= C5450)),
    (--(G$2:G$100 &gt;= G5450)),
    (--(H$2:H$100 &lt;= H5450)),
    (--(I$2:I$100 &gt;= I5450)),
    -- (
        (C$2:C$100 &gt; C5450) +
        (G$2:G$100 &gt; G5450) +
        (H$2:H$100 &lt; H5450) +
        (I$2:I$100 &gt; I5450)
    )
)</f>
        <v>285</v>
      </c>
      <c r="L5450">
        <f>(I5450/10)/(H5450/122)</f>
        <v>1.3555555555555556</v>
      </c>
      <c r="M5450">
        <f>L5450/MAX($L$2:$L$6948)</f>
        <v>0.11111111111111112</v>
      </c>
      <c r="N5450">
        <f>D5450*M5450*M5450</f>
        <v>6.4477967282449165E-5</v>
      </c>
      <c r="O5450">
        <f>D5450*G5450</f>
        <v>1.8371927363718461E-2</v>
      </c>
      <c r="P5450">
        <f>I5450/H5450</f>
        <v>0.1111111111111111</v>
      </c>
      <c r="Q5450">
        <f>D5450*P5450*P5450</f>
        <v>6.4477967282449152E-5</v>
      </c>
      <c r="R5450">
        <f t="shared" si="85"/>
        <v>8</v>
      </c>
    </row>
    <row r="5451" spans="1:18" x14ac:dyDescent="0.3">
      <c r="A5451" t="s">
        <v>8622</v>
      </c>
      <c r="B5451" t="s">
        <v>8623</v>
      </c>
      <c r="C5451">
        <v>6.0514989697129026E-3</v>
      </c>
      <c r="D5451">
        <v>2.0171663232376341E-3</v>
      </c>
      <c r="E5451">
        <v>3</v>
      </c>
      <c r="F5451">
        <v>1</v>
      </c>
      <c r="G5451">
        <v>1.831297519040763</v>
      </c>
      <c r="H5451">
        <v>53</v>
      </c>
      <c r="I5451">
        <v>3</v>
      </c>
      <c r="J5451" cm="1">
        <f t="array" ref="J5451">SUMPRODUCT(--ISNUMBER(SEARCH(A5451, QA_Seed_Keywords!B$2:B$45)))</f>
        <v>0</v>
      </c>
      <c r="K5451" cm="1">
        <f t="array" ref="K5451">SUMPRODUCT(
    (--(C$2:C$100 &gt;= C5451)),
    (--(G$2:G$100 &gt;= G5451)),
    (--(H$2:H$100 &lt;= H5451)),
    (--(I$2:I$100 &gt;= I5451)),
    -- (
        (C$2:C$100 &gt; C5451) +
        (G$2:G$100 &gt; G5451) +
        (H$2:H$100 &lt; H5451) +
        (I$2:I$100 &gt; I5451)
    )
)</f>
        <v>0</v>
      </c>
      <c r="L5451">
        <f>(I5451/10)/(H5451/122)</f>
        <v>0.69056603773584901</v>
      </c>
      <c r="M5451">
        <f>L5451/MAX($L$2:$L$6948)</f>
        <v>5.6603773584905662E-2</v>
      </c>
      <c r="N5451">
        <f>D5451*M5451*M5451</f>
        <v>6.4629750477531889E-6</v>
      </c>
      <c r="O5451">
        <f>D5451*G5451</f>
        <v>3.694031683237657E-3</v>
      </c>
      <c r="P5451">
        <f>I5451/H5451</f>
        <v>5.6603773584905662E-2</v>
      </c>
      <c r="Q5451">
        <f>D5451*P5451*P5451</f>
        <v>6.4629750477531889E-6</v>
      </c>
      <c r="R5451">
        <f t="shared" si="85"/>
        <v>50</v>
      </c>
    </row>
    <row r="5452" spans="1:18" x14ac:dyDescent="0.3">
      <c r="A5452" t="s">
        <v>8783</v>
      </c>
      <c r="B5452" t="s">
        <v>8784</v>
      </c>
      <c r="C5452">
        <v>5.7894861694627606E-3</v>
      </c>
      <c r="D5452">
        <v>1.9298287231542539E-3</v>
      </c>
      <c r="E5452">
        <v>3</v>
      </c>
      <c r="F5452">
        <v>1</v>
      </c>
      <c r="G5452">
        <v>1.831297519040763</v>
      </c>
      <c r="H5452">
        <v>53</v>
      </c>
      <c r="I5452">
        <v>3</v>
      </c>
      <c r="J5452" cm="1">
        <f t="array" ref="J5452">SUMPRODUCT(--ISNUMBER(SEARCH(A5452, QA_Seed_Keywords!B$2:B$45)))</f>
        <v>0</v>
      </c>
      <c r="K5452" cm="1">
        <f t="array" ref="K5452">SUMPRODUCT(
    (--(C$2:C$100 &gt;= C5452)),
    (--(G$2:G$100 &gt;= G5452)),
    (--(H$2:H$100 &lt;= H5452)),
    (--(I$2:I$100 &gt;= I5452)),
    -- (
        (C$2:C$100 &gt; C5452) +
        (G$2:G$100 &gt; G5452) +
        (H$2:H$100 &lt; H5452) +
        (I$2:I$100 &gt; I5452)
    )
)</f>
        <v>0</v>
      </c>
      <c r="L5452">
        <f>(I5452/10)/(H5452/122)</f>
        <v>0.69056603773584901</v>
      </c>
      <c r="M5452">
        <f>L5452/MAX($L$2:$L$6948)</f>
        <v>5.6603773584905662E-2</v>
      </c>
      <c r="N5452">
        <f>D5452*M5452*M5452</f>
        <v>6.1831464964002445E-6</v>
      </c>
      <c r="O5452">
        <f>D5452*G5452</f>
        <v>3.5340905528859884E-3</v>
      </c>
      <c r="P5452">
        <f>I5452/H5452</f>
        <v>5.6603773584905662E-2</v>
      </c>
      <c r="Q5452">
        <f>D5452*P5452*P5452</f>
        <v>6.1831464964002445E-6</v>
      </c>
      <c r="R5452">
        <f t="shared" si="85"/>
        <v>50</v>
      </c>
    </row>
    <row r="5453" spans="1:18" x14ac:dyDescent="0.3">
      <c r="A5453" t="s">
        <v>8066</v>
      </c>
      <c r="B5453" t="s">
        <v>8067</v>
      </c>
      <c r="C5453">
        <v>6.5916480988187044E-3</v>
      </c>
      <c r="D5453">
        <v>2.1972160329395678E-3</v>
      </c>
      <c r="E5453">
        <v>5</v>
      </c>
      <c r="F5453">
        <v>1.666666666666667</v>
      </c>
      <c r="G5453">
        <v>1.693147180559945</v>
      </c>
      <c r="H5453">
        <v>61</v>
      </c>
      <c r="I5453">
        <v>3</v>
      </c>
      <c r="J5453" cm="1">
        <f t="array" ref="J5453">SUMPRODUCT(--ISNUMBER(SEARCH(A5453, QA_Seed_Keywords!B$2:B$45)))</f>
        <v>0</v>
      </c>
      <c r="K5453" cm="1">
        <f t="array" ref="K5453">SUMPRODUCT(
    (--(C$2:C$100 &gt;= C5453)),
    (--(G$2:G$100 &gt;= G5453)),
    (--(H$2:H$100 &lt;= H5453)),
    (--(I$2:I$100 &gt;= I5453)),
    -- (
        (C$2:C$100 &gt; C5453) +
        (G$2:G$100 &gt; G5453) +
        (H$2:H$100 &lt; H5453) +
        (I$2:I$100 &gt; I5453)
    )
)</f>
        <v>0</v>
      </c>
      <c r="L5453">
        <f>(I5453/10)/(H5453/122)</f>
        <v>0.6</v>
      </c>
      <c r="M5453">
        <f>L5453/MAX($L$2:$L$6948)</f>
        <v>4.9180327868852458E-2</v>
      </c>
      <c r="N5453">
        <f>D5453*M5453*M5453</f>
        <v>5.3144166343606847E-6</v>
      </c>
      <c r="O5453">
        <f>D5453*G5453</f>
        <v>3.7202101312527364E-3</v>
      </c>
      <c r="P5453">
        <f>I5453/H5453</f>
        <v>4.9180327868852458E-2</v>
      </c>
      <c r="Q5453">
        <f>D5453*P5453*P5453</f>
        <v>5.3144166343606847E-6</v>
      </c>
      <c r="R5453">
        <f t="shared" si="85"/>
        <v>58</v>
      </c>
    </row>
    <row r="5454" spans="1:18" x14ac:dyDescent="0.3">
      <c r="A5454" t="s">
        <v>4772</v>
      </c>
      <c r="B5454" t="s">
        <v>4773</v>
      </c>
      <c r="C5454">
        <v>9.1770175230395257E-3</v>
      </c>
      <c r="D5454">
        <v>3.059005841013175E-3</v>
      </c>
      <c r="E5454">
        <v>7</v>
      </c>
      <c r="F5454">
        <v>2.333333333333333</v>
      </c>
      <c r="G5454">
        <v>1.5162164724008671</v>
      </c>
      <c r="H5454">
        <v>73</v>
      </c>
      <c r="I5454">
        <v>3</v>
      </c>
      <c r="J5454" cm="1">
        <f t="array" ref="J5454">SUMPRODUCT(--ISNUMBER(SEARCH(A5454, QA_Seed_Keywords!B$2:B$45)))</f>
        <v>0</v>
      </c>
      <c r="K5454" cm="1">
        <f t="array" ref="K5454">SUMPRODUCT(
    (--(C$2:C$100 &gt;= C5454)),
    (--(G$2:G$100 &gt;= G5454)),
    (--(H$2:H$100 &lt;= H5454)),
    (--(I$2:I$100 &gt;= I5454)),
    -- (
        (C$2:C$100 &gt; C5454) +
        (G$2:G$100 &gt; G5454) +
        (H$2:H$100 &lt; H5454) +
        (I$2:I$100 &gt; I5454)
    )
)</f>
        <v>0</v>
      </c>
      <c r="L5454">
        <f>(I5454/10)/(H5454/122)</f>
        <v>0.50136986301369857</v>
      </c>
      <c r="M5454">
        <f>L5454/MAX($L$2:$L$6948)</f>
        <v>4.1095890410958902E-2</v>
      </c>
      <c r="N5454">
        <f>D5454*M5454*M5454</f>
        <v>5.1662699510449562E-6</v>
      </c>
      <c r="O5454">
        <f>D5454*G5454</f>
        <v>4.6381150453146435E-3</v>
      </c>
      <c r="P5454">
        <f>I5454/H5454</f>
        <v>4.1095890410958902E-2</v>
      </c>
      <c r="Q5454">
        <f>D5454*P5454*P5454</f>
        <v>5.1662699510449562E-6</v>
      </c>
      <c r="R5454">
        <f t="shared" si="85"/>
        <v>70</v>
      </c>
    </row>
    <row r="5455" spans="1:18" x14ac:dyDescent="0.3">
      <c r="A5455" t="s">
        <v>8629</v>
      </c>
      <c r="B5455" t="s">
        <v>8629</v>
      </c>
      <c r="C5455">
        <v>6.037340716830669E-3</v>
      </c>
      <c r="D5455">
        <v>2.0124469056102229E-3</v>
      </c>
      <c r="E5455">
        <v>4</v>
      </c>
      <c r="F5455">
        <v>1.333333333333333</v>
      </c>
      <c r="G5455">
        <v>1.6458942957094</v>
      </c>
      <c r="H5455">
        <v>64</v>
      </c>
      <c r="I5455">
        <v>3</v>
      </c>
      <c r="J5455" cm="1">
        <f t="array" ref="J5455">SUMPRODUCT(--ISNUMBER(SEARCH(A5455, QA_Seed_Keywords!B$2:B$45)))</f>
        <v>5</v>
      </c>
      <c r="K5455" cm="1">
        <f t="array" ref="K5455">SUMPRODUCT(
    (--(C$2:C$100 &gt;= C5455)),
    (--(G$2:G$100 &gt;= G5455)),
    (--(H$2:H$100 &lt;= H5455)),
    (--(I$2:I$100 &gt;= I5455)),
    -- (
        (C$2:C$100 &gt; C5455) +
        (G$2:G$100 &gt; G5455) +
        (H$2:H$100 &lt; H5455) +
        (I$2:I$100 &gt; I5455)
    )
)</f>
        <v>0</v>
      </c>
      <c r="L5455">
        <f>(I5455/10)/(H5455/122)</f>
        <v>0.57187499999999991</v>
      </c>
      <c r="M5455">
        <f>L5455/MAX($L$2:$L$6948)</f>
        <v>4.6874999999999993E-2</v>
      </c>
      <c r="N5455">
        <f>D5455*M5455*M5455</f>
        <v>4.4218804078349608E-6</v>
      </c>
      <c r="O5455">
        <f>D5455*G5455</f>
        <v>3.3122748823618993E-3</v>
      </c>
      <c r="P5455">
        <f>I5455/H5455</f>
        <v>4.6875E-2</v>
      </c>
      <c r="Q5455">
        <f>D5455*P5455*P5455</f>
        <v>4.4218804078349625E-6</v>
      </c>
      <c r="R5455">
        <f t="shared" si="85"/>
        <v>61</v>
      </c>
    </row>
    <row r="5456" spans="1:18" x14ac:dyDescent="0.3">
      <c r="A5456" t="s">
        <v>62</v>
      </c>
      <c r="B5456" t="s">
        <v>63</v>
      </c>
      <c r="C5456">
        <v>0.35872986801835077</v>
      </c>
      <c r="D5456">
        <v>0.17936493400917539</v>
      </c>
      <c r="E5456">
        <v>49</v>
      </c>
      <c r="F5456">
        <v>24.5</v>
      </c>
      <c r="G5456">
        <v>4.2108436531709366</v>
      </c>
      <c r="H5456">
        <v>4</v>
      </c>
      <c r="I5456">
        <v>2</v>
      </c>
      <c r="J5456" cm="1">
        <f t="array" ref="J5456">SUMPRODUCT(--ISNUMBER(SEARCH(A5456, QA_Seed_Keywords!B$2:B$45)))</f>
        <v>1</v>
      </c>
      <c r="K5456" cm="1">
        <f t="array" ref="K5456">SUMPRODUCT(
    (--(C$2:C$100 &gt;= C5456)),
    (--(G$2:G$100 &gt;= G5456)),
    (--(H$2:H$100 &lt;= H5456)),
    (--(I$2:I$100 &gt;= I5456)),
    -- (
        (C$2:C$100 &gt; C5456) +
        (G$2:G$100 &gt; G5456) +
        (H$2:H$100 &lt; H5456) +
        (I$2:I$100 &gt; I5456)
    )
)</f>
        <v>0</v>
      </c>
      <c r="L5456">
        <f>(I5456/10)/(H5456/122)</f>
        <v>6.1</v>
      </c>
      <c r="M5456">
        <f>L5456/MAX($L$2:$L$6948)</f>
        <v>0.5</v>
      </c>
      <c r="N5456">
        <f>D5456*M5456*M5456</f>
        <v>4.4841233502293847E-2</v>
      </c>
      <c r="O5456">
        <f>D5456*G5456</f>
        <v>0.75527769397396005</v>
      </c>
      <c r="P5456">
        <f>I5456/H5456</f>
        <v>0.5</v>
      </c>
      <c r="Q5456">
        <f>D5456*P5456*P5456</f>
        <v>4.4841233502293847E-2</v>
      </c>
      <c r="R5456">
        <f t="shared" si="85"/>
        <v>2</v>
      </c>
    </row>
    <row r="5457" spans="1:18" x14ac:dyDescent="0.3">
      <c r="A5457" t="s">
        <v>1361</v>
      </c>
      <c r="B5457" t="s">
        <v>1361</v>
      </c>
      <c r="C5457">
        <v>4.6470509537660493E-2</v>
      </c>
      <c r="D5457">
        <v>2.323525476883025E-2</v>
      </c>
      <c r="E5457">
        <v>7</v>
      </c>
      <c r="F5457">
        <v>3.5</v>
      </c>
      <c r="G5457">
        <v>4.7216692769369271</v>
      </c>
      <c r="H5457">
        <v>2</v>
      </c>
      <c r="I5457">
        <v>2</v>
      </c>
      <c r="J5457" cm="1">
        <f t="array" ref="J5457">SUMPRODUCT(--ISNUMBER(SEARCH(A5457, QA_Seed_Keywords!B$2:B$45)))</f>
        <v>0</v>
      </c>
      <c r="K5457" cm="1">
        <f t="array" ref="K5457">SUMPRODUCT(
    (--(C$2:C$100 &gt;= C5457)),
    (--(G$2:G$100 &gt;= G5457)),
    (--(H$2:H$100 &lt;= H5457)),
    (--(I$2:I$100 &gt;= I5457)),
    -- (
        (C$2:C$100 &gt; C5457) +
        (G$2:G$100 &gt; G5457) +
        (H$2:H$100 &lt; H5457) +
        (I$2:I$100 &gt; I5457)
    )
)</f>
        <v>0</v>
      </c>
      <c r="L5457">
        <f>(I5457/10)/(H5457/122)</f>
        <v>12.2</v>
      </c>
      <c r="M5457">
        <f>L5457/MAX($L$2:$L$6948)</f>
        <v>1</v>
      </c>
      <c r="N5457">
        <f>D5457*M5457*M5457</f>
        <v>2.323525476883025E-2</v>
      </c>
      <c r="O5457">
        <f>D5457*G5457</f>
        <v>0.10970918858378802</v>
      </c>
      <c r="P5457">
        <f>I5457/H5457</f>
        <v>1</v>
      </c>
      <c r="Q5457">
        <f>D5457*P5457*P5457</f>
        <v>2.323525476883025E-2</v>
      </c>
      <c r="R5457">
        <f t="shared" si="85"/>
        <v>0</v>
      </c>
    </row>
    <row r="5458" spans="1:18" x14ac:dyDescent="0.3">
      <c r="A5458" t="s">
        <v>1409</v>
      </c>
      <c r="B5458" t="s">
        <v>1409</v>
      </c>
      <c r="C5458">
        <v>4.5275492403792597E-2</v>
      </c>
      <c r="D5458">
        <v>2.2637746201896299E-2</v>
      </c>
      <c r="E5458">
        <v>4</v>
      </c>
      <c r="F5458">
        <v>2</v>
      </c>
      <c r="G5458">
        <v>4.7216692769369271</v>
      </c>
      <c r="H5458">
        <v>2</v>
      </c>
      <c r="I5458">
        <v>2</v>
      </c>
      <c r="J5458" cm="1">
        <f t="array" ref="J5458">SUMPRODUCT(--ISNUMBER(SEARCH(A5458, QA_Seed_Keywords!B$2:B$45)))</f>
        <v>0</v>
      </c>
      <c r="K5458" cm="1">
        <f t="array" ref="K5458">SUMPRODUCT(
    (--(C$2:C$100 &gt;= C5458)),
    (--(G$2:G$100 &gt;= G5458)),
    (--(H$2:H$100 &lt;= H5458)),
    (--(I$2:I$100 &gt;= I5458)),
    -- (
        (C$2:C$100 &gt; C5458) +
        (G$2:G$100 &gt; G5458) +
        (H$2:H$100 &lt; H5458) +
        (I$2:I$100 &gt; I5458)
    )
)</f>
        <v>0</v>
      </c>
      <c r="L5458">
        <f>(I5458/10)/(H5458/122)</f>
        <v>12.2</v>
      </c>
      <c r="M5458">
        <f>L5458/MAX($L$2:$L$6948)</f>
        <v>1</v>
      </c>
      <c r="N5458">
        <f>D5458*M5458*M5458</f>
        <v>2.2637746201896299E-2</v>
      </c>
      <c r="O5458">
        <f>D5458*G5458</f>
        <v>0.10688795074058936</v>
      </c>
      <c r="P5458">
        <f>I5458/H5458</f>
        <v>1</v>
      </c>
      <c r="Q5458">
        <f>D5458*P5458*P5458</f>
        <v>2.2637746201896299E-2</v>
      </c>
      <c r="R5458">
        <f t="shared" si="85"/>
        <v>0</v>
      </c>
    </row>
    <row r="5459" spans="1:18" x14ac:dyDescent="0.3">
      <c r="A5459" t="s">
        <v>1430</v>
      </c>
      <c r="B5459" t="s">
        <v>1431</v>
      </c>
      <c r="C5459">
        <v>4.4639619625886612E-2</v>
      </c>
      <c r="D5459">
        <v>2.2319809812943309E-2</v>
      </c>
      <c r="E5459">
        <v>7</v>
      </c>
      <c r="F5459">
        <v>3.5</v>
      </c>
      <c r="G5459">
        <v>4.7216692769369271</v>
      </c>
      <c r="H5459">
        <v>2</v>
      </c>
      <c r="I5459">
        <v>2</v>
      </c>
      <c r="J5459" cm="1">
        <f t="array" ref="J5459">SUMPRODUCT(--ISNUMBER(SEARCH(A5459, QA_Seed_Keywords!B$2:B$45)))</f>
        <v>0</v>
      </c>
      <c r="K5459" cm="1">
        <f t="array" ref="K5459">SUMPRODUCT(
    (--(C$2:C$100 &gt;= C5459)),
    (--(G$2:G$100 &gt;= G5459)),
    (--(H$2:H$100 &lt;= H5459)),
    (--(I$2:I$100 &gt;= I5459)),
    -- (
        (C$2:C$100 &gt; C5459) +
        (G$2:G$100 &gt; G5459) +
        (H$2:H$100 &lt; H5459) +
        (I$2:I$100 &gt; I5459)
    )
)</f>
        <v>0</v>
      </c>
      <c r="L5459">
        <f>(I5459/10)/(H5459/122)</f>
        <v>12.2</v>
      </c>
      <c r="M5459">
        <f>L5459/MAX($L$2:$L$6948)</f>
        <v>1</v>
      </c>
      <c r="N5459">
        <f>D5459*M5459*M5459</f>
        <v>2.2319809812943309E-2</v>
      </c>
      <c r="O5459">
        <f>D5459*G5459</f>
        <v>0.10538676026084977</v>
      </c>
      <c r="P5459">
        <f>I5459/H5459</f>
        <v>1</v>
      </c>
      <c r="Q5459">
        <f>D5459*P5459*P5459</f>
        <v>2.2319809812943309E-2</v>
      </c>
      <c r="R5459">
        <f t="shared" si="85"/>
        <v>0</v>
      </c>
    </row>
    <row r="5460" spans="1:18" x14ac:dyDescent="0.3">
      <c r="A5460" t="s">
        <v>1464</v>
      </c>
      <c r="B5460" t="s">
        <v>1465</v>
      </c>
      <c r="C5460">
        <v>4.3560659579727143E-2</v>
      </c>
      <c r="D5460">
        <v>2.1780329789863571E-2</v>
      </c>
      <c r="E5460">
        <v>6</v>
      </c>
      <c r="F5460">
        <v>3</v>
      </c>
      <c r="G5460">
        <v>4.7216692769369271</v>
      </c>
      <c r="H5460">
        <v>2</v>
      </c>
      <c r="I5460">
        <v>2</v>
      </c>
      <c r="J5460" cm="1">
        <f t="array" ref="J5460">SUMPRODUCT(--ISNUMBER(SEARCH(A5460, QA_Seed_Keywords!B$2:B$45)))</f>
        <v>0</v>
      </c>
      <c r="K5460" cm="1">
        <f t="array" ref="K5460">SUMPRODUCT(
    (--(C$2:C$100 &gt;= C5460)),
    (--(G$2:G$100 &gt;= G5460)),
    (--(H$2:H$100 &lt;= H5460)),
    (--(I$2:I$100 &gt;= I5460)),
    -- (
        (C$2:C$100 &gt; C5460) +
        (G$2:G$100 &gt; G5460) +
        (H$2:H$100 &lt; H5460) +
        (I$2:I$100 &gt; I5460)
    )
)</f>
        <v>0</v>
      </c>
      <c r="L5460">
        <f>(I5460/10)/(H5460/122)</f>
        <v>12.2</v>
      </c>
      <c r="M5460">
        <f>L5460/MAX($L$2:$L$6948)</f>
        <v>1</v>
      </c>
      <c r="N5460">
        <f>D5460*M5460*M5460</f>
        <v>2.1780329789863571E-2</v>
      </c>
      <c r="O5460">
        <f>D5460*G5460</f>
        <v>0.10283951401035295</v>
      </c>
      <c r="P5460">
        <f>I5460/H5460</f>
        <v>1</v>
      </c>
      <c r="Q5460">
        <f>D5460*P5460*P5460</f>
        <v>2.1780329789863571E-2</v>
      </c>
      <c r="R5460">
        <f t="shared" si="85"/>
        <v>0</v>
      </c>
    </row>
    <row r="5461" spans="1:18" x14ac:dyDescent="0.3">
      <c r="A5461" t="s">
        <v>1511</v>
      </c>
      <c r="B5461" t="s">
        <v>1511</v>
      </c>
      <c r="C5461">
        <v>4.2141681126269592E-2</v>
      </c>
      <c r="D5461">
        <v>2.10708405631348E-2</v>
      </c>
      <c r="E5461">
        <v>6</v>
      </c>
      <c r="F5461">
        <v>3</v>
      </c>
      <c r="G5461">
        <v>4.7216692769369271</v>
      </c>
      <c r="H5461">
        <v>2</v>
      </c>
      <c r="I5461">
        <v>2</v>
      </c>
      <c r="J5461" cm="1">
        <f t="array" ref="J5461">SUMPRODUCT(--ISNUMBER(SEARCH(A5461, QA_Seed_Keywords!B$2:B$45)))</f>
        <v>0</v>
      </c>
      <c r="K5461" cm="1">
        <f t="array" ref="K5461">SUMPRODUCT(
    (--(C$2:C$100 &gt;= C5461)),
    (--(G$2:G$100 &gt;= G5461)),
    (--(H$2:H$100 &lt;= H5461)),
    (--(I$2:I$100 &gt;= I5461)),
    -- (
        (C$2:C$100 &gt; C5461) +
        (G$2:G$100 &gt; G5461) +
        (H$2:H$100 &lt; H5461) +
        (I$2:I$100 &gt; I5461)
    )
)</f>
        <v>0</v>
      </c>
      <c r="L5461">
        <f>(I5461/10)/(H5461/122)</f>
        <v>12.2</v>
      </c>
      <c r="M5461">
        <f>L5461/MAX($L$2:$L$6948)</f>
        <v>1</v>
      </c>
      <c r="N5461">
        <f>D5461*M5461*M5461</f>
        <v>2.10708405631348E-2</v>
      </c>
      <c r="O5461">
        <f>D5461*G5461</f>
        <v>9.9489540526189968E-2</v>
      </c>
      <c r="P5461">
        <f>I5461/H5461</f>
        <v>1</v>
      </c>
      <c r="Q5461">
        <f>D5461*P5461*P5461</f>
        <v>2.10708405631348E-2</v>
      </c>
      <c r="R5461">
        <f t="shared" si="85"/>
        <v>0</v>
      </c>
    </row>
    <row r="5462" spans="1:18" x14ac:dyDescent="0.3">
      <c r="A5462" t="s">
        <v>1555</v>
      </c>
      <c r="B5462" t="s">
        <v>1555</v>
      </c>
      <c r="C5462">
        <v>4.0530099114396707E-2</v>
      </c>
      <c r="D5462">
        <v>2.026504955719835E-2</v>
      </c>
      <c r="E5462">
        <v>4</v>
      </c>
      <c r="F5462">
        <v>2</v>
      </c>
      <c r="G5462">
        <v>4.7216692769369271</v>
      </c>
      <c r="H5462">
        <v>2</v>
      </c>
      <c r="I5462">
        <v>2</v>
      </c>
      <c r="J5462" cm="1">
        <f t="array" ref="J5462">SUMPRODUCT(--ISNUMBER(SEARCH(A5462, QA_Seed_Keywords!B$2:B$45)))</f>
        <v>0</v>
      </c>
      <c r="K5462" cm="1">
        <f t="array" ref="K5462">SUMPRODUCT(
    (--(C$2:C$100 &gt;= C5462)),
    (--(G$2:G$100 &gt;= G5462)),
    (--(H$2:H$100 &lt;= H5462)),
    (--(I$2:I$100 &gt;= I5462)),
    -- (
        (C$2:C$100 &gt; C5462) +
        (G$2:G$100 &gt; G5462) +
        (H$2:H$100 &lt; H5462) +
        (I$2:I$100 &gt; I5462)
    )
)</f>
        <v>0</v>
      </c>
      <c r="L5462">
        <f>(I5462/10)/(H5462/122)</f>
        <v>12.2</v>
      </c>
      <c r="M5462">
        <f>L5462/MAX($L$2:$L$6948)</f>
        <v>1</v>
      </c>
      <c r="N5462">
        <f>D5462*M5462*M5462</f>
        <v>2.026504955719835E-2</v>
      </c>
      <c r="O5462">
        <f>D5462*G5462</f>
        <v>9.5684861889827721E-2</v>
      </c>
      <c r="P5462">
        <f>I5462/H5462</f>
        <v>1</v>
      </c>
      <c r="Q5462">
        <f>D5462*P5462*P5462</f>
        <v>2.026504955719835E-2</v>
      </c>
      <c r="R5462">
        <f t="shared" si="85"/>
        <v>0</v>
      </c>
    </row>
    <row r="5463" spans="1:18" x14ac:dyDescent="0.3">
      <c r="A5463" t="s">
        <v>1766</v>
      </c>
      <c r="B5463" t="s">
        <v>1767</v>
      </c>
      <c r="C5463">
        <v>3.5284987621054108E-2</v>
      </c>
      <c r="D5463">
        <v>1.764249381052705E-2</v>
      </c>
      <c r="E5463">
        <v>4</v>
      </c>
      <c r="F5463">
        <v>2</v>
      </c>
      <c r="G5463">
        <v>4.7216692769369271</v>
      </c>
      <c r="H5463">
        <v>2</v>
      </c>
      <c r="I5463">
        <v>2</v>
      </c>
      <c r="J5463" cm="1">
        <f t="array" ref="J5463">SUMPRODUCT(--ISNUMBER(SEARCH(A5463, QA_Seed_Keywords!B$2:B$45)))</f>
        <v>0</v>
      </c>
      <c r="K5463" cm="1">
        <f t="array" ref="K5463">SUMPRODUCT(
    (--(C$2:C$100 &gt;= C5463)),
    (--(G$2:G$100 &gt;= G5463)),
    (--(H$2:H$100 &lt;= H5463)),
    (--(I$2:I$100 &gt;= I5463)),
    -- (
        (C$2:C$100 &gt; C5463) +
        (G$2:G$100 &gt; G5463) +
        (H$2:H$100 &lt; H5463) +
        (I$2:I$100 &gt; I5463)
    )
)</f>
        <v>0</v>
      </c>
      <c r="L5463">
        <f>(I5463/10)/(H5463/122)</f>
        <v>12.2</v>
      </c>
      <c r="M5463">
        <f>L5463/MAX($L$2:$L$6948)</f>
        <v>1</v>
      </c>
      <c r="N5463">
        <f>D5463*M5463*M5463</f>
        <v>1.764249381052705E-2</v>
      </c>
      <c r="O5463">
        <f>D5463*G5463</f>
        <v>8.3302020993715475E-2</v>
      </c>
      <c r="P5463">
        <f>I5463/H5463</f>
        <v>1</v>
      </c>
      <c r="Q5463">
        <f>D5463*P5463*P5463</f>
        <v>1.764249381052705E-2</v>
      </c>
      <c r="R5463">
        <f t="shared" si="85"/>
        <v>0</v>
      </c>
    </row>
    <row r="5464" spans="1:18" x14ac:dyDescent="0.3">
      <c r="A5464" t="s">
        <v>1936</v>
      </c>
      <c r="B5464" t="s">
        <v>1937</v>
      </c>
      <c r="C5464">
        <v>3.09287271929688E-2</v>
      </c>
      <c r="D5464">
        <v>1.54643635964844E-2</v>
      </c>
      <c r="E5464">
        <v>5</v>
      </c>
      <c r="F5464">
        <v>2.5</v>
      </c>
      <c r="G5464">
        <v>4.7216692769369271</v>
      </c>
      <c r="H5464">
        <v>2</v>
      </c>
      <c r="I5464">
        <v>2</v>
      </c>
      <c r="J5464" cm="1">
        <f t="array" ref="J5464">SUMPRODUCT(--ISNUMBER(SEARCH(A5464, QA_Seed_Keywords!B$2:B$45)))</f>
        <v>0</v>
      </c>
      <c r="K5464" cm="1">
        <f t="array" ref="K5464">SUMPRODUCT(
    (--(C$2:C$100 &gt;= C5464)),
    (--(G$2:G$100 &gt;= G5464)),
    (--(H$2:H$100 &lt;= H5464)),
    (--(I$2:I$100 &gt;= I5464)),
    -- (
        (C$2:C$100 &gt; C5464) +
        (G$2:G$100 &gt; G5464) +
        (H$2:H$100 &lt; H5464) +
        (I$2:I$100 &gt; I5464)
    )
)</f>
        <v>0</v>
      </c>
      <c r="L5464">
        <f>(I5464/10)/(H5464/122)</f>
        <v>12.2</v>
      </c>
      <c r="M5464">
        <f>L5464/MAX($L$2:$L$6948)</f>
        <v>1</v>
      </c>
      <c r="N5464">
        <f>D5464*M5464*M5464</f>
        <v>1.54643635964844E-2</v>
      </c>
      <c r="O5464">
        <f>D5464*G5464</f>
        <v>7.3017610480902231E-2</v>
      </c>
      <c r="P5464">
        <f>I5464/H5464</f>
        <v>1</v>
      </c>
      <c r="Q5464">
        <f>D5464*P5464*P5464</f>
        <v>1.54643635964844E-2</v>
      </c>
      <c r="R5464">
        <f t="shared" si="85"/>
        <v>0</v>
      </c>
    </row>
    <row r="5465" spans="1:18" x14ac:dyDescent="0.3">
      <c r="A5465" t="s">
        <v>912</v>
      </c>
      <c r="B5465" t="s">
        <v>913</v>
      </c>
      <c r="C5465">
        <v>6.8174419270197364E-2</v>
      </c>
      <c r="D5465">
        <v>3.4087209635098682E-2</v>
      </c>
      <c r="E5465">
        <v>9</v>
      </c>
      <c r="F5465">
        <v>4.5</v>
      </c>
      <c r="G5465">
        <v>4.4339872044851463</v>
      </c>
      <c r="H5465">
        <v>3</v>
      </c>
      <c r="I5465">
        <v>2</v>
      </c>
      <c r="J5465" cm="1">
        <f t="array" ref="J5465">SUMPRODUCT(--ISNUMBER(SEARCH(A5465, QA_Seed_Keywords!B$2:B$45)))</f>
        <v>0</v>
      </c>
      <c r="K5465" cm="1">
        <f t="array" ref="K5465">SUMPRODUCT(
    (--(C$2:C$100 &gt;= C5465)),
    (--(G$2:G$100 &gt;= G5465)),
    (--(H$2:H$100 &lt;= H5465)),
    (--(I$2:I$100 &gt;= I5465)),
    -- (
        (C$2:C$100 &gt; C5465) +
        (G$2:G$100 &gt; G5465) +
        (H$2:H$100 &lt; H5465) +
        (I$2:I$100 &gt; I5465)
    )
)</f>
        <v>0</v>
      </c>
      <c r="L5465">
        <f>(I5465/10)/(H5465/122)</f>
        <v>8.1333333333333346</v>
      </c>
      <c r="M5465">
        <f>L5465/MAX($L$2:$L$6948)</f>
        <v>0.66666666666666685</v>
      </c>
      <c r="N5465">
        <f>D5465*M5465*M5465</f>
        <v>1.5149870948932756E-2</v>
      </c>
      <c r="O5465">
        <f>D5465*G5465</f>
        <v>0.15114225135863035</v>
      </c>
      <c r="P5465">
        <f>I5465/H5465</f>
        <v>0.66666666666666663</v>
      </c>
      <c r="Q5465">
        <f>D5465*P5465*P5465</f>
        <v>1.5149870948932748E-2</v>
      </c>
      <c r="R5465">
        <f t="shared" si="85"/>
        <v>1</v>
      </c>
    </row>
    <row r="5466" spans="1:18" x14ac:dyDescent="0.3">
      <c r="A5466" t="s">
        <v>2030</v>
      </c>
      <c r="B5466" t="s">
        <v>2030</v>
      </c>
      <c r="C5466">
        <v>2.9573929139177901E-2</v>
      </c>
      <c r="D5466">
        <v>1.478696456958895E-2</v>
      </c>
      <c r="E5466">
        <v>4</v>
      </c>
      <c r="F5466">
        <v>2</v>
      </c>
      <c r="G5466">
        <v>4.7216692769369271</v>
      </c>
      <c r="H5466">
        <v>2</v>
      </c>
      <c r="I5466">
        <v>2</v>
      </c>
      <c r="J5466" cm="1">
        <f t="array" ref="J5466">SUMPRODUCT(--ISNUMBER(SEARCH(A5466, QA_Seed_Keywords!B$2:B$45)))</f>
        <v>0</v>
      </c>
      <c r="K5466" cm="1">
        <f t="array" ref="K5466">SUMPRODUCT(
    (--(C$2:C$100 &gt;= C5466)),
    (--(G$2:G$100 &gt;= G5466)),
    (--(H$2:H$100 &lt;= H5466)),
    (--(I$2:I$100 &gt;= I5466)),
    -- (
        (C$2:C$100 &gt; C5466) +
        (G$2:G$100 &gt; G5466) +
        (H$2:H$100 &lt; H5466) +
        (I$2:I$100 &gt; I5466)
    )
)</f>
        <v>0</v>
      </c>
      <c r="L5466">
        <f>(I5466/10)/(H5466/122)</f>
        <v>12.2</v>
      </c>
      <c r="M5466">
        <f>L5466/MAX($L$2:$L$6948)</f>
        <v>1</v>
      </c>
      <c r="N5466">
        <f>D5466*M5466*M5466</f>
        <v>1.478696456958895E-2</v>
      </c>
      <c r="O5466">
        <f>D5466*G5466</f>
        <v>6.9819156307383015E-2</v>
      </c>
      <c r="P5466">
        <f>I5466/H5466</f>
        <v>1</v>
      </c>
      <c r="Q5466">
        <f>D5466*P5466*P5466</f>
        <v>1.478696456958895E-2</v>
      </c>
      <c r="R5466">
        <f t="shared" si="85"/>
        <v>0</v>
      </c>
    </row>
    <row r="5467" spans="1:18" x14ac:dyDescent="0.3">
      <c r="A5467" t="s">
        <v>9896</v>
      </c>
      <c r="B5467" t="s">
        <v>9897</v>
      </c>
      <c r="C5467">
        <v>2.2806351151585581E-3</v>
      </c>
      <c r="D5467">
        <v>2.2806351151585581E-3</v>
      </c>
      <c r="E5467">
        <v>2</v>
      </c>
      <c r="F5467">
        <v>2</v>
      </c>
      <c r="G5467">
        <v>3.8743714165497241</v>
      </c>
      <c r="H5467">
        <v>6</v>
      </c>
      <c r="I5467">
        <v>1</v>
      </c>
      <c r="J5467" cm="1">
        <f t="array" ref="J5467">SUMPRODUCT(--ISNUMBER(SEARCH(A5467, QA_Seed_Keywords!B$2:B$45)))</f>
        <v>0</v>
      </c>
      <c r="K5467" cm="1">
        <f t="array" ref="K5467">SUMPRODUCT(
    (--(C$2:C$100 &gt;= C5467)),
    (--(G$2:G$100 &gt;= G5467)),
    (--(H$2:H$100 &lt;= H5467)),
    (--(I$2:I$100 &gt;= I5467)),
    -- (
        (C$2:C$100 &gt; C5467) +
        (G$2:G$100 &gt; G5467) +
        (H$2:H$100 &lt; H5467) +
        (I$2:I$100 &gt; I5467)
    )
)</f>
        <v>285</v>
      </c>
      <c r="L5467">
        <f>(I5467/10)/(H5467/122)</f>
        <v>2.0333333333333337</v>
      </c>
      <c r="M5467">
        <f>L5467/MAX($L$2:$L$6948)</f>
        <v>0.16666666666666671</v>
      </c>
      <c r="N5467">
        <f>D5467*M5467*M5467</f>
        <v>6.3350975421071098E-5</v>
      </c>
      <c r="O5467">
        <f>D5467*G5467</f>
        <v>8.8360275017499053E-3</v>
      </c>
      <c r="P5467">
        <f>I5467/H5467</f>
        <v>0.16666666666666666</v>
      </c>
      <c r="Q5467">
        <f>D5467*P5467*P5467</f>
        <v>6.3350975421071058E-5</v>
      </c>
      <c r="R5467">
        <f t="shared" si="85"/>
        <v>5</v>
      </c>
    </row>
    <row r="5468" spans="1:18" x14ac:dyDescent="0.3">
      <c r="A5468" t="s">
        <v>9898</v>
      </c>
      <c r="B5468" t="s">
        <v>9898</v>
      </c>
      <c r="C5468">
        <v>2.2806351151585581E-3</v>
      </c>
      <c r="D5468">
        <v>2.2806351151585581E-3</v>
      </c>
      <c r="E5468">
        <v>2</v>
      </c>
      <c r="F5468">
        <v>2</v>
      </c>
      <c r="G5468">
        <v>3.8743714165497241</v>
      </c>
      <c r="H5468">
        <v>6</v>
      </c>
      <c r="I5468">
        <v>1</v>
      </c>
      <c r="J5468" cm="1">
        <f t="array" ref="J5468">SUMPRODUCT(--ISNUMBER(SEARCH(A5468, QA_Seed_Keywords!B$2:B$45)))</f>
        <v>0</v>
      </c>
      <c r="K5468" cm="1">
        <f t="array" ref="K5468">SUMPRODUCT(
    (--(C$2:C$100 &gt;= C5468)),
    (--(G$2:G$100 &gt;= G5468)),
    (--(H$2:H$100 &lt;= H5468)),
    (--(I$2:I$100 &gt;= I5468)),
    -- (
        (C$2:C$100 &gt; C5468) +
        (G$2:G$100 &gt; G5468) +
        (H$2:H$100 &lt; H5468) +
        (I$2:I$100 &gt; I5468)
    )
)</f>
        <v>285</v>
      </c>
      <c r="L5468">
        <f>(I5468/10)/(H5468/122)</f>
        <v>2.0333333333333337</v>
      </c>
      <c r="M5468">
        <f>L5468/MAX($L$2:$L$6948)</f>
        <v>0.16666666666666671</v>
      </c>
      <c r="N5468">
        <f>D5468*M5468*M5468</f>
        <v>6.3350975421071098E-5</v>
      </c>
      <c r="O5468">
        <f>D5468*G5468</f>
        <v>8.8360275017499053E-3</v>
      </c>
      <c r="P5468">
        <f>I5468/H5468</f>
        <v>0.16666666666666666</v>
      </c>
      <c r="Q5468">
        <f>D5468*P5468*P5468</f>
        <v>6.3350975421071058E-5</v>
      </c>
      <c r="R5468">
        <f t="shared" si="85"/>
        <v>5</v>
      </c>
    </row>
    <row r="5469" spans="1:18" x14ac:dyDescent="0.3">
      <c r="A5469" t="s">
        <v>9899</v>
      </c>
      <c r="B5469" t="s">
        <v>9899</v>
      </c>
      <c r="C5469">
        <v>2.2806351151585581E-3</v>
      </c>
      <c r="D5469">
        <v>2.2806351151585581E-3</v>
      </c>
      <c r="E5469">
        <v>2</v>
      </c>
      <c r="F5469">
        <v>2</v>
      </c>
      <c r="G5469">
        <v>3.8743714165497241</v>
      </c>
      <c r="H5469">
        <v>6</v>
      </c>
      <c r="I5469">
        <v>1</v>
      </c>
      <c r="J5469" cm="1">
        <f t="array" ref="J5469">SUMPRODUCT(--ISNUMBER(SEARCH(A5469, QA_Seed_Keywords!B$2:B$45)))</f>
        <v>0</v>
      </c>
      <c r="K5469" cm="1">
        <f t="array" ref="K5469">SUMPRODUCT(
    (--(C$2:C$100 &gt;= C5469)),
    (--(G$2:G$100 &gt;= G5469)),
    (--(H$2:H$100 &lt;= H5469)),
    (--(I$2:I$100 &gt;= I5469)),
    -- (
        (C$2:C$100 &gt; C5469) +
        (G$2:G$100 &gt; G5469) +
        (H$2:H$100 &lt; H5469) +
        (I$2:I$100 &gt; I5469)
    )
)</f>
        <v>285</v>
      </c>
      <c r="L5469">
        <f>(I5469/10)/(H5469/122)</f>
        <v>2.0333333333333337</v>
      </c>
      <c r="M5469">
        <f>L5469/MAX($L$2:$L$6948)</f>
        <v>0.16666666666666671</v>
      </c>
      <c r="N5469">
        <f>D5469*M5469*M5469</f>
        <v>6.3350975421071098E-5</v>
      </c>
      <c r="O5469">
        <f>D5469*G5469</f>
        <v>8.8360275017499053E-3</v>
      </c>
      <c r="P5469">
        <f>I5469/H5469</f>
        <v>0.16666666666666666</v>
      </c>
      <c r="Q5469">
        <f>D5469*P5469*P5469</f>
        <v>6.3350975421071058E-5</v>
      </c>
      <c r="R5469">
        <f t="shared" si="85"/>
        <v>5</v>
      </c>
    </row>
    <row r="5470" spans="1:18" x14ac:dyDescent="0.3">
      <c r="A5470" t="s">
        <v>9900</v>
      </c>
      <c r="B5470" t="s">
        <v>9901</v>
      </c>
      <c r="C5470">
        <v>2.2806351151585581E-3</v>
      </c>
      <c r="D5470">
        <v>2.2806351151585581E-3</v>
      </c>
      <c r="E5470">
        <v>2</v>
      </c>
      <c r="F5470">
        <v>2</v>
      </c>
      <c r="G5470">
        <v>3.8743714165497241</v>
      </c>
      <c r="H5470">
        <v>6</v>
      </c>
      <c r="I5470">
        <v>1</v>
      </c>
      <c r="J5470" cm="1">
        <f t="array" ref="J5470">SUMPRODUCT(--ISNUMBER(SEARCH(A5470, QA_Seed_Keywords!B$2:B$45)))</f>
        <v>0</v>
      </c>
      <c r="K5470" cm="1">
        <f t="array" ref="K5470">SUMPRODUCT(
    (--(C$2:C$100 &gt;= C5470)),
    (--(G$2:G$100 &gt;= G5470)),
    (--(H$2:H$100 &lt;= H5470)),
    (--(I$2:I$100 &gt;= I5470)),
    -- (
        (C$2:C$100 &gt; C5470) +
        (G$2:G$100 &gt; G5470) +
        (H$2:H$100 &lt; H5470) +
        (I$2:I$100 &gt; I5470)
    )
)</f>
        <v>285</v>
      </c>
      <c r="L5470">
        <f>(I5470/10)/(H5470/122)</f>
        <v>2.0333333333333337</v>
      </c>
      <c r="M5470">
        <f>L5470/MAX($L$2:$L$6948)</f>
        <v>0.16666666666666671</v>
      </c>
      <c r="N5470">
        <f>D5470*M5470*M5470</f>
        <v>6.3350975421071098E-5</v>
      </c>
      <c r="O5470">
        <f>D5470*G5470</f>
        <v>8.8360275017499053E-3</v>
      </c>
      <c r="P5470">
        <f>I5470/H5470</f>
        <v>0.16666666666666666</v>
      </c>
      <c r="Q5470">
        <f>D5470*P5470*P5470</f>
        <v>6.3350975421071058E-5</v>
      </c>
      <c r="R5470">
        <f t="shared" si="85"/>
        <v>5</v>
      </c>
    </row>
    <row r="5471" spans="1:18" x14ac:dyDescent="0.3">
      <c r="A5471" t="s">
        <v>9902</v>
      </c>
      <c r="B5471" t="s">
        <v>9902</v>
      </c>
      <c r="C5471">
        <v>2.2806351151585581E-3</v>
      </c>
      <c r="D5471">
        <v>2.2806351151585581E-3</v>
      </c>
      <c r="E5471">
        <v>2</v>
      </c>
      <c r="F5471">
        <v>2</v>
      </c>
      <c r="G5471">
        <v>3.8743714165497241</v>
      </c>
      <c r="H5471">
        <v>6</v>
      </c>
      <c r="I5471">
        <v>1</v>
      </c>
      <c r="J5471" cm="1">
        <f t="array" ref="J5471">SUMPRODUCT(--ISNUMBER(SEARCH(A5471, QA_Seed_Keywords!B$2:B$45)))</f>
        <v>0</v>
      </c>
      <c r="K5471" cm="1">
        <f t="array" ref="K5471">SUMPRODUCT(
    (--(C$2:C$100 &gt;= C5471)),
    (--(G$2:G$100 &gt;= G5471)),
    (--(H$2:H$100 &lt;= H5471)),
    (--(I$2:I$100 &gt;= I5471)),
    -- (
        (C$2:C$100 &gt; C5471) +
        (G$2:G$100 &gt; G5471) +
        (H$2:H$100 &lt; H5471) +
        (I$2:I$100 &gt; I5471)
    )
)</f>
        <v>285</v>
      </c>
      <c r="L5471">
        <f>(I5471/10)/(H5471/122)</f>
        <v>2.0333333333333337</v>
      </c>
      <c r="M5471">
        <f>L5471/MAX($L$2:$L$6948)</f>
        <v>0.16666666666666671</v>
      </c>
      <c r="N5471">
        <f>D5471*M5471*M5471</f>
        <v>6.3350975421071098E-5</v>
      </c>
      <c r="O5471">
        <f>D5471*G5471</f>
        <v>8.8360275017499053E-3</v>
      </c>
      <c r="P5471">
        <f>I5471/H5471</f>
        <v>0.16666666666666666</v>
      </c>
      <c r="Q5471">
        <f>D5471*P5471*P5471</f>
        <v>6.3350975421071058E-5</v>
      </c>
      <c r="R5471">
        <f t="shared" si="85"/>
        <v>5</v>
      </c>
    </row>
    <row r="5472" spans="1:18" x14ac:dyDescent="0.3">
      <c r="A5472" t="s">
        <v>9903</v>
      </c>
      <c r="B5472" t="s">
        <v>9903</v>
      </c>
      <c r="C5472">
        <v>2.2806351151585581E-3</v>
      </c>
      <c r="D5472">
        <v>2.2806351151585581E-3</v>
      </c>
      <c r="E5472">
        <v>2</v>
      </c>
      <c r="F5472">
        <v>2</v>
      </c>
      <c r="G5472">
        <v>3.8743714165497241</v>
      </c>
      <c r="H5472">
        <v>6</v>
      </c>
      <c r="I5472">
        <v>1</v>
      </c>
      <c r="J5472" cm="1">
        <f t="array" ref="J5472">SUMPRODUCT(--ISNUMBER(SEARCH(A5472, QA_Seed_Keywords!B$2:B$45)))</f>
        <v>0</v>
      </c>
      <c r="K5472" cm="1">
        <f t="array" ref="K5472">SUMPRODUCT(
    (--(C$2:C$100 &gt;= C5472)),
    (--(G$2:G$100 &gt;= G5472)),
    (--(H$2:H$100 &lt;= H5472)),
    (--(I$2:I$100 &gt;= I5472)),
    -- (
        (C$2:C$100 &gt; C5472) +
        (G$2:G$100 &gt; G5472) +
        (H$2:H$100 &lt; H5472) +
        (I$2:I$100 &gt; I5472)
    )
)</f>
        <v>285</v>
      </c>
      <c r="L5472">
        <f>(I5472/10)/(H5472/122)</f>
        <v>2.0333333333333337</v>
      </c>
      <c r="M5472">
        <f>L5472/MAX($L$2:$L$6948)</f>
        <v>0.16666666666666671</v>
      </c>
      <c r="N5472">
        <f>D5472*M5472*M5472</f>
        <v>6.3350975421071098E-5</v>
      </c>
      <c r="O5472">
        <f>D5472*G5472</f>
        <v>8.8360275017499053E-3</v>
      </c>
      <c r="P5472">
        <f>I5472/H5472</f>
        <v>0.16666666666666666</v>
      </c>
      <c r="Q5472">
        <f>D5472*P5472*P5472</f>
        <v>6.3350975421071058E-5</v>
      </c>
      <c r="R5472">
        <f t="shared" si="85"/>
        <v>5</v>
      </c>
    </row>
    <row r="5473" spans="1:18" x14ac:dyDescent="0.3">
      <c r="A5473" t="s">
        <v>9904</v>
      </c>
      <c r="B5473" t="s">
        <v>9905</v>
      </c>
      <c r="C5473">
        <v>2.2806351151585581E-3</v>
      </c>
      <c r="D5473">
        <v>2.2806351151585581E-3</v>
      </c>
      <c r="E5473">
        <v>2</v>
      </c>
      <c r="F5473">
        <v>2</v>
      </c>
      <c r="G5473">
        <v>3.8743714165497241</v>
      </c>
      <c r="H5473">
        <v>6</v>
      </c>
      <c r="I5473">
        <v>1</v>
      </c>
      <c r="J5473" cm="1">
        <f t="array" ref="J5473">SUMPRODUCT(--ISNUMBER(SEARCH(A5473, QA_Seed_Keywords!B$2:B$45)))</f>
        <v>0</v>
      </c>
      <c r="K5473" cm="1">
        <f t="array" ref="K5473">SUMPRODUCT(
    (--(C$2:C$100 &gt;= C5473)),
    (--(G$2:G$100 &gt;= G5473)),
    (--(H$2:H$100 &lt;= H5473)),
    (--(I$2:I$100 &gt;= I5473)),
    -- (
        (C$2:C$100 &gt; C5473) +
        (G$2:G$100 &gt; G5473) +
        (H$2:H$100 &lt; H5473) +
        (I$2:I$100 &gt; I5473)
    )
)</f>
        <v>285</v>
      </c>
      <c r="L5473">
        <f>(I5473/10)/(H5473/122)</f>
        <v>2.0333333333333337</v>
      </c>
      <c r="M5473">
        <f>L5473/MAX($L$2:$L$6948)</f>
        <v>0.16666666666666671</v>
      </c>
      <c r="N5473">
        <f>D5473*M5473*M5473</f>
        <v>6.3350975421071098E-5</v>
      </c>
      <c r="O5473">
        <f>D5473*G5473</f>
        <v>8.8360275017499053E-3</v>
      </c>
      <c r="P5473">
        <f>I5473/H5473</f>
        <v>0.16666666666666666</v>
      </c>
      <c r="Q5473">
        <f>D5473*P5473*P5473</f>
        <v>6.3350975421071058E-5</v>
      </c>
      <c r="R5473">
        <f t="shared" si="85"/>
        <v>5</v>
      </c>
    </row>
    <row r="5474" spans="1:18" x14ac:dyDescent="0.3">
      <c r="A5474" t="s">
        <v>2031</v>
      </c>
      <c r="B5474" t="s">
        <v>2031</v>
      </c>
      <c r="C5474">
        <v>2.9540157923764809E-2</v>
      </c>
      <c r="D5474">
        <v>1.4770078961882401E-2</v>
      </c>
      <c r="E5474">
        <v>4</v>
      </c>
      <c r="F5474">
        <v>2</v>
      </c>
      <c r="G5474">
        <v>4.7216692769369271</v>
      </c>
      <c r="H5474">
        <v>2</v>
      </c>
      <c r="I5474">
        <v>2</v>
      </c>
      <c r="J5474" cm="1">
        <f t="array" ref="J5474">SUMPRODUCT(--ISNUMBER(SEARCH(A5474, QA_Seed_Keywords!B$2:B$45)))</f>
        <v>0</v>
      </c>
      <c r="K5474" cm="1">
        <f t="array" ref="K5474">SUMPRODUCT(
    (--(C$2:C$100 &gt;= C5474)),
    (--(G$2:G$100 &gt;= G5474)),
    (--(H$2:H$100 &lt;= H5474)),
    (--(I$2:I$100 &gt;= I5474)),
    -- (
        (C$2:C$100 &gt; C5474) +
        (G$2:G$100 &gt; G5474) +
        (H$2:H$100 &lt; H5474) +
        (I$2:I$100 &gt; I5474)
    )
)</f>
        <v>0</v>
      </c>
      <c r="L5474">
        <f>(I5474/10)/(H5474/122)</f>
        <v>12.2</v>
      </c>
      <c r="M5474">
        <f>L5474/MAX($L$2:$L$6948)</f>
        <v>1</v>
      </c>
      <c r="N5474">
        <f>D5474*M5474*M5474</f>
        <v>1.4770078961882401E-2</v>
      </c>
      <c r="O5474">
        <f>D5474*G5474</f>
        <v>6.9739428052252597E-2</v>
      </c>
      <c r="P5474">
        <f>I5474/H5474</f>
        <v>1</v>
      </c>
      <c r="Q5474">
        <f>D5474*P5474*P5474</f>
        <v>1.4770078961882401E-2</v>
      </c>
      <c r="R5474">
        <f t="shared" si="85"/>
        <v>0</v>
      </c>
    </row>
    <row r="5475" spans="1:18" x14ac:dyDescent="0.3">
      <c r="A5475" t="s">
        <v>126</v>
      </c>
      <c r="B5475" t="s">
        <v>126</v>
      </c>
      <c r="C5475">
        <v>0.23465758335790229</v>
      </c>
      <c r="D5475">
        <v>0.11732879167895111</v>
      </c>
      <c r="E5475">
        <v>29</v>
      </c>
      <c r="F5475">
        <v>14.5</v>
      </c>
      <c r="G5475">
        <v>3.8743714165497241</v>
      </c>
      <c r="H5475">
        <v>6</v>
      </c>
      <c r="I5475">
        <v>2</v>
      </c>
      <c r="J5475" cm="1">
        <f t="array" ref="J5475">SUMPRODUCT(--ISNUMBER(SEARCH(A5475, QA_Seed_Keywords!B$2:B$45)))</f>
        <v>0</v>
      </c>
      <c r="K5475" cm="1">
        <f t="array" ref="K5475">SUMPRODUCT(
    (--(C$2:C$100 &gt;= C5475)),
    (--(G$2:G$100 &gt;= G5475)),
    (--(H$2:H$100 &lt;= H5475)),
    (--(I$2:I$100 &gt;= I5475)),
    -- (
        (C$2:C$100 &gt; C5475) +
        (G$2:G$100 &gt; G5475) +
        (H$2:H$100 &lt; H5475) +
        (I$2:I$100 &gt; I5475)
    )
)</f>
        <v>0</v>
      </c>
      <c r="L5475">
        <f>(I5475/10)/(H5475/122)</f>
        <v>4.0666666666666673</v>
      </c>
      <c r="M5475">
        <f>L5475/MAX($L$2:$L$6948)</f>
        <v>0.33333333333333343</v>
      </c>
      <c r="N5475">
        <f>D5475*M5475*M5475</f>
        <v>1.3036532408772351E-2</v>
      </c>
      <c r="O5475">
        <f>D5475*G5475</f>
        <v>0.45457531681924529</v>
      </c>
      <c r="P5475">
        <f>I5475/H5475</f>
        <v>0.33333333333333331</v>
      </c>
      <c r="Q5475">
        <f>D5475*P5475*P5475</f>
        <v>1.3036532408772342E-2</v>
      </c>
      <c r="R5475">
        <f t="shared" si="85"/>
        <v>4</v>
      </c>
    </row>
    <row r="5476" spans="1:18" x14ac:dyDescent="0.3">
      <c r="A5476" t="s">
        <v>2352</v>
      </c>
      <c r="B5476" t="s">
        <v>2352</v>
      </c>
      <c r="C5476">
        <v>2.4232271807120991E-2</v>
      </c>
      <c r="D5476">
        <v>1.2116135903560501E-2</v>
      </c>
      <c r="E5476">
        <v>4</v>
      </c>
      <c r="F5476">
        <v>2</v>
      </c>
      <c r="G5476">
        <v>4.7216692769369271</v>
      </c>
      <c r="H5476">
        <v>2</v>
      </c>
      <c r="I5476">
        <v>2</v>
      </c>
      <c r="J5476" cm="1">
        <f t="array" ref="J5476">SUMPRODUCT(--ISNUMBER(SEARCH(A5476, QA_Seed_Keywords!B$2:B$45)))</f>
        <v>0</v>
      </c>
      <c r="K5476" cm="1">
        <f t="array" ref="K5476">SUMPRODUCT(
    (--(C$2:C$100 &gt;= C5476)),
    (--(G$2:G$100 &gt;= G5476)),
    (--(H$2:H$100 &lt;= H5476)),
    (--(I$2:I$100 &gt;= I5476)),
    -- (
        (C$2:C$100 &gt; C5476) +
        (G$2:G$100 &gt; G5476) +
        (H$2:H$100 &lt; H5476) +
        (I$2:I$100 &gt; I5476)
    )
)</f>
        <v>0</v>
      </c>
      <c r="L5476">
        <f>(I5476/10)/(H5476/122)</f>
        <v>12.2</v>
      </c>
      <c r="M5476">
        <f>L5476/MAX($L$2:$L$6948)</f>
        <v>1</v>
      </c>
      <c r="N5476">
        <f>D5476*M5476*M5476</f>
        <v>1.2116135903560501E-2</v>
      </c>
      <c r="O5476">
        <f>D5476*G5476</f>
        <v>5.7208386651034053E-2</v>
      </c>
      <c r="P5476">
        <f>I5476/H5476</f>
        <v>1</v>
      </c>
      <c r="Q5476">
        <f>D5476*P5476*P5476</f>
        <v>1.2116135903560501E-2</v>
      </c>
      <c r="R5476">
        <f t="shared" si="85"/>
        <v>0</v>
      </c>
    </row>
    <row r="5477" spans="1:18" x14ac:dyDescent="0.3">
      <c r="A5477" t="s">
        <v>2379</v>
      </c>
      <c r="B5477" t="s">
        <v>2379</v>
      </c>
      <c r="C5477">
        <v>2.403602622812253E-2</v>
      </c>
      <c r="D5477">
        <v>1.201801311406126E-2</v>
      </c>
      <c r="E5477">
        <v>3</v>
      </c>
      <c r="F5477">
        <v>1.5</v>
      </c>
      <c r="G5477">
        <v>4.7216692769369271</v>
      </c>
      <c r="H5477">
        <v>2</v>
      </c>
      <c r="I5477">
        <v>2</v>
      </c>
      <c r="J5477" cm="1">
        <f t="array" ref="J5477">SUMPRODUCT(--ISNUMBER(SEARCH(A5477, QA_Seed_Keywords!B$2:B$45)))</f>
        <v>0</v>
      </c>
      <c r="K5477" cm="1">
        <f t="array" ref="K5477">SUMPRODUCT(
    (--(C$2:C$100 &gt;= C5477)),
    (--(G$2:G$100 &gt;= G5477)),
    (--(H$2:H$100 &lt;= H5477)),
    (--(I$2:I$100 &gt;= I5477)),
    -- (
        (C$2:C$100 &gt; C5477) +
        (G$2:G$100 &gt; G5477) +
        (H$2:H$100 &lt; H5477) +
        (I$2:I$100 &gt; I5477)
    )
)</f>
        <v>0</v>
      </c>
      <c r="L5477">
        <f>(I5477/10)/(H5477/122)</f>
        <v>12.2</v>
      </c>
      <c r="M5477">
        <f>L5477/MAX($L$2:$L$6948)</f>
        <v>1</v>
      </c>
      <c r="N5477">
        <f>D5477*M5477*M5477</f>
        <v>1.201801311406126E-2</v>
      </c>
      <c r="O5477">
        <f>D5477*G5477</f>
        <v>5.6745083290488135E-2</v>
      </c>
      <c r="P5477">
        <f>I5477/H5477</f>
        <v>1</v>
      </c>
      <c r="Q5477">
        <f>D5477*P5477*P5477</f>
        <v>1.201801311406126E-2</v>
      </c>
      <c r="R5477">
        <f t="shared" si="85"/>
        <v>0</v>
      </c>
    </row>
    <row r="5478" spans="1:18" x14ac:dyDescent="0.3">
      <c r="A5478" t="s">
        <v>2452</v>
      </c>
      <c r="B5478" t="s">
        <v>2452</v>
      </c>
      <c r="C5478">
        <v>2.301948061381676E-2</v>
      </c>
      <c r="D5478">
        <v>1.150974030690838E-2</v>
      </c>
      <c r="E5478">
        <v>3</v>
      </c>
      <c r="F5478">
        <v>1.5</v>
      </c>
      <c r="G5478">
        <v>4.7216692769369271</v>
      </c>
      <c r="H5478">
        <v>2</v>
      </c>
      <c r="I5478">
        <v>2</v>
      </c>
      <c r="J5478" cm="1">
        <f t="array" ref="J5478">SUMPRODUCT(--ISNUMBER(SEARCH(A5478, QA_Seed_Keywords!B$2:B$45)))</f>
        <v>0</v>
      </c>
      <c r="K5478" cm="1">
        <f t="array" ref="K5478">SUMPRODUCT(
    (--(C$2:C$100 &gt;= C5478)),
    (--(G$2:G$100 &gt;= G5478)),
    (--(H$2:H$100 &lt;= H5478)),
    (--(I$2:I$100 &gt;= I5478)),
    -- (
        (C$2:C$100 &gt; C5478) +
        (G$2:G$100 &gt; G5478) +
        (H$2:H$100 &lt; H5478) +
        (I$2:I$100 &gt; I5478)
    )
)</f>
        <v>0</v>
      </c>
      <c r="L5478">
        <f>(I5478/10)/(H5478/122)</f>
        <v>12.2</v>
      </c>
      <c r="M5478">
        <f>L5478/MAX($L$2:$L$6948)</f>
        <v>1</v>
      </c>
      <c r="N5478">
        <f>D5478*M5478*M5478</f>
        <v>1.150974030690838E-2</v>
      </c>
      <c r="O5478">
        <f>D5478*G5478</f>
        <v>5.4345187192651898E-2</v>
      </c>
      <c r="P5478">
        <f>I5478/H5478</f>
        <v>1</v>
      </c>
      <c r="Q5478">
        <f>D5478*P5478*P5478</f>
        <v>1.150974030690838E-2</v>
      </c>
      <c r="R5478">
        <f t="shared" si="85"/>
        <v>0</v>
      </c>
    </row>
    <row r="5479" spans="1:18" x14ac:dyDescent="0.3">
      <c r="A5479" t="s">
        <v>1272</v>
      </c>
      <c r="B5479" t="s">
        <v>1272</v>
      </c>
      <c r="C5479">
        <v>5.0723687159540433E-2</v>
      </c>
      <c r="D5479">
        <v>2.536184357977021E-2</v>
      </c>
      <c r="E5479">
        <v>8</v>
      </c>
      <c r="F5479">
        <v>4</v>
      </c>
      <c r="G5479">
        <v>4.4339872044851463</v>
      </c>
      <c r="H5479">
        <v>3</v>
      </c>
      <c r="I5479">
        <v>2</v>
      </c>
      <c r="J5479" cm="1">
        <f t="array" ref="J5479">SUMPRODUCT(--ISNUMBER(SEARCH(A5479, QA_Seed_Keywords!B$2:B$45)))</f>
        <v>0</v>
      </c>
      <c r="K5479" cm="1">
        <f t="array" ref="K5479">SUMPRODUCT(
    (--(C$2:C$100 &gt;= C5479)),
    (--(G$2:G$100 &gt;= G5479)),
    (--(H$2:H$100 &lt;= H5479)),
    (--(I$2:I$100 &gt;= I5479)),
    -- (
        (C$2:C$100 &gt; C5479) +
        (G$2:G$100 &gt; G5479) +
        (H$2:H$100 &lt; H5479) +
        (I$2:I$100 &gt; I5479)
    )
)</f>
        <v>0</v>
      </c>
      <c r="L5479">
        <f>(I5479/10)/(H5479/122)</f>
        <v>8.1333333333333346</v>
      </c>
      <c r="M5479">
        <f>L5479/MAX($L$2:$L$6948)</f>
        <v>0.66666666666666685</v>
      </c>
      <c r="N5479">
        <f>D5479*M5479*M5479</f>
        <v>1.1271930479897876E-2</v>
      </c>
      <c r="O5479">
        <f>D5479*G5479</f>
        <v>0.11245408991485487</v>
      </c>
      <c r="P5479">
        <f>I5479/H5479</f>
        <v>0.66666666666666663</v>
      </c>
      <c r="Q5479">
        <f>D5479*P5479*P5479</f>
        <v>1.1271930479897871E-2</v>
      </c>
      <c r="R5479">
        <f t="shared" si="85"/>
        <v>1</v>
      </c>
    </row>
    <row r="5480" spans="1:18" x14ac:dyDescent="0.3">
      <c r="A5480" t="s">
        <v>2516</v>
      </c>
      <c r="B5480" t="s">
        <v>2516</v>
      </c>
      <c r="C5480">
        <v>2.2480581613857131E-2</v>
      </c>
      <c r="D5480">
        <v>1.124029080692856E-2</v>
      </c>
      <c r="E5480">
        <v>4</v>
      </c>
      <c r="F5480">
        <v>2</v>
      </c>
      <c r="G5480">
        <v>4.7216692769369271</v>
      </c>
      <c r="H5480">
        <v>2</v>
      </c>
      <c r="I5480">
        <v>2</v>
      </c>
      <c r="J5480" cm="1">
        <f t="array" ref="J5480">SUMPRODUCT(--ISNUMBER(SEARCH(A5480, QA_Seed_Keywords!B$2:B$45)))</f>
        <v>0</v>
      </c>
      <c r="K5480" cm="1">
        <f t="array" ref="K5480">SUMPRODUCT(
    (--(C$2:C$100 &gt;= C5480)),
    (--(G$2:G$100 &gt;= G5480)),
    (--(H$2:H$100 &lt;= H5480)),
    (--(I$2:I$100 &gt;= I5480)),
    -- (
        (C$2:C$100 &gt; C5480) +
        (G$2:G$100 &gt; G5480) +
        (H$2:H$100 &lt; H5480) +
        (I$2:I$100 &gt; I5480)
    )
)</f>
        <v>0</v>
      </c>
      <c r="L5480">
        <f>(I5480/10)/(H5480/122)</f>
        <v>12.2</v>
      </c>
      <c r="M5480">
        <f>L5480/MAX($L$2:$L$6948)</f>
        <v>1</v>
      </c>
      <c r="N5480">
        <f>D5480*M5480*M5480</f>
        <v>1.124029080692856E-2</v>
      </c>
      <c r="O5480">
        <f>D5480*G5480</f>
        <v>5.3072935766911161E-2</v>
      </c>
      <c r="P5480">
        <f>I5480/H5480</f>
        <v>1</v>
      </c>
      <c r="Q5480">
        <f>D5480*P5480*P5480</f>
        <v>1.124029080692856E-2</v>
      </c>
      <c r="R5480">
        <f t="shared" si="85"/>
        <v>0</v>
      </c>
    </row>
    <row r="5481" spans="1:18" x14ac:dyDescent="0.3">
      <c r="A5481" t="s">
        <v>2590</v>
      </c>
      <c r="B5481" t="s">
        <v>2590</v>
      </c>
      <c r="C5481">
        <v>2.153047068789022E-2</v>
      </c>
      <c r="D5481">
        <v>1.076523534394511E-2</v>
      </c>
      <c r="E5481">
        <v>3</v>
      </c>
      <c r="F5481">
        <v>1.5</v>
      </c>
      <c r="G5481">
        <v>4.7216692769369271</v>
      </c>
      <c r="H5481">
        <v>2</v>
      </c>
      <c r="I5481">
        <v>2</v>
      </c>
      <c r="J5481" cm="1">
        <f t="array" ref="J5481">SUMPRODUCT(--ISNUMBER(SEARCH(A5481, QA_Seed_Keywords!B$2:B$45)))</f>
        <v>0</v>
      </c>
      <c r="K5481" cm="1">
        <f t="array" ref="K5481">SUMPRODUCT(
    (--(C$2:C$100 &gt;= C5481)),
    (--(G$2:G$100 &gt;= G5481)),
    (--(H$2:H$100 &lt;= H5481)),
    (--(I$2:I$100 &gt;= I5481)),
    -- (
        (C$2:C$100 &gt; C5481) +
        (G$2:G$100 &gt; G5481) +
        (H$2:H$100 &lt; H5481) +
        (I$2:I$100 &gt; I5481)
    )
)</f>
        <v>0</v>
      </c>
      <c r="L5481">
        <f>(I5481/10)/(H5481/122)</f>
        <v>12.2</v>
      </c>
      <c r="M5481">
        <f>L5481/MAX($L$2:$L$6948)</f>
        <v>1</v>
      </c>
      <c r="N5481">
        <f>D5481*M5481*M5481</f>
        <v>1.076523534394511E-2</v>
      </c>
      <c r="O5481">
        <f>D5481*G5481</f>
        <v>5.0829880982501158E-2</v>
      </c>
      <c r="P5481">
        <f>I5481/H5481</f>
        <v>1</v>
      </c>
      <c r="Q5481">
        <f>D5481*P5481*P5481</f>
        <v>1.076523534394511E-2</v>
      </c>
      <c r="R5481">
        <f t="shared" si="85"/>
        <v>0</v>
      </c>
    </row>
    <row r="5482" spans="1:18" x14ac:dyDescent="0.3">
      <c r="A5482" t="s">
        <v>697</v>
      </c>
      <c r="B5482" t="s">
        <v>697</v>
      </c>
      <c r="C5482">
        <v>8.5742513974463558E-2</v>
      </c>
      <c r="D5482">
        <v>4.2871256987231779E-2</v>
      </c>
      <c r="E5482">
        <v>12</v>
      </c>
      <c r="F5482">
        <v>6</v>
      </c>
      <c r="G5482">
        <v>4.2108436531709366</v>
      </c>
      <c r="H5482">
        <v>4</v>
      </c>
      <c r="I5482">
        <v>2</v>
      </c>
      <c r="J5482" cm="1">
        <f t="array" ref="J5482">SUMPRODUCT(--ISNUMBER(SEARCH(A5482, QA_Seed_Keywords!B$2:B$45)))</f>
        <v>0</v>
      </c>
      <c r="K5482" cm="1">
        <f t="array" ref="K5482">SUMPRODUCT(
    (--(C$2:C$100 &gt;= C5482)),
    (--(G$2:G$100 &gt;= G5482)),
    (--(H$2:H$100 &lt;= H5482)),
    (--(I$2:I$100 &gt;= I5482)),
    -- (
        (C$2:C$100 &gt; C5482) +
        (G$2:G$100 &gt; G5482) +
        (H$2:H$100 &lt; H5482) +
        (I$2:I$100 &gt; I5482)
    )
)</f>
        <v>0</v>
      </c>
      <c r="L5482">
        <f>(I5482/10)/(H5482/122)</f>
        <v>6.1</v>
      </c>
      <c r="M5482">
        <f>L5482/MAX($L$2:$L$6948)</f>
        <v>0.5</v>
      </c>
      <c r="N5482">
        <f>D5482*M5482*M5482</f>
        <v>1.0717814246807945E-2</v>
      </c>
      <c r="O5482">
        <f>D5482*G5482</f>
        <v>0.18052416038814512</v>
      </c>
      <c r="P5482">
        <f>I5482/H5482</f>
        <v>0.5</v>
      </c>
      <c r="Q5482">
        <f>D5482*P5482*P5482</f>
        <v>1.0717814246807945E-2</v>
      </c>
      <c r="R5482">
        <f t="shared" si="85"/>
        <v>2</v>
      </c>
    </row>
    <row r="5483" spans="1:18" x14ac:dyDescent="0.3">
      <c r="A5483" t="s">
        <v>2612</v>
      </c>
      <c r="B5483" t="s">
        <v>2612</v>
      </c>
      <c r="C5483">
        <v>2.1249875433341531E-2</v>
      </c>
      <c r="D5483">
        <v>1.0624937716670771E-2</v>
      </c>
      <c r="E5483">
        <v>3</v>
      </c>
      <c r="F5483">
        <v>1.5</v>
      </c>
      <c r="G5483">
        <v>4.7216692769369271</v>
      </c>
      <c r="H5483">
        <v>2</v>
      </c>
      <c r="I5483">
        <v>2</v>
      </c>
      <c r="J5483" cm="1">
        <f t="array" ref="J5483">SUMPRODUCT(--ISNUMBER(SEARCH(A5483, QA_Seed_Keywords!B$2:B$45)))</f>
        <v>0</v>
      </c>
      <c r="K5483" cm="1">
        <f t="array" ref="K5483">SUMPRODUCT(
    (--(C$2:C$100 &gt;= C5483)),
    (--(G$2:G$100 &gt;= G5483)),
    (--(H$2:H$100 &lt;= H5483)),
    (--(I$2:I$100 &gt;= I5483)),
    -- (
        (C$2:C$100 &gt; C5483) +
        (G$2:G$100 &gt; G5483) +
        (H$2:H$100 &lt; H5483) +
        (I$2:I$100 &gt; I5483)
    )
)</f>
        <v>0</v>
      </c>
      <c r="L5483">
        <f>(I5483/10)/(H5483/122)</f>
        <v>12.2</v>
      </c>
      <c r="M5483">
        <f>L5483/MAX($L$2:$L$6948)</f>
        <v>1</v>
      </c>
      <c r="N5483">
        <f>D5483*M5483*M5483</f>
        <v>1.0624937716670771E-2</v>
      </c>
      <c r="O5483">
        <f>D5483*G5483</f>
        <v>5.0167441986172762E-2</v>
      </c>
      <c r="P5483">
        <f>I5483/H5483</f>
        <v>1</v>
      </c>
      <c r="Q5483">
        <f>D5483*P5483*P5483</f>
        <v>1.0624937716670771E-2</v>
      </c>
      <c r="R5483">
        <f t="shared" si="85"/>
        <v>0</v>
      </c>
    </row>
    <row r="5484" spans="1:18" x14ac:dyDescent="0.3">
      <c r="A5484" t="s">
        <v>70</v>
      </c>
      <c r="B5484" t="s">
        <v>70</v>
      </c>
      <c r="C5484">
        <v>0.33624389305334418</v>
      </c>
      <c r="D5484">
        <v>0.16812194652667209</v>
      </c>
      <c r="E5484">
        <v>36</v>
      </c>
      <c r="F5484">
        <v>18</v>
      </c>
      <c r="G5484">
        <v>3.6230569882688179</v>
      </c>
      <c r="H5484">
        <v>8</v>
      </c>
      <c r="I5484">
        <v>2</v>
      </c>
      <c r="J5484" cm="1">
        <f t="array" ref="J5484">SUMPRODUCT(--ISNUMBER(SEARCH(A5484, QA_Seed_Keywords!B$2:B$45)))</f>
        <v>0</v>
      </c>
      <c r="K5484" cm="1">
        <f t="array" ref="K5484">SUMPRODUCT(
    (--(C$2:C$100 &gt;= C5484)),
    (--(G$2:G$100 &gt;= G5484)),
    (--(H$2:H$100 &lt;= H5484)),
    (--(I$2:I$100 &gt;= I5484)),
    -- (
        (C$2:C$100 &gt; C5484) +
        (G$2:G$100 &gt; G5484) +
        (H$2:H$100 &lt; H5484) +
        (I$2:I$100 &gt; I5484)
    )
)</f>
        <v>0</v>
      </c>
      <c r="L5484">
        <f>(I5484/10)/(H5484/122)</f>
        <v>3.05</v>
      </c>
      <c r="M5484">
        <f>L5484/MAX($L$2:$L$6948)</f>
        <v>0.25</v>
      </c>
      <c r="N5484">
        <f>D5484*M5484*M5484</f>
        <v>1.0507621657917006E-2</v>
      </c>
      <c r="O5484">
        <f>D5484*G5484</f>
        <v>0.60911539324481578</v>
      </c>
      <c r="P5484">
        <f>I5484/H5484</f>
        <v>0.25</v>
      </c>
      <c r="Q5484">
        <f>D5484*P5484*P5484</f>
        <v>1.0507621657917006E-2</v>
      </c>
      <c r="R5484">
        <f t="shared" si="85"/>
        <v>6</v>
      </c>
    </row>
    <row r="5485" spans="1:18" x14ac:dyDescent="0.3">
      <c r="A5485" t="s">
        <v>114</v>
      </c>
      <c r="B5485" t="s">
        <v>115</v>
      </c>
      <c r="C5485">
        <v>0.25273091835356398</v>
      </c>
      <c r="D5485">
        <v>0.12636545917678199</v>
      </c>
      <c r="E5485">
        <v>32</v>
      </c>
      <c r="F5485">
        <v>16</v>
      </c>
      <c r="G5485">
        <v>3.7408400239252009</v>
      </c>
      <c r="H5485">
        <v>7</v>
      </c>
      <c r="I5485">
        <v>2</v>
      </c>
      <c r="J5485" cm="1">
        <f t="array" ref="J5485">SUMPRODUCT(--ISNUMBER(SEARCH(A5485, QA_Seed_Keywords!B$2:B$45)))</f>
        <v>0</v>
      </c>
      <c r="K5485" cm="1">
        <f t="array" ref="K5485">SUMPRODUCT(
    (--(C$2:C$100 &gt;= C5485)),
    (--(G$2:G$100 &gt;= G5485)),
    (--(H$2:H$100 &lt;= H5485)),
    (--(I$2:I$100 &gt;= I5485)),
    -- (
        (C$2:C$100 &gt; C5485) +
        (G$2:G$100 &gt; G5485) +
        (H$2:H$100 &lt; H5485) +
        (I$2:I$100 &gt; I5485)
    )
)</f>
        <v>0</v>
      </c>
      <c r="L5485">
        <f>(I5485/10)/(H5485/122)</f>
        <v>3.4857142857142858</v>
      </c>
      <c r="M5485">
        <f>L5485/MAX($L$2:$L$6948)</f>
        <v>0.28571428571428575</v>
      </c>
      <c r="N5485">
        <f>D5485*M5485*M5485</f>
        <v>1.0315547687900573E-2</v>
      </c>
      <c r="O5485">
        <f>D5485*G5485</f>
        <v>0.47271296733019214</v>
      </c>
      <c r="P5485">
        <f>I5485/H5485</f>
        <v>0.2857142857142857</v>
      </c>
      <c r="Q5485">
        <f>D5485*P5485*P5485</f>
        <v>1.0315547687900569E-2</v>
      </c>
      <c r="R5485">
        <f t="shared" si="85"/>
        <v>5</v>
      </c>
    </row>
    <row r="5486" spans="1:18" x14ac:dyDescent="0.3">
      <c r="A5486" t="s">
        <v>2730</v>
      </c>
      <c r="B5486" t="s">
        <v>2730</v>
      </c>
      <c r="C5486">
        <v>2.026504955719835E-2</v>
      </c>
      <c r="D5486">
        <v>1.013252477859918E-2</v>
      </c>
      <c r="E5486">
        <v>2</v>
      </c>
      <c r="F5486">
        <v>1</v>
      </c>
      <c r="G5486">
        <v>4.7216692769369271</v>
      </c>
      <c r="H5486">
        <v>2</v>
      </c>
      <c r="I5486">
        <v>2</v>
      </c>
      <c r="J5486" cm="1">
        <f t="array" ref="J5486">SUMPRODUCT(--ISNUMBER(SEARCH(A5486, QA_Seed_Keywords!B$2:B$45)))</f>
        <v>0</v>
      </c>
      <c r="K5486" cm="1">
        <f t="array" ref="K5486">SUMPRODUCT(
    (--(C$2:C$100 &gt;= C5486)),
    (--(G$2:G$100 &gt;= G5486)),
    (--(H$2:H$100 &lt;= H5486)),
    (--(I$2:I$100 &gt;= I5486)),
    -- (
        (C$2:C$100 &gt; C5486) +
        (G$2:G$100 &gt; G5486) +
        (H$2:H$100 &lt; H5486) +
        (I$2:I$100 &gt; I5486)
    )
)</f>
        <v>0</v>
      </c>
      <c r="L5486">
        <f>(I5486/10)/(H5486/122)</f>
        <v>12.2</v>
      </c>
      <c r="M5486">
        <f>L5486/MAX($L$2:$L$6948)</f>
        <v>1</v>
      </c>
      <c r="N5486">
        <f>D5486*M5486*M5486</f>
        <v>1.013252477859918E-2</v>
      </c>
      <c r="O5486">
        <f>D5486*G5486</f>
        <v>4.7842430944913888E-2</v>
      </c>
      <c r="P5486">
        <f>I5486/H5486</f>
        <v>1</v>
      </c>
      <c r="Q5486">
        <f>D5486*P5486*P5486</f>
        <v>1.013252477859918E-2</v>
      </c>
      <c r="R5486">
        <f t="shared" si="85"/>
        <v>0</v>
      </c>
    </row>
    <row r="5487" spans="1:18" x14ac:dyDescent="0.3">
      <c r="A5487" t="s">
        <v>2780</v>
      </c>
      <c r="B5487" t="s">
        <v>2780</v>
      </c>
      <c r="C5487">
        <v>1.9765331353251651E-2</v>
      </c>
      <c r="D5487">
        <v>9.8826656766258236E-3</v>
      </c>
      <c r="E5487">
        <v>2</v>
      </c>
      <c r="F5487">
        <v>1</v>
      </c>
      <c r="G5487">
        <v>4.7216692769369271</v>
      </c>
      <c r="H5487">
        <v>2</v>
      </c>
      <c r="I5487">
        <v>2</v>
      </c>
      <c r="J5487" cm="1">
        <f t="array" ref="J5487">SUMPRODUCT(--ISNUMBER(SEARCH(A5487, QA_Seed_Keywords!B$2:B$45)))</f>
        <v>0</v>
      </c>
      <c r="K5487" cm="1">
        <f t="array" ref="K5487">SUMPRODUCT(
    (--(C$2:C$100 &gt;= C5487)),
    (--(G$2:G$100 &gt;= G5487)),
    (--(H$2:H$100 &lt;= H5487)),
    (--(I$2:I$100 &gt;= I5487)),
    -- (
        (C$2:C$100 &gt; C5487) +
        (G$2:G$100 &gt; G5487) +
        (H$2:H$100 &lt; H5487) +
        (I$2:I$100 &gt; I5487)
    )
)</f>
        <v>0</v>
      </c>
      <c r="L5487">
        <f>(I5487/10)/(H5487/122)</f>
        <v>12.2</v>
      </c>
      <c r="M5487">
        <f>L5487/MAX($L$2:$L$6948)</f>
        <v>1</v>
      </c>
      <c r="N5487">
        <f>D5487*M5487*M5487</f>
        <v>9.8826656766258236E-3</v>
      </c>
      <c r="O5487">
        <f>D5487*G5487</f>
        <v>4.6662678899563242E-2</v>
      </c>
      <c r="P5487">
        <f>I5487/H5487</f>
        <v>1</v>
      </c>
      <c r="Q5487">
        <f>D5487*P5487*P5487</f>
        <v>9.8826656766258236E-3</v>
      </c>
      <c r="R5487">
        <f t="shared" si="85"/>
        <v>0</v>
      </c>
    </row>
    <row r="5488" spans="1:18" x14ac:dyDescent="0.3">
      <c r="A5488" t="s">
        <v>2787</v>
      </c>
      <c r="B5488" t="s">
        <v>2787</v>
      </c>
      <c r="C5488">
        <v>1.964321414190073E-2</v>
      </c>
      <c r="D5488">
        <v>9.8216070709503667E-3</v>
      </c>
      <c r="E5488">
        <v>3</v>
      </c>
      <c r="F5488">
        <v>1.5</v>
      </c>
      <c r="G5488">
        <v>4.7216692769369271</v>
      </c>
      <c r="H5488">
        <v>2</v>
      </c>
      <c r="I5488">
        <v>2</v>
      </c>
      <c r="J5488" cm="1">
        <f t="array" ref="J5488">SUMPRODUCT(--ISNUMBER(SEARCH(A5488, QA_Seed_Keywords!B$2:B$45)))</f>
        <v>0</v>
      </c>
      <c r="K5488" cm="1">
        <f t="array" ref="K5488">SUMPRODUCT(
    (--(C$2:C$100 &gt;= C5488)),
    (--(G$2:G$100 &gt;= G5488)),
    (--(H$2:H$100 &lt;= H5488)),
    (--(I$2:I$100 &gt;= I5488)),
    -- (
        (C$2:C$100 &gt; C5488) +
        (G$2:G$100 &gt; G5488) +
        (H$2:H$100 &lt; H5488) +
        (I$2:I$100 &gt; I5488)
    )
)</f>
        <v>0</v>
      </c>
      <c r="L5488">
        <f>(I5488/10)/(H5488/122)</f>
        <v>12.2</v>
      </c>
      <c r="M5488">
        <f>L5488/MAX($L$2:$L$6948)</f>
        <v>1</v>
      </c>
      <c r="N5488">
        <f>D5488*M5488*M5488</f>
        <v>9.8216070709503667E-3</v>
      </c>
      <c r="O5488">
        <f>D5488*G5488</f>
        <v>4.6374380357052825E-2</v>
      </c>
      <c r="P5488">
        <f>I5488/H5488</f>
        <v>1</v>
      </c>
      <c r="Q5488">
        <f>D5488*P5488*P5488</f>
        <v>9.8216070709503667E-3</v>
      </c>
      <c r="R5488">
        <f t="shared" si="85"/>
        <v>0</v>
      </c>
    </row>
    <row r="5489" spans="1:18" x14ac:dyDescent="0.3">
      <c r="A5489" t="s">
        <v>1493</v>
      </c>
      <c r="B5489" t="s">
        <v>1493</v>
      </c>
      <c r="C5489">
        <v>4.2516945220147512E-2</v>
      </c>
      <c r="D5489">
        <v>2.1258472610073759E-2</v>
      </c>
      <c r="E5489">
        <v>4</v>
      </c>
      <c r="F5489">
        <v>2</v>
      </c>
      <c r="G5489">
        <v>4.4339872044851463</v>
      </c>
      <c r="H5489">
        <v>3</v>
      </c>
      <c r="I5489">
        <v>2</v>
      </c>
      <c r="J5489" cm="1">
        <f t="array" ref="J5489">SUMPRODUCT(--ISNUMBER(SEARCH(A5489, QA_Seed_Keywords!B$2:B$45)))</f>
        <v>0</v>
      </c>
      <c r="K5489" cm="1">
        <f t="array" ref="K5489">SUMPRODUCT(
    (--(C$2:C$100 &gt;= C5489)),
    (--(G$2:G$100 &gt;= G5489)),
    (--(H$2:H$100 &lt;= H5489)),
    (--(I$2:I$100 &gt;= I5489)),
    -- (
        (C$2:C$100 &gt; C5489) +
        (G$2:G$100 &gt; G5489) +
        (H$2:H$100 &lt; H5489) +
        (I$2:I$100 &gt; I5489)
    )
)</f>
        <v>0</v>
      </c>
      <c r="L5489">
        <f>(I5489/10)/(H5489/122)</f>
        <v>8.1333333333333346</v>
      </c>
      <c r="M5489">
        <f>L5489/MAX($L$2:$L$6948)</f>
        <v>0.66666666666666685</v>
      </c>
      <c r="N5489">
        <f>D5489*M5489*M5489</f>
        <v>9.448210048921676E-3</v>
      </c>
      <c r="O5489">
        <f>D5489*G5489</f>
        <v>9.4259795539964997E-2</v>
      </c>
      <c r="P5489">
        <f>I5489/H5489</f>
        <v>0.66666666666666663</v>
      </c>
      <c r="Q5489">
        <f>D5489*P5489*P5489</f>
        <v>9.4482100489216708E-3</v>
      </c>
      <c r="R5489">
        <f t="shared" si="85"/>
        <v>1</v>
      </c>
    </row>
    <row r="5490" spans="1:18" x14ac:dyDescent="0.3">
      <c r="A5490" t="s">
        <v>2919</v>
      </c>
      <c r="B5490" t="s">
        <v>2920</v>
      </c>
      <c r="C5490">
        <v>1.8609559321182599E-2</v>
      </c>
      <c r="D5490">
        <v>9.3047796605912995E-3</v>
      </c>
      <c r="E5490">
        <v>3</v>
      </c>
      <c r="F5490">
        <v>1.5</v>
      </c>
      <c r="G5490">
        <v>4.7216692769369271</v>
      </c>
      <c r="H5490">
        <v>2</v>
      </c>
      <c r="I5490">
        <v>2</v>
      </c>
      <c r="J5490" cm="1">
        <f t="array" ref="J5490">SUMPRODUCT(--ISNUMBER(SEARCH(A5490, QA_Seed_Keywords!B$2:B$45)))</f>
        <v>0</v>
      </c>
      <c r="K5490" cm="1">
        <f t="array" ref="K5490">SUMPRODUCT(
    (--(C$2:C$100 &gt;= C5490)),
    (--(G$2:G$100 &gt;= G5490)),
    (--(H$2:H$100 &lt;= H5490)),
    (--(I$2:I$100 &gt;= I5490)),
    -- (
        (C$2:C$100 &gt; C5490) +
        (G$2:G$100 &gt; G5490) +
        (H$2:H$100 &lt; H5490) +
        (I$2:I$100 &gt; I5490)
    )
)</f>
        <v>0</v>
      </c>
      <c r="L5490">
        <f>(I5490/10)/(H5490/122)</f>
        <v>12.2</v>
      </c>
      <c r="M5490">
        <f>L5490/MAX($L$2:$L$6948)</f>
        <v>1</v>
      </c>
      <c r="N5490">
        <f>D5490*M5490*M5490</f>
        <v>9.3047796605912995E-3</v>
      </c>
      <c r="O5490">
        <f>D5490*G5490</f>
        <v>4.3934092252081544E-2</v>
      </c>
      <c r="P5490">
        <f>I5490/H5490</f>
        <v>1</v>
      </c>
      <c r="Q5490">
        <f>D5490*P5490*P5490</f>
        <v>9.3047796605912995E-3</v>
      </c>
      <c r="R5490">
        <f t="shared" si="85"/>
        <v>0</v>
      </c>
    </row>
    <row r="5491" spans="1:18" x14ac:dyDescent="0.3">
      <c r="A5491" t="s">
        <v>2921</v>
      </c>
      <c r="B5491" t="s">
        <v>2921</v>
      </c>
      <c r="C5491">
        <v>1.8609559321182599E-2</v>
      </c>
      <c r="D5491">
        <v>9.3047796605912995E-3</v>
      </c>
      <c r="E5491">
        <v>3</v>
      </c>
      <c r="F5491">
        <v>1.5</v>
      </c>
      <c r="G5491">
        <v>4.7216692769369271</v>
      </c>
      <c r="H5491">
        <v>2</v>
      </c>
      <c r="I5491">
        <v>2</v>
      </c>
      <c r="J5491" cm="1">
        <f t="array" ref="J5491">SUMPRODUCT(--ISNUMBER(SEARCH(A5491, QA_Seed_Keywords!B$2:B$45)))</f>
        <v>0</v>
      </c>
      <c r="K5491" cm="1">
        <f t="array" ref="K5491">SUMPRODUCT(
    (--(C$2:C$100 &gt;= C5491)),
    (--(G$2:G$100 &gt;= G5491)),
    (--(H$2:H$100 &lt;= H5491)),
    (--(I$2:I$100 &gt;= I5491)),
    -- (
        (C$2:C$100 &gt; C5491) +
        (G$2:G$100 &gt; G5491) +
        (H$2:H$100 &lt; H5491) +
        (I$2:I$100 &gt; I5491)
    )
)</f>
        <v>0</v>
      </c>
      <c r="L5491">
        <f>(I5491/10)/(H5491/122)</f>
        <v>12.2</v>
      </c>
      <c r="M5491">
        <f>L5491/MAX($L$2:$L$6948)</f>
        <v>1</v>
      </c>
      <c r="N5491">
        <f>D5491*M5491*M5491</f>
        <v>9.3047796605912995E-3</v>
      </c>
      <c r="O5491">
        <f>D5491*G5491</f>
        <v>4.3934092252081544E-2</v>
      </c>
      <c r="P5491">
        <f>I5491/H5491</f>
        <v>1</v>
      </c>
      <c r="Q5491">
        <f>D5491*P5491*P5491</f>
        <v>9.3047796605912995E-3</v>
      </c>
      <c r="R5491">
        <f t="shared" si="85"/>
        <v>0</v>
      </c>
    </row>
    <row r="5492" spans="1:18" x14ac:dyDescent="0.3">
      <c r="A5492" t="s">
        <v>2922</v>
      </c>
      <c r="B5492" t="s">
        <v>2922</v>
      </c>
      <c r="C5492">
        <v>1.8609559321182599E-2</v>
      </c>
      <c r="D5492">
        <v>9.3047796605912995E-3</v>
      </c>
      <c r="E5492">
        <v>3</v>
      </c>
      <c r="F5492">
        <v>1.5</v>
      </c>
      <c r="G5492">
        <v>4.7216692769369271</v>
      </c>
      <c r="H5492">
        <v>2</v>
      </c>
      <c r="I5492">
        <v>2</v>
      </c>
      <c r="J5492" cm="1">
        <f t="array" ref="J5492">SUMPRODUCT(--ISNUMBER(SEARCH(A5492, QA_Seed_Keywords!B$2:B$45)))</f>
        <v>0</v>
      </c>
      <c r="K5492" cm="1">
        <f t="array" ref="K5492">SUMPRODUCT(
    (--(C$2:C$100 &gt;= C5492)),
    (--(G$2:G$100 &gt;= G5492)),
    (--(H$2:H$100 &lt;= H5492)),
    (--(I$2:I$100 &gt;= I5492)),
    -- (
        (C$2:C$100 &gt; C5492) +
        (G$2:G$100 &gt; G5492) +
        (H$2:H$100 &lt; H5492) +
        (I$2:I$100 &gt; I5492)
    )
)</f>
        <v>0</v>
      </c>
      <c r="L5492">
        <f>(I5492/10)/(H5492/122)</f>
        <v>12.2</v>
      </c>
      <c r="M5492">
        <f>L5492/MAX($L$2:$L$6948)</f>
        <v>1</v>
      </c>
      <c r="N5492">
        <f>D5492*M5492*M5492</f>
        <v>9.3047796605912995E-3</v>
      </c>
      <c r="O5492">
        <f>D5492*G5492</f>
        <v>4.3934092252081544E-2</v>
      </c>
      <c r="P5492">
        <f>I5492/H5492</f>
        <v>1</v>
      </c>
      <c r="Q5492">
        <f>D5492*P5492*P5492</f>
        <v>9.3047796605912995E-3</v>
      </c>
      <c r="R5492">
        <f t="shared" si="85"/>
        <v>0</v>
      </c>
    </row>
    <row r="5493" spans="1:18" x14ac:dyDescent="0.3">
      <c r="A5493" t="s">
        <v>2964</v>
      </c>
      <c r="B5493" t="s">
        <v>2965</v>
      </c>
      <c r="C5493">
        <v>1.8257834468941869E-2</v>
      </c>
      <c r="D5493">
        <v>9.1289172344709343E-3</v>
      </c>
      <c r="E5493">
        <v>4</v>
      </c>
      <c r="F5493">
        <v>2</v>
      </c>
      <c r="G5493">
        <v>4.7216692769369271</v>
      </c>
      <c r="H5493">
        <v>2</v>
      </c>
      <c r="I5493">
        <v>2</v>
      </c>
      <c r="J5493" cm="1">
        <f t="array" ref="J5493">SUMPRODUCT(--ISNUMBER(SEARCH(A5493, QA_Seed_Keywords!B$2:B$45)))</f>
        <v>0</v>
      </c>
      <c r="K5493" cm="1">
        <f t="array" ref="K5493">SUMPRODUCT(
    (--(C$2:C$100 &gt;= C5493)),
    (--(G$2:G$100 &gt;= G5493)),
    (--(H$2:H$100 &lt;= H5493)),
    (--(I$2:I$100 &gt;= I5493)),
    -- (
        (C$2:C$100 &gt; C5493) +
        (G$2:G$100 &gt; G5493) +
        (H$2:H$100 &lt; H5493) +
        (I$2:I$100 &gt; I5493)
    )
)</f>
        <v>0</v>
      </c>
      <c r="L5493">
        <f>(I5493/10)/(H5493/122)</f>
        <v>12.2</v>
      </c>
      <c r="M5493">
        <f>L5493/MAX($L$2:$L$6948)</f>
        <v>1</v>
      </c>
      <c r="N5493">
        <f>D5493*M5493*M5493</f>
        <v>9.1289172344709343E-3</v>
      </c>
      <c r="O5493">
        <f>D5493*G5493</f>
        <v>4.3103728037701426E-2</v>
      </c>
      <c r="P5493">
        <f>I5493/H5493</f>
        <v>1</v>
      </c>
      <c r="Q5493">
        <f>D5493*P5493*P5493</f>
        <v>9.1289172344709343E-3</v>
      </c>
      <c r="R5493">
        <f t="shared" si="85"/>
        <v>0</v>
      </c>
    </row>
    <row r="5494" spans="1:18" x14ac:dyDescent="0.3">
      <c r="A5494" t="s">
        <v>1561</v>
      </c>
      <c r="B5494" t="s">
        <v>1561</v>
      </c>
      <c r="C5494">
        <v>4.0231562165413619E-2</v>
      </c>
      <c r="D5494">
        <v>2.0115781082706809E-2</v>
      </c>
      <c r="E5494">
        <v>7</v>
      </c>
      <c r="F5494">
        <v>3.5</v>
      </c>
      <c r="G5494">
        <v>4.4339872044851463</v>
      </c>
      <c r="H5494">
        <v>3</v>
      </c>
      <c r="I5494">
        <v>2</v>
      </c>
      <c r="J5494" cm="1">
        <f t="array" ref="J5494">SUMPRODUCT(--ISNUMBER(SEARCH(A5494, QA_Seed_Keywords!B$2:B$45)))</f>
        <v>0</v>
      </c>
      <c r="K5494" cm="1">
        <f t="array" ref="K5494">SUMPRODUCT(
    (--(C$2:C$100 &gt;= C5494)),
    (--(G$2:G$100 &gt;= G5494)),
    (--(H$2:H$100 &lt;= H5494)),
    (--(I$2:I$100 &gt;= I5494)),
    -- (
        (C$2:C$100 &gt; C5494) +
        (G$2:G$100 &gt; G5494) +
        (H$2:H$100 &lt; H5494) +
        (I$2:I$100 &gt; I5494)
    )
)</f>
        <v>0</v>
      </c>
      <c r="L5494">
        <f>(I5494/10)/(H5494/122)</f>
        <v>8.1333333333333346</v>
      </c>
      <c r="M5494">
        <f>L5494/MAX($L$2:$L$6948)</f>
        <v>0.66666666666666685</v>
      </c>
      <c r="N5494">
        <f>D5494*M5494*M5494</f>
        <v>8.9403471478696987E-3</v>
      </c>
      <c r="O5494">
        <f>D5494*G5494</f>
        <v>8.9193115928946354E-2</v>
      </c>
      <c r="P5494">
        <f>I5494/H5494</f>
        <v>0.66666666666666663</v>
      </c>
      <c r="Q5494">
        <f>D5494*P5494*P5494</f>
        <v>8.9403471478696917E-3</v>
      </c>
      <c r="R5494">
        <f t="shared" si="85"/>
        <v>1</v>
      </c>
    </row>
    <row r="5495" spans="1:18" x14ac:dyDescent="0.3">
      <c r="A5495" t="s">
        <v>8344</v>
      </c>
      <c r="B5495" t="s">
        <v>8344</v>
      </c>
      <c r="C5495">
        <v>6.226458029580122E-3</v>
      </c>
      <c r="D5495">
        <v>6.226458029580122E-3</v>
      </c>
      <c r="E5495">
        <v>1</v>
      </c>
      <c r="F5495">
        <v>1</v>
      </c>
      <c r="G5495">
        <v>3.422386292806666</v>
      </c>
      <c r="H5495">
        <v>10</v>
      </c>
      <c r="I5495">
        <v>1</v>
      </c>
      <c r="J5495" cm="1">
        <f t="array" ref="J5495">SUMPRODUCT(--ISNUMBER(SEARCH(A5495, QA_Seed_Keywords!B$2:B$45)))</f>
        <v>0</v>
      </c>
      <c r="K5495" cm="1">
        <f t="array" ref="K5495">SUMPRODUCT(
    (--(C$2:C$100 &gt;= C5495)),
    (--(G$2:G$100 &gt;= G5495)),
    (--(H$2:H$100 &lt;= H5495)),
    (--(I$2:I$100 &gt;= I5495)),
    -- (
        (C$2:C$100 &gt; C5495) +
        (G$2:G$100 &gt; G5495) +
        (H$2:H$100 &lt; H5495) +
        (I$2:I$100 &gt; I5495)
    )
)</f>
        <v>285</v>
      </c>
      <c r="L5495">
        <f>(I5495/10)/(H5495/122)</f>
        <v>1.2200000000000002</v>
      </c>
      <c r="M5495">
        <f>L5495/MAX($L$2:$L$6948)</f>
        <v>0.10000000000000002</v>
      </c>
      <c r="N5495">
        <f>D5495*M5495*M5495</f>
        <v>6.2264580295801251E-5</v>
      </c>
      <c r="O5495">
        <f>D5495*G5495</f>
        <v>2.1309344613171011E-2</v>
      </c>
      <c r="P5495">
        <f>I5495/H5495</f>
        <v>0.1</v>
      </c>
      <c r="Q5495">
        <f>D5495*P5495*P5495</f>
        <v>6.2264580295801224E-5</v>
      </c>
      <c r="R5495">
        <f t="shared" si="85"/>
        <v>9</v>
      </c>
    </row>
    <row r="5496" spans="1:18" x14ac:dyDescent="0.3">
      <c r="A5496" t="s">
        <v>8345</v>
      </c>
      <c r="B5496" t="s">
        <v>8345</v>
      </c>
      <c r="C5496">
        <v>6.226458029580122E-3</v>
      </c>
      <c r="D5496">
        <v>6.226458029580122E-3</v>
      </c>
      <c r="E5496">
        <v>1</v>
      </c>
      <c r="F5496">
        <v>1</v>
      </c>
      <c r="G5496">
        <v>3.422386292806666</v>
      </c>
      <c r="H5496">
        <v>10</v>
      </c>
      <c r="I5496">
        <v>1</v>
      </c>
      <c r="J5496" cm="1">
        <f t="array" ref="J5496">SUMPRODUCT(--ISNUMBER(SEARCH(A5496, QA_Seed_Keywords!B$2:B$45)))</f>
        <v>0</v>
      </c>
      <c r="K5496" cm="1">
        <f t="array" ref="K5496">SUMPRODUCT(
    (--(C$2:C$100 &gt;= C5496)),
    (--(G$2:G$100 &gt;= G5496)),
    (--(H$2:H$100 &lt;= H5496)),
    (--(I$2:I$100 &gt;= I5496)),
    -- (
        (C$2:C$100 &gt; C5496) +
        (G$2:G$100 &gt; G5496) +
        (H$2:H$100 &lt; H5496) +
        (I$2:I$100 &gt; I5496)
    )
)</f>
        <v>285</v>
      </c>
      <c r="L5496">
        <f>(I5496/10)/(H5496/122)</f>
        <v>1.2200000000000002</v>
      </c>
      <c r="M5496">
        <f>L5496/MAX($L$2:$L$6948)</f>
        <v>0.10000000000000002</v>
      </c>
      <c r="N5496">
        <f>D5496*M5496*M5496</f>
        <v>6.2264580295801251E-5</v>
      </c>
      <c r="O5496">
        <f>D5496*G5496</f>
        <v>2.1309344613171011E-2</v>
      </c>
      <c r="P5496">
        <f>I5496/H5496</f>
        <v>0.1</v>
      </c>
      <c r="Q5496">
        <f>D5496*P5496*P5496</f>
        <v>6.2264580295801224E-5</v>
      </c>
      <c r="R5496">
        <f t="shared" si="85"/>
        <v>9</v>
      </c>
    </row>
    <row r="5497" spans="1:18" x14ac:dyDescent="0.3">
      <c r="A5497" t="s">
        <v>8346</v>
      </c>
      <c r="B5497" t="s">
        <v>8346</v>
      </c>
      <c r="C5497">
        <v>6.226458029580122E-3</v>
      </c>
      <c r="D5497">
        <v>6.226458029580122E-3</v>
      </c>
      <c r="E5497">
        <v>1</v>
      </c>
      <c r="F5497">
        <v>1</v>
      </c>
      <c r="G5497">
        <v>3.422386292806666</v>
      </c>
      <c r="H5497">
        <v>10</v>
      </c>
      <c r="I5497">
        <v>1</v>
      </c>
      <c r="J5497" cm="1">
        <f t="array" ref="J5497">SUMPRODUCT(--ISNUMBER(SEARCH(A5497, QA_Seed_Keywords!B$2:B$45)))</f>
        <v>0</v>
      </c>
      <c r="K5497" cm="1">
        <f t="array" ref="K5497">SUMPRODUCT(
    (--(C$2:C$100 &gt;= C5497)),
    (--(G$2:G$100 &gt;= G5497)),
    (--(H$2:H$100 &lt;= H5497)),
    (--(I$2:I$100 &gt;= I5497)),
    -- (
        (C$2:C$100 &gt; C5497) +
        (G$2:G$100 &gt; G5497) +
        (H$2:H$100 &lt; H5497) +
        (I$2:I$100 &gt; I5497)
    )
)</f>
        <v>285</v>
      </c>
      <c r="L5497">
        <f>(I5497/10)/(H5497/122)</f>
        <v>1.2200000000000002</v>
      </c>
      <c r="M5497">
        <f>L5497/MAX($L$2:$L$6948)</f>
        <v>0.10000000000000002</v>
      </c>
      <c r="N5497">
        <f>D5497*M5497*M5497</f>
        <v>6.2264580295801251E-5</v>
      </c>
      <c r="O5497">
        <f>D5497*G5497</f>
        <v>2.1309344613171011E-2</v>
      </c>
      <c r="P5497">
        <f>I5497/H5497</f>
        <v>0.1</v>
      </c>
      <c r="Q5497">
        <f>D5497*P5497*P5497</f>
        <v>6.2264580295801224E-5</v>
      </c>
      <c r="R5497">
        <f t="shared" si="85"/>
        <v>9</v>
      </c>
    </row>
    <row r="5498" spans="1:18" x14ac:dyDescent="0.3">
      <c r="A5498" t="s">
        <v>3076</v>
      </c>
      <c r="B5498" t="s">
        <v>3076</v>
      </c>
      <c r="C5498">
        <v>1.773884838949889E-2</v>
      </c>
      <c r="D5498">
        <v>8.869424194749443E-3</v>
      </c>
      <c r="E5498">
        <v>3</v>
      </c>
      <c r="F5498">
        <v>1.5</v>
      </c>
      <c r="G5498">
        <v>4.7216692769369271</v>
      </c>
      <c r="H5498">
        <v>2</v>
      </c>
      <c r="I5498">
        <v>2</v>
      </c>
      <c r="J5498" cm="1">
        <f t="array" ref="J5498">SUMPRODUCT(--ISNUMBER(SEARCH(A5498, QA_Seed_Keywords!B$2:B$45)))</f>
        <v>0</v>
      </c>
      <c r="K5498" cm="1">
        <f t="array" ref="K5498">SUMPRODUCT(
    (--(C$2:C$100 &gt;= C5498)),
    (--(G$2:G$100 &gt;= G5498)),
    (--(H$2:H$100 &lt;= H5498)),
    (--(I$2:I$100 &gt;= I5498)),
    -- (
        (C$2:C$100 &gt; C5498) +
        (G$2:G$100 &gt; G5498) +
        (H$2:H$100 &lt; H5498) +
        (I$2:I$100 &gt; I5498)
    )
)</f>
        <v>0</v>
      </c>
      <c r="L5498">
        <f>(I5498/10)/(H5498/122)</f>
        <v>12.2</v>
      </c>
      <c r="M5498">
        <f>L5498/MAX($L$2:$L$6948)</f>
        <v>1</v>
      </c>
      <c r="N5498">
        <f>D5498*M5498*M5498</f>
        <v>8.869424194749443E-3</v>
      </c>
      <c r="O5498">
        <f>D5498*G5498</f>
        <v>4.187848772446949E-2</v>
      </c>
      <c r="P5498">
        <f>I5498/H5498</f>
        <v>1</v>
      </c>
      <c r="Q5498">
        <f>D5498*P5498*P5498</f>
        <v>8.869424194749443E-3</v>
      </c>
      <c r="R5498">
        <f t="shared" si="85"/>
        <v>0</v>
      </c>
    </row>
    <row r="5499" spans="1:18" x14ac:dyDescent="0.3">
      <c r="A5499" t="s">
        <v>5358</v>
      </c>
      <c r="B5499" t="s">
        <v>5359</v>
      </c>
      <c r="C5499">
        <v>8.9537191839117649E-3</v>
      </c>
      <c r="D5499">
        <v>8.9537191839117649E-3</v>
      </c>
      <c r="E5499">
        <v>2</v>
      </c>
      <c r="F5499">
        <v>2</v>
      </c>
      <c r="G5499">
        <v>3.2553322081434999</v>
      </c>
      <c r="H5499">
        <v>12</v>
      </c>
      <c r="I5499">
        <v>1</v>
      </c>
      <c r="J5499" cm="1">
        <f t="array" ref="J5499">SUMPRODUCT(--ISNUMBER(SEARCH(A5499, QA_Seed_Keywords!B$2:B$45)))</f>
        <v>0</v>
      </c>
      <c r="K5499" cm="1">
        <f t="array" ref="K5499">SUMPRODUCT(
    (--(C$2:C$100 &gt;= C5499)),
    (--(G$2:G$100 &gt;= G5499)),
    (--(H$2:H$100 &lt;= H5499)),
    (--(I$2:I$100 &gt;= I5499)),
    -- (
        (C$2:C$100 &gt; C5499) +
        (G$2:G$100 &gt; G5499) +
        (H$2:H$100 &lt; H5499) +
        (I$2:I$100 &gt; I5499)
    )
)</f>
        <v>285</v>
      </c>
      <c r="L5499">
        <f>(I5499/10)/(H5499/122)</f>
        <v>1.0166666666666668</v>
      </c>
      <c r="M5499">
        <f>L5499/MAX($L$2:$L$6948)</f>
        <v>8.3333333333333356E-2</v>
      </c>
      <c r="N5499">
        <f>D5499*M5499*M5499</f>
        <v>6.2178605443831734E-5</v>
      </c>
      <c r="O5499">
        <f>D5499*G5499</f>
        <v>2.9147330442060301E-2</v>
      </c>
      <c r="P5499">
        <f>I5499/H5499</f>
        <v>8.3333333333333329E-2</v>
      </c>
      <c r="Q5499">
        <f>D5499*P5499*P5499</f>
        <v>6.2178605443831693E-5</v>
      </c>
      <c r="R5499">
        <f t="shared" si="85"/>
        <v>11</v>
      </c>
    </row>
    <row r="5500" spans="1:18" x14ac:dyDescent="0.3">
      <c r="A5500" t="s">
        <v>3077</v>
      </c>
      <c r="B5500" t="s">
        <v>3077</v>
      </c>
      <c r="C5500">
        <v>1.773884838949889E-2</v>
      </c>
      <c r="D5500">
        <v>8.869424194749443E-3</v>
      </c>
      <c r="E5500">
        <v>3</v>
      </c>
      <c r="F5500">
        <v>1.5</v>
      </c>
      <c r="G5500">
        <v>4.7216692769369271</v>
      </c>
      <c r="H5500">
        <v>2</v>
      </c>
      <c r="I5500">
        <v>2</v>
      </c>
      <c r="J5500" cm="1">
        <f t="array" ref="J5500">SUMPRODUCT(--ISNUMBER(SEARCH(A5500, QA_Seed_Keywords!B$2:B$45)))</f>
        <v>0</v>
      </c>
      <c r="K5500" cm="1">
        <f t="array" ref="K5500">SUMPRODUCT(
    (--(C$2:C$100 &gt;= C5500)),
    (--(G$2:G$100 &gt;= G5500)),
    (--(H$2:H$100 &lt;= H5500)),
    (--(I$2:I$100 &gt;= I5500)),
    -- (
        (C$2:C$100 &gt; C5500) +
        (G$2:G$100 &gt; G5500) +
        (H$2:H$100 &lt; H5500) +
        (I$2:I$100 &gt; I5500)
    )
)</f>
        <v>0</v>
      </c>
      <c r="L5500">
        <f>(I5500/10)/(H5500/122)</f>
        <v>12.2</v>
      </c>
      <c r="M5500">
        <f>L5500/MAX($L$2:$L$6948)</f>
        <v>1</v>
      </c>
      <c r="N5500">
        <f>D5500*M5500*M5500</f>
        <v>8.869424194749443E-3</v>
      </c>
      <c r="O5500">
        <f>D5500*G5500</f>
        <v>4.187848772446949E-2</v>
      </c>
      <c r="P5500">
        <f>I5500/H5500</f>
        <v>1</v>
      </c>
      <c r="Q5500">
        <f>D5500*P5500*P5500</f>
        <v>8.869424194749443E-3</v>
      </c>
      <c r="R5500">
        <f t="shared" si="85"/>
        <v>0</v>
      </c>
    </row>
    <row r="5501" spans="1:18" x14ac:dyDescent="0.3">
      <c r="A5501" t="s">
        <v>3078</v>
      </c>
      <c r="B5501" t="s">
        <v>3079</v>
      </c>
      <c r="C5501">
        <v>1.773884838949889E-2</v>
      </c>
      <c r="D5501">
        <v>8.869424194749443E-3</v>
      </c>
      <c r="E5501">
        <v>3</v>
      </c>
      <c r="F5501">
        <v>1.5</v>
      </c>
      <c r="G5501">
        <v>4.7216692769369271</v>
      </c>
      <c r="H5501">
        <v>2</v>
      </c>
      <c r="I5501">
        <v>2</v>
      </c>
      <c r="J5501" cm="1">
        <f t="array" ref="J5501">SUMPRODUCT(--ISNUMBER(SEARCH(A5501, QA_Seed_Keywords!B$2:B$45)))</f>
        <v>0</v>
      </c>
      <c r="K5501" cm="1">
        <f t="array" ref="K5501">SUMPRODUCT(
    (--(C$2:C$100 &gt;= C5501)),
    (--(G$2:G$100 &gt;= G5501)),
    (--(H$2:H$100 &lt;= H5501)),
    (--(I$2:I$100 &gt;= I5501)),
    -- (
        (C$2:C$100 &gt; C5501) +
        (G$2:G$100 &gt; G5501) +
        (H$2:H$100 &lt; H5501) +
        (I$2:I$100 &gt; I5501)
    )
)</f>
        <v>0</v>
      </c>
      <c r="L5501">
        <f>(I5501/10)/(H5501/122)</f>
        <v>12.2</v>
      </c>
      <c r="M5501">
        <f>L5501/MAX($L$2:$L$6948)</f>
        <v>1</v>
      </c>
      <c r="N5501">
        <f>D5501*M5501*M5501</f>
        <v>8.869424194749443E-3</v>
      </c>
      <c r="O5501">
        <f>D5501*G5501</f>
        <v>4.187848772446949E-2</v>
      </c>
      <c r="P5501">
        <f>I5501/H5501</f>
        <v>1</v>
      </c>
      <c r="Q5501">
        <f>D5501*P5501*P5501</f>
        <v>8.869424194749443E-3</v>
      </c>
      <c r="R5501">
        <f t="shared" si="85"/>
        <v>0</v>
      </c>
    </row>
    <row r="5502" spans="1:18" x14ac:dyDescent="0.3">
      <c r="A5502" t="s">
        <v>3080</v>
      </c>
      <c r="B5502" t="s">
        <v>3081</v>
      </c>
      <c r="C5502">
        <v>1.773884838949889E-2</v>
      </c>
      <c r="D5502">
        <v>8.869424194749443E-3</v>
      </c>
      <c r="E5502">
        <v>3</v>
      </c>
      <c r="F5502">
        <v>1.5</v>
      </c>
      <c r="G5502">
        <v>4.7216692769369271</v>
      </c>
      <c r="H5502">
        <v>2</v>
      </c>
      <c r="I5502">
        <v>2</v>
      </c>
      <c r="J5502" cm="1">
        <f t="array" ref="J5502">SUMPRODUCT(--ISNUMBER(SEARCH(A5502, QA_Seed_Keywords!B$2:B$45)))</f>
        <v>0</v>
      </c>
      <c r="K5502" cm="1">
        <f t="array" ref="K5502">SUMPRODUCT(
    (--(C$2:C$100 &gt;= C5502)),
    (--(G$2:G$100 &gt;= G5502)),
    (--(H$2:H$100 &lt;= H5502)),
    (--(I$2:I$100 &gt;= I5502)),
    -- (
        (C$2:C$100 &gt; C5502) +
        (G$2:G$100 &gt; G5502) +
        (H$2:H$100 &lt; H5502) +
        (I$2:I$100 &gt; I5502)
    )
)</f>
        <v>0</v>
      </c>
      <c r="L5502">
        <f>(I5502/10)/(H5502/122)</f>
        <v>12.2</v>
      </c>
      <c r="M5502">
        <f>L5502/MAX($L$2:$L$6948)</f>
        <v>1</v>
      </c>
      <c r="N5502">
        <f>D5502*M5502*M5502</f>
        <v>8.869424194749443E-3</v>
      </c>
      <c r="O5502">
        <f>D5502*G5502</f>
        <v>4.187848772446949E-2</v>
      </c>
      <c r="P5502">
        <f>I5502/H5502</f>
        <v>1</v>
      </c>
      <c r="Q5502">
        <f>D5502*P5502*P5502</f>
        <v>8.869424194749443E-3</v>
      </c>
      <c r="R5502">
        <f t="shared" si="85"/>
        <v>0</v>
      </c>
    </row>
    <row r="5503" spans="1:18" x14ac:dyDescent="0.3">
      <c r="A5503" t="s">
        <v>1709</v>
      </c>
      <c r="B5503" t="s">
        <v>1710</v>
      </c>
      <c r="C5503">
        <v>3.6508422409382742E-2</v>
      </c>
      <c r="D5503">
        <v>1.8254211204691371E-2</v>
      </c>
      <c r="E5503">
        <v>5</v>
      </c>
      <c r="F5503">
        <v>2.5</v>
      </c>
      <c r="G5503">
        <v>4.4339872044851463</v>
      </c>
      <c r="H5503">
        <v>3</v>
      </c>
      <c r="I5503">
        <v>2</v>
      </c>
      <c r="J5503" cm="1">
        <f t="array" ref="J5503">SUMPRODUCT(--ISNUMBER(SEARCH(A5503, QA_Seed_Keywords!B$2:B$45)))</f>
        <v>0</v>
      </c>
      <c r="K5503" cm="1">
        <f t="array" ref="K5503">SUMPRODUCT(
    (--(C$2:C$100 &gt;= C5503)),
    (--(G$2:G$100 &gt;= G5503)),
    (--(H$2:H$100 &lt;= H5503)),
    (--(I$2:I$100 &gt;= I5503)),
    -- (
        (C$2:C$100 &gt; C5503) +
        (G$2:G$100 &gt; G5503) +
        (H$2:H$100 &lt; H5503) +
        (I$2:I$100 &gt; I5503)
    )
)</f>
        <v>0</v>
      </c>
      <c r="L5503">
        <f>(I5503/10)/(H5503/122)</f>
        <v>8.1333333333333346</v>
      </c>
      <c r="M5503">
        <f>L5503/MAX($L$2:$L$6948)</f>
        <v>0.66666666666666685</v>
      </c>
      <c r="N5503">
        <f>D5503*M5503*M5503</f>
        <v>8.1129827576406129E-3</v>
      </c>
      <c r="O5503">
        <f>D5503*G5503</f>
        <v>8.0938938909570921E-2</v>
      </c>
      <c r="P5503">
        <f>I5503/H5503</f>
        <v>0.66666666666666663</v>
      </c>
      <c r="Q5503">
        <f>D5503*P5503*P5503</f>
        <v>8.1129827576406077E-3</v>
      </c>
      <c r="R5503">
        <f t="shared" si="85"/>
        <v>1</v>
      </c>
    </row>
    <row r="5504" spans="1:18" x14ac:dyDescent="0.3">
      <c r="A5504" t="s">
        <v>1729</v>
      </c>
      <c r="B5504" t="s">
        <v>1729</v>
      </c>
      <c r="C5504">
        <v>3.5969183669514918E-2</v>
      </c>
      <c r="D5504">
        <v>1.7984591834757459E-2</v>
      </c>
      <c r="E5504">
        <v>5</v>
      </c>
      <c r="F5504">
        <v>2.5</v>
      </c>
      <c r="G5504">
        <v>4.4339872044851463</v>
      </c>
      <c r="H5504">
        <v>3</v>
      </c>
      <c r="I5504">
        <v>2</v>
      </c>
      <c r="J5504" cm="1">
        <f t="array" ref="J5504">SUMPRODUCT(--ISNUMBER(SEARCH(A5504, QA_Seed_Keywords!B$2:B$45)))</f>
        <v>0</v>
      </c>
      <c r="K5504" cm="1">
        <f t="array" ref="K5504">SUMPRODUCT(
    (--(C$2:C$100 &gt;= C5504)),
    (--(G$2:G$100 &gt;= G5504)),
    (--(H$2:H$100 &lt;= H5504)),
    (--(I$2:I$100 &gt;= I5504)),
    -- (
        (C$2:C$100 &gt; C5504) +
        (G$2:G$100 &gt; G5504) +
        (H$2:H$100 &lt; H5504) +
        (I$2:I$100 &gt; I5504)
    )
)</f>
        <v>0</v>
      </c>
      <c r="L5504">
        <f>(I5504/10)/(H5504/122)</f>
        <v>8.1333333333333346</v>
      </c>
      <c r="M5504">
        <f>L5504/MAX($L$2:$L$6948)</f>
        <v>0.66666666666666685</v>
      </c>
      <c r="N5504">
        <f>D5504*M5504*M5504</f>
        <v>7.9931519265588752E-3</v>
      </c>
      <c r="O5504">
        <f>D5504*G5504</f>
        <v>7.9743450073202618E-2</v>
      </c>
      <c r="P5504">
        <f>I5504/H5504</f>
        <v>0.66666666666666663</v>
      </c>
      <c r="Q5504">
        <f>D5504*P5504*P5504</f>
        <v>7.99315192655887E-3</v>
      </c>
      <c r="R5504">
        <f t="shared" si="85"/>
        <v>1</v>
      </c>
    </row>
    <row r="5505" spans="1:18" x14ac:dyDescent="0.3">
      <c r="A5505" t="s">
        <v>3320</v>
      </c>
      <c r="B5505" t="s">
        <v>3320</v>
      </c>
      <c r="C5505">
        <v>1.5772997630025199E-2</v>
      </c>
      <c r="D5505">
        <v>7.8864988150126013E-3</v>
      </c>
      <c r="E5505">
        <v>2</v>
      </c>
      <c r="F5505">
        <v>1</v>
      </c>
      <c r="G5505">
        <v>4.7216692769369271</v>
      </c>
      <c r="H5505">
        <v>2</v>
      </c>
      <c r="I5505">
        <v>2</v>
      </c>
      <c r="J5505" cm="1">
        <f t="array" ref="J5505">SUMPRODUCT(--ISNUMBER(SEARCH(A5505, QA_Seed_Keywords!B$2:B$45)))</f>
        <v>0</v>
      </c>
      <c r="K5505" cm="1">
        <f t="array" ref="K5505">SUMPRODUCT(
    (--(C$2:C$100 &gt;= C5505)),
    (--(G$2:G$100 &gt;= G5505)),
    (--(H$2:H$100 &lt;= H5505)),
    (--(I$2:I$100 &gt;= I5505)),
    -- (
        (C$2:C$100 &gt; C5505) +
        (G$2:G$100 &gt; G5505) +
        (H$2:H$100 &lt; H5505) +
        (I$2:I$100 &gt; I5505)
    )
)</f>
        <v>0</v>
      </c>
      <c r="L5505">
        <f>(I5505/10)/(H5505/122)</f>
        <v>12.2</v>
      </c>
      <c r="M5505">
        <f>L5505/MAX($L$2:$L$6948)</f>
        <v>1</v>
      </c>
      <c r="N5505">
        <f>D5505*M5505*M5505</f>
        <v>7.8864988150126013E-3</v>
      </c>
      <c r="O5505">
        <f>D5505*G5505</f>
        <v>3.7237439157444478E-2</v>
      </c>
      <c r="P5505">
        <f>I5505/H5505</f>
        <v>1</v>
      </c>
      <c r="Q5505">
        <f>D5505*P5505*P5505</f>
        <v>7.8864988150126013E-3</v>
      </c>
      <c r="R5505">
        <f t="shared" si="85"/>
        <v>0</v>
      </c>
    </row>
    <row r="5506" spans="1:18" x14ac:dyDescent="0.3">
      <c r="A5506" t="s">
        <v>3363</v>
      </c>
      <c r="B5506" t="s">
        <v>3364</v>
      </c>
      <c r="C5506">
        <v>1.5450286746280319E-2</v>
      </c>
      <c r="D5506">
        <v>7.7251433731401579E-3</v>
      </c>
      <c r="E5506">
        <v>3</v>
      </c>
      <c r="F5506">
        <v>1.5</v>
      </c>
      <c r="G5506">
        <v>4.7216692769369271</v>
      </c>
      <c r="H5506">
        <v>2</v>
      </c>
      <c r="I5506">
        <v>2</v>
      </c>
      <c r="J5506" cm="1">
        <f t="array" ref="J5506">SUMPRODUCT(--ISNUMBER(SEARCH(A5506, QA_Seed_Keywords!B$2:B$45)))</f>
        <v>0</v>
      </c>
      <c r="K5506" cm="1">
        <f t="array" ref="K5506">SUMPRODUCT(
    (--(C$2:C$100 &gt;= C5506)),
    (--(G$2:G$100 &gt;= G5506)),
    (--(H$2:H$100 &lt;= H5506)),
    (--(I$2:I$100 &gt;= I5506)),
    -- (
        (C$2:C$100 &gt; C5506) +
        (G$2:G$100 &gt; G5506) +
        (H$2:H$100 &lt; H5506) +
        (I$2:I$100 &gt; I5506)
    )
)</f>
        <v>0</v>
      </c>
      <c r="L5506">
        <f>(I5506/10)/(H5506/122)</f>
        <v>12.2</v>
      </c>
      <c r="M5506">
        <f>L5506/MAX($L$2:$L$6948)</f>
        <v>1</v>
      </c>
      <c r="N5506">
        <f>D5506*M5506*M5506</f>
        <v>7.7251433731401579E-3</v>
      </c>
      <c r="O5506">
        <f>D5506*G5506</f>
        <v>3.6475572124888785E-2</v>
      </c>
      <c r="P5506">
        <f>I5506/H5506</f>
        <v>1</v>
      </c>
      <c r="Q5506">
        <f>D5506*P5506*P5506</f>
        <v>7.7251433731401579E-3</v>
      </c>
      <c r="R5506">
        <f t="shared" si="85"/>
        <v>0</v>
      </c>
    </row>
    <row r="5507" spans="1:18" x14ac:dyDescent="0.3">
      <c r="A5507" t="s">
        <v>3426</v>
      </c>
      <c r="B5507" t="s">
        <v>3426</v>
      </c>
      <c r="C5507">
        <v>1.52732794260785E-2</v>
      </c>
      <c r="D5507">
        <v>7.6366397130392481E-3</v>
      </c>
      <c r="E5507">
        <v>2</v>
      </c>
      <c r="F5507">
        <v>1</v>
      </c>
      <c r="G5507">
        <v>4.7216692769369271</v>
      </c>
      <c r="H5507">
        <v>2</v>
      </c>
      <c r="I5507">
        <v>2</v>
      </c>
      <c r="J5507" cm="1">
        <f t="array" ref="J5507">SUMPRODUCT(--ISNUMBER(SEARCH(A5507, QA_Seed_Keywords!B$2:B$45)))</f>
        <v>0</v>
      </c>
      <c r="K5507" cm="1">
        <f t="array" ref="K5507">SUMPRODUCT(
    (--(C$2:C$100 &gt;= C5507)),
    (--(G$2:G$100 &gt;= G5507)),
    (--(H$2:H$100 &lt;= H5507)),
    (--(I$2:I$100 &gt;= I5507)),
    -- (
        (C$2:C$100 &gt; C5507) +
        (G$2:G$100 &gt; G5507) +
        (H$2:H$100 &lt; H5507) +
        (I$2:I$100 &gt; I5507)
    )
)</f>
        <v>0</v>
      </c>
      <c r="L5507">
        <f>(I5507/10)/(H5507/122)</f>
        <v>12.2</v>
      </c>
      <c r="M5507">
        <f>L5507/MAX($L$2:$L$6948)</f>
        <v>1</v>
      </c>
      <c r="N5507">
        <f>D5507*M5507*M5507</f>
        <v>7.6366397130392481E-3</v>
      </c>
      <c r="O5507">
        <f>D5507*G5507</f>
        <v>3.6057687112093846E-2</v>
      </c>
      <c r="P5507">
        <f>I5507/H5507</f>
        <v>1</v>
      </c>
      <c r="Q5507">
        <f>D5507*P5507*P5507</f>
        <v>7.6366397130392481E-3</v>
      </c>
      <c r="R5507">
        <f t="shared" ref="R5507:R5570" si="86">H5507-I5507</f>
        <v>0</v>
      </c>
    </row>
    <row r="5508" spans="1:18" x14ac:dyDescent="0.3">
      <c r="A5508" t="s">
        <v>1056</v>
      </c>
      <c r="B5508" t="s">
        <v>1056</v>
      </c>
      <c r="C5508">
        <v>5.9861820556482162E-2</v>
      </c>
      <c r="D5508">
        <v>2.9930910278241081E-2</v>
      </c>
      <c r="E5508">
        <v>9</v>
      </c>
      <c r="F5508">
        <v>4.5</v>
      </c>
      <c r="G5508">
        <v>4.2108436531709366</v>
      </c>
      <c r="H5508">
        <v>4</v>
      </c>
      <c r="I5508">
        <v>2</v>
      </c>
      <c r="J5508" cm="1">
        <f t="array" ref="J5508">SUMPRODUCT(--ISNUMBER(SEARCH(A5508, QA_Seed_Keywords!B$2:B$45)))</f>
        <v>0</v>
      </c>
      <c r="K5508" cm="1">
        <f t="array" ref="K5508">SUMPRODUCT(
    (--(C$2:C$100 &gt;= C5508)),
    (--(G$2:G$100 &gt;= G5508)),
    (--(H$2:H$100 &lt;= H5508)),
    (--(I$2:I$100 &gt;= I5508)),
    -- (
        (C$2:C$100 &gt; C5508) +
        (G$2:G$100 &gt; G5508) +
        (H$2:H$100 &lt; H5508) +
        (I$2:I$100 &gt; I5508)
    )
)</f>
        <v>0</v>
      </c>
      <c r="L5508">
        <f>(I5508/10)/(H5508/122)</f>
        <v>6.1</v>
      </c>
      <c r="M5508">
        <f>L5508/MAX($L$2:$L$6948)</f>
        <v>0.5</v>
      </c>
      <c r="N5508">
        <f>D5508*M5508*M5508</f>
        <v>7.4827275695602703E-3</v>
      </c>
      <c r="O5508">
        <f>D5508*G5508</f>
        <v>0.12603438357876021</v>
      </c>
      <c r="P5508">
        <f>I5508/H5508</f>
        <v>0.5</v>
      </c>
      <c r="Q5508">
        <f>D5508*P5508*P5508</f>
        <v>7.4827275695602703E-3</v>
      </c>
      <c r="R5508">
        <f t="shared" si="86"/>
        <v>2</v>
      </c>
    </row>
    <row r="5509" spans="1:18" x14ac:dyDescent="0.3">
      <c r="A5509" t="s">
        <v>3338</v>
      </c>
      <c r="B5509" t="s">
        <v>3339</v>
      </c>
      <c r="C5509">
        <v>1.568231192706766E-2</v>
      </c>
      <c r="D5509">
        <v>1.568231192706766E-2</v>
      </c>
      <c r="E5509">
        <v>3</v>
      </c>
      <c r="F5509">
        <v>3</v>
      </c>
      <c r="G5509">
        <v>2.9870682215488209</v>
      </c>
      <c r="H5509">
        <v>16</v>
      </c>
      <c r="I5509">
        <v>1</v>
      </c>
      <c r="J5509" cm="1">
        <f t="array" ref="J5509">SUMPRODUCT(--ISNUMBER(SEARCH(A5509, QA_Seed_Keywords!B$2:B$45)))</f>
        <v>3</v>
      </c>
      <c r="K5509" cm="1">
        <f t="array" ref="K5509">SUMPRODUCT(
    (--(C$2:C$100 &gt;= C5509)),
    (--(G$2:G$100 &gt;= G5509)),
    (--(H$2:H$100 &lt;= H5509)),
    (--(I$2:I$100 &gt;= I5509)),
    -- (
        (C$2:C$100 &gt; C5509) +
        (G$2:G$100 &gt; G5509) +
        (H$2:H$100 &lt; H5509) +
        (I$2:I$100 &gt; I5509)
    )
)</f>
        <v>285</v>
      </c>
      <c r="L5509">
        <f>(I5509/10)/(H5509/122)</f>
        <v>0.76249999999999996</v>
      </c>
      <c r="M5509">
        <f>L5509/MAX($L$2:$L$6948)</f>
        <v>6.25E-2</v>
      </c>
      <c r="N5509">
        <f>D5509*M5509*M5509</f>
        <v>6.1259030965108045E-5</v>
      </c>
      <c r="O5509">
        <f>D5509*G5509</f>
        <v>4.6844135597759858E-2</v>
      </c>
      <c r="P5509">
        <f>I5509/H5509</f>
        <v>6.25E-2</v>
      </c>
      <c r="Q5509">
        <f>D5509*P5509*P5509</f>
        <v>6.1259030965108045E-5</v>
      </c>
      <c r="R5509">
        <f t="shared" si="86"/>
        <v>15</v>
      </c>
    </row>
    <row r="5510" spans="1:18" x14ac:dyDescent="0.3">
      <c r="A5510" t="s">
        <v>3589</v>
      </c>
      <c r="B5510" t="s">
        <v>3589</v>
      </c>
      <c r="C5510">
        <v>1.455399107532214E-2</v>
      </c>
      <c r="D5510">
        <v>7.2769955376610707E-3</v>
      </c>
      <c r="E5510">
        <v>2</v>
      </c>
      <c r="F5510">
        <v>1</v>
      </c>
      <c r="G5510">
        <v>4.7216692769369271</v>
      </c>
      <c r="H5510">
        <v>2</v>
      </c>
      <c r="I5510">
        <v>2</v>
      </c>
      <c r="J5510" cm="1">
        <f t="array" ref="J5510">SUMPRODUCT(--ISNUMBER(SEARCH(A5510, QA_Seed_Keywords!B$2:B$45)))</f>
        <v>0</v>
      </c>
      <c r="K5510" cm="1">
        <f t="array" ref="K5510">SUMPRODUCT(
    (--(C$2:C$100 &gt;= C5510)),
    (--(G$2:G$100 &gt;= G5510)),
    (--(H$2:H$100 &lt;= H5510)),
    (--(I$2:I$100 &gt;= I5510)),
    -- (
        (C$2:C$100 &gt; C5510) +
        (G$2:G$100 &gt; G5510) +
        (H$2:H$100 &lt; H5510) +
        (I$2:I$100 &gt; I5510)
    )
)</f>
        <v>0</v>
      </c>
      <c r="L5510">
        <f>(I5510/10)/(H5510/122)</f>
        <v>12.2</v>
      </c>
      <c r="M5510">
        <f>L5510/MAX($L$2:$L$6948)</f>
        <v>1</v>
      </c>
      <c r="N5510">
        <f>D5510*M5510*M5510</f>
        <v>7.2769955376610707E-3</v>
      </c>
      <c r="O5510">
        <f>D5510*G5510</f>
        <v>3.4359566258581394E-2</v>
      </c>
      <c r="P5510">
        <f>I5510/H5510</f>
        <v>1</v>
      </c>
      <c r="Q5510">
        <f>D5510*P5510*P5510</f>
        <v>7.2769955376610707E-3</v>
      </c>
      <c r="R5510">
        <f t="shared" si="86"/>
        <v>0</v>
      </c>
    </row>
    <row r="5511" spans="1:18" x14ac:dyDescent="0.3">
      <c r="A5511" t="s">
        <v>1117</v>
      </c>
      <c r="B5511" t="s">
        <v>1118</v>
      </c>
      <c r="C5511">
        <v>5.7157773338430799E-2</v>
      </c>
      <c r="D5511">
        <v>2.85788866692154E-2</v>
      </c>
      <c r="E5511">
        <v>9</v>
      </c>
      <c r="F5511">
        <v>4.5</v>
      </c>
      <c r="G5511">
        <v>4.2108436531709366</v>
      </c>
      <c r="H5511">
        <v>4</v>
      </c>
      <c r="I5511">
        <v>2</v>
      </c>
      <c r="J5511" cm="1">
        <f t="array" ref="J5511">SUMPRODUCT(--ISNUMBER(SEARCH(A5511, QA_Seed_Keywords!B$2:B$45)))</f>
        <v>0</v>
      </c>
      <c r="K5511" cm="1">
        <f t="array" ref="K5511">SUMPRODUCT(
    (--(C$2:C$100 &gt;= C5511)),
    (--(G$2:G$100 &gt;= G5511)),
    (--(H$2:H$100 &lt;= H5511)),
    (--(I$2:I$100 &gt;= I5511)),
    -- (
        (C$2:C$100 &gt; C5511) +
        (G$2:G$100 &gt; G5511) +
        (H$2:H$100 &lt; H5511) +
        (I$2:I$100 &gt; I5511)
    )
)</f>
        <v>0</v>
      </c>
      <c r="L5511">
        <f>(I5511/10)/(H5511/122)</f>
        <v>6.1</v>
      </c>
      <c r="M5511">
        <f>L5511/MAX($L$2:$L$6948)</f>
        <v>0.5</v>
      </c>
      <c r="N5511">
        <f>D5511*M5511*M5511</f>
        <v>7.1447216673038499E-3</v>
      </c>
      <c r="O5511">
        <f>D5511*G5511</f>
        <v>0.12034122354575716</v>
      </c>
      <c r="P5511">
        <f>I5511/H5511</f>
        <v>0.5</v>
      </c>
      <c r="Q5511">
        <f>D5511*P5511*P5511</f>
        <v>7.1447216673038499E-3</v>
      </c>
      <c r="R5511">
        <f t="shared" si="86"/>
        <v>2</v>
      </c>
    </row>
    <row r="5512" spans="1:18" x14ac:dyDescent="0.3">
      <c r="A5512" t="s">
        <v>3736</v>
      </c>
      <c r="B5512" t="s">
        <v>3737</v>
      </c>
      <c r="C5512">
        <v>1.405427287137543E-2</v>
      </c>
      <c r="D5512">
        <v>7.0271364356877166E-3</v>
      </c>
      <c r="E5512">
        <v>2</v>
      </c>
      <c r="F5512">
        <v>1</v>
      </c>
      <c r="G5512">
        <v>4.7216692769369271</v>
      </c>
      <c r="H5512">
        <v>2</v>
      </c>
      <c r="I5512">
        <v>2</v>
      </c>
      <c r="J5512" cm="1">
        <f t="array" ref="J5512">SUMPRODUCT(--ISNUMBER(SEARCH(A5512, QA_Seed_Keywords!B$2:B$45)))</f>
        <v>0</v>
      </c>
      <c r="K5512" cm="1">
        <f t="array" ref="K5512">SUMPRODUCT(
    (--(C$2:C$100 &gt;= C5512)),
    (--(G$2:G$100 &gt;= G5512)),
    (--(H$2:H$100 &lt;= H5512)),
    (--(I$2:I$100 &gt;= I5512)),
    -- (
        (C$2:C$100 &gt; C5512) +
        (G$2:G$100 &gt; G5512) +
        (H$2:H$100 &lt; H5512) +
        (I$2:I$100 &gt; I5512)
    )
)</f>
        <v>0</v>
      </c>
      <c r="L5512">
        <f>(I5512/10)/(H5512/122)</f>
        <v>12.2</v>
      </c>
      <c r="M5512">
        <f>L5512/MAX($L$2:$L$6948)</f>
        <v>1</v>
      </c>
      <c r="N5512">
        <f>D5512*M5512*M5512</f>
        <v>7.0271364356877166E-3</v>
      </c>
      <c r="O5512">
        <f>D5512*G5512</f>
        <v>3.3179814213230754E-2</v>
      </c>
      <c r="P5512">
        <f>I5512/H5512</f>
        <v>1</v>
      </c>
      <c r="Q5512">
        <f>D5512*P5512*P5512</f>
        <v>7.0271364356877166E-3</v>
      </c>
      <c r="R5512">
        <f t="shared" si="86"/>
        <v>0</v>
      </c>
    </row>
    <row r="5513" spans="1:18" x14ac:dyDescent="0.3">
      <c r="A5513" t="s">
        <v>3738</v>
      </c>
      <c r="B5513" t="s">
        <v>3738</v>
      </c>
      <c r="C5513">
        <v>1.405427287137543E-2</v>
      </c>
      <c r="D5513">
        <v>7.0271364356877166E-3</v>
      </c>
      <c r="E5513">
        <v>2</v>
      </c>
      <c r="F5513">
        <v>1</v>
      </c>
      <c r="G5513">
        <v>4.7216692769369271</v>
      </c>
      <c r="H5513">
        <v>2</v>
      </c>
      <c r="I5513">
        <v>2</v>
      </c>
      <c r="J5513" cm="1">
        <f t="array" ref="J5513">SUMPRODUCT(--ISNUMBER(SEARCH(A5513, QA_Seed_Keywords!B$2:B$45)))</f>
        <v>0</v>
      </c>
      <c r="K5513" cm="1">
        <f t="array" ref="K5513">SUMPRODUCT(
    (--(C$2:C$100 &gt;= C5513)),
    (--(G$2:G$100 &gt;= G5513)),
    (--(H$2:H$100 &lt;= H5513)),
    (--(I$2:I$100 &gt;= I5513)),
    -- (
        (C$2:C$100 &gt; C5513) +
        (G$2:G$100 &gt; G5513) +
        (H$2:H$100 &lt; H5513) +
        (I$2:I$100 &gt; I5513)
    )
)</f>
        <v>0</v>
      </c>
      <c r="L5513">
        <f>(I5513/10)/(H5513/122)</f>
        <v>12.2</v>
      </c>
      <c r="M5513">
        <f>L5513/MAX($L$2:$L$6948)</f>
        <v>1</v>
      </c>
      <c r="N5513">
        <f>D5513*M5513*M5513</f>
        <v>7.0271364356877166E-3</v>
      </c>
      <c r="O5513">
        <f>D5513*G5513</f>
        <v>3.3179814213230754E-2</v>
      </c>
      <c r="P5513">
        <f>I5513/H5513</f>
        <v>1</v>
      </c>
      <c r="Q5513">
        <f>D5513*P5513*P5513</f>
        <v>7.0271364356877166E-3</v>
      </c>
      <c r="R5513">
        <f t="shared" si="86"/>
        <v>0</v>
      </c>
    </row>
    <row r="5514" spans="1:18" x14ac:dyDescent="0.3">
      <c r="A5514" t="s">
        <v>3739</v>
      </c>
      <c r="B5514" t="s">
        <v>3740</v>
      </c>
      <c r="C5514">
        <v>1.405427287137543E-2</v>
      </c>
      <c r="D5514">
        <v>7.0271364356877166E-3</v>
      </c>
      <c r="E5514">
        <v>2</v>
      </c>
      <c r="F5514">
        <v>1</v>
      </c>
      <c r="G5514">
        <v>4.7216692769369271</v>
      </c>
      <c r="H5514">
        <v>2</v>
      </c>
      <c r="I5514">
        <v>2</v>
      </c>
      <c r="J5514" cm="1">
        <f t="array" ref="J5514">SUMPRODUCT(--ISNUMBER(SEARCH(A5514, QA_Seed_Keywords!B$2:B$45)))</f>
        <v>0</v>
      </c>
      <c r="K5514" cm="1">
        <f t="array" ref="K5514">SUMPRODUCT(
    (--(C$2:C$100 &gt;= C5514)),
    (--(G$2:G$100 &gt;= G5514)),
    (--(H$2:H$100 &lt;= H5514)),
    (--(I$2:I$100 &gt;= I5514)),
    -- (
        (C$2:C$100 &gt; C5514) +
        (G$2:G$100 &gt; G5514) +
        (H$2:H$100 &lt; H5514) +
        (I$2:I$100 &gt; I5514)
    )
)</f>
        <v>0</v>
      </c>
      <c r="L5514">
        <f>(I5514/10)/(H5514/122)</f>
        <v>12.2</v>
      </c>
      <c r="M5514">
        <f>L5514/MAX($L$2:$L$6948)</f>
        <v>1</v>
      </c>
      <c r="N5514">
        <f>D5514*M5514*M5514</f>
        <v>7.0271364356877166E-3</v>
      </c>
      <c r="O5514">
        <f>D5514*G5514</f>
        <v>3.3179814213230754E-2</v>
      </c>
      <c r="P5514">
        <f>I5514/H5514</f>
        <v>1</v>
      </c>
      <c r="Q5514">
        <f>D5514*P5514*P5514</f>
        <v>7.0271364356877166E-3</v>
      </c>
      <c r="R5514">
        <f t="shared" si="86"/>
        <v>0</v>
      </c>
    </row>
    <row r="5515" spans="1:18" x14ac:dyDescent="0.3">
      <c r="A5515" t="s">
        <v>5393</v>
      </c>
      <c r="B5515" t="s">
        <v>5393</v>
      </c>
      <c r="C5515">
        <v>8.7939290145101698E-3</v>
      </c>
      <c r="D5515">
        <v>8.7939290145101698E-3</v>
      </c>
      <c r="E5515">
        <v>1</v>
      </c>
      <c r="F5515">
        <v>1</v>
      </c>
      <c r="G5515">
        <v>3.2553322081434999</v>
      </c>
      <c r="H5515">
        <v>12</v>
      </c>
      <c r="I5515">
        <v>1</v>
      </c>
      <c r="J5515" cm="1">
        <f t="array" ref="J5515">SUMPRODUCT(--ISNUMBER(SEARCH(A5515, QA_Seed_Keywords!B$2:B$45)))</f>
        <v>0</v>
      </c>
      <c r="K5515" cm="1">
        <f t="array" ref="K5515">SUMPRODUCT(
    (--(C$2:C$100 &gt;= C5515)),
    (--(G$2:G$100 &gt;= G5515)),
    (--(H$2:H$100 &lt;= H5515)),
    (--(I$2:I$100 &gt;= I5515)),
    -- (
        (C$2:C$100 &gt; C5515) +
        (G$2:G$100 &gt; G5515) +
        (H$2:H$100 &lt; H5515) +
        (I$2:I$100 &gt; I5515)
    )
)</f>
        <v>285</v>
      </c>
      <c r="L5515">
        <f>(I5515/10)/(H5515/122)</f>
        <v>1.0166666666666668</v>
      </c>
      <c r="M5515">
        <f>L5515/MAX($L$2:$L$6948)</f>
        <v>8.3333333333333356E-2</v>
      </c>
      <c r="N5515">
        <f>D5515*M5515*M5515</f>
        <v>6.1068951489653985E-5</v>
      </c>
      <c r="O5515">
        <f>D5515*G5515</f>
        <v>2.8627160357062583E-2</v>
      </c>
      <c r="P5515">
        <f>I5515/H5515</f>
        <v>8.3333333333333329E-2</v>
      </c>
      <c r="Q5515">
        <f>D5515*P5515*P5515</f>
        <v>6.1068951489653945E-5</v>
      </c>
      <c r="R5515">
        <f t="shared" si="86"/>
        <v>11</v>
      </c>
    </row>
    <row r="5516" spans="1:18" x14ac:dyDescent="0.3">
      <c r="A5516" t="s">
        <v>5394</v>
      </c>
      <c r="B5516" t="s">
        <v>5394</v>
      </c>
      <c r="C5516">
        <v>8.7939290145101698E-3</v>
      </c>
      <c r="D5516">
        <v>8.7939290145101698E-3</v>
      </c>
      <c r="E5516">
        <v>1</v>
      </c>
      <c r="F5516">
        <v>1</v>
      </c>
      <c r="G5516">
        <v>3.2553322081434999</v>
      </c>
      <c r="H5516">
        <v>12</v>
      </c>
      <c r="I5516">
        <v>1</v>
      </c>
      <c r="J5516" cm="1">
        <f t="array" ref="J5516">SUMPRODUCT(--ISNUMBER(SEARCH(A5516, QA_Seed_Keywords!B$2:B$45)))</f>
        <v>0</v>
      </c>
      <c r="K5516" cm="1">
        <f t="array" ref="K5516">SUMPRODUCT(
    (--(C$2:C$100 &gt;= C5516)),
    (--(G$2:G$100 &gt;= G5516)),
    (--(H$2:H$100 &lt;= H5516)),
    (--(I$2:I$100 &gt;= I5516)),
    -- (
        (C$2:C$100 &gt; C5516) +
        (G$2:G$100 &gt; G5516) +
        (H$2:H$100 &lt; H5516) +
        (I$2:I$100 &gt; I5516)
    )
)</f>
        <v>285</v>
      </c>
      <c r="L5516">
        <f>(I5516/10)/(H5516/122)</f>
        <v>1.0166666666666668</v>
      </c>
      <c r="M5516">
        <f>L5516/MAX($L$2:$L$6948)</f>
        <v>8.3333333333333356E-2</v>
      </c>
      <c r="N5516">
        <f>D5516*M5516*M5516</f>
        <v>6.1068951489653985E-5</v>
      </c>
      <c r="O5516">
        <f>D5516*G5516</f>
        <v>2.8627160357062583E-2</v>
      </c>
      <c r="P5516">
        <f>I5516/H5516</f>
        <v>8.3333333333333329E-2</v>
      </c>
      <c r="Q5516">
        <f>D5516*P5516*P5516</f>
        <v>6.1068951489653945E-5</v>
      </c>
      <c r="R5516">
        <f t="shared" si="86"/>
        <v>11</v>
      </c>
    </row>
    <row r="5517" spans="1:18" x14ac:dyDescent="0.3">
      <c r="A5517" t="s">
        <v>3748</v>
      </c>
      <c r="B5517" t="s">
        <v>3748</v>
      </c>
      <c r="C5517">
        <v>1.400339244954998E-2</v>
      </c>
      <c r="D5517">
        <v>7.0016962247749902E-3</v>
      </c>
      <c r="E5517">
        <v>2</v>
      </c>
      <c r="F5517">
        <v>1</v>
      </c>
      <c r="G5517">
        <v>4.7216692769369271</v>
      </c>
      <c r="H5517">
        <v>2</v>
      </c>
      <c r="I5517">
        <v>2</v>
      </c>
      <c r="J5517" cm="1">
        <f t="array" ref="J5517">SUMPRODUCT(--ISNUMBER(SEARCH(A5517, QA_Seed_Keywords!B$2:B$45)))</f>
        <v>0</v>
      </c>
      <c r="K5517" cm="1">
        <f t="array" ref="K5517">SUMPRODUCT(
    (--(C$2:C$100 &gt;= C5517)),
    (--(G$2:G$100 &gt;= G5517)),
    (--(H$2:H$100 &lt;= H5517)),
    (--(I$2:I$100 &gt;= I5517)),
    -- (
        (C$2:C$100 &gt; C5517) +
        (G$2:G$100 &gt; G5517) +
        (H$2:H$100 &lt; H5517) +
        (I$2:I$100 &gt; I5517)
    )
)</f>
        <v>0</v>
      </c>
      <c r="L5517">
        <f>(I5517/10)/(H5517/122)</f>
        <v>12.2</v>
      </c>
      <c r="M5517">
        <f>L5517/MAX($L$2:$L$6948)</f>
        <v>1</v>
      </c>
      <c r="N5517">
        <f>D5517*M5517*M5517</f>
        <v>7.0016962247749902E-3</v>
      </c>
      <c r="O5517">
        <f>D5517*G5517</f>
        <v>3.3059693950965342E-2</v>
      </c>
      <c r="P5517">
        <f>I5517/H5517</f>
        <v>1</v>
      </c>
      <c r="Q5517">
        <f>D5517*P5517*P5517</f>
        <v>7.0016962247749902E-3</v>
      </c>
      <c r="R5517">
        <f t="shared" si="86"/>
        <v>0</v>
      </c>
    </row>
    <row r="5518" spans="1:18" x14ac:dyDescent="0.3">
      <c r="A5518" t="s">
        <v>3749</v>
      </c>
      <c r="B5518" t="s">
        <v>3750</v>
      </c>
      <c r="C5518">
        <v>1.400339244954998E-2</v>
      </c>
      <c r="D5518">
        <v>7.0016962247749902E-3</v>
      </c>
      <c r="E5518">
        <v>2</v>
      </c>
      <c r="F5518">
        <v>1</v>
      </c>
      <c r="G5518">
        <v>4.7216692769369271</v>
      </c>
      <c r="H5518">
        <v>2</v>
      </c>
      <c r="I5518">
        <v>2</v>
      </c>
      <c r="J5518" cm="1">
        <f t="array" ref="J5518">SUMPRODUCT(--ISNUMBER(SEARCH(A5518, QA_Seed_Keywords!B$2:B$45)))</f>
        <v>0</v>
      </c>
      <c r="K5518" cm="1">
        <f t="array" ref="K5518">SUMPRODUCT(
    (--(C$2:C$100 &gt;= C5518)),
    (--(G$2:G$100 &gt;= G5518)),
    (--(H$2:H$100 &lt;= H5518)),
    (--(I$2:I$100 &gt;= I5518)),
    -- (
        (C$2:C$100 &gt; C5518) +
        (G$2:G$100 &gt; G5518) +
        (H$2:H$100 &lt; H5518) +
        (I$2:I$100 &gt; I5518)
    )
)</f>
        <v>0</v>
      </c>
      <c r="L5518">
        <f>(I5518/10)/(H5518/122)</f>
        <v>12.2</v>
      </c>
      <c r="M5518">
        <f>L5518/MAX($L$2:$L$6948)</f>
        <v>1</v>
      </c>
      <c r="N5518">
        <f>D5518*M5518*M5518</f>
        <v>7.0016962247749902E-3</v>
      </c>
      <c r="O5518">
        <f>D5518*G5518</f>
        <v>3.3059693950965342E-2</v>
      </c>
      <c r="P5518">
        <f>I5518/H5518</f>
        <v>1</v>
      </c>
      <c r="Q5518">
        <f>D5518*P5518*P5518</f>
        <v>7.0016962247749902E-3</v>
      </c>
      <c r="R5518">
        <f t="shared" si="86"/>
        <v>0</v>
      </c>
    </row>
    <row r="5519" spans="1:18" x14ac:dyDescent="0.3">
      <c r="A5519" t="s">
        <v>3751</v>
      </c>
      <c r="B5519" t="s">
        <v>3751</v>
      </c>
      <c r="C5519">
        <v>1.400339244954998E-2</v>
      </c>
      <c r="D5519">
        <v>7.0016962247749902E-3</v>
      </c>
      <c r="E5519">
        <v>2</v>
      </c>
      <c r="F5519">
        <v>1</v>
      </c>
      <c r="G5519">
        <v>4.7216692769369271</v>
      </c>
      <c r="H5519">
        <v>2</v>
      </c>
      <c r="I5519">
        <v>2</v>
      </c>
      <c r="J5519" cm="1">
        <f t="array" ref="J5519">SUMPRODUCT(--ISNUMBER(SEARCH(A5519, QA_Seed_Keywords!B$2:B$45)))</f>
        <v>0</v>
      </c>
      <c r="K5519" cm="1">
        <f t="array" ref="K5519">SUMPRODUCT(
    (--(C$2:C$100 &gt;= C5519)),
    (--(G$2:G$100 &gt;= G5519)),
    (--(H$2:H$100 &lt;= H5519)),
    (--(I$2:I$100 &gt;= I5519)),
    -- (
        (C$2:C$100 &gt; C5519) +
        (G$2:G$100 &gt; G5519) +
        (H$2:H$100 &lt; H5519) +
        (I$2:I$100 &gt; I5519)
    )
)</f>
        <v>0</v>
      </c>
      <c r="L5519">
        <f>(I5519/10)/(H5519/122)</f>
        <v>12.2</v>
      </c>
      <c r="M5519">
        <f>L5519/MAX($L$2:$L$6948)</f>
        <v>1</v>
      </c>
      <c r="N5519">
        <f>D5519*M5519*M5519</f>
        <v>7.0016962247749902E-3</v>
      </c>
      <c r="O5519">
        <f>D5519*G5519</f>
        <v>3.3059693950965342E-2</v>
      </c>
      <c r="P5519">
        <f>I5519/H5519</f>
        <v>1</v>
      </c>
      <c r="Q5519">
        <f>D5519*P5519*P5519</f>
        <v>7.0016962247749902E-3</v>
      </c>
      <c r="R5519">
        <f t="shared" si="86"/>
        <v>0</v>
      </c>
    </row>
    <row r="5520" spans="1:18" x14ac:dyDescent="0.3">
      <c r="A5520" t="s">
        <v>3752</v>
      </c>
      <c r="B5520" t="s">
        <v>3752</v>
      </c>
      <c r="C5520">
        <v>1.400339244954998E-2</v>
      </c>
      <c r="D5520">
        <v>7.0016962247749902E-3</v>
      </c>
      <c r="E5520">
        <v>2</v>
      </c>
      <c r="F5520">
        <v>1</v>
      </c>
      <c r="G5520">
        <v>4.7216692769369271</v>
      </c>
      <c r="H5520">
        <v>2</v>
      </c>
      <c r="I5520">
        <v>2</v>
      </c>
      <c r="J5520" cm="1">
        <f t="array" ref="J5520">SUMPRODUCT(--ISNUMBER(SEARCH(A5520, QA_Seed_Keywords!B$2:B$45)))</f>
        <v>0</v>
      </c>
      <c r="K5520" cm="1">
        <f t="array" ref="K5520">SUMPRODUCT(
    (--(C$2:C$100 &gt;= C5520)),
    (--(G$2:G$100 &gt;= G5520)),
    (--(H$2:H$100 &lt;= H5520)),
    (--(I$2:I$100 &gt;= I5520)),
    -- (
        (C$2:C$100 &gt; C5520) +
        (G$2:G$100 &gt; G5520) +
        (H$2:H$100 &lt; H5520) +
        (I$2:I$100 &gt; I5520)
    )
)</f>
        <v>0</v>
      </c>
      <c r="L5520">
        <f>(I5520/10)/(H5520/122)</f>
        <v>12.2</v>
      </c>
      <c r="M5520">
        <f>L5520/MAX($L$2:$L$6948)</f>
        <v>1</v>
      </c>
      <c r="N5520">
        <f>D5520*M5520*M5520</f>
        <v>7.0016962247749902E-3</v>
      </c>
      <c r="O5520">
        <f>D5520*G5520</f>
        <v>3.3059693950965342E-2</v>
      </c>
      <c r="P5520">
        <f>I5520/H5520</f>
        <v>1</v>
      </c>
      <c r="Q5520">
        <f>D5520*P5520*P5520</f>
        <v>7.0016962247749902E-3</v>
      </c>
      <c r="R5520">
        <f t="shared" si="86"/>
        <v>0</v>
      </c>
    </row>
    <row r="5521" spans="1:18" x14ac:dyDescent="0.3">
      <c r="A5521" t="s">
        <v>1997</v>
      </c>
      <c r="B5521" t="s">
        <v>1997</v>
      </c>
      <c r="C5521">
        <v>3.0309653102523069E-2</v>
      </c>
      <c r="D5521">
        <v>1.5154826551261529E-2</v>
      </c>
      <c r="E5521">
        <v>5</v>
      </c>
      <c r="F5521">
        <v>2.5</v>
      </c>
      <c r="G5521">
        <v>4.4339872044851463</v>
      </c>
      <c r="H5521">
        <v>3</v>
      </c>
      <c r="I5521">
        <v>2</v>
      </c>
      <c r="J5521" cm="1">
        <f t="array" ref="J5521">SUMPRODUCT(--ISNUMBER(SEARCH(A5521, QA_Seed_Keywords!B$2:B$45)))</f>
        <v>0</v>
      </c>
      <c r="K5521" cm="1">
        <f t="array" ref="K5521">SUMPRODUCT(
    (--(C$2:C$100 &gt;= C5521)),
    (--(G$2:G$100 &gt;= G5521)),
    (--(H$2:H$100 &lt;= H5521)),
    (--(I$2:I$100 &gt;= I5521)),
    -- (
        (C$2:C$100 &gt; C5521) +
        (G$2:G$100 &gt; G5521) +
        (H$2:H$100 &lt; H5521) +
        (I$2:I$100 &gt; I5521)
    )
)</f>
        <v>0</v>
      </c>
      <c r="L5521">
        <f>(I5521/10)/(H5521/122)</f>
        <v>8.1333333333333346</v>
      </c>
      <c r="M5521">
        <f>L5521/MAX($L$2:$L$6948)</f>
        <v>0.66666666666666685</v>
      </c>
      <c r="N5521">
        <f>D5521*M5521*M5521</f>
        <v>6.7354784672273493E-3</v>
      </c>
      <c r="O5521">
        <f>D5521*G5521</f>
        <v>6.7196307014485382E-2</v>
      </c>
      <c r="P5521">
        <f>I5521/H5521</f>
        <v>0.66666666666666663</v>
      </c>
      <c r="Q5521">
        <f>D5521*P5521*P5521</f>
        <v>6.735478467227345E-3</v>
      </c>
      <c r="R5521">
        <f t="shared" si="86"/>
        <v>1</v>
      </c>
    </row>
    <row r="5522" spans="1:18" x14ac:dyDescent="0.3">
      <c r="A5522" t="s">
        <v>1256</v>
      </c>
      <c r="B5522" t="s">
        <v>1256</v>
      </c>
      <c r="C5522">
        <v>5.1560045441190729E-2</v>
      </c>
      <c r="D5522">
        <v>2.5780022720595361E-2</v>
      </c>
      <c r="E5522">
        <v>7</v>
      </c>
      <c r="F5522">
        <v>3.5</v>
      </c>
      <c r="G5522">
        <v>4.2108436531709366</v>
      </c>
      <c r="H5522">
        <v>4</v>
      </c>
      <c r="I5522">
        <v>2</v>
      </c>
      <c r="J5522" cm="1">
        <f t="array" ref="J5522">SUMPRODUCT(--ISNUMBER(SEARCH(A5522, QA_Seed_Keywords!B$2:B$45)))</f>
        <v>0</v>
      </c>
      <c r="K5522" cm="1">
        <f t="array" ref="K5522">SUMPRODUCT(
    (--(C$2:C$100 &gt;= C5522)),
    (--(G$2:G$100 &gt;= G5522)),
    (--(H$2:H$100 &lt;= H5522)),
    (--(I$2:I$100 &gt;= I5522)),
    -- (
        (C$2:C$100 &gt; C5522) +
        (G$2:G$100 &gt; G5522) +
        (H$2:H$100 &lt; H5522) +
        (I$2:I$100 &gt; I5522)
    )
)</f>
        <v>0</v>
      </c>
      <c r="L5522">
        <f>(I5522/10)/(H5522/122)</f>
        <v>6.1</v>
      </c>
      <c r="M5522">
        <f>L5522/MAX($L$2:$L$6948)</f>
        <v>0.5</v>
      </c>
      <c r="N5522">
        <f>D5522*M5522*M5522</f>
        <v>6.4450056801488402E-3</v>
      </c>
      <c r="O5522">
        <f>D5522*G5522</f>
        <v>0.10855564505162152</v>
      </c>
      <c r="P5522">
        <f>I5522/H5522</f>
        <v>0.5</v>
      </c>
      <c r="Q5522">
        <f>D5522*P5522*P5522</f>
        <v>6.4450056801488402E-3</v>
      </c>
      <c r="R5522">
        <f t="shared" si="86"/>
        <v>2</v>
      </c>
    </row>
    <row r="5523" spans="1:18" x14ac:dyDescent="0.3">
      <c r="A5523" t="s">
        <v>3980</v>
      </c>
      <c r="B5523" t="s">
        <v>3980</v>
      </c>
      <c r="C5523">
        <v>1.2632963313919559E-2</v>
      </c>
      <c r="D5523">
        <v>6.3164816569597822E-3</v>
      </c>
      <c r="E5523">
        <v>2</v>
      </c>
      <c r="F5523">
        <v>1</v>
      </c>
      <c r="G5523">
        <v>4.7216692769369271</v>
      </c>
      <c r="H5523">
        <v>2</v>
      </c>
      <c r="I5523">
        <v>2</v>
      </c>
      <c r="J5523" cm="1">
        <f t="array" ref="J5523">SUMPRODUCT(--ISNUMBER(SEARCH(A5523, QA_Seed_Keywords!B$2:B$45)))</f>
        <v>0</v>
      </c>
      <c r="K5523" cm="1">
        <f t="array" ref="K5523">SUMPRODUCT(
    (--(C$2:C$100 &gt;= C5523)),
    (--(G$2:G$100 &gt;= G5523)),
    (--(H$2:H$100 &lt;= H5523)),
    (--(I$2:I$100 &gt;= I5523)),
    -- (
        (C$2:C$100 &gt; C5523) +
        (G$2:G$100 &gt; G5523) +
        (H$2:H$100 &lt; H5523) +
        (I$2:I$100 &gt; I5523)
    )
)</f>
        <v>0</v>
      </c>
      <c r="L5523">
        <f>(I5523/10)/(H5523/122)</f>
        <v>12.2</v>
      </c>
      <c r="M5523">
        <f>L5523/MAX($L$2:$L$6948)</f>
        <v>1</v>
      </c>
      <c r="N5523">
        <f>D5523*M5523*M5523</f>
        <v>6.3164816569597822E-3</v>
      </c>
      <c r="O5523">
        <f>D5523*G5523</f>
        <v>2.9824337378002656E-2</v>
      </c>
      <c r="P5523">
        <f>I5523/H5523</f>
        <v>1</v>
      </c>
      <c r="Q5523">
        <f>D5523*P5523*P5523</f>
        <v>6.3164816569597822E-3</v>
      </c>
      <c r="R5523">
        <f t="shared" si="86"/>
        <v>0</v>
      </c>
    </row>
    <row r="5524" spans="1:18" x14ac:dyDescent="0.3">
      <c r="A5524" t="s">
        <v>3981</v>
      </c>
      <c r="B5524" t="s">
        <v>3981</v>
      </c>
      <c r="C5524">
        <v>1.2632963313919559E-2</v>
      </c>
      <c r="D5524">
        <v>6.3164816569597822E-3</v>
      </c>
      <c r="E5524">
        <v>2</v>
      </c>
      <c r="F5524">
        <v>1</v>
      </c>
      <c r="G5524">
        <v>4.7216692769369271</v>
      </c>
      <c r="H5524">
        <v>2</v>
      </c>
      <c r="I5524">
        <v>2</v>
      </c>
      <c r="J5524" cm="1">
        <f t="array" ref="J5524">SUMPRODUCT(--ISNUMBER(SEARCH(A5524, QA_Seed_Keywords!B$2:B$45)))</f>
        <v>0</v>
      </c>
      <c r="K5524" cm="1">
        <f t="array" ref="K5524">SUMPRODUCT(
    (--(C$2:C$100 &gt;= C5524)),
    (--(G$2:G$100 &gt;= G5524)),
    (--(H$2:H$100 &lt;= H5524)),
    (--(I$2:I$100 &gt;= I5524)),
    -- (
        (C$2:C$100 &gt; C5524) +
        (G$2:G$100 &gt; G5524) +
        (H$2:H$100 &lt; H5524) +
        (I$2:I$100 &gt; I5524)
    )
)</f>
        <v>0</v>
      </c>
      <c r="L5524">
        <f>(I5524/10)/(H5524/122)</f>
        <v>12.2</v>
      </c>
      <c r="M5524">
        <f>L5524/MAX($L$2:$L$6948)</f>
        <v>1</v>
      </c>
      <c r="N5524">
        <f>D5524*M5524*M5524</f>
        <v>6.3164816569597822E-3</v>
      </c>
      <c r="O5524">
        <f>D5524*G5524</f>
        <v>2.9824337378002656E-2</v>
      </c>
      <c r="P5524">
        <f>I5524/H5524</f>
        <v>1</v>
      </c>
      <c r="Q5524">
        <f>D5524*P5524*P5524</f>
        <v>6.3164816569597822E-3</v>
      </c>
      <c r="R5524">
        <f t="shared" si="86"/>
        <v>0</v>
      </c>
    </row>
    <row r="5525" spans="1:18" x14ac:dyDescent="0.3">
      <c r="A5525" t="s">
        <v>3833</v>
      </c>
      <c r="B5525" t="s">
        <v>3833</v>
      </c>
      <c r="C5525">
        <v>1.364010118731993E-2</v>
      </c>
      <c r="D5525">
        <v>1.364010118731993E-2</v>
      </c>
      <c r="E5525">
        <v>3</v>
      </c>
      <c r="F5525">
        <v>3</v>
      </c>
      <c r="G5525">
        <v>3.047692843365255</v>
      </c>
      <c r="H5525">
        <v>15</v>
      </c>
      <c r="I5525">
        <v>1</v>
      </c>
      <c r="J5525" cm="1">
        <f t="array" ref="J5525">SUMPRODUCT(--ISNUMBER(SEARCH(A5525, QA_Seed_Keywords!B$2:B$45)))</f>
        <v>0</v>
      </c>
      <c r="K5525" cm="1">
        <f t="array" ref="K5525">SUMPRODUCT(
    (--(C$2:C$100 &gt;= C5525)),
    (--(G$2:G$100 &gt;= G5525)),
    (--(H$2:H$100 &lt;= H5525)),
    (--(I$2:I$100 &gt;= I5525)),
    -- (
        (C$2:C$100 &gt; C5525) +
        (G$2:G$100 &gt; G5525) +
        (H$2:H$100 &lt; H5525) +
        (I$2:I$100 &gt; I5525)
    )
)</f>
        <v>285</v>
      </c>
      <c r="L5525">
        <f>(I5525/10)/(H5525/122)</f>
        <v>0.81333333333333335</v>
      </c>
      <c r="M5525">
        <f>L5525/MAX($L$2:$L$6948)</f>
        <v>6.6666666666666666E-2</v>
      </c>
      <c r="N5525">
        <f>D5525*M5525*M5525</f>
        <v>6.0622671943644135E-5</v>
      </c>
      <c r="O5525">
        <f>D5525*G5525</f>
        <v>4.1570838771372867E-2</v>
      </c>
      <c r="P5525">
        <f>I5525/H5525</f>
        <v>6.6666666666666666E-2</v>
      </c>
      <c r="Q5525">
        <f>D5525*P5525*P5525</f>
        <v>6.0622671943644135E-5</v>
      </c>
      <c r="R5525">
        <f t="shared" si="86"/>
        <v>14</v>
      </c>
    </row>
    <row r="5526" spans="1:18" x14ac:dyDescent="0.3">
      <c r="A5526" t="s">
        <v>3982</v>
      </c>
      <c r="B5526" t="s">
        <v>3983</v>
      </c>
      <c r="C5526">
        <v>1.2632963313919559E-2</v>
      </c>
      <c r="D5526">
        <v>6.3164816569597822E-3</v>
      </c>
      <c r="E5526">
        <v>2</v>
      </c>
      <c r="F5526">
        <v>1</v>
      </c>
      <c r="G5526">
        <v>4.7216692769369271</v>
      </c>
      <c r="H5526">
        <v>2</v>
      </c>
      <c r="I5526">
        <v>2</v>
      </c>
      <c r="J5526" cm="1">
        <f t="array" ref="J5526">SUMPRODUCT(--ISNUMBER(SEARCH(A5526, QA_Seed_Keywords!B$2:B$45)))</f>
        <v>0</v>
      </c>
      <c r="K5526" cm="1">
        <f t="array" ref="K5526">SUMPRODUCT(
    (--(C$2:C$100 &gt;= C5526)),
    (--(G$2:G$100 &gt;= G5526)),
    (--(H$2:H$100 &lt;= H5526)),
    (--(I$2:I$100 &gt;= I5526)),
    -- (
        (C$2:C$100 &gt; C5526) +
        (G$2:G$100 &gt; G5526) +
        (H$2:H$100 &lt; H5526) +
        (I$2:I$100 &gt; I5526)
    )
)</f>
        <v>0</v>
      </c>
      <c r="L5526">
        <f>(I5526/10)/(H5526/122)</f>
        <v>12.2</v>
      </c>
      <c r="M5526">
        <f>L5526/MAX($L$2:$L$6948)</f>
        <v>1</v>
      </c>
      <c r="N5526">
        <f>D5526*M5526*M5526</f>
        <v>6.3164816569597822E-3</v>
      </c>
      <c r="O5526">
        <f>D5526*G5526</f>
        <v>2.9824337378002656E-2</v>
      </c>
      <c r="P5526">
        <f>I5526/H5526</f>
        <v>1</v>
      </c>
      <c r="Q5526">
        <f>D5526*P5526*P5526</f>
        <v>6.3164816569597822E-3</v>
      </c>
      <c r="R5526">
        <f t="shared" si="86"/>
        <v>0</v>
      </c>
    </row>
    <row r="5527" spans="1:18" x14ac:dyDescent="0.3">
      <c r="A5527" t="s">
        <v>3984</v>
      </c>
      <c r="B5527" t="s">
        <v>3984</v>
      </c>
      <c r="C5527">
        <v>1.2632963313919559E-2</v>
      </c>
      <c r="D5527">
        <v>6.3164816569597822E-3</v>
      </c>
      <c r="E5527">
        <v>2</v>
      </c>
      <c r="F5527">
        <v>1</v>
      </c>
      <c r="G5527">
        <v>4.7216692769369271</v>
      </c>
      <c r="H5527">
        <v>2</v>
      </c>
      <c r="I5527">
        <v>2</v>
      </c>
      <c r="J5527" cm="1">
        <f t="array" ref="J5527">SUMPRODUCT(--ISNUMBER(SEARCH(A5527, QA_Seed_Keywords!B$2:B$45)))</f>
        <v>0</v>
      </c>
      <c r="K5527" cm="1">
        <f t="array" ref="K5527">SUMPRODUCT(
    (--(C$2:C$100 &gt;= C5527)),
    (--(G$2:G$100 &gt;= G5527)),
    (--(H$2:H$100 &lt;= H5527)),
    (--(I$2:I$100 &gt;= I5527)),
    -- (
        (C$2:C$100 &gt; C5527) +
        (G$2:G$100 &gt; G5527) +
        (H$2:H$100 &lt; H5527) +
        (I$2:I$100 &gt; I5527)
    )
)</f>
        <v>0</v>
      </c>
      <c r="L5527">
        <f>(I5527/10)/(H5527/122)</f>
        <v>12.2</v>
      </c>
      <c r="M5527">
        <f>L5527/MAX($L$2:$L$6948)</f>
        <v>1</v>
      </c>
      <c r="N5527">
        <f>D5527*M5527*M5527</f>
        <v>6.3164816569597822E-3</v>
      </c>
      <c r="O5527">
        <f>D5527*G5527</f>
        <v>2.9824337378002656E-2</v>
      </c>
      <c r="P5527">
        <f>I5527/H5527</f>
        <v>1</v>
      </c>
      <c r="Q5527">
        <f>D5527*P5527*P5527</f>
        <v>6.3164816569597822E-3</v>
      </c>
      <c r="R5527">
        <f t="shared" si="86"/>
        <v>0</v>
      </c>
    </row>
    <row r="5528" spans="1:18" x14ac:dyDescent="0.3">
      <c r="A5528" t="s">
        <v>8624</v>
      </c>
      <c r="B5528" t="s">
        <v>8625</v>
      </c>
      <c r="C5528">
        <v>6.0437269826570054E-3</v>
      </c>
      <c r="D5528">
        <v>6.0437269826570054E-3</v>
      </c>
      <c r="E5528">
        <v>6</v>
      </c>
      <c r="F5528">
        <v>6</v>
      </c>
      <c r="G5528">
        <v>3.422386292806666</v>
      </c>
      <c r="H5528">
        <v>10</v>
      </c>
      <c r="I5528">
        <v>1</v>
      </c>
      <c r="J5528" cm="1">
        <f t="array" ref="J5528">SUMPRODUCT(--ISNUMBER(SEARCH(A5528, QA_Seed_Keywords!B$2:B$45)))</f>
        <v>0</v>
      </c>
      <c r="K5528" cm="1">
        <f t="array" ref="K5528">SUMPRODUCT(
    (--(C$2:C$100 &gt;= C5528)),
    (--(G$2:G$100 &gt;= G5528)),
    (--(H$2:H$100 &lt;= H5528)),
    (--(I$2:I$100 &gt;= I5528)),
    -- (
        (C$2:C$100 &gt; C5528) +
        (G$2:G$100 &gt; G5528) +
        (H$2:H$100 &lt; H5528) +
        (I$2:I$100 &gt; I5528)
    )
)</f>
        <v>285</v>
      </c>
      <c r="L5528">
        <f>(I5528/10)/(H5528/122)</f>
        <v>1.2200000000000002</v>
      </c>
      <c r="M5528">
        <f>L5528/MAX($L$2:$L$6948)</f>
        <v>0.10000000000000002</v>
      </c>
      <c r="N5528">
        <f>D5528*M5528*M5528</f>
        <v>6.0437269826570075E-5</v>
      </c>
      <c r="O5528">
        <f>D5528*G5528</f>
        <v>2.0683968382911127E-2</v>
      </c>
      <c r="P5528">
        <f>I5528/H5528</f>
        <v>0.1</v>
      </c>
      <c r="Q5528">
        <f>D5528*P5528*P5528</f>
        <v>6.0437269826570068E-5</v>
      </c>
      <c r="R5528">
        <f t="shared" si="86"/>
        <v>9</v>
      </c>
    </row>
    <row r="5529" spans="1:18" x14ac:dyDescent="0.3">
      <c r="A5529" t="s">
        <v>8626</v>
      </c>
      <c r="B5529" t="s">
        <v>8627</v>
      </c>
      <c r="C5529">
        <v>6.0437269826570054E-3</v>
      </c>
      <c r="D5529">
        <v>6.0437269826570054E-3</v>
      </c>
      <c r="E5529">
        <v>6</v>
      </c>
      <c r="F5529">
        <v>6</v>
      </c>
      <c r="G5529">
        <v>3.422386292806666</v>
      </c>
      <c r="H5529">
        <v>10</v>
      </c>
      <c r="I5529">
        <v>1</v>
      </c>
      <c r="J5529" cm="1">
        <f t="array" ref="J5529">SUMPRODUCT(--ISNUMBER(SEARCH(A5529, QA_Seed_Keywords!B$2:B$45)))</f>
        <v>0</v>
      </c>
      <c r="K5529" cm="1">
        <f t="array" ref="K5529">SUMPRODUCT(
    (--(C$2:C$100 &gt;= C5529)),
    (--(G$2:G$100 &gt;= G5529)),
    (--(H$2:H$100 &lt;= H5529)),
    (--(I$2:I$100 &gt;= I5529)),
    -- (
        (C$2:C$100 &gt; C5529) +
        (G$2:G$100 &gt; G5529) +
        (H$2:H$100 &lt; H5529) +
        (I$2:I$100 &gt; I5529)
    )
)</f>
        <v>285</v>
      </c>
      <c r="L5529">
        <f>(I5529/10)/(H5529/122)</f>
        <v>1.2200000000000002</v>
      </c>
      <c r="M5529">
        <f>L5529/MAX($L$2:$L$6948)</f>
        <v>0.10000000000000002</v>
      </c>
      <c r="N5529">
        <f>D5529*M5529*M5529</f>
        <v>6.0437269826570075E-5</v>
      </c>
      <c r="O5529">
        <f>D5529*G5529</f>
        <v>2.0683968382911127E-2</v>
      </c>
      <c r="P5529">
        <f>I5529/H5529</f>
        <v>0.1</v>
      </c>
      <c r="Q5529">
        <f>D5529*P5529*P5529</f>
        <v>6.0437269826570068E-5</v>
      </c>
      <c r="R5529">
        <f t="shared" si="86"/>
        <v>9</v>
      </c>
    </row>
    <row r="5530" spans="1:18" x14ac:dyDescent="0.3">
      <c r="A5530" t="s">
        <v>2044</v>
      </c>
      <c r="B5530" t="s">
        <v>2045</v>
      </c>
      <c r="C5530">
        <v>2.923722676267217E-2</v>
      </c>
      <c r="D5530">
        <v>2.923722676267217E-2</v>
      </c>
      <c r="E5530">
        <v>37</v>
      </c>
      <c r="F5530">
        <v>37</v>
      </c>
      <c r="G5530">
        <v>2.6847873496758869</v>
      </c>
      <c r="H5530">
        <v>22</v>
      </c>
      <c r="I5530">
        <v>1</v>
      </c>
      <c r="J5530" cm="1">
        <f t="array" ref="J5530">SUMPRODUCT(--ISNUMBER(SEARCH(A5530, QA_Seed_Keywords!B$2:B$45)))</f>
        <v>0</v>
      </c>
      <c r="K5530" cm="1">
        <f t="array" ref="K5530">SUMPRODUCT(
    (--(C$2:C$100 &gt;= C5530)),
    (--(G$2:G$100 &gt;= G5530)),
    (--(H$2:H$100 &lt;= H5530)),
    (--(I$2:I$100 &gt;= I5530)),
    -- (
        (C$2:C$100 &gt; C5530) +
        (G$2:G$100 &gt; G5530) +
        (H$2:H$100 &lt; H5530) +
        (I$2:I$100 &gt; I5530)
    )
)</f>
        <v>279</v>
      </c>
      <c r="L5530">
        <f>(I5530/10)/(H5530/122)</f>
        <v>0.55454545454545456</v>
      </c>
      <c r="M5530">
        <f>L5530/MAX($L$2:$L$6948)</f>
        <v>4.5454545454545456E-2</v>
      </c>
      <c r="N5530">
        <f>D5530*M5530*M5530</f>
        <v>6.0407493311306138E-5</v>
      </c>
      <c r="O5530">
        <f>D5530*G5530</f>
        <v>7.8495736552027531E-2</v>
      </c>
      <c r="P5530">
        <f>I5530/H5530</f>
        <v>4.5454545454545456E-2</v>
      </c>
      <c r="Q5530">
        <f>D5530*P5530*P5530</f>
        <v>6.0407493311306138E-5</v>
      </c>
      <c r="R5530">
        <f t="shared" si="86"/>
        <v>21</v>
      </c>
    </row>
    <row r="5531" spans="1:18" x14ac:dyDescent="0.3">
      <c r="A5531" t="s">
        <v>3099</v>
      </c>
      <c r="B5531" t="s">
        <v>3100</v>
      </c>
      <c r="C5531">
        <v>1.7449870946455791E-2</v>
      </c>
      <c r="D5531">
        <v>1.7449870946455791E-2</v>
      </c>
      <c r="E5531">
        <v>4</v>
      </c>
      <c r="F5531">
        <v>4</v>
      </c>
      <c r="G5531">
        <v>2.929909807708873</v>
      </c>
      <c r="H5531">
        <v>17</v>
      </c>
      <c r="I5531">
        <v>1</v>
      </c>
      <c r="J5531" cm="1">
        <f t="array" ref="J5531">SUMPRODUCT(--ISNUMBER(SEARCH(A5531, QA_Seed_Keywords!B$2:B$45)))</f>
        <v>0</v>
      </c>
      <c r="K5531" cm="1">
        <f t="array" ref="K5531">SUMPRODUCT(
    (--(C$2:C$100 &gt;= C5531)),
    (--(G$2:G$100 &gt;= G5531)),
    (--(H$2:H$100 &lt;= H5531)),
    (--(I$2:I$100 &gt;= I5531)),
    -- (
        (C$2:C$100 &gt; C5531) +
        (G$2:G$100 &gt; G5531) +
        (H$2:H$100 &lt; H5531) +
        (I$2:I$100 &gt; I5531)
    )
)</f>
        <v>285</v>
      </c>
      <c r="L5531">
        <f>(I5531/10)/(H5531/122)</f>
        <v>0.71764705882352953</v>
      </c>
      <c r="M5531">
        <f>L5531/MAX($L$2:$L$6948)</f>
        <v>5.8823529411764719E-2</v>
      </c>
      <c r="N5531">
        <f>D5531*M5531*M5531</f>
        <v>6.0380176285314181E-5</v>
      </c>
      <c r="O5531">
        <f>D5531*G5531</f>
        <v>5.1126548029274937E-2</v>
      </c>
      <c r="P5531">
        <f>I5531/H5531</f>
        <v>5.8823529411764705E-2</v>
      </c>
      <c r="Q5531">
        <f>D5531*P5531*P5531</f>
        <v>6.0380176285314154E-5</v>
      </c>
      <c r="R5531">
        <f t="shared" si="86"/>
        <v>16</v>
      </c>
    </row>
    <row r="5532" spans="1:18" x14ac:dyDescent="0.3">
      <c r="A5532" t="s">
        <v>3985</v>
      </c>
      <c r="B5532" t="s">
        <v>3985</v>
      </c>
      <c r="C5532">
        <v>1.2632963313919559E-2</v>
      </c>
      <c r="D5532">
        <v>6.3164816569597822E-3</v>
      </c>
      <c r="E5532">
        <v>2</v>
      </c>
      <c r="F5532">
        <v>1</v>
      </c>
      <c r="G5532">
        <v>4.7216692769369271</v>
      </c>
      <c r="H5532">
        <v>2</v>
      </c>
      <c r="I5532">
        <v>2</v>
      </c>
      <c r="J5532" cm="1">
        <f t="array" ref="J5532">SUMPRODUCT(--ISNUMBER(SEARCH(A5532, QA_Seed_Keywords!B$2:B$45)))</f>
        <v>0</v>
      </c>
      <c r="K5532" cm="1">
        <f t="array" ref="K5532">SUMPRODUCT(
    (--(C$2:C$100 &gt;= C5532)),
    (--(G$2:G$100 &gt;= G5532)),
    (--(H$2:H$100 &lt;= H5532)),
    (--(I$2:I$100 &gt;= I5532)),
    -- (
        (C$2:C$100 &gt; C5532) +
        (G$2:G$100 &gt; G5532) +
        (H$2:H$100 &lt; H5532) +
        (I$2:I$100 &gt; I5532)
    )
)</f>
        <v>0</v>
      </c>
      <c r="L5532">
        <f>(I5532/10)/(H5532/122)</f>
        <v>12.2</v>
      </c>
      <c r="M5532">
        <f>L5532/MAX($L$2:$L$6948)</f>
        <v>1</v>
      </c>
      <c r="N5532">
        <f>D5532*M5532*M5532</f>
        <v>6.3164816569597822E-3</v>
      </c>
      <c r="O5532">
        <f>D5532*G5532</f>
        <v>2.9824337378002656E-2</v>
      </c>
      <c r="P5532">
        <f>I5532/H5532</f>
        <v>1</v>
      </c>
      <c r="Q5532">
        <f>D5532*P5532*P5532</f>
        <v>6.3164816569597822E-3</v>
      </c>
      <c r="R5532">
        <f t="shared" si="86"/>
        <v>0</v>
      </c>
    </row>
    <row r="5533" spans="1:18" x14ac:dyDescent="0.3">
      <c r="A5533" t="s">
        <v>3840</v>
      </c>
      <c r="B5533" t="s">
        <v>3841</v>
      </c>
      <c r="C5533">
        <v>1.357470633298591E-2</v>
      </c>
      <c r="D5533">
        <v>1.357470633298591E-2</v>
      </c>
      <c r="E5533">
        <v>3</v>
      </c>
      <c r="F5533">
        <v>3</v>
      </c>
      <c r="G5533">
        <v>3.047692843365255</v>
      </c>
      <c r="H5533">
        <v>15</v>
      </c>
      <c r="I5533">
        <v>1</v>
      </c>
      <c r="J5533" cm="1">
        <f t="array" ref="J5533">SUMPRODUCT(--ISNUMBER(SEARCH(A5533, QA_Seed_Keywords!B$2:B$45)))</f>
        <v>0</v>
      </c>
      <c r="K5533" cm="1">
        <f t="array" ref="K5533">SUMPRODUCT(
    (--(C$2:C$100 &gt;= C5533)),
    (--(G$2:G$100 &gt;= G5533)),
    (--(H$2:H$100 &lt;= H5533)),
    (--(I$2:I$100 &gt;= I5533)),
    -- (
        (C$2:C$100 &gt; C5533) +
        (G$2:G$100 &gt; G5533) +
        (H$2:H$100 &lt; H5533) +
        (I$2:I$100 &gt; I5533)
    )
)</f>
        <v>285</v>
      </c>
      <c r="L5533">
        <f>(I5533/10)/(H5533/122)</f>
        <v>0.81333333333333335</v>
      </c>
      <c r="M5533">
        <f>L5533/MAX($L$2:$L$6948)</f>
        <v>6.6666666666666666E-2</v>
      </c>
      <c r="N5533">
        <f>D5533*M5533*M5533</f>
        <v>6.0332028146604043E-5</v>
      </c>
      <c r="O5533">
        <f>D5533*G5533</f>
        <v>4.1371535341826166E-2</v>
      </c>
      <c r="P5533">
        <f>I5533/H5533</f>
        <v>6.6666666666666666E-2</v>
      </c>
      <c r="Q5533">
        <f>D5533*P5533*P5533</f>
        <v>6.0332028146604043E-5</v>
      </c>
      <c r="R5533">
        <f t="shared" si="86"/>
        <v>14</v>
      </c>
    </row>
    <row r="5534" spans="1:18" x14ac:dyDescent="0.3">
      <c r="A5534" t="s">
        <v>3986</v>
      </c>
      <c r="B5534" t="s">
        <v>3986</v>
      </c>
      <c r="C5534">
        <v>1.2632963313919559E-2</v>
      </c>
      <c r="D5534">
        <v>6.3164816569597822E-3</v>
      </c>
      <c r="E5534">
        <v>2</v>
      </c>
      <c r="F5534">
        <v>1</v>
      </c>
      <c r="G5534">
        <v>4.7216692769369271</v>
      </c>
      <c r="H5534">
        <v>2</v>
      </c>
      <c r="I5534">
        <v>2</v>
      </c>
      <c r="J5534" cm="1">
        <f t="array" ref="J5534">SUMPRODUCT(--ISNUMBER(SEARCH(A5534, QA_Seed_Keywords!B$2:B$45)))</f>
        <v>0</v>
      </c>
      <c r="K5534" cm="1">
        <f t="array" ref="K5534">SUMPRODUCT(
    (--(C$2:C$100 &gt;= C5534)),
    (--(G$2:G$100 &gt;= G5534)),
    (--(H$2:H$100 &lt;= H5534)),
    (--(I$2:I$100 &gt;= I5534)),
    -- (
        (C$2:C$100 &gt; C5534) +
        (G$2:G$100 &gt; G5534) +
        (H$2:H$100 &lt; H5534) +
        (I$2:I$100 &gt; I5534)
    )
)</f>
        <v>0</v>
      </c>
      <c r="L5534">
        <f>(I5534/10)/(H5534/122)</f>
        <v>12.2</v>
      </c>
      <c r="M5534">
        <f>L5534/MAX($L$2:$L$6948)</f>
        <v>1</v>
      </c>
      <c r="N5534">
        <f>D5534*M5534*M5534</f>
        <v>6.3164816569597822E-3</v>
      </c>
      <c r="O5534">
        <f>D5534*G5534</f>
        <v>2.9824337378002656E-2</v>
      </c>
      <c r="P5534">
        <f>I5534/H5534</f>
        <v>1</v>
      </c>
      <c r="Q5534">
        <f>D5534*P5534*P5534</f>
        <v>6.3164816569597822E-3</v>
      </c>
      <c r="R5534">
        <f t="shared" si="86"/>
        <v>0</v>
      </c>
    </row>
    <row r="5535" spans="1:18" x14ac:dyDescent="0.3">
      <c r="A5535" t="s">
        <v>3987</v>
      </c>
      <c r="B5535" t="s">
        <v>3987</v>
      </c>
      <c r="C5535">
        <v>1.2632963313919559E-2</v>
      </c>
      <c r="D5535">
        <v>6.3164816569597822E-3</v>
      </c>
      <c r="E5535">
        <v>2</v>
      </c>
      <c r="F5535">
        <v>1</v>
      </c>
      <c r="G5535">
        <v>4.7216692769369271</v>
      </c>
      <c r="H5535">
        <v>2</v>
      </c>
      <c r="I5535">
        <v>2</v>
      </c>
      <c r="J5535" cm="1">
        <f t="array" ref="J5535">SUMPRODUCT(--ISNUMBER(SEARCH(A5535, QA_Seed_Keywords!B$2:B$45)))</f>
        <v>0</v>
      </c>
      <c r="K5535" cm="1">
        <f t="array" ref="K5535">SUMPRODUCT(
    (--(C$2:C$100 &gt;= C5535)),
    (--(G$2:G$100 &gt;= G5535)),
    (--(H$2:H$100 &lt;= H5535)),
    (--(I$2:I$100 &gt;= I5535)),
    -- (
        (C$2:C$100 &gt; C5535) +
        (G$2:G$100 &gt; G5535) +
        (H$2:H$100 &lt; H5535) +
        (I$2:I$100 &gt; I5535)
    )
)</f>
        <v>0</v>
      </c>
      <c r="L5535">
        <f>(I5535/10)/(H5535/122)</f>
        <v>12.2</v>
      </c>
      <c r="M5535">
        <f>L5535/MAX($L$2:$L$6948)</f>
        <v>1</v>
      </c>
      <c r="N5535">
        <f>D5535*M5535*M5535</f>
        <v>6.3164816569597822E-3</v>
      </c>
      <c r="O5535">
        <f>D5535*G5535</f>
        <v>2.9824337378002656E-2</v>
      </c>
      <c r="P5535">
        <f>I5535/H5535</f>
        <v>1</v>
      </c>
      <c r="Q5535">
        <f>D5535*P5535*P5535</f>
        <v>6.3164816569597822E-3</v>
      </c>
      <c r="R5535">
        <f t="shared" si="86"/>
        <v>0</v>
      </c>
    </row>
    <row r="5536" spans="1:18" x14ac:dyDescent="0.3">
      <c r="A5536" t="s">
        <v>4096</v>
      </c>
      <c r="B5536" t="s">
        <v>4096</v>
      </c>
      <c r="C5536">
        <v>1.2116135903560501E-2</v>
      </c>
      <c r="D5536">
        <v>6.0580679517802478E-3</v>
      </c>
      <c r="E5536">
        <v>2</v>
      </c>
      <c r="F5536">
        <v>1</v>
      </c>
      <c r="G5536">
        <v>4.7216692769369271</v>
      </c>
      <c r="H5536">
        <v>2</v>
      </c>
      <c r="I5536">
        <v>2</v>
      </c>
      <c r="J5536" cm="1">
        <f t="array" ref="J5536">SUMPRODUCT(--ISNUMBER(SEARCH(A5536, QA_Seed_Keywords!B$2:B$45)))</f>
        <v>0</v>
      </c>
      <c r="K5536" cm="1">
        <f t="array" ref="K5536">SUMPRODUCT(
    (--(C$2:C$100 &gt;= C5536)),
    (--(G$2:G$100 &gt;= G5536)),
    (--(H$2:H$100 &lt;= H5536)),
    (--(I$2:I$100 &gt;= I5536)),
    -- (
        (C$2:C$100 &gt; C5536) +
        (G$2:G$100 &gt; G5536) +
        (H$2:H$100 &lt; H5536) +
        (I$2:I$100 &gt; I5536)
    )
)</f>
        <v>0</v>
      </c>
      <c r="L5536">
        <f>(I5536/10)/(H5536/122)</f>
        <v>12.2</v>
      </c>
      <c r="M5536">
        <f>L5536/MAX($L$2:$L$6948)</f>
        <v>1</v>
      </c>
      <c r="N5536">
        <f>D5536*M5536*M5536</f>
        <v>6.0580679517802478E-3</v>
      </c>
      <c r="O5536">
        <f>D5536*G5536</f>
        <v>2.8604193325517013E-2</v>
      </c>
      <c r="P5536">
        <f>I5536/H5536</f>
        <v>1</v>
      </c>
      <c r="Q5536">
        <f>D5536*P5536*P5536</f>
        <v>6.0580679517802478E-3</v>
      </c>
      <c r="R5536">
        <f t="shared" si="86"/>
        <v>0</v>
      </c>
    </row>
    <row r="5537" spans="1:18" x14ac:dyDescent="0.3">
      <c r="A5537" t="s">
        <v>4097</v>
      </c>
      <c r="B5537" t="s">
        <v>4097</v>
      </c>
      <c r="C5537">
        <v>1.2116135903560501E-2</v>
      </c>
      <c r="D5537">
        <v>6.0580679517802478E-3</v>
      </c>
      <c r="E5537">
        <v>2</v>
      </c>
      <c r="F5537">
        <v>1</v>
      </c>
      <c r="G5537">
        <v>4.7216692769369271</v>
      </c>
      <c r="H5537">
        <v>2</v>
      </c>
      <c r="I5537">
        <v>2</v>
      </c>
      <c r="J5537" cm="1">
        <f t="array" ref="J5537">SUMPRODUCT(--ISNUMBER(SEARCH(A5537, QA_Seed_Keywords!B$2:B$45)))</f>
        <v>0</v>
      </c>
      <c r="K5537" cm="1">
        <f t="array" ref="K5537">SUMPRODUCT(
    (--(C$2:C$100 &gt;= C5537)),
    (--(G$2:G$100 &gt;= G5537)),
    (--(H$2:H$100 &lt;= H5537)),
    (--(I$2:I$100 &gt;= I5537)),
    -- (
        (C$2:C$100 &gt; C5537) +
        (G$2:G$100 &gt; G5537) +
        (H$2:H$100 &lt; H5537) +
        (I$2:I$100 &gt; I5537)
    )
)</f>
        <v>0</v>
      </c>
      <c r="L5537">
        <f>(I5537/10)/(H5537/122)</f>
        <v>12.2</v>
      </c>
      <c r="M5537">
        <f>L5537/MAX($L$2:$L$6948)</f>
        <v>1</v>
      </c>
      <c r="N5537">
        <f>D5537*M5537*M5537</f>
        <v>6.0580679517802478E-3</v>
      </c>
      <c r="O5537">
        <f>D5537*G5537</f>
        <v>2.8604193325517013E-2</v>
      </c>
      <c r="P5537">
        <f>I5537/H5537</f>
        <v>1</v>
      </c>
      <c r="Q5537">
        <f>D5537*P5537*P5537</f>
        <v>6.0580679517802478E-3</v>
      </c>
      <c r="R5537">
        <f t="shared" si="86"/>
        <v>0</v>
      </c>
    </row>
    <row r="5538" spans="1:18" x14ac:dyDescent="0.3">
      <c r="A5538" t="s">
        <v>4098</v>
      </c>
      <c r="B5538" t="s">
        <v>4098</v>
      </c>
      <c r="C5538">
        <v>1.2116135903560501E-2</v>
      </c>
      <c r="D5538">
        <v>6.0580679517802478E-3</v>
      </c>
      <c r="E5538">
        <v>2</v>
      </c>
      <c r="F5538">
        <v>1</v>
      </c>
      <c r="G5538">
        <v>4.7216692769369271</v>
      </c>
      <c r="H5538">
        <v>2</v>
      </c>
      <c r="I5538">
        <v>2</v>
      </c>
      <c r="J5538" cm="1">
        <f t="array" ref="J5538">SUMPRODUCT(--ISNUMBER(SEARCH(A5538, QA_Seed_Keywords!B$2:B$45)))</f>
        <v>0</v>
      </c>
      <c r="K5538" cm="1">
        <f t="array" ref="K5538">SUMPRODUCT(
    (--(C$2:C$100 &gt;= C5538)),
    (--(G$2:G$100 &gt;= G5538)),
    (--(H$2:H$100 &lt;= H5538)),
    (--(I$2:I$100 &gt;= I5538)),
    -- (
        (C$2:C$100 &gt; C5538) +
        (G$2:G$100 &gt; G5538) +
        (H$2:H$100 &lt; H5538) +
        (I$2:I$100 &gt; I5538)
    )
)</f>
        <v>0</v>
      </c>
      <c r="L5538">
        <f>(I5538/10)/(H5538/122)</f>
        <v>12.2</v>
      </c>
      <c r="M5538">
        <f>L5538/MAX($L$2:$L$6948)</f>
        <v>1</v>
      </c>
      <c r="N5538">
        <f>D5538*M5538*M5538</f>
        <v>6.0580679517802478E-3</v>
      </c>
      <c r="O5538">
        <f>D5538*G5538</f>
        <v>2.8604193325517013E-2</v>
      </c>
      <c r="P5538">
        <f>I5538/H5538</f>
        <v>1</v>
      </c>
      <c r="Q5538">
        <f>D5538*P5538*P5538</f>
        <v>6.0580679517802478E-3</v>
      </c>
      <c r="R5538">
        <f t="shared" si="86"/>
        <v>0</v>
      </c>
    </row>
    <row r="5539" spans="1:18" x14ac:dyDescent="0.3">
      <c r="A5539" t="s">
        <v>8696</v>
      </c>
      <c r="B5539" t="s">
        <v>8697</v>
      </c>
      <c r="C5539">
        <v>5.9892538321835399E-3</v>
      </c>
      <c r="D5539">
        <v>5.9892538321835399E-3</v>
      </c>
      <c r="E5539">
        <v>1</v>
      </c>
      <c r="F5539">
        <v>1</v>
      </c>
      <c r="G5539">
        <v>3.422386292806666</v>
      </c>
      <c r="H5539">
        <v>10</v>
      </c>
      <c r="I5539">
        <v>1</v>
      </c>
      <c r="J5539" cm="1">
        <f t="array" ref="J5539">SUMPRODUCT(--ISNUMBER(SEARCH(A5539, QA_Seed_Keywords!B$2:B$45)))</f>
        <v>0</v>
      </c>
      <c r="K5539" cm="1">
        <f t="array" ref="K5539">SUMPRODUCT(
    (--(C$2:C$100 &gt;= C5539)),
    (--(G$2:G$100 &gt;= G5539)),
    (--(H$2:H$100 &lt;= H5539)),
    (--(I$2:I$100 &gt;= I5539)),
    -- (
        (C$2:C$100 &gt; C5539) +
        (G$2:G$100 &gt; G5539) +
        (H$2:H$100 &lt; H5539) +
        (I$2:I$100 &gt; I5539)
    )
)</f>
        <v>285</v>
      </c>
      <c r="L5539">
        <f>(I5539/10)/(H5539/122)</f>
        <v>1.2200000000000002</v>
      </c>
      <c r="M5539">
        <f>L5539/MAX($L$2:$L$6948)</f>
        <v>0.10000000000000002</v>
      </c>
      <c r="N5539">
        <f>D5539*M5539*M5539</f>
        <v>5.9892538321835427E-5</v>
      </c>
      <c r="O5539">
        <f>D5539*G5539</f>
        <v>2.0497540219404742E-2</v>
      </c>
      <c r="P5539">
        <f>I5539/H5539</f>
        <v>0.1</v>
      </c>
      <c r="Q5539">
        <f>D5539*P5539*P5539</f>
        <v>5.9892538321835407E-5</v>
      </c>
      <c r="R5539">
        <f t="shared" si="86"/>
        <v>9</v>
      </c>
    </row>
    <row r="5540" spans="1:18" x14ac:dyDescent="0.3">
      <c r="A5540" t="s">
        <v>8698</v>
      </c>
      <c r="B5540" t="s">
        <v>8698</v>
      </c>
      <c r="C5540">
        <v>5.9892538321835399E-3</v>
      </c>
      <c r="D5540">
        <v>5.9892538321835399E-3</v>
      </c>
      <c r="E5540">
        <v>1</v>
      </c>
      <c r="F5540">
        <v>1</v>
      </c>
      <c r="G5540">
        <v>3.422386292806666</v>
      </c>
      <c r="H5540">
        <v>10</v>
      </c>
      <c r="I5540">
        <v>1</v>
      </c>
      <c r="J5540" cm="1">
        <f t="array" ref="J5540">SUMPRODUCT(--ISNUMBER(SEARCH(A5540, QA_Seed_Keywords!B$2:B$45)))</f>
        <v>0</v>
      </c>
      <c r="K5540" cm="1">
        <f t="array" ref="K5540">SUMPRODUCT(
    (--(C$2:C$100 &gt;= C5540)),
    (--(G$2:G$100 &gt;= G5540)),
    (--(H$2:H$100 &lt;= H5540)),
    (--(I$2:I$100 &gt;= I5540)),
    -- (
        (C$2:C$100 &gt; C5540) +
        (G$2:G$100 &gt; G5540) +
        (H$2:H$100 &lt; H5540) +
        (I$2:I$100 &gt; I5540)
    )
)</f>
        <v>285</v>
      </c>
      <c r="L5540">
        <f>(I5540/10)/(H5540/122)</f>
        <v>1.2200000000000002</v>
      </c>
      <c r="M5540">
        <f>L5540/MAX($L$2:$L$6948)</f>
        <v>0.10000000000000002</v>
      </c>
      <c r="N5540">
        <f>D5540*M5540*M5540</f>
        <v>5.9892538321835427E-5</v>
      </c>
      <c r="O5540">
        <f>D5540*G5540</f>
        <v>2.0497540219404742E-2</v>
      </c>
      <c r="P5540">
        <f>I5540/H5540</f>
        <v>0.1</v>
      </c>
      <c r="Q5540">
        <f>D5540*P5540*P5540</f>
        <v>5.9892538321835407E-5</v>
      </c>
      <c r="R5540">
        <f t="shared" si="86"/>
        <v>9</v>
      </c>
    </row>
    <row r="5541" spans="1:18" x14ac:dyDescent="0.3">
      <c r="A5541" t="s">
        <v>8699</v>
      </c>
      <c r="B5541" t="s">
        <v>8700</v>
      </c>
      <c r="C5541">
        <v>5.9892538321835399E-3</v>
      </c>
      <c r="D5541">
        <v>5.9892538321835399E-3</v>
      </c>
      <c r="E5541">
        <v>1</v>
      </c>
      <c r="F5541">
        <v>1</v>
      </c>
      <c r="G5541">
        <v>3.422386292806666</v>
      </c>
      <c r="H5541">
        <v>10</v>
      </c>
      <c r="I5541">
        <v>1</v>
      </c>
      <c r="J5541" cm="1">
        <f t="array" ref="J5541">SUMPRODUCT(--ISNUMBER(SEARCH(A5541, QA_Seed_Keywords!B$2:B$45)))</f>
        <v>0</v>
      </c>
      <c r="K5541" cm="1">
        <f t="array" ref="K5541">SUMPRODUCT(
    (--(C$2:C$100 &gt;= C5541)),
    (--(G$2:G$100 &gt;= G5541)),
    (--(H$2:H$100 &lt;= H5541)),
    (--(I$2:I$100 &gt;= I5541)),
    -- (
        (C$2:C$100 &gt; C5541) +
        (G$2:G$100 &gt; G5541) +
        (H$2:H$100 &lt; H5541) +
        (I$2:I$100 &gt; I5541)
    )
)</f>
        <v>285</v>
      </c>
      <c r="L5541">
        <f>(I5541/10)/(H5541/122)</f>
        <v>1.2200000000000002</v>
      </c>
      <c r="M5541">
        <f>L5541/MAX($L$2:$L$6948)</f>
        <v>0.10000000000000002</v>
      </c>
      <c r="N5541">
        <f>D5541*M5541*M5541</f>
        <v>5.9892538321835427E-5</v>
      </c>
      <c r="O5541">
        <f>D5541*G5541</f>
        <v>2.0497540219404742E-2</v>
      </c>
      <c r="P5541">
        <f>I5541/H5541</f>
        <v>0.1</v>
      </c>
      <c r="Q5541">
        <f>D5541*P5541*P5541</f>
        <v>5.9892538321835407E-5</v>
      </c>
      <c r="R5541">
        <f t="shared" si="86"/>
        <v>9</v>
      </c>
    </row>
    <row r="5542" spans="1:18" x14ac:dyDescent="0.3">
      <c r="A5542" t="s">
        <v>8701</v>
      </c>
      <c r="B5542" t="s">
        <v>8701</v>
      </c>
      <c r="C5542">
        <v>5.9892538321835399E-3</v>
      </c>
      <c r="D5542">
        <v>5.9892538321835399E-3</v>
      </c>
      <c r="E5542">
        <v>1</v>
      </c>
      <c r="F5542">
        <v>1</v>
      </c>
      <c r="G5542">
        <v>3.422386292806666</v>
      </c>
      <c r="H5542">
        <v>10</v>
      </c>
      <c r="I5542">
        <v>1</v>
      </c>
      <c r="J5542" cm="1">
        <f t="array" ref="J5542">SUMPRODUCT(--ISNUMBER(SEARCH(A5542, QA_Seed_Keywords!B$2:B$45)))</f>
        <v>0</v>
      </c>
      <c r="K5542" cm="1">
        <f t="array" ref="K5542">SUMPRODUCT(
    (--(C$2:C$100 &gt;= C5542)),
    (--(G$2:G$100 &gt;= G5542)),
    (--(H$2:H$100 &lt;= H5542)),
    (--(I$2:I$100 &gt;= I5542)),
    -- (
        (C$2:C$100 &gt; C5542) +
        (G$2:G$100 &gt; G5542) +
        (H$2:H$100 &lt; H5542) +
        (I$2:I$100 &gt; I5542)
    )
)</f>
        <v>285</v>
      </c>
      <c r="L5542">
        <f>(I5542/10)/(H5542/122)</f>
        <v>1.2200000000000002</v>
      </c>
      <c r="M5542">
        <f>L5542/MAX($L$2:$L$6948)</f>
        <v>0.10000000000000002</v>
      </c>
      <c r="N5542">
        <f>D5542*M5542*M5542</f>
        <v>5.9892538321835427E-5</v>
      </c>
      <c r="O5542">
        <f>D5542*G5542</f>
        <v>2.0497540219404742E-2</v>
      </c>
      <c r="P5542">
        <f>I5542/H5542</f>
        <v>0.1</v>
      </c>
      <c r="Q5542">
        <f>D5542*P5542*P5542</f>
        <v>5.9892538321835407E-5</v>
      </c>
      <c r="R5542">
        <f t="shared" si="86"/>
        <v>9</v>
      </c>
    </row>
    <row r="5543" spans="1:18" x14ac:dyDescent="0.3">
      <c r="A5543" t="s">
        <v>9308</v>
      </c>
      <c r="B5543" t="s">
        <v>9308</v>
      </c>
      <c r="C5543">
        <v>4.8376731430366136E-3</v>
      </c>
      <c r="D5543">
        <v>4.8376731430366136E-3</v>
      </c>
      <c r="E5543">
        <v>1</v>
      </c>
      <c r="F5543">
        <v>1</v>
      </c>
      <c r="G5543">
        <v>3.5176964726109912</v>
      </c>
      <c r="H5543">
        <v>9</v>
      </c>
      <c r="I5543">
        <v>1</v>
      </c>
      <c r="J5543" cm="1">
        <f t="array" ref="J5543">SUMPRODUCT(--ISNUMBER(SEARCH(A5543, QA_Seed_Keywords!B$2:B$45)))</f>
        <v>0</v>
      </c>
      <c r="K5543" cm="1">
        <f t="array" ref="K5543">SUMPRODUCT(
    (--(C$2:C$100 &gt;= C5543)),
    (--(G$2:G$100 &gt;= G5543)),
    (--(H$2:H$100 &lt;= H5543)),
    (--(I$2:I$100 &gt;= I5543)),
    -- (
        (C$2:C$100 &gt; C5543) +
        (G$2:G$100 &gt; G5543) +
        (H$2:H$100 &lt; H5543) +
        (I$2:I$100 &gt; I5543)
    )
)</f>
        <v>285</v>
      </c>
      <c r="L5543">
        <f>(I5543/10)/(H5543/122)</f>
        <v>1.3555555555555556</v>
      </c>
      <c r="M5543">
        <f>L5543/MAX($L$2:$L$6948)</f>
        <v>0.11111111111111112</v>
      </c>
      <c r="N5543">
        <f>D5543*M5543*M5543</f>
        <v>5.9724359790575486E-5</v>
      </c>
      <c r="O5543">
        <f>D5543*G5543</f>
        <v>1.7017465750904823E-2</v>
      </c>
      <c r="P5543">
        <f>I5543/H5543</f>
        <v>0.1111111111111111</v>
      </c>
      <c r="Q5543">
        <f>D5543*P5543*P5543</f>
        <v>5.9724359790575465E-5</v>
      </c>
      <c r="R5543">
        <f t="shared" si="86"/>
        <v>8</v>
      </c>
    </row>
    <row r="5544" spans="1:18" x14ac:dyDescent="0.3">
      <c r="A5544" t="s">
        <v>9309</v>
      </c>
      <c r="B5544" t="s">
        <v>9309</v>
      </c>
      <c r="C5544">
        <v>4.8376731430366136E-3</v>
      </c>
      <c r="D5544">
        <v>4.8376731430366136E-3</v>
      </c>
      <c r="E5544">
        <v>1</v>
      </c>
      <c r="F5544">
        <v>1</v>
      </c>
      <c r="G5544">
        <v>3.5176964726109912</v>
      </c>
      <c r="H5544">
        <v>9</v>
      </c>
      <c r="I5544">
        <v>1</v>
      </c>
      <c r="J5544" cm="1">
        <f t="array" ref="J5544">SUMPRODUCT(--ISNUMBER(SEARCH(A5544, QA_Seed_Keywords!B$2:B$45)))</f>
        <v>0</v>
      </c>
      <c r="K5544" cm="1">
        <f t="array" ref="K5544">SUMPRODUCT(
    (--(C$2:C$100 &gt;= C5544)),
    (--(G$2:G$100 &gt;= G5544)),
    (--(H$2:H$100 &lt;= H5544)),
    (--(I$2:I$100 &gt;= I5544)),
    -- (
        (C$2:C$100 &gt; C5544) +
        (G$2:G$100 &gt; G5544) +
        (H$2:H$100 &lt; H5544) +
        (I$2:I$100 &gt; I5544)
    )
)</f>
        <v>285</v>
      </c>
      <c r="L5544">
        <f>(I5544/10)/(H5544/122)</f>
        <v>1.3555555555555556</v>
      </c>
      <c r="M5544">
        <f>L5544/MAX($L$2:$L$6948)</f>
        <v>0.11111111111111112</v>
      </c>
      <c r="N5544">
        <f>D5544*M5544*M5544</f>
        <v>5.9724359790575486E-5</v>
      </c>
      <c r="O5544">
        <f>D5544*G5544</f>
        <v>1.7017465750904823E-2</v>
      </c>
      <c r="P5544">
        <f>I5544/H5544</f>
        <v>0.1111111111111111</v>
      </c>
      <c r="Q5544">
        <f>D5544*P5544*P5544</f>
        <v>5.9724359790575465E-5</v>
      </c>
      <c r="R5544">
        <f t="shared" si="86"/>
        <v>8</v>
      </c>
    </row>
    <row r="5545" spans="1:18" x14ac:dyDescent="0.3">
      <c r="A5545" t="s">
        <v>9310</v>
      </c>
      <c r="B5545" t="s">
        <v>9310</v>
      </c>
      <c r="C5545">
        <v>4.8376731430366136E-3</v>
      </c>
      <c r="D5545">
        <v>4.8376731430366136E-3</v>
      </c>
      <c r="E5545">
        <v>1</v>
      </c>
      <c r="F5545">
        <v>1</v>
      </c>
      <c r="G5545">
        <v>3.5176964726109912</v>
      </c>
      <c r="H5545">
        <v>9</v>
      </c>
      <c r="I5545">
        <v>1</v>
      </c>
      <c r="J5545" cm="1">
        <f t="array" ref="J5545">SUMPRODUCT(--ISNUMBER(SEARCH(A5545, QA_Seed_Keywords!B$2:B$45)))</f>
        <v>0</v>
      </c>
      <c r="K5545" cm="1">
        <f t="array" ref="K5545">SUMPRODUCT(
    (--(C$2:C$100 &gt;= C5545)),
    (--(G$2:G$100 &gt;= G5545)),
    (--(H$2:H$100 &lt;= H5545)),
    (--(I$2:I$100 &gt;= I5545)),
    -- (
        (C$2:C$100 &gt; C5545) +
        (G$2:G$100 &gt; G5545) +
        (H$2:H$100 &lt; H5545) +
        (I$2:I$100 &gt; I5545)
    )
)</f>
        <v>285</v>
      </c>
      <c r="L5545">
        <f>(I5545/10)/(H5545/122)</f>
        <v>1.3555555555555556</v>
      </c>
      <c r="M5545">
        <f>L5545/MAX($L$2:$L$6948)</f>
        <v>0.11111111111111112</v>
      </c>
      <c r="N5545">
        <f>D5545*M5545*M5545</f>
        <v>5.9724359790575486E-5</v>
      </c>
      <c r="O5545">
        <f>D5545*G5545</f>
        <v>1.7017465750904823E-2</v>
      </c>
      <c r="P5545">
        <f>I5545/H5545</f>
        <v>0.1111111111111111</v>
      </c>
      <c r="Q5545">
        <f>D5545*P5545*P5545</f>
        <v>5.9724359790575465E-5</v>
      </c>
      <c r="R5545">
        <f t="shared" si="86"/>
        <v>8</v>
      </c>
    </row>
    <row r="5546" spans="1:18" x14ac:dyDescent="0.3">
      <c r="A5546" t="s">
        <v>4099</v>
      </c>
      <c r="B5546" t="s">
        <v>4099</v>
      </c>
      <c r="C5546">
        <v>1.2116135903560501E-2</v>
      </c>
      <c r="D5546">
        <v>6.0580679517802478E-3</v>
      </c>
      <c r="E5546">
        <v>2</v>
      </c>
      <c r="F5546">
        <v>1</v>
      </c>
      <c r="G5546">
        <v>4.7216692769369271</v>
      </c>
      <c r="H5546">
        <v>2</v>
      </c>
      <c r="I5546">
        <v>2</v>
      </c>
      <c r="J5546" cm="1">
        <f t="array" ref="J5546">SUMPRODUCT(--ISNUMBER(SEARCH(A5546, QA_Seed_Keywords!B$2:B$45)))</f>
        <v>0</v>
      </c>
      <c r="K5546" cm="1">
        <f t="array" ref="K5546">SUMPRODUCT(
    (--(C$2:C$100 &gt;= C5546)),
    (--(G$2:G$100 &gt;= G5546)),
    (--(H$2:H$100 &lt;= H5546)),
    (--(I$2:I$100 &gt;= I5546)),
    -- (
        (C$2:C$100 &gt; C5546) +
        (G$2:G$100 &gt; G5546) +
        (H$2:H$100 &lt; H5546) +
        (I$2:I$100 &gt; I5546)
    )
)</f>
        <v>0</v>
      </c>
      <c r="L5546">
        <f>(I5546/10)/(H5546/122)</f>
        <v>12.2</v>
      </c>
      <c r="M5546">
        <f>L5546/MAX($L$2:$L$6948)</f>
        <v>1</v>
      </c>
      <c r="N5546">
        <f>D5546*M5546*M5546</f>
        <v>6.0580679517802478E-3</v>
      </c>
      <c r="O5546">
        <f>D5546*G5546</f>
        <v>2.8604193325517013E-2</v>
      </c>
      <c r="P5546">
        <f>I5546/H5546</f>
        <v>1</v>
      </c>
      <c r="Q5546">
        <f>D5546*P5546*P5546</f>
        <v>6.0580679517802478E-3</v>
      </c>
      <c r="R5546">
        <f t="shared" si="86"/>
        <v>0</v>
      </c>
    </row>
    <row r="5547" spans="1:18" x14ac:dyDescent="0.3">
      <c r="A5547" t="s">
        <v>4100</v>
      </c>
      <c r="B5547" t="s">
        <v>4100</v>
      </c>
      <c r="C5547">
        <v>1.2116135903560501E-2</v>
      </c>
      <c r="D5547">
        <v>6.0580679517802478E-3</v>
      </c>
      <c r="E5547">
        <v>2</v>
      </c>
      <c r="F5547">
        <v>1</v>
      </c>
      <c r="G5547">
        <v>4.7216692769369271</v>
      </c>
      <c r="H5547">
        <v>2</v>
      </c>
      <c r="I5547">
        <v>2</v>
      </c>
      <c r="J5547" cm="1">
        <f t="array" ref="J5547">SUMPRODUCT(--ISNUMBER(SEARCH(A5547, QA_Seed_Keywords!B$2:B$45)))</f>
        <v>0</v>
      </c>
      <c r="K5547" cm="1">
        <f t="array" ref="K5547">SUMPRODUCT(
    (--(C$2:C$100 &gt;= C5547)),
    (--(G$2:G$100 &gt;= G5547)),
    (--(H$2:H$100 &lt;= H5547)),
    (--(I$2:I$100 &gt;= I5547)),
    -- (
        (C$2:C$100 &gt; C5547) +
        (G$2:G$100 &gt; G5547) +
        (H$2:H$100 &lt; H5547) +
        (I$2:I$100 &gt; I5547)
    )
)</f>
        <v>0</v>
      </c>
      <c r="L5547">
        <f>(I5547/10)/(H5547/122)</f>
        <v>12.2</v>
      </c>
      <c r="M5547">
        <f>L5547/MAX($L$2:$L$6948)</f>
        <v>1</v>
      </c>
      <c r="N5547">
        <f>D5547*M5547*M5547</f>
        <v>6.0580679517802478E-3</v>
      </c>
      <c r="O5547">
        <f>D5547*G5547</f>
        <v>2.8604193325517013E-2</v>
      </c>
      <c r="P5547">
        <f>I5547/H5547</f>
        <v>1</v>
      </c>
      <c r="Q5547">
        <f>D5547*P5547*P5547</f>
        <v>6.0580679517802478E-3</v>
      </c>
      <c r="R5547">
        <f t="shared" si="86"/>
        <v>0</v>
      </c>
    </row>
    <row r="5548" spans="1:18" x14ac:dyDescent="0.3">
      <c r="A5548" t="s">
        <v>4101</v>
      </c>
      <c r="B5548" t="s">
        <v>4102</v>
      </c>
      <c r="C5548">
        <v>1.2116135903560501E-2</v>
      </c>
      <c r="D5548">
        <v>6.0580679517802478E-3</v>
      </c>
      <c r="E5548">
        <v>2</v>
      </c>
      <c r="F5548">
        <v>1</v>
      </c>
      <c r="G5548">
        <v>4.7216692769369271</v>
      </c>
      <c r="H5548">
        <v>2</v>
      </c>
      <c r="I5548">
        <v>2</v>
      </c>
      <c r="J5548" cm="1">
        <f t="array" ref="J5548">SUMPRODUCT(--ISNUMBER(SEARCH(A5548, QA_Seed_Keywords!B$2:B$45)))</f>
        <v>0</v>
      </c>
      <c r="K5548" cm="1">
        <f t="array" ref="K5548">SUMPRODUCT(
    (--(C$2:C$100 &gt;= C5548)),
    (--(G$2:G$100 &gt;= G5548)),
    (--(H$2:H$100 &lt;= H5548)),
    (--(I$2:I$100 &gt;= I5548)),
    -- (
        (C$2:C$100 &gt; C5548) +
        (G$2:G$100 &gt; G5548) +
        (H$2:H$100 &lt; H5548) +
        (I$2:I$100 &gt; I5548)
    )
)</f>
        <v>0</v>
      </c>
      <c r="L5548">
        <f>(I5548/10)/(H5548/122)</f>
        <v>12.2</v>
      </c>
      <c r="M5548">
        <f>L5548/MAX($L$2:$L$6948)</f>
        <v>1</v>
      </c>
      <c r="N5548">
        <f>D5548*M5548*M5548</f>
        <v>6.0580679517802478E-3</v>
      </c>
      <c r="O5548">
        <f>D5548*G5548</f>
        <v>2.8604193325517013E-2</v>
      </c>
      <c r="P5548">
        <f>I5548/H5548</f>
        <v>1</v>
      </c>
      <c r="Q5548">
        <f>D5548*P5548*P5548</f>
        <v>6.0580679517802478E-3</v>
      </c>
      <c r="R5548">
        <f t="shared" si="86"/>
        <v>0</v>
      </c>
    </row>
    <row r="5549" spans="1:18" x14ac:dyDescent="0.3">
      <c r="A5549" t="s">
        <v>4103</v>
      </c>
      <c r="B5549" t="s">
        <v>4103</v>
      </c>
      <c r="C5549">
        <v>1.2116135903560501E-2</v>
      </c>
      <c r="D5549">
        <v>6.0580679517802478E-3</v>
      </c>
      <c r="E5549">
        <v>2</v>
      </c>
      <c r="F5549">
        <v>1</v>
      </c>
      <c r="G5549">
        <v>4.7216692769369271</v>
      </c>
      <c r="H5549">
        <v>2</v>
      </c>
      <c r="I5549">
        <v>2</v>
      </c>
      <c r="J5549" cm="1">
        <f t="array" ref="J5549">SUMPRODUCT(--ISNUMBER(SEARCH(A5549, QA_Seed_Keywords!B$2:B$45)))</f>
        <v>0</v>
      </c>
      <c r="K5549" cm="1">
        <f t="array" ref="K5549">SUMPRODUCT(
    (--(C$2:C$100 &gt;= C5549)),
    (--(G$2:G$100 &gt;= G5549)),
    (--(H$2:H$100 &lt;= H5549)),
    (--(I$2:I$100 &gt;= I5549)),
    -- (
        (C$2:C$100 &gt; C5549) +
        (G$2:G$100 &gt; G5549) +
        (H$2:H$100 &lt; H5549) +
        (I$2:I$100 &gt; I5549)
    )
)</f>
        <v>0</v>
      </c>
      <c r="L5549">
        <f>(I5549/10)/(H5549/122)</f>
        <v>12.2</v>
      </c>
      <c r="M5549">
        <f>L5549/MAX($L$2:$L$6948)</f>
        <v>1</v>
      </c>
      <c r="N5549">
        <f>D5549*M5549*M5549</f>
        <v>6.0580679517802478E-3</v>
      </c>
      <c r="O5549">
        <f>D5549*G5549</f>
        <v>2.8604193325517013E-2</v>
      </c>
      <c r="P5549">
        <f>I5549/H5549</f>
        <v>1</v>
      </c>
      <c r="Q5549">
        <f>D5549*P5549*P5549</f>
        <v>6.0580679517802478E-3</v>
      </c>
      <c r="R5549">
        <f t="shared" si="86"/>
        <v>0</v>
      </c>
    </row>
    <row r="5550" spans="1:18" x14ac:dyDescent="0.3">
      <c r="A5550" t="s">
        <v>4104</v>
      </c>
      <c r="B5550" t="s">
        <v>4104</v>
      </c>
      <c r="C5550">
        <v>1.2116135903560501E-2</v>
      </c>
      <c r="D5550">
        <v>6.0580679517802478E-3</v>
      </c>
      <c r="E5550">
        <v>2</v>
      </c>
      <c r="F5550">
        <v>1</v>
      </c>
      <c r="G5550">
        <v>4.7216692769369271</v>
      </c>
      <c r="H5550">
        <v>2</v>
      </c>
      <c r="I5550">
        <v>2</v>
      </c>
      <c r="J5550" cm="1">
        <f t="array" ref="J5550">SUMPRODUCT(--ISNUMBER(SEARCH(A5550, QA_Seed_Keywords!B$2:B$45)))</f>
        <v>0</v>
      </c>
      <c r="K5550" cm="1">
        <f t="array" ref="K5550">SUMPRODUCT(
    (--(C$2:C$100 &gt;= C5550)),
    (--(G$2:G$100 &gt;= G5550)),
    (--(H$2:H$100 &lt;= H5550)),
    (--(I$2:I$100 &gt;= I5550)),
    -- (
        (C$2:C$100 &gt; C5550) +
        (G$2:G$100 &gt; G5550) +
        (H$2:H$100 &lt; H5550) +
        (I$2:I$100 &gt; I5550)
    )
)</f>
        <v>0</v>
      </c>
      <c r="L5550">
        <f>(I5550/10)/(H5550/122)</f>
        <v>12.2</v>
      </c>
      <c r="M5550">
        <f>L5550/MAX($L$2:$L$6948)</f>
        <v>1</v>
      </c>
      <c r="N5550">
        <f>D5550*M5550*M5550</f>
        <v>6.0580679517802478E-3</v>
      </c>
      <c r="O5550">
        <f>D5550*G5550</f>
        <v>2.8604193325517013E-2</v>
      </c>
      <c r="P5550">
        <f>I5550/H5550</f>
        <v>1</v>
      </c>
      <c r="Q5550">
        <f>D5550*P5550*P5550</f>
        <v>6.0580679517802478E-3</v>
      </c>
      <c r="R5550">
        <f t="shared" si="86"/>
        <v>0</v>
      </c>
    </row>
    <row r="5551" spans="1:18" x14ac:dyDescent="0.3">
      <c r="A5551" t="s">
        <v>4105</v>
      </c>
      <c r="B5551" t="s">
        <v>4105</v>
      </c>
      <c r="C5551">
        <v>1.2116135903560501E-2</v>
      </c>
      <c r="D5551">
        <v>6.0580679517802478E-3</v>
      </c>
      <c r="E5551">
        <v>2</v>
      </c>
      <c r="F5551">
        <v>1</v>
      </c>
      <c r="G5551">
        <v>4.7216692769369271</v>
      </c>
      <c r="H5551">
        <v>2</v>
      </c>
      <c r="I5551">
        <v>2</v>
      </c>
      <c r="J5551" cm="1">
        <f t="array" ref="J5551">SUMPRODUCT(--ISNUMBER(SEARCH(A5551, QA_Seed_Keywords!B$2:B$45)))</f>
        <v>0</v>
      </c>
      <c r="K5551" cm="1">
        <f t="array" ref="K5551">SUMPRODUCT(
    (--(C$2:C$100 &gt;= C5551)),
    (--(G$2:G$100 &gt;= G5551)),
    (--(H$2:H$100 &lt;= H5551)),
    (--(I$2:I$100 &gt;= I5551)),
    -- (
        (C$2:C$100 &gt; C5551) +
        (G$2:G$100 &gt; G5551) +
        (H$2:H$100 &lt; H5551) +
        (I$2:I$100 &gt; I5551)
    )
)</f>
        <v>0</v>
      </c>
      <c r="L5551">
        <f>(I5551/10)/(H5551/122)</f>
        <v>12.2</v>
      </c>
      <c r="M5551">
        <f>L5551/MAX($L$2:$L$6948)</f>
        <v>1</v>
      </c>
      <c r="N5551">
        <f>D5551*M5551*M5551</f>
        <v>6.0580679517802478E-3</v>
      </c>
      <c r="O5551">
        <f>D5551*G5551</f>
        <v>2.8604193325517013E-2</v>
      </c>
      <c r="P5551">
        <f>I5551/H5551</f>
        <v>1</v>
      </c>
      <c r="Q5551">
        <f>D5551*P5551*P5551</f>
        <v>6.0580679517802478E-3</v>
      </c>
      <c r="R5551">
        <f t="shared" si="86"/>
        <v>0</v>
      </c>
    </row>
    <row r="5552" spans="1:18" x14ac:dyDescent="0.3">
      <c r="A5552" t="s">
        <v>4106</v>
      </c>
      <c r="B5552" t="s">
        <v>4106</v>
      </c>
      <c r="C5552">
        <v>1.2116135903560501E-2</v>
      </c>
      <c r="D5552">
        <v>6.0580679517802478E-3</v>
      </c>
      <c r="E5552">
        <v>2</v>
      </c>
      <c r="F5552">
        <v>1</v>
      </c>
      <c r="G5552">
        <v>4.7216692769369271</v>
      </c>
      <c r="H5552">
        <v>2</v>
      </c>
      <c r="I5552">
        <v>2</v>
      </c>
      <c r="J5552" cm="1">
        <f t="array" ref="J5552">SUMPRODUCT(--ISNUMBER(SEARCH(A5552, QA_Seed_Keywords!B$2:B$45)))</f>
        <v>0</v>
      </c>
      <c r="K5552" cm="1">
        <f t="array" ref="K5552">SUMPRODUCT(
    (--(C$2:C$100 &gt;= C5552)),
    (--(G$2:G$100 &gt;= G5552)),
    (--(H$2:H$100 &lt;= H5552)),
    (--(I$2:I$100 &gt;= I5552)),
    -- (
        (C$2:C$100 &gt; C5552) +
        (G$2:G$100 &gt; G5552) +
        (H$2:H$100 &lt; H5552) +
        (I$2:I$100 &gt; I5552)
    )
)</f>
        <v>0</v>
      </c>
      <c r="L5552">
        <f>(I5552/10)/(H5552/122)</f>
        <v>12.2</v>
      </c>
      <c r="M5552">
        <f>L5552/MAX($L$2:$L$6948)</f>
        <v>1</v>
      </c>
      <c r="N5552">
        <f>D5552*M5552*M5552</f>
        <v>6.0580679517802478E-3</v>
      </c>
      <c r="O5552">
        <f>D5552*G5552</f>
        <v>2.8604193325517013E-2</v>
      </c>
      <c r="P5552">
        <f>I5552/H5552</f>
        <v>1</v>
      </c>
      <c r="Q5552">
        <f>D5552*P5552*P5552</f>
        <v>6.0580679517802478E-3</v>
      </c>
      <c r="R5552">
        <f t="shared" si="86"/>
        <v>0</v>
      </c>
    </row>
    <row r="5553" spans="1:18" x14ac:dyDescent="0.3">
      <c r="A5553" t="s">
        <v>1358</v>
      </c>
      <c r="B5553" t="s">
        <v>1358</v>
      </c>
      <c r="C5553">
        <v>4.6629079066221282E-2</v>
      </c>
      <c r="D5553">
        <v>2.3314539533110641E-2</v>
      </c>
      <c r="E5553">
        <v>5</v>
      </c>
      <c r="F5553">
        <v>2.5</v>
      </c>
      <c r="G5553">
        <v>4.2108436531709366</v>
      </c>
      <c r="H5553">
        <v>4</v>
      </c>
      <c r="I5553">
        <v>2</v>
      </c>
      <c r="J5553" cm="1">
        <f t="array" ref="J5553">SUMPRODUCT(--ISNUMBER(SEARCH(A5553, QA_Seed_Keywords!B$2:B$45)))</f>
        <v>0</v>
      </c>
      <c r="K5553" cm="1">
        <f t="array" ref="K5553">SUMPRODUCT(
    (--(C$2:C$100 &gt;= C5553)),
    (--(G$2:G$100 &gt;= G5553)),
    (--(H$2:H$100 &lt;= H5553)),
    (--(I$2:I$100 &gt;= I5553)),
    -- (
        (C$2:C$100 &gt; C5553) +
        (G$2:G$100 &gt; G5553) +
        (H$2:H$100 &lt; H5553) +
        (I$2:I$100 &gt; I5553)
    )
)</f>
        <v>0</v>
      </c>
      <c r="L5553">
        <f>(I5553/10)/(H5553/122)</f>
        <v>6.1</v>
      </c>
      <c r="M5553">
        <f>L5553/MAX($L$2:$L$6948)</f>
        <v>0.5</v>
      </c>
      <c r="N5553">
        <f>D5553*M5553*M5553</f>
        <v>5.8286348832776603E-3</v>
      </c>
      <c r="O5553">
        <f>D5553*G5553</f>
        <v>9.8173880819601836E-2</v>
      </c>
      <c r="P5553">
        <f>I5553/H5553</f>
        <v>0.5</v>
      </c>
      <c r="Q5553">
        <f>D5553*P5553*P5553</f>
        <v>5.8286348832776603E-3</v>
      </c>
      <c r="R5553">
        <f t="shared" si="86"/>
        <v>2</v>
      </c>
    </row>
    <row r="5554" spans="1:18" x14ac:dyDescent="0.3">
      <c r="A5554" t="s">
        <v>1374</v>
      </c>
      <c r="B5554" t="s">
        <v>1374</v>
      </c>
      <c r="C5554">
        <v>4.5975821400158629E-2</v>
      </c>
      <c r="D5554">
        <v>2.2987910700079311E-2</v>
      </c>
      <c r="E5554">
        <v>7</v>
      </c>
      <c r="F5554">
        <v>3.5</v>
      </c>
      <c r="G5554">
        <v>4.2108436531709366</v>
      </c>
      <c r="H5554">
        <v>4</v>
      </c>
      <c r="I5554">
        <v>2</v>
      </c>
      <c r="J5554" cm="1">
        <f t="array" ref="J5554">SUMPRODUCT(--ISNUMBER(SEARCH(A5554, QA_Seed_Keywords!B$2:B$45)))</f>
        <v>0</v>
      </c>
      <c r="K5554" cm="1">
        <f t="array" ref="K5554">SUMPRODUCT(
    (--(C$2:C$100 &gt;= C5554)),
    (--(G$2:G$100 &gt;= G5554)),
    (--(H$2:H$100 &lt;= H5554)),
    (--(I$2:I$100 &gt;= I5554)),
    -- (
        (C$2:C$100 &gt; C5554) +
        (G$2:G$100 &gt; G5554) +
        (H$2:H$100 &lt; H5554) +
        (I$2:I$100 &gt; I5554)
    )
)</f>
        <v>0</v>
      </c>
      <c r="L5554">
        <f>(I5554/10)/(H5554/122)</f>
        <v>6.1</v>
      </c>
      <c r="M5554">
        <f>L5554/MAX($L$2:$L$6948)</f>
        <v>0.5</v>
      </c>
      <c r="N5554">
        <f>D5554*M5554*M5554</f>
        <v>5.7469776750198277E-3</v>
      </c>
      <c r="O5554">
        <f>D5554*G5554</f>
        <v>9.6798497871089226E-2</v>
      </c>
      <c r="P5554">
        <f>I5554/H5554</f>
        <v>0.5</v>
      </c>
      <c r="Q5554">
        <f>D5554*P5554*P5554</f>
        <v>5.7469776750198277E-3</v>
      </c>
      <c r="R5554">
        <f t="shared" si="86"/>
        <v>2</v>
      </c>
    </row>
    <row r="5555" spans="1:18" x14ac:dyDescent="0.3">
      <c r="A5555" t="s">
        <v>2276</v>
      </c>
      <c r="B5555" t="s">
        <v>2276</v>
      </c>
      <c r="C5555">
        <v>2.526090233182891E-2</v>
      </c>
      <c r="D5555">
        <v>1.263045116591445E-2</v>
      </c>
      <c r="E5555">
        <v>3</v>
      </c>
      <c r="F5555">
        <v>1.5</v>
      </c>
      <c r="G5555">
        <v>4.4339872044851463</v>
      </c>
      <c r="H5555">
        <v>3</v>
      </c>
      <c r="I5555">
        <v>2</v>
      </c>
      <c r="J5555" cm="1">
        <f t="array" ref="J5555">SUMPRODUCT(--ISNUMBER(SEARCH(A5555, QA_Seed_Keywords!B$2:B$45)))</f>
        <v>0</v>
      </c>
      <c r="K5555" cm="1">
        <f t="array" ref="K5555">SUMPRODUCT(
    (--(C$2:C$100 &gt;= C5555)),
    (--(G$2:G$100 &gt;= G5555)),
    (--(H$2:H$100 &lt;= H5555)),
    (--(I$2:I$100 &gt;= I5555)),
    -- (
        (C$2:C$100 &gt; C5555) +
        (G$2:G$100 &gt; G5555) +
        (H$2:H$100 &lt; H5555) +
        (I$2:I$100 &gt; I5555)
    )
)</f>
        <v>0</v>
      </c>
      <c r="L5555">
        <f>(I5555/10)/(H5555/122)</f>
        <v>8.1333333333333346</v>
      </c>
      <c r="M5555">
        <f>L5555/MAX($L$2:$L$6948)</f>
        <v>0.66666666666666685</v>
      </c>
      <c r="N5555">
        <f>D5555*M5555*M5555</f>
        <v>5.6135338515175366E-3</v>
      </c>
      <c r="O5555">
        <f>D5555*G5555</f>
        <v>5.6003258856539166E-2</v>
      </c>
      <c r="P5555">
        <f>I5555/H5555</f>
        <v>0.66666666666666663</v>
      </c>
      <c r="Q5555">
        <f>D5555*P5555*P5555</f>
        <v>5.6135338515175322E-3</v>
      </c>
      <c r="R5555">
        <f t="shared" si="86"/>
        <v>1</v>
      </c>
    </row>
    <row r="5556" spans="1:18" x14ac:dyDescent="0.3">
      <c r="A5556" t="s">
        <v>2360</v>
      </c>
      <c r="B5556" t="s">
        <v>2360</v>
      </c>
      <c r="C5556">
        <v>2.4173522083137819E-2</v>
      </c>
      <c r="D5556">
        <v>1.2086761041568909E-2</v>
      </c>
      <c r="E5556">
        <v>3</v>
      </c>
      <c r="F5556">
        <v>1.5</v>
      </c>
      <c r="G5556">
        <v>4.4339872044851463</v>
      </c>
      <c r="H5556">
        <v>3</v>
      </c>
      <c r="I5556">
        <v>2</v>
      </c>
      <c r="J5556" cm="1">
        <f t="array" ref="J5556">SUMPRODUCT(--ISNUMBER(SEARCH(A5556, QA_Seed_Keywords!B$2:B$45)))</f>
        <v>0</v>
      </c>
      <c r="K5556" cm="1">
        <f t="array" ref="K5556">SUMPRODUCT(
    (--(C$2:C$100 &gt;= C5556)),
    (--(G$2:G$100 &gt;= G5556)),
    (--(H$2:H$100 &lt;= H5556)),
    (--(I$2:I$100 &gt;= I5556)),
    -- (
        (C$2:C$100 &gt; C5556) +
        (G$2:G$100 &gt; G5556) +
        (H$2:H$100 &lt; H5556) +
        (I$2:I$100 &gt; I5556)
    )
)</f>
        <v>0</v>
      </c>
      <c r="L5556">
        <f>(I5556/10)/(H5556/122)</f>
        <v>8.1333333333333346</v>
      </c>
      <c r="M5556">
        <f>L5556/MAX($L$2:$L$6948)</f>
        <v>0.66666666666666685</v>
      </c>
      <c r="N5556">
        <f>D5556*M5556*M5556</f>
        <v>5.371893796252851E-3</v>
      </c>
      <c r="O5556">
        <f>D5556*G5556</f>
        <v>5.3592543801986102E-2</v>
      </c>
      <c r="P5556">
        <f>I5556/H5556</f>
        <v>0.66666666666666663</v>
      </c>
      <c r="Q5556">
        <f>D5556*P5556*P5556</f>
        <v>5.3718937962528484E-3</v>
      </c>
      <c r="R5556">
        <f t="shared" si="86"/>
        <v>1</v>
      </c>
    </row>
    <row r="5557" spans="1:18" x14ac:dyDescent="0.3">
      <c r="A5557" t="s">
        <v>1504</v>
      </c>
      <c r="B5557" t="s">
        <v>1504</v>
      </c>
      <c r="C5557">
        <v>4.2349549082386209E-2</v>
      </c>
      <c r="D5557">
        <v>2.1174774541193101E-2</v>
      </c>
      <c r="E5557">
        <v>7</v>
      </c>
      <c r="F5557">
        <v>3.5</v>
      </c>
      <c r="G5557">
        <v>4.2108436531709366</v>
      </c>
      <c r="H5557">
        <v>4</v>
      </c>
      <c r="I5557">
        <v>2</v>
      </c>
      <c r="J5557" cm="1">
        <f t="array" ref="J5557">SUMPRODUCT(--ISNUMBER(SEARCH(A5557, QA_Seed_Keywords!B$2:B$45)))</f>
        <v>0</v>
      </c>
      <c r="K5557" cm="1">
        <f t="array" ref="K5557">SUMPRODUCT(
    (--(C$2:C$100 &gt;= C5557)),
    (--(G$2:G$100 &gt;= G5557)),
    (--(H$2:H$100 &lt;= H5557)),
    (--(I$2:I$100 &gt;= I5557)),
    -- (
        (C$2:C$100 &gt; C5557) +
        (G$2:G$100 &gt; G5557) +
        (H$2:H$100 &lt; H5557) +
        (I$2:I$100 &gt; I5557)
    )
)</f>
        <v>0</v>
      </c>
      <c r="L5557">
        <f>(I5557/10)/(H5557/122)</f>
        <v>6.1</v>
      </c>
      <c r="M5557">
        <f>L5557/MAX($L$2:$L$6948)</f>
        <v>0.5</v>
      </c>
      <c r="N5557">
        <f>D5557*M5557*M5557</f>
        <v>5.2936936352982753E-3</v>
      </c>
      <c r="O5557">
        <f>D5557*G5557</f>
        <v>8.9163664984108507E-2</v>
      </c>
      <c r="P5557">
        <f>I5557/H5557</f>
        <v>0.5</v>
      </c>
      <c r="Q5557">
        <f>D5557*P5557*P5557</f>
        <v>5.2936936352982753E-3</v>
      </c>
      <c r="R5557">
        <f t="shared" si="86"/>
        <v>2</v>
      </c>
    </row>
    <row r="5558" spans="1:18" x14ac:dyDescent="0.3">
      <c r="A5558" t="s">
        <v>2416</v>
      </c>
      <c r="B5558" t="s">
        <v>2417</v>
      </c>
      <c r="C5558">
        <v>2.3586053133369339E-2</v>
      </c>
      <c r="D5558">
        <v>1.179302656668467E-2</v>
      </c>
      <c r="E5558">
        <v>3</v>
      </c>
      <c r="F5558">
        <v>1.5</v>
      </c>
      <c r="G5558">
        <v>4.4339872044851463</v>
      </c>
      <c r="H5558">
        <v>3</v>
      </c>
      <c r="I5558">
        <v>2</v>
      </c>
      <c r="J5558" cm="1">
        <f t="array" ref="J5558">SUMPRODUCT(--ISNUMBER(SEARCH(A5558, QA_Seed_Keywords!B$2:B$45)))</f>
        <v>0</v>
      </c>
      <c r="K5558" cm="1">
        <f t="array" ref="K5558">SUMPRODUCT(
    (--(C$2:C$100 &gt;= C5558)),
    (--(G$2:G$100 &gt;= G5558)),
    (--(H$2:H$100 &lt;= H5558)),
    (--(I$2:I$100 &gt;= I5558)),
    -- (
        (C$2:C$100 &gt; C5558) +
        (G$2:G$100 &gt; G5558) +
        (H$2:H$100 &lt; H5558) +
        (I$2:I$100 &gt; I5558)
    )
)</f>
        <v>0</v>
      </c>
      <c r="L5558">
        <f>(I5558/10)/(H5558/122)</f>
        <v>8.1333333333333346</v>
      </c>
      <c r="M5558">
        <f>L5558/MAX($L$2:$L$6948)</f>
        <v>0.66666666666666685</v>
      </c>
      <c r="N5558">
        <f>D5558*M5558*M5558</f>
        <v>5.2413451407487457E-3</v>
      </c>
      <c r="O5558">
        <f>D5558*G5558</f>
        <v>5.2290128898833221E-2</v>
      </c>
      <c r="P5558">
        <f>I5558/H5558</f>
        <v>0.66666666666666663</v>
      </c>
      <c r="Q5558">
        <f>D5558*P5558*P5558</f>
        <v>5.2413451407487413E-3</v>
      </c>
      <c r="R5558">
        <f t="shared" si="86"/>
        <v>1</v>
      </c>
    </row>
    <row r="5559" spans="1:18" x14ac:dyDescent="0.3">
      <c r="A5559" t="s">
        <v>2544</v>
      </c>
      <c r="B5559" t="s">
        <v>2545</v>
      </c>
      <c r="C5559">
        <v>2.212110961377382E-2</v>
      </c>
      <c r="D5559">
        <v>1.106055480688691E-2</v>
      </c>
      <c r="E5559">
        <v>3</v>
      </c>
      <c r="F5559">
        <v>1.5</v>
      </c>
      <c r="G5559">
        <v>4.4339872044851463</v>
      </c>
      <c r="H5559">
        <v>3</v>
      </c>
      <c r="I5559">
        <v>2</v>
      </c>
      <c r="J5559" cm="1">
        <f t="array" ref="J5559">SUMPRODUCT(--ISNUMBER(SEARCH(A5559, QA_Seed_Keywords!B$2:B$45)))</f>
        <v>0</v>
      </c>
      <c r="K5559" cm="1">
        <f t="array" ref="K5559">SUMPRODUCT(
    (--(C$2:C$100 &gt;= C5559)),
    (--(G$2:G$100 &gt;= G5559)),
    (--(H$2:H$100 &lt;= H5559)),
    (--(I$2:I$100 &gt;= I5559)),
    -- (
        (C$2:C$100 &gt; C5559) +
        (G$2:G$100 &gt; G5559) +
        (H$2:H$100 &lt; H5559) +
        (I$2:I$100 &gt; I5559)
    )
)</f>
        <v>0</v>
      </c>
      <c r="L5559">
        <f>(I5559/10)/(H5559/122)</f>
        <v>8.1333333333333346</v>
      </c>
      <c r="M5559">
        <f>L5559/MAX($L$2:$L$6948)</f>
        <v>0.66666666666666685</v>
      </c>
      <c r="N5559">
        <f>D5559*M5559*M5559</f>
        <v>4.9158021363941845E-3</v>
      </c>
      <c r="O5559">
        <f>D5559*G5559</f>
        <v>4.9042358488243239E-2</v>
      </c>
      <c r="P5559">
        <f>I5559/H5559</f>
        <v>0.66666666666666663</v>
      </c>
      <c r="Q5559">
        <f>D5559*P5559*P5559</f>
        <v>4.9158021363941819E-3</v>
      </c>
      <c r="R5559">
        <f t="shared" si="86"/>
        <v>1</v>
      </c>
    </row>
    <row r="5560" spans="1:18" x14ac:dyDescent="0.3">
      <c r="A5560" t="s">
        <v>2580</v>
      </c>
      <c r="B5560" t="s">
        <v>2581</v>
      </c>
      <c r="C5560">
        <v>2.161694869102981E-2</v>
      </c>
      <c r="D5560">
        <v>1.080847434551491E-2</v>
      </c>
      <c r="E5560">
        <v>3</v>
      </c>
      <c r="F5560">
        <v>1.5</v>
      </c>
      <c r="G5560">
        <v>4.4339872044851463</v>
      </c>
      <c r="H5560">
        <v>3</v>
      </c>
      <c r="I5560">
        <v>2</v>
      </c>
      <c r="J5560" cm="1">
        <f t="array" ref="J5560">SUMPRODUCT(--ISNUMBER(SEARCH(A5560, QA_Seed_Keywords!B$2:B$45)))</f>
        <v>0</v>
      </c>
      <c r="K5560" cm="1">
        <f t="array" ref="K5560">SUMPRODUCT(
    (--(C$2:C$100 &gt;= C5560)),
    (--(G$2:G$100 &gt;= G5560)),
    (--(H$2:H$100 &lt;= H5560)),
    (--(I$2:I$100 &gt;= I5560)),
    -- (
        (C$2:C$100 &gt; C5560) +
        (G$2:G$100 &gt; G5560) +
        (H$2:H$100 &lt; H5560) +
        (I$2:I$100 &gt; I5560)
    )
)</f>
        <v>0</v>
      </c>
      <c r="L5560">
        <f>(I5560/10)/(H5560/122)</f>
        <v>8.1333333333333346</v>
      </c>
      <c r="M5560">
        <f>L5560/MAX($L$2:$L$6948)</f>
        <v>0.66666666666666685</v>
      </c>
      <c r="N5560">
        <f>D5560*M5560*M5560</f>
        <v>4.8037663757844072E-3</v>
      </c>
      <c r="O5560">
        <f>D5560*G5560</f>
        <v>4.792463694801908E-2</v>
      </c>
      <c r="P5560">
        <f>I5560/H5560</f>
        <v>0.66666666666666663</v>
      </c>
      <c r="Q5560">
        <f>D5560*P5560*P5560</f>
        <v>4.8037663757844046E-3</v>
      </c>
      <c r="R5560">
        <f t="shared" si="86"/>
        <v>1</v>
      </c>
    </row>
    <row r="5561" spans="1:18" x14ac:dyDescent="0.3">
      <c r="A5561" t="s">
        <v>1644</v>
      </c>
      <c r="B5561" t="s">
        <v>1644</v>
      </c>
      <c r="C5561">
        <v>3.7956630579719847E-2</v>
      </c>
      <c r="D5561">
        <v>1.897831528985992E-2</v>
      </c>
      <c r="E5561">
        <v>6</v>
      </c>
      <c r="F5561">
        <v>3</v>
      </c>
      <c r="G5561">
        <v>4.2108436531709366</v>
      </c>
      <c r="H5561">
        <v>4</v>
      </c>
      <c r="I5561">
        <v>2</v>
      </c>
      <c r="J5561" cm="1">
        <f t="array" ref="J5561">SUMPRODUCT(--ISNUMBER(SEARCH(A5561, QA_Seed_Keywords!B$2:B$45)))</f>
        <v>0</v>
      </c>
      <c r="K5561" cm="1">
        <f t="array" ref="K5561">SUMPRODUCT(
    (--(C$2:C$100 &gt;= C5561)),
    (--(G$2:G$100 &gt;= G5561)),
    (--(H$2:H$100 &lt;= H5561)),
    (--(I$2:I$100 &gt;= I5561)),
    -- (
        (C$2:C$100 &gt; C5561) +
        (G$2:G$100 &gt; G5561) +
        (H$2:H$100 &lt; H5561) +
        (I$2:I$100 &gt; I5561)
    )
)</f>
        <v>0</v>
      </c>
      <c r="L5561">
        <f>(I5561/10)/(H5561/122)</f>
        <v>6.1</v>
      </c>
      <c r="M5561">
        <f>L5561/MAX($L$2:$L$6948)</f>
        <v>0.5</v>
      </c>
      <c r="N5561">
        <f>D5561*M5561*M5561</f>
        <v>4.74457882246498E-3</v>
      </c>
      <c r="O5561">
        <f>D5561*G5561</f>
        <v>7.9914718486183589E-2</v>
      </c>
      <c r="P5561">
        <f>I5561/H5561</f>
        <v>0.5</v>
      </c>
      <c r="Q5561">
        <f>D5561*P5561*P5561</f>
        <v>4.74457882246498E-3</v>
      </c>
      <c r="R5561">
        <f t="shared" si="86"/>
        <v>2</v>
      </c>
    </row>
    <row r="5562" spans="1:18" x14ac:dyDescent="0.3">
      <c r="A5562" t="s">
        <v>5379</v>
      </c>
      <c r="B5562" t="s">
        <v>5380</v>
      </c>
      <c r="C5562">
        <v>8.8996660430545691E-3</v>
      </c>
      <c r="D5562">
        <v>4.4498330215272854E-3</v>
      </c>
      <c r="E5562">
        <v>2</v>
      </c>
      <c r="F5562">
        <v>1</v>
      </c>
      <c r="G5562">
        <v>4.7216692769369271</v>
      </c>
      <c r="H5562">
        <v>2</v>
      </c>
      <c r="I5562">
        <v>2</v>
      </c>
      <c r="J5562" cm="1">
        <f t="array" ref="J5562">SUMPRODUCT(--ISNUMBER(SEARCH(A5562, QA_Seed_Keywords!B$2:B$45)))</f>
        <v>0</v>
      </c>
      <c r="K5562" cm="1">
        <f t="array" ref="K5562">SUMPRODUCT(
    (--(C$2:C$100 &gt;= C5562)),
    (--(G$2:G$100 &gt;= G5562)),
    (--(H$2:H$100 &lt;= H5562)),
    (--(I$2:I$100 &gt;= I5562)),
    -- (
        (C$2:C$100 &gt; C5562) +
        (G$2:G$100 &gt; G5562) +
        (H$2:H$100 &lt; H5562) +
        (I$2:I$100 &gt; I5562)
    )
)</f>
        <v>0</v>
      </c>
      <c r="L5562">
        <f>(I5562/10)/(H5562/122)</f>
        <v>12.2</v>
      </c>
      <c r="M5562">
        <f>L5562/MAX($L$2:$L$6948)</f>
        <v>1</v>
      </c>
      <c r="N5562">
        <f>D5562*M5562*M5562</f>
        <v>4.4498330215272854E-3</v>
      </c>
      <c r="O5562">
        <f>D5562*G5562</f>
        <v>2.1010639865244801E-2</v>
      </c>
      <c r="P5562">
        <f>I5562/H5562</f>
        <v>1</v>
      </c>
      <c r="Q5562">
        <f>D5562*P5562*P5562</f>
        <v>4.4498330215272854E-3</v>
      </c>
      <c r="R5562">
        <f t="shared" si="86"/>
        <v>0</v>
      </c>
    </row>
    <row r="5563" spans="1:18" x14ac:dyDescent="0.3">
      <c r="A5563" t="s">
        <v>1770</v>
      </c>
      <c r="B5563" t="s">
        <v>1770</v>
      </c>
      <c r="C5563">
        <v>3.525393889326061E-2</v>
      </c>
      <c r="D5563">
        <v>1.7626969446630301E-2</v>
      </c>
      <c r="E5563">
        <v>4</v>
      </c>
      <c r="F5563">
        <v>2</v>
      </c>
      <c r="G5563">
        <v>4.2108436531709366</v>
      </c>
      <c r="H5563">
        <v>4</v>
      </c>
      <c r="I5563">
        <v>2</v>
      </c>
      <c r="J5563" cm="1">
        <f t="array" ref="J5563">SUMPRODUCT(--ISNUMBER(SEARCH(A5563, QA_Seed_Keywords!B$2:B$45)))</f>
        <v>0</v>
      </c>
      <c r="K5563" cm="1">
        <f t="array" ref="K5563">SUMPRODUCT(
    (--(C$2:C$100 &gt;= C5563)),
    (--(G$2:G$100 &gt;= G5563)),
    (--(H$2:H$100 &lt;= H5563)),
    (--(I$2:I$100 &gt;= I5563)),
    -- (
        (C$2:C$100 &gt; C5563) +
        (G$2:G$100 &gt; G5563) +
        (H$2:H$100 &lt; H5563) +
        (I$2:I$100 &gt; I5563)
    )
)</f>
        <v>0</v>
      </c>
      <c r="L5563">
        <f>(I5563/10)/(H5563/122)</f>
        <v>6.1</v>
      </c>
      <c r="M5563">
        <f>L5563/MAX($L$2:$L$6948)</f>
        <v>0.5</v>
      </c>
      <c r="N5563">
        <f>D5563*M5563*M5563</f>
        <v>4.4067423616575754E-3</v>
      </c>
      <c r="O5563">
        <f>D5563*G5563</f>
        <v>7.4224412418981214E-2</v>
      </c>
      <c r="P5563">
        <f>I5563/H5563</f>
        <v>0.5</v>
      </c>
      <c r="Q5563">
        <f>D5563*P5563*P5563</f>
        <v>4.4067423616575754E-3</v>
      </c>
      <c r="R5563">
        <f t="shared" si="86"/>
        <v>2</v>
      </c>
    </row>
    <row r="5564" spans="1:18" x14ac:dyDescent="0.3">
      <c r="A5564" t="s">
        <v>2772</v>
      </c>
      <c r="B5564" t="s">
        <v>2772</v>
      </c>
      <c r="C5564">
        <v>1.981281707837677E-2</v>
      </c>
      <c r="D5564">
        <v>9.9064085391883869E-3</v>
      </c>
      <c r="E5564">
        <v>3</v>
      </c>
      <c r="F5564">
        <v>1.5</v>
      </c>
      <c r="G5564">
        <v>4.4339872044851463</v>
      </c>
      <c r="H5564">
        <v>3</v>
      </c>
      <c r="I5564">
        <v>2</v>
      </c>
      <c r="J5564" cm="1">
        <f t="array" ref="J5564">SUMPRODUCT(--ISNUMBER(SEARCH(A5564, QA_Seed_Keywords!B$2:B$45)))</f>
        <v>0</v>
      </c>
      <c r="K5564" cm="1">
        <f t="array" ref="K5564">SUMPRODUCT(
    (--(C$2:C$100 &gt;= C5564)),
    (--(G$2:G$100 &gt;= G5564)),
    (--(H$2:H$100 &lt;= H5564)),
    (--(I$2:I$100 &gt;= I5564)),
    -- (
        (C$2:C$100 &gt; C5564) +
        (G$2:G$100 &gt; G5564) +
        (H$2:H$100 &lt; H5564) +
        (I$2:I$100 &gt; I5564)
    )
)</f>
        <v>0</v>
      </c>
      <c r="L5564">
        <f>(I5564/10)/(H5564/122)</f>
        <v>8.1333333333333346</v>
      </c>
      <c r="M5564">
        <f>L5564/MAX($L$2:$L$6948)</f>
        <v>0.66666666666666685</v>
      </c>
      <c r="N5564">
        <f>D5564*M5564*M5564</f>
        <v>4.4028482396392859E-3</v>
      </c>
      <c r="O5564">
        <f>D5564*G5564</f>
        <v>4.39248887051637E-2</v>
      </c>
      <c r="P5564">
        <f>I5564/H5564</f>
        <v>0.66666666666666663</v>
      </c>
      <c r="Q5564">
        <f>D5564*P5564*P5564</f>
        <v>4.4028482396392824E-3</v>
      </c>
      <c r="R5564">
        <f t="shared" si="86"/>
        <v>1</v>
      </c>
    </row>
    <row r="5565" spans="1:18" x14ac:dyDescent="0.3">
      <c r="A5565" t="s">
        <v>2817</v>
      </c>
      <c r="B5565" t="s">
        <v>2817</v>
      </c>
      <c r="C5565">
        <v>1.9327478951106258E-2</v>
      </c>
      <c r="D5565">
        <v>9.6637394755531292E-3</v>
      </c>
      <c r="E5565">
        <v>3</v>
      </c>
      <c r="F5565">
        <v>1.5</v>
      </c>
      <c r="G5565">
        <v>4.4339872044851463</v>
      </c>
      <c r="H5565">
        <v>3</v>
      </c>
      <c r="I5565">
        <v>2</v>
      </c>
      <c r="J5565" cm="1">
        <f t="array" ref="J5565">SUMPRODUCT(--ISNUMBER(SEARCH(A5565, QA_Seed_Keywords!B$2:B$45)))</f>
        <v>0</v>
      </c>
      <c r="K5565" cm="1">
        <f t="array" ref="K5565">SUMPRODUCT(
    (--(C$2:C$100 &gt;= C5565)),
    (--(G$2:G$100 &gt;= G5565)),
    (--(H$2:H$100 &lt;= H5565)),
    (--(I$2:I$100 &gt;= I5565)),
    -- (
        (C$2:C$100 &gt; C5565) +
        (G$2:G$100 &gt; G5565) +
        (H$2:H$100 &lt; H5565) +
        (I$2:I$100 &gt; I5565)
    )
)</f>
        <v>0</v>
      </c>
      <c r="L5565">
        <f>(I5565/10)/(H5565/122)</f>
        <v>8.1333333333333346</v>
      </c>
      <c r="M5565">
        <f>L5565/MAX($L$2:$L$6948)</f>
        <v>0.66666666666666685</v>
      </c>
      <c r="N5565">
        <f>D5565*M5565*M5565</f>
        <v>4.2949953224680594E-3</v>
      </c>
      <c r="O5565">
        <f>D5565*G5565</f>
        <v>4.284889718208057E-2</v>
      </c>
      <c r="P5565">
        <f>I5565/H5565</f>
        <v>0.66666666666666663</v>
      </c>
      <c r="Q5565">
        <f>D5565*P5565*P5565</f>
        <v>4.2949953224680568E-3</v>
      </c>
      <c r="R5565">
        <f t="shared" si="86"/>
        <v>1</v>
      </c>
    </row>
    <row r="5566" spans="1:18" x14ac:dyDescent="0.3">
      <c r="A5566" t="s">
        <v>2836</v>
      </c>
      <c r="B5566" t="s">
        <v>2836</v>
      </c>
      <c r="C5566">
        <v>1.9030339730436649E-2</v>
      </c>
      <c r="D5566">
        <v>9.5151698652183227E-3</v>
      </c>
      <c r="E5566">
        <v>2</v>
      </c>
      <c r="F5566">
        <v>1</v>
      </c>
      <c r="G5566">
        <v>4.4339872044851463</v>
      </c>
      <c r="H5566">
        <v>3</v>
      </c>
      <c r="I5566">
        <v>2</v>
      </c>
      <c r="J5566" cm="1">
        <f t="array" ref="J5566">SUMPRODUCT(--ISNUMBER(SEARCH(A5566, QA_Seed_Keywords!B$2:B$45)))</f>
        <v>0</v>
      </c>
      <c r="K5566" cm="1">
        <f t="array" ref="K5566">SUMPRODUCT(
    (--(C$2:C$100 &gt;= C5566)),
    (--(G$2:G$100 &gt;= G5566)),
    (--(H$2:H$100 &lt;= H5566)),
    (--(I$2:I$100 &gt;= I5566)),
    -- (
        (C$2:C$100 &gt; C5566) +
        (G$2:G$100 &gt; G5566) +
        (H$2:H$100 &lt; H5566) +
        (I$2:I$100 &gt; I5566)
    )
)</f>
        <v>0</v>
      </c>
      <c r="L5566">
        <f>(I5566/10)/(H5566/122)</f>
        <v>8.1333333333333346</v>
      </c>
      <c r="M5566">
        <f>L5566/MAX($L$2:$L$6948)</f>
        <v>0.66666666666666685</v>
      </c>
      <c r="N5566">
        <f>D5566*M5566*M5566</f>
        <v>4.2289643845414794E-3</v>
      </c>
      <c r="O5566">
        <f>D5566*G5566</f>
        <v>4.21901414308807E-2</v>
      </c>
      <c r="P5566">
        <f>I5566/H5566</f>
        <v>0.66666666666666663</v>
      </c>
      <c r="Q5566">
        <f>D5566*P5566*P5566</f>
        <v>4.2289643845414768E-3</v>
      </c>
      <c r="R5566">
        <f t="shared" si="86"/>
        <v>1</v>
      </c>
    </row>
    <row r="5567" spans="1:18" x14ac:dyDescent="0.3">
      <c r="A5567" t="s">
        <v>5494</v>
      </c>
      <c r="B5567" t="s">
        <v>5494</v>
      </c>
      <c r="C5567">
        <v>8.4337190545209547E-3</v>
      </c>
      <c r="D5567">
        <v>4.2168595272604774E-3</v>
      </c>
      <c r="E5567">
        <v>2</v>
      </c>
      <c r="F5567">
        <v>1</v>
      </c>
      <c r="G5567">
        <v>4.7216692769369271</v>
      </c>
      <c r="H5567">
        <v>2</v>
      </c>
      <c r="I5567">
        <v>2</v>
      </c>
      <c r="J5567" cm="1">
        <f t="array" ref="J5567">SUMPRODUCT(--ISNUMBER(SEARCH(A5567, QA_Seed_Keywords!B$2:B$45)))</f>
        <v>0</v>
      </c>
      <c r="K5567" cm="1">
        <f t="array" ref="K5567">SUMPRODUCT(
    (--(C$2:C$100 &gt;= C5567)),
    (--(G$2:G$100 &gt;= G5567)),
    (--(H$2:H$100 &lt;= H5567)),
    (--(I$2:I$100 &gt;= I5567)),
    -- (
        (C$2:C$100 &gt; C5567) +
        (G$2:G$100 &gt; G5567) +
        (H$2:H$100 &lt; H5567) +
        (I$2:I$100 &gt; I5567)
    )
)</f>
        <v>0</v>
      </c>
      <c r="L5567">
        <f>(I5567/10)/(H5567/122)</f>
        <v>12.2</v>
      </c>
      <c r="M5567">
        <f>L5567/MAX($L$2:$L$6948)</f>
        <v>1</v>
      </c>
      <c r="N5567">
        <f>D5567*M5567*M5567</f>
        <v>4.2168595272604774E-3</v>
      </c>
      <c r="O5567">
        <f>D5567*G5567</f>
        <v>1.9910616075024569E-2</v>
      </c>
      <c r="P5567">
        <f>I5567/H5567</f>
        <v>1</v>
      </c>
      <c r="Q5567">
        <f>D5567*P5567*P5567</f>
        <v>4.2168595272604774E-3</v>
      </c>
      <c r="R5567">
        <f t="shared" si="86"/>
        <v>0</v>
      </c>
    </row>
    <row r="5568" spans="1:18" x14ac:dyDescent="0.3">
      <c r="A5568" t="s">
        <v>5495</v>
      </c>
      <c r="B5568" t="s">
        <v>5496</v>
      </c>
      <c r="C5568">
        <v>8.4337190545209547E-3</v>
      </c>
      <c r="D5568">
        <v>4.2168595272604774E-3</v>
      </c>
      <c r="E5568">
        <v>2</v>
      </c>
      <c r="F5568">
        <v>1</v>
      </c>
      <c r="G5568">
        <v>4.7216692769369271</v>
      </c>
      <c r="H5568">
        <v>2</v>
      </c>
      <c r="I5568">
        <v>2</v>
      </c>
      <c r="J5568" cm="1">
        <f t="array" ref="J5568">SUMPRODUCT(--ISNUMBER(SEARCH(A5568, QA_Seed_Keywords!B$2:B$45)))</f>
        <v>0</v>
      </c>
      <c r="K5568" cm="1">
        <f t="array" ref="K5568">SUMPRODUCT(
    (--(C$2:C$100 &gt;= C5568)),
    (--(G$2:G$100 &gt;= G5568)),
    (--(H$2:H$100 &lt;= H5568)),
    (--(I$2:I$100 &gt;= I5568)),
    -- (
        (C$2:C$100 &gt; C5568) +
        (G$2:G$100 &gt; G5568) +
        (H$2:H$100 &lt; H5568) +
        (I$2:I$100 &gt; I5568)
    )
)</f>
        <v>0</v>
      </c>
      <c r="L5568">
        <f>(I5568/10)/(H5568/122)</f>
        <v>12.2</v>
      </c>
      <c r="M5568">
        <f>L5568/MAX($L$2:$L$6948)</f>
        <v>1</v>
      </c>
      <c r="N5568">
        <f>D5568*M5568*M5568</f>
        <v>4.2168595272604774E-3</v>
      </c>
      <c r="O5568">
        <f>D5568*G5568</f>
        <v>1.9910616075024569E-2</v>
      </c>
      <c r="P5568">
        <f>I5568/H5568</f>
        <v>1</v>
      </c>
      <c r="Q5568">
        <f>D5568*P5568*P5568</f>
        <v>4.2168595272604774E-3</v>
      </c>
      <c r="R5568">
        <f t="shared" si="86"/>
        <v>0</v>
      </c>
    </row>
    <row r="5569" spans="1:18" x14ac:dyDescent="0.3">
      <c r="A5569" t="s">
        <v>1869</v>
      </c>
      <c r="B5569" t="s">
        <v>1869</v>
      </c>
      <c r="C5569">
        <v>3.2694596388632258E-2</v>
      </c>
      <c r="D5569">
        <v>1.6347298194316129E-2</v>
      </c>
      <c r="E5569">
        <v>5</v>
      </c>
      <c r="F5569">
        <v>2.5</v>
      </c>
      <c r="G5569">
        <v>4.2108436531709366</v>
      </c>
      <c r="H5569">
        <v>4</v>
      </c>
      <c r="I5569">
        <v>2</v>
      </c>
      <c r="J5569" cm="1">
        <f t="array" ref="J5569">SUMPRODUCT(--ISNUMBER(SEARCH(A5569, QA_Seed_Keywords!B$2:B$45)))</f>
        <v>0</v>
      </c>
      <c r="K5569" cm="1">
        <f t="array" ref="K5569">SUMPRODUCT(
    (--(C$2:C$100 &gt;= C5569)),
    (--(G$2:G$100 &gt;= G5569)),
    (--(H$2:H$100 &lt;= H5569)),
    (--(I$2:I$100 &gt;= I5569)),
    -- (
        (C$2:C$100 &gt; C5569) +
        (G$2:G$100 &gt; G5569) +
        (H$2:H$100 &lt; H5569) +
        (I$2:I$100 &gt; I5569)
    )
)</f>
        <v>0</v>
      </c>
      <c r="L5569">
        <f>(I5569/10)/(H5569/122)</f>
        <v>6.1</v>
      </c>
      <c r="M5569">
        <f>L5569/MAX($L$2:$L$6948)</f>
        <v>0.5</v>
      </c>
      <c r="N5569">
        <f>D5569*M5569*M5569</f>
        <v>4.0868245485790322E-3</v>
      </c>
      <c r="O5569">
        <f>D5569*G5569</f>
        <v>6.8835916848028783E-2</v>
      </c>
      <c r="P5569">
        <f>I5569/H5569</f>
        <v>0.5</v>
      </c>
      <c r="Q5569">
        <f>D5569*P5569*P5569</f>
        <v>4.0868245485790322E-3</v>
      </c>
      <c r="R5569">
        <f t="shared" si="86"/>
        <v>2</v>
      </c>
    </row>
    <row r="5570" spans="1:18" x14ac:dyDescent="0.3">
      <c r="A5570" t="s">
        <v>1277</v>
      </c>
      <c r="B5570" t="s">
        <v>1277</v>
      </c>
      <c r="C5570">
        <v>5.0591265140731277E-2</v>
      </c>
      <c r="D5570">
        <v>2.5295632570365639E-2</v>
      </c>
      <c r="E5570">
        <v>6</v>
      </c>
      <c r="F5570">
        <v>3</v>
      </c>
      <c r="G5570">
        <v>4.0285220963769817</v>
      </c>
      <c r="H5570">
        <v>5</v>
      </c>
      <c r="I5570">
        <v>2</v>
      </c>
      <c r="J5570" cm="1">
        <f t="array" ref="J5570">SUMPRODUCT(--ISNUMBER(SEARCH(A5570, QA_Seed_Keywords!B$2:B$45)))</f>
        <v>0</v>
      </c>
      <c r="K5570" cm="1">
        <f t="array" ref="K5570">SUMPRODUCT(
    (--(C$2:C$100 &gt;= C5570)),
    (--(G$2:G$100 &gt;= G5570)),
    (--(H$2:H$100 &lt;= H5570)),
    (--(I$2:I$100 &gt;= I5570)),
    -- (
        (C$2:C$100 &gt; C5570) +
        (G$2:G$100 &gt; G5570) +
        (H$2:H$100 &lt; H5570) +
        (I$2:I$100 &gt; I5570)
    )
)</f>
        <v>0</v>
      </c>
      <c r="L5570">
        <f>(I5570/10)/(H5570/122)</f>
        <v>4.8800000000000008</v>
      </c>
      <c r="M5570">
        <f>L5570/MAX($L$2:$L$6948)</f>
        <v>0.40000000000000008</v>
      </c>
      <c r="N5570">
        <f>D5570*M5570*M5570</f>
        <v>4.0473012112585034E-3</v>
      </c>
      <c r="O5570">
        <f>D5570*G5570</f>
        <v>0.10190401475155124</v>
      </c>
      <c r="P5570">
        <f>I5570/H5570</f>
        <v>0.4</v>
      </c>
      <c r="Q5570">
        <f>D5570*P5570*P5570</f>
        <v>4.0473012112585026E-3</v>
      </c>
      <c r="R5570">
        <f t="shared" si="86"/>
        <v>3</v>
      </c>
    </row>
    <row r="5571" spans="1:18" x14ac:dyDescent="0.3">
      <c r="A5571" t="s">
        <v>3098</v>
      </c>
      <c r="B5571" t="s">
        <v>3098</v>
      </c>
      <c r="C5571">
        <v>1.7475715276009399E-2</v>
      </c>
      <c r="D5571">
        <v>8.7378576380047011E-3</v>
      </c>
      <c r="E5571">
        <v>3</v>
      </c>
      <c r="F5571">
        <v>1.5</v>
      </c>
      <c r="G5571">
        <v>4.4339872044851463</v>
      </c>
      <c r="H5571">
        <v>3</v>
      </c>
      <c r="I5571">
        <v>2</v>
      </c>
      <c r="J5571" cm="1">
        <f t="array" ref="J5571">SUMPRODUCT(--ISNUMBER(SEARCH(A5571, QA_Seed_Keywords!B$2:B$45)))</f>
        <v>0</v>
      </c>
      <c r="K5571" cm="1">
        <f t="array" ref="K5571">SUMPRODUCT(
    (--(C$2:C$100 &gt;= C5571)),
    (--(G$2:G$100 &gt;= G5571)),
    (--(H$2:H$100 &lt;= H5571)),
    (--(I$2:I$100 &gt;= I5571)),
    -- (
        (C$2:C$100 &gt; C5571) +
        (G$2:G$100 &gt; G5571) +
        (H$2:H$100 &lt; H5571) +
        (I$2:I$100 &gt; I5571)
    )
)</f>
        <v>0</v>
      </c>
      <c r="L5571">
        <f>(I5571/10)/(H5571/122)</f>
        <v>8.1333333333333346</v>
      </c>
      <c r="M5571">
        <f>L5571/MAX($L$2:$L$6948)</f>
        <v>0.66666666666666685</v>
      </c>
      <c r="N5571">
        <f>D5571*M5571*M5571</f>
        <v>3.8834922835576471E-3</v>
      </c>
      <c r="O5571">
        <f>D5571*G5571</f>
        <v>3.8743548961525646E-2</v>
      </c>
      <c r="P5571">
        <f>I5571/H5571</f>
        <v>0.66666666666666663</v>
      </c>
      <c r="Q5571">
        <f>D5571*P5571*P5571</f>
        <v>3.8834922835576449E-3</v>
      </c>
      <c r="R5571">
        <f t="shared" ref="R5571:R5634" si="87">H5571-I5571</f>
        <v>1</v>
      </c>
    </row>
    <row r="5572" spans="1:18" x14ac:dyDescent="0.3">
      <c r="A5572" t="s">
        <v>3143</v>
      </c>
      <c r="B5572" t="s">
        <v>3143</v>
      </c>
      <c r="C5572">
        <v>1.7042156680310859E-2</v>
      </c>
      <c r="D5572">
        <v>8.5210783401554295E-3</v>
      </c>
      <c r="E5572">
        <v>9</v>
      </c>
      <c r="F5572">
        <v>4.5</v>
      </c>
      <c r="G5572">
        <v>4.4339872044851463</v>
      </c>
      <c r="H5572">
        <v>3</v>
      </c>
      <c r="I5572">
        <v>2</v>
      </c>
      <c r="J5572" cm="1">
        <f t="array" ref="J5572">SUMPRODUCT(--ISNUMBER(SEARCH(A5572, QA_Seed_Keywords!B$2:B$45)))</f>
        <v>0</v>
      </c>
      <c r="K5572" cm="1">
        <f t="array" ref="K5572">SUMPRODUCT(
    (--(C$2:C$100 &gt;= C5572)),
    (--(G$2:G$100 &gt;= G5572)),
    (--(H$2:H$100 &lt;= H5572)),
    (--(I$2:I$100 &gt;= I5572)),
    -- (
        (C$2:C$100 &gt; C5572) +
        (G$2:G$100 &gt; G5572) +
        (H$2:H$100 &lt; H5572) +
        (I$2:I$100 &gt; I5572)
    )
)</f>
        <v>0</v>
      </c>
      <c r="L5572">
        <f>(I5572/10)/(H5572/122)</f>
        <v>8.1333333333333346</v>
      </c>
      <c r="M5572">
        <f>L5572/MAX($L$2:$L$6948)</f>
        <v>0.66666666666666685</v>
      </c>
      <c r="N5572">
        <f>D5572*M5572*M5572</f>
        <v>3.7871459289579705E-3</v>
      </c>
      <c r="O5572">
        <f>D5572*G5572</f>
        <v>3.7782352328664705E-2</v>
      </c>
      <c r="P5572">
        <f>I5572/H5572</f>
        <v>0.66666666666666663</v>
      </c>
      <c r="Q5572">
        <f>D5572*P5572*P5572</f>
        <v>3.7871459289579683E-3</v>
      </c>
      <c r="R5572">
        <f t="shared" si="87"/>
        <v>1</v>
      </c>
    </row>
    <row r="5573" spans="1:18" x14ac:dyDescent="0.3">
      <c r="A5573" t="s">
        <v>2099</v>
      </c>
      <c r="B5573" t="s">
        <v>2099</v>
      </c>
      <c r="C5573">
        <v>2.817806977220404E-2</v>
      </c>
      <c r="D5573">
        <v>1.408903488610202E-2</v>
      </c>
      <c r="E5573">
        <v>5</v>
      </c>
      <c r="F5573">
        <v>2.5</v>
      </c>
      <c r="G5573">
        <v>4.2108436531709366</v>
      </c>
      <c r="H5573">
        <v>4</v>
      </c>
      <c r="I5573">
        <v>2</v>
      </c>
      <c r="J5573" cm="1">
        <f t="array" ref="J5573">SUMPRODUCT(--ISNUMBER(SEARCH(A5573, QA_Seed_Keywords!B$2:B$45)))</f>
        <v>0</v>
      </c>
      <c r="K5573" cm="1">
        <f t="array" ref="K5573">SUMPRODUCT(
    (--(C$2:C$100 &gt;= C5573)),
    (--(G$2:G$100 &gt;= G5573)),
    (--(H$2:H$100 &lt;= H5573)),
    (--(I$2:I$100 &gt;= I5573)),
    -- (
        (C$2:C$100 &gt; C5573) +
        (G$2:G$100 &gt; G5573) +
        (H$2:H$100 &lt; H5573) +
        (I$2:I$100 &gt; I5573)
    )
)</f>
        <v>0</v>
      </c>
      <c r="L5573">
        <f>(I5573/10)/(H5573/122)</f>
        <v>6.1</v>
      </c>
      <c r="M5573">
        <f>L5573/MAX($L$2:$L$6948)</f>
        <v>0.5</v>
      </c>
      <c r="N5573">
        <f>D5573*M5573*M5573</f>
        <v>3.522258721525505E-3</v>
      </c>
      <c r="O5573">
        <f>D5573*G5573</f>
        <v>5.9326723129446604E-2</v>
      </c>
      <c r="P5573">
        <f>I5573/H5573</f>
        <v>0.5</v>
      </c>
      <c r="Q5573">
        <f>D5573*P5573*P5573</f>
        <v>3.522258721525505E-3</v>
      </c>
      <c r="R5573">
        <f t="shared" si="87"/>
        <v>2</v>
      </c>
    </row>
    <row r="5574" spans="1:18" x14ac:dyDescent="0.3">
      <c r="A5574" t="s">
        <v>1022</v>
      </c>
      <c r="B5574" t="s">
        <v>1022</v>
      </c>
      <c r="C5574">
        <v>6.1794848234135578E-2</v>
      </c>
      <c r="D5574">
        <v>3.0897424117067789E-2</v>
      </c>
      <c r="E5574">
        <v>12</v>
      </c>
      <c r="F5574">
        <v>6</v>
      </c>
      <c r="G5574">
        <v>3.8743714165497241</v>
      </c>
      <c r="H5574">
        <v>6</v>
      </c>
      <c r="I5574">
        <v>2</v>
      </c>
      <c r="J5574" cm="1">
        <f t="array" ref="J5574">SUMPRODUCT(--ISNUMBER(SEARCH(A5574, QA_Seed_Keywords!B$2:B$45)))</f>
        <v>0</v>
      </c>
      <c r="K5574" cm="1">
        <f t="array" ref="K5574">SUMPRODUCT(
    (--(C$2:C$100 &gt;= C5574)),
    (--(G$2:G$100 &gt;= G5574)),
    (--(H$2:H$100 &lt;= H5574)),
    (--(I$2:I$100 &gt;= I5574)),
    -- (
        (C$2:C$100 &gt; C5574) +
        (G$2:G$100 &gt; G5574) +
        (H$2:H$100 &lt; H5574) +
        (I$2:I$100 &gt; I5574)
    )
)</f>
        <v>0</v>
      </c>
      <c r="L5574">
        <f>(I5574/10)/(H5574/122)</f>
        <v>4.0666666666666673</v>
      </c>
      <c r="M5574">
        <f>L5574/MAX($L$2:$L$6948)</f>
        <v>0.33333333333333343</v>
      </c>
      <c r="N5574">
        <f>D5574*M5574*M5574</f>
        <v>3.4330471241186449E-3</v>
      </c>
      <c r="O5574">
        <f>D5574*G5574</f>
        <v>0.11970809684418154</v>
      </c>
      <c r="P5574">
        <f>I5574/H5574</f>
        <v>0.33333333333333331</v>
      </c>
      <c r="Q5574">
        <f>D5574*P5574*P5574</f>
        <v>3.4330471241186427E-3</v>
      </c>
      <c r="R5574">
        <f t="shared" si="87"/>
        <v>4</v>
      </c>
    </row>
    <row r="5575" spans="1:18" x14ac:dyDescent="0.3">
      <c r="A5575" t="s">
        <v>2147</v>
      </c>
      <c r="B5575" t="s">
        <v>2147</v>
      </c>
      <c r="C5575">
        <v>2.7401558884765219E-2</v>
      </c>
      <c r="D5575">
        <v>1.3700779442382609E-2</v>
      </c>
      <c r="E5575">
        <v>5</v>
      </c>
      <c r="F5575">
        <v>2.5</v>
      </c>
      <c r="G5575">
        <v>4.2108436531709366</v>
      </c>
      <c r="H5575">
        <v>4</v>
      </c>
      <c r="I5575">
        <v>2</v>
      </c>
      <c r="J5575" cm="1">
        <f t="array" ref="J5575">SUMPRODUCT(--ISNUMBER(SEARCH(A5575, QA_Seed_Keywords!B$2:B$45)))</f>
        <v>0</v>
      </c>
      <c r="K5575" cm="1">
        <f t="array" ref="K5575">SUMPRODUCT(
    (--(C$2:C$100 &gt;= C5575)),
    (--(G$2:G$100 &gt;= G5575)),
    (--(H$2:H$100 &lt;= H5575)),
    (--(I$2:I$100 &gt;= I5575)),
    -- (
        (C$2:C$100 &gt; C5575) +
        (G$2:G$100 &gt; G5575) +
        (H$2:H$100 &lt; H5575) +
        (I$2:I$100 &gt; I5575)
    )
)</f>
        <v>0</v>
      </c>
      <c r="L5575">
        <f>(I5575/10)/(H5575/122)</f>
        <v>6.1</v>
      </c>
      <c r="M5575">
        <f>L5575/MAX($L$2:$L$6948)</f>
        <v>0.5</v>
      </c>
      <c r="N5575">
        <f>D5575*M5575*M5575</f>
        <v>3.4251948605956524E-3</v>
      </c>
      <c r="O5575">
        <f>D5575*G5575</f>
        <v>5.7691840158451656E-2</v>
      </c>
      <c r="P5575">
        <f>I5575/H5575</f>
        <v>0.5</v>
      </c>
      <c r="Q5575">
        <f>D5575*P5575*P5575</f>
        <v>3.4251948605956524E-3</v>
      </c>
      <c r="R5575">
        <f t="shared" si="87"/>
        <v>2</v>
      </c>
    </row>
    <row r="5576" spans="1:18" x14ac:dyDescent="0.3">
      <c r="A5576" t="s">
        <v>2222</v>
      </c>
      <c r="B5576" t="s">
        <v>2222</v>
      </c>
      <c r="C5576">
        <v>2.637439949962378E-2</v>
      </c>
      <c r="D5576">
        <v>1.318719974981189E-2</v>
      </c>
      <c r="E5576">
        <v>4</v>
      </c>
      <c r="F5576">
        <v>2</v>
      </c>
      <c r="G5576">
        <v>4.2108436531709366</v>
      </c>
      <c r="H5576">
        <v>4</v>
      </c>
      <c r="I5576">
        <v>2</v>
      </c>
      <c r="J5576" cm="1">
        <f t="array" ref="J5576">SUMPRODUCT(--ISNUMBER(SEARCH(A5576, QA_Seed_Keywords!B$2:B$45)))</f>
        <v>0</v>
      </c>
      <c r="K5576" cm="1">
        <f t="array" ref="K5576">SUMPRODUCT(
    (--(C$2:C$100 &gt;= C5576)),
    (--(G$2:G$100 &gt;= G5576)),
    (--(H$2:H$100 &lt;= H5576)),
    (--(I$2:I$100 &gt;= I5576)),
    -- (
        (C$2:C$100 &gt; C5576) +
        (G$2:G$100 &gt; G5576) +
        (H$2:H$100 &lt; H5576) +
        (I$2:I$100 &gt; I5576)
    )
)</f>
        <v>0</v>
      </c>
      <c r="L5576">
        <f>(I5576/10)/(H5576/122)</f>
        <v>6.1</v>
      </c>
      <c r="M5576">
        <f>L5576/MAX($L$2:$L$6948)</f>
        <v>0.5</v>
      </c>
      <c r="N5576">
        <f>D5576*M5576*M5576</f>
        <v>3.2967999374529725E-3</v>
      </c>
      <c r="O5576">
        <f>D5576*G5576</f>
        <v>5.5529236369592762E-2</v>
      </c>
      <c r="P5576">
        <f>I5576/H5576</f>
        <v>0.5</v>
      </c>
      <c r="Q5576">
        <f>D5576*P5576*P5576</f>
        <v>3.2967999374529725E-3</v>
      </c>
      <c r="R5576">
        <f t="shared" si="87"/>
        <v>2</v>
      </c>
    </row>
    <row r="5577" spans="1:18" x14ac:dyDescent="0.3">
      <c r="A5577" t="s">
        <v>2247</v>
      </c>
      <c r="B5577" t="s">
        <v>2248</v>
      </c>
      <c r="C5577">
        <v>2.5934378019961301E-2</v>
      </c>
      <c r="D5577">
        <v>1.296718900998065E-2</v>
      </c>
      <c r="E5577">
        <v>4</v>
      </c>
      <c r="F5577">
        <v>2</v>
      </c>
      <c r="G5577">
        <v>4.2108436531709366</v>
      </c>
      <c r="H5577">
        <v>4</v>
      </c>
      <c r="I5577">
        <v>2</v>
      </c>
      <c r="J5577" cm="1">
        <f t="array" ref="J5577">SUMPRODUCT(--ISNUMBER(SEARCH(A5577, QA_Seed_Keywords!B$2:B$45)))</f>
        <v>0</v>
      </c>
      <c r="K5577" cm="1">
        <f t="array" ref="K5577">SUMPRODUCT(
    (--(C$2:C$100 &gt;= C5577)),
    (--(G$2:G$100 &gt;= G5577)),
    (--(H$2:H$100 &lt;= H5577)),
    (--(I$2:I$100 &gt;= I5577)),
    -- (
        (C$2:C$100 &gt; C5577) +
        (G$2:G$100 &gt; G5577) +
        (H$2:H$100 &lt; H5577) +
        (I$2:I$100 &gt; I5577)
    )
)</f>
        <v>0</v>
      </c>
      <c r="L5577">
        <f>(I5577/10)/(H5577/122)</f>
        <v>6.1</v>
      </c>
      <c r="M5577">
        <f>L5577/MAX($L$2:$L$6948)</f>
        <v>0.5</v>
      </c>
      <c r="N5577">
        <f>D5577*M5577*M5577</f>
        <v>3.2417972524951626E-3</v>
      </c>
      <c r="O5577">
        <f>D5577*G5577</f>
        <v>5.4602805542144944E-2</v>
      </c>
      <c r="P5577">
        <f>I5577/H5577</f>
        <v>0.5</v>
      </c>
      <c r="Q5577">
        <f>D5577*P5577*P5577</f>
        <v>3.2417972524951626E-3</v>
      </c>
      <c r="R5577">
        <f t="shared" si="87"/>
        <v>2</v>
      </c>
    </row>
    <row r="5578" spans="1:18" x14ac:dyDescent="0.3">
      <c r="A5578" t="s">
        <v>3611</v>
      </c>
      <c r="B5578" t="s">
        <v>3611</v>
      </c>
      <c r="C5578">
        <v>1.434270838843907E-2</v>
      </c>
      <c r="D5578">
        <v>7.1713541942195341E-3</v>
      </c>
      <c r="E5578">
        <v>2</v>
      </c>
      <c r="F5578">
        <v>1</v>
      </c>
      <c r="G5578">
        <v>4.4339872044851463</v>
      </c>
      <c r="H5578">
        <v>3</v>
      </c>
      <c r="I5578">
        <v>2</v>
      </c>
      <c r="J5578" cm="1">
        <f t="array" ref="J5578">SUMPRODUCT(--ISNUMBER(SEARCH(A5578, QA_Seed_Keywords!B$2:B$45)))</f>
        <v>0</v>
      </c>
      <c r="K5578" cm="1">
        <f t="array" ref="K5578">SUMPRODUCT(
    (--(C$2:C$100 &gt;= C5578)),
    (--(G$2:G$100 &gt;= G5578)),
    (--(H$2:H$100 &lt;= H5578)),
    (--(I$2:I$100 &gt;= I5578)),
    -- (
        (C$2:C$100 &gt; C5578) +
        (G$2:G$100 &gt; G5578) +
        (H$2:H$100 &lt; H5578) +
        (I$2:I$100 &gt; I5578)
    )
)</f>
        <v>0</v>
      </c>
      <c r="L5578">
        <f>(I5578/10)/(H5578/122)</f>
        <v>8.1333333333333346</v>
      </c>
      <c r="M5578">
        <f>L5578/MAX($L$2:$L$6948)</f>
        <v>0.66666666666666685</v>
      </c>
      <c r="N5578">
        <f>D5578*M5578*M5578</f>
        <v>3.187268530764239E-3</v>
      </c>
      <c r="O5578">
        <f>D5578*G5578</f>
        <v>3.1797692736000298E-2</v>
      </c>
      <c r="P5578">
        <f>I5578/H5578</f>
        <v>0.66666666666666663</v>
      </c>
      <c r="Q5578">
        <f>D5578*P5578*P5578</f>
        <v>3.1872685307642369E-3</v>
      </c>
      <c r="R5578">
        <f t="shared" si="87"/>
        <v>1</v>
      </c>
    </row>
    <row r="5579" spans="1:18" x14ac:dyDescent="0.3">
      <c r="A5579" t="s">
        <v>3612</v>
      </c>
      <c r="B5579" t="s">
        <v>3613</v>
      </c>
      <c r="C5579">
        <v>1.434270838843907E-2</v>
      </c>
      <c r="D5579">
        <v>7.1713541942195341E-3</v>
      </c>
      <c r="E5579">
        <v>2</v>
      </c>
      <c r="F5579">
        <v>1</v>
      </c>
      <c r="G5579">
        <v>4.4339872044851463</v>
      </c>
      <c r="H5579">
        <v>3</v>
      </c>
      <c r="I5579">
        <v>2</v>
      </c>
      <c r="J5579" cm="1">
        <f t="array" ref="J5579">SUMPRODUCT(--ISNUMBER(SEARCH(A5579, QA_Seed_Keywords!B$2:B$45)))</f>
        <v>0</v>
      </c>
      <c r="K5579" cm="1">
        <f t="array" ref="K5579">SUMPRODUCT(
    (--(C$2:C$100 &gt;= C5579)),
    (--(G$2:G$100 &gt;= G5579)),
    (--(H$2:H$100 &lt;= H5579)),
    (--(I$2:I$100 &gt;= I5579)),
    -- (
        (C$2:C$100 &gt; C5579) +
        (G$2:G$100 &gt; G5579) +
        (H$2:H$100 &lt; H5579) +
        (I$2:I$100 &gt; I5579)
    )
)</f>
        <v>0</v>
      </c>
      <c r="L5579">
        <f>(I5579/10)/(H5579/122)</f>
        <v>8.1333333333333346</v>
      </c>
      <c r="M5579">
        <f>L5579/MAX($L$2:$L$6948)</f>
        <v>0.66666666666666685</v>
      </c>
      <c r="N5579">
        <f>D5579*M5579*M5579</f>
        <v>3.187268530764239E-3</v>
      </c>
      <c r="O5579">
        <f>D5579*G5579</f>
        <v>3.1797692736000298E-2</v>
      </c>
      <c r="P5579">
        <f>I5579/H5579</f>
        <v>0.66666666666666663</v>
      </c>
      <c r="Q5579">
        <f>D5579*P5579*P5579</f>
        <v>3.1872685307642369E-3</v>
      </c>
      <c r="R5579">
        <f t="shared" si="87"/>
        <v>1</v>
      </c>
    </row>
    <row r="5580" spans="1:18" x14ac:dyDescent="0.3">
      <c r="A5580" t="s">
        <v>7913</v>
      </c>
      <c r="B5580" t="s">
        <v>7913</v>
      </c>
      <c r="C5580">
        <v>6.8717485188911414E-3</v>
      </c>
      <c r="D5580">
        <v>6.8717485188911414E-3</v>
      </c>
      <c r="E5580">
        <v>7</v>
      </c>
      <c r="F5580">
        <v>7</v>
      </c>
      <c r="G5580">
        <v>3.3353749158170372</v>
      </c>
      <c r="H5580">
        <v>11</v>
      </c>
      <c r="I5580">
        <v>1</v>
      </c>
      <c r="J5580" cm="1">
        <f t="array" ref="J5580">SUMPRODUCT(--ISNUMBER(SEARCH(A5580, QA_Seed_Keywords!B$2:B$45)))</f>
        <v>0</v>
      </c>
      <c r="K5580" cm="1">
        <f t="array" ref="K5580">SUMPRODUCT(
    (--(C$2:C$100 &gt;= C5580)),
    (--(G$2:G$100 &gt;= G5580)),
    (--(H$2:H$100 &lt;= H5580)),
    (--(I$2:I$100 &gt;= I5580)),
    -- (
        (C$2:C$100 &gt; C5580) +
        (G$2:G$100 &gt; G5580) +
        (H$2:H$100 &lt; H5580) +
        (I$2:I$100 &gt; I5580)
    )
)</f>
        <v>285</v>
      </c>
      <c r="L5580">
        <f>(I5580/10)/(H5580/122)</f>
        <v>1.1090909090909091</v>
      </c>
      <c r="M5580">
        <f>L5580/MAX($L$2:$L$6948)</f>
        <v>9.0909090909090912E-2</v>
      </c>
      <c r="N5580">
        <f>D5580*M5580*M5580</f>
        <v>5.6791310073480515E-5</v>
      </c>
      <c r="O5580">
        <f>D5580*G5580</f>
        <v>2.2919857637712392E-2</v>
      </c>
      <c r="P5580">
        <f>I5580/H5580</f>
        <v>9.0909090909090912E-2</v>
      </c>
      <c r="Q5580">
        <f>D5580*P5580*P5580</f>
        <v>5.6791310073480515E-5</v>
      </c>
      <c r="R5580">
        <f t="shared" si="87"/>
        <v>10</v>
      </c>
    </row>
    <row r="5581" spans="1:18" x14ac:dyDescent="0.3">
      <c r="A5581" t="s">
        <v>2292</v>
      </c>
      <c r="B5581" t="s">
        <v>2293</v>
      </c>
      <c r="C5581">
        <v>2.4976800686600499E-2</v>
      </c>
      <c r="D5581">
        <v>1.248840034330025E-2</v>
      </c>
      <c r="E5581">
        <v>4</v>
      </c>
      <c r="F5581">
        <v>2</v>
      </c>
      <c r="G5581">
        <v>4.2108436531709366</v>
      </c>
      <c r="H5581">
        <v>4</v>
      </c>
      <c r="I5581">
        <v>2</v>
      </c>
      <c r="J5581" cm="1">
        <f t="array" ref="J5581">SUMPRODUCT(--ISNUMBER(SEARCH(A5581, QA_Seed_Keywords!B$2:B$45)))</f>
        <v>0</v>
      </c>
      <c r="K5581" cm="1">
        <f t="array" ref="K5581">SUMPRODUCT(
    (--(C$2:C$100 &gt;= C5581)),
    (--(G$2:G$100 &gt;= G5581)),
    (--(H$2:H$100 &lt;= H5581)),
    (--(I$2:I$100 &gt;= I5581)),
    -- (
        (C$2:C$100 &gt; C5581) +
        (G$2:G$100 &gt; G5581) +
        (H$2:H$100 &lt; H5581) +
        (I$2:I$100 &gt; I5581)
    )
)</f>
        <v>0</v>
      </c>
      <c r="L5581">
        <f>(I5581/10)/(H5581/122)</f>
        <v>6.1</v>
      </c>
      <c r="M5581">
        <f>L5581/MAX($L$2:$L$6948)</f>
        <v>0.5</v>
      </c>
      <c r="N5581">
        <f>D5581*M5581*M5581</f>
        <v>3.1221000858250624E-3</v>
      </c>
      <c r="O5581">
        <f>D5581*G5581</f>
        <v>5.2586701323843604E-2</v>
      </c>
      <c r="P5581">
        <f>I5581/H5581</f>
        <v>0.5</v>
      </c>
      <c r="Q5581">
        <f>D5581*P5581*P5581</f>
        <v>3.1221000858250624E-3</v>
      </c>
      <c r="R5581">
        <f t="shared" si="87"/>
        <v>2</v>
      </c>
    </row>
    <row r="5582" spans="1:18" x14ac:dyDescent="0.3">
      <c r="A5582" t="s">
        <v>1641</v>
      </c>
      <c r="B5582" t="s">
        <v>1641</v>
      </c>
      <c r="C5582">
        <v>3.8038373564746181E-2</v>
      </c>
      <c r="D5582">
        <v>1.901918678237309E-2</v>
      </c>
      <c r="E5582">
        <v>7</v>
      </c>
      <c r="F5582">
        <v>3.5</v>
      </c>
      <c r="G5582">
        <v>4.0285220963769817</v>
      </c>
      <c r="H5582">
        <v>5</v>
      </c>
      <c r="I5582">
        <v>2</v>
      </c>
      <c r="J5582" cm="1">
        <f t="array" ref="J5582">SUMPRODUCT(--ISNUMBER(SEARCH(A5582, QA_Seed_Keywords!B$2:B$45)))</f>
        <v>0</v>
      </c>
      <c r="K5582" cm="1">
        <f t="array" ref="K5582">SUMPRODUCT(
    (--(C$2:C$100 &gt;= C5582)),
    (--(G$2:G$100 &gt;= G5582)),
    (--(H$2:H$100 &lt;= H5582)),
    (--(I$2:I$100 &gt;= I5582)),
    -- (
        (C$2:C$100 &gt; C5582) +
        (G$2:G$100 &gt; G5582) +
        (H$2:H$100 &lt; H5582) +
        (I$2:I$100 &gt; I5582)
    )
)</f>
        <v>0</v>
      </c>
      <c r="L5582">
        <f>(I5582/10)/(H5582/122)</f>
        <v>4.8800000000000008</v>
      </c>
      <c r="M5582">
        <f>L5582/MAX($L$2:$L$6948)</f>
        <v>0.40000000000000008</v>
      </c>
      <c r="N5582">
        <f>D5582*M5582*M5582</f>
        <v>3.0430698851796958E-3</v>
      </c>
      <c r="O5582">
        <f>D5582*G5582</f>
        <v>7.6619214207911027E-2</v>
      </c>
      <c r="P5582">
        <f>I5582/H5582</f>
        <v>0.4</v>
      </c>
      <c r="Q5582">
        <f>D5582*P5582*P5582</f>
        <v>3.0430698851796945E-3</v>
      </c>
      <c r="R5582">
        <f t="shared" si="87"/>
        <v>3</v>
      </c>
    </row>
    <row r="5583" spans="1:18" x14ac:dyDescent="0.3">
      <c r="A5583" t="s">
        <v>3825</v>
      </c>
      <c r="B5583" t="s">
        <v>3826</v>
      </c>
      <c r="C5583">
        <v>1.3654354063964719E-2</v>
      </c>
      <c r="D5583">
        <v>6.8271770319823597E-3</v>
      </c>
      <c r="E5583">
        <v>2</v>
      </c>
      <c r="F5583">
        <v>1</v>
      </c>
      <c r="G5583">
        <v>4.4339872044851463</v>
      </c>
      <c r="H5583">
        <v>3</v>
      </c>
      <c r="I5583">
        <v>2</v>
      </c>
      <c r="J5583" cm="1">
        <f t="array" ref="J5583">SUMPRODUCT(--ISNUMBER(SEARCH(A5583, QA_Seed_Keywords!B$2:B$45)))</f>
        <v>0</v>
      </c>
      <c r="K5583" cm="1">
        <f t="array" ref="K5583">SUMPRODUCT(
    (--(C$2:C$100 &gt;= C5583)),
    (--(G$2:G$100 &gt;= G5583)),
    (--(H$2:H$100 &lt;= H5583)),
    (--(I$2:I$100 &gt;= I5583)),
    -- (
        (C$2:C$100 &gt; C5583) +
        (G$2:G$100 &gt; G5583) +
        (H$2:H$100 &lt; H5583) +
        (I$2:I$100 &gt; I5583)
    )
)</f>
        <v>0</v>
      </c>
      <c r="L5583">
        <f>(I5583/10)/(H5583/122)</f>
        <v>8.1333333333333346</v>
      </c>
      <c r="M5583">
        <f>L5583/MAX($L$2:$L$6948)</f>
        <v>0.66666666666666685</v>
      </c>
      <c r="N5583">
        <f>D5583*M5583*M5583</f>
        <v>3.0343009031032725E-3</v>
      </c>
      <c r="O5583">
        <f>D5583*G5583</f>
        <v>3.027161560256466E-2</v>
      </c>
      <c r="P5583">
        <f>I5583/H5583</f>
        <v>0.66666666666666663</v>
      </c>
      <c r="Q5583">
        <f>D5583*P5583*P5583</f>
        <v>3.0343009031032703E-3</v>
      </c>
      <c r="R5583">
        <f t="shared" si="87"/>
        <v>1</v>
      </c>
    </row>
    <row r="5584" spans="1:18" x14ac:dyDescent="0.3">
      <c r="A5584" t="s">
        <v>3834</v>
      </c>
      <c r="B5584" t="s">
        <v>3834</v>
      </c>
      <c r="C5584">
        <v>1.363553126849123E-2</v>
      </c>
      <c r="D5584">
        <v>6.8177656342456134E-3</v>
      </c>
      <c r="E5584">
        <v>2</v>
      </c>
      <c r="F5584">
        <v>1</v>
      </c>
      <c r="G5584">
        <v>4.4339872044851463</v>
      </c>
      <c r="H5584">
        <v>3</v>
      </c>
      <c r="I5584">
        <v>2</v>
      </c>
      <c r="J5584" cm="1">
        <f t="array" ref="J5584">SUMPRODUCT(--ISNUMBER(SEARCH(A5584, QA_Seed_Keywords!B$2:B$45)))</f>
        <v>0</v>
      </c>
      <c r="K5584" cm="1">
        <f t="array" ref="K5584">SUMPRODUCT(
    (--(C$2:C$100 &gt;= C5584)),
    (--(G$2:G$100 &gt;= G5584)),
    (--(H$2:H$100 &lt;= H5584)),
    (--(I$2:I$100 &gt;= I5584)),
    -- (
        (C$2:C$100 &gt; C5584) +
        (G$2:G$100 &gt; G5584) +
        (H$2:H$100 &lt; H5584) +
        (I$2:I$100 &gt; I5584)
    )
)</f>
        <v>0</v>
      </c>
      <c r="L5584">
        <f>(I5584/10)/(H5584/122)</f>
        <v>8.1333333333333346</v>
      </c>
      <c r="M5584">
        <f>L5584/MAX($L$2:$L$6948)</f>
        <v>0.66666666666666685</v>
      </c>
      <c r="N5584">
        <f>D5584*M5584*M5584</f>
        <v>3.0301180596647185E-3</v>
      </c>
      <c r="O5584">
        <f>D5584*G5584</f>
        <v>3.0229885585423607E-2</v>
      </c>
      <c r="P5584">
        <f>I5584/H5584</f>
        <v>0.66666666666666663</v>
      </c>
      <c r="Q5584">
        <f>D5584*P5584*P5584</f>
        <v>3.0301180596647168E-3</v>
      </c>
      <c r="R5584">
        <f t="shared" si="87"/>
        <v>1</v>
      </c>
    </row>
    <row r="5585" spans="1:18" x14ac:dyDescent="0.3">
      <c r="A5585" t="s">
        <v>3889</v>
      </c>
      <c r="B5585" t="s">
        <v>3889</v>
      </c>
      <c r="C5585">
        <v>1.3197973518477291E-2</v>
      </c>
      <c r="D5585">
        <v>6.598986759238647E-3</v>
      </c>
      <c r="E5585">
        <v>2</v>
      </c>
      <c r="F5585">
        <v>1</v>
      </c>
      <c r="G5585">
        <v>4.4339872044851463</v>
      </c>
      <c r="H5585">
        <v>3</v>
      </c>
      <c r="I5585">
        <v>2</v>
      </c>
      <c r="J5585" cm="1">
        <f t="array" ref="J5585">SUMPRODUCT(--ISNUMBER(SEARCH(A5585, QA_Seed_Keywords!B$2:B$45)))</f>
        <v>0</v>
      </c>
      <c r="K5585" cm="1">
        <f t="array" ref="K5585">SUMPRODUCT(
    (--(C$2:C$100 &gt;= C5585)),
    (--(G$2:G$100 &gt;= G5585)),
    (--(H$2:H$100 &lt;= H5585)),
    (--(I$2:I$100 &gt;= I5585)),
    -- (
        (C$2:C$100 &gt; C5585) +
        (G$2:G$100 &gt; G5585) +
        (H$2:H$100 &lt; H5585) +
        (I$2:I$100 &gt; I5585)
    )
)</f>
        <v>0</v>
      </c>
      <c r="L5585">
        <f>(I5585/10)/(H5585/122)</f>
        <v>8.1333333333333346</v>
      </c>
      <c r="M5585">
        <f>L5585/MAX($L$2:$L$6948)</f>
        <v>0.66666666666666685</v>
      </c>
      <c r="N5585">
        <f>D5585*M5585*M5585</f>
        <v>2.9328830041060673E-3</v>
      </c>
      <c r="O5585">
        <f>D5585*G5585</f>
        <v>2.9259822853031064E-2</v>
      </c>
      <c r="P5585">
        <f>I5585/H5585</f>
        <v>0.66666666666666663</v>
      </c>
      <c r="Q5585">
        <f>D5585*P5585*P5585</f>
        <v>2.9328830041060652E-3</v>
      </c>
      <c r="R5585">
        <f t="shared" si="87"/>
        <v>1</v>
      </c>
    </row>
    <row r="5586" spans="1:18" x14ac:dyDescent="0.3">
      <c r="A5586" t="s">
        <v>3890</v>
      </c>
      <c r="B5586" t="s">
        <v>3891</v>
      </c>
      <c r="C5586">
        <v>1.3197973518477291E-2</v>
      </c>
      <c r="D5586">
        <v>6.598986759238647E-3</v>
      </c>
      <c r="E5586">
        <v>2</v>
      </c>
      <c r="F5586">
        <v>1</v>
      </c>
      <c r="G5586">
        <v>4.4339872044851463</v>
      </c>
      <c r="H5586">
        <v>3</v>
      </c>
      <c r="I5586">
        <v>2</v>
      </c>
      <c r="J5586" cm="1">
        <f t="array" ref="J5586">SUMPRODUCT(--ISNUMBER(SEARCH(A5586, QA_Seed_Keywords!B$2:B$45)))</f>
        <v>0</v>
      </c>
      <c r="K5586" cm="1">
        <f t="array" ref="K5586">SUMPRODUCT(
    (--(C$2:C$100 &gt;= C5586)),
    (--(G$2:G$100 &gt;= G5586)),
    (--(H$2:H$100 &lt;= H5586)),
    (--(I$2:I$100 &gt;= I5586)),
    -- (
        (C$2:C$100 &gt; C5586) +
        (G$2:G$100 &gt; G5586) +
        (H$2:H$100 &lt; H5586) +
        (I$2:I$100 &gt; I5586)
    )
)</f>
        <v>0</v>
      </c>
      <c r="L5586">
        <f>(I5586/10)/(H5586/122)</f>
        <v>8.1333333333333346</v>
      </c>
      <c r="M5586">
        <f>L5586/MAX($L$2:$L$6948)</f>
        <v>0.66666666666666685</v>
      </c>
      <c r="N5586">
        <f>D5586*M5586*M5586</f>
        <v>2.9328830041060673E-3</v>
      </c>
      <c r="O5586">
        <f>D5586*G5586</f>
        <v>2.9259822853031064E-2</v>
      </c>
      <c r="P5586">
        <f>I5586/H5586</f>
        <v>0.66666666666666663</v>
      </c>
      <c r="Q5586">
        <f>D5586*P5586*P5586</f>
        <v>2.9328830041060652E-3</v>
      </c>
      <c r="R5586">
        <f t="shared" si="87"/>
        <v>1</v>
      </c>
    </row>
    <row r="5587" spans="1:18" x14ac:dyDescent="0.3">
      <c r="A5587" t="s">
        <v>1241</v>
      </c>
      <c r="B5587" t="s">
        <v>1241</v>
      </c>
      <c r="C5587">
        <v>5.2075390041022983E-2</v>
      </c>
      <c r="D5587">
        <v>2.6037695020511491E-2</v>
      </c>
      <c r="E5587">
        <v>8</v>
      </c>
      <c r="F5587">
        <v>4</v>
      </c>
      <c r="G5587">
        <v>3.8743714165497241</v>
      </c>
      <c r="H5587">
        <v>6</v>
      </c>
      <c r="I5587">
        <v>2</v>
      </c>
      <c r="J5587" cm="1">
        <f t="array" ref="J5587">SUMPRODUCT(--ISNUMBER(SEARCH(A5587, QA_Seed_Keywords!B$2:B$45)))</f>
        <v>0</v>
      </c>
      <c r="K5587" cm="1">
        <f t="array" ref="K5587">SUMPRODUCT(
    (--(C$2:C$100 &gt;= C5587)),
    (--(G$2:G$100 &gt;= G5587)),
    (--(H$2:H$100 &lt;= H5587)),
    (--(I$2:I$100 &gt;= I5587)),
    -- (
        (C$2:C$100 &gt; C5587) +
        (G$2:G$100 &gt; G5587) +
        (H$2:H$100 &lt; H5587) +
        (I$2:I$100 &gt; I5587)
    )
)</f>
        <v>0</v>
      </c>
      <c r="L5587">
        <f>(I5587/10)/(H5587/122)</f>
        <v>4.0666666666666673</v>
      </c>
      <c r="M5587">
        <f>L5587/MAX($L$2:$L$6948)</f>
        <v>0.33333333333333343</v>
      </c>
      <c r="N5587">
        <f>D5587*M5587*M5587</f>
        <v>2.8930772245012787E-3</v>
      </c>
      <c r="O5587">
        <f>D5587*G5587</f>
        <v>0.1008797013403088</v>
      </c>
      <c r="P5587">
        <f>I5587/H5587</f>
        <v>0.33333333333333331</v>
      </c>
      <c r="Q5587">
        <f>D5587*P5587*P5587</f>
        <v>2.8930772245012765E-3</v>
      </c>
      <c r="R5587">
        <f t="shared" si="87"/>
        <v>4</v>
      </c>
    </row>
    <row r="5588" spans="1:18" x14ac:dyDescent="0.3">
      <c r="A5588" t="s">
        <v>1271</v>
      </c>
      <c r="B5588" t="s">
        <v>1271</v>
      </c>
      <c r="C5588">
        <v>5.0732085067532309E-2</v>
      </c>
      <c r="D5588">
        <v>2.5366042533766151E-2</v>
      </c>
      <c r="E5588">
        <v>8</v>
      </c>
      <c r="F5588">
        <v>4</v>
      </c>
      <c r="G5588">
        <v>3.8743714165497241</v>
      </c>
      <c r="H5588">
        <v>6</v>
      </c>
      <c r="I5588">
        <v>2</v>
      </c>
      <c r="J5588" cm="1">
        <f t="array" ref="J5588">SUMPRODUCT(--ISNUMBER(SEARCH(A5588, QA_Seed_Keywords!B$2:B$45)))</f>
        <v>0</v>
      </c>
      <c r="K5588" cm="1">
        <f t="array" ref="K5588">SUMPRODUCT(
    (--(C$2:C$100 &gt;= C5588)),
    (--(G$2:G$100 &gt;= G5588)),
    (--(H$2:H$100 &lt;= H5588)),
    (--(I$2:I$100 &gt;= I5588)),
    -- (
        (C$2:C$100 &gt; C5588) +
        (G$2:G$100 &gt; G5588) +
        (H$2:H$100 &lt; H5588) +
        (I$2:I$100 &gt; I5588)
    )
)</f>
        <v>0</v>
      </c>
      <c r="L5588">
        <f>(I5588/10)/(H5588/122)</f>
        <v>4.0666666666666673</v>
      </c>
      <c r="M5588">
        <f>L5588/MAX($L$2:$L$6948)</f>
        <v>0.33333333333333343</v>
      </c>
      <c r="N5588">
        <f>D5588*M5588*M5588</f>
        <v>2.8184491704184625E-3</v>
      </c>
      <c r="O5588">
        <f>D5588*G5588</f>
        <v>9.827747014380811E-2</v>
      </c>
      <c r="P5588">
        <f>I5588/H5588</f>
        <v>0.33333333333333331</v>
      </c>
      <c r="Q5588">
        <f>D5588*P5588*P5588</f>
        <v>2.8184491704184612E-3</v>
      </c>
      <c r="R5588">
        <f t="shared" si="87"/>
        <v>4</v>
      </c>
    </row>
    <row r="5589" spans="1:18" x14ac:dyDescent="0.3">
      <c r="A5589" t="s">
        <v>3971</v>
      </c>
      <c r="B5589" t="s">
        <v>3972</v>
      </c>
      <c r="C5589">
        <v>1.268092178988511E-2</v>
      </c>
      <c r="D5589">
        <v>6.3404608949425532E-3</v>
      </c>
      <c r="E5589">
        <v>2</v>
      </c>
      <c r="F5589">
        <v>1</v>
      </c>
      <c r="G5589">
        <v>4.4339872044851463</v>
      </c>
      <c r="H5589">
        <v>3</v>
      </c>
      <c r="I5589">
        <v>2</v>
      </c>
      <c r="J5589" cm="1">
        <f t="array" ref="J5589">SUMPRODUCT(--ISNUMBER(SEARCH(A5589, QA_Seed_Keywords!B$2:B$45)))</f>
        <v>0</v>
      </c>
      <c r="K5589" cm="1">
        <f t="array" ref="K5589">SUMPRODUCT(
    (--(C$2:C$100 &gt;= C5589)),
    (--(G$2:G$100 &gt;= G5589)),
    (--(H$2:H$100 &lt;= H5589)),
    (--(I$2:I$100 &gt;= I5589)),
    -- (
        (C$2:C$100 &gt; C5589) +
        (G$2:G$100 &gt; G5589) +
        (H$2:H$100 &lt; H5589) +
        (I$2:I$100 &gt; I5589)
    )
)</f>
        <v>0</v>
      </c>
      <c r="L5589">
        <f>(I5589/10)/(H5589/122)</f>
        <v>8.1333333333333346</v>
      </c>
      <c r="M5589">
        <f>L5589/MAX($L$2:$L$6948)</f>
        <v>0.66666666666666685</v>
      </c>
      <c r="N5589">
        <f>D5589*M5589*M5589</f>
        <v>2.8179826199744695E-3</v>
      </c>
      <c r="O5589">
        <f>D5589*G5589</f>
        <v>2.811352247871372E-2</v>
      </c>
      <c r="P5589">
        <f>I5589/H5589</f>
        <v>0.66666666666666663</v>
      </c>
      <c r="Q5589">
        <f>D5589*P5589*P5589</f>
        <v>2.8179826199744677E-3</v>
      </c>
      <c r="R5589">
        <f t="shared" si="87"/>
        <v>1</v>
      </c>
    </row>
    <row r="5590" spans="1:18" x14ac:dyDescent="0.3">
      <c r="A5590" t="s">
        <v>4605</v>
      </c>
      <c r="B5590" t="s">
        <v>4606</v>
      </c>
      <c r="C5590">
        <v>9.4733210257363209E-3</v>
      </c>
      <c r="D5590">
        <v>9.4733210257363209E-3</v>
      </c>
      <c r="E5590">
        <v>2</v>
      </c>
      <c r="F5590">
        <v>2</v>
      </c>
      <c r="G5590">
        <v>3.1812242359897782</v>
      </c>
      <c r="H5590">
        <v>13</v>
      </c>
      <c r="I5590">
        <v>1</v>
      </c>
      <c r="J5590" cm="1">
        <f t="array" ref="J5590">SUMPRODUCT(--ISNUMBER(SEARCH(A5590, QA_Seed_Keywords!B$2:B$45)))</f>
        <v>0</v>
      </c>
      <c r="K5590" cm="1">
        <f t="array" ref="K5590">SUMPRODUCT(
    (--(C$2:C$100 &gt;= C5590)),
    (--(G$2:G$100 &gt;= G5590)),
    (--(H$2:H$100 &lt;= H5590)),
    (--(I$2:I$100 &gt;= I5590)),
    -- (
        (C$2:C$100 &gt; C5590) +
        (G$2:G$100 &gt; G5590) +
        (H$2:H$100 &lt; H5590) +
        (I$2:I$100 &gt; I5590)
    )
)</f>
        <v>285</v>
      </c>
      <c r="L5590">
        <f>(I5590/10)/(H5590/122)</f>
        <v>0.93846153846153857</v>
      </c>
      <c r="M5590">
        <f>L5590/MAX($L$2:$L$6948)</f>
        <v>7.6923076923076941E-2</v>
      </c>
      <c r="N5590">
        <f>D5590*M5590*M5590</f>
        <v>5.6055153998439798E-5</v>
      </c>
      <c r="O5590">
        <f>D5590*G5590</f>
        <v>3.0136758442383931E-2</v>
      </c>
      <c r="P5590">
        <f>I5590/H5590</f>
        <v>7.6923076923076927E-2</v>
      </c>
      <c r="Q5590">
        <f>D5590*P5590*P5590</f>
        <v>5.6055153998439771E-5</v>
      </c>
      <c r="R5590">
        <f t="shared" si="87"/>
        <v>12</v>
      </c>
    </row>
    <row r="5591" spans="1:18" x14ac:dyDescent="0.3">
      <c r="A5591" t="s">
        <v>4607</v>
      </c>
      <c r="B5591" t="s">
        <v>4608</v>
      </c>
      <c r="C5591">
        <v>9.4733210257363209E-3</v>
      </c>
      <c r="D5591">
        <v>9.4733210257363209E-3</v>
      </c>
      <c r="E5591">
        <v>2</v>
      </c>
      <c r="F5591">
        <v>2</v>
      </c>
      <c r="G5591">
        <v>3.1812242359897782</v>
      </c>
      <c r="H5591">
        <v>13</v>
      </c>
      <c r="I5591">
        <v>1</v>
      </c>
      <c r="J5591" cm="1">
        <f t="array" ref="J5591">SUMPRODUCT(--ISNUMBER(SEARCH(A5591, QA_Seed_Keywords!B$2:B$45)))</f>
        <v>0</v>
      </c>
      <c r="K5591" cm="1">
        <f t="array" ref="K5591">SUMPRODUCT(
    (--(C$2:C$100 &gt;= C5591)),
    (--(G$2:G$100 &gt;= G5591)),
    (--(H$2:H$100 &lt;= H5591)),
    (--(I$2:I$100 &gt;= I5591)),
    -- (
        (C$2:C$100 &gt; C5591) +
        (G$2:G$100 &gt; G5591) +
        (H$2:H$100 &lt; H5591) +
        (I$2:I$100 &gt; I5591)
    )
)</f>
        <v>285</v>
      </c>
      <c r="L5591">
        <f>(I5591/10)/(H5591/122)</f>
        <v>0.93846153846153857</v>
      </c>
      <c r="M5591">
        <f>L5591/MAX($L$2:$L$6948)</f>
        <v>7.6923076923076941E-2</v>
      </c>
      <c r="N5591">
        <f>D5591*M5591*M5591</f>
        <v>5.6055153998439798E-5</v>
      </c>
      <c r="O5591">
        <f>D5591*G5591</f>
        <v>3.0136758442383931E-2</v>
      </c>
      <c r="P5591">
        <f>I5591/H5591</f>
        <v>7.6923076923076927E-2</v>
      </c>
      <c r="Q5591">
        <f>D5591*P5591*P5591</f>
        <v>5.6055153998439771E-5</v>
      </c>
      <c r="R5591">
        <f t="shared" si="87"/>
        <v>12</v>
      </c>
    </row>
    <row r="5592" spans="1:18" x14ac:dyDescent="0.3">
      <c r="A5592" t="s">
        <v>2522</v>
      </c>
      <c r="B5592" t="s">
        <v>2522</v>
      </c>
      <c r="C5592">
        <v>2.2387153640275471E-2</v>
      </c>
      <c r="D5592">
        <v>1.1193576820137731E-2</v>
      </c>
      <c r="E5592">
        <v>4</v>
      </c>
      <c r="F5592">
        <v>2</v>
      </c>
      <c r="G5592">
        <v>4.2108436531709366</v>
      </c>
      <c r="H5592">
        <v>4</v>
      </c>
      <c r="I5592">
        <v>2</v>
      </c>
      <c r="J5592" cm="1">
        <f t="array" ref="J5592">SUMPRODUCT(--ISNUMBER(SEARCH(A5592, QA_Seed_Keywords!B$2:B$45)))</f>
        <v>0</v>
      </c>
      <c r="K5592" cm="1">
        <f t="array" ref="K5592">SUMPRODUCT(
    (--(C$2:C$100 &gt;= C5592)),
    (--(G$2:G$100 &gt;= G5592)),
    (--(H$2:H$100 &lt;= H5592)),
    (--(I$2:I$100 &gt;= I5592)),
    -- (
        (C$2:C$100 &gt; C5592) +
        (G$2:G$100 &gt; G5592) +
        (H$2:H$100 &lt; H5592) +
        (I$2:I$100 &gt; I5592)
    )
)</f>
        <v>0</v>
      </c>
      <c r="L5592">
        <f>(I5592/10)/(H5592/122)</f>
        <v>6.1</v>
      </c>
      <c r="M5592">
        <f>L5592/MAX($L$2:$L$6948)</f>
        <v>0.5</v>
      </c>
      <c r="N5592">
        <f>D5592*M5592*M5592</f>
        <v>2.7983942050344326E-3</v>
      </c>
      <c r="O5592">
        <f>D5592*G5592</f>
        <v>4.7134401909358276E-2</v>
      </c>
      <c r="P5592">
        <f>I5592/H5592</f>
        <v>0.5</v>
      </c>
      <c r="Q5592">
        <f>D5592*P5592*P5592</f>
        <v>2.7983942050344326E-3</v>
      </c>
      <c r="R5592">
        <f t="shared" si="87"/>
        <v>2</v>
      </c>
    </row>
    <row r="5593" spans="1:18" x14ac:dyDescent="0.3">
      <c r="A5593" t="s">
        <v>2523</v>
      </c>
      <c r="B5593" t="s">
        <v>2523</v>
      </c>
      <c r="C5593">
        <v>2.2387153640275471E-2</v>
      </c>
      <c r="D5593">
        <v>1.1193576820137731E-2</v>
      </c>
      <c r="E5593">
        <v>4</v>
      </c>
      <c r="F5593">
        <v>2</v>
      </c>
      <c r="G5593">
        <v>4.2108436531709366</v>
      </c>
      <c r="H5593">
        <v>4</v>
      </c>
      <c r="I5593">
        <v>2</v>
      </c>
      <c r="J5593" cm="1">
        <f t="array" ref="J5593">SUMPRODUCT(--ISNUMBER(SEARCH(A5593, QA_Seed_Keywords!B$2:B$45)))</f>
        <v>0</v>
      </c>
      <c r="K5593" cm="1">
        <f t="array" ref="K5593">SUMPRODUCT(
    (--(C$2:C$100 &gt;= C5593)),
    (--(G$2:G$100 &gt;= G5593)),
    (--(H$2:H$100 &lt;= H5593)),
    (--(I$2:I$100 &gt;= I5593)),
    -- (
        (C$2:C$100 &gt; C5593) +
        (G$2:G$100 &gt; G5593) +
        (H$2:H$100 &lt; H5593) +
        (I$2:I$100 &gt; I5593)
    )
)</f>
        <v>0</v>
      </c>
      <c r="L5593">
        <f>(I5593/10)/(H5593/122)</f>
        <v>6.1</v>
      </c>
      <c r="M5593">
        <f>L5593/MAX($L$2:$L$6948)</f>
        <v>0.5</v>
      </c>
      <c r="N5593">
        <f>D5593*M5593*M5593</f>
        <v>2.7983942050344326E-3</v>
      </c>
      <c r="O5593">
        <f>D5593*G5593</f>
        <v>4.7134401909358276E-2</v>
      </c>
      <c r="P5593">
        <f>I5593/H5593</f>
        <v>0.5</v>
      </c>
      <c r="Q5593">
        <f>D5593*P5593*P5593</f>
        <v>2.7983942050344326E-3</v>
      </c>
      <c r="R5593">
        <f t="shared" si="87"/>
        <v>2</v>
      </c>
    </row>
    <row r="5594" spans="1:18" x14ac:dyDescent="0.3">
      <c r="A5594" t="s">
        <v>3992</v>
      </c>
      <c r="B5594" t="s">
        <v>3993</v>
      </c>
      <c r="C5594">
        <v>1.2573917560570139E-2</v>
      </c>
      <c r="D5594">
        <v>1.2573917560570139E-2</v>
      </c>
      <c r="E5594">
        <v>3</v>
      </c>
      <c r="F5594">
        <v>3</v>
      </c>
      <c r="G5594">
        <v>3.047692843365255</v>
      </c>
      <c r="H5594">
        <v>15</v>
      </c>
      <c r="I5594">
        <v>1</v>
      </c>
      <c r="J5594" cm="1">
        <f t="array" ref="J5594">SUMPRODUCT(--ISNUMBER(SEARCH(A5594, QA_Seed_Keywords!B$2:B$45)))</f>
        <v>0</v>
      </c>
      <c r="K5594" cm="1">
        <f t="array" ref="K5594">SUMPRODUCT(
    (--(C$2:C$100 &gt;= C5594)),
    (--(G$2:G$100 &gt;= G5594)),
    (--(H$2:H$100 &lt;= H5594)),
    (--(I$2:I$100 &gt;= I5594)),
    -- (
        (C$2:C$100 &gt; C5594) +
        (G$2:G$100 &gt; G5594) +
        (H$2:H$100 &lt; H5594) +
        (I$2:I$100 &gt; I5594)
    )
)</f>
        <v>285</v>
      </c>
      <c r="L5594">
        <f>(I5594/10)/(H5594/122)</f>
        <v>0.81333333333333335</v>
      </c>
      <c r="M5594">
        <f>L5594/MAX($L$2:$L$6948)</f>
        <v>6.6666666666666666E-2</v>
      </c>
      <c r="N5594">
        <f>D5594*M5594*M5594</f>
        <v>5.5884078046978394E-5</v>
      </c>
      <c r="O5594">
        <f>D5594*G5594</f>
        <v>3.8321438562414323E-2</v>
      </c>
      <c r="P5594">
        <f>I5594/H5594</f>
        <v>6.6666666666666666E-2</v>
      </c>
      <c r="Q5594">
        <f>D5594*P5594*P5594</f>
        <v>5.5884078046978394E-5</v>
      </c>
      <c r="R5594">
        <f t="shared" si="87"/>
        <v>14</v>
      </c>
    </row>
    <row r="5595" spans="1:18" x14ac:dyDescent="0.3">
      <c r="A5595" t="s">
        <v>3994</v>
      </c>
      <c r="B5595" t="s">
        <v>3994</v>
      </c>
      <c r="C5595">
        <v>1.2573917560570139E-2</v>
      </c>
      <c r="D5595">
        <v>1.2573917560570139E-2</v>
      </c>
      <c r="E5595">
        <v>3</v>
      </c>
      <c r="F5595">
        <v>3</v>
      </c>
      <c r="G5595">
        <v>3.047692843365255</v>
      </c>
      <c r="H5595">
        <v>15</v>
      </c>
      <c r="I5595">
        <v>1</v>
      </c>
      <c r="J5595" cm="1">
        <f t="array" ref="J5595">SUMPRODUCT(--ISNUMBER(SEARCH(A5595, QA_Seed_Keywords!B$2:B$45)))</f>
        <v>0</v>
      </c>
      <c r="K5595" cm="1">
        <f t="array" ref="K5595">SUMPRODUCT(
    (--(C$2:C$100 &gt;= C5595)),
    (--(G$2:G$100 &gt;= G5595)),
    (--(H$2:H$100 &lt;= H5595)),
    (--(I$2:I$100 &gt;= I5595)),
    -- (
        (C$2:C$100 &gt; C5595) +
        (G$2:G$100 &gt; G5595) +
        (H$2:H$100 &lt; H5595) +
        (I$2:I$100 &gt; I5595)
    )
)</f>
        <v>285</v>
      </c>
      <c r="L5595">
        <f>(I5595/10)/(H5595/122)</f>
        <v>0.81333333333333335</v>
      </c>
      <c r="M5595">
        <f>L5595/MAX($L$2:$L$6948)</f>
        <v>6.6666666666666666E-2</v>
      </c>
      <c r="N5595">
        <f>D5595*M5595*M5595</f>
        <v>5.5884078046978394E-5</v>
      </c>
      <c r="O5595">
        <f>D5595*G5595</f>
        <v>3.8321438562414323E-2</v>
      </c>
      <c r="P5595">
        <f>I5595/H5595</f>
        <v>6.6666666666666666E-2</v>
      </c>
      <c r="Q5595">
        <f>D5595*P5595*P5595</f>
        <v>5.5884078046978394E-5</v>
      </c>
      <c r="R5595">
        <f t="shared" si="87"/>
        <v>14</v>
      </c>
    </row>
    <row r="5596" spans="1:18" x14ac:dyDescent="0.3">
      <c r="A5596" t="s">
        <v>2555</v>
      </c>
      <c r="B5596" t="s">
        <v>2555</v>
      </c>
      <c r="C5596">
        <v>2.2019332204218221E-2</v>
      </c>
      <c r="D5596">
        <v>1.1009666102109111E-2</v>
      </c>
      <c r="E5596">
        <v>3</v>
      </c>
      <c r="F5596">
        <v>1.5</v>
      </c>
      <c r="G5596">
        <v>4.2108436531709366</v>
      </c>
      <c r="H5596">
        <v>4</v>
      </c>
      <c r="I5596">
        <v>2</v>
      </c>
      <c r="J5596" cm="1">
        <f t="array" ref="J5596">SUMPRODUCT(--ISNUMBER(SEARCH(A5596, QA_Seed_Keywords!B$2:B$45)))</f>
        <v>0</v>
      </c>
      <c r="K5596" cm="1">
        <f t="array" ref="K5596">SUMPRODUCT(
    (--(C$2:C$100 &gt;= C5596)),
    (--(G$2:G$100 &gt;= G5596)),
    (--(H$2:H$100 &lt;= H5596)),
    (--(I$2:I$100 &gt;= I5596)),
    -- (
        (C$2:C$100 &gt; C5596) +
        (G$2:G$100 &gt; G5596) +
        (H$2:H$100 &lt; H5596) +
        (I$2:I$100 &gt; I5596)
    )
)</f>
        <v>0</v>
      </c>
      <c r="L5596">
        <f>(I5596/10)/(H5596/122)</f>
        <v>6.1</v>
      </c>
      <c r="M5596">
        <f>L5596/MAX($L$2:$L$6948)</f>
        <v>0.5</v>
      </c>
      <c r="N5596">
        <f>D5596*M5596*M5596</f>
        <v>2.7524165255272777E-3</v>
      </c>
      <c r="O5596">
        <f>D5596*G5596</f>
        <v>4.6359982629597354E-2</v>
      </c>
      <c r="P5596">
        <f>I5596/H5596</f>
        <v>0.5</v>
      </c>
      <c r="Q5596">
        <f>D5596*P5596*P5596</f>
        <v>2.7524165255272777E-3</v>
      </c>
      <c r="R5596">
        <f t="shared" si="87"/>
        <v>2</v>
      </c>
    </row>
    <row r="5597" spans="1:18" x14ac:dyDescent="0.3">
      <c r="A5597" t="s">
        <v>933</v>
      </c>
      <c r="B5597" t="s">
        <v>934</v>
      </c>
      <c r="C5597">
        <v>6.7194812735659498E-2</v>
      </c>
      <c r="D5597">
        <v>3.3597406367829749E-2</v>
      </c>
      <c r="E5597">
        <v>14</v>
      </c>
      <c r="F5597">
        <v>7</v>
      </c>
      <c r="G5597">
        <v>3.7408400239252009</v>
      </c>
      <c r="H5597">
        <v>7</v>
      </c>
      <c r="I5597">
        <v>2</v>
      </c>
      <c r="J5597" cm="1">
        <f t="array" ref="J5597">SUMPRODUCT(--ISNUMBER(SEARCH(A5597, QA_Seed_Keywords!B$2:B$45)))</f>
        <v>0</v>
      </c>
      <c r="K5597" cm="1">
        <f t="array" ref="K5597">SUMPRODUCT(
    (--(C$2:C$100 &gt;= C5597)),
    (--(G$2:G$100 &gt;= G5597)),
    (--(H$2:H$100 &lt;= H5597)),
    (--(I$2:I$100 &gt;= I5597)),
    -- (
        (C$2:C$100 &gt; C5597) +
        (G$2:G$100 &gt; G5597) +
        (H$2:H$100 &lt; H5597) +
        (I$2:I$100 &gt; I5597)
    )
)</f>
        <v>0</v>
      </c>
      <c r="L5597">
        <f>(I5597/10)/(H5597/122)</f>
        <v>3.4857142857142858</v>
      </c>
      <c r="M5597">
        <f>L5597/MAX($L$2:$L$6948)</f>
        <v>0.28571428571428575</v>
      </c>
      <c r="N5597">
        <f>D5597*M5597*M5597</f>
        <v>2.7426454177820209E-3</v>
      </c>
      <c r="O5597">
        <f>D5597*G5597</f>
        <v>0.12568252244085693</v>
      </c>
      <c r="P5597">
        <f>I5597/H5597</f>
        <v>0.2857142857142857</v>
      </c>
      <c r="Q5597">
        <f>D5597*P5597*P5597</f>
        <v>2.7426454177820201E-3</v>
      </c>
      <c r="R5597">
        <f t="shared" si="87"/>
        <v>5</v>
      </c>
    </row>
    <row r="5598" spans="1:18" x14ac:dyDescent="0.3">
      <c r="A5598" t="s">
        <v>4315</v>
      </c>
      <c r="B5598" t="s">
        <v>4315</v>
      </c>
      <c r="C5598">
        <v>1.089295131041676E-2</v>
      </c>
      <c r="D5598">
        <v>1.089295131041676E-2</v>
      </c>
      <c r="E5598">
        <v>2</v>
      </c>
      <c r="F5598">
        <v>2</v>
      </c>
      <c r="G5598">
        <v>3.112231364502827</v>
      </c>
      <c r="H5598">
        <v>14</v>
      </c>
      <c r="I5598">
        <v>1</v>
      </c>
      <c r="J5598" cm="1">
        <f t="array" ref="J5598">SUMPRODUCT(--ISNUMBER(SEARCH(A5598, QA_Seed_Keywords!B$2:B$45)))</f>
        <v>0</v>
      </c>
      <c r="K5598" cm="1">
        <f t="array" ref="K5598">SUMPRODUCT(
    (--(C$2:C$100 &gt;= C5598)),
    (--(G$2:G$100 &gt;= G5598)),
    (--(H$2:H$100 &lt;= H5598)),
    (--(I$2:I$100 &gt;= I5598)),
    -- (
        (C$2:C$100 &gt; C5598) +
        (G$2:G$100 &gt; G5598) +
        (H$2:H$100 &lt; H5598) +
        (I$2:I$100 &gt; I5598)
    )
)</f>
        <v>285</v>
      </c>
      <c r="L5598">
        <f>(I5598/10)/(H5598/122)</f>
        <v>0.87142857142857144</v>
      </c>
      <c r="M5598">
        <f>L5598/MAX($L$2:$L$6948)</f>
        <v>7.1428571428571438E-2</v>
      </c>
      <c r="N5598">
        <f>D5598*M5598*M5598</f>
        <v>5.5576282196003887E-5</v>
      </c>
      <c r="O5598">
        <f>D5598*G5598</f>
        <v>3.3901384720281209E-2</v>
      </c>
      <c r="P5598">
        <f>I5598/H5598</f>
        <v>7.1428571428571425E-2</v>
      </c>
      <c r="Q5598">
        <f>D5598*P5598*P5598</f>
        <v>5.5576282196003874E-5</v>
      </c>
      <c r="R5598">
        <f t="shared" si="87"/>
        <v>13</v>
      </c>
    </row>
    <row r="5599" spans="1:18" x14ac:dyDescent="0.3">
      <c r="A5599" t="s">
        <v>4316</v>
      </c>
      <c r="B5599" t="s">
        <v>4317</v>
      </c>
      <c r="C5599">
        <v>1.089295131041676E-2</v>
      </c>
      <c r="D5599">
        <v>1.089295131041676E-2</v>
      </c>
      <c r="E5599">
        <v>2</v>
      </c>
      <c r="F5599">
        <v>2</v>
      </c>
      <c r="G5599">
        <v>3.112231364502827</v>
      </c>
      <c r="H5599">
        <v>14</v>
      </c>
      <c r="I5599">
        <v>1</v>
      </c>
      <c r="J5599" cm="1">
        <f t="array" ref="J5599">SUMPRODUCT(--ISNUMBER(SEARCH(A5599, QA_Seed_Keywords!B$2:B$45)))</f>
        <v>0</v>
      </c>
      <c r="K5599" cm="1">
        <f t="array" ref="K5599">SUMPRODUCT(
    (--(C$2:C$100 &gt;= C5599)),
    (--(G$2:G$100 &gt;= G5599)),
    (--(H$2:H$100 &lt;= H5599)),
    (--(I$2:I$100 &gt;= I5599)),
    -- (
        (C$2:C$100 &gt; C5599) +
        (G$2:G$100 &gt; G5599) +
        (H$2:H$100 &lt; H5599) +
        (I$2:I$100 &gt; I5599)
    )
)</f>
        <v>285</v>
      </c>
      <c r="L5599">
        <f>(I5599/10)/(H5599/122)</f>
        <v>0.87142857142857144</v>
      </c>
      <c r="M5599">
        <f>L5599/MAX($L$2:$L$6948)</f>
        <v>7.1428571428571438E-2</v>
      </c>
      <c r="N5599">
        <f>D5599*M5599*M5599</f>
        <v>5.5576282196003887E-5</v>
      </c>
      <c r="O5599">
        <f>D5599*G5599</f>
        <v>3.3901384720281209E-2</v>
      </c>
      <c r="P5599">
        <f>I5599/H5599</f>
        <v>7.1428571428571425E-2</v>
      </c>
      <c r="Q5599">
        <f>D5599*P5599*P5599</f>
        <v>5.5576282196003874E-5</v>
      </c>
      <c r="R5599">
        <f t="shared" si="87"/>
        <v>13</v>
      </c>
    </row>
    <row r="5600" spans="1:18" x14ac:dyDescent="0.3">
      <c r="A5600" t="s">
        <v>4038</v>
      </c>
      <c r="B5600" t="s">
        <v>4038</v>
      </c>
      <c r="C5600">
        <v>1.233253292330823E-2</v>
      </c>
      <c r="D5600">
        <v>6.1662664616541144E-3</v>
      </c>
      <c r="E5600">
        <v>2</v>
      </c>
      <c r="F5600">
        <v>1</v>
      </c>
      <c r="G5600">
        <v>4.4339872044851463</v>
      </c>
      <c r="H5600">
        <v>3</v>
      </c>
      <c r="I5600">
        <v>2</v>
      </c>
      <c r="J5600" cm="1">
        <f t="array" ref="J5600">SUMPRODUCT(--ISNUMBER(SEARCH(A5600, QA_Seed_Keywords!B$2:B$45)))</f>
        <v>0</v>
      </c>
      <c r="K5600" cm="1">
        <f t="array" ref="K5600">SUMPRODUCT(
    (--(C$2:C$100 &gt;= C5600)),
    (--(G$2:G$100 &gt;= G5600)),
    (--(H$2:H$100 &lt;= H5600)),
    (--(I$2:I$100 &gt;= I5600)),
    -- (
        (C$2:C$100 &gt; C5600) +
        (G$2:G$100 &gt; G5600) +
        (H$2:H$100 &lt; H5600) +
        (I$2:I$100 &gt; I5600)
    )
)</f>
        <v>0</v>
      </c>
      <c r="L5600">
        <f>(I5600/10)/(H5600/122)</f>
        <v>8.1333333333333346</v>
      </c>
      <c r="M5600">
        <f>L5600/MAX($L$2:$L$6948)</f>
        <v>0.66666666666666685</v>
      </c>
      <c r="N5600">
        <f>D5600*M5600*M5600</f>
        <v>2.7405628718462742E-3</v>
      </c>
      <c r="O5600">
        <f>D5600*G5600</f>
        <v>2.7341146590420241E-2</v>
      </c>
      <c r="P5600">
        <f>I5600/H5600</f>
        <v>0.66666666666666663</v>
      </c>
      <c r="Q5600">
        <f>D5600*P5600*P5600</f>
        <v>2.7405628718462729E-3</v>
      </c>
      <c r="R5600">
        <f t="shared" si="87"/>
        <v>1</v>
      </c>
    </row>
    <row r="5601" spans="1:18" x14ac:dyDescent="0.3">
      <c r="A5601" t="s">
        <v>2582</v>
      </c>
      <c r="B5601" t="s">
        <v>2582</v>
      </c>
      <c r="C5601">
        <v>2.161064275283665E-2</v>
      </c>
      <c r="D5601">
        <v>1.080532137641832E-2</v>
      </c>
      <c r="E5601">
        <v>4</v>
      </c>
      <c r="F5601">
        <v>2</v>
      </c>
      <c r="G5601">
        <v>4.2108436531709366</v>
      </c>
      <c r="H5601">
        <v>4</v>
      </c>
      <c r="I5601">
        <v>2</v>
      </c>
      <c r="J5601" cm="1">
        <f t="array" ref="J5601">SUMPRODUCT(--ISNUMBER(SEARCH(A5601, QA_Seed_Keywords!B$2:B$45)))</f>
        <v>0</v>
      </c>
      <c r="K5601" cm="1">
        <f t="array" ref="K5601">SUMPRODUCT(
    (--(C$2:C$100 &gt;= C5601)),
    (--(G$2:G$100 &gt;= G5601)),
    (--(H$2:H$100 &lt;= H5601)),
    (--(I$2:I$100 &gt;= I5601)),
    -- (
        (C$2:C$100 &gt; C5601) +
        (G$2:G$100 &gt; G5601) +
        (H$2:H$100 &lt; H5601) +
        (I$2:I$100 &gt; I5601)
    )
)</f>
        <v>0</v>
      </c>
      <c r="L5601">
        <f>(I5601/10)/(H5601/122)</f>
        <v>6.1</v>
      </c>
      <c r="M5601">
        <f>L5601/MAX($L$2:$L$6948)</f>
        <v>0.5</v>
      </c>
      <c r="N5601">
        <f>D5601*M5601*M5601</f>
        <v>2.70133034410458E-3</v>
      </c>
      <c r="O5601">
        <f>D5601*G5601</f>
        <v>4.5499518938363327E-2</v>
      </c>
      <c r="P5601">
        <f>I5601/H5601</f>
        <v>0.5</v>
      </c>
      <c r="Q5601">
        <f>D5601*P5601*P5601</f>
        <v>2.70133034410458E-3</v>
      </c>
      <c r="R5601">
        <f t="shared" si="87"/>
        <v>2</v>
      </c>
    </row>
    <row r="5602" spans="1:18" x14ac:dyDescent="0.3">
      <c r="A5602" t="s">
        <v>2585</v>
      </c>
      <c r="B5602" t="s">
        <v>2585</v>
      </c>
      <c r="C5602">
        <v>2.1591552791455519E-2</v>
      </c>
      <c r="D5602">
        <v>1.079577639572776E-2</v>
      </c>
      <c r="E5602">
        <v>3</v>
      </c>
      <c r="F5602">
        <v>1.5</v>
      </c>
      <c r="G5602">
        <v>4.2108436531709366</v>
      </c>
      <c r="H5602">
        <v>4</v>
      </c>
      <c r="I5602">
        <v>2</v>
      </c>
      <c r="J5602" cm="1">
        <f t="array" ref="J5602">SUMPRODUCT(--ISNUMBER(SEARCH(A5602, QA_Seed_Keywords!B$2:B$45)))</f>
        <v>0</v>
      </c>
      <c r="K5602" cm="1">
        <f t="array" ref="K5602">SUMPRODUCT(
    (--(C$2:C$100 &gt;= C5602)),
    (--(G$2:G$100 &gt;= G5602)),
    (--(H$2:H$100 &lt;= H5602)),
    (--(I$2:I$100 &gt;= I5602)),
    -- (
        (C$2:C$100 &gt; C5602) +
        (G$2:G$100 &gt; G5602) +
        (H$2:H$100 &lt; H5602) +
        (I$2:I$100 &gt; I5602)
    )
)</f>
        <v>0</v>
      </c>
      <c r="L5602">
        <f>(I5602/10)/(H5602/122)</f>
        <v>6.1</v>
      </c>
      <c r="M5602">
        <f>L5602/MAX($L$2:$L$6948)</f>
        <v>0.5</v>
      </c>
      <c r="N5602">
        <f>D5602*M5602*M5602</f>
        <v>2.6989440989319399E-3</v>
      </c>
      <c r="O5602">
        <f>D5602*G5602</f>
        <v>4.5459326517002845E-2</v>
      </c>
      <c r="P5602">
        <f>I5602/H5602</f>
        <v>0.5</v>
      </c>
      <c r="Q5602">
        <f>D5602*P5602*P5602</f>
        <v>2.6989440989319399E-3</v>
      </c>
      <c r="R5602">
        <f t="shared" si="87"/>
        <v>2</v>
      </c>
    </row>
    <row r="5603" spans="1:18" x14ac:dyDescent="0.3">
      <c r="A5603" t="s">
        <v>4150</v>
      </c>
      <c r="B5603" t="s">
        <v>4150</v>
      </c>
      <c r="C5603">
        <v>1.1863261571972631E-2</v>
      </c>
      <c r="D5603">
        <v>5.9316307859863127E-3</v>
      </c>
      <c r="E5603">
        <v>2</v>
      </c>
      <c r="F5603">
        <v>1</v>
      </c>
      <c r="G5603">
        <v>4.4339872044851463</v>
      </c>
      <c r="H5603">
        <v>3</v>
      </c>
      <c r="I5603">
        <v>2</v>
      </c>
      <c r="J5603" cm="1">
        <f t="array" ref="J5603">SUMPRODUCT(--ISNUMBER(SEARCH(A5603, QA_Seed_Keywords!B$2:B$45)))</f>
        <v>0</v>
      </c>
      <c r="K5603" cm="1">
        <f t="array" ref="K5603">SUMPRODUCT(
    (--(C$2:C$100 &gt;= C5603)),
    (--(G$2:G$100 &gt;= G5603)),
    (--(H$2:H$100 &lt;= H5603)),
    (--(I$2:I$100 &gt;= I5603)),
    -- (
        (C$2:C$100 &gt; C5603) +
        (G$2:G$100 &gt; G5603) +
        (H$2:H$100 &lt; H5603) +
        (I$2:I$100 &gt; I5603)
    )
)</f>
        <v>0</v>
      </c>
      <c r="L5603">
        <f>(I5603/10)/(H5603/122)</f>
        <v>8.1333333333333346</v>
      </c>
      <c r="M5603">
        <f>L5603/MAX($L$2:$L$6948)</f>
        <v>0.66666666666666685</v>
      </c>
      <c r="N5603">
        <f>D5603*M5603*M5603</f>
        <v>2.6362803493272515E-3</v>
      </c>
      <c r="O5603">
        <f>D5603*G5603</f>
        <v>2.6300775006793481E-2</v>
      </c>
      <c r="P5603">
        <f>I5603/H5603</f>
        <v>0.66666666666666663</v>
      </c>
      <c r="Q5603">
        <f>D5603*P5603*P5603</f>
        <v>2.6362803493272498E-3</v>
      </c>
      <c r="R5603">
        <f t="shared" si="87"/>
        <v>1</v>
      </c>
    </row>
    <row r="5604" spans="1:18" x14ac:dyDescent="0.3">
      <c r="A5604" t="s">
        <v>2658</v>
      </c>
      <c r="B5604" t="s">
        <v>2659</v>
      </c>
      <c r="C5604">
        <v>2.0989973555913852E-2</v>
      </c>
      <c r="D5604">
        <v>1.0494986777956921E-2</v>
      </c>
      <c r="E5604">
        <v>3</v>
      </c>
      <c r="F5604">
        <v>1.5</v>
      </c>
      <c r="G5604">
        <v>4.2108436531709366</v>
      </c>
      <c r="H5604">
        <v>4</v>
      </c>
      <c r="I5604">
        <v>2</v>
      </c>
      <c r="J5604" cm="1">
        <f t="array" ref="J5604">SUMPRODUCT(--ISNUMBER(SEARCH(A5604, QA_Seed_Keywords!B$2:B$45)))</f>
        <v>0</v>
      </c>
      <c r="K5604" cm="1">
        <f t="array" ref="K5604">SUMPRODUCT(
    (--(C$2:C$100 &gt;= C5604)),
    (--(G$2:G$100 &gt;= G5604)),
    (--(H$2:H$100 &lt;= H5604)),
    (--(I$2:I$100 &gt;= I5604)),
    -- (
        (C$2:C$100 &gt; C5604) +
        (G$2:G$100 &gt; G5604) +
        (H$2:H$100 &lt; H5604) +
        (I$2:I$100 &gt; I5604)
    )
)</f>
        <v>0</v>
      </c>
      <c r="L5604">
        <f>(I5604/10)/(H5604/122)</f>
        <v>6.1</v>
      </c>
      <c r="M5604">
        <f>L5604/MAX($L$2:$L$6948)</f>
        <v>0.5</v>
      </c>
      <c r="N5604">
        <f>D5604*M5604*M5604</f>
        <v>2.6237466944892302E-3</v>
      </c>
      <c r="O5604">
        <f>D5604*G5604</f>
        <v>4.4192748464072798E-2</v>
      </c>
      <c r="P5604">
        <f>I5604/H5604</f>
        <v>0.5</v>
      </c>
      <c r="Q5604">
        <f>D5604*P5604*P5604</f>
        <v>2.6237466944892302E-3</v>
      </c>
      <c r="R5604">
        <f t="shared" si="87"/>
        <v>2</v>
      </c>
    </row>
    <row r="5605" spans="1:18" x14ac:dyDescent="0.3">
      <c r="A5605" t="s">
        <v>3296</v>
      </c>
      <c r="B5605" t="s">
        <v>3297</v>
      </c>
      <c r="C5605">
        <v>1.5991438914857489E-2</v>
      </c>
      <c r="D5605">
        <v>1.5991438914857489E-2</v>
      </c>
      <c r="E5605">
        <v>3</v>
      </c>
      <c r="F5605">
        <v>3</v>
      </c>
      <c r="G5605">
        <v>2.929909807708873</v>
      </c>
      <c r="H5605">
        <v>17</v>
      </c>
      <c r="I5605">
        <v>1</v>
      </c>
      <c r="J5605" cm="1">
        <f t="array" ref="J5605">SUMPRODUCT(--ISNUMBER(SEARCH(A5605, QA_Seed_Keywords!B$2:B$45)))</f>
        <v>0</v>
      </c>
      <c r="K5605" cm="1">
        <f t="array" ref="K5605">SUMPRODUCT(
    (--(C$2:C$100 &gt;= C5605)),
    (--(G$2:G$100 &gt;= G5605)),
    (--(H$2:H$100 &lt;= H5605)),
    (--(I$2:I$100 &gt;= I5605)),
    -- (
        (C$2:C$100 &gt; C5605) +
        (G$2:G$100 &gt; G5605) +
        (H$2:H$100 &lt; H5605) +
        (I$2:I$100 &gt; I5605)
    )
)</f>
        <v>285</v>
      </c>
      <c r="L5605">
        <f>(I5605/10)/(H5605/122)</f>
        <v>0.71764705882352953</v>
      </c>
      <c r="M5605">
        <f>L5605/MAX($L$2:$L$6948)</f>
        <v>5.8823529411764719E-2</v>
      </c>
      <c r="N5605">
        <f>D5605*M5605*M5605</f>
        <v>5.5333698667326976E-5</v>
      </c>
      <c r="O5605">
        <f>D5605*G5605</f>
        <v>4.6853473716018293E-2</v>
      </c>
      <c r="P5605">
        <f>I5605/H5605</f>
        <v>5.8823529411764705E-2</v>
      </c>
      <c r="Q5605">
        <f>D5605*P5605*P5605</f>
        <v>5.5333698667326948E-5</v>
      </c>
      <c r="R5605">
        <f t="shared" si="87"/>
        <v>16</v>
      </c>
    </row>
    <row r="5606" spans="1:18" x14ac:dyDescent="0.3">
      <c r="A5606" t="s">
        <v>2660</v>
      </c>
      <c r="B5606" t="s">
        <v>2661</v>
      </c>
      <c r="C5606">
        <v>2.0989973555913852E-2</v>
      </c>
      <c r="D5606">
        <v>1.0494986777956921E-2</v>
      </c>
      <c r="E5606">
        <v>3</v>
      </c>
      <c r="F5606">
        <v>1.5</v>
      </c>
      <c r="G5606">
        <v>4.2108436531709366</v>
      </c>
      <c r="H5606">
        <v>4</v>
      </c>
      <c r="I5606">
        <v>2</v>
      </c>
      <c r="J5606" cm="1">
        <f t="array" ref="J5606">SUMPRODUCT(--ISNUMBER(SEARCH(A5606, QA_Seed_Keywords!B$2:B$45)))</f>
        <v>0</v>
      </c>
      <c r="K5606" cm="1">
        <f t="array" ref="K5606">SUMPRODUCT(
    (--(C$2:C$100 &gt;= C5606)),
    (--(G$2:G$100 &gt;= G5606)),
    (--(H$2:H$100 &lt;= H5606)),
    (--(I$2:I$100 &gt;= I5606)),
    -- (
        (C$2:C$100 &gt; C5606) +
        (G$2:G$100 &gt; G5606) +
        (H$2:H$100 &lt; H5606) +
        (I$2:I$100 &gt; I5606)
    )
)</f>
        <v>0</v>
      </c>
      <c r="L5606">
        <f>(I5606/10)/(H5606/122)</f>
        <v>6.1</v>
      </c>
      <c r="M5606">
        <f>L5606/MAX($L$2:$L$6948)</f>
        <v>0.5</v>
      </c>
      <c r="N5606">
        <f>D5606*M5606*M5606</f>
        <v>2.6237466944892302E-3</v>
      </c>
      <c r="O5606">
        <f>D5606*G5606</f>
        <v>4.4192748464072798E-2</v>
      </c>
      <c r="P5606">
        <f>I5606/H5606</f>
        <v>0.5</v>
      </c>
      <c r="Q5606">
        <f>D5606*P5606*P5606</f>
        <v>2.6237466944892302E-3</v>
      </c>
      <c r="R5606">
        <f t="shared" si="87"/>
        <v>2</v>
      </c>
    </row>
    <row r="5607" spans="1:18" x14ac:dyDescent="0.3">
      <c r="A5607" t="s">
        <v>984</v>
      </c>
      <c r="B5607" t="s">
        <v>984</v>
      </c>
      <c r="C5607">
        <v>6.3373706044898975E-2</v>
      </c>
      <c r="D5607">
        <v>3.1686853022449488E-2</v>
      </c>
      <c r="E5607">
        <v>10</v>
      </c>
      <c r="F5607">
        <v>5</v>
      </c>
      <c r="G5607">
        <v>3.7408400239252009</v>
      </c>
      <c r="H5607">
        <v>7</v>
      </c>
      <c r="I5607">
        <v>2</v>
      </c>
      <c r="J5607" cm="1">
        <f t="array" ref="J5607">SUMPRODUCT(--ISNUMBER(SEARCH(A5607, QA_Seed_Keywords!B$2:B$45)))</f>
        <v>0</v>
      </c>
      <c r="K5607" cm="1">
        <f t="array" ref="K5607">SUMPRODUCT(
    (--(C$2:C$100 &gt;= C5607)),
    (--(G$2:G$100 &gt;= G5607)),
    (--(H$2:H$100 &lt;= H5607)),
    (--(I$2:I$100 &gt;= I5607)),
    -- (
        (C$2:C$100 &gt; C5607) +
        (G$2:G$100 &gt; G5607) +
        (H$2:H$100 &lt; H5607) +
        (I$2:I$100 &gt; I5607)
    )
)</f>
        <v>0</v>
      </c>
      <c r="L5607">
        <f>(I5607/10)/(H5607/122)</f>
        <v>3.4857142857142858</v>
      </c>
      <c r="M5607">
        <f>L5607/MAX($L$2:$L$6948)</f>
        <v>0.28571428571428575</v>
      </c>
      <c r="N5607">
        <f>D5607*M5607*M5607</f>
        <v>2.5866818793836323E-3</v>
      </c>
      <c r="O5607">
        <f>D5607*G5607</f>
        <v>0.11853544801861426</v>
      </c>
      <c r="P5607">
        <f>I5607/H5607</f>
        <v>0.2857142857142857</v>
      </c>
      <c r="Q5607">
        <f>D5607*P5607*P5607</f>
        <v>2.586681879383631E-3</v>
      </c>
      <c r="R5607">
        <f t="shared" si="87"/>
        <v>5</v>
      </c>
    </row>
    <row r="5608" spans="1:18" x14ac:dyDescent="0.3">
      <c r="A5608" t="s">
        <v>1903</v>
      </c>
      <c r="B5608" t="s">
        <v>1903</v>
      </c>
      <c r="C5608">
        <v>3.1755303699651211E-2</v>
      </c>
      <c r="D5608">
        <v>1.5877651849825609E-2</v>
      </c>
      <c r="E5608">
        <v>6</v>
      </c>
      <c r="F5608">
        <v>3</v>
      </c>
      <c r="G5608">
        <v>4.0285220963769817</v>
      </c>
      <c r="H5608">
        <v>5</v>
      </c>
      <c r="I5608">
        <v>2</v>
      </c>
      <c r="J5608" cm="1">
        <f t="array" ref="J5608">SUMPRODUCT(--ISNUMBER(SEARCH(A5608, QA_Seed_Keywords!B$2:B$45)))</f>
        <v>0</v>
      </c>
      <c r="K5608" cm="1">
        <f t="array" ref="K5608">SUMPRODUCT(
    (--(C$2:C$100 &gt;= C5608)),
    (--(G$2:G$100 &gt;= G5608)),
    (--(H$2:H$100 &lt;= H5608)),
    (--(I$2:I$100 &gt;= I5608)),
    -- (
        (C$2:C$100 &gt; C5608) +
        (G$2:G$100 &gt; G5608) +
        (H$2:H$100 &lt; H5608) +
        (I$2:I$100 &gt; I5608)
    )
)</f>
        <v>0</v>
      </c>
      <c r="L5608">
        <f>(I5608/10)/(H5608/122)</f>
        <v>4.8800000000000008</v>
      </c>
      <c r="M5608">
        <f>L5608/MAX($L$2:$L$6948)</f>
        <v>0.40000000000000008</v>
      </c>
      <c r="N5608">
        <f>D5608*M5608*M5608</f>
        <v>2.5404242959720987E-3</v>
      </c>
      <c r="O5608">
        <f>D5608*G5608</f>
        <v>6.3963471315603329E-2</v>
      </c>
      <c r="P5608">
        <f>I5608/H5608</f>
        <v>0.4</v>
      </c>
      <c r="Q5608">
        <f>D5608*P5608*P5608</f>
        <v>2.5404242959720979E-3</v>
      </c>
      <c r="R5608">
        <f t="shared" si="87"/>
        <v>3</v>
      </c>
    </row>
    <row r="5609" spans="1:18" x14ac:dyDescent="0.3">
      <c r="A5609" t="s">
        <v>4239</v>
      </c>
      <c r="B5609" t="s">
        <v>4240</v>
      </c>
      <c r="C5609">
        <v>1.137792344470211E-2</v>
      </c>
      <c r="D5609">
        <v>5.6889617223510542E-3</v>
      </c>
      <c r="E5609">
        <v>2</v>
      </c>
      <c r="F5609">
        <v>1</v>
      </c>
      <c r="G5609">
        <v>4.4339872044851463</v>
      </c>
      <c r="H5609">
        <v>3</v>
      </c>
      <c r="I5609">
        <v>2</v>
      </c>
      <c r="J5609" cm="1">
        <f t="array" ref="J5609">SUMPRODUCT(--ISNUMBER(SEARCH(A5609, QA_Seed_Keywords!B$2:B$45)))</f>
        <v>0</v>
      </c>
      <c r="K5609" cm="1">
        <f t="array" ref="K5609">SUMPRODUCT(
    (--(C$2:C$100 &gt;= C5609)),
    (--(G$2:G$100 &gt;= G5609)),
    (--(H$2:H$100 &lt;= H5609)),
    (--(I$2:I$100 &gt;= I5609)),
    -- (
        (C$2:C$100 &gt; C5609) +
        (G$2:G$100 &gt; G5609) +
        (H$2:H$100 &lt; H5609) +
        (I$2:I$100 &gt; I5609)
    )
)</f>
        <v>0</v>
      </c>
      <c r="L5609">
        <f>(I5609/10)/(H5609/122)</f>
        <v>8.1333333333333346</v>
      </c>
      <c r="M5609">
        <f>L5609/MAX($L$2:$L$6948)</f>
        <v>0.66666666666666685</v>
      </c>
      <c r="N5609">
        <f>D5609*M5609*M5609</f>
        <v>2.5284274321560256E-3</v>
      </c>
      <c r="O5609">
        <f>D5609*G5609</f>
        <v>2.5224783483710354E-2</v>
      </c>
      <c r="P5609">
        <f>I5609/H5609</f>
        <v>0.66666666666666663</v>
      </c>
      <c r="Q5609">
        <f>D5609*P5609*P5609</f>
        <v>2.5284274321560238E-3</v>
      </c>
      <c r="R5609">
        <f t="shared" si="87"/>
        <v>1</v>
      </c>
    </row>
    <row r="5610" spans="1:18" x14ac:dyDescent="0.3">
      <c r="A5610" t="s">
        <v>2785</v>
      </c>
      <c r="B5610" t="s">
        <v>2786</v>
      </c>
      <c r="C5610">
        <v>1.964679769641299E-2</v>
      </c>
      <c r="D5610">
        <v>9.8233988482064934E-3</v>
      </c>
      <c r="E5610">
        <v>3</v>
      </c>
      <c r="F5610">
        <v>1.5</v>
      </c>
      <c r="G5610">
        <v>4.2108436531709366</v>
      </c>
      <c r="H5610">
        <v>4</v>
      </c>
      <c r="I5610">
        <v>2</v>
      </c>
      <c r="J5610" cm="1">
        <f t="array" ref="J5610">SUMPRODUCT(--ISNUMBER(SEARCH(A5610, QA_Seed_Keywords!B$2:B$45)))</f>
        <v>0</v>
      </c>
      <c r="K5610" cm="1">
        <f t="array" ref="K5610">SUMPRODUCT(
    (--(C$2:C$100 &gt;= C5610)),
    (--(G$2:G$100 &gt;= G5610)),
    (--(H$2:H$100 &lt;= H5610)),
    (--(I$2:I$100 &gt;= I5610)),
    -- (
        (C$2:C$100 &gt; C5610) +
        (G$2:G$100 &gt; G5610) +
        (H$2:H$100 &lt; H5610) +
        (I$2:I$100 &gt; I5610)
    )
)</f>
        <v>0</v>
      </c>
      <c r="L5610">
        <f>(I5610/10)/(H5610/122)</f>
        <v>6.1</v>
      </c>
      <c r="M5610">
        <f>L5610/MAX($L$2:$L$6948)</f>
        <v>0.5</v>
      </c>
      <c r="N5610">
        <f>D5610*M5610*M5610</f>
        <v>2.4558497120516234E-3</v>
      </c>
      <c r="O5610">
        <f>D5610*G5610</f>
        <v>4.1364796692537002E-2</v>
      </c>
      <c r="P5610">
        <f>I5610/H5610</f>
        <v>0.5</v>
      </c>
      <c r="Q5610">
        <f>D5610*P5610*P5610</f>
        <v>2.4558497120516234E-3</v>
      </c>
      <c r="R5610">
        <f t="shared" si="87"/>
        <v>2</v>
      </c>
    </row>
    <row r="5611" spans="1:18" x14ac:dyDescent="0.3">
      <c r="A5611" t="s">
        <v>2069</v>
      </c>
      <c r="B5611" t="s">
        <v>2069</v>
      </c>
      <c r="C5611">
        <v>2.883709283769002E-2</v>
      </c>
      <c r="D5611">
        <v>1.441854641884501E-2</v>
      </c>
      <c r="E5611">
        <v>5</v>
      </c>
      <c r="F5611">
        <v>2.5</v>
      </c>
      <c r="G5611">
        <v>4.0285220963769817</v>
      </c>
      <c r="H5611">
        <v>5</v>
      </c>
      <c r="I5611">
        <v>2</v>
      </c>
      <c r="J5611" cm="1">
        <f t="array" ref="J5611">SUMPRODUCT(--ISNUMBER(SEARCH(A5611, QA_Seed_Keywords!B$2:B$45)))</f>
        <v>0</v>
      </c>
      <c r="K5611" cm="1">
        <f t="array" ref="K5611">SUMPRODUCT(
    (--(C$2:C$100 &gt;= C5611)),
    (--(G$2:G$100 &gt;= G5611)),
    (--(H$2:H$100 &lt;= H5611)),
    (--(I$2:I$100 &gt;= I5611)),
    -- (
        (C$2:C$100 &gt; C5611) +
        (G$2:G$100 &gt; G5611) +
        (H$2:H$100 &lt; H5611) +
        (I$2:I$100 &gt; I5611)
    )
)</f>
        <v>0</v>
      </c>
      <c r="L5611">
        <f>(I5611/10)/(H5611/122)</f>
        <v>4.8800000000000008</v>
      </c>
      <c r="M5611">
        <f>L5611/MAX($L$2:$L$6948)</f>
        <v>0.40000000000000008</v>
      </c>
      <c r="N5611">
        <f>D5611*M5611*M5611</f>
        <v>2.3069674270152023E-3</v>
      </c>
      <c r="O5611">
        <f>D5611*G5611</f>
        <v>5.808543284595432E-2</v>
      </c>
      <c r="P5611">
        <f>I5611/H5611</f>
        <v>0.4</v>
      </c>
      <c r="Q5611">
        <f>D5611*P5611*P5611</f>
        <v>2.3069674270152019E-3</v>
      </c>
      <c r="R5611">
        <f t="shared" si="87"/>
        <v>3</v>
      </c>
    </row>
    <row r="5612" spans="1:18" x14ac:dyDescent="0.3">
      <c r="A5612" t="s">
        <v>3721</v>
      </c>
      <c r="B5612" t="s">
        <v>3722</v>
      </c>
      <c r="C5612">
        <v>1.4066617667761299E-2</v>
      </c>
      <c r="D5612">
        <v>1.4066617667761299E-2</v>
      </c>
      <c r="E5612">
        <v>16</v>
      </c>
      <c r="F5612">
        <v>16</v>
      </c>
      <c r="G5612">
        <v>2.9870682215488209</v>
      </c>
      <c r="H5612">
        <v>16</v>
      </c>
      <c r="I5612">
        <v>1</v>
      </c>
      <c r="J5612" cm="1">
        <f t="array" ref="J5612">SUMPRODUCT(--ISNUMBER(SEARCH(A5612, QA_Seed_Keywords!B$2:B$45)))</f>
        <v>0</v>
      </c>
      <c r="K5612" cm="1">
        <f t="array" ref="K5612">SUMPRODUCT(
    (--(C$2:C$100 &gt;= C5612)),
    (--(G$2:G$100 &gt;= G5612)),
    (--(H$2:H$100 &lt;= H5612)),
    (--(I$2:I$100 &gt;= I5612)),
    -- (
        (C$2:C$100 &gt; C5612) +
        (G$2:G$100 &gt; G5612) +
        (H$2:H$100 &lt; H5612) +
        (I$2:I$100 &gt; I5612)
    )
)</f>
        <v>285</v>
      </c>
      <c r="L5612">
        <f>(I5612/10)/(H5612/122)</f>
        <v>0.76249999999999996</v>
      </c>
      <c r="M5612">
        <f>L5612/MAX($L$2:$L$6948)</f>
        <v>6.25E-2</v>
      </c>
      <c r="N5612">
        <f>D5612*M5612*M5612</f>
        <v>5.4947725264692576E-5</v>
      </c>
      <c r="O5612">
        <f>D5612*G5612</f>
        <v>4.2017946620046966E-2</v>
      </c>
      <c r="P5612">
        <f>I5612/H5612</f>
        <v>6.25E-2</v>
      </c>
      <c r="Q5612">
        <f>D5612*P5612*P5612</f>
        <v>5.4947725264692576E-5</v>
      </c>
      <c r="R5612">
        <f t="shared" si="87"/>
        <v>15</v>
      </c>
    </row>
    <row r="5613" spans="1:18" x14ac:dyDescent="0.3">
      <c r="A5613" t="s">
        <v>2943</v>
      </c>
      <c r="B5613" t="s">
        <v>2943</v>
      </c>
      <c r="C5613">
        <v>1.8354809862946079E-2</v>
      </c>
      <c r="D5613">
        <v>9.1774049314730377E-3</v>
      </c>
      <c r="E5613">
        <v>3</v>
      </c>
      <c r="F5613">
        <v>1.5</v>
      </c>
      <c r="G5613">
        <v>4.2108436531709366</v>
      </c>
      <c r="H5613">
        <v>4</v>
      </c>
      <c r="I5613">
        <v>2</v>
      </c>
      <c r="J5613" cm="1">
        <f t="array" ref="J5613">SUMPRODUCT(--ISNUMBER(SEARCH(A5613, QA_Seed_Keywords!B$2:B$45)))</f>
        <v>0</v>
      </c>
      <c r="K5613" cm="1">
        <f t="array" ref="K5613">SUMPRODUCT(
    (--(C$2:C$100 &gt;= C5613)),
    (--(G$2:G$100 &gt;= G5613)),
    (--(H$2:H$100 &lt;= H5613)),
    (--(I$2:I$100 &gt;= I5613)),
    -- (
        (C$2:C$100 &gt; C5613) +
        (G$2:G$100 &gt; G5613) +
        (H$2:H$100 &lt; H5613) +
        (I$2:I$100 &gt; I5613)
    )
)</f>
        <v>0</v>
      </c>
      <c r="L5613">
        <f>(I5613/10)/(H5613/122)</f>
        <v>6.1</v>
      </c>
      <c r="M5613">
        <f>L5613/MAX($L$2:$L$6948)</f>
        <v>0.5</v>
      </c>
      <c r="N5613">
        <f>D5613*M5613*M5613</f>
        <v>2.2943512328682594E-3</v>
      </c>
      <c r="O5613">
        <f>D5613*G5613</f>
        <v>3.8644617308272892E-2</v>
      </c>
      <c r="P5613">
        <f>I5613/H5613</f>
        <v>0.5</v>
      </c>
      <c r="Q5613">
        <f>D5613*P5613*P5613</f>
        <v>2.2943512328682594E-3</v>
      </c>
      <c r="R5613">
        <f t="shared" si="87"/>
        <v>2</v>
      </c>
    </row>
    <row r="5614" spans="1:18" x14ac:dyDescent="0.3">
      <c r="A5614" t="s">
        <v>2972</v>
      </c>
      <c r="B5614" t="s">
        <v>2972</v>
      </c>
      <c r="C5614">
        <v>1.807262438433235E-2</v>
      </c>
      <c r="D5614">
        <v>9.0363121921661731E-3</v>
      </c>
      <c r="E5614">
        <v>2</v>
      </c>
      <c r="F5614">
        <v>1</v>
      </c>
      <c r="G5614">
        <v>4.2108436531709366</v>
      </c>
      <c r="H5614">
        <v>4</v>
      </c>
      <c r="I5614">
        <v>2</v>
      </c>
      <c r="J5614" cm="1">
        <f t="array" ref="J5614">SUMPRODUCT(--ISNUMBER(SEARCH(A5614, QA_Seed_Keywords!B$2:B$45)))</f>
        <v>0</v>
      </c>
      <c r="K5614" cm="1">
        <f t="array" ref="K5614">SUMPRODUCT(
    (--(C$2:C$100 &gt;= C5614)),
    (--(G$2:G$100 &gt;= G5614)),
    (--(H$2:H$100 &lt;= H5614)),
    (--(I$2:I$100 &gt;= I5614)),
    -- (
        (C$2:C$100 &gt; C5614) +
        (G$2:G$100 &gt; G5614) +
        (H$2:H$100 &lt; H5614) +
        (I$2:I$100 &gt; I5614)
    )
)</f>
        <v>0</v>
      </c>
      <c r="L5614">
        <f>(I5614/10)/(H5614/122)</f>
        <v>6.1</v>
      </c>
      <c r="M5614">
        <f>L5614/MAX($L$2:$L$6948)</f>
        <v>0.5</v>
      </c>
      <c r="N5614">
        <f>D5614*M5614*M5614</f>
        <v>2.2590780480415433E-3</v>
      </c>
      <c r="O5614">
        <f>D5614*G5614</f>
        <v>3.8050497842454081E-2</v>
      </c>
      <c r="P5614">
        <f>I5614/H5614</f>
        <v>0.5</v>
      </c>
      <c r="Q5614">
        <f>D5614*P5614*P5614</f>
        <v>2.2590780480415433E-3</v>
      </c>
      <c r="R5614">
        <f t="shared" si="87"/>
        <v>2</v>
      </c>
    </row>
    <row r="5615" spans="1:18" x14ac:dyDescent="0.3">
      <c r="A5615" t="s">
        <v>3319</v>
      </c>
      <c r="B5615" t="s">
        <v>3319</v>
      </c>
      <c r="C5615">
        <v>1.5829670964735639E-2</v>
      </c>
      <c r="D5615">
        <v>1.5829670964735639E-2</v>
      </c>
      <c r="E5615">
        <v>2</v>
      </c>
      <c r="F5615">
        <v>2</v>
      </c>
      <c r="G5615">
        <v>2.929909807708873</v>
      </c>
      <c r="H5615">
        <v>17</v>
      </c>
      <c r="I5615">
        <v>1</v>
      </c>
      <c r="J5615" cm="1">
        <f t="array" ref="J5615">SUMPRODUCT(--ISNUMBER(SEARCH(A5615, QA_Seed_Keywords!B$2:B$45)))</f>
        <v>0</v>
      </c>
      <c r="K5615" cm="1">
        <f t="array" ref="K5615">SUMPRODUCT(
    (--(C$2:C$100 &gt;= C5615)),
    (--(G$2:G$100 &gt;= G5615)),
    (--(H$2:H$100 &lt;= H5615)),
    (--(I$2:I$100 &gt;= I5615)),
    -- (
        (C$2:C$100 &gt; C5615) +
        (G$2:G$100 &gt; G5615) +
        (H$2:H$100 &lt; H5615) +
        (I$2:I$100 &gt; I5615)
    )
)</f>
        <v>285</v>
      </c>
      <c r="L5615">
        <f>(I5615/10)/(H5615/122)</f>
        <v>0.71764705882352953</v>
      </c>
      <c r="M5615">
        <f>L5615/MAX($L$2:$L$6948)</f>
        <v>5.8823529411764719E-2</v>
      </c>
      <c r="N5615">
        <f>D5615*M5615*M5615</f>
        <v>5.4773947974863829E-5</v>
      </c>
      <c r="O5615">
        <f>D5615*G5615</f>
        <v>4.6379508212383326E-2</v>
      </c>
      <c r="P5615">
        <f>I5615/H5615</f>
        <v>5.8823529411764705E-2</v>
      </c>
      <c r="Q5615">
        <f>D5615*P5615*P5615</f>
        <v>5.4773947974863801E-5</v>
      </c>
      <c r="R5615">
        <f t="shared" si="87"/>
        <v>16</v>
      </c>
    </row>
    <row r="5616" spans="1:18" x14ac:dyDescent="0.3">
      <c r="A5616" t="s">
        <v>2779</v>
      </c>
      <c r="B5616" t="s">
        <v>2779</v>
      </c>
      <c r="C5616">
        <v>1.977210194788924E-2</v>
      </c>
      <c r="D5616">
        <v>1.977210194788924E-2</v>
      </c>
      <c r="E5616">
        <v>4</v>
      </c>
      <c r="F5616">
        <v>4</v>
      </c>
      <c r="G5616">
        <v>2.8245492920510462</v>
      </c>
      <c r="H5616">
        <v>19</v>
      </c>
      <c r="I5616">
        <v>1</v>
      </c>
      <c r="J5616" cm="1">
        <f t="array" ref="J5616">SUMPRODUCT(--ISNUMBER(SEARCH(A5616, QA_Seed_Keywords!B$2:B$45)))</f>
        <v>0</v>
      </c>
      <c r="K5616" cm="1">
        <f t="array" ref="K5616">SUMPRODUCT(
    (--(C$2:C$100 &gt;= C5616)),
    (--(G$2:G$100 &gt;= G5616)),
    (--(H$2:H$100 &lt;= H5616)),
    (--(I$2:I$100 &gt;= I5616)),
    -- (
        (C$2:C$100 &gt; C5616) +
        (G$2:G$100 &gt; G5616) +
        (H$2:H$100 &lt; H5616) +
        (I$2:I$100 &gt; I5616)
    )
)</f>
        <v>285</v>
      </c>
      <c r="L5616">
        <f>(I5616/10)/(H5616/122)</f>
        <v>0.64210526315789473</v>
      </c>
      <c r="M5616">
        <f>L5616/MAX($L$2:$L$6948)</f>
        <v>5.2631578947368425E-2</v>
      </c>
      <c r="N5616">
        <f>D5616*M5616*M5616</f>
        <v>5.4770365506618399E-5</v>
      </c>
      <c r="O5616">
        <f>D5616*G5616</f>
        <v>5.5847276559271665E-2</v>
      </c>
      <c r="P5616">
        <f>I5616/H5616</f>
        <v>5.2631578947368418E-2</v>
      </c>
      <c r="Q5616">
        <f>D5616*P5616*P5616</f>
        <v>5.4770365506618379E-5</v>
      </c>
      <c r="R5616">
        <f t="shared" si="87"/>
        <v>18</v>
      </c>
    </row>
    <row r="5617" spans="1:18" x14ac:dyDescent="0.3">
      <c r="A5617" t="s">
        <v>3095</v>
      </c>
      <c r="B5617" t="s">
        <v>3095</v>
      </c>
      <c r="C5617">
        <v>1.7518063791829019E-2</v>
      </c>
      <c r="D5617">
        <v>8.7590318959145097E-3</v>
      </c>
      <c r="E5617">
        <v>3</v>
      </c>
      <c r="F5617">
        <v>1.5</v>
      </c>
      <c r="G5617">
        <v>4.2108436531709366</v>
      </c>
      <c r="H5617">
        <v>4</v>
      </c>
      <c r="I5617">
        <v>2</v>
      </c>
      <c r="J5617" cm="1">
        <f t="array" ref="J5617">SUMPRODUCT(--ISNUMBER(SEARCH(A5617, QA_Seed_Keywords!B$2:B$45)))</f>
        <v>0</v>
      </c>
      <c r="K5617" cm="1">
        <f t="array" ref="K5617">SUMPRODUCT(
    (--(C$2:C$100 &gt;= C5617)),
    (--(G$2:G$100 &gt;= G5617)),
    (--(H$2:H$100 &lt;= H5617)),
    (--(I$2:I$100 &gt;= I5617)),
    -- (
        (C$2:C$100 &gt; C5617) +
        (G$2:G$100 &gt; G5617) +
        (H$2:H$100 &lt; H5617) +
        (I$2:I$100 &gt; I5617)
    )
)</f>
        <v>0</v>
      </c>
      <c r="L5617">
        <f>(I5617/10)/(H5617/122)</f>
        <v>6.1</v>
      </c>
      <c r="M5617">
        <f>L5617/MAX($L$2:$L$6948)</f>
        <v>0.5</v>
      </c>
      <c r="N5617">
        <f>D5617*M5617*M5617</f>
        <v>2.1897579739786274E-3</v>
      </c>
      <c r="O5617">
        <f>D5617*G5617</f>
        <v>3.6882913866833407E-2</v>
      </c>
      <c r="P5617">
        <f>I5617/H5617</f>
        <v>0.5</v>
      </c>
      <c r="Q5617">
        <f>D5617*P5617*P5617</f>
        <v>2.1897579739786274E-3</v>
      </c>
      <c r="R5617">
        <f t="shared" si="87"/>
        <v>2</v>
      </c>
    </row>
    <row r="5618" spans="1:18" x14ac:dyDescent="0.3">
      <c r="A5618" t="s">
        <v>3199</v>
      </c>
      <c r="B5618" t="s">
        <v>3199</v>
      </c>
      <c r="C5618">
        <v>1.6596237508346889E-2</v>
      </c>
      <c r="D5618">
        <v>8.2981187541734461E-3</v>
      </c>
      <c r="E5618">
        <v>3</v>
      </c>
      <c r="F5618">
        <v>1.5</v>
      </c>
      <c r="G5618">
        <v>4.2108436531709366</v>
      </c>
      <c r="H5618">
        <v>4</v>
      </c>
      <c r="I5618">
        <v>2</v>
      </c>
      <c r="J5618" cm="1">
        <f t="array" ref="J5618">SUMPRODUCT(--ISNUMBER(SEARCH(A5618, QA_Seed_Keywords!B$2:B$45)))</f>
        <v>0</v>
      </c>
      <c r="K5618" cm="1">
        <f t="array" ref="K5618">SUMPRODUCT(
    (--(C$2:C$100 &gt;= C5618)),
    (--(G$2:G$100 &gt;= G5618)),
    (--(H$2:H$100 &lt;= H5618)),
    (--(I$2:I$100 &gt;= I5618)),
    -- (
        (C$2:C$100 &gt; C5618) +
        (G$2:G$100 &gt; G5618) +
        (H$2:H$100 &lt; H5618) +
        (I$2:I$100 &gt; I5618)
    )
)</f>
        <v>0</v>
      </c>
      <c r="L5618">
        <f>(I5618/10)/(H5618/122)</f>
        <v>6.1</v>
      </c>
      <c r="M5618">
        <f>L5618/MAX($L$2:$L$6948)</f>
        <v>0.5</v>
      </c>
      <c r="N5618">
        <f>D5618*M5618*M5618</f>
        <v>2.0745296885433615E-3</v>
      </c>
      <c r="O5618">
        <f>D5618*G5618</f>
        <v>3.4942080689269975E-2</v>
      </c>
      <c r="P5618">
        <f>I5618/H5618</f>
        <v>0.5</v>
      </c>
      <c r="Q5618">
        <f>D5618*P5618*P5618</f>
        <v>2.0745296885433615E-3</v>
      </c>
      <c r="R5618">
        <f t="shared" si="87"/>
        <v>2</v>
      </c>
    </row>
    <row r="5619" spans="1:18" x14ac:dyDescent="0.3">
      <c r="A5619" t="s">
        <v>414</v>
      </c>
      <c r="B5619" t="s">
        <v>415</v>
      </c>
      <c r="C5619">
        <v>0.12522424038207841</v>
      </c>
      <c r="D5619">
        <v>6.2612120191039178E-2</v>
      </c>
      <c r="E5619">
        <v>31</v>
      </c>
      <c r="F5619">
        <v>15.5</v>
      </c>
      <c r="G5619">
        <v>3.3353749158170372</v>
      </c>
      <c r="H5619">
        <v>11</v>
      </c>
      <c r="I5619">
        <v>2</v>
      </c>
      <c r="J5619" cm="1">
        <f t="array" ref="J5619">SUMPRODUCT(--ISNUMBER(SEARCH(A5619, QA_Seed_Keywords!B$2:B$45)))</f>
        <v>0</v>
      </c>
      <c r="K5619" cm="1">
        <f t="array" ref="K5619">SUMPRODUCT(
    (--(C$2:C$100 &gt;= C5619)),
    (--(G$2:G$100 &gt;= G5619)),
    (--(H$2:H$100 &lt;= H5619)),
    (--(I$2:I$100 &gt;= I5619)),
    -- (
        (C$2:C$100 &gt; C5619) +
        (G$2:G$100 &gt; G5619) +
        (H$2:H$100 &lt; H5619) +
        (I$2:I$100 &gt; I5619)
    )
)</f>
        <v>0</v>
      </c>
      <c r="L5619">
        <f>(I5619/10)/(H5619/122)</f>
        <v>2.2181818181818183</v>
      </c>
      <c r="M5619">
        <f>L5619/MAX($L$2:$L$6948)</f>
        <v>0.18181818181818182</v>
      </c>
      <c r="N5619">
        <f>D5619*M5619*M5619</f>
        <v>2.0698221550756752E-3</v>
      </c>
      <c r="O5619">
        <f>D5619*G5619</f>
        <v>0.20883489511131351</v>
      </c>
      <c r="P5619">
        <f>I5619/H5619</f>
        <v>0.18181818181818182</v>
      </c>
      <c r="Q5619">
        <f>D5619*P5619*P5619</f>
        <v>2.0698221550756752E-3</v>
      </c>
      <c r="R5619">
        <f t="shared" si="87"/>
        <v>9</v>
      </c>
    </row>
    <row r="5620" spans="1:18" x14ac:dyDescent="0.3">
      <c r="A5620" t="s">
        <v>443</v>
      </c>
      <c r="B5620" t="s">
        <v>443</v>
      </c>
      <c r="C5620">
        <v>0.1199646839674806</v>
      </c>
      <c r="D5620">
        <v>5.9982341983740299E-2</v>
      </c>
      <c r="E5620">
        <v>24</v>
      </c>
      <c r="F5620">
        <v>12</v>
      </c>
      <c r="G5620">
        <v>3.3353749158170372</v>
      </c>
      <c r="H5620">
        <v>11</v>
      </c>
      <c r="I5620">
        <v>2</v>
      </c>
      <c r="J5620" cm="1">
        <f t="array" ref="J5620">SUMPRODUCT(--ISNUMBER(SEARCH(A5620, QA_Seed_Keywords!B$2:B$45)))</f>
        <v>0</v>
      </c>
      <c r="K5620" cm="1">
        <f t="array" ref="K5620">SUMPRODUCT(
    (--(C$2:C$100 &gt;= C5620)),
    (--(G$2:G$100 &gt;= G5620)),
    (--(H$2:H$100 &lt;= H5620)),
    (--(I$2:I$100 &gt;= I5620)),
    -- (
        (C$2:C$100 &gt; C5620) +
        (G$2:G$100 &gt; G5620) +
        (H$2:H$100 &lt; H5620) +
        (I$2:I$100 &gt; I5620)
    )
)</f>
        <v>0</v>
      </c>
      <c r="L5620">
        <f>(I5620/10)/(H5620/122)</f>
        <v>2.2181818181818183</v>
      </c>
      <c r="M5620">
        <f>L5620/MAX($L$2:$L$6948)</f>
        <v>0.18181818181818182</v>
      </c>
      <c r="N5620">
        <f>D5620*M5620*M5620</f>
        <v>1.9828873383054644E-3</v>
      </c>
      <c r="O5620">
        <f>D5620*G5620</f>
        <v>0.20006359884452654</v>
      </c>
      <c r="P5620">
        <f>I5620/H5620</f>
        <v>0.18181818181818182</v>
      </c>
      <c r="Q5620">
        <f>D5620*P5620*P5620</f>
        <v>1.9828873383054644E-3</v>
      </c>
      <c r="R5620">
        <f t="shared" si="87"/>
        <v>9</v>
      </c>
    </row>
    <row r="5621" spans="1:18" x14ac:dyDescent="0.3">
      <c r="A5621" t="s">
        <v>8999</v>
      </c>
      <c r="B5621" t="s">
        <v>9000</v>
      </c>
      <c r="C5621">
        <v>5.4434170558735331E-3</v>
      </c>
      <c r="D5621">
        <v>5.4434170558735331E-3</v>
      </c>
      <c r="E5621">
        <v>1</v>
      </c>
      <c r="F5621">
        <v>1</v>
      </c>
      <c r="G5621">
        <v>3.422386292806666</v>
      </c>
      <c r="H5621">
        <v>10</v>
      </c>
      <c r="I5621">
        <v>1</v>
      </c>
      <c r="J5621" cm="1">
        <f t="array" ref="J5621">SUMPRODUCT(--ISNUMBER(SEARCH(A5621, QA_Seed_Keywords!B$2:B$45)))</f>
        <v>0</v>
      </c>
      <c r="K5621" cm="1">
        <f t="array" ref="K5621">SUMPRODUCT(
    (--(C$2:C$100 &gt;= C5621)),
    (--(G$2:G$100 &gt;= G5621)),
    (--(H$2:H$100 &lt;= H5621)),
    (--(I$2:I$100 &gt;= I5621)),
    -- (
        (C$2:C$100 &gt; C5621) +
        (G$2:G$100 &gt; G5621) +
        (H$2:H$100 &lt; H5621) +
        (I$2:I$100 &gt; I5621)
    )
)</f>
        <v>285</v>
      </c>
      <c r="L5621">
        <f>(I5621/10)/(H5621/122)</f>
        <v>1.2200000000000002</v>
      </c>
      <c r="M5621">
        <f>L5621/MAX($L$2:$L$6948)</f>
        <v>0.10000000000000002</v>
      </c>
      <c r="N5621">
        <f>D5621*M5621*M5621</f>
        <v>5.4434170558735356E-5</v>
      </c>
      <c r="O5621">
        <f>D5621*G5621</f>
        <v>1.8629475918051596E-2</v>
      </c>
      <c r="P5621">
        <f>I5621/H5621</f>
        <v>0.1</v>
      </c>
      <c r="Q5621">
        <f>D5621*P5621*P5621</f>
        <v>5.4434170558735335E-5</v>
      </c>
      <c r="R5621">
        <f t="shared" si="87"/>
        <v>9</v>
      </c>
    </row>
    <row r="5622" spans="1:18" x14ac:dyDescent="0.3">
      <c r="A5622" t="s">
        <v>9001</v>
      </c>
      <c r="B5622" t="s">
        <v>9001</v>
      </c>
      <c r="C5622">
        <v>5.4434170558735331E-3</v>
      </c>
      <c r="D5622">
        <v>5.4434170558735331E-3</v>
      </c>
      <c r="E5622">
        <v>1</v>
      </c>
      <c r="F5622">
        <v>1</v>
      </c>
      <c r="G5622">
        <v>3.422386292806666</v>
      </c>
      <c r="H5622">
        <v>10</v>
      </c>
      <c r="I5622">
        <v>1</v>
      </c>
      <c r="J5622" cm="1">
        <f t="array" ref="J5622">SUMPRODUCT(--ISNUMBER(SEARCH(A5622, QA_Seed_Keywords!B$2:B$45)))</f>
        <v>0</v>
      </c>
      <c r="K5622" cm="1">
        <f t="array" ref="K5622">SUMPRODUCT(
    (--(C$2:C$100 &gt;= C5622)),
    (--(G$2:G$100 &gt;= G5622)),
    (--(H$2:H$100 &lt;= H5622)),
    (--(I$2:I$100 &gt;= I5622)),
    -- (
        (C$2:C$100 &gt; C5622) +
        (G$2:G$100 &gt; G5622) +
        (H$2:H$100 &lt; H5622) +
        (I$2:I$100 &gt; I5622)
    )
)</f>
        <v>285</v>
      </c>
      <c r="L5622">
        <f>(I5622/10)/(H5622/122)</f>
        <v>1.2200000000000002</v>
      </c>
      <c r="M5622">
        <f>L5622/MAX($L$2:$L$6948)</f>
        <v>0.10000000000000002</v>
      </c>
      <c r="N5622">
        <f>D5622*M5622*M5622</f>
        <v>5.4434170558735356E-5</v>
      </c>
      <c r="O5622">
        <f>D5622*G5622</f>
        <v>1.8629475918051596E-2</v>
      </c>
      <c r="P5622">
        <f>I5622/H5622</f>
        <v>0.1</v>
      </c>
      <c r="Q5622">
        <f>D5622*P5622*P5622</f>
        <v>5.4434170558735335E-5</v>
      </c>
      <c r="R5622">
        <f t="shared" si="87"/>
        <v>9</v>
      </c>
    </row>
    <row r="5623" spans="1:18" x14ac:dyDescent="0.3">
      <c r="A5623" t="s">
        <v>9002</v>
      </c>
      <c r="B5623" t="s">
        <v>9003</v>
      </c>
      <c r="C5623">
        <v>5.4434170558735331E-3</v>
      </c>
      <c r="D5623">
        <v>5.4434170558735331E-3</v>
      </c>
      <c r="E5623">
        <v>1</v>
      </c>
      <c r="F5623">
        <v>1</v>
      </c>
      <c r="G5623">
        <v>3.422386292806666</v>
      </c>
      <c r="H5623">
        <v>10</v>
      </c>
      <c r="I5623">
        <v>1</v>
      </c>
      <c r="J5623" cm="1">
        <f t="array" ref="J5623">SUMPRODUCT(--ISNUMBER(SEARCH(A5623, QA_Seed_Keywords!B$2:B$45)))</f>
        <v>0</v>
      </c>
      <c r="K5623" cm="1">
        <f t="array" ref="K5623">SUMPRODUCT(
    (--(C$2:C$100 &gt;= C5623)),
    (--(G$2:G$100 &gt;= G5623)),
    (--(H$2:H$100 &lt;= H5623)),
    (--(I$2:I$100 &gt;= I5623)),
    -- (
        (C$2:C$100 &gt; C5623) +
        (G$2:G$100 &gt; G5623) +
        (H$2:H$100 &lt; H5623) +
        (I$2:I$100 &gt; I5623)
    )
)</f>
        <v>285</v>
      </c>
      <c r="L5623">
        <f>(I5623/10)/(H5623/122)</f>
        <v>1.2200000000000002</v>
      </c>
      <c r="M5623">
        <f>L5623/MAX($L$2:$L$6948)</f>
        <v>0.10000000000000002</v>
      </c>
      <c r="N5623">
        <f>D5623*M5623*M5623</f>
        <v>5.4434170558735356E-5</v>
      </c>
      <c r="O5623">
        <f>D5623*G5623</f>
        <v>1.8629475918051596E-2</v>
      </c>
      <c r="P5623">
        <f>I5623/H5623</f>
        <v>0.1</v>
      </c>
      <c r="Q5623">
        <f>D5623*P5623*P5623</f>
        <v>5.4434170558735335E-5</v>
      </c>
      <c r="R5623">
        <f t="shared" si="87"/>
        <v>9</v>
      </c>
    </row>
    <row r="5624" spans="1:18" x14ac:dyDescent="0.3">
      <c r="A5624" t="s">
        <v>9004</v>
      </c>
      <c r="B5624" t="s">
        <v>9004</v>
      </c>
      <c r="C5624">
        <v>5.4434170558735331E-3</v>
      </c>
      <c r="D5624">
        <v>5.4434170558735331E-3</v>
      </c>
      <c r="E5624">
        <v>1</v>
      </c>
      <c r="F5624">
        <v>1</v>
      </c>
      <c r="G5624">
        <v>3.422386292806666</v>
      </c>
      <c r="H5624">
        <v>10</v>
      </c>
      <c r="I5624">
        <v>1</v>
      </c>
      <c r="J5624" cm="1">
        <f t="array" ref="J5624">SUMPRODUCT(--ISNUMBER(SEARCH(A5624, QA_Seed_Keywords!B$2:B$45)))</f>
        <v>0</v>
      </c>
      <c r="K5624" cm="1">
        <f t="array" ref="K5624">SUMPRODUCT(
    (--(C$2:C$100 &gt;= C5624)),
    (--(G$2:G$100 &gt;= G5624)),
    (--(H$2:H$100 &lt;= H5624)),
    (--(I$2:I$100 &gt;= I5624)),
    -- (
        (C$2:C$100 &gt; C5624) +
        (G$2:G$100 &gt; G5624) +
        (H$2:H$100 &lt; H5624) +
        (I$2:I$100 &gt; I5624)
    )
)</f>
        <v>285</v>
      </c>
      <c r="L5624">
        <f>(I5624/10)/(H5624/122)</f>
        <v>1.2200000000000002</v>
      </c>
      <c r="M5624">
        <f>L5624/MAX($L$2:$L$6948)</f>
        <v>0.10000000000000002</v>
      </c>
      <c r="N5624">
        <f>D5624*M5624*M5624</f>
        <v>5.4434170558735356E-5</v>
      </c>
      <c r="O5624">
        <f>D5624*G5624</f>
        <v>1.8629475918051596E-2</v>
      </c>
      <c r="P5624">
        <f>I5624/H5624</f>
        <v>0.1</v>
      </c>
      <c r="Q5624">
        <f>D5624*P5624*P5624</f>
        <v>5.4434170558735335E-5</v>
      </c>
      <c r="R5624">
        <f t="shared" si="87"/>
        <v>9</v>
      </c>
    </row>
    <row r="5625" spans="1:18" x14ac:dyDescent="0.3">
      <c r="A5625" t="s">
        <v>9005</v>
      </c>
      <c r="B5625" t="s">
        <v>9006</v>
      </c>
      <c r="C5625">
        <v>5.4434170558735331E-3</v>
      </c>
      <c r="D5625">
        <v>5.4434170558735331E-3</v>
      </c>
      <c r="E5625">
        <v>1</v>
      </c>
      <c r="F5625">
        <v>1</v>
      </c>
      <c r="G5625">
        <v>3.422386292806666</v>
      </c>
      <c r="H5625">
        <v>10</v>
      </c>
      <c r="I5625">
        <v>1</v>
      </c>
      <c r="J5625" cm="1">
        <f t="array" ref="J5625">SUMPRODUCT(--ISNUMBER(SEARCH(A5625, QA_Seed_Keywords!B$2:B$45)))</f>
        <v>0</v>
      </c>
      <c r="K5625" cm="1">
        <f t="array" ref="K5625">SUMPRODUCT(
    (--(C$2:C$100 &gt;= C5625)),
    (--(G$2:G$100 &gt;= G5625)),
    (--(H$2:H$100 &lt;= H5625)),
    (--(I$2:I$100 &gt;= I5625)),
    -- (
        (C$2:C$100 &gt; C5625) +
        (G$2:G$100 &gt; G5625) +
        (H$2:H$100 &lt; H5625) +
        (I$2:I$100 &gt; I5625)
    )
)</f>
        <v>285</v>
      </c>
      <c r="L5625">
        <f>(I5625/10)/(H5625/122)</f>
        <v>1.2200000000000002</v>
      </c>
      <c r="M5625">
        <f>L5625/MAX($L$2:$L$6948)</f>
        <v>0.10000000000000002</v>
      </c>
      <c r="N5625">
        <f>D5625*M5625*M5625</f>
        <v>5.4434170558735356E-5</v>
      </c>
      <c r="O5625">
        <f>D5625*G5625</f>
        <v>1.8629475918051596E-2</v>
      </c>
      <c r="P5625">
        <f>I5625/H5625</f>
        <v>0.1</v>
      </c>
      <c r="Q5625">
        <f>D5625*P5625*P5625</f>
        <v>5.4434170558735335E-5</v>
      </c>
      <c r="R5625">
        <f t="shared" si="87"/>
        <v>9</v>
      </c>
    </row>
    <row r="5626" spans="1:18" x14ac:dyDescent="0.3">
      <c r="A5626" t="s">
        <v>9007</v>
      </c>
      <c r="B5626" t="s">
        <v>9008</v>
      </c>
      <c r="C5626">
        <v>5.4434170558735331E-3</v>
      </c>
      <c r="D5626">
        <v>5.4434170558735331E-3</v>
      </c>
      <c r="E5626">
        <v>1</v>
      </c>
      <c r="F5626">
        <v>1</v>
      </c>
      <c r="G5626">
        <v>3.422386292806666</v>
      </c>
      <c r="H5626">
        <v>10</v>
      </c>
      <c r="I5626">
        <v>1</v>
      </c>
      <c r="J5626" cm="1">
        <f t="array" ref="J5626">SUMPRODUCT(--ISNUMBER(SEARCH(A5626, QA_Seed_Keywords!B$2:B$45)))</f>
        <v>0</v>
      </c>
      <c r="K5626" cm="1">
        <f t="array" ref="K5626">SUMPRODUCT(
    (--(C$2:C$100 &gt;= C5626)),
    (--(G$2:G$100 &gt;= G5626)),
    (--(H$2:H$100 &lt;= H5626)),
    (--(I$2:I$100 &gt;= I5626)),
    -- (
        (C$2:C$100 &gt; C5626) +
        (G$2:G$100 &gt; G5626) +
        (H$2:H$100 &lt; H5626) +
        (I$2:I$100 &gt; I5626)
    )
)</f>
        <v>285</v>
      </c>
      <c r="L5626">
        <f>(I5626/10)/(H5626/122)</f>
        <v>1.2200000000000002</v>
      </c>
      <c r="M5626">
        <f>L5626/MAX($L$2:$L$6948)</f>
        <v>0.10000000000000002</v>
      </c>
      <c r="N5626">
        <f>D5626*M5626*M5626</f>
        <v>5.4434170558735356E-5</v>
      </c>
      <c r="O5626">
        <f>D5626*G5626</f>
        <v>1.8629475918051596E-2</v>
      </c>
      <c r="P5626">
        <f>I5626/H5626</f>
        <v>0.1</v>
      </c>
      <c r="Q5626">
        <f>D5626*P5626*P5626</f>
        <v>5.4434170558735335E-5</v>
      </c>
      <c r="R5626">
        <f t="shared" si="87"/>
        <v>9</v>
      </c>
    </row>
    <row r="5627" spans="1:18" x14ac:dyDescent="0.3">
      <c r="A5627" t="s">
        <v>9009</v>
      </c>
      <c r="B5627" t="s">
        <v>9010</v>
      </c>
      <c r="C5627">
        <v>5.4434170558735331E-3</v>
      </c>
      <c r="D5627">
        <v>5.4434170558735331E-3</v>
      </c>
      <c r="E5627">
        <v>1</v>
      </c>
      <c r="F5627">
        <v>1</v>
      </c>
      <c r="G5627">
        <v>3.422386292806666</v>
      </c>
      <c r="H5627">
        <v>10</v>
      </c>
      <c r="I5627">
        <v>1</v>
      </c>
      <c r="J5627" cm="1">
        <f t="array" ref="J5627">SUMPRODUCT(--ISNUMBER(SEARCH(A5627, QA_Seed_Keywords!B$2:B$45)))</f>
        <v>0</v>
      </c>
      <c r="K5627" cm="1">
        <f t="array" ref="K5627">SUMPRODUCT(
    (--(C$2:C$100 &gt;= C5627)),
    (--(G$2:G$100 &gt;= G5627)),
    (--(H$2:H$100 &lt;= H5627)),
    (--(I$2:I$100 &gt;= I5627)),
    -- (
        (C$2:C$100 &gt; C5627) +
        (G$2:G$100 &gt; G5627) +
        (H$2:H$100 &lt; H5627) +
        (I$2:I$100 &gt; I5627)
    )
)</f>
        <v>285</v>
      </c>
      <c r="L5627">
        <f>(I5627/10)/(H5627/122)</f>
        <v>1.2200000000000002</v>
      </c>
      <c r="M5627">
        <f>L5627/MAX($L$2:$L$6948)</f>
        <v>0.10000000000000002</v>
      </c>
      <c r="N5627">
        <f>D5627*M5627*M5627</f>
        <v>5.4434170558735356E-5</v>
      </c>
      <c r="O5627">
        <f>D5627*G5627</f>
        <v>1.8629475918051596E-2</v>
      </c>
      <c r="P5627">
        <f>I5627/H5627</f>
        <v>0.1</v>
      </c>
      <c r="Q5627">
        <f>D5627*P5627*P5627</f>
        <v>5.4434170558735335E-5</v>
      </c>
      <c r="R5627">
        <f t="shared" si="87"/>
        <v>9</v>
      </c>
    </row>
    <row r="5628" spans="1:18" x14ac:dyDescent="0.3">
      <c r="A5628" t="s">
        <v>9011</v>
      </c>
      <c r="B5628" t="s">
        <v>9012</v>
      </c>
      <c r="C5628">
        <v>5.4434170558735331E-3</v>
      </c>
      <c r="D5628">
        <v>5.4434170558735331E-3</v>
      </c>
      <c r="E5628">
        <v>1</v>
      </c>
      <c r="F5628">
        <v>1</v>
      </c>
      <c r="G5628">
        <v>3.422386292806666</v>
      </c>
      <c r="H5628">
        <v>10</v>
      </c>
      <c r="I5628">
        <v>1</v>
      </c>
      <c r="J5628" cm="1">
        <f t="array" ref="J5628">SUMPRODUCT(--ISNUMBER(SEARCH(A5628, QA_Seed_Keywords!B$2:B$45)))</f>
        <v>0</v>
      </c>
      <c r="K5628" cm="1">
        <f t="array" ref="K5628">SUMPRODUCT(
    (--(C$2:C$100 &gt;= C5628)),
    (--(G$2:G$100 &gt;= G5628)),
    (--(H$2:H$100 &lt;= H5628)),
    (--(I$2:I$100 &gt;= I5628)),
    -- (
        (C$2:C$100 &gt; C5628) +
        (G$2:G$100 &gt; G5628) +
        (H$2:H$100 &lt; H5628) +
        (I$2:I$100 &gt; I5628)
    )
)</f>
        <v>285</v>
      </c>
      <c r="L5628">
        <f>(I5628/10)/(H5628/122)</f>
        <v>1.2200000000000002</v>
      </c>
      <c r="M5628">
        <f>L5628/MAX($L$2:$L$6948)</f>
        <v>0.10000000000000002</v>
      </c>
      <c r="N5628">
        <f>D5628*M5628*M5628</f>
        <v>5.4434170558735356E-5</v>
      </c>
      <c r="O5628">
        <f>D5628*G5628</f>
        <v>1.8629475918051596E-2</v>
      </c>
      <c r="P5628">
        <f>I5628/H5628</f>
        <v>0.1</v>
      </c>
      <c r="Q5628">
        <f>D5628*P5628*P5628</f>
        <v>5.4434170558735335E-5</v>
      </c>
      <c r="R5628">
        <f t="shared" si="87"/>
        <v>9</v>
      </c>
    </row>
    <row r="5629" spans="1:18" x14ac:dyDescent="0.3">
      <c r="A5629" t="s">
        <v>9013</v>
      </c>
      <c r="B5629" t="s">
        <v>9013</v>
      </c>
      <c r="C5629">
        <v>5.4434170558735331E-3</v>
      </c>
      <c r="D5629">
        <v>5.4434170558735331E-3</v>
      </c>
      <c r="E5629">
        <v>1</v>
      </c>
      <c r="F5629">
        <v>1</v>
      </c>
      <c r="G5629">
        <v>3.422386292806666</v>
      </c>
      <c r="H5629">
        <v>10</v>
      </c>
      <c r="I5629">
        <v>1</v>
      </c>
      <c r="J5629" cm="1">
        <f t="array" ref="J5629">SUMPRODUCT(--ISNUMBER(SEARCH(A5629, QA_Seed_Keywords!B$2:B$45)))</f>
        <v>0</v>
      </c>
      <c r="K5629" cm="1">
        <f t="array" ref="K5629">SUMPRODUCT(
    (--(C$2:C$100 &gt;= C5629)),
    (--(G$2:G$100 &gt;= G5629)),
    (--(H$2:H$100 &lt;= H5629)),
    (--(I$2:I$100 &gt;= I5629)),
    -- (
        (C$2:C$100 &gt; C5629) +
        (G$2:G$100 &gt; G5629) +
        (H$2:H$100 &lt; H5629) +
        (I$2:I$100 &gt; I5629)
    )
)</f>
        <v>285</v>
      </c>
      <c r="L5629">
        <f>(I5629/10)/(H5629/122)</f>
        <v>1.2200000000000002</v>
      </c>
      <c r="M5629">
        <f>L5629/MAX($L$2:$L$6948)</f>
        <v>0.10000000000000002</v>
      </c>
      <c r="N5629">
        <f>D5629*M5629*M5629</f>
        <v>5.4434170558735356E-5</v>
      </c>
      <c r="O5629">
        <f>D5629*G5629</f>
        <v>1.8629475918051596E-2</v>
      </c>
      <c r="P5629">
        <f>I5629/H5629</f>
        <v>0.1</v>
      </c>
      <c r="Q5629">
        <f>D5629*P5629*P5629</f>
        <v>5.4434170558735335E-5</v>
      </c>
      <c r="R5629">
        <f t="shared" si="87"/>
        <v>9</v>
      </c>
    </row>
    <row r="5630" spans="1:18" x14ac:dyDescent="0.3">
      <c r="A5630" t="s">
        <v>9014</v>
      </c>
      <c r="B5630" t="s">
        <v>9014</v>
      </c>
      <c r="C5630">
        <v>5.4434170558735331E-3</v>
      </c>
      <c r="D5630">
        <v>5.4434170558735331E-3</v>
      </c>
      <c r="E5630">
        <v>1</v>
      </c>
      <c r="F5630">
        <v>1</v>
      </c>
      <c r="G5630">
        <v>3.422386292806666</v>
      </c>
      <c r="H5630">
        <v>10</v>
      </c>
      <c r="I5630">
        <v>1</v>
      </c>
      <c r="J5630" cm="1">
        <f t="array" ref="J5630">SUMPRODUCT(--ISNUMBER(SEARCH(A5630, QA_Seed_Keywords!B$2:B$45)))</f>
        <v>0</v>
      </c>
      <c r="K5630" cm="1">
        <f t="array" ref="K5630">SUMPRODUCT(
    (--(C$2:C$100 &gt;= C5630)),
    (--(G$2:G$100 &gt;= G5630)),
    (--(H$2:H$100 &lt;= H5630)),
    (--(I$2:I$100 &gt;= I5630)),
    -- (
        (C$2:C$100 &gt; C5630) +
        (G$2:G$100 &gt; G5630) +
        (H$2:H$100 &lt; H5630) +
        (I$2:I$100 &gt; I5630)
    )
)</f>
        <v>285</v>
      </c>
      <c r="L5630">
        <f>(I5630/10)/(H5630/122)</f>
        <v>1.2200000000000002</v>
      </c>
      <c r="M5630">
        <f>L5630/MAX($L$2:$L$6948)</f>
        <v>0.10000000000000002</v>
      </c>
      <c r="N5630">
        <f>D5630*M5630*M5630</f>
        <v>5.4434170558735356E-5</v>
      </c>
      <c r="O5630">
        <f>D5630*G5630</f>
        <v>1.8629475918051596E-2</v>
      </c>
      <c r="P5630">
        <f>I5630/H5630</f>
        <v>0.1</v>
      </c>
      <c r="Q5630">
        <f>D5630*P5630*P5630</f>
        <v>5.4434170558735335E-5</v>
      </c>
      <c r="R5630">
        <f t="shared" si="87"/>
        <v>9</v>
      </c>
    </row>
    <row r="5631" spans="1:18" x14ac:dyDescent="0.3">
      <c r="A5631" t="s">
        <v>9015</v>
      </c>
      <c r="B5631" t="s">
        <v>9016</v>
      </c>
      <c r="C5631">
        <v>5.4434170558735331E-3</v>
      </c>
      <c r="D5631">
        <v>5.4434170558735331E-3</v>
      </c>
      <c r="E5631">
        <v>1</v>
      </c>
      <c r="F5631">
        <v>1</v>
      </c>
      <c r="G5631">
        <v>3.422386292806666</v>
      </c>
      <c r="H5631">
        <v>10</v>
      </c>
      <c r="I5631">
        <v>1</v>
      </c>
      <c r="J5631" cm="1">
        <f t="array" ref="J5631">SUMPRODUCT(--ISNUMBER(SEARCH(A5631, QA_Seed_Keywords!B$2:B$45)))</f>
        <v>0</v>
      </c>
      <c r="K5631" cm="1">
        <f t="array" ref="K5631">SUMPRODUCT(
    (--(C$2:C$100 &gt;= C5631)),
    (--(G$2:G$100 &gt;= G5631)),
    (--(H$2:H$100 &lt;= H5631)),
    (--(I$2:I$100 &gt;= I5631)),
    -- (
        (C$2:C$100 &gt; C5631) +
        (G$2:G$100 &gt; G5631) +
        (H$2:H$100 &lt; H5631) +
        (I$2:I$100 &gt; I5631)
    )
)</f>
        <v>285</v>
      </c>
      <c r="L5631">
        <f>(I5631/10)/(H5631/122)</f>
        <v>1.2200000000000002</v>
      </c>
      <c r="M5631">
        <f>L5631/MAX($L$2:$L$6948)</f>
        <v>0.10000000000000002</v>
      </c>
      <c r="N5631">
        <f>D5631*M5631*M5631</f>
        <v>5.4434170558735356E-5</v>
      </c>
      <c r="O5631">
        <f>D5631*G5631</f>
        <v>1.8629475918051596E-2</v>
      </c>
      <c r="P5631">
        <f>I5631/H5631</f>
        <v>0.1</v>
      </c>
      <c r="Q5631">
        <f>D5631*P5631*P5631</f>
        <v>5.4434170558735335E-5</v>
      </c>
      <c r="R5631">
        <f t="shared" si="87"/>
        <v>9</v>
      </c>
    </row>
    <row r="5632" spans="1:18" x14ac:dyDescent="0.3">
      <c r="A5632" t="s">
        <v>9017</v>
      </c>
      <c r="B5632" t="s">
        <v>9018</v>
      </c>
      <c r="C5632">
        <v>5.4434170558735331E-3</v>
      </c>
      <c r="D5632">
        <v>5.4434170558735331E-3</v>
      </c>
      <c r="E5632">
        <v>1</v>
      </c>
      <c r="F5632">
        <v>1</v>
      </c>
      <c r="G5632">
        <v>3.422386292806666</v>
      </c>
      <c r="H5632">
        <v>10</v>
      </c>
      <c r="I5632">
        <v>1</v>
      </c>
      <c r="J5632" cm="1">
        <f t="array" ref="J5632">SUMPRODUCT(--ISNUMBER(SEARCH(A5632, QA_Seed_Keywords!B$2:B$45)))</f>
        <v>0</v>
      </c>
      <c r="K5632" cm="1">
        <f t="array" ref="K5632">SUMPRODUCT(
    (--(C$2:C$100 &gt;= C5632)),
    (--(G$2:G$100 &gt;= G5632)),
    (--(H$2:H$100 &lt;= H5632)),
    (--(I$2:I$100 &gt;= I5632)),
    -- (
        (C$2:C$100 &gt; C5632) +
        (G$2:G$100 &gt; G5632) +
        (H$2:H$100 &lt; H5632) +
        (I$2:I$100 &gt; I5632)
    )
)</f>
        <v>285</v>
      </c>
      <c r="L5632">
        <f>(I5632/10)/(H5632/122)</f>
        <v>1.2200000000000002</v>
      </c>
      <c r="M5632">
        <f>L5632/MAX($L$2:$L$6948)</f>
        <v>0.10000000000000002</v>
      </c>
      <c r="N5632">
        <f>D5632*M5632*M5632</f>
        <v>5.4434170558735356E-5</v>
      </c>
      <c r="O5632">
        <f>D5632*G5632</f>
        <v>1.8629475918051596E-2</v>
      </c>
      <c r="P5632">
        <f>I5632/H5632</f>
        <v>0.1</v>
      </c>
      <c r="Q5632">
        <f>D5632*P5632*P5632</f>
        <v>5.4434170558735335E-5</v>
      </c>
      <c r="R5632">
        <f t="shared" si="87"/>
        <v>9</v>
      </c>
    </row>
    <row r="5633" spans="1:18" x14ac:dyDescent="0.3">
      <c r="A5633" t="s">
        <v>1763</v>
      </c>
      <c r="B5633" t="s">
        <v>1763</v>
      </c>
      <c r="C5633">
        <v>3.5333707350269312E-2</v>
      </c>
      <c r="D5633">
        <v>1.7666853675134649E-2</v>
      </c>
      <c r="E5633">
        <v>6</v>
      </c>
      <c r="F5633">
        <v>3</v>
      </c>
      <c r="G5633">
        <v>3.8743714165497241</v>
      </c>
      <c r="H5633">
        <v>6</v>
      </c>
      <c r="I5633">
        <v>2</v>
      </c>
      <c r="J5633" cm="1">
        <f t="array" ref="J5633">SUMPRODUCT(--ISNUMBER(SEARCH(A5633, QA_Seed_Keywords!B$2:B$45)))</f>
        <v>0</v>
      </c>
      <c r="K5633" cm="1">
        <f t="array" ref="K5633">SUMPRODUCT(
    (--(C$2:C$100 &gt;= C5633)),
    (--(G$2:G$100 &gt;= G5633)),
    (--(H$2:H$100 &lt;= H5633)),
    (--(I$2:I$100 &gt;= I5633)),
    -- (
        (C$2:C$100 &gt; C5633) +
        (G$2:G$100 &gt; G5633) +
        (H$2:H$100 &lt; H5633) +
        (I$2:I$100 &gt; I5633)
    )
)</f>
        <v>0</v>
      </c>
      <c r="L5633">
        <f>(I5633/10)/(H5633/122)</f>
        <v>4.0666666666666673</v>
      </c>
      <c r="M5633">
        <f>L5633/MAX($L$2:$L$6948)</f>
        <v>0.33333333333333343</v>
      </c>
      <c r="N5633">
        <f>D5633*M5633*M5633</f>
        <v>1.9629837416816286E-3</v>
      </c>
      <c r="O5633">
        <f>D5633*G5633</f>
        <v>6.8447952899308134E-2</v>
      </c>
      <c r="P5633">
        <f>I5633/H5633</f>
        <v>0.33333333333333331</v>
      </c>
      <c r="Q5633">
        <f>D5633*P5633*P5633</f>
        <v>1.9629837416816273E-3</v>
      </c>
      <c r="R5633">
        <f t="shared" si="87"/>
        <v>4</v>
      </c>
    </row>
    <row r="5634" spans="1:18" x14ac:dyDescent="0.3">
      <c r="A5634" t="s">
        <v>381</v>
      </c>
      <c r="B5634" t="s">
        <v>381</v>
      </c>
      <c r="C5634">
        <v>0.13144585851330759</v>
      </c>
      <c r="D5634">
        <v>6.5722929256653795E-2</v>
      </c>
      <c r="E5634">
        <v>27</v>
      </c>
      <c r="F5634">
        <v>13.5</v>
      </c>
      <c r="G5634">
        <v>3.2553322081434999</v>
      </c>
      <c r="H5634">
        <v>12</v>
      </c>
      <c r="I5634">
        <v>2</v>
      </c>
      <c r="J5634" cm="1">
        <f t="array" ref="J5634">SUMPRODUCT(--ISNUMBER(SEARCH(A5634, QA_Seed_Keywords!B$2:B$45)))</f>
        <v>0</v>
      </c>
      <c r="K5634" cm="1">
        <f t="array" ref="K5634">SUMPRODUCT(
    (--(C$2:C$100 &gt;= C5634)),
    (--(G$2:G$100 &gt;= G5634)),
    (--(H$2:H$100 &lt;= H5634)),
    (--(I$2:I$100 &gt;= I5634)),
    -- (
        (C$2:C$100 &gt; C5634) +
        (G$2:G$100 &gt; G5634) +
        (H$2:H$100 &lt; H5634) +
        (I$2:I$100 &gt; I5634)
    )
)</f>
        <v>0</v>
      </c>
      <c r="L5634">
        <f>(I5634/10)/(H5634/122)</f>
        <v>2.0333333333333337</v>
      </c>
      <c r="M5634">
        <f>L5634/MAX($L$2:$L$6948)</f>
        <v>0.16666666666666671</v>
      </c>
      <c r="N5634">
        <f>D5634*M5634*M5634</f>
        <v>1.8256369237959398E-3</v>
      </c>
      <c r="O5634">
        <f>D5634*G5634</f>
        <v>0.21394996842272182</v>
      </c>
      <c r="P5634">
        <f>I5634/H5634</f>
        <v>0.16666666666666666</v>
      </c>
      <c r="Q5634">
        <f>D5634*P5634*P5634</f>
        <v>1.8256369237959387E-3</v>
      </c>
      <c r="R5634">
        <f t="shared" si="87"/>
        <v>10</v>
      </c>
    </row>
    <row r="5635" spans="1:18" x14ac:dyDescent="0.3">
      <c r="A5635" t="s">
        <v>392</v>
      </c>
      <c r="B5635" t="s">
        <v>393</v>
      </c>
      <c r="C5635">
        <v>0.12945243512246651</v>
      </c>
      <c r="D5635">
        <v>6.4726217561233257E-2</v>
      </c>
      <c r="E5635">
        <v>32</v>
      </c>
      <c r="F5635">
        <v>16</v>
      </c>
      <c r="G5635">
        <v>3.2553322081434999</v>
      </c>
      <c r="H5635">
        <v>12</v>
      </c>
      <c r="I5635">
        <v>2</v>
      </c>
      <c r="J5635" cm="1">
        <f t="array" ref="J5635">SUMPRODUCT(--ISNUMBER(SEARCH(A5635, QA_Seed_Keywords!B$2:B$45)))</f>
        <v>0</v>
      </c>
      <c r="K5635" cm="1">
        <f t="array" ref="K5635">SUMPRODUCT(
    (--(C$2:C$100 &gt;= C5635)),
    (--(G$2:G$100 &gt;= G5635)),
    (--(H$2:H$100 &lt;= H5635)),
    (--(I$2:I$100 &gt;= I5635)),
    -- (
        (C$2:C$100 &gt; C5635) +
        (G$2:G$100 &gt; G5635) +
        (H$2:H$100 &lt; H5635) +
        (I$2:I$100 &gt; I5635)
    )
)</f>
        <v>0</v>
      </c>
      <c r="L5635">
        <f>(I5635/10)/(H5635/122)</f>
        <v>2.0333333333333337</v>
      </c>
      <c r="M5635">
        <f>L5635/MAX($L$2:$L$6948)</f>
        <v>0.16666666666666671</v>
      </c>
      <c r="N5635">
        <f>D5635*M5635*M5635</f>
        <v>1.797950487812036E-3</v>
      </c>
      <c r="O5635">
        <f>D5635*G5635</f>
        <v>0.21070534073838604</v>
      </c>
      <c r="P5635">
        <f>I5635/H5635</f>
        <v>0.16666666666666666</v>
      </c>
      <c r="Q5635">
        <f>D5635*P5635*P5635</f>
        <v>1.7979504878120347E-3</v>
      </c>
      <c r="R5635">
        <f t="shared" ref="R5635:R5698" si="88">H5635-I5635</f>
        <v>10</v>
      </c>
    </row>
    <row r="5636" spans="1:18" x14ac:dyDescent="0.3">
      <c r="A5636" t="s">
        <v>5814</v>
      </c>
      <c r="B5636" t="s">
        <v>5815</v>
      </c>
      <c r="C5636">
        <v>7.9198690506819269E-3</v>
      </c>
      <c r="D5636">
        <v>3.9599345253409626E-3</v>
      </c>
      <c r="E5636">
        <v>2</v>
      </c>
      <c r="F5636">
        <v>1</v>
      </c>
      <c r="G5636">
        <v>4.4339872044851463</v>
      </c>
      <c r="H5636">
        <v>3</v>
      </c>
      <c r="I5636">
        <v>2</v>
      </c>
      <c r="J5636" cm="1">
        <f t="array" ref="J5636">SUMPRODUCT(--ISNUMBER(SEARCH(A5636, QA_Seed_Keywords!B$2:B$45)))</f>
        <v>0</v>
      </c>
      <c r="K5636" cm="1">
        <f t="array" ref="K5636">SUMPRODUCT(
    (--(C$2:C$100 &gt;= C5636)),
    (--(G$2:G$100 &gt;= G5636)),
    (--(H$2:H$100 &lt;= H5636)),
    (--(I$2:I$100 &gt;= I5636)),
    -- (
        (C$2:C$100 &gt; C5636) +
        (G$2:G$100 &gt; G5636) +
        (H$2:H$100 &lt; H5636) +
        (I$2:I$100 &gt; I5636)
    )
)</f>
        <v>0</v>
      </c>
      <c r="L5636">
        <f>(I5636/10)/(H5636/122)</f>
        <v>8.1333333333333346</v>
      </c>
      <c r="M5636">
        <f>L5636/MAX($L$2:$L$6948)</f>
        <v>0.66666666666666685</v>
      </c>
      <c r="N5636">
        <f>D5636*M5636*M5636</f>
        <v>1.7599709001515399E-3</v>
      </c>
      <c r="O5636">
        <f>D5636*G5636</f>
        <v>1.7558299015960788E-2</v>
      </c>
      <c r="P5636">
        <f>I5636/H5636</f>
        <v>0.66666666666666663</v>
      </c>
      <c r="Q5636">
        <f>D5636*P5636*P5636</f>
        <v>1.7599709001515388E-3</v>
      </c>
      <c r="R5636">
        <f t="shared" si="88"/>
        <v>1</v>
      </c>
    </row>
    <row r="5637" spans="1:18" x14ac:dyDescent="0.3">
      <c r="A5637" t="s">
        <v>1151</v>
      </c>
      <c r="B5637" t="s">
        <v>1151</v>
      </c>
      <c r="C5637">
        <v>5.5782116384932863E-2</v>
      </c>
      <c r="D5637">
        <v>2.7891058192466432E-2</v>
      </c>
      <c r="E5637">
        <v>12</v>
      </c>
      <c r="F5637">
        <v>6</v>
      </c>
      <c r="G5637">
        <v>3.6230569882688179</v>
      </c>
      <c r="H5637">
        <v>8</v>
      </c>
      <c r="I5637">
        <v>2</v>
      </c>
      <c r="J5637" cm="1">
        <f t="array" ref="J5637">SUMPRODUCT(--ISNUMBER(SEARCH(A5637, QA_Seed_Keywords!B$2:B$45)))</f>
        <v>0</v>
      </c>
      <c r="K5637" cm="1">
        <f t="array" ref="K5637">SUMPRODUCT(
    (--(C$2:C$100 &gt;= C5637)),
    (--(G$2:G$100 &gt;= G5637)),
    (--(H$2:H$100 &lt;= H5637)),
    (--(I$2:I$100 &gt;= I5637)),
    -- (
        (C$2:C$100 &gt; C5637) +
        (G$2:G$100 &gt; G5637) +
        (H$2:H$100 &lt; H5637) +
        (I$2:I$100 &gt; I5637)
    )
)</f>
        <v>0</v>
      </c>
      <c r="L5637">
        <f>(I5637/10)/(H5637/122)</f>
        <v>3.05</v>
      </c>
      <c r="M5637">
        <f>L5637/MAX($L$2:$L$6948)</f>
        <v>0.25</v>
      </c>
      <c r="N5637">
        <f>D5637*M5637*M5637</f>
        <v>1.743191137029152E-3</v>
      </c>
      <c r="O5637">
        <f>D5637*G5637</f>
        <v>0.10105089329442778</v>
      </c>
      <c r="P5637">
        <f>I5637/H5637</f>
        <v>0.25</v>
      </c>
      <c r="Q5637">
        <f>D5637*P5637*P5637</f>
        <v>1.743191137029152E-3</v>
      </c>
      <c r="R5637">
        <f t="shared" si="88"/>
        <v>6</v>
      </c>
    </row>
    <row r="5638" spans="1:18" x14ac:dyDescent="0.3">
      <c r="A5638" t="s">
        <v>680</v>
      </c>
      <c r="B5638" t="s">
        <v>681</v>
      </c>
      <c r="C5638">
        <v>8.7134405809510679E-2</v>
      </c>
      <c r="D5638">
        <v>4.3567202904755339E-2</v>
      </c>
      <c r="E5638">
        <v>17</v>
      </c>
      <c r="F5638">
        <v>8.5</v>
      </c>
      <c r="G5638">
        <v>3.422386292806666</v>
      </c>
      <c r="H5638">
        <v>10</v>
      </c>
      <c r="I5638">
        <v>2</v>
      </c>
      <c r="J5638" cm="1">
        <f t="array" ref="J5638">SUMPRODUCT(--ISNUMBER(SEARCH(A5638, QA_Seed_Keywords!B$2:B$45)))</f>
        <v>0</v>
      </c>
      <c r="K5638" cm="1">
        <f t="array" ref="K5638">SUMPRODUCT(
    (--(C$2:C$100 &gt;= C5638)),
    (--(G$2:G$100 &gt;= G5638)),
    (--(H$2:H$100 &lt;= H5638)),
    (--(I$2:I$100 &gt;= I5638)),
    -- (
        (C$2:C$100 &gt; C5638) +
        (G$2:G$100 &gt; G5638) +
        (H$2:H$100 &lt; H5638) +
        (I$2:I$100 &gt; I5638)
    )
)</f>
        <v>0</v>
      </c>
      <c r="L5638">
        <f>(I5638/10)/(H5638/122)</f>
        <v>2.4400000000000004</v>
      </c>
      <c r="M5638">
        <f>L5638/MAX($L$2:$L$6948)</f>
        <v>0.20000000000000004</v>
      </c>
      <c r="N5638">
        <f>D5638*M5638*M5638</f>
        <v>1.7426881161902142E-3</v>
      </c>
      <c r="O5638">
        <f>D5638*G5638</f>
        <v>0.14910379803716142</v>
      </c>
      <c r="P5638">
        <f>I5638/H5638</f>
        <v>0.2</v>
      </c>
      <c r="Q5638">
        <f>D5638*P5638*P5638</f>
        <v>1.7426881161902137E-3</v>
      </c>
      <c r="R5638">
        <f t="shared" si="88"/>
        <v>8</v>
      </c>
    </row>
    <row r="5639" spans="1:18" x14ac:dyDescent="0.3">
      <c r="A5639" t="s">
        <v>2605</v>
      </c>
      <c r="B5639" t="s">
        <v>2606</v>
      </c>
      <c r="C5639">
        <v>2.1417832278555749E-2</v>
      </c>
      <c r="D5639">
        <v>1.0708916139277869E-2</v>
      </c>
      <c r="E5639">
        <v>4</v>
      </c>
      <c r="F5639">
        <v>2</v>
      </c>
      <c r="G5639">
        <v>4.0285220963769817</v>
      </c>
      <c r="H5639">
        <v>5</v>
      </c>
      <c r="I5639">
        <v>2</v>
      </c>
      <c r="J5639" cm="1">
        <f t="array" ref="J5639">SUMPRODUCT(--ISNUMBER(SEARCH(A5639, QA_Seed_Keywords!B$2:B$45)))</f>
        <v>0</v>
      </c>
      <c r="K5639" cm="1">
        <f t="array" ref="K5639">SUMPRODUCT(
    (--(C$2:C$100 &gt;= C5639)),
    (--(G$2:G$100 &gt;= G5639)),
    (--(H$2:H$100 &lt;= H5639)),
    (--(I$2:I$100 &gt;= I5639)),
    -- (
        (C$2:C$100 &gt; C5639) +
        (G$2:G$100 &gt; G5639) +
        (H$2:H$100 &lt; H5639) +
        (I$2:I$100 &gt; I5639)
    )
)</f>
        <v>0</v>
      </c>
      <c r="L5639">
        <f>(I5639/10)/(H5639/122)</f>
        <v>4.8800000000000008</v>
      </c>
      <c r="M5639">
        <f>L5639/MAX($L$2:$L$6948)</f>
        <v>0.40000000000000008</v>
      </c>
      <c r="N5639">
        <f>D5639*M5639*M5639</f>
        <v>1.7134265822844597E-3</v>
      </c>
      <c r="O5639">
        <f>D5639*G5639</f>
        <v>4.3141105295328976E-2</v>
      </c>
      <c r="P5639">
        <f>I5639/H5639</f>
        <v>0.4</v>
      </c>
      <c r="Q5639">
        <f>D5639*P5639*P5639</f>
        <v>1.713426582284459E-3</v>
      </c>
      <c r="R5639">
        <f t="shared" si="88"/>
        <v>3</v>
      </c>
    </row>
    <row r="5640" spans="1:18" x14ac:dyDescent="0.3">
      <c r="A5640" t="s">
        <v>2715</v>
      </c>
      <c r="B5640" t="s">
        <v>2716</v>
      </c>
      <c r="C5640">
        <v>2.0366090729210341E-2</v>
      </c>
      <c r="D5640">
        <v>1.0183045364605171E-2</v>
      </c>
      <c r="E5640">
        <v>5</v>
      </c>
      <c r="F5640">
        <v>2.5</v>
      </c>
      <c r="G5640">
        <v>4.0285220963769817</v>
      </c>
      <c r="H5640">
        <v>5</v>
      </c>
      <c r="I5640">
        <v>2</v>
      </c>
      <c r="J5640" cm="1">
        <f t="array" ref="J5640">SUMPRODUCT(--ISNUMBER(SEARCH(A5640, QA_Seed_Keywords!B$2:B$45)))</f>
        <v>0</v>
      </c>
      <c r="K5640" cm="1">
        <f t="array" ref="K5640">SUMPRODUCT(
    (--(C$2:C$100 &gt;= C5640)),
    (--(G$2:G$100 &gt;= G5640)),
    (--(H$2:H$100 &lt;= H5640)),
    (--(I$2:I$100 &gt;= I5640)),
    -- (
        (C$2:C$100 &gt; C5640) +
        (G$2:G$100 &gt; G5640) +
        (H$2:H$100 &lt; H5640) +
        (I$2:I$100 &gt; I5640)
    )
)</f>
        <v>0</v>
      </c>
      <c r="L5640">
        <f>(I5640/10)/(H5640/122)</f>
        <v>4.8800000000000008</v>
      </c>
      <c r="M5640">
        <f>L5640/MAX($L$2:$L$6948)</f>
        <v>0.40000000000000008</v>
      </c>
      <c r="N5640">
        <f>D5640*M5640*M5640</f>
        <v>1.6292872583368279E-3</v>
      </c>
      <c r="O5640">
        <f>D5640*G5640</f>
        <v>4.1022623259721128E-2</v>
      </c>
      <c r="P5640">
        <f>I5640/H5640</f>
        <v>0.4</v>
      </c>
      <c r="Q5640">
        <f>D5640*P5640*P5640</f>
        <v>1.6292872583368275E-3</v>
      </c>
      <c r="R5640">
        <f t="shared" si="88"/>
        <v>3</v>
      </c>
    </row>
    <row r="5641" spans="1:18" x14ac:dyDescent="0.3">
      <c r="A5641" t="s">
        <v>2741</v>
      </c>
      <c r="B5641" t="s">
        <v>2742</v>
      </c>
      <c r="C5641">
        <v>2.0109961003376031E-2</v>
      </c>
      <c r="D5641">
        <v>1.0054980501688021E-2</v>
      </c>
      <c r="E5641">
        <v>3</v>
      </c>
      <c r="F5641">
        <v>1.5</v>
      </c>
      <c r="G5641">
        <v>4.0285220963769817</v>
      </c>
      <c r="H5641">
        <v>5</v>
      </c>
      <c r="I5641">
        <v>2</v>
      </c>
      <c r="J5641" cm="1">
        <f t="array" ref="J5641">SUMPRODUCT(--ISNUMBER(SEARCH(A5641, QA_Seed_Keywords!B$2:B$45)))</f>
        <v>0</v>
      </c>
      <c r="K5641" cm="1">
        <f t="array" ref="K5641">SUMPRODUCT(
    (--(C$2:C$100 &gt;= C5641)),
    (--(G$2:G$100 &gt;= G5641)),
    (--(H$2:H$100 &lt;= H5641)),
    (--(I$2:I$100 &gt;= I5641)),
    -- (
        (C$2:C$100 &gt; C5641) +
        (G$2:G$100 &gt; G5641) +
        (H$2:H$100 &lt; H5641) +
        (I$2:I$100 &gt; I5641)
    )
)</f>
        <v>0</v>
      </c>
      <c r="L5641">
        <f>(I5641/10)/(H5641/122)</f>
        <v>4.8800000000000008</v>
      </c>
      <c r="M5641">
        <f>L5641/MAX($L$2:$L$6948)</f>
        <v>0.40000000000000008</v>
      </c>
      <c r="N5641">
        <f>D5641*M5641*M5641</f>
        <v>1.608796880270084E-3</v>
      </c>
      <c r="O5641">
        <f>D5641*G5641</f>
        <v>4.0506711129689899E-2</v>
      </c>
      <c r="P5641">
        <f>I5641/H5641</f>
        <v>0.4</v>
      </c>
      <c r="Q5641">
        <f>D5641*P5641*P5641</f>
        <v>1.6087968802700834E-3</v>
      </c>
      <c r="R5641">
        <f t="shared" si="88"/>
        <v>3</v>
      </c>
    </row>
    <row r="5642" spans="1:18" x14ac:dyDescent="0.3">
      <c r="A5642" t="s">
        <v>752</v>
      </c>
      <c r="B5642" t="s">
        <v>752</v>
      </c>
      <c r="C5642">
        <v>7.987487547927169E-2</v>
      </c>
      <c r="D5642">
        <v>3.9937437739635838E-2</v>
      </c>
      <c r="E5642">
        <v>15</v>
      </c>
      <c r="F5642">
        <v>7.5</v>
      </c>
      <c r="G5642">
        <v>3.422386292806666</v>
      </c>
      <c r="H5642">
        <v>10</v>
      </c>
      <c r="I5642">
        <v>2</v>
      </c>
      <c r="J5642" cm="1">
        <f t="array" ref="J5642">SUMPRODUCT(--ISNUMBER(SEARCH(A5642, QA_Seed_Keywords!B$2:B$45)))</f>
        <v>0</v>
      </c>
      <c r="K5642" cm="1">
        <f t="array" ref="K5642">SUMPRODUCT(
    (--(C$2:C$100 &gt;= C5642)),
    (--(G$2:G$100 &gt;= G5642)),
    (--(H$2:H$100 &lt;= H5642)),
    (--(I$2:I$100 &gt;= I5642)),
    -- (
        (C$2:C$100 &gt; C5642) +
        (G$2:G$100 &gt; G5642) +
        (H$2:H$100 &lt; H5642) +
        (I$2:I$100 &gt; I5642)
    )
)</f>
        <v>0</v>
      </c>
      <c r="L5642">
        <f>(I5642/10)/(H5642/122)</f>
        <v>2.4400000000000004</v>
      </c>
      <c r="M5642">
        <f>L5642/MAX($L$2:$L$6948)</f>
        <v>0.20000000000000004</v>
      </c>
      <c r="N5642">
        <f>D5642*M5642*M5642</f>
        <v>1.597497509585434E-3</v>
      </c>
      <c r="O5642">
        <f>D5642*G5642</f>
        <v>0.13668133948994932</v>
      </c>
      <c r="P5642">
        <f>I5642/H5642</f>
        <v>0.2</v>
      </c>
      <c r="Q5642">
        <f>D5642*P5642*P5642</f>
        <v>1.5974975095854338E-3</v>
      </c>
      <c r="R5642">
        <f t="shared" si="88"/>
        <v>8</v>
      </c>
    </row>
    <row r="5643" spans="1:18" x14ac:dyDescent="0.3">
      <c r="A5643" t="s">
        <v>5885</v>
      </c>
      <c r="B5643" t="s">
        <v>5885</v>
      </c>
      <c r="C5643">
        <v>7.7531042430316159E-3</v>
      </c>
      <c r="D5643">
        <v>7.7531042430316159E-3</v>
      </c>
      <c r="E5643">
        <v>2</v>
      </c>
      <c r="F5643">
        <v>2</v>
      </c>
      <c r="G5643">
        <v>3.2553322081434999</v>
      </c>
      <c r="H5643">
        <v>12</v>
      </c>
      <c r="I5643">
        <v>1</v>
      </c>
      <c r="J5643" cm="1">
        <f t="array" ref="J5643">SUMPRODUCT(--ISNUMBER(SEARCH(A5643, QA_Seed_Keywords!B$2:B$45)))</f>
        <v>3</v>
      </c>
      <c r="K5643" cm="1">
        <f t="array" ref="K5643">SUMPRODUCT(
    (--(C$2:C$100 &gt;= C5643)),
    (--(G$2:G$100 &gt;= G5643)),
    (--(H$2:H$100 &lt;= H5643)),
    (--(I$2:I$100 &gt;= I5643)),
    -- (
        (C$2:C$100 &gt; C5643) +
        (G$2:G$100 &gt; G5643) +
        (H$2:H$100 &lt; H5643) +
        (I$2:I$100 &gt; I5643)
    )
)</f>
        <v>285</v>
      </c>
      <c r="L5643">
        <f>(I5643/10)/(H5643/122)</f>
        <v>1.0166666666666668</v>
      </c>
      <c r="M5643">
        <f>L5643/MAX($L$2:$L$6948)</f>
        <v>8.3333333333333356E-2</v>
      </c>
      <c r="N5643">
        <f>D5643*M5643*M5643</f>
        <v>5.3841001687719587E-5</v>
      </c>
      <c r="O5643">
        <f>D5643*G5643</f>
        <v>2.523892995543485E-2</v>
      </c>
      <c r="P5643">
        <f>I5643/H5643</f>
        <v>8.3333333333333329E-2</v>
      </c>
      <c r="Q5643">
        <f>D5643*P5643*P5643</f>
        <v>5.3841001687719553E-5</v>
      </c>
      <c r="R5643">
        <f t="shared" si="88"/>
        <v>11</v>
      </c>
    </row>
    <row r="5644" spans="1:18" x14ac:dyDescent="0.3">
      <c r="A5644" t="s">
        <v>1932</v>
      </c>
      <c r="B5644" t="s">
        <v>1932</v>
      </c>
      <c r="C5644">
        <v>3.0986752108061861E-2</v>
      </c>
      <c r="D5644">
        <v>3.0986752108061861E-2</v>
      </c>
      <c r="E5644">
        <v>8</v>
      </c>
      <c r="F5644">
        <v>8</v>
      </c>
      <c r="G5644">
        <v>2.6014057407368361</v>
      </c>
      <c r="H5644">
        <v>24</v>
      </c>
      <c r="I5644">
        <v>1</v>
      </c>
      <c r="J5644" cm="1">
        <f t="array" ref="J5644">SUMPRODUCT(--ISNUMBER(SEARCH(A5644, QA_Seed_Keywords!B$2:B$45)))</f>
        <v>0</v>
      </c>
      <c r="K5644" cm="1">
        <f t="array" ref="K5644">SUMPRODUCT(
    (--(C$2:C$100 &gt;= C5644)),
    (--(G$2:G$100 &gt;= G5644)),
    (--(H$2:H$100 &lt;= H5644)),
    (--(I$2:I$100 &gt;= I5644)),
    -- (
        (C$2:C$100 &gt; C5644) +
        (G$2:G$100 &gt; G5644) +
        (H$2:H$100 &lt; H5644) +
        (I$2:I$100 &gt; I5644)
    )
)</f>
        <v>243</v>
      </c>
      <c r="L5644">
        <f>(I5644/10)/(H5644/122)</f>
        <v>0.50833333333333341</v>
      </c>
      <c r="M5644">
        <f>L5644/MAX($L$2:$L$6948)</f>
        <v>4.1666666666666678E-2</v>
      </c>
      <c r="N5644">
        <f>D5644*M5644*M5644</f>
        <v>5.3796444632051878E-5</v>
      </c>
      <c r="O5644">
        <f>D5644*G5644</f>
        <v>8.0609114820701377E-2</v>
      </c>
      <c r="P5644">
        <f>I5644/H5644</f>
        <v>4.1666666666666664E-2</v>
      </c>
      <c r="Q5644">
        <f>D5644*P5644*P5644</f>
        <v>5.3796444632051837E-5</v>
      </c>
      <c r="R5644">
        <f t="shared" si="88"/>
        <v>23</v>
      </c>
    </row>
    <row r="5645" spans="1:18" x14ac:dyDescent="0.3">
      <c r="A5645" t="s">
        <v>1622</v>
      </c>
      <c r="B5645" t="s">
        <v>1622</v>
      </c>
      <c r="C5645">
        <v>3.8682703618870919E-2</v>
      </c>
      <c r="D5645">
        <v>1.9341351809435459E-2</v>
      </c>
      <c r="E5645">
        <v>6</v>
      </c>
      <c r="F5645">
        <v>3</v>
      </c>
      <c r="G5645">
        <v>3.7408400239252009</v>
      </c>
      <c r="H5645">
        <v>7</v>
      </c>
      <c r="I5645">
        <v>2</v>
      </c>
      <c r="J5645" cm="1">
        <f t="array" ref="J5645">SUMPRODUCT(--ISNUMBER(SEARCH(A5645, QA_Seed_Keywords!B$2:B$45)))</f>
        <v>2</v>
      </c>
      <c r="K5645" cm="1">
        <f t="array" ref="K5645">SUMPRODUCT(
    (--(C$2:C$100 &gt;= C5645)),
    (--(G$2:G$100 &gt;= G5645)),
    (--(H$2:H$100 &lt;= H5645)),
    (--(I$2:I$100 &gt;= I5645)),
    -- (
        (C$2:C$100 &gt; C5645) +
        (G$2:G$100 &gt; G5645) +
        (H$2:H$100 &lt; H5645) +
        (I$2:I$100 &gt; I5645)
    )
)</f>
        <v>0</v>
      </c>
      <c r="L5645">
        <f>(I5645/10)/(H5645/122)</f>
        <v>3.4857142857142858</v>
      </c>
      <c r="M5645">
        <f>L5645/MAX($L$2:$L$6948)</f>
        <v>0.28571428571428575</v>
      </c>
      <c r="N5645">
        <f>D5645*M5645*M5645</f>
        <v>1.5788858619947318E-3</v>
      </c>
      <c r="O5645">
        <f>D5645*G5645</f>
        <v>7.2352902965554272E-2</v>
      </c>
      <c r="P5645">
        <f>I5645/H5645</f>
        <v>0.2857142857142857</v>
      </c>
      <c r="Q5645">
        <f>D5645*P5645*P5645</f>
        <v>1.5788858619947314E-3</v>
      </c>
      <c r="R5645">
        <f t="shared" si="88"/>
        <v>5</v>
      </c>
    </row>
    <row r="5646" spans="1:18" x14ac:dyDescent="0.3">
      <c r="A5646" t="s">
        <v>5893</v>
      </c>
      <c r="B5646" t="s">
        <v>5894</v>
      </c>
      <c r="C5646">
        <v>7.6649594447093794E-3</v>
      </c>
      <c r="D5646">
        <v>7.6649594447093794E-3</v>
      </c>
      <c r="E5646">
        <v>8</v>
      </c>
      <c r="F5646">
        <v>8</v>
      </c>
      <c r="G5646">
        <v>3.2553322081434999</v>
      </c>
      <c r="H5646">
        <v>12</v>
      </c>
      <c r="I5646">
        <v>1</v>
      </c>
      <c r="J5646" cm="1">
        <f t="array" ref="J5646">SUMPRODUCT(--ISNUMBER(SEARCH(A5646, QA_Seed_Keywords!B$2:B$45)))</f>
        <v>0</v>
      </c>
      <c r="K5646" cm="1">
        <f t="array" ref="K5646">SUMPRODUCT(
    (--(C$2:C$100 &gt;= C5646)),
    (--(G$2:G$100 &gt;= G5646)),
    (--(H$2:H$100 &lt;= H5646)),
    (--(I$2:I$100 &gt;= I5646)),
    -- (
        (C$2:C$100 &gt; C5646) +
        (G$2:G$100 &gt; G5646) +
        (H$2:H$100 &lt; H5646) +
        (I$2:I$100 &gt; I5646)
    )
)</f>
        <v>285</v>
      </c>
      <c r="L5646">
        <f>(I5646/10)/(H5646/122)</f>
        <v>1.0166666666666668</v>
      </c>
      <c r="M5646">
        <f>L5646/MAX($L$2:$L$6948)</f>
        <v>8.3333333333333356E-2</v>
      </c>
      <c r="N5646">
        <f>D5646*M5646*M5646</f>
        <v>5.3228885032704057E-5</v>
      </c>
      <c r="O5646">
        <f>D5646*G5646</f>
        <v>2.4951989354476158E-2</v>
      </c>
      <c r="P5646">
        <f>I5646/H5646</f>
        <v>8.3333333333333329E-2</v>
      </c>
      <c r="Q5646">
        <f>D5646*P5646*P5646</f>
        <v>5.3228885032704024E-5</v>
      </c>
      <c r="R5646">
        <f t="shared" si="88"/>
        <v>11</v>
      </c>
    </row>
    <row r="5647" spans="1:18" x14ac:dyDescent="0.3">
      <c r="A5647" t="s">
        <v>4012</v>
      </c>
      <c r="B5647" t="s">
        <v>4013</v>
      </c>
      <c r="C5647">
        <v>1.2533776139178389E-2</v>
      </c>
      <c r="D5647">
        <v>6.2668880695891938E-3</v>
      </c>
      <c r="E5647">
        <v>2</v>
      </c>
      <c r="F5647">
        <v>1</v>
      </c>
      <c r="G5647">
        <v>4.2108436531709366</v>
      </c>
      <c r="H5647">
        <v>4</v>
      </c>
      <c r="I5647">
        <v>2</v>
      </c>
      <c r="J5647" cm="1">
        <f t="array" ref="J5647">SUMPRODUCT(--ISNUMBER(SEARCH(A5647, QA_Seed_Keywords!B$2:B$45)))</f>
        <v>0</v>
      </c>
      <c r="K5647" cm="1">
        <f t="array" ref="K5647">SUMPRODUCT(
    (--(C$2:C$100 &gt;= C5647)),
    (--(G$2:G$100 &gt;= G5647)),
    (--(H$2:H$100 &lt;= H5647)),
    (--(I$2:I$100 &gt;= I5647)),
    -- (
        (C$2:C$100 &gt; C5647) +
        (G$2:G$100 &gt; G5647) +
        (H$2:H$100 &lt; H5647) +
        (I$2:I$100 &gt; I5647)
    )
)</f>
        <v>0</v>
      </c>
      <c r="L5647">
        <f>(I5647/10)/(H5647/122)</f>
        <v>6.1</v>
      </c>
      <c r="M5647">
        <f>L5647/MAX($L$2:$L$6948)</f>
        <v>0.5</v>
      </c>
      <c r="N5647">
        <f>D5647*M5647*M5647</f>
        <v>1.5667220173972984E-3</v>
      </c>
      <c r="O5647">
        <f>D5647*G5647</f>
        <v>2.638888585296232E-2</v>
      </c>
      <c r="P5647">
        <f>I5647/H5647</f>
        <v>0.5</v>
      </c>
      <c r="Q5647">
        <f>D5647*P5647*P5647</f>
        <v>1.5667220173972984E-3</v>
      </c>
      <c r="R5647">
        <f t="shared" si="88"/>
        <v>2</v>
      </c>
    </row>
    <row r="5648" spans="1:18" x14ac:dyDescent="0.3">
      <c r="A5648" t="s">
        <v>2845</v>
      </c>
      <c r="B5648" t="s">
        <v>2845</v>
      </c>
      <c r="C5648">
        <v>1.8897301534410171E-2</v>
      </c>
      <c r="D5648">
        <v>9.4486507672050853E-3</v>
      </c>
      <c r="E5648">
        <v>3</v>
      </c>
      <c r="F5648">
        <v>1.5</v>
      </c>
      <c r="G5648">
        <v>4.0285220963769817</v>
      </c>
      <c r="H5648">
        <v>5</v>
      </c>
      <c r="I5648">
        <v>2</v>
      </c>
      <c r="J5648" cm="1">
        <f t="array" ref="J5648">SUMPRODUCT(--ISNUMBER(SEARCH(A5648, QA_Seed_Keywords!B$2:B$45)))</f>
        <v>0</v>
      </c>
      <c r="K5648" cm="1">
        <f t="array" ref="K5648">SUMPRODUCT(
    (--(C$2:C$100 &gt;= C5648)),
    (--(G$2:G$100 &gt;= G5648)),
    (--(H$2:H$100 &lt;= H5648)),
    (--(I$2:I$100 &gt;= I5648)),
    -- (
        (C$2:C$100 &gt; C5648) +
        (G$2:G$100 &gt; G5648) +
        (H$2:H$100 &lt; H5648) +
        (I$2:I$100 &gt; I5648)
    )
)</f>
        <v>0</v>
      </c>
      <c r="L5648">
        <f>(I5648/10)/(H5648/122)</f>
        <v>4.8800000000000008</v>
      </c>
      <c r="M5648">
        <f>L5648/MAX($L$2:$L$6948)</f>
        <v>0.40000000000000008</v>
      </c>
      <c r="N5648">
        <f>D5648*M5648*M5648</f>
        <v>1.5117841227528142E-3</v>
      </c>
      <c r="O5648">
        <f>D5648*G5648</f>
        <v>3.8064098396635007E-2</v>
      </c>
      <c r="P5648">
        <f>I5648/H5648</f>
        <v>0.4</v>
      </c>
      <c r="Q5648">
        <f>D5648*P5648*P5648</f>
        <v>1.5117841227528137E-3</v>
      </c>
      <c r="R5648">
        <f t="shared" si="88"/>
        <v>3</v>
      </c>
    </row>
    <row r="5649" spans="1:18" x14ac:dyDescent="0.3">
      <c r="A5649" t="s">
        <v>2846</v>
      </c>
      <c r="B5649" t="s">
        <v>2846</v>
      </c>
      <c r="C5649">
        <v>1.8897301534410171E-2</v>
      </c>
      <c r="D5649">
        <v>9.4486507672050853E-3</v>
      </c>
      <c r="E5649">
        <v>3</v>
      </c>
      <c r="F5649">
        <v>1.5</v>
      </c>
      <c r="G5649">
        <v>4.0285220963769817</v>
      </c>
      <c r="H5649">
        <v>5</v>
      </c>
      <c r="I5649">
        <v>2</v>
      </c>
      <c r="J5649" cm="1">
        <f t="array" ref="J5649">SUMPRODUCT(--ISNUMBER(SEARCH(A5649, QA_Seed_Keywords!B$2:B$45)))</f>
        <v>0</v>
      </c>
      <c r="K5649" cm="1">
        <f t="array" ref="K5649">SUMPRODUCT(
    (--(C$2:C$100 &gt;= C5649)),
    (--(G$2:G$100 &gt;= G5649)),
    (--(H$2:H$100 &lt;= H5649)),
    (--(I$2:I$100 &gt;= I5649)),
    -- (
        (C$2:C$100 &gt; C5649) +
        (G$2:G$100 &gt; G5649) +
        (H$2:H$100 &lt; H5649) +
        (I$2:I$100 &gt; I5649)
    )
)</f>
        <v>0</v>
      </c>
      <c r="L5649">
        <f>(I5649/10)/(H5649/122)</f>
        <v>4.8800000000000008</v>
      </c>
      <c r="M5649">
        <f>L5649/MAX($L$2:$L$6948)</f>
        <v>0.40000000000000008</v>
      </c>
      <c r="N5649">
        <f>D5649*M5649*M5649</f>
        <v>1.5117841227528142E-3</v>
      </c>
      <c r="O5649">
        <f>D5649*G5649</f>
        <v>3.8064098396635007E-2</v>
      </c>
      <c r="P5649">
        <f>I5649/H5649</f>
        <v>0.4</v>
      </c>
      <c r="Q5649">
        <f>D5649*P5649*P5649</f>
        <v>1.5117841227528137E-3</v>
      </c>
      <c r="R5649">
        <f t="shared" si="88"/>
        <v>3</v>
      </c>
    </row>
    <row r="5650" spans="1:18" x14ac:dyDescent="0.3">
      <c r="A5650" t="s">
        <v>2856</v>
      </c>
      <c r="B5650" t="s">
        <v>2856</v>
      </c>
      <c r="C5650">
        <v>1.882494211523834E-2</v>
      </c>
      <c r="D5650">
        <v>9.412471057619172E-3</v>
      </c>
      <c r="E5650">
        <v>3</v>
      </c>
      <c r="F5650">
        <v>1.5</v>
      </c>
      <c r="G5650">
        <v>4.0285220963769817</v>
      </c>
      <c r="H5650">
        <v>5</v>
      </c>
      <c r="I5650">
        <v>2</v>
      </c>
      <c r="J5650" cm="1">
        <f t="array" ref="J5650">SUMPRODUCT(--ISNUMBER(SEARCH(A5650, QA_Seed_Keywords!B$2:B$45)))</f>
        <v>0</v>
      </c>
      <c r="K5650" cm="1">
        <f t="array" ref="K5650">SUMPRODUCT(
    (--(C$2:C$100 &gt;= C5650)),
    (--(G$2:G$100 &gt;= G5650)),
    (--(H$2:H$100 &lt;= H5650)),
    (--(I$2:I$100 &gt;= I5650)),
    -- (
        (C$2:C$100 &gt; C5650) +
        (G$2:G$100 &gt; G5650) +
        (H$2:H$100 &lt; H5650) +
        (I$2:I$100 &gt; I5650)
    )
)</f>
        <v>0</v>
      </c>
      <c r="L5650">
        <f>(I5650/10)/(H5650/122)</f>
        <v>4.8800000000000008</v>
      </c>
      <c r="M5650">
        <f>L5650/MAX($L$2:$L$6948)</f>
        <v>0.40000000000000008</v>
      </c>
      <c r="N5650">
        <f>D5650*M5650*M5650</f>
        <v>1.5059953692190681E-3</v>
      </c>
      <c r="O5650">
        <f>D5650*G5650</f>
        <v>3.7918347637127654E-2</v>
      </c>
      <c r="P5650">
        <f>I5650/H5650</f>
        <v>0.4</v>
      </c>
      <c r="Q5650">
        <f>D5650*P5650*P5650</f>
        <v>1.5059953692190676E-3</v>
      </c>
      <c r="R5650">
        <f t="shared" si="88"/>
        <v>3</v>
      </c>
    </row>
    <row r="5651" spans="1:18" x14ac:dyDescent="0.3">
      <c r="A5651" t="s">
        <v>2212</v>
      </c>
      <c r="B5651" t="s">
        <v>2212</v>
      </c>
      <c r="C5651">
        <v>2.647449394648942E-2</v>
      </c>
      <c r="D5651">
        <v>1.323724697324471E-2</v>
      </c>
      <c r="E5651">
        <v>4</v>
      </c>
      <c r="F5651">
        <v>2</v>
      </c>
      <c r="G5651">
        <v>3.8743714165497241</v>
      </c>
      <c r="H5651">
        <v>6</v>
      </c>
      <c r="I5651">
        <v>2</v>
      </c>
      <c r="J5651" cm="1">
        <f t="array" ref="J5651">SUMPRODUCT(--ISNUMBER(SEARCH(A5651, QA_Seed_Keywords!B$2:B$45)))</f>
        <v>0</v>
      </c>
      <c r="K5651" cm="1">
        <f t="array" ref="K5651">SUMPRODUCT(
    (--(C$2:C$100 &gt;= C5651)),
    (--(G$2:G$100 &gt;= G5651)),
    (--(H$2:H$100 &lt;= H5651)),
    (--(I$2:I$100 &gt;= I5651)),
    -- (
        (C$2:C$100 &gt; C5651) +
        (G$2:G$100 &gt; G5651) +
        (H$2:H$100 &lt; H5651) +
        (I$2:I$100 &gt; I5651)
    )
)</f>
        <v>0</v>
      </c>
      <c r="L5651">
        <f>(I5651/10)/(H5651/122)</f>
        <v>4.0666666666666673</v>
      </c>
      <c r="M5651">
        <f>L5651/MAX($L$2:$L$6948)</f>
        <v>0.33333333333333343</v>
      </c>
      <c r="N5651">
        <f>D5651*M5651*M5651</f>
        <v>1.4708052192494131E-3</v>
      </c>
      <c r="O5651">
        <f>D5651*G5651</f>
        <v>5.1286011306948653E-2</v>
      </c>
      <c r="P5651">
        <f>I5651/H5651</f>
        <v>0.33333333333333331</v>
      </c>
      <c r="Q5651">
        <f>D5651*P5651*P5651</f>
        <v>1.470805219249412E-3</v>
      </c>
      <c r="R5651">
        <f t="shared" si="88"/>
        <v>4</v>
      </c>
    </row>
    <row r="5652" spans="1:18" x14ac:dyDescent="0.3">
      <c r="A5652" t="s">
        <v>2939</v>
      </c>
      <c r="B5652" t="s">
        <v>2940</v>
      </c>
      <c r="C5652">
        <v>1.8369769635333419E-2</v>
      </c>
      <c r="D5652">
        <v>9.1848848176667094E-3</v>
      </c>
      <c r="E5652">
        <v>3</v>
      </c>
      <c r="F5652">
        <v>1.5</v>
      </c>
      <c r="G5652">
        <v>4.0285220963769817</v>
      </c>
      <c r="H5652">
        <v>5</v>
      </c>
      <c r="I5652">
        <v>2</v>
      </c>
      <c r="J5652" cm="1">
        <f t="array" ref="J5652">SUMPRODUCT(--ISNUMBER(SEARCH(A5652, QA_Seed_Keywords!B$2:B$45)))</f>
        <v>0</v>
      </c>
      <c r="K5652" cm="1">
        <f t="array" ref="K5652">SUMPRODUCT(
    (--(C$2:C$100 &gt;= C5652)),
    (--(G$2:G$100 &gt;= G5652)),
    (--(H$2:H$100 &lt;= H5652)),
    (--(I$2:I$100 &gt;= I5652)),
    -- (
        (C$2:C$100 &gt; C5652) +
        (G$2:G$100 &gt; G5652) +
        (H$2:H$100 &lt; H5652) +
        (I$2:I$100 &gt; I5652)
    )
)</f>
        <v>0</v>
      </c>
      <c r="L5652">
        <f>(I5652/10)/(H5652/122)</f>
        <v>4.8800000000000008</v>
      </c>
      <c r="M5652">
        <f>L5652/MAX($L$2:$L$6948)</f>
        <v>0.40000000000000008</v>
      </c>
      <c r="N5652">
        <f>D5652*M5652*M5652</f>
        <v>1.4695815708266741E-3</v>
      </c>
      <c r="O5652">
        <f>D5652*G5652</f>
        <v>3.7001511440647804E-2</v>
      </c>
      <c r="P5652">
        <f>I5652/H5652</f>
        <v>0.4</v>
      </c>
      <c r="Q5652">
        <f>D5652*P5652*P5652</f>
        <v>1.4695815708266737E-3</v>
      </c>
      <c r="R5652">
        <f t="shared" si="88"/>
        <v>3</v>
      </c>
    </row>
    <row r="5653" spans="1:18" x14ac:dyDescent="0.3">
      <c r="A5653" t="s">
        <v>1407</v>
      </c>
      <c r="B5653" t="s">
        <v>1408</v>
      </c>
      <c r="C5653">
        <v>4.5288892971918911E-2</v>
      </c>
      <c r="D5653">
        <v>2.2644446485959459E-2</v>
      </c>
      <c r="E5653">
        <v>10</v>
      </c>
      <c r="F5653">
        <v>5</v>
      </c>
      <c r="G5653">
        <v>3.6230569882688179</v>
      </c>
      <c r="H5653">
        <v>8</v>
      </c>
      <c r="I5653">
        <v>2</v>
      </c>
      <c r="J5653" cm="1">
        <f t="array" ref="J5653">SUMPRODUCT(--ISNUMBER(SEARCH(A5653, QA_Seed_Keywords!B$2:B$45)))</f>
        <v>0</v>
      </c>
      <c r="K5653" cm="1">
        <f t="array" ref="K5653">SUMPRODUCT(
    (--(C$2:C$100 &gt;= C5653)),
    (--(G$2:G$100 &gt;= G5653)),
    (--(H$2:H$100 &lt;= H5653)),
    (--(I$2:I$100 &gt;= I5653)),
    -- (
        (C$2:C$100 &gt; C5653) +
        (G$2:G$100 &gt; G5653) +
        (H$2:H$100 &lt; H5653) +
        (I$2:I$100 &gt; I5653)
    )
)</f>
        <v>0</v>
      </c>
      <c r="L5653">
        <f>(I5653/10)/(H5653/122)</f>
        <v>3.05</v>
      </c>
      <c r="M5653">
        <f>L5653/MAX($L$2:$L$6948)</f>
        <v>0.25</v>
      </c>
      <c r="N5653">
        <f>D5653*M5653*M5653</f>
        <v>1.4152779053724662E-3</v>
      </c>
      <c r="O5653">
        <f>D5653*G5653</f>
        <v>8.2042120086434689E-2</v>
      </c>
      <c r="P5653">
        <f>I5653/H5653</f>
        <v>0.25</v>
      </c>
      <c r="Q5653">
        <f>D5653*P5653*P5653</f>
        <v>1.4152779053724662E-3</v>
      </c>
      <c r="R5653">
        <f t="shared" si="88"/>
        <v>6</v>
      </c>
    </row>
    <row r="5654" spans="1:18" x14ac:dyDescent="0.3">
      <c r="A5654" t="s">
        <v>4256</v>
      </c>
      <c r="B5654" t="s">
        <v>4257</v>
      </c>
      <c r="C5654">
        <v>1.1296352109998501E-2</v>
      </c>
      <c r="D5654">
        <v>5.6481760549992512E-3</v>
      </c>
      <c r="E5654">
        <v>2</v>
      </c>
      <c r="F5654">
        <v>1</v>
      </c>
      <c r="G5654">
        <v>4.2108436531709366</v>
      </c>
      <c r="H5654">
        <v>4</v>
      </c>
      <c r="I5654">
        <v>2</v>
      </c>
      <c r="J5654" cm="1">
        <f t="array" ref="J5654">SUMPRODUCT(--ISNUMBER(SEARCH(A5654, QA_Seed_Keywords!B$2:B$45)))</f>
        <v>0</v>
      </c>
      <c r="K5654" cm="1">
        <f t="array" ref="K5654">SUMPRODUCT(
    (--(C$2:C$100 &gt;= C5654)),
    (--(G$2:G$100 &gt;= G5654)),
    (--(H$2:H$100 &lt;= H5654)),
    (--(I$2:I$100 &gt;= I5654)),
    -- (
        (C$2:C$100 &gt; C5654) +
        (G$2:G$100 &gt; G5654) +
        (H$2:H$100 &lt; H5654) +
        (I$2:I$100 &gt; I5654)
    )
)</f>
        <v>0</v>
      </c>
      <c r="L5654">
        <f>(I5654/10)/(H5654/122)</f>
        <v>6.1</v>
      </c>
      <c r="M5654">
        <f>L5654/MAX($L$2:$L$6948)</f>
        <v>0.5</v>
      </c>
      <c r="N5654">
        <f>D5654*M5654*M5654</f>
        <v>1.4120440137498128E-3</v>
      </c>
      <c r="O5654">
        <f>D5654*G5654</f>
        <v>2.3783586293185655E-2</v>
      </c>
      <c r="P5654">
        <f>I5654/H5654</f>
        <v>0.5</v>
      </c>
      <c r="Q5654">
        <f>D5654*P5654*P5654</f>
        <v>1.4120440137498128E-3</v>
      </c>
      <c r="R5654">
        <f t="shared" si="88"/>
        <v>2</v>
      </c>
    </row>
    <row r="5655" spans="1:18" x14ac:dyDescent="0.3">
      <c r="A5655" t="s">
        <v>4340</v>
      </c>
      <c r="B5655" t="s">
        <v>4341</v>
      </c>
      <c r="C5655">
        <v>1.080532137641832E-2</v>
      </c>
      <c r="D5655">
        <v>5.4026606882091616E-3</v>
      </c>
      <c r="E5655">
        <v>2</v>
      </c>
      <c r="F5655">
        <v>1</v>
      </c>
      <c r="G5655">
        <v>4.2108436531709366</v>
      </c>
      <c r="H5655">
        <v>4</v>
      </c>
      <c r="I5655">
        <v>2</v>
      </c>
      <c r="J5655" cm="1">
        <f t="array" ref="J5655">SUMPRODUCT(--ISNUMBER(SEARCH(A5655, QA_Seed_Keywords!B$2:B$45)))</f>
        <v>0</v>
      </c>
      <c r="K5655" cm="1">
        <f t="array" ref="K5655">SUMPRODUCT(
    (--(C$2:C$100 &gt;= C5655)),
    (--(G$2:G$100 &gt;= G5655)),
    (--(H$2:H$100 &lt;= H5655)),
    (--(I$2:I$100 &gt;= I5655)),
    -- (
        (C$2:C$100 &gt; C5655) +
        (G$2:G$100 &gt; G5655) +
        (H$2:H$100 &lt; H5655) +
        (I$2:I$100 &gt; I5655)
    )
)</f>
        <v>0</v>
      </c>
      <c r="L5655">
        <f>(I5655/10)/(H5655/122)</f>
        <v>6.1</v>
      </c>
      <c r="M5655">
        <f>L5655/MAX($L$2:$L$6948)</f>
        <v>0.5</v>
      </c>
      <c r="N5655">
        <f>D5655*M5655*M5655</f>
        <v>1.3506651720522904E-3</v>
      </c>
      <c r="O5655">
        <f>D5655*G5655</f>
        <v>2.2749759469181674E-2</v>
      </c>
      <c r="P5655">
        <f>I5655/H5655</f>
        <v>0.5</v>
      </c>
      <c r="Q5655">
        <f>D5655*P5655*P5655</f>
        <v>1.3506651720522904E-3</v>
      </c>
      <c r="R5655">
        <f t="shared" si="88"/>
        <v>2</v>
      </c>
    </row>
    <row r="5656" spans="1:18" x14ac:dyDescent="0.3">
      <c r="A5656" t="s">
        <v>4342</v>
      </c>
      <c r="B5656" t="s">
        <v>4342</v>
      </c>
      <c r="C5656">
        <v>1.080532137641832E-2</v>
      </c>
      <c r="D5656">
        <v>5.4026606882091616E-3</v>
      </c>
      <c r="E5656">
        <v>2</v>
      </c>
      <c r="F5656">
        <v>1</v>
      </c>
      <c r="G5656">
        <v>4.2108436531709366</v>
      </c>
      <c r="H5656">
        <v>4</v>
      </c>
      <c r="I5656">
        <v>2</v>
      </c>
      <c r="J5656" cm="1">
        <f t="array" ref="J5656">SUMPRODUCT(--ISNUMBER(SEARCH(A5656, QA_Seed_Keywords!B$2:B$45)))</f>
        <v>0</v>
      </c>
      <c r="K5656" cm="1">
        <f t="array" ref="K5656">SUMPRODUCT(
    (--(C$2:C$100 &gt;= C5656)),
    (--(G$2:G$100 &gt;= G5656)),
    (--(H$2:H$100 &lt;= H5656)),
    (--(I$2:I$100 &gt;= I5656)),
    -- (
        (C$2:C$100 &gt; C5656) +
        (G$2:G$100 &gt; G5656) +
        (H$2:H$100 &lt; H5656) +
        (I$2:I$100 &gt; I5656)
    )
)</f>
        <v>0</v>
      </c>
      <c r="L5656">
        <f>(I5656/10)/(H5656/122)</f>
        <v>6.1</v>
      </c>
      <c r="M5656">
        <f>L5656/MAX($L$2:$L$6948)</f>
        <v>0.5</v>
      </c>
      <c r="N5656">
        <f>D5656*M5656*M5656</f>
        <v>1.3506651720522904E-3</v>
      </c>
      <c r="O5656">
        <f>D5656*G5656</f>
        <v>2.2749759469181674E-2</v>
      </c>
      <c r="P5656">
        <f>I5656/H5656</f>
        <v>0.5</v>
      </c>
      <c r="Q5656">
        <f>D5656*P5656*P5656</f>
        <v>1.3506651720522904E-3</v>
      </c>
      <c r="R5656">
        <f t="shared" si="88"/>
        <v>2</v>
      </c>
    </row>
    <row r="5657" spans="1:18" x14ac:dyDescent="0.3">
      <c r="A5657" t="s">
        <v>4343</v>
      </c>
      <c r="B5657" t="s">
        <v>4343</v>
      </c>
      <c r="C5657">
        <v>1.080532137641832E-2</v>
      </c>
      <c r="D5657">
        <v>5.4026606882091616E-3</v>
      </c>
      <c r="E5657">
        <v>2</v>
      </c>
      <c r="F5657">
        <v>1</v>
      </c>
      <c r="G5657">
        <v>4.2108436531709366</v>
      </c>
      <c r="H5657">
        <v>4</v>
      </c>
      <c r="I5657">
        <v>2</v>
      </c>
      <c r="J5657" cm="1">
        <f t="array" ref="J5657">SUMPRODUCT(--ISNUMBER(SEARCH(A5657, QA_Seed_Keywords!B$2:B$45)))</f>
        <v>0</v>
      </c>
      <c r="K5657" cm="1">
        <f t="array" ref="K5657">SUMPRODUCT(
    (--(C$2:C$100 &gt;= C5657)),
    (--(G$2:G$100 &gt;= G5657)),
    (--(H$2:H$100 &lt;= H5657)),
    (--(I$2:I$100 &gt;= I5657)),
    -- (
        (C$2:C$100 &gt; C5657) +
        (G$2:G$100 &gt; G5657) +
        (H$2:H$100 &lt; H5657) +
        (I$2:I$100 &gt; I5657)
    )
)</f>
        <v>0</v>
      </c>
      <c r="L5657">
        <f>(I5657/10)/(H5657/122)</f>
        <v>6.1</v>
      </c>
      <c r="M5657">
        <f>L5657/MAX($L$2:$L$6948)</f>
        <v>0.5</v>
      </c>
      <c r="N5657">
        <f>D5657*M5657*M5657</f>
        <v>1.3506651720522904E-3</v>
      </c>
      <c r="O5657">
        <f>D5657*G5657</f>
        <v>2.2749759469181674E-2</v>
      </c>
      <c r="P5657">
        <f>I5657/H5657</f>
        <v>0.5</v>
      </c>
      <c r="Q5657">
        <f>D5657*P5657*P5657</f>
        <v>1.3506651720522904E-3</v>
      </c>
      <c r="R5657">
        <f t="shared" si="88"/>
        <v>2</v>
      </c>
    </row>
    <row r="5658" spans="1:18" x14ac:dyDescent="0.3">
      <c r="A5658" t="s">
        <v>1852</v>
      </c>
      <c r="B5658" t="s">
        <v>1852</v>
      </c>
      <c r="C5658">
        <v>3.3048408731597312E-2</v>
      </c>
      <c r="D5658">
        <v>1.6524204365798659E-2</v>
      </c>
      <c r="E5658">
        <v>6</v>
      </c>
      <c r="F5658">
        <v>3</v>
      </c>
      <c r="G5658">
        <v>3.7408400239252009</v>
      </c>
      <c r="H5658">
        <v>7</v>
      </c>
      <c r="I5658">
        <v>2</v>
      </c>
      <c r="J5658" cm="1">
        <f t="array" ref="J5658">SUMPRODUCT(--ISNUMBER(SEARCH(A5658, QA_Seed_Keywords!B$2:B$45)))</f>
        <v>0</v>
      </c>
      <c r="K5658" cm="1">
        <f t="array" ref="K5658">SUMPRODUCT(
    (--(C$2:C$100 &gt;= C5658)),
    (--(G$2:G$100 &gt;= G5658)),
    (--(H$2:H$100 &lt;= H5658)),
    (--(I$2:I$100 &gt;= I5658)),
    -- (
        (C$2:C$100 &gt; C5658) +
        (G$2:G$100 &gt; G5658) +
        (H$2:H$100 &lt; H5658) +
        (I$2:I$100 &gt; I5658)
    )
)</f>
        <v>0</v>
      </c>
      <c r="L5658">
        <f>(I5658/10)/(H5658/122)</f>
        <v>3.4857142857142858</v>
      </c>
      <c r="M5658">
        <f>L5658/MAX($L$2:$L$6948)</f>
        <v>0.28571428571428575</v>
      </c>
      <c r="N5658">
        <f>D5658*M5658*M5658</f>
        <v>1.3489146421060132E-3</v>
      </c>
      <c r="O5658">
        <f>D5658*G5658</f>
        <v>6.1814405055099164E-2</v>
      </c>
      <c r="P5658">
        <f>I5658/H5658</f>
        <v>0.2857142857142857</v>
      </c>
      <c r="Q5658">
        <f>D5658*P5658*P5658</f>
        <v>1.3489146421060128E-3</v>
      </c>
      <c r="R5658">
        <f t="shared" si="88"/>
        <v>5</v>
      </c>
    </row>
    <row r="5659" spans="1:18" x14ac:dyDescent="0.3">
      <c r="A5659" t="s">
        <v>2353</v>
      </c>
      <c r="B5659" t="s">
        <v>2353</v>
      </c>
      <c r="C5659">
        <v>2.421518526836975E-2</v>
      </c>
      <c r="D5659">
        <v>1.210759263418488E-2</v>
      </c>
      <c r="E5659">
        <v>5</v>
      </c>
      <c r="F5659">
        <v>2.5</v>
      </c>
      <c r="G5659">
        <v>3.8743714165497241</v>
      </c>
      <c r="H5659">
        <v>6</v>
      </c>
      <c r="I5659">
        <v>2</v>
      </c>
      <c r="J5659" cm="1">
        <f t="array" ref="J5659">SUMPRODUCT(--ISNUMBER(SEARCH(A5659, QA_Seed_Keywords!B$2:B$45)))</f>
        <v>0</v>
      </c>
      <c r="K5659" cm="1">
        <f t="array" ref="K5659">SUMPRODUCT(
    (--(C$2:C$100 &gt;= C5659)),
    (--(G$2:G$100 &gt;= G5659)),
    (--(H$2:H$100 &lt;= H5659)),
    (--(I$2:I$100 &gt;= I5659)),
    -- (
        (C$2:C$100 &gt; C5659) +
        (G$2:G$100 &gt; G5659) +
        (H$2:H$100 &lt; H5659) +
        (I$2:I$100 &gt; I5659)
    )
)</f>
        <v>0</v>
      </c>
      <c r="L5659">
        <f>(I5659/10)/(H5659/122)</f>
        <v>4.0666666666666673</v>
      </c>
      <c r="M5659">
        <f>L5659/MAX($L$2:$L$6948)</f>
        <v>0.33333333333333343</v>
      </c>
      <c r="N5659">
        <f>D5659*M5659*M5659</f>
        <v>1.3452880704649876E-3</v>
      </c>
      <c r="O5659">
        <f>D5659*G5659</f>
        <v>4.6909310825113883E-2</v>
      </c>
      <c r="P5659">
        <f>I5659/H5659</f>
        <v>0.33333333333333331</v>
      </c>
      <c r="Q5659">
        <f>D5659*P5659*P5659</f>
        <v>1.3452880704649865E-3</v>
      </c>
      <c r="R5659">
        <f t="shared" si="88"/>
        <v>4</v>
      </c>
    </row>
    <row r="5660" spans="1:18" x14ac:dyDescent="0.3">
      <c r="A5660" t="s">
        <v>2396</v>
      </c>
      <c r="B5660" t="s">
        <v>2397</v>
      </c>
      <c r="C5660">
        <v>2.3884589839603509E-2</v>
      </c>
      <c r="D5660">
        <v>1.194229491980175E-2</v>
      </c>
      <c r="E5660">
        <v>4</v>
      </c>
      <c r="F5660">
        <v>2</v>
      </c>
      <c r="G5660">
        <v>3.8743714165497241</v>
      </c>
      <c r="H5660">
        <v>6</v>
      </c>
      <c r="I5660">
        <v>2</v>
      </c>
      <c r="J5660" cm="1">
        <f t="array" ref="J5660">SUMPRODUCT(--ISNUMBER(SEARCH(A5660, QA_Seed_Keywords!B$2:B$45)))</f>
        <v>0</v>
      </c>
      <c r="K5660" cm="1">
        <f t="array" ref="K5660">SUMPRODUCT(
    (--(C$2:C$100 &gt;= C5660)),
    (--(G$2:G$100 &gt;= G5660)),
    (--(H$2:H$100 &lt;= H5660)),
    (--(I$2:I$100 &gt;= I5660)),
    -- (
        (C$2:C$100 &gt; C5660) +
        (G$2:G$100 &gt; G5660) +
        (H$2:H$100 &lt; H5660) +
        (I$2:I$100 &gt; I5660)
    )
)</f>
        <v>0</v>
      </c>
      <c r="L5660">
        <f>(I5660/10)/(H5660/122)</f>
        <v>4.0666666666666673</v>
      </c>
      <c r="M5660">
        <f>L5660/MAX($L$2:$L$6948)</f>
        <v>0.33333333333333343</v>
      </c>
      <c r="N5660">
        <f>D5660*M5660*M5660</f>
        <v>1.3269216577557507E-3</v>
      </c>
      <c r="O5660">
        <f>D5660*G5660</f>
        <v>4.6268886085286877E-2</v>
      </c>
      <c r="P5660">
        <f>I5660/H5660</f>
        <v>0.33333333333333331</v>
      </c>
      <c r="Q5660">
        <f>D5660*P5660*P5660</f>
        <v>1.3269216577557496E-3</v>
      </c>
      <c r="R5660">
        <f t="shared" si="88"/>
        <v>4</v>
      </c>
    </row>
    <row r="5661" spans="1:18" x14ac:dyDescent="0.3">
      <c r="A5661" t="s">
        <v>2449</v>
      </c>
      <c r="B5661" t="s">
        <v>2449</v>
      </c>
      <c r="C5661">
        <v>2.3036790078901741E-2</v>
      </c>
      <c r="D5661">
        <v>1.151839503945087E-2</v>
      </c>
      <c r="E5661">
        <v>4</v>
      </c>
      <c r="F5661">
        <v>2</v>
      </c>
      <c r="G5661">
        <v>3.8743714165497241</v>
      </c>
      <c r="H5661">
        <v>6</v>
      </c>
      <c r="I5661">
        <v>2</v>
      </c>
      <c r="J5661" cm="1">
        <f t="array" ref="J5661">SUMPRODUCT(--ISNUMBER(SEARCH(A5661, QA_Seed_Keywords!B$2:B$45)))</f>
        <v>0</v>
      </c>
      <c r="K5661" cm="1">
        <f t="array" ref="K5661">SUMPRODUCT(
    (--(C$2:C$100 &gt;= C5661)),
    (--(G$2:G$100 &gt;= G5661)),
    (--(H$2:H$100 &lt;= H5661)),
    (--(I$2:I$100 &gt;= I5661)),
    -- (
        (C$2:C$100 &gt; C5661) +
        (G$2:G$100 &gt; G5661) +
        (H$2:H$100 &lt; H5661) +
        (I$2:I$100 &gt; I5661)
    )
)</f>
        <v>0</v>
      </c>
      <c r="L5661">
        <f>(I5661/10)/(H5661/122)</f>
        <v>4.0666666666666673</v>
      </c>
      <c r="M5661">
        <f>L5661/MAX($L$2:$L$6948)</f>
        <v>0.33333333333333343</v>
      </c>
      <c r="N5661">
        <f>D5661*M5661*M5661</f>
        <v>1.2798216710500974E-3</v>
      </c>
      <c r="O5661">
        <f>D5661*G5661</f>
        <v>4.462654050537658E-2</v>
      </c>
      <c r="P5661">
        <f>I5661/H5661</f>
        <v>0.33333333333333331</v>
      </c>
      <c r="Q5661">
        <f>D5661*P5661*P5661</f>
        <v>1.2798216710500966E-3</v>
      </c>
      <c r="R5661">
        <f t="shared" si="88"/>
        <v>4</v>
      </c>
    </row>
    <row r="5662" spans="1:18" x14ac:dyDescent="0.3">
      <c r="A5662" t="s">
        <v>2450</v>
      </c>
      <c r="B5662" t="s">
        <v>2451</v>
      </c>
      <c r="C5662">
        <v>2.3036790078901741E-2</v>
      </c>
      <c r="D5662">
        <v>1.151839503945087E-2</v>
      </c>
      <c r="E5662">
        <v>4</v>
      </c>
      <c r="F5662">
        <v>2</v>
      </c>
      <c r="G5662">
        <v>3.8743714165497241</v>
      </c>
      <c r="H5662">
        <v>6</v>
      </c>
      <c r="I5662">
        <v>2</v>
      </c>
      <c r="J5662" cm="1">
        <f t="array" ref="J5662">SUMPRODUCT(--ISNUMBER(SEARCH(A5662, QA_Seed_Keywords!B$2:B$45)))</f>
        <v>0</v>
      </c>
      <c r="K5662" cm="1">
        <f t="array" ref="K5662">SUMPRODUCT(
    (--(C$2:C$100 &gt;= C5662)),
    (--(G$2:G$100 &gt;= G5662)),
    (--(H$2:H$100 &lt;= H5662)),
    (--(I$2:I$100 &gt;= I5662)),
    -- (
        (C$2:C$100 &gt; C5662) +
        (G$2:G$100 &gt; G5662) +
        (H$2:H$100 &lt; H5662) +
        (I$2:I$100 &gt; I5662)
    )
)</f>
        <v>0</v>
      </c>
      <c r="L5662">
        <f>(I5662/10)/(H5662/122)</f>
        <v>4.0666666666666673</v>
      </c>
      <c r="M5662">
        <f>L5662/MAX($L$2:$L$6948)</f>
        <v>0.33333333333333343</v>
      </c>
      <c r="N5662">
        <f>D5662*M5662*M5662</f>
        <v>1.2798216710500974E-3</v>
      </c>
      <c r="O5662">
        <f>D5662*G5662</f>
        <v>4.462654050537658E-2</v>
      </c>
      <c r="P5662">
        <f>I5662/H5662</f>
        <v>0.33333333333333331</v>
      </c>
      <c r="Q5662">
        <f>D5662*P5662*P5662</f>
        <v>1.2798216710500966E-3</v>
      </c>
      <c r="R5662">
        <f t="shared" si="88"/>
        <v>4</v>
      </c>
    </row>
    <row r="5663" spans="1:18" x14ac:dyDescent="0.3">
      <c r="A5663" t="s">
        <v>1248</v>
      </c>
      <c r="B5663" t="s">
        <v>1248</v>
      </c>
      <c r="C5663">
        <v>5.1771745204018713E-2</v>
      </c>
      <c r="D5663">
        <v>2.5885872602009349E-2</v>
      </c>
      <c r="E5663">
        <v>9</v>
      </c>
      <c r="F5663">
        <v>4.5</v>
      </c>
      <c r="G5663">
        <v>3.5176964726109912</v>
      </c>
      <c r="H5663">
        <v>9</v>
      </c>
      <c r="I5663">
        <v>2</v>
      </c>
      <c r="J5663" cm="1">
        <f t="array" ref="J5663">SUMPRODUCT(--ISNUMBER(SEARCH(A5663, QA_Seed_Keywords!B$2:B$45)))</f>
        <v>0</v>
      </c>
      <c r="K5663" cm="1">
        <f t="array" ref="K5663">SUMPRODUCT(
    (--(C$2:C$100 &gt;= C5663)),
    (--(G$2:G$100 &gt;= G5663)),
    (--(H$2:H$100 &lt;= H5663)),
    (--(I$2:I$100 &gt;= I5663)),
    -- (
        (C$2:C$100 &gt; C5663) +
        (G$2:G$100 &gt; G5663) +
        (H$2:H$100 &lt; H5663) +
        (I$2:I$100 &gt; I5663)
    )
)</f>
        <v>0</v>
      </c>
      <c r="L5663">
        <f>(I5663/10)/(H5663/122)</f>
        <v>2.7111111111111112</v>
      </c>
      <c r="M5663">
        <f>L5663/MAX($L$2:$L$6948)</f>
        <v>0.22222222222222224</v>
      </c>
      <c r="N5663">
        <f>D5663*M5663*M5663</f>
        <v>1.2783146963955237E-3</v>
      </c>
      <c r="O5663">
        <f>D5663*G5663</f>
        <v>9.1058642742545784E-2</v>
      </c>
      <c r="P5663">
        <f>I5663/H5663</f>
        <v>0.22222222222222221</v>
      </c>
      <c r="Q5663">
        <f>D5663*P5663*P5663</f>
        <v>1.2783146963955233E-3</v>
      </c>
      <c r="R5663">
        <f t="shared" si="88"/>
        <v>7</v>
      </c>
    </row>
    <row r="5664" spans="1:18" x14ac:dyDescent="0.3">
      <c r="A5664" t="s">
        <v>2570</v>
      </c>
      <c r="B5664" t="s">
        <v>2571</v>
      </c>
      <c r="C5664">
        <v>2.1764540015286368E-2</v>
      </c>
      <c r="D5664">
        <v>1.0882270007643181E-2</v>
      </c>
      <c r="E5664">
        <v>4</v>
      </c>
      <c r="F5664">
        <v>2</v>
      </c>
      <c r="G5664">
        <v>3.8743714165497241</v>
      </c>
      <c r="H5664">
        <v>6</v>
      </c>
      <c r="I5664">
        <v>2</v>
      </c>
      <c r="J5664" cm="1">
        <f t="array" ref="J5664">SUMPRODUCT(--ISNUMBER(SEARCH(A5664, QA_Seed_Keywords!B$2:B$45)))</f>
        <v>0</v>
      </c>
      <c r="K5664" cm="1">
        <f t="array" ref="K5664">SUMPRODUCT(
    (--(C$2:C$100 &gt;= C5664)),
    (--(G$2:G$100 &gt;= G5664)),
    (--(H$2:H$100 &lt;= H5664)),
    (--(I$2:I$100 &gt;= I5664)),
    -- (
        (C$2:C$100 &gt; C5664) +
        (G$2:G$100 &gt; G5664) +
        (H$2:H$100 &lt; H5664) +
        (I$2:I$100 &gt; I5664)
    )
)</f>
        <v>0</v>
      </c>
      <c r="L5664">
        <f>(I5664/10)/(H5664/122)</f>
        <v>4.0666666666666673</v>
      </c>
      <c r="M5664">
        <f>L5664/MAX($L$2:$L$6948)</f>
        <v>0.33333333333333343</v>
      </c>
      <c r="N5664">
        <f>D5664*M5664*M5664</f>
        <v>1.2091411119603541E-3</v>
      </c>
      <c r="O5664">
        <f>D5664*G5664</f>
        <v>4.2161955864789089E-2</v>
      </c>
      <c r="P5664">
        <f>I5664/H5664</f>
        <v>0.33333333333333331</v>
      </c>
      <c r="Q5664">
        <f>D5664*P5664*P5664</f>
        <v>1.2091411119603533E-3</v>
      </c>
      <c r="R5664">
        <f t="shared" si="88"/>
        <v>4</v>
      </c>
    </row>
    <row r="5665" spans="1:18" x14ac:dyDescent="0.3">
      <c r="A5665" t="s">
        <v>481</v>
      </c>
      <c r="B5665" t="s">
        <v>482</v>
      </c>
      <c r="C5665">
        <v>0.1132635764896531</v>
      </c>
      <c r="D5665">
        <v>5.663178824482655E-2</v>
      </c>
      <c r="E5665">
        <v>26</v>
      </c>
      <c r="F5665">
        <v>13</v>
      </c>
      <c r="G5665">
        <v>3.112231364502827</v>
      </c>
      <c r="H5665">
        <v>14</v>
      </c>
      <c r="I5665">
        <v>2</v>
      </c>
      <c r="J5665" cm="1">
        <f t="array" ref="J5665">SUMPRODUCT(--ISNUMBER(SEARCH(A5665, QA_Seed_Keywords!B$2:B$45)))</f>
        <v>0</v>
      </c>
      <c r="K5665" cm="1">
        <f t="array" ref="K5665">SUMPRODUCT(
    (--(C$2:C$100 &gt;= C5665)),
    (--(G$2:G$100 &gt;= G5665)),
    (--(H$2:H$100 &lt;= H5665)),
    (--(I$2:I$100 &gt;= I5665)),
    -- (
        (C$2:C$100 &gt; C5665) +
        (G$2:G$100 &gt; G5665) +
        (H$2:H$100 &lt; H5665) +
        (I$2:I$100 &gt; I5665)
    )
)</f>
        <v>0</v>
      </c>
      <c r="L5665">
        <f>(I5665/10)/(H5665/122)</f>
        <v>1.7428571428571429</v>
      </c>
      <c r="M5665">
        <f>L5665/MAX($L$2:$L$6948)</f>
        <v>0.14285714285714288</v>
      </c>
      <c r="N5665">
        <f>D5665*M5665*M5665</f>
        <v>1.1557507805066646E-3</v>
      </c>
      <c r="O5665">
        <f>D5665*G5665</f>
        <v>0.1762512276034317</v>
      </c>
      <c r="P5665">
        <f>I5665/H5665</f>
        <v>0.14285714285714285</v>
      </c>
      <c r="Q5665">
        <f>D5665*P5665*P5665</f>
        <v>1.1557507805066642E-3</v>
      </c>
      <c r="R5665">
        <f t="shared" si="88"/>
        <v>12</v>
      </c>
    </row>
    <row r="5666" spans="1:18" x14ac:dyDescent="0.3">
      <c r="A5666" t="s">
        <v>3861</v>
      </c>
      <c r="B5666" t="s">
        <v>3862</v>
      </c>
      <c r="C5666">
        <v>1.3342720014062301E-2</v>
      </c>
      <c r="D5666">
        <v>1.3342720014062301E-2</v>
      </c>
      <c r="E5666">
        <v>3</v>
      </c>
      <c r="F5666">
        <v>3</v>
      </c>
      <c r="G5666">
        <v>2.9870682215488209</v>
      </c>
      <c r="H5666">
        <v>16</v>
      </c>
      <c r="I5666">
        <v>1</v>
      </c>
      <c r="J5666" cm="1">
        <f t="array" ref="J5666">SUMPRODUCT(--ISNUMBER(SEARCH(A5666, QA_Seed_Keywords!B$2:B$45)))</f>
        <v>0</v>
      </c>
      <c r="K5666" cm="1">
        <f t="array" ref="K5666">SUMPRODUCT(
    (--(C$2:C$100 &gt;= C5666)),
    (--(G$2:G$100 &gt;= G5666)),
    (--(H$2:H$100 &lt;= H5666)),
    (--(I$2:I$100 &gt;= I5666)),
    -- (
        (C$2:C$100 &gt; C5666) +
        (G$2:G$100 &gt; G5666) +
        (H$2:H$100 &lt; H5666) +
        (I$2:I$100 &gt; I5666)
    )
)</f>
        <v>285</v>
      </c>
      <c r="L5666">
        <f>(I5666/10)/(H5666/122)</f>
        <v>0.76249999999999996</v>
      </c>
      <c r="M5666">
        <f>L5666/MAX($L$2:$L$6948)</f>
        <v>6.25E-2</v>
      </c>
      <c r="N5666">
        <f>D5666*M5666*M5666</f>
        <v>5.2120000054930862E-5</v>
      </c>
      <c r="O5666">
        <f>D5666*G5666</f>
        <v>3.9855614943028937E-2</v>
      </c>
      <c r="P5666">
        <f>I5666/H5666</f>
        <v>6.25E-2</v>
      </c>
      <c r="Q5666">
        <f>D5666*P5666*P5666</f>
        <v>5.2120000054930862E-5</v>
      </c>
      <c r="R5666">
        <f t="shared" si="88"/>
        <v>15</v>
      </c>
    </row>
    <row r="5667" spans="1:18" x14ac:dyDescent="0.3">
      <c r="A5667" t="s">
        <v>5377</v>
      </c>
      <c r="B5667" t="s">
        <v>5378</v>
      </c>
      <c r="C5667">
        <v>8.9002731536623539E-3</v>
      </c>
      <c r="D5667">
        <v>4.4501365768311769E-3</v>
      </c>
      <c r="E5667">
        <v>2</v>
      </c>
      <c r="F5667">
        <v>1</v>
      </c>
      <c r="G5667">
        <v>4.2108436531709366</v>
      </c>
      <c r="H5667">
        <v>4</v>
      </c>
      <c r="I5667">
        <v>2</v>
      </c>
      <c r="J5667" cm="1">
        <f t="array" ref="J5667">SUMPRODUCT(--ISNUMBER(SEARCH(A5667, QA_Seed_Keywords!B$2:B$45)))</f>
        <v>0</v>
      </c>
      <c r="K5667" cm="1">
        <f t="array" ref="K5667">SUMPRODUCT(
    (--(C$2:C$100 &gt;= C5667)),
    (--(G$2:G$100 &gt;= G5667)),
    (--(H$2:H$100 &lt;= H5667)),
    (--(I$2:I$100 &gt;= I5667)),
    -- (
        (C$2:C$100 &gt; C5667) +
        (G$2:G$100 &gt; G5667) +
        (H$2:H$100 &lt; H5667) +
        (I$2:I$100 &gt; I5667)
    )
)</f>
        <v>0</v>
      </c>
      <c r="L5667">
        <f>(I5667/10)/(H5667/122)</f>
        <v>6.1</v>
      </c>
      <c r="M5667">
        <f>L5667/MAX($L$2:$L$6948)</f>
        <v>0.5</v>
      </c>
      <c r="N5667">
        <f>D5667*M5667*M5667</f>
        <v>1.1125341442077942E-3</v>
      </c>
      <c r="O5667">
        <f>D5667*G5667</f>
        <v>1.8738829360293398E-2</v>
      </c>
      <c r="P5667">
        <f>I5667/H5667</f>
        <v>0.5</v>
      </c>
      <c r="Q5667">
        <f>D5667*P5667*P5667</f>
        <v>1.1125341442077942E-3</v>
      </c>
      <c r="R5667">
        <f t="shared" si="88"/>
        <v>2</v>
      </c>
    </row>
    <row r="5668" spans="1:18" x14ac:dyDescent="0.3">
      <c r="A5668" t="s">
        <v>2765</v>
      </c>
      <c r="B5668" t="s">
        <v>2765</v>
      </c>
      <c r="C5668">
        <v>1.9883819840189838E-2</v>
      </c>
      <c r="D5668">
        <v>9.9419099200949192E-3</v>
      </c>
      <c r="E5668">
        <v>4</v>
      </c>
      <c r="F5668">
        <v>2</v>
      </c>
      <c r="G5668">
        <v>3.8743714165497241</v>
      </c>
      <c r="H5668">
        <v>6</v>
      </c>
      <c r="I5668">
        <v>2</v>
      </c>
      <c r="J5668" cm="1">
        <f t="array" ref="J5668">SUMPRODUCT(--ISNUMBER(SEARCH(A5668, QA_Seed_Keywords!B$2:B$45)))</f>
        <v>0</v>
      </c>
      <c r="K5668" cm="1">
        <f t="array" ref="K5668">SUMPRODUCT(
    (--(C$2:C$100 &gt;= C5668)),
    (--(G$2:G$100 &gt;= G5668)),
    (--(H$2:H$100 &lt;= H5668)),
    (--(I$2:I$100 &gt;= I5668)),
    -- (
        (C$2:C$100 &gt; C5668) +
        (G$2:G$100 &gt; G5668) +
        (H$2:H$100 &lt; H5668) +
        (I$2:I$100 &gt; I5668)
    )
)</f>
        <v>0</v>
      </c>
      <c r="L5668">
        <f>(I5668/10)/(H5668/122)</f>
        <v>4.0666666666666673</v>
      </c>
      <c r="M5668">
        <f>L5668/MAX($L$2:$L$6948)</f>
        <v>0.33333333333333343</v>
      </c>
      <c r="N5668">
        <f>D5668*M5668*M5668</f>
        <v>1.104656657788325E-3</v>
      </c>
      <c r="O5668">
        <f>D5668*G5668</f>
        <v>3.8518651620327908E-2</v>
      </c>
      <c r="P5668">
        <f>I5668/H5668</f>
        <v>0.33333333333333331</v>
      </c>
      <c r="Q5668">
        <f>D5668*P5668*P5668</f>
        <v>1.1046566577883241E-3</v>
      </c>
      <c r="R5668">
        <f t="shared" si="88"/>
        <v>4</v>
      </c>
    </row>
    <row r="5669" spans="1:18" x14ac:dyDescent="0.3">
      <c r="A5669" t="s">
        <v>5422</v>
      </c>
      <c r="B5669" t="s">
        <v>5423</v>
      </c>
      <c r="C5669">
        <v>8.608421298361188E-3</v>
      </c>
      <c r="D5669">
        <v>4.304210649180594E-3</v>
      </c>
      <c r="E5669">
        <v>2</v>
      </c>
      <c r="F5669">
        <v>1</v>
      </c>
      <c r="G5669">
        <v>4.2108436531709366</v>
      </c>
      <c r="H5669">
        <v>4</v>
      </c>
      <c r="I5669">
        <v>2</v>
      </c>
      <c r="J5669" cm="1">
        <f t="array" ref="J5669">SUMPRODUCT(--ISNUMBER(SEARCH(A5669, QA_Seed_Keywords!B$2:B$45)))</f>
        <v>0</v>
      </c>
      <c r="K5669" cm="1">
        <f t="array" ref="K5669">SUMPRODUCT(
    (--(C$2:C$100 &gt;= C5669)),
    (--(G$2:G$100 &gt;= G5669)),
    (--(H$2:H$100 &lt;= H5669)),
    (--(I$2:I$100 &gt;= I5669)),
    -- (
        (C$2:C$100 &gt; C5669) +
        (G$2:G$100 &gt; G5669) +
        (H$2:H$100 &lt; H5669) +
        (I$2:I$100 &gt; I5669)
    )
)</f>
        <v>0</v>
      </c>
      <c r="L5669">
        <f>(I5669/10)/(H5669/122)</f>
        <v>6.1</v>
      </c>
      <c r="M5669">
        <f>L5669/MAX($L$2:$L$6948)</f>
        <v>0.5</v>
      </c>
      <c r="N5669">
        <f>D5669*M5669*M5669</f>
        <v>1.0760526622951485E-3</v>
      </c>
      <c r="O5669">
        <f>D5669*G5669</f>
        <v>1.812435809401286E-2</v>
      </c>
      <c r="P5669">
        <f>I5669/H5669</f>
        <v>0.5</v>
      </c>
      <c r="Q5669">
        <f>D5669*P5669*P5669</f>
        <v>1.0760526622951485E-3</v>
      </c>
      <c r="R5669">
        <f t="shared" si="88"/>
        <v>2</v>
      </c>
    </row>
    <row r="5670" spans="1:18" x14ac:dyDescent="0.3">
      <c r="A5670" t="s">
        <v>5401</v>
      </c>
      <c r="B5670" t="s">
        <v>5401</v>
      </c>
      <c r="C5670">
        <v>8.7498868468330257E-3</v>
      </c>
      <c r="D5670">
        <v>8.7498868468330257E-3</v>
      </c>
      <c r="E5670">
        <v>2</v>
      </c>
      <c r="F5670">
        <v>2</v>
      </c>
      <c r="G5670">
        <v>3.1812242359897782</v>
      </c>
      <c r="H5670">
        <v>13</v>
      </c>
      <c r="I5670">
        <v>1</v>
      </c>
      <c r="J5670" cm="1">
        <f t="array" ref="J5670">SUMPRODUCT(--ISNUMBER(SEARCH(A5670, QA_Seed_Keywords!B$2:B$45)))</f>
        <v>0</v>
      </c>
      <c r="K5670" cm="1">
        <f t="array" ref="K5670">SUMPRODUCT(
    (--(C$2:C$100 &gt;= C5670)),
    (--(G$2:G$100 &gt;= G5670)),
    (--(H$2:H$100 &lt;= H5670)),
    (--(I$2:I$100 &gt;= I5670)),
    -- (
        (C$2:C$100 &gt; C5670) +
        (G$2:G$100 &gt; G5670) +
        (H$2:H$100 &lt; H5670) +
        (I$2:I$100 &gt; I5670)
    )
)</f>
        <v>285</v>
      </c>
      <c r="L5670">
        <f>(I5670/10)/(H5670/122)</f>
        <v>0.93846153846153857</v>
      </c>
      <c r="M5670">
        <f>L5670/MAX($L$2:$L$6948)</f>
        <v>7.6923076923076941E-2</v>
      </c>
      <c r="N5670">
        <f>D5670*M5670*M5670</f>
        <v>5.1774478383627392E-5</v>
      </c>
      <c r="O5670">
        <f>D5670*G5670</f>
        <v>2.7835352099313402E-2</v>
      </c>
      <c r="P5670">
        <f>I5670/H5670</f>
        <v>7.6923076923076927E-2</v>
      </c>
      <c r="Q5670">
        <f>D5670*P5670*P5670</f>
        <v>5.1774478383627378E-5</v>
      </c>
      <c r="R5670">
        <f t="shared" si="88"/>
        <v>12</v>
      </c>
    </row>
    <row r="5671" spans="1:18" x14ac:dyDescent="0.3">
      <c r="A5671" t="s">
        <v>5402</v>
      </c>
      <c r="B5671" t="s">
        <v>5403</v>
      </c>
      <c r="C5671">
        <v>8.7498868468330257E-3</v>
      </c>
      <c r="D5671">
        <v>8.7498868468330257E-3</v>
      </c>
      <c r="E5671">
        <v>2</v>
      </c>
      <c r="F5671">
        <v>2</v>
      </c>
      <c r="G5671">
        <v>3.1812242359897782</v>
      </c>
      <c r="H5671">
        <v>13</v>
      </c>
      <c r="I5671">
        <v>1</v>
      </c>
      <c r="J5671" cm="1">
        <f t="array" ref="J5671">SUMPRODUCT(--ISNUMBER(SEARCH(A5671, QA_Seed_Keywords!B$2:B$45)))</f>
        <v>0</v>
      </c>
      <c r="K5671" cm="1">
        <f t="array" ref="K5671">SUMPRODUCT(
    (--(C$2:C$100 &gt;= C5671)),
    (--(G$2:G$100 &gt;= G5671)),
    (--(H$2:H$100 &lt;= H5671)),
    (--(I$2:I$100 &gt;= I5671)),
    -- (
        (C$2:C$100 &gt; C5671) +
        (G$2:G$100 &gt; G5671) +
        (H$2:H$100 &lt; H5671) +
        (I$2:I$100 &gt; I5671)
    )
)</f>
        <v>285</v>
      </c>
      <c r="L5671">
        <f>(I5671/10)/(H5671/122)</f>
        <v>0.93846153846153857</v>
      </c>
      <c r="M5671">
        <f>L5671/MAX($L$2:$L$6948)</f>
        <v>7.6923076923076941E-2</v>
      </c>
      <c r="N5671">
        <f>D5671*M5671*M5671</f>
        <v>5.1774478383627392E-5</v>
      </c>
      <c r="O5671">
        <f>D5671*G5671</f>
        <v>2.7835352099313402E-2</v>
      </c>
      <c r="P5671">
        <f>I5671/H5671</f>
        <v>7.6923076923076927E-2</v>
      </c>
      <c r="Q5671">
        <f>D5671*P5671*P5671</f>
        <v>5.1774478383627378E-5</v>
      </c>
      <c r="R5671">
        <f t="shared" si="88"/>
        <v>12</v>
      </c>
    </row>
    <row r="5672" spans="1:18" x14ac:dyDescent="0.3">
      <c r="A5672" t="s">
        <v>5424</v>
      </c>
      <c r="B5672" t="s">
        <v>5424</v>
      </c>
      <c r="C5672">
        <v>8.608421298361188E-3</v>
      </c>
      <c r="D5672">
        <v>4.304210649180594E-3</v>
      </c>
      <c r="E5672">
        <v>2</v>
      </c>
      <c r="F5672">
        <v>1</v>
      </c>
      <c r="G5672">
        <v>4.2108436531709366</v>
      </c>
      <c r="H5672">
        <v>4</v>
      </c>
      <c r="I5672">
        <v>2</v>
      </c>
      <c r="J5672" cm="1">
        <f t="array" ref="J5672">SUMPRODUCT(--ISNUMBER(SEARCH(A5672, QA_Seed_Keywords!B$2:B$45)))</f>
        <v>0</v>
      </c>
      <c r="K5672" cm="1">
        <f t="array" ref="K5672">SUMPRODUCT(
    (--(C$2:C$100 &gt;= C5672)),
    (--(G$2:G$100 &gt;= G5672)),
    (--(H$2:H$100 &lt;= H5672)),
    (--(I$2:I$100 &gt;= I5672)),
    -- (
        (C$2:C$100 &gt; C5672) +
        (G$2:G$100 &gt; G5672) +
        (H$2:H$100 &lt; H5672) +
        (I$2:I$100 &gt; I5672)
    )
)</f>
        <v>0</v>
      </c>
      <c r="L5672">
        <f>(I5672/10)/(H5672/122)</f>
        <v>6.1</v>
      </c>
      <c r="M5672">
        <f>L5672/MAX($L$2:$L$6948)</f>
        <v>0.5</v>
      </c>
      <c r="N5672">
        <f>D5672*M5672*M5672</f>
        <v>1.0760526622951485E-3</v>
      </c>
      <c r="O5672">
        <f>D5672*G5672</f>
        <v>1.812435809401286E-2</v>
      </c>
      <c r="P5672">
        <f>I5672/H5672</f>
        <v>0.5</v>
      </c>
      <c r="Q5672">
        <f>D5672*P5672*P5672</f>
        <v>1.0760526622951485E-3</v>
      </c>
      <c r="R5672">
        <f t="shared" si="88"/>
        <v>2</v>
      </c>
    </row>
    <row r="5673" spans="1:18" x14ac:dyDescent="0.3">
      <c r="A5673" t="s">
        <v>9568</v>
      </c>
      <c r="B5673" t="s">
        <v>9568</v>
      </c>
      <c r="C5673">
        <v>4.188983750916672E-3</v>
      </c>
      <c r="D5673">
        <v>4.188983750916672E-3</v>
      </c>
      <c r="E5673">
        <v>1</v>
      </c>
      <c r="F5673">
        <v>1</v>
      </c>
      <c r="G5673">
        <v>3.5176964726109912</v>
      </c>
      <c r="H5673">
        <v>9</v>
      </c>
      <c r="I5673">
        <v>1</v>
      </c>
      <c r="J5673" cm="1">
        <f t="array" ref="J5673">SUMPRODUCT(--ISNUMBER(SEARCH(A5673, QA_Seed_Keywords!B$2:B$45)))</f>
        <v>0</v>
      </c>
      <c r="K5673" cm="1">
        <f t="array" ref="K5673">SUMPRODUCT(
    (--(C$2:C$100 &gt;= C5673)),
    (--(G$2:G$100 &gt;= G5673)),
    (--(H$2:H$100 &lt;= H5673)),
    (--(I$2:I$100 &gt;= I5673)),
    -- (
        (C$2:C$100 &gt; C5673) +
        (G$2:G$100 &gt; G5673) +
        (H$2:H$100 &lt; H5673) +
        (I$2:I$100 &gt; I5673)
    )
)</f>
        <v>285</v>
      </c>
      <c r="L5673">
        <f>(I5673/10)/(H5673/122)</f>
        <v>1.3555555555555556</v>
      </c>
      <c r="M5673">
        <f>L5673/MAX($L$2:$L$6948)</f>
        <v>0.11111111111111112</v>
      </c>
      <c r="N5673">
        <f>D5673*M5673*M5673</f>
        <v>5.1715848776749049E-5</v>
      </c>
      <c r="O5673">
        <f>D5673*G5673</f>
        <v>1.4735573364424336E-2</v>
      </c>
      <c r="P5673">
        <f>I5673/H5673</f>
        <v>0.1111111111111111</v>
      </c>
      <c r="Q5673">
        <f>D5673*P5673*P5673</f>
        <v>5.1715848776749035E-5</v>
      </c>
      <c r="R5673">
        <f t="shared" si="88"/>
        <v>8</v>
      </c>
    </row>
    <row r="5674" spans="1:18" x14ac:dyDescent="0.3">
      <c r="A5674" t="s">
        <v>9569</v>
      </c>
      <c r="B5674" t="s">
        <v>9569</v>
      </c>
      <c r="C5674">
        <v>4.188983750916672E-3</v>
      </c>
      <c r="D5674">
        <v>4.188983750916672E-3</v>
      </c>
      <c r="E5674">
        <v>1</v>
      </c>
      <c r="F5674">
        <v>1</v>
      </c>
      <c r="G5674">
        <v>3.5176964726109912</v>
      </c>
      <c r="H5674">
        <v>9</v>
      </c>
      <c r="I5674">
        <v>1</v>
      </c>
      <c r="J5674" cm="1">
        <f t="array" ref="J5674">SUMPRODUCT(--ISNUMBER(SEARCH(A5674, QA_Seed_Keywords!B$2:B$45)))</f>
        <v>0</v>
      </c>
      <c r="K5674" cm="1">
        <f t="array" ref="K5674">SUMPRODUCT(
    (--(C$2:C$100 &gt;= C5674)),
    (--(G$2:G$100 &gt;= G5674)),
    (--(H$2:H$100 &lt;= H5674)),
    (--(I$2:I$100 &gt;= I5674)),
    -- (
        (C$2:C$100 &gt; C5674) +
        (G$2:G$100 &gt; G5674) +
        (H$2:H$100 &lt; H5674) +
        (I$2:I$100 &gt; I5674)
    )
)</f>
        <v>285</v>
      </c>
      <c r="L5674">
        <f>(I5674/10)/(H5674/122)</f>
        <v>1.3555555555555556</v>
      </c>
      <c r="M5674">
        <f>L5674/MAX($L$2:$L$6948)</f>
        <v>0.11111111111111112</v>
      </c>
      <c r="N5674">
        <f>D5674*M5674*M5674</f>
        <v>5.1715848776749049E-5</v>
      </c>
      <c r="O5674">
        <f>D5674*G5674</f>
        <v>1.4735573364424336E-2</v>
      </c>
      <c r="P5674">
        <f>I5674/H5674</f>
        <v>0.1111111111111111</v>
      </c>
      <c r="Q5674">
        <f>D5674*P5674*P5674</f>
        <v>5.1715848776749035E-5</v>
      </c>
      <c r="R5674">
        <f t="shared" si="88"/>
        <v>8</v>
      </c>
    </row>
    <row r="5675" spans="1:18" x14ac:dyDescent="0.3">
      <c r="A5675" t="s">
        <v>9570</v>
      </c>
      <c r="B5675" t="s">
        <v>9571</v>
      </c>
      <c r="C5675">
        <v>4.188983750916672E-3</v>
      </c>
      <c r="D5675">
        <v>4.188983750916672E-3</v>
      </c>
      <c r="E5675">
        <v>1</v>
      </c>
      <c r="F5675">
        <v>1</v>
      </c>
      <c r="G5675">
        <v>3.5176964726109912</v>
      </c>
      <c r="H5675">
        <v>9</v>
      </c>
      <c r="I5675">
        <v>1</v>
      </c>
      <c r="J5675" cm="1">
        <f t="array" ref="J5675">SUMPRODUCT(--ISNUMBER(SEARCH(A5675, QA_Seed_Keywords!B$2:B$45)))</f>
        <v>0</v>
      </c>
      <c r="K5675" cm="1">
        <f t="array" ref="K5675">SUMPRODUCT(
    (--(C$2:C$100 &gt;= C5675)),
    (--(G$2:G$100 &gt;= G5675)),
    (--(H$2:H$100 &lt;= H5675)),
    (--(I$2:I$100 &gt;= I5675)),
    -- (
        (C$2:C$100 &gt; C5675) +
        (G$2:G$100 &gt; G5675) +
        (H$2:H$100 &lt; H5675) +
        (I$2:I$100 &gt; I5675)
    )
)</f>
        <v>285</v>
      </c>
      <c r="L5675">
        <f>(I5675/10)/(H5675/122)</f>
        <v>1.3555555555555556</v>
      </c>
      <c r="M5675">
        <f>L5675/MAX($L$2:$L$6948)</f>
        <v>0.11111111111111112</v>
      </c>
      <c r="N5675">
        <f>D5675*M5675*M5675</f>
        <v>5.1715848776749049E-5</v>
      </c>
      <c r="O5675">
        <f>D5675*G5675</f>
        <v>1.4735573364424336E-2</v>
      </c>
      <c r="P5675">
        <f>I5675/H5675</f>
        <v>0.1111111111111111</v>
      </c>
      <c r="Q5675">
        <f>D5675*P5675*P5675</f>
        <v>5.1715848776749035E-5</v>
      </c>
      <c r="R5675">
        <f t="shared" si="88"/>
        <v>8</v>
      </c>
    </row>
    <row r="5676" spans="1:18" x14ac:dyDescent="0.3">
      <c r="A5676" t="s">
        <v>9572</v>
      </c>
      <c r="B5676" t="s">
        <v>9572</v>
      </c>
      <c r="C5676">
        <v>4.188983750916672E-3</v>
      </c>
      <c r="D5676">
        <v>4.188983750916672E-3</v>
      </c>
      <c r="E5676">
        <v>1</v>
      </c>
      <c r="F5676">
        <v>1</v>
      </c>
      <c r="G5676">
        <v>3.5176964726109912</v>
      </c>
      <c r="H5676">
        <v>9</v>
      </c>
      <c r="I5676">
        <v>1</v>
      </c>
      <c r="J5676" cm="1">
        <f t="array" ref="J5676">SUMPRODUCT(--ISNUMBER(SEARCH(A5676, QA_Seed_Keywords!B$2:B$45)))</f>
        <v>0</v>
      </c>
      <c r="K5676" cm="1">
        <f t="array" ref="K5676">SUMPRODUCT(
    (--(C$2:C$100 &gt;= C5676)),
    (--(G$2:G$100 &gt;= G5676)),
    (--(H$2:H$100 &lt;= H5676)),
    (--(I$2:I$100 &gt;= I5676)),
    -- (
        (C$2:C$100 &gt; C5676) +
        (G$2:G$100 &gt; G5676) +
        (H$2:H$100 &lt; H5676) +
        (I$2:I$100 &gt; I5676)
    )
)</f>
        <v>285</v>
      </c>
      <c r="L5676">
        <f>(I5676/10)/(H5676/122)</f>
        <v>1.3555555555555556</v>
      </c>
      <c r="M5676">
        <f>L5676/MAX($L$2:$L$6948)</f>
        <v>0.11111111111111112</v>
      </c>
      <c r="N5676">
        <f>D5676*M5676*M5676</f>
        <v>5.1715848776749049E-5</v>
      </c>
      <c r="O5676">
        <f>D5676*G5676</f>
        <v>1.4735573364424336E-2</v>
      </c>
      <c r="P5676">
        <f>I5676/H5676</f>
        <v>0.1111111111111111</v>
      </c>
      <c r="Q5676">
        <f>D5676*P5676*P5676</f>
        <v>5.1715848776749035E-5</v>
      </c>
      <c r="R5676">
        <f t="shared" si="88"/>
        <v>8</v>
      </c>
    </row>
    <row r="5677" spans="1:18" x14ac:dyDescent="0.3">
      <c r="A5677" t="s">
        <v>9573</v>
      </c>
      <c r="B5677" t="s">
        <v>9573</v>
      </c>
      <c r="C5677">
        <v>4.188983750916672E-3</v>
      </c>
      <c r="D5677">
        <v>4.188983750916672E-3</v>
      </c>
      <c r="E5677">
        <v>1</v>
      </c>
      <c r="F5677">
        <v>1</v>
      </c>
      <c r="G5677">
        <v>3.5176964726109912</v>
      </c>
      <c r="H5677">
        <v>9</v>
      </c>
      <c r="I5677">
        <v>1</v>
      </c>
      <c r="J5677" cm="1">
        <f t="array" ref="J5677">SUMPRODUCT(--ISNUMBER(SEARCH(A5677, QA_Seed_Keywords!B$2:B$45)))</f>
        <v>0</v>
      </c>
      <c r="K5677" cm="1">
        <f t="array" ref="K5677">SUMPRODUCT(
    (--(C$2:C$100 &gt;= C5677)),
    (--(G$2:G$100 &gt;= G5677)),
    (--(H$2:H$100 &lt;= H5677)),
    (--(I$2:I$100 &gt;= I5677)),
    -- (
        (C$2:C$100 &gt; C5677) +
        (G$2:G$100 &gt; G5677) +
        (H$2:H$100 &lt; H5677) +
        (I$2:I$100 &gt; I5677)
    )
)</f>
        <v>285</v>
      </c>
      <c r="L5677">
        <f>(I5677/10)/(H5677/122)</f>
        <v>1.3555555555555556</v>
      </c>
      <c r="M5677">
        <f>L5677/MAX($L$2:$L$6948)</f>
        <v>0.11111111111111112</v>
      </c>
      <c r="N5677">
        <f>D5677*M5677*M5677</f>
        <v>5.1715848776749049E-5</v>
      </c>
      <c r="O5677">
        <f>D5677*G5677</f>
        <v>1.4735573364424336E-2</v>
      </c>
      <c r="P5677">
        <f>I5677/H5677</f>
        <v>0.1111111111111111</v>
      </c>
      <c r="Q5677">
        <f>D5677*P5677*P5677</f>
        <v>5.1715848776749035E-5</v>
      </c>
      <c r="R5677">
        <f t="shared" si="88"/>
        <v>8</v>
      </c>
    </row>
    <row r="5678" spans="1:18" x14ac:dyDescent="0.3">
      <c r="A5678" t="s">
        <v>9574</v>
      </c>
      <c r="B5678" t="s">
        <v>9574</v>
      </c>
      <c r="C5678">
        <v>4.188983750916672E-3</v>
      </c>
      <c r="D5678">
        <v>4.188983750916672E-3</v>
      </c>
      <c r="E5678">
        <v>1</v>
      </c>
      <c r="F5678">
        <v>1</v>
      </c>
      <c r="G5678">
        <v>3.5176964726109912</v>
      </c>
      <c r="H5678">
        <v>9</v>
      </c>
      <c r="I5678">
        <v>1</v>
      </c>
      <c r="J5678" cm="1">
        <f t="array" ref="J5678">SUMPRODUCT(--ISNUMBER(SEARCH(A5678, QA_Seed_Keywords!B$2:B$45)))</f>
        <v>0</v>
      </c>
      <c r="K5678" cm="1">
        <f t="array" ref="K5678">SUMPRODUCT(
    (--(C$2:C$100 &gt;= C5678)),
    (--(G$2:G$100 &gt;= G5678)),
    (--(H$2:H$100 &lt;= H5678)),
    (--(I$2:I$100 &gt;= I5678)),
    -- (
        (C$2:C$100 &gt; C5678) +
        (G$2:G$100 &gt; G5678) +
        (H$2:H$100 &lt; H5678) +
        (I$2:I$100 &gt; I5678)
    )
)</f>
        <v>285</v>
      </c>
      <c r="L5678">
        <f>(I5678/10)/(H5678/122)</f>
        <v>1.3555555555555556</v>
      </c>
      <c r="M5678">
        <f>L5678/MAX($L$2:$L$6948)</f>
        <v>0.11111111111111112</v>
      </c>
      <c r="N5678">
        <f>D5678*M5678*M5678</f>
        <v>5.1715848776749049E-5</v>
      </c>
      <c r="O5678">
        <f>D5678*G5678</f>
        <v>1.4735573364424336E-2</v>
      </c>
      <c r="P5678">
        <f>I5678/H5678</f>
        <v>0.1111111111111111</v>
      </c>
      <c r="Q5678">
        <f>D5678*P5678*P5678</f>
        <v>5.1715848776749035E-5</v>
      </c>
      <c r="R5678">
        <f t="shared" si="88"/>
        <v>8</v>
      </c>
    </row>
    <row r="5679" spans="1:18" x14ac:dyDescent="0.3">
      <c r="A5679" t="s">
        <v>9575</v>
      </c>
      <c r="B5679" t="s">
        <v>9575</v>
      </c>
      <c r="C5679">
        <v>4.188983750916672E-3</v>
      </c>
      <c r="D5679">
        <v>4.188983750916672E-3</v>
      </c>
      <c r="E5679">
        <v>1</v>
      </c>
      <c r="F5679">
        <v>1</v>
      </c>
      <c r="G5679">
        <v>3.5176964726109912</v>
      </c>
      <c r="H5679">
        <v>9</v>
      </c>
      <c r="I5679">
        <v>1</v>
      </c>
      <c r="J5679" cm="1">
        <f t="array" ref="J5679">SUMPRODUCT(--ISNUMBER(SEARCH(A5679, QA_Seed_Keywords!B$2:B$45)))</f>
        <v>0</v>
      </c>
      <c r="K5679" cm="1">
        <f t="array" ref="K5679">SUMPRODUCT(
    (--(C$2:C$100 &gt;= C5679)),
    (--(G$2:G$100 &gt;= G5679)),
    (--(H$2:H$100 &lt;= H5679)),
    (--(I$2:I$100 &gt;= I5679)),
    -- (
        (C$2:C$100 &gt; C5679) +
        (G$2:G$100 &gt; G5679) +
        (H$2:H$100 &lt; H5679) +
        (I$2:I$100 &gt; I5679)
    )
)</f>
        <v>285</v>
      </c>
      <c r="L5679">
        <f>(I5679/10)/(H5679/122)</f>
        <v>1.3555555555555556</v>
      </c>
      <c r="M5679">
        <f>L5679/MAX($L$2:$L$6948)</f>
        <v>0.11111111111111112</v>
      </c>
      <c r="N5679">
        <f>D5679*M5679*M5679</f>
        <v>5.1715848776749049E-5</v>
      </c>
      <c r="O5679">
        <f>D5679*G5679</f>
        <v>1.4735573364424336E-2</v>
      </c>
      <c r="P5679">
        <f>I5679/H5679</f>
        <v>0.1111111111111111</v>
      </c>
      <c r="Q5679">
        <f>D5679*P5679*P5679</f>
        <v>5.1715848776749035E-5</v>
      </c>
      <c r="R5679">
        <f t="shared" si="88"/>
        <v>8</v>
      </c>
    </row>
    <row r="5680" spans="1:18" x14ac:dyDescent="0.3">
      <c r="A5680" t="s">
        <v>9576</v>
      </c>
      <c r="B5680" t="s">
        <v>9576</v>
      </c>
      <c r="C5680">
        <v>4.188983750916672E-3</v>
      </c>
      <c r="D5680">
        <v>4.188983750916672E-3</v>
      </c>
      <c r="E5680">
        <v>1</v>
      </c>
      <c r="F5680">
        <v>1</v>
      </c>
      <c r="G5680">
        <v>3.5176964726109912</v>
      </c>
      <c r="H5680">
        <v>9</v>
      </c>
      <c r="I5680">
        <v>1</v>
      </c>
      <c r="J5680" cm="1">
        <f t="array" ref="J5680">SUMPRODUCT(--ISNUMBER(SEARCH(A5680, QA_Seed_Keywords!B$2:B$45)))</f>
        <v>0</v>
      </c>
      <c r="K5680" cm="1">
        <f t="array" ref="K5680">SUMPRODUCT(
    (--(C$2:C$100 &gt;= C5680)),
    (--(G$2:G$100 &gt;= G5680)),
    (--(H$2:H$100 &lt;= H5680)),
    (--(I$2:I$100 &gt;= I5680)),
    -- (
        (C$2:C$100 &gt; C5680) +
        (G$2:G$100 &gt; G5680) +
        (H$2:H$100 &lt; H5680) +
        (I$2:I$100 &gt; I5680)
    )
)</f>
        <v>285</v>
      </c>
      <c r="L5680">
        <f>(I5680/10)/(H5680/122)</f>
        <v>1.3555555555555556</v>
      </c>
      <c r="M5680">
        <f>L5680/MAX($L$2:$L$6948)</f>
        <v>0.11111111111111112</v>
      </c>
      <c r="N5680">
        <f>D5680*M5680*M5680</f>
        <v>5.1715848776749049E-5</v>
      </c>
      <c r="O5680">
        <f>D5680*G5680</f>
        <v>1.4735573364424336E-2</v>
      </c>
      <c r="P5680">
        <f>I5680/H5680</f>
        <v>0.1111111111111111</v>
      </c>
      <c r="Q5680">
        <f>D5680*P5680*P5680</f>
        <v>5.1715848776749035E-5</v>
      </c>
      <c r="R5680">
        <f t="shared" si="88"/>
        <v>8</v>
      </c>
    </row>
    <row r="5681" spans="1:18" x14ac:dyDescent="0.3">
      <c r="A5681" t="s">
        <v>9577</v>
      </c>
      <c r="B5681" t="s">
        <v>9577</v>
      </c>
      <c r="C5681">
        <v>4.188983750916672E-3</v>
      </c>
      <c r="D5681">
        <v>4.188983750916672E-3</v>
      </c>
      <c r="E5681">
        <v>1</v>
      </c>
      <c r="F5681">
        <v>1</v>
      </c>
      <c r="G5681">
        <v>3.5176964726109912</v>
      </c>
      <c r="H5681">
        <v>9</v>
      </c>
      <c r="I5681">
        <v>1</v>
      </c>
      <c r="J5681" cm="1">
        <f t="array" ref="J5681">SUMPRODUCT(--ISNUMBER(SEARCH(A5681, QA_Seed_Keywords!B$2:B$45)))</f>
        <v>0</v>
      </c>
      <c r="K5681" cm="1">
        <f t="array" ref="K5681">SUMPRODUCT(
    (--(C$2:C$100 &gt;= C5681)),
    (--(G$2:G$100 &gt;= G5681)),
    (--(H$2:H$100 &lt;= H5681)),
    (--(I$2:I$100 &gt;= I5681)),
    -- (
        (C$2:C$100 &gt; C5681) +
        (G$2:G$100 &gt; G5681) +
        (H$2:H$100 &lt; H5681) +
        (I$2:I$100 &gt; I5681)
    )
)</f>
        <v>285</v>
      </c>
      <c r="L5681">
        <f>(I5681/10)/(H5681/122)</f>
        <v>1.3555555555555556</v>
      </c>
      <c r="M5681">
        <f>L5681/MAX($L$2:$L$6948)</f>
        <v>0.11111111111111112</v>
      </c>
      <c r="N5681">
        <f>D5681*M5681*M5681</f>
        <v>5.1715848776749049E-5</v>
      </c>
      <c r="O5681">
        <f>D5681*G5681</f>
        <v>1.4735573364424336E-2</v>
      </c>
      <c r="P5681">
        <f>I5681/H5681</f>
        <v>0.1111111111111111</v>
      </c>
      <c r="Q5681">
        <f>D5681*P5681*P5681</f>
        <v>5.1715848776749035E-5</v>
      </c>
      <c r="R5681">
        <f t="shared" si="88"/>
        <v>8</v>
      </c>
    </row>
    <row r="5682" spans="1:18" x14ac:dyDescent="0.3">
      <c r="A5682" t="s">
        <v>9578</v>
      </c>
      <c r="B5682" t="s">
        <v>9578</v>
      </c>
      <c r="C5682">
        <v>4.188983750916672E-3</v>
      </c>
      <c r="D5682">
        <v>4.188983750916672E-3</v>
      </c>
      <c r="E5682">
        <v>1</v>
      </c>
      <c r="F5682">
        <v>1</v>
      </c>
      <c r="G5682">
        <v>3.5176964726109912</v>
      </c>
      <c r="H5682">
        <v>9</v>
      </c>
      <c r="I5682">
        <v>1</v>
      </c>
      <c r="J5682" cm="1">
        <f t="array" ref="J5682">SUMPRODUCT(--ISNUMBER(SEARCH(A5682, QA_Seed_Keywords!B$2:B$45)))</f>
        <v>0</v>
      </c>
      <c r="K5682" cm="1">
        <f t="array" ref="K5682">SUMPRODUCT(
    (--(C$2:C$100 &gt;= C5682)),
    (--(G$2:G$100 &gt;= G5682)),
    (--(H$2:H$100 &lt;= H5682)),
    (--(I$2:I$100 &gt;= I5682)),
    -- (
        (C$2:C$100 &gt; C5682) +
        (G$2:G$100 &gt; G5682) +
        (H$2:H$100 &lt; H5682) +
        (I$2:I$100 &gt; I5682)
    )
)</f>
        <v>285</v>
      </c>
      <c r="L5682">
        <f>(I5682/10)/(H5682/122)</f>
        <v>1.3555555555555556</v>
      </c>
      <c r="M5682">
        <f>L5682/MAX($L$2:$L$6948)</f>
        <v>0.11111111111111112</v>
      </c>
      <c r="N5682">
        <f>D5682*M5682*M5682</f>
        <v>5.1715848776749049E-5</v>
      </c>
      <c r="O5682">
        <f>D5682*G5682</f>
        <v>1.4735573364424336E-2</v>
      </c>
      <c r="P5682">
        <f>I5682/H5682</f>
        <v>0.1111111111111111</v>
      </c>
      <c r="Q5682">
        <f>D5682*P5682*P5682</f>
        <v>5.1715848776749035E-5</v>
      </c>
      <c r="R5682">
        <f t="shared" si="88"/>
        <v>8</v>
      </c>
    </row>
    <row r="5683" spans="1:18" x14ac:dyDescent="0.3">
      <c r="A5683" t="s">
        <v>9579</v>
      </c>
      <c r="B5683" t="s">
        <v>9580</v>
      </c>
      <c r="C5683">
        <v>4.188983750916672E-3</v>
      </c>
      <c r="D5683">
        <v>4.188983750916672E-3</v>
      </c>
      <c r="E5683">
        <v>1</v>
      </c>
      <c r="F5683">
        <v>1</v>
      </c>
      <c r="G5683">
        <v>3.5176964726109912</v>
      </c>
      <c r="H5683">
        <v>9</v>
      </c>
      <c r="I5683">
        <v>1</v>
      </c>
      <c r="J5683" cm="1">
        <f t="array" ref="J5683">SUMPRODUCT(--ISNUMBER(SEARCH(A5683, QA_Seed_Keywords!B$2:B$45)))</f>
        <v>0</v>
      </c>
      <c r="K5683" cm="1">
        <f t="array" ref="K5683">SUMPRODUCT(
    (--(C$2:C$100 &gt;= C5683)),
    (--(G$2:G$100 &gt;= G5683)),
    (--(H$2:H$100 &lt;= H5683)),
    (--(I$2:I$100 &gt;= I5683)),
    -- (
        (C$2:C$100 &gt; C5683) +
        (G$2:G$100 &gt; G5683) +
        (H$2:H$100 &lt; H5683) +
        (I$2:I$100 &gt; I5683)
    )
)</f>
        <v>285</v>
      </c>
      <c r="L5683">
        <f>(I5683/10)/(H5683/122)</f>
        <v>1.3555555555555556</v>
      </c>
      <c r="M5683">
        <f>L5683/MAX($L$2:$L$6948)</f>
        <v>0.11111111111111112</v>
      </c>
      <c r="N5683">
        <f>D5683*M5683*M5683</f>
        <v>5.1715848776749049E-5</v>
      </c>
      <c r="O5683">
        <f>D5683*G5683</f>
        <v>1.4735573364424336E-2</v>
      </c>
      <c r="P5683">
        <f>I5683/H5683</f>
        <v>0.1111111111111111</v>
      </c>
      <c r="Q5683">
        <f>D5683*P5683*P5683</f>
        <v>5.1715848776749035E-5</v>
      </c>
      <c r="R5683">
        <f t="shared" si="88"/>
        <v>8</v>
      </c>
    </row>
    <row r="5684" spans="1:18" x14ac:dyDescent="0.3">
      <c r="A5684" t="s">
        <v>3863</v>
      </c>
      <c r="B5684" t="s">
        <v>3863</v>
      </c>
      <c r="C5684">
        <v>1.3339170954952521E-2</v>
      </c>
      <c r="D5684">
        <v>6.6695854774762604E-3</v>
      </c>
      <c r="E5684">
        <v>2</v>
      </c>
      <c r="F5684">
        <v>1</v>
      </c>
      <c r="G5684">
        <v>4.0285220963769817</v>
      </c>
      <c r="H5684">
        <v>5</v>
      </c>
      <c r="I5684">
        <v>2</v>
      </c>
      <c r="J5684" cm="1">
        <f t="array" ref="J5684">SUMPRODUCT(--ISNUMBER(SEARCH(A5684, QA_Seed_Keywords!B$2:B$45)))</f>
        <v>0</v>
      </c>
      <c r="K5684" cm="1">
        <f t="array" ref="K5684">SUMPRODUCT(
    (--(C$2:C$100 &gt;= C5684)),
    (--(G$2:G$100 &gt;= G5684)),
    (--(H$2:H$100 &lt;= H5684)),
    (--(I$2:I$100 &gt;= I5684)),
    -- (
        (C$2:C$100 &gt; C5684) +
        (G$2:G$100 &gt; G5684) +
        (H$2:H$100 &lt; H5684) +
        (I$2:I$100 &gt; I5684)
    )
)</f>
        <v>0</v>
      </c>
      <c r="L5684">
        <f>(I5684/10)/(H5684/122)</f>
        <v>4.8800000000000008</v>
      </c>
      <c r="M5684">
        <f>L5684/MAX($L$2:$L$6948)</f>
        <v>0.40000000000000008</v>
      </c>
      <c r="N5684">
        <f>D5684*M5684*M5684</f>
        <v>1.0671336763962021E-3</v>
      </c>
      <c r="O5684">
        <f>D5684*G5684</f>
        <v>2.6868572469688136E-2</v>
      </c>
      <c r="P5684">
        <f>I5684/H5684</f>
        <v>0.4</v>
      </c>
      <c r="Q5684">
        <f>D5684*P5684*P5684</f>
        <v>1.0671336763962017E-3</v>
      </c>
      <c r="R5684">
        <f t="shared" si="88"/>
        <v>3</v>
      </c>
    </row>
    <row r="5685" spans="1:18" x14ac:dyDescent="0.3">
      <c r="A5685" t="s">
        <v>1820</v>
      </c>
      <c r="B5685" t="s">
        <v>1820</v>
      </c>
      <c r="C5685">
        <v>3.3969003415009788E-2</v>
      </c>
      <c r="D5685">
        <v>1.6984501707504891E-2</v>
      </c>
      <c r="E5685">
        <v>6</v>
      </c>
      <c r="F5685">
        <v>3</v>
      </c>
      <c r="G5685">
        <v>3.6230569882688179</v>
      </c>
      <c r="H5685">
        <v>8</v>
      </c>
      <c r="I5685">
        <v>2</v>
      </c>
      <c r="J5685" cm="1">
        <f t="array" ref="J5685">SUMPRODUCT(--ISNUMBER(SEARCH(A5685, QA_Seed_Keywords!B$2:B$45)))</f>
        <v>0</v>
      </c>
      <c r="K5685" cm="1">
        <f t="array" ref="K5685">SUMPRODUCT(
    (--(C$2:C$100 &gt;= C5685)),
    (--(G$2:G$100 &gt;= G5685)),
    (--(H$2:H$100 &lt;= H5685)),
    (--(I$2:I$100 &gt;= I5685)),
    -- (
        (C$2:C$100 &gt; C5685) +
        (G$2:G$100 &gt; G5685) +
        (H$2:H$100 &lt; H5685) +
        (I$2:I$100 &gt; I5685)
    )
)</f>
        <v>0</v>
      </c>
      <c r="L5685">
        <f>(I5685/10)/(H5685/122)</f>
        <v>3.05</v>
      </c>
      <c r="M5685">
        <f>L5685/MAX($L$2:$L$6948)</f>
        <v>0.25</v>
      </c>
      <c r="N5685">
        <f>D5685*M5685*M5685</f>
        <v>1.0615313567190557E-3</v>
      </c>
      <c r="O5685">
        <f>D5685*G5685</f>
        <v>6.1535817603639263E-2</v>
      </c>
      <c r="P5685">
        <f>I5685/H5685</f>
        <v>0.25</v>
      </c>
      <c r="Q5685">
        <f>D5685*P5685*P5685</f>
        <v>1.0615313567190557E-3</v>
      </c>
      <c r="R5685">
        <f t="shared" si="88"/>
        <v>6</v>
      </c>
    </row>
    <row r="5686" spans="1:18" x14ac:dyDescent="0.3">
      <c r="A5686" t="s">
        <v>986</v>
      </c>
      <c r="B5686" t="s">
        <v>986</v>
      </c>
      <c r="C5686">
        <v>6.3321842419873972E-2</v>
      </c>
      <c r="D5686">
        <v>3.1660921209936993E-2</v>
      </c>
      <c r="E5686">
        <v>11</v>
      </c>
      <c r="F5686">
        <v>5.5</v>
      </c>
      <c r="G5686">
        <v>3.3353749158170372</v>
      </c>
      <c r="H5686">
        <v>11</v>
      </c>
      <c r="I5686">
        <v>2</v>
      </c>
      <c r="J5686" cm="1">
        <f t="array" ref="J5686">SUMPRODUCT(--ISNUMBER(SEARCH(A5686, QA_Seed_Keywords!B$2:B$45)))</f>
        <v>0</v>
      </c>
      <c r="K5686" cm="1">
        <f t="array" ref="K5686">SUMPRODUCT(
    (--(C$2:C$100 &gt;= C5686)),
    (--(G$2:G$100 &gt;= G5686)),
    (--(H$2:H$100 &lt;= H5686)),
    (--(I$2:I$100 &gt;= I5686)),
    -- (
        (C$2:C$100 &gt; C5686) +
        (G$2:G$100 &gt; G5686) +
        (H$2:H$100 &lt; H5686) +
        (I$2:I$100 &gt; I5686)
    )
)</f>
        <v>0</v>
      </c>
      <c r="L5686">
        <f>(I5686/10)/(H5686/122)</f>
        <v>2.2181818181818183</v>
      </c>
      <c r="M5686">
        <f>L5686/MAX($L$2:$L$6948)</f>
        <v>0.18181818181818182</v>
      </c>
      <c r="N5686">
        <f>D5686*M5686*M5686</f>
        <v>1.0466420234689915E-3</v>
      </c>
      <c r="O5686">
        <f>D5686*G5686</f>
        <v>0.10560104241528344</v>
      </c>
      <c r="P5686">
        <f>I5686/H5686</f>
        <v>0.18181818181818182</v>
      </c>
      <c r="Q5686">
        <f>D5686*P5686*P5686</f>
        <v>1.0466420234689915E-3</v>
      </c>
      <c r="R5686">
        <f t="shared" si="88"/>
        <v>9</v>
      </c>
    </row>
    <row r="5687" spans="1:18" x14ac:dyDescent="0.3">
      <c r="A5687" t="s">
        <v>665</v>
      </c>
      <c r="B5687" t="s">
        <v>665</v>
      </c>
      <c r="C5687">
        <v>8.8399091284475942E-2</v>
      </c>
      <c r="D5687">
        <v>4.4199545642237971E-2</v>
      </c>
      <c r="E5687">
        <v>16</v>
      </c>
      <c r="F5687">
        <v>8</v>
      </c>
      <c r="G5687">
        <v>3.1812242359897782</v>
      </c>
      <c r="H5687">
        <v>13</v>
      </c>
      <c r="I5687">
        <v>2</v>
      </c>
      <c r="J5687" cm="1">
        <f t="array" ref="J5687">SUMPRODUCT(--ISNUMBER(SEARCH(A5687, QA_Seed_Keywords!B$2:B$45)))</f>
        <v>0</v>
      </c>
      <c r="K5687" cm="1">
        <f t="array" ref="K5687">SUMPRODUCT(
    (--(C$2:C$100 &gt;= C5687)),
    (--(G$2:G$100 &gt;= G5687)),
    (--(H$2:H$100 &lt;= H5687)),
    (--(I$2:I$100 &gt;= I5687)),
    -- (
        (C$2:C$100 &gt; C5687) +
        (G$2:G$100 &gt; G5687) +
        (H$2:H$100 &lt; H5687) +
        (I$2:I$100 &gt; I5687)
    )
)</f>
        <v>0</v>
      </c>
      <c r="L5687">
        <f>(I5687/10)/(H5687/122)</f>
        <v>1.8769230769230771</v>
      </c>
      <c r="M5687">
        <f>L5687/MAX($L$2:$L$6948)</f>
        <v>0.15384615384615388</v>
      </c>
      <c r="N5687">
        <f>D5687*M5687*M5687</f>
        <v>1.046143092123976E-3</v>
      </c>
      <c r="O5687">
        <f>D5687*G5687</f>
        <v>0.14060866581682382</v>
      </c>
      <c r="P5687">
        <f>I5687/H5687</f>
        <v>0.15384615384615385</v>
      </c>
      <c r="Q5687">
        <f>D5687*P5687*P5687</f>
        <v>1.0461430921239758E-3</v>
      </c>
      <c r="R5687">
        <f t="shared" si="88"/>
        <v>11</v>
      </c>
    </row>
    <row r="5688" spans="1:18" x14ac:dyDescent="0.3">
      <c r="A5688" t="s">
        <v>3910</v>
      </c>
      <c r="B5688" t="s">
        <v>3911</v>
      </c>
      <c r="C5688">
        <v>1.3059955732353599E-2</v>
      </c>
      <c r="D5688">
        <v>6.5299778661768023E-3</v>
      </c>
      <c r="E5688">
        <v>2</v>
      </c>
      <c r="F5688">
        <v>1</v>
      </c>
      <c r="G5688">
        <v>4.0285220963769817</v>
      </c>
      <c r="H5688">
        <v>5</v>
      </c>
      <c r="I5688">
        <v>2</v>
      </c>
      <c r="J5688" cm="1">
        <f t="array" ref="J5688">SUMPRODUCT(--ISNUMBER(SEARCH(A5688, QA_Seed_Keywords!B$2:B$45)))</f>
        <v>0</v>
      </c>
      <c r="K5688" cm="1">
        <f t="array" ref="K5688">SUMPRODUCT(
    (--(C$2:C$100 &gt;= C5688)),
    (--(G$2:G$100 &gt;= G5688)),
    (--(H$2:H$100 &lt;= H5688)),
    (--(I$2:I$100 &gt;= I5688)),
    -- (
        (C$2:C$100 &gt; C5688) +
        (G$2:G$100 &gt; G5688) +
        (H$2:H$100 &lt; H5688) +
        (I$2:I$100 &gt; I5688)
    )
)</f>
        <v>0</v>
      </c>
      <c r="L5688">
        <f>(I5688/10)/(H5688/122)</f>
        <v>4.8800000000000008</v>
      </c>
      <c r="M5688">
        <f>L5688/MAX($L$2:$L$6948)</f>
        <v>0.40000000000000008</v>
      </c>
      <c r="N5688">
        <f>D5688*M5688*M5688</f>
        <v>1.0447964585882888E-3</v>
      </c>
      <c r="O5688">
        <f>D5688*G5688</f>
        <v>2.6306160122745861E-2</v>
      </c>
      <c r="P5688">
        <f>I5688/H5688</f>
        <v>0.4</v>
      </c>
      <c r="Q5688">
        <f>D5688*P5688*P5688</f>
        <v>1.0447964585882884E-3</v>
      </c>
      <c r="R5688">
        <f t="shared" si="88"/>
        <v>3</v>
      </c>
    </row>
    <row r="5689" spans="1:18" x14ac:dyDescent="0.3">
      <c r="A5689" t="s">
        <v>2288</v>
      </c>
      <c r="B5689" t="s">
        <v>2289</v>
      </c>
      <c r="C5689">
        <v>2.5112050191556979E-2</v>
      </c>
      <c r="D5689">
        <v>1.2556025095778489E-2</v>
      </c>
      <c r="E5689">
        <v>14</v>
      </c>
      <c r="F5689">
        <v>7</v>
      </c>
      <c r="G5689">
        <v>3.7408400239252009</v>
      </c>
      <c r="H5689">
        <v>7</v>
      </c>
      <c r="I5689">
        <v>2</v>
      </c>
      <c r="J5689" cm="1">
        <f t="array" ref="J5689">SUMPRODUCT(--ISNUMBER(SEARCH(A5689, QA_Seed_Keywords!B$2:B$45)))</f>
        <v>0</v>
      </c>
      <c r="K5689" cm="1">
        <f t="array" ref="K5689">SUMPRODUCT(
    (--(C$2:C$100 &gt;= C5689)),
    (--(G$2:G$100 &gt;= G5689)),
    (--(H$2:H$100 &lt;= H5689)),
    (--(I$2:I$100 &gt;= I5689)),
    -- (
        (C$2:C$100 &gt; C5689) +
        (G$2:G$100 &gt; G5689) +
        (H$2:H$100 &lt; H5689) +
        (I$2:I$100 &gt; I5689)
    )
)</f>
        <v>0</v>
      </c>
      <c r="L5689">
        <f>(I5689/10)/(H5689/122)</f>
        <v>3.4857142857142858</v>
      </c>
      <c r="M5689">
        <f>L5689/MAX($L$2:$L$6948)</f>
        <v>0.28571428571428575</v>
      </c>
      <c r="N5689">
        <f>D5689*M5689*M5689</f>
        <v>1.0249816404717138E-3</v>
      </c>
      <c r="O5689">
        <f>D5689*G5689</f>
        <v>4.6970081219697424E-2</v>
      </c>
      <c r="P5689">
        <f>I5689/H5689</f>
        <v>0.2857142857142857</v>
      </c>
      <c r="Q5689">
        <f>D5689*P5689*P5689</f>
        <v>1.0249816404717133E-3</v>
      </c>
      <c r="R5689">
        <f t="shared" si="88"/>
        <v>5</v>
      </c>
    </row>
    <row r="5690" spans="1:18" x14ac:dyDescent="0.3">
      <c r="A5690" t="s">
        <v>2968</v>
      </c>
      <c r="B5690" t="s">
        <v>2968</v>
      </c>
      <c r="C5690">
        <v>1.817419966013974E-2</v>
      </c>
      <c r="D5690">
        <v>9.0870998300698717E-3</v>
      </c>
      <c r="E5690">
        <v>3</v>
      </c>
      <c r="F5690">
        <v>1.5</v>
      </c>
      <c r="G5690">
        <v>3.8743714165497241</v>
      </c>
      <c r="H5690">
        <v>6</v>
      </c>
      <c r="I5690">
        <v>2</v>
      </c>
      <c r="J5690" cm="1">
        <f t="array" ref="J5690">SUMPRODUCT(--ISNUMBER(SEARCH(A5690, QA_Seed_Keywords!B$2:B$45)))</f>
        <v>0</v>
      </c>
      <c r="K5690" cm="1">
        <f t="array" ref="K5690">SUMPRODUCT(
    (--(C$2:C$100 &gt;= C5690)),
    (--(G$2:G$100 &gt;= G5690)),
    (--(H$2:H$100 &lt;= H5690)),
    (--(I$2:I$100 &gt;= I5690)),
    -- (
        (C$2:C$100 &gt; C5690) +
        (G$2:G$100 &gt; G5690) +
        (H$2:H$100 &lt; H5690) +
        (I$2:I$100 &gt; I5690)
    )
)</f>
        <v>0</v>
      </c>
      <c r="L5690">
        <f>(I5690/10)/(H5690/122)</f>
        <v>4.0666666666666673</v>
      </c>
      <c r="M5690">
        <f>L5690/MAX($L$2:$L$6948)</f>
        <v>0.33333333333333343</v>
      </c>
      <c r="N5690">
        <f>D5690*M5690*M5690</f>
        <v>1.009677758896653E-3</v>
      </c>
      <c r="O5690">
        <f>D5690*G5690</f>
        <v>3.5206799840956565E-2</v>
      </c>
      <c r="P5690">
        <f>I5690/H5690</f>
        <v>0.33333333333333331</v>
      </c>
      <c r="Q5690">
        <f>D5690*P5690*P5690</f>
        <v>1.0096777588966522E-3</v>
      </c>
      <c r="R5690">
        <f t="shared" si="88"/>
        <v>4</v>
      </c>
    </row>
    <row r="5691" spans="1:18" x14ac:dyDescent="0.3">
      <c r="A5691" t="s">
        <v>9176</v>
      </c>
      <c r="B5691" t="s">
        <v>9177</v>
      </c>
      <c r="C5691">
        <v>5.1056867971023224E-3</v>
      </c>
      <c r="D5691">
        <v>5.1056867971023224E-3</v>
      </c>
      <c r="E5691">
        <v>1</v>
      </c>
      <c r="F5691">
        <v>1</v>
      </c>
      <c r="G5691">
        <v>3.422386292806666</v>
      </c>
      <c r="H5691">
        <v>10</v>
      </c>
      <c r="I5691">
        <v>1</v>
      </c>
      <c r="J5691" cm="1">
        <f t="array" ref="J5691">SUMPRODUCT(--ISNUMBER(SEARCH(A5691, QA_Seed_Keywords!B$2:B$45)))</f>
        <v>0</v>
      </c>
      <c r="K5691" cm="1">
        <f t="array" ref="K5691">SUMPRODUCT(
    (--(C$2:C$100 &gt;= C5691)),
    (--(G$2:G$100 &gt;= G5691)),
    (--(H$2:H$100 &lt;= H5691)),
    (--(I$2:I$100 &gt;= I5691)),
    -- (
        (C$2:C$100 &gt; C5691) +
        (G$2:G$100 &gt; G5691) +
        (H$2:H$100 &lt; H5691) +
        (I$2:I$100 &gt; I5691)
    )
)</f>
        <v>285</v>
      </c>
      <c r="L5691">
        <f>(I5691/10)/(H5691/122)</f>
        <v>1.2200000000000002</v>
      </c>
      <c r="M5691">
        <f>L5691/MAX($L$2:$L$6948)</f>
        <v>0.10000000000000002</v>
      </c>
      <c r="N5691">
        <f>D5691*M5691*M5691</f>
        <v>5.1056867971023242E-5</v>
      </c>
      <c r="O5691">
        <f>D5691*G5691</f>
        <v>1.7473632509766957E-2</v>
      </c>
      <c r="P5691">
        <f>I5691/H5691</f>
        <v>0.1</v>
      </c>
      <c r="Q5691">
        <f>D5691*P5691*P5691</f>
        <v>5.1056867971023235E-5</v>
      </c>
      <c r="R5691">
        <f t="shared" si="88"/>
        <v>9</v>
      </c>
    </row>
    <row r="5692" spans="1:18" x14ac:dyDescent="0.3">
      <c r="A5692" t="s">
        <v>9178</v>
      </c>
      <c r="B5692" t="s">
        <v>9179</v>
      </c>
      <c r="C5692">
        <v>5.1056867971023224E-3</v>
      </c>
      <c r="D5692">
        <v>5.1056867971023224E-3</v>
      </c>
      <c r="E5692">
        <v>1</v>
      </c>
      <c r="F5692">
        <v>1</v>
      </c>
      <c r="G5692">
        <v>3.422386292806666</v>
      </c>
      <c r="H5692">
        <v>10</v>
      </c>
      <c r="I5692">
        <v>1</v>
      </c>
      <c r="J5692" cm="1">
        <f t="array" ref="J5692">SUMPRODUCT(--ISNUMBER(SEARCH(A5692, QA_Seed_Keywords!B$2:B$45)))</f>
        <v>0</v>
      </c>
      <c r="K5692" cm="1">
        <f t="array" ref="K5692">SUMPRODUCT(
    (--(C$2:C$100 &gt;= C5692)),
    (--(G$2:G$100 &gt;= G5692)),
    (--(H$2:H$100 &lt;= H5692)),
    (--(I$2:I$100 &gt;= I5692)),
    -- (
        (C$2:C$100 &gt; C5692) +
        (G$2:G$100 &gt; G5692) +
        (H$2:H$100 &lt; H5692) +
        (I$2:I$100 &gt; I5692)
    )
)</f>
        <v>285</v>
      </c>
      <c r="L5692">
        <f>(I5692/10)/(H5692/122)</f>
        <v>1.2200000000000002</v>
      </c>
      <c r="M5692">
        <f>L5692/MAX($L$2:$L$6948)</f>
        <v>0.10000000000000002</v>
      </c>
      <c r="N5692">
        <f>D5692*M5692*M5692</f>
        <v>5.1056867971023242E-5</v>
      </c>
      <c r="O5692">
        <f>D5692*G5692</f>
        <v>1.7473632509766957E-2</v>
      </c>
      <c r="P5692">
        <f>I5692/H5692</f>
        <v>0.1</v>
      </c>
      <c r="Q5692">
        <f>D5692*P5692*P5692</f>
        <v>5.1056867971023235E-5</v>
      </c>
      <c r="R5692">
        <f t="shared" si="88"/>
        <v>9</v>
      </c>
    </row>
    <row r="5693" spans="1:18" x14ac:dyDescent="0.3">
      <c r="A5693" t="s">
        <v>9180</v>
      </c>
      <c r="B5693" t="s">
        <v>9180</v>
      </c>
      <c r="C5693">
        <v>5.1056867971023224E-3</v>
      </c>
      <c r="D5693">
        <v>5.1056867971023224E-3</v>
      </c>
      <c r="E5693">
        <v>1</v>
      </c>
      <c r="F5693">
        <v>1</v>
      </c>
      <c r="G5693">
        <v>3.422386292806666</v>
      </c>
      <c r="H5693">
        <v>10</v>
      </c>
      <c r="I5693">
        <v>1</v>
      </c>
      <c r="J5693" cm="1">
        <f t="array" ref="J5693">SUMPRODUCT(--ISNUMBER(SEARCH(A5693, QA_Seed_Keywords!B$2:B$45)))</f>
        <v>0</v>
      </c>
      <c r="K5693" cm="1">
        <f t="array" ref="K5693">SUMPRODUCT(
    (--(C$2:C$100 &gt;= C5693)),
    (--(G$2:G$100 &gt;= G5693)),
    (--(H$2:H$100 &lt;= H5693)),
    (--(I$2:I$100 &gt;= I5693)),
    -- (
        (C$2:C$100 &gt; C5693) +
        (G$2:G$100 &gt; G5693) +
        (H$2:H$100 &lt; H5693) +
        (I$2:I$100 &gt; I5693)
    )
)</f>
        <v>285</v>
      </c>
      <c r="L5693">
        <f>(I5693/10)/(H5693/122)</f>
        <v>1.2200000000000002</v>
      </c>
      <c r="M5693">
        <f>L5693/MAX($L$2:$L$6948)</f>
        <v>0.10000000000000002</v>
      </c>
      <c r="N5693">
        <f>D5693*M5693*M5693</f>
        <v>5.1056867971023242E-5</v>
      </c>
      <c r="O5693">
        <f>D5693*G5693</f>
        <v>1.7473632509766957E-2</v>
      </c>
      <c r="P5693">
        <f>I5693/H5693</f>
        <v>0.1</v>
      </c>
      <c r="Q5693">
        <f>D5693*P5693*P5693</f>
        <v>5.1056867971023235E-5</v>
      </c>
      <c r="R5693">
        <f t="shared" si="88"/>
        <v>9</v>
      </c>
    </row>
    <row r="5694" spans="1:18" x14ac:dyDescent="0.3">
      <c r="A5694" t="s">
        <v>9181</v>
      </c>
      <c r="B5694" t="s">
        <v>9181</v>
      </c>
      <c r="C5694">
        <v>5.1056867971023224E-3</v>
      </c>
      <c r="D5694">
        <v>5.1056867971023224E-3</v>
      </c>
      <c r="E5694">
        <v>1</v>
      </c>
      <c r="F5694">
        <v>1</v>
      </c>
      <c r="G5694">
        <v>3.422386292806666</v>
      </c>
      <c r="H5694">
        <v>10</v>
      </c>
      <c r="I5694">
        <v>1</v>
      </c>
      <c r="J5694" cm="1">
        <f t="array" ref="J5694">SUMPRODUCT(--ISNUMBER(SEARCH(A5694, QA_Seed_Keywords!B$2:B$45)))</f>
        <v>0</v>
      </c>
      <c r="K5694" cm="1">
        <f t="array" ref="K5694">SUMPRODUCT(
    (--(C$2:C$100 &gt;= C5694)),
    (--(G$2:G$100 &gt;= G5694)),
    (--(H$2:H$100 &lt;= H5694)),
    (--(I$2:I$100 &gt;= I5694)),
    -- (
        (C$2:C$100 &gt; C5694) +
        (G$2:G$100 &gt; G5694) +
        (H$2:H$100 &lt; H5694) +
        (I$2:I$100 &gt; I5694)
    )
)</f>
        <v>285</v>
      </c>
      <c r="L5694">
        <f>(I5694/10)/(H5694/122)</f>
        <v>1.2200000000000002</v>
      </c>
      <c r="M5694">
        <f>L5694/MAX($L$2:$L$6948)</f>
        <v>0.10000000000000002</v>
      </c>
      <c r="N5694">
        <f>D5694*M5694*M5694</f>
        <v>5.1056867971023242E-5</v>
      </c>
      <c r="O5694">
        <f>D5694*G5694</f>
        <v>1.7473632509766957E-2</v>
      </c>
      <c r="P5694">
        <f>I5694/H5694</f>
        <v>0.1</v>
      </c>
      <c r="Q5694">
        <f>D5694*P5694*P5694</f>
        <v>5.1056867971023235E-5</v>
      </c>
      <c r="R5694">
        <f t="shared" si="88"/>
        <v>9</v>
      </c>
    </row>
    <row r="5695" spans="1:18" x14ac:dyDescent="0.3">
      <c r="A5695" t="s">
        <v>9182</v>
      </c>
      <c r="B5695" t="s">
        <v>9182</v>
      </c>
      <c r="C5695">
        <v>5.1056867971023224E-3</v>
      </c>
      <c r="D5695">
        <v>5.1056867971023224E-3</v>
      </c>
      <c r="E5695">
        <v>1</v>
      </c>
      <c r="F5695">
        <v>1</v>
      </c>
      <c r="G5695">
        <v>3.422386292806666</v>
      </c>
      <c r="H5695">
        <v>10</v>
      </c>
      <c r="I5695">
        <v>1</v>
      </c>
      <c r="J5695" cm="1">
        <f t="array" ref="J5695">SUMPRODUCT(--ISNUMBER(SEARCH(A5695, QA_Seed_Keywords!B$2:B$45)))</f>
        <v>0</v>
      </c>
      <c r="K5695" cm="1">
        <f t="array" ref="K5695">SUMPRODUCT(
    (--(C$2:C$100 &gt;= C5695)),
    (--(G$2:G$100 &gt;= G5695)),
    (--(H$2:H$100 &lt;= H5695)),
    (--(I$2:I$100 &gt;= I5695)),
    -- (
        (C$2:C$100 &gt; C5695) +
        (G$2:G$100 &gt; G5695) +
        (H$2:H$100 &lt; H5695) +
        (I$2:I$100 &gt; I5695)
    )
)</f>
        <v>285</v>
      </c>
      <c r="L5695">
        <f>(I5695/10)/(H5695/122)</f>
        <v>1.2200000000000002</v>
      </c>
      <c r="M5695">
        <f>L5695/MAX($L$2:$L$6948)</f>
        <v>0.10000000000000002</v>
      </c>
      <c r="N5695">
        <f>D5695*M5695*M5695</f>
        <v>5.1056867971023242E-5</v>
      </c>
      <c r="O5695">
        <f>D5695*G5695</f>
        <v>1.7473632509766957E-2</v>
      </c>
      <c r="P5695">
        <f>I5695/H5695</f>
        <v>0.1</v>
      </c>
      <c r="Q5695">
        <f>D5695*P5695*P5695</f>
        <v>5.1056867971023235E-5</v>
      </c>
      <c r="R5695">
        <f t="shared" si="88"/>
        <v>9</v>
      </c>
    </row>
    <row r="5696" spans="1:18" x14ac:dyDescent="0.3">
      <c r="A5696" t="s">
        <v>9183</v>
      </c>
      <c r="B5696" t="s">
        <v>9184</v>
      </c>
      <c r="C5696">
        <v>5.1056867971023224E-3</v>
      </c>
      <c r="D5696">
        <v>5.1056867971023224E-3</v>
      </c>
      <c r="E5696">
        <v>1</v>
      </c>
      <c r="F5696">
        <v>1</v>
      </c>
      <c r="G5696">
        <v>3.422386292806666</v>
      </c>
      <c r="H5696">
        <v>10</v>
      </c>
      <c r="I5696">
        <v>1</v>
      </c>
      <c r="J5696" cm="1">
        <f t="array" ref="J5696">SUMPRODUCT(--ISNUMBER(SEARCH(A5696, QA_Seed_Keywords!B$2:B$45)))</f>
        <v>0</v>
      </c>
      <c r="K5696" cm="1">
        <f t="array" ref="K5696">SUMPRODUCT(
    (--(C$2:C$100 &gt;= C5696)),
    (--(G$2:G$100 &gt;= G5696)),
    (--(H$2:H$100 &lt;= H5696)),
    (--(I$2:I$100 &gt;= I5696)),
    -- (
        (C$2:C$100 &gt; C5696) +
        (G$2:G$100 &gt; G5696) +
        (H$2:H$100 &lt; H5696) +
        (I$2:I$100 &gt; I5696)
    )
)</f>
        <v>285</v>
      </c>
      <c r="L5696">
        <f>(I5696/10)/(H5696/122)</f>
        <v>1.2200000000000002</v>
      </c>
      <c r="M5696">
        <f>L5696/MAX($L$2:$L$6948)</f>
        <v>0.10000000000000002</v>
      </c>
      <c r="N5696">
        <f>D5696*M5696*M5696</f>
        <v>5.1056867971023242E-5</v>
      </c>
      <c r="O5696">
        <f>D5696*G5696</f>
        <v>1.7473632509766957E-2</v>
      </c>
      <c r="P5696">
        <f>I5696/H5696</f>
        <v>0.1</v>
      </c>
      <c r="Q5696">
        <f>D5696*P5696*P5696</f>
        <v>5.1056867971023235E-5</v>
      </c>
      <c r="R5696">
        <f t="shared" si="88"/>
        <v>9</v>
      </c>
    </row>
    <row r="5697" spans="1:18" x14ac:dyDescent="0.3">
      <c r="A5697" t="s">
        <v>9185</v>
      </c>
      <c r="B5697" t="s">
        <v>9186</v>
      </c>
      <c r="C5697">
        <v>5.1056867971023224E-3</v>
      </c>
      <c r="D5697">
        <v>5.1056867971023224E-3</v>
      </c>
      <c r="E5697">
        <v>1</v>
      </c>
      <c r="F5697">
        <v>1</v>
      </c>
      <c r="G5697">
        <v>3.422386292806666</v>
      </c>
      <c r="H5697">
        <v>10</v>
      </c>
      <c r="I5697">
        <v>1</v>
      </c>
      <c r="J5697" cm="1">
        <f t="array" ref="J5697">SUMPRODUCT(--ISNUMBER(SEARCH(A5697, QA_Seed_Keywords!B$2:B$45)))</f>
        <v>0</v>
      </c>
      <c r="K5697" cm="1">
        <f t="array" ref="K5697">SUMPRODUCT(
    (--(C$2:C$100 &gt;= C5697)),
    (--(G$2:G$100 &gt;= G5697)),
    (--(H$2:H$100 &lt;= H5697)),
    (--(I$2:I$100 &gt;= I5697)),
    -- (
        (C$2:C$100 &gt; C5697) +
        (G$2:G$100 &gt; G5697) +
        (H$2:H$100 &lt; H5697) +
        (I$2:I$100 &gt; I5697)
    )
)</f>
        <v>285</v>
      </c>
      <c r="L5697">
        <f>(I5697/10)/(H5697/122)</f>
        <v>1.2200000000000002</v>
      </c>
      <c r="M5697">
        <f>L5697/MAX($L$2:$L$6948)</f>
        <v>0.10000000000000002</v>
      </c>
      <c r="N5697">
        <f>D5697*M5697*M5697</f>
        <v>5.1056867971023242E-5</v>
      </c>
      <c r="O5697">
        <f>D5697*G5697</f>
        <v>1.7473632509766957E-2</v>
      </c>
      <c r="P5697">
        <f>I5697/H5697</f>
        <v>0.1</v>
      </c>
      <c r="Q5697">
        <f>D5697*P5697*P5697</f>
        <v>5.1056867971023235E-5</v>
      </c>
      <c r="R5697">
        <f t="shared" si="88"/>
        <v>9</v>
      </c>
    </row>
    <row r="5698" spans="1:18" x14ac:dyDescent="0.3">
      <c r="A5698" t="s">
        <v>4031</v>
      </c>
      <c r="B5698" t="s">
        <v>4031</v>
      </c>
      <c r="C5698">
        <v>1.2417446288284759E-2</v>
      </c>
      <c r="D5698">
        <v>6.2087231441423796E-3</v>
      </c>
      <c r="E5698">
        <v>2</v>
      </c>
      <c r="F5698">
        <v>1</v>
      </c>
      <c r="G5698">
        <v>4.0285220963769817</v>
      </c>
      <c r="H5698">
        <v>5</v>
      </c>
      <c r="I5698">
        <v>2</v>
      </c>
      <c r="J5698" cm="1">
        <f t="array" ref="J5698">SUMPRODUCT(--ISNUMBER(SEARCH(A5698, QA_Seed_Keywords!B$2:B$45)))</f>
        <v>0</v>
      </c>
      <c r="K5698" cm="1">
        <f t="array" ref="K5698">SUMPRODUCT(
    (--(C$2:C$100 &gt;= C5698)),
    (--(G$2:G$100 &gt;= G5698)),
    (--(H$2:H$100 &lt;= H5698)),
    (--(I$2:I$100 &gt;= I5698)),
    -- (
        (C$2:C$100 &gt; C5698) +
        (G$2:G$100 &gt; G5698) +
        (H$2:H$100 &lt; H5698) +
        (I$2:I$100 &gt; I5698)
    )
)</f>
        <v>0</v>
      </c>
      <c r="L5698">
        <f>(I5698/10)/(H5698/122)</f>
        <v>4.8800000000000008</v>
      </c>
      <c r="M5698">
        <f>L5698/MAX($L$2:$L$6948)</f>
        <v>0.40000000000000008</v>
      </c>
      <c r="N5698">
        <f>D5698*M5698*M5698</f>
        <v>9.9339570306278117E-4</v>
      </c>
      <c r="O5698">
        <f>D5698*G5698</f>
        <v>2.5011978376464745E-2</v>
      </c>
      <c r="P5698">
        <f>I5698/H5698</f>
        <v>0.4</v>
      </c>
      <c r="Q5698">
        <f>D5698*P5698*P5698</f>
        <v>9.9339570306278074E-4</v>
      </c>
      <c r="R5698">
        <f t="shared" si="88"/>
        <v>3</v>
      </c>
    </row>
    <row r="5699" spans="1:18" x14ac:dyDescent="0.3">
      <c r="A5699" t="s">
        <v>4032</v>
      </c>
      <c r="B5699" t="s">
        <v>4033</v>
      </c>
      <c r="C5699">
        <v>1.2417446288284759E-2</v>
      </c>
      <c r="D5699">
        <v>6.2087231441423796E-3</v>
      </c>
      <c r="E5699">
        <v>2</v>
      </c>
      <c r="F5699">
        <v>1</v>
      </c>
      <c r="G5699">
        <v>4.0285220963769817</v>
      </c>
      <c r="H5699">
        <v>5</v>
      </c>
      <c r="I5699">
        <v>2</v>
      </c>
      <c r="J5699" cm="1">
        <f t="array" ref="J5699">SUMPRODUCT(--ISNUMBER(SEARCH(A5699, QA_Seed_Keywords!B$2:B$45)))</f>
        <v>0</v>
      </c>
      <c r="K5699" cm="1">
        <f t="array" ref="K5699">SUMPRODUCT(
    (--(C$2:C$100 &gt;= C5699)),
    (--(G$2:G$100 &gt;= G5699)),
    (--(H$2:H$100 &lt;= H5699)),
    (--(I$2:I$100 &gt;= I5699)),
    -- (
        (C$2:C$100 &gt; C5699) +
        (G$2:G$100 &gt; G5699) +
        (H$2:H$100 &lt; H5699) +
        (I$2:I$100 &gt; I5699)
    )
)</f>
        <v>0</v>
      </c>
      <c r="L5699">
        <f>(I5699/10)/(H5699/122)</f>
        <v>4.8800000000000008</v>
      </c>
      <c r="M5699">
        <f>L5699/MAX($L$2:$L$6948)</f>
        <v>0.40000000000000008</v>
      </c>
      <c r="N5699">
        <f>D5699*M5699*M5699</f>
        <v>9.9339570306278117E-4</v>
      </c>
      <c r="O5699">
        <f>D5699*G5699</f>
        <v>2.5011978376464745E-2</v>
      </c>
      <c r="P5699">
        <f>I5699/H5699</f>
        <v>0.4</v>
      </c>
      <c r="Q5699">
        <f>D5699*P5699*P5699</f>
        <v>9.9339570306278074E-4</v>
      </c>
      <c r="R5699">
        <f t="shared" ref="R5699:R5762" si="89">H5699-I5699</f>
        <v>3</v>
      </c>
    </row>
    <row r="5700" spans="1:18" x14ac:dyDescent="0.3">
      <c r="A5700" t="s">
        <v>9187</v>
      </c>
      <c r="B5700" t="s">
        <v>9188</v>
      </c>
      <c r="C5700">
        <v>5.0957369900317441E-3</v>
      </c>
      <c r="D5700">
        <v>5.0957369900317441E-3</v>
      </c>
      <c r="E5700">
        <v>1</v>
      </c>
      <c r="F5700">
        <v>1</v>
      </c>
      <c r="G5700">
        <v>3.422386292806666</v>
      </c>
      <c r="H5700">
        <v>10</v>
      </c>
      <c r="I5700">
        <v>1</v>
      </c>
      <c r="J5700" cm="1">
        <f t="array" ref="J5700">SUMPRODUCT(--ISNUMBER(SEARCH(A5700, QA_Seed_Keywords!B$2:B$45)))</f>
        <v>0</v>
      </c>
      <c r="K5700" cm="1">
        <f t="array" ref="K5700">SUMPRODUCT(
    (--(C$2:C$100 &gt;= C5700)),
    (--(G$2:G$100 &gt;= G5700)),
    (--(H$2:H$100 &lt;= H5700)),
    (--(I$2:I$100 &gt;= I5700)),
    -- (
        (C$2:C$100 &gt; C5700) +
        (G$2:G$100 &gt; G5700) +
        (H$2:H$100 &lt; H5700) +
        (I$2:I$100 &gt; I5700)
    )
)</f>
        <v>285</v>
      </c>
      <c r="L5700">
        <f>(I5700/10)/(H5700/122)</f>
        <v>1.2200000000000002</v>
      </c>
      <c r="M5700">
        <f>L5700/MAX($L$2:$L$6948)</f>
        <v>0.10000000000000002</v>
      </c>
      <c r="N5700">
        <f>D5700*M5700*M5700</f>
        <v>5.0957369900317462E-5</v>
      </c>
      <c r="O5700">
        <f>D5700*G5700</f>
        <v>1.7439580426432538E-2</v>
      </c>
      <c r="P5700">
        <f>I5700/H5700</f>
        <v>0.1</v>
      </c>
      <c r="Q5700">
        <f>D5700*P5700*P5700</f>
        <v>5.0957369900317442E-5</v>
      </c>
      <c r="R5700">
        <f t="shared" si="89"/>
        <v>9</v>
      </c>
    </row>
    <row r="5701" spans="1:18" x14ac:dyDescent="0.3">
      <c r="A5701" t="s">
        <v>9189</v>
      </c>
      <c r="B5701" t="s">
        <v>9190</v>
      </c>
      <c r="C5701">
        <v>5.0957369900317441E-3</v>
      </c>
      <c r="D5701">
        <v>5.0957369900317441E-3</v>
      </c>
      <c r="E5701">
        <v>1</v>
      </c>
      <c r="F5701">
        <v>1</v>
      </c>
      <c r="G5701">
        <v>3.422386292806666</v>
      </c>
      <c r="H5701">
        <v>10</v>
      </c>
      <c r="I5701">
        <v>1</v>
      </c>
      <c r="J5701" cm="1">
        <f t="array" ref="J5701">SUMPRODUCT(--ISNUMBER(SEARCH(A5701, QA_Seed_Keywords!B$2:B$45)))</f>
        <v>0</v>
      </c>
      <c r="K5701" cm="1">
        <f t="array" ref="K5701">SUMPRODUCT(
    (--(C$2:C$100 &gt;= C5701)),
    (--(G$2:G$100 &gt;= G5701)),
    (--(H$2:H$100 &lt;= H5701)),
    (--(I$2:I$100 &gt;= I5701)),
    -- (
        (C$2:C$100 &gt; C5701) +
        (G$2:G$100 &gt; G5701) +
        (H$2:H$100 &lt; H5701) +
        (I$2:I$100 &gt; I5701)
    )
)</f>
        <v>285</v>
      </c>
      <c r="L5701">
        <f>(I5701/10)/(H5701/122)</f>
        <v>1.2200000000000002</v>
      </c>
      <c r="M5701">
        <f>L5701/MAX($L$2:$L$6948)</f>
        <v>0.10000000000000002</v>
      </c>
      <c r="N5701">
        <f>D5701*M5701*M5701</f>
        <v>5.0957369900317462E-5</v>
      </c>
      <c r="O5701">
        <f>D5701*G5701</f>
        <v>1.7439580426432538E-2</v>
      </c>
      <c r="P5701">
        <f>I5701/H5701</f>
        <v>0.1</v>
      </c>
      <c r="Q5701">
        <f>D5701*P5701*P5701</f>
        <v>5.0957369900317442E-5</v>
      </c>
      <c r="R5701">
        <f t="shared" si="89"/>
        <v>9</v>
      </c>
    </row>
    <row r="5702" spans="1:18" x14ac:dyDescent="0.3">
      <c r="A5702" t="s">
        <v>9191</v>
      </c>
      <c r="B5702" t="s">
        <v>9191</v>
      </c>
      <c r="C5702">
        <v>5.0957369900317441E-3</v>
      </c>
      <c r="D5702">
        <v>5.0957369900317441E-3</v>
      </c>
      <c r="E5702">
        <v>1</v>
      </c>
      <c r="F5702">
        <v>1</v>
      </c>
      <c r="G5702">
        <v>3.422386292806666</v>
      </c>
      <c r="H5702">
        <v>10</v>
      </c>
      <c r="I5702">
        <v>1</v>
      </c>
      <c r="J5702" cm="1">
        <f t="array" ref="J5702">SUMPRODUCT(--ISNUMBER(SEARCH(A5702, QA_Seed_Keywords!B$2:B$45)))</f>
        <v>0</v>
      </c>
      <c r="K5702" cm="1">
        <f t="array" ref="K5702">SUMPRODUCT(
    (--(C$2:C$100 &gt;= C5702)),
    (--(G$2:G$100 &gt;= G5702)),
    (--(H$2:H$100 &lt;= H5702)),
    (--(I$2:I$100 &gt;= I5702)),
    -- (
        (C$2:C$100 &gt; C5702) +
        (G$2:G$100 &gt; G5702) +
        (H$2:H$100 &lt; H5702) +
        (I$2:I$100 &gt; I5702)
    )
)</f>
        <v>285</v>
      </c>
      <c r="L5702">
        <f>(I5702/10)/(H5702/122)</f>
        <v>1.2200000000000002</v>
      </c>
      <c r="M5702">
        <f>L5702/MAX($L$2:$L$6948)</f>
        <v>0.10000000000000002</v>
      </c>
      <c r="N5702">
        <f>D5702*M5702*M5702</f>
        <v>5.0957369900317462E-5</v>
      </c>
      <c r="O5702">
        <f>D5702*G5702</f>
        <v>1.7439580426432538E-2</v>
      </c>
      <c r="P5702">
        <f>I5702/H5702</f>
        <v>0.1</v>
      </c>
      <c r="Q5702">
        <f>D5702*P5702*P5702</f>
        <v>5.0957369900317442E-5</v>
      </c>
      <c r="R5702">
        <f t="shared" si="89"/>
        <v>9</v>
      </c>
    </row>
    <row r="5703" spans="1:18" x14ac:dyDescent="0.3">
      <c r="A5703" t="s">
        <v>9192</v>
      </c>
      <c r="B5703" t="s">
        <v>9193</v>
      </c>
      <c r="C5703">
        <v>5.0957369900317441E-3</v>
      </c>
      <c r="D5703">
        <v>5.0957369900317441E-3</v>
      </c>
      <c r="E5703">
        <v>1</v>
      </c>
      <c r="F5703">
        <v>1</v>
      </c>
      <c r="G5703">
        <v>3.422386292806666</v>
      </c>
      <c r="H5703">
        <v>10</v>
      </c>
      <c r="I5703">
        <v>1</v>
      </c>
      <c r="J5703" cm="1">
        <f t="array" ref="J5703">SUMPRODUCT(--ISNUMBER(SEARCH(A5703, QA_Seed_Keywords!B$2:B$45)))</f>
        <v>0</v>
      </c>
      <c r="K5703" cm="1">
        <f t="array" ref="K5703">SUMPRODUCT(
    (--(C$2:C$100 &gt;= C5703)),
    (--(G$2:G$100 &gt;= G5703)),
    (--(H$2:H$100 &lt;= H5703)),
    (--(I$2:I$100 &gt;= I5703)),
    -- (
        (C$2:C$100 &gt; C5703) +
        (G$2:G$100 &gt; G5703) +
        (H$2:H$100 &lt; H5703) +
        (I$2:I$100 &gt; I5703)
    )
)</f>
        <v>285</v>
      </c>
      <c r="L5703">
        <f>(I5703/10)/(H5703/122)</f>
        <v>1.2200000000000002</v>
      </c>
      <c r="M5703">
        <f>L5703/MAX($L$2:$L$6948)</f>
        <v>0.10000000000000002</v>
      </c>
      <c r="N5703">
        <f>D5703*M5703*M5703</f>
        <v>5.0957369900317462E-5</v>
      </c>
      <c r="O5703">
        <f>D5703*G5703</f>
        <v>1.7439580426432538E-2</v>
      </c>
      <c r="P5703">
        <f>I5703/H5703</f>
        <v>0.1</v>
      </c>
      <c r="Q5703">
        <f>D5703*P5703*P5703</f>
        <v>5.0957369900317442E-5</v>
      </c>
      <c r="R5703">
        <f t="shared" si="89"/>
        <v>9</v>
      </c>
    </row>
    <row r="5704" spans="1:18" x14ac:dyDescent="0.3">
      <c r="A5704" t="s">
        <v>9194</v>
      </c>
      <c r="B5704" t="s">
        <v>9194</v>
      </c>
      <c r="C5704">
        <v>5.0957369900317441E-3</v>
      </c>
      <c r="D5704">
        <v>5.0957369900317441E-3</v>
      </c>
      <c r="E5704">
        <v>1</v>
      </c>
      <c r="F5704">
        <v>1</v>
      </c>
      <c r="G5704">
        <v>3.422386292806666</v>
      </c>
      <c r="H5704">
        <v>10</v>
      </c>
      <c r="I5704">
        <v>1</v>
      </c>
      <c r="J5704" cm="1">
        <f t="array" ref="J5704">SUMPRODUCT(--ISNUMBER(SEARCH(A5704, QA_Seed_Keywords!B$2:B$45)))</f>
        <v>0</v>
      </c>
      <c r="K5704" cm="1">
        <f t="array" ref="K5704">SUMPRODUCT(
    (--(C$2:C$100 &gt;= C5704)),
    (--(G$2:G$100 &gt;= G5704)),
    (--(H$2:H$100 &lt;= H5704)),
    (--(I$2:I$100 &gt;= I5704)),
    -- (
        (C$2:C$100 &gt; C5704) +
        (G$2:G$100 &gt; G5704) +
        (H$2:H$100 &lt; H5704) +
        (I$2:I$100 &gt; I5704)
    )
)</f>
        <v>285</v>
      </c>
      <c r="L5704">
        <f>(I5704/10)/(H5704/122)</f>
        <v>1.2200000000000002</v>
      </c>
      <c r="M5704">
        <f>L5704/MAX($L$2:$L$6948)</f>
        <v>0.10000000000000002</v>
      </c>
      <c r="N5704">
        <f>D5704*M5704*M5704</f>
        <v>5.0957369900317462E-5</v>
      </c>
      <c r="O5704">
        <f>D5704*G5704</f>
        <v>1.7439580426432538E-2</v>
      </c>
      <c r="P5704">
        <f>I5704/H5704</f>
        <v>0.1</v>
      </c>
      <c r="Q5704">
        <f>D5704*P5704*P5704</f>
        <v>5.0957369900317442E-5</v>
      </c>
      <c r="R5704">
        <f t="shared" si="89"/>
        <v>9</v>
      </c>
    </row>
    <row r="5705" spans="1:18" x14ac:dyDescent="0.3">
      <c r="A5705" t="s">
        <v>9195</v>
      </c>
      <c r="B5705" t="s">
        <v>9195</v>
      </c>
      <c r="C5705">
        <v>5.0957369900317441E-3</v>
      </c>
      <c r="D5705">
        <v>5.0957369900317441E-3</v>
      </c>
      <c r="E5705">
        <v>1</v>
      </c>
      <c r="F5705">
        <v>1</v>
      </c>
      <c r="G5705">
        <v>3.422386292806666</v>
      </c>
      <c r="H5705">
        <v>10</v>
      </c>
      <c r="I5705">
        <v>1</v>
      </c>
      <c r="J5705" cm="1">
        <f t="array" ref="J5705">SUMPRODUCT(--ISNUMBER(SEARCH(A5705, QA_Seed_Keywords!B$2:B$45)))</f>
        <v>0</v>
      </c>
      <c r="K5705" cm="1">
        <f t="array" ref="K5705">SUMPRODUCT(
    (--(C$2:C$100 &gt;= C5705)),
    (--(G$2:G$100 &gt;= G5705)),
    (--(H$2:H$100 &lt;= H5705)),
    (--(I$2:I$100 &gt;= I5705)),
    -- (
        (C$2:C$100 &gt; C5705) +
        (G$2:G$100 &gt; G5705) +
        (H$2:H$100 &lt; H5705) +
        (I$2:I$100 &gt; I5705)
    )
)</f>
        <v>285</v>
      </c>
      <c r="L5705">
        <f>(I5705/10)/(H5705/122)</f>
        <v>1.2200000000000002</v>
      </c>
      <c r="M5705">
        <f>L5705/MAX($L$2:$L$6948)</f>
        <v>0.10000000000000002</v>
      </c>
      <c r="N5705">
        <f>D5705*M5705*M5705</f>
        <v>5.0957369900317462E-5</v>
      </c>
      <c r="O5705">
        <f>D5705*G5705</f>
        <v>1.7439580426432538E-2</v>
      </c>
      <c r="P5705">
        <f>I5705/H5705</f>
        <v>0.1</v>
      </c>
      <c r="Q5705">
        <f>D5705*P5705*P5705</f>
        <v>5.0957369900317442E-5</v>
      </c>
      <c r="R5705">
        <f t="shared" si="89"/>
        <v>9</v>
      </c>
    </row>
    <row r="5706" spans="1:18" x14ac:dyDescent="0.3">
      <c r="A5706" t="s">
        <v>9196</v>
      </c>
      <c r="B5706" t="s">
        <v>9197</v>
      </c>
      <c r="C5706">
        <v>5.0957369900317441E-3</v>
      </c>
      <c r="D5706">
        <v>5.0957369900317441E-3</v>
      </c>
      <c r="E5706">
        <v>1</v>
      </c>
      <c r="F5706">
        <v>1</v>
      </c>
      <c r="G5706">
        <v>3.422386292806666</v>
      </c>
      <c r="H5706">
        <v>10</v>
      </c>
      <c r="I5706">
        <v>1</v>
      </c>
      <c r="J5706" cm="1">
        <f t="array" ref="J5706">SUMPRODUCT(--ISNUMBER(SEARCH(A5706, QA_Seed_Keywords!B$2:B$45)))</f>
        <v>0</v>
      </c>
      <c r="K5706" cm="1">
        <f t="array" ref="K5706">SUMPRODUCT(
    (--(C$2:C$100 &gt;= C5706)),
    (--(G$2:G$100 &gt;= G5706)),
    (--(H$2:H$100 &lt;= H5706)),
    (--(I$2:I$100 &gt;= I5706)),
    -- (
        (C$2:C$100 &gt; C5706) +
        (G$2:G$100 &gt; G5706) +
        (H$2:H$100 &lt; H5706) +
        (I$2:I$100 &gt; I5706)
    )
)</f>
        <v>285</v>
      </c>
      <c r="L5706">
        <f>(I5706/10)/(H5706/122)</f>
        <v>1.2200000000000002</v>
      </c>
      <c r="M5706">
        <f>L5706/MAX($L$2:$L$6948)</f>
        <v>0.10000000000000002</v>
      </c>
      <c r="N5706">
        <f>D5706*M5706*M5706</f>
        <v>5.0957369900317462E-5</v>
      </c>
      <c r="O5706">
        <f>D5706*G5706</f>
        <v>1.7439580426432538E-2</v>
      </c>
      <c r="P5706">
        <f>I5706/H5706</f>
        <v>0.1</v>
      </c>
      <c r="Q5706">
        <f>D5706*P5706*P5706</f>
        <v>5.0957369900317442E-5</v>
      </c>
      <c r="R5706">
        <f t="shared" si="89"/>
        <v>9</v>
      </c>
    </row>
    <row r="5707" spans="1:18" x14ac:dyDescent="0.3">
      <c r="A5707" t="s">
        <v>9198</v>
      </c>
      <c r="B5707" t="s">
        <v>9198</v>
      </c>
      <c r="C5707">
        <v>5.0957369900317441E-3</v>
      </c>
      <c r="D5707">
        <v>5.0957369900317441E-3</v>
      </c>
      <c r="E5707">
        <v>1</v>
      </c>
      <c r="F5707">
        <v>1</v>
      </c>
      <c r="G5707">
        <v>3.422386292806666</v>
      </c>
      <c r="H5707">
        <v>10</v>
      </c>
      <c r="I5707">
        <v>1</v>
      </c>
      <c r="J5707" cm="1">
        <f t="array" ref="J5707">SUMPRODUCT(--ISNUMBER(SEARCH(A5707, QA_Seed_Keywords!B$2:B$45)))</f>
        <v>0</v>
      </c>
      <c r="K5707" cm="1">
        <f t="array" ref="K5707">SUMPRODUCT(
    (--(C$2:C$100 &gt;= C5707)),
    (--(G$2:G$100 &gt;= G5707)),
    (--(H$2:H$100 &lt;= H5707)),
    (--(I$2:I$100 &gt;= I5707)),
    -- (
        (C$2:C$100 &gt; C5707) +
        (G$2:G$100 &gt; G5707) +
        (H$2:H$100 &lt; H5707) +
        (I$2:I$100 &gt; I5707)
    )
)</f>
        <v>285</v>
      </c>
      <c r="L5707">
        <f>(I5707/10)/(H5707/122)</f>
        <v>1.2200000000000002</v>
      </c>
      <c r="M5707">
        <f>L5707/MAX($L$2:$L$6948)</f>
        <v>0.10000000000000002</v>
      </c>
      <c r="N5707">
        <f>D5707*M5707*M5707</f>
        <v>5.0957369900317462E-5</v>
      </c>
      <c r="O5707">
        <f>D5707*G5707</f>
        <v>1.7439580426432538E-2</v>
      </c>
      <c r="P5707">
        <f>I5707/H5707</f>
        <v>0.1</v>
      </c>
      <c r="Q5707">
        <f>D5707*P5707*P5707</f>
        <v>5.0957369900317442E-5</v>
      </c>
      <c r="R5707">
        <f t="shared" si="89"/>
        <v>9</v>
      </c>
    </row>
    <row r="5708" spans="1:18" x14ac:dyDescent="0.3">
      <c r="A5708" t="s">
        <v>5809</v>
      </c>
      <c r="B5708" t="s">
        <v>5809</v>
      </c>
      <c r="C5708">
        <v>7.936833368610759E-3</v>
      </c>
      <c r="D5708">
        <v>3.9684166843053804E-3</v>
      </c>
      <c r="E5708">
        <v>2</v>
      </c>
      <c r="F5708">
        <v>1</v>
      </c>
      <c r="G5708">
        <v>4.2108436531709366</v>
      </c>
      <c r="H5708">
        <v>4</v>
      </c>
      <c r="I5708">
        <v>2</v>
      </c>
      <c r="J5708" cm="1">
        <f t="array" ref="J5708">SUMPRODUCT(--ISNUMBER(SEARCH(A5708, QA_Seed_Keywords!B$2:B$45)))</f>
        <v>0</v>
      </c>
      <c r="K5708" cm="1">
        <f t="array" ref="K5708">SUMPRODUCT(
    (--(C$2:C$100 &gt;= C5708)),
    (--(G$2:G$100 &gt;= G5708)),
    (--(H$2:H$100 &lt;= H5708)),
    (--(I$2:I$100 &gt;= I5708)),
    -- (
        (C$2:C$100 &gt; C5708) +
        (G$2:G$100 &gt; G5708) +
        (H$2:H$100 &lt; H5708) +
        (I$2:I$100 &gt; I5708)
    )
)</f>
        <v>0</v>
      </c>
      <c r="L5708">
        <f>(I5708/10)/(H5708/122)</f>
        <v>6.1</v>
      </c>
      <c r="M5708">
        <f>L5708/MAX($L$2:$L$6948)</f>
        <v>0.5</v>
      </c>
      <c r="N5708">
        <f>D5708*M5708*M5708</f>
        <v>9.9210417107634509E-4</v>
      </c>
      <c r="O5708">
        <f>D5708*G5708</f>
        <v>1.6710382208244962E-2</v>
      </c>
      <c r="P5708">
        <f>I5708/H5708</f>
        <v>0.5</v>
      </c>
      <c r="Q5708">
        <f>D5708*P5708*P5708</f>
        <v>9.9210417107634509E-4</v>
      </c>
      <c r="R5708">
        <f t="shared" si="89"/>
        <v>2</v>
      </c>
    </row>
    <row r="5709" spans="1:18" x14ac:dyDescent="0.3">
      <c r="A5709" t="s">
        <v>2368</v>
      </c>
      <c r="B5709" t="s">
        <v>2368</v>
      </c>
      <c r="C5709">
        <v>2.4094375428180811E-2</v>
      </c>
      <c r="D5709">
        <v>1.2047187714090409E-2</v>
      </c>
      <c r="E5709">
        <v>4</v>
      </c>
      <c r="F5709">
        <v>2</v>
      </c>
      <c r="G5709">
        <v>3.7408400239252009</v>
      </c>
      <c r="H5709">
        <v>7</v>
      </c>
      <c r="I5709">
        <v>2</v>
      </c>
      <c r="J5709" cm="1">
        <f t="array" ref="J5709">SUMPRODUCT(--ISNUMBER(SEARCH(A5709, QA_Seed_Keywords!B$2:B$45)))</f>
        <v>0</v>
      </c>
      <c r="K5709" cm="1">
        <f t="array" ref="K5709">SUMPRODUCT(
    (--(C$2:C$100 &gt;= C5709)),
    (--(G$2:G$100 &gt;= G5709)),
    (--(H$2:H$100 &lt;= H5709)),
    (--(I$2:I$100 &gt;= I5709)),
    -- (
        (C$2:C$100 &gt; C5709) +
        (G$2:G$100 &gt; G5709) +
        (H$2:H$100 &lt; H5709) +
        (I$2:I$100 &gt; I5709)
    )
)</f>
        <v>0</v>
      </c>
      <c r="L5709">
        <f>(I5709/10)/(H5709/122)</f>
        <v>3.4857142857142858</v>
      </c>
      <c r="M5709">
        <f>L5709/MAX($L$2:$L$6948)</f>
        <v>0.28571428571428575</v>
      </c>
      <c r="N5709">
        <f>D5709*M5709*M5709</f>
        <v>9.8344389502778872E-4</v>
      </c>
      <c r="O5709">
        <f>D5709*G5709</f>
        <v>4.5066601976609354E-2</v>
      </c>
      <c r="P5709">
        <f>I5709/H5709</f>
        <v>0.2857142857142857</v>
      </c>
      <c r="Q5709">
        <f>D5709*P5709*P5709</f>
        <v>9.8344389502778851E-4</v>
      </c>
      <c r="R5709">
        <f t="shared" si="89"/>
        <v>5</v>
      </c>
    </row>
    <row r="5710" spans="1:18" x14ac:dyDescent="0.3">
      <c r="A5710" t="s">
        <v>2408</v>
      </c>
      <c r="B5710" t="s">
        <v>2409</v>
      </c>
      <c r="C5710">
        <v>2.3768768584226059E-2</v>
      </c>
      <c r="D5710">
        <v>1.188438429211303E-2</v>
      </c>
      <c r="E5710">
        <v>5</v>
      </c>
      <c r="F5710">
        <v>2.5</v>
      </c>
      <c r="G5710">
        <v>3.7408400239252009</v>
      </c>
      <c r="H5710">
        <v>7</v>
      </c>
      <c r="I5710">
        <v>2</v>
      </c>
      <c r="J5710" cm="1">
        <f t="array" ref="J5710">SUMPRODUCT(--ISNUMBER(SEARCH(A5710, QA_Seed_Keywords!B$2:B$45)))</f>
        <v>0</v>
      </c>
      <c r="K5710" cm="1">
        <f t="array" ref="K5710">SUMPRODUCT(
    (--(C$2:C$100 &gt;= C5710)),
    (--(G$2:G$100 &gt;= G5710)),
    (--(H$2:H$100 &lt;= H5710)),
    (--(I$2:I$100 &gt;= I5710)),
    -- (
        (C$2:C$100 &gt; C5710) +
        (G$2:G$100 &gt; G5710) +
        (H$2:H$100 &lt; H5710) +
        (I$2:I$100 &gt; I5710)
    )
)</f>
        <v>0</v>
      </c>
      <c r="L5710">
        <f>(I5710/10)/(H5710/122)</f>
        <v>3.4857142857142858</v>
      </c>
      <c r="M5710">
        <f>L5710/MAX($L$2:$L$6948)</f>
        <v>0.28571428571428575</v>
      </c>
      <c r="N5710">
        <f>D5710*M5710*M5710</f>
        <v>9.7015381976432919E-4</v>
      </c>
      <c r="O5710">
        <f>D5710*G5710</f>
        <v>4.4457580419644385E-2</v>
      </c>
      <c r="P5710">
        <f>I5710/H5710</f>
        <v>0.2857142857142857</v>
      </c>
      <c r="Q5710">
        <f>D5710*P5710*P5710</f>
        <v>9.7015381976432876E-4</v>
      </c>
      <c r="R5710">
        <f t="shared" si="89"/>
        <v>5</v>
      </c>
    </row>
    <row r="5711" spans="1:18" x14ac:dyDescent="0.3">
      <c r="A5711" t="s">
        <v>5426</v>
      </c>
      <c r="B5711" t="s">
        <v>5427</v>
      </c>
      <c r="C5711">
        <v>8.593734317053842E-3</v>
      </c>
      <c r="D5711">
        <v>8.593734317053842E-3</v>
      </c>
      <c r="E5711">
        <v>1</v>
      </c>
      <c r="F5711">
        <v>1</v>
      </c>
      <c r="G5711">
        <v>3.1812242359897782</v>
      </c>
      <c r="H5711">
        <v>13</v>
      </c>
      <c r="I5711">
        <v>1</v>
      </c>
      <c r="J5711" cm="1">
        <f t="array" ref="J5711">SUMPRODUCT(--ISNUMBER(SEARCH(A5711, QA_Seed_Keywords!B$2:B$45)))</f>
        <v>0</v>
      </c>
      <c r="K5711" cm="1">
        <f t="array" ref="K5711">SUMPRODUCT(
    (--(C$2:C$100 &gt;= C5711)),
    (--(G$2:G$100 &gt;= G5711)),
    (--(H$2:H$100 &lt;= H5711)),
    (--(I$2:I$100 &gt;= I5711)),
    -- (
        (C$2:C$100 &gt; C5711) +
        (G$2:G$100 &gt; G5711) +
        (H$2:H$100 &lt; H5711) +
        (I$2:I$100 &gt; I5711)
    )
)</f>
        <v>285</v>
      </c>
      <c r="L5711">
        <f>(I5711/10)/(H5711/122)</f>
        <v>0.93846153846153857</v>
      </c>
      <c r="M5711">
        <f>L5711/MAX($L$2:$L$6948)</f>
        <v>7.6923076923076941E-2</v>
      </c>
      <c r="N5711">
        <f>D5711*M5711*M5711</f>
        <v>5.0850498917478379E-5</v>
      </c>
      <c r="O5711">
        <f>D5711*G5711</f>
        <v>2.7338595887068749E-2</v>
      </c>
      <c r="P5711">
        <f>I5711/H5711</f>
        <v>7.6923076923076927E-2</v>
      </c>
      <c r="Q5711">
        <f>D5711*P5711*P5711</f>
        <v>5.0850498917478358E-5</v>
      </c>
      <c r="R5711">
        <f t="shared" si="89"/>
        <v>12</v>
      </c>
    </row>
    <row r="5712" spans="1:18" x14ac:dyDescent="0.3">
      <c r="A5712" t="s">
        <v>5428</v>
      </c>
      <c r="B5712" t="s">
        <v>5428</v>
      </c>
      <c r="C5712">
        <v>8.593734317053842E-3</v>
      </c>
      <c r="D5712">
        <v>8.593734317053842E-3</v>
      </c>
      <c r="E5712">
        <v>1</v>
      </c>
      <c r="F5712">
        <v>1</v>
      </c>
      <c r="G5712">
        <v>3.1812242359897782</v>
      </c>
      <c r="H5712">
        <v>13</v>
      </c>
      <c r="I5712">
        <v>1</v>
      </c>
      <c r="J5712" cm="1">
        <f t="array" ref="J5712">SUMPRODUCT(--ISNUMBER(SEARCH(A5712, QA_Seed_Keywords!B$2:B$45)))</f>
        <v>0</v>
      </c>
      <c r="K5712" cm="1">
        <f t="array" ref="K5712">SUMPRODUCT(
    (--(C$2:C$100 &gt;= C5712)),
    (--(G$2:G$100 &gt;= G5712)),
    (--(H$2:H$100 &lt;= H5712)),
    (--(I$2:I$100 &gt;= I5712)),
    -- (
        (C$2:C$100 &gt; C5712) +
        (G$2:G$100 &gt; G5712) +
        (H$2:H$100 &lt; H5712) +
        (I$2:I$100 &gt; I5712)
    )
)</f>
        <v>285</v>
      </c>
      <c r="L5712">
        <f>(I5712/10)/(H5712/122)</f>
        <v>0.93846153846153857</v>
      </c>
      <c r="M5712">
        <f>L5712/MAX($L$2:$L$6948)</f>
        <v>7.6923076923076941E-2</v>
      </c>
      <c r="N5712">
        <f>D5712*M5712*M5712</f>
        <v>5.0850498917478379E-5</v>
      </c>
      <c r="O5712">
        <f>D5712*G5712</f>
        <v>2.7338595887068749E-2</v>
      </c>
      <c r="P5712">
        <f>I5712/H5712</f>
        <v>7.6923076923076927E-2</v>
      </c>
      <c r="Q5712">
        <f>D5712*P5712*P5712</f>
        <v>5.0850498917478358E-5</v>
      </c>
      <c r="R5712">
        <f t="shared" si="89"/>
        <v>12</v>
      </c>
    </row>
    <row r="5713" spans="1:18" x14ac:dyDescent="0.3">
      <c r="A5713" t="s">
        <v>9200</v>
      </c>
      <c r="B5713" t="s">
        <v>9200</v>
      </c>
      <c r="C5713">
        <v>5.0812085590169623E-3</v>
      </c>
      <c r="D5713">
        <v>5.0812085590169623E-3</v>
      </c>
      <c r="E5713">
        <v>1</v>
      </c>
      <c r="F5713">
        <v>1</v>
      </c>
      <c r="G5713">
        <v>3.422386292806666</v>
      </c>
      <c r="H5713">
        <v>10</v>
      </c>
      <c r="I5713">
        <v>1</v>
      </c>
      <c r="J5713" cm="1">
        <f t="array" ref="J5713">SUMPRODUCT(--ISNUMBER(SEARCH(A5713, QA_Seed_Keywords!B$2:B$45)))</f>
        <v>0</v>
      </c>
      <c r="K5713" cm="1">
        <f t="array" ref="K5713">SUMPRODUCT(
    (--(C$2:C$100 &gt;= C5713)),
    (--(G$2:G$100 &gt;= G5713)),
    (--(H$2:H$100 &lt;= H5713)),
    (--(I$2:I$100 &gt;= I5713)),
    -- (
        (C$2:C$100 &gt; C5713) +
        (G$2:G$100 &gt; G5713) +
        (H$2:H$100 &lt; H5713) +
        (I$2:I$100 &gt; I5713)
    )
)</f>
        <v>285</v>
      </c>
      <c r="L5713">
        <f>(I5713/10)/(H5713/122)</f>
        <v>1.2200000000000002</v>
      </c>
      <c r="M5713">
        <f>L5713/MAX($L$2:$L$6948)</f>
        <v>0.10000000000000002</v>
      </c>
      <c r="N5713">
        <f>D5713*M5713*M5713</f>
        <v>5.0812085590169643E-5</v>
      </c>
      <c r="O5713">
        <f>D5713*G5713</f>
        <v>1.7389858523271563E-2</v>
      </c>
      <c r="P5713">
        <f>I5713/H5713</f>
        <v>0.1</v>
      </c>
      <c r="Q5713">
        <f>D5713*P5713*P5713</f>
        <v>5.0812085590169623E-5</v>
      </c>
      <c r="R5713">
        <f t="shared" si="89"/>
        <v>9</v>
      </c>
    </row>
    <row r="5714" spans="1:18" x14ac:dyDescent="0.3">
      <c r="A5714" t="s">
        <v>9201</v>
      </c>
      <c r="B5714" t="s">
        <v>9202</v>
      </c>
      <c r="C5714">
        <v>5.0812085590169623E-3</v>
      </c>
      <c r="D5714">
        <v>5.0812085590169623E-3</v>
      </c>
      <c r="E5714">
        <v>1</v>
      </c>
      <c r="F5714">
        <v>1</v>
      </c>
      <c r="G5714">
        <v>3.422386292806666</v>
      </c>
      <c r="H5714">
        <v>10</v>
      </c>
      <c r="I5714">
        <v>1</v>
      </c>
      <c r="J5714" cm="1">
        <f t="array" ref="J5714">SUMPRODUCT(--ISNUMBER(SEARCH(A5714, QA_Seed_Keywords!B$2:B$45)))</f>
        <v>0</v>
      </c>
      <c r="K5714" cm="1">
        <f t="array" ref="K5714">SUMPRODUCT(
    (--(C$2:C$100 &gt;= C5714)),
    (--(G$2:G$100 &gt;= G5714)),
    (--(H$2:H$100 &lt;= H5714)),
    (--(I$2:I$100 &gt;= I5714)),
    -- (
        (C$2:C$100 &gt; C5714) +
        (G$2:G$100 &gt; G5714) +
        (H$2:H$100 &lt; H5714) +
        (I$2:I$100 &gt; I5714)
    )
)</f>
        <v>285</v>
      </c>
      <c r="L5714">
        <f>(I5714/10)/(H5714/122)</f>
        <v>1.2200000000000002</v>
      </c>
      <c r="M5714">
        <f>L5714/MAX($L$2:$L$6948)</f>
        <v>0.10000000000000002</v>
      </c>
      <c r="N5714">
        <f>D5714*M5714*M5714</f>
        <v>5.0812085590169643E-5</v>
      </c>
      <c r="O5714">
        <f>D5714*G5714</f>
        <v>1.7389858523271563E-2</v>
      </c>
      <c r="P5714">
        <f>I5714/H5714</f>
        <v>0.1</v>
      </c>
      <c r="Q5714">
        <f>D5714*P5714*P5714</f>
        <v>5.0812085590169623E-5</v>
      </c>
      <c r="R5714">
        <f t="shared" si="89"/>
        <v>9</v>
      </c>
    </row>
    <row r="5715" spans="1:18" x14ac:dyDescent="0.3">
      <c r="A5715" t="s">
        <v>4092</v>
      </c>
      <c r="B5715" t="s">
        <v>4092</v>
      </c>
      <c r="C5715">
        <v>1.212651148598666E-2</v>
      </c>
      <c r="D5715">
        <v>6.0632557429933292E-3</v>
      </c>
      <c r="E5715">
        <v>2</v>
      </c>
      <c r="F5715">
        <v>1</v>
      </c>
      <c r="G5715">
        <v>4.0285220963769817</v>
      </c>
      <c r="H5715">
        <v>5</v>
      </c>
      <c r="I5715">
        <v>2</v>
      </c>
      <c r="J5715" cm="1">
        <f t="array" ref="J5715">SUMPRODUCT(--ISNUMBER(SEARCH(A5715, QA_Seed_Keywords!B$2:B$45)))</f>
        <v>0</v>
      </c>
      <c r="K5715" cm="1">
        <f t="array" ref="K5715">SUMPRODUCT(
    (--(C$2:C$100 &gt;= C5715)),
    (--(G$2:G$100 &gt;= G5715)),
    (--(H$2:H$100 &lt;= H5715)),
    (--(I$2:I$100 &gt;= I5715)),
    -- (
        (C$2:C$100 &gt; C5715) +
        (G$2:G$100 &gt; G5715) +
        (H$2:H$100 &lt; H5715) +
        (I$2:I$100 &gt; I5715)
    )
)</f>
        <v>0</v>
      </c>
      <c r="L5715">
        <f>(I5715/10)/(H5715/122)</f>
        <v>4.8800000000000008</v>
      </c>
      <c r="M5715">
        <f>L5715/MAX($L$2:$L$6948)</f>
        <v>0.40000000000000008</v>
      </c>
      <c r="N5715">
        <f>D5715*M5715*M5715</f>
        <v>9.70120918878933E-4</v>
      </c>
      <c r="O5715">
        <f>D5715*G5715</f>
        <v>2.4425959736633262E-2</v>
      </c>
      <c r="P5715">
        <f>I5715/H5715</f>
        <v>0.4</v>
      </c>
      <c r="Q5715">
        <f>D5715*P5715*P5715</f>
        <v>9.7012091887893268E-4</v>
      </c>
      <c r="R5715">
        <f t="shared" si="89"/>
        <v>3</v>
      </c>
    </row>
    <row r="5716" spans="1:18" x14ac:dyDescent="0.3">
      <c r="A5716" t="s">
        <v>3114</v>
      </c>
      <c r="B5716" t="s">
        <v>3115</v>
      </c>
      <c r="C5716">
        <v>1.728452031205481E-2</v>
      </c>
      <c r="D5716">
        <v>8.6422601560274068E-3</v>
      </c>
      <c r="E5716">
        <v>3</v>
      </c>
      <c r="F5716">
        <v>1.5</v>
      </c>
      <c r="G5716">
        <v>3.8743714165497241</v>
      </c>
      <c r="H5716">
        <v>6</v>
      </c>
      <c r="I5716">
        <v>2</v>
      </c>
      <c r="J5716" cm="1">
        <f t="array" ref="J5716">SUMPRODUCT(--ISNUMBER(SEARCH(A5716, QA_Seed_Keywords!B$2:B$45)))</f>
        <v>0</v>
      </c>
      <c r="K5716" cm="1">
        <f t="array" ref="K5716">SUMPRODUCT(
    (--(C$2:C$100 &gt;= C5716)),
    (--(G$2:G$100 &gt;= G5716)),
    (--(H$2:H$100 &lt;= H5716)),
    (--(I$2:I$100 &gt;= I5716)),
    -- (
        (C$2:C$100 &gt; C5716) +
        (G$2:G$100 &gt; G5716) +
        (H$2:H$100 &lt; H5716) +
        (I$2:I$100 &gt; I5716)
    )
)</f>
        <v>0</v>
      </c>
      <c r="L5716">
        <f>(I5716/10)/(H5716/122)</f>
        <v>4.0666666666666673</v>
      </c>
      <c r="M5716">
        <f>L5716/MAX($L$2:$L$6948)</f>
        <v>0.33333333333333343</v>
      </c>
      <c r="N5716">
        <f>D5716*M5716*M5716</f>
        <v>9.6025112844749024E-4</v>
      </c>
      <c r="O5716">
        <f>D5716*G5716</f>
        <v>3.3483325722899145E-2</v>
      </c>
      <c r="P5716">
        <f>I5716/H5716</f>
        <v>0.33333333333333331</v>
      </c>
      <c r="Q5716">
        <f>D5716*P5716*P5716</f>
        <v>9.6025112844748948E-4</v>
      </c>
      <c r="R5716">
        <f t="shared" si="89"/>
        <v>4</v>
      </c>
    </row>
    <row r="5717" spans="1:18" x14ac:dyDescent="0.3">
      <c r="A5717" t="s">
        <v>4132</v>
      </c>
      <c r="B5717" t="s">
        <v>4132</v>
      </c>
      <c r="C5717">
        <v>1.199108736552109E-2</v>
      </c>
      <c r="D5717">
        <v>5.9955436827605468E-3</v>
      </c>
      <c r="E5717">
        <v>2</v>
      </c>
      <c r="F5717">
        <v>1</v>
      </c>
      <c r="G5717">
        <v>4.0285220963769817</v>
      </c>
      <c r="H5717">
        <v>5</v>
      </c>
      <c r="I5717">
        <v>2</v>
      </c>
      <c r="J5717" cm="1">
        <f t="array" ref="J5717">SUMPRODUCT(--ISNUMBER(SEARCH(A5717, QA_Seed_Keywords!B$2:B$45)))</f>
        <v>0</v>
      </c>
      <c r="K5717" cm="1">
        <f t="array" ref="K5717">SUMPRODUCT(
    (--(C$2:C$100 &gt;= C5717)),
    (--(G$2:G$100 &gt;= G5717)),
    (--(H$2:H$100 &lt;= H5717)),
    (--(I$2:I$100 &gt;= I5717)),
    -- (
        (C$2:C$100 &gt; C5717) +
        (G$2:G$100 &gt; G5717) +
        (H$2:H$100 &lt; H5717) +
        (I$2:I$100 &gt; I5717)
    )
)</f>
        <v>0</v>
      </c>
      <c r="L5717">
        <f>(I5717/10)/(H5717/122)</f>
        <v>4.8800000000000008</v>
      </c>
      <c r="M5717">
        <f>L5717/MAX($L$2:$L$6948)</f>
        <v>0.40000000000000008</v>
      </c>
      <c r="N5717">
        <f>D5717*M5717*M5717</f>
        <v>9.5928698924168786E-4</v>
      </c>
      <c r="O5717">
        <f>D5717*G5717</f>
        <v>2.4153180205794288E-2</v>
      </c>
      <c r="P5717">
        <f>I5717/H5717</f>
        <v>0.4</v>
      </c>
      <c r="Q5717">
        <f>D5717*P5717*P5717</f>
        <v>9.5928698924168754E-4</v>
      </c>
      <c r="R5717">
        <f t="shared" si="89"/>
        <v>3</v>
      </c>
    </row>
    <row r="5718" spans="1:18" x14ac:dyDescent="0.3">
      <c r="A5718" t="s">
        <v>4520</v>
      </c>
      <c r="B5718" t="s">
        <v>4521</v>
      </c>
      <c r="C5718">
        <v>9.9002110468751035E-3</v>
      </c>
      <c r="D5718">
        <v>9.9002110468751035E-3</v>
      </c>
      <c r="E5718">
        <v>2</v>
      </c>
      <c r="F5718">
        <v>2</v>
      </c>
      <c r="G5718">
        <v>3.112231364502827</v>
      </c>
      <c r="H5718">
        <v>14</v>
      </c>
      <c r="I5718">
        <v>1</v>
      </c>
      <c r="J5718" cm="1">
        <f t="array" ref="J5718">SUMPRODUCT(--ISNUMBER(SEARCH(A5718, QA_Seed_Keywords!B$2:B$45)))</f>
        <v>0</v>
      </c>
      <c r="K5718" cm="1">
        <f t="array" ref="K5718">SUMPRODUCT(
    (--(C$2:C$100 &gt;= C5718)),
    (--(G$2:G$100 &gt;= G5718)),
    (--(H$2:H$100 &lt;= H5718)),
    (--(I$2:I$100 &gt;= I5718)),
    -- (
        (C$2:C$100 &gt; C5718) +
        (G$2:G$100 &gt; G5718) +
        (H$2:H$100 &lt; H5718) +
        (I$2:I$100 &gt; I5718)
    )
)</f>
        <v>285</v>
      </c>
      <c r="L5718">
        <f>(I5718/10)/(H5718/122)</f>
        <v>0.87142857142857144</v>
      </c>
      <c r="M5718">
        <f>L5718/MAX($L$2:$L$6948)</f>
        <v>7.1428571428571438E-2</v>
      </c>
      <c r="N5718">
        <f>D5718*M5718*M5718</f>
        <v>5.0511280851403601E-5</v>
      </c>
      <c r="O5718">
        <f>D5718*G5718</f>
        <v>3.0811747335282066E-2</v>
      </c>
      <c r="P5718">
        <f>I5718/H5718</f>
        <v>7.1428571428571425E-2</v>
      </c>
      <c r="Q5718">
        <f>D5718*P5718*P5718</f>
        <v>5.051128085140358E-5</v>
      </c>
      <c r="R5718">
        <f t="shared" si="89"/>
        <v>13</v>
      </c>
    </row>
    <row r="5719" spans="1:18" x14ac:dyDescent="0.3">
      <c r="A5719" t="s">
        <v>4133</v>
      </c>
      <c r="B5719" t="s">
        <v>4134</v>
      </c>
      <c r="C5719">
        <v>1.199108736552109E-2</v>
      </c>
      <c r="D5719">
        <v>5.9955436827605468E-3</v>
      </c>
      <c r="E5719">
        <v>2</v>
      </c>
      <c r="F5719">
        <v>1</v>
      </c>
      <c r="G5719">
        <v>4.0285220963769817</v>
      </c>
      <c r="H5719">
        <v>5</v>
      </c>
      <c r="I5719">
        <v>2</v>
      </c>
      <c r="J5719" cm="1">
        <f t="array" ref="J5719">SUMPRODUCT(--ISNUMBER(SEARCH(A5719, QA_Seed_Keywords!B$2:B$45)))</f>
        <v>0</v>
      </c>
      <c r="K5719" cm="1">
        <f t="array" ref="K5719">SUMPRODUCT(
    (--(C$2:C$100 &gt;= C5719)),
    (--(G$2:G$100 &gt;= G5719)),
    (--(H$2:H$100 &lt;= H5719)),
    (--(I$2:I$100 &gt;= I5719)),
    -- (
        (C$2:C$100 &gt; C5719) +
        (G$2:G$100 &gt; G5719) +
        (H$2:H$100 &lt; H5719) +
        (I$2:I$100 &gt; I5719)
    )
)</f>
        <v>0</v>
      </c>
      <c r="L5719">
        <f>(I5719/10)/(H5719/122)</f>
        <v>4.8800000000000008</v>
      </c>
      <c r="M5719">
        <f>L5719/MAX($L$2:$L$6948)</f>
        <v>0.40000000000000008</v>
      </c>
      <c r="N5719">
        <f>D5719*M5719*M5719</f>
        <v>9.5928698924168786E-4</v>
      </c>
      <c r="O5719">
        <f>D5719*G5719</f>
        <v>2.4153180205794288E-2</v>
      </c>
      <c r="P5719">
        <f>I5719/H5719</f>
        <v>0.4</v>
      </c>
      <c r="Q5719">
        <f>D5719*P5719*P5719</f>
        <v>9.5928698924168754E-4</v>
      </c>
      <c r="R5719">
        <f t="shared" si="89"/>
        <v>3</v>
      </c>
    </row>
    <row r="5720" spans="1:18" x14ac:dyDescent="0.3">
      <c r="A5720" t="s">
        <v>1351</v>
      </c>
      <c r="B5720" t="s">
        <v>1351</v>
      </c>
      <c r="C5720">
        <v>4.6809622902910963E-2</v>
      </c>
      <c r="D5720">
        <v>2.3404811451455482E-2</v>
      </c>
      <c r="E5720">
        <v>14</v>
      </c>
      <c r="F5720">
        <v>7</v>
      </c>
      <c r="G5720">
        <v>3.422386292806666</v>
      </c>
      <c r="H5720">
        <v>10</v>
      </c>
      <c r="I5720">
        <v>2</v>
      </c>
      <c r="J5720" cm="1">
        <f t="array" ref="J5720">SUMPRODUCT(--ISNUMBER(SEARCH(A5720, QA_Seed_Keywords!B$2:B$45)))</f>
        <v>0</v>
      </c>
      <c r="K5720" cm="1">
        <f t="array" ref="K5720">SUMPRODUCT(
    (--(C$2:C$100 &gt;= C5720)),
    (--(G$2:G$100 &gt;= G5720)),
    (--(H$2:H$100 &lt;= H5720)),
    (--(I$2:I$100 &gt;= I5720)),
    -- (
        (C$2:C$100 &gt; C5720) +
        (G$2:G$100 &gt; G5720) +
        (H$2:H$100 &lt; H5720) +
        (I$2:I$100 &gt; I5720)
    )
)</f>
        <v>0</v>
      </c>
      <c r="L5720">
        <f>(I5720/10)/(H5720/122)</f>
        <v>2.4400000000000004</v>
      </c>
      <c r="M5720">
        <f>L5720/MAX($L$2:$L$6948)</f>
        <v>0.20000000000000004</v>
      </c>
      <c r="N5720">
        <f>D5720*M5720*M5720</f>
        <v>9.3619245805821958E-4</v>
      </c>
      <c r="O5720">
        <f>D5720*G5720</f>
        <v>8.0100305897185725E-2</v>
      </c>
      <c r="P5720">
        <f>I5720/H5720</f>
        <v>0.2</v>
      </c>
      <c r="Q5720">
        <f>D5720*P5720*P5720</f>
        <v>9.3619245805821925E-4</v>
      </c>
      <c r="R5720">
        <f t="shared" si="89"/>
        <v>8</v>
      </c>
    </row>
    <row r="5721" spans="1:18" x14ac:dyDescent="0.3">
      <c r="A5721" t="s">
        <v>1352</v>
      </c>
      <c r="B5721" t="s">
        <v>1353</v>
      </c>
      <c r="C5721">
        <v>4.675514975243749E-2</v>
      </c>
      <c r="D5721">
        <v>2.3377574876218749E-2</v>
      </c>
      <c r="E5721">
        <v>9</v>
      </c>
      <c r="F5721">
        <v>4.5</v>
      </c>
      <c r="G5721">
        <v>3.422386292806666</v>
      </c>
      <c r="H5721">
        <v>10</v>
      </c>
      <c r="I5721">
        <v>2</v>
      </c>
      <c r="J5721" cm="1">
        <f t="array" ref="J5721">SUMPRODUCT(--ISNUMBER(SEARCH(A5721, QA_Seed_Keywords!B$2:B$45)))</f>
        <v>0</v>
      </c>
      <c r="K5721" cm="1">
        <f t="array" ref="K5721">SUMPRODUCT(
    (--(C$2:C$100 &gt;= C5721)),
    (--(G$2:G$100 &gt;= G5721)),
    (--(H$2:H$100 &lt;= H5721)),
    (--(I$2:I$100 &gt;= I5721)),
    -- (
        (C$2:C$100 &gt; C5721) +
        (G$2:G$100 &gt; G5721) +
        (H$2:H$100 &lt; H5721) +
        (I$2:I$100 &gt; I5721)
    )
)</f>
        <v>0</v>
      </c>
      <c r="L5721">
        <f>(I5721/10)/(H5721/122)</f>
        <v>2.4400000000000004</v>
      </c>
      <c r="M5721">
        <f>L5721/MAX($L$2:$L$6948)</f>
        <v>0.20000000000000004</v>
      </c>
      <c r="N5721">
        <f>D5721*M5721*M5721</f>
        <v>9.3510299504875037E-4</v>
      </c>
      <c r="O5721">
        <f>D5721*G5721</f>
        <v>8.0007091815432529E-2</v>
      </c>
      <c r="P5721">
        <f>I5721/H5721</f>
        <v>0.2</v>
      </c>
      <c r="Q5721">
        <f>D5721*P5721*P5721</f>
        <v>9.3510299504875004E-4</v>
      </c>
      <c r="R5721">
        <f t="shared" si="89"/>
        <v>8</v>
      </c>
    </row>
    <row r="5722" spans="1:18" x14ac:dyDescent="0.3">
      <c r="A5722" t="s">
        <v>787</v>
      </c>
      <c r="B5722" t="s">
        <v>788</v>
      </c>
      <c r="C5722">
        <v>7.7063893959066571E-2</v>
      </c>
      <c r="D5722">
        <v>3.8531946979533292E-2</v>
      </c>
      <c r="E5722">
        <v>19</v>
      </c>
      <c r="F5722">
        <v>9.5</v>
      </c>
      <c r="G5722">
        <v>3.1812242359897782</v>
      </c>
      <c r="H5722">
        <v>13</v>
      </c>
      <c r="I5722">
        <v>2</v>
      </c>
      <c r="J5722" cm="1">
        <f t="array" ref="J5722">SUMPRODUCT(--ISNUMBER(SEARCH(A5722, QA_Seed_Keywords!B$2:B$45)))</f>
        <v>0</v>
      </c>
      <c r="K5722" cm="1">
        <f t="array" ref="K5722">SUMPRODUCT(
    (--(C$2:C$100 &gt;= C5722)),
    (--(G$2:G$100 &gt;= G5722)),
    (--(H$2:H$100 &lt;= H5722)),
    (--(I$2:I$100 &gt;= I5722)),
    -- (
        (C$2:C$100 &gt; C5722) +
        (G$2:G$100 &gt; G5722) +
        (H$2:H$100 &lt; H5722) +
        (I$2:I$100 &gt; I5722)
    )
)</f>
        <v>0</v>
      </c>
      <c r="L5722">
        <f>(I5722/10)/(H5722/122)</f>
        <v>1.8769230769230771</v>
      </c>
      <c r="M5722">
        <f>L5722/MAX($L$2:$L$6948)</f>
        <v>0.15384615384615388</v>
      </c>
      <c r="N5722">
        <f>D5722*M5722*M5722</f>
        <v>9.1199874507771157E-4</v>
      </c>
      <c r="O5722">
        <f>D5722*G5722</f>
        <v>0.12257876359116444</v>
      </c>
      <c r="P5722">
        <f>I5722/H5722</f>
        <v>0.15384615384615385</v>
      </c>
      <c r="Q5722">
        <f>D5722*P5722*P5722</f>
        <v>9.1199874507771114E-4</v>
      </c>
      <c r="R5722">
        <f t="shared" si="89"/>
        <v>11</v>
      </c>
    </row>
    <row r="5723" spans="1:18" x14ac:dyDescent="0.3">
      <c r="A5723" t="s">
        <v>1749</v>
      </c>
      <c r="B5723" t="s">
        <v>1749</v>
      </c>
      <c r="C5723">
        <v>3.5790388600013552E-2</v>
      </c>
      <c r="D5723">
        <v>1.789519430000678E-2</v>
      </c>
      <c r="E5723">
        <v>5</v>
      </c>
      <c r="F5723">
        <v>2.5</v>
      </c>
      <c r="G5723">
        <v>3.5176964726109912</v>
      </c>
      <c r="H5723">
        <v>9</v>
      </c>
      <c r="I5723">
        <v>2</v>
      </c>
      <c r="J5723" cm="1">
        <f t="array" ref="J5723">SUMPRODUCT(--ISNUMBER(SEARCH(A5723, QA_Seed_Keywords!B$2:B$45)))</f>
        <v>0</v>
      </c>
      <c r="K5723" cm="1">
        <f t="array" ref="K5723">SUMPRODUCT(
    (--(C$2:C$100 &gt;= C5723)),
    (--(G$2:G$100 &gt;= G5723)),
    (--(H$2:H$100 &lt;= H5723)),
    (--(I$2:I$100 &gt;= I5723)),
    -- (
        (C$2:C$100 &gt; C5723) +
        (G$2:G$100 &gt; G5723) +
        (H$2:H$100 &lt; H5723) +
        (I$2:I$100 &gt; I5723)
    )
)</f>
        <v>0</v>
      </c>
      <c r="L5723">
        <f>(I5723/10)/(H5723/122)</f>
        <v>2.7111111111111112</v>
      </c>
      <c r="M5723">
        <f>L5723/MAX($L$2:$L$6948)</f>
        <v>0.22222222222222224</v>
      </c>
      <c r="N5723">
        <f>D5723*M5723*M5723</f>
        <v>8.8371329876576706E-4</v>
      </c>
      <c r="O5723">
        <f>D5723*G5723</f>
        <v>6.294986186582216E-2</v>
      </c>
      <c r="P5723">
        <f>I5723/H5723</f>
        <v>0.22222222222222221</v>
      </c>
      <c r="Q5723">
        <f>D5723*P5723*P5723</f>
        <v>8.8371329876576685E-4</v>
      </c>
      <c r="R5723">
        <f t="shared" si="89"/>
        <v>7</v>
      </c>
    </row>
    <row r="5724" spans="1:18" x14ac:dyDescent="0.3">
      <c r="A5724" t="s">
        <v>7793</v>
      </c>
      <c r="B5724" t="s">
        <v>7794</v>
      </c>
      <c r="C5724">
        <v>7.0302652891676542E-3</v>
      </c>
      <c r="D5724">
        <v>3.5151326445838271E-3</v>
      </c>
      <c r="E5724">
        <v>2</v>
      </c>
      <c r="F5724">
        <v>1</v>
      </c>
      <c r="G5724">
        <v>4.2108436531709366</v>
      </c>
      <c r="H5724">
        <v>4</v>
      </c>
      <c r="I5724">
        <v>2</v>
      </c>
      <c r="J5724" cm="1">
        <f t="array" ref="J5724">SUMPRODUCT(--ISNUMBER(SEARCH(A5724, QA_Seed_Keywords!B$2:B$45)))</f>
        <v>0</v>
      </c>
      <c r="K5724" cm="1">
        <f t="array" ref="K5724">SUMPRODUCT(
    (--(C$2:C$100 &gt;= C5724)),
    (--(G$2:G$100 &gt;= G5724)),
    (--(H$2:H$100 &lt;= H5724)),
    (--(I$2:I$100 &gt;= I5724)),
    -- (
        (C$2:C$100 &gt; C5724) +
        (G$2:G$100 &gt; G5724) +
        (H$2:H$100 &lt; H5724) +
        (I$2:I$100 &gt; I5724)
    )
)</f>
        <v>0</v>
      </c>
      <c r="L5724">
        <f>(I5724/10)/(H5724/122)</f>
        <v>6.1</v>
      </c>
      <c r="M5724">
        <f>L5724/MAX($L$2:$L$6948)</f>
        <v>0.5</v>
      </c>
      <c r="N5724">
        <f>D5724*M5724*M5724</f>
        <v>8.7878316114595677E-4</v>
      </c>
      <c r="O5724">
        <f>D5724*G5724</f>
        <v>1.4801673986499777E-2</v>
      </c>
      <c r="P5724">
        <f>I5724/H5724</f>
        <v>0.5</v>
      </c>
      <c r="Q5724">
        <f>D5724*P5724*P5724</f>
        <v>8.7878316114595677E-4</v>
      </c>
      <c r="R5724">
        <f t="shared" si="89"/>
        <v>2</v>
      </c>
    </row>
    <row r="5725" spans="1:18" x14ac:dyDescent="0.3">
      <c r="A5725" t="s">
        <v>2607</v>
      </c>
      <c r="B5725" t="s">
        <v>2607</v>
      </c>
      <c r="C5725">
        <v>2.138357463218513E-2</v>
      </c>
      <c r="D5725">
        <v>1.069178731609256E-2</v>
      </c>
      <c r="E5725">
        <v>4</v>
      </c>
      <c r="F5725">
        <v>2</v>
      </c>
      <c r="G5725">
        <v>3.7408400239252009</v>
      </c>
      <c r="H5725">
        <v>7</v>
      </c>
      <c r="I5725">
        <v>2</v>
      </c>
      <c r="J5725" cm="1">
        <f t="array" ref="J5725">SUMPRODUCT(--ISNUMBER(SEARCH(A5725, QA_Seed_Keywords!B$2:B$45)))</f>
        <v>0</v>
      </c>
      <c r="K5725" cm="1">
        <f t="array" ref="K5725">SUMPRODUCT(
    (--(C$2:C$100 &gt;= C5725)),
    (--(G$2:G$100 &gt;= G5725)),
    (--(H$2:H$100 &lt;= H5725)),
    (--(I$2:I$100 &gt;= I5725)),
    -- (
        (C$2:C$100 &gt; C5725) +
        (G$2:G$100 &gt; G5725) +
        (H$2:H$100 &lt; H5725) +
        (I$2:I$100 &gt; I5725)
    )
)</f>
        <v>0</v>
      </c>
      <c r="L5725">
        <f>(I5725/10)/(H5725/122)</f>
        <v>3.4857142857142858</v>
      </c>
      <c r="M5725">
        <f>L5725/MAX($L$2:$L$6948)</f>
        <v>0.28571428571428575</v>
      </c>
      <c r="N5725">
        <f>D5725*M5725*M5725</f>
        <v>8.7279896457898465E-4</v>
      </c>
      <c r="O5725">
        <f>D5725*G5725</f>
        <v>3.9996265919334847E-2</v>
      </c>
      <c r="P5725">
        <f>I5725/H5725</f>
        <v>0.2857142857142857</v>
      </c>
      <c r="Q5725">
        <f>D5725*P5725*P5725</f>
        <v>8.7279896457898433E-4</v>
      </c>
      <c r="R5725">
        <f t="shared" si="89"/>
        <v>5</v>
      </c>
    </row>
    <row r="5726" spans="1:18" x14ac:dyDescent="0.3">
      <c r="A5726" t="s">
        <v>8619</v>
      </c>
      <c r="B5726" t="s">
        <v>8620</v>
      </c>
      <c r="C5726">
        <v>6.0681554183113044E-3</v>
      </c>
      <c r="D5726">
        <v>6.0681554183113044E-3</v>
      </c>
      <c r="E5726">
        <v>1</v>
      </c>
      <c r="F5726">
        <v>1</v>
      </c>
      <c r="G5726">
        <v>3.3353749158170372</v>
      </c>
      <c r="H5726">
        <v>11</v>
      </c>
      <c r="I5726">
        <v>1</v>
      </c>
      <c r="J5726" cm="1">
        <f t="array" ref="J5726">SUMPRODUCT(--ISNUMBER(SEARCH(A5726, QA_Seed_Keywords!B$2:B$45)))</f>
        <v>0</v>
      </c>
      <c r="K5726" cm="1">
        <f t="array" ref="K5726">SUMPRODUCT(
    (--(C$2:C$100 &gt;= C5726)),
    (--(G$2:G$100 &gt;= G5726)),
    (--(H$2:H$100 &lt;= H5726)),
    (--(I$2:I$100 &gt;= I5726)),
    -- (
        (C$2:C$100 &gt; C5726) +
        (G$2:G$100 &gt; G5726) +
        (H$2:H$100 &lt; H5726) +
        (I$2:I$100 &gt; I5726)
    )
)</f>
        <v>285</v>
      </c>
      <c r="L5726">
        <f>(I5726/10)/(H5726/122)</f>
        <v>1.1090909090909091</v>
      </c>
      <c r="M5726">
        <f>L5726/MAX($L$2:$L$6948)</f>
        <v>9.0909090909090912E-2</v>
      </c>
      <c r="N5726">
        <f>D5726*M5726*M5726</f>
        <v>5.0150044779432271E-5</v>
      </c>
      <c r="O5726">
        <f>D5726*G5726</f>
        <v>2.0239573367514765E-2</v>
      </c>
      <c r="P5726">
        <f>I5726/H5726</f>
        <v>9.0909090909090912E-2</v>
      </c>
      <c r="Q5726">
        <f>D5726*P5726*P5726</f>
        <v>5.0150044779432271E-5</v>
      </c>
      <c r="R5726">
        <f t="shared" si="89"/>
        <v>10</v>
      </c>
    </row>
    <row r="5727" spans="1:18" x14ac:dyDescent="0.3">
      <c r="A5727" t="s">
        <v>8621</v>
      </c>
      <c r="B5727" t="s">
        <v>8621</v>
      </c>
      <c r="C5727">
        <v>6.0681554183113044E-3</v>
      </c>
      <c r="D5727">
        <v>6.0681554183113044E-3</v>
      </c>
      <c r="E5727">
        <v>1</v>
      </c>
      <c r="F5727">
        <v>1</v>
      </c>
      <c r="G5727">
        <v>3.3353749158170372</v>
      </c>
      <c r="H5727">
        <v>11</v>
      </c>
      <c r="I5727">
        <v>1</v>
      </c>
      <c r="J5727" cm="1">
        <f t="array" ref="J5727">SUMPRODUCT(--ISNUMBER(SEARCH(A5727, QA_Seed_Keywords!B$2:B$45)))</f>
        <v>0</v>
      </c>
      <c r="K5727" cm="1">
        <f t="array" ref="K5727">SUMPRODUCT(
    (--(C$2:C$100 &gt;= C5727)),
    (--(G$2:G$100 &gt;= G5727)),
    (--(H$2:H$100 &lt;= H5727)),
    (--(I$2:I$100 &gt;= I5727)),
    -- (
        (C$2:C$100 &gt; C5727) +
        (G$2:G$100 &gt; G5727) +
        (H$2:H$100 &lt; H5727) +
        (I$2:I$100 &gt; I5727)
    )
)</f>
        <v>285</v>
      </c>
      <c r="L5727">
        <f>(I5727/10)/(H5727/122)</f>
        <v>1.1090909090909091</v>
      </c>
      <c r="M5727">
        <f>L5727/MAX($L$2:$L$6948)</f>
        <v>9.0909090909090912E-2</v>
      </c>
      <c r="N5727">
        <f>D5727*M5727*M5727</f>
        <v>5.0150044779432271E-5</v>
      </c>
      <c r="O5727">
        <f>D5727*G5727</f>
        <v>2.0239573367514765E-2</v>
      </c>
      <c r="P5727">
        <f>I5727/H5727</f>
        <v>9.0909090909090912E-2</v>
      </c>
      <c r="Q5727">
        <f>D5727*P5727*P5727</f>
        <v>5.0150044779432271E-5</v>
      </c>
      <c r="R5727">
        <f t="shared" si="89"/>
        <v>10</v>
      </c>
    </row>
    <row r="5728" spans="1:18" x14ac:dyDescent="0.3">
      <c r="A5728" t="s">
        <v>2613</v>
      </c>
      <c r="B5728" t="s">
        <v>2614</v>
      </c>
      <c r="C5728">
        <v>2.1245268716416962E-2</v>
      </c>
      <c r="D5728">
        <v>1.0622634358208481E-2</v>
      </c>
      <c r="E5728">
        <v>3</v>
      </c>
      <c r="F5728">
        <v>1.5</v>
      </c>
      <c r="G5728">
        <v>3.7408400239252009</v>
      </c>
      <c r="H5728">
        <v>7</v>
      </c>
      <c r="I5728">
        <v>2</v>
      </c>
      <c r="J5728" cm="1">
        <f t="array" ref="J5728">SUMPRODUCT(--ISNUMBER(SEARCH(A5728, QA_Seed_Keywords!B$2:B$45)))</f>
        <v>0</v>
      </c>
      <c r="K5728" cm="1">
        <f t="array" ref="K5728">SUMPRODUCT(
    (--(C$2:C$100 &gt;= C5728)),
    (--(G$2:G$100 &gt;= G5728)),
    (--(H$2:H$100 &lt;= H5728)),
    (--(I$2:I$100 &gt;= I5728)),
    -- (
        (C$2:C$100 &gt; C5728) +
        (G$2:G$100 &gt; G5728) +
        (H$2:H$100 &lt; H5728) +
        (I$2:I$100 &gt; I5728)
    )
)</f>
        <v>0</v>
      </c>
      <c r="L5728">
        <f>(I5728/10)/(H5728/122)</f>
        <v>3.4857142857142858</v>
      </c>
      <c r="M5728">
        <f>L5728/MAX($L$2:$L$6948)</f>
        <v>0.28571428571428575</v>
      </c>
      <c r="N5728">
        <f>D5728*M5728*M5728</f>
        <v>8.6715382515987626E-4</v>
      </c>
      <c r="O5728">
        <f>D5728*G5728</f>
        <v>3.9737575766709277E-2</v>
      </c>
      <c r="P5728">
        <f>I5728/H5728</f>
        <v>0.2857142857142857</v>
      </c>
      <c r="Q5728">
        <f>D5728*P5728*P5728</f>
        <v>8.6715382515987582E-4</v>
      </c>
      <c r="R5728">
        <f t="shared" si="89"/>
        <v>5</v>
      </c>
    </row>
    <row r="5729" spans="1:18" x14ac:dyDescent="0.3">
      <c r="A5729" t="s">
        <v>9777</v>
      </c>
      <c r="B5729" t="s">
        <v>9777</v>
      </c>
      <c r="C5729">
        <v>3.199049640557517E-3</v>
      </c>
      <c r="D5729">
        <v>3.199049640557517E-3</v>
      </c>
      <c r="E5729">
        <v>3</v>
      </c>
      <c r="F5729">
        <v>3</v>
      </c>
      <c r="G5729">
        <v>3.6230569882688179</v>
      </c>
      <c r="H5729">
        <v>8</v>
      </c>
      <c r="I5729">
        <v>1</v>
      </c>
      <c r="J5729" cm="1">
        <f t="array" ref="J5729">SUMPRODUCT(--ISNUMBER(SEARCH(A5729, QA_Seed_Keywords!B$2:B$45)))</f>
        <v>0</v>
      </c>
      <c r="K5729" cm="1">
        <f t="array" ref="K5729">SUMPRODUCT(
    (--(C$2:C$100 &gt;= C5729)),
    (--(G$2:G$100 &gt;= G5729)),
    (--(H$2:H$100 &lt;= H5729)),
    (--(I$2:I$100 &gt;= I5729)),
    -- (
        (C$2:C$100 &gt; C5729) +
        (G$2:G$100 &gt; G5729) +
        (H$2:H$100 &lt; H5729) +
        (I$2:I$100 &gt; I5729)
    )
)</f>
        <v>285</v>
      </c>
      <c r="L5729">
        <f>(I5729/10)/(H5729/122)</f>
        <v>1.5249999999999999</v>
      </c>
      <c r="M5729">
        <f>L5729/MAX($L$2:$L$6948)</f>
        <v>0.125</v>
      </c>
      <c r="N5729">
        <f>D5729*M5729*M5729</f>
        <v>4.9985150633711203E-5</v>
      </c>
      <c r="O5729">
        <f>D5729*G5729</f>
        <v>1.1590339156040762E-2</v>
      </c>
      <c r="P5729">
        <f>I5729/H5729</f>
        <v>0.125</v>
      </c>
      <c r="Q5729">
        <f>D5729*P5729*P5729</f>
        <v>4.9985150633711203E-5</v>
      </c>
      <c r="R5729">
        <f t="shared" si="89"/>
        <v>7</v>
      </c>
    </row>
    <row r="5730" spans="1:18" x14ac:dyDescent="0.3">
      <c r="A5730" t="s">
        <v>9778</v>
      </c>
      <c r="B5730" t="s">
        <v>9778</v>
      </c>
      <c r="C5730">
        <v>3.199049640557517E-3</v>
      </c>
      <c r="D5730">
        <v>3.199049640557517E-3</v>
      </c>
      <c r="E5730">
        <v>3</v>
      </c>
      <c r="F5730">
        <v>3</v>
      </c>
      <c r="G5730">
        <v>3.6230569882688179</v>
      </c>
      <c r="H5730">
        <v>8</v>
      </c>
      <c r="I5730">
        <v>1</v>
      </c>
      <c r="J5730" cm="1">
        <f t="array" ref="J5730">SUMPRODUCT(--ISNUMBER(SEARCH(A5730, QA_Seed_Keywords!B$2:B$45)))</f>
        <v>0</v>
      </c>
      <c r="K5730" cm="1">
        <f t="array" ref="K5730">SUMPRODUCT(
    (--(C$2:C$100 &gt;= C5730)),
    (--(G$2:G$100 &gt;= G5730)),
    (--(H$2:H$100 &lt;= H5730)),
    (--(I$2:I$100 &gt;= I5730)),
    -- (
        (C$2:C$100 &gt; C5730) +
        (G$2:G$100 &gt; G5730) +
        (H$2:H$100 &lt; H5730) +
        (I$2:I$100 &gt; I5730)
    )
)</f>
        <v>285</v>
      </c>
      <c r="L5730">
        <f>(I5730/10)/(H5730/122)</f>
        <v>1.5249999999999999</v>
      </c>
      <c r="M5730">
        <f>L5730/MAX($L$2:$L$6948)</f>
        <v>0.125</v>
      </c>
      <c r="N5730">
        <f>D5730*M5730*M5730</f>
        <v>4.9985150633711203E-5</v>
      </c>
      <c r="O5730">
        <f>D5730*G5730</f>
        <v>1.1590339156040762E-2</v>
      </c>
      <c r="P5730">
        <f>I5730/H5730</f>
        <v>0.125</v>
      </c>
      <c r="Q5730">
        <f>D5730*P5730*P5730</f>
        <v>4.9985150633711203E-5</v>
      </c>
      <c r="R5730">
        <f t="shared" si="89"/>
        <v>7</v>
      </c>
    </row>
    <row r="5731" spans="1:18" x14ac:dyDescent="0.3">
      <c r="A5731" t="s">
        <v>4345</v>
      </c>
      <c r="B5731" t="s">
        <v>4346</v>
      </c>
      <c r="C5731">
        <v>1.0795529445112671E-2</v>
      </c>
      <c r="D5731">
        <v>5.3977647225563344E-3</v>
      </c>
      <c r="E5731">
        <v>2</v>
      </c>
      <c r="F5731">
        <v>1</v>
      </c>
      <c r="G5731">
        <v>4.0285220963769817</v>
      </c>
      <c r="H5731">
        <v>5</v>
      </c>
      <c r="I5731">
        <v>2</v>
      </c>
      <c r="J5731" cm="1">
        <f t="array" ref="J5731">SUMPRODUCT(--ISNUMBER(SEARCH(A5731, QA_Seed_Keywords!B$2:B$45)))</f>
        <v>0</v>
      </c>
      <c r="K5731" cm="1">
        <f t="array" ref="K5731">SUMPRODUCT(
    (--(C$2:C$100 &gt;= C5731)),
    (--(G$2:G$100 &gt;= G5731)),
    (--(H$2:H$100 &lt;= H5731)),
    (--(I$2:I$100 &gt;= I5731)),
    -- (
        (C$2:C$100 &gt; C5731) +
        (G$2:G$100 &gt; G5731) +
        (H$2:H$100 &lt; H5731) +
        (I$2:I$100 &gt; I5731)
    )
)</f>
        <v>0</v>
      </c>
      <c r="L5731">
        <f>(I5731/10)/(H5731/122)</f>
        <v>4.8800000000000008</v>
      </c>
      <c r="M5731">
        <f>L5731/MAX($L$2:$L$6948)</f>
        <v>0.40000000000000008</v>
      </c>
      <c r="N5731">
        <f>D5731*M5731*M5731</f>
        <v>8.6364235560901378E-4</v>
      </c>
      <c r="O5731">
        <f>D5731*G5731</f>
        <v>2.1745014455862362E-2</v>
      </c>
      <c r="P5731">
        <f>I5731/H5731</f>
        <v>0.4</v>
      </c>
      <c r="Q5731">
        <f>D5731*P5731*P5731</f>
        <v>8.6364235560901356E-4</v>
      </c>
      <c r="R5731">
        <f t="shared" si="89"/>
        <v>3</v>
      </c>
    </row>
    <row r="5732" spans="1:18" x14ac:dyDescent="0.3">
      <c r="A5732" t="s">
        <v>1797</v>
      </c>
      <c r="B5732" t="s">
        <v>1798</v>
      </c>
      <c r="C5732">
        <v>3.4692141653683943E-2</v>
      </c>
      <c r="D5732">
        <v>1.7346070826841972E-2</v>
      </c>
      <c r="E5732">
        <v>6</v>
      </c>
      <c r="F5732">
        <v>3</v>
      </c>
      <c r="G5732">
        <v>3.5176964726109912</v>
      </c>
      <c r="H5732">
        <v>9</v>
      </c>
      <c r="I5732">
        <v>2</v>
      </c>
      <c r="J5732" cm="1">
        <f t="array" ref="J5732">SUMPRODUCT(--ISNUMBER(SEARCH(A5732, QA_Seed_Keywords!B$2:B$45)))</f>
        <v>0</v>
      </c>
      <c r="K5732" cm="1">
        <f t="array" ref="K5732">SUMPRODUCT(
    (--(C$2:C$100 &gt;= C5732)),
    (--(G$2:G$100 &gt;= G5732)),
    (--(H$2:H$100 &lt;= H5732)),
    (--(I$2:I$100 &gt;= I5732)),
    -- (
        (C$2:C$100 &gt; C5732) +
        (G$2:G$100 &gt; G5732) +
        (H$2:H$100 &lt; H5732) +
        (I$2:I$100 &gt; I5732)
    )
)</f>
        <v>0</v>
      </c>
      <c r="L5732">
        <f>(I5732/10)/(H5732/122)</f>
        <v>2.7111111111111112</v>
      </c>
      <c r="M5732">
        <f>L5732/MAX($L$2:$L$6948)</f>
        <v>0.22222222222222224</v>
      </c>
      <c r="N5732">
        <f>D5732*M5732*M5732</f>
        <v>8.5659609021441845E-4</v>
      </c>
      <c r="O5732">
        <f>D5732*G5732</f>
        <v>6.1018212161242424E-2</v>
      </c>
      <c r="P5732">
        <f>I5732/H5732</f>
        <v>0.22222222222222221</v>
      </c>
      <c r="Q5732">
        <f>D5732*P5732*P5732</f>
        <v>8.5659609021441823E-4</v>
      </c>
      <c r="R5732">
        <f t="shared" si="89"/>
        <v>7</v>
      </c>
    </row>
    <row r="5733" spans="1:18" x14ac:dyDescent="0.3">
      <c r="A5733" t="s">
        <v>1273</v>
      </c>
      <c r="B5733" t="s">
        <v>1274</v>
      </c>
      <c r="C5733">
        <v>5.0643498739020569E-2</v>
      </c>
      <c r="D5733">
        <v>2.5321749369510281E-2</v>
      </c>
      <c r="E5733">
        <v>11</v>
      </c>
      <c r="F5733">
        <v>5.5</v>
      </c>
      <c r="G5733">
        <v>3.3353749158170372</v>
      </c>
      <c r="H5733">
        <v>11</v>
      </c>
      <c r="I5733">
        <v>2</v>
      </c>
      <c r="J5733" cm="1">
        <f t="array" ref="J5733">SUMPRODUCT(--ISNUMBER(SEARCH(A5733, QA_Seed_Keywords!B$2:B$45)))</f>
        <v>0</v>
      </c>
      <c r="K5733" cm="1">
        <f t="array" ref="K5733">SUMPRODUCT(
    (--(C$2:C$100 &gt;= C5733)),
    (--(G$2:G$100 &gt;= G5733)),
    (--(H$2:H$100 &lt;= H5733)),
    (--(I$2:I$100 &gt;= I5733)),
    -- (
        (C$2:C$100 &gt; C5733) +
        (G$2:G$100 &gt; G5733) +
        (H$2:H$100 &lt; H5733) +
        (I$2:I$100 &gt; I5733)
    )
)</f>
        <v>0</v>
      </c>
      <c r="L5733">
        <f>(I5733/10)/(H5733/122)</f>
        <v>2.2181818181818183</v>
      </c>
      <c r="M5733">
        <f>L5733/MAX($L$2:$L$6948)</f>
        <v>0.18181818181818182</v>
      </c>
      <c r="N5733">
        <f>D5733*M5733*M5733</f>
        <v>8.3708262378546388E-4</v>
      </c>
      <c r="O5733">
        <f>D5733*G5733</f>
        <v>8.4457527671670474E-2</v>
      </c>
      <c r="P5733">
        <f>I5733/H5733</f>
        <v>0.18181818181818182</v>
      </c>
      <c r="Q5733">
        <f>D5733*P5733*P5733</f>
        <v>8.3708262378546388E-4</v>
      </c>
      <c r="R5733">
        <f t="shared" si="89"/>
        <v>9</v>
      </c>
    </row>
    <row r="5734" spans="1:18" x14ac:dyDescent="0.3">
      <c r="A5734" t="s">
        <v>2209</v>
      </c>
      <c r="B5734" t="s">
        <v>2209</v>
      </c>
      <c r="C5734">
        <v>2.6560665631926609E-2</v>
      </c>
      <c r="D5734">
        <v>1.328033281596331E-2</v>
      </c>
      <c r="E5734">
        <v>5</v>
      </c>
      <c r="F5734">
        <v>2.5</v>
      </c>
      <c r="G5734">
        <v>3.6230569882688179</v>
      </c>
      <c r="H5734">
        <v>8</v>
      </c>
      <c r="I5734">
        <v>2</v>
      </c>
      <c r="J5734" cm="1">
        <f t="array" ref="J5734">SUMPRODUCT(--ISNUMBER(SEARCH(A5734, QA_Seed_Keywords!B$2:B$45)))</f>
        <v>0</v>
      </c>
      <c r="K5734" cm="1">
        <f t="array" ref="K5734">SUMPRODUCT(
    (--(C$2:C$100 &gt;= C5734)),
    (--(G$2:G$100 &gt;= G5734)),
    (--(H$2:H$100 &lt;= H5734)),
    (--(I$2:I$100 &gt;= I5734)),
    -- (
        (C$2:C$100 &gt; C5734) +
        (G$2:G$100 &gt; G5734) +
        (H$2:H$100 &lt; H5734) +
        (I$2:I$100 &gt; I5734)
    )
)</f>
        <v>0</v>
      </c>
      <c r="L5734">
        <f>(I5734/10)/(H5734/122)</f>
        <v>3.05</v>
      </c>
      <c r="M5734">
        <f>L5734/MAX($L$2:$L$6948)</f>
        <v>0.25</v>
      </c>
      <c r="N5734">
        <f>D5734*M5734*M5734</f>
        <v>8.3002080099770685E-4</v>
      </c>
      <c r="O5734">
        <f>D5734*G5734</f>
        <v>4.8115402615411577E-2</v>
      </c>
      <c r="P5734">
        <f>I5734/H5734</f>
        <v>0.25</v>
      </c>
      <c r="Q5734">
        <f>D5734*P5734*P5734</f>
        <v>8.3002080099770685E-4</v>
      </c>
      <c r="R5734">
        <f t="shared" si="89"/>
        <v>6</v>
      </c>
    </row>
    <row r="5735" spans="1:18" x14ac:dyDescent="0.3">
      <c r="A5735" t="s">
        <v>4435</v>
      </c>
      <c r="B5735" t="s">
        <v>4435</v>
      </c>
      <c r="C5735">
        <v>1.033747142109546E-2</v>
      </c>
      <c r="D5735">
        <v>5.168735710547729E-3</v>
      </c>
      <c r="E5735">
        <v>2</v>
      </c>
      <c r="F5735">
        <v>1</v>
      </c>
      <c r="G5735">
        <v>4.0285220963769817</v>
      </c>
      <c r="H5735">
        <v>5</v>
      </c>
      <c r="I5735">
        <v>2</v>
      </c>
      <c r="J5735" cm="1">
        <f t="array" ref="J5735">SUMPRODUCT(--ISNUMBER(SEARCH(A5735, QA_Seed_Keywords!B$2:B$45)))</f>
        <v>0</v>
      </c>
      <c r="K5735" cm="1">
        <f t="array" ref="K5735">SUMPRODUCT(
    (--(C$2:C$100 &gt;= C5735)),
    (--(G$2:G$100 &gt;= G5735)),
    (--(H$2:H$100 &lt;= H5735)),
    (--(I$2:I$100 &gt;= I5735)),
    -- (
        (C$2:C$100 &gt; C5735) +
        (G$2:G$100 &gt; G5735) +
        (H$2:H$100 &lt; H5735) +
        (I$2:I$100 &gt; I5735)
    )
)</f>
        <v>0</v>
      </c>
      <c r="L5735">
        <f>(I5735/10)/(H5735/122)</f>
        <v>4.8800000000000008</v>
      </c>
      <c r="M5735">
        <f>L5735/MAX($L$2:$L$6948)</f>
        <v>0.40000000000000008</v>
      </c>
      <c r="N5735">
        <f>D5735*M5735*M5735</f>
        <v>8.2699771368763687E-4</v>
      </c>
      <c r="O5735">
        <f>D5735*G5735</f>
        <v>2.0822366020274305E-2</v>
      </c>
      <c r="P5735">
        <f>I5735/H5735</f>
        <v>0.4</v>
      </c>
      <c r="Q5735">
        <f>D5735*P5735*P5735</f>
        <v>8.2699771368763676E-4</v>
      </c>
      <c r="R5735">
        <f t="shared" si="89"/>
        <v>3</v>
      </c>
    </row>
    <row r="5736" spans="1:18" x14ac:dyDescent="0.3">
      <c r="A5736" t="s">
        <v>4436</v>
      </c>
      <c r="B5736" t="s">
        <v>4436</v>
      </c>
      <c r="C5736">
        <v>1.033747142109546E-2</v>
      </c>
      <c r="D5736">
        <v>5.168735710547729E-3</v>
      </c>
      <c r="E5736">
        <v>2</v>
      </c>
      <c r="F5736">
        <v>1</v>
      </c>
      <c r="G5736">
        <v>4.0285220963769817</v>
      </c>
      <c r="H5736">
        <v>5</v>
      </c>
      <c r="I5736">
        <v>2</v>
      </c>
      <c r="J5736" cm="1">
        <f t="array" ref="J5736">SUMPRODUCT(--ISNUMBER(SEARCH(A5736, QA_Seed_Keywords!B$2:B$45)))</f>
        <v>0</v>
      </c>
      <c r="K5736" cm="1">
        <f t="array" ref="K5736">SUMPRODUCT(
    (--(C$2:C$100 &gt;= C5736)),
    (--(G$2:G$100 &gt;= G5736)),
    (--(H$2:H$100 &lt;= H5736)),
    (--(I$2:I$100 &gt;= I5736)),
    -- (
        (C$2:C$100 &gt; C5736) +
        (G$2:G$100 &gt; G5736) +
        (H$2:H$100 &lt; H5736) +
        (I$2:I$100 &gt; I5736)
    )
)</f>
        <v>0</v>
      </c>
      <c r="L5736">
        <f>(I5736/10)/(H5736/122)</f>
        <v>4.8800000000000008</v>
      </c>
      <c r="M5736">
        <f>L5736/MAX($L$2:$L$6948)</f>
        <v>0.40000000000000008</v>
      </c>
      <c r="N5736">
        <f>D5736*M5736*M5736</f>
        <v>8.2699771368763687E-4</v>
      </c>
      <c r="O5736">
        <f>D5736*G5736</f>
        <v>2.0822366020274305E-2</v>
      </c>
      <c r="P5736">
        <f>I5736/H5736</f>
        <v>0.4</v>
      </c>
      <c r="Q5736">
        <f>D5736*P5736*P5736</f>
        <v>8.2699771368763676E-4</v>
      </c>
      <c r="R5736">
        <f t="shared" si="89"/>
        <v>3</v>
      </c>
    </row>
    <row r="5737" spans="1:18" x14ac:dyDescent="0.3">
      <c r="A5737" t="s">
        <v>4437</v>
      </c>
      <c r="B5737" t="s">
        <v>4437</v>
      </c>
      <c r="C5737">
        <v>1.033747142109546E-2</v>
      </c>
      <c r="D5737">
        <v>5.168735710547729E-3</v>
      </c>
      <c r="E5737">
        <v>2</v>
      </c>
      <c r="F5737">
        <v>1</v>
      </c>
      <c r="G5737">
        <v>4.0285220963769817</v>
      </c>
      <c r="H5737">
        <v>5</v>
      </c>
      <c r="I5737">
        <v>2</v>
      </c>
      <c r="J5737" cm="1">
        <f t="array" ref="J5737">SUMPRODUCT(--ISNUMBER(SEARCH(A5737, QA_Seed_Keywords!B$2:B$45)))</f>
        <v>0</v>
      </c>
      <c r="K5737" cm="1">
        <f t="array" ref="K5737">SUMPRODUCT(
    (--(C$2:C$100 &gt;= C5737)),
    (--(G$2:G$100 &gt;= G5737)),
    (--(H$2:H$100 &lt;= H5737)),
    (--(I$2:I$100 &gt;= I5737)),
    -- (
        (C$2:C$100 &gt; C5737) +
        (G$2:G$100 &gt; G5737) +
        (H$2:H$100 &lt; H5737) +
        (I$2:I$100 &gt; I5737)
    )
)</f>
        <v>0</v>
      </c>
      <c r="L5737">
        <f>(I5737/10)/(H5737/122)</f>
        <v>4.8800000000000008</v>
      </c>
      <c r="M5737">
        <f>L5737/MAX($L$2:$L$6948)</f>
        <v>0.40000000000000008</v>
      </c>
      <c r="N5737">
        <f>D5737*M5737*M5737</f>
        <v>8.2699771368763687E-4</v>
      </c>
      <c r="O5737">
        <f>D5737*G5737</f>
        <v>2.0822366020274305E-2</v>
      </c>
      <c r="P5737">
        <f>I5737/H5737</f>
        <v>0.4</v>
      </c>
      <c r="Q5737">
        <f>D5737*P5737*P5737</f>
        <v>8.2699771368763676E-4</v>
      </c>
      <c r="R5737">
        <f t="shared" si="89"/>
        <v>3</v>
      </c>
    </row>
    <row r="5738" spans="1:18" x14ac:dyDescent="0.3">
      <c r="A5738" t="s">
        <v>887</v>
      </c>
      <c r="B5738" t="s">
        <v>887</v>
      </c>
      <c r="C5738">
        <v>6.909426551525244E-2</v>
      </c>
      <c r="D5738">
        <v>3.454713275762622E-2</v>
      </c>
      <c r="E5738">
        <v>17</v>
      </c>
      <c r="F5738">
        <v>8.5</v>
      </c>
      <c r="G5738">
        <v>3.1812242359897782</v>
      </c>
      <c r="H5738">
        <v>13</v>
      </c>
      <c r="I5738">
        <v>2</v>
      </c>
      <c r="J5738" cm="1">
        <f t="array" ref="J5738">SUMPRODUCT(--ISNUMBER(SEARCH(A5738, QA_Seed_Keywords!B$2:B$45)))</f>
        <v>0</v>
      </c>
      <c r="K5738" cm="1">
        <f t="array" ref="K5738">SUMPRODUCT(
    (--(C$2:C$100 &gt;= C5738)),
    (--(G$2:G$100 &gt;= G5738)),
    (--(H$2:H$100 &lt;= H5738)),
    (--(I$2:I$100 &gt;= I5738)),
    -- (
        (C$2:C$100 &gt; C5738) +
        (G$2:G$100 &gt; G5738) +
        (H$2:H$100 &lt; H5738) +
        (I$2:I$100 &gt; I5738)
    )
)</f>
        <v>0</v>
      </c>
      <c r="L5738">
        <f>(I5738/10)/(H5738/122)</f>
        <v>1.8769230769230771</v>
      </c>
      <c r="M5738">
        <f>L5738/MAX($L$2:$L$6948)</f>
        <v>0.15384615384615388</v>
      </c>
      <c r="N5738">
        <f>D5738*M5738*M5738</f>
        <v>8.1768361556511801E-4</v>
      </c>
      <c r="O5738">
        <f>D5738*G5738</f>
        <v>0.10990217601251691</v>
      </c>
      <c r="P5738">
        <f>I5738/H5738</f>
        <v>0.15384615384615385</v>
      </c>
      <c r="Q5738">
        <f>D5738*P5738*P5738</f>
        <v>8.176836155651178E-4</v>
      </c>
      <c r="R5738">
        <f t="shared" si="89"/>
        <v>11</v>
      </c>
    </row>
    <row r="5739" spans="1:18" x14ac:dyDescent="0.3">
      <c r="A5739" t="s">
        <v>3567</v>
      </c>
      <c r="B5739" t="s">
        <v>3568</v>
      </c>
      <c r="C5739">
        <v>1.470079370993257E-2</v>
      </c>
      <c r="D5739">
        <v>7.3503968549662874E-3</v>
      </c>
      <c r="E5739">
        <v>3</v>
      </c>
      <c r="F5739">
        <v>1.5</v>
      </c>
      <c r="G5739">
        <v>3.8743714165497241</v>
      </c>
      <c r="H5739">
        <v>6</v>
      </c>
      <c r="I5739">
        <v>2</v>
      </c>
      <c r="J5739" cm="1">
        <f t="array" ref="J5739">SUMPRODUCT(--ISNUMBER(SEARCH(A5739, QA_Seed_Keywords!B$2:B$45)))</f>
        <v>0</v>
      </c>
      <c r="K5739" cm="1">
        <f t="array" ref="K5739">SUMPRODUCT(
    (--(C$2:C$100 &gt;= C5739)),
    (--(G$2:G$100 &gt;= G5739)),
    (--(H$2:H$100 &lt;= H5739)),
    (--(I$2:I$100 &gt;= I5739)),
    -- (
        (C$2:C$100 &gt; C5739) +
        (G$2:G$100 &gt; G5739) +
        (H$2:H$100 &lt; H5739) +
        (I$2:I$100 &gt; I5739)
    )
)</f>
        <v>0</v>
      </c>
      <c r="L5739">
        <f>(I5739/10)/(H5739/122)</f>
        <v>4.0666666666666673</v>
      </c>
      <c r="M5739">
        <f>L5739/MAX($L$2:$L$6948)</f>
        <v>0.33333333333333343</v>
      </c>
      <c r="N5739">
        <f>D5739*M5739*M5739</f>
        <v>8.1671076166292132E-4</v>
      </c>
      <c r="O5739">
        <f>D5739*G5739</f>
        <v>2.8478167475178371E-2</v>
      </c>
      <c r="P5739">
        <f>I5739/H5739</f>
        <v>0.33333333333333331</v>
      </c>
      <c r="Q5739">
        <f>D5739*P5739*P5739</f>
        <v>8.1671076166292078E-4</v>
      </c>
      <c r="R5739">
        <f t="shared" si="89"/>
        <v>4</v>
      </c>
    </row>
    <row r="5740" spans="1:18" x14ac:dyDescent="0.3">
      <c r="A5740" t="s">
        <v>2843</v>
      </c>
      <c r="B5740" t="s">
        <v>2844</v>
      </c>
      <c r="C5740">
        <v>1.8911721347945332E-2</v>
      </c>
      <c r="D5740">
        <v>9.4558606739726658E-3</v>
      </c>
      <c r="E5740">
        <v>5</v>
      </c>
      <c r="F5740">
        <v>2.5</v>
      </c>
      <c r="G5740">
        <v>3.7408400239252009</v>
      </c>
      <c r="H5740">
        <v>7</v>
      </c>
      <c r="I5740">
        <v>2</v>
      </c>
      <c r="J5740" cm="1">
        <f t="array" ref="J5740">SUMPRODUCT(--ISNUMBER(SEARCH(A5740, QA_Seed_Keywords!B$2:B$45)))</f>
        <v>0</v>
      </c>
      <c r="K5740" cm="1">
        <f t="array" ref="K5740">SUMPRODUCT(
    (--(C$2:C$100 &gt;= C5740)),
    (--(G$2:G$100 &gt;= G5740)),
    (--(H$2:H$100 &lt;= H5740)),
    (--(I$2:I$100 &gt;= I5740)),
    -- (
        (C$2:C$100 &gt; C5740) +
        (G$2:G$100 &gt; G5740) +
        (H$2:H$100 &lt; H5740) +
        (I$2:I$100 &gt; I5740)
    )
)</f>
        <v>0</v>
      </c>
      <c r="L5740">
        <f>(I5740/10)/(H5740/122)</f>
        <v>3.4857142857142858</v>
      </c>
      <c r="M5740">
        <f>L5740/MAX($L$2:$L$6948)</f>
        <v>0.28571428571428575</v>
      </c>
      <c r="N5740">
        <f>D5740*M5740*M5740</f>
        <v>7.7190699379368725E-4</v>
      </c>
      <c r="O5740">
        <f>D5740*G5740</f>
        <v>3.5372862069857271E-2</v>
      </c>
      <c r="P5740">
        <f>I5740/H5740</f>
        <v>0.2857142857142857</v>
      </c>
      <c r="Q5740">
        <f>D5740*P5740*P5740</f>
        <v>7.7190699379368693E-4</v>
      </c>
      <c r="R5740">
        <f t="shared" si="89"/>
        <v>5</v>
      </c>
    </row>
    <row r="5741" spans="1:18" x14ac:dyDescent="0.3">
      <c r="A5741" t="s">
        <v>2349</v>
      </c>
      <c r="B5741" t="s">
        <v>2349</v>
      </c>
      <c r="C5741">
        <v>2.42447264759478E-2</v>
      </c>
      <c r="D5741">
        <v>1.21223632379739E-2</v>
      </c>
      <c r="E5741">
        <v>5</v>
      </c>
      <c r="F5741">
        <v>2.5</v>
      </c>
      <c r="G5741">
        <v>3.6230569882688179</v>
      </c>
      <c r="H5741">
        <v>8</v>
      </c>
      <c r="I5741">
        <v>2</v>
      </c>
      <c r="J5741" cm="1">
        <f t="array" ref="J5741">SUMPRODUCT(--ISNUMBER(SEARCH(A5741, QA_Seed_Keywords!B$2:B$45)))</f>
        <v>0</v>
      </c>
      <c r="K5741" cm="1">
        <f t="array" ref="K5741">SUMPRODUCT(
    (--(C$2:C$100 &gt;= C5741)),
    (--(G$2:G$100 &gt;= G5741)),
    (--(H$2:H$100 &lt;= H5741)),
    (--(I$2:I$100 &gt;= I5741)),
    -- (
        (C$2:C$100 &gt; C5741) +
        (G$2:G$100 &gt; G5741) +
        (H$2:H$100 &lt; H5741) +
        (I$2:I$100 &gt; I5741)
    )
)</f>
        <v>0</v>
      </c>
      <c r="L5741">
        <f>(I5741/10)/(H5741/122)</f>
        <v>3.05</v>
      </c>
      <c r="M5741">
        <f>L5741/MAX($L$2:$L$6948)</f>
        <v>0.25</v>
      </c>
      <c r="N5741">
        <f>D5741*M5741*M5741</f>
        <v>7.5764770237336874E-4</v>
      </c>
      <c r="O5741">
        <f>D5741*G5741</f>
        <v>4.3920012843674354E-2</v>
      </c>
      <c r="P5741">
        <f>I5741/H5741</f>
        <v>0.25</v>
      </c>
      <c r="Q5741">
        <f>D5741*P5741*P5741</f>
        <v>7.5764770237336874E-4</v>
      </c>
      <c r="R5741">
        <f t="shared" si="89"/>
        <v>6</v>
      </c>
    </row>
    <row r="5742" spans="1:18" x14ac:dyDescent="0.3">
      <c r="A5742" t="s">
        <v>2966</v>
      </c>
      <c r="B5742" t="s">
        <v>2967</v>
      </c>
      <c r="C5742">
        <v>1.8237659047988051E-2</v>
      </c>
      <c r="D5742">
        <v>9.1188295239940272E-3</v>
      </c>
      <c r="E5742">
        <v>3</v>
      </c>
      <c r="F5742">
        <v>1.5</v>
      </c>
      <c r="G5742">
        <v>3.7408400239252009</v>
      </c>
      <c r="H5742">
        <v>7</v>
      </c>
      <c r="I5742">
        <v>2</v>
      </c>
      <c r="J5742" cm="1">
        <f t="array" ref="J5742">SUMPRODUCT(--ISNUMBER(SEARCH(A5742, QA_Seed_Keywords!B$2:B$45)))</f>
        <v>0</v>
      </c>
      <c r="K5742" cm="1">
        <f t="array" ref="K5742">SUMPRODUCT(
    (--(C$2:C$100 &gt;= C5742)),
    (--(G$2:G$100 &gt;= G5742)),
    (--(H$2:H$100 &lt;= H5742)),
    (--(I$2:I$100 &gt;= I5742)),
    -- (
        (C$2:C$100 &gt; C5742) +
        (G$2:G$100 &gt; G5742) +
        (H$2:H$100 &lt; H5742) +
        (I$2:I$100 &gt; I5742)
    )
)</f>
        <v>0</v>
      </c>
      <c r="L5742">
        <f>(I5742/10)/(H5742/122)</f>
        <v>3.4857142857142858</v>
      </c>
      <c r="M5742">
        <f>L5742/MAX($L$2:$L$6948)</f>
        <v>0.28571428571428575</v>
      </c>
      <c r="N5742">
        <f>D5742*M5742*M5742</f>
        <v>7.4439424685665556E-4</v>
      </c>
      <c r="O5742">
        <f>D5742*G5742</f>
        <v>3.4112082454707641E-2</v>
      </c>
      <c r="P5742">
        <f>I5742/H5742</f>
        <v>0.2857142857142857</v>
      </c>
      <c r="Q5742">
        <f>D5742*P5742*P5742</f>
        <v>7.4439424685665513E-4</v>
      </c>
      <c r="R5742">
        <f t="shared" si="89"/>
        <v>5</v>
      </c>
    </row>
    <row r="5743" spans="1:18" x14ac:dyDescent="0.3">
      <c r="A5743" t="s">
        <v>1191</v>
      </c>
      <c r="B5743" t="s">
        <v>1191</v>
      </c>
      <c r="C5743">
        <v>5.3442625162397769E-2</v>
      </c>
      <c r="D5743">
        <v>2.6721312581198881E-2</v>
      </c>
      <c r="E5743">
        <v>10</v>
      </c>
      <c r="F5743">
        <v>5</v>
      </c>
      <c r="G5743">
        <v>3.2553322081434999</v>
      </c>
      <c r="H5743">
        <v>12</v>
      </c>
      <c r="I5743">
        <v>2</v>
      </c>
      <c r="J5743" cm="1">
        <f t="array" ref="J5743">SUMPRODUCT(--ISNUMBER(SEARCH(A5743, QA_Seed_Keywords!B$2:B$45)))</f>
        <v>0</v>
      </c>
      <c r="K5743" cm="1">
        <f t="array" ref="K5743">SUMPRODUCT(
    (--(C$2:C$100 &gt;= C5743)),
    (--(G$2:G$100 &gt;= G5743)),
    (--(H$2:H$100 &lt;= H5743)),
    (--(I$2:I$100 &gt;= I5743)),
    -- (
        (C$2:C$100 &gt; C5743) +
        (G$2:G$100 &gt; G5743) +
        (H$2:H$100 &lt; H5743) +
        (I$2:I$100 &gt; I5743)
    )
)</f>
        <v>0</v>
      </c>
      <c r="L5743">
        <f>(I5743/10)/(H5743/122)</f>
        <v>2.0333333333333337</v>
      </c>
      <c r="M5743">
        <f>L5743/MAX($L$2:$L$6948)</f>
        <v>0.16666666666666671</v>
      </c>
      <c r="N5743">
        <f>D5743*M5743*M5743</f>
        <v>7.4225868281108044E-4</v>
      </c>
      <c r="O5743">
        <f>D5743*G5743</f>
        <v>8.6986749489446832E-2</v>
      </c>
      <c r="P5743">
        <f>I5743/H5743</f>
        <v>0.16666666666666666</v>
      </c>
      <c r="Q5743">
        <f>D5743*P5743*P5743</f>
        <v>7.422586828110799E-4</v>
      </c>
      <c r="R5743">
        <f t="shared" si="89"/>
        <v>10</v>
      </c>
    </row>
    <row r="5744" spans="1:18" x14ac:dyDescent="0.3">
      <c r="A5744" t="s">
        <v>3941</v>
      </c>
      <c r="B5744" t="s">
        <v>3942</v>
      </c>
      <c r="C5744">
        <v>1.2828749956421271E-2</v>
      </c>
      <c r="D5744">
        <v>6.4143749782106362E-3</v>
      </c>
      <c r="E5744">
        <v>2</v>
      </c>
      <c r="F5744">
        <v>1</v>
      </c>
      <c r="G5744">
        <v>3.8743714165497241</v>
      </c>
      <c r="H5744">
        <v>6</v>
      </c>
      <c r="I5744">
        <v>2</v>
      </c>
      <c r="J5744" cm="1">
        <f t="array" ref="J5744">SUMPRODUCT(--ISNUMBER(SEARCH(A5744, QA_Seed_Keywords!B$2:B$45)))</f>
        <v>0</v>
      </c>
      <c r="K5744" cm="1">
        <f t="array" ref="K5744">SUMPRODUCT(
    (--(C$2:C$100 &gt;= C5744)),
    (--(G$2:G$100 &gt;= G5744)),
    (--(H$2:H$100 &lt;= H5744)),
    (--(I$2:I$100 &gt;= I5744)),
    -- (
        (C$2:C$100 &gt; C5744) +
        (G$2:G$100 &gt; G5744) +
        (H$2:H$100 &lt; H5744) +
        (I$2:I$100 &gt; I5744)
    )
)</f>
        <v>0</v>
      </c>
      <c r="L5744">
        <f>(I5744/10)/(H5744/122)</f>
        <v>4.0666666666666673</v>
      </c>
      <c r="M5744">
        <f>L5744/MAX($L$2:$L$6948)</f>
        <v>0.33333333333333343</v>
      </c>
      <c r="N5744">
        <f>D5744*M5744*M5744</f>
        <v>7.1270833091229327E-4</v>
      </c>
      <c r="O5744">
        <f>D5744*G5744</f>
        <v>2.4851671070611047E-2</v>
      </c>
      <c r="P5744">
        <f>I5744/H5744</f>
        <v>0.33333333333333331</v>
      </c>
      <c r="Q5744">
        <f>D5744*P5744*P5744</f>
        <v>7.1270833091229284E-4</v>
      </c>
      <c r="R5744">
        <f t="shared" si="89"/>
        <v>4</v>
      </c>
    </row>
    <row r="5745" spans="1:18" x14ac:dyDescent="0.3">
      <c r="A5745" t="s">
        <v>2526</v>
      </c>
      <c r="B5745" t="s">
        <v>2526</v>
      </c>
      <c r="C5745">
        <v>2.2335295413513249E-2</v>
      </c>
      <c r="D5745">
        <v>1.116764770675662E-2</v>
      </c>
      <c r="E5745">
        <v>4</v>
      </c>
      <c r="F5745">
        <v>2</v>
      </c>
      <c r="G5745">
        <v>3.6230569882688179</v>
      </c>
      <c r="H5745">
        <v>8</v>
      </c>
      <c r="I5745">
        <v>2</v>
      </c>
      <c r="J5745" cm="1">
        <f t="array" ref="J5745">SUMPRODUCT(--ISNUMBER(SEARCH(A5745, QA_Seed_Keywords!B$2:B$45)))</f>
        <v>0</v>
      </c>
      <c r="K5745" cm="1">
        <f t="array" ref="K5745">SUMPRODUCT(
    (--(C$2:C$100 &gt;= C5745)),
    (--(G$2:G$100 &gt;= G5745)),
    (--(H$2:H$100 &lt;= H5745)),
    (--(I$2:I$100 &gt;= I5745)),
    -- (
        (C$2:C$100 &gt; C5745) +
        (G$2:G$100 &gt; G5745) +
        (H$2:H$100 &lt; H5745) +
        (I$2:I$100 &gt; I5745)
    )
)</f>
        <v>0</v>
      </c>
      <c r="L5745">
        <f>(I5745/10)/(H5745/122)</f>
        <v>3.05</v>
      </c>
      <c r="M5745">
        <f>L5745/MAX($L$2:$L$6948)</f>
        <v>0.25</v>
      </c>
      <c r="N5745">
        <f>D5745*M5745*M5745</f>
        <v>6.9797798167228872E-4</v>
      </c>
      <c r="O5745">
        <f>D5745*G5745</f>
        <v>4.0461024066488813E-2</v>
      </c>
      <c r="P5745">
        <f>I5745/H5745</f>
        <v>0.25</v>
      </c>
      <c r="Q5745">
        <f>D5745*P5745*P5745</f>
        <v>6.9797798167228872E-4</v>
      </c>
      <c r="R5745">
        <f t="shared" si="89"/>
        <v>6</v>
      </c>
    </row>
    <row r="5746" spans="1:18" x14ac:dyDescent="0.3">
      <c r="A5746" t="s">
        <v>3178</v>
      </c>
      <c r="B5746" t="s">
        <v>3178</v>
      </c>
      <c r="C5746">
        <v>1.6715559990459351E-2</v>
      </c>
      <c r="D5746">
        <v>8.3577799952296739E-3</v>
      </c>
      <c r="E5746">
        <v>3</v>
      </c>
      <c r="F5746">
        <v>1.5</v>
      </c>
      <c r="G5746">
        <v>3.7408400239252009</v>
      </c>
      <c r="H5746">
        <v>7</v>
      </c>
      <c r="I5746">
        <v>2</v>
      </c>
      <c r="J5746" cm="1">
        <f t="array" ref="J5746">SUMPRODUCT(--ISNUMBER(SEARCH(A5746, QA_Seed_Keywords!B$2:B$45)))</f>
        <v>0</v>
      </c>
      <c r="K5746" cm="1">
        <f t="array" ref="K5746">SUMPRODUCT(
    (--(C$2:C$100 &gt;= C5746)),
    (--(G$2:G$100 &gt;= G5746)),
    (--(H$2:H$100 &lt;= H5746)),
    (--(I$2:I$100 &gt;= I5746)),
    -- (
        (C$2:C$100 &gt; C5746) +
        (G$2:G$100 &gt; G5746) +
        (H$2:H$100 &lt; H5746) +
        (I$2:I$100 &gt; I5746)
    )
)</f>
        <v>0</v>
      </c>
      <c r="L5746">
        <f>(I5746/10)/(H5746/122)</f>
        <v>3.4857142857142858</v>
      </c>
      <c r="M5746">
        <f>L5746/MAX($L$2:$L$6948)</f>
        <v>0.28571428571428575</v>
      </c>
      <c r="N5746">
        <f>D5746*M5746*M5746</f>
        <v>6.8226775471262656E-4</v>
      </c>
      <c r="O5746">
        <f>D5746*G5746</f>
        <v>3.1265117917316537E-2</v>
      </c>
      <c r="P5746">
        <f>I5746/H5746</f>
        <v>0.2857142857142857</v>
      </c>
      <c r="Q5746">
        <f>D5746*P5746*P5746</f>
        <v>6.8226775471262634E-4</v>
      </c>
      <c r="R5746">
        <f t="shared" si="89"/>
        <v>5</v>
      </c>
    </row>
    <row r="5747" spans="1:18" x14ac:dyDescent="0.3">
      <c r="A5747" t="s">
        <v>3755</v>
      </c>
      <c r="B5747" t="s">
        <v>3755</v>
      </c>
      <c r="C5747">
        <v>1.3980351417058379E-2</v>
      </c>
      <c r="D5747">
        <v>1.3980351417058379E-2</v>
      </c>
      <c r="E5747">
        <v>3</v>
      </c>
      <c r="F5747">
        <v>3</v>
      </c>
      <c r="G5747">
        <v>2.929909807708873</v>
      </c>
      <c r="H5747">
        <v>17</v>
      </c>
      <c r="I5747">
        <v>1</v>
      </c>
      <c r="J5747" cm="1">
        <f t="array" ref="J5747">SUMPRODUCT(--ISNUMBER(SEARCH(A5747, QA_Seed_Keywords!B$2:B$45)))</f>
        <v>0</v>
      </c>
      <c r="K5747" cm="1">
        <f t="array" ref="K5747">SUMPRODUCT(
    (--(C$2:C$100 &gt;= C5747)),
    (--(G$2:G$100 &gt;= G5747)),
    (--(H$2:H$100 &lt;= H5747)),
    (--(I$2:I$100 &gt;= I5747)),
    -- (
        (C$2:C$100 &gt; C5747) +
        (G$2:G$100 &gt; G5747) +
        (H$2:H$100 &lt; H5747) +
        (I$2:I$100 &gt; I5747)
    )
)</f>
        <v>285</v>
      </c>
      <c r="L5747">
        <f>(I5747/10)/(H5747/122)</f>
        <v>0.71764705882352953</v>
      </c>
      <c r="M5747">
        <f>L5747/MAX($L$2:$L$6948)</f>
        <v>5.8823529411764719E-2</v>
      </c>
      <c r="N5747">
        <f>D5747*M5747*M5747</f>
        <v>4.8374918398125901E-5</v>
      </c>
      <c r="O5747">
        <f>D5747*G5747</f>
        <v>4.0961168732055984E-2</v>
      </c>
      <c r="P5747">
        <f>I5747/H5747</f>
        <v>5.8823529411764705E-2</v>
      </c>
      <c r="Q5747">
        <f>D5747*P5747*P5747</f>
        <v>4.8374918398125881E-5</v>
      </c>
      <c r="R5747">
        <f t="shared" si="89"/>
        <v>16</v>
      </c>
    </row>
    <row r="5748" spans="1:18" x14ac:dyDescent="0.3">
      <c r="A5748" t="s">
        <v>791</v>
      </c>
      <c r="B5748" t="s">
        <v>792</v>
      </c>
      <c r="C5748">
        <v>7.6097382254930873E-2</v>
      </c>
      <c r="D5748">
        <v>3.8048691127465437E-2</v>
      </c>
      <c r="E5748">
        <v>15</v>
      </c>
      <c r="F5748">
        <v>7.5</v>
      </c>
      <c r="G5748">
        <v>3.047692843365255</v>
      </c>
      <c r="H5748">
        <v>15</v>
      </c>
      <c r="I5748">
        <v>2</v>
      </c>
      <c r="J5748" cm="1">
        <f t="array" ref="J5748">SUMPRODUCT(--ISNUMBER(SEARCH(A5748, QA_Seed_Keywords!B$2:B$45)))</f>
        <v>0</v>
      </c>
      <c r="K5748" cm="1">
        <f t="array" ref="K5748">SUMPRODUCT(
    (--(C$2:C$100 &gt;= C5748)),
    (--(G$2:G$100 &gt;= G5748)),
    (--(H$2:H$100 &lt;= H5748)),
    (--(I$2:I$100 &gt;= I5748)),
    -- (
        (C$2:C$100 &gt; C5748) +
        (G$2:G$100 &gt; G5748) +
        (H$2:H$100 &lt; H5748) +
        (I$2:I$100 &gt; I5748)
    )
)</f>
        <v>0</v>
      </c>
      <c r="L5748">
        <f>(I5748/10)/(H5748/122)</f>
        <v>1.6266666666666667</v>
      </c>
      <c r="M5748">
        <f>L5748/MAX($L$2:$L$6948)</f>
        <v>0.13333333333333333</v>
      </c>
      <c r="N5748">
        <f>D5748*M5748*M5748</f>
        <v>6.7642117559938558E-4</v>
      </c>
      <c r="O5748">
        <f>D5748*G5748</f>
        <v>0.11596072364859149</v>
      </c>
      <c r="P5748">
        <f>I5748/H5748</f>
        <v>0.13333333333333333</v>
      </c>
      <c r="Q5748">
        <f>D5748*P5748*P5748</f>
        <v>6.7642117559938558E-4</v>
      </c>
      <c r="R5748">
        <f t="shared" si="89"/>
        <v>13</v>
      </c>
    </row>
    <row r="5749" spans="1:18" x14ac:dyDescent="0.3">
      <c r="A5749" t="s">
        <v>1315</v>
      </c>
      <c r="B5749" t="s">
        <v>1316</v>
      </c>
      <c r="C5749">
        <v>4.867636599662907E-2</v>
      </c>
      <c r="D5749">
        <v>2.4338182998314539E-2</v>
      </c>
      <c r="E5749">
        <v>10</v>
      </c>
      <c r="F5749">
        <v>5</v>
      </c>
      <c r="G5749">
        <v>3.2553322081434999</v>
      </c>
      <c r="H5749">
        <v>12</v>
      </c>
      <c r="I5749">
        <v>2</v>
      </c>
      <c r="J5749" cm="1">
        <f t="array" ref="J5749">SUMPRODUCT(--ISNUMBER(SEARCH(A5749, QA_Seed_Keywords!B$2:B$45)))</f>
        <v>0</v>
      </c>
      <c r="K5749" cm="1">
        <f t="array" ref="K5749">SUMPRODUCT(
    (--(C$2:C$100 &gt;= C5749)),
    (--(G$2:G$100 &gt;= G5749)),
    (--(H$2:H$100 &lt;= H5749)),
    (--(I$2:I$100 &gt;= I5749)),
    -- (
        (C$2:C$100 &gt; C5749) +
        (G$2:G$100 &gt; G5749) +
        (H$2:H$100 &lt; H5749) +
        (I$2:I$100 &gt; I5749)
    )
)</f>
        <v>0</v>
      </c>
      <c r="L5749">
        <f>(I5749/10)/(H5749/122)</f>
        <v>2.0333333333333337</v>
      </c>
      <c r="M5749">
        <f>L5749/MAX($L$2:$L$6948)</f>
        <v>0.16666666666666671</v>
      </c>
      <c r="N5749">
        <f>D5749*M5749*M5749</f>
        <v>6.7606063884207085E-4</v>
      </c>
      <c r="O5749">
        <f>D5749*G5749</f>
        <v>7.9228871002103851E-2</v>
      </c>
      <c r="P5749">
        <f>I5749/H5749</f>
        <v>0.16666666666666666</v>
      </c>
      <c r="Q5749">
        <f>D5749*P5749*P5749</f>
        <v>6.7606063884207042E-4</v>
      </c>
      <c r="R5749">
        <f t="shared" si="89"/>
        <v>10</v>
      </c>
    </row>
    <row r="5750" spans="1:18" x14ac:dyDescent="0.3">
      <c r="A5750" t="s">
        <v>8761</v>
      </c>
      <c r="B5750" t="s">
        <v>8761</v>
      </c>
      <c r="C5750">
        <v>5.836981943947531E-3</v>
      </c>
      <c r="D5750">
        <v>5.836981943947531E-3</v>
      </c>
      <c r="E5750">
        <v>1</v>
      </c>
      <c r="F5750">
        <v>1</v>
      </c>
      <c r="G5750">
        <v>3.3353749158170372</v>
      </c>
      <c r="H5750">
        <v>11</v>
      </c>
      <c r="I5750">
        <v>1</v>
      </c>
      <c r="J5750" cm="1">
        <f t="array" ref="J5750">SUMPRODUCT(--ISNUMBER(SEARCH(A5750, QA_Seed_Keywords!B$2:B$45)))</f>
        <v>0</v>
      </c>
      <c r="K5750" cm="1">
        <f t="array" ref="K5750">SUMPRODUCT(
    (--(C$2:C$100 &gt;= C5750)),
    (--(G$2:G$100 &gt;= G5750)),
    (--(H$2:H$100 &lt;= H5750)),
    (--(I$2:I$100 &gt;= I5750)),
    -- (
        (C$2:C$100 &gt; C5750) +
        (G$2:G$100 &gt; G5750) +
        (H$2:H$100 &lt; H5750) +
        (I$2:I$100 &gt; I5750)
    )
)</f>
        <v>285</v>
      </c>
      <c r="L5750">
        <f>(I5750/10)/(H5750/122)</f>
        <v>1.1090909090909091</v>
      </c>
      <c r="M5750">
        <f>L5750/MAX($L$2:$L$6948)</f>
        <v>9.0909090909090912E-2</v>
      </c>
      <c r="N5750">
        <f>D5750*M5750*M5750</f>
        <v>4.8239520197913483E-5</v>
      </c>
      <c r="O5750">
        <f>D5750*G5750</f>
        <v>1.9468523159919562E-2</v>
      </c>
      <c r="P5750">
        <f>I5750/H5750</f>
        <v>9.0909090909090912E-2</v>
      </c>
      <c r="Q5750">
        <f>D5750*P5750*P5750</f>
        <v>4.8239520197913483E-5</v>
      </c>
      <c r="R5750">
        <f t="shared" si="89"/>
        <v>10</v>
      </c>
    </row>
    <row r="5751" spans="1:18" x14ac:dyDescent="0.3">
      <c r="A5751" t="s">
        <v>8762</v>
      </c>
      <c r="B5751" t="s">
        <v>8762</v>
      </c>
      <c r="C5751">
        <v>5.836981943947531E-3</v>
      </c>
      <c r="D5751">
        <v>5.836981943947531E-3</v>
      </c>
      <c r="E5751">
        <v>1</v>
      </c>
      <c r="F5751">
        <v>1</v>
      </c>
      <c r="G5751">
        <v>3.3353749158170372</v>
      </c>
      <c r="H5751">
        <v>11</v>
      </c>
      <c r="I5751">
        <v>1</v>
      </c>
      <c r="J5751" cm="1">
        <f t="array" ref="J5751">SUMPRODUCT(--ISNUMBER(SEARCH(A5751, QA_Seed_Keywords!B$2:B$45)))</f>
        <v>1</v>
      </c>
      <c r="K5751" cm="1">
        <f t="array" ref="K5751">SUMPRODUCT(
    (--(C$2:C$100 &gt;= C5751)),
    (--(G$2:G$100 &gt;= G5751)),
    (--(H$2:H$100 &lt;= H5751)),
    (--(I$2:I$100 &gt;= I5751)),
    -- (
        (C$2:C$100 &gt; C5751) +
        (G$2:G$100 &gt; G5751) +
        (H$2:H$100 &lt; H5751) +
        (I$2:I$100 &gt; I5751)
    )
)</f>
        <v>285</v>
      </c>
      <c r="L5751">
        <f>(I5751/10)/(H5751/122)</f>
        <v>1.1090909090909091</v>
      </c>
      <c r="M5751">
        <f>L5751/MAX($L$2:$L$6948)</f>
        <v>9.0909090909090912E-2</v>
      </c>
      <c r="N5751">
        <f>D5751*M5751*M5751</f>
        <v>4.8239520197913483E-5</v>
      </c>
      <c r="O5751">
        <f>D5751*G5751</f>
        <v>1.9468523159919562E-2</v>
      </c>
      <c r="P5751">
        <f>I5751/H5751</f>
        <v>9.0909090909090912E-2</v>
      </c>
      <c r="Q5751">
        <f>D5751*P5751*P5751</f>
        <v>4.8239520197913483E-5</v>
      </c>
      <c r="R5751">
        <f t="shared" si="89"/>
        <v>10</v>
      </c>
    </row>
    <row r="5752" spans="1:18" x14ac:dyDescent="0.3">
      <c r="A5752" t="s">
        <v>8763</v>
      </c>
      <c r="B5752" t="s">
        <v>8764</v>
      </c>
      <c r="C5752">
        <v>5.836981943947531E-3</v>
      </c>
      <c r="D5752">
        <v>5.836981943947531E-3</v>
      </c>
      <c r="E5752">
        <v>1</v>
      </c>
      <c r="F5752">
        <v>1</v>
      </c>
      <c r="G5752">
        <v>3.3353749158170372</v>
      </c>
      <c r="H5752">
        <v>11</v>
      </c>
      <c r="I5752">
        <v>1</v>
      </c>
      <c r="J5752" cm="1">
        <f t="array" ref="J5752">SUMPRODUCT(--ISNUMBER(SEARCH(A5752, QA_Seed_Keywords!B$2:B$45)))</f>
        <v>0</v>
      </c>
      <c r="K5752" cm="1">
        <f t="array" ref="K5752">SUMPRODUCT(
    (--(C$2:C$100 &gt;= C5752)),
    (--(G$2:G$100 &gt;= G5752)),
    (--(H$2:H$100 &lt;= H5752)),
    (--(I$2:I$100 &gt;= I5752)),
    -- (
        (C$2:C$100 &gt; C5752) +
        (G$2:G$100 &gt; G5752) +
        (H$2:H$100 &lt; H5752) +
        (I$2:I$100 &gt; I5752)
    )
)</f>
        <v>285</v>
      </c>
      <c r="L5752">
        <f>(I5752/10)/(H5752/122)</f>
        <v>1.1090909090909091</v>
      </c>
      <c r="M5752">
        <f>L5752/MAX($L$2:$L$6948)</f>
        <v>9.0909090909090912E-2</v>
      </c>
      <c r="N5752">
        <f>D5752*M5752*M5752</f>
        <v>4.8239520197913483E-5</v>
      </c>
      <c r="O5752">
        <f>D5752*G5752</f>
        <v>1.9468523159919562E-2</v>
      </c>
      <c r="P5752">
        <f>I5752/H5752</f>
        <v>9.0909090909090912E-2</v>
      </c>
      <c r="Q5752">
        <f>D5752*P5752*P5752</f>
        <v>4.8239520197913483E-5</v>
      </c>
      <c r="R5752">
        <f t="shared" si="89"/>
        <v>10</v>
      </c>
    </row>
    <row r="5753" spans="1:18" x14ac:dyDescent="0.3">
      <c r="A5753" t="s">
        <v>8765</v>
      </c>
      <c r="B5753" t="s">
        <v>8765</v>
      </c>
      <c r="C5753">
        <v>5.836981943947531E-3</v>
      </c>
      <c r="D5753">
        <v>5.836981943947531E-3</v>
      </c>
      <c r="E5753">
        <v>1</v>
      </c>
      <c r="F5753">
        <v>1</v>
      </c>
      <c r="G5753">
        <v>3.3353749158170372</v>
      </c>
      <c r="H5753">
        <v>11</v>
      </c>
      <c r="I5753">
        <v>1</v>
      </c>
      <c r="J5753" cm="1">
        <f t="array" ref="J5753">SUMPRODUCT(--ISNUMBER(SEARCH(A5753, QA_Seed_Keywords!B$2:B$45)))</f>
        <v>0</v>
      </c>
      <c r="K5753" cm="1">
        <f t="array" ref="K5753">SUMPRODUCT(
    (--(C$2:C$100 &gt;= C5753)),
    (--(G$2:G$100 &gt;= G5753)),
    (--(H$2:H$100 &lt;= H5753)),
    (--(I$2:I$100 &gt;= I5753)),
    -- (
        (C$2:C$100 &gt; C5753) +
        (G$2:G$100 &gt; G5753) +
        (H$2:H$100 &lt; H5753) +
        (I$2:I$100 &gt; I5753)
    )
)</f>
        <v>285</v>
      </c>
      <c r="L5753">
        <f>(I5753/10)/(H5753/122)</f>
        <v>1.1090909090909091</v>
      </c>
      <c r="M5753">
        <f>L5753/MAX($L$2:$L$6948)</f>
        <v>9.0909090909090912E-2</v>
      </c>
      <c r="N5753">
        <f>D5753*M5753*M5753</f>
        <v>4.8239520197913483E-5</v>
      </c>
      <c r="O5753">
        <f>D5753*G5753</f>
        <v>1.9468523159919562E-2</v>
      </c>
      <c r="P5753">
        <f>I5753/H5753</f>
        <v>9.0909090909090912E-2</v>
      </c>
      <c r="Q5753">
        <f>D5753*P5753*P5753</f>
        <v>4.8239520197913483E-5</v>
      </c>
      <c r="R5753">
        <f t="shared" si="89"/>
        <v>10</v>
      </c>
    </row>
    <row r="5754" spans="1:18" x14ac:dyDescent="0.3">
      <c r="A5754" t="s">
        <v>8766</v>
      </c>
      <c r="B5754" t="s">
        <v>8766</v>
      </c>
      <c r="C5754">
        <v>5.836981943947531E-3</v>
      </c>
      <c r="D5754">
        <v>5.836981943947531E-3</v>
      </c>
      <c r="E5754">
        <v>1</v>
      </c>
      <c r="F5754">
        <v>1</v>
      </c>
      <c r="G5754">
        <v>3.3353749158170372</v>
      </c>
      <c r="H5754">
        <v>11</v>
      </c>
      <c r="I5754">
        <v>1</v>
      </c>
      <c r="J5754" cm="1">
        <f t="array" ref="J5754">SUMPRODUCT(--ISNUMBER(SEARCH(A5754, QA_Seed_Keywords!B$2:B$45)))</f>
        <v>0</v>
      </c>
      <c r="K5754" cm="1">
        <f t="array" ref="K5754">SUMPRODUCT(
    (--(C$2:C$100 &gt;= C5754)),
    (--(G$2:G$100 &gt;= G5754)),
    (--(H$2:H$100 &lt;= H5754)),
    (--(I$2:I$100 &gt;= I5754)),
    -- (
        (C$2:C$100 &gt; C5754) +
        (G$2:G$100 &gt; G5754) +
        (H$2:H$100 &lt; H5754) +
        (I$2:I$100 &gt; I5754)
    )
)</f>
        <v>285</v>
      </c>
      <c r="L5754">
        <f>(I5754/10)/(H5754/122)</f>
        <v>1.1090909090909091</v>
      </c>
      <c r="M5754">
        <f>L5754/MAX($L$2:$L$6948)</f>
        <v>9.0909090909090912E-2</v>
      </c>
      <c r="N5754">
        <f>D5754*M5754*M5754</f>
        <v>4.8239520197913483E-5</v>
      </c>
      <c r="O5754">
        <f>D5754*G5754</f>
        <v>1.9468523159919562E-2</v>
      </c>
      <c r="P5754">
        <f>I5754/H5754</f>
        <v>9.0909090909090912E-2</v>
      </c>
      <c r="Q5754">
        <f>D5754*P5754*P5754</f>
        <v>4.8239520197913483E-5</v>
      </c>
      <c r="R5754">
        <f t="shared" si="89"/>
        <v>10</v>
      </c>
    </row>
    <row r="5755" spans="1:18" x14ac:dyDescent="0.3">
      <c r="A5755" t="s">
        <v>369</v>
      </c>
      <c r="B5755" t="s">
        <v>369</v>
      </c>
      <c r="C5755">
        <v>0.1342209986938005</v>
      </c>
      <c r="D5755">
        <v>6.7110499346900263E-2</v>
      </c>
      <c r="E5755">
        <v>26</v>
      </c>
      <c r="F5755">
        <v>13</v>
      </c>
      <c r="G5755">
        <v>2.7757591278816141</v>
      </c>
      <c r="H5755">
        <v>20</v>
      </c>
      <c r="I5755">
        <v>2</v>
      </c>
      <c r="J5755" cm="1">
        <f t="array" ref="J5755">SUMPRODUCT(--ISNUMBER(SEARCH(A5755, QA_Seed_Keywords!B$2:B$45)))</f>
        <v>0</v>
      </c>
      <c r="K5755" cm="1">
        <f t="array" ref="K5755">SUMPRODUCT(
    (--(C$2:C$100 &gt;= C5755)),
    (--(G$2:G$100 &gt;= G5755)),
    (--(H$2:H$100 &lt;= H5755)),
    (--(I$2:I$100 &gt;= I5755)),
    -- (
        (C$2:C$100 &gt; C5755) +
        (G$2:G$100 &gt; G5755) +
        (H$2:H$100 &lt; H5755) +
        (I$2:I$100 &gt; I5755)
    )
)</f>
        <v>0</v>
      </c>
      <c r="L5755">
        <f>(I5755/10)/(H5755/122)</f>
        <v>1.2200000000000002</v>
      </c>
      <c r="M5755">
        <f>L5755/MAX($L$2:$L$6948)</f>
        <v>0.10000000000000002</v>
      </c>
      <c r="N5755">
        <f>D5755*M5755*M5755</f>
        <v>6.7110499346900287E-4</v>
      </c>
      <c r="O5755">
        <f>D5755*G5755</f>
        <v>0.18628258113885149</v>
      </c>
      <c r="P5755">
        <f>I5755/H5755</f>
        <v>0.1</v>
      </c>
      <c r="Q5755">
        <f>D5755*P5755*P5755</f>
        <v>6.7110499346900276E-4</v>
      </c>
      <c r="R5755">
        <f t="shared" si="89"/>
        <v>18</v>
      </c>
    </row>
    <row r="5756" spans="1:18" x14ac:dyDescent="0.3">
      <c r="A5756" t="s">
        <v>4146</v>
      </c>
      <c r="B5756" t="s">
        <v>4146</v>
      </c>
      <c r="C5756">
        <v>1.1914583908287729E-2</v>
      </c>
      <c r="D5756">
        <v>5.9572919541438629E-3</v>
      </c>
      <c r="E5756">
        <v>2</v>
      </c>
      <c r="F5756">
        <v>1</v>
      </c>
      <c r="G5756">
        <v>3.8743714165497241</v>
      </c>
      <c r="H5756">
        <v>6</v>
      </c>
      <c r="I5756">
        <v>2</v>
      </c>
      <c r="J5756" cm="1">
        <f t="array" ref="J5756">SUMPRODUCT(--ISNUMBER(SEARCH(A5756, QA_Seed_Keywords!B$2:B$45)))</f>
        <v>0</v>
      </c>
      <c r="K5756" cm="1">
        <f t="array" ref="K5756">SUMPRODUCT(
    (--(C$2:C$100 &gt;= C5756)),
    (--(G$2:G$100 &gt;= G5756)),
    (--(H$2:H$100 &lt;= H5756)),
    (--(I$2:I$100 &gt;= I5756)),
    -- (
        (C$2:C$100 &gt; C5756) +
        (G$2:G$100 &gt; G5756) +
        (H$2:H$100 &lt; H5756) +
        (I$2:I$100 &gt; I5756)
    )
)</f>
        <v>0</v>
      </c>
      <c r="L5756">
        <f>(I5756/10)/(H5756/122)</f>
        <v>4.0666666666666673</v>
      </c>
      <c r="M5756">
        <f>L5756/MAX($L$2:$L$6948)</f>
        <v>0.33333333333333343</v>
      </c>
      <c r="N5756">
        <f>D5756*M5756*M5756</f>
        <v>6.6192132823820744E-4</v>
      </c>
      <c r="O5756">
        <f>D5756*G5756</f>
        <v>2.3080761667176632E-2</v>
      </c>
      <c r="P5756">
        <f>I5756/H5756</f>
        <v>0.33333333333333331</v>
      </c>
      <c r="Q5756">
        <f>D5756*P5756*P5756</f>
        <v>6.619213282382069E-4</v>
      </c>
      <c r="R5756">
        <f t="shared" si="89"/>
        <v>4</v>
      </c>
    </row>
    <row r="5757" spans="1:18" x14ac:dyDescent="0.3">
      <c r="A5757" t="s">
        <v>4147</v>
      </c>
      <c r="B5757" t="s">
        <v>4148</v>
      </c>
      <c r="C5757">
        <v>1.1914583908287729E-2</v>
      </c>
      <c r="D5757">
        <v>5.9572919541438629E-3</v>
      </c>
      <c r="E5757">
        <v>2</v>
      </c>
      <c r="F5757">
        <v>1</v>
      </c>
      <c r="G5757">
        <v>3.8743714165497241</v>
      </c>
      <c r="H5757">
        <v>6</v>
      </c>
      <c r="I5757">
        <v>2</v>
      </c>
      <c r="J5757" cm="1">
        <f t="array" ref="J5757">SUMPRODUCT(--ISNUMBER(SEARCH(A5757, QA_Seed_Keywords!B$2:B$45)))</f>
        <v>0</v>
      </c>
      <c r="K5757" cm="1">
        <f t="array" ref="K5757">SUMPRODUCT(
    (--(C$2:C$100 &gt;= C5757)),
    (--(G$2:G$100 &gt;= G5757)),
    (--(H$2:H$100 &lt;= H5757)),
    (--(I$2:I$100 &gt;= I5757)),
    -- (
        (C$2:C$100 &gt; C5757) +
        (G$2:G$100 &gt; G5757) +
        (H$2:H$100 &lt; H5757) +
        (I$2:I$100 &gt; I5757)
    )
)</f>
        <v>0</v>
      </c>
      <c r="L5757">
        <f>(I5757/10)/(H5757/122)</f>
        <v>4.0666666666666673</v>
      </c>
      <c r="M5757">
        <f>L5757/MAX($L$2:$L$6948)</f>
        <v>0.33333333333333343</v>
      </c>
      <c r="N5757">
        <f>D5757*M5757*M5757</f>
        <v>6.6192132823820744E-4</v>
      </c>
      <c r="O5757">
        <f>D5757*G5757</f>
        <v>2.3080761667176632E-2</v>
      </c>
      <c r="P5757">
        <f>I5757/H5757</f>
        <v>0.33333333333333331</v>
      </c>
      <c r="Q5757">
        <f>D5757*P5757*P5757</f>
        <v>6.619213282382069E-4</v>
      </c>
      <c r="R5757">
        <f t="shared" si="89"/>
        <v>4</v>
      </c>
    </row>
    <row r="5758" spans="1:18" x14ac:dyDescent="0.3">
      <c r="A5758" t="s">
        <v>1878</v>
      </c>
      <c r="B5758" t="s">
        <v>1879</v>
      </c>
      <c r="C5758">
        <v>3.2411104087623412E-2</v>
      </c>
      <c r="D5758">
        <v>1.6205552043811709E-2</v>
      </c>
      <c r="E5758">
        <v>20</v>
      </c>
      <c r="F5758">
        <v>10</v>
      </c>
      <c r="G5758">
        <v>3.422386292806666</v>
      </c>
      <c r="H5758">
        <v>10</v>
      </c>
      <c r="I5758">
        <v>2</v>
      </c>
      <c r="J5758" cm="1">
        <f t="array" ref="J5758">SUMPRODUCT(--ISNUMBER(SEARCH(A5758, QA_Seed_Keywords!B$2:B$45)))</f>
        <v>0</v>
      </c>
      <c r="K5758" cm="1">
        <f t="array" ref="K5758">SUMPRODUCT(
    (--(C$2:C$100 &gt;= C5758)),
    (--(G$2:G$100 &gt;= G5758)),
    (--(H$2:H$100 &lt;= H5758)),
    (--(I$2:I$100 &gt;= I5758)),
    -- (
        (C$2:C$100 &gt; C5758) +
        (G$2:G$100 &gt; G5758) +
        (H$2:H$100 &lt; H5758) +
        (I$2:I$100 &gt; I5758)
    )
)</f>
        <v>0</v>
      </c>
      <c r="L5758">
        <f>(I5758/10)/(H5758/122)</f>
        <v>2.4400000000000004</v>
      </c>
      <c r="M5758">
        <f>L5758/MAX($L$2:$L$6948)</f>
        <v>0.20000000000000004</v>
      </c>
      <c r="N5758">
        <f>D5758*M5758*M5758</f>
        <v>6.4822208175246857E-4</v>
      </c>
      <c r="O5758">
        <f>D5758*G5758</f>
        <v>5.5461659182106243E-2</v>
      </c>
      <c r="P5758">
        <f>I5758/H5758</f>
        <v>0.2</v>
      </c>
      <c r="Q5758">
        <f>D5758*P5758*P5758</f>
        <v>6.4822208175246846E-4</v>
      </c>
      <c r="R5758">
        <f t="shared" si="89"/>
        <v>8</v>
      </c>
    </row>
    <row r="5759" spans="1:18" x14ac:dyDescent="0.3">
      <c r="A5759" t="s">
        <v>4177</v>
      </c>
      <c r="B5759" t="s">
        <v>4178</v>
      </c>
      <c r="C5759">
        <v>1.166249268584676E-2</v>
      </c>
      <c r="D5759">
        <v>5.8312463429233824E-3</v>
      </c>
      <c r="E5759">
        <v>2</v>
      </c>
      <c r="F5759">
        <v>1</v>
      </c>
      <c r="G5759">
        <v>3.8743714165497241</v>
      </c>
      <c r="H5759">
        <v>6</v>
      </c>
      <c r="I5759">
        <v>2</v>
      </c>
      <c r="J5759" cm="1">
        <f t="array" ref="J5759">SUMPRODUCT(--ISNUMBER(SEARCH(A5759, QA_Seed_Keywords!B$2:B$45)))</f>
        <v>0</v>
      </c>
      <c r="K5759" cm="1">
        <f t="array" ref="K5759">SUMPRODUCT(
    (--(C$2:C$100 &gt;= C5759)),
    (--(G$2:G$100 &gt;= G5759)),
    (--(H$2:H$100 &lt;= H5759)),
    (--(I$2:I$100 &gt;= I5759)),
    -- (
        (C$2:C$100 &gt; C5759) +
        (G$2:G$100 &gt; G5759) +
        (H$2:H$100 &lt; H5759) +
        (I$2:I$100 &gt; I5759)
    )
)</f>
        <v>0</v>
      </c>
      <c r="L5759">
        <f>(I5759/10)/(H5759/122)</f>
        <v>4.0666666666666673</v>
      </c>
      <c r="M5759">
        <f>L5759/MAX($L$2:$L$6948)</f>
        <v>0.33333333333333343</v>
      </c>
      <c r="N5759">
        <f>D5759*M5759*M5759</f>
        <v>6.4791626032482063E-4</v>
      </c>
      <c r="O5759">
        <f>D5759*G5759</f>
        <v>2.2592414153882464E-2</v>
      </c>
      <c r="P5759">
        <f>I5759/H5759</f>
        <v>0.33333333333333331</v>
      </c>
      <c r="Q5759">
        <f>D5759*P5759*P5759</f>
        <v>6.4791626032482019E-4</v>
      </c>
      <c r="R5759">
        <f t="shared" si="89"/>
        <v>4</v>
      </c>
    </row>
    <row r="5760" spans="1:18" x14ac:dyDescent="0.3">
      <c r="A5760" t="s">
        <v>1367</v>
      </c>
      <c r="B5760" t="s">
        <v>1368</v>
      </c>
      <c r="C5760">
        <v>4.6418574387600733E-2</v>
      </c>
      <c r="D5760">
        <v>2.320928719380037E-2</v>
      </c>
      <c r="E5760">
        <v>10</v>
      </c>
      <c r="F5760">
        <v>5</v>
      </c>
      <c r="G5760">
        <v>3.2553322081434999</v>
      </c>
      <c r="H5760">
        <v>12</v>
      </c>
      <c r="I5760">
        <v>2</v>
      </c>
      <c r="J5760" cm="1">
        <f t="array" ref="J5760">SUMPRODUCT(--ISNUMBER(SEARCH(A5760, QA_Seed_Keywords!B$2:B$45)))</f>
        <v>0</v>
      </c>
      <c r="K5760" cm="1">
        <f t="array" ref="K5760">SUMPRODUCT(
    (--(C$2:C$100 &gt;= C5760)),
    (--(G$2:G$100 &gt;= G5760)),
    (--(H$2:H$100 &lt;= H5760)),
    (--(I$2:I$100 &gt;= I5760)),
    -- (
        (C$2:C$100 &gt; C5760) +
        (G$2:G$100 &gt; G5760) +
        (H$2:H$100 &lt; H5760) +
        (I$2:I$100 &gt; I5760)
    )
)</f>
        <v>0</v>
      </c>
      <c r="L5760">
        <f>(I5760/10)/(H5760/122)</f>
        <v>2.0333333333333337</v>
      </c>
      <c r="M5760">
        <f>L5760/MAX($L$2:$L$6948)</f>
        <v>0.16666666666666671</v>
      </c>
      <c r="N5760">
        <f>D5760*M5760*M5760</f>
        <v>6.4470242205001064E-4</v>
      </c>
      <c r="O5760">
        <f>D5760*G5760</f>
        <v>7.5553940130030819E-2</v>
      </c>
      <c r="P5760">
        <f>I5760/H5760</f>
        <v>0.16666666666666666</v>
      </c>
      <c r="Q5760">
        <f>D5760*P5760*P5760</f>
        <v>6.4470242205001021E-4</v>
      </c>
      <c r="R5760">
        <f t="shared" si="89"/>
        <v>10</v>
      </c>
    </row>
    <row r="5761" spans="1:18" x14ac:dyDescent="0.3">
      <c r="A5761" t="s">
        <v>4214</v>
      </c>
      <c r="B5761" t="s">
        <v>4215</v>
      </c>
      <c r="C5761">
        <v>1.153225054520788E-2</v>
      </c>
      <c r="D5761">
        <v>5.7661252726039416E-3</v>
      </c>
      <c r="E5761">
        <v>2</v>
      </c>
      <c r="F5761">
        <v>1</v>
      </c>
      <c r="G5761">
        <v>3.8743714165497241</v>
      </c>
      <c r="H5761">
        <v>6</v>
      </c>
      <c r="I5761">
        <v>2</v>
      </c>
      <c r="J5761" cm="1">
        <f t="array" ref="J5761">SUMPRODUCT(--ISNUMBER(SEARCH(A5761, QA_Seed_Keywords!B$2:B$45)))</f>
        <v>0</v>
      </c>
      <c r="K5761" cm="1">
        <f t="array" ref="K5761">SUMPRODUCT(
    (--(C$2:C$100 &gt;= C5761)),
    (--(G$2:G$100 &gt;= G5761)),
    (--(H$2:H$100 &lt;= H5761)),
    (--(I$2:I$100 &gt;= I5761)),
    -- (
        (C$2:C$100 &gt; C5761) +
        (G$2:G$100 &gt; G5761) +
        (H$2:H$100 &lt; H5761) +
        (I$2:I$100 &gt; I5761)
    )
)</f>
        <v>0</v>
      </c>
      <c r="L5761">
        <f>(I5761/10)/(H5761/122)</f>
        <v>4.0666666666666673</v>
      </c>
      <c r="M5761">
        <f>L5761/MAX($L$2:$L$6948)</f>
        <v>0.33333333333333343</v>
      </c>
      <c r="N5761">
        <f>D5761*M5761*M5761</f>
        <v>6.4068058584488272E-4</v>
      </c>
      <c r="O5761">
        <f>D5761*G5761</f>
        <v>2.2340110940421695E-2</v>
      </c>
      <c r="P5761">
        <f>I5761/H5761</f>
        <v>0.33333333333333331</v>
      </c>
      <c r="Q5761">
        <f>D5761*P5761*P5761</f>
        <v>6.406805858448824E-4</v>
      </c>
      <c r="R5761">
        <f t="shared" si="89"/>
        <v>4</v>
      </c>
    </row>
    <row r="5762" spans="1:18" x14ac:dyDescent="0.3">
      <c r="A5762" t="s">
        <v>3345</v>
      </c>
      <c r="B5762" t="s">
        <v>3345</v>
      </c>
      <c r="C5762">
        <v>1.561625407549453E-2</v>
      </c>
      <c r="D5762">
        <v>7.8081270377472634E-3</v>
      </c>
      <c r="E5762">
        <v>3</v>
      </c>
      <c r="F5762">
        <v>1.5</v>
      </c>
      <c r="G5762">
        <v>3.7408400239252009</v>
      </c>
      <c r="H5762">
        <v>7</v>
      </c>
      <c r="I5762">
        <v>2</v>
      </c>
      <c r="J5762" cm="1">
        <f t="array" ref="J5762">SUMPRODUCT(--ISNUMBER(SEARCH(A5762, QA_Seed_Keywords!B$2:B$45)))</f>
        <v>0</v>
      </c>
      <c r="K5762" cm="1">
        <f t="array" ref="K5762">SUMPRODUCT(
    (--(C$2:C$100 &gt;= C5762)),
    (--(G$2:G$100 &gt;= G5762)),
    (--(H$2:H$100 &lt;= H5762)),
    (--(I$2:I$100 &gt;= I5762)),
    -- (
        (C$2:C$100 &gt; C5762) +
        (G$2:G$100 &gt; G5762) +
        (H$2:H$100 &lt; H5762) +
        (I$2:I$100 &gt; I5762)
    )
)</f>
        <v>0</v>
      </c>
      <c r="L5762">
        <f>(I5762/10)/(H5762/122)</f>
        <v>3.4857142857142858</v>
      </c>
      <c r="M5762">
        <f>L5762/MAX($L$2:$L$6948)</f>
        <v>0.28571428571428575</v>
      </c>
      <c r="N5762">
        <f>D5762*M5762*M5762</f>
        <v>6.373981255303891E-4</v>
      </c>
      <c r="O5762">
        <f>D5762*G5762</f>
        <v>2.9208954134697481E-2</v>
      </c>
      <c r="P5762">
        <f>I5762/H5762</f>
        <v>0.2857142857142857</v>
      </c>
      <c r="Q5762">
        <f>D5762*P5762*P5762</f>
        <v>6.3739812553038888E-4</v>
      </c>
      <c r="R5762">
        <f t="shared" si="89"/>
        <v>5</v>
      </c>
    </row>
    <row r="5763" spans="1:18" x14ac:dyDescent="0.3">
      <c r="A5763" t="s">
        <v>10222</v>
      </c>
      <c r="B5763" t="s">
        <v>10223</v>
      </c>
      <c r="C5763">
        <v>1.185687685484142E-3</v>
      </c>
      <c r="D5763">
        <v>1.185687685484142E-3</v>
      </c>
      <c r="E5763">
        <v>1</v>
      </c>
      <c r="F5763">
        <v>1</v>
      </c>
      <c r="G5763">
        <v>4.0285220963769817</v>
      </c>
      <c r="H5763">
        <v>5</v>
      </c>
      <c r="I5763">
        <v>1</v>
      </c>
      <c r="J5763" cm="1">
        <f t="array" ref="J5763">SUMPRODUCT(--ISNUMBER(SEARCH(A5763, QA_Seed_Keywords!B$2:B$45)))</f>
        <v>0</v>
      </c>
      <c r="K5763" cm="1">
        <f t="array" ref="K5763">SUMPRODUCT(
    (--(C$2:C$100 &gt;= C5763)),
    (--(G$2:G$100 &gt;= G5763)),
    (--(H$2:H$100 &lt;= H5763)),
    (--(I$2:I$100 &gt;= I5763)),
    -- (
        (C$2:C$100 &gt; C5763) +
        (G$2:G$100 &gt; G5763) +
        (H$2:H$100 &lt; H5763) +
        (I$2:I$100 &gt; I5763)
    )
)</f>
        <v>285</v>
      </c>
      <c r="L5763">
        <f>(I5763/10)/(H5763/122)</f>
        <v>2.4400000000000004</v>
      </c>
      <c r="M5763">
        <f>L5763/MAX($L$2:$L$6948)</f>
        <v>0.20000000000000004</v>
      </c>
      <c r="N5763">
        <f>D5763*M5763*M5763</f>
        <v>4.7427507419365699E-5</v>
      </c>
      <c r="O5763">
        <f>D5763*G5763</f>
        <v>4.7765690403749469E-3</v>
      </c>
      <c r="P5763">
        <f>I5763/H5763</f>
        <v>0.2</v>
      </c>
      <c r="Q5763">
        <f>D5763*P5763*P5763</f>
        <v>4.7427507419365686E-5</v>
      </c>
      <c r="R5763">
        <f t="shared" ref="R5763:R5826" si="90">H5763-I5763</f>
        <v>4</v>
      </c>
    </row>
    <row r="5764" spans="1:18" x14ac:dyDescent="0.3">
      <c r="A5764" t="s">
        <v>10224</v>
      </c>
      <c r="B5764" t="s">
        <v>10224</v>
      </c>
      <c r="C5764">
        <v>1.185687685484142E-3</v>
      </c>
      <c r="D5764">
        <v>1.185687685484142E-3</v>
      </c>
      <c r="E5764">
        <v>1</v>
      </c>
      <c r="F5764">
        <v>1</v>
      </c>
      <c r="G5764">
        <v>4.0285220963769817</v>
      </c>
      <c r="H5764">
        <v>5</v>
      </c>
      <c r="I5764">
        <v>1</v>
      </c>
      <c r="J5764" cm="1">
        <f t="array" ref="J5764">SUMPRODUCT(--ISNUMBER(SEARCH(A5764, QA_Seed_Keywords!B$2:B$45)))</f>
        <v>0</v>
      </c>
      <c r="K5764" cm="1">
        <f t="array" ref="K5764">SUMPRODUCT(
    (--(C$2:C$100 &gt;= C5764)),
    (--(G$2:G$100 &gt;= G5764)),
    (--(H$2:H$100 &lt;= H5764)),
    (--(I$2:I$100 &gt;= I5764)),
    -- (
        (C$2:C$100 &gt; C5764) +
        (G$2:G$100 &gt; G5764) +
        (H$2:H$100 &lt; H5764) +
        (I$2:I$100 &gt; I5764)
    )
)</f>
        <v>285</v>
      </c>
      <c r="L5764">
        <f>(I5764/10)/(H5764/122)</f>
        <v>2.4400000000000004</v>
      </c>
      <c r="M5764">
        <f>L5764/MAX($L$2:$L$6948)</f>
        <v>0.20000000000000004</v>
      </c>
      <c r="N5764">
        <f>D5764*M5764*M5764</f>
        <v>4.7427507419365699E-5</v>
      </c>
      <c r="O5764">
        <f>D5764*G5764</f>
        <v>4.7765690403749469E-3</v>
      </c>
      <c r="P5764">
        <f>I5764/H5764</f>
        <v>0.2</v>
      </c>
      <c r="Q5764">
        <f>D5764*P5764*P5764</f>
        <v>4.7427507419365686E-5</v>
      </c>
      <c r="R5764">
        <f t="shared" si="90"/>
        <v>4</v>
      </c>
    </row>
    <row r="5765" spans="1:18" x14ac:dyDescent="0.3">
      <c r="A5765" t="s">
        <v>10225</v>
      </c>
      <c r="B5765" t="s">
        <v>10225</v>
      </c>
      <c r="C5765">
        <v>1.185687685484142E-3</v>
      </c>
      <c r="D5765">
        <v>1.185687685484142E-3</v>
      </c>
      <c r="E5765">
        <v>1</v>
      </c>
      <c r="F5765">
        <v>1</v>
      </c>
      <c r="G5765">
        <v>4.0285220963769817</v>
      </c>
      <c r="H5765">
        <v>5</v>
      </c>
      <c r="I5765">
        <v>1</v>
      </c>
      <c r="J5765" cm="1">
        <f t="array" ref="J5765">SUMPRODUCT(--ISNUMBER(SEARCH(A5765, QA_Seed_Keywords!B$2:B$45)))</f>
        <v>0</v>
      </c>
      <c r="K5765" cm="1">
        <f t="array" ref="K5765">SUMPRODUCT(
    (--(C$2:C$100 &gt;= C5765)),
    (--(G$2:G$100 &gt;= G5765)),
    (--(H$2:H$100 &lt;= H5765)),
    (--(I$2:I$100 &gt;= I5765)),
    -- (
        (C$2:C$100 &gt; C5765) +
        (G$2:G$100 &gt; G5765) +
        (H$2:H$100 &lt; H5765) +
        (I$2:I$100 &gt; I5765)
    )
)</f>
        <v>285</v>
      </c>
      <c r="L5765">
        <f>(I5765/10)/(H5765/122)</f>
        <v>2.4400000000000004</v>
      </c>
      <c r="M5765">
        <f>L5765/MAX($L$2:$L$6948)</f>
        <v>0.20000000000000004</v>
      </c>
      <c r="N5765">
        <f>D5765*M5765*M5765</f>
        <v>4.7427507419365699E-5</v>
      </c>
      <c r="O5765">
        <f>D5765*G5765</f>
        <v>4.7765690403749469E-3</v>
      </c>
      <c r="P5765">
        <f>I5765/H5765</f>
        <v>0.2</v>
      </c>
      <c r="Q5765">
        <f>D5765*P5765*P5765</f>
        <v>4.7427507419365686E-5</v>
      </c>
      <c r="R5765">
        <f t="shared" si="90"/>
        <v>4</v>
      </c>
    </row>
    <row r="5766" spans="1:18" x14ac:dyDescent="0.3">
      <c r="A5766" t="s">
        <v>10226</v>
      </c>
      <c r="B5766" t="s">
        <v>10227</v>
      </c>
      <c r="C5766">
        <v>1.185687685484142E-3</v>
      </c>
      <c r="D5766">
        <v>1.185687685484142E-3</v>
      </c>
      <c r="E5766">
        <v>1</v>
      </c>
      <c r="F5766">
        <v>1</v>
      </c>
      <c r="G5766">
        <v>4.0285220963769817</v>
      </c>
      <c r="H5766">
        <v>5</v>
      </c>
      <c r="I5766">
        <v>1</v>
      </c>
      <c r="J5766" cm="1">
        <f t="array" ref="J5766">SUMPRODUCT(--ISNUMBER(SEARCH(A5766, QA_Seed_Keywords!B$2:B$45)))</f>
        <v>0</v>
      </c>
      <c r="K5766" cm="1">
        <f t="array" ref="K5766">SUMPRODUCT(
    (--(C$2:C$100 &gt;= C5766)),
    (--(G$2:G$100 &gt;= G5766)),
    (--(H$2:H$100 &lt;= H5766)),
    (--(I$2:I$100 &gt;= I5766)),
    -- (
        (C$2:C$100 &gt; C5766) +
        (G$2:G$100 &gt; G5766) +
        (H$2:H$100 &lt; H5766) +
        (I$2:I$100 &gt; I5766)
    )
)</f>
        <v>285</v>
      </c>
      <c r="L5766">
        <f>(I5766/10)/(H5766/122)</f>
        <v>2.4400000000000004</v>
      </c>
      <c r="M5766">
        <f>L5766/MAX($L$2:$L$6948)</f>
        <v>0.20000000000000004</v>
      </c>
      <c r="N5766">
        <f>D5766*M5766*M5766</f>
        <v>4.7427507419365699E-5</v>
      </c>
      <c r="O5766">
        <f>D5766*G5766</f>
        <v>4.7765690403749469E-3</v>
      </c>
      <c r="P5766">
        <f>I5766/H5766</f>
        <v>0.2</v>
      </c>
      <c r="Q5766">
        <f>D5766*P5766*P5766</f>
        <v>4.7427507419365686E-5</v>
      </c>
      <c r="R5766">
        <f t="shared" si="90"/>
        <v>4</v>
      </c>
    </row>
    <row r="5767" spans="1:18" x14ac:dyDescent="0.3">
      <c r="A5767" t="s">
        <v>10228</v>
      </c>
      <c r="B5767" t="s">
        <v>10229</v>
      </c>
      <c r="C5767">
        <v>1.185687685484142E-3</v>
      </c>
      <c r="D5767">
        <v>1.185687685484142E-3</v>
      </c>
      <c r="E5767">
        <v>1</v>
      </c>
      <c r="F5767">
        <v>1</v>
      </c>
      <c r="G5767">
        <v>4.0285220963769817</v>
      </c>
      <c r="H5767">
        <v>5</v>
      </c>
      <c r="I5767">
        <v>1</v>
      </c>
      <c r="J5767" cm="1">
        <f t="array" ref="J5767">SUMPRODUCT(--ISNUMBER(SEARCH(A5767, QA_Seed_Keywords!B$2:B$45)))</f>
        <v>0</v>
      </c>
      <c r="K5767" cm="1">
        <f t="array" ref="K5767">SUMPRODUCT(
    (--(C$2:C$100 &gt;= C5767)),
    (--(G$2:G$100 &gt;= G5767)),
    (--(H$2:H$100 &lt;= H5767)),
    (--(I$2:I$100 &gt;= I5767)),
    -- (
        (C$2:C$100 &gt; C5767) +
        (G$2:G$100 &gt; G5767) +
        (H$2:H$100 &lt; H5767) +
        (I$2:I$100 &gt; I5767)
    )
)</f>
        <v>285</v>
      </c>
      <c r="L5767">
        <f>(I5767/10)/(H5767/122)</f>
        <v>2.4400000000000004</v>
      </c>
      <c r="M5767">
        <f>L5767/MAX($L$2:$L$6948)</f>
        <v>0.20000000000000004</v>
      </c>
      <c r="N5767">
        <f>D5767*M5767*M5767</f>
        <v>4.7427507419365699E-5</v>
      </c>
      <c r="O5767">
        <f>D5767*G5767</f>
        <v>4.7765690403749469E-3</v>
      </c>
      <c r="P5767">
        <f>I5767/H5767</f>
        <v>0.2</v>
      </c>
      <c r="Q5767">
        <f>D5767*P5767*P5767</f>
        <v>4.7427507419365686E-5</v>
      </c>
      <c r="R5767">
        <f t="shared" si="90"/>
        <v>4</v>
      </c>
    </row>
    <row r="5768" spans="1:18" x14ac:dyDescent="0.3">
      <c r="A5768" t="s">
        <v>10230</v>
      </c>
      <c r="B5768" t="s">
        <v>10231</v>
      </c>
      <c r="C5768">
        <v>1.185687685484142E-3</v>
      </c>
      <c r="D5768">
        <v>1.185687685484142E-3</v>
      </c>
      <c r="E5768">
        <v>1</v>
      </c>
      <c r="F5768">
        <v>1</v>
      </c>
      <c r="G5768">
        <v>4.0285220963769817</v>
      </c>
      <c r="H5768">
        <v>5</v>
      </c>
      <c r="I5768">
        <v>1</v>
      </c>
      <c r="J5768" cm="1">
        <f t="array" ref="J5768">SUMPRODUCT(--ISNUMBER(SEARCH(A5768, QA_Seed_Keywords!B$2:B$45)))</f>
        <v>0</v>
      </c>
      <c r="K5768" cm="1">
        <f t="array" ref="K5768">SUMPRODUCT(
    (--(C$2:C$100 &gt;= C5768)),
    (--(G$2:G$100 &gt;= G5768)),
    (--(H$2:H$100 &lt;= H5768)),
    (--(I$2:I$100 &gt;= I5768)),
    -- (
        (C$2:C$100 &gt; C5768) +
        (G$2:G$100 &gt; G5768) +
        (H$2:H$100 &lt; H5768) +
        (I$2:I$100 &gt; I5768)
    )
)</f>
        <v>285</v>
      </c>
      <c r="L5768">
        <f>(I5768/10)/(H5768/122)</f>
        <v>2.4400000000000004</v>
      </c>
      <c r="M5768">
        <f>L5768/MAX($L$2:$L$6948)</f>
        <v>0.20000000000000004</v>
      </c>
      <c r="N5768">
        <f>D5768*M5768*M5768</f>
        <v>4.7427507419365699E-5</v>
      </c>
      <c r="O5768">
        <f>D5768*G5768</f>
        <v>4.7765690403749469E-3</v>
      </c>
      <c r="P5768">
        <f>I5768/H5768</f>
        <v>0.2</v>
      </c>
      <c r="Q5768">
        <f>D5768*P5768*P5768</f>
        <v>4.7427507419365686E-5</v>
      </c>
      <c r="R5768">
        <f t="shared" si="90"/>
        <v>4</v>
      </c>
    </row>
    <row r="5769" spans="1:18" x14ac:dyDescent="0.3">
      <c r="A5769" t="s">
        <v>10232</v>
      </c>
      <c r="B5769" t="s">
        <v>10232</v>
      </c>
      <c r="C5769">
        <v>1.185687685484142E-3</v>
      </c>
      <c r="D5769">
        <v>1.185687685484142E-3</v>
      </c>
      <c r="E5769">
        <v>1</v>
      </c>
      <c r="F5769">
        <v>1</v>
      </c>
      <c r="G5769">
        <v>4.0285220963769817</v>
      </c>
      <c r="H5769">
        <v>5</v>
      </c>
      <c r="I5769">
        <v>1</v>
      </c>
      <c r="J5769" cm="1">
        <f t="array" ref="J5769">SUMPRODUCT(--ISNUMBER(SEARCH(A5769, QA_Seed_Keywords!B$2:B$45)))</f>
        <v>0</v>
      </c>
      <c r="K5769" cm="1">
        <f t="array" ref="K5769">SUMPRODUCT(
    (--(C$2:C$100 &gt;= C5769)),
    (--(G$2:G$100 &gt;= G5769)),
    (--(H$2:H$100 &lt;= H5769)),
    (--(I$2:I$100 &gt;= I5769)),
    -- (
        (C$2:C$100 &gt; C5769) +
        (G$2:G$100 &gt; G5769) +
        (H$2:H$100 &lt; H5769) +
        (I$2:I$100 &gt; I5769)
    )
)</f>
        <v>285</v>
      </c>
      <c r="L5769">
        <f>(I5769/10)/(H5769/122)</f>
        <v>2.4400000000000004</v>
      </c>
      <c r="M5769">
        <f>L5769/MAX($L$2:$L$6948)</f>
        <v>0.20000000000000004</v>
      </c>
      <c r="N5769">
        <f>D5769*M5769*M5769</f>
        <v>4.7427507419365699E-5</v>
      </c>
      <c r="O5769">
        <f>D5769*G5769</f>
        <v>4.7765690403749469E-3</v>
      </c>
      <c r="P5769">
        <f>I5769/H5769</f>
        <v>0.2</v>
      </c>
      <c r="Q5769">
        <f>D5769*P5769*P5769</f>
        <v>4.7427507419365686E-5</v>
      </c>
      <c r="R5769">
        <f t="shared" si="90"/>
        <v>4</v>
      </c>
    </row>
    <row r="5770" spans="1:18" x14ac:dyDescent="0.3">
      <c r="A5770" t="s">
        <v>10233</v>
      </c>
      <c r="B5770" t="s">
        <v>10233</v>
      </c>
      <c r="C5770">
        <v>1.185687685484142E-3</v>
      </c>
      <c r="D5770">
        <v>1.185687685484142E-3</v>
      </c>
      <c r="E5770">
        <v>1</v>
      </c>
      <c r="F5770">
        <v>1</v>
      </c>
      <c r="G5770">
        <v>4.0285220963769817</v>
      </c>
      <c r="H5770">
        <v>5</v>
      </c>
      <c r="I5770">
        <v>1</v>
      </c>
      <c r="J5770" cm="1">
        <f t="array" ref="J5770">SUMPRODUCT(--ISNUMBER(SEARCH(A5770, QA_Seed_Keywords!B$2:B$45)))</f>
        <v>0</v>
      </c>
      <c r="K5770" cm="1">
        <f t="array" ref="K5770">SUMPRODUCT(
    (--(C$2:C$100 &gt;= C5770)),
    (--(G$2:G$100 &gt;= G5770)),
    (--(H$2:H$100 &lt;= H5770)),
    (--(I$2:I$100 &gt;= I5770)),
    -- (
        (C$2:C$100 &gt; C5770) +
        (G$2:G$100 &gt; G5770) +
        (H$2:H$100 &lt; H5770) +
        (I$2:I$100 &gt; I5770)
    )
)</f>
        <v>285</v>
      </c>
      <c r="L5770">
        <f>(I5770/10)/(H5770/122)</f>
        <v>2.4400000000000004</v>
      </c>
      <c r="M5770">
        <f>L5770/MAX($L$2:$L$6948)</f>
        <v>0.20000000000000004</v>
      </c>
      <c r="N5770">
        <f>D5770*M5770*M5770</f>
        <v>4.7427507419365699E-5</v>
      </c>
      <c r="O5770">
        <f>D5770*G5770</f>
        <v>4.7765690403749469E-3</v>
      </c>
      <c r="P5770">
        <f>I5770/H5770</f>
        <v>0.2</v>
      </c>
      <c r="Q5770">
        <f>D5770*P5770*P5770</f>
        <v>4.7427507419365686E-5</v>
      </c>
      <c r="R5770">
        <f t="shared" si="90"/>
        <v>4</v>
      </c>
    </row>
    <row r="5771" spans="1:18" x14ac:dyDescent="0.3">
      <c r="A5771" t="s">
        <v>10234</v>
      </c>
      <c r="B5771" t="s">
        <v>10235</v>
      </c>
      <c r="C5771">
        <v>1.185687685484142E-3</v>
      </c>
      <c r="D5771">
        <v>1.185687685484142E-3</v>
      </c>
      <c r="E5771">
        <v>1</v>
      </c>
      <c r="F5771">
        <v>1</v>
      </c>
      <c r="G5771">
        <v>4.0285220963769817</v>
      </c>
      <c r="H5771">
        <v>5</v>
      </c>
      <c r="I5771">
        <v>1</v>
      </c>
      <c r="J5771" cm="1">
        <f t="array" ref="J5771">SUMPRODUCT(--ISNUMBER(SEARCH(A5771, QA_Seed_Keywords!B$2:B$45)))</f>
        <v>0</v>
      </c>
      <c r="K5771" cm="1">
        <f t="array" ref="K5771">SUMPRODUCT(
    (--(C$2:C$100 &gt;= C5771)),
    (--(G$2:G$100 &gt;= G5771)),
    (--(H$2:H$100 &lt;= H5771)),
    (--(I$2:I$100 &gt;= I5771)),
    -- (
        (C$2:C$100 &gt; C5771) +
        (G$2:G$100 &gt; G5771) +
        (H$2:H$100 &lt; H5771) +
        (I$2:I$100 &gt; I5771)
    )
)</f>
        <v>285</v>
      </c>
      <c r="L5771">
        <f>(I5771/10)/(H5771/122)</f>
        <v>2.4400000000000004</v>
      </c>
      <c r="M5771">
        <f>L5771/MAX($L$2:$L$6948)</f>
        <v>0.20000000000000004</v>
      </c>
      <c r="N5771">
        <f>D5771*M5771*M5771</f>
        <v>4.7427507419365699E-5</v>
      </c>
      <c r="O5771">
        <f>D5771*G5771</f>
        <v>4.7765690403749469E-3</v>
      </c>
      <c r="P5771">
        <f>I5771/H5771</f>
        <v>0.2</v>
      </c>
      <c r="Q5771">
        <f>D5771*P5771*P5771</f>
        <v>4.7427507419365686E-5</v>
      </c>
      <c r="R5771">
        <f t="shared" si="90"/>
        <v>4</v>
      </c>
    </row>
    <row r="5772" spans="1:18" x14ac:dyDescent="0.3">
      <c r="A5772" t="s">
        <v>10236</v>
      </c>
      <c r="B5772" t="s">
        <v>10236</v>
      </c>
      <c r="C5772">
        <v>1.185687685484142E-3</v>
      </c>
      <c r="D5772">
        <v>1.185687685484142E-3</v>
      </c>
      <c r="E5772">
        <v>1</v>
      </c>
      <c r="F5772">
        <v>1</v>
      </c>
      <c r="G5772">
        <v>4.0285220963769817</v>
      </c>
      <c r="H5772">
        <v>5</v>
      </c>
      <c r="I5772">
        <v>1</v>
      </c>
      <c r="J5772" cm="1">
        <f t="array" ref="J5772">SUMPRODUCT(--ISNUMBER(SEARCH(A5772, QA_Seed_Keywords!B$2:B$45)))</f>
        <v>0</v>
      </c>
      <c r="K5772" cm="1">
        <f t="array" ref="K5772">SUMPRODUCT(
    (--(C$2:C$100 &gt;= C5772)),
    (--(G$2:G$100 &gt;= G5772)),
    (--(H$2:H$100 &lt;= H5772)),
    (--(I$2:I$100 &gt;= I5772)),
    -- (
        (C$2:C$100 &gt; C5772) +
        (G$2:G$100 &gt; G5772) +
        (H$2:H$100 &lt; H5772) +
        (I$2:I$100 &gt; I5772)
    )
)</f>
        <v>285</v>
      </c>
      <c r="L5772">
        <f>(I5772/10)/(H5772/122)</f>
        <v>2.4400000000000004</v>
      </c>
      <c r="M5772">
        <f>L5772/MAX($L$2:$L$6948)</f>
        <v>0.20000000000000004</v>
      </c>
      <c r="N5772">
        <f>D5772*M5772*M5772</f>
        <v>4.7427507419365699E-5</v>
      </c>
      <c r="O5772">
        <f>D5772*G5772</f>
        <v>4.7765690403749469E-3</v>
      </c>
      <c r="P5772">
        <f>I5772/H5772</f>
        <v>0.2</v>
      </c>
      <c r="Q5772">
        <f>D5772*P5772*P5772</f>
        <v>4.7427507419365686E-5</v>
      </c>
      <c r="R5772">
        <f t="shared" si="90"/>
        <v>4</v>
      </c>
    </row>
    <row r="5773" spans="1:18" x14ac:dyDescent="0.3">
      <c r="A5773" t="s">
        <v>10237</v>
      </c>
      <c r="B5773" t="s">
        <v>10237</v>
      </c>
      <c r="C5773">
        <v>1.185687685484142E-3</v>
      </c>
      <c r="D5773">
        <v>1.185687685484142E-3</v>
      </c>
      <c r="E5773">
        <v>1</v>
      </c>
      <c r="F5773">
        <v>1</v>
      </c>
      <c r="G5773">
        <v>4.0285220963769817</v>
      </c>
      <c r="H5773">
        <v>5</v>
      </c>
      <c r="I5773">
        <v>1</v>
      </c>
      <c r="J5773" cm="1">
        <f t="array" ref="J5773">SUMPRODUCT(--ISNUMBER(SEARCH(A5773, QA_Seed_Keywords!B$2:B$45)))</f>
        <v>0</v>
      </c>
      <c r="K5773" cm="1">
        <f t="array" ref="K5773">SUMPRODUCT(
    (--(C$2:C$100 &gt;= C5773)),
    (--(G$2:G$100 &gt;= G5773)),
    (--(H$2:H$100 &lt;= H5773)),
    (--(I$2:I$100 &gt;= I5773)),
    -- (
        (C$2:C$100 &gt; C5773) +
        (G$2:G$100 &gt; G5773) +
        (H$2:H$100 &lt; H5773) +
        (I$2:I$100 &gt; I5773)
    )
)</f>
        <v>285</v>
      </c>
      <c r="L5773">
        <f>(I5773/10)/(H5773/122)</f>
        <v>2.4400000000000004</v>
      </c>
      <c r="M5773">
        <f>L5773/MAX($L$2:$L$6948)</f>
        <v>0.20000000000000004</v>
      </c>
      <c r="N5773">
        <f>D5773*M5773*M5773</f>
        <v>4.7427507419365699E-5</v>
      </c>
      <c r="O5773">
        <f>D5773*G5773</f>
        <v>4.7765690403749469E-3</v>
      </c>
      <c r="P5773">
        <f>I5773/H5773</f>
        <v>0.2</v>
      </c>
      <c r="Q5773">
        <f>D5773*P5773*P5773</f>
        <v>4.7427507419365686E-5</v>
      </c>
      <c r="R5773">
        <f t="shared" si="90"/>
        <v>4</v>
      </c>
    </row>
    <row r="5774" spans="1:18" x14ac:dyDescent="0.3">
      <c r="A5774" t="s">
        <v>10238</v>
      </c>
      <c r="B5774" t="s">
        <v>10238</v>
      </c>
      <c r="C5774">
        <v>1.185687685484142E-3</v>
      </c>
      <c r="D5774">
        <v>1.185687685484142E-3</v>
      </c>
      <c r="E5774">
        <v>1</v>
      </c>
      <c r="F5774">
        <v>1</v>
      </c>
      <c r="G5774">
        <v>4.0285220963769817</v>
      </c>
      <c r="H5774">
        <v>5</v>
      </c>
      <c r="I5774">
        <v>1</v>
      </c>
      <c r="J5774" cm="1">
        <f t="array" ref="J5774">SUMPRODUCT(--ISNUMBER(SEARCH(A5774, QA_Seed_Keywords!B$2:B$45)))</f>
        <v>0</v>
      </c>
      <c r="K5774" cm="1">
        <f t="array" ref="K5774">SUMPRODUCT(
    (--(C$2:C$100 &gt;= C5774)),
    (--(G$2:G$100 &gt;= G5774)),
    (--(H$2:H$100 &lt;= H5774)),
    (--(I$2:I$100 &gt;= I5774)),
    -- (
        (C$2:C$100 &gt; C5774) +
        (G$2:G$100 &gt; G5774) +
        (H$2:H$100 &lt; H5774) +
        (I$2:I$100 &gt; I5774)
    )
)</f>
        <v>285</v>
      </c>
      <c r="L5774">
        <f>(I5774/10)/(H5774/122)</f>
        <v>2.4400000000000004</v>
      </c>
      <c r="M5774">
        <f>L5774/MAX($L$2:$L$6948)</f>
        <v>0.20000000000000004</v>
      </c>
      <c r="N5774">
        <f>D5774*M5774*M5774</f>
        <v>4.7427507419365699E-5</v>
      </c>
      <c r="O5774">
        <f>D5774*G5774</f>
        <v>4.7765690403749469E-3</v>
      </c>
      <c r="P5774">
        <f>I5774/H5774</f>
        <v>0.2</v>
      </c>
      <c r="Q5774">
        <f>D5774*P5774*P5774</f>
        <v>4.7427507419365686E-5</v>
      </c>
      <c r="R5774">
        <f t="shared" si="90"/>
        <v>4</v>
      </c>
    </row>
    <row r="5775" spans="1:18" x14ac:dyDescent="0.3">
      <c r="A5775" t="s">
        <v>10239</v>
      </c>
      <c r="B5775" t="s">
        <v>10240</v>
      </c>
      <c r="C5775">
        <v>1.185687685484142E-3</v>
      </c>
      <c r="D5775">
        <v>1.185687685484142E-3</v>
      </c>
      <c r="E5775">
        <v>1</v>
      </c>
      <c r="F5775">
        <v>1</v>
      </c>
      <c r="G5775">
        <v>4.0285220963769817</v>
      </c>
      <c r="H5775">
        <v>5</v>
      </c>
      <c r="I5775">
        <v>1</v>
      </c>
      <c r="J5775" cm="1">
        <f t="array" ref="J5775">SUMPRODUCT(--ISNUMBER(SEARCH(A5775, QA_Seed_Keywords!B$2:B$45)))</f>
        <v>0</v>
      </c>
      <c r="K5775" cm="1">
        <f t="array" ref="K5775">SUMPRODUCT(
    (--(C$2:C$100 &gt;= C5775)),
    (--(G$2:G$100 &gt;= G5775)),
    (--(H$2:H$100 &lt;= H5775)),
    (--(I$2:I$100 &gt;= I5775)),
    -- (
        (C$2:C$100 &gt; C5775) +
        (G$2:G$100 &gt; G5775) +
        (H$2:H$100 &lt; H5775) +
        (I$2:I$100 &gt; I5775)
    )
)</f>
        <v>285</v>
      </c>
      <c r="L5775">
        <f>(I5775/10)/(H5775/122)</f>
        <v>2.4400000000000004</v>
      </c>
      <c r="M5775">
        <f>L5775/MAX($L$2:$L$6948)</f>
        <v>0.20000000000000004</v>
      </c>
      <c r="N5775">
        <f>D5775*M5775*M5775</f>
        <v>4.7427507419365699E-5</v>
      </c>
      <c r="O5775">
        <f>D5775*G5775</f>
        <v>4.7765690403749469E-3</v>
      </c>
      <c r="P5775">
        <f>I5775/H5775</f>
        <v>0.2</v>
      </c>
      <c r="Q5775">
        <f>D5775*P5775*P5775</f>
        <v>4.7427507419365686E-5</v>
      </c>
      <c r="R5775">
        <f t="shared" si="90"/>
        <v>4</v>
      </c>
    </row>
    <row r="5776" spans="1:18" x14ac:dyDescent="0.3">
      <c r="A5776" t="s">
        <v>10241</v>
      </c>
      <c r="B5776" t="s">
        <v>10241</v>
      </c>
      <c r="C5776">
        <v>1.185687685484142E-3</v>
      </c>
      <c r="D5776">
        <v>1.185687685484142E-3</v>
      </c>
      <c r="E5776">
        <v>1</v>
      </c>
      <c r="F5776">
        <v>1</v>
      </c>
      <c r="G5776">
        <v>4.0285220963769817</v>
      </c>
      <c r="H5776">
        <v>5</v>
      </c>
      <c r="I5776">
        <v>1</v>
      </c>
      <c r="J5776" cm="1">
        <f t="array" ref="J5776">SUMPRODUCT(--ISNUMBER(SEARCH(A5776, QA_Seed_Keywords!B$2:B$45)))</f>
        <v>0</v>
      </c>
      <c r="K5776" cm="1">
        <f t="array" ref="K5776">SUMPRODUCT(
    (--(C$2:C$100 &gt;= C5776)),
    (--(G$2:G$100 &gt;= G5776)),
    (--(H$2:H$100 &lt;= H5776)),
    (--(I$2:I$100 &gt;= I5776)),
    -- (
        (C$2:C$100 &gt; C5776) +
        (G$2:G$100 &gt; G5776) +
        (H$2:H$100 &lt; H5776) +
        (I$2:I$100 &gt; I5776)
    )
)</f>
        <v>285</v>
      </c>
      <c r="L5776">
        <f>(I5776/10)/(H5776/122)</f>
        <v>2.4400000000000004</v>
      </c>
      <c r="M5776">
        <f>L5776/MAX($L$2:$L$6948)</f>
        <v>0.20000000000000004</v>
      </c>
      <c r="N5776">
        <f>D5776*M5776*M5776</f>
        <v>4.7427507419365699E-5</v>
      </c>
      <c r="O5776">
        <f>D5776*G5776</f>
        <v>4.7765690403749469E-3</v>
      </c>
      <c r="P5776">
        <f>I5776/H5776</f>
        <v>0.2</v>
      </c>
      <c r="Q5776">
        <f>D5776*P5776*P5776</f>
        <v>4.7427507419365686E-5</v>
      </c>
      <c r="R5776">
        <f t="shared" si="90"/>
        <v>4</v>
      </c>
    </row>
    <row r="5777" spans="1:18" x14ac:dyDescent="0.3">
      <c r="A5777" t="s">
        <v>10242</v>
      </c>
      <c r="B5777" t="s">
        <v>10243</v>
      </c>
      <c r="C5777">
        <v>1.185687685484142E-3</v>
      </c>
      <c r="D5777">
        <v>1.185687685484142E-3</v>
      </c>
      <c r="E5777">
        <v>1</v>
      </c>
      <c r="F5777">
        <v>1</v>
      </c>
      <c r="G5777">
        <v>4.0285220963769817</v>
      </c>
      <c r="H5777">
        <v>5</v>
      </c>
      <c r="I5777">
        <v>1</v>
      </c>
      <c r="J5777" cm="1">
        <f t="array" ref="J5777">SUMPRODUCT(--ISNUMBER(SEARCH(A5777, QA_Seed_Keywords!B$2:B$45)))</f>
        <v>0</v>
      </c>
      <c r="K5777" cm="1">
        <f t="array" ref="K5777">SUMPRODUCT(
    (--(C$2:C$100 &gt;= C5777)),
    (--(G$2:G$100 &gt;= G5777)),
    (--(H$2:H$100 &lt;= H5777)),
    (--(I$2:I$100 &gt;= I5777)),
    -- (
        (C$2:C$100 &gt; C5777) +
        (G$2:G$100 &gt; G5777) +
        (H$2:H$100 &lt; H5777) +
        (I$2:I$100 &gt; I5777)
    )
)</f>
        <v>285</v>
      </c>
      <c r="L5777">
        <f>(I5777/10)/(H5777/122)</f>
        <v>2.4400000000000004</v>
      </c>
      <c r="M5777">
        <f>L5777/MAX($L$2:$L$6948)</f>
        <v>0.20000000000000004</v>
      </c>
      <c r="N5777">
        <f>D5777*M5777*M5777</f>
        <v>4.7427507419365699E-5</v>
      </c>
      <c r="O5777">
        <f>D5777*G5777</f>
        <v>4.7765690403749469E-3</v>
      </c>
      <c r="P5777">
        <f>I5777/H5777</f>
        <v>0.2</v>
      </c>
      <c r="Q5777">
        <f>D5777*P5777*P5777</f>
        <v>4.7427507419365686E-5</v>
      </c>
      <c r="R5777">
        <f t="shared" si="90"/>
        <v>4</v>
      </c>
    </row>
    <row r="5778" spans="1:18" x14ac:dyDescent="0.3">
      <c r="A5778" t="s">
        <v>10244</v>
      </c>
      <c r="B5778" t="s">
        <v>10244</v>
      </c>
      <c r="C5778">
        <v>1.185687685484142E-3</v>
      </c>
      <c r="D5778">
        <v>1.185687685484142E-3</v>
      </c>
      <c r="E5778">
        <v>1</v>
      </c>
      <c r="F5778">
        <v>1</v>
      </c>
      <c r="G5778">
        <v>4.0285220963769817</v>
      </c>
      <c r="H5778">
        <v>5</v>
      </c>
      <c r="I5778">
        <v>1</v>
      </c>
      <c r="J5778" cm="1">
        <f t="array" ref="J5778">SUMPRODUCT(--ISNUMBER(SEARCH(A5778, QA_Seed_Keywords!B$2:B$45)))</f>
        <v>0</v>
      </c>
      <c r="K5778" cm="1">
        <f t="array" ref="K5778">SUMPRODUCT(
    (--(C$2:C$100 &gt;= C5778)),
    (--(G$2:G$100 &gt;= G5778)),
    (--(H$2:H$100 &lt;= H5778)),
    (--(I$2:I$100 &gt;= I5778)),
    -- (
        (C$2:C$100 &gt; C5778) +
        (G$2:G$100 &gt; G5778) +
        (H$2:H$100 &lt; H5778) +
        (I$2:I$100 &gt; I5778)
    )
)</f>
        <v>285</v>
      </c>
      <c r="L5778">
        <f>(I5778/10)/(H5778/122)</f>
        <v>2.4400000000000004</v>
      </c>
      <c r="M5778">
        <f>L5778/MAX($L$2:$L$6948)</f>
        <v>0.20000000000000004</v>
      </c>
      <c r="N5778">
        <f>D5778*M5778*M5778</f>
        <v>4.7427507419365699E-5</v>
      </c>
      <c r="O5778">
        <f>D5778*G5778</f>
        <v>4.7765690403749469E-3</v>
      </c>
      <c r="P5778">
        <f>I5778/H5778</f>
        <v>0.2</v>
      </c>
      <c r="Q5778">
        <f>D5778*P5778*P5778</f>
        <v>4.7427507419365686E-5</v>
      </c>
      <c r="R5778">
        <f t="shared" si="90"/>
        <v>4</v>
      </c>
    </row>
    <row r="5779" spans="1:18" x14ac:dyDescent="0.3">
      <c r="A5779" t="s">
        <v>10245</v>
      </c>
      <c r="B5779" t="s">
        <v>10245</v>
      </c>
      <c r="C5779">
        <v>1.185687685484142E-3</v>
      </c>
      <c r="D5779">
        <v>1.185687685484142E-3</v>
      </c>
      <c r="E5779">
        <v>1</v>
      </c>
      <c r="F5779">
        <v>1</v>
      </c>
      <c r="G5779">
        <v>4.0285220963769817</v>
      </c>
      <c r="H5779">
        <v>5</v>
      </c>
      <c r="I5779">
        <v>1</v>
      </c>
      <c r="J5779" cm="1">
        <f t="array" ref="J5779">SUMPRODUCT(--ISNUMBER(SEARCH(A5779, QA_Seed_Keywords!B$2:B$45)))</f>
        <v>0</v>
      </c>
      <c r="K5779" cm="1">
        <f t="array" ref="K5779">SUMPRODUCT(
    (--(C$2:C$100 &gt;= C5779)),
    (--(G$2:G$100 &gt;= G5779)),
    (--(H$2:H$100 &lt;= H5779)),
    (--(I$2:I$100 &gt;= I5779)),
    -- (
        (C$2:C$100 &gt; C5779) +
        (G$2:G$100 &gt; G5779) +
        (H$2:H$100 &lt; H5779) +
        (I$2:I$100 &gt; I5779)
    )
)</f>
        <v>285</v>
      </c>
      <c r="L5779">
        <f>(I5779/10)/(H5779/122)</f>
        <v>2.4400000000000004</v>
      </c>
      <c r="M5779">
        <f>L5779/MAX($L$2:$L$6948)</f>
        <v>0.20000000000000004</v>
      </c>
      <c r="N5779">
        <f>D5779*M5779*M5779</f>
        <v>4.7427507419365699E-5</v>
      </c>
      <c r="O5779">
        <f>D5779*G5779</f>
        <v>4.7765690403749469E-3</v>
      </c>
      <c r="P5779">
        <f>I5779/H5779</f>
        <v>0.2</v>
      </c>
      <c r="Q5779">
        <f>D5779*P5779*P5779</f>
        <v>4.7427507419365686E-5</v>
      </c>
      <c r="R5779">
        <f t="shared" si="90"/>
        <v>4</v>
      </c>
    </row>
    <row r="5780" spans="1:18" x14ac:dyDescent="0.3">
      <c r="A5780" t="s">
        <v>10246</v>
      </c>
      <c r="B5780" t="s">
        <v>10246</v>
      </c>
      <c r="C5780">
        <v>1.185687685484142E-3</v>
      </c>
      <c r="D5780">
        <v>1.185687685484142E-3</v>
      </c>
      <c r="E5780">
        <v>1</v>
      </c>
      <c r="F5780">
        <v>1</v>
      </c>
      <c r="G5780">
        <v>4.0285220963769817</v>
      </c>
      <c r="H5780">
        <v>5</v>
      </c>
      <c r="I5780">
        <v>1</v>
      </c>
      <c r="J5780" cm="1">
        <f t="array" ref="J5780">SUMPRODUCT(--ISNUMBER(SEARCH(A5780, QA_Seed_Keywords!B$2:B$45)))</f>
        <v>0</v>
      </c>
      <c r="K5780" cm="1">
        <f t="array" ref="K5780">SUMPRODUCT(
    (--(C$2:C$100 &gt;= C5780)),
    (--(G$2:G$100 &gt;= G5780)),
    (--(H$2:H$100 &lt;= H5780)),
    (--(I$2:I$100 &gt;= I5780)),
    -- (
        (C$2:C$100 &gt; C5780) +
        (G$2:G$100 &gt; G5780) +
        (H$2:H$100 &lt; H5780) +
        (I$2:I$100 &gt; I5780)
    )
)</f>
        <v>285</v>
      </c>
      <c r="L5780">
        <f>(I5780/10)/(H5780/122)</f>
        <v>2.4400000000000004</v>
      </c>
      <c r="M5780">
        <f>L5780/MAX($L$2:$L$6948)</f>
        <v>0.20000000000000004</v>
      </c>
      <c r="N5780">
        <f>D5780*M5780*M5780</f>
        <v>4.7427507419365699E-5</v>
      </c>
      <c r="O5780">
        <f>D5780*G5780</f>
        <v>4.7765690403749469E-3</v>
      </c>
      <c r="P5780">
        <f>I5780/H5780</f>
        <v>0.2</v>
      </c>
      <c r="Q5780">
        <f>D5780*P5780*P5780</f>
        <v>4.7427507419365686E-5</v>
      </c>
      <c r="R5780">
        <f t="shared" si="90"/>
        <v>4</v>
      </c>
    </row>
    <row r="5781" spans="1:18" x14ac:dyDescent="0.3">
      <c r="A5781" t="s">
        <v>10247</v>
      </c>
      <c r="B5781" t="s">
        <v>10247</v>
      </c>
      <c r="C5781">
        <v>1.185687685484142E-3</v>
      </c>
      <c r="D5781">
        <v>1.185687685484142E-3</v>
      </c>
      <c r="E5781">
        <v>1</v>
      </c>
      <c r="F5781">
        <v>1</v>
      </c>
      <c r="G5781">
        <v>4.0285220963769817</v>
      </c>
      <c r="H5781">
        <v>5</v>
      </c>
      <c r="I5781">
        <v>1</v>
      </c>
      <c r="J5781" cm="1">
        <f t="array" ref="J5781">SUMPRODUCT(--ISNUMBER(SEARCH(A5781, QA_Seed_Keywords!B$2:B$45)))</f>
        <v>0</v>
      </c>
      <c r="K5781" cm="1">
        <f t="array" ref="K5781">SUMPRODUCT(
    (--(C$2:C$100 &gt;= C5781)),
    (--(G$2:G$100 &gt;= G5781)),
    (--(H$2:H$100 &lt;= H5781)),
    (--(I$2:I$100 &gt;= I5781)),
    -- (
        (C$2:C$100 &gt; C5781) +
        (G$2:G$100 &gt; G5781) +
        (H$2:H$100 &lt; H5781) +
        (I$2:I$100 &gt; I5781)
    )
)</f>
        <v>285</v>
      </c>
      <c r="L5781">
        <f>(I5781/10)/(H5781/122)</f>
        <v>2.4400000000000004</v>
      </c>
      <c r="M5781">
        <f>L5781/MAX($L$2:$L$6948)</f>
        <v>0.20000000000000004</v>
      </c>
      <c r="N5781">
        <f>D5781*M5781*M5781</f>
        <v>4.7427507419365699E-5</v>
      </c>
      <c r="O5781">
        <f>D5781*G5781</f>
        <v>4.7765690403749469E-3</v>
      </c>
      <c r="P5781">
        <f>I5781/H5781</f>
        <v>0.2</v>
      </c>
      <c r="Q5781">
        <f>D5781*P5781*P5781</f>
        <v>4.7427507419365686E-5</v>
      </c>
      <c r="R5781">
        <f t="shared" si="90"/>
        <v>4</v>
      </c>
    </row>
    <row r="5782" spans="1:18" x14ac:dyDescent="0.3">
      <c r="A5782" t="s">
        <v>10248</v>
      </c>
      <c r="B5782" t="s">
        <v>10249</v>
      </c>
      <c r="C5782">
        <v>1.185687685484142E-3</v>
      </c>
      <c r="D5782">
        <v>1.185687685484142E-3</v>
      </c>
      <c r="E5782">
        <v>1</v>
      </c>
      <c r="F5782">
        <v>1</v>
      </c>
      <c r="G5782">
        <v>4.0285220963769817</v>
      </c>
      <c r="H5782">
        <v>5</v>
      </c>
      <c r="I5782">
        <v>1</v>
      </c>
      <c r="J5782" cm="1">
        <f t="array" ref="J5782">SUMPRODUCT(--ISNUMBER(SEARCH(A5782, QA_Seed_Keywords!B$2:B$45)))</f>
        <v>0</v>
      </c>
      <c r="K5782" cm="1">
        <f t="array" ref="K5782">SUMPRODUCT(
    (--(C$2:C$100 &gt;= C5782)),
    (--(G$2:G$100 &gt;= G5782)),
    (--(H$2:H$100 &lt;= H5782)),
    (--(I$2:I$100 &gt;= I5782)),
    -- (
        (C$2:C$100 &gt; C5782) +
        (G$2:G$100 &gt; G5782) +
        (H$2:H$100 &lt; H5782) +
        (I$2:I$100 &gt; I5782)
    )
)</f>
        <v>285</v>
      </c>
      <c r="L5782">
        <f>(I5782/10)/(H5782/122)</f>
        <v>2.4400000000000004</v>
      </c>
      <c r="M5782">
        <f>L5782/MAX($L$2:$L$6948)</f>
        <v>0.20000000000000004</v>
      </c>
      <c r="N5782">
        <f>D5782*M5782*M5782</f>
        <v>4.7427507419365699E-5</v>
      </c>
      <c r="O5782">
        <f>D5782*G5782</f>
        <v>4.7765690403749469E-3</v>
      </c>
      <c r="P5782">
        <f>I5782/H5782</f>
        <v>0.2</v>
      </c>
      <c r="Q5782">
        <f>D5782*P5782*P5782</f>
        <v>4.7427507419365686E-5</v>
      </c>
      <c r="R5782">
        <f t="shared" si="90"/>
        <v>4</v>
      </c>
    </row>
    <row r="5783" spans="1:18" x14ac:dyDescent="0.3">
      <c r="A5783" t="s">
        <v>10250</v>
      </c>
      <c r="B5783" t="s">
        <v>10251</v>
      </c>
      <c r="C5783">
        <v>1.185687685484142E-3</v>
      </c>
      <c r="D5783">
        <v>1.185687685484142E-3</v>
      </c>
      <c r="E5783">
        <v>1</v>
      </c>
      <c r="F5783">
        <v>1</v>
      </c>
      <c r="G5783">
        <v>4.0285220963769817</v>
      </c>
      <c r="H5783">
        <v>5</v>
      </c>
      <c r="I5783">
        <v>1</v>
      </c>
      <c r="J5783" cm="1">
        <f t="array" ref="J5783">SUMPRODUCT(--ISNUMBER(SEARCH(A5783, QA_Seed_Keywords!B$2:B$45)))</f>
        <v>0</v>
      </c>
      <c r="K5783" cm="1">
        <f t="array" ref="K5783">SUMPRODUCT(
    (--(C$2:C$100 &gt;= C5783)),
    (--(G$2:G$100 &gt;= G5783)),
    (--(H$2:H$100 &lt;= H5783)),
    (--(I$2:I$100 &gt;= I5783)),
    -- (
        (C$2:C$100 &gt; C5783) +
        (G$2:G$100 &gt; G5783) +
        (H$2:H$100 &lt; H5783) +
        (I$2:I$100 &gt; I5783)
    )
)</f>
        <v>285</v>
      </c>
      <c r="L5783">
        <f>(I5783/10)/(H5783/122)</f>
        <v>2.4400000000000004</v>
      </c>
      <c r="M5783">
        <f>L5783/MAX($L$2:$L$6948)</f>
        <v>0.20000000000000004</v>
      </c>
      <c r="N5783">
        <f>D5783*M5783*M5783</f>
        <v>4.7427507419365699E-5</v>
      </c>
      <c r="O5783">
        <f>D5783*G5783</f>
        <v>4.7765690403749469E-3</v>
      </c>
      <c r="P5783">
        <f>I5783/H5783</f>
        <v>0.2</v>
      </c>
      <c r="Q5783">
        <f>D5783*P5783*P5783</f>
        <v>4.7427507419365686E-5</v>
      </c>
      <c r="R5783">
        <f t="shared" si="90"/>
        <v>4</v>
      </c>
    </row>
    <row r="5784" spans="1:18" x14ac:dyDescent="0.3">
      <c r="A5784" t="s">
        <v>10252</v>
      </c>
      <c r="B5784" t="s">
        <v>10252</v>
      </c>
      <c r="C5784">
        <v>1.185687685484142E-3</v>
      </c>
      <c r="D5784">
        <v>1.185687685484142E-3</v>
      </c>
      <c r="E5784">
        <v>1</v>
      </c>
      <c r="F5784">
        <v>1</v>
      </c>
      <c r="G5784">
        <v>4.0285220963769817</v>
      </c>
      <c r="H5784">
        <v>5</v>
      </c>
      <c r="I5784">
        <v>1</v>
      </c>
      <c r="J5784" cm="1">
        <f t="array" ref="J5784">SUMPRODUCT(--ISNUMBER(SEARCH(A5784, QA_Seed_Keywords!B$2:B$45)))</f>
        <v>0</v>
      </c>
      <c r="K5784" cm="1">
        <f t="array" ref="K5784">SUMPRODUCT(
    (--(C$2:C$100 &gt;= C5784)),
    (--(G$2:G$100 &gt;= G5784)),
    (--(H$2:H$100 &lt;= H5784)),
    (--(I$2:I$100 &gt;= I5784)),
    -- (
        (C$2:C$100 &gt; C5784) +
        (G$2:G$100 &gt; G5784) +
        (H$2:H$100 &lt; H5784) +
        (I$2:I$100 &gt; I5784)
    )
)</f>
        <v>285</v>
      </c>
      <c r="L5784">
        <f>(I5784/10)/(H5784/122)</f>
        <v>2.4400000000000004</v>
      </c>
      <c r="M5784">
        <f>L5784/MAX($L$2:$L$6948)</f>
        <v>0.20000000000000004</v>
      </c>
      <c r="N5784">
        <f>D5784*M5784*M5784</f>
        <v>4.7427507419365699E-5</v>
      </c>
      <c r="O5784">
        <f>D5784*G5784</f>
        <v>4.7765690403749469E-3</v>
      </c>
      <c r="P5784">
        <f>I5784/H5784</f>
        <v>0.2</v>
      </c>
      <c r="Q5784">
        <f>D5784*P5784*P5784</f>
        <v>4.7427507419365686E-5</v>
      </c>
      <c r="R5784">
        <f t="shared" si="90"/>
        <v>4</v>
      </c>
    </row>
    <row r="5785" spans="1:18" x14ac:dyDescent="0.3">
      <c r="A5785" t="s">
        <v>4365</v>
      </c>
      <c r="B5785" t="s">
        <v>4365</v>
      </c>
      <c r="C5785">
        <v>1.066706355142292E-2</v>
      </c>
      <c r="D5785">
        <v>1.066706355142292E-2</v>
      </c>
      <c r="E5785">
        <v>2</v>
      </c>
      <c r="F5785">
        <v>2</v>
      </c>
      <c r="G5785">
        <v>3.047692843365255</v>
      </c>
      <c r="H5785">
        <v>15</v>
      </c>
      <c r="I5785">
        <v>1</v>
      </c>
      <c r="J5785" cm="1">
        <f t="array" ref="J5785">SUMPRODUCT(--ISNUMBER(SEARCH(A5785, QA_Seed_Keywords!B$2:B$45)))</f>
        <v>0</v>
      </c>
      <c r="K5785" cm="1">
        <f t="array" ref="K5785">SUMPRODUCT(
    (--(C$2:C$100 &gt;= C5785)),
    (--(G$2:G$100 &gt;= G5785)),
    (--(H$2:H$100 &lt;= H5785)),
    (--(I$2:I$100 &gt;= I5785)),
    -- (
        (C$2:C$100 &gt; C5785) +
        (G$2:G$100 &gt; G5785) +
        (H$2:H$100 &lt; H5785) +
        (I$2:I$100 &gt; I5785)
    )
)</f>
        <v>285</v>
      </c>
      <c r="L5785">
        <f>(I5785/10)/(H5785/122)</f>
        <v>0.81333333333333335</v>
      </c>
      <c r="M5785">
        <f>L5785/MAX($L$2:$L$6948)</f>
        <v>6.6666666666666666E-2</v>
      </c>
      <c r="N5785">
        <f>D5785*M5785*M5785</f>
        <v>4.7409171339657421E-5</v>
      </c>
      <c r="O5785">
        <f>D5785*G5785</f>
        <v>3.2509933245393995E-2</v>
      </c>
      <c r="P5785">
        <f>I5785/H5785</f>
        <v>6.6666666666666666E-2</v>
      </c>
      <c r="Q5785">
        <f>D5785*P5785*P5785</f>
        <v>4.7409171339657421E-5</v>
      </c>
      <c r="R5785">
        <f t="shared" si="90"/>
        <v>14</v>
      </c>
    </row>
    <row r="5786" spans="1:18" x14ac:dyDescent="0.3">
      <c r="A5786" t="s">
        <v>4751</v>
      </c>
      <c r="B5786" t="s">
        <v>4751</v>
      </c>
      <c r="C5786">
        <v>9.2859643697547206E-3</v>
      </c>
      <c r="D5786">
        <v>9.2859643697547206E-3</v>
      </c>
      <c r="E5786">
        <v>2</v>
      </c>
      <c r="F5786">
        <v>2</v>
      </c>
      <c r="G5786">
        <v>3.112231364502827</v>
      </c>
      <c r="H5786">
        <v>14</v>
      </c>
      <c r="I5786">
        <v>1</v>
      </c>
      <c r="J5786" cm="1">
        <f t="array" ref="J5786">SUMPRODUCT(--ISNUMBER(SEARCH(A5786, QA_Seed_Keywords!B$2:B$45)))</f>
        <v>0</v>
      </c>
      <c r="K5786" cm="1">
        <f t="array" ref="K5786">SUMPRODUCT(
    (--(C$2:C$100 &gt;= C5786)),
    (--(G$2:G$100 &gt;= G5786)),
    (--(H$2:H$100 &lt;= H5786)),
    (--(I$2:I$100 &gt;= I5786)),
    -- (
        (C$2:C$100 &gt; C5786) +
        (G$2:G$100 &gt; G5786) +
        (H$2:H$100 &lt; H5786) +
        (I$2:I$100 &gt; I5786)
    )
)</f>
        <v>285</v>
      </c>
      <c r="L5786">
        <f>(I5786/10)/(H5786/122)</f>
        <v>0.87142857142857144</v>
      </c>
      <c r="M5786">
        <f>L5786/MAX($L$2:$L$6948)</f>
        <v>7.1428571428571438E-2</v>
      </c>
      <c r="N5786">
        <f>D5786*M5786*M5786</f>
        <v>4.7377369233442463E-5</v>
      </c>
      <c r="O5786">
        <f>D5786*G5786</f>
        <v>2.8900069561206367E-2</v>
      </c>
      <c r="P5786">
        <f>I5786/H5786</f>
        <v>7.1428571428571425E-2</v>
      </c>
      <c r="Q5786">
        <f>D5786*P5786*P5786</f>
        <v>4.7377369233442443E-5</v>
      </c>
      <c r="R5786">
        <f t="shared" si="90"/>
        <v>13</v>
      </c>
    </row>
    <row r="5787" spans="1:18" x14ac:dyDescent="0.3">
      <c r="A5787" t="s">
        <v>4232</v>
      </c>
      <c r="B5787" t="s">
        <v>4233</v>
      </c>
      <c r="C5787">
        <v>1.1393961583963099E-2</v>
      </c>
      <c r="D5787">
        <v>5.6969807919815488E-3</v>
      </c>
      <c r="E5787">
        <v>2</v>
      </c>
      <c r="F5787">
        <v>1</v>
      </c>
      <c r="G5787">
        <v>3.8743714165497241</v>
      </c>
      <c r="H5787">
        <v>6</v>
      </c>
      <c r="I5787">
        <v>2</v>
      </c>
      <c r="J5787" cm="1">
        <f t="array" ref="J5787">SUMPRODUCT(--ISNUMBER(SEARCH(A5787, QA_Seed_Keywords!B$2:B$45)))</f>
        <v>0</v>
      </c>
      <c r="K5787" cm="1">
        <f t="array" ref="K5787">SUMPRODUCT(
    (--(C$2:C$100 &gt;= C5787)),
    (--(G$2:G$100 &gt;= G5787)),
    (--(H$2:H$100 &lt;= H5787)),
    (--(I$2:I$100 &gt;= I5787)),
    -- (
        (C$2:C$100 &gt; C5787) +
        (G$2:G$100 &gt; G5787) +
        (H$2:H$100 &lt; H5787) +
        (I$2:I$100 &gt; I5787)
    )
)</f>
        <v>0</v>
      </c>
      <c r="L5787">
        <f>(I5787/10)/(H5787/122)</f>
        <v>4.0666666666666673</v>
      </c>
      <c r="M5787">
        <f>L5787/MAX($L$2:$L$6948)</f>
        <v>0.33333333333333343</v>
      </c>
      <c r="N5787">
        <f>D5787*M5787*M5787</f>
        <v>6.3299786577572796E-4</v>
      </c>
      <c r="O5787">
        <f>D5787*G5787</f>
        <v>2.2072219541086121E-2</v>
      </c>
      <c r="P5787">
        <f>I5787/H5787</f>
        <v>0.33333333333333331</v>
      </c>
      <c r="Q5787">
        <f>D5787*P5787*P5787</f>
        <v>6.3299786577572753E-4</v>
      </c>
      <c r="R5787">
        <f t="shared" si="90"/>
        <v>4</v>
      </c>
    </row>
    <row r="5788" spans="1:18" x14ac:dyDescent="0.3">
      <c r="A5788" t="s">
        <v>4300</v>
      </c>
      <c r="B5788" t="s">
        <v>4301</v>
      </c>
      <c r="C5788">
        <v>1.10804561791554E-2</v>
      </c>
      <c r="D5788">
        <v>5.5402280895776998E-3</v>
      </c>
      <c r="E5788">
        <v>2</v>
      </c>
      <c r="F5788">
        <v>1</v>
      </c>
      <c r="G5788">
        <v>3.8743714165497241</v>
      </c>
      <c r="H5788">
        <v>6</v>
      </c>
      <c r="I5788">
        <v>2</v>
      </c>
      <c r="J5788" cm="1">
        <f t="array" ref="J5788">SUMPRODUCT(--ISNUMBER(SEARCH(A5788, QA_Seed_Keywords!B$2:B$45)))</f>
        <v>0</v>
      </c>
      <c r="K5788" cm="1">
        <f t="array" ref="K5788">SUMPRODUCT(
    (--(C$2:C$100 &gt;= C5788)),
    (--(G$2:G$100 &gt;= G5788)),
    (--(H$2:H$100 &lt;= H5788)),
    (--(I$2:I$100 &gt;= I5788)),
    -- (
        (C$2:C$100 &gt; C5788) +
        (G$2:G$100 &gt; G5788) +
        (H$2:H$100 &lt; H5788) +
        (I$2:I$100 &gt; I5788)
    )
)</f>
        <v>0</v>
      </c>
      <c r="L5788">
        <f>(I5788/10)/(H5788/122)</f>
        <v>4.0666666666666673</v>
      </c>
      <c r="M5788">
        <f>L5788/MAX($L$2:$L$6948)</f>
        <v>0.33333333333333343</v>
      </c>
      <c r="N5788">
        <f>D5788*M5788*M5788</f>
        <v>6.1558089884196701E-4</v>
      </c>
      <c r="O5788">
        <f>D5788*G5788</f>
        <v>2.1464901351425723E-2</v>
      </c>
      <c r="P5788">
        <f>I5788/H5788</f>
        <v>0.33333333333333331</v>
      </c>
      <c r="Q5788">
        <f>D5788*P5788*P5788</f>
        <v>6.1558089884196658E-4</v>
      </c>
      <c r="R5788">
        <f t="shared" si="90"/>
        <v>4</v>
      </c>
    </row>
    <row r="5789" spans="1:18" x14ac:dyDescent="0.3">
      <c r="A5789" t="s">
        <v>1982</v>
      </c>
      <c r="B5789" t="s">
        <v>1983</v>
      </c>
      <c r="C5789">
        <v>3.0450047786842741E-2</v>
      </c>
      <c r="D5789">
        <v>1.5225023893421371E-2</v>
      </c>
      <c r="E5789">
        <v>6</v>
      </c>
      <c r="F5789">
        <v>3</v>
      </c>
      <c r="G5789">
        <v>3.422386292806666</v>
      </c>
      <c r="H5789">
        <v>10</v>
      </c>
      <c r="I5789">
        <v>2</v>
      </c>
      <c r="J5789" cm="1">
        <f t="array" ref="J5789">SUMPRODUCT(--ISNUMBER(SEARCH(A5789, QA_Seed_Keywords!B$2:B$45)))</f>
        <v>0</v>
      </c>
      <c r="K5789" cm="1">
        <f t="array" ref="K5789">SUMPRODUCT(
    (--(C$2:C$100 &gt;= C5789)),
    (--(G$2:G$100 &gt;= G5789)),
    (--(H$2:H$100 &lt;= H5789)),
    (--(I$2:I$100 &gt;= I5789)),
    -- (
        (C$2:C$100 &gt; C5789) +
        (G$2:G$100 &gt; G5789) +
        (H$2:H$100 &lt; H5789) +
        (I$2:I$100 &gt; I5789)
    )
)</f>
        <v>0</v>
      </c>
      <c r="L5789">
        <f>(I5789/10)/(H5789/122)</f>
        <v>2.4400000000000004</v>
      </c>
      <c r="M5789">
        <f>L5789/MAX($L$2:$L$6948)</f>
        <v>0.20000000000000004</v>
      </c>
      <c r="N5789">
        <f>D5789*M5789*M5789</f>
        <v>6.0900095573685506E-4</v>
      </c>
      <c r="O5789">
        <f>D5789*G5789</f>
        <v>5.2105913080499278E-2</v>
      </c>
      <c r="P5789">
        <f>I5789/H5789</f>
        <v>0.2</v>
      </c>
      <c r="Q5789">
        <f>D5789*P5789*P5789</f>
        <v>6.0900095573685484E-4</v>
      </c>
      <c r="R5789">
        <f t="shared" si="90"/>
        <v>8</v>
      </c>
    </row>
    <row r="5790" spans="1:18" x14ac:dyDescent="0.3">
      <c r="A5790" t="s">
        <v>4752</v>
      </c>
      <c r="B5790" t="s">
        <v>4753</v>
      </c>
      <c r="C5790">
        <v>9.2678681649511381E-3</v>
      </c>
      <c r="D5790">
        <v>9.2678681649511381E-3</v>
      </c>
      <c r="E5790">
        <v>2</v>
      </c>
      <c r="F5790">
        <v>2</v>
      </c>
      <c r="G5790">
        <v>3.112231364502827</v>
      </c>
      <c r="H5790">
        <v>14</v>
      </c>
      <c r="I5790">
        <v>1</v>
      </c>
      <c r="J5790" cm="1">
        <f t="array" ref="J5790">SUMPRODUCT(--ISNUMBER(SEARCH(A5790, QA_Seed_Keywords!B$2:B$45)))</f>
        <v>0</v>
      </c>
      <c r="K5790" cm="1">
        <f t="array" ref="K5790">SUMPRODUCT(
    (--(C$2:C$100 &gt;= C5790)),
    (--(G$2:G$100 &gt;= G5790)),
    (--(H$2:H$100 &lt;= H5790)),
    (--(I$2:I$100 &gt;= I5790)),
    -- (
        (C$2:C$100 &gt; C5790) +
        (G$2:G$100 &gt; G5790) +
        (H$2:H$100 &lt; H5790) +
        (I$2:I$100 &gt; I5790)
    )
)</f>
        <v>285</v>
      </c>
      <c r="L5790">
        <f>(I5790/10)/(H5790/122)</f>
        <v>0.87142857142857144</v>
      </c>
      <c r="M5790">
        <f>L5790/MAX($L$2:$L$6948)</f>
        <v>7.1428571428571438E-2</v>
      </c>
      <c r="N5790">
        <f>D5790*M5790*M5790</f>
        <v>4.7285041657913981E-5</v>
      </c>
      <c r="O5790">
        <f>D5790*G5790</f>
        <v>2.8843749985038192E-2</v>
      </c>
      <c r="P5790">
        <f>I5790/H5790</f>
        <v>7.1428571428571425E-2</v>
      </c>
      <c r="Q5790">
        <f>D5790*P5790*P5790</f>
        <v>4.7285041657913961E-5</v>
      </c>
      <c r="R5790">
        <f t="shared" si="90"/>
        <v>13</v>
      </c>
    </row>
    <row r="5791" spans="1:18" x14ac:dyDescent="0.3">
      <c r="A5791" t="s">
        <v>4754</v>
      </c>
      <c r="B5791" t="s">
        <v>4754</v>
      </c>
      <c r="C5791">
        <v>9.2678681649511381E-3</v>
      </c>
      <c r="D5791">
        <v>9.2678681649511381E-3</v>
      </c>
      <c r="E5791">
        <v>2</v>
      </c>
      <c r="F5791">
        <v>2</v>
      </c>
      <c r="G5791">
        <v>3.112231364502827</v>
      </c>
      <c r="H5791">
        <v>14</v>
      </c>
      <c r="I5791">
        <v>1</v>
      </c>
      <c r="J5791" cm="1">
        <f t="array" ref="J5791">SUMPRODUCT(--ISNUMBER(SEARCH(A5791, QA_Seed_Keywords!B$2:B$45)))</f>
        <v>0</v>
      </c>
      <c r="K5791" cm="1">
        <f t="array" ref="K5791">SUMPRODUCT(
    (--(C$2:C$100 &gt;= C5791)),
    (--(G$2:G$100 &gt;= G5791)),
    (--(H$2:H$100 &lt;= H5791)),
    (--(I$2:I$100 &gt;= I5791)),
    -- (
        (C$2:C$100 &gt; C5791) +
        (G$2:G$100 &gt; G5791) +
        (H$2:H$100 &lt; H5791) +
        (I$2:I$100 &gt; I5791)
    )
)</f>
        <v>285</v>
      </c>
      <c r="L5791">
        <f>(I5791/10)/(H5791/122)</f>
        <v>0.87142857142857144</v>
      </c>
      <c r="M5791">
        <f>L5791/MAX($L$2:$L$6948)</f>
        <v>7.1428571428571438E-2</v>
      </c>
      <c r="N5791">
        <f>D5791*M5791*M5791</f>
        <v>4.7285041657913981E-5</v>
      </c>
      <c r="O5791">
        <f>D5791*G5791</f>
        <v>2.8843749985038192E-2</v>
      </c>
      <c r="P5791">
        <f>I5791/H5791</f>
        <v>7.1428571428571425E-2</v>
      </c>
      <c r="Q5791">
        <f>D5791*P5791*P5791</f>
        <v>4.7285041657913961E-5</v>
      </c>
      <c r="R5791">
        <f t="shared" si="90"/>
        <v>13</v>
      </c>
    </row>
    <row r="5792" spans="1:18" x14ac:dyDescent="0.3">
      <c r="A5792" t="s">
        <v>1699</v>
      </c>
      <c r="B5792" t="s">
        <v>1699</v>
      </c>
      <c r="C5792">
        <v>3.6718730136910217E-2</v>
      </c>
      <c r="D5792">
        <v>1.8359365068455109E-2</v>
      </c>
      <c r="E5792">
        <v>33</v>
      </c>
      <c r="F5792">
        <v>16.5</v>
      </c>
      <c r="G5792">
        <v>3.3353749158170372</v>
      </c>
      <c r="H5792">
        <v>11</v>
      </c>
      <c r="I5792">
        <v>2</v>
      </c>
      <c r="J5792" cm="1">
        <f t="array" ref="J5792">SUMPRODUCT(--ISNUMBER(SEARCH(A5792, QA_Seed_Keywords!B$2:B$45)))</f>
        <v>0</v>
      </c>
      <c r="K5792" cm="1">
        <f t="array" ref="K5792">SUMPRODUCT(
    (--(C$2:C$100 &gt;= C5792)),
    (--(G$2:G$100 &gt;= G5792)),
    (--(H$2:H$100 &lt;= H5792)),
    (--(I$2:I$100 &gt;= I5792)),
    -- (
        (C$2:C$100 &gt; C5792) +
        (G$2:G$100 &gt; G5792) +
        (H$2:H$100 &lt; H5792) +
        (I$2:I$100 &gt; I5792)
    )
)</f>
        <v>0</v>
      </c>
      <c r="L5792">
        <f>(I5792/10)/(H5792/122)</f>
        <v>2.2181818181818183</v>
      </c>
      <c r="M5792">
        <f>L5792/MAX($L$2:$L$6948)</f>
        <v>0.18181818181818182</v>
      </c>
      <c r="N5792">
        <f>D5792*M5792*M5792</f>
        <v>6.0692115928777227E-4</v>
      </c>
      <c r="O5792">
        <f>D5792*G5792</f>
        <v>6.1235365719652712E-2</v>
      </c>
      <c r="P5792">
        <f>I5792/H5792</f>
        <v>0.18181818181818182</v>
      </c>
      <c r="Q5792">
        <f>D5792*P5792*P5792</f>
        <v>6.0692115928777227E-4</v>
      </c>
      <c r="R5792">
        <f t="shared" si="90"/>
        <v>9</v>
      </c>
    </row>
    <row r="5793" spans="1:18" x14ac:dyDescent="0.3">
      <c r="A5793" t="s">
        <v>9363</v>
      </c>
      <c r="B5793" t="s">
        <v>9363</v>
      </c>
      <c r="C5793">
        <v>4.7065988730740499E-3</v>
      </c>
      <c r="D5793">
        <v>4.7065988730740499E-3</v>
      </c>
      <c r="E5793">
        <v>1</v>
      </c>
      <c r="F5793">
        <v>1</v>
      </c>
      <c r="G5793">
        <v>3.422386292806666</v>
      </c>
      <c r="H5793">
        <v>10</v>
      </c>
      <c r="I5793">
        <v>1</v>
      </c>
      <c r="J5793" cm="1">
        <f t="array" ref="J5793">SUMPRODUCT(--ISNUMBER(SEARCH(A5793, QA_Seed_Keywords!B$2:B$45)))</f>
        <v>0</v>
      </c>
      <c r="K5793" cm="1">
        <f t="array" ref="K5793">SUMPRODUCT(
    (--(C$2:C$100 &gt;= C5793)),
    (--(G$2:G$100 &gt;= G5793)),
    (--(H$2:H$100 &lt;= H5793)),
    (--(I$2:I$100 &gt;= I5793)),
    -- (
        (C$2:C$100 &gt; C5793) +
        (G$2:G$100 &gt; G5793) +
        (H$2:H$100 &lt; H5793) +
        (I$2:I$100 &gt; I5793)
    )
)</f>
        <v>285</v>
      </c>
      <c r="L5793">
        <f>(I5793/10)/(H5793/122)</f>
        <v>1.2200000000000002</v>
      </c>
      <c r="M5793">
        <f>L5793/MAX($L$2:$L$6948)</f>
        <v>0.10000000000000002</v>
      </c>
      <c r="N5793">
        <f>D5793*M5793*M5793</f>
        <v>4.7065988730740514E-5</v>
      </c>
      <c r="O5793">
        <f>D5793*G5793</f>
        <v>1.6107799468947928E-2</v>
      </c>
      <c r="P5793">
        <f>I5793/H5793</f>
        <v>0.1</v>
      </c>
      <c r="Q5793">
        <f>D5793*P5793*P5793</f>
        <v>4.7065988730740508E-5</v>
      </c>
      <c r="R5793">
        <f t="shared" si="90"/>
        <v>9</v>
      </c>
    </row>
    <row r="5794" spans="1:18" x14ac:dyDescent="0.3">
      <c r="A5794" t="s">
        <v>9364</v>
      </c>
      <c r="B5794" t="s">
        <v>9365</v>
      </c>
      <c r="C5794">
        <v>4.7065988730740499E-3</v>
      </c>
      <c r="D5794">
        <v>4.7065988730740499E-3</v>
      </c>
      <c r="E5794">
        <v>1</v>
      </c>
      <c r="F5794">
        <v>1</v>
      </c>
      <c r="G5794">
        <v>3.422386292806666</v>
      </c>
      <c r="H5794">
        <v>10</v>
      </c>
      <c r="I5794">
        <v>1</v>
      </c>
      <c r="J5794" cm="1">
        <f t="array" ref="J5794">SUMPRODUCT(--ISNUMBER(SEARCH(A5794, QA_Seed_Keywords!B$2:B$45)))</f>
        <v>0</v>
      </c>
      <c r="K5794" cm="1">
        <f t="array" ref="K5794">SUMPRODUCT(
    (--(C$2:C$100 &gt;= C5794)),
    (--(G$2:G$100 &gt;= G5794)),
    (--(H$2:H$100 &lt;= H5794)),
    (--(I$2:I$100 &gt;= I5794)),
    -- (
        (C$2:C$100 &gt; C5794) +
        (G$2:G$100 &gt; G5794) +
        (H$2:H$100 &lt; H5794) +
        (I$2:I$100 &gt; I5794)
    )
)</f>
        <v>285</v>
      </c>
      <c r="L5794">
        <f>(I5794/10)/(H5794/122)</f>
        <v>1.2200000000000002</v>
      </c>
      <c r="M5794">
        <f>L5794/MAX($L$2:$L$6948)</f>
        <v>0.10000000000000002</v>
      </c>
      <c r="N5794">
        <f>D5794*M5794*M5794</f>
        <v>4.7065988730740514E-5</v>
      </c>
      <c r="O5794">
        <f>D5794*G5794</f>
        <v>1.6107799468947928E-2</v>
      </c>
      <c r="P5794">
        <f>I5794/H5794</f>
        <v>0.1</v>
      </c>
      <c r="Q5794">
        <f>D5794*P5794*P5794</f>
        <v>4.7065988730740508E-5</v>
      </c>
      <c r="R5794">
        <f t="shared" si="90"/>
        <v>9</v>
      </c>
    </row>
    <row r="5795" spans="1:18" x14ac:dyDescent="0.3">
      <c r="A5795" t="s">
        <v>9366</v>
      </c>
      <c r="B5795" t="s">
        <v>9366</v>
      </c>
      <c r="C5795">
        <v>4.7065988730740499E-3</v>
      </c>
      <c r="D5795">
        <v>4.7065988730740499E-3</v>
      </c>
      <c r="E5795">
        <v>1</v>
      </c>
      <c r="F5795">
        <v>1</v>
      </c>
      <c r="G5795">
        <v>3.422386292806666</v>
      </c>
      <c r="H5795">
        <v>10</v>
      </c>
      <c r="I5795">
        <v>1</v>
      </c>
      <c r="J5795" cm="1">
        <f t="array" ref="J5795">SUMPRODUCT(--ISNUMBER(SEARCH(A5795, QA_Seed_Keywords!B$2:B$45)))</f>
        <v>0</v>
      </c>
      <c r="K5795" cm="1">
        <f t="array" ref="K5795">SUMPRODUCT(
    (--(C$2:C$100 &gt;= C5795)),
    (--(G$2:G$100 &gt;= G5795)),
    (--(H$2:H$100 &lt;= H5795)),
    (--(I$2:I$100 &gt;= I5795)),
    -- (
        (C$2:C$100 &gt; C5795) +
        (G$2:G$100 &gt; G5795) +
        (H$2:H$100 &lt; H5795) +
        (I$2:I$100 &gt; I5795)
    )
)</f>
        <v>285</v>
      </c>
      <c r="L5795">
        <f>(I5795/10)/(H5795/122)</f>
        <v>1.2200000000000002</v>
      </c>
      <c r="M5795">
        <f>L5795/MAX($L$2:$L$6948)</f>
        <v>0.10000000000000002</v>
      </c>
      <c r="N5795">
        <f>D5795*M5795*M5795</f>
        <v>4.7065988730740514E-5</v>
      </c>
      <c r="O5795">
        <f>D5795*G5795</f>
        <v>1.6107799468947928E-2</v>
      </c>
      <c r="P5795">
        <f>I5795/H5795</f>
        <v>0.1</v>
      </c>
      <c r="Q5795">
        <f>D5795*P5795*P5795</f>
        <v>4.7065988730740508E-5</v>
      </c>
      <c r="R5795">
        <f t="shared" si="90"/>
        <v>9</v>
      </c>
    </row>
    <row r="5796" spans="1:18" x14ac:dyDescent="0.3">
      <c r="A5796" t="s">
        <v>9367</v>
      </c>
      <c r="B5796" t="s">
        <v>9368</v>
      </c>
      <c r="C5796">
        <v>4.7065988730740499E-3</v>
      </c>
      <c r="D5796">
        <v>4.7065988730740499E-3</v>
      </c>
      <c r="E5796">
        <v>1</v>
      </c>
      <c r="F5796">
        <v>1</v>
      </c>
      <c r="G5796">
        <v>3.422386292806666</v>
      </c>
      <c r="H5796">
        <v>10</v>
      </c>
      <c r="I5796">
        <v>1</v>
      </c>
      <c r="J5796" cm="1">
        <f t="array" ref="J5796">SUMPRODUCT(--ISNUMBER(SEARCH(A5796, QA_Seed_Keywords!B$2:B$45)))</f>
        <v>0</v>
      </c>
      <c r="K5796" cm="1">
        <f t="array" ref="K5796">SUMPRODUCT(
    (--(C$2:C$100 &gt;= C5796)),
    (--(G$2:G$100 &gt;= G5796)),
    (--(H$2:H$100 &lt;= H5796)),
    (--(I$2:I$100 &gt;= I5796)),
    -- (
        (C$2:C$100 &gt; C5796) +
        (G$2:G$100 &gt; G5796) +
        (H$2:H$100 &lt; H5796) +
        (I$2:I$100 &gt; I5796)
    )
)</f>
        <v>285</v>
      </c>
      <c r="L5796">
        <f>(I5796/10)/(H5796/122)</f>
        <v>1.2200000000000002</v>
      </c>
      <c r="M5796">
        <f>L5796/MAX($L$2:$L$6948)</f>
        <v>0.10000000000000002</v>
      </c>
      <c r="N5796">
        <f>D5796*M5796*M5796</f>
        <v>4.7065988730740514E-5</v>
      </c>
      <c r="O5796">
        <f>D5796*G5796</f>
        <v>1.6107799468947928E-2</v>
      </c>
      <c r="P5796">
        <f>I5796/H5796</f>
        <v>0.1</v>
      </c>
      <c r="Q5796">
        <f>D5796*P5796*P5796</f>
        <v>4.7065988730740508E-5</v>
      </c>
      <c r="R5796">
        <f t="shared" si="90"/>
        <v>9</v>
      </c>
    </row>
    <row r="5797" spans="1:18" x14ac:dyDescent="0.3">
      <c r="A5797" t="s">
        <v>3560</v>
      </c>
      <c r="B5797" t="s">
        <v>3561</v>
      </c>
      <c r="C5797">
        <v>1.474380780465241E-2</v>
      </c>
      <c r="D5797">
        <v>7.3719039023262042E-3</v>
      </c>
      <c r="E5797">
        <v>3</v>
      </c>
      <c r="F5797">
        <v>1.5</v>
      </c>
      <c r="G5797">
        <v>3.7408400239252009</v>
      </c>
      <c r="H5797">
        <v>7</v>
      </c>
      <c r="I5797">
        <v>2</v>
      </c>
      <c r="J5797" cm="1">
        <f t="array" ref="J5797">SUMPRODUCT(--ISNUMBER(SEARCH(A5797, QA_Seed_Keywords!B$2:B$45)))</f>
        <v>0</v>
      </c>
      <c r="K5797" cm="1">
        <f t="array" ref="K5797">SUMPRODUCT(
    (--(C$2:C$100 &gt;= C5797)),
    (--(G$2:G$100 &gt;= G5797)),
    (--(H$2:H$100 &lt;= H5797)),
    (--(I$2:I$100 &gt;= I5797)),
    -- (
        (C$2:C$100 &gt; C5797) +
        (G$2:G$100 &gt; G5797) +
        (H$2:H$100 &lt; H5797) +
        (I$2:I$100 &gt; I5797)
    )
)</f>
        <v>0</v>
      </c>
      <c r="L5797">
        <f>(I5797/10)/(H5797/122)</f>
        <v>3.4857142857142858</v>
      </c>
      <c r="M5797">
        <f>L5797/MAX($L$2:$L$6948)</f>
        <v>0.28571428571428575</v>
      </c>
      <c r="N5797">
        <f>D5797*M5797*M5797</f>
        <v>6.0178807365928214E-4</v>
      </c>
      <c r="O5797">
        <f>D5797*G5797</f>
        <v>2.757711317035224E-2</v>
      </c>
      <c r="P5797">
        <f>I5797/H5797</f>
        <v>0.2857142857142857</v>
      </c>
      <c r="Q5797">
        <f>D5797*P5797*P5797</f>
        <v>6.0178807365928193E-4</v>
      </c>
      <c r="R5797">
        <f t="shared" si="90"/>
        <v>5</v>
      </c>
    </row>
    <row r="5798" spans="1:18" x14ac:dyDescent="0.3">
      <c r="A5798" t="s">
        <v>1286</v>
      </c>
      <c r="B5798" t="s">
        <v>1287</v>
      </c>
      <c r="C5798">
        <v>5.0275228941066688E-2</v>
      </c>
      <c r="D5798">
        <v>2.5137614470533341E-2</v>
      </c>
      <c r="E5798">
        <v>10</v>
      </c>
      <c r="F5798">
        <v>5</v>
      </c>
      <c r="G5798">
        <v>3.1812242359897782</v>
      </c>
      <c r="H5798">
        <v>13</v>
      </c>
      <c r="I5798">
        <v>2</v>
      </c>
      <c r="J5798" cm="1">
        <f t="array" ref="J5798">SUMPRODUCT(--ISNUMBER(SEARCH(A5798, QA_Seed_Keywords!B$2:B$45)))</f>
        <v>0</v>
      </c>
      <c r="K5798" cm="1">
        <f t="array" ref="K5798">SUMPRODUCT(
    (--(C$2:C$100 &gt;= C5798)),
    (--(G$2:G$100 &gt;= G5798)),
    (--(H$2:H$100 &lt;= H5798)),
    (--(I$2:I$100 &gt;= I5798)),
    -- (
        (C$2:C$100 &gt; C5798) +
        (G$2:G$100 &gt; G5798) +
        (H$2:H$100 &lt; H5798) +
        (I$2:I$100 &gt; I5798)
    )
)</f>
        <v>0</v>
      </c>
      <c r="L5798">
        <f>(I5798/10)/(H5798/122)</f>
        <v>1.8769230769230771</v>
      </c>
      <c r="M5798">
        <f>L5798/MAX($L$2:$L$6948)</f>
        <v>0.15384615384615388</v>
      </c>
      <c r="N5798">
        <f>D5798*M5798*M5798</f>
        <v>5.949731235629196E-4</v>
      </c>
      <c r="O5798">
        <f>D5798*G5798</f>
        <v>7.996838838862802E-2</v>
      </c>
      <c r="P5798">
        <f>I5798/H5798</f>
        <v>0.15384615384615385</v>
      </c>
      <c r="Q5798">
        <f>D5798*P5798*P5798</f>
        <v>5.9497312356291939E-4</v>
      </c>
      <c r="R5798">
        <f t="shared" si="90"/>
        <v>11</v>
      </c>
    </row>
    <row r="5799" spans="1:18" x14ac:dyDescent="0.3">
      <c r="A5799" t="s">
        <v>2402</v>
      </c>
      <c r="B5799" t="s">
        <v>2403</v>
      </c>
      <c r="C5799">
        <v>2.3831077913478639E-2</v>
      </c>
      <c r="D5799">
        <v>1.191553895673932E-2</v>
      </c>
      <c r="E5799">
        <v>12</v>
      </c>
      <c r="F5799">
        <v>6</v>
      </c>
      <c r="G5799">
        <v>3.5176964726109912</v>
      </c>
      <c r="H5799">
        <v>9</v>
      </c>
      <c r="I5799">
        <v>2</v>
      </c>
      <c r="J5799" cm="1">
        <f t="array" ref="J5799">SUMPRODUCT(--ISNUMBER(SEARCH(A5799, QA_Seed_Keywords!B$2:B$45)))</f>
        <v>0</v>
      </c>
      <c r="K5799" cm="1">
        <f t="array" ref="K5799">SUMPRODUCT(
    (--(C$2:C$100 &gt;= C5799)),
    (--(G$2:G$100 &gt;= G5799)),
    (--(H$2:H$100 &lt;= H5799)),
    (--(I$2:I$100 &gt;= I5799)),
    -- (
        (C$2:C$100 &gt; C5799) +
        (G$2:G$100 &gt; G5799) +
        (H$2:H$100 &lt; H5799) +
        (I$2:I$100 &gt; I5799)
    )
)</f>
        <v>0</v>
      </c>
      <c r="L5799">
        <f>(I5799/10)/(H5799/122)</f>
        <v>2.7111111111111112</v>
      </c>
      <c r="M5799">
        <f>L5799/MAX($L$2:$L$6948)</f>
        <v>0.22222222222222224</v>
      </c>
      <c r="N5799">
        <f>D5799*M5799*M5799</f>
        <v>5.8842167687601585E-4</v>
      </c>
      <c r="O5799">
        <f>D5799*G5799</f>
        <v>4.1915249357380752E-2</v>
      </c>
      <c r="P5799">
        <f>I5799/H5799</f>
        <v>0.22222222222222221</v>
      </c>
      <c r="Q5799">
        <f>D5799*P5799*P5799</f>
        <v>5.8842167687601574E-4</v>
      </c>
      <c r="R5799">
        <f t="shared" si="90"/>
        <v>7</v>
      </c>
    </row>
    <row r="5800" spans="1:18" x14ac:dyDescent="0.3">
      <c r="A5800" t="s">
        <v>7452</v>
      </c>
      <c r="B5800" t="s">
        <v>7453</v>
      </c>
      <c r="C5800">
        <v>7.1839261382314959E-3</v>
      </c>
      <c r="D5800">
        <v>3.5919630691157479E-3</v>
      </c>
      <c r="E5800">
        <v>2</v>
      </c>
      <c r="F5800">
        <v>1</v>
      </c>
      <c r="G5800">
        <v>4.0285220963769817</v>
      </c>
      <c r="H5800">
        <v>5</v>
      </c>
      <c r="I5800">
        <v>2</v>
      </c>
      <c r="J5800" cm="1">
        <f t="array" ref="J5800">SUMPRODUCT(--ISNUMBER(SEARCH(A5800, QA_Seed_Keywords!B$2:B$45)))</f>
        <v>0</v>
      </c>
      <c r="K5800" cm="1">
        <f t="array" ref="K5800">SUMPRODUCT(
    (--(C$2:C$100 &gt;= C5800)),
    (--(G$2:G$100 &gt;= G5800)),
    (--(H$2:H$100 &lt;= H5800)),
    (--(I$2:I$100 &gt;= I5800)),
    -- (
        (C$2:C$100 &gt; C5800) +
        (G$2:G$100 &gt; G5800) +
        (H$2:H$100 &lt; H5800) +
        (I$2:I$100 &gt; I5800)
    )
)</f>
        <v>0</v>
      </c>
      <c r="L5800">
        <f>(I5800/10)/(H5800/122)</f>
        <v>4.8800000000000008</v>
      </c>
      <c r="M5800">
        <f>L5800/MAX($L$2:$L$6948)</f>
        <v>0.40000000000000008</v>
      </c>
      <c r="N5800">
        <f>D5800*M5800*M5800</f>
        <v>5.7471409105851992E-4</v>
      </c>
      <c r="O5800">
        <f>D5800*G5800</f>
        <v>1.4470302593302869E-2</v>
      </c>
      <c r="P5800">
        <f>I5800/H5800</f>
        <v>0.4</v>
      </c>
      <c r="Q5800">
        <f>D5800*P5800*P5800</f>
        <v>5.7471409105851971E-4</v>
      </c>
      <c r="R5800">
        <f t="shared" si="90"/>
        <v>3</v>
      </c>
    </row>
    <row r="5801" spans="1:18" x14ac:dyDescent="0.3">
      <c r="A5801" t="s">
        <v>7454</v>
      </c>
      <c r="B5801" t="s">
        <v>7455</v>
      </c>
      <c r="C5801">
        <v>7.1839261382314959E-3</v>
      </c>
      <c r="D5801">
        <v>3.5919630691157479E-3</v>
      </c>
      <c r="E5801">
        <v>2</v>
      </c>
      <c r="F5801">
        <v>1</v>
      </c>
      <c r="G5801">
        <v>4.0285220963769817</v>
      </c>
      <c r="H5801">
        <v>5</v>
      </c>
      <c r="I5801">
        <v>2</v>
      </c>
      <c r="J5801" cm="1">
        <f t="array" ref="J5801">SUMPRODUCT(--ISNUMBER(SEARCH(A5801, QA_Seed_Keywords!B$2:B$45)))</f>
        <v>0</v>
      </c>
      <c r="K5801" cm="1">
        <f t="array" ref="K5801">SUMPRODUCT(
    (--(C$2:C$100 &gt;= C5801)),
    (--(G$2:G$100 &gt;= G5801)),
    (--(H$2:H$100 &lt;= H5801)),
    (--(I$2:I$100 &gt;= I5801)),
    -- (
        (C$2:C$100 &gt; C5801) +
        (G$2:G$100 &gt; G5801) +
        (H$2:H$100 &lt; H5801) +
        (I$2:I$100 &gt; I5801)
    )
)</f>
        <v>0</v>
      </c>
      <c r="L5801">
        <f>(I5801/10)/(H5801/122)</f>
        <v>4.8800000000000008</v>
      </c>
      <c r="M5801">
        <f>L5801/MAX($L$2:$L$6948)</f>
        <v>0.40000000000000008</v>
      </c>
      <c r="N5801">
        <f>D5801*M5801*M5801</f>
        <v>5.7471409105851992E-4</v>
      </c>
      <c r="O5801">
        <f>D5801*G5801</f>
        <v>1.4470302593302869E-2</v>
      </c>
      <c r="P5801">
        <f>I5801/H5801</f>
        <v>0.4</v>
      </c>
      <c r="Q5801">
        <f>D5801*P5801*P5801</f>
        <v>5.7471409105851971E-4</v>
      </c>
      <c r="R5801">
        <f t="shared" si="90"/>
        <v>3</v>
      </c>
    </row>
    <row r="5802" spans="1:18" x14ac:dyDescent="0.3">
      <c r="A5802" t="s">
        <v>3741</v>
      </c>
      <c r="B5802" t="s">
        <v>3742</v>
      </c>
      <c r="C5802">
        <v>1.4053969082058811E-2</v>
      </c>
      <c r="D5802">
        <v>7.0269845410294036E-3</v>
      </c>
      <c r="E5802">
        <v>3</v>
      </c>
      <c r="F5802">
        <v>1.5</v>
      </c>
      <c r="G5802">
        <v>3.7408400239252009</v>
      </c>
      <c r="H5802">
        <v>7</v>
      </c>
      <c r="I5802">
        <v>2</v>
      </c>
      <c r="J5802" cm="1">
        <f t="array" ref="J5802">SUMPRODUCT(--ISNUMBER(SEARCH(A5802, QA_Seed_Keywords!B$2:B$45)))</f>
        <v>0</v>
      </c>
      <c r="K5802" cm="1">
        <f t="array" ref="K5802">SUMPRODUCT(
    (--(C$2:C$100 &gt;= C5802)),
    (--(G$2:G$100 &gt;= G5802)),
    (--(H$2:H$100 &lt;= H5802)),
    (--(I$2:I$100 &gt;= I5802)),
    -- (
        (C$2:C$100 &gt; C5802) +
        (G$2:G$100 &gt; G5802) +
        (H$2:H$100 &lt; H5802) +
        (I$2:I$100 &gt; I5802)
    )
)</f>
        <v>0</v>
      </c>
      <c r="L5802">
        <f>(I5802/10)/(H5802/122)</f>
        <v>3.4857142857142858</v>
      </c>
      <c r="M5802">
        <f>L5802/MAX($L$2:$L$6948)</f>
        <v>0.28571428571428575</v>
      </c>
      <c r="N5802">
        <f>D5802*M5802*M5802</f>
        <v>5.7363139110444127E-4</v>
      </c>
      <c r="O5802">
        <f>D5802*G5802</f>
        <v>2.6286825018586452E-2</v>
      </c>
      <c r="P5802">
        <f>I5802/H5802</f>
        <v>0.2857142857142857</v>
      </c>
      <c r="Q5802">
        <f>D5802*P5802*P5802</f>
        <v>5.7363139110444105E-4</v>
      </c>
      <c r="R5802">
        <f t="shared" si="90"/>
        <v>5</v>
      </c>
    </row>
    <row r="5803" spans="1:18" x14ac:dyDescent="0.3">
      <c r="A5803" t="s">
        <v>7947</v>
      </c>
      <c r="B5803" t="s">
        <v>7948</v>
      </c>
      <c r="C5803">
        <v>6.706839514120707E-3</v>
      </c>
      <c r="D5803">
        <v>6.706839514120707E-3</v>
      </c>
      <c r="E5803">
        <v>7</v>
      </c>
      <c r="F5803">
        <v>7</v>
      </c>
      <c r="G5803">
        <v>3.2553322081434999</v>
      </c>
      <c r="H5803">
        <v>12</v>
      </c>
      <c r="I5803">
        <v>1</v>
      </c>
      <c r="J5803" cm="1">
        <f t="array" ref="J5803">SUMPRODUCT(--ISNUMBER(SEARCH(A5803, QA_Seed_Keywords!B$2:B$45)))</f>
        <v>0</v>
      </c>
      <c r="K5803" cm="1">
        <f t="array" ref="K5803">SUMPRODUCT(
    (--(C$2:C$100 &gt;= C5803)),
    (--(G$2:G$100 &gt;= G5803)),
    (--(H$2:H$100 &lt;= H5803)),
    (--(I$2:I$100 &gt;= I5803)),
    -- (
        (C$2:C$100 &gt; C5803) +
        (G$2:G$100 &gt; G5803) +
        (H$2:H$100 &lt; H5803) +
        (I$2:I$100 &gt; I5803)
    )
)</f>
        <v>285</v>
      </c>
      <c r="L5803">
        <f>(I5803/10)/(H5803/122)</f>
        <v>1.0166666666666668</v>
      </c>
      <c r="M5803">
        <f>L5803/MAX($L$2:$L$6948)</f>
        <v>8.3333333333333356E-2</v>
      </c>
      <c r="N5803">
        <f>D5803*M5803*M5803</f>
        <v>4.6575274403616041E-5</v>
      </c>
      <c r="O5803">
        <f>D5803*G5803</f>
        <v>2.1832990685166639E-2</v>
      </c>
      <c r="P5803">
        <f>I5803/H5803</f>
        <v>8.3333333333333329E-2</v>
      </c>
      <c r="Q5803">
        <f>D5803*P5803*P5803</f>
        <v>4.6575274403616021E-5</v>
      </c>
      <c r="R5803">
        <f t="shared" si="90"/>
        <v>11</v>
      </c>
    </row>
    <row r="5804" spans="1:18" x14ac:dyDescent="0.3">
      <c r="A5804" t="s">
        <v>3063</v>
      </c>
      <c r="B5804" t="s">
        <v>3063</v>
      </c>
      <c r="C5804">
        <v>1.7865612800171109E-2</v>
      </c>
      <c r="D5804">
        <v>8.932806400085553E-3</v>
      </c>
      <c r="E5804">
        <v>3</v>
      </c>
      <c r="F5804">
        <v>1.5</v>
      </c>
      <c r="G5804">
        <v>3.6230569882688179</v>
      </c>
      <c r="H5804">
        <v>8</v>
      </c>
      <c r="I5804">
        <v>2</v>
      </c>
      <c r="J5804" cm="1">
        <f t="array" ref="J5804">SUMPRODUCT(--ISNUMBER(SEARCH(A5804, QA_Seed_Keywords!B$2:B$45)))</f>
        <v>0</v>
      </c>
      <c r="K5804" cm="1">
        <f t="array" ref="K5804">SUMPRODUCT(
    (--(C$2:C$100 &gt;= C5804)),
    (--(G$2:G$100 &gt;= G5804)),
    (--(H$2:H$100 &lt;= H5804)),
    (--(I$2:I$100 &gt;= I5804)),
    -- (
        (C$2:C$100 &gt; C5804) +
        (G$2:G$100 &gt; G5804) +
        (H$2:H$100 &lt; H5804) +
        (I$2:I$100 &gt; I5804)
    )
)</f>
        <v>0</v>
      </c>
      <c r="L5804">
        <f>(I5804/10)/(H5804/122)</f>
        <v>3.05</v>
      </c>
      <c r="M5804">
        <f>L5804/MAX($L$2:$L$6948)</f>
        <v>0.25</v>
      </c>
      <c r="N5804">
        <f>D5804*M5804*M5804</f>
        <v>5.5830040000534706E-4</v>
      </c>
      <c r="O5804">
        <f>D5804*G5804</f>
        <v>3.2364066652682384E-2</v>
      </c>
      <c r="P5804">
        <f>I5804/H5804</f>
        <v>0.25</v>
      </c>
      <c r="Q5804">
        <f>D5804*P5804*P5804</f>
        <v>5.5830040000534706E-4</v>
      </c>
      <c r="R5804">
        <f t="shared" si="90"/>
        <v>6</v>
      </c>
    </row>
    <row r="5805" spans="1:18" x14ac:dyDescent="0.3">
      <c r="A5805" t="s">
        <v>4508</v>
      </c>
      <c r="B5805" t="s">
        <v>4509</v>
      </c>
      <c r="C5805">
        <v>9.9419099200949192E-3</v>
      </c>
      <c r="D5805">
        <v>4.9709549600474596E-3</v>
      </c>
      <c r="E5805">
        <v>2</v>
      </c>
      <c r="F5805">
        <v>1</v>
      </c>
      <c r="G5805">
        <v>3.8743714165497241</v>
      </c>
      <c r="H5805">
        <v>6</v>
      </c>
      <c r="I5805">
        <v>2</v>
      </c>
      <c r="J5805" cm="1">
        <f t="array" ref="J5805">SUMPRODUCT(--ISNUMBER(SEARCH(A5805, QA_Seed_Keywords!B$2:B$45)))</f>
        <v>0</v>
      </c>
      <c r="K5805" cm="1">
        <f t="array" ref="K5805">SUMPRODUCT(
    (--(C$2:C$100 &gt;= C5805)),
    (--(G$2:G$100 &gt;= G5805)),
    (--(H$2:H$100 &lt;= H5805)),
    (--(I$2:I$100 &gt;= I5805)),
    -- (
        (C$2:C$100 &gt; C5805) +
        (G$2:G$100 &gt; G5805) +
        (H$2:H$100 &lt; H5805) +
        (I$2:I$100 &gt; I5805)
    )
)</f>
        <v>0</v>
      </c>
      <c r="L5805">
        <f>(I5805/10)/(H5805/122)</f>
        <v>4.0666666666666673</v>
      </c>
      <c r="M5805">
        <f>L5805/MAX($L$2:$L$6948)</f>
        <v>0.33333333333333343</v>
      </c>
      <c r="N5805">
        <f>D5805*M5805*M5805</f>
        <v>5.5232832889416249E-4</v>
      </c>
      <c r="O5805">
        <f>D5805*G5805</f>
        <v>1.9259325810163954E-2</v>
      </c>
      <c r="P5805">
        <f>I5805/H5805</f>
        <v>0.33333333333333331</v>
      </c>
      <c r="Q5805">
        <f>D5805*P5805*P5805</f>
        <v>5.5232832889416206E-4</v>
      </c>
      <c r="R5805">
        <f t="shared" si="90"/>
        <v>4</v>
      </c>
    </row>
    <row r="5806" spans="1:18" x14ac:dyDescent="0.3">
      <c r="A5806" t="s">
        <v>1390</v>
      </c>
      <c r="B5806" t="s">
        <v>1391</v>
      </c>
      <c r="C5806">
        <v>4.5777812020769068E-2</v>
      </c>
      <c r="D5806">
        <v>2.2888906010384531E-2</v>
      </c>
      <c r="E5806">
        <v>11</v>
      </c>
      <c r="F5806">
        <v>5.5</v>
      </c>
      <c r="G5806">
        <v>3.1812242359897782</v>
      </c>
      <c r="H5806">
        <v>13</v>
      </c>
      <c r="I5806">
        <v>2</v>
      </c>
      <c r="J5806" cm="1">
        <f t="array" ref="J5806">SUMPRODUCT(--ISNUMBER(SEARCH(A5806, QA_Seed_Keywords!B$2:B$45)))</f>
        <v>0</v>
      </c>
      <c r="K5806" cm="1">
        <f t="array" ref="K5806">SUMPRODUCT(
    (--(C$2:C$100 &gt;= C5806)),
    (--(G$2:G$100 &gt;= G5806)),
    (--(H$2:H$100 &lt;= H5806)),
    (--(I$2:I$100 &gt;= I5806)),
    -- (
        (C$2:C$100 &gt; C5806) +
        (G$2:G$100 &gt; G5806) +
        (H$2:H$100 &lt; H5806) +
        (I$2:I$100 &gt; I5806)
    )
)</f>
        <v>0</v>
      </c>
      <c r="L5806">
        <f>(I5806/10)/(H5806/122)</f>
        <v>1.8769230769230771</v>
      </c>
      <c r="M5806">
        <f>L5806/MAX($L$2:$L$6948)</f>
        <v>0.15384615384615388</v>
      </c>
      <c r="N5806">
        <f>D5806*M5806*M5806</f>
        <v>5.4174925468365774E-4</v>
      </c>
      <c r="O5806">
        <f>D5806*G5806</f>
        <v>7.2814742535527374E-2</v>
      </c>
      <c r="P5806">
        <f>I5806/H5806</f>
        <v>0.15384615384615385</v>
      </c>
      <c r="Q5806">
        <f>D5806*P5806*P5806</f>
        <v>5.4174925468365753E-4</v>
      </c>
      <c r="R5806">
        <f t="shared" si="90"/>
        <v>11</v>
      </c>
    </row>
    <row r="5807" spans="1:18" x14ac:dyDescent="0.3">
      <c r="A5807" t="s">
        <v>1240</v>
      </c>
      <c r="B5807" t="s">
        <v>1240</v>
      </c>
      <c r="C5807">
        <v>5.2092004989861357E-2</v>
      </c>
      <c r="D5807">
        <v>2.6046002494930678E-2</v>
      </c>
      <c r="E5807">
        <v>11</v>
      </c>
      <c r="F5807">
        <v>5.5</v>
      </c>
      <c r="G5807">
        <v>3.112231364502827</v>
      </c>
      <c r="H5807">
        <v>14</v>
      </c>
      <c r="I5807">
        <v>2</v>
      </c>
      <c r="J5807" cm="1">
        <f t="array" ref="J5807">SUMPRODUCT(--ISNUMBER(SEARCH(A5807, QA_Seed_Keywords!B$2:B$45)))</f>
        <v>0</v>
      </c>
      <c r="K5807" cm="1">
        <f t="array" ref="K5807">SUMPRODUCT(
    (--(C$2:C$100 &gt;= C5807)),
    (--(G$2:G$100 &gt;= G5807)),
    (--(H$2:H$100 &lt;= H5807)),
    (--(I$2:I$100 &gt;= I5807)),
    -- (
        (C$2:C$100 &gt; C5807) +
        (G$2:G$100 &gt; G5807) +
        (H$2:H$100 &lt; H5807) +
        (I$2:I$100 &gt; I5807)
    )
)</f>
        <v>0</v>
      </c>
      <c r="L5807">
        <f>(I5807/10)/(H5807/122)</f>
        <v>1.7428571428571429</v>
      </c>
      <c r="M5807">
        <f>L5807/MAX($L$2:$L$6948)</f>
        <v>0.14285714285714288</v>
      </c>
      <c r="N5807">
        <f>D5807*M5807*M5807</f>
        <v>5.3155107132511607E-4</v>
      </c>
      <c r="O5807">
        <f>D5807*G5807</f>
        <v>8.1061185884642145E-2</v>
      </c>
      <c r="P5807">
        <f>I5807/H5807</f>
        <v>0.14285714285714285</v>
      </c>
      <c r="Q5807">
        <f>D5807*P5807*P5807</f>
        <v>5.3155107132511585E-4</v>
      </c>
      <c r="R5807">
        <f t="shared" si="90"/>
        <v>12</v>
      </c>
    </row>
    <row r="5808" spans="1:18" x14ac:dyDescent="0.3">
      <c r="A5808" t="s">
        <v>3203</v>
      </c>
      <c r="B5808" t="s">
        <v>3203</v>
      </c>
      <c r="C5808">
        <v>1.6572705069519491E-2</v>
      </c>
      <c r="D5808">
        <v>8.2863525347597472E-3</v>
      </c>
      <c r="E5808">
        <v>3</v>
      </c>
      <c r="F5808">
        <v>1.5</v>
      </c>
      <c r="G5808">
        <v>3.6230569882688179</v>
      </c>
      <c r="H5808">
        <v>8</v>
      </c>
      <c r="I5808">
        <v>2</v>
      </c>
      <c r="J5808" cm="1">
        <f t="array" ref="J5808">SUMPRODUCT(--ISNUMBER(SEARCH(A5808, QA_Seed_Keywords!B$2:B$45)))</f>
        <v>0</v>
      </c>
      <c r="K5808" cm="1">
        <f t="array" ref="K5808">SUMPRODUCT(
    (--(C$2:C$100 &gt;= C5808)),
    (--(G$2:G$100 &gt;= G5808)),
    (--(H$2:H$100 &lt;= H5808)),
    (--(I$2:I$100 &gt;= I5808)),
    -- (
        (C$2:C$100 &gt; C5808) +
        (G$2:G$100 &gt; G5808) +
        (H$2:H$100 &lt; H5808) +
        (I$2:I$100 &gt; I5808)
    )
)</f>
        <v>0</v>
      </c>
      <c r="L5808">
        <f>(I5808/10)/(H5808/122)</f>
        <v>3.05</v>
      </c>
      <c r="M5808">
        <f>L5808/MAX($L$2:$L$6948)</f>
        <v>0.25</v>
      </c>
      <c r="N5808">
        <f>D5808*M5808*M5808</f>
        <v>5.178970334224842E-4</v>
      </c>
      <c r="O5808">
        <f>D5808*G5808</f>
        <v>3.0021927458320337E-2</v>
      </c>
      <c r="P5808">
        <f>I5808/H5808</f>
        <v>0.25</v>
      </c>
      <c r="Q5808">
        <f>D5808*P5808*P5808</f>
        <v>5.178970334224842E-4</v>
      </c>
      <c r="R5808">
        <f t="shared" si="90"/>
        <v>6</v>
      </c>
    </row>
    <row r="5809" spans="1:18" x14ac:dyDescent="0.3">
      <c r="A5809" t="s">
        <v>721</v>
      </c>
      <c r="B5809" t="s">
        <v>722</v>
      </c>
      <c r="C5809">
        <v>8.3209041023827909E-2</v>
      </c>
      <c r="D5809">
        <v>4.1604520511913948E-2</v>
      </c>
      <c r="E5809">
        <v>21</v>
      </c>
      <c r="F5809">
        <v>10.5</v>
      </c>
      <c r="G5809">
        <v>2.8758425864385959</v>
      </c>
      <c r="H5809">
        <v>18</v>
      </c>
      <c r="I5809">
        <v>2</v>
      </c>
      <c r="J5809" cm="1">
        <f t="array" ref="J5809">SUMPRODUCT(--ISNUMBER(SEARCH(A5809, QA_Seed_Keywords!B$2:B$45)))</f>
        <v>0</v>
      </c>
      <c r="K5809" cm="1">
        <f t="array" ref="K5809">SUMPRODUCT(
    (--(C$2:C$100 &gt;= C5809)),
    (--(G$2:G$100 &gt;= G5809)),
    (--(H$2:H$100 &lt;= H5809)),
    (--(I$2:I$100 &gt;= I5809)),
    -- (
        (C$2:C$100 &gt; C5809) +
        (G$2:G$100 &gt; G5809) +
        (H$2:H$100 &lt; H5809) +
        (I$2:I$100 &gt; I5809)
    )
)</f>
        <v>0</v>
      </c>
      <c r="L5809">
        <f>(I5809/10)/(H5809/122)</f>
        <v>1.3555555555555556</v>
      </c>
      <c r="M5809">
        <f>L5809/MAX($L$2:$L$6948)</f>
        <v>0.11111111111111112</v>
      </c>
      <c r="N5809">
        <f>D5809*M5809*M5809</f>
        <v>5.1363605570264143E-4</v>
      </c>
      <c r="O5809">
        <f>D5809*G5809</f>
        <v>0.11964805187652022</v>
      </c>
      <c r="P5809">
        <f>I5809/H5809</f>
        <v>0.1111111111111111</v>
      </c>
      <c r="Q5809">
        <f>D5809*P5809*P5809</f>
        <v>5.1363605570264122E-4</v>
      </c>
      <c r="R5809">
        <f t="shared" si="90"/>
        <v>16</v>
      </c>
    </row>
    <row r="5810" spans="1:18" x14ac:dyDescent="0.3">
      <c r="A5810" t="s">
        <v>2687</v>
      </c>
      <c r="B5810" t="s">
        <v>2688</v>
      </c>
      <c r="C5810">
        <v>2.0767745857727511E-2</v>
      </c>
      <c r="D5810">
        <v>1.038387292886375E-2</v>
      </c>
      <c r="E5810">
        <v>16</v>
      </c>
      <c r="F5810">
        <v>8</v>
      </c>
      <c r="G5810">
        <v>3.5176964726109912</v>
      </c>
      <c r="H5810">
        <v>9</v>
      </c>
      <c r="I5810">
        <v>2</v>
      </c>
      <c r="J5810" cm="1">
        <f t="array" ref="J5810">SUMPRODUCT(--ISNUMBER(SEARCH(A5810, QA_Seed_Keywords!B$2:B$45)))</f>
        <v>1</v>
      </c>
      <c r="K5810" cm="1">
        <f t="array" ref="K5810">SUMPRODUCT(
    (--(C$2:C$100 &gt;= C5810)),
    (--(G$2:G$100 &gt;= G5810)),
    (--(H$2:H$100 &lt;= H5810)),
    (--(I$2:I$100 &gt;= I5810)),
    -- (
        (C$2:C$100 &gt; C5810) +
        (G$2:G$100 &gt; G5810) +
        (H$2:H$100 &lt; H5810) +
        (I$2:I$100 &gt; I5810)
    )
)</f>
        <v>0</v>
      </c>
      <c r="L5810">
        <f>(I5810/10)/(H5810/122)</f>
        <v>2.7111111111111112</v>
      </c>
      <c r="M5810">
        <f>L5810/MAX($L$2:$L$6948)</f>
        <v>0.22222222222222224</v>
      </c>
      <c r="N5810">
        <f>D5810*M5810*M5810</f>
        <v>5.1278384833895068E-4</v>
      </c>
      <c r="O5810">
        <f>D5810*G5810</f>
        <v>3.6527313173904778E-2</v>
      </c>
      <c r="P5810">
        <f>I5810/H5810</f>
        <v>0.22222222222222221</v>
      </c>
      <c r="Q5810">
        <f>D5810*P5810*P5810</f>
        <v>5.1278384833895057E-4</v>
      </c>
      <c r="R5810">
        <f t="shared" si="90"/>
        <v>7</v>
      </c>
    </row>
    <row r="5811" spans="1:18" x14ac:dyDescent="0.3">
      <c r="A5811" t="s">
        <v>2691</v>
      </c>
      <c r="B5811" t="s">
        <v>2692</v>
      </c>
      <c r="C5811">
        <v>2.0692699803205469E-2</v>
      </c>
      <c r="D5811">
        <v>1.0346349901602729E-2</v>
      </c>
      <c r="E5811">
        <v>3</v>
      </c>
      <c r="F5811">
        <v>1.5</v>
      </c>
      <c r="G5811">
        <v>3.5176964726109912</v>
      </c>
      <c r="H5811">
        <v>9</v>
      </c>
      <c r="I5811">
        <v>2</v>
      </c>
      <c r="J5811" cm="1">
        <f t="array" ref="J5811">SUMPRODUCT(--ISNUMBER(SEARCH(A5811, QA_Seed_Keywords!B$2:B$45)))</f>
        <v>0</v>
      </c>
      <c r="K5811" cm="1">
        <f t="array" ref="K5811">SUMPRODUCT(
    (--(C$2:C$100 &gt;= C5811)),
    (--(G$2:G$100 &gt;= G5811)),
    (--(H$2:H$100 &lt;= H5811)),
    (--(I$2:I$100 &gt;= I5811)),
    -- (
        (C$2:C$100 &gt; C5811) +
        (G$2:G$100 &gt; G5811) +
        (H$2:H$100 &lt; H5811) +
        (I$2:I$100 &gt; I5811)
    )
)</f>
        <v>0</v>
      </c>
      <c r="L5811">
        <f>(I5811/10)/(H5811/122)</f>
        <v>2.7111111111111112</v>
      </c>
      <c r="M5811">
        <f>L5811/MAX($L$2:$L$6948)</f>
        <v>0.22222222222222224</v>
      </c>
      <c r="N5811">
        <f>D5811*M5811*M5811</f>
        <v>5.1093085933840647E-4</v>
      </c>
      <c r="O5811">
        <f>D5811*G5811</f>
        <v>3.6395318553266998E-2</v>
      </c>
      <c r="P5811">
        <f>I5811/H5811</f>
        <v>0.22222222222222221</v>
      </c>
      <c r="Q5811">
        <f>D5811*P5811*P5811</f>
        <v>5.1093085933840636E-4</v>
      </c>
      <c r="R5811">
        <f t="shared" si="90"/>
        <v>7</v>
      </c>
    </row>
    <row r="5812" spans="1:18" x14ac:dyDescent="0.3">
      <c r="A5812" t="s">
        <v>4055</v>
      </c>
      <c r="B5812" t="s">
        <v>4055</v>
      </c>
      <c r="C5812">
        <v>1.2240808843583591E-2</v>
      </c>
      <c r="D5812">
        <v>6.1204044217917936E-3</v>
      </c>
      <c r="E5812">
        <v>3</v>
      </c>
      <c r="F5812">
        <v>1.5</v>
      </c>
      <c r="G5812">
        <v>3.7408400239252009</v>
      </c>
      <c r="H5812">
        <v>7</v>
      </c>
      <c r="I5812">
        <v>2</v>
      </c>
      <c r="J5812" cm="1">
        <f t="array" ref="J5812">SUMPRODUCT(--ISNUMBER(SEARCH(A5812, QA_Seed_Keywords!B$2:B$45)))</f>
        <v>0</v>
      </c>
      <c r="K5812" cm="1">
        <f t="array" ref="K5812">SUMPRODUCT(
    (--(C$2:C$100 &gt;= C5812)),
    (--(G$2:G$100 &gt;= G5812)),
    (--(H$2:H$100 &lt;= H5812)),
    (--(I$2:I$100 &gt;= I5812)),
    -- (
        (C$2:C$100 &gt; C5812) +
        (G$2:G$100 &gt; G5812) +
        (H$2:H$100 &lt; H5812) +
        (I$2:I$100 &gt; I5812)
    )
)</f>
        <v>0</v>
      </c>
      <c r="L5812">
        <f>(I5812/10)/(H5812/122)</f>
        <v>3.4857142857142858</v>
      </c>
      <c r="M5812">
        <f>L5812/MAX($L$2:$L$6948)</f>
        <v>0.28571428571428575</v>
      </c>
      <c r="N5812">
        <f>D5812*M5812*M5812</f>
        <v>4.9962485075851393E-4</v>
      </c>
      <c r="O5812">
        <f>D5812*G5812</f>
        <v>2.2895453823647518E-2</v>
      </c>
      <c r="P5812">
        <f>I5812/H5812</f>
        <v>0.2857142857142857</v>
      </c>
      <c r="Q5812">
        <f>D5812*P5812*P5812</f>
        <v>4.9962485075851371E-4</v>
      </c>
      <c r="R5812">
        <f t="shared" si="90"/>
        <v>5</v>
      </c>
    </row>
    <row r="5813" spans="1:18" x14ac:dyDescent="0.3">
      <c r="A5813" t="s">
        <v>4091</v>
      </c>
      <c r="B5813" t="s">
        <v>4091</v>
      </c>
      <c r="C5813">
        <v>1.212732708062276E-2</v>
      </c>
      <c r="D5813">
        <v>6.0636635403113776E-3</v>
      </c>
      <c r="E5813">
        <v>2</v>
      </c>
      <c r="F5813">
        <v>1</v>
      </c>
      <c r="G5813">
        <v>3.7408400239252009</v>
      </c>
      <c r="H5813">
        <v>7</v>
      </c>
      <c r="I5813">
        <v>2</v>
      </c>
      <c r="J5813" cm="1">
        <f t="array" ref="J5813">SUMPRODUCT(--ISNUMBER(SEARCH(A5813, QA_Seed_Keywords!B$2:B$45)))</f>
        <v>0</v>
      </c>
      <c r="K5813" cm="1">
        <f t="array" ref="K5813">SUMPRODUCT(
    (--(C$2:C$100 &gt;= C5813)),
    (--(G$2:G$100 &gt;= G5813)),
    (--(H$2:H$100 &lt;= H5813)),
    (--(I$2:I$100 &gt;= I5813)),
    -- (
        (C$2:C$100 &gt; C5813) +
        (G$2:G$100 &gt; G5813) +
        (H$2:H$100 &lt; H5813) +
        (I$2:I$100 &gt; I5813)
    )
)</f>
        <v>0</v>
      </c>
      <c r="L5813">
        <f>(I5813/10)/(H5813/122)</f>
        <v>3.4857142857142858</v>
      </c>
      <c r="M5813">
        <f>L5813/MAX($L$2:$L$6948)</f>
        <v>0.28571428571428575</v>
      </c>
      <c r="N5813">
        <f>D5813*M5813*M5813</f>
        <v>4.9499294206623511E-4</v>
      </c>
      <c r="O5813">
        <f>D5813*G5813</f>
        <v>2.2683195263212781E-2</v>
      </c>
      <c r="P5813">
        <f>I5813/H5813</f>
        <v>0.2857142857142857</v>
      </c>
      <c r="Q5813">
        <f>D5813*P5813*P5813</f>
        <v>4.949929420662349E-4</v>
      </c>
      <c r="R5813">
        <f t="shared" si="90"/>
        <v>5</v>
      </c>
    </row>
    <row r="5814" spans="1:18" x14ac:dyDescent="0.3">
      <c r="A5814" t="s">
        <v>4094</v>
      </c>
      <c r="B5814" t="s">
        <v>4095</v>
      </c>
      <c r="C5814">
        <v>1.211645144200821E-2</v>
      </c>
      <c r="D5814">
        <v>6.0582257210041032E-3</v>
      </c>
      <c r="E5814">
        <v>2</v>
      </c>
      <c r="F5814">
        <v>1</v>
      </c>
      <c r="G5814">
        <v>3.7408400239252009</v>
      </c>
      <c r="H5814">
        <v>7</v>
      </c>
      <c r="I5814">
        <v>2</v>
      </c>
      <c r="J5814" cm="1">
        <f t="array" ref="J5814">SUMPRODUCT(--ISNUMBER(SEARCH(A5814, QA_Seed_Keywords!B$2:B$45)))</f>
        <v>0</v>
      </c>
      <c r="K5814" cm="1">
        <f t="array" ref="K5814">SUMPRODUCT(
    (--(C$2:C$100 &gt;= C5814)),
    (--(G$2:G$100 &gt;= G5814)),
    (--(H$2:H$100 &lt;= H5814)),
    (--(I$2:I$100 &gt;= I5814)),
    -- (
        (C$2:C$100 &gt; C5814) +
        (G$2:G$100 &gt; G5814) +
        (H$2:H$100 &lt; H5814) +
        (I$2:I$100 &gt; I5814)
    )
)</f>
        <v>0</v>
      </c>
      <c r="L5814">
        <f>(I5814/10)/(H5814/122)</f>
        <v>3.4857142857142858</v>
      </c>
      <c r="M5814">
        <f>L5814/MAX($L$2:$L$6948)</f>
        <v>0.28571428571428575</v>
      </c>
      <c r="N5814">
        <f>D5814*M5814*M5814</f>
        <v>4.9454903844931464E-4</v>
      </c>
      <c r="O5814">
        <f>D5814*G5814</f>
        <v>2.2662853251105258E-2</v>
      </c>
      <c r="P5814">
        <f>I5814/H5814</f>
        <v>0.2857142857142857</v>
      </c>
      <c r="Q5814">
        <f>D5814*P5814*P5814</f>
        <v>4.9454903844931453E-4</v>
      </c>
      <c r="R5814">
        <f t="shared" si="90"/>
        <v>5</v>
      </c>
    </row>
    <row r="5815" spans="1:18" x14ac:dyDescent="0.3">
      <c r="A5815" t="s">
        <v>4111</v>
      </c>
      <c r="B5815" t="s">
        <v>4112</v>
      </c>
      <c r="C5815">
        <v>1.2100571137572919E-2</v>
      </c>
      <c r="D5815">
        <v>6.0502855687864579E-3</v>
      </c>
      <c r="E5815">
        <v>2</v>
      </c>
      <c r="F5815">
        <v>1</v>
      </c>
      <c r="G5815">
        <v>3.7408400239252009</v>
      </c>
      <c r="H5815">
        <v>7</v>
      </c>
      <c r="I5815">
        <v>2</v>
      </c>
      <c r="J5815" cm="1">
        <f t="array" ref="J5815">SUMPRODUCT(--ISNUMBER(SEARCH(A5815, QA_Seed_Keywords!B$2:B$45)))</f>
        <v>0</v>
      </c>
      <c r="K5815" cm="1">
        <f t="array" ref="K5815">SUMPRODUCT(
    (--(C$2:C$100 &gt;= C5815)),
    (--(G$2:G$100 &gt;= G5815)),
    (--(H$2:H$100 &lt;= H5815)),
    (--(I$2:I$100 &gt;= I5815)),
    -- (
        (C$2:C$100 &gt; C5815) +
        (G$2:G$100 &gt; G5815) +
        (H$2:H$100 &lt; H5815) +
        (I$2:I$100 &gt; I5815)
    )
)</f>
        <v>0</v>
      </c>
      <c r="L5815">
        <f>(I5815/10)/(H5815/122)</f>
        <v>3.4857142857142858</v>
      </c>
      <c r="M5815">
        <f>L5815/MAX($L$2:$L$6948)</f>
        <v>0.28571428571428575</v>
      </c>
      <c r="N5815">
        <f>D5815*M5815*M5815</f>
        <v>4.9390086275807833E-4</v>
      </c>
      <c r="O5815">
        <f>D5815*G5815</f>
        <v>2.263315041189343E-2</v>
      </c>
      <c r="P5815">
        <f>I5815/H5815</f>
        <v>0.2857142857142857</v>
      </c>
      <c r="Q5815">
        <f>D5815*P5815*P5815</f>
        <v>4.9390086275807811E-4</v>
      </c>
      <c r="R5815">
        <f t="shared" si="90"/>
        <v>5</v>
      </c>
    </row>
    <row r="5816" spans="1:18" x14ac:dyDescent="0.3">
      <c r="A5816" t="s">
        <v>2764</v>
      </c>
      <c r="B5816" t="s">
        <v>2764</v>
      </c>
      <c r="C5816">
        <v>1.9901928902255232E-2</v>
      </c>
      <c r="D5816">
        <v>9.9509644511276158E-3</v>
      </c>
      <c r="E5816">
        <v>4</v>
      </c>
      <c r="F5816">
        <v>2</v>
      </c>
      <c r="G5816">
        <v>3.5176964726109912</v>
      </c>
      <c r="H5816">
        <v>9</v>
      </c>
      <c r="I5816">
        <v>2</v>
      </c>
      <c r="J5816" cm="1">
        <f t="array" ref="J5816">SUMPRODUCT(--ISNUMBER(SEARCH(A5816, QA_Seed_Keywords!B$2:B$45)))</f>
        <v>0</v>
      </c>
      <c r="K5816" cm="1">
        <f t="array" ref="K5816">SUMPRODUCT(
    (--(C$2:C$100 &gt;= C5816)),
    (--(G$2:G$100 &gt;= G5816)),
    (--(H$2:H$100 &lt;= H5816)),
    (--(I$2:I$100 &gt;= I5816)),
    -- (
        (C$2:C$100 &gt; C5816) +
        (G$2:G$100 &gt; G5816) +
        (H$2:H$100 &lt; H5816) +
        (I$2:I$100 &gt; I5816)
    )
)</f>
        <v>0</v>
      </c>
      <c r="L5816">
        <f>(I5816/10)/(H5816/122)</f>
        <v>2.7111111111111112</v>
      </c>
      <c r="M5816">
        <f>L5816/MAX($L$2:$L$6948)</f>
        <v>0.22222222222222224</v>
      </c>
      <c r="N5816">
        <f>D5816*M5816*M5816</f>
        <v>4.9140565190753673E-4</v>
      </c>
      <c r="O5816">
        <f>D5816*G5816</f>
        <v>3.5004472548808979E-2</v>
      </c>
      <c r="P5816">
        <f>I5816/H5816</f>
        <v>0.22222222222222221</v>
      </c>
      <c r="Q5816">
        <f>D5816*P5816*P5816</f>
        <v>4.9140565190753651E-4</v>
      </c>
      <c r="R5816">
        <f t="shared" si="90"/>
        <v>7</v>
      </c>
    </row>
    <row r="5817" spans="1:18" x14ac:dyDescent="0.3">
      <c r="A5817" t="s">
        <v>2781</v>
      </c>
      <c r="B5817" t="s">
        <v>2781</v>
      </c>
      <c r="C5817">
        <v>1.973240602613098E-2</v>
      </c>
      <c r="D5817">
        <v>9.8662030130654884E-3</v>
      </c>
      <c r="E5817">
        <v>15</v>
      </c>
      <c r="F5817">
        <v>7.5</v>
      </c>
      <c r="G5817">
        <v>3.5176964726109912</v>
      </c>
      <c r="H5817">
        <v>9</v>
      </c>
      <c r="I5817">
        <v>2</v>
      </c>
      <c r="J5817" cm="1">
        <f t="array" ref="J5817">SUMPRODUCT(--ISNUMBER(SEARCH(A5817, QA_Seed_Keywords!B$2:B$45)))</f>
        <v>0</v>
      </c>
      <c r="K5817" cm="1">
        <f t="array" ref="K5817">SUMPRODUCT(
    (--(C$2:C$100 &gt;= C5817)),
    (--(G$2:G$100 &gt;= G5817)),
    (--(H$2:H$100 &lt;= H5817)),
    (--(I$2:I$100 &gt;= I5817)),
    -- (
        (C$2:C$100 &gt; C5817) +
        (G$2:G$100 &gt; G5817) +
        (H$2:H$100 &lt; H5817) +
        (I$2:I$100 &gt; I5817)
    )
)</f>
        <v>0</v>
      </c>
      <c r="L5817">
        <f>(I5817/10)/(H5817/122)</f>
        <v>2.7111111111111112</v>
      </c>
      <c r="M5817">
        <f>L5817/MAX($L$2:$L$6948)</f>
        <v>0.22222222222222224</v>
      </c>
      <c r="N5817">
        <f>D5817*M5817*M5817</f>
        <v>4.8721990187977724E-4</v>
      </c>
      <c r="O5817">
        <f>D5817*G5817</f>
        <v>3.4706307537124399E-2</v>
      </c>
      <c r="P5817">
        <f>I5817/H5817</f>
        <v>0.22222222222222221</v>
      </c>
      <c r="Q5817">
        <f>D5817*P5817*P5817</f>
        <v>4.8721990187977713E-4</v>
      </c>
      <c r="R5817">
        <f t="shared" si="90"/>
        <v>7</v>
      </c>
    </row>
    <row r="5818" spans="1:18" x14ac:dyDescent="0.3">
      <c r="A5818" t="s">
        <v>3913</v>
      </c>
      <c r="B5818" t="s">
        <v>3914</v>
      </c>
      <c r="C5818">
        <v>1.305008977803232E-2</v>
      </c>
      <c r="D5818">
        <v>1.305008977803232E-2</v>
      </c>
      <c r="E5818">
        <v>3</v>
      </c>
      <c r="F5818">
        <v>3</v>
      </c>
      <c r="G5818">
        <v>2.929909807708873</v>
      </c>
      <c r="H5818">
        <v>17</v>
      </c>
      <c r="I5818">
        <v>1</v>
      </c>
      <c r="J5818" cm="1">
        <f t="array" ref="J5818">SUMPRODUCT(--ISNUMBER(SEARCH(A5818, QA_Seed_Keywords!B$2:B$45)))</f>
        <v>2</v>
      </c>
      <c r="K5818" cm="1">
        <f t="array" ref="K5818">SUMPRODUCT(
    (--(C$2:C$100 &gt;= C5818)),
    (--(G$2:G$100 &gt;= G5818)),
    (--(H$2:H$100 &lt;= H5818)),
    (--(I$2:I$100 &gt;= I5818)),
    -- (
        (C$2:C$100 &gt; C5818) +
        (G$2:G$100 &gt; G5818) +
        (H$2:H$100 &lt; H5818) +
        (I$2:I$100 &gt; I5818)
    )
)</f>
        <v>285</v>
      </c>
      <c r="L5818">
        <f>(I5818/10)/(H5818/122)</f>
        <v>0.71764705882352953</v>
      </c>
      <c r="M5818">
        <f>L5818/MAX($L$2:$L$6948)</f>
        <v>5.8823529411764719E-2</v>
      </c>
      <c r="N5818">
        <f>D5818*M5818*M5818</f>
        <v>4.5156019993191435E-5</v>
      </c>
      <c r="O5818">
        <f>D5818*G5818</f>
        <v>3.8235586032138204E-2</v>
      </c>
      <c r="P5818">
        <f>I5818/H5818</f>
        <v>5.8823529411764705E-2</v>
      </c>
      <c r="Q5818">
        <f>D5818*P5818*P5818</f>
        <v>4.5156019993191414E-5</v>
      </c>
      <c r="R5818">
        <f t="shared" si="90"/>
        <v>16</v>
      </c>
    </row>
    <row r="5819" spans="1:18" x14ac:dyDescent="0.3">
      <c r="A5819" t="s">
        <v>4170</v>
      </c>
      <c r="B5819" t="s">
        <v>4170</v>
      </c>
      <c r="C5819">
        <v>1.1691103945201699E-2</v>
      </c>
      <c r="D5819">
        <v>5.845551972600848E-3</v>
      </c>
      <c r="E5819">
        <v>2</v>
      </c>
      <c r="F5819">
        <v>1</v>
      </c>
      <c r="G5819">
        <v>3.7408400239252009</v>
      </c>
      <c r="H5819">
        <v>7</v>
      </c>
      <c r="I5819">
        <v>2</v>
      </c>
      <c r="J5819" cm="1">
        <f t="array" ref="J5819">SUMPRODUCT(--ISNUMBER(SEARCH(A5819, QA_Seed_Keywords!B$2:B$45)))</f>
        <v>0</v>
      </c>
      <c r="K5819" cm="1">
        <f t="array" ref="K5819">SUMPRODUCT(
    (--(C$2:C$100 &gt;= C5819)),
    (--(G$2:G$100 &gt;= G5819)),
    (--(H$2:H$100 &lt;= H5819)),
    (--(I$2:I$100 &gt;= I5819)),
    -- (
        (C$2:C$100 &gt; C5819) +
        (G$2:G$100 &gt; G5819) +
        (H$2:H$100 &lt; H5819) +
        (I$2:I$100 &gt; I5819)
    )
)</f>
        <v>0</v>
      </c>
      <c r="L5819">
        <f>(I5819/10)/(H5819/122)</f>
        <v>3.4857142857142858</v>
      </c>
      <c r="M5819">
        <f>L5819/MAX($L$2:$L$6948)</f>
        <v>0.28571428571428575</v>
      </c>
      <c r="N5819">
        <f>D5819*M5819*M5819</f>
        <v>4.7718791613068163E-4</v>
      </c>
      <c r="O5819">
        <f>D5819*G5819</f>
        <v>2.1867274781040162E-2</v>
      </c>
      <c r="P5819">
        <f>I5819/H5819</f>
        <v>0.2857142857142857</v>
      </c>
      <c r="Q5819">
        <f>D5819*P5819*P5819</f>
        <v>4.7718791613068142E-4</v>
      </c>
      <c r="R5819">
        <f t="shared" si="90"/>
        <v>5</v>
      </c>
    </row>
    <row r="5820" spans="1:18" x14ac:dyDescent="0.3">
      <c r="A5820" t="s">
        <v>4171</v>
      </c>
      <c r="B5820" t="s">
        <v>4172</v>
      </c>
      <c r="C5820">
        <v>1.1691103945201699E-2</v>
      </c>
      <c r="D5820">
        <v>5.845551972600848E-3</v>
      </c>
      <c r="E5820">
        <v>2</v>
      </c>
      <c r="F5820">
        <v>1</v>
      </c>
      <c r="G5820">
        <v>3.7408400239252009</v>
      </c>
      <c r="H5820">
        <v>7</v>
      </c>
      <c r="I5820">
        <v>2</v>
      </c>
      <c r="J5820" cm="1">
        <f t="array" ref="J5820">SUMPRODUCT(--ISNUMBER(SEARCH(A5820, QA_Seed_Keywords!B$2:B$45)))</f>
        <v>0</v>
      </c>
      <c r="K5820" cm="1">
        <f t="array" ref="K5820">SUMPRODUCT(
    (--(C$2:C$100 &gt;= C5820)),
    (--(G$2:G$100 &gt;= G5820)),
    (--(H$2:H$100 &lt;= H5820)),
    (--(I$2:I$100 &gt;= I5820)),
    -- (
        (C$2:C$100 &gt; C5820) +
        (G$2:G$100 &gt; G5820) +
        (H$2:H$100 &lt; H5820) +
        (I$2:I$100 &gt; I5820)
    )
)</f>
        <v>0</v>
      </c>
      <c r="L5820">
        <f>(I5820/10)/(H5820/122)</f>
        <v>3.4857142857142858</v>
      </c>
      <c r="M5820">
        <f>L5820/MAX($L$2:$L$6948)</f>
        <v>0.28571428571428575</v>
      </c>
      <c r="N5820">
        <f>D5820*M5820*M5820</f>
        <v>4.7718791613068163E-4</v>
      </c>
      <c r="O5820">
        <f>D5820*G5820</f>
        <v>2.1867274781040162E-2</v>
      </c>
      <c r="P5820">
        <f>I5820/H5820</f>
        <v>0.2857142857142857</v>
      </c>
      <c r="Q5820">
        <f>D5820*P5820*P5820</f>
        <v>4.7718791613068142E-4</v>
      </c>
      <c r="R5820">
        <f t="shared" si="90"/>
        <v>5</v>
      </c>
    </row>
    <row r="5821" spans="1:18" x14ac:dyDescent="0.3">
      <c r="A5821" t="s">
        <v>1033</v>
      </c>
      <c r="B5821" t="s">
        <v>1034</v>
      </c>
      <c r="C5821">
        <v>6.1068150103572583E-2</v>
      </c>
      <c r="D5821">
        <v>3.0534075051786291E-2</v>
      </c>
      <c r="E5821">
        <v>15</v>
      </c>
      <c r="F5821">
        <v>7.5</v>
      </c>
      <c r="G5821">
        <v>2.9870682215488209</v>
      </c>
      <c r="H5821">
        <v>16</v>
      </c>
      <c r="I5821">
        <v>2</v>
      </c>
      <c r="J5821" cm="1">
        <f t="array" ref="J5821">SUMPRODUCT(--ISNUMBER(SEARCH(A5821, QA_Seed_Keywords!B$2:B$45)))</f>
        <v>0</v>
      </c>
      <c r="K5821" cm="1">
        <f t="array" ref="K5821">SUMPRODUCT(
    (--(C$2:C$100 &gt;= C5821)),
    (--(G$2:G$100 &gt;= G5821)),
    (--(H$2:H$100 &lt;= H5821)),
    (--(I$2:I$100 &gt;= I5821)),
    -- (
        (C$2:C$100 &gt; C5821) +
        (G$2:G$100 &gt; G5821) +
        (H$2:H$100 &lt; H5821) +
        (I$2:I$100 &gt; I5821)
    )
)</f>
        <v>0</v>
      </c>
      <c r="L5821">
        <f>(I5821/10)/(H5821/122)</f>
        <v>1.5249999999999999</v>
      </c>
      <c r="M5821">
        <f>L5821/MAX($L$2:$L$6948)</f>
        <v>0.125</v>
      </c>
      <c r="N5821">
        <f>D5821*M5821*M5821</f>
        <v>4.770949226841608E-4</v>
      </c>
      <c r="O5821">
        <f>D5821*G5821</f>
        <v>9.1207365261577494E-2</v>
      </c>
      <c r="P5821">
        <f>I5821/H5821</f>
        <v>0.125</v>
      </c>
      <c r="Q5821">
        <f>D5821*P5821*P5821</f>
        <v>4.770949226841608E-4</v>
      </c>
      <c r="R5821">
        <f t="shared" si="90"/>
        <v>14</v>
      </c>
    </row>
    <row r="5822" spans="1:18" x14ac:dyDescent="0.3">
      <c r="A5822" t="s">
        <v>9909</v>
      </c>
      <c r="B5822" t="s">
        <v>9909</v>
      </c>
      <c r="C5822">
        <v>2.2020323302797888E-3</v>
      </c>
      <c r="D5822">
        <v>2.2020323302797888E-3</v>
      </c>
      <c r="E5822">
        <v>2</v>
      </c>
      <c r="F5822">
        <v>2</v>
      </c>
      <c r="G5822">
        <v>3.7408400239252009</v>
      </c>
      <c r="H5822">
        <v>7</v>
      </c>
      <c r="I5822">
        <v>1</v>
      </c>
      <c r="J5822" cm="1">
        <f t="array" ref="J5822">SUMPRODUCT(--ISNUMBER(SEARCH(A5822, QA_Seed_Keywords!B$2:B$45)))</f>
        <v>0</v>
      </c>
      <c r="K5822" cm="1">
        <f t="array" ref="K5822">SUMPRODUCT(
    (--(C$2:C$100 &gt;= C5822)),
    (--(G$2:G$100 &gt;= G5822)),
    (--(H$2:H$100 &lt;= H5822)),
    (--(I$2:I$100 &gt;= I5822)),
    -- (
        (C$2:C$100 &gt; C5822) +
        (G$2:G$100 &gt; G5822) +
        (H$2:H$100 &lt; H5822) +
        (I$2:I$100 &gt; I5822)
    )
)</f>
        <v>285</v>
      </c>
      <c r="L5822">
        <f>(I5822/10)/(H5822/122)</f>
        <v>1.7428571428571429</v>
      </c>
      <c r="M5822">
        <f>L5822/MAX($L$2:$L$6948)</f>
        <v>0.14285714285714288</v>
      </c>
      <c r="N5822">
        <f>D5822*M5822*M5822</f>
        <v>4.4939435311832443E-5</v>
      </c>
      <c r="O5822">
        <f>D5822*G5822</f>
        <v>8.2374506750879112E-3</v>
      </c>
      <c r="P5822">
        <f>I5822/H5822</f>
        <v>0.14285714285714285</v>
      </c>
      <c r="Q5822">
        <f>D5822*P5822*P5822</f>
        <v>4.4939435311832416E-5</v>
      </c>
      <c r="R5822">
        <f t="shared" si="90"/>
        <v>6</v>
      </c>
    </row>
    <row r="5823" spans="1:18" x14ac:dyDescent="0.3">
      <c r="A5823" t="s">
        <v>9910</v>
      </c>
      <c r="B5823" t="s">
        <v>9911</v>
      </c>
      <c r="C5823">
        <v>2.2020323302797888E-3</v>
      </c>
      <c r="D5823">
        <v>2.2020323302797888E-3</v>
      </c>
      <c r="E5823">
        <v>2</v>
      </c>
      <c r="F5823">
        <v>2</v>
      </c>
      <c r="G5823">
        <v>3.7408400239252009</v>
      </c>
      <c r="H5823">
        <v>7</v>
      </c>
      <c r="I5823">
        <v>1</v>
      </c>
      <c r="J5823" cm="1">
        <f t="array" ref="J5823">SUMPRODUCT(--ISNUMBER(SEARCH(A5823, QA_Seed_Keywords!B$2:B$45)))</f>
        <v>0</v>
      </c>
      <c r="K5823" cm="1">
        <f t="array" ref="K5823">SUMPRODUCT(
    (--(C$2:C$100 &gt;= C5823)),
    (--(G$2:G$100 &gt;= G5823)),
    (--(H$2:H$100 &lt;= H5823)),
    (--(I$2:I$100 &gt;= I5823)),
    -- (
        (C$2:C$100 &gt; C5823) +
        (G$2:G$100 &gt; G5823) +
        (H$2:H$100 &lt; H5823) +
        (I$2:I$100 &gt; I5823)
    )
)</f>
        <v>285</v>
      </c>
      <c r="L5823">
        <f>(I5823/10)/(H5823/122)</f>
        <v>1.7428571428571429</v>
      </c>
      <c r="M5823">
        <f>L5823/MAX($L$2:$L$6948)</f>
        <v>0.14285714285714288</v>
      </c>
      <c r="N5823">
        <f>D5823*M5823*M5823</f>
        <v>4.4939435311832443E-5</v>
      </c>
      <c r="O5823">
        <f>D5823*G5823</f>
        <v>8.2374506750879112E-3</v>
      </c>
      <c r="P5823">
        <f>I5823/H5823</f>
        <v>0.14285714285714285</v>
      </c>
      <c r="Q5823">
        <f>D5823*P5823*P5823</f>
        <v>4.4939435311832416E-5</v>
      </c>
      <c r="R5823">
        <f t="shared" si="90"/>
        <v>6</v>
      </c>
    </row>
    <row r="5824" spans="1:18" x14ac:dyDescent="0.3">
      <c r="A5824" t="s">
        <v>9912</v>
      </c>
      <c r="B5824" t="s">
        <v>9913</v>
      </c>
      <c r="C5824">
        <v>2.2020323302797888E-3</v>
      </c>
      <c r="D5824">
        <v>2.2020323302797888E-3</v>
      </c>
      <c r="E5824">
        <v>2</v>
      </c>
      <c r="F5824">
        <v>2</v>
      </c>
      <c r="G5824">
        <v>3.7408400239252009</v>
      </c>
      <c r="H5824">
        <v>7</v>
      </c>
      <c r="I5824">
        <v>1</v>
      </c>
      <c r="J5824" cm="1">
        <f t="array" ref="J5824">SUMPRODUCT(--ISNUMBER(SEARCH(A5824, QA_Seed_Keywords!B$2:B$45)))</f>
        <v>0</v>
      </c>
      <c r="K5824" cm="1">
        <f t="array" ref="K5824">SUMPRODUCT(
    (--(C$2:C$100 &gt;= C5824)),
    (--(G$2:G$100 &gt;= G5824)),
    (--(H$2:H$100 &lt;= H5824)),
    (--(I$2:I$100 &gt;= I5824)),
    -- (
        (C$2:C$100 &gt; C5824) +
        (G$2:G$100 &gt; G5824) +
        (H$2:H$100 &lt; H5824) +
        (I$2:I$100 &gt; I5824)
    )
)</f>
        <v>285</v>
      </c>
      <c r="L5824">
        <f>(I5824/10)/(H5824/122)</f>
        <v>1.7428571428571429</v>
      </c>
      <c r="M5824">
        <f>L5824/MAX($L$2:$L$6948)</f>
        <v>0.14285714285714288</v>
      </c>
      <c r="N5824">
        <f>D5824*M5824*M5824</f>
        <v>4.4939435311832443E-5</v>
      </c>
      <c r="O5824">
        <f>D5824*G5824</f>
        <v>8.2374506750879112E-3</v>
      </c>
      <c r="P5824">
        <f>I5824/H5824</f>
        <v>0.14285714285714285</v>
      </c>
      <c r="Q5824">
        <f>D5824*P5824*P5824</f>
        <v>4.4939435311832416E-5</v>
      </c>
      <c r="R5824">
        <f t="shared" si="90"/>
        <v>6</v>
      </c>
    </row>
    <row r="5825" spans="1:18" x14ac:dyDescent="0.3">
      <c r="A5825" t="s">
        <v>4218</v>
      </c>
      <c r="B5825" t="s">
        <v>4219</v>
      </c>
      <c r="C5825">
        <v>1.1503944139725679E-2</v>
      </c>
      <c r="D5825">
        <v>5.7519720698628388E-3</v>
      </c>
      <c r="E5825">
        <v>2</v>
      </c>
      <c r="F5825">
        <v>1</v>
      </c>
      <c r="G5825">
        <v>3.7408400239252009</v>
      </c>
      <c r="H5825">
        <v>7</v>
      </c>
      <c r="I5825">
        <v>2</v>
      </c>
      <c r="J5825" cm="1">
        <f t="array" ref="J5825">SUMPRODUCT(--ISNUMBER(SEARCH(A5825, QA_Seed_Keywords!B$2:B$45)))</f>
        <v>0</v>
      </c>
      <c r="K5825" cm="1">
        <f t="array" ref="K5825">SUMPRODUCT(
    (--(C$2:C$100 &gt;= C5825)),
    (--(G$2:G$100 &gt;= G5825)),
    (--(H$2:H$100 &lt;= H5825)),
    (--(I$2:I$100 &gt;= I5825)),
    -- (
        (C$2:C$100 &gt; C5825) +
        (G$2:G$100 &gt; G5825) +
        (H$2:H$100 &lt; H5825) +
        (I$2:I$100 &gt; I5825)
    )
)</f>
        <v>0</v>
      </c>
      <c r="L5825">
        <f>(I5825/10)/(H5825/122)</f>
        <v>3.4857142857142858</v>
      </c>
      <c r="M5825">
        <f>L5825/MAX($L$2:$L$6948)</f>
        <v>0.28571428571428575</v>
      </c>
      <c r="N5825">
        <f>D5825*M5825*M5825</f>
        <v>4.6954874039696658E-4</v>
      </c>
      <c r="O5825">
        <f>D5825*G5825</f>
        <v>2.1517207335442788E-2</v>
      </c>
      <c r="P5825">
        <f>I5825/H5825</f>
        <v>0.2857142857142857</v>
      </c>
      <c r="Q5825">
        <f>D5825*P5825*P5825</f>
        <v>4.6954874039696636E-4</v>
      </c>
      <c r="R5825">
        <f t="shared" si="90"/>
        <v>5</v>
      </c>
    </row>
    <row r="5826" spans="1:18" x14ac:dyDescent="0.3">
      <c r="A5826" t="s">
        <v>4220</v>
      </c>
      <c r="B5826" t="s">
        <v>4220</v>
      </c>
      <c r="C5826">
        <v>1.1503944139725679E-2</v>
      </c>
      <c r="D5826">
        <v>5.7519720698628388E-3</v>
      </c>
      <c r="E5826">
        <v>2</v>
      </c>
      <c r="F5826">
        <v>1</v>
      </c>
      <c r="G5826">
        <v>3.7408400239252009</v>
      </c>
      <c r="H5826">
        <v>7</v>
      </c>
      <c r="I5826">
        <v>2</v>
      </c>
      <c r="J5826" cm="1">
        <f t="array" ref="J5826">SUMPRODUCT(--ISNUMBER(SEARCH(A5826, QA_Seed_Keywords!B$2:B$45)))</f>
        <v>0</v>
      </c>
      <c r="K5826" cm="1">
        <f t="array" ref="K5826">SUMPRODUCT(
    (--(C$2:C$100 &gt;= C5826)),
    (--(G$2:G$100 &gt;= G5826)),
    (--(H$2:H$100 &lt;= H5826)),
    (--(I$2:I$100 &gt;= I5826)),
    -- (
        (C$2:C$100 &gt; C5826) +
        (G$2:G$100 &gt; G5826) +
        (H$2:H$100 &lt; H5826) +
        (I$2:I$100 &gt; I5826)
    )
)</f>
        <v>0</v>
      </c>
      <c r="L5826">
        <f>(I5826/10)/(H5826/122)</f>
        <v>3.4857142857142858</v>
      </c>
      <c r="M5826">
        <f>L5826/MAX($L$2:$L$6948)</f>
        <v>0.28571428571428575</v>
      </c>
      <c r="N5826">
        <f>D5826*M5826*M5826</f>
        <v>4.6954874039696658E-4</v>
      </c>
      <c r="O5826">
        <f>D5826*G5826</f>
        <v>2.1517207335442788E-2</v>
      </c>
      <c r="P5826">
        <f>I5826/H5826</f>
        <v>0.2857142857142857</v>
      </c>
      <c r="Q5826">
        <f>D5826*P5826*P5826</f>
        <v>4.6954874039696636E-4</v>
      </c>
      <c r="R5826">
        <f t="shared" si="90"/>
        <v>5</v>
      </c>
    </row>
    <row r="5827" spans="1:18" x14ac:dyDescent="0.3">
      <c r="A5827" t="s">
        <v>2092</v>
      </c>
      <c r="B5827" t="s">
        <v>2092</v>
      </c>
      <c r="C5827">
        <v>2.8323806655058219E-2</v>
      </c>
      <c r="D5827">
        <v>1.416190332752911E-2</v>
      </c>
      <c r="E5827">
        <v>5</v>
      </c>
      <c r="F5827">
        <v>2.5</v>
      </c>
      <c r="G5827">
        <v>3.3353749158170372</v>
      </c>
      <c r="H5827">
        <v>11</v>
      </c>
      <c r="I5827">
        <v>2</v>
      </c>
      <c r="J5827" cm="1">
        <f t="array" ref="J5827">SUMPRODUCT(--ISNUMBER(SEARCH(A5827, QA_Seed_Keywords!B$2:B$45)))</f>
        <v>0</v>
      </c>
      <c r="K5827" cm="1">
        <f t="array" ref="K5827">SUMPRODUCT(
    (--(C$2:C$100 &gt;= C5827)),
    (--(G$2:G$100 &gt;= G5827)),
    (--(H$2:H$100 &lt;= H5827)),
    (--(I$2:I$100 &gt;= I5827)),
    -- (
        (C$2:C$100 &gt; C5827) +
        (G$2:G$100 &gt; G5827) +
        (H$2:H$100 &lt; H5827) +
        (I$2:I$100 &gt; I5827)
    )
)</f>
        <v>0</v>
      </c>
      <c r="L5827">
        <f>(I5827/10)/(H5827/122)</f>
        <v>2.2181818181818183</v>
      </c>
      <c r="M5827">
        <f>L5827/MAX($L$2:$L$6948)</f>
        <v>0.18181818181818182</v>
      </c>
      <c r="N5827">
        <f>D5827*M5827*M5827</f>
        <v>4.6816209347203675E-4</v>
      </c>
      <c r="O5827">
        <f>D5827*G5827</f>
        <v>4.7235257118866419E-2</v>
      </c>
      <c r="P5827">
        <f>I5827/H5827</f>
        <v>0.18181818181818182</v>
      </c>
      <c r="Q5827">
        <f>D5827*P5827*P5827</f>
        <v>4.6816209347203675E-4</v>
      </c>
      <c r="R5827">
        <f t="shared" ref="R5827:R5890" si="91">H5827-I5827</f>
        <v>9</v>
      </c>
    </row>
    <row r="5828" spans="1:18" x14ac:dyDescent="0.3">
      <c r="A5828" t="s">
        <v>2879</v>
      </c>
      <c r="B5828" t="s">
        <v>2880</v>
      </c>
      <c r="C5828">
        <v>1.871195654920765E-2</v>
      </c>
      <c r="D5828">
        <v>9.3559782746038232E-3</v>
      </c>
      <c r="E5828">
        <v>3</v>
      </c>
      <c r="F5828">
        <v>1.5</v>
      </c>
      <c r="G5828">
        <v>3.5176964726109912</v>
      </c>
      <c r="H5828">
        <v>9</v>
      </c>
      <c r="I5828">
        <v>2</v>
      </c>
      <c r="J5828" cm="1">
        <f t="array" ref="J5828">SUMPRODUCT(--ISNUMBER(SEARCH(A5828, QA_Seed_Keywords!B$2:B$45)))</f>
        <v>0</v>
      </c>
      <c r="K5828" cm="1">
        <f t="array" ref="K5828">SUMPRODUCT(
    (--(C$2:C$100 &gt;= C5828)),
    (--(G$2:G$100 &gt;= G5828)),
    (--(H$2:H$100 &lt;= H5828)),
    (--(I$2:I$100 &gt;= I5828)),
    -- (
        (C$2:C$100 &gt; C5828) +
        (G$2:G$100 &gt; G5828) +
        (H$2:H$100 &lt; H5828) +
        (I$2:I$100 &gt; I5828)
    )
)</f>
        <v>0</v>
      </c>
      <c r="L5828">
        <f>(I5828/10)/(H5828/122)</f>
        <v>2.7111111111111112</v>
      </c>
      <c r="M5828">
        <f>L5828/MAX($L$2:$L$6948)</f>
        <v>0.22222222222222224</v>
      </c>
      <c r="N5828">
        <f>D5828*M5828*M5828</f>
        <v>4.620236184989543E-4</v>
      </c>
      <c r="O5828">
        <f>D5828*G5828</f>
        <v>3.2911491774398935E-2</v>
      </c>
      <c r="P5828">
        <f>I5828/H5828</f>
        <v>0.22222222222222221</v>
      </c>
      <c r="Q5828">
        <f>D5828*P5828*P5828</f>
        <v>4.6202361849895414E-4</v>
      </c>
      <c r="R5828">
        <f t="shared" si="91"/>
        <v>7</v>
      </c>
    </row>
    <row r="5829" spans="1:18" x14ac:dyDescent="0.3">
      <c r="A5829" t="s">
        <v>2447</v>
      </c>
      <c r="B5829" t="s">
        <v>2448</v>
      </c>
      <c r="C5829">
        <v>2.3073448293652939E-2</v>
      </c>
      <c r="D5829">
        <v>1.1536724146826469E-2</v>
      </c>
      <c r="E5829">
        <v>4</v>
      </c>
      <c r="F5829">
        <v>2</v>
      </c>
      <c r="G5829">
        <v>3.422386292806666</v>
      </c>
      <c r="H5829">
        <v>10</v>
      </c>
      <c r="I5829">
        <v>2</v>
      </c>
      <c r="J5829" cm="1">
        <f t="array" ref="J5829">SUMPRODUCT(--ISNUMBER(SEARCH(A5829, QA_Seed_Keywords!B$2:B$45)))</f>
        <v>0</v>
      </c>
      <c r="K5829" cm="1">
        <f t="array" ref="K5829">SUMPRODUCT(
    (--(C$2:C$100 &gt;= C5829)),
    (--(G$2:G$100 &gt;= G5829)),
    (--(H$2:H$100 &lt;= H5829)),
    (--(I$2:I$100 &gt;= I5829)),
    -- (
        (C$2:C$100 &gt; C5829) +
        (G$2:G$100 &gt; G5829) +
        (H$2:H$100 &lt; H5829) +
        (I$2:I$100 &gt; I5829)
    )
)</f>
        <v>0</v>
      </c>
      <c r="L5829">
        <f>(I5829/10)/(H5829/122)</f>
        <v>2.4400000000000004</v>
      </c>
      <c r="M5829">
        <f>L5829/MAX($L$2:$L$6948)</f>
        <v>0.20000000000000004</v>
      </c>
      <c r="N5829">
        <f>D5829*M5829*M5829</f>
        <v>4.6146896587305892E-4</v>
      </c>
      <c r="O5829">
        <f>D5829*G5829</f>
        <v>3.9483126583990585E-2</v>
      </c>
      <c r="P5829">
        <f>I5829/H5829</f>
        <v>0.2</v>
      </c>
      <c r="Q5829">
        <f>D5829*P5829*P5829</f>
        <v>4.6146896587305887E-4</v>
      </c>
      <c r="R5829">
        <f t="shared" si="91"/>
        <v>8</v>
      </c>
    </row>
    <row r="5830" spans="1:18" x14ac:dyDescent="0.3">
      <c r="A5830" t="s">
        <v>1415</v>
      </c>
      <c r="B5830" t="s">
        <v>1416</v>
      </c>
      <c r="C5830">
        <v>4.5050270271911642E-2</v>
      </c>
      <c r="D5830">
        <v>2.2525135135955821E-2</v>
      </c>
      <c r="E5830">
        <v>44</v>
      </c>
      <c r="F5830">
        <v>22</v>
      </c>
      <c r="G5830">
        <v>3.112231364502827</v>
      </c>
      <c r="H5830">
        <v>14</v>
      </c>
      <c r="I5830">
        <v>2</v>
      </c>
      <c r="J5830" cm="1">
        <f t="array" ref="J5830">SUMPRODUCT(--ISNUMBER(SEARCH(A5830, QA_Seed_Keywords!B$2:B$45)))</f>
        <v>0</v>
      </c>
      <c r="K5830" cm="1">
        <f t="array" ref="K5830">SUMPRODUCT(
    (--(C$2:C$100 &gt;= C5830)),
    (--(G$2:G$100 &gt;= G5830)),
    (--(H$2:H$100 &lt;= H5830)),
    (--(I$2:I$100 &gt;= I5830)),
    -- (
        (C$2:C$100 &gt; C5830) +
        (G$2:G$100 &gt; G5830) +
        (H$2:H$100 &lt; H5830) +
        (I$2:I$100 &gt; I5830)
    )
)</f>
        <v>0</v>
      </c>
      <c r="L5830">
        <f>(I5830/10)/(H5830/122)</f>
        <v>1.7428571428571429</v>
      </c>
      <c r="M5830">
        <f>L5830/MAX($L$2:$L$6948)</f>
        <v>0.14285714285714288</v>
      </c>
      <c r="N5830">
        <f>D5830*M5830*M5830</f>
        <v>4.5969663542766995E-4</v>
      </c>
      <c r="O5830">
        <f>D5830*G5830</f>
        <v>7.0103432059786364E-2</v>
      </c>
      <c r="P5830">
        <f>I5830/H5830</f>
        <v>0.14285714285714285</v>
      </c>
      <c r="Q5830">
        <f>D5830*P5830*P5830</f>
        <v>4.5969663542766979E-4</v>
      </c>
      <c r="R5830">
        <f t="shared" si="91"/>
        <v>12</v>
      </c>
    </row>
    <row r="5831" spans="1:18" x14ac:dyDescent="0.3">
      <c r="A5831" t="s">
        <v>4285</v>
      </c>
      <c r="B5831" t="s">
        <v>4286</v>
      </c>
      <c r="C5831">
        <v>1.1134788012622949E-2</v>
      </c>
      <c r="D5831">
        <v>5.5673940063114763E-3</v>
      </c>
      <c r="E5831">
        <v>2</v>
      </c>
      <c r="F5831">
        <v>1</v>
      </c>
      <c r="G5831">
        <v>3.7408400239252009</v>
      </c>
      <c r="H5831">
        <v>7</v>
      </c>
      <c r="I5831">
        <v>2</v>
      </c>
      <c r="J5831" cm="1">
        <f t="array" ref="J5831">SUMPRODUCT(--ISNUMBER(SEARCH(A5831, QA_Seed_Keywords!B$2:B$45)))</f>
        <v>0</v>
      </c>
      <c r="K5831" cm="1">
        <f t="array" ref="K5831">SUMPRODUCT(
    (--(C$2:C$100 &gt;= C5831)),
    (--(G$2:G$100 &gt;= G5831)),
    (--(H$2:H$100 &lt;= H5831)),
    (--(I$2:I$100 &gt;= I5831)),
    -- (
        (C$2:C$100 &gt; C5831) +
        (G$2:G$100 &gt; G5831) +
        (H$2:H$100 &lt; H5831) +
        (I$2:I$100 &gt; I5831)
    )
)</f>
        <v>0</v>
      </c>
      <c r="L5831">
        <f>(I5831/10)/(H5831/122)</f>
        <v>3.4857142857142858</v>
      </c>
      <c r="M5831">
        <f>L5831/MAX($L$2:$L$6948)</f>
        <v>0.28571428571428575</v>
      </c>
      <c r="N5831">
        <f>D5831*M5831*M5831</f>
        <v>4.5448114337236554E-4</v>
      </c>
      <c r="O5831">
        <f>D5831*G5831</f>
        <v>2.0826730327771242E-2</v>
      </c>
      <c r="P5831">
        <f>I5831/H5831</f>
        <v>0.2857142857142857</v>
      </c>
      <c r="Q5831">
        <f>D5831*P5831*P5831</f>
        <v>4.5448114337236537E-4</v>
      </c>
      <c r="R5831">
        <f t="shared" si="91"/>
        <v>5</v>
      </c>
    </row>
    <row r="5832" spans="1:18" x14ac:dyDescent="0.3">
      <c r="A5832" t="s">
        <v>4287</v>
      </c>
      <c r="B5832" t="s">
        <v>4287</v>
      </c>
      <c r="C5832">
        <v>1.1134788012622949E-2</v>
      </c>
      <c r="D5832">
        <v>5.5673940063114763E-3</v>
      </c>
      <c r="E5832">
        <v>2</v>
      </c>
      <c r="F5832">
        <v>1</v>
      </c>
      <c r="G5832">
        <v>3.7408400239252009</v>
      </c>
      <c r="H5832">
        <v>7</v>
      </c>
      <c r="I5832">
        <v>2</v>
      </c>
      <c r="J5832" cm="1">
        <f t="array" ref="J5832">SUMPRODUCT(--ISNUMBER(SEARCH(A5832, QA_Seed_Keywords!B$2:B$45)))</f>
        <v>0</v>
      </c>
      <c r="K5832" cm="1">
        <f t="array" ref="K5832">SUMPRODUCT(
    (--(C$2:C$100 &gt;= C5832)),
    (--(G$2:G$100 &gt;= G5832)),
    (--(H$2:H$100 &lt;= H5832)),
    (--(I$2:I$100 &gt;= I5832)),
    -- (
        (C$2:C$100 &gt; C5832) +
        (G$2:G$100 &gt; G5832) +
        (H$2:H$100 &lt; H5832) +
        (I$2:I$100 &gt; I5832)
    )
)</f>
        <v>0</v>
      </c>
      <c r="L5832">
        <f>(I5832/10)/(H5832/122)</f>
        <v>3.4857142857142858</v>
      </c>
      <c r="M5832">
        <f>L5832/MAX($L$2:$L$6948)</f>
        <v>0.28571428571428575</v>
      </c>
      <c r="N5832">
        <f>D5832*M5832*M5832</f>
        <v>4.5448114337236554E-4</v>
      </c>
      <c r="O5832">
        <f>D5832*G5832</f>
        <v>2.0826730327771242E-2</v>
      </c>
      <c r="P5832">
        <f>I5832/H5832</f>
        <v>0.2857142857142857</v>
      </c>
      <c r="Q5832">
        <f>D5832*P5832*P5832</f>
        <v>4.5448114337236537E-4</v>
      </c>
      <c r="R5832">
        <f t="shared" si="91"/>
        <v>5</v>
      </c>
    </row>
    <row r="5833" spans="1:18" x14ac:dyDescent="0.3">
      <c r="A5833" t="s">
        <v>1292</v>
      </c>
      <c r="B5833" t="s">
        <v>1293</v>
      </c>
      <c r="C5833">
        <v>5.0214872499107097E-2</v>
      </c>
      <c r="D5833">
        <v>2.5107436249553548E-2</v>
      </c>
      <c r="E5833">
        <v>7</v>
      </c>
      <c r="F5833">
        <v>3.5</v>
      </c>
      <c r="G5833">
        <v>3.047692843365255</v>
      </c>
      <c r="H5833">
        <v>15</v>
      </c>
      <c r="I5833">
        <v>2</v>
      </c>
      <c r="J5833" cm="1">
        <f t="array" ref="J5833">SUMPRODUCT(--ISNUMBER(SEARCH(A5833, QA_Seed_Keywords!B$2:B$45)))</f>
        <v>0</v>
      </c>
      <c r="K5833" cm="1">
        <f t="array" ref="K5833">SUMPRODUCT(
    (--(C$2:C$100 &gt;= C5833)),
    (--(G$2:G$100 &gt;= G5833)),
    (--(H$2:H$100 &lt;= H5833)),
    (--(I$2:I$100 &gt;= I5833)),
    -- (
        (C$2:C$100 &gt; C5833) +
        (G$2:G$100 &gt; G5833) +
        (H$2:H$100 &lt; H5833) +
        (I$2:I$100 &gt; I5833)
    )
)</f>
        <v>0</v>
      </c>
      <c r="L5833">
        <f>(I5833/10)/(H5833/122)</f>
        <v>1.6266666666666667</v>
      </c>
      <c r="M5833">
        <f>L5833/MAX($L$2:$L$6948)</f>
        <v>0.13333333333333333</v>
      </c>
      <c r="N5833">
        <f>D5833*M5833*M5833</f>
        <v>4.4635442221428533E-4</v>
      </c>
      <c r="O5833">
        <f>D5833*G5833</f>
        <v>7.6519753773013732E-2</v>
      </c>
      <c r="P5833">
        <f>I5833/H5833</f>
        <v>0.13333333333333333</v>
      </c>
      <c r="Q5833">
        <f>D5833*P5833*P5833</f>
        <v>4.4635442221428533E-4</v>
      </c>
      <c r="R5833">
        <f t="shared" si="91"/>
        <v>13</v>
      </c>
    </row>
    <row r="5834" spans="1:18" x14ac:dyDescent="0.3">
      <c r="A5834" t="s">
        <v>3626</v>
      </c>
      <c r="B5834" t="s">
        <v>3626</v>
      </c>
      <c r="C5834">
        <v>1.427958842364181E-2</v>
      </c>
      <c r="D5834">
        <v>7.1397942118209042E-3</v>
      </c>
      <c r="E5834">
        <v>3</v>
      </c>
      <c r="F5834">
        <v>1.5</v>
      </c>
      <c r="G5834">
        <v>3.6230569882688179</v>
      </c>
      <c r="H5834">
        <v>8</v>
      </c>
      <c r="I5834">
        <v>2</v>
      </c>
      <c r="J5834" cm="1">
        <f t="array" ref="J5834">SUMPRODUCT(--ISNUMBER(SEARCH(A5834, QA_Seed_Keywords!B$2:B$45)))</f>
        <v>0</v>
      </c>
      <c r="K5834" cm="1">
        <f t="array" ref="K5834">SUMPRODUCT(
    (--(C$2:C$100 &gt;= C5834)),
    (--(G$2:G$100 &gt;= G5834)),
    (--(H$2:H$100 &lt;= H5834)),
    (--(I$2:I$100 &gt;= I5834)),
    -- (
        (C$2:C$100 &gt; C5834) +
        (G$2:G$100 &gt; G5834) +
        (H$2:H$100 &lt; H5834) +
        (I$2:I$100 &gt; I5834)
    )
)</f>
        <v>0</v>
      </c>
      <c r="L5834">
        <f>(I5834/10)/(H5834/122)</f>
        <v>3.05</v>
      </c>
      <c r="M5834">
        <f>L5834/MAX($L$2:$L$6948)</f>
        <v>0.25</v>
      </c>
      <c r="N5834">
        <f>D5834*M5834*M5834</f>
        <v>4.4623713823880651E-4</v>
      </c>
      <c r="O5834">
        <f>D5834*G5834</f>
        <v>2.5867881313938985E-2</v>
      </c>
      <c r="P5834">
        <f>I5834/H5834</f>
        <v>0.25</v>
      </c>
      <c r="Q5834">
        <f>D5834*P5834*P5834</f>
        <v>4.4623713823880651E-4</v>
      </c>
      <c r="R5834">
        <f t="shared" si="91"/>
        <v>6</v>
      </c>
    </row>
    <row r="5835" spans="1:18" x14ac:dyDescent="0.3">
      <c r="A5835" t="s">
        <v>2976</v>
      </c>
      <c r="B5835" t="s">
        <v>2977</v>
      </c>
      <c r="C5835">
        <v>1.804759312567213E-2</v>
      </c>
      <c r="D5835">
        <v>9.0237965628360631E-3</v>
      </c>
      <c r="E5835">
        <v>3</v>
      </c>
      <c r="F5835">
        <v>1.5</v>
      </c>
      <c r="G5835">
        <v>3.5176964726109912</v>
      </c>
      <c r="H5835">
        <v>9</v>
      </c>
      <c r="I5835">
        <v>2</v>
      </c>
      <c r="J5835" cm="1">
        <f t="array" ref="J5835">SUMPRODUCT(--ISNUMBER(SEARCH(A5835, QA_Seed_Keywords!B$2:B$45)))</f>
        <v>0</v>
      </c>
      <c r="K5835" cm="1">
        <f t="array" ref="K5835">SUMPRODUCT(
    (--(C$2:C$100 &gt;= C5835)),
    (--(G$2:G$100 &gt;= G5835)),
    (--(H$2:H$100 &lt;= H5835)),
    (--(I$2:I$100 &gt;= I5835)),
    -- (
        (C$2:C$100 &gt; C5835) +
        (G$2:G$100 &gt; G5835) +
        (H$2:H$100 &lt; H5835) +
        (I$2:I$100 &gt; I5835)
    )
)</f>
        <v>0</v>
      </c>
      <c r="L5835">
        <f>(I5835/10)/(H5835/122)</f>
        <v>2.7111111111111112</v>
      </c>
      <c r="M5835">
        <f>L5835/MAX($L$2:$L$6948)</f>
        <v>0.22222222222222224</v>
      </c>
      <c r="N5835">
        <f>D5835*M5835*M5835</f>
        <v>4.4561958334992909E-4</v>
      </c>
      <c r="O5835">
        <f>D5835*G5835</f>
        <v>3.1742977338647609E-2</v>
      </c>
      <c r="P5835">
        <f>I5835/H5835</f>
        <v>0.22222222222222221</v>
      </c>
      <c r="Q5835">
        <f>D5835*P5835*P5835</f>
        <v>4.4561958334992903E-4</v>
      </c>
      <c r="R5835">
        <f t="shared" si="91"/>
        <v>7</v>
      </c>
    </row>
    <row r="5836" spans="1:18" x14ac:dyDescent="0.3">
      <c r="A5836" t="s">
        <v>373</v>
      </c>
      <c r="B5836" t="s">
        <v>373</v>
      </c>
      <c r="C5836">
        <v>2.217809926276482E-2</v>
      </c>
      <c r="D5836">
        <v>1.108904963138241E-2</v>
      </c>
      <c r="E5836">
        <v>11</v>
      </c>
      <c r="F5836">
        <v>5.5</v>
      </c>
      <c r="G5836">
        <v>3.422386292806666</v>
      </c>
      <c r="H5836">
        <v>10</v>
      </c>
      <c r="I5836">
        <v>2</v>
      </c>
      <c r="J5836" cm="1">
        <f t="array" ref="J5836">SUMPRODUCT(--ISNUMBER(SEARCH(A5836, QA_Seed_Keywords!B$2:B$45)))</f>
        <v>0</v>
      </c>
      <c r="K5836" cm="1">
        <f t="array" ref="K5836">SUMPRODUCT(
    (--(C$2:C$100 &gt;= C5836)),
    (--(G$2:G$100 &gt;= G5836)),
    (--(H$2:H$100 &lt;= H5836)),
    (--(I$2:I$100 &gt;= I5836)),
    -- (
        (C$2:C$100 &gt; C5836) +
        (G$2:G$100 &gt; G5836) +
        (H$2:H$100 &lt; H5836) +
        (I$2:I$100 &gt; I5836)
    )
)</f>
        <v>0</v>
      </c>
      <c r="L5836">
        <f>(I5836/10)/(H5836/122)</f>
        <v>2.4400000000000004</v>
      </c>
      <c r="M5836">
        <f>L5836/MAX($L$2:$L$6948)</f>
        <v>0.20000000000000004</v>
      </c>
      <c r="N5836">
        <f>D5836*M5836*M5836</f>
        <v>4.435619852552966E-4</v>
      </c>
      <c r="O5836">
        <f>D5836*G5836</f>
        <v>3.795101145869597E-2</v>
      </c>
      <c r="P5836">
        <f>I5836/H5836</f>
        <v>0.2</v>
      </c>
      <c r="Q5836">
        <f>D5836*P5836*P5836</f>
        <v>4.4356198525529643E-4</v>
      </c>
      <c r="R5836">
        <f t="shared" si="91"/>
        <v>8</v>
      </c>
    </row>
    <row r="5837" spans="1:18" x14ac:dyDescent="0.3">
      <c r="A5837" t="s">
        <v>3678</v>
      </c>
      <c r="B5837" t="s">
        <v>3679</v>
      </c>
      <c r="C5837">
        <v>1.4101748236253601E-2</v>
      </c>
      <c r="D5837">
        <v>7.0508741181268004E-3</v>
      </c>
      <c r="E5837">
        <v>2</v>
      </c>
      <c r="F5837">
        <v>1</v>
      </c>
      <c r="G5837">
        <v>3.6230569882688179</v>
      </c>
      <c r="H5837">
        <v>8</v>
      </c>
      <c r="I5837">
        <v>2</v>
      </c>
      <c r="J5837" cm="1">
        <f t="array" ref="J5837">SUMPRODUCT(--ISNUMBER(SEARCH(A5837, QA_Seed_Keywords!B$2:B$45)))</f>
        <v>0</v>
      </c>
      <c r="K5837" cm="1">
        <f t="array" ref="K5837">SUMPRODUCT(
    (--(C$2:C$100 &gt;= C5837)),
    (--(G$2:G$100 &gt;= G5837)),
    (--(H$2:H$100 &lt;= H5837)),
    (--(I$2:I$100 &gt;= I5837)),
    -- (
        (C$2:C$100 &gt; C5837) +
        (G$2:G$100 &gt; G5837) +
        (H$2:H$100 &lt; H5837) +
        (I$2:I$100 &gt; I5837)
    )
)</f>
        <v>0</v>
      </c>
      <c r="L5837">
        <f>(I5837/10)/(H5837/122)</f>
        <v>3.05</v>
      </c>
      <c r="M5837">
        <f>L5837/MAX($L$2:$L$6948)</f>
        <v>0.25</v>
      </c>
      <c r="N5837">
        <f>D5837*M5837*M5837</f>
        <v>4.4067963238292502E-4</v>
      </c>
      <c r="O5837">
        <f>D5837*G5837</f>
        <v>2.5545718747083043E-2</v>
      </c>
      <c r="P5837">
        <f>I5837/H5837</f>
        <v>0.25</v>
      </c>
      <c r="Q5837">
        <f>D5837*P5837*P5837</f>
        <v>4.4067963238292502E-4</v>
      </c>
      <c r="R5837">
        <f t="shared" si="91"/>
        <v>6</v>
      </c>
    </row>
    <row r="5838" spans="1:18" x14ac:dyDescent="0.3">
      <c r="A5838" t="s">
        <v>9073</v>
      </c>
      <c r="B5838" t="s">
        <v>9074</v>
      </c>
      <c r="C5838">
        <v>5.3050226219792914E-3</v>
      </c>
      <c r="D5838">
        <v>5.3050226219792914E-3</v>
      </c>
      <c r="E5838">
        <v>1</v>
      </c>
      <c r="F5838">
        <v>1</v>
      </c>
      <c r="G5838">
        <v>3.3353749158170372</v>
      </c>
      <c r="H5838">
        <v>11</v>
      </c>
      <c r="I5838">
        <v>1</v>
      </c>
      <c r="J5838" cm="1">
        <f t="array" ref="J5838">SUMPRODUCT(--ISNUMBER(SEARCH(A5838, QA_Seed_Keywords!B$2:B$45)))</f>
        <v>0</v>
      </c>
      <c r="K5838" cm="1">
        <f t="array" ref="K5838">SUMPRODUCT(
    (--(C$2:C$100 &gt;= C5838)),
    (--(G$2:G$100 &gt;= G5838)),
    (--(H$2:H$100 &lt;= H5838)),
    (--(I$2:I$100 &gt;= I5838)),
    -- (
        (C$2:C$100 &gt; C5838) +
        (G$2:G$100 &gt; G5838) +
        (H$2:H$100 &lt; H5838) +
        (I$2:I$100 &gt; I5838)
    )
)</f>
        <v>285</v>
      </c>
      <c r="L5838">
        <f>(I5838/10)/(H5838/122)</f>
        <v>1.1090909090909091</v>
      </c>
      <c r="M5838">
        <f>L5838/MAX($L$2:$L$6948)</f>
        <v>9.0909090909090912E-2</v>
      </c>
      <c r="N5838">
        <f>D5838*M5838*M5838</f>
        <v>4.3843162165118112E-5</v>
      </c>
      <c r="O5838">
        <f>D5838*G5838</f>
        <v>1.7694239381191655E-2</v>
      </c>
      <c r="P5838">
        <f>I5838/H5838</f>
        <v>9.0909090909090912E-2</v>
      </c>
      <c r="Q5838">
        <f>D5838*P5838*P5838</f>
        <v>4.3843162165118112E-5</v>
      </c>
      <c r="R5838">
        <f t="shared" si="91"/>
        <v>10</v>
      </c>
    </row>
    <row r="5839" spans="1:18" x14ac:dyDescent="0.3">
      <c r="A5839" t="s">
        <v>9075</v>
      </c>
      <c r="B5839" t="s">
        <v>9076</v>
      </c>
      <c r="C5839">
        <v>5.3050226219792914E-3</v>
      </c>
      <c r="D5839">
        <v>5.3050226219792914E-3</v>
      </c>
      <c r="E5839">
        <v>1</v>
      </c>
      <c r="F5839">
        <v>1</v>
      </c>
      <c r="G5839">
        <v>3.3353749158170372</v>
      </c>
      <c r="H5839">
        <v>11</v>
      </c>
      <c r="I5839">
        <v>1</v>
      </c>
      <c r="J5839" cm="1">
        <f t="array" ref="J5839">SUMPRODUCT(--ISNUMBER(SEARCH(A5839, QA_Seed_Keywords!B$2:B$45)))</f>
        <v>0</v>
      </c>
      <c r="K5839" cm="1">
        <f t="array" ref="K5839">SUMPRODUCT(
    (--(C$2:C$100 &gt;= C5839)),
    (--(G$2:G$100 &gt;= G5839)),
    (--(H$2:H$100 &lt;= H5839)),
    (--(I$2:I$100 &gt;= I5839)),
    -- (
        (C$2:C$100 &gt; C5839) +
        (G$2:G$100 &gt; G5839) +
        (H$2:H$100 &lt; H5839) +
        (I$2:I$100 &gt; I5839)
    )
)</f>
        <v>285</v>
      </c>
      <c r="L5839">
        <f>(I5839/10)/(H5839/122)</f>
        <v>1.1090909090909091</v>
      </c>
      <c r="M5839">
        <f>L5839/MAX($L$2:$L$6948)</f>
        <v>9.0909090909090912E-2</v>
      </c>
      <c r="N5839">
        <f>D5839*M5839*M5839</f>
        <v>4.3843162165118112E-5</v>
      </c>
      <c r="O5839">
        <f>D5839*G5839</f>
        <v>1.7694239381191655E-2</v>
      </c>
      <c r="P5839">
        <f>I5839/H5839</f>
        <v>9.0909090909090912E-2</v>
      </c>
      <c r="Q5839">
        <f>D5839*P5839*P5839</f>
        <v>4.3843162165118112E-5</v>
      </c>
      <c r="R5839">
        <f t="shared" si="91"/>
        <v>10</v>
      </c>
    </row>
    <row r="5840" spans="1:18" x14ac:dyDescent="0.3">
      <c r="A5840" t="s">
        <v>9077</v>
      </c>
      <c r="B5840" t="s">
        <v>9078</v>
      </c>
      <c r="C5840">
        <v>5.3050226219792914E-3</v>
      </c>
      <c r="D5840">
        <v>5.3050226219792914E-3</v>
      </c>
      <c r="E5840">
        <v>1</v>
      </c>
      <c r="F5840">
        <v>1</v>
      </c>
      <c r="G5840">
        <v>3.3353749158170372</v>
      </c>
      <c r="H5840">
        <v>11</v>
      </c>
      <c r="I5840">
        <v>1</v>
      </c>
      <c r="J5840" cm="1">
        <f t="array" ref="J5840">SUMPRODUCT(--ISNUMBER(SEARCH(A5840, QA_Seed_Keywords!B$2:B$45)))</f>
        <v>0</v>
      </c>
      <c r="K5840" cm="1">
        <f t="array" ref="K5840">SUMPRODUCT(
    (--(C$2:C$100 &gt;= C5840)),
    (--(G$2:G$100 &gt;= G5840)),
    (--(H$2:H$100 &lt;= H5840)),
    (--(I$2:I$100 &gt;= I5840)),
    -- (
        (C$2:C$100 &gt; C5840) +
        (G$2:G$100 &gt; G5840) +
        (H$2:H$100 &lt; H5840) +
        (I$2:I$100 &gt; I5840)
    )
)</f>
        <v>285</v>
      </c>
      <c r="L5840">
        <f>(I5840/10)/(H5840/122)</f>
        <v>1.1090909090909091</v>
      </c>
      <c r="M5840">
        <f>L5840/MAX($L$2:$L$6948)</f>
        <v>9.0909090909090912E-2</v>
      </c>
      <c r="N5840">
        <f>D5840*M5840*M5840</f>
        <v>4.3843162165118112E-5</v>
      </c>
      <c r="O5840">
        <f>D5840*G5840</f>
        <v>1.7694239381191655E-2</v>
      </c>
      <c r="P5840">
        <f>I5840/H5840</f>
        <v>9.0909090909090912E-2</v>
      </c>
      <c r="Q5840">
        <f>D5840*P5840*P5840</f>
        <v>4.3843162165118112E-5</v>
      </c>
      <c r="R5840">
        <f t="shared" si="91"/>
        <v>10</v>
      </c>
    </row>
    <row r="5841" spans="1:18" x14ac:dyDescent="0.3">
      <c r="A5841" t="s">
        <v>9079</v>
      </c>
      <c r="B5841" t="s">
        <v>9080</v>
      </c>
      <c r="C5841">
        <v>5.3050226219792914E-3</v>
      </c>
      <c r="D5841">
        <v>5.3050226219792914E-3</v>
      </c>
      <c r="E5841">
        <v>1</v>
      </c>
      <c r="F5841">
        <v>1</v>
      </c>
      <c r="G5841">
        <v>3.3353749158170372</v>
      </c>
      <c r="H5841">
        <v>11</v>
      </c>
      <c r="I5841">
        <v>1</v>
      </c>
      <c r="J5841" cm="1">
        <f t="array" ref="J5841">SUMPRODUCT(--ISNUMBER(SEARCH(A5841, QA_Seed_Keywords!B$2:B$45)))</f>
        <v>0</v>
      </c>
      <c r="K5841" cm="1">
        <f t="array" ref="K5841">SUMPRODUCT(
    (--(C$2:C$100 &gt;= C5841)),
    (--(G$2:G$100 &gt;= G5841)),
    (--(H$2:H$100 &lt;= H5841)),
    (--(I$2:I$100 &gt;= I5841)),
    -- (
        (C$2:C$100 &gt; C5841) +
        (G$2:G$100 &gt; G5841) +
        (H$2:H$100 &lt; H5841) +
        (I$2:I$100 &gt; I5841)
    )
)</f>
        <v>285</v>
      </c>
      <c r="L5841">
        <f>(I5841/10)/(H5841/122)</f>
        <v>1.1090909090909091</v>
      </c>
      <c r="M5841">
        <f>L5841/MAX($L$2:$L$6948)</f>
        <v>9.0909090909090912E-2</v>
      </c>
      <c r="N5841">
        <f>D5841*M5841*M5841</f>
        <v>4.3843162165118112E-5</v>
      </c>
      <c r="O5841">
        <f>D5841*G5841</f>
        <v>1.7694239381191655E-2</v>
      </c>
      <c r="P5841">
        <f>I5841/H5841</f>
        <v>9.0909090909090912E-2</v>
      </c>
      <c r="Q5841">
        <f>D5841*P5841*P5841</f>
        <v>4.3843162165118112E-5</v>
      </c>
      <c r="R5841">
        <f t="shared" si="91"/>
        <v>10</v>
      </c>
    </row>
    <row r="5842" spans="1:18" x14ac:dyDescent="0.3">
      <c r="A5842" t="s">
        <v>9081</v>
      </c>
      <c r="B5842" t="s">
        <v>9082</v>
      </c>
      <c r="C5842">
        <v>5.3050226219792914E-3</v>
      </c>
      <c r="D5842">
        <v>5.3050226219792914E-3</v>
      </c>
      <c r="E5842">
        <v>1</v>
      </c>
      <c r="F5842">
        <v>1</v>
      </c>
      <c r="G5842">
        <v>3.3353749158170372</v>
      </c>
      <c r="H5842">
        <v>11</v>
      </c>
      <c r="I5842">
        <v>1</v>
      </c>
      <c r="J5842" cm="1">
        <f t="array" ref="J5842">SUMPRODUCT(--ISNUMBER(SEARCH(A5842, QA_Seed_Keywords!B$2:B$45)))</f>
        <v>0</v>
      </c>
      <c r="K5842" cm="1">
        <f t="array" ref="K5842">SUMPRODUCT(
    (--(C$2:C$100 &gt;= C5842)),
    (--(G$2:G$100 &gt;= G5842)),
    (--(H$2:H$100 &lt;= H5842)),
    (--(I$2:I$100 &gt;= I5842)),
    -- (
        (C$2:C$100 &gt; C5842) +
        (G$2:G$100 &gt; G5842) +
        (H$2:H$100 &lt; H5842) +
        (I$2:I$100 &gt; I5842)
    )
)</f>
        <v>285</v>
      </c>
      <c r="L5842">
        <f>(I5842/10)/(H5842/122)</f>
        <v>1.1090909090909091</v>
      </c>
      <c r="M5842">
        <f>L5842/MAX($L$2:$L$6948)</f>
        <v>9.0909090909090912E-2</v>
      </c>
      <c r="N5842">
        <f>D5842*M5842*M5842</f>
        <v>4.3843162165118112E-5</v>
      </c>
      <c r="O5842">
        <f>D5842*G5842</f>
        <v>1.7694239381191655E-2</v>
      </c>
      <c r="P5842">
        <f>I5842/H5842</f>
        <v>9.0909090909090912E-2</v>
      </c>
      <c r="Q5842">
        <f>D5842*P5842*P5842</f>
        <v>4.3843162165118112E-5</v>
      </c>
      <c r="R5842">
        <f t="shared" si="91"/>
        <v>10</v>
      </c>
    </row>
    <row r="5843" spans="1:18" x14ac:dyDescent="0.3">
      <c r="A5843" t="s">
        <v>9083</v>
      </c>
      <c r="B5843" t="s">
        <v>9083</v>
      </c>
      <c r="C5843">
        <v>5.3050226219792914E-3</v>
      </c>
      <c r="D5843">
        <v>5.3050226219792914E-3</v>
      </c>
      <c r="E5843">
        <v>1</v>
      </c>
      <c r="F5843">
        <v>1</v>
      </c>
      <c r="G5843">
        <v>3.3353749158170372</v>
      </c>
      <c r="H5843">
        <v>11</v>
      </c>
      <c r="I5843">
        <v>1</v>
      </c>
      <c r="J5843" cm="1">
        <f t="array" ref="J5843">SUMPRODUCT(--ISNUMBER(SEARCH(A5843, QA_Seed_Keywords!B$2:B$45)))</f>
        <v>0</v>
      </c>
      <c r="K5843" cm="1">
        <f t="array" ref="K5843">SUMPRODUCT(
    (--(C$2:C$100 &gt;= C5843)),
    (--(G$2:G$100 &gt;= G5843)),
    (--(H$2:H$100 &lt;= H5843)),
    (--(I$2:I$100 &gt;= I5843)),
    -- (
        (C$2:C$100 &gt; C5843) +
        (G$2:G$100 &gt; G5843) +
        (H$2:H$100 &lt; H5843) +
        (I$2:I$100 &gt; I5843)
    )
)</f>
        <v>285</v>
      </c>
      <c r="L5843">
        <f>(I5843/10)/(H5843/122)</f>
        <v>1.1090909090909091</v>
      </c>
      <c r="M5843">
        <f>L5843/MAX($L$2:$L$6948)</f>
        <v>9.0909090909090912E-2</v>
      </c>
      <c r="N5843">
        <f>D5843*M5843*M5843</f>
        <v>4.3843162165118112E-5</v>
      </c>
      <c r="O5843">
        <f>D5843*G5843</f>
        <v>1.7694239381191655E-2</v>
      </c>
      <c r="P5843">
        <f>I5843/H5843</f>
        <v>9.0909090909090912E-2</v>
      </c>
      <c r="Q5843">
        <f>D5843*P5843*P5843</f>
        <v>4.3843162165118112E-5</v>
      </c>
      <c r="R5843">
        <f t="shared" si="91"/>
        <v>10</v>
      </c>
    </row>
    <row r="5844" spans="1:18" x14ac:dyDescent="0.3">
      <c r="A5844" t="s">
        <v>9084</v>
      </c>
      <c r="B5844" t="s">
        <v>9085</v>
      </c>
      <c r="C5844">
        <v>5.3050226219792914E-3</v>
      </c>
      <c r="D5844">
        <v>5.3050226219792914E-3</v>
      </c>
      <c r="E5844">
        <v>1</v>
      </c>
      <c r="F5844">
        <v>1</v>
      </c>
      <c r="G5844">
        <v>3.3353749158170372</v>
      </c>
      <c r="H5844">
        <v>11</v>
      </c>
      <c r="I5844">
        <v>1</v>
      </c>
      <c r="J5844" cm="1">
        <f t="array" ref="J5844">SUMPRODUCT(--ISNUMBER(SEARCH(A5844, QA_Seed_Keywords!B$2:B$45)))</f>
        <v>0</v>
      </c>
      <c r="K5844" cm="1">
        <f t="array" ref="K5844">SUMPRODUCT(
    (--(C$2:C$100 &gt;= C5844)),
    (--(G$2:G$100 &gt;= G5844)),
    (--(H$2:H$100 &lt;= H5844)),
    (--(I$2:I$100 &gt;= I5844)),
    -- (
        (C$2:C$100 &gt; C5844) +
        (G$2:G$100 &gt; G5844) +
        (H$2:H$100 &lt; H5844) +
        (I$2:I$100 &gt; I5844)
    )
)</f>
        <v>285</v>
      </c>
      <c r="L5844">
        <f>(I5844/10)/(H5844/122)</f>
        <v>1.1090909090909091</v>
      </c>
      <c r="M5844">
        <f>L5844/MAX($L$2:$L$6948)</f>
        <v>9.0909090909090912E-2</v>
      </c>
      <c r="N5844">
        <f>D5844*M5844*M5844</f>
        <v>4.3843162165118112E-5</v>
      </c>
      <c r="O5844">
        <f>D5844*G5844</f>
        <v>1.7694239381191655E-2</v>
      </c>
      <c r="P5844">
        <f>I5844/H5844</f>
        <v>9.0909090909090912E-2</v>
      </c>
      <c r="Q5844">
        <f>D5844*P5844*P5844</f>
        <v>4.3843162165118112E-5</v>
      </c>
      <c r="R5844">
        <f t="shared" si="91"/>
        <v>10</v>
      </c>
    </row>
    <row r="5845" spans="1:18" x14ac:dyDescent="0.3">
      <c r="A5845" t="s">
        <v>9086</v>
      </c>
      <c r="B5845" t="s">
        <v>9086</v>
      </c>
      <c r="C5845">
        <v>5.3050226219792914E-3</v>
      </c>
      <c r="D5845">
        <v>5.3050226219792914E-3</v>
      </c>
      <c r="E5845">
        <v>1</v>
      </c>
      <c r="F5845">
        <v>1</v>
      </c>
      <c r="G5845">
        <v>3.3353749158170372</v>
      </c>
      <c r="H5845">
        <v>11</v>
      </c>
      <c r="I5845">
        <v>1</v>
      </c>
      <c r="J5845" cm="1">
        <f t="array" ref="J5845">SUMPRODUCT(--ISNUMBER(SEARCH(A5845, QA_Seed_Keywords!B$2:B$45)))</f>
        <v>0</v>
      </c>
      <c r="K5845" cm="1">
        <f t="array" ref="K5845">SUMPRODUCT(
    (--(C$2:C$100 &gt;= C5845)),
    (--(G$2:G$100 &gt;= G5845)),
    (--(H$2:H$100 &lt;= H5845)),
    (--(I$2:I$100 &gt;= I5845)),
    -- (
        (C$2:C$100 &gt; C5845) +
        (G$2:G$100 &gt; G5845) +
        (H$2:H$100 &lt; H5845) +
        (I$2:I$100 &gt; I5845)
    )
)</f>
        <v>285</v>
      </c>
      <c r="L5845">
        <f>(I5845/10)/(H5845/122)</f>
        <v>1.1090909090909091</v>
      </c>
      <c r="M5845">
        <f>L5845/MAX($L$2:$L$6948)</f>
        <v>9.0909090909090912E-2</v>
      </c>
      <c r="N5845">
        <f>D5845*M5845*M5845</f>
        <v>4.3843162165118112E-5</v>
      </c>
      <c r="O5845">
        <f>D5845*G5845</f>
        <v>1.7694239381191655E-2</v>
      </c>
      <c r="P5845">
        <f>I5845/H5845</f>
        <v>9.0909090909090912E-2</v>
      </c>
      <c r="Q5845">
        <f>D5845*P5845*P5845</f>
        <v>4.3843162165118112E-5</v>
      </c>
      <c r="R5845">
        <f t="shared" si="91"/>
        <v>10</v>
      </c>
    </row>
    <row r="5846" spans="1:18" x14ac:dyDescent="0.3">
      <c r="A5846" t="s">
        <v>9087</v>
      </c>
      <c r="B5846" t="s">
        <v>9087</v>
      </c>
      <c r="C5846">
        <v>5.3050226219792914E-3</v>
      </c>
      <c r="D5846">
        <v>5.3050226219792914E-3</v>
      </c>
      <c r="E5846">
        <v>1</v>
      </c>
      <c r="F5846">
        <v>1</v>
      </c>
      <c r="G5846">
        <v>3.3353749158170372</v>
      </c>
      <c r="H5846">
        <v>11</v>
      </c>
      <c r="I5846">
        <v>1</v>
      </c>
      <c r="J5846" cm="1">
        <f t="array" ref="J5846">SUMPRODUCT(--ISNUMBER(SEARCH(A5846, QA_Seed_Keywords!B$2:B$45)))</f>
        <v>0</v>
      </c>
      <c r="K5846" cm="1">
        <f t="array" ref="K5846">SUMPRODUCT(
    (--(C$2:C$100 &gt;= C5846)),
    (--(G$2:G$100 &gt;= G5846)),
    (--(H$2:H$100 &lt;= H5846)),
    (--(I$2:I$100 &gt;= I5846)),
    -- (
        (C$2:C$100 &gt; C5846) +
        (G$2:G$100 &gt; G5846) +
        (H$2:H$100 &lt; H5846) +
        (I$2:I$100 &gt; I5846)
    )
)</f>
        <v>285</v>
      </c>
      <c r="L5846">
        <f>(I5846/10)/(H5846/122)</f>
        <v>1.1090909090909091</v>
      </c>
      <c r="M5846">
        <f>L5846/MAX($L$2:$L$6948)</f>
        <v>9.0909090909090912E-2</v>
      </c>
      <c r="N5846">
        <f>D5846*M5846*M5846</f>
        <v>4.3843162165118112E-5</v>
      </c>
      <c r="O5846">
        <f>D5846*G5846</f>
        <v>1.7694239381191655E-2</v>
      </c>
      <c r="P5846">
        <f>I5846/H5846</f>
        <v>9.0909090909090912E-2</v>
      </c>
      <c r="Q5846">
        <f>D5846*P5846*P5846</f>
        <v>4.3843162165118112E-5</v>
      </c>
      <c r="R5846">
        <f t="shared" si="91"/>
        <v>10</v>
      </c>
    </row>
    <row r="5847" spans="1:18" x14ac:dyDescent="0.3">
      <c r="A5847" t="s">
        <v>9088</v>
      </c>
      <c r="B5847" t="s">
        <v>9089</v>
      </c>
      <c r="C5847">
        <v>5.3050226219792914E-3</v>
      </c>
      <c r="D5847">
        <v>5.3050226219792914E-3</v>
      </c>
      <c r="E5847">
        <v>1</v>
      </c>
      <c r="F5847">
        <v>1</v>
      </c>
      <c r="G5847">
        <v>3.3353749158170372</v>
      </c>
      <c r="H5847">
        <v>11</v>
      </c>
      <c r="I5847">
        <v>1</v>
      </c>
      <c r="J5847" cm="1">
        <f t="array" ref="J5847">SUMPRODUCT(--ISNUMBER(SEARCH(A5847, QA_Seed_Keywords!B$2:B$45)))</f>
        <v>0</v>
      </c>
      <c r="K5847" cm="1">
        <f t="array" ref="K5847">SUMPRODUCT(
    (--(C$2:C$100 &gt;= C5847)),
    (--(G$2:G$100 &gt;= G5847)),
    (--(H$2:H$100 &lt;= H5847)),
    (--(I$2:I$100 &gt;= I5847)),
    -- (
        (C$2:C$100 &gt; C5847) +
        (G$2:G$100 &gt; G5847) +
        (H$2:H$100 &lt; H5847) +
        (I$2:I$100 &gt; I5847)
    )
)</f>
        <v>285</v>
      </c>
      <c r="L5847">
        <f>(I5847/10)/(H5847/122)</f>
        <v>1.1090909090909091</v>
      </c>
      <c r="M5847">
        <f>L5847/MAX($L$2:$L$6948)</f>
        <v>9.0909090909090912E-2</v>
      </c>
      <c r="N5847">
        <f>D5847*M5847*M5847</f>
        <v>4.3843162165118112E-5</v>
      </c>
      <c r="O5847">
        <f>D5847*G5847</f>
        <v>1.7694239381191655E-2</v>
      </c>
      <c r="P5847">
        <f>I5847/H5847</f>
        <v>9.0909090909090912E-2</v>
      </c>
      <c r="Q5847">
        <f>D5847*P5847*P5847</f>
        <v>4.3843162165118112E-5</v>
      </c>
      <c r="R5847">
        <f t="shared" si="91"/>
        <v>10</v>
      </c>
    </row>
    <row r="5848" spans="1:18" x14ac:dyDescent="0.3">
      <c r="A5848" t="s">
        <v>5812</v>
      </c>
      <c r="B5848" t="s">
        <v>5813</v>
      </c>
      <c r="C5848">
        <v>7.9205556337559272E-3</v>
      </c>
      <c r="D5848">
        <v>3.9602778168779636E-3</v>
      </c>
      <c r="E5848">
        <v>2</v>
      </c>
      <c r="F5848">
        <v>1</v>
      </c>
      <c r="G5848">
        <v>3.8743714165497241</v>
      </c>
      <c r="H5848">
        <v>6</v>
      </c>
      <c r="I5848">
        <v>2</v>
      </c>
      <c r="J5848" cm="1">
        <f t="array" ref="J5848">SUMPRODUCT(--ISNUMBER(SEARCH(A5848, QA_Seed_Keywords!B$2:B$45)))</f>
        <v>0</v>
      </c>
      <c r="K5848" cm="1">
        <f t="array" ref="K5848">SUMPRODUCT(
    (--(C$2:C$100 &gt;= C5848)),
    (--(G$2:G$100 &gt;= G5848)),
    (--(H$2:H$100 &lt;= H5848)),
    (--(I$2:I$100 &gt;= I5848)),
    -- (
        (C$2:C$100 &gt; C5848) +
        (G$2:G$100 &gt; G5848) +
        (H$2:H$100 &lt; H5848) +
        (I$2:I$100 &gt; I5848)
    )
)</f>
        <v>0</v>
      </c>
      <c r="L5848">
        <f>(I5848/10)/(H5848/122)</f>
        <v>4.0666666666666673</v>
      </c>
      <c r="M5848">
        <f>L5848/MAX($L$2:$L$6948)</f>
        <v>0.33333333333333343</v>
      </c>
      <c r="N5848">
        <f>D5848*M5848*M5848</f>
        <v>4.4003086854199625E-4</v>
      </c>
      <c r="O5848">
        <f>D5848*G5848</f>
        <v>1.5343587175307925E-2</v>
      </c>
      <c r="P5848">
        <f>I5848/H5848</f>
        <v>0.33333333333333331</v>
      </c>
      <c r="Q5848">
        <f>D5848*P5848*P5848</f>
        <v>4.4003086854199592E-4</v>
      </c>
      <c r="R5848">
        <f t="shared" si="91"/>
        <v>4</v>
      </c>
    </row>
    <row r="5849" spans="1:18" x14ac:dyDescent="0.3">
      <c r="A5849" t="s">
        <v>3839</v>
      </c>
      <c r="B5849" t="s">
        <v>3839</v>
      </c>
      <c r="C5849">
        <v>1.361146976882462E-2</v>
      </c>
      <c r="D5849">
        <v>6.8057348844123124E-3</v>
      </c>
      <c r="E5849">
        <v>3</v>
      </c>
      <c r="F5849">
        <v>1.5</v>
      </c>
      <c r="G5849">
        <v>3.6230569882688179</v>
      </c>
      <c r="H5849">
        <v>8</v>
      </c>
      <c r="I5849">
        <v>2</v>
      </c>
      <c r="J5849" cm="1">
        <f t="array" ref="J5849">SUMPRODUCT(--ISNUMBER(SEARCH(A5849, QA_Seed_Keywords!B$2:B$45)))</f>
        <v>0</v>
      </c>
      <c r="K5849" cm="1">
        <f t="array" ref="K5849">SUMPRODUCT(
    (--(C$2:C$100 &gt;= C5849)),
    (--(G$2:G$100 &gt;= G5849)),
    (--(H$2:H$100 &lt;= H5849)),
    (--(I$2:I$100 &gt;= I5849)),
    -- (
        (C$2:C$100 &gt; C5849) +
        (G$2:G$100 &gt; G5849) +
        (H$2:H$100 &lt; H5849) +
        (I$2:I$100 &gt; I5849)
    )
)</f>
        <v>0</v>
      </c>
      <c r="L5849">
        <f>(I5849/10)/(H5849/122)</f>
        <v>3.05</v>
      </c>
      <c r="M5849">
        <f>L5849/MAX($L$2:$L$6948)</f>
        <v>0.25</v>
      </c>
      <c r="N5849">
        <f>D5849*M5849*M5849</f>
        <v>4.2535843027576952E-4</v>
      </c>
      <c r="O5849">
        <f>D5849*G5849</f>
        <v>2.4657565333274904E-2</v>
      </c>
      <c r="P5849">
        <f>I5849/H5849</f>
        <v>0.25</v>
      </c>
      <c r="Q5849">
        <f>D5849*P5849*P5849</f>
        <v>4.2535843027576952E-4</v>
      </c>
      <c r="R5849">
        <f t="shared" si="91"/>
        <v>6</v>
      </c>
    </row>
    <row r="5850" spans="1:18" x14ac:dyDescent="0.3">
      <c r="A5850" t="s">
        <v>2446</v>
      </c>
      <c r="B5850" t="s">
        <v>2446</v>
      </c>
      <c r="C5850">
        <v>2.3119793084363158E-2</v>
      </c>
      <c r="D5850">
        <v>2.3119793084363158E-2</v>
      </c>
      <c r="E5850">
        <v>5</v>
      </c>
      <c r="F5850">
        <v>5</v>
      </c>
      <c r="G5850">
        <v>2.6422277352570909</v>
      </c>
      <c r="H5850">
        <v>23</v>
      </c>
      <c r="I5850">
        <v>1</v>
      </c>
      <c r="J5850" cm="1">
        <f t="array" ref="J5850">SUMPRODUCT(--ISNUMBER(SEARCH(A5850, QA_Seed_Keywords!B$2:B$45)))</f>
        <v>0</v>
      </c>
      <c r="K5850" cm="1">
        <f t="array" ref="K5850">SUMPRODUCT(
    (--(C$2:C$100 &gt;= C5850)),
    (--(G$2:G$100 &gt;= G5850)),
    (--(H$2:H$100 &lt;= H5850)),
    (--(I$2:I$100 &gt;= I5850)),
    -- (
        (C$2:C$100 &gt; C5850) +
        (G$2:G$100 &gt; G5850) +
        (H$2:H$100 &lt; H5850) +
        (I$2:I$100 &gt; I5850)
    )
)</f>
        <v>285</v>
      </c>
      <c r="L5850">
        <f>(I5850/10)/(H5850/122)</f>
        <v>0.5304347826086957</v>
      </c>
      <c r="M5850">
        <f>L5850/MAX($L$2:$L$6948)</f>
        <v>4.3478260869565223E-2</v>
      </c>
      <c r="N5850">
        <f>D5850*M5850*M5850</f>
        <v>4.3704712824883112E-5</v>
      </c>
      <c r="O5850">
        <f>D5850*G5850</f>
        <v>6.1087758520909419E-2</v>
      </c>
      <c r="P5850">
        <f>I5850/H5850</f>
        <v>4.3478260869565216E-2</v>
      </c>
      <c r="Q5850">
        <f>D5850*P5850*P5850</f>
        <v>4.3704712824883098E-5</v>
      </c>
      <c r="R5850">
        <f t="shared" si="91"/>
        <v>22</v>
      </c>
    </row>
    <row r="5851" spans="1:18" x14ac:dyDescent="0.3">
      <c r="A5851" t="s">
        <v>5467</v>
      </c>
      <c r="B5851" t="s">
        <v>5467</v>
      </c>
      <c r="C5851">
        <v>8.5601234809189308E-3</v>
      </c>
      <c r="D5851">
        <v>8.5601234809189308E-3</v>
      </c>
      <c r="E5851">
        <v>2</v>
      </c>
      <c r="F5851">
        <v>2</v>
      </c>
      <c r="G5851">
        <v>3.112231364502827</v>
      </c>
      <c r="H5851">
        <v>14</v>
      </c>
      <c r="I5851">
        <v>1</v>
      </c>
      <c r="J5851" cm="1">
        <f t="array" ref="J5851">SUMPRODUCT(--ISNUMBER(SEARCH(A5851, QA_Seed_Keywords!B$2:B$45)))</f>
        <v>0</v>
      </c>
      <c r="K5851" cm="1">
        <f t="array" ref="K5851">SUMPRODUCT(
    (--(C$2:C$100 &gt;= C5851)),
    (--(G$2:G$100 &gt;= G5851)),
    (--(H$2:H$100 &lt;= H5851)),
    (--(I$2:I$100 &gt;= I5851)),
    -- (
        (C$2:C$100 &gt; C5851) +
        (G$2:G$100 &gt; G5851) +
        (H$2:H$100 &lt; H5851) +
        (I$2:I$100 &gt; I5851)
    )
)</f>
        <v>285</v>
      </c>
      <c r="L5851">
        <f>(I5851/10)/(H5851/122)</f>
        <v>0.87142857142857144</v>
      </c>
      <c r="M5851">
        <f>L5851/MAX($L$2:$L$6948)</f>
        <v>7.1428571428571438E-2</v>
      </c>
      <c r="N5851">
        <f>D5851*M5851*M5851</f>
        <v>4.367409939244353E-5</v>
      </c>
      <c r="O5851">
        <f>D5851*G5851</f>
        <v>2.6641084781333015E-2</v>
      </c>
      <c r="P5851">
        <f>I5851/H5851</f>
        <v>7.1428571428571425E-2</v>
      </c>
      <c r="Q5851">
        <f>D5851*P5851*P5851</f>
        <v>4.3674099392443517E-5</v>
      </c>
      <c r="R5851">
        <f t="shared" si="91"/>
        <v>13</v>
      </c>
    </row>
    <row r="5852" spans="1:18" x14ac:dyDescent="0.3">
      <c r="A5852" t="s">
        <v>4420</v>
      </c>
      <c r="B5852" t="s">
        <v>4421</v>
      </c>
      <c r="C5852">
        <v>1.040463822476086E-2</v>
      </c>
      <c r="D5852">
        <v>5.2023191123804283E-3</v>
      </c>
      <c r="E5852">
        <v>2</v>
      </c>
      <c r="F5852">
        <v>1</v>
      </c>
      <c r="G5852">
        <v>3.7408400239252009</v>
      </c>
      <c r="H5852">
        <v>7</v>
      </c>
      <c r="I5852">
        <v>2</v>
      </c>
      <c r="J5852" cm="1">
        <f t="array" ref="J5852">SUMPRODUCT(--ISNUMBER(SEARCH(A5852, QA_Seed_Keywords!B$2:B$45)))</f>
        <v>0</v>
      </c>
      <c r="K5852" cm="1">
        <f t="array" ref="K5852">SUMPRODUCT(
    (--(C$2:C$100 &gt;= C5852)),
    (--(G$2:G$100 &gt;= G5852)),
    (--(H$2:H$100 &lt;= H5852)),
    (--(I$2:I$100 &gt;= I5852)),
    -- (
        (C$2:C$100 &gt; C5852) +
        (G$2:G$100 &gt; G5852) +
        (H$2:H$100 &lt; H5852) +
        (I$2:I$100 &gt; I5852)
    )
)</f>
        <v>0</v>
      </c>
      <c r="L5852">
        <f>(I5852/10)/(H5852/122)</f>
        <v>3.4857142857142858</v>
      </c>
      <c r="M5852">
        <f>L5852/MAX($L$2:$L$6948)</f>
        <v>0.28571428571428575</v>
      </c>
      <c r="N5852">
        <f>D5852*M5852*M5852</f>
        <v>4.2467911121472896E-4</v>
      </c>
      <c r="O5852">
        <f>D5852*G5852</f>
        <v>1.9461043552823732E-2</v>
      </c>
      <c r="P5852">
        <f>I5852/H5852</f>
        <v>0.2857142857142857</v>
      </c>
      <c r="Q5852">
        <f>D5852*P5852*P5852</f>
        <v>4.246791112147288E-4</v>
      </c>
      <c r="R5852">
        <f t="shared" si="91"/>
        <v>5</v>
      </c>
    </row>
    <row r="5853" spans="1:18" x14ac:dyDescent="0.3">
      <c r="A5853" t="s">
        <v>4475</v>
      </c>
      <c r="B5853" t="s">
        <v>4476</v>
      </c>
      <c r="C5853">
        <v>1.010887969375646E-2</v>
      </c>
      <c r="D5853">
        <v>5.0544398468782316E-3</v>
      </c>
      <c r="E5853">
        <v>4</v>
      </c>
      <c r="F5853">
        <v>2</v>
      </c>
      <c r="G5853">
        <v>3.7408400239252009</v>
      </c>
      <c r="H5853">
        <v>7</v>
      </c>
      <c r="I5853">
        <v>2</v>
      </c>
      <c r="J5853" cm="1">
        <f t="array" ref="J5853">SUMPRODUCT(--ISNUMBER(SEARCH(A5853, QA_Seed_Keywords!B$2:B$45)))</f>
        <v>0</v>
      </c>
      <c r="K5853" cm="1">
        <f t="array" ref="K5853">SUMPRODUCT(
    (--(C$2:C$100 &gt;= C5853)),
    (--(G$2:G$100 &gt;= G5853)),
    (--(H$2:H$100 &lt;= H5853)),
    (--(I$2:I$100 &gt;= I5853)),
    -- (
        (C$2:C$100 &gt; C5853) +
        (G$2:G$100 &gt; G5853) +
        (H$2:H$100 &lt; H5853) +
        (I$2:I$100 &gt; I5853)
    )
)</f>
        <v>0</v>
      </c>
      <c r="L5853">
        <f>(I5853/10)/(H5853/122)</f>
        <v>3.4857142857142858</v>
      </c>
      <c r="M5853">
        <f>L5853/MAX($L$2:$L$6948)</f>
        <v>0.28571428571428575</v>
      </c>
      <c r="N5853">
        <f>D5853*M5853*M5853</f>
        <v>4.1260733443903945E-4</v>
      </c>
      <c r="O5853">
        <f>D5853*G5853</f>
        <v>1.8907850877724452E-2</v>
      </c>
      <c r="P5853">
        <f>I5853/H5853</f>
        <v>0.2857142857142857</v>
      </c>
      <c r="Q5853">
        <f>D5853*P5853*P5853</f>
        <v>4.1260733443903929E-4</v>
      </c>
      <c r="R5853">
        <f t="shared" si="91"/>
        <v>5</v>
      </c>
    </row>
    <row r="5854" spans="1:18" x14ac:dyDescent="0.3">
      <c r="A5854" t="s">
        <v>1219</v>
      </c>
      <c r="B5854" t="s">
        <v>1220</v>
      </c>
      <c r="C5854">
        <v>5.2467323014038593E-2</v>
      </c>
      <c r="D5854">
        <v>2.623366150701929E-2</v>
      </c>
      <c r="E5854">
        <v>10</v>
      </c>
      <c r="F5854">
        <v>5</v>
      </c>
      <c r="G5854">
        <v>2.9870682215488209</v>
      </c>
      <c r="H5854">
        <v>16</v>
      </c>
      <c r="I5854">
        <v>2</v>
      </c>
      <c r="J5854" cm="1">
        <f t="array" ref="J5854">SUMPRODUCT(--ISNUMBER(SEARCH(A5854, QA_Seed_Keywords!B$2:B$45)))</f>
        <v>0</v>
      </c>
      <c r="K5854" cm="1">
        <f t="array" ref="K5854">SUMPRODUCT(
    (--(C$2:C$100 &gt;= C5854)),
    (--(G$2:G$100 &gt;= G5854)),
    (--(H$2:H$100 &lt;= H5854)),
    (--(I$2:I$100 &gt;= I5854)),
    -- (
        (C$2:C$100 &gt; C5854) +
        (G$2:G$100 &gt; G5854) +
        (H$2:H$100 &lt; H5854) +
        (I$2:I$100 &gt; I5854)
    )
)</f>
        <v>0</v>
      </c>
      <c r="L5854">
        <f>(I5854/10)/(H5854/122)</f>
        <v>1.5249999999999999</v>
      </c>
      <c r="M5854">
        <f>L5854/MAX($L$2:$L$6948)</f>
        <v>0.125</v>
      </c>
      <c r="N5854">
        <f>D5854*M5854*M5854</f>
        <v>4.099009610471764E-4</v>
      </c>
      <c r="O5854">
        <f>D5854*G5854</f>
        <v>7.836173662248587E-2</v>
      </c>
      <c r="P5854">
        <f>I5854/H5854</f>
        <v>0.125</v>
      </c>
      <c r="Q5854">
        <f>D5854*P5854*P5854</f>
        <v>4.099009610471764E-4</v>
      </c>
      <c r="R5854">
        <f t="shared" si="91"/>
        <v>14</v>
      </c>
    </row>
    <row r="5855" spans="1:18" x14ac:dyDescent="0.3">
      <c r="A5855" t="s">
        <v>2711</v>
      </c>
      <c r="B5855" t="s">
        <v>2712</v>
      </c>
      <c r="C5855">
        <v>2.0373790712238569E-2</v>
      </c>
      <c r="D5855">
        <v>1.018689535611928E-2</v>
      </c>
      <c r="E5855">
        <v>4</v>
      </c>
      <c r="F5855">
        <v>2</v>
      </c>
      <c r="G5855">
        <v>3.422386292806666</v>
      </c>
      <c r="H5855">
        <v>10</v>
      </c>
      <c r="I5855">
        <v>2</v>
      </c>
      <c r="J5855" cm="1">
        <f t="array" ref="J5855">SUMPRODUCT(--ISNUMBER(SEARCH(A5855, QA_Seed_Keywords!B$2:B$45)))</f>
        <v>0</v>
      </c>
      <c r="K5855" cm="1">
        <f t="array" ref="K5855">SUMPRODUCT(
    (--(C$2:C$100 &gt;= C5855)),
    (--(G$2:G$100 &gt;= G5855)),
    (--(H$2:H$100 &lt;= H5855)),
    (--(I$2:I$100 &gt;= I5855)),
    -- (
        (C$2:C$100 &gt; C5855) +
        (G$2:G$100 &gt; G5855) +
        (H$2:H$100 &lt; H5855) +
        (I$2:I$100 &gt; I5855)
    )
)</f>
        <v>0</v>
      </c>
      <c r="L5855">
        <f>(I5855/10)/(H5855/122)</f>
        <v>2.4400000000000004</v>
      </c>
      <c r="M5855">
        <f>L5855/MAX($L$2:$L$6948)</f>
        <v>0.20000000000000004</v>
      </c>
      <c r="N5855">
        <f>D5855*M5855*M5855</f>
        <v>4.0747581424477135E-4</v>
      </c>
      <c r="O5855">
        <f>D5855*G5855</f>
        <v>3.4863491033038499E-2</v>
      </c>
      <c r="P5855">
        <f>I5855/H5855</f>
        <v>0.2</v>
      </c>
      <c r="Q5855">
        <f>D5855*P5855*P5855</f>
        <v>4.0747581424477124E-4</v>
      </c>
      <c r="R5855">
        <f t="shared" si="91"/>
        <v>8</v>
      </c>
    </row>
    <row r="5856" spans="1:18" x14ac:dyDescent="0.3">
      <c r="A5856" t="s">
        <v>3225</v>
      </c>
      <c r="B5856" t="s">
        <v>3225</v>
      </c>
      <c r="C5856">
        <v>1.6501081379011091E-2</v>
      </c>
      <c r="D5856">
        <v>8.2505406895055436E-3</v>
      </c>
      <c r="E5856">
        <v>3</v>
      </c>
      <c r="F5856">
        <v>1.5</v>
      </c>
      <c r="G5856">
        <v>3.5176964726109912</v>
      </c>
      <c r="H5856">
        <v>9</v>
      </c>
      <c r="I5856">
        <v>2</v>
      </c>
      <c r="J5856" cm="1">
        <f t="array" ref="J5856">SUMPRODUCT(--ISNUMBER(SEARCH(A5856, QA_Seed_Keywords!B$2:B$45)))</f>
        <v>0</v>
      </c>
      <c r="K5856" cm="1">
        <f t="array" ref="K5856">SUMPRODUCT(
    (--(C$2:C$100 &gt;= C5856)),
    (--(G$2:G$100 &gt;= G5856)),
    (--(H$2:H$100 &lt;= H5856)),
    (--(I$2:I$100 &gt;= I5856)),
    -- (
        (C$2:C$100 &gt; C5856) +
        (G$2:G$100 &gt; G5856) +
        (H$2:H$100 &lt; H5856) +
        (I$2:I$100 &gt; I5856)
    )
)</f>
        <v>0</v>
      </c>
      <c r="L5856">
        <f>(I5856/10)/(H5856/122)</f>
        <v>2.7111111111111112</v>
      </c>
      <c r="M5856">
        <f>L5856/MAX($L$2:$L$6948)</f>
        <v>0.22222222222222224</v>
      </c>
      <c r="N5856">
        <f>D5856*M5856*M5856</f>
        <v>4.0743410812373059E-4</v>
      </c>
      <c r="O5856">
        <f>D5856*G5856</f>
        <v>2.9022897880607107E-2</v>
      </c>
      <c r="P5856">
        <f>I5856/H5856</f>
        <v>0.22222222222222221</v>
      </c>
      <c r="Q5856">
        <f>D5856*P5856*P5856</f>
        <v>4.0743410812373048E-4</v>
      </c>
      <c r="R5856">
        <f t="shared" si="91"/>
        <v>7</v>
      </c>
    </row>
    <row r="5857" spans="1:18" x14ac:dyDescent="0.3">
      <c r="A5857" t="s">
        <v>3237</v>
      </c>
      <c r="B5857" t="s">
        <v>3237</v>
      </c>
      <c r="C5857">
        <v>1.6412737362673149E-2</v>
      </c>
      <c r="D5857">
        <v>8.2063686813365726E-3</v>
      </c>
      <c r="E5857">
        <v>3</v>
      </c>
      <c r="F5857">
        <v>1.5</v>
      </c>
      <c r="G5857">
        <v>3.5176964726109912</v>
      </c>
      <c r="H5857">
        <v>9</v>
      </c>
      <c r="I5857">
        <v>2</v>
      </c>
      <c r="J5857" cm="1">
        <f t="array" ref="J5857">SUMPRODUCT(--ISNUMBER(SEARCH(A5857, QA_Seed_Keywords!B$2:B$45)))</f>
        <v>0</v>
      </c>
      <c r="K5857" cm="1">
        <f t="array" ref="K5857">SUMPRODUCT(
    (--(C$2:C$100 &gt;= C5857)),
    (--(G$2:G$100 &gt;= G5857)),
    (--(H$2:H$100 &lt;= H5857)),
    (--(I$2:I$100 &gt;= I5857)),
    -- (
        (C$2:C$100 &gt; C5857) +
        (G$2:G$100 &gt; G5857) +
        (H$2:H$100 &lt; H5857) +
        (I$2:I$100 &gt; I5857)
    )
)</f>
        <v>0</v>
      </c>
      <c r="L5857">
        <f>(I5857/10)/(H5857/122)</f>
        <v>2.7111111111111112</v>
      </c>
      <c r="M5857">
        <f>L5857/MAX($L$2:$L$6948)</f>
        <v>0.22222222222222224</v>
      </c>
      <c r="N5857">
        <f>D5857*M5857*M5857</f>
        <v>4.0525277438699126E-4</v>
      </c>
      <c r="O5857">
        <f>D5857*G5857</f>
        <v>2.8867514163282971E-2</v>
      </c>
      <c r="P5857">
        <f>I5857/H5857</f>
        <v>0.22222222222222221</v>
      </c>
      <c r="Q5857">
        <f>D5857*P5857*P5857</f>
        <v>4.0525277438699121E-4</v>
      </c>
      <c r="R5857">
        <f t="shared" si="91"/>
        <v>7</v>
      </c>
    </row>
    <row r="5858" spans="1:18" x14ac:dyDescent="0.3">
      <c r="A5858" t="s">
        <v>3290</v>
      </c>
      <c r="B5858" t="s">
        <v>3290</v>
      </c>
      <c r="C5858">
        <v>1.6040441706154141E-2</v>
      </c>
      <c r="D5858">
        <v>8.0202208530770723E-3</v>
      </c>
      <c r="E5858">
        <v>3</v>
      </c>
      <c r="F5858">
        <v>1.5</v>
      </c>
      <c r="G5858">
        <v>3.5176964726109912</v>
      </c>
      <c r="H5858">
        <v>9</v>
      </c>
      <c r="I5858">
        <v>2</v>
      </c>
      <c r="J5858" cm="1">
        <f t="array" ref="J5858">SUMPRODUCT(--ISNUMBER(SEARCH(A5858, QA_Seed_Keywords!B$2:B$45)))</f>
        <v>0</v>
      </c>
      <c r="K5858" cm="1">
        <f t="array" ref="K5858">SUMPRODUCT(
    (--(C$2:C$100 &gt;= C5858)),
    (--(G$2:G$100 &gt;= G5858)),
    (--(H$2:H$100 &lt;= H5858)),
    (--(I$2:I$100 &gt;= I5858)),
    -- (
        (C$2:C$100 &gt; C5858) +
        (G$2:G$100 &gt; G5858) +
        (H$2:H$100 &lt; H5858) +
        (I$2:I$100 &gt; I5858)
    )
)</f>
        <v>0</v>
      </c>
      <c r="L5858">
        <f>(I5858/10)/(H5858/122)</f>
        <v>2.7111111111111112</v>
      </c>
      <c r="M5858">
        <f>L5858/MAX($L$2:$L$6948)</f>
        <v>0.22222222222222224</v>
      </c>
      <c r="N5858">
        <f>D5858*M5858*M5858</f>
        <v>3.9606028904084313E-4</v>
      </c>
      <c r="O5858">
        <f>D5858*G5858</f>
        <v>2.8212702604430331E-2</v>
      </c>
      <c r="P5858">
        <f>I5858/H5858</f>
        <v>0.22222222222222221</v>
      </c>
      <c r="Q5858">
        <f>D5858*P5858*P5858</f>
        <v>3.9606028904084307E-4</v>
      </c>
      <c r="R5858">
        <f t="shared" si="91"/>
        <v>7</v>
      </c>
    </row>
    <row r="5859" spans="1:18" x14ac:dyDescent="0.3">
      <c r="A5859" t="s">
        <v>4557</v>
      </c>
      <c r="B5859" t="s">
        <v>4558</v>
      </c>
      <c r="C5859">
        <v>9.6949097999296536E-3</v>
      </c>
      <c r="D5859">
        <v>9.6949097999296536E-3</v>
      </c>
      <c r="E5859">
        <v>2</v>
      </c>
      <c r="F5859">
        <v>2</v>
      </c>
      <c r="G5859">
        <v>3.047692843365255</v>
      </c>
      <c r="H5859">
        <v>15</v>
      </c>
      <c r="I5859">
        <v>1</v>
      </c>
      <c r="J5859" cm="1">
        <f t="array" ref="J5859">SUMPRODUCT(--ISNUMBER(SEARCH(A5859, QA_Seed_Keywords!B$2:B$45)))</f>
        <v>0</v>
      </c>
      <c r="K5859" cm="1">
        <f t="array" ref="K5859">SUMPRODUCT(
    (--(C$2:C$100 &gt;= C5859)),
    (--(G$2:G$100 &gt;= G5859)),
    (--(H$2:H$100 &lt;= H5859)),
    (--(I$2:I$100 &gt;= I5859)),
    -- (
        (C$2:C$100 &gt; C5859) +
        (G$2:G$100 &gt; G5859) +
        (H$2:H$100 &lt; H5859) +
        (I$2:I$100 &gt; I5859)
    )
)</f>
        <v>285</v>
      </c>
      <c r="L5859">
        <f>(I5859/10)/(H5859/122)</f>
        <v>0.81333333333333335</v>
      </c>
      <c r="M5859">
        <f>L5859/MAX($L$2:$L$6948)</f>
        <v>6.6666666666666666E-2</v>
      </c>
      <c r="N5859">
        <f>D5859*M5859*M5859</f>
        <v>4.308848799968735E-5</v>
      </c>
      <c r="O5859">
        <f>D5859*G5859</f>
        <v>2.9547107214317282E-2</v>
      </c>
      <c r="P5859">
        <f>I5859/H5859</f>
        <v>6.6666666666666666E-2</v>
      </c>
      <c r="Q5859">
        <f>D5859*P5859*P5859</f>
        <v>4.308848799968735E-5</v>
      </c>
      <c r="R5859">
        <f t="shared" si="91"/>
        <v>14</v>
      </c>
    </row>
    <row r="5860" spans="1:18" x14ac:dyDescent="0.3">
      <c r="A5860" t="s">
        <v>5501</v>
      </c>
      <c r="B5860" t="s">
        <v>5502</v>
      </c>
      <c r="C5860">
        <v>8.4073575126079811E-3</v>
      </c>
      <c r="D5860">
        <v>8.4073575126079811E-3</v>
      </c>
      <c r="E5860">
        <v>1</v>
      </c>
      <c r="F5860">
        <v>1</v>
      </c>
      <c r="G5860">
        <v>3.112231364502827</v>
      </c>
      <c r="H5860">
        <v>14</v>
      </c>
      <c r="I5860">
        <v>1</v>
      </c>
      <c r="J5860" cm="1">
        <f t="array" ref="J5860">SUMPRODUCT(--ISNUMBER(SEARCH(A5860, QA_Seed_Keywords!B$2:B$45)))</f>
        <v>0</v>
      </c>
      <c r="K5860" cm="1">
        <f t="array" ref="K5860">SUMPRODUCT(
    (--(C$2:C$100 &gt;= C5860)),
    (--(G$2:G$100 &gt;= G5860)),
    (--(H$2:H$100 &lt;= H5860)),
    (--(I$2:I$100 &gt;= I5860)),
    -- (
        (C$2:C$100 &gt; C5860) +
        (G$2:G$100 &gt; G5860) +
        (H$2:H$100 &lt; H5860) +
        (I$2:I$100 &gt; I5860)
    )
)</f>
        <v>285</v>
      </c>
      <c r="L5860">
        <f>(I5860/10)/(H5860/122)</f>
        <v>0.87142857142857144</v>
      </c>
      <c r="M5860">
        <f>L5860/MAX($L$2:$L$6948)</f>
        <v>7.1428571428571438E-2</v>
      </c>
      <c r="N5860">
        <f>D5860*M5860*M5860</f>
        <v>4.2894681186775423E-5</v>
      </c>
      <c r="O5860">
        <f>D5860*G5860</f>
        <v>2.6165641743327032E-2</v>
      </c>
      <c r="P5860">
        <f>I5860/H5860</f>
        <v>7.1428571428571425E-2</v>
      </c>
      <c r="Q5860">
        <f>D5860*P5860*P5860</f>
        <v>4.2894681186775409E-5</v>
      </c>
      <c r="R5860">
        <f t="shared" si="91"/>
        <v>13</v>
      </c>
    </row>
    <row r="5861" spans="1:18" x14ac:dyDescent="0.3">
      <c r="A5861" t="s">
        <v>4575</v>
      </c>
      <c r="B5861" t="s">
        <v>4576</v>
      </c>
      <c r="C5861">
        <v>9.5992589622370707E-3</v>
      </c>
      <c r="D5861">
        <v>4.7996294811185353E-3</v>
      </c>
      <c r="E5861">
        <v>2</v>
      </c>
      <c r="F5861">
        <v>1</v>
      </c>
      <c r="G5861">
        <v>3.7408400239252009</v>
      </c>
      <c r="H5861">
        <v>7</v>
      </c>
      <c r="I5861">
        <v>2</v>
      </c>
      <c r="J5861" cm="1">
        <f t="array" ref="J5861">SUMPRODUCT(--ISNUMBER(SEARCH(A5861, QA_Seed_Keywords!B$2:B$45)))</f>
        <v>0</v>
      </c>
      <c r="K5861" cm="1">
        <f t="array" ref="K5861">SUMPRODUCT(
    (--(C$2:C$100 &gt;= C5861)),
    (--(G$2:G$100 &gt;= G5861)),
    (--(H$2:H$100 &lt;= H5861)),
    (--(I$2:I$100 &gt;= I5861)),
    -- (
        (C$2:C$100 &gt; C5861) +
        (G$2:G$100 &gt; G5861) +
        (H$2:H$100 &lt; H5861) +
        (I$2:I$100 &gt; I5861)
    )
)</f>
        <v>0</v>
      </c>
      <c r="L5861">
        <f>(I5861/10)/(H5861/122)</f>
        <v>3.4857142857142858</v>
      </c>
      <c r="M5861">
        <f>L5861/MAX($L$2:$L$6948)</f>
        <v>0.28571428571428575</v>
      </c>
      <c r="N5861">
        <f>D5861*M5861*M5861</f>
        <v>3.9180648825457443E-4</v>
      </c>
      <c r="O5861">
        <f>D5861*G5861</f>
        <v>1.795464606297956E-2</v>
      </c>
      <c r="P5861">
        <f>I5861/H5861</f>
        <v>0.2857142857142857</v>
      </c>
      <c r="Q5861">
        <f>D5861*P5861*P5861</f>
        <v>3.9180648825457427E-4</v>
      </c>
      <c r="R5861">
        <f t="shared" si="91"/>
        <v>5</v>
      </c>
    </row>
    <row r="5862" spans="1:18" x14ac:dyDescent="0.3">
      <c r="A5862" t="s">
        <v>4577</v>
      </c>
      <c r="B5862" t="s">
        <v>4578</v>
      </c>
      <c r="C5862">
        <v>9.5992589622370707E-3</v>
      </c>
      <c r="D5862">
        <v>4.7996294811185353E-3</v>
      </c>
      <c r="E5862">
        <v>2</v>
      </c>
      <c r="F5862">
        <v>1</v>
      </c>
      <c r="G5862">
        <v>3.7408400239252009</v>
      </c>
      <c r="H5862">
        <v>7</v>
      </c>
      <c r="I5862">
        <v>2</v>
      </c>
      <c r="J5862" cm="1">
        <f t="array" ref="J5862">SUMPRODUCT(--ISNUMBER(SEARCH(A5862, QA_Seed_Keywords!B$2:B$45)))</f>
        <v>0</v>
      </c>
      <c r="K5862" cm="1">
        <f t="array" ref="K5862">SUMPRODUCT(
    (--(C$2:C$100 &gt;= C5862)),
    (--(G$2:G$100 &gt;= G5862)),
    (--(H$2:H$100 &lt;= H5862)),
    (--(I$2:I$100 &gt;= I5862)),
    -- (
        (C$2:C$100 &gt; C5862) +
        (G$2:G$100 &gt; G5862) +
        (H$2:H$100 &lt; H5862) +
        (I$2:I$100 &gt; I5862)
    )
)</f>
        <v>0</v>
      </c>
      <c r="L5862">
        <f>(I5862/10)/(H5862/122)</f>
        <v>3.4857142857142858</v>
      </c>
      <c r="M5862">
        <f>L5862/MAX($L$2:$L$6948)</f>
        <v>0.28571428571428575</v>
      </c>
      <c r="N5862">
        <f>D5862*M5862*M5862</f>
        <v>3.9180648825457443E-4</v>
      </c>
      <c r="O5862">
        <f>D5862*G5862</f>
        <v>1.795464606297956E-2</v>
      </c>
      <c r="P5862">
        <f>I5862/H5862</f>
        <v>0.2857142857142857</v>
      </c>
      <c r="Q5862">
        <f>D5862*P5862*P5862</f>
        <v>3.9180648825457427E-4</v>
      </c>
      <c r="R5862">
        <f t="shared" si="91"/>
        <v>5</v>
      </c>
    </row>
    <row r="5863" spans="1:18" x14ac:dyDescent="0.3">
      <c r="A5863" t="s">
        <v>7908</v>
      </c>
      <c r="B5863" t="s">
        <v>7908</v>
      </c>
      <c r="C5863">
        <v>6.9090344852768973E-3</v>
      </c>
      <c r="D5863">
        <v>3.4545172426384491E-3</v>
      </c>
      <c r="E5863">
        <v>2</v>
      </c>
      <c r="F5863">
        <v>1</v>
      </c>
      <c r="G5863">
        <v>3.8743714165497241</v>
      </c>
      <c r="H5863">
        <v>6</v>
      </c>
      <c r="I5863">
        <v>2</v>
      </c>
      <c r="J5863" cm="1">
        <f t="array" ref="J5863">SUMPRODUCT(--ISNUMBER(SEARCH(A5863, QA_Seed_Keywords!B$2:B$45)))</f>
        <v>0</v>
      </c>
      <c r="K5863" cm="1">
        <f t="array" ref="K5863">SUMPRODUCT(
    (--(C$2:C$100 &gt;= C5863)),
    (--(G$2:G$100 &gt;= G5863)),
    (--(H$2:H$100 &lt;= H5863)),
    (--(I$2:I$100 &gt;= I5863)),
    -- (
        (C$2:C$100 &gt; C5863) +
        (G$2:G$100 &gt; G5863) +
        (H$2:H$100 &lt; H5863) +
        (I$2:I$100 &gt; I5863)
    )
)</f>
        <v>0</v>
      </c>
      <c r="L5863">
        <f>(I5863/10)/(H5863/122)</f>
        <v>4.0666666666666673</v>
      </c>
      <c r="M5863">
        <f>L5863/MAX($L$2:$L$6948)</f>
        <v>0.33333333333333343</v>
      </c>
      <c r="N5863">
        <f>D5863*M5863*M5863</f>
        <v>3.8383524918205006E-4</v>
      </c>
      <c r="O5863">
        <f>D5863*G5863</f>
        <v>1.3384082862856575E-2</v>
      </c>
      <c r="P5863">
        <f>I5863/H5863</f>
        <v>0.33333333333333331</v>
      </c>
      <c r="Q5863">
        <f>D5863*P5863*P5863</f>
        <v>3.838352491820499E-4</v>
      </c>
      <c r="R5863">
        <f t="shared" si="91"/>
        <v>4</v>
      </c>
    </row>
    <row r="5864" spans="1:18" x14ac:dyDescent="0.3">
      <c r="A5864" t="s">
        <v>3377</v>
      </c>
      <c r="B5864" t="s">
        <v>3378</v>
      </c>
      <c r="C5864">
        <v>1.531296991059565E-2</v>
      </c>
      <c r="D5864">
        <v>7.6564849552978251E-3</v>
      </c>
      <c r="E5864">
        <v>3</v>
      </c>
      <c r="F5864">
        <v>1.5</v>
      </c>
      <c r="G5864">
        <v>3.5176964726109912</v>
      </c>
      <c r="H5864">
        <v>9</v>
      </c>
      <c r="I5864">
        <v>2</v>
      </c>
      <c r="J5864" cm="1">
        <f t="array" ref="J5864">SUMPRODUCT(--ISNUMBER(SEARCH(A5864, QA_Seed_Keywords!B$2:B$45)))</f>
        <v>0</v>
      </c>
      <c r="K5864" cm="1">
        <f t="array" ref="K5864">SUMPRODUCT(
    (--(C$2:C$100 &gt;= C5864)),
    (--(G$2:G$100 &gt;= G5864)),
    (--(H$2:H$100 &lt;= H5864)),
    (--(I$2:I$100 &gt;= I5864)),
    -- (
        (C$2:C$100 &gt; C5864) +
        (G$2:G$100 &gt; G5864) +
        (H$2:H$100 &lt; H5864) +
        (I$2:I$100 &gt; I5864)
    )
)</f>
        <v>0</v>
      </c>
      <c r="L5864">
        <f>(I5864/10)/(H5864/122)</f>
        <v>2.7111111111111112</v>
      </c>
      <c r="M5864">
        <f>L5864/MAX($L$2:$L$6948)</f>
        <v>0.22222222222222224</v>
      </c>
      <c r="N5864">
        <f>D5864*M5864*M5864</f>
        <v>3.7809802248384324E-4</v>
      </c>
      <c r="O5864">
        <f>D5864*G5864</f>
        <v>2.6933190119850282E-2</v>
      </c>
      <c r="P5864">
        <f>I5864/H5864</f>
        <v>0.22222222222222221</v>
      </c>
      <c r="Q5864">
        <f>D5864*P5864*P5864</f>
        <v>3.7809802248384318E-4</v>
      </c>
      <c r="R5864">
        <f t="shared" si="91"/>
        <v>7</v>
      </c>
    </row>
    <row r="5865" spans="1:18" x14ac:dyDescent="0.3">
      <c r="A5865" t="s">
        <v>3371</v>
      </c>
      <c r="B5865" t="s">
        <v>3372</v>
      </c>
      <c r="C5865">
        <v>1.5416381537409559E-2</v>
      </c>
      <c r="D5865">
        <v>1.5416381537409559E-2</v>
      </c>
      <c r="E5865">
        <v>3</v>
      </c>
      <c r="F5865">
        <v>3</v>
      </c>
      <c r="G5865">
        <v>2.8245492920510462</v>
      </c>
      <c r="H5865">
        <v>19</v>
      </c>
      <c r="I5865">
        <v>1</v>
      </c>
      <c r="J5865" cm="1">
        <f t="array" ref="J5865">SUMPRODUCT(--ISNUMBER(SEARCH(A5865, QA_Seed_Keywords!B$2:B$45)))</f>
        <v>0</v>
      </c>
      <c r="K5865" cm="1">
        <f t="array" ref="K5865">SUMPRODUCT(
    (--(C$2:C$100 &gt;= C5865)),
    (--(G$2:G$100 &gt;= G5865)),
    (--(H$2:H$100 &lt;= H5865)),
    (--(I$2:I$100 &gt;= I5865)),
    -- (
        (C$2:C$100 &gt; C5865) +
        (G$2:G$100 &gt; G5865) +
        (H$2:H$100 &lt; H5865) +
        (I$2:I$100 &gt; I5865)
    )
)</f>
        <v>285</v>
      </c>
      <c r="L5865">
        <f>(I5865/10)/(H5865/122)</f>
        <v>0.64210526315789473</v>
      </c>
      <c r="M5865">
        <f>L5865/MAX($L$2:$L$6948)</f>
        <v>5.2631578947368425E-2</v>
      </c>
      <c r="N5865">
        <f>D5865*M5865*M5865</f>
        <v>4.2704657998364437E-5</v>
      </c>
      <c r="O5865">
        <f>D5865*G5865</f>
        <v>4.3544329557478993E-2</v>
      </c>
      <c r="P5865">
        <f>I5865/H5865</f>
        <v>5.2631578947368418E-2</v>
      </c>
      <c r="Q5865">
        <f>D5865*P5865*P5865</f>
        <v>4.2704657998364423E-5</v>
      </c>
      <c r="R5865">
        <f t="shared" si="91"/>
        <v>18</v>
      </c>
    </row>
    <row r="5866" spans="1:18" x14ac:dyDescent="0.3">
      <c r="A5866" t="s">
        <v>4329</v>
      </c>
      <c r="B5866" t="s">
        <v>4329</v>
      </c>
      <c r="C5866">
        <v>1.0868939577077101E-2</v>
      </c>
      <c r="D5866">
        <v>1.0868939577077101E-2</v>
      </c>
      <c r="E5866">
        <v>2</v>
      </c>
      <c r="F5866">
        <v>2</v>
      </c>
      <c r="G5866">
        <v>2.9870682215488209</v>
      </c>
      <c r="H5866">
        <v>16</v>
      </c>
      <c r="I5866">
        <v>1</v>
      </c>
      <c r="J5866" cm="1">
        <f t="array" ref="J5866">SUMPRODUCT(--ISNUMBER(SEARCH(A5866, QA_Seed_Keywords!B$2:B$45)))</f>
        <v>0</v>
      </c>
      <c r="K5866" cm="1">
        <f t="array" ref="K5866">SUMPRODUCT(
    (--(C$2:C$100 &gt;= C5866)),
    (--(G$2:G$100 &gt;= G5866)),
    (--(H$2:H$100 &lt;= H5866)),
    (--(I$2:I$100 &gt;= I5866)),
    -- (
        (C$2:C$100 &gt; C5866) +
        (G$2:G$100 &gt; G5866) +
        (H$2:H$100 &lt; H5866) +
        (I$2:I$100 &gt; I5866)
    )
)</f>
        <v>285</v>
      </c>
      <c r="L5866">
        <f>(I5866/10)/(H5866/122)</f>
        <v>0.76249999999999996</v>
      </c>
      <c r="M5866">
        <f>L5866/MAX($L$2:$L$6948)</f>
        <v>6.25E-2</v>
      </c>
      <c r="N5866">
        <f>D5866*M5866*M5866</f>
        <v>4.2456795222957425E-5</v>
      </c>
      <c r="O5866">
        <f>D5866*G5866</f>
        <v>3.2466264012621288E-2</v>
      </c>
      <c r="P5866">
        <f>I5866/H5866</f>
        <v>6.25E-2</v>
      </c>
      <c r="Q5866">
        <f>D5866*P5866*P5866</f>
        <v>4.2456795222957425E-5</v>
      </c>
      <c r="R5866">
        <f t="shared" si="91"/>
        <v>15</v>
      </c>
    </row>
    <row r="5867" spans="1:18" x14ac:dyDescent="0.3">
      <c r="A5867" t="s">
        <v>1715</v>
      </c>
      <c r="B5867" t="s">
        <v>1715</v>
      </c>
      <c r="C5867">
        <v>3.6250625272609978E-2</v>
      </c>
      <c r="D5867">
        <v>1.8125312636304989E-2</v>
      </c>
      <c r="E5867">
        <v>8</v>
      </c>
      <c r="F5867">
        <v>4</v>
      </c>
      <c r="G5867">
        <v>3.112231364502827</v>
      </c>
      <c r="H5867">
        <v>14</v>
      </c>
      <c r="I5867">
        <v>2</v>
      </c>
      <c r="J5867" cm="1">
        <f t="array" ref="J5867">SUMPRODUCT(--ISNUMBER(SEARCH(A5867, QA_Seed_Keywords!B$2:B$45)))</f>
        <v>0</v>
      </c>
      <c r="K5867" cm="1">
        <f t="array" ref="K5867">SUMPRODUCT(
    (--(C$2:C$100 &gt;= C5867)),
    (--(G$2:G$100 &gt;= G5867)),
    (--(H$2:H$100 &lt;= H5867)),
    (--(I$2:I$100 &gt;= I5867)),
    -- (
        (C$2:C$100 &gt; C5867) +
        (G$2:G$100 &gt; G5867) +
        (H$2:H$100 &lt; H5867) +
        (I$2:I$100 &gt; I5867)
    )
)</f>
        <v>0</v>
      </c>
      <c r="L5867">
        <f>(I5867/10)/(H5867/122)</f>
        <v>1.7428571428571429</v>
      </c>
      <c r="M5867">
        <f>L5867/MAX($L$2:$L$6948)</f>
        <v>0.14285714285714288</v>
      </c>
      <c r="N5867">
        <f>D5867*M5867*M5867</f>
        <v>3.6990433951642843E-4</v>
      </c>
      <c r="O5867">
        <f>D5867*G5867</f>
        <v>5.6410166478127806E-2</v>
      </c>
      <c r="P5867">
        <f>I5867/H5867</f>
        <v>0.14285714285714285</v>
      </c>
      <c r="Q5867">
        <f>D5867*P5867*P5867</f>
        <v>3.6990433951642832E-4</v>
      </c>
      <c r="R5867">
        <f t="shared" si="91"/>
        <v>12</v>
      </c>
    </row>
    <row r="5868" spans="1:18" x14ac:dyDescent="0.3">
      <c r="A5868" t="s">
        <v>1722</v>
      </c>
      <c r="B5868" t="s">
        <v>1723</v>
      </c>
      <c r="C5868">
        <v>3.6164883399334442E-2</v>
      </c>
      <c r="D5868">
        <v>1.8082441699667221E-2</v>
      </c>
      <c r="E5868">
        <v>11</v>
      </c>
      <c r="F5868">
        <v>5.5</v>
      </c>
      <c r="G5868">
        <v>3.112231364502827</v>
      </c>
      <c r="H5868">
        <v>14</v>
      </c>
      <c r="I5868">
        <v>2</v>
      </c>
      <c r="J5868" cm="1">
        <f t="array" ref="J5868">SUMPRODUCT(--ISNUMBER(SEARCH(A5868, QA_Seed_Keywords!B$2:B$45)))</f>
        <v>0</v>
      </c>
      <c r="K5868" cm="1">
        <f t="array" ref="K5868">SUMPRODUCT(
    (--(C$2:C$100 &gt;= C5868)),
    (--(G$2:G$100 &gt;= G5868)),
    (--(H$2:H$100 &lt;= H5868)),
    (--(I$2:I$100 &gt;= I5868)),
    -- (
        (C$2:C$100 &gt; C5868) +
        (G$2:G$100 &gt; G5868) +
        (H$2:H$100 &lt; H5868) +
        (I$2:I$100 &gt; I5868)
    )
)</f>
        <v>0</v>
      </c>
      <c r="L5868">
        <f>(I5868/10)/(H5868/122)</f>
        <v>1.7428571428571429</v>
      </c>
      <c r="M5868">
        <f>L5868/MAX($L$2:$L$6948)</f>
        <v>0.14285714285714288</v>
      </c>
      <c r="N5868">
        <f>D5868*M5868*M5868</f>
        <v>3.6902942244218832E-4</v>
      </c>
      <c r="O5868">
        <f>D5868*G5868</f>
        <v>5.6276742204498131E-2</v>
      </c>
      <c r="P5868">
        <f>I5868/H5868</f>
        <v>0.14285714285714285</v>
      </c>
      <c r="Q5868">
        <f>D5868*P5868*P5868</f>
        <v>3.6902942244218816E-4</v>
      </c>
      <c r="R5868">
        <f t="shared" si="91"/>
        <v>12</v>
      </c>
    </row>
    <row r="5869" spans="1:18" x14ac:dyDescent="0.3">
      <c r="A5869" t="s">
        <v>2942</v>
      </c>
      <c r="B5869" t="s">
        <v>2942</v>
      </c>
      <c r="C5869">
        <v>1.8362344368147519E-2</v>
      </c>
      <c r="D5869">
        <v>9.181172184073761E-3</v>
      </c>
      <c r="E5869">
        <v>4</v>
      </c>
      <c r="F5869">
        <v>2</v>
      </c>
      <c r="G5869">
        <v>3.422386292806666</v>
      </c>
      <c r="H5869">
        <v>10</v>
      </c>
      <c r="I5869">
        <v>2</v>
      </c>
      <c r="J5869" cm="1">
        <f t="array" ref="J5869">SUMPRODUCT(--ISNUMBER(SEARCH(A5869, QA_Seed_Keywords!B$2:B$45)))</f>
        <v>0</v>
      </c>
      <c r="K5869" cm="1">
        <f t="array" ref="K5869">SUMPRODUCT(
    (--(C$2:C$100 &gt;= C5869)),
    (--(G$2:G$100 &gt;= G5869)),
    (--(H$2:H$100 &lt;= H5869)),
    (--(I$2:I$100 &gt;= I5869)),
    -- (
        (C$2:C$100 &gt; C5869) +
        (G$2:G$100 &gt; G5869) +
        (H$2:H$100 &lt; H5869) +
        (I$2:I$100 &gt; I5869)
    )
)</f>
        <v>0</v>
      </c>
      <c r="L5869">
        <f>(I5869/10)/(H5869/122)</f>
        <v>2.4400000000000004</v>
      </c>
      <c r="M5869">
        <f>L5869/MAX($L$2:$L$6948)</f>
        <v>0.20000000000000004</v>
      </c>
      <c r="N5869">
        <f>D5869*M5869*M5869</f>
        <v>3.6724688736295059E-4</v>
      </c>
      <c r="O5869">
        <f>D5869*G5869</f>
        <v>3.1421517834671876E-2</v>
      </c>
      <c r="P5869">
        <f>I5869/H5869</f>
        <v>0.2</v>
      </c>
      <c r="Q5869">
        <f>D5869*P5869*P5869</f>
        <v>3.6724688736295048E-4</v>
      </c>
      <c r="R5869">
        <f t="shared" si="91"/>
        <v>8</v>
      </c>
    </row>
    <row r="5870" spans="1:18" x14ac:dyDescent="0.3">
      <c r="A5870" t="s">
        <v>4166</v>
      </c>
      <c r="B5870" t="s">
        <v>4166</v>
      </c>
      <c r="C5870">
        <v>1.1719575961985621E-2</v>
      </c>
      <c r="D5870">
        <v>5.8597879809928121E-3</v>
      </c>
      <c r="E5870">
        <v>2</v>
      </c>
      <c r="F5870">
        <v>1</v>
      </c>
      <c r="G5870">
        <v>3.6230569882688179</v>
      </c>
      <c r="H5870">
        <v>8</v>
      </c>
      <c r="I5870">
        <v>2</v>
      </c>
      <c r="J5870" cm="1">
        <f t="array" ref="J5870">SUMPRODUCT(--ISNUMBER(SEARCH(A5870, QA_Seed_Keywords!B$2:B$45)))</f>
        <v>0</v>
      </c>
      <c r="K5870" cm="1">
        <f t="array" ref="K5870">SUMPRODUCT(
    (--(C$2:C$100 &gt;= C5870)),
    (--(G$2:G$100 &gt;= G5870)),
    (--(H$2:H$100 &lt;= H5870)),
    (--(I$2:I$100 &gt;= I5870)),
    -- (
        (C$2:C$100 &gt; C5870) +
        (G$2:G$100 &gt; G5870) +
        (H$2:H$100 &lt; H5870) +
        (I$2:I$100 &gt; I5870)
    )
)</f>
        <v>0</v>
      </c>
      <c r="L5870">
        <f>(I5870/10)/(H5870/122)</f>
        <v>3.05</v>
      </c>
      <c r="M5870">
        <f>L5870/MAX($L$2:$L$6948)</f>
        <v>0.25</v>
      </c>
      <c r="N5870">
        <f>D5870*M5870*M5870</f>
        <v>3.6623674881205076E-4</v>
      </c>
      <c r="O5870">
        <f>D5870*G5870</f>
        <v>2.1230345794309637E-2</v>
      </c>
      <c r="P5870">
        <f>I5870/H5870</f>
        <v>0.25</v>
      </c>
      <c r="Q5870">
        <f>D5870*P5870*P5870</f>
        <v>3.6623674881205076E-4</v>
      </c>
      <c r="R5870">
        <f t="shared" si="91"/>
        <v>6</v>
      </c>
    </row>
    <row r="5871" spans="1:18" x14ac:dyDescent="0.3">
      <c r="A5871" t="s">
        <v>4167</v>
      </c>
      <c r="B5871" t="s">
        <v>4167</v>
      </c>
      <c r="C5871">
        <v>1.1719575961985621E-2</v>
      </c>
      <c r="D5871">
        <v>5.8597879809928121E-3</v>
      </c>
      <c r="E5871">
        <v>2</v>
      </c>
      <c r="F5871">
        <v>1</v>
      </c>
      <c r="G5871">
        <v>3.6230569882688179</v>
      </c>
      <c r="H5871">
        <v>8</v>
      </c>
      <c r="I5871">
        <v>2</v>
      </c>
      <c r="J5871" cm="1">
        <f t="array" ref="J5871">SUMPRODUCT(--ISNUMBER(SEARCH(A5871, QA_Seed_Keywords!B$2:B$45)))</f>
        <v>0</v>
      </c>
      <c r="K5871" cm="1">
        <f t="array" ref="K5871">SUMPRODUCT(
    (--(C$2:C$100 &gt;= C5871)),
    (--(G$2:G$100 &gt;= G5871)),
    (--(H$2:H$100 &lt;= H5871)),
    (--(I$2:I$100 &gt;= I5871)),
    -- (
        (C$2:C$100 &gt; C5871) +
        (G$2:G$100 &gt; G5871) +
        (H$2:H$100 &lt; H5871) +
        (I$2:I$100 &gt; I5871)
    )
)</f>
        <v>0</v>
      </c>
      <c r="L5871">
        <f>(I5871/10)/(H5871/122)</f>
        <v>3.05</v>
      </c>
      <c r="M5871">
        <f>L5871/MAX($L$2:$L$6948)</f>
        <v>0.25</v>
      </c>
      <c r="N5871">
        <f>D5871*M5871*M5871</f>
        <v>3.6623674881205076E-4</v>
      </c>
      <c r="O5871">
        <f>D5871*G5871</f>
        <v>2.1230345794309637E-2</v>
      </c>
      <c r="P5871">
        <f>I5871/H5871</f>
        <v>0.25</v>
      </c>
      <c r="Q5871">
        <f>D5871*P5871*P5871</f>
        <v>3.6623674881205076E-4</v>
      </c>
      <c r="R5871">
        <f t="shared" si="91"/>
        <v>6</v>
      </c>
    </row>
    <row r="5872" spans="1:18" x14ac:dyDescent="0.3">
      <c r="A5872" t="s">
        <v>3570</v>
      </c>
      <c r="B5872" t="s">
        <v>3570</v>
      </c>
      <c r="C5872">
        <v>1.466428051847571E-2</v>
      </c>
      <c r="D5872">
        <v>7.3321402592378543E-3</v>
      </c>
      <c r="E5872">
        <v>3</v>
      </c>
      <c r="F5872">
        <v>1.5</v>
      </c>
      <c r="G5872">
        <v>3.5176964726109912</v>
      </c>
      <c r="H5872">
        <v>9</v>
      </c>
      <c r="I5872">
        <v>2</v>
      </c>
      <c r="J5872" cm="1">
        <f t="array" ref="J5872">SUMPRODUCT(--ISNUMBER(SEARCH(A5872, QA_Seed_Keywords!B$2:B$45)))</f>
        <v>0</v>
      </c>
      <c r="K5872" cm="1">
        <f t="array" ref="K5872">SUMPRODUCT(
    (--(C$2:C$100 &gt;= C5872)),
    (--(G$2:G$100 &gt;= G5872)),
    (--(H$2:H$100 &lt;= H5872)),
    (--(I$2:I$100 &gt;= I5872)),
    -- (
        (C$2:C$100 &gt; C5872) +
        (G$2:G$100 &gt; G5872) +
        (H$2:H$100 &lt; H5872) +
        (I$2:I$100 &gt; I5872)
    )
)</f>
        <v>0</v>
      </c>
      <c r="L5872">
        <f>(I5872/10)/(H5872/122)</f>
        <v>2.7111111111111112</v>
      </c>
      <c r="M5872">
        <f>L5872/MAX($L$2:$L$6948)</f>
        <v>0.22222222222222224</v>
      </c>
      <c r="N5872">
        <f>D5872*M5872*M5872</f>
        <v>3.6208100045619042E-4</v>
      </c>
      <c r="O5872">
        <f>D5872*G5872</f>
        <v>2.5792243926610038E-2</v>
      </c>
      <c r="P5872">
        <f>I5872/H5872</f>
        <v>0.22222222222222221</v>
      </c>
      <c r="Q5872">
        <f>D5872*P5872*P5872</f>
        <v>3.6208100045619031E-4</v>
      </c>
      <c r="R5872">
        <f t="shared" si="91"/>
        <v>7</v>
      </c>
    </row>
    <row r="5873" spans="1:18" x14ac:dyDescent="0.3">
      <c r="A5873" t="s">
        <v>4196</v>
      </c>
      <c r="B5873" t="s">
        <v>4197</v>
      </c>
      <c r="C5873">
        <v>1.157411373974887E-2</v>
      </c>
      <c r="D5873">
        <v>5.7870568698744334E-3</v>
      </c>
      <c r="E5873">
        <v>2</v>
      </c>
      <c r="F5873">
        <v>1</v>
      </c>
      <c r="G5873">
        <v>3.6230569882688179</v>
      </c>
      <c r="H5873">
        <v>8</v>
      </c>
      <c r="I5873">
        <v>2</v>
      </c>
      <c r="J5873" cm="1">
        <f t="array" ref="J5873">SUMPRODUCT(--ISNUMBER(SEARCH(A5873, QA_Seed_Keywords!B$2:B$45)))</f>
        <v>0</v>
      </c>
      <c r="K5873" cm="1">
        <f t="array" ref="K5873">SUMPRODUCT(
    (--(C$2:C$100 &gt;= C5873)),
    (--(G$2:G$100 &gt;= G5873)),
    (--(H$2:H$100 &lt;= H5873)),
    (--(I$2:I$100 &gt;= I5873)),
    -- (
        (C$2:C$100 &gt; C5873) +
        (G$2:G$100 &gt; G5873) +
        (H$2:H$100 &lt; H5873) +
        (I$2:I$100 &gt; I5873)
    )
)</f>
        <v>0</v>
      </c>
      <c r="L5873">
        <f>(I5873/10)/(H5873/122)</f>
        <v>3.05</v>
      </c>
      <c r="M5873">
        <f>L5873/MAX($L$2:$L$6948)</f>
        <v>0.25</v>
      </c>
      <c r="N5873">
        <f>D5873*M5873*M5873</f>
        <v>3.6169105436715209E-4</v>
      </c>
      <c r="O5873">
        <f>D5873*G5873</f>
        <v>2.0966836833907637E-2</v>
      </c>
      <c r="P5873">
        <f>I5873/H5873</f>
        <v>0.25</v>
      </c>
      <c r="Q5873">
        <f>D5873*P5873*P5873</f>
        <v>3.6169105436715209E-4</v>
      </c>
      <c r="R5873">
        <f t="shared" si="91"/>
        <v>6</v>
      </c>
    </row>
    <row r="5874" spans="1:18" x14ac:dyDescent="0.3">
      <c r="A5874" t="s">
        <v>4251</v>
      </c>
      <c r="B5874" t="s">
        <v>4252</v>
      </c>
      <c r="C5874">
        <v>1.13230011383366E-2</v>
      </c>
      <c r="D5874">
        <v>5.6615005691682983E-3</v>
      </c>
      <c r="E5874">
        <v>2</v>
      </c>
      <c r="F5874">
        <v>1</v>
      </c>
      <c r="G5874">
        <v>3.6230569882688179</v>
      </c>
      <c r="H5874">
        <v>8</v>
      </c>
      <c r="I5874">
        <v>2</v>
      </c>
      <c r="J5874" cm="1">
        <f t="array" ref="J5874">SUMPRODUCT(--ISNUMBER(SEARCH(A5874, QA_Seed_Keywords!B$2:B$45)))</f>
        <v>0</v>
      </c>
      <c r="K5874" cm="1">
        <f t="array" ref="K5874">SUMPRODUCT(
    (--(C$2:C$100 &gt;= C5874)),
    (--(G$2:G$100 &gt;= G5874)),
    (--(H$2:H$100 &lt;= H5874)),
    (--(I$2:I$100 &gt;= I5874)),
    -- (
        (C$2:C$100 &gt; C5874) +
        (G$2:G$100 &gt; G5874) +
        (H$2:H$100 &lt; H5874) +
        (I$2:I$100 &gt; I5874)
    )
)</f>
        <v>0</v>
      </c>
      <c r="L5874">
        <f>(I5874/10)/(H5874/122)</f>
        <v>3.05</v>
      </c>
      <c r="M5874">
        <f>L5874/MAX($L$2:$L$6948)</f>
        <v>0.25</v>
      </c>
      <c r="N5874">
        <f>D5874*M5874*M5874</f>
        <v>3.5384378557301864E-4</v>
      </c>
      <c r="O5874">
        <f>D5874*G5874</f>
        <v>2.0511939201213095E-2</v>
      </c>
      <c r="P5874">
        <f>I5874/H5874</f>
        <v>0.25</v>
      </c>
      <c r="Q5874">
        <f>D5874*P5874*P5874</f>
        <v>3.5384378557301864E-4</v>
      </c>
      <c r="R5874">
        <f t="shared" si="91"/>
        <v>6</v>
      </c>
    </row>
    <row r="5875" spans="1:18" x14ac:dyDescent="0.3">
      <c r="A5875" t="s">
        <v>4279</v>
      </c>
      <c r="B5875" t="s">
        <v>4280</v>
      </c>
      <c r="C5875">
        <v>1.1157114495437159E-2</v>
      </c>
      <c r="D5875">
        <v>5.5785572477185788E-3</v>
      </c>
      <c r="E5875">
        <v>2</v>
      </c>
      <c r="F5875">
        <v>1</v>
      </c>
      <c r="G5875">
        <v>3.6230569882688179</v>
      </c>
      <c r="H5875">
        <v>8</v>
      </c>
      <c r="I5875">
        <v>2</v>
      </c>
      <c r="J5875" cm="1">
        <f t="array" ref="J5875">SUMPRODUCT(--ISNUMBER(SEARCH(A5875, QA_Seed_Keywords!B$2:B$45)))</f>
        <v>0</v>
      </c>
      <c r="K5875" cm="1">
        <f t="array" ref="K5875">SUMPRODUCT(
    (--(C$2:C$100 &gt;= C5875)),
    (--(G$2:G$100 &gt;= G5875)),
    (--(H$2:H$100 &lt;= H5875)),
    (--(I$2:I$100 &gt;= I5875)),
    -- (
        (C$2:C$100 &gt; C5875) +
        (G$2:G$100 &gt; G5875) +
        (H$2:H$100 &lt; H5875) +
        (I$2:I$100 &gt; I5875)
    )
)</f>
        <v>0</v>
      </c>
      <c r="L5875">
        <f>(I5875/10)/(H5875/122)</f>
        <v>3.05</v>
      </c>
      <c r="M5875">
        <f>L5875/MAX($L$2:$L$6948)</f>
        <v>0.25</v>
      </c>
      <c r="N5875">
        <f>D5875*M5875*M5875</f>
        <v>3.4865982798241117E-4</v>
      </c>
      <c r="O5875">
        <f>D5875*G5875</f>
        <v>2.0211430820804462E-2</v>
      </c>
      <c r="P5875">
        <f>I5875/H5875</f>
        <v>0.25</v>
      </c>
      <c r="Q5875">
        <f>D5875*P5875*P5875</f>
        <v>3.4865982798241117E-4</v>
      </c>
      <c r="R5875">
        <f t="shared" si="91"/>
        <v>6</v>
      </c>
    </row>
    <row r="5876" spans="1:18" x14ac:dyDescent="0.3">
      <c r="A5876" t="s">
        <v>5611</v>
      </c>
      <c r="B5876" t="s">
        <v>5612</v>
      </c>
      <c r="C5876">
        <v>8.2440182366840704E-3</v>
      </c>
      <c r="D5876">
        <v>8.2440182366840704E-3</v>
      </c>
      <c r="E5876">
        <v>9</v>
      </c>
      <c r="F5876">
        <v>9</v>
      </c>
      <c r="G5876">
        <v>3.112231364502827</v>
      </c>
      <c r="H5876">
        <v>14</v>
      </c>
      <c r="I5876">
        <v>1</v>
      </c>
      <c r="J5876" cm="1">
        <f t="array" ref="J5876">SUMPRODUCT(--ISNUMBER(SEARCH(A5876, QA_Seed_Keywords!B$2:B$45)))</f>
        <v>0</v>
      </c>
      <c r="K5876" cm="1">
        <f t="array" ref="K5876">SUMPRODUCT(
    (--(C$2:C$100 &gt;= C5876)),
    (--(G$2:G$100 &gt;= G5876)),
    (--(H$2:H$100 &lt;= H5876)),
    (--(I$2:I$100 &gt;= I5876)),
    -- (
        (C$2:C$100 &gt; C5876) +
        (G$2:G$100 &gt; G5876) +
        (H$2:H$100 &lt; H5876) +
        (I$2:I$100 &gt; I5876)
    )
)</f>
        <v>285</v>
      </c>
      <c r="L5876">
        <f>(I5876/10)/(H5876/122)</f>
        <v>0.87142857142857144</v>
      </c>
      <c r="M5876">
        <f>L5876/MAX($L$2:$L$6948)</f>
        <v>7.1428571428571438E-2</v>
      </c>
      <c r="N5876">
        <f>D5876*M5876*M5876</f>
        <v>4.2061317534102408E-5</v>
      </c>
      <c r="O5876">
        <f>D5876*G5876</f>
        <v>2.5657292125741454E-2</v>
      </c>
      <c r="P5876">
        <f>I5876/H5876</f>
        <v>7.1428571428571425E-2</v>
      </c>
      <c r="Q5876">
        <f>D5876*P5876*P5876</f>
        <v>4.2061317534102395E-5</v>
      </c>
      <c r="R5876">
        <f t="shared" si="91"/>
        <v>13</v>
      </c>
    </row>
    <row r="5877" spans="1:18" x14ac:dyDescent="0.3">
      <c r="A5877" t="s">
        <v>2672</v>
      </c>
      <c r="B5877" t="s">
        <v>2672</v>
      </c>
      <c r="C5877">
        <v>2.0966701532065E-2</v>
      </c>
      <c r="D5877">
        <v>1.04833507660325E-2</v>
      </c>
      <c r="E5877">
        <v>4</v>
      </c>
      <c r="F5877">
        <v>2</v>
      </c>
      <c r="G5877">
        <v>3.3353749158170372</v>
      </c>
      <c r="H5877">
        <v>11</v>
      </c>
      <c r="I5877">
        <v>2</v>
      </c>
      <c r="J5877" cm="1">
        <f t="array" ref="J5877">SUMPRODUCT(--ISNUMBER(SEARCH(A5877, QA_Seed_Keywords!B$2:B$45)))</f>
        <v>0</v>
      </c>
      <c r="K5877" cm="1">
        <f t="array" ref="K5877">SUMPRODUCT(
    (--(C$2:C$100 &gt;= C5877)),
    (--(G$2:G$100 &gt;= G5877)),
    (--(H$2:H$100 &lt;= H5877)),
    (--(I$2:I$100 &gt;= I5877)),
    -- (
        (C$2:C$100 &gt; C5877) +
        (G$2:G$100 &gt; G5877) +
        (H$2:H$100 &lt; H5877) +
        (I$2:I$100 &gt; I5877)
    )
)</f>
        <v>0</v>
      </c>
      <c r="L5877">
        <f>(I5877/10)/(H5877/122)</f>
        <v>2.2181818181818183</v>
      </c>
      <c r="M5877">
        <f>L5877/MAX($L$2:$L$6948)</f>
        <v>0.18181818181818182</v>
      </c>
      <c r="N5877">
        <f>D5877*M5877*M5877</f>
        <v>3.4655705011677688E-4</v>
      </c>
      <c r="O5877">
        <f>D5877*G5877</f>
        <v>3.4965905178736122E-2</v>
      </c>
      <c r="P5877">
        <f>I5877/H5877</f>
        <v>0.18181818181818182</v>
      </c>
      <c r="Q5877">
        <f>D5877*P5877*P5877</f>
        <v>3.4655705011677688E-4</v>
      </c>
      <c r="R5877">
        <f t="shared" si="91"/>
        <v>9</v>
      </c>
    </row>
    <row r="5878" spans="1:18" x14ac:dyDescent="0.3">
      <c r="A5878" t="s">
        <v>3134</v>
      </c>
      <c r="B5878" t="s">
        <v>3134</v>
      </c>
      <c r="C5878">
        <v>1.7084194461469401E-2</v>
      </c>
      <c r="D5878">
        <v>8.5420972307347007E-3</v>
      </c>
      <c r="E5878">
        <v>3</v>
      </c>
      <c r="F5878">
        <v>1.5</v>
      </c>
      <c r="G5878">
        <v>3.422386292806666</v>
      </c>
      <c r="H5878">
        <v>10</v>
      </c>
      <c r="I5878">
        <v>2</v>
      </c>
      <c r="J5878" cm="1">
        <f t="array" ref="J5878">SUMPRODUCT(--ISNUMBER(SEARCH(A5878, QA_Seed_Keywords!B$2:B$45)))</f>
        <v>1</v>
      </c>
      <c r="K5878" cm="1">
        <f t="array" ref="K5878">SUMPRODUCT(
    (--(C$2:C$100 &gt;= C5878)),
    (--(G$2:G$100 &gt;= G5878)),
    (--(H$2:H$100 &lt;= H5878)),
    (--(I$2:I$100 &gt;= I5878)),
    -- (
        (C$2:C$100 &gt; C5878) +
        (G$2:G$100 &gt; G5878) +
        (H$2:H$100 &lt; H5878) +
        (I$2:I$100 &gt; I5878)
    )
)</f>
        <v>0</v>
      </c>
      <c r="L5878">
        <f>(I5878/10)/(H5878/122)</f>
        <v>2.4400000000000004</v>
      </c>
      <c r="M5878">
        <f>L5878/MAX($L$2:$L$6948)</f>
        <v>0.20000000000000004</v>
      </c>
      <c r="N5878">
        <f>D5878*M5878*M5878</f>
        <v>3.4168388922938816E-4</v>
      </c>
      <c r="O5878">
        <f>D5878*G5878</f>
        <v>2.9234356474288219E-2</v>
      </c>
      <c r="P5878">
        <f>I5878/H5878</f>
        <v>0.2</v>
      </c>
      <c r="Q5878">
        <f>D5878*P5878*P5878</f>
        <v>3.4168388922938806E-4</v>
      </c>
      <c r="R5878">
        <f t="shared" si="91"/>
        <v>8</v>
      </c>
    </row>
    <row r="5879" spans="1:18" x14ac:dyDescent="0.3">
      <c r="A5879" t="s">
        <v>4351</v>
      </c>
      <c r="B5879" t="s">
        <v>4352</v>
      </c>
      <c r="C5879">
        <v>1.07842012125649E-2</v>
      </c>
      <c r="D5879">
        <v>5.3921006062824482E-3</v>
      </c>
      <c r="E5879">
        <v>2</v>
      </c>
      <c r="F5879">
        <v>1</v>
      </c>
      <c r="G5879">
        <v>3.6230569882688179</v>
      </c>
      <c r="H5879">
        <v>8</v>
      </c>
      <c r="I5879">
        <v>2</v>
      </c>
      <c r="J5879" cm="1">
        <f t="array" ref="J5879">SUMPRODUCT(--ISNUMBER(SEARCH(A5879, QA_Seed_Keywords!B$2:B$45)))</f>
        <v>0</v>
      </c>
      <c r="K5879" cm="1">
        <f t="array" ref="K5879">SUMPRODUCT(
    (--(C$2:C$100 &gt;= C5879)),
    (--(G$2:G$100 &gt;= G5879)),
    (--(H$2:H$100 &lt;= H5879)),
    (--(I$2:I$100 &gt;= I5879)),
    -- (
        (C$2:C$100 &gt; C5879) +
        (G$2:G$100 &gt; G5879) +
        (H$2:H$100 &lt; H5879) +
        (I$2:I$100 &gt; I5879)
    )
)</f>
        <v>0</v>
      </c>
      <c r="L5879">
        <f>(I5879/10)/(H5879/122)</f>
        <v>3.05</v>
      </c>
      <c r="M5879">
        <f>L5879/MAX($L$2:$L$6948)</f>
        <v>0.25</v>
      </c>
      <c r="N5879">
        <f>D5879*M5879*M5879</f>
        <v>3.3700628789265301E-4</v>
      </c>
      <c r="O5879">
        <f>D5879*G5879</f>
        <v>1.9535887783040155E-2</v>
      </c>
      <c r="P5879">
        <f>I5879/H5879</f>
        <v>0.25</v>
      </c>
      <c r="Q5879">
        <f>D5879*P5879*P5879</f>
        <v>3.3700628789265301E-4</v>
      </c>
      <c r="R5879">
        <f t="shared" si="91"/>
        <v>6</v>
      </c>
    </row>
    <row r="5880" spans="1:18" x14ac:dyDescent="0.3">
      <c r="A5880" t="s">
        <v>1649</v>
      </c>
      <c r="B5880" t="s">
        <v>1650</v>
      </c>
      <c r="C5880">
        <v>3.7779509521658018E-2</v>
      </c>
      <c r="D5880">
        <v>1.8889754760829009E-2</v>
      </c>
      <c r="E5880">
        <v>5</v>
      </c>
      <c r="F5880">
        <v>2.5</v>
      </c>
      <c r="G5880">
        <v>3.047692843365255</v>
      </c>
      <c r="H5880">
        <v>15</v>
      </c>
      <c r="I5880">
        <v>2</v>
      </c>
      <c r="J5880" cm="1">
        <f t="array" ref="J5880">SUMPRODUCT(--ISNUMBER(SEARCH(A5880, QA_Seed_Keywords!B$2:B$45)))</f>
        <v>0</v>
      </c>
      <c r="K5880" cm="1">
        <f t="array" ref="K5880">SUMPRODUCT(
    (--(C$2:C$100 &gt;= C5880)),
    (--(G$2:G$100 &gt;= G5880)),
    (--(H$2:H$100 &lt;= H5880)),
    (--(I$2:I$100 &gt;= I5880)),
    -- (
        (C$2:C$100 &gt; C5880) +
        (G$2:G$100 &gt; G5880) +
        (H$2:H$100 &lt; H5880) +
        (I$2:I$100 &gt; I5880)
    )
)</f>
        <v>0</v>
      </c>
      <c r="L5880">
        <f>(I5880/10)/(H5880/122)</f>
        <v>1.6266666666666667</v>
      </c>
      <c r="M5880">
        <f>L5880/MAX($L$2:$L$6948)</f>
        <v>0.13333333333333333</v>
      </c>
      <c r="N5880">
        <f>D5880*M5880*M5880</f>
        <v>3.3581786241473796E-4</v>
      </c>
      <c r="O5880">
        <f>D5880*G5880</f>
        <v>5.7570170397503326E-2</v>
      </c>
      <c r="P5880">
        <f>I5880/H5880</f>
        <v>0.13333333333333333</v>
      </c>
      <c r="Q5880">
        <f>D5880*P5880*P5880</f>
        <v>3.3581786241473796E-4</v>
      </c>
      <c r="R5880">
        <f t="shared" si="91"/>
        <v>13</v>
      </c>
    </row>
    <row r="5881" spans="1:18" x14ac:dyDescent="0.3">
      <c r="A5881" t="s">
        <v>1651</v>
      </c>
      <c r="B5881" t="s">
        <v>1652</v>
      </c>
      <c r="C5881">
        <v>3.773595345717505E-2</v>
      </c>
      <c r="D5881">
        <v>1.8867976728587529E-2</v>
      </c>
      <c r="E5881">
        <v>38</v>
      </c>
      <c r="F5881">
        <v>19</v>
      </c>
      <c r="G5881">
        <v>3.047692843365255</v>
      </c>
      <c r="H5881">
        <v>15</v>
      </c>
      <c r="I5881">
        <v>2</v>
      </c>
      <c r="J5881" cm="1">
        <f t="array" ref="J5881">SUMPRODUCT(--ISNUMBER(SEARCH(A5881, QA_Seed_Keywords!B$2:B$45)))</f>
        <v>0</v>
      </c>
      <c r="K5881" cm="1">
        <f t="array" ref="K5881">SUMPRODUCT(
    (--(C$2:C$100 &gt;= C5881)),
    (--(G$2:G$100 &gt;= G5881)),
    (--(H$2:H$100 &lt;= H5881)),
    (--(I$2:I$100 &gt;= I5881)),
    -- (
        (C$2:C$100 &gt; C5881) +
        (G$2:G$100 &gt; G5881) +
        (H$2:H$100 &lt; H5881) +
        (I$2:I$100 &gt; I5881)
    )
)</f>
        <v>0</v>
      </c>
      <c r="L5881">
        <f>(I5881/10)/(H5881/122)</f>
        <v>1.6266666666666667</v>
      </c>
      <c r="M5881">
        <f>L5881/MAX($L$2:$L$6948)</f>
        <v>0.13333333333333333</v>
      </c>
      <c r="N5881">
        <f>D5881*M5881*M5881</f>
        <v>3.3543069739711164E-4</v>
      </c>
      <c r="O5881">
        <f>D5881*G5881</f>
        <v>5.7503797644498388E-2</v>
      </c>
      <c r="P5881">
        <f>I5881/H5881</f>
        <v>0.13333333333333333</v>
      </c>
      <c r="Q5881">
        <f>D5881*P5881*P5881</f>
        <v>3.3543069739711164E-4</v>
      </c>
      <c r="R5881">
        <f t="shared" si="91"/>
        <v>13</v>
      </c>
    </row>
    <row r="5882" spans="1:18" x14ac:dyDescent="0.3">
      <c r="A5882" t="s">
        <v>4424</v>
      </c>
      <c r="B5882" t="s">
        <v>4425</v>
      </c>
      <c r="C5882">
        <v>1.038762638891587E-2</v>
      </c>
      <c r="D5882">
        <v>5.1938131944579344E-3</v>
      </c>
      <c r="E5882">
        <v>2</v>
      </c>
      <c r="F5882">
        <v>1</v>
      </c>
      <c r="G5882">
        <v>3.6230569882688179</v>
      </c>
      <c r="H5882">
        <v>8</v>
      </c>
      <c r="I5882">
        <v>2</v>
      </c>
      <c r="J5882" cm="1">
        <f t="array" ref="J5882">SUMPRODUCT(--ISNUMBER(SEARCH(A5882, QA_Seed_Keywords!B$2:B$45)))</f>
        <v>1</v>
      </c>
      <c r="K5882" cm="1">
        <f t="array" ref="K5882">SUMPRODUCT(
    (--(C$2:C$100 &gt;= C5882)),
    (--(G$2:G$100 &gt;= G5882)),
    (--(H$2:H$100 &lt;= H5882)),
    (--(I$2:I$100 &gt;= I5882)),
    -- (
        (C$2:C$100 &gt; C5882) +
        (G$2:G$100 &gt; G5882) +
        (H$2:H$100 &lt; H5882) +
        (I$2:I$100 &gt; I5882)
    )
)</f>
        <v>0</v>
      </c>
      <c r="L5882">
        <f>(I5882/10)/(H5882/122)</f>
        <v>3.05</v>
      </c>
      <c r="M5882">
        <f>L5882/MAX($L$2:$L$6948)</f>
        <v>0.25</v>
      </c>
      <c r="N5882">
        <f>D5882*M5882*M5882</f>
        <v>3.246133246536209E-4</v>
      </c>
      <c r="O5882">
        <f>D5882*G5882</f>
        <v>1.8817481189943613E-2</v>
      </c>
      <c r="P5882">
        <f>I5882/H5882</f>
        <v>0.25</v>
      </c>
      <c r="Q5882">
        <f>D5882*P5882*P5882</f>
        <v>3.246133246536209E-4</v>
      </c>
      <c r="R5882">
        <f t="shared" si="91"/>
        <v>6</v>
      </c>
    </row>
    <row r="5883" spans="1:18" x14ac:dyDescent="0.3">
      <c r="A5883" t="s">
        <v>3299</v>
      </c>
      <c r="B5883" t="s">
        <v>3300</v>
      </c>
      <c r="C5883">
        <v>1.5982571101778809E-2</v>
      </c>
      <c r="D5883">
        <v>7.9912855508894043E-3</v>
      </c>
      <c r="E5883">
        <v>3</v>
      </c>
      <c r="F5883">
        <v>1.5</v>
      </c>
      <c r="G5883">
        <v>3.422386292806666</v>
      </c>
      <c r="H5883">
        <v>10</v>
      </c>
      <c r="I5883">
        <v>2</v>
      </c>
      <c r="J5883" cm="1">
        <f t="array" ref="J5883">SUMPRODUCT(--ISNUMBER(SEARCH(A5883, QA_Seed_Keywords!B$2:B$45)))</f>
        <v>0</v>
      </c>
      <c r="K5883" cm="1">
        <f t="array" ref="K5883">SUMPRODUCT(
    (--(C$2:C$100 &gt;= C5883)),
    (--(G$2:G$100 &gt;= G5883)),
    (--(H$2:H$100 &lt;= H5883)),
    (--(I$2:I$100 &gt;= I5883)),
    -- (
        (C$2:C$100 &gt; C5883) +
        (G$2:G$100 &gt; G5883) +
        (H$2:H$100 &lt; H5883) +
        (I$2:I$100 &gt; I5883)
    )
)</f>
        <v>0</v>
      </c>
      <c r="L5883">
        <f>(I5883/10)/(H5883/122)</f>
        <v>2.4400000000000004</v>
      </c>
      <c r="M5883">
        <f>L5883/MAX($L$2:$L$6948)</f>
        <v>0.20000000000000004</v>
      </c>
      <c r="N5883">
        <f>D5883*M5883*M5883</f>
        <v>3.1965142203557631E-4</v>
      </c>
      <c r="O5883">
        <f>D5883*G5883</f>
        <v>2.7349266131267865E-2</v>
      </c>
      <c r="P5883">
        <f>I5883/H5883</f>
        <v>0.2</v>
      </c>
      <c r="Q5883">
        <f>D5883*P5883*P5883</f>
        <v>3.196514220355762E-4</v>
      </c>
      <c r="R5883">
        <f t="shared" si="91"/>
        <v>8</v>
      </c>
    </row>
    <row r="5884" spans="1:18" x14ac:dyDescent="0.3">
      <c r="A5884" t="s">
        <v>1941</v>
      </c>
      <c r="B5884" t="s">
        <v>1942</v>
      </c>
      <c r="C5884">
        <v>3.0893107432647761E-2</v>
      </c>
      <c r="D5884">
        <v>1.544655371632388E-2</v>
      </c>
      <c r="E5884">
        <v>8</v>
      </c>
      <c r="F5884">
        <v>4</v>
      </c>
      <c r="G5884">
        <v>3.112231364502827</v>
      </c>
      <c r="H5884">
        <v>14</v>
      </c>
      <c r="I5884">
        <v>2</v>
      </c>
      <c r="J5884" cm="1">
        <f t="array" ref="J5884">SUMPRODUCT(--ISNUMBER(SEARCH(A5884, QA_Seed_Keywords!B$2:B$45)))</f>
        <v>0</v>
      </c>
      <c r="K5884" cm="1">
        <f t="array" ref="K5884">SUMPRODUCT(
    (--(C$2:C$100 &gt;= C5884)),
    (--(G$2:G$100 &gt;= G5884)),
    (--(H$2:H$100 &lt;= H5884)),
    (--(I$2:I$100 &gt;= I5884)),
    -- (
        (C$2:C$100 &gt; C5884) +
        (G$2:G$100 &gt; G5884) +
        (H$2:H$100 &lt; H5884) +
        (I$2:I$100 &gt; I5884)
    )
)</f>
        <v>0</v>
      </c>
      <c r="L5884">
        <f>(I5884/10)/(H5884/122)</f>
        <v>1.7428571428571429</v>
      </c>
      <c r="M5884">
        <f>L5884/MAX($L$2:$L$6948)</f>
        <v>0.14285714285714288</v>
      </c>
      <c r="N5884">
        <f>D5884*M5884*M5884</f>
        <v>3.1523579012905883E-4</v>
      </c>
      <c r="O5884">
        <f>D5884*G5884</f>
        <v>4.8073248949420881E-2</v>
      </c>
      <c r="P5884">
        <f>I5884/H5884</f>
        <v>0.14285714285714285</v>
      </c>
      <c r="Q5884">
        <f>D5884*P5884*P5884</f>
        <v>3.1523579012905872E-4</v>
      </c>
      <c r="R5884">
        <f t="shared" si="91"/>
        <v>12</v>
      </c>
    </row>
    <row r="5885" spans="1:18" x14ac:dyDescent="0.3">
      <c r="A5885" t="s">
        <v>2507</v>
      </c>
      <c r="B5885" t="s">
        <v>2508</v>
      </c>
      <c r="C5885">
        <v>2.261459643220012E-2</v>
      </c>
      <c r="D5885">
        <v>1.130729821610006E-2</v>
      </c>
      <c r="E5885">
        <v>4</v>
      </c>
      <c r="F5885">
        <v>2</v>
      </c>
      <c r="G5885">
        <v>3.2553322081434999</v>
      </c>
      <c r="H5885">
        <v>12</v>
      </c>
      <c r="I5885">
        <v>2</v>
      </c>
      <c r="J5885" cm="1">
        <f t="array" ref="J5885">SUMPRODUCT(--ISNUMBER(SEARCH(A5885, QA_Seed_Keywords!B$2:B$45)))</f>
        <v>0</v>
      </c>
      <c r="K5885" cm="1">
        <f t="array" ref="K5885">SUMPRODUCT(
    (--(C$2:C$100 &gt;= C5885)),
    (--(G$2:G$100 &gt;= G5885)),
    (--(H$2:H$100 &lt;= H5885)),
    (--(I$2:I$100 &gt;= I5885)),
    -- (
        (C$2:C$100 &gt; C5885) +
        (G$2:G$100 &gt; G5885) +
        (H$2:H$100 &lt; H5885) +
        (I$2:I$100 &gt; I5885)
    )
)</f>
        <v>0</v>
      </c>
      <c r="L5885">
        <f>(I5885/10)/(H5885/122)</f>
        <v>2.0333333333333337</v>
      </c>
      <c r="M5885">
        <f>L5885/MAX($L$2:$L$6948)</f>
        <v>0.16666666666666671</v>
      </c>
      <c r="N5885">
        <f>D5885*M5885*M5885</f>
        <v>3.1409161711389076E-4</v>
      </c>
      <c r="O5885">
        <f>D5885*G5885</f>
        <v>3.6809012069954065E-2</v>
      </c>
      <c r="P5885">
        <f>I5885/H5885</f>
        <v>0.16666666666666666</v>
      </c>
      <c r="Q5885">
        <f>D5885*P5885*P5885</f>
        <v>3.1409161711389055E-4</v>
      </c>
      <c r="R5885">
        <f t="shared" si="91"/>
        <v>10</v>
      </c>
    </row>
    <row r="5886" spans="1:18" x14ac:dyDescent="0.3">
      <c r="A5886" t="s">
        <v>6528</v>
      </c>
      <c r="B5886" t="s">
        <v>6529</v>
      </c>
      <c r="C5886">
        <v>7.6475712679262538E-3</v>
      </c>
      <c r="D5886">
        <v>3.8237856339631269E-3</v>
      </c>
      <c r="E5886">
        <v>2</v>
      </c>
      <c r="F5886">
        <v>1</v>
      </c>
      <c r="G5886">
        <v>3.7408400239252009</v>
      </c>
      <c r="H5886">
        <v>7</v>
      </c>
      <c r="I5886">
        <v>2</v>
      </c>
      <c r="J5886" cm="1">
        <f t="array" ref="J5886">SUMPRODUCT(--ISNUMBER(SEARCH(A5886, QA_Seed_Keywords!B$2:B$45)))</f>
        <v>0</v>
      </c>
      <c r="K5886" cm="1">
        <f t="array" ref="K5886">SUMPRODUCT(
    (--(C$2:C$100 &gt;= C5886)),
    (--(G$2:G$100 &gt;= G5886)),
    (--(H$2:H$100 &lt;= H5886)),
    (--(I$2:I$100 &gt;= I5886)),
    -- (
        (C$2:C$100 &gt; C5886) +
        (G$2:G$100 &gt; G5886) +
        (H$2:H$100 &lt; H5886) +
        (I$2:I$100 &gt; I5886)
    )
)</f>
        <v>0</v>
      </c>
      <c r="L5886">
        <f>(I5886/10)/(H5886/122)</f>
        <v>3.4857142857142858</v>
      </c>
      <c r="M5886">
        <f>L5886/MAX($L$2:$L$6948)</f>
        <v>0.28571428571428575</v>
      </c>
      <c r="N5886">
        <f>D5886*M5886*M5886</f>
        <v>3.1214576603780638E-4</v>
      </c>
      <c r="O5886">
        <f>D5886*G5886</f>
        <v>1.4304170342439464E-2</v>
      </c>
      <c r="P5886">
        <f>I5886/H5886</f>
        <v>0.2857142857142857</v>
      </c>
      <c r="Q5886">
        <f>D5886*P5886*P5886</f>
        <v>3.1214576603780627E-4</v>
      </c>
      <c r="R5886">
        <f t="shared" si="91"/>
        <v>5</v>
      </c>
    </row>
    <row r="5887" spans="1:18" x14ac:dyDescent="0.3">
      <c r="A5887" t="s">
        <v>2854</v>
      </c>
      <c r="B5887" t="s">
        <v>2855</v>
      </c>
      <c r="C5887">
        <v>1.8827938439988229E-2</v>
      </c>
      <c r="D5887">
        <v>9.4139692199941144E-3</v>
      </c>
      <c r="E5887">
        <v>4</v>
      </c>
      <c r="F5887">
        <v>2</v>
      </c>
      <c r="G5887">
        <v>3.3353749158170372</v>
      </c>
      <c r="H5887">
        <v>11</v>
      </c>
      <c r="I5887">
        <v>2</v>
      </c>
      <c r="J5887" cm="1">
        <f t="array" ref="J5887">SUMPRODUCT(--ISNUMBER(SEARCH(A5887, QA_Seed_Keywords!B$2:B$45)))</f>
        <v>0</v>
      </c>
      <c r="K5887" cm="1">
        <f t="array" ref="K5887">SUMPRODUCT(
    (--(C$2:C$100 &gt;= C5887)),
    (--(G$2:G$100 &gt;= G5887)),
    (--(H$2:H$100 &lt;= H5887)),
    (--(I$2:I$100 &gt;= I5887)),
    -- (
        (C$2:C$100 &gt; C5887) +
        (G$2:G$100 &gt; G5887) +
        (H$2:H$100 &lt; H5887) +
        (I$2:I$100 &gt; I5887)
    )
)</f>
        <v>0</v>
      </c>
      <c r="L5887">
        <f>(I5887/10)/(H5887/122)</f>
        <v>2.2181818181818183</v>
      </c>
      <c r="M5887">
        <f>L5887/MAX($L$2:$L$6948)</f>
        <v>0.18181818181818182</v>
      </c>
      <c r="N5887">
        <f>D5887*M5887*M5887</f>
        <v>3.1120559404939225E-4</v>
      </c>
      <c r="O5887">
        <f>D5887*G5887</f>
        <v>3.1399116794642051E-2</v>
      </c>
      <c r="P5887">
        <f>I5887/H5887</f>
        <v>0.18181818181818182</v>
      </c>
      <c r="Q5887">
        <f>D5887*P5887*P5887</f>
        <v>3.1120559404939225E-4</v>
      </c>
      <c r="R5887">
        <f t="shared" si="91"/>
        <v>9</v>
      </c>
    </row>
    <row r="5888" spans="1:18" x14ac:dyDescent="0.3">
      <c r="A5888" t="s">
        <v>1809</v>
      </c>
      <c r="B5888" t="s">
        <v>1810</v>
      </c>
      <c r="C5888">
        <v>3.4393950766199548E-2</v>
      </c>
      <c r="D5888">
        <v>1.719697538309977E-2</v>
      </c>
      <c r="E5888">
        <v>5</v>
      </c>
      <c r="F5888">
        <v>2.5</v>
      </c>
      <c r="G5888">
        <v>3.047692843365255</v>
      </c>
      <c r="H5888">
        <v>15</v>
      </c>
      <c r="I5888">
        <v>2</v>
      </c>
      <c r="J5888" cm="1">
        <f t="array" ref="J5888">SUMPRODUCT(--ISNUMBER(SEARCH(A5888, QA_Seed_Keywords!B$2:B$45)))</f>
        <v>0</v>
      </c>
      <c r="K5888" cm="1">
        <f t="array" ref="K5888">SUMPRODUCT(
    (--(C$2:C$100 &gt;= C5888)),
    (--(G$2:G$100 &gt;= G5888)),
    (--(H$2:H$100 &lt;= H5888)),
    (--(I$2:I$100 &gt;= I5888)),
    -- (
        (C$2:C$100 &gt; C5888) +
        (G$2:G$100 &gt; G5888) +
        (H$2:H$100 &lt; H5888) +
        (I$2:I$100 &gt; I5888)
    )
)</f>
        <v>0</v>
      </c>
      <c r="L5888">
        <f>(I5888/10)/(H5888/122)</f>
        <v>1.6266666666666667</v>
      </c>
      <c r="M5888">
        <f>L5888/MAX($L$2:$L$6948)</f>
        <v>0.13333333333333333</v>
      </c>
      <c r="N5888">
        <f>D5888*M5888*M5888</f>
        <v>3.057240068106626E-4</v>
      </c>
      <c r="O5888">
        <f>D5888*G5888</f>
        <v>5.2411098802601634E-2</v>
      </c>
      <c r="P5888">
        <f>I5888/H5888</f>
        <v>0.13333333333333333</v>
      </c>
      <c r="Q5888">
        <f>D5888*P5888*P5888</f>
        <v>3.057240068106626E-4</v>
      </c>
      <c r="R5888">
        <f t="shared" si="91"/>
        <v>13</v>
      </c>
    </row>
    <row r="5889" spans="1:18" x14ac:dyDescent="0.3">
      <c r="A5889" t="s">
        <v>3427</v>
      </c>
      <c r="B5889" t="s">
        <v>3428</v>
      </c>
      <c r="C5889">
        <v>1.526810391513625E-2</v>
      </c>
      <c r="D5889">
        <v>7.6340519575681231E-3</v>
      </c>
      <c r="E5889">
        <v>3</v>
      </c>
      <c r="F5889">
        <v>1.5</v>
      </c>
      <c r="G5889">
        <v>3.422386292806666</v>
      </c>
      <c r="H5889">
        <v>10</v>
      </c>
      <c r="I5889">
        <v>2</v>
      </c>
      <c r="J5889" cm="1">
        <f t="array" ref="J5889">SUMPRODUCT(--ISNUMBER(SEARCH(A5889, QA_Seed_Keywords!B$2:B$45)))</f>
        <v>0</v>
      </c>
      <c r="K5889" cm="1">
        <f t="array" ref="K5889">SUMPRODUCT(
    (--(C$2:C$100 &gt;= C5889)),
    (--(G$2:G$100 &gt;= G5889)),
    (--(H$2:H$100 &lt;= H5889)),
    (--(I$2:I$100 &gt;= I5889)),
    -- (
        (C$2:C$100 &gt; C5889) +
        (G$2:G$100 &gt; G5889) +
        (H$2:H$100 &lt; H5889) +
        (I$2:I$100 &gt; I5889)
    )
)</f>
        <v>0</v>
      </c>
      <c r="L5889">
        <f>(I5889/10)/(H5889/122)</f>
        <v>2.4400000000000004</v>
      </c>
      <c r="M5889">
        <f>L5889/MAX($L$2:$L$6948)</f>
        <v>0.20000000000000004</v>
      </c>
      <c r="N5889">
        <f>D5889*M5889*M5889</f>
        <v>3.0536207830272503E-4</v>
      </c>
      <c r="O5889">
        <f>D5889*G5889</f>
        <v>2.6126674778155039E-2</v>
      </c>
      <c r="P5889">
        <f>I5889/H5889</f>
        <v>0.2</v>
      </c>
      <c r="Q5889">
        <f>D5889*P5889*P5889</f>
        <v>3.0536207830272498E-4</v>
      </c>
      <c r="R5889">
        <f t="shared" si="91"/>
        <v>8</v>
      </c>
    </row>
    <row r="5890" spans="1:18" x14ac:dyDescent="0.3">
      <c r="A5890" t="s">
        <v>3476</v>
      </c>
      <c r="B5890" t="s">
        <v>3477</v>
      </c>
      <c r="C5890">
        <v>1.525815410806567E-2</v>
      </c>
      <c r="D5890">
        <v>7.6290770540328344E-3</v>
      </c>
      <c r="E5890">
        <v>3</v>
      </c>
      <c r="F5890">
        <v>1.5</v>
      </c>
      <c r="G5890">
        <v>3.422386292806666</v>
      </c>
      <c r="H5890">
        <v>10</v>
      </c>
      <c r="I5890">
        <v>2</v>
      </c>
      <c r="J5890" cm="1">
        <f t="array" ref="J5890">SUMPRODUCT(--ISNUMBER(SEARCH(A5890, QA_Seed_Keywords!B$2:B$45)))</f>
        <v>0</v>
      </c>
      <c r="K5890" cm="1">
        <f t="array" ref="K5890">SUMPRODUCT(
    (--(C$2:C$100 &gt;= C5890)),
    (--(G$2:G$100 &gt;= G5890)),
    (--(H$2:H$100 &lt;= H5890)),
    (--(I$2:I$100 &gt;= I5890)),
    -- (
        (C$2:C$100 &gt; C5890) +
        (G$2:G$100 &gt; G5890) +
        (H$2:H$100 &lt; H5890) +
        (I$2:I$100 &gt; I5890)
    )
)</f>
        <v>0</v>
      </c>
      <c r="L5890">
        <f>(I5890/10)/(H5890/122)</f>
        <v>2.4400000000000004</v>
      </c>
      <c r="M5890">
        <f>L5890/MAX($L$2:$L$6948)</f>
        <v>0.20000000000000004</v>
      </c>
      <c r="N5890">
        <f>D5890*M5890*M5890</f>
        <v>3.0516308216131351E-4</v>
      </c>
      <c r="O5890">
        <f>D5890*G5890</f>
        <v>2.6109648736487832E-2</v>
      </c>
      <c r="P5890">
        <f>I5890/H5890</f>
        <v>0.2</v>
      </c>
      <c r="Q5890">
        <f>D5890*P5890*P5890</f>
        <v>3.051630821613134E-4</v>
      </c>
      <c r="R5890">
        <f t="shared" si="91"/>
        <v>8</v>
      </c>
    </row>
    <row r="5891" spans="1:18" x14ac:dyDescent="0.3">
      <c r="A5891" t="s">
        <v>8743</v>
      </c>
      <c r="B5891" t="s">
        <v>8744</v>
      </c>
      <c r="C5891">
        <v>5.9225311324290391E-3</v>
      </c>
      <c r="D5891">
        <v>5.9225311324290391E-3</v>
      </c>
      <c r="E5891">
        <v>1</v>
      </c>
      <c r="F5891">
        <v>1</v>
      </c>
      <c r="G5891">
        <v>3.2553322081434999</v>
      </c>
      <c r="H5891">
        <v>12</v>
      </c>
      <c r="I5891">
        <v>1</v>
      </c>
      <c r="J5891" cm="1">
        <f t="array" ref="J5891">SUMPRODUCT(--ISNUMBER(SEARCH(A5891, QA_Seed_Keywords!B$2:B$45)))</f>
        <v>0</v>
      </c>
      <c r="K5891" cm="1">
        <f t="array" ref="K5891">SUMPRODUCT(
    (--(C$2:C$100 &gt;= C5891)),
    (--(G$2:G$100 &gt;= G5891)),
    (--(H$2:H$100 &lt;= H5891)),
    (--(I$2:I$100 &gt;= I5891)),
    -- (
        (C$2:C$100 &gt; C5891) +
        (G$2:G$100 &gt; G5891) +
        (H$2:H$100 &lt; H5891) +
        (I$2:I$100 &gt; I5891)
    )
)</f>
        <v>285</v>
      </c>
      <c r="L5891">
        <f>(I5891/10)/(H5891/122)</f>
        <v>1.0166666666666668</v>
      </c>
      <c r="M5891">
        <f>L5891/MAX($L$2:$L$6948)</f>
        <v>8.3333333333333356E-2</v>
      </c>
      <c r="N5891">
        <f>D5891*M5891*M5891</f>
        <v>4.1128688419646128E-5</v>
      </c>
      <c r="O5891">
        <f>D5891*G5891</f>
        <v>1.9279806349128847E-2</v>
      </c>
      <c r="P5891">
        <f>I5891/H5891</f>
        <v>8.3333333333333329E-2</v>
      </c>
      <c r="Q5891">
        <f>D5891*P5891*P5891</f>
        <v>4.1128688419646094E-5</v>
      </c>
      <c r="R5891">
        <f t="shared" ref="R5891:R5954" si="92">H5891-I5891</f>
        <v>11</v>
      </c>
    </row>
    <row r="5892" spans="1:18" x14ac:dyDescent="0.3">
      <c r="A5892" t="s">
        <v>8745</v>
      </c>
      <c r="B5892" t="s">
        <v>8746</v>
      </c>
      <c r="C5892">
        <v>5.9225311324290391E-3</v>
      </c>
      <c r="D5892">
        <v>5.9225311324290391E-3</v>
      </c>
      <c r="E5892">
        <v>1</v>
      </c>
      <c r="F5892">
        <v>1</v>
      </c>
      <c r="G5892">
        <v>3.2553322081434999</v>
      </c>
      <c r="H5892">
        <v>12</v>
      </c>
      <c r="I5892">
        <v>1</v>
      </c>
      <c r="J5892" cm="1">
        <f t="array" ref="J5892">SUMPRODUCT(--ISNUMBER(SEARCH(A5892, QA_Seed_Keywords!B$2:B$45)))</f>
        <v>0</v>
      </c>
      <c r="K5892" cm="1">
        <f t="array" ref="K5892">SUMPRODUCT(
    (--(C$2:C$100 &gt;= C5892)),
    (--(G$2:G$100 &gt;= G5892)),
    (--(H$2:H$100 &lt;= H5892)),
    (--(I$2:I$100 &gt;= I5892)),
    -- (
        (C$2:C$100 &gt; C5892) +
        (G$2:G$100 &gt; G5892) +
        (H$2:H$100 &lt; H5892) +
        (I$2:I$100 &gt; I5892)
    )
)</f>
        <v>285</v>
      </c>
      <c r="L5892">
        <f>(I5892/10)/(H5892/122)</f>
        <v>1.0166666666666668</v>
      </c>
      <c r="M5892">
        <f>L5892/MAX($L$2:$L$6948)</f>
        <v>8.3333333333333356E-2</v>
      </c>
      <c r="N5892">
        <f>D5892*M5892*M5892</f>
        <v>4.1128688419646128E-5</v>
      </c>
      <c r="O5892">
        <f>D5892*G5892</f>
        <v>1.9279806349128847E-2</v>
      </c>
      <c r="P5892">
        <f>I5892/H5892</f>
        <v>8.3333333333333329E-2</v>
      </c>
      <c r="Q5892">
        <f>D5892*P5892*P5892</f>
        <v>4.1128688419646094E-5</v>
      </c>
      <c r="R5892">
        <f t="shared" si="92"/>
        <v>11</v>
      </c>
    </row>
    <row r="5893" spans="1:18" x14ac:dyDescent="0.3">
      <c r="A5893" t="s">
        <v>8747</v>
      </c>
      <c r="B5893" t="s">
        <v>8747</v>
      </c>
      <c r="C5893">
        <v>5.9225311324290391E-3</v>
      </c>
      <c r="D5893">
        <v>5.9225311324290391E-3</v>
      </c>
      <c r="E5893">
        <v>1</v>
      </c>
      <c r="F5893">
        <v>1</v>
      </c>
      <c r="G5893">
        <v>3.2553322081434999</v>
      </c>
      <c r="H5893">
        <v>12</v>
      </c>
      <c r="I5893">
        <v>1</v>
      </c>
      <c r="J5893" cm="1">
        <f t="array" ref="J5893">SUMPRODUCT(--ISNUMBER(SEARCH(A5893, QA_Seed_Keywords!B$2:B$45)))</f>
        <v>0</v>
      </c>
      <c r="K5893" cm="1">
        <f t="array" ref="K5893">SUMPRODUCT(
    (--(C$2:C$100 &gt;= C5893)),
    (--(G$2:G$100 &gt;= G5893)),
    (--(H$2:H$100 &lt;= H5893)),
    (--(I$2:I$100 &gt;= I5893)),
    -- (
        (C$2:C$100 &gt; C5893) +
        (G$2:G$100 &gt; G5893) +
        (H$2:H$100 &lt; H5893) +
        (I$2:I$100 &gt; I5893)
    )
)</f>
        <v>285</v>
      </c>
      <c r="L5893">
        <f>(I5893/10)/(H5893/122)</f>
        <v>1.0166666666666668</v>
      </c>
      <c r="M5893">
        <f>L5893/MAX($L$2:$L$6948)</f>
        <v>8.3333333333333356E-2</v>
      </c>
      <c r="N5893">
        <f>D5893*M5893*M5893</f>
        <v>4.1128688419646128E-5</v>
      </c>
      <c r="O5893">
        <f>D5893*G5893</f>
        <v>1.9279806349128847E-2</v>
      </c>
      <c r="P5893">
        <f>I5893/H5893</f>
        <v>8.3333333333333329E-2</v>
      </c>
      <c r="Q5893">
        <f>D5893*P5893*P5893</f>
        <v>4.1128688419646094E-5</v>
      </c>
      <c r="R5893">
        <f t="shared" si="92"/>
        <v>11</v>
      </c>
    </row>
    <row r="5894" spans="1:18" x14ac:dyDescent="0.3">
      <c r="A5894" t="s">
        <v>8748</v>
      </c>
      <c r="B5894" t="s">
        <v>8749</v>
      </c>
      <c r="C5894">
        <v>5.9225311324290391E-3</v>
      </c>
      <c r="D5894">
        <v>5.9225311324290391E-3</v>
      </c>
      <c r="E5894">
        <v>1</v>
      </c>
      <c r="F5894">
        <v>1</v>
      </c>
      <c r="G5894">
        <v>3.2553322081434999</v>
      </c>
      <c r="H5894">
        <v>12</v>
      </c>
      <c r="I5894">
        <v>1</v>
      </c>
      <c r="J5894" cm="1">
        <f t="array" ref="J5894">SUMPRODUCT(--ISNUMBER(SEARCH(A5894, QA_Seed_Keywords!B$2:B$45)))</f>
        <v>0</v>
      </c>
      <c r="K5894" cm="1">
        <f t="array" ref="K5894">SUMPRODUCT(
    (--(C$2:C$100 &gt;= C5894)),
    (--(G$2:G$100 &gt;= G5894)),
    (--(H$2:H$100 &lt;= H5894)),
    (--(I$2:I$100 &gt;= I5894)),
    -- (
        (C$2:C$100 &gt; C5894) +
        (G$2:G$100 &gt; G5894) +
        (H$2:H$100 &lt; H5894) +
        (I$2:I$100 &gt; I5894)
    )
)</f>
        <v>285</v>
      </c>
      <c r="L5894">
        <f>(I5894/10)/(H5894/122)</f>
        <v>1.0166666666666668</v>
      </c>
      <c r="M5894">
        <f>L5894/MAX($L$2:$L$6948)</f>
        <v>8.3333333333333356E-2</v>
      </c>
      <c r="N5894">
        <f>D5894*M5894*M5894</f>
        <v>4.1128688419646128E-5</v>
      </c>
      <c r="O5894">
        <f>D5894*G5894</f>
        <v>1.9279806349128847E-2</v>
      </c>
      <c r="P5894">
        <f>I5894/H5894</f>
        <v>8.3333333333333329E-2</v>
      </c>
      <c r="Q5894">
        <f>D5894*P5894*P5894</f>
        <v>4.1128688419646094E-5</v>
      </c>
      <c r="R5894">
        <f t="shared" si="92"/>
        <v>11</v>
      </c>
    </row>
    <row r="5895" spans="1:18" x14ac:dyDescent="0.3">
      <c r="A5895" t="s">
        <v>8750</v>
      </c>
      <c r="B5895" t="s">
        <v>8751</v>
      </c>
      <c r="C5895">
        <v>5.9225311324290391E-3</v>
      </c>
      <c r="D5895">
        <v>5.9225311324290391E-3</v>
      </c>
      <c r="E5895">
        <v>1</v>
      </c>
      <c r="F5895">
        <v>1</v>
      </c>
      <c r="G5895">
        <v>3.2553322081434999</v>
      </c>
      <c r="H5895">
        <v>12</v>
      </c>
      <c r="I5895">
        <v>1</v>
      </c>
      <c r="J5895" cm="1">
        <f t="array" ref="J5895">SUMPRODUCT(--ISNUMBER(SEARCH(A5895, QA_Seed_Keywords!B$2:B$45)))</f>
        <v>0</v>
      </c>
      <c r="K5895" cm="1">
        <f t="array" ref="K5895">SUMPRODUCT(
    (--(C$2:C$100 &gt;= C5895)),
    (--(G$2:G$100 &gt;= G5895)),
    (--(H$2:H$100 &lt;= H5895)),
    (--(I$2:I$100 &gt;= I5895)),
    -- (
        (C$2:C$100 &gt; C5895) +
        (G$2:G$100 &gt; G5895) +
        (H$2:H$100 &lt; H5895) +
        (I$2:I$100 &gt; I5895)
    )
)</f>
        <v>285</v>
      </c>
      <c r="L5895">
        <f>(I5895/10)/(H5895/122)</f>
        <v>1.0166666666666668</v>
      </c>
      <c r="M5895">
        <f>L5895/MAX($L$2:$L$6948)</f>
        <v>8.3333333333333356E-2</v>
      </c>
      <c r="N5895">
        <f>D5895*M5895*M5895</f>
        <v>4.1128688419646128E-5</v>
      </c>
      <c r="O5895">
        <f>D5895*G5895</f>
        <v>1.9279806349128847E-2</v>
      </c>
      <c r="P5895">
        <f>I5895/H5895</f>
        <v>8.3333333333333329E-2</v>
      </c>
      <c r="Q5895">
        <f>D5895*P5895*P5895</f>
        <v>4.1128688419646094E-5</v>
      </c>
      <c r="R5895">
        <f t="shared" si="92"/>
        <v>11</v>
      </c>
    </row>
    <row r="5896" spans="1:18" x14ac:dyDescent="0.3">
      <c r="A5896" t="s">
        <v>8752</v>
      </c>
      <c r="B5896" t="s">
        <v>8753</v>
      </c>
      <c r="C5896">
        <v>5.9225311324290391E-3</v>
      </c>
      <c r="D5896">
        <v>5.9225311324290391E-3</v>
      </c>
      <c r="E5896">
        <v>1</v>
      </c>
      <c r="F5896">
        <v>1</v>
      </c>
      <c r="G5896">
        <v>3.2553322081434999</v>
      </c>
      <c r="H5896">
        <v>12</v>
      </c>
      <c r="I5896">
        <v>1</v>
      </c>
      <c r="J5896" cm="1">
        <f t="array" ref="J5896">SUMPRODUCT(--ISNUMBER(SEARCH(A5896, QA_Seed_Keywords!B$2:B$45)))</f>
        <v>1</v>
      </c>
      <c r="K5896" cm="1">
        <f t="array" ref="K5896">SUMPRODUCT(
    (--(C$2:C$100 &gt;= C5896)),
    (--(G$2:G$100 &gt;= G5896)),
    (--(H$2:H$100 &lt;= H5896)),
    (--(I$2:I$100 &gt;= I5896)),
    -- (
        (C$2:C$100 &gt; C5896) +
        (G$2:G$100 &gt; G5896) +
        (H$2:H$100 &lt; H5896) +
        (I$2:I$100 &gt; I5896)
    )
)</f>
        <v>285</v>
      </c>
      <c r="L5896">
        <f>(I5896/10)/(H5896/122)</f>
        <v>1.0166666666666668</v>
      </c>
      <c r="M5896">
        <f>L5896/MAX($L$2:$L$6948)</f>
        <v>8.3333333333333356E-2</v>
      </c>
      <c r="N5896">
        <f>D5896*M5896*M5896</f>
        <v>4.1128688419646128E-5</v>
      </c>
      <c r="O5896">
        <f>D5896*G5896</f>
        <v>1.9279806349128847E-2</v>
      </c>
      <c r="P5896">
        <f>I5896/H5896</f>
        <v>8.3333333333333329E-2</v>
      </c>
      <c r="Q5896">
        <f>D5896*P5896*P5896</f>
        <v>4.1128688419646094E-5</v>
      </c>
      <c r="R5896">
        <f t="shared" si="92"/>
        <v>11</v>
      </c>
    </row>
    <row r="5897" spans="1:18" x14ac:dyDescent="0.3">
      <c r="A5897" t="s">
        <v>9247</v>
      </c>
      <c r="B5897" t="s">
        <v>9248</v>
      </c>
      <c r="C5897">
        <v>4.9758788792680902E-3</v>
      </c>
      <c r="D5897">
        <v>4.9758788792680902E-3</v>
      </c>
      <c r="E5897">
        <v>1</v>
      </c>
      <c r="F5897">
        <v>1</v>
      </c>
      <c r="G5897">
        <v>3.3353749158170372</v>
      </c>
      <c r="H5897">
        <v>11</v>
      </c>
      <c r="I5897">
        <v>1</v>
      </c>
      <c r="J5897" cm="1">
        <f t="array" ref="J5897">SUMPRODUCT(--ISNUMBER(SEARCH(A5897, QA_Seed_Keywords!B$2:B$45)))</f>
        <v>0</v>
      </c>
      <c r="K5897" cm="1">
        <f t="array" ref="K5897">SUMPRODUCT(
    (--(C$2:C$100 &gt;= C5897)),
    (--(G$2:G$100 &gt;= G5897)),
    (--(H$2:H$100 &lt;= H5897)),
    (--(I$2:I$100 &gt;= I5897)),
    -- (
        (C$2:C$100 &gt; C5897) +
        (G$2:G$100 &gt; G5897) +
        (H$2:H$100 &lt; H5897) +
        (I$2:I$100 &gt; I5897)
    )
)</f>
        <v>285</v>
      </c>
      <c r="L5897">
        <f>(I5897/10)/(H5897/122)</f>
        <v>1.1090909090909091</v>
      </c>
      <c r="M5897">
        <f>L5897/MAX($L$2:$L$6948)</f>
        <v>9.0909090909090912E-2</v>
      </c>
      <c r="N5897">
        <f>D5897*M5897*M5897</f>
        <v>4.1122965944364382E-5</v>
      </c>
      <c r="O5897">
        <f>D5897*G5897</f>
        <v>1.6596421598054578E-2</v>
      </c>
      <c r="P5897">
        <f>I5897/H5897</f>
        <v>9.0909090909090912E-2</v>
      </c>
      <c r="Q5897">
        <f>D5897*P5897*P5897</f>
        <v>4.1122965944364382E-5</v>
      </c>
      <c r="R5897">
        <f t="shared" si="92"/>
        <v>10</v>
      </c>
    </row>
    <row r="5898" spans="1:18" x14ac:dyDescent="0.3">
      <c r="A5898" t="s">
        <v>9249</v>
      </c>
      <c r="B5898" t="s">
        <v>9250</v>
      </c>
      <c r="C5898">
        <v>4.9758788792680902E-3</v>
      </c>
      <c r="D5898">
        <v>4.9758788792680902E-3</v>
      </c>
      <c r="E5898">
        <v>1</v>
      </c>
      <c r="F5898">
        <v>1</v>
      </c>
      <c r="G5898">
        <v>3.3353749158170372</v>
      </c>
      <c r="H5898">
        <v>11</v>
      </c>
      <c r="I5898">
        <v>1</v>
      </c>
      <c r="J5898" cm="1">
        <f t="array" ref="J5898">SUMPRODUCT(--ISNUMBER(SEARCH(A5898, QA_Seed_Keywords!B$2:B$45)))</f>
        <v>0</v>
      </c>
      <c r="K5898" cm="1">
        <f t="array" ref="K5898">SUMPRODUCT(
    (--(C$2:C$100 &gt;= C5898)),
    (--(G$2:G$100 &gt;= G5898)),
    (--(H$2:H$100 &lt;= H5898)),
    (--(I$2:I$100 &gt;= I5898)),
    -- (
        (C$2:C$100 &gt; C5898) +
        (G$2:G$100 &gt; G5898) +
        (H$2:H$100 &lt; H5898) +
        (I$2:I$100 &gt; I5898)
    )
)</f>
        <v>285</v>
      </c>
      <c r="L5898">
        <f>(I5898/10)/(H5898/122)</f>
        <v>1.1090909090909091</v>
      </c>
      <c r="M5898">
        <f>L5898/MAX($L$2:$L$6948)</f>
        <v>9.0909090909090912E-2</v>
      </c>
      <c r="N5898">
        <f>D5898*M5898*M5898</f>
        <v>4.1122965944364382E-5</v>
      </c>
      <c r="O5898">
        <f>D5898*G5898</f>
        <v>1.6596421598054578E-2</v>
      </c>
      <c r="P5898">
        <f>I5898/H5898</f>
        <v>9.0909090909090912E-2</v>
      </c>
      <c r="Q5898">
        <f>D5898*P5898*P5898</f>
        <v>4.1122965944364382E-5</v>
      </c>
      <c r="R5898">
        <f t="shared" si="92"/>
        <v>10</v>
      </c>
    </row>
    <row r="5899" spans="1:18" x14ac:dyDescent="0.3">
      <c r="A5899" t="s">
        <v>9251</v>
      </c>
      <c r="B5899" t="s">
        <v>9251</v>
      </c>
      <c r="C5899">
        <v>4.9758788792680902E-3</v>
      </c>
      <c r="D5899">
        <v>4.9758788792680902E-3</v>
      </c>
      <c r="E5899">
        <v>1</v>
      </c>
      <c r="F5899">
        <v>1</v>
      </c>
      <c r="G5899">
        <v>3.3353749158170372</v>
      </c>
      <c r="H5899">
        <v>11</v>
      </c>
      <c r="I5899">
        <v>1</v>
      </c>
      <c r="J5899" cm="1">
        <f t="array" ref="J5899">SUMPRODUCT(--ISNUMBER(SEARCH(A5899, QA_Seed_Keywords!B$2:B$45)))</f>
        <v>0</v>
      </c>
      <c r="K5899" cm="1">
        <f t="array" ref="K5899">SUMPRODUCT(
    (--(C$2:C$100 &gt;= C5899)),
    (--(G$2:G$100 &gt;= G5899)),
    (--(H$2:H$100 &lt;= H5899)),
    (--(I$2:I$100 &gt;= I5899)),
    -- (
        (C$2:C$100 &gt; C5899) +
        (G$2:G$100 &gt; G5899) +
        (H$2:H$100 &lt; H5899) +
        (I$2:I$100 &gt; I5899)
    )
)</f>
        <v>285</v>
      </c>
      <c r="L5899">
        <f>(I5899/10)/(H5899/122)</f>
        <v>1.1090909090909091</v>
      </c>
      <c r="M5899">
        <f>L5899/MAX($L$2:$L$6948)</f>
        <v>9.0909090909090912E-2</v>
      </c>
      <c r="N5899">
        <f>D5899*M5899*M5899</f>
        <v>4.1122965944364382E-5</v>
      </c>
      <c r="O5899">
        <f>D5899*G5899</f>
        <v>1.6596421598054578E-2</v>
      </c>
      <c r="P5899">
        <f>I5899/H5899</f>
        <v>9.0909090909090912E-2</v>
      </c>
      <c r="Q5899">
        <f>D5899*P5899*P5899</f>
        <v>4.1122965944364382E-5</v>
      </c>
      <c r="R5899">
        <f t="shared" si="92"/>
        <v>10</v>
      </c>
    </row>
    <row r="5900" spans="1:18" x14ac:dyDescent="0.3">
      <c r="A5900" t="s">
        <v>9252</v>
      </c>
      <c r="B5900" t="s">
        <v>9253</v>
      </c>
      <c r="C5900">
        <v>4.9758788792680902E-3</v>
      </c>
      <c r="D5900">
        <v>4.9758788792680902E-3</v>
      </c>
      <c r="E5900">
        <v>1</v>
      </c>
      <c r="F5900">
        <v>1</v>
      </c>
      <c r="G5900">
        <v>3.3353749158170372</v>
      </c>
      <c r="H5900">
        <v>11</v>
      </c>
      <c r="I5900">
        <v>1</v>
      </c>
      <c r="J5900" cm="1">
        <f t="array" ref="J5900">SUMPRODUCT(--ISNUMBER(SEARCH(A5900, QA_Seed_Keywords!B$2:B$45)))</f>
        <v>0</v>
      </c>
      <c r="K5900" cm="1">
        <f t="array" ref="K5900">SUMPRODUCT(
    (--(C$2:C$100 &gt;= C5900)),
    (--(G$2:G$100 &gt;= G5900)),
    (--(H$2:H$100 &lt;= H5900)),
    (--(I$2:I$100 &gt;= I5900)),
    -- (
        (C$2:C$100 &gt; C5900) +
        (G$2:G$100 &gt; G5900) +
        (H$2:H$100 &lt; H5900) +
        (I$2:I$100 &gt; I5900)
    )
)</f>
        <v>285</v>
      </c>
      <c r="L5900">
        <f>(I5900/10)/(H5900/122)</f>
        <v>1.1090909090909091</v>
      </c>
      <c r="M5900">
        <f>L5900/MAX($L$2:$L$6948)</f>
        <v>9.0909090909090912E-2</v>
      </c>
      <c r="N5900">
        <f>D5900*M5900*M5900</f>
        <v>4.1122965944364382E-5</v>
      </c>
      <c r="O5900">
        <f>D5900*G5900</f>
        <v>1.6596421598054578E-2</v>
      </c>
      <c r="P5900">
        <f>I5900/H5900</f>
        <v>9.0909090909090912E-2</v>
      </c>
      <c r="Q5900">
        <f>D5900*P5900*P5900</f>
        <v>4.1122965944364382E-5</v>
      </c>
      <c r="R5900">
        <f t="shared" si="92"/>
        <v>10</v>
      </c>
    </row>
    <row r="5901" spans="1:18" x14ac:dyDescent="0.3">
      <c r="A5901" t="s">
        <v>9254</v>
      </c>
      <c r="B5901" t="s">
        <v>9255</v>
      </c>
      <c r="C5901">
        <v>4.9758788792680902E-3</v>
      </c>
      <c r="D5901">
        <v>4.9758788792680902E-3</v>
      </c>
      <c r="E5901">
        <v>1</v>
      </c>
      <c r="F5901">
        <v>1</v>
      </c>
      <c r="G5901">
        <v>3.3353749158170372</v>
      </c>
      <c r="H5901">
        <v>11</v>
      </c>
      <c r="I5901">
        <v>1</v>
      </c>
      <c r="J5901" cm="1">
        <f t="array" ref="J5901">SUMPRODUCT(--ISNUMBER(SEARCH(A5901, QA_Seed_Keywords!B$2:B$45)))</f>
        <v>0</v>
      </c>
      <c r="K5901" cm="1">
        <f t="array" ref="K5901">SUMPRODUCT(
    (--(C$2:C$100 &gt;= C5901)),
    (--(G$2:G$100 &gt;= G5901)),
    (--(H$2:H$100 &lt;= H5901)),
    (--(I$2:I$100 &gt;= I5901)),
    -- (
        (C$2:C$100 &gt; C5901) +
        (G$2:G$100 &gt; G5901) +
        (H$2:H$100 &lt; H5901) +
        (I$2:I$100 &gt; I5901)
    )
)</f>
        <v>285</v>
      </c>
      <c r="L5901">
        <f>(I5901/10)/(H5901/122)</f>
        <v>1.1090909090909091</v>
      </c>
      <c r="M5901">
        <f>L5901/MAX($L$2:$L$6948)</f>
        <v>9.0909090909090912E-2</v>
      </c>
      <c r="N5901">
        <f>D5901*M5901*M5901</f>
        <v>4.1122965944364382E-5</v>
      </c>
      <c r="O5901">
        <f>D5901*G5901</f>
        <v>1.6596421598054578E-2</v>
      </c>
      <c r="P5901">
        <f>I5901/H5901</f>
        <v>9.0909090909090912E-2</v>
      </c>
      <c r="Q5901">
        <f>D5901*P5901*P5901</f>
        <v>4.1122965944364382E-5</v>
      </c>
      <c r="R5901">
        <f t="shared" si="92"/>
        <v>10</v>
      </c>
    </row>
    <row r="5902" spans="1:18" x14ac:dyDescent="0.3">
      <c r="A5902" t="s">
        <v>9256</v>
      </c>
      <c r="B5902" t="s">
        <v>9257</v>
      </c>
      <c r="C5902">
        <v>4.9758788792680902E-3</v>
      </c>
      <c r="D5902">
        <v>4.9758788792680902E-3</v>
      </c>
      <c r="E5902">
        <v>1</v>
      </c>
      <c r="F5902">
        <v>1</v>
      </c>
      <c r="G5902">
        <v>3.3353749158170372</v>
      </c>
      <c r="H5902">
        <v>11</v>
      </c>
      <c r="I5902">
        <v>1</v>
      </c>
      <c r="J5902" cm="1">
        <f t="array" ref="J5902">SUMPRODUCT(--ISNUMBER(SEARCH(A5902, QA_Seed_Keywords!B$2:B$45)))</f>
        <v>0</v>
      </c>
      <c r="K5902" cm="1">
        <f t="array" ref="K5902">SUMPRODUCT(
    (--(C$2:C$100 &gt;= C5902)),
    (--(G$2:G$100 &gt;= G5902)),
    (--(H$2:H$100 &lt;= H5902)),
    (--(I$2:I$100 &gt;= I5902)),
    -- (
        (C$2:C$100 &gt; C5902) +
        (G$2:G$100 &gt; G5902) +
        (H$2:H$100 &lt; H5902) +
        (I$2:I$100 &gt; I5902)
    )
)</f>
        <v>285</v>
      </c>
      <c r="L5902">
        <f>(I5902/10)/(H5902/122)</f>
        <v>1.1090909090909091</v>
      </c>
      <c r="M5902">
        <f>L5902/MAX($L$2:$L$6948)</f>
        <v>9.0909090909090912E-2</v>
      </c>
      <c r="N5902">
        <f>D5902*M5902*M5902</f>
        <v>4.1122965944364382E-5</v>
      </c>
      <c r="O5902">
        <f>D5902*G5902</f>
        <v>1.6596421598054578E-2</v>
      </c>
      <c r="P5902">
        <f>I5902/H5902</f>
        <v>9.0909090909090912E-2</v>
      </c>
      <c r="Q5902">
        <f>D5902*P5902*P5902</f>
        <v>4.1122965944364382E-5</v>
      </c>
      <c r="R5902">
        <f t="shared" si="92"/>
        <v>10</v>
      </c>
    </row>
    <row r="5903" spans="1:18" x14ac:dyDescent="0.3">
      <c r="A5903" t="s">
        <v>3569</v>
      </c>
      <c r="B5903" t="s">
        <v>3569</v>
      </c>
      <c r="C5903">
        <v>1.4688624670594419E-2</v>
      </c>
      <c r="D5903">
        <v>7.3443123352972088E-3</v>
      </c>
      <c r="E5903">
        <v>2</v>
      </c>
      <c r="F5903">
        <v>1</v>
      </c>
      <c r="G5903">
        <v>3.422386292806666</v>
      </c>
      <c r="H5903">
        <v>10</v>
      </c>
      <c r="I5903">
        <v>2</v>
      </c>
      <c r="J5903" cm="1">
        <f t="array" ref="J5903">SUMPRODUCT(--ISNUMBER(SEARCH(A5903, QA_Seed_Keywords!B$2:B$45)))</f>
        <v>0</v>
      </c>
      <c r="K5903" cm="1">
        <f t="array" ref="K5903">SUMPRODUCT(
    (--(C$2:C$100 &gt;= C5903)),
    (--(G$2:G$100 &gt;= G5903)),
    (--(H$2:H$100 &lt;= H5903)),
    (--(I$2:I$100 &gt;= I5903)),
    -- (
        (C$2:C$100 &gt; C5903) +
        (G$2:G$100 &gt; G5903) +
        (H$2:H$100 &lt; H5903) +
        (I$2:I$100 &gt; I5903)
    )
)</f>
        <v>0</v>
      </c>
      <c r="L5903">
        <f>(I5903/10)/(H5903/122)</f>
        <v>2.4400000000000004</v>
      </c>
      <c r="M5903">
        <f>L5903/MAX($L$2:$L$6948)</f>
        <v>0.20000000000000004</v>
      </c>
      <c r="N5903">
        <f>D5903*M5903*M5903</f>
        <v>2.9377249341188847E-4</v>
      </c>
      <c r="O5903">
        <f>D5903*G5903</f>
        <v>2.5135073866412082E-2</v>
      </c>
      <c r="P5903">
        <f>I5903/H5903</f>
        <v>0.2</v>
      </c>
      <c r="Q5903">
        <f>D5903*P5903*P5903</f>
        <v>2.9377249341188842E-4</v>
      </c>
      <c r="R5903">
        <f t="shared" si="92"/>
        <v>8</v>
      </c>
    </row>
    <row r="5904" spans="1:18" x14ac:dyDescent="0.3">
      <c r="A5904" t="s">
        <v>1336</v>
      </c>
      <c r="B5904" t="s">
        <v>1337</v>
      </c>
      <c r="C5904">
        <v>4.745909959207769E-2</v>
      </c>
      <c r="D5904">
        <v>2.3729549796038849E-2</v>
      </c>
      <c r="E5904">
        <v>7</v>
      </c>
      <c r="F5904">
        <v>3.5</v>
      </c>
      <c r="G5904">
        <v>2.8758425864385959</v>
      </c>
      <c r="H5904">
        <v>18</v>
      </c>
      <c r="I5904">
        <v>2</v>
      </c>
      <c r="J5904" cm="1">
        <f t="array" ref="J5904">SUMPRODUCT(--ISNUMBER(SEARCH(A5904, QA_Seed_Keywords!B$2:B$45)))</f>
        <v>0</v>
      </c>
      <c r="K5904" cm="1">
        <f t="array" ref="K5904">SUMPRODUCT(
    (--(C$2:C$100 &gt;= C5904)),
    (--(G$2:G$100 &gt;= G5904)),
    (--(H$2:H$100 &lt;= H5904)),
    (--(I$2:I$100 &gt;= I5904)),
    -- (
        (C$2:C$100 &gt; C5904) +
        (G$2:G$100 &gt; G5904) +
        (H$2:H$100 &lt; H5904) +
        (I$2:I$100 &gt; I5904)
    )
)</f>
        <v>0</v>
      </c>
      <c r="L5904">
        <f>(I5904/10)/(H5904/122)</f>
        <v>1.3555555555555556</v>
      </c>
      <c r="M5904">
        <f>L5904/MAX($L$2:$L$6948)</f>
        <v>0.11111111111111112</v>
      </c>
      <c r="N5904">
        <f>D5904*M5904*M5904</f>
        <v>2.929574048893685E-4</v>
      </c>
      <c r="O5904">
        <f>D5904*G5904</f>
        <v>6.8242449860463822E-2</v>
      </c>
      <c r="P5904">
        <f>I5904/H5904</f>
        <v>0.1111111111111111</v>
      </c>
      <c r="Q5904">
        <f>D5904*P5904*P5904</f>
        <v>2.929574048893685E-4</v>
      </c>
      <c r="R5904">
        <f t="shared" si="92"/>
        <v>16</v>
      </c>
    </row>
    <row r="5905" spans="1:18" x14ac:dyDescent="0.3">
      <c r="A5905" t="s">
        <v>9258</v>
      </c>
      <c r="B5905" t="s">
        <v>9258</v>
      </c>
      <c r="C5905">
        <v>4.9661820379178984E-3</v>
      </c>
      <c r="D5905">
        <v>4.9661820379178984E-3</v>
      </c>
      <c r="E5905">
        <v>1</v>
      </c>
      <c r="F5905">
        <v>1</v>
      </c>
      <c r="G5905">
        <v>3.3353749158170372</v>
      </c>
      <c r="H5905">
        <v>11</v>
      </c>
      <c r="I5905">
        <v>1</v>
      </c>
      <c r="J5905" cm="1">
        <f t="array" ref="J5905">SUMPRODUCT(--ISNUMBER(SEARCH(A5905, QA_Seed_Keywords!B$2:B$45)))</f>
        <v>0</v>
      </c>
      <c r="K5905" cm="1">
        <f t="array" ref="K5905">SUMPRODUCT(
    (--(C$2:C$100 &gt;= C5905)),
    (--(G$2:G$100 &gt;= G5905)),
    (--(H$2:H$100 &lt;= H5905)),
    (--(I$2:I$100 &gt;= I5905)),
    -- (
        (C$2:C$100 &gt; C5905) +
        (G$2:G$100 &gt; G5905) +
        (H$2:H$100 &lt; H5905) +
        (I$2:I$100 &gt; I5905)
    )
)</f>
        <v>285</v>
      </c>
      <c r="L5905">
        <f>(I5905/10)/(H5905/122)</f>
        <v>1.1090909090909091</v>
      </c>
      <c r="M5905">
        <f>L5905/MAX($L$2:$L$6948)</f>
        <v>9.0909090909090912E-2</v>
      </c>
      <c r="N5905">
        <f>D5905*M5905*M5905</f>
        <v>4.1042826759652057E-5</v>
      </c>
      <c r="O5905">
        <f>D5905*G5905</f>
        <v>1.6564078996652493E-2</v>
      </c>
      <c r="P5905">
        <f>I5905/H5905</f>
        <v>9.0909090909090912E-2</v>
      </c>
      <c r="Q5905">
        <f>D5905*P5905*P5905</f>
        <v>4.1042826759652057E-5</v>
      </c>
      <c r="R5905">
        <f t="shared" si="92"/>
        <v>10</v>
      </c>
    </row>
    <row r="5906" spans="1:18" x14ac:dyDescent="0.3">
      <c r="A5906" t="s">
        <v>9259</v>
      </c>
      <c r="B5906" t="s">
        <v>9260</v>
      </c>
      <c r="C5906">
        <v>4.9661820379178984E-3</v>
      </c>
      <c r="D5906">
        <v>4.9661820379178984E-3</v>
      </c>
      <c r="E5906">
        <v>1</v>
      </c>
      <c r="F5906">
        <v>1</v>
      </c>
      <c r="G5906">
        <v>3.3353749158170372</v>
      </c>
      <c r="H5906">
        <v>11</v>
      </c>
      <c r="I5906">
        <v>1</v>
      </c>
      <c r="J5906" cm="1">
        <f t="array" ref="J5906">SUMPRODUCT(--ISNUMBER(SEARCH(A5906, QA_Seed_Keywords!B$2:B$45)))</f>
        <v>0</v>
      </c>
      <c r="K5906" cm="1">
        <f t="array" ref="K5906">SUMPRODUCT(
    (--(C$2:C$100 &gt;= C5906)),
    (--(G$2:G$100 &gt;= G5906)),
    (--(H$2:H$100 &lt;= H5906)),
    (--(I$2:I$100 &gt;= I5906)),
    -- (
        (C$2:C$100 &gt; C5906) +
        (G$2:G$100 &gt; G5906) +
        (H$2:H$100 &lt; H5906) +
        (I$2:I$100 &gt; I5906)
    )
)</f>
        <v>285</v>
      </c>
      <c r="L5906">
        <f>(I5906/10)/(H5906/122)</f>
        <v>1.1090909090909091</v>
      </c>
      <c r="M5906">
        <f>L5906/MAX($L$2:$L$6948)</f>
        <v>9.0909090909090912E-2</v>
      </c>
      <c r="N5906">
        <f>D5906*M5906*M5906</f>
        <v>4.1042826759652057E-5</v>
      </c>
      <c r="O5906">
        <f>D5906*G5906</f>
        <v>1.6564078996652493E-2</v>
      </c>
      <c r="P5906">
        <f>I5906/H5906</f>
        <v>9.0909090909090912E-2</v>
      </c>
      <c r="Q5906">
        <f>D5906*P5906*P5906</f>
        <v>4.1042826759652057E-5</v>
      </c>
      <c r="R5906">
        <f t="shared" si="92"/>
        <v>10</v>
      </c>
    </row>
    <row r="5907" spans="1:18" x14ac:dyDescent="0.3">
      <c r="A5907" t="s">
        <v>9261</v>
      </c>
      <c r="B5907" t="s">
        <v>9262</v>
      </c>
      <c r="C5907">
        <v>4.9661820379178984E-3</v>
      </c>
      <c r="D5907">
        <v>4.9661820379178984E-3</v>
      </c>
      <c r="E5907">
        <v>1</v>
      </c>
      <c r="F5907">
        <v>1</v>
      </c>
      <c r="G5907">
        <v>3.3353749158170372</v>
      </c>
      <c r="H5907">
        <v>11</v>
      </c>
      <c r="I5907">
        <v>1</v>
      </c>
      <c r="J5907" cm="1">
        <f t="array" ref="J5907">SUMPRODUCT(--ISNUMBER(SEARCH(A5907, QA_Seed_Keywords!B$2:B$45)))</f>
        <v>0</v>
      </c>
      <c r="K5907" cm="1">
        <f t="array" ref="K5907">SUMPRODUCT(
    (--(C$2:C$100 &gt;= C5907)),
    (--(G$2:G$100 &gt;= G5907)),
    (--(H$2:H$100 &lt;= H5907)),
    (--(I$2:I$100 &gt;= I5907)),
    -- (
        (C$2:C$100 &gt; C5907) +
        (G$2:G$100 &gt; G5907) +
        (H$2:H$100 &lt; H5907) +
        (I$2:I$100 &gt; I5907)
    )
)</f>
        <v>285</v>
      </c>
      <c r="L5907">
        <f>(I5907/10)/(H5907/122)</f>
        <v>1.1090909090909091</v>
      </c>
      <c r="M5907">
        <f>L5907/MAX($L$2:$L$6948)</f>
        <v>9.0909090909090912E-2</v>
      </c>
      <c r="N5907">
        <f>D5907*M5907*M5907</f>
        <v>4.1042826759652057E-5</v>
      </c>
      <c r="O5907">
        <f>D5907*G5907</f>
        <v>1.6564078996652493E-2</v>
      </c>
      <c r="P5907">
        <f>I5907/H5907</f>
        <v>9.0909090909090912E-2</v>
      </c>
      <c r="Q5907">
        <f>D5907*P5907*P5907</f>
        <v>4.1042826759652057E-5</v>
      </c>
      <c r="R5907">
        <f t="shared" si="92"/>
        <v>10</v>
      </c>
    </row>
    <row r="5908" spans="1:18" x14ac:dyDescent="0.3">
      <c r="A5908" t="s">
        <v>2668</v>
      </c>
      <c r="B5908" t="s">
        <v>2669</v>
      </c>
      <c r="C5908">
        <v>2.0967268277930159E-2</v>
      </c>
      <c r="D5908">
        <v>1.0483634138965079E-2</v>
      </c>
      <c r="E5908">
        <v>4</v>
      </c>
      <c r="F5908">
        <v>2</v>
      </c>
      <c r="G5908">
        <v>3.2553322081434999</v>
      </c>
      <c r="H5908">
        <v>12</v>
      </c>
      <c r="I5908">
        <v>2</v>
      </c>
      <c r="J5908" cm="1">
        <f t="array" ref="J5908">SUMPRODUCT(--ISNUMBER(SEARCH(A5908, QA_Seed_Keywords!B$2:B$45)))</f>
        <v>0</v>
      </c>
      <c r="K5908" cm="1">
        <f t="array" ref="K5908">SUMPRODUCT(
    (--(C$2:C$100 &gt;= C5908)),
    (--(G$2:G$100 &gt;= G5908)),
    (--(H$2:H$100 &lt;= H5908)),
    (--(I$2:I$100 &gt;= I5908)),
    -- (
        (C$2:C$100 &gt; C5908) +
        (G$2:G$100 &gt; G5908) +
        (H$2:H$100 &lt; H5908) +
        (I$2:I$100 &gt; I5908)
    )
)</f>
        <v>0</v>
      </c>
      <c r="L5908">
        <f>(I5908/10)/(H5908/122)</f>
        <v>2.0333333333333337</v>
      </c>
      <c r="M5908">
        <f>L5908/MAX($L$2:$L$6948)</f>
        <v>0.16666666666666671</v>
      </c>
      <c r="N5908">
        <f>D5908*M5908*M5908</f>
        <v>2.9121205941569681E-4</v>
      </c>
      <c r="O5908">
        <f>D5908*G5908</f>
        <v>3.412771187096577E-2</v>
      </c>
      <c r="P5908">
        <f>I5908/H5908</f>
        <v>0.16666666666666666</v>
      </c>
      <c r="Q5908">
        <f>D5908*P5908*P5908</f>
        <v>2.9121205941569665E-4</v>
      </c>
      <c r="R5908">
        <f t="shared" si="92"/>
        <v>10</v>
      </c>
    </row>
    <row r="5909" spans="1:18" x14ac:dyDescent="0.3">
      <c r="A5909" t="s">
        <v>9263</v>
      </c>
      <c r="B5909" t="s">
        <v>9263</v>
      </c>
      <c r="C5909">
        <v>4.9520229803986654E-3</v>
      </c>
      <c r="D5909">
        <v>4.9520229803986654E-3</v>
      </c>
      <c r="E5909">
        <v>1</v>
      </c>
      <c r="F5909">
        <v>1</v>
      </c>
      <c r="G5909">
        <v>3.3353749158170372</v>
      </c>
      <c r="H5909">
        <v>11</v>
      </c>
      <c r="I5909">
        <v>1</v>
      </c>
      <c r="J5909" cm="1">
        <f t="array" ref="J5909">SUMPRODUCT(--ISNUMBER(SEARCH(A5909, QA_Seed_Keywords!B$2:B$45)))</f>
        <v>0</v>
      </c>
      <c r="K5909" cm="1">
        <f t="array" ref="K5909">SUMPRODUCT(
    (--(C$2:C$100 &gt;= C5909)),
    (--(G$2:G$100 &gt;= G5909)),
    (--(H$2:H$100 &lt;= H5909)),
    (--(I$2:I$100 &gt;= I5909)),
    -- (
        (C$2:C$100 &gt; C5909) +
        (G$2:G$100 &gt; G5909) +
        (H$2:H$100 &lt; H5909) +
        (I$2:I$100 &gt; I5909)
    )
)</f>
        <v>285</v>
      </c>
      <c r="L5909">
        <f>(I5909/10)/(H5909/122)</f>
        <v>1.1090909090909091</v>
      </c>
      <c r="M5909">
        <f>L5909/MAX($L$2:$L$6948)</f>
        <v>9.0909090909090912E-2</v>
      </c>
      <c r="N5909">
        <f>D5909*M5909*M5909</f>
        <v>4.0925809755360874E-5</v>
      </c>
      <c r="O5909">
        <f>D5909*G5909</f>
        <v>1.6516853231371233E-2</v>
      </c>
      <c r="P5909">
        <f>I5909/H5909</f>
        <v>9.0909090909090912E-2</v>
      </c>
      <c r="Q5909">
        <f>D5909*P5909*P5909</f>
        <v>4.0925809755360874E-5</v>
      </c>
      <c r="R5909">
        <f t="shared" si="92"/>
        <v>10</v>
      </c>
    </row>
    <row r="5910" spans="1:18" x14ac:dyDescent="0.3">
      <c r="A5910" t="s">
        <v>9264</v>
      </c>
      <c r="B5910" t="s">
        <v>9264</v>
      </c>
      <c r="C5910">
        <v>4.9520229803986654E-3</v>
      </c>
      <c r="D5910">
        <v>4.9520229803986654E-3</v>
      </c>
      <c r="E5910">
        <v>1</v>
      </c>
      <c r="F5910">
        <v>1</v>
      </c>
      <c r="G5910">
        <v>3.3353749158170372</v>
      </c>
      <c r="H5910">
        <v>11</v>
      </c>
      <c r="I5910">
        <v>1</v>
      </c>
      <c r="J5910" cm="1">
        <f t="array" ref="J5910">SUMPRODUCT(--ISNUMBER(SEARCH(A5910, QA_Seed_Keywords!B$2:B$45)))</f>
        <v>0</v>
      </c>
      <c r="K5910" cm="1">
        <f t="array" ref="K5910">SUMPRODUCT(
    (--(C$2:C$100 &gt;= C5910)),
    (--(G$2:G$100 &gt;= G5910)),
    (--(H$2:H$100 &lt;= H5910)),
    (--(I$2:I$100 &gt;= I5910)),
    -- (
        (C$2:C$100 &gt; C5910) +
        (G$2:G$100 &gt; G5910) +
        (H$2:H$100 &lt; H5910) +
        (I$2:I$100 &gt; I5910)
    )
)</f>
        <v>285</v>
      </c>
      <c r="L5910">
        <f>(I5910/10)/(H5910/122)</f>
        <v>1.1090909090909091</v>
      </c>
      <c r="M5910">
        <f>L5910/MAX($L$2:$L$6948)</f>
        <v>9.0909090909090912E-2</v>
      </c>
      <c r="N5910">
        <f>D5910*M5910*M5910</f>
        <v>4.0925809755360874E-5</v>
      </c>
      <c r="O5910">
        <f>D5910*G5910</f>
        <v>1.6516853231371233E-2</v>
      </c>
      <c r="P5910">
        <f>I5910/H5910</f>
        <v>9.0909090909090912E-2</v>
      </c>
      <c r="Q5910">
        <f>D5910*P5910*P5910</f>
        <v>4.0925809755360874E-5</v>
      </c>
      <c r="R5910">
        <f t="shared" si="92"/>
        <v>10</v>
      </c>
    </row>
    <row r="5911" spans="1:18" x14ac:dyDescent="0.3">
      <c r="A5911" t="s">
        <v>9265</v>
      </c>
      <c r="B5911" t="s">
        <v>9265</v>
      </c>
      <c r="C5911">
        <v>4.9520229803986654E-3</v>
      </c>
      <c r="D5911">
        <v>4.9520229803986654E-3</v>
      </c>
      <c r="E5911">
        <v>1</v>
      </c>
      <c r="F5911">
        <v>1</v>
      </c>
      <c r="G5911">
        <v>3.3353749158170372</v>
      </c>
      <c r="H5911">
        <v>11</v>
      </c>
      <c r="I5911">
        <v>1</v>
      </c>
      <c r="J5911" cm="1">
        <f t="array" ref="J5911">SUMPRODUCT(--ISNUMBER(SEARCH(A5911, QA_Seed_Keywords!B$2:B$45)))</f>
        <v>0</v>
      </c>
      <c r="K5911" cm="1">
        <f t="array" ref="K5911">SUMPRODUCT(
    (--(C$2:C$100 &gt;= C5911)),
    (--(G$2:G$100 &gt;= G5911)),
    (--(H$2:H$100 &lt;= H5911)),
    (--(I$2:I$100 &gt;= I5911)),
    -- (
        (C$2:C$100 &gt; C5911) +
        (G$2:G$100 &gt; G5911) +
        (H$2:H$100 &lt; H5911) +
        (I$2:I$100 &gt; I5911)
    )
)</f>
        <v>285</v>
      </c>
      <c r="L5911">
        <f>(I5911/10)/(H5911/122)</f>
        <v>1.1090909090909091</v>
      </c>
      <c r="M5911">
        <f>L5911/MAX($L$2:$L$6948)</f>
        <v>9.0909090909090912E-2</v>
      </c>
      <c r="N5911">
        <f>D5911*M5911*M5911</f>
        <v>4.0925809755360874E-5</v>
      </c>
      <c r="O5911">
        <f>D5911*G5911</f>
        <v>1.6516853231371233E-2</v>
      </c>
      <c r="P5911">
        <f>I5911/H5911</f>
        <v>9.0909090909090912E-2</v>
      </c>
      <c r="Q5911">
        <f>D5911*P5911*P5911</f>
        <v>4.0925809755360874E-5</v>
      </c>
      <c r="R5911">
        <f t="shared" si="92"/>
        <v>10</v>
      </c>
    </row>
    <row r="5912" spans="1:18" x14ac:dyDescent="0.3">
      <c r="A5912" t="s">
        <v>9266</v>
      </c>
      <c r="B5912" t="s">
        <v>9267</v>
      </c>
      <c r="C5912">
        <v>4.9520229803986654E-3</v>
      </c>
      <c r="D5912">
        <v>4.9520229803986654E-3</v>
      </c>
      <c r="E5912">
        <v>1</v>
      </c>
      <c r="F5912">
        <v>1</v>
      </c>
      <c r="G5912">
        <v>3.3353749158170372</v>
      </c>
      <c r="H5912">
        <v>11</v>
      </c>
      <c r="I5912">
        <v>1</v>
      </c>
      <c r="J5912" cm="1">
        <f t="array" ref="J5912">SUMPRODUCT(--ISNUMBER(SEARCH(A5912, QA_Seed_Keywords!B$2:B$45)))</f>
        <v>0</v>
      </c>
      <c r="K5912" cm="1">
        <f t="array" ref="K5912">SUMPRODUCT(
    (--(C$2:C$100 &gt;= C5912)),
    (--(G$2:G$100 &gt;= G5912)),
    (--(H$2:H$100 &lt;= H5912)),
    (--(I$2:I$100 &gt;= I5912)),
    -- (
        (C$2:C$100 &gt; C5912) +
        (G$2:G$100 &gt; G5912) +
        (H$2:H$100 &lt; H5912) +
        (I$2:I$100 &gt; I5912)
    )
)</f>
        <v>285</v>
      </c>
      <c r="L5912">
        <f>(I5912/10)/(H5912/122)</f>
        <v>1.1090909090909091</v>
      </c>
      <c r="M5912">
        <f>L5912/MAX($L$2:$L$6948)</f>
        <v>9.0909090909090912E-2</v>
      </c>
      <c r="N5912">
        <f>D5912*M5912*M5912</f>
        <v>4.0925809755360874E-5</v>
      </c>
      <c r="O5912">
        <f>D5912*G5912</f>
        <v>1.6516853231371233E-2</v>
      </c>
      <c r="P5912">
        <f>I5912/H5912</f>
        <v>9.0909090909090912E-2</v>
      </c>
      <c r="Q5912">
        <f>D5912*P5912*P5912</f>
        <v>4.0925809755360874E-5</v>
      </c>
      <c r="R5912">
        <f t="shared" si="92"/>
        <v>10</v>
      </c>
    </row>
    <row r="5913" spans="1:18" x14ac:dyDescent="0.3">
      <c r="A5913" t="s">
        <v>9268</v>
      </c>
      <c r="B5913" t="s">
        <v>9268</v>
      </c>
      <c r="C5913">
        <v>4.9520229803986654E-3</v>
      </c>
      <c r="D5913">
        <v>4.9520229803986654E-3</v>
      </c>
      <c r="E5913">
        <v>1</v>
      </c>
      <c r="F5913">
        <v>1</v>
      </c>
      <c r="G5913">
        <v>3.3353749158170372</v>
      </c>
      <c r="H5913">
        <v>11</v>
      </c>
      <c r="I5913">
        <v>1</v>
      </c>
      <c r="J5913" cm="1">
        <f t="array" ref="J5913">SUMPRODUCT(--ISNUMBER(SEARCH(A5913, QA_Seed_Keywords!B$2:B$45)))</f>
        <v>0</v>
      </c>
      <c r="K5913" cm="1">
        <f t="array" ref="K5913">SUMPRODUCT(
    (--(C$2:C$100 &gt;= C5913)),
    (--(G$2:G$100 &gt;= G5913)),
    (--(H$2:H$100 &lt;= H5913)),
    (--(I$2:I$100 &gt;= I5913)),
    -- (
        (C$2:C$100 &gt; C5913) +
        (G$2:G$100 &gt; G5913) +
        (H$2:H$100 &lt; H5913) +
        (I$2:I$100 &gt; I5913)
    )
)</f>
        <v>285</v>
      </c>
      <c r="L5913">
        <f>(I5913/10)/(H5913/122)</f>
        <v>1.1090909090909091</v>
      </c>
      <c r="M5913">
        <f>L5913/MAX($L$2:$L$6948)</f>
        <v>9.0909090909090912E-2</v>
      </c>
      <c r="N5913">
        <f>D5913*M5913*M5913</f>
        <v>4.0925809755360874E-5</v>
      </c>
      <c r="O5913">
        <f>D5913*G5913</f>
        <v>1.6516853231371233E-2</v>
      </c>
      <c r="P5913">
        <f>I5913/H5913</f>
        <v>9.0909090909090912E-2</v>
      </c>
      <c r="Q5913">
        <f>D5913*P5913*P5913</f>
        <v>4.0925809755360874E-5</v>
      </c>
      <c r="R5913">
        <f t="shared" si="92"/>
        <v>10</v>
      </c>
    </row>
    <row r="5914" spans="1:18" x14ac:dyDescent="0.3">
      <c r="A5914" t="s">
        <v>9269</v>
      </c>
      <c r="B5914" t="s">
        <v>9270</v>
      </c>
      <c r="C5914">
        <v>4.9520229803986654E-3</v>
      </c>
      <c r="D5914">
        <v>4.9520229803986654E-3</v>
      </c>
      <c r="E5914">
        <v>1</v>
      </c>
      <c r="F5914">
        <v>1</v>
      </c>
      <c r="G5914">
        <v>3.3353749158170372</v>
      </c>
      <c r="H5914">
        <v>11</v>
      </c>
      <c r="I5914">
        <v>1</v>
      </c>
      <c r="J5914" cm="1">
        <f t="array" ref="J5914">SUMPRODUCT(--ISNUMBER(SEARCH(A5914, QA_Seed_Keywords!B$2:B$45)))</f>
        <v>0</v>
      </c>
      <c r="K5914" cm="1">
        <f t="array" ref="K5914">SUMPRODUCT(
    (--(C$2:C$100 &gt;= C5914)),
    (--(G$2:G$100 &gt;= G5914)),
    (--(H$2:H$100 &lt;= H5914)),
    (--(I$2:I$100 &gt;= I5914)),
    -- (
        (C$2:C$100 &gt; C5914) +
        (G$2:G$100 &gt; G5914) +
        (H$2:H$100 &lt; H5914) +
        (I$2:I$100 &gt; I5914)
    )
)</f>
        <v>285</v>
      </c>
      <c r="L5914">
        <f>(I5914/10)/(H5914/122)</f>
        <v>1.1090909090909091</v>
      </c>
      <c r="M5914">
        <f>L5914/MAX($L$2:$L$6948)</f>
        <v>9.0909090909090912E-2</v>
      </c>
      <c r="N5914">
        <f>D5914*M5914*M5914</f>
        <v>4.0925809755360874E-5</v>
      </c>
      <c r="O5914">
        <f>D5914*G5914</f>
        <v>1.6516853231371233E-2</v>
      </c>
      <c r="P5914">
        <f>I5914/H5914</f>
        <v>9.0909090909090912E-2</v>
      </c>
      <c r="Q5914">
        <f>D5914*P5914*P5914</f>
        <v>4.0925809755360874E-5</v>
      </c>
      <c r="R5914">
        <f t="shared" si="92"/>
        <v>10</v>
      </c>
    </row>
    <row r="5915" spans="1:18" x14ac:dyDescent="0.3">
      <c r="A5915" t="s">
        <v>4412</v>
      </c>
      <c r="B5915" t="s">
        <v>4413</v>
      </c>
      <c r="C5915">
        <v>1.0454874618045101E-2</v>
      </c>
      <c r="D5915">
        <v>1.0454874618045101E-2</v>
      </c>
      <c r="E5915">
        <v>2</v>
      </c>
      <c r="F5915">
        <v>2</v>
      </c>
      <c r="G5915">
        <v>2.9870682215488209</v>
      </c>
      <c r="H5915">
        <v>16</v>
      </c>
      <c r="I5915">
        <v>1</v>
      </c>
      <c r="J5915" cm="1">
        <f t="array" ref="J5915">SUMPRODUCT(--ISNUMBER(SEARCH(A5915, QA_Seed_Keywords!B$2:B$45)))</f>
        <v>1</v>
      </c>
      <c r="K5915" cm="1">
        <f t="array" ref="K5915">SUMPRODUCT(
    (--(C$2:C$100 &gt;= C5915)),
    (--(G$2:G$100 &gt;= G5915)),
    (--(H$2:H$100 &lt;= H5915)),
    (--(I$2:I$100 &gt;= I5915)),
    -- (
        (C$2:C$100 &gt; C5915) +
        (G$2:G$100 &gt; G5915) +
        (H$2:H$100 &lt; H5915) +
        (I$2:I$100 &gt; I5915)
    )
)</f>
        <v>285</v>
      </c>
      <c r="L5915">
        <f>(I5915/10)/(H5915/122)</f>
        <v>0.76249999999999996</v>
      </c>
      <c r="M5915">
        <f>L5915/MAX($L$2:$L$6948)</f>
        <v>6.25E-2</v>
      </c>
      <c r="N5915">
        <f>D5915*M5915*M5915</f>
        <v>4.0839353976738674E-5</v>
      </c>
      <c r="O5915">
        <f>D5915*G5915</f>
        <v>3.1229423731839887E-2</v>
      </c>
      <c r="P5915">
        <f>I5915/H5915</f>
        <v>6.25E-2</v>
      </c>
      <c r="Q5915">
        <f>D5915*P5915*P5915</f>
        <v>4.0839353976738674E-5</v>
      </c>
      <c r="R5915">
        <f t="shared" si="92"/>
        <v>15</v>
      </c>
    </row>
    <row r="5916" spans="1:18" x14ac:dyDescent="0.3">
      <c r="A5916" t="s">
        <v>4414</v>
      </c>
      <c r="B5916" t="s">
        <v>4414</v>
      </c>
      <c r="C5916">
        <v>1.0454874618045101E-2</v>
      </c>
      <c r="D5916">
        <v>1.0454874618045101E-2</v>
      </c>
      <c r="E5916">
        <v>2</v>
      </c>
      <c r="F5916">
        <v>2</v>
      </c>
      <c r="G5916">
        <v>2.9870682215488209</v>
      </c>
      <c r="H5916">
        <v>16</v>
      </c>
      <c r="I5916">
        <v>1</v>
      </c>
      <c r="J5916" cm="1">
        <f t="array" ref="J5916">SUMPRODUCT(--ISNUMBER(SEARCH(A5916, QA_Seed_Keywords!B$2:B$45)))</f>
        <v>0</v>
      </c>
      <c r="K5916" cm="1">
        <f t="array" ref="K5916">SUMPRODUCT(
    (--(C$2:C$100 &gt;= C5916)),
    (--(G$2:G$100 &gt;= G5916)),
    (--(H$2:H$100 &lt;= H5916)),
    (--(I$2:I$100 &gt;= I5916)),
    -- (
        (C$2:C$100 &gt; C5916) +
        (G$2:G$100 &gt; G5916) +
        (H$2:H$100 &lt; H5916) +
        (I$2:I$100 &gt; I5916)
    )
)</f>
        <v>285</v>
      </c>
      <c r="L5916">
        <f>(I5916/10)/(H5916/122)</f>
        <v>0.76249999999999996</v>
      </c>
      <c r="M5916">
        <f>L5916/MAX($L$2:$L$6948)</f>
        <v>6.25E-2</v>
      </c>
      <c r="N5916">
        <f>D5916*M5916*M5916</f>
        <v>4.0839353976738674E-5</v>
      </c>
      <c r="O5916">
        <f>D5916*G5916</f>
        <v>3.1229423731839887E-2</v>
      </c>
      <c r="P5916">
        <f>I5916/H5916</f>
        <v>6.25E-2</v>
      </c>
      <c r="Q5916">
        <f>D5916*P5916*P5916</f>
        <v>4.0839353976738674E-5</v>
      </c>
      <c r="R5916">
        <f t="shared" si="92"/>
        <v>15</v>
      </c>
    </row>
    <row r="5917" spans="1:18" x14ac:dyDescent="0.3">
      <c r="A5917" t="s">
        <v>9591</v>
      </c>
      <c r="B5917" t="s">
        <v>9591</v>
      </c>
      <c r="C5917">
        <v>4.0754853869714386E-3</v>
      </c>
      <c r="D5917">
        <v>4.0754853869714386E-3</v>
      </c>
      <c r="E5917">
        <v>1</v>
      </c>
      <c r="F5917">
        <v>1</v>
      </c>
      <c r="G5917">
        <v>3.422386292806666</v>
      </c>
      <c r="H5917">
        <v>10</v>
      </c>
      <c r="I5917">
        <v>1</v>
      </c>
      <c r="J5917" cm="1">
        <f t="array" ref="J5917">SUMPRODUCT(--ISNUMBER(SEARCH(A5917, QA_Seed_Keywords!B$2:B$45)))</f>
        <v>0</v>
      </c>
      <c r="K5917" cm="1">
        <f t="array" ref="K5917">SUMPRODUCT(
    (--(C$2:C$100 &gt;= C5917)),
    (--(G$2:G$100 &gt;= G5917)),
    (--(H$2:H$100 &lt;= H5917)),
    (--(I$2:I$100 &gt;= I5917)),
    -- (
        (C$2:C$100 &gt; C5917) +
        (G$2:G$100 &gt; G5917) +
        (H$2:H$100 &lt; H5917) +
        (I$2:I$100 &gt; I5917)
    )
)</f>
        <v>285</v>
      </c>
      <c r="L5917">
        <f>(I5917/10)/(H5917/122)</f>
        <v>1.2200000000000002</v>
      </c>
      <c r="M5917">
        <f>L5917/MAX($L$2:$L$6948)</f>
        <v>0.10000000000000002</v>
      </c>
      <c r="N5917">
        <f>D5917*M5917*M5917</f>
        <v>4.0754853869714406E-5</v>
      </c>
      <c r="O5917">
        <f>D5917*G5917</f>
        <v>1.3947885324904923E-2</v>
      </c>
      <c r="P5917">
        <f>I5917/H5917</f>
        <v>0.1</v>
      </c>
      <c r="Q5917">
        <f>D5917*P5917*P5917</f>
        <v>4.0754853869714392E-5</v>
      </c>
      <c r="R5917">
        <f t="shared" si="92"/>
        <v>9</v>
      </c>
    </row>
    <row r="5918" spans="1:18" x14ac:dyDescent="0.3">
      <c r="A5918" t="s">
        <v>9592</v>
      </c>
      <c r="B5918" t="s">
        <v>9593</v>
      </c>
      <c r="C5918">
        <v>4.0754853869714386E-3</v>
      </c>
      <c r="D5918">
        <v>4.0754853869714386E-3</v>
      </c>
      <c r="E5918">
        <v>1</v>
      </c>
      <c r="F5918">
        <v>1</v>
      </c>
      <c r="G5918">
        <v>3.422386292806666</v>
      </c>
      <c r="H5918">
        <v>10</v>
      </c>
      <c r="I5918">
        <v>1</v>
      </c>
      <c r="J5918" cm="1">
        <f t="array" ref="J5918">SUMPRODUCT(--ISNUMBER(SEARCH(A5918, QA_Seed_Keywords!B$2:B$45)))</f>
        <v>0</v>
      </c>
      <c r="K5918" cm="1">
        <f t="array" ref="K5918">SUMPRODUCT(
    (--(C$2:C$100 &gt;= C5918)),
    (--(G$2:G$100 &gt;= G5918)),
    (--(H$2:H$100 &lt;= H5918)),
    (--(I$2:I$100 &gt;= I5918)),
    -- (
        (C$2:C$100 &gt; C5918) +
        (G$2:G$100 &gt; G5918) +
        (H$2:H$100 &lt; H5918) +
        (I$2:I$100 &gt; I5918)
    )
)</f>
        <v>285</v>
      </c>
      <c r="L5918">
        <f>(I5918/10)/(H5918/122)</f>
        <v>1.2200000000000002</v>
      </c>
      <c r="M5918">
        <f>L5918/MAX($L$2:$L$6948)</f>
        <v>0.10000000000000002</v>
      </c>
      <c r="N5918">
        <f>D5918*M5918*M5918</f>
        <v>4.0754853869714406E-5</v>
      </c>
      <c r="O5918">
        <f>D5918*G5918</f>
        <v>1.3947885324904923E-2</v>
      </c>
      <c r="P5918">
        <f>I5918/H5918</f>
        <v>0.1</v>
      </c>
      <c r="Q5918">
        <f>D5918*P5918*P5918</f>
        <v>4.0754853869714392E-5</v>
      </c>
      <c r="R5918">
        <f t="shared" si="92"/>
        <v>9</v>
      </c>
    </row>
    <row r="5919" spans="1:18" x14ac:dyDescent="0.3">
      <c r="A5919" t="s">
        <v>9594</v>
      </c>
      <c r="B5919" t="s">
        <v>9595</v>
      </c>
      <c r="C5919">
        <v>4.0754853869714386E-3</v>
      </c>
      <c r="D5919">
        <v>4.0754853869714386E-3</v>
      </c>
      <c r="E5919">
        <v>1</v>
      </c>
      <c r="F5919">
        <v>1</v>
      </c>
      <c r="G5919">
        <v>3.422386292806666</v>
      </c>
      <c r="H5919">
        <v>10</v>
      </c>
      <c r="I5919">
        <v>1</v>
      </c>
      <c r="J5919" cm="1">
        <f t="array" ref="J5919">SUMPRODUCT(--ISNUMBER(SEARCH(A5919, QA_Seed_Keywords!B$2:B$45)))</f>
        <v>0</v>
      </c>
      <c r="K5919" cm="1">
        <f t="array" ref="K5919">SUMPRODUCT(
    (--(C$2:C$100 &gt;= C5919)),
    (--(G$2:G$100 &gt;= G5919)),
    (--(H$2:H$100 &lt;= H5919)),
    (--(I$2:I$100 &gt;= I5919)),
    -- (
        (C$2:C$100 &gt; C5919) +
        (G$2:G$100 &gt; G5919) +
        (H$2:H$100 &lt; H5919) +
        (I$2:I$100 &gt; I5919)
    )
)</f>
        <v>285</v>
      </c>
      <c r="L5919">
        <f>(I5919/10)/(H5919/122)</f>
        <v>1.2200000000000002</v>
      </c>
      <c r="M5919">
        <f>L5919/MAX($L$2:$L$6948)</f>
        <v>0.10000000000000002</v>
      </c>
      <c r="N5919">
        <f>D5919*M5919*M5919</f>
        <v>4.0754853869714406E-5</v>
      </c>
      <c r="O5919">
        <f>D5919*G5919</f>
        <v>1.3947885324904923E-2</v>
      </c>
      <c r="P5919">
        <f>I5919/H5919</f>
        <v>0.1</v>
      </c>
      <c r="Q5919">
        <f>D5919*P5919*P5919</f>
        <v>4.0754853869714392E-5</v>
      </c>
      <c r="R5919">
        <f t="shared" si="92"/>
        <v>9</v>
      </c>
    </row>
    <row r="5920" spans="1:18" x14ac:dyDescent="0.3">
      <c r="A5920" t="s">
        <v>9596</v>
      </c>
      <c r="B5920" t="s">
        <v>9596</v>
      </c>
      <c r="C5920">
        <v>4.0754853869714386E-3</v>
      </c>
      <c r="D5920">
        <v>4.0754853869714386E-3</v>
      </c>
      <c r="E5920">
        <v>1</v>
      </c>
      <c r="F5920">
        <v>1</v>
      </c>
      <c r="G5920">
        <v>3.422386292806666</v>
      </c>
      <c r="H5920">
        <v>10</v>
      </c>
      <c r="I5920">
        <v>1</v>
      </c>
      <c r="J5920" cm="1">
        <f t="array" ref="J5920">SUMPRODUCT(--ISNUMBER(SEARCH(A5920, QA_Seed_Keywords!B$2:B$45)))</f>
        <v>0</v>
      </c>
      <c r="K5920" cm="1">
        <f t="array" ref="K5920">SUMPRODUCT(
    (--(C$2:C$100 &gt;= C5920)),
    (--(G$2:G$100 &gt;= G5920)),
    (--(H$2:H$100 &lt;= H5920)),
    (--(I$2:I$100 &gt;= I5920)),
    -- (
        (C$2:C$100 &gt; C5920) +
        (G$2:G$100 &gt; G5920) +
        (H$2:H$100 &lt; H5920) +
        (I$2:I$100 &gt; I5920)
    )
)</f>
        <v>285</v>
      </c>
      <c r="L5920">
        <f>(I5920/10)/(H5920/122)</f>
        <v>1.2200000000000002</v>
      </c>
      <c r="M5920">
        <f>L5920/MAX($L$2:$L$6948)</f>
        <v>0.10000000000000002</v>
      </c>
      <c r="N5920">
        <f>D5920*M5920*M5920</f>
        <v>4.0754853869714406E-5</v>
      </c>
      <c r="O5920">
        <f>D5920*G5920</f>
        <v>1.3947885324904923E-2</v>
      </c>
      <c r="P5920">
        <f>I5920/H5920</f>
        <v>0.1</v>
      </c>
      <c r="Q5920">
        <f>D5920*P5920*P5920</f>
        <v>4.0754853869714392E-5</v>
      </c>
      <c r="R5920">
        <f t="shared" si="92"/>
        <v>9</v>
      </c>
    </row>
    <row r="5921" spans="1:18" x14ac:dyDescent="0.3">
      <c r="A5921" t="s">
        <v>2670</v>
      </c>
      <c r="B5921" t="s">
        <v>2671</v>
      </c>
      <c r="C5921">
        <v>2.0967268277930159E-2</v>
      </c>
      <c r="D5921">
        <v>1.0483634138965079E-2</v>
      </c>
      <c r="E5921">
        <v>4</v>
      </c>
      <c r="F5921">
        <v>2</v>
      </c>
      <c r="G5921">
        <v>3.2553322081434999</v>
      </c>
      <c r="H5921">
        <v>12</v>
      </c>
      <c r="I5921">
        <v>2</v>
      </c>
      <c r="J5921" cm="1">
        <f t="array" ref="J5921">SUMPRODUCT(--ISNUMBER(SEARCH(A5921, QA_Seed_Keywords!B$2:B$45)))</f>
        <v>0</v>
      </c>
      <c r="K5921" cm="1">
        <f t="array" ref="K5921">SUMPRODUCT(
    (--(C$2:C$100 &gt;= C5921)),
    (--(G$2:G$100 &gt;= G5921)),
    (--(H$2:H$100 &lt;= H5921)),
    (--(I$2:I$100 &gt;= I5921)),
    -- (
        (C$2:C$100 &gt; C5921) +
        (G$2:G$100 &gt; G5921) +
        (H$2:H$100 &lt; H5921) +
        (I$2:I$100 &gt; I5921)
    )
)</f>
        <v>0</v>
      </c>
      <c r="L5921">
        <f>(I5921/10)/(H5921/122)</f>
        <v>2.0333333333333337</v>
      </c>
      <c r="M5921">
        <f>L5921/MAX($L$2:$L$6948)</f>
        <v>0.16666666666666671</v>
      </c>
      <c r="N5921">
        <f>D5921*M5921*M5921</f>
        <v>2.9121205941569681E-4</v>
      </c>
      <c r="O5921">
        <f>D5921*G5921</f>
        <v>3.412771187096577E-2</v>
      </c>
      <c r="P5921">
        <f>I5921/H5921</f>
        <v>0.16666666666666666</v>
      </c>
      <c r="Q5921">
        <f>D5921*P5921*P5921</f>
        <v>2.9121205941569665E-4</v>
      </c>
      <c r="R5921">
        <f t="shared" si="92"/>
        <v>10</v>
      </c>
    </row>
    <row r="5922" spans="1:18" x14ac:dyDescent="0.3">
      <c r="A5922" t="s">
        <v>4180</v>
      </c>
      <c r="B5922" t="s">
        <v>4181</v>
      </c>
      <c r="C5922">
        <v>1.163750730489275E-2</v>
      </c>
      <c r="D5922">
        <v>5.8187536524463741E-3</v>
      </c>
      <c r="E5922">
        <v>2</v>
      </c>
      <c r="F5922">
        <v>1</v>
      </c>
      <c r="G5922">
        <v>3.5176964726109912</v>
      </c>
      <c r="H5922">
        <v>9</v>
      </c>
      <c r="I5922">
        <v>2</v>
      </c>
      <c r="J5922" cm="1">
        <f t="array" ref="J5922">SUMPRODUCT(--ISNUMBER(SEARCH(A5922, QA_Seed_Keywords!B$2:B$45)))</f>
        <v>0</v>
      </c>
      <c r="K5922" cm="1">
        <f t="array" ref="K5922">SUMPRODUCT(
    (--(C$2:C$100 &gt;= C5922)),
    (--(G$2:G$100 &gt;= G5922)),
    (--(H$2:H$100 &lt;= H5922)),
    (--(I$2:I$100 &gt;= I5922)),
    -- (
        (C$2:C$100 &gt; C5922) +
        (G$2:G$100 &gt; G5922) +
        (H$2:H$100 &lt; H5922) +
        (I$2:I$100 &gt; I5922)
    )
)</f>
        <v>0</v>
      </c>
      <c r="L5922">
        <f>(I5922/10)/(H5922/122)</f>
        <v>2.7111111111111112</v>
      </c>
      <c r="M5922">
        <f>L5922/MAX($L$2:$L$6948)</f>
        <v>0.22222222222222224</v>
      </c>
      <c r="N5922">
        <f>D5922*M5922*M5922</f>
        <v>2.8734585938006792E-4</v>
      </c>
      <c r="O5922">
        <f>D5922*G5922</f>
        <v>2.0468609198202932E-2</v>
      </c>
      <c r="P5922">
        <f>I5922/H5922</f>
        <v>0.22222222222222221</v>
      </c>
      <c r="Q5922">
        <f>D5922*P5922*P5922</f>
        <v>2.8734585938006781E-4</v>
      </c>
      <c r="R5922">
        <f t="shared" si="92"/>
        <v>7</v>
      </c>
    </row>
    <row r="5923" spans="1:18" x14ac:dyDescent="0.3">
      <c r="A5923" t="s">
        <v>4182</v>
      </c>
      <c r="B5923" t="s">
        <v>4182</v>
      </c>
      <c r="C5923">
        <v>1.1622574270991609E-2</v>
      </c>
      <c r="D5923">
        <v>5.8112871354958056E-3</v>
      </c>
      <c r="E5923">
        <v>2</v>
      </c>
      <c r="F5923">
        <v>1</v>
      </c>
      <c r="G5923">
        <v>3.5176964726109912</v>
      </c>
      <c r="H5923">
        <v>9</v>
      </c>
      <c r="I5923">
        <v>2</v>
      </c>
      <c r="J5923" cm="1">
        <f t="array" ref="J5923">SUMPRODUCT(--ISNUMBER(SEARCH(A5923, QA_Seed_Keywords!B$2:B$45)))</f>
        <v>0</v>
      </c>
      <c r="K5923" cm="1">
        <f t="array" ref="K5923">SUMPRODUCT(
    (--(C$2:C$100 &gt;= C5923)),
    (--(G$2:G$100 &gt;= G5923)),
    (--(H$2:H$100 &lt;= H5923)),
    (--(I$2:I$100 &gt;= I5923)),
    -- (
        (C$2:C$100 &gt; C5923) +
        (G$2:G$100 &gt; G5923) +
        (H$2:H$100 &lt; H5923) +
        (I$2:I$100 &gt; I5923)
    )
)</f>
        <v>0</v>
      </c>
      <c r="L5923">
        <f>(I5923/10)/(H5923/122)</f>
        <v>2.7111111111111112</v>
      </c>
      <c r="M5923">
        <f>L5923/MAX($L$2:$L$6948)</f>
        <v>0.22222222222222224</v>
      </c>
      <c r="N5923">
        <f>D5923*M5923*M5923</f>
        <v>2.8697714249362004E-4</v>
      </c>
      <c r="O5923">
        <f>D5923*G5923</f>
        <v>2.0442344257863225E-2</v>
      </c>
      <c r="P5923">
        <f>I5923/H5923</f>
        <v>0.22222222222222221</v>
      </c>
      <c r="Q5923">
        <f>D5923*P5923*P5923</f>
        <v>2.8697714249361999E-4</v>
      </c>
      <c r="R5923">
        <f t="shared" si="92"/>
        <v>7</v>
      </c>
    </row>
    <row r="5924" spans="1:18" x14ac:dyDescent="0.3">
      <c r="A5924" t="s">
        <v>2708</v>
      </c>
      <c r="B5924" t="s">
        <v>2708</v>
      </c>
      <c r="C5924">
        <v>2.0389603422324879E-2</v>
      </c>
      <c r="D5924">
        <v>1.019480171116244E-2</v>
      </c>
      <c r="E5924">
        <v>4</v>
      </c>
      <c r="F5924">
        <v>2</v>
      </c>
      <c r="G5924">
        <v>3.2553322081434999</v>
      </c>
      <c r="H5924">
        <v>12</v>
      </c>
      <c r="I5924">
        <v>2</v>
      </c>
      <c r="J5924" cm="1">
        <f t="array" ref="J5924">SUMPRODUCT(--ISNUMBER(SEARCH(A5924, QA_Seed_Keywords!B$2:B$45)))</f>
        <v>0</v>
      </c>
      <c r="K5924" cm="1">
        <f t="array" ref="K5924">SUMPRODUCT(
    (--(C$2:C$100 &gt;= C5924)),
    (--(G$2:G$100 &gt;= G5924)),
    (--(H$2:H$100 &lt;= H5924)),
    (--(I$2:I$100 &gt;= I5924)),
    -- (
        (C$2:C$100 &gt; C5924) +
        (G$2:G$100 &gt; G5924) +
        (H$2:H$100 &lt; H5924) +
        (I$2:I$100 &gt; I5924)
    )
)</f>
        <v>0</v>
      </c>
      <c r="L5924">
        <f>(I5924/10)/(H5924/122)</f>
        <v>2.0333333333333337</v>
      </c>
      <c r="M5924">
        <f>L5924/MAX($L$2:$L$6948)</f>
        <v>0.16666666666666671</v>
      </c>
      <c r="N5924">
        <f>D5924*M5924*M5924</f>
        <v>2.8318893642117902E-4</v>
      </c>
      <c r="O5924">
        <f>D5924*G5924</f>
        <v>3.3187466365983555E-2</v>
      </c>
      <c r="P5924">
        <f>I5924/H5924</f>
        <v>0.16666666666666666</v>
      </c>
      <c r="Q5924">
        <f>D5924*P5924*P5924</f>
        <v>2.8318893642117885E-4</v>
      </c>
      <c r="R5924">
        <f t="shared" si="92"/>
        <v>10</v>
      </c>
    </row>
    <row r="5925" spans="1:18" x14ac:dyDescent="0.3">
      <c r="A5925" t="s">
        <v>9278</v>
      </c>
      <c r="B5925" t="s">
        <v>9279</v>
      </c>
      <c r="C5925">
        <v>4.9083917992079583E-3</v>
      </c>
      <c r="D5925">
        <v>4.9083917992079583E-3</v>
      </c>
      <c r="E5925">
        <v>5</v>
      </c>
      <c r="F5925">
        <v>5</v>
      </c>
      <c r="G5925">
        <v>3.3353749158170372</v>
      </c>
      <c r="H5925">
        <v>11</v>
      </c>
      <c r="I5925">
        <v>1</v>
      </c>
      <c r="J5925" cm="1">
        <f t="array" ref="J5925">SUMPRODUCT(--ISNUMBER(SEARCH(A5925, QA_Seed_Keywords!B$2:B$45)))</f>
        <v>0</v>
      </c>
      <c r="K5925" cm="1">
        <f t="array" ref="K5925">SUMPRODUCT(
    (--(C$2:C$100 &gt;= C5925)),
    (--(G$2:G$100 &gt;= G5925)),
    (--(H$2:H$100 &lt;= H5925)),
    (--(I$2:I$100 &gt;= I5925)),
    -- (
        (C$2:C$100 &gt; C5925) +
        (G$2:G$100 &gt; G5925) +
        (H$2:H$100 &lt; H5925) +
        (I$2:I$100 &gt; I5925)
    )
)</f>
        <v>285</v>
      </c>
      <c r="L5925">
        <f>(I5925/10)/(H5925/122)</f>
        <v>1.1090909090909091</v>
      </c>
      <c r="M5925">
        <f>L5925/MAX($L$2:$L$6948)</f>
        <v>9.0909090909090912E-2</v>
      </c>
      <c r="N5925">
        <f>D5925*M5925*M5925</f>
        <v>4.0565221481057509E-5</v>
      </c>
      <c r="O5925">
        <f>D5925*G5925</f>
        <v>1.637132688408028E-2</v>
      </c>
      <c r="P5925">
        <f>I5925/H5925</f>
        <v>9.0909090909090912E-2</v>
      </c>
      <c r="Q5925">
        <f>D5925*P5925*P5925</f>
        <v>4.0565221481057509E-5</v>
      </c>
      <c r="R5925">
        <f t="shared" si="92"/>
        <v>10</v>
      </c>
    </row>
    <row r="5926" spans="1:18" x14ac:dyDescent="0.3">
      <c r="A5926" t="s">
        <v>1270</v>
      </c>
      <c r="B5926" t="s">
        <v>1270</v>
      </c>
      <c r="C5926">
        <v>5.0920086292967598E-2</v>
      </c>
      <c r="D5926">
        <v>2.5460043146483799E-2</v>
      </c>
      <c r="E5926">
        <v>7</v>
      </c>
      <c r="F5926">
        <v>3.5</v>
      </c>
      <c r="G5926">
        <v>2.8245492920510462</v>
      </c>
      <c r="H5926">
        <v>19</v>
      </c>
      <c r="I5926">
        <v>2</v>
      </c>
      <c r="J5926" cm="1">
        <f t="array" ref="J5926">SUMPRODUCT(--ISNUMBER(SEARCH(A5926, QA_Seed_Keywords!B$2:B$45)))</f>
        <v>0</v>
      </c>
      <c r="K5926" cm="1">
        <f t="array" ref="K5926">SUMPRODUCT(
    (--(C$2:C$100 &gt;= C5926)),
    (--(G$2:G$100 &gt;= G5926)),
    (--(H$2:H$100 &lt;= H5926)),
    (--(I$2:I$100 &gt;= I5926)),
    -- (
        (C$2:C$100 &gt; C5926) +
        (G$2:G$100 &gt; G5926) +
        (H$2:H$100 &lt; H5926) +
        (I$2:I$100 &gt; I5926)
    )
)</f>
        <v>0</v>
      </c>
      <c r="L5926">
        <f>(I5926/10)/(H5926/122)</f>
        <v>1.2842105263157895</v>
      </c>
      <c r="M5926">
        <f>L5926/MAX($L$2:$L$6948)</f>
        <v>0.10526315789473685</v>
      </c>
      <c r="N5926">
        <f>D5926*M5926*M5926</f>
        <v>2.8210574123527758E-4</v>
      </c>
      <c r="O5926">
        <f>D5926*G5926</f>
        <v>7.1913146844989909E-2</v>
      </c>
      <c r="P5926">
        <f>I5926/H5926</f>
        <v>0.10526315789473684</v>
      </c>
      <c r="Q5926">
        <f>D5926*P5926*P5926</f>
        <v>2.8210574123527753E-4</v>
      </c>
      <c r="R5926">
        <f t="shared" si="92"/>
        <v>17</v>
      </c>
    </row>
    <row r="5927" spans="1:18" x14ac:dyDescent="0.3">
      <c r="A5927" t="s">
        <v>1915</v>
      </c>
      <c r="B5927" t="s">
        <v>1916</v>
      </c>
      <c r="C5927">
        <v>3.1272465283653572E-2</v>
      </c>
      <c r="D5927">
        <v>1.5636232641826779E-2</v>
      </c>
      <c r="E5927">
        <v>6</v>
      </c>
      <c r="F5927">
        <v>3</v>
      </c>
      <c r="G5927">
        <v>3.047692843365255</v>
      </c>
      <c r="H5927">
        <v>15</v>
      </c>
      <c r="I5927">
        <v>2</v>
      </c>
      <c r="J5927" cm="1">
        <f t="array" ref="J5927">SUMPRODUCT(--ISNUMBER(SEARCH(A5927, QA_Seed_Keywords!B$2:B$45)))</f>
        <v>0</v>
      </c>
      <c r="K5927" cm="1">
        <f t="array" ref="K5927">SUMPRODUCT(
    (--(C$2:C$100 &gt;= C5927)),
    (--(G$2:G$100 &gt;= G5927)),
    (--(H$2:H$100 &lt;= H5927)),
    (--(I$2:I$100 &gt;= I5927)),
    -- (
        (C$2:C$100 &gt; C5927) +
        (G$2:G$100 &gt; G5927) +
        (H$2:H$100 &lt; H5927) +
        (I$2:I$100 &gt; I5927)
    )
)</f>
        <v>0</v>
      </c>
      <c r="L5927">
        <f>(I5927/10)/(H5927/122)</f>
        <v>1.6266666666666667</v>
      </c>
      <c r="M5927">
        <f>L5927/MAX($L$2:$L$6948)</f>
        <v>0.13333333333333333</v>
      </c>
      <c r="N5927">
        <f>D5927*M5927*M5927</f>
        <v>2.7797746918803163E-4</v>
      </c>
      <c r="O5927">
        <f>D5927*G5927</f>
        <v>4.7654434319689673E-2</v>
      </c>
      <c r="P5927">
        <f>I5927/H5927</f>
        <v>0.13333333333333333</v>
      </c>
      <c r="Q5927">
        <f>D5927*P5927*P5927</f>
        <v>2.7797746918803163E-4</v>
      </c>
      <c r="R5927">
        <f t="shared" si="92"/>
        <v>13</v>
      </c>
    </row>
    <row r="5928" spans="1:18" x14ac:dyDescent="0.3">
      <c r="A5928" t="s">
        <v>4786</v>
      </c>
      <c r="B5928" t="s">
        <v>4787</v>
      </c>
      <c r="C5928">
        <v>9.0934007915466179E-3</v>
      </c>
      <c r="D5928">
        <v>9.0934007915466179E-3</v>
      </c>
      <c r="E5928">
        <v>2</v>
      </c>
      <c r="F5928">
        <v>2</v>
      </c>
      <c r="G5928">
        <v>3.047692843365255</v>
      </c>
      <c r="H5928">
        <v>15</v>
      </c>
      <c r="I5928">
        <v>1</v>
      </c>
      <c r="J5928" cm="1">
        <f t="array" ref="J5928">SUMPRODUCT(--ISNUMBER(SEARCH(A5928, QA_Seed_Keywords!B$2:B$45)))</f>
        <v>0</v>
      </c>
      <c r="K5928" cm="1">
        <f t="array" ref="K5928">SUMPRODUCT(
    (--(C$2:C$100 &gt;= C5928)),
    (--(G$2:G$100 &gt;= G5928)),
    (--(H$2:H$100 &lt;= H5928)),
    (--(I$2:I$100 &gt;= I5928)),
    -- (
        (C$2:C$100 &gt; C5928) +
        (G$2:G$100 &gt; G5928) +
        (H$2:H$100 &lt; H5928) +
        (I$2:I$100 &gt; I5928)
    )
)</f>
        <v>285</v>
      </c>
      <c r="L5928">
        <f>(I5928/10)/(H5928/122)</f>
        <v>0.81333333333333335</v>
      </c>
      <c r="M5928">
        <f>L5928/MAX($L$2:$L$6948)</f>
        <v>6.6666666666666666E-2</v>
      </c>
      <c r="N5928">
        <f>D5928*M5928*M5928</f>
        <v>4.0415114629096076E-5</v>
      </c>
      <c r="O5928">
        <f>D5928*G5928</f>
        <v>2.7713892514248571E-2</v>
      </c>
      <c r="P5928">
        <f>I5928/H5928</f>
        <v>6.6666666666666666E-2</v>
      </c>
      <c r="Q5928">
        <f>D5928*P5928*P5928</f>
        <v>4.0415114629096076E-5</v>
      </c>
      <c r="R5928">
        <f t="shared" si="92"/>
        <v>14</v>
      </c>
    </row>
    <row r="5929" spans="1:18" x14ac:dyDescent="0.3">
      <c r="A5929" t="s">
        <v>3166</v>
      </c>
      <c r="B5929" t="s">
        <v>3167</v>
      </c>
      <c r="C5929">
        <v>1.6804112594726941E-2</v>
      </c>
      <c r="D5929">
        <v>8.4020562973634687E-3</v>
      </c>
      <c r="E5929">
        <v>9</v>
      </c>
      <c r="F5929">
        <v>4.5</v>
      </c>
      <c r="G5929">
        <v>3.3353749158170372</v>
      </c>
      <c r="H5929">
        <v>11</v>
      </c>
      <c r="I5929">
        <v>2</v>
      </c>
      <c r="J5929" cm="1">
        <f t="array" ref="J5929">SUMPRODUCT(--ISNUMBER(SEARCH(A5929, QA_Seed_Keywords!B$2:B$45)))</f>
        <v>0</v>
      </c>
      <c r="K5929" cm="1">
        <f t="array" ref="K5929">SUMPRODUCT(
    (--(C$2:C$100 &gt;= C5929)),
    (--(G$2:G$100 &gt;= G5929)),
    (--(H$2:H$100 &lt;= H5929)),
    (--(I$2:I$100 &gt;= I5929)),
    -- (
        (C$2:C$100 &gt; C5929) +
        (G$2:G$100 &gt; G5929) +
        (H$2:H$100 &lt; H5929) +
        (I$2:I$100 &gt; I5929)
    )
)</f>
        <v>0</v>
      </c>
      <c r="L5929">
        <f>(I5929/10)/(H5929/122)</f>
        <v>2.2181818181818183</v>
      </c>
      <c r="M5929">
        <f>L5929/MAX($L$2:$L$6948)</f>
        <v>0.18181818181818182</v>
      </c>
      <c r="N5929">
        <f>D5929*M5929*M5929</f>
        <v>2.7775392718556926E-4</v>
      </c>
      <c r="O5929">
        <f>D5929*G5929</f>
        <v>2.8024007815508685E-2</v>
      </c>
      <c r="P5929">
        <f>I5929/H5929</f>
        <v>0.18181818181818182</v>
      </c>
      <c r="Q5929">
        <f>D5929*P5929*P5929</f>
        <v>2.7775392718556926E-4</v>
      </c>
      <c r="R5929">
        <f t="shared" si="92"/>
        <v>9</v>
      </c>
    </row>
    <row r="5930" spans="1:18" x14ac:dyDescent="0.3">
      <c r="A5930" t="s">
        <v>3223</v>
      </c>
      <c r="B5930" t="s">
        <v>3224</v>
      </c>
      <c r="C5930">
        <v>1.6502545936214891E-2</v>
      </c>
      <c r="D5930">
        <v>8.2512729681074471E-3</v>
      </c>
      <c r="E5930">
        <v>4</v>
      </c>
      <c r="F5930">
        <v>2</v>
      </c>
      <c r="G5930">
        <v>3.3353749158170372</v>
      </c>
      <c r="H5930">
        <v>11</v>
      </c>
      <c r="I5930">
        <v>2</v>
      </c>
      <c r="J5930" cm="1">
        <f t="array" ref="J5930">SUMPRODUCT(--ISNUMBER(SEARCH(A5930, QA_Seed_Keywords!B$2:B$45)))</f>
        <v>0</v>
      </c>
      <c r="K5930" cm="1">
        <f t="array" ref="K5930">SUMPRODUCT(
    (--(C$2:C$100 &gt;= C5930)),
    (--(G$2:G$100 &gt;= G5930)),
    (--(H$2:H$100 &lt;= H5930)),
    (--(I$2:I$100 &gt;= I5930)),
    -- (
        (C$2:C$100 &gt; C5930) +
        (G$2:G$100 &gt; G5930) +
        (H$2:H$100 &lt; H5930) +
        (I$2:I$100 &gt; I5930)
    )
)</f>
        <v>0</v>
      </c>
      <c r="L5930">
        <f>(I5930/10)/(H5930/122)</f>
        <v>2.2181818181818183</v>
      </c>
      <c r="M5930">
        <f>L5930/MAX($L$2:$L$6948)</f>
        <v>0.18181818181818182</v>
      </c>
      <c r="N5930">
        <f>D5930*M5930*M5930</f>
        <v>2.7276935431760159E-4</v>
      </c>
      <c r="O5930">
        <f>D5930*G5930</f>
        <v>2.752108888138477E-2</v>
      </c>
      <c r="P5930">
        <f>I5930/H5930</f>
        <v>0.18181818181818182</v>
      </c>
      <c r="Q5930">
        <f>D5930*P5930*P5930</f>
        <v>2.7276935431760159E-4</v>
      </c>
      <c r="R5930">
        <f t="shared" si="92"/>
        <v>9</v>
      </c>
    </row>
    <row r="5931" spans="1:18" x14ac:dyDescent="0.3">
      <c r="A5931" t="s">
        <v>9612</v>
      </c>
      <c r="B5931" t="s">
        <v>9613</v>
      </c>
      <c r="C5931">
        <v>4.0291513217713369E-3</v>
      </c>
      <c r="D5931">
        <v>4.0291513217713369E-3</v>
      </c>
      <c r="E5931">
        <v>4</v>
      </c>
      <c r="F5931">
        <v>4</v>
      </c>
      <c r="G5931">
        <v>3.422386292806666</v>
      </c>
      <c r="H5931">
        <v>10</v>
      </c>
      <c r="I5931">
        <v>1</v>
      </c>
      <c r="J5931" cm="1">
        <f t="array" ref="J5931">SUMPRODUCT(--ISNUMBER(SEARCH(A5931, QA_Seed_Keywords!B$2:B$45)))</f>
        <v>0</v>
      </c>
      <c r="K5931" cm="1">
        <f t="array" ref="K5931">SUMPRODUCT(
    (--(C$2:C$100 &gt;= C5931)),
    (--(G$2:G$100 &gt;= G5931)),
    (--(H$2:H$100 &lt;= H5931)),
    (--(I$2:I$100 &gt;= I5931)),
    -- (
        (C$2:C$100 &gt; C5931) +
        (G$2:G$100 &gt; G5931) +
        (H$2:H$100 &lt; H5931) +
        (I$2:I$100 &gt; I5931)
    )
)</f>
        <v>285</v>
      </c>
      <c r="L5931">
        <f>(I5931/10)/(H5931/122)</f>
        <v>1.2200000000000002</v>
      </c>
      <c r="M5931">
        <f>L5931/MAX($L$2:$L$6948)</f>
        <v>0.10000000000000002</v>
      </c>
      <c r="N5931">
        <f>D5931*M5931*M5931</f>
        <v>4.0291513217713388E-5</v>
      </c>
      <c r="O5931">
        <f>D5931*G5931</f>
        <v>1.3789312255274085E-2</v>
      </c>
      <c r="P5931">
        <f>I5931/H5931</f>
        <v>0.1</v>
      </c>
      <c r="Q5931">
        <f>D5931*P5931*P5931</f>
        <v>4.0291513217713374E-5</v>
      </c>
      <c r="R5931">
        <f t="shared" si="92"/>
        <v>9</v>
      </c>
    </row>
    <row r="5932" spans="1:18" x14ac:dyDescent="0.3">
      <c r="A5932" t="s">
        <v>9614</v>
      </c>
      <c r="B5932" t="s">
        <v>9615</v>
      </c>
      <c r="C5932">
        <v>4.0291513217713369E-3</v>
      </c>
      <c r="D5932">
        <v>4.0291513217713369E-3</v>
      </c>
      <c r="E5932">
        <v>4</v>
      </c>
      <c r="F5932">
        <v>4</v>
      </c>
      <c r="G5932">
        <v>3.422386292806666</v>
      </c>
      <c r="H5932">
        <v>10</v>
      </c>
      <c r="I5932">
        <v>1</v>
      </c>
      <c r="J5932" cm="1">
        <f t="array" ref="J5932">SUMPRODUCT(--ISNUMBER(SEARCH(A5932, QA_Seed_Keywords!B$2:B$45)))</f>
        <v>0</v>
      </c>
      <c r="K5932" cm="1">
        <f t="array" ref="K5932">SUMPRODUCT(
    (--(C$2:C$100 &gt;= C5932)),
    (--(G$2:G$100 &gt;= G5932)),
    (--(H$2:H$100 &lt;= H5932)),
    (--(I$2:I$100 &gt;= I5932)),
    -- (
        (C$2:C$100 &gt; C5932) +
        (G$2:G$100 &gt; G5932) +
        (H$2:H$100 &lt; H5932) +
        (I$2:I$100 &gt; I5932)
    )
)</f>
        <v>285</v>
      </c>
      <c r="L5932">
        <f>(I5932/10)/(H5932/122)</f>
        <v>1.2200000000000002</v>
      </c>
      <c r="M5932">
        <f>L5932/MAX($L$2:$L$6948)</f>
        <v>0.10000000000000002</v>
      </c>
      <c r="N5932">
        <f>D5932*M5932*M5932</f>
        <v>4.0291513217713388E-5</v>
      </c>
      <c r="O5932">
        <f>D5932*G5932</f>
        <v>1.3789312255274085E-2</v>
      </c>
      <c r="P5932">
        <f>I5932/H5932</f>
        <v>0.1</v>
      </c>
      <c r="Q5932">
        <f>D5932*P5932*P5932</f>
        <v>4.0291513217713374E-5</v>
      </c>
      <c r="R5932">
        <f t="shared" si="92"/>
        <v>9</v>
      </c>
    </row>
    <row r="5933" spans="1:18" x14ac:dyDescent="0.3">
      <c r="A5933" t="s">
        <v>7969</v>
      </c>
      <c r="B5933" t="s">
        <v>7969</v>
      </c>
      <c r="C5933">
        <v>6.6817881429762898E-3</v>
      </c>
      <c r="D5933">
        <v>3.3408940714881449E-3</v>
      </c>
      <c r="E5933">
        <v>2</v>
      </c>
      <c r="F5933">
        <v>1</v>
      </c>
      <c r="G5933">
        <v>3.7408400239252009</v>
      </c>
      <c r="H5933">
        <v>7</v>
      </c>
      <c r="I5933">
        <v>2</v>
      </c>
      <c r="J5933" cm="1">
        <f t="array" ref="J5933">SUMPRODUCT(--ISNUMBER(SEARCH(A5933, QA_Seed_Keywords!B$2:B$45)))</f>
        <v>1</v>
      </c>
      <c r="K5933" cm="1">
        <f t="array" ref="K5933">SUMPRODUCT(
    (--(C$2:C$100 &gt;= C5933)),
    (--(G$2:G$100 &gt;= G5933)),
    (--(H$2:H$100 &lt;= H5933)),
    (--(I$2:I$100 &gt;= I5933)),
    -- (
        (C$2:C$100 &gt; C5933) +
        (G$2:G$100 &gt; G5933) +
        (H$2:H$100 &lt; H5933) +
        (I$2:I$100 &gt; I5933)
    )
)</f>
        <v>0</v>
      </c>
      <c r="L5933">
        <f>(I5933/10)/(H5933/122)</f>
        <v>3.4857142857142858</v>
      </c>
      <c r="M5933">
        <f>L5933/MAX($L$2:$L$6948)</f>
        <v>0.28571428571428575</v>
      </c>
      <c r="N5933">
        <f>D5933*M5933*M5933</f>
        <v>2.7272604665209353E-4</v>
      </c>
      <c r="O5933">
        <f>D5933*G5933</f>
        <v>1.2497750258317274E-2</v>
      </c>
      <c r="P5933">
        <f>I5933/H5933</f>
        <v>0.2857142857142857</v>
      </c>
      <c r="Q5933">
        <f>D5933*P5933*P5933</f>
        <v>2.7272604665209342E-4</v>
      </c>
      <c r="R5933">
        <f t="shared" si="92"/>
        <v>5</v>
      </c>
    </row>
    <row r="5934" spans="1:18" x14ac:dyDescent="0.3">
      <c r="A5934" t="s">
        <v>770</v>
      </c>
      <c r="B5934" t="s">
        <v>771</v>
      </c>
      <c r="C5934">
        <v>7.8339473393043244E-2</v>
      </c>
      <c r="D5934">
        <v>3.9169736696521622E-2</v>
      </c>
      <c r="E5934">
        <v>19</v>
      </c>
      <c r="F5934">
        <v>9.5</v>
      </c>
      <c r="G5934">
        <v>2.6014057407368361</v>
      </c>
      <c r="H5934">
        <v>24</v>
      </c>
      <c r="I5934">
        <v>2</v>
      </c>
      <c r="J5934" cm="1">
        <f t="array" ref="J5934">SUMPRODUCT(--ISNUMBER(SEARCH(A5934, QA_Seed_Keywords!B$2:B$45)))</f>
        <v>0</v>
      </c>
      <c r="K5934" cm="1">
        <f t="array" ref="K5934">SUMPRODUCT(
    (--(C$2:C$100 &gt;= C5934)),
    (--(G$2:G$100 &gt;= G5934)),
    (--(H$2:H$100 &lt;= H5934)),
    (--(I$2:I$100 &gt;= I5934)),
    -- (
        (C$2:C$100 &gt; C5934) +
        (G$2:G$100 &gt; G5934) +
        (H$2:H$100 &lt; H5934) +
        (I$2:I$100 &gt; I5934)
    )
)</f>
        <v>0</v>
      </c>
      <c r="L5934">
        <f>(I5934/10)/(H5934/122)</f>
        <v>1.0166666666666668</v>
      </c>
      <c r="M5934">
        <f>L5934/MAX($L$2:$L$6948)</f>
        <v>8.3333333333333356E-2</v>
      </c>
      <c r="N5934">
        <f>D5934*M5934*M5934</f>
        <v>2.7201206039251144E-4</v>
      </c>
      <c r="O5934">
        <f>D5934*G5934</f>
        <v>0.10189637790548166</v>
      </c>
      <c r="P5934">
        <f>I5934/H5934</f>
        <v>8.3333333333333329E-2</v>
      </c>
      <c r="Q5934">
        <f>D5934*P5934*P5934</f>
        <v>2.7201206039251122E-4</v>
      </c>
      <c r="R5934">
        <f t="shared" si="92"/>
        <v>22</v>
      </c>
    </row>
    <row r="5935" spans="1:18" x14ac:dyDescent="0.3">
      <c r="A5935" t="s">
        <v>1608</v>
      </c>
      <c r="B5935" t="s">
        <v>1609</v>
      </c>
      <c r="C5935">
        <v>3.8919614814888391E-2</v>
      </c>
      <c r="D5935">
        <v>1.9459807407444199E-2</v>
      </c>
      <c r="E5935">
        <v>11</v>
      </c>
      <c r="F5935">
        <v>5.5</v>
      </c>
      <c r="G5935">
        <v>2.929909807708873</v>
      </c>
      <c r="H5935">
        <v>17</v>
      </c>
      <c r="I5935">
        <v>2</v>
      </c>
      <c r="J5935" cm="1">
        <f t="array" ref="J5935">SUMPRODUCT(--ISNUMBER(SEARCH(A5935, QA_Seed_Keywords!B$2:B$45)))</f>
        <v>0</v>
      </c>
      <c r="K5935" cm="1">
        <f t="array" ref="K5935">SUMPRODUCT(
    (--(C$2:C$100 &gt;= C5935)),
    (--(G$2:G$100 &gt;= G5935)),
    (--(H$2:H$100 &lt;= H5935)),
    (--(I$2:I$100 &gt;= I5935)),
    -- (
        (C$2:C$100 &gt; C5935) +
        (G$2:G$100 &gt; G5935) +
        (H$2:H$100 &lt; H5935) +
        (I$2:I$100 &gt; I5935)
    )
)</f>
        <v>0</v>
      </c>
      <c r="L5935">
        <f>(I5935/10)/(H5935/122)</f>
        <v>1.4352941176470591</v>
      </c>
      <c r="M5935">
        <f>L5935/MAX($L$2:$L$6948)</f>
        <v>0.11764705882352944</v>
      </c>
      <c r="N5935">
        <f>D5935*M5935*M5935</f>
        <v>2.693398949127226E-4</v>
      </c>
      <c r="O5935">
        <f>D5935*G5935</f>
        <v>5.7015480579196538E-2</v>
      </c>
      <c r="P5935">
        <f>I5935/H5935</f>
        <v>0.11764705882352941</v>
      </c>
      <c r="Q5935">
        <f>D5935*P5935*P5935</f>
        <v>2.6933989491272249E-4</v>
      </c>
      <c r="R5935">
        <f t="shared" si="92"/>
        <v>15</v>
      </c>
    </row>
    <row r="5936" spans="1:18" x14ac:dyDescent="0.3">
      <c r="A5936" t="s">
        <v>2503</v>
      </c>
      <c r="B5936" t="s">
        <v>2504</v>
      </c>
      <c r="C5936">
        <v>2.2734944065686009E-2</v>
      </c>
      <c r="D5936">
        <v>1.136747203284301E-2</v>
      </c>
      <c r="E5936">
        <v>5</v>
      </c>
      <c r="F5936">
        <v>2.5</v>
      </c>
      <c r="G5936">
        <v>3.1812242359897782</v>
      </c>
      <c r="H5936">
        <v>13</v>
      </c>
      <c r="I5936">
        <v>2</v>
      </c>
      <c r="J5936" cm="1">
        <f t="array" ref="J5936">SUMPRODUCT(--ISNUMBER(SEARCH(A5936, QA_Seed_Keywords!B$2:B$45)))</f>
        <v>0</v>
      </c>
      <c r="K5936" cm="1">
        <f t="array" ref="K5936">SUMPRODUCT(
    (--(C$2:C$100 &gt;= C5936)),
    (--(G$2:G$100 &gt;= G5936)),
    (--(H$2:H$100 &lt;= H5936)),
    (--(I$2:I$100 &gt;= I5936)),
    -- (
        (C$2:C$100 &gt; C5936) +
        (G$2:G$100 &gt; G5936) +
        (H$2:H$100 &lt; H5936) +
        (I$2:I$100 &gt; I5936)
    )
)</f>
        <v>0</v>
      </c>
      <c r="L5936">
        <f>(I5936/10)/(H5936/122)</f>
        <v>1.8769230769230771</v>
      </c>
      <c r="M5936">
        <f>L5936/MAX($L$2:$L$6948)</f>
        <v>0.15384615384615388</v>
      </c>
      <c r="N5936">
        <f>D5936*M5936*M5936</f>
        <v>2.6905259249332582E-4</v>
      </c>
      <c r="O5936">
        <f>D5936*G5936</f>
        <v>3.6162477532816172E-2</v>
      </c>
      <c r="P5936">
        <f>I5936/H5936</f>
        <v>0.15384615384615385</v>
      </c>
      <c r="Q5936">
        <f>D5936*P5936*P5936</f>
        <v>2.6905259249332571E-4</v>
      </c>
      <c r="R5936">
        <f t="shared" si="92"/>
        <v>11</v>
      </c>
    </row>
    <row r="5937" spans="1:18" x14ac:dyDescent="0.3">
      <c r="A5937" t="s">
        <v>2535</v>
      </c>
      <c r="B5937" t="s">
        <v>2536</v>
      </c>
      <c r="C5937">
        <v>2.2236434206534209E-2</v>
      </c>
      <c r="D5937">
        <v>1.111821710326711E-2</v>
      </c>
      <c r="E5937">
        <v>5</v>
      </c>
      <c r="F5937">
        <v>2.5</v>
      </c>
      <c r="G5937">
        <v>3.1812242359897782</v>
      </c>
      <c r="H5937">
        <v>13</v>
      </c>
      <c r="I5937">
        <v>2</v>
      </c>
      <c r="J5937" cm="1">
        <f t="array" ref="J5937">SUMPRODUCT(--ISNUMBER(SEARCH(A5937, QA_Seed_Keywords!B$2:B$45)))</f>
        <v>0</v>
      </c>
      <c r="K5937" cm="1">
        <f t="array" ref="K5937">SUMPRODUCT(
    (--(C$2:C$100 &gt;= C5937)),
    (--(G$2:G$100 &gt;= G5937)),
    (--(H$2:H$100 &lt;= H5937)),
    (--(I$2:I$100 &gt;= I5937)),
    -- (
        (C$2:C$100 &gt; C5937) +
        (G$2:G$100 &gt; G5937) +
        (H$2:H$100 &lt; H5937) +
        (I$2:I$100 &gt; I5937)
    )
)</f>
        <v>0</v>
      </c>
      <c r="L5937">
        <f>(I5937/10)/(H5937/122)</f>
        <v>1.8769230769230771</v>
      </c>
      <c r="M5937">
        <f>L5937/MAX($L$2:$L$6948)</f>
        <v>0.15384615384615388</v>
      </c>
      <c r="N5937">
        <f>D5937*M5937*M5937</f>
        <v>2.6315306753294947E-4</v>
      </c>
      <c r="O5937">
        <f>D5937*G5937</f>
        <v>3.5369541709909399E-2</v>
      </c>
      <c r="P5937">
        <f>I5937/H5937</f>
        <v>0.15384615384615385</v>
      </c>
      <c r="Q5937">
        <f>D5937*P5937*P5937</f>
        <v>2.6315306753294936E-4</v>
      </c>
      <c r="R5937">
        <f t="shared" si="92"/>
        <v>11</v>
      </c>
    </row>
    <row r="5938" spans="1:18" x14ac:dyDescent="0.3">
      <c r="A5938" t="s">
        <v>1659</v>
      </c>
      <c r="B5938" t="s">
        <v>1660</v>
      </c>
      <c r="C5938">
        <v>3.7579820594789509E-2</v>
      </c>
      <c r="D5938">
        <v>1.8789910297394751E-2</v>
      </c>
      <c r="E5938">
        <v>7</v>
      </c>
      <c r="F5938">
        <v>3.5</v>
      </c>
      <c r="G5938">
        <v>2.929909807708873</v>
      </c>
      <c r="H5938">
        <v>17</v>
      </c>
      <c r="I5938">
        <v>2</v>
      </c>
      <c r="J5938" cm="1">
        <f t="array" ref="J5938">SUMPRODUCT(--ISNUMBER(SEARCH(A5938, QA_Seed_Keywords!B$2:B$45)))</f>
        <v>0</v>
      </c>
      <c r="K5938" cm="1">
        <f t="array" ref="K5938">SUMPRODUCT(
    (--(C$2:C$100 &gt;= C5938)),
    (--(G$2:G$100 &gt;= G5938)),
    (--(H$2:H$100 &lt;= H5938)),
    (--(I$2:I$100 &gt;= I5938)),
    -- (
        (C$2:C$100 &gt; C5938) +
        (G$2:G$100 &gt; G5938) +
        (H$2:H$100 &lt; H5938) +
        (I$2:I$100 &gt; I5938)
    )
)</f>
        <v>0</v>
      </c>
      <c r="L5938">
        <f>(I5938/10)/(H5938/122)</f>
        <v>1.4352941176470591</v>
      </c>
      <c r="M5938">
        <f>L5938/MAX($L$2:$L$6948)</f>
        <v>0.11764705882352944</v>
      </c>
      <c r="N5938">
        <f>D5938*M5938*M5938</f>
        <v>2.6006796259369909E-4</v>
      </c>
      <c r="O5938">
        <f>D5938*G5938</f>
        <v>5.5052742466306828E-2</v>
      </c>
      <c r="P5938">
        <f>I5938/H5938</f>
        <v>0.11764705882352941</v>
      </c>
      <c r="Q5938">
        <f>D5938*P5938*P5938</f>
        <v>2.6006796259369898E-4</v>
      </c>
      <c r="R5938">
        <f t="shared" si="92"/>
        <v>15</v>
      </c>
    </row>
    <row r="5939" spans="1:18" x14ac:dyDescent="0.3">
      <c r="A5939" t="s">
        <v>4405</v>
      </c>
      <c r="B5939" t="s">
        <v>4406</v>
      </c>
      <c r="C5939">
        <v>1.047059063332405E-2</v>
      </c>
      <c r="D5939">
        <v>5.2352953166620239E-3</v>
      </c>
      <c r="E5939">
        <v>2</v>
      </c>
      <c r="F5939">
        <v>1</v>
      </c>
      <c r="G5939">
        <v>3.5176964726109912</v>
      </c>
      <c r="H5939">
        <v>9</v>
      </c>
      <c r="I5939">
        <v>2</v>
      </c>
      <c r="J5939" cm="1">
        <f t="array" ref="J5939">SUMPRODUCT(--ISNUMBER(SEARCH(A5939, QA_Seed_Keywords!B$2:B$45)))</f>
        <v>0</v>
      </c>
      <c r="K5939" cm="1">
        <f t="array" ref="K5939">SUMPRODUCT(
    (--(C$2:C$100 &gt;= C5939)),
    (--(G$2:G$100 &gt;= G5939)),
    (--(H$2:H$100 &lt;= H5939)),
    (--(I$2:I$100 &gt;= I5939)),
    -- (
        (C$2:C$100 &gt; C5939) +
        (G$2:G$100 &gt; G5939) +
        (H$2:H$100 &lt; H5939) +
        (I$2:I$100 &gt; I5939)
    )
)</f>
        <v>0</v>
      </c>
      <c r="L5939">
        <f>(I5939/10)/(H5939/122)</f>
        <v>2.7111111111111112</v>
      </c>
      <c r="M5939">
        <f>L5939/MAX($L$2:$L$6948)</f>
        <v>0.22222222222222224</v>
      </c>
      <c r="N5939">
        <f>D5939*M5939*M5939</f>
        <v>2.5853310205738395E-4</v>
      </c>
      <c r="O5939">
        <f>D5939*G5939</f>
        <v>1.8416179868498844E-2</v>
      </c>
      <c r="P5939">
        <f>I5939/H5939</f>
        <v>0.22222222222222221</v>
      </c>
      <c r="Q5939">
        <f>D5939*P5939*P5939</f>
        <v>2.5853310205738389E-4</v>
      </c>
      <c r="R5939">
        <f t="shared" si="92"/>
        <v>7</v>
      </c>
    </row>
    <row r="5940" spans="1:18" x14ac:dyDescent="0.3">
      <c r="A5940" t="s">
        <v>4410</v>
      </c>
      <c r="B5940" t="s">
        <v>4411</v>
      </c>
      <c r="C5940">
        <v>1.04603637336579E-2</v>
      </c>
      <c r="D5940">
        <v>5.2301818668289502E-3</v>
      </c>
      <c r="E5940">
        <v>2</v>
      </c>
      <c r="F5940">
        <v>1</v>
      </c>
      <c r="G5940">
        <v>3.5176964726109912</v>
      </c>
      <c r="H5940">
        <v>9</v>
      </c>
      <c r="I5940">
        <v>2</v>
      </c>
      <c r="J5940" cm="1">
        <f t="array" ref="J5940">SUMPRODUCT(--ISNUMBER(SEARCH(A5940, QA_Seed_Keywords!B$2:B$45)))</f>
        <v>0</v>
      </c>
      <c r="K5940" cm="1">
        <f t="array" ref="K5940">SUMPRODUCT(
    (--(C$2:C$100 &gt;= C5940)),
    (--(G$2:G$100 &gt;= G5940)),
    (--(H$2:H$100 &lt;= H5940)),
    (--(I$2:I$100 &gt;= I5940)),
    -- (
        (C$2:C$100 &gt; C5940) +
        (G$2:G$100 &gt; G5940) +
        (H$2:H$100 &lt; H5940) +
        (I$2:I$100 &gt; I5940)
    )
)</f>
        <v>0</v>
      </c>
      <c r="L5940">
        <f>(I5940/10)/(H5940/122)</f>
        <v>2.7111111111111112</v>
      </c>
      <c r="M5940">
        <f>L5940/MAX($L$2:$L$6948)</f>
        <v>0.22222222222222224</v>
      </c>
      <c r="N5940">
        <f>D5940*M5940*M5940</f>
        <v>2.5828058601624448E-4</v>
      </c>
      <c r="O5940">
        <f>D5940*G5940</f>
        <v>1.8398192304058168E-2</v>
      </c>
      <c r="P5940">
        <f>I5940/H5940</f>
        <v>0.22222222222222221</v>
      </c>
      <c r="Q5940">
        <f>D5940*P5940*P5940</f>
        <v>2.5828058601624443E-4</v>
      </c>
      <c r="R5940">
        <f t="shared" si="92"/>
        <v>7</v>
      </c>
    </row>
    <row r="5941" spans="1:18" x14ac:dyDescent="0.3">
      <c r="A5941" t="s">
        <v>2924</v>
      </c>
      <c r="B5941" t="s">
        <v>2924</v>
      </c>
      <c r="C5941">
        <v>1.8591391112230231E-2</v>
      </c>
      <c r="D5941">
        <v>9.2956955561151172E-3</v>
      </c>
      <c r="E5941">
        <v>15</v>
      </c>
      <c r="F5941">
        <v>7.5</v>
      </c>
      <c r="G5941">
        <v>3.2553322081434999</v>
      </c>
      <c r="H5941">
        <v>12</v>
      </c>
      <c r="I5941">
        <v>2</v>
      </c>
      <c r="J5941" cm="1">
        <f t="array" ref="J5941">SUMPRODUCT(--ISNUMBER(SEARCH(A5941, QA_Seed_Keywords!B$2:B$45)))</f>
        <v>0</v>
      </c>
      <c r="K5941" cm="1">
        <f t="array" ref="K5941">SUMPRODUCT(
    (--(C$2:C$100 &gt;= C5941)),
    (--(G$2:G$100 &gt;= G5941)),
    (--(H$2:H$100 &lt;= H5941)),
    (--(I$2:I$100 &gt;= I5941)),
    -- (
        (C$2:C$100 &gt; C5941) +
        (G$2:G$100 &gt; G5941) +
        (H$2:H$100 &lt; H5941) +
        (I$2:I$100 &gt; I5941)
    )
)</f>
        <v>0</v>
      </c>
      <c r="L5941">
        <f>(I5941/10)/(H5941/122)</f>
        <v>2.0333333333333337</v>
      </c>
      <c r="M5941">
        <f>L5941/MAX($L$2:$L$6948)</f>
        <v>0.16666666666666671</v>
      </c>
      <c r="N5941">
        <f>D5941*M5941*M5941</f>
        <v>2.5821376544764226E-4</v>
      </c>
      <c r="O5941">
        <f>D5941*G5941</f>
        <v>3.0260577140917944E-2</v>
      </c>
      <c r="P5941">
        <f>I5941/H5941</f>
        <v>0.16666666666666666</v>
      </c>
      <c r="Q5941">
        <f>D5941*P5941*P5941</f>
        <v>2.5821376544764209E-4</v>
      </c>
      <c r="R5941">
        <f t="shared" si="92"/>
        <v>10</v>
      </c>
    </row>
    <row r="5942" spans="1:18" x14ac:dyDescent="0.3">
      <c r="A5942" t="s">
        <v>3346</v>
      </c>
      <c r="B5942" t="s">
        <v>3347</v>
      </c>
      <c r="C5942">
        <v>1.5585924123226669E-2</v>
      </c>
      <c r="D5942">
        <v>7.7929620616133356E-3</v>
      </c>
      <c r="E5942">
        <v>3</v>
      </c>
      <c r="F5942">
        <v>1.5</v>
      </c>
      <c r="G5942">
        <v>3.3353749158170372</v>
      </c>
      <c r="H5942">
        <v>11</v>
      </c>
      <c r="I5942">
        <v>2</v>
      </c>
      <c r="J5942" cm="1">
        <f t="array" ref="J5942">SUMPRODUCT(--ISNUMBER(SEARCH(A5942, QA_Seed_Keywords!B$2:B$45)))</f>
        <v>0</v>
      </c>
      <c r="K5942" cm="1">
        <f t="array" ref="K5942">SUMPRODUCT(
    (--(C$2:C$100 &gt;= C5942)),
    (--(G$2:G$100 &gt;= G5942)),
    (--(H$2:H$100 &lt;= H5942)),
    (--(I$2:I$100 &gt;= I5942)),
    -- (
        (C$2:C$100 &gt; C5942) +
        (G$2:G$100 &gt; G5942) +
        (H$2:H$100 &lt; H5942) +
        (I$2:I$100 &gt; I5942)
    )
)</f>
        <v>0</v>
      </c>
      <c r="L5942">
        <f>(I5942/10)/(H5942/122)</f>
        <v>2.2181818181818183</v>
      </c>
      <c r="M5942">
        <f>L5942/MAX($L$2:$L$6948)</f>
        <v>0.18181818181818182</v>
      </c>
      <c r="N5942">
        <f>D5942*M5942*M5942</f>
        <v>2.576185805492012E-4</v>
      </c>
      <c r="O5942">
        <f>D5942*G5942</f>
        <v>2.5992450180218944E-2</v>
      </c>
      <c r="P5942">
        <f>I5942/H5942</f>
        <v>0.18181818181818182</v>
      </c>
      <c r="Q5942">
        <f>D5942*P5942*P5942</f>
        <v>2.576185805492012E-4</v>
      </c>
      <c r="R5942">
        <f t="shared" si="92"/>
        <v>9</v>
      </c>
    </row>
    <row r="5943" spans="1:18" x14ac:dyDescent="0.3">
      <c r="A5943" t="s">
        <v>8868</v>
      </c>
      <c r="B5943" t="s">
        <v>8868</v>
      </c>
      <c r="C5943">
        <v>5.6969053854714494E-3</v>
      </c>
      <c r="D5943">
        <v>5.6969053854714494E-3</v>
      </c>
      <c r="E5943">
        <v>1</v>
      </c>
      <c r="F5943">
        <v>1</v>
      </c>
      <c r="G5943">
        <v>3.2553322081434999</v>
      </c>
      <c r="H5943">
        <v>12</v>
      </c>
      <c r="I5943">
        <v>1</v>
      </c>
      <c r="J5943" cm="1">
        <f t="array" ref="J5943">SUMPRODUCT(--ISNUMBER(SEARCH(A5943, QA_Seed_Keywords!B$2:B$45)))</f>
        <v>0</v>
      </c>
      <c r="K5943" cm="1">
        <f t="array" ref="K5943">SUMPRODUCT(
    (--(C$2:C$100 &gt;= C5943)),
    (--(G$2:G$100 &gt;= G5943)),
    (--(H$2:H$100 &lt;= H5943)),
    (--(I$2:I$100 &gt;= I5943)),
    -- (
        (C$2:C$100 &gt; C5943) +
        (G$2:G$100 &gt; G5943) +
        (H$2:H$100 &lt; H5943) +
        (I$2:I$100 &gt; I5943)
    )
)</f>
        <v>285</v>
      </c>
      <c r="L5943">
        <f>(I5943/10)/(H5943/122)</f>
        <v>1.0166666666666668</v>
      </c>
      <c r="M5943">
        <f>L5943/MAX($L$2:$L$6948)</f>
        <v>8.3333333333333356E-2</v>
      </c>
      <c r="N5943">
        <f>D5943*M5943*M5943</f>
        <v>3.9561842954662869E-5</v>
      </c>
      <c r="O5943">
        <f>D5943*G5943</f>
        <v>1.854531958807137E-2</v>
      </c>
      <c r="P5943">
        <f>I5943/H5943</f>
        <v>8.3333333333333329E-2</v>
      </c>
      <c r="Q5943">
        <f>D5943*P5943*P5943</f>
        <v>3.9561842954662842E-5</v>
      </c>
      <c r="R5943">
        <f t="shared" si="92"/>
        <v>11</v>
      </c>
    </row>
    <row r="5944" spans="1:18" x14ac:dyDescent="0.3">
      <c r="A5944" t="s">
        <v>3349</v>
      </c>
      <c r="B5944" t="s">
        <v>3350</v>
      </c>
      <c r="C5944">
        <v>1.556206822435725E-2</v>
      </c>
      <c r="D5944">
        <v>7.7810341121786232E-3</v>
      </c>
      <c r="E5944">
        <v>3</v>
      </c>
      <c r="F5944">
        <v>1.5</v>
      </c>
      <c r="G5944">
        <v>3.3353749158170372</v>
      </c>
      <c r="H5944">
        <v>11</v>
      </c>
      <c r="I5944">
        <v>2</v>
      </c>
      <c r="J5944" cm="1">
        <f t="array" ref="J5944">SUMPRODUCT(--ISNUMBER(SEARCH(A5944, QA_Seed_Keywords!B$2:B$45)))</f>
        <v>0</v>
      </c>
      <c r="K5944" cm="1">
        <f t="array" ref="K5944">SUMPRODUCT(
    (--(C$2:C$100 &gt;= C5944)),
    (--(G$2:G$100 &gt;= G5944)),
    (--(H$2:H$100 &lt;= H5944)),
    (--(I$2:I$100 &gt;= I5944)),
    -- (
        (C$2:C$100 &gt; C5944) +
        (G$2:G$100 &gt; G5944) +
        (H$2:H$100 &lt; H5944) +
        (I$2:I$100 &gt; I5944)
    )
)</f>
        <v>0</v>
      </c>
      <c r="L5944">
        <f>(I5944/10)/(H5944/122)</f>
        <v>2.2181818181818183</v>
      </c>
      <c r="M5944">
        <f>L5944/MAX($L$2:$L$6948)</f>
        <v>0.18181818181818182</v>
      </c>
      <c r="N5944">
        <f>D5944*M5944*M5944</f>
        <v>2.5722426817119414E-4</v>
      </c>
      <c r="O5944">
        <f>D5944*G5944</f>
        <v>2.5952665996877271E-2</v>
      </c>
      <c r="P5944">
        <f>I5944/H5944</f>
        <v>0.18181818181818182</v>
      </c>
      <c r="Q5944">
        <f>D5944*P5944*P5944</f>
        <v>2.5722426817119414E-4</v>
      </c>
      <c r="R5944">
        <f t="shared" si="92"/>
        <v>9</v>
      </c>
    </row>
    <row r="5945" spans="1:18" x14ac:dyDescent="0.3">
      <c r="A5945" t="s">
        <v>3106</v>
      </c>
      <c r="B5945" t="s">
        <v>3106</v>
      </c>
      <c r="C5945">
        <v>1.7363775403596959E-2</v>
      </c>
      <c r="D5945">
        <v>1.7363775403596959E-2</v>
      </c>
      <c r="E5945">
        <v>4</v>
      </c>
      <c r="F5945">
        <v>4</v>
      </c>
      <c r="G5945">
        <v>2.729239112246721</v>
      </c>
      <c r="H5945">
        <v>21</v>
      </c>
      <c r="I5945">
        <v>1</v>
      </c>
      <c r="J5945" cm="1">
        <f t="array" ref="J5945">SUMPRODUCT(--ISNUMBER(SEARCH(A5945, QA_Seed_Keywords!B$2:B$45)))</f>
        <v>0</v>
      </c>
      <c r="K5945" cm="1">
        <f t="array" ref="K5945">SUMPRODUCT(
    (--(C$2:C$100 &gt;= C5945)),
    (--(G$2:G$100 &gt;= G5945)),
    (--(H$2:H$100 &lt;= H5945)),
    (--(I$2:I$100 &gt;= I5945)),
    -- (
        (C$2:C$100 &gt; C5945) +
        (G$2:G$100 &gt; G5945) +
        (H$2:H$100 &lt; H5945) +
        (I$2:I$100 &gt; I5945)
    )
)</f>
        <v>285</v>
      </c>
      <c r="L5945">
        <f>(I5945/10)/(H5945/122)</f>
        <v>0.580952380952381</v>
      </c>
      <c r="M5945">
        <f>L5945/MAX($L$2:$L$6948)</f>
        <v>4.7619047619047623E-2</v>
      </c>
      <c r="N5945">
        <f>D5945*M5945*M5945</f>
        <v>3.937364037096817E-5</v>
      </c>
      <c r="O5945">
        <f>D5945*G5945</f>
        <v>4.7389894967764412E-2</v>
      </c>
      <c r="P5945">
        <f>I5945/H5945</f>
        <v>4.7619047619047616E-2</v>
      </c>
      <c r="Q5945">
        <f>D5945*P5945*P5945</f>
        <v>3.9373640370968157E-5</v>
      </c>
      <c r="R5945">
        <f t="shared" si="92"/>
        <v>20</v>
      </c>
    </row>
    <row r="5946" spans="1:18" x14ac:dyDescent="0.3">
      <c r="A5946" t="s">
        <v>3513</v>
      </c>
      <c r="B5946" t="s">
        <v>3514</v>
      </c>
      <c r="C5946">
        <v>1.520906858277662E-2</v>
      </c>
      <c r="D5946">
        <v>7.6045342913883106E-3</v>
      </c>
      <c r="E5946">
        <v>3</v>
      </c>
      <c r="F5946">
        <v>1.5</v>
      </c>
      <c r="G5946">
        <v>3.3353749158170372</v>
      </c>
      <c r="H5946">
        <v>11</v>
      </c>
      <c r="I5946">
        <v>2</v>
      </c>
      <c r="J5946" cm="1">
        <f t="array" ref="J5946">SUMPRODUCT(--ISNUMBER(SEARCH(A5946, QA_Seed_Keywords!B$2:B$45)))</f>
        <v>0</v>
      </c>
      <c r="K5946" cm="1">
        <f t="array" ref="K5946">SUMPRODUCT(
    (--(C$2:C$100 &gt;= C5946)),
    (--(G$2:G$100 &gt;= G5946)),
    (--(H$2:H$100 &lt;= H5946)),
    (--(I$2:I$100 &gt;= I5946)),
    -- (
        (C$2:C$100 &gt; C5946) +
        (G$2:G$100 &gt; G5946) +
        (H$2:H$100 &lt; H5946) +
        (I$2:I$100 &gt; I5946)
    )
)</f>
        <v>0</v>
      </c>
      <c r="L5946">
        <f>(I5946/10)/(H5946/122)</f>
        <v>2.2181818181818183</v>
      </c>
      <c r="M5946">
        <f>L5946/MAX($L$2:$L$6948)</f>
        <v>0.18181818181818182</v>
      </c>
      <c r="N5946">
        <f>D5946*M5946*M5946</f>
        <v>2.5138956335167968E-4</v>
      </c>
      <c r="O5946">
        <f>D5946*G5946</f>
        <v>2.536397292196706E-2</v>
      </c>
      <c r="P5946">
        <f>I5946/H5946</f>
        <v>0.18181818181818182</v>
      </c>
      <c r="Q5946">
        <f>D5946*P5946*P5946</f>
        <v>2.5138956335167968E-4</v>
      </c>
      <c r="R5946">
        <f t="shared" si="92"/>
        <v>9</v>
      </c>
    </row>
    <row r="5947" spans="1:18" x14ac:dyDescent="0.3">
      <c r="A5947" t="s">
        <v>4481</v>
      </c>
      <c r="B5947" t="s">
        <v>4482</v>
      </c>
      <c r="C5947">
        <v>1.008554842648228E-2</v>
      </c>
      <c r="D5947">
        <v>5.0427742132411399E-3</v>
      </c>
      <c r="E5947">
        <v>2</v>
      </c>
      <c r="F5947">
        <v>1</v>
      </c>
      <c r="G5947">
        <v>3.5176964726109912</v>
      </c>
      <c r="H5947">
        <v>9</v>
      </c>
      <c r="I5947">
        <v>2</v>
      </c>
      <c r="J5947" cm="1">
        <f t="array" ref="J5947">SUMPRODUCT(--ISNUMBER(SEARCH(A5947, QA_Seed_Keywords!B$2:B$45)))</f>
        <v>0</v>
      </c>
      <c r="K5947" cm="1">
        <f t="array" ref="K5947">SUMPRODUCT(
    (--(C$2:C$100 &gt;= C5947)),
    (--(G$2:G$100 &gt;= G5947)),
    (--(H$2:H$100 &lt;= H5947)),
    (--(I$2:I$100 &gt;= I5947)),
    -- (
        (C$2:C$100 &gt; C5947) +
        (G$2:G$100 &gt; G5947) +
        (H$2:H$100 &lt; H5947) +
        (I$2:I$100 &gt; I5947)
    )
)</f>
        <v>0</v>
      </c>
      <c r="L5947">
        <f>(I5947/10)/(H5947/122)</f>
        <v>2.7111111111111112</v>
      </c>
      <c r="M5947">
        <f>L5947/MAX($L$2:$L$6948)</f>
        <v>0.22222222222222224</v>
      </c>
      <c r="N5947">
        <f>D5947*M5947*M5947</f>
        <v>2.490258870736366E-4</v>
      </c>
      <c r="O5947">
        <f>D5947*G5947</f>
        <v>1.7738949062092023E-2</v>
      </c>
      <c r="P5947">
        <f>I5947/H5947</f>
        <v>0.22222222222222221</v>
      </c>
      <c r="Q5947">
        <f>D5947*P5947*P5947</f>
        <v>2.4902588707363649E-4</v>
      </c>
      <c r="R5947">
        <f t="shared" si="92"/>
        <v>7</v>
      </c>
    </row>
    <row r="5948" spans="1:18" x14ac:dyDescent="0.3">
      <c r="A5948" t="s">
        <v>1756</v>
      </c>
      <c r="B5948" t="s">
        <v>1756</v>
      </c>
      <c r="C5948">
        <v>3.5723637175851052E-2</v>
      </c>
      <c r="D5948">
        <v>1.7861818587925529E-2</v>
      </c>
      <c r="E5948">
        <v>9</v>
      </c>
      <c r="F5948">
        <v>4.5</v>
      </c>
      <c r="G5948">
        <v>2.929909807708873</v>
      </c>
      <c r="H5948">
        <v>17</v>
      </c>
      <c r="I5948">
        <v>2</v>
      </c>
      <c r="J5948" cm="1">
        <f t="array" ref="J5948">SUMPRODUCT(--ISNUMBER(SEARCH(A5948, QA_Seed_Keywords!B$2:B$45)))</f>
        <v>0</v>
      </c>
      <c r="K5948" cm="1">
        <f t="array" ref="K5948">SUMPRODUCT(
    (--(C$2:C$100 &gt;= C5948)),
    (--(G$2:G$100 &gt;= G5948)),
    (--(H$2:H$100 &lt;= H5948)),
    (--(I$2:I$100 &gt;= I5948)),
    -- (
        (C$2:C$100 &gt; C5948) +
        (G$2:G$100 &gt; G5948) +
        (H$2:H$100 &lt; H5948) +
        (I$2:I$100 &gt; I5948)
    )
)</f>
        <v>0</v>
      </c>
      <c r="L5948">
        <f>(I5948/10)/(H5948/122)</f>
        <v>1.4352941176470591</v>
      </c>
      <c r="M5948">
        <f>L5948/MAX($L$2:$L$6948)</f>
        <v>0.11764705882352944</v>
      </c>
      <c r="N5948">
        <f>D5948*M5948*M5948</f>
        <v>2.472224026010455E-4</v>
      </c>
      <c r="O5948">
        <f>D5948*G5948</f>
        <v>5.2333517464279659E-2</v>
      </c>
      <c r="P5948">
        <f>I5948/H5948</f>
        <v>0.11764705882352941</v>
      </c>
      <c r="Q5948">
        <f>D5948*P5948*P5948</f>
        <v>2.472224026010454E-4</v>
      </c>
      <c r="R5948">
        <f t="shared" si="92"/>
        <v>15</v>
      </c>
    </row>
    <row r="5949" spans="1:18" x14ac:dyDescent="0.3">
      <c r="A5949" t="s">
        <v>2158</v>
      </c>
      <c r="B5949" t="s">
        <v>2159</v>
      </c>
      <c r="C5949">
        <v>2.7193009235527831E-2</v>
      </c>
      <c r="D5949">
        <v>1.359650461776392E-2</v>
      </c>
      <c r="E5949">
        <v>6</v>
      </c>
      <c r="F5949">
        <v>3</v>
      </c>
      <c r="G5949">
        <v>3.047692843365255</v>
      </c>
      <c r="H5949">
        <v>15</v>
      </c>
      <c r="I5949">
        <v>2</v>
      </c>
      <c r="J5949" cm="1">
        <f t="array" ref="J5949">SUMPRODUCT(--ISNUMBER(SEARCH(A5949, QA_Seed_Keywords!B$2:B$45)))</f>
        <v>0</v>
      </c>
      <c r="K5949" cm="1">
        <f t="array" ref="K5949">SUMPRODUCT(
    (--(C$2:C$100 &gt;= C5949)),
    (--(G$2:G$100 &gt;= G5949)),
    (--(H$2:H$100 &lt;= H5949)),
    (--(I$2:I$100 &gt;= I5949)),
    -- (
        (C$2:C$100 &gt; C5949) +
        (G$2:G$100 &gt; G5949) +
        (H$2:H$100 &lt; H5949) +
        (I$2:I$100 &gt; I5949)
    )
)</f>
        <v>0</v>
      </c>
      <c r="L5949">
        <f>(I5949/10)/(H5949/122)</f>
        <v>1.6266666666666667</v>
      </c>
      <c r="M5949">
        <f>L5949/MAX($L$2:$L$6948)</f>
        <v>0.13333333333333333</v>
      </c>
      <c r="N5949">
        <f>D5949*M5949*M5949</f>
        <v>2.4171563764913636E-4</v>
      </c>
      <c r="O5949">
        <f>D5949*G5949</f>
        <v>4.143796981834174E-2</v>
      </c>
      <c r="P5949">
        <f>I5949/H5949</f>
        <v>0.13333333333333333</v>
      </c>
      <c r="Q5949">
        <f>D5949*P5949*P5949</f>
        <v>2.4171563764913636E-4</v>
      </c>
      <c r="R5949">
        <f t="shared" si="92"/>
        <v>13</v>
      </c>
    </row>
    <row r="5950" spans="1:18" x14ac:dyDescent="0.3">
      <c r="A5950" t="s">
        <v>5908</v>
      </c>
      <c r="B5950" t="s">
        <v>5909</v>
      </c>
      <c r="C5950">
        <v>7.6578945937817097E-3</v>
      </c>
      <c r="D5950">
        <v>3.8289472968908549E-3</v>
      </c>
      <c r="E5950">
        <v>2</v>
      </c>
      <c r="F5950">
        <v>1</v>
      </c>
      <c r="G5950">
        <v>3.6230569882688179</v>
      </c>
      <c r="H5950">
        <v>8</v>
      </c>
      <c r="I5950">
        <v>2</v>
      </c>
      <c r="J5950" cm="1">
        <f t="array" ref="J5950">SUMPRODUCT(--ISNUMBER(SEARCH(A5950, QA_Seed_Keywords!B$2:B$45)))</f>
        <v>0</v>
      </c>
      <c r="K5950" cm="1">
        <f t="array" ref="K5950">SUMPRODUCT(
    (--(C$2:C$100 &gt;= C5950)),
    (--(G$2:G$100 &gt;= G5950)),
    (--(H$2:H$100 &lt;= H5950)),
    (--(I$2:I$100 &gt;= I5950)),
    -- (
        (C$2:C$100 &gt; C5950) +
        (G$2:G$100 &gt; G5950) +
        (H$2:H$100 &lt; H5950) +
        (I$2:I$100 &gt; I5950)
    )
)</f>
        <v>0</v>
      </c>
      <c r="L5950">
        <f>(I5950/10)/(H5950/122)</f>
        <v>3.05</v>
      </c>
      <c r="M5950">
        <f>L5950/MAX($L$2:$L$6948)</f>
        <v>0.25</v>
      </c>
      <c r="N5950">
        <f>D5950*M5950*M5950</f>
        <v>2.3930920605567843E-4</v>
      </c>
      <c r="O5950">
        <f>D5950*G5950</f>
        <v>1.3872494261713412E-2</v>
      </c>
      <c r="P5950">
        <f>I5950/H5950</f>
        <v>0.25</v>
      </c>
      <c r="Q5950">
        <f>D5950*P5950*P5950</f>
        <v>2.3930920605567843E-4</v>
      </c>
      <c r="R5950">
        <f t="shared" si="92"/>
        <v>6</v>
      </c>
    </row>
    <row r="5951" spans="1:18" x14ac:dyDescent="0.3">
      <c r="A5951" t="s">
        <v>2438</v>
      </c>
      <c r="B5951" t="s">
        <v>2438</v>
      </c>
      <c r="C5951">
        <v>2.3257674082920631E-2</v>
      </c>
      <c r="D5951">
        <v>1.1628837041460321E-2</v>
      </c>
      <c r="E5951">
        <v>4</v>
      </c>
      <c r="F5951">
        <v>2</v>
      </c>
      <c r="G5951">
        <v>3.112231364502827</v>
      </c>
      <c r="H5951">
        <v>14</v>
      </c>
      <c r="I5951">
        <v>2</v>
      </c>
      <c r="J5951" cm="1">
        <f t="array" ref="J5951">SUMPRODUCT(--ISNUMBER(SEARCH(A5951, QA_Seed_Keywords!B$2:B$45)))</f>
        <v>0</v>
      </c>
      <c r="K5951" cm="1">
        <f t="array" ref="K5951">SUMPRODUCT(
    (--(C$2:C$100 &gt;= C5951)),
    (--(G$2:G$100 &gt;= G5951)),
    (--(H$2:H$100 &lt;= H5951)),
    (--(I$2:I$100 &gt;= I5951)),
    -- (
        (C$2:C$100 &gt; C5951) +
        (G$2:G$100 &gt; G5951) +
        (H$2:H$100 &lt; H5951) +
        (I$2:I$100 &gt; I5951)
    )
)</f>
        <v>0</v>
      </c>
      <c r="L5951">
        <f>(I5951/10)/(H5951/122)</f>
        <v>1.7428571428571429</v>
      </c>
      <c r="M5951">
        <f>L5951/MAX($L$2:$L$6948)</f>
        <v>0.14285714285714288</v>
      </c>
      <c r="N5951">
        <f>D5951*M5951*M5951</f>
        <v>2.3732320492776172E-4</v>
      </c>
      <c r="O5951">
        <f>D5951*G5951</f>
        <v>3.6191631373125074E-2</v>
      </c>
      <c r="P5951">
        <f>I5951/H5951</f>
        <v>0.14285714285714285</v>
      </c>
      <c r="Q5951">
        <f>D5951*P5951*P5951</f>
        <v>2.3732320492776164E-4</v>
      </c>
      <c r="R5951">
        <f t="shared" si="92"/>
        <v>12</v>
      </c>
    </row>
    <row r="5952" spans="1:18" x14ac:dyDescent="0.3">
      <c r="A5952" t="s">
        <v>3138</v>
      </c>
      <c r="B5952" t="s">
        <v>3138</v>
      </c>
      <c r="C5952">
        <v>1.7062263682098351E-2</v>
      </c>
      <c r="D5952">
        <v>8.5311318410491738E-3</v>
      </c>
      <c r="E5952">
        <v>9</v>
      </c>
      <c r="F5952">
        <v>4.5</v>
      </c>
      <c r="G5952">
        <v>3.2553322081434999</v>
      </c>
      <c r="H5952">
        <v>12</v>
      </c>
      <c r="I5952">
        <v>2</v>
      </c>
      <c r="J5952" cm="1">
        <f t="array" ref="J5952">SUMPRODUCT(--ISNUMBER(SEARCH(A5952, QA_Seed_Keywords!B$2:B$45)))</f>
        <v>1</v>
      </c>
      <c r="K5952" cm="1">
        <f t="array" ref="K5952">SUMPRODUCT(
    (--(C$2:C$100 &gt;= C5952)),
    (--(G$2:G$100 &gt;= G5952)),
    (--(H$2:H$100 &lt;= H5952)),
    (--(I$2:I$100 &gt;= I5952)),
    -- (
        (C$2:C$100 &gt; C5952) +
        (G$2:G$100 &gt; G5952) +
        (H$2:H$100 &lt; H5952) +
        (I$2:I$100 &gt; I5952)
    )
)</f>
        <v>0</v>
      </c>
      <c r="L5952">
        <f>(I5952/10)/(H5952/122)</f>
        <v>2.0333333333333337</v>
      </c>
      <c r="M5952">
        <f>L5952/MAX($L$2:$L$6948)</f>
        <v>0.16666666666666671</v>
      </c>
      <c r="N5952">
        <f>D5952*M5952*M5952</f>
        <v>2.3697588447358828E-4</v>
      </c>
      <c r="O5952">
        <f>D5952*G5952</f>
        <v>2.7771668254085929E-2</v>
      </c>
      <c r="P5952">
        <f>I5952/H5952</f>
        <v>0.16666666666666666</v>
      </c>
      <c r="Q5952">
        <f>D5952*P5952*P5952</f>
        <v>2.3697588447358812E-4</v>
      </c>
      <c r="R5952">
        <f t="shared" si="92"/>
        <v>10</v>
      </c>
    </row>
    <row r="5953" spans="1:18" x14ac:dyDescent="0.3">
      <c r="A5953" t="s">
        <v>7334</v>
      </c>
      <c r="B5953" t="s">
        <v>7334</v>
      </c>
      <c r="C5953">
        <v>7.5377571231345494E-3</v>
      </c>
      <c r="D5953">
        <v>3.7688785615672751E-3</v>
      </c>
      <c r="E5953">
        <v>3</v>
      </c>
      <c r="F5953">
        <v>1.5</v>
      </c>
      <c r="G5953">
        <v>3.6230569882688179</v>
      </c>
      <c r="H5953">
        <v>8</v>
      </c>
      <c r="I5953">
        <v>2</v>
      </c>
      <c r="J5953" cm="1">
        <f t="array" ref="J5953">SUMPRODUCT(--ISNUMBER(SEARCH(A5953, QA_Seed_Keywords!B$2:B$45)))</f>
        <v>0</v>
      </c>
      <c r="K5953" cm="1">
        <f t="array" ref="K5953">SUMPRODUCT(
    (--(C$2:C$100 &gt;= C5953)),
    (--(G$2:G$100 &gt;= G5953)),
    (--(H$2:H$100 &lt;= H5953)),
    (--(I$2:I$100 &gt;= I5953)),
    -- (
        (C$2:C$100 &gt; C5953) +
        (G$2:G$100 &gt; G5953) +
        (H$2:H$100 &lt; H5953) +
        (I$2:I$100 &gt; I5953)
    )
)</f>
        <v>0</v>
      </c>
      <c r="L5953">
        <f>(I5953/10)/(H5953/122)</f>
        <v>3.05</v>
      </c>
      <c r="M5953">
        <f>L5953/MAX($L$2:$L$6948)</f>
        <v>0.25</v>
      </c>
      <c r="N5953">
        <f>D5953*M5953*M5953</f>
        <v>2.355549100979547E-4</v>
      </c>
      <c r="O5953">
        <f>D5953*G5953</f>
        <v>1.3654861810422846E-2</v>
      </c>
      <c r="P5953">
        <f>I5953/H5953</f>
        <v>0.25</v>
      </c>
      <c r="Q5953">
        <f>D5953*P5953*P5953</f>
        <v>2.355549100979547E-4</v>
      </c>
      <c r="R5953">
        <f t="shared" si="92"/>
        <v>6</v>
      </c>
    </row>
    <row r="5954" spans="1:18" x14ac:dyDescent="0.3">
      <c r="A5954" t="s">
        <v>4615</v>
      </c>
      <c r="B5954" t="s">
        <v>4615</v>
      </c>
      <c r="C5954">
        <v>9.4266321346961907E-3</v>
      </c>
      <c r="D5954">
        <v>4.7133160673480954E-3</v>
      </c>
      <c r="E5954">
        <v>2</v>
      </c>
      <c r="F5954">
        <v>1</v>
      </c>
      <c r="G5954">
        <v>3.5176964726109912</v>
      </c>
      <c r="H5954">
        <v>9</v>
      </c>
      <c r="I5954">
        <v>2</v>
      </c>
      <c r="J5954" cm="1">
        <f t="array" ref="J5954">SUMPRODUCT(--ISNUMBER(SEARCH(A5954, QA_Seed_Keywords!B$2:B$45)))</f>
        <v>1</v>
      </c>
      <c r="K5954" cm="1">
        <f t="array" ref="K5954">SUMPRODUCT(
    (--(C$2:C$100 &gt;= C5954)),
    (--(G$2:G$100 &gt;= G5954)),
    (--(H$2:H$100 &lt;= H5954)),
    (--(I$2:I$100 &gt;= I5954)),
    -- (
        (C$2:C$100 &gt; C5954) +
        (G$2:G$100 &gt; G5954) +
        (H$2:H$100 &lt; H5954) +
        (I$2:I$100 &gt; I5954)
    )
)</f>
        <v>0</v>
      </c>
      <c r="L5954">
        <f>(I5954/10)/(H5954/122)</f>
        <v>2.7111111111111112</v>
      </c>
      <c r="M5954">
        <f>L5954/MAX($L$2:$L$6948)</f>
        <v>0.22222222222222224</v>
      </c>
      <c r="N5954">
        <f>D5954*M5954*M5954</f>
        <v>2.3275634900484424E-4</v>
      </c>
      <c r="O5954">
        <f>D5954*G5954</f>
        <v>1.6580015304411104E-2</v>
      </c>
      <c r="P5954">
        <f>I5954/H5954</f>
        <v>0.22222222222222221</v>
      </c>
      <c r="Q5954">
        <f>D5954*P5954*P5954</f>
        <v>2.3275634900484421E-4</v>
      </c>
      <c r="R5954">
        <f t="shared" si="92"/>
        <v>7</v>
      </c>
    </row>
    <row r="5955" spans="1:18" x14ac:dyDescent="0.3">
      <c r="A5955" t="s">
        <v>1417</v>
      </c>
      <c r="B5955" t="s">
        <v>1418</v>
      </c>
      <c r="C5955">
        <v>4.4981467543485518E-2</v>
      </c>
      <c r="D5955">
        <v>2.2490733771742759E-2</v>
      </c>
      <c r="E5955">
        <v>51</v>
      </c>
      <c r="F5955">
        <v>25.5</v>
      </c>
      <c r="G5955">
        <v>2.7757591278816141</v>
      </c>
      <c r="H5955">
        <v>20</v>
      </c>
      <c r="I5955">
        <v>2</v>
      </c>
      <c r="J5955" cm="1">
        <f t="array" ref="J5955">SUMPRODUCT(--ISNUMBER(SEARCH(A5955, QA_Seed_Keywords!B$2:B$45)))</f>
        <v>0</v>
      </c>
      <c r="K5955" cm="1">
        <f t="array" ref="K5955">SUMPRODUCT(
    (--(C$2:C$100 &gt;= C5955)),
    (--(G$2:G$100 &gt;= G5955)),
    (--(H$2:H$100 &lt;= H5955)),
    (--(I$2:I$100 &gt;= I5955)),
    -- (
        (C$2:C$100 &gt; C5955) +
        (G$2:G$100 &gt; G5955) +
        (H$2:H$100 &lt; H5955) +
        (I$2:I$100 &gt; I5955)
    )
)</f>
        <v>0</v>
      </c>
      <c r="L5955">
        <f>(I5955/10)/(H5955/122)</f>
        <v>1.2200000000000002</v>
      </c>
      <c r="M5955">
        <f>L5955/MAX($L$2:$L$6948)</f>
        <v>0.10000000000000002</v>
      </c>
      <c r="N5955">
        <f>D5955*M5955*M5955</f>
        <v>2.2490733771742769E-4</v>
      </c>
      <c r="O5955">
        <f>D5955*G5955</f>
        <v>6.2428859559670244E-2</v>
      </c>
      <c r="P5955">
        <f>I5955/H5955</f>
        <v>0.1</v>
      </c>
      <c r="Q5955">
        <f>D5955*P5955*P5955</f>
        <v>2.2490733771742761E-4</v>
      </c>
      <c r="R5955">
        <f t="shared" ref="R5955:R6018" si="93">H5955-I5955</f>
        <v>18</v>
      </c>
    </row>
    <row r="5956" spans="1:18" x14ac:dyDescent="0.3">
      <c r="A5956" t="s">
        <v>2082</v>
      </c>
      <c r="B5956" t="s">
        <v>2083</v>
      </c>
      <c r="C5956">
        <v>2.865530166395407E-2</v>
      </c>
      <c r="D5956">
        <v>1.432765083197703E-2</v>
      </c>
      <c r="E5956">
        <v>4</v>
      </c>
      <c r="F5956">
        <v>2</v>
      </c>
      <c r="G5956">
        <v>2.9870682215488209</v>
      </c>
      <c r="H5956">
        <v>16</v>
      </c>
      <c r="I5956">
        <v>2</v>
      </c>
      <c r="J5956" cm="1">
        <f t="array" ref="J5956">SUMPRODUCT(--ISNUMBER(SEARCH(A5956, QA_Seed_Keywords!B$2:B$45)))</f>
        <v>0</v>
      </c>
      <c r="K5956" cm="1">
        <f t="array" ref="K5956">SUMPRODUCT(
    (--(C$2:C$100 &gt;= C5956)),
    (--(G$2:G$100 &gt;= G5956)),
    (--(H$2:H$100 &lt;= H5956)),
    (--(I$2:I$100 &gt;= I5956)),
    -- (
        (C$2:C$100 &gt; C5956) +
        (G$2:G$100 &gt; G5956) +
        (H$2:H$100 &lt; H5956) +
        (I$2:I$100 &gt; I5956)
    )
)</f>
        <v>0</v>
      </c>
      <c r="L5956">
        <f>(I5956/10)/(H5956/122)</f>
        <v>1.5249999999999999</v>
      </c>
      <c r="M5956">
        <f>L5956/MAX($L$2:$L$6948)</f>
        <v>0.125</v>
      </c>
      <c r="N5956">
        <f>D5956*M5956*M5956</f>
        <v>2.2386954424964109E-4</v>
      </c>
      <c r="O5956">
        <f>D5956*G5956</f>
        <v>4.2797670489646111E-2</v>
      </c>
      <c r="P5956">
        <f>I5956/H5956</f>
        <v>0.125</v>
      </c>
      <c r="Q5956">
        <f>D5956*P5956*P5956</f>
        <v>2.2386954424964109E-4</v>
      </c>
      <c r="R5956">
        <f t="shared" si="93"/>
        <v>14</v>
      </c>
    </row>
    <row r="5957" spans="1:18" x14ac:dyDescent="0.3">
      <c r="A5957" t="s">
        <v>4298</v>
      </c>
      <c r="B5957" t="s">
        <v>4299</v>
      </c>
      <c r="C5957">
        <v>1.108499082221528E-2</v>
      </c>
      <c r="D5957">
        <v>5.5424954111076424E-3</v>
      </c>
      <c r="E5957">
        <v>2</v>
      </c>
      <c r="F5957">
        <v>1</v>
      </c>
      <c r="G5957">
        <v>3.422386292806666</v>
      </c>
      <c r="H5957">
        <v>10</v>
      </c>
      <c r="I5957">
        <v>2</v>
      </c>
      <c r="J5957" cm="1">
        <f t="array" ref="J5957">SUMPRODUCT(--ISNUMBER(SEARCH(A5957, QA_Seed_Keywords!B$2:B$45)))</f>
        <v>0</v>
      </c>
      <c r="K5957" cm="1">
        <f t="array" ref="K5957">SUMPRODUCT(
    (--(C$2:C$100 &gt;= C5957)),
    (--(G$2:G$100 &gt;= G5957)),
    (--(H$2:H$100 &lt;= H5957)),
    (--(I$2:I$100 &gt;= I5957)),
    -- (
        (C$2:C$100 &gt; C5957) +
        (G$2:G$100 &gt; G5957) +
        (H$2:H$100 &lt; H5957) +
        (I$2:I$100 &gt; I5957)
    )
)</f>
        <v>0</v>
      </c>
      <c r="L5957">
        <f>(I5957/10)/(H5957/122)</f>
        <v>2.4400000000000004</v>
      </c>
      <c r="M5957">
        <f>L5957/MAX($L$2:$L$6948)</f>
        <v>0.20000000000000004</v>
      </c>
      <c r="N5957">
        <f>D5957*M5957*M5957</f>
        <v>2.2169981644430578E-4</v>
      </c>
      <c r="O5957">
        <f>D5957*G5957</f>
        <v>1.8968560322918642E-2</v>
      </c>
      <c r="P5957">
        <f>I5957/H5957</f>
        <v>0.2</v>
      </c>
      <c r="Q5957">
        <f>D5957*P5957*P5957</f>
        <v>2.2169981644430572E-4</v>
      </c>
      <c r="R5957">
        <f t="shared" si="93"/>
        <v>8</v>
      </c>
    </row>
    <row r="5958" spans="1:18" x14ac:dyDescent="0.3">
      <c r="A5958" t="s">
        <v>3904</v>
      </c>
      <c r="B5958" t="s">
        <v>3905</v>
      </c>
      <c r="C5958">
        <v>1.314574437846861E-2</v>
      </c>
      <c r="D5958">
        <v>6.5728721892343057E-3</v>
      </c>
      <c r="E5958">
        <v>3</v>
      </c>
      <c r="F5958">
        <v>1.5</v>
      </c>
      <c r="G5958">
        <v>3.3353749158170372</v>
      </c>
      <c r="H5958">
        <v>11</v>
      </c>
      <c r="I5958">
        <v>2</v>
      </c>
      <c r="J5958" cm="1">
        <f t="array" ref="J5958">SUMPRODUCT(--ISNUMBER(SEARCH(A5958, QA_Seed_Keywords!B$2:B$45)))</f>
        <v>0</v>
      </c>
      <c r="K5958" cm="1">
        <f t="array" ref="K5958">SUMPRODUCT(
    (--(C$2:C$100 &gt;= C5958)),
    (--(G$2:G$100 &gt;= G5958)),
    (--(H$2:H$100 &lt;= H5958)),
    (--(I$2:I$100 &gt;= I5958)),
    -- (
        (C$2:C$100 &gt; C5958) +
        (G$2:G$100 &gt; G5958) +
        (H$2:H$100 &lt; H5958) +
        (I$2:I$100 &gt; I5958)
    )
)</f>
        <v>0</v>
      </c>
      <c r="L5958">
        <f>(I5958/10)/(H5958/122)</f>
        <v>2.2181818181818183</v>
      </c>
      <c r="M5958">
        <f>L5958/MAX($L$2:$L$6948)</f>
        <v>0.18181818181818182</v>
      </c>
      <c r="N5958">
        <f>D5958*M5958*M5958</f>
        <v>2.1728503104906797E-4</v>
      </c>
      <c r="O5958">
        <f>D5958*G5958</f>
        <v>2.1922993024843518E-2</v>
      </c>
      <c r="P5958">
        <f>I5958/H5958</f>
        <v>0.18181818181818182</v>
      </c>
      <c r="Q5958">
        <f>D5958*P5958*P5958</f>
        <v>2.1728503104906797E-4</v>
      </c>
      <c r="R5958">
        <f t="shared" si="93"/>
        <v>9</v>
      </c>
    </row>
    <row r="5959" spans="1:18" x14ac:dyDescent="0.3">
      <c r="A5959" t="s">
        <v>3344</v>
      </c>
      <c r="B5959" t="s">
        <v>3344</v>
      </c>
      <c r="C5959">
        <v>1.561653720225503E-2</v>
      </c>
      <c r="D5959">
        <v>7.808268601127516E-3</v>
      </c>
      <c r="E5959">
        <v>3</v>
      </c>
      <c r="F5959">
        <v>1.5</v>
      </c>
      <c r="G5959">
        <v>3.2553322081434999</v>
      </c>
      <c r="H5959">
        <v>12</v>
      </c>
      <c r="I5959">
        <v>2</v>
      </c>
      <c r="J5959" cm="1">
        <f t="array" ref="J5959">SUMPRODUCT(--ISNUMBER(SEARCH(A5959, QA_Seed_Keywords!B$2:B$45)))</f>
        <v>0</v>
      </c>
      <c r="K5959" cm="1">
        <f t="array" ref="K5959">SUMPRODUCT(
    (--(C$2:C$100 &gt;= C5959)),
    (--(G$2:G$100 &gt;= G5959)),
    (--(H$2:H$100 &lt;= H5959)),
    (--(I$2:I$100 &gt;= I5959)),
    -- (
        (C$2:C$100 &gt; C5959) +
        (G$2:G$100 &gt; G5959) +
        (H$2:H$100 &lt; H5959) +
        (I$2:I$100 &gt; I5959)
    )
)</f>
        <v>0</v>
      </c>
      <c r="L5959">
        <f>(I5959/10)/(H5959/122)</f>
        <v>2.0333333333333337</v>
      </c>
      <c r="M5959">
        <f>L5959/MAX($L$2:$L$6948)</f>
        <v>0.16666666666666671</v>
      </c>
      <c r="N5959">
        <f>D5959*M5959*M5959</f>
        <v>2.1689635003132001E-4</v>
      </c>
      <c r="O5959">
        <f>D5959*G5959</f>
        <v>2.5418508267085995E-2</v>
      </c>
      <c r="P5959">
        <f>I5959/H5959</f>
        <v>0.16666666666666666</v>
      </c>
      <c r="Q5959">
        <f>D5959*P5959*P5959</f>
        <v>2.1689635003131988E-4</v>
      </c>
      <c r="R5959">
        <f t="shared" si="93"/>
        <v>10</v>
      </c>
    </row>
    <row r="5960" spans="1:18" x14ac:dyDescent="0.3">
      <c r="A5960" t="s">
        <v>2393</v>
      </c>
      <c r="B5960" t="s">
        <v>2394</v>
      </c>
      <c r="C5960">
        <v>2.3936519995632611E-2</v>
      </c>
      <c r="D5960">
        <v>1.1968259997816311E-2</v>
      </c>
      <c r="E5960">
        <v>5</v>
      </c>
      <c r="F5960">
        <v>2.5</v>
      </c>
      <c r="G5960">
        <v>3.047692843365255</v>
      </c>
      <c r="H5960">
        <v>15</v>
      </c>
      <c r="I5960">
        <v>2</v>
      </c>
      <c r="J5960" cm="1">
        <f t="array" ref="J5960">SUMPRODUCT(--ISNUMBER(SEARCH(A5960, QA_Seed_Keywords!B$2:B$45)))</f>
        <v>0</v>
      </c>
      <c r="K5960" cm="1">
        <f t="array" ref="K5960">SUMPRODUCT(
    (--(C$2:C$100 &gt;= C5960)),
    (--(G$2:G$100 &gt;= G5960)),
    (--(H$2:H$100 &lt;= H5960)),
    (--(I$2:I$100 &gt;= I5960)),
    -- (
        (C$2:C$100 &gt; C5960) +
        (G$2:G$100 &gt; G5960) +
        (H$2:H$100 &lt; H5960) +
        (I$2:I$100 &gt; I5960)
    )
)</f>
        <v>0</v>
      </c>
      <c r="L5960">
        <f>(I5960/10)/(H5960/122)</f>
        <v>1.6266666666666667</v>
      </c>
      <c r="M5960">
        <f>L5960/MAX($L$2:$L$6948)</f>
        <v>0.13333333333333333</v>
      </c>
      <c r="N5960">
        <f>D5960*M5960*M5960</f>
        <v>2.1276906662784552E-4</v>
      </c>
      <c r="O5960">
        <f>D5960*G5960</f>
        <v>3.6475580342879434E-2</v>
      </c>
      <c r="P5960">
        <f>I5960/H5960</f>
        <v>0.13333333333333333</v>
      </c>
      <c r="Q5960">
        <f>D5960*P5960*P5960</f>
        <v>2.1276906662784552E-4</v>
      </c>
      <c r="R5960">
        <f t="shared" si="93"/>
        <v>13</v>
      </c>
    </row>
    <row r="5961" spans="1:18" x14ac:dyDescent="0.3">
      <c r="A5961" t="s">
        <v>5492</v>
      </c>
      <c r="B5961" t="s">
        <v>5493</v>
      </c>
      <c r="C5961">
        <v>8.470538584306294E-3</v>
      </c>
      <c r="D5961">
        <v>4.235269292153147E-3</v>
      </c>
      <c r="E5961">
        <v>3</v>
      </c>
      <c r="F5961">
        <v>1.5</v>
      </c>
      <c r="G5961">
        <v>3.5176964726109912</v>
      </c>
      <c r="H5961">
        <v>9</v>
      </c>
      <c r="I5961">
        <v>2</v>
      </c>
      <c r="J5961" cm="1">
        <f t="array" ref="J5961">SUMPRODUCT(--ISNUMBER(SEARCH(A5961, QA_Seed_Keywords!B$2:B$45)))</f>
        <v>0</v>
      </c>
      <c r="K5961" cm="1">
        <f t="array" ref="K5961">SUMPRODUCT(
    (--(C$2:C$100 &gt;= C5961)),
    (--(G$2:G$100 &gt;= G5961)),
    (--(H$2:H$100 &lt;= H5961)),
    (--(I$2:I$100 &gt;= I5961)),
    -- (
        (C$2:C$100 &gt; C5961) +
        (G$2:G$100 &gt; G5961) +
        (H$2:H$100 &lt; H5961) +
        (I$2:I$100 &gt; I5961)
    )
)</f>
        <v>0</v>
      </c>
      <c r="L5961">
        <f>(I5961/10)/(H5961/122)</f>
        <v>2.7111111111111112</v>
      </c>
      <c r="M5961">
        <f>L5961/MAX($L$2:$L$6948)</f>
        <v>0.22222222222222224</v>
      </c>
      <c r="N5961">
        <f>D5961*M5961*M5961</f>
        <v>2.0914910084706903E-4</v>
      </c>
      <c r="O5961">
        <f>D5961*G5961</f>
        <v>1.4898391849564775E-2</v>
      </c>
      <c r="P5961">
        <f>I5961/H5961</f>
        <v>0.22222222222222221</v>
      </c>
      <c r="Q5961">
        <f>D5961*P5961*P5961</f>
        <v>2.0914910084706898E-4</v>
      </c>
      <c r="R5961">
        <f t="shared" si="93"/>
        <v>7</v>
      </c>
    </row>
    <row r="5962" spans="1:18" x14ac:dyDescent="0.3">
      <c r="A5962" t="s">
        <v>2423</v>
      </c>
      <c r="B5962" t="s">
        <v>2423</v>
      </c>
      <c r="C5962">
        <v>2.3433140219692679E-2</v>
      </c>
      <c r="D5962">
        <v>1.1716570109846339E-2</v>
      </c>
      <c r="E5962">
        <v>5</v>
      </c>
      <c r="F5962">
        <v>2.5</v>
      </c>
      <c r="G5962">
        <v>3.047692843365255</v>
      </c>
      <c r="H5962">
        <v>15</v>
      </c>
      <c r="I5962">
        <v>2</v>
      </c>
      <c r="J5962" cm="1">
        <f t="array" ref="J5962">SUMPRODUCT(--ISNUMBER(SEARCH(A5962, QA_Seed_Keywords!B$2:B$45)))</f>
        <v>0</v>
      </c>
      <c r="K5962" cm="1">
        <f t="array" ref="K5962">SUMPRODUCT(
    (--(C$2:C$100 &gt;= C5962)),
    (--(G$2:G$100 &gt;= G5962)),
    (--(H$2:H$100 &lt;= H5962)),
    (--(I$2:I$100 &gt;= I5962)),
    -- (
        (C$2:C$100 &gt; C5962) +
        (G$2:G$100 &gt; G5962) +
        (H$2:H$100 &lt; H5962) +
        (I$2:I$100 &gt; I5962)
    )
)</f>
        <v>0</v>
      </c>
      <c r="L5962">
        <f>(I5962/10)/(H5962/122)</f>
        <v>1.6266666666666667</v>
      </c>
      <c r="M5962">
        <f>L5962/MAX($L$2:$L$6948)</f>
        <v>0.13333333333333333</v>
      </c>
      <c r="N5962">
        <f>D5962*M5962*M5962</f>
        <v>2.0829457973060159E-4</v>
      </c>
      <c r="O5962">
        <f>D5962*G5962</f>
        <v>3.5708506872565951E-2</v>
      </c>
      <c r="P5962">
        <f>I5962/H5962</f>
        <v>0.13333333333333333</v>
      </c>
      <c r="Q5962">
        <f>D5962*P5962*P5962</f>
        <v>2.0829457973060159E-4</v>
      </c>
      <c r="R5962">
        <f t="shared" si="93"/>
        <v>13</v>
      </c>
    </row>
    <row r="5963" spans="1:18" x14ac:dyDescent="0.3">
      <c r="A5963" t="s">
        <v>2205</v>
      </c>
      <c r="B5963" t="s">
        <v>2206</v>
      </c>
      <c r="C5963">
        <v>2.657688592310499E-2</v>
      </c>
      <c r="D5963">
        <v>1.32884429615525E-2</v>
      </c>
      <c r="E5963">
        <v>6</v>
      </c>
      <c r="F5963">
        <v>3</v>
      </c>
      <c r="G5963">
        <v>2.9870682215488209</v>
      </c>
      <c r="H5963">
        <v>16</v>
      </c>
      <c r="I5963">
        <v>2</v>
      </c>
      <c r="J5963" cm="1">
        <f t="array" ref="J5963">SUMPRODUCT(--ISNUMBER(SEARCH(A5963, QA_Seed_Keywords!B$2:B$45)))</f>
        <v>0</v>
      </c>
      <c r="K5963" cm="1">
        <f t="array" ref="K5963">SUMPRODUCT(
    (--(C$2:C$100 &gt;= C5963)),
    (--(G$2:G$100 &gt;= G5963)),
    (--(H$2:H$100 &lt;= H5963)),
    (--(I$2:I$100 &gt;= I5963)),
    -- (
        (C$2:C$100 &gt; C5963) +
        (G$2:G$100 &gt; G5963) +
        (H$2:H$100 &lt; H5963) +
        (I$2:I$100 &gt; I5963)
    )
)</f>
        <v>0</v>
      </c>
      <c r="L5963">
        <f>(I5963/10)/(H5963/122)</f>
        <v>1.5249999999999999</v>
      </c>
      <c r="M5963">
        <f>L5963/MAX($L$2:$L$6948)</f>
        <v>0.125</v>
      </c>
      <c r="N5963">
        <f>D5963*M5963*M5963</f>
        <v>2.0763192127425781E-4</v>
      </c>
      <c r="O5963">
        <f>D5963*G5963</f>
        <v>3.9693485684317575E-2</v>
      </c>
      <c r="P5963">
        <f>I5963/H5963</f>
        <v>0.125</v>
      </c>
      <c r="Q5963">
        <f>D5963*P5963*P5963</f>
        <v>2.0763192127425781E-4</v>
      </c>
      <c r="R5963">
        <f t="shared" si="93"/>
        <v>14</v>
      </c>
    </row>
    <row r="5964" spans="1:18" x14ac:dyDescent="0.3">
      <c r="A5964" t="s">
        <v>9414</v>
      </c>
      <c r="B5964" t="s">
        <v>9415</v>
      </c>
      <c r="C5964">
        <v>4.5869374398381886E-3</v>
      </c>
      <c r="D5964">
        <v>4.5869374398381886E-3</v>
      </c>
      <c r="E5964">
        <v>1</v>
      </c>
      <c r="F5964">
        <v>1</v>
      </c>
      <c r="G5964">
        <v>3.3353749158170372</v>
      </c>
      <c r="H5964">
        <v>11</v>
      </c>
      <c r="I5964">
        <v>1</v>
      </c>
      <c r="J5964" cm="1">
        <f t="array" ref="J5964">SUMPRODUCT(--ISNUMBER(SEARCH(A5964, QA_Seed_Keywords!B$2:B$45)))</f>
        <v>0</v>
      </c>
      <c r="K5964" cm="1">
        <f t="array" ref="K5964">SUMPRODUCT(
    (--(C$2:C$100 &gt;= C5964)),
    (--(G$2:G$100 &gt;= G5964)),
    (--(H$2:H$100 &lt;= H5964)),
    (--(I$2:I$100 &gt;= I5964)),
    -- (
        (C$2:C$100 &gt; C5964) +
        (G$2:G$100 &gt; G5964) +
        (H$2:H$100 &lt; H5964) +
        (I$2:I$100 &gt; I5964)
    )
)</f>
        <v>285</v>
      </c>
      <c r="L5964">
        <f>(I5964/10)/(H5964/122)</f>
        <v>1.1090909090909091</v>
      </c>
      <c r="M5964">
        <f>L5964/MAX($L$2:$L$6948)</f>
        <v>9.0909090909090912E-2</v>
      </c>
      <c r="N5964">
        <f>D5964*M5964*M5964</f>
        <v>3.790857388296024E-5</v>
      </c>
      <c r="O5964">
        <f>D5964*G5964</f>
        <v>1.5299156077258314E-2</v>
      </c>
      <c r="P5964">
        <f>I5964/H5964</f>
        <v>9.0909090909090912E-2</v>
      </c>
      <c r="Q5964">
        <f>D5964*P5964*P5964</f>
        <v>3.790857388296024E-5</v>
      </c>
      <c r="R5964">
        <f t="shared" si="93"/>
        <v>10</v>
      </c>
    </row>
    <row r="5965" spans="1:18" x14ac:dyDescent="0.3">
      <c r="A5965" t="s">
        <v>9416</v>
      </c>
      <c r="B5965" t="s">
        <v>9416</v>
      </c>
      <c r="C5965">
        <v>4.5869374398381886E-3</v>
      </c>
      <c r="D5965">
        <v>4.5869374398381886E-3</v>
      </c>
      <c r="E5965">
        <v>1</v>
      </c>
      <c r="F5965">
        <v>1</v>
      </c>
      <c r="G5965">
        <v>3.3353749158170372</v>
      </c>
      <c r="H5965">
        <v>11</v>
      </c>
      <c r="I5965">
        <v>1</v>
      </c>
      <c r="J5965" cm="1">
        <f t="array" ref="J5965">SUMPRODUCT(--ISNUMBER(SEARCH(A5965, QA_Seed_Keywords!B$2:B$45)))</f>
        <v>0</v>
      </c>
      <c r="K5965" cm="1">
        <f t="array" ref="K5965">SUMPRODUCT(
    (--(C$2:C$100 &gt;= C5965)),
    (--(G$2:G$100 &gt;= G5965)),
    (--(H$2:H$100 &lt;= H5965)),
    (--(I$2:I$100 &gt;= I5965)),
    -- (
        (C$2:C$100 &gt; C5965) +
        (G$2:G$100 &gt; G5965) +
        (H$2:H$100 &lt; H5965) +
        (I$2:I$100 &gt; I5965)
    )
)</f>
        <v>285</v>
      </c>
      <c r="L5965">
        <f>(I5965/10)/(H5965/122)</f>
        <v>1.1090909090909091</v>
      </c>
      <c r="M5965">
        <f>L5965/MAX($L$2:$L$6948)</f>
        <v>9.0909090909090912E-2</v>
      </c>
      <c r="N5965">
        <f>D5965*M5965*M5965</f>
        <v>3.790857388296024E-5</v>
      </c>
      <c r="O5965">
        <f>D5965*G5965</f>
        <v>1.5299156077258314E-2</v>
      </c>
      <c r="P5965">
        <f>I5965/H5965</f>
        <v>9.0909090909090912E-2</v>
      </c>
      <c r="Q5965">
        <f>D5965*P5965*P5965</f>
        <v>3.790857388296024E-5</v>
      </c>
      <c r="R5965">
        <f t="shared" si="93"/>
        <v>10</v>
      </c>
    </row>
    <row r="5966" spans="1:18" x14ac:dyDescent="0.3">
      <c r="A5966" t="s">
        <v>9417</v>
      </c>
      <c r="B5966" t="s">
        <v>9418</v>
      </c>
      <c r="C5966">
        <v>4.5869374398381886E-3</v>
      </c>
      <c r="D5966">
        <v>4.5869374398381886E-3</v>
      </c>
      <c r="E5966">
        <v>1</v>
      </c>
      <c r="F5966">
        <v>1</v>
      </c>
      <c r="G5966">
        <v>3.3353749158170372</v>
      </c>
      <c r="H5966">
        <v>11</v>
      </c>
      <c r="I5966">
        <v>1</v>
      </c>
      <c r="J5966" cm="1">
        <f t="array" ref="J5966">SUMPRODUCT(--ISNUMBER(SEARCH(A5966, QA_Seed_Keywords!B$2:B$45)))</f>
        <v>0</v>
      </c>
      <c r="K5966" cm="1">
        <f t="array" ref="K5966">SUMPRODUCT(
    (--(C$2:C$100 &gt;= C5966)),
    (--(G$2:G$100 &gt;= G5966)),
    (--(H$2:H$100 &lt;= H5966)),
    (--(I$2:I$100 &gt;= I5966)),
    -- (
        (C$2:C$100 &gt; C5966) +
        (G$2:G$100 &gt; G5966) +
        (H$2:H$100 &lt; H5966) +
        (I$2:I$100 &gt; I5966)
    )
)</f>
        <v>285</v>
      </c>
      <c r="L5966">
        <f>(I5966/10)/(H5966/122)</f>
        <v>1.1090909090909091</v>
      </c>
      <c r="M5966">
        <f>L5966/MAX($L$2:$L$6948)</f>
        <v>9.0909090909090912E-2</v>
      </c>
      <c r="N5966">
        <f>D5966*M5966*M5966</f>
        <v>3.790857388296024E-5</v>
      </c>
      <c r="O5966">
        <f>D5966*G5966</f>
        <v>1.5299156077258314E-2</v>
      </c>
      <c r="P5966">
        <f>I5966/H5966</f>
        <v>9.0909090909090912E-2</v>
      </c>
      <c r="Q5966">
        <f>D5966*P5966*P5966</f>
        <v>3.790857388296024E-5</v>
      </c>
      <c r="R5966">
        <f t="shared" si="93"/>
        <v>10</v>
      </c>
    </row>
    <row r="5967" spans="1:18" x14ac:dyDescent="0.3">
      <c r="A5967" t="s">
        <v>9419</v>
      </c>
      <c r="B5967" t="s">
        <v>9419</v>
      </c>
      <c r="C5967">
        <v>4.5869374398381886E-3</v>
      </c>
      <c r="D5967">
        <v>4.5869374398381886E-3</v>
      </c>
      <c r="E5967">
        <v>1</v>
      </c>
      <c r="F5967">
        <v>1</v>
      </c>
      <c r="G5967">
        <v>3.3353749158170372</v>
      </c>
      <c r="H5967">
        <v>11</v>
      </c>
      <c r="I5967">
        <v>1</v>
      </c>
      <c r="J5967" cm="1">
        <f t="array" ref="J5967">SUMPRODUCT(--ISNUMBER(SEARCH(A5967, QA_Seed_Keywords!B$2:B$45)))</f>
        <v>0</v>
      </c>
      <c r="K5967" cm="1">
        <f t="array" ref="K5967">SUMPRODUCT(
    (--(C$2:C$100 &gt;= C5967)),
    (--(G$2:G$100 &gt;= G5967)),
    (--(H$2:H$100 &lt;= H5967)),
    (--(I$2:I$100 &gt;= I5967)),
    -- (
        (C$2:C$100 &gt; C5967) +
        (G$2:G$100 &gt; G5967) +
        (H$2:H$100 &lt; H5967) +
        (I$2:I$100 &gt; I5967)
    )
)</f>
        <v>285</v>
      </c>
      <c r="L5967">
        <f>(I5967/10)/(H5967/122)</f>
        <v>1.1090909090909091</v>
      </c>
      <c r="M5967">
        <f>L5967/MAX($L$2:$L$6948)</f>
        <v>9.0909090909090912E-2</v>
      </c>
      <c r="N5967">
        <f>D5967*M5967*M5967</f>
        <v>3.790857388296024E-5</v>
      </c>
      <c r="O5967">
        <f>D5967*G5967</f>
        <v>1.5299156077258314E-2</v>
      </c>
      <c r="P5967">
        <f>I5967/H5967</f>
        <v>9.0909090909090912E-2</v>
      </c>
      <c r="Q5967">
        <f>D5967*P5967*P5967</f>
        <v>3.790857388296024E-5</v>
      </c>
      <c r="R5967">
        <f t="shared" si="93"/>
        <v>10</v>
      </c>
    </row>
    <row r="5968" spans="1:18" x14ac:dyDescent="0.3">
      <c r="A5968" t="s">
        <v>7390</v>
      </c>
      <c r="B5968" t="s">
        <v>7391</v>
      </c>
      <c r="C5968">
        <v>7.412286259774345E-3</v>
      </c>
      <c r="D5968">
        <v>7.412286259774345E-3</v>
      </c>
      <c r="E5968">
        <v>2</v>
      </c>
      <c r="F5968">
        <v>2</v>
      </c>
      <c r="G5968">
        <v>3.112231364502827</v>
      </c>
      <c r="H5968">
        <v>14</v>
      </c>
      <c r="I5968">
        <v>1</v>
      </c>
      <c r="J5968" cm="1">
        <f t="array" ref="J5968">SUMPRODUCT(--ISNUMBER(SEARCH(A5968, QA_Seed_Keywords!B$2:B$45)))</f>
        <v>0</v>
      </c>
      <c r="K5968" cm="1">
        <f t="array" ref="K5968">SUMPRODUCT(
    (--(C$2:C$100 &gt;= C5968)),
    (--(G$2:G$100 &gt;= G5968)),
    (--(H$2:H$100 &lt;= H5968)),
    (--(I$2:I$100 &gt;= I5968)),
    -- (
        (C$2:C$100 &gt; C5968) +
        (G$2:G$100 &gt; G5968) +
        (H$2:H$100 &lt; H5968) +
        (I$2:I$100 &gt; I5968)
    )
)</f>
        <v>285</v>
      </c>
      <c r="L5968">
        <f>(I5968/10)/(H5968/122)</f>
        <v>0.87142857142857144</v>
      </c>
      <c r="M5968">
        <f>L5968/MAX($L$2:$L$6948)</f>
        <v>7.1428571428571438E-2</v>
      </c>
      <c r="N5968">
        <f>D5968*M5968*M5968</f>
        <v>3.7817787039665042E-5</v>
      </c>
      <c r="O5968">
        <f>D5968*G5968</f>
        <v>2.3068749780343064E-2</v>
      </c>
      <c r="P5968">
        <f>I5968/H5968</f>
        <v>7.1428571428571425E-2</v>
      </c>
      <c r="Q5968">
        <f>D5968*P5968*P5968</f>
        <v>3.7817787039665022E-5</v>
      </c>
      <c r="R5968">
        <f t="shared" si="93"/>
        <v>13</v>
      </c>
    </row>
    <row r="5969" spans="1:18" x14ac:dyDescent="0.3">
      <c r="A5969" t="s">
        <v>4014</v>
      </c>
      <c r="B5969" t="s">
        <v>4014</v>
      </c>
      <c r="C5969">
        <v>1.253067643742266E-2</v>
      </c>
      <c r="D5969">
        <v>6.2653382187113291E-3</v>
      </c>
      <c r="E5969">
        <v>3</v>
      </c>
      <c r="F5969">
        <v>1.5</v>
      </c>
      <c r="G5969">
        <v>3.3353749158170372</v>
      </c>
      <c r="H5969">
        <v>11</v>
      </c>
      <c r="I5969">
        <v>2</v>
      </c>
      <c r="J5969" cm="1">
        <f t="array" ref="J5969">SUMPRODUCT(--ISNUMBER(SEARCH(A5969, QA_Seed_Keywords!B$2:B$45)))</f>
        <v>0</v>
      </c>
      <c r="K5969" cm="1">
        <f t="array" ref="K5969">SUMPRODUCT(
    (--(C$2:C$100 &gt;= C5969)),
    (--(G$2:G$100 &gt;= G5969)),
    (--(H$2:H$100 &lt;= H5969)),
    (--(I$2:I$100 &gt;= I5969)),
    -- (
        (C$2:C$100 &gt; C5969) +
        (G$2:G$100 &gt; G5969) +
        (H$2:H$100 &lt; H5969) +
        (I$2:I$100 &gt; I5969)
    )
)</f>
        <v>0</v>
      </c>
      <c r="L5969">
        <f>(I5969/10)/(H5969/122)</f>
        <v>2.2181818181818183</v>
      </c>
      <c r="M5969">
        <f>L5969/MAX($L$2:$L$6948)</f>
        <v>0.18181818181818182</v>
      </c>
      <c r="N5969">
        <f>D5969*M5969*M5969</f>
        <v>2.0711861880037453E-4</v>
      </c>
      <c r="O5969">
        <f>D5969*G5969</f>
        <v>2.0897251933799564E-2</v>
      </c>
      <c r="P5969">
        <f>I5969/H5969</f>
        <v>0.18181818181818182</v>
      </c>
      <c r="Q5969">
        <f>D5969*P5969*P5969</f>
        <v>2.0711861880037453E-4</v>
      </c>
      <c r="R5969">
        <f t="shared" si="93"/>
        <v>9</v>
      </c>
    </row>
    <row r="5970" spans="1:18" x14ac:dyDescent="0.3">
      <c r="A5970" t="s">
        <v>4464</v>
      </c>
      <c r="B5970" t="s">
        <v>4464</v>
      </c>
      <c r="C5970">
        <v>1.018689535611928E-2</v>
      </c>
      <c r="D5970">
        <v>5.0934476780596424E-3</v>
      </c>
      <c r="E5970">
        <v>2</v>
      </c>
      <c r="F5970">
        <v>1</v>
      </c>
      <c r="G5970">
        <v>3.422386292806666</v>
      </c>
      <c r="H5970">
        <v>10</v>
      </c>
      <c r="I5970">
        <v>2</v>
      </c>
      <c r="J5970" cm="1">
        <f t="array" ref="J5970">SUMPRODUCT(--ISNUMBER(SEARCH(A5970, QA_Seed_Keywords!B$2:B$45)))</f>
        <v>0</v>
      </c>
      <c r="K5970" cm="1">
        <f t="array" ref="K5970">SUMPRODUCT(
    (--(C$2:C$100 &gt;= C5970)),
    (--(G$2:G$100 &gt;= G5970)),
    (--(H$2:H$100 &lt;= H5970)),
    (--(I$2:I$100 &gt;= I5970)),
    -- (
        (C$2:C$100 &gt; C5970) +
        (G$2:G$100 &gt; G5970) +
        (H$2:H$100 &lt; H5970) +
        (I$2:I$100 &gt; I5970)
    )
)</f>
        <v>0</v>
      </c>
      <c r="L5970">
        <f>(I5970/10)/(H5970/122)</f>
        <v>2.4400000000000004</v>
      </c>
      <c r="M5970">
        <f>L5970/MAX($L$2:$L$6948)</f>
        <v>0.20000000000000004</v>
      </c>
      <c r="N5970">
        <f>D5970*M5970*M5970</f>
        <v>2.0373790712238576E-4</v>
      </c>
      <c r="O5970">
        <f>D5970*G5970</f>
        <v>1.743174551651926E-2</v>
      </c>
      <c r="P5970">
        <f>I5970/H5970</f>
        <v>0.2</v>
      </c>
      <c r="Q5970">
        <f>D5970*P5970*P5970</f>
        <v>2.037379071223857E-4</v>
      </c>
      <c r="R5970">
        <f t="shared" si="93"/>
        <v>8</v>
      </c>
    </row>
    <row r="5971" spans="1:18" x14ac:dyDescent="0.3">
      <c r="A5971" t="s">
        <v>4465</v>
      </c>
      <c r="B5971" t="s">
        <v>4466</v>
      </c>
      <c r="C5971">
        <v>1.018689535611928E-2</v>
      </c>
      <c r="D5971">
        <v>5.0934476780596424E-3</v>
      </c>
      <c r="E5971">
        <v>2</v>
      </c>
      <c r="F5971">
        <v>1</v>
      </c>
      <c r="G5971">
        <v>3.422386292806666</v>
      </c>
      <c r="H5971">
        <v>10</v>
      </c>
      <c r="I5971">
        <v>2</v>
      </c>
      <c r="J5971" cm="1">
        <f t="array" ref="J5971">SUMPRODUCT(--ISNUMBER(SEARCH(A5971, QA_Seed_Keywords!B$2:B$45)))</f>
        <v>0</v>
      </c>
      <c r="K5971" cm="1">
        <f t="array" ref="K5971">SUMPRODUCT(
    (--(C$2:C$100 &gt;= C5971)),
    (--(G$2:G$100 &gt;= G5971)),
    (--(H$2:H$100 &lt;= H5971)),
    (--(I$2:I$100 &gt;= I5971)),
    -- (
        (C$2:C$100 &gt; C5971) +
        (G$2:G$100 &gt; G5971) +
        (H$2:H$100 &lt; H5971) +
        (I$2:I$100 &gt; I5971)
    )
)</f>
        <v>0</v>
      </c>
      <c r="L5971">
        <f>(I5971/10)/(H5971/122)</f>
        <v>2.4400000000000004</v>
      </c>
      <c r="M5971">
        <f>L5971/MAX($L$2:$L$6948)</f>
        <v>0.20000000000000004</v>
      </c>
      <c r="N5971">
        <f>D5971*M5971*M5971</f>
        <v>2.0373790712238576E-4</v>
      </c>
      <c r="O5971">
        <f>D5971*G5971</f>
        <v>1.743174551651926E-2</v>
      </c>
      <c r="P5971">
        <f>I5971/H5971</f>
        <v>0.2</v>
      </c>
      <c r="Q5971">
        <f>D5971*P5971*P5971</f>
        <v>2.037379071223857E-4</v>
      </c>
      <c r="R5971">
        <f t="shared" si="93"/>
        <v>8</v>
      </c>
    </row>
    <row r="5972" spans="1:18" x14ac:dyDescent="0.3">
      <c r="A5972" t="s">
        <v>4471</v>
      </c>
      <c r="B5972" t="s">
        <v>4472</v>
      </c>
      <c r="C5972">
        <v>1.015001592894758E-2</v>
      </c>
      <c r="D5972">
        <v>5.0750079644737919E-3</v>
      </c>
      <c r="E5972">
        <v>2</v>
      </c>
      <c r="F5972">
        <v>1</v>
      </c>
      <c r="G5972">
        <v>3.422386292806666</v>
      </c>
      <c r="H5972">
        <v>10</v>
      </c>
      <c r="I5972">
        <v>2</v>
      </c>
      <c r="J5972" cm="1">
        <f t="array" ref="J5972">SUMPRODUCT(--ISNUMBER(SEARCH(A5972, QA_Seed_Keywords!B$2:B$45)))</f>
        <v>0</v>
      </c>
      <c r="K5972" cm="1">
        <f t="array" ref="K5972">SUMPRODUCT(
    (--(C$2:C$100 &gt;= C5972)),
    (--(G$2:G$100 &gt;= G5972)),
    (--(H$2:H$100 &lt;= H5972)),
    (--(I$2:I$100 &gt;= I5972)),
    -- (
        (C$2:C$100 &gt; C5972) +
        (G$2:G$100 &gt; G5972) +
        (H$2:H$100 &lt; H5972) +
        (I$2:I$100 &gt; I5972)
    )
)</f>
        <v>0</v>
      </c>
      <c r="L5972">
        <f>(I5972/10)/(H5972/122)</f>
        <v>2.4400000000000004</v>
      </c>
      <c r="M5972">
        <f>L5972/MAX($L$2:$L$6948)</f>
        <v>0.20000000000000004</v>
      </c>
      <c r="N5972">
        <f>D5972*M5972*M5972</f>
        <v>2.0300031857895177E-4</v>
      </c>
      <c r="O5972">
        <f>D5972*G5972</f>
        <v>1.7368637693499764E-2</v>
      </c>
      <c r="P5972">
        <f>I5972/H5972</f>
        <v>0.2</v>
      </c>
      <c r="Q5972">
        <f>D5972*P5972*P5972</f>
        <v>2.0300031857895169E-4</v>
      </c>
      <c r="R5972">
        <f t="shared" si="93"/>
        <v>8</v>
      </c>
    </row>
    <row r="5973" spans="1:18" x14ac:dyDescent="0.3">
      <c r="A5973" t="s">
        <v>8181</v>
      </c>
      <c r="B5973" t="s">
        <v>8181</v>
      </c>
      <c r="C5973">
        <v>6.4608740316292428E-3</v>
      </c>
      <c r="D5973">
        <v>3.2304370158146209E-3</v>
      </c>
      <c r="E5973">
        <v>2</v>
      </c>
      <c r="F5973">
        <v>1</v>
      </c>
      <c r="G5973">
        <v>3.6230569882688179</v>
      </c>
      <c r="H5973">
        <v>8</v>
      </c>
      <c r="I5973">
        <v>2</v>
      </c>
      <c r="J5973" cm="1">
        <f t="array" ref="J5973">SUMPRODUCT(--ISNUMBER(SEARCH(A5973, QA_Seed_Keywords!B$2:B$45)))</f>
        <v>0</v>
      </c>
      <c r="K5973" cm="1">
        <f t="array" ref="K5973">SUMPRODUCT(
    (--(C$2:C$100 &gt;= C5973)),
    (--(G$2:G$100 &gt;= G5973)),
    (--(H$2:H$100 &lt;= H5973)),
    (--(I$2:I$100 &gt;= I5973)),
    -- (
        (C$2:C$100 &gt; C5973) +
        (G$2:G$100 &gt; G5973) +
        (H$2:H$100 &lt; H5973) +
        (I$2:I$100 &gt; I5973)
    )
)</f>
        <v>0</v>
      </c>
      <c r="L5973">
        <f>(I5973/10)/(H5973/122)</f>
        <v>3.05</v>
      </c>
      <c r="M5973">
        <f>L5973/MAX($L$2:$L$6948)</f>
        <v>0.25</v>
      </c>
      <c r="N5973">
        <f>D5973*M5973*M5973</f>
        <v>2.0190231348841381E-4</v>
      </c>
      <c r="O5973">
        <f>D5973*G5973</f>
        <v>1.1704057405309429E-2</v>
      </c>
      <c r="P5973">
        <f>I5973/H5973</f>
        <v>0.25</v>
      </c>
      <c r="Q5973">
        <f>D5973*P5973*P5973</f>
        <v>2.0190231348841381E-4</v>
      </c>
      <c r="R5973">
        <f t="shared" si="93"/>
        <v>6</v>
      </c>
    </row>
    <row r="5974" spans="1:18" x14ac:dyDescent="0.3">
      <c r="A5974" t="s">
        <v>8182</v>
      </c>
      <c r="B5974" t="s">
        <v>8183</v>
      </c>
      <c r="C5974">
        <v>6.4608740316292428E-3</v>
      </c>
      <c r="D5974">
        <v>3.2304370158146209E-3</v>
      </c>
      <c r="E5974">
        <v>2</v>
      </c>
      <c r="F5974">
        <v>1</v>
      </c>
      <c r="G5974">
        <v>3.6230569882688179</v>
      </c>
      <c r="H5974">
        <v>8</v>
      </c>
      <c r="I5974">
        <v>2</v>
      </c>
      <c r="J5974" cm="1">
        <f t="array" ref="J5974">SUMPRODUCT(--ISNUMBER(SEARCH(A5974, QA_Seed_Keywords!B$2:B$45)))</f>
        <v>0</v>
      </c>
      <c r="K5974" cm="1">
        <f t="array" ref="K5974">SUMPRODUCT(
    (--(C$2:C$100 &gt;= C5974)),
    (--(G$2:G$100 &gt;= G5974)),
    (--(H$2:H$100 &lt;= H5974)),
    (--(I$2:I$100 &gt;= I5974)),
    -- (
        (C$2:C$100 &gt; C5974) +
        (G$2:G$100 &gt; G5974) +
        (H$2:H$100 &lt; H5974) +
        (I$2:I$100 &gt; I5974)
    )
)</f>
        <v>0</v>
      </c>
      <c r="L5974">
        <f>(I5974/10)/(H5974/122)</f>
        <v>3.05</v>
      </c>
      <c r="M5974">
        <f>L5974/MAX($L$2:$L$6948)</f>
        <v>0.25</v>
      </c>
      <c r="N5974">
        <f>D5974*M5974*M5974</f>
        <v>2.0190231348841381E-4</v>
      </c>
      <c r="O5974">
        <f>D5974*G5974</f>
        <v>1.1704057405309429E-2</v>
      </c>
      <c r="P5974">
        <f>I5974/H5974</f>
        <v>0.25</v>
      </c>
      <c r="Q5974">
        <f>D5974*P5974*P5974</f>
        <v>2.0190231348841381E-4</v>
      </c>
      <c r="R5974">
        <f t="shared" si="93"/>
        <v>6</v>
      </c>
    </row>
    <row r="5975" spans="1:18" x14ac:dyDescent="0.3">
      <c r="A5975" t="s">
        <v>4490</v>
      </c>
      <c r="B5975" t="s">
        <v>4490</v>
      </c>
      <c r="C5975">
        <v>1.006473921915498E-2</v>
      </c>
      <c r="D5975">
        <v>5.0323696095774893E-3</v>
      </c>
      <c r="E5975">
        <v>2</v>
      </c>
      <c r="F5975">
        <v>1</v>
      </c>
      <c r="G5975">
        <v>3.422386292806666</v>
      </c>
      <c r="H5975">
        <v>10</v>
      </c>
      <c r="I5975">
        <v>2</v>
      </c>
      <c r="J5975" cm="1">
        <f t="array" ref="J5975">SUMPRODUCT(--ISNUMBER(SEARCH(A5975, QA_Seed_Keywords!B$2:B$45)))</f>
        <v>0</v>
      </c>
      <c r="K5975" cm="1">
        <f t="array" ref="K5975">SUMPRODUCT(
    (--(C$2:C$100 &gt;= C5975)),
    (--(G$2:G$100 &gt;= G5975)),
    (--(H$2:H$100 &lt;= H5975)),
    (--(I$2:I$100 &gt;= I5975)),
    -- (
        (C$2:C$100 &gt; C5975) +
        (G$2:G$100 &gt; G5975) +
        (H$2:H$100 &lt; H5975) +
        (I$2:I$100 &gt; I5975)
    )
)</f>
        <v>0</v>
      </c>
      <c r="L5975">
        <f>(I5975/10)/(H5975/122)</f>
        <v>2.4400000000000004</v>
      </c>
      <c r="M5975">
        <f>L5975/MAX($L$2:$L$6948)</f>
        <v>0.20000000000000004</v>
      </c>
      <c r="N5975">
        <f>D5975*M5975*M5975</f>
        <v>2.0129478438309965E-4</v>
      </c>
      <c r="O5975">
        <f>D5975*G5975</f>
        <v>1.7222712772154831E-2</v>
      </c>
      <c r="P5975">
        <f>I5975/H5975</f>
        <v>0.2</v>
      </c>
      <c r="Q5975">
        <f>D5975*P5975*P5975</f>
        <v>2.0129478438309957E-4</v>
      </c>
      <c r="R5975">
        <f t="shared" si="93"/>
        <v>8</v>
      </c>
    </row>
    <row r="5976" spans="1:18" x14ac:dyDescent="0.3">
      <c r="A5976" t="s">
        <v>2260</v>
      </c>
      <c r="B5976" t="s">
        <v>2261</v>
      </c>
      <c r="C5976">
        <v>2.5677063130740651E-2</v>
      </c>
      <c r="D5976">
        <v>1.2838531565370331E-2</v>
      </c>
      <c r="E5976">
        <v>17</v>
      </c>
      <c r="F5976">
        <v>8.5</v>
      </c>
      <c r="G5976">
        <v>2.9870682215488209</v>
      </c>
      <c r="H5976">
        <v>16</v>
      </c>
      <c r="I5976">
        <v>2</v>
      </c>
      <c r="J5976" cm="1">
        <f t="array" ref="J5976">SUMPRODUCT(--ISNUMBER(SEARCH(A5976, QA_Seed_Keywords!B$2:B$45)))</f>
        <v>0</v>
      </c>
      <c r="K5976" cm="1">
        <f t="array" ref="K5976">SUMPRODUCT(
    (--(C$2:C$100 &gt;= C5976)),
    (--(G$2:G$100 &gt;= G5976)),
    (--(H$2:H$100 &lt;= H5976)),
    (--(I$2:I$100 &gt;= I5976)),
    -- (
        (C$2:C$100 &gt; C5976) +
        (G$2:G$100 &gt; G5976) +
        (H$2:H$100 &lt; H5976) +
        (I$2:I$100 &gt; I5976)
    )
)</f>
        <v>0</v>
      </c>
      <c r="L5976">
        <f>(I5976/10)/(H5976/122)</f>
        <v>1.5249999999999999</v>
      </c>
      <c r="M5976">
        <f>L5976/MAX($L$2:$L$6948)</f>
        <v>0.125</v>
      </c>
      <c r="N5976">
        <f>D5976*M5976*M5976</f>
        <v>2.0060205570891142E-4</v>
      </c>
      <c r="O5976">
        <f>D5976*G5976</f>
        <v>3.8349569650269151E-2</v>
      </c>
      <c r="P5976">
        <f>I5976/H5976</f>
        <v>0.125</v>
      </c>
      <c r="Q5976">
        <f>D5976*P5976*P5976</f>
        <v>2.0060205570891142E-4</v>
      </c>
      <c r="R5976">
        <f t="shared" si="93"/>
        <v>14</v>
      </c>
    </row>
    <row r="5977" spans="1:18" x14ac:dyDescent="0.3">
      <c r="A5977" t="s">
        <v>2804</v>
      </c>
      <c r="B5977" t="s">
        <v>2805</v>
      </c>
      <c r="C5977">
        <v>1.9471038865803141E-2</v>
      </c>
      <c r="D5977">
        <v>9.735519432901572E-3</v>
      </c>
      <c r="E5977">
        <v>4</v>
      </c>
      <c r="F5977">
        <v>2</v>
      </c>
      <c r="G5977">
        <v>3.112231364502827</v>
      </c>
      <c r="H5977">
        <v>14</v>
      </c>
      <c r="I5977">
        <v>2</v>
      </c>
      <c r="J5977" cm="1">
        <f t="array" ref="J5977">SUMPRODUCT(--ISNUMBER(SEARCH(A5977, QA_Seed_Keywords!B$2:B$45)))</f>
        <v>0</v>
      </c>
      <c r="K5977" cm="1">
        <f t="array" ref="K5977">SUMPRODUCT(
    (--(C$2:C$100 &gt;= C5977)),
    (--(G$2:G$100 &gt;= G5977)),
    (--(H$2:H$100 &lt;= H5977)),
    (--(I$2:I$100 &gt;= I5977)),
    -- (
        (C$2:C$100 &gt; C5977) +
        (G$2:G$100 &gt; G5977) +
        (H$2:H$100 &lt; H5977) +
        (I$2:I$100 &gt; I5977)
    )
)</f>
        <v>0</v>
      </c>
      <c r="L5977">
        <f>(I5977/10)/(H5977/122)</f>
        <v>1.7428571428571429</v>
      </c>
      <c r="M5977">
        <f>L5977/MAX($L$2:$L$6948)</f>
        <v>0.14285714285714288</v>
      </c>
      <c r="N5977">
        <f>D5977*M5977*M5977</f>
        <v>1.986840700592158E-4</v>
      </c>
      <c r="O5977">
        <f>D5977*G5977</f>
        <v>3.029918892880305E-2</v>
      </c>
      <c r="P5977">
        <f>I5977/H5977</f>
        <v>0.14285714285714285</v>
      </c>
      <c r="Q5977">
        <f>D5977*P5977*P5977</f>
        <v>1.9868407005921572E-4</v>
      </c>
      <c r="R5977">
        <f t="shared" si="93"/>
        <v>12</v>
      </c>
    </row>
    <row r="5978" spans="1:18" x14ac:dyDescent="0.3">
      <c r="A5978" t="s">
        <v>2808</v>
      </c>
      <c r="B5978" t="s">
        <v>2808</v>
      </c>
      <c r="C5978">
        <v>1.945173835620051E-2</v>
      </c>
      <c r="D5978">
        <v>9.7258691781002531E-3</v>
      </c>
      <c r="E5978">
        <v>5</v>
      </c>
      <c r="F5978">
        <v>2.5</v>
      </c>
      <c r="G5978">
        <v>3.112231364502827</v>
      </c>
      <c r="H5978">
        <v>14</v>
      </c>
      <c r="I5978">
        <v>2</v>
      </c>
      <c r="J5978" cm="1">
        <f t="array" ref="J5978">SUMPRODUCT(--ISNUMBER(SEARCH(A5978, QA_Seed_Keywords!B$2:B$45)))</f>
        <v>0</v>
      </c>
      <c r="K5978" cm="1">
        <f t="array" ref="K5978">SUMPRODUCT(
    (--(C$2:C$100 &gt;= C5978)),
    (--(G$2:G$100 &gt;= G5978)),
    (--(H$2:H$100 &lt;= H5978)),
    (--(I$2:I$100 &gt;= I5978)),
    -- (
        (C$2:C$100 &gt; C5978) +
        (G$2:G$100 &gt; G5978) +
        (H$2:H$100 &lt; H5978) +
        (I$2:I$100 &gt; I5978)
    )
)</f>
        <v>0</v>
      </c>
      <c r="L5978">
        <f>(I5978/10)/(H5978/122)</f>
        <v>1.7428571428571429</v>
      </c>
      <c r="M5978">
        <f>L5978/MAX($L$2:$L$6948)</f>
        <v>0.14285714285714288</v>
      </c>
      <c r="N5978">
        <f>D5978*M5978*M5978</f>
        <v>1.9848712608367869E-4</v>
      </c>
      <c r="O5978">
        <f>D5978*G5978</f>
        <v>3.0269155103134941E-2</v>
      </c>
      <c r="P5978">
        <f>I5978/H5978</f>
        <v>0.14285714285714285</v>
      </c>
      <c r="Q5978">
        <f>D5978*P5978*P5978</f>
        <v>1.9848712608367861E-4</v>
      </c>
      <c r="R5978">
        <f t="shared" si="93"/>
        <v>12</v>
      </c>
    </row>
    <row r="5979" spans="1:18" x14ac:dyDescent="0.3">
      <c r="A5979" t="s">
        <v>2282</v>
      </c>
      <c r="B5979" t="s">
        <v>2282</v>
      </c>
      <c r="C5979">
        <v>2.5184370849178472E-2</v>
      </c>
      <c r="D5979">
        <v>1.2592185424589239E-2</v>
      </c>
      <c r="E5979">
        <v>5</v>
      </c>
      <c r="F5979">
        <v>2.5</v>
      </c>
      <c r="G5979">
        <v>2.9870682215488209</v>
      </c>
      <c r="H5979">
        <v>16</v>
      </c>
      <c r="I5979">
        <v>2</v>
      </c>
      <c r="J5979" cm="1">
        <f t="array" ref="J5979">SUMPRODUCT(--ISNUMBER(SEARCH(A5979, QA_Seed_Keywords!B$2:B$45)))</f>
        <v>1</v>
      </c>
      <c r="K5979" cm="1">
        <f t="array" ref="K5979">SUMPRODUCT(
    (--(C$2:C$100 &gt;= C5979)),
    (--(G$2:G$100 &gt;= G5979)),
    (--(H$2:H$100 &lt;= H5979)),
    (--(I$2:I$100 &gt;= I5979)),
    -- (
        (C$2:C$100 &gt; C5979) +
        (G$2:G$100 &gt; G5979) +
        (H$2:H$100 &lt; H5979) +
        (I$2:I$100 &gt; I5979)
    )
)</f>
        <v>0</v>
      </c>
      <c r="L5979">
        <f>(I5979/10)/(H5979/122)</f>
        <v>1.5249999999999999</v>
      </c>
      <c r="M5979">
        <f>L5979/MAX($L$2:$L$6948)</f>
        <v>0.125</v>
      </c>
      <c r="N5979">
        <f>D5979*M5979*M5979</f>
        <v>1.9675289725920686E-4</v>
      </c>
      <c r="O5979">
        <f>D5979*G5979</f>
        <v>3.7613716921640762E-2</v>
      </c>
      <c r="P5979">
        <f>I5979/H5979</f>
        <v>0.125</v>
      </c>
      <c r="Q5979">
        <f>D5979*P5979*P5979</f>
        <v>1.9675289725920686E-4</v>
      </c>
      <c r="R5979">
        <f t="shared" si="93"/>
        <v>14</v>
      </c>
    </row>
    <row r="5980" spans="1:18" x14ac:dyDescent="0.3">
      <c r="A5980" t="s">
        <v>4601</v>
      </c>
      <c r="B5980" t="s">
        <v>4601</v>
      </c>
      <c r="C5980">
        <v>9.5020589221108155E-3</v>
      </c>
      <c r="D5980">
        <v>9.5020589221108155E-3</v>
      </c>
      <c r="E5980">
        <v>2</v>
      </c>
      <c r="F5980">
        <v>2</v>
      </c>
      <c r="G5980">
        <v>2.9870682215488209</v>
      </c>
      <c r="H5980">
        <v>16</v>
      </c>
      <c r="I5980">
        <v>1</v>
      </c>
      <c r="J5980" cm="1">
        <f t="array" ref="J5980">SUMPRODUCT(--ISNUMBER(SEARCH(A5980, QA_Seed_Keywords!B$2:B$45)))</f>
        <v>0</v>
      </c>
      <c r="K5980" cm="1">
        <f t="array" ref="K5980">SUMPRODUCT(
    (--(C$2:C$100 &gt;= C5980)),
    (--(G$2:G$100 &gt;= G5980)),
    (--(H$2:H$100 &lt;= H5980)),
    (--(I$2:I$100 &gt;= I5980)),
    -- (
        (C$2:C$100 &gt; C5980) +
        (G$2:G$100 &gt; G5980) +
        (H$2:H$100 &lt; H5980) +
        (I$2:I$100 &gt; I5980)
    )
)</f>
        <v>285</v>
      </c>
      <c r="L5980">
        <f>(I5980/10)/(H5980/122)</f>
        <v>0.76249999999999996</v>
      </c>
      <c r="M5980">
        <f>L5980/MAX($L$2:$L$6948)</f>
        <v>6.25E-2</v>
      </c>
      <c r="N5980">
        <f>D5980*M5980*M5980</f>
        <v>3.7117417664495373E-5</v>
      </c>
      <c r="O5980">
        <f>D5980*G5980</f>
        <v>2.838329824552166E-2</v>
      </c>
      <c r="P5980">
        <f>I5980/H5980</f>
        <v>6.25E-2</v>
      </c>
      <c r="Q5980">
        <f>D5980*P5980*P5980</f>
        <v>3.7117417664495373E-5</v>
      </c>
      <c r="R5980">
        <f t="shared" si="93"/>
        <v>15</v>
      </c>
    </row>
    <row r="5981" spans="1:18" x14ac:dyDescent="0.3">
      <c r="A5981" t="s">
        <v>4529</v>
      </c>
      <c r="B5981" t="s">
        <v>4530</v>
      </c>
      <c r="C5981">
        <v>9.8122856701763714E-3</v>
      </c>
      <c r="D5981">
        <v>4.9061428350881857E-3</v>
      </c>
      <c r="E5981">
        <v>2</v>
      </c>
      <c r="F5981">
        <v>1</v>
      </c>
      <c r="G5981">
        <v>3.422386292806666</v>
      </c>
      <c r="H5981">
        <v>10</v>
      </c>
      <c r="I5981">
        <v>2</v>
      </c>
      <c r="J5981" cm="1">
        <f t="array" ref="J5981">SUMPRODUCT(--ISNUMBER(SEARCH(A5981, QA_Seed_Keywords!B$2:B$45)))</f>
        <v>0</v>
      </c>
      <c r="K5981" cm="1">
        <f t="array" ref="K5981">SUMPRODUCT(
    (--(C$2:C$100 &gt;= C5981)),
    (--(G$2:G$100 &gt;= G5981)),
    (--(H$2:H$100 &lt;= H5981)),
    (--(I$2:I$100 &gt;= I5981)),
    -- (
        (C$2:C$100 &gt; C5981) +
        (G$2:G$100 &gt; G5981) +
        (H$2:H$100 &lt; H5981) +
        (I$2:I$100 &gt; I5981)
    )
)</f>
        <v>0</v>
      </c>
      <c r="L5981">
        <f>(I5981/10)/(H5981/122)</f>
        <v>2.4400000000000004</v>
      </c>
      <c r="M5981">
        <f>L5981/MAX($L$2:$L$6948)</f>
        <v>0.20000000000000004</v>
      </c>
      <c r="N5981">
        <f>D5981*M5981*M5981</f>
        <v>1.962457134035275E-4</v>
      </c>
      <c r="O5981">
        <f>D5981*G5981</f>
        <v>1.6790715989357441E-2</v>
      </c>
      <c r="P5981">
        <f>I5981/H5981</f>
        <v>0.2</v>
      </c>
      <c r="Q5981">
        <f>D5981*P5981*P5981</f>
        <v>1.9624571340352747E-4</v>
      </c>
      <c r="R5981">
        <f t="shared" si="93"/>
        <v>8</v>
      </c>
    </row>
    <row r="5982" spans="1:18" x14ac:dyDescent="0.3">
      <c r="A5982" t="s">
        <v>2129</v>
      </c>
      <c r="B5982" t="s">
        <v>2130</v>
      </c>
      <c r="C5982">
        <v>2.7848722564872759E-2</v>
      </c>
      <c r="D5982">
        <v>1.392436128243638E-2</v>
      </c>
      <c r="E5982">
        <v>12</v>
      </c>
      <c r="F5982">
        <v>6</v>
      </c>
      <c r="G5982">
        <v>2.929909807708873</v>
      </c>
      <c r="H5982">
        <v>17</v>
      </c>
      <c r="I5982">
        <v>2</v>
      </c>
      <c r="J5982" cm="1">
        <f t="array" ref="J5982">SUMPRODUCT(--ISNUMBER(SEARCH(A5982, QA_Seed_Keywords!B$2:B$45)))</f>
        <v>0</v>
      </c>
      <c r="K5982" cm="1">
        <f t="array" ref="K5982">SUMPRODUCT(
    (--(C$2:C$100 &gt;= C5982)),
    (--(G$2:G$100 &gt;= G5982)),
    (--(H$2:H$100 &lt;= H5982)),
    (--(I$2:I$100 &gt;= I5982)),
    -- (
        (C$2:C$100 &gt; C5982) +
        (G$2:G$100 &gt; G5982) +
        (H$2:H$100 &lt; H5982) +
        (I$2:I$100 &gt; I5982)
    )
)</f>
        <v>0</v>
      </c>
      <c r="L5982">
        <f>(I5982/10)/(H5982/122)</f>
        <v>1.4352941176470591</v>
      </c>
      <c r="M5982">
        <f>L5982/MAX($L$2:$L$6948)</f>
        <v>0.11764705882352944</v>
      </c>
      <c r="N5982">
        <f>D5982*M5982*M5982</f>
        <v>1.9272472363233753E-4</v>
      </c>
      <c r="O5982">
        <f>D5982*G5982</f>
        <v>4.0797122687492048E-2</v>
      </c>
      <c r="P5982">
        <f>I5982/H5982</f>
        <v>0.11764705882352941</v>
      </c>
      <c r="Q5982">
        <f>D5982*P5982*P5982</f>
        <v>1.9272472363233742E-4</v>
      </c>
      <c r="R5982">
        <f t="shared" si="93"/>
        <v>15</v>
      </c>
    </row>
    <row r="5983" spans="1:18" x14ac:dyDescent="0.3">
      <c r="A5983" t="s">
        <v>4245</v>
      </c>
      <c r="B5983" t="s">
        <v>4245</v>
      </c>
      <c r="C5983">
        <v>1.137317804029059E-2</v>
      </c>
      <c r="D5983">
        <v>5.6865890201452966E-3</v>
      </c>
      <c r="E5983">
        <v>2</v>
      </c>
      <c r="F5983">
        <v>1</v>
      </c>
      <c r="G5983">
        <v>3.3353749158170372</v>
      </c>
      <c r="H5983">
        <v>11</v>
      </c>
      <c r="I5983">
        <v>2</v>
      </c>
      <c r="J5983" cm="1">
        <f t="array" ref="J5983">SUMPRODUCT(--ISNUMBER(SEARCH(A5983, QA_Seed_Keywords!B$2:B$45)))</f>
        <v>0</v>
      </c>
      <c r="K5983" cm="1">
        <f t="array" ref="K5983">SUMPRODUCT(
    (--(C$2:C$100 &gt;= C5983)),
    (--(G$2:G$100 &gt;= G5983)),
    (--(H$2:H$100 &lt;= H5983)),
    (--(I$2:I$100 &gt;= I5983)),
    -- (
        (C$2:C$100 &gt; C5983) +
        (G$2:G$100 &gt; G5983) +
        (H$2:H$100 &lt; H5983) +
        (I$2:I$100 &gt; I5983)
    )
)</f>
        <v>0</v>
      </c>
      <c r="L5983">
        <f>(I5983/10)/(H5983/122)</f>
        <v>2.2181818181818183</v>
      </c>
      <c r="M5983">
        <f>L5983/MAX($L$2:$L$6948)</f>
        <v>0.18181818181818182</v>
      </c>
      <c r="N5983">
        <f>D5983*M5983*M5983</f>
        <v>1.8798641388910071E-4</v>
      </c>
      <c r="O5983">
        <f>D5983*G5983</f>
        <v>1.8966906374353207E-2</v>
      </c>
      <c r="P5983">
        <f>I5983/H5983</f>
        <v>0.18181818181818182</v>
      </c>
      <c r="Q5983">
        <f>D5983*P5983*P5983</f>
        <v>1.8798641388910071E-4</v>
      </c>
      <c r="R5983">
        <f t="shared" si="93"/>
        <v>9</v>
      </c>
    </row>
    <row r="5984" spans="1:18" x14ac:dyDescent="0.3">
      <c r="A5984" t="s">
        <v>4366</v>
      </c>
      <c r="B5984" t="s">
        <v>4366</v>
      </c>
      <c r="C5984">
        <v>1.0660959276571661E-2</v>
      </c>
      <c r="D5984">
        <v>1.0660959276571661E-2</v>
      </c>
      <c r="E5984">
        <v>2</v>
      </c>
      <c r="F5984">
        <v>2</v>
      </c>
      <c r="G5984">
        <v>2.929909807708873</v>
      </c>
      <c r="H5984">
        <v>17</v>
      </c>
      <c r="I5984">
        <v>1</v>
      </c>
      <c r="J5984" cm="1">
        <f t="array" ref="J5984">SUMPRODUCT(--ISNUMBER(SEARCH(A5984, QA_Seed_Keywords!B$2:B$45)))</f>
        <v>0</v>
      </c>
      <c r="K5984" cm="1">
        <f t="array" ref="K5984">SUMPRODUCT(
    (--(C$2:C$100 &gt;= C5984)),
    (--(G$2:G$100 &gt;= G5984)),
    (--(H$2:H$100 &lt;= H5984)),
    (--(I$2:I$100 &gt;= I5984)),
    -- (
        (C$2:C$100 &gt; C5984) +
        (G$2:G$100 &gt; G5984) +
        (H$2:H$100 &lt; H5984) +
        (I$2:I$100 &gt; I5984)
    )
)</f>
        <v>285</v>
      </c>
      <c r="L5984">
        <f>(I5984/10)/(H5984/122)</f>
        <v>0.71764705882352953</v>
      </c>
      <c r="M5984">
        <f>L5984/MAX($L$2:$L$6948)</f>
        <v>5.8823529411764719E-2</v>
      </c>
      <c r="N5984">
        <f>D5984*M5984*M5984</f>
        <v>3.6889132444884655E-5</v>
      </c>
      <c r="O5984">
        <f>D5984*G5984</f>
        <v>3.1235649144012199E-2</v>
      </c>
      <c r="P5984">
        <f>I5984/H5984</f>
        <v>5.8823529411764705E-2</v>
      </c>
      <c r="Q5984">
        <f>D5984*P5984*P5984</f>
        <v>3.6889132444884641E-5</v>
      </c>
      <c r="R5984">
        <f t="shared" si="93"/>
        <v>16</v>
      </c>
    </row>
    <row r="5985" spans="1:18" x14ac:dyDescent="0.3">
      <c r="A5985" t="s">
        <v>2420</v>
      </c>
      <c r="B5985" t="s">
        <v>2420</v>
      </c>
      <c r="C5985">
        <v>2.3545919887635009E-2</v>
      </c>
      <c r="D5985">
        <v>1.1772959943817499E-2</v>
      </c>
      <c r="E5985">
        <v>6</v>
      </c>
      <c r="F5985">
        <v>3</v>
      </c>
      <c r="G5985">
        <v>2.9870682215488209</v>
      </c>
      <c r="H5985">
        <v>16</v>
      </c>
      <c r="I5985">
        <v>2</v>
      </c>
      <c r="J5985" cm="1">
        <f t="array" ref="J5985">SUMPRODUCT(--ISNUMBER(SEARCH(A5985, QA_Seed_Keywords!B$2:B$45)))</f>
        <v>0</v>
      </c>
      <c r="K5985" cm="1">
        <f t="array" ref="K5985">SUMPRODUCT(
    (--(C$2:C$100 &gt;= C5985)),
    (--(G$2:G$100 &gt;= G5985)),
    (--(H$2:H$100 &lt;= H5985)),
    (--(I$2:I$100 &gt;= I5985)),
    -- (
        (C$2:C$100 &gt; C5985) +
        (G$2:G$100 &gt; G5985) +
        (H$2:H$100 &lt; H5985) +
        (I$2:I$100 &gt; I5985)
    )
)</f>
        <v>0</v>
      </c>
      <c r="L5985">
        <f>(I5985/10)/(H5985/122)</f>
        <v>1.5249999999999999</v>
      </c>
      <c r="M5985">
        <f>L5985/MAX($L$2:$L$6948)</f>
        <v>0.125</v>
      </c>
      <c r="N5985">
        <f>D5985*M5985*M5985</f>
        <v>1.8395249912214843E-4</v>
      </c>
      <c r="O5985">
        <f>D5985*G5985</f>
        <v>3.5166634521744441E-2</v>
      </c>
      <c r="P5985">
        <f>I5985/H5985</f>
        <v>0.125</v>
      </c>
      <c r="Q5985">
        <f>D5985*P5985*P5985</f>
        <v>1.8395249912214843E-4</v>
      </c>
      <c r="R5985">
        <f t="shared" si="93"/>
        <v>14</v>
      </c>
    </row>
    <row r="5986" spans="1:18" x14ac:dyDescent="0.3">
      <c r="A5986" t="s">
        <v>1881</v>
      </c>
      <c r="B5986" t="s">
        <v>1882</v>
      </c>
      <c r="C5986">
        <v>3.235553190329659E-2</v>
      </c>
      <c r="D5986">
        <v>1.6177765951648299E-2</v>
      </c>
      <c r="E5986">
        <v>9</v>
      </c>
      <c r="F5986">
        <v>4.5</v>
      </c>
      <c r="G5986">
        <v>2.8245492920510462</v>
      </c>
      <c r="H5986">
        <v>19</v>
      </c>
      <c r="I5986">
        <v>2</v>
      </c>
      <c r="J5986" cm="1">
        <f t="array" ref="J5986">SUMPRODUCT(--ISNUMBER(SEARCH(A5986, QA_Seed_Keywords!B$2:B$45)))</f>
        <v>0</v>
      </c>
      <c r="K5986" cm="1">
        <f t="array" ref="K5986">SUMPRODUCT(
    (--(C$2:C$100 &gt;= C5986)),
    (--(G$2:G$100 &gt;= G5986)),
    (--(H$2:H$100 &lt;= H5986)),
    (--(I$2:I$100 &gt;= I5986)),
    -- (
        (C$2:C$100 &gt; C5986) +
        (G$2:G$100 &gt; G5986) +
        (H$2:H$100 &lt; H5986) +
        (I$2:I$100 &gt; I5986)
    )
)</f>
        <v>0</v>
      </c>
      <c r="L5986">
        <f>(I5986/10)/(H5986/122)</f>
        <v>1.2842105263157895</v>
      </c>
      <c r="M5986">
        <f>L5986/MAX($L$2:$L$6948)</f>
        <v>0.10526315789473685</v>
      </c>
      <c r="N5986">
        <f>D5986*M5986*M5986</f>
        <v>1.7925502439499502E-4</v>
      </c>
      <c r="O5986">
        <f>D5986*G5986</f>
        <v>4.5694897365695722E-2</v>
      </c>
      <c r="P5986">
        <f>I5986/H5986</f>
        <v>0.10526315789473684</v>
      </c>
      <c r="Q5986">
        <f>D5986*P5986*P5986</f>
        <v>1.7925502439499499E-4</v>
      </c>
      <c r="R5986">
        <f t="shared" si="93"/>
        <v>17</v>
      </c>
    </row>
    <row r="5987" spans="1:18" x14ac:dyDescent="0.3">
      <c r="A5987" t="s">
        <v>4335</v>
      </c>
      <c r="B5987" t="s">
        <v>4336</v>
      </c>
      <c r="C5987">
        <v>1.0812860823215619E-2</v>
      </c>
      <c r="D5987">
        <v>5.4064304116078106E-3</v>
      </c>
      <c r="E5987">
        <v>2</v>
      </c>
      <c r="F5987">
        <v>1</v>
      </c>
      <c r="G5987">
        <v>3.3353749158170372</v>
      </c>
      <c r="H5987">
        <v>11</v>
      </c>
      <c r="I5987">
        <v>2</v>
      </c>
      <c r="J5987" cm="1">
        <f t="array" ref="J5987">SUMPRODUCT(--ISNUMBER(SEARCH(A5987, QA_Seed_Keywords!B$2:B$45)))</f>
        <v>0</v>
      </c>
      <c r="K5987" cm="1">
        <f t="array" ref="K5987">SUMPRODUCT(
    (--(C$2:C$100 &gt;= C5987)),
    (--(G$2:G$100 &gt;= G5987)),
    (--(H$2:H$100 &lt;= H5987)),
    (--(I$2:I$100 &gt;= I5987)),
    -- (
        (C$2:C$100 &gt; C5987) +
        (G$2:G$100 &gt; G5987) +
        (H$2:H$100 &lt; H5987) +
        (I$2:I$100 &gt; I5987)
    )
)</f>
        <v>0</v>
      </c>
      <c r="L5987">
        <f>(I5987/10)/(H5987/122)</f>
        <v>2.2181818181818183</v>
      </c>
      <c r="M5987">
        <f>L5987/MAX($L$2:$L$6948)</f>
        <v>0.18181818181818182</v>
      </c>
      <c r="N5987">
        <f>D5987*M5987*M5987</f>
        <v>1.7872497228455572E-4</v>
      </c>
      <c r="O5987">
        <f>D5987*G5987</f>
        <v>1.8032472378987072E-2</v>
      </c>
      <c r="P5987">
        <f>I5987/H5987</f>
        <v>0.18181818181818182</v>
      </c>
      <c r="Q5987">
        <f>D5987*P5987*P5987</f>
        <v>1.7872497228455572E-4</v>
      </c>
      <c r="R5987">
        <f t="shared" si="93"/>
        <v>9</v>
      </c>
    </row>
    <row r="5988" spans="1:18" x14ac:dyDescent="0.3">
      <c r="A5988" t="s">
        <v>4344</v>
      </c>
      <c r="B5988" t="s">
        <v>4344</v>
      </c>
      <c r="C5988">
        <v>1.080316398186543E-2</v>
      </c>
      <c r="D5988">
        <v>5.4015819909327143E-3</v>
      </c>
      <c r="E5988">
        <v>2</v>
      </c>
      <c r="F5988">
        <v>1</v>
      </c>
      <c r="G5988">
        <v>3.3353749158170372</v>
      </c>
      <c r="H5988">
        <v>11</v>
      </c>
      <c r="I5988">
        <v>2</v>
      </c>
      <c r="J5988" cm="1">
        <f t="array" ref="J5988">SUMPRODUCT(--ISNUMBER(SEARCH(A5988, QA_Seed_Keywords!B$2:B$45)))</f>
        <v>0</v>
      </c>
      <c r="K5988" cm="1">
        <f t="array" ref="K5988">SUMPRODUCT(
    (--(C$2:C$100 &gt;= C5988)),
    (--(G$2:G$100 &gt;= G5988)),
    (--(H$2:H$100 &lt;= H5988)),
    (--(I$2:I$100 &gt;= I5988)),
    -- (
        (C$2:C$100 &gt; C5988) +
        (G$2:G$100 &gt; G5988) +
        (H$2:H$100 &lt; H5988) +
        (I$2:I$100 &gt; I5988)
    )
)</f>
        <v>0</v>
      </c>
      <c r="L5988">
        <f>(I5988/10)/(H5988/122)</f>
        <v>2.2181818181818183</v>
      </c>
      <c r="M5988">
        <f>L5988/MAX($L$2:$L$6948)</f>
        <v>0.18181818181818182</v>
      </c>
      <c r="N5988">
        <f>D5988*M5988*M5988</f>
        <v>1.7856469391513106E-4</v>
      </c>
      <c r="O5988">
        <f>D5988*G5988</f>
        <v>1.8016301078286025E-2</v>
      </c>
      <c r="P5988">
        <f>I5988/H5988</f>
        <v>0.18181818181818182</v>
      </c>
      <c r="Q5988">
        <f>D5988*P5988*P5988</f>
        <v>1.7856469391513106E-4</v>
      </c>
      <c r="R5988">
        <f t="shared" si="93"/>
        <v>9</v>
      </c>
    </row>
    <row r="5989" spans="1:18" x14ac:dyDescent="0.3">
      <c r="A5989" t="s">
        <v>3939</v>
      </c>
      <c r="B5989" t="s">
        <v>3940</v>
      </c>
      <c r="C5989">
        <v>1.2830271305427569E-2</v>
      </c>
      <c r="D5989">
        <v>6.4151356527137864E-3</v>
      </c>
      <c r="E5989">
        <v>3</v>
      </c>
      <c r="F5989">
        <v>1.5</v>
      </c>
      <c r="G5989">
        <v>3.2553322081434999</v>
      </c>
      <c r="H5989">
        <v>12</v>
      </c>
      <c r="I5989">
        <v>2</v>
      </c>
      <c r="J5989" cm="1">
        <f t="array" ref="J5989">SUMPRODUCT(--ISNUMBER(SEARCH(A5989, QA_Seed_Keywords!B$2:B$45)))</f>
        <v>0</v>
      </c>
      <c r="K5989" cm="1">
        <f t="array" ref="K5989">SUMPRODUCT(
    (--(C$2:C$100 &gt;= C5989)),
    (--(G$2:G$100 &gt;= G5989)),
    (--(H$2:H$100 &lt;= H5989)),
    (--(I$2:I$100 &gt;= I5989)),
    -- (
        (C$2:C$100 &gt; C5989) +
        (G$2:G$100 &gt; G5989) +
        (H$2:H$100 &lt; H5989) +
        (I$2:I$100 &gt; I5989)
    )
)</f>
        <v>0</v>
      </c>
      <c r="L5989">
        <f>(I5989/10)/(H5989/122)</f>
        <v>2.0333333333333337</v>
      </c>
      <c r="M5989">
        <f>L5989/MAX($L$2:$L$6948)</f>
        <v>0.16666666666666671</v>
      </c>
      <c r="N5989">
        <f>D5989*M5989*M5989</f>
        <v>1.7819821257538304E-4</v>
      </c>
      <c r="O5989">
        <f>D5989*G5989</f>
        <v>2.0883397709888864E-2</v>
      </c>
      <c r="P5989">
        <f>I5989/H5989</f>
        <v>0.16666666666666666</v>
      </c>
      <c r="Q5989">
        <f>D5989*P5989*P5989</f>
        <v>1.7819821257538293E-4</v>
      </c>
      <c r="R5989">
        <f t="shared" si="93"/>
        <v>10</v>
      </c>
    </row>
    <row r="5990" spans="1:18" x14ac:dyDescent="0.3">
      <c r="A5990" t="s">
        <v>5398</v>
      </c>
      <c r="B5990" t="s">
        <v>5398</v>
      </c>
      <c r="C5990">
        <v>8.7820842600454894E-3</v>
      </c>
      <c r="D5990">
        <v>4.3910421300227447E-3</v>
      </c>
      <c r="E5990">
        <v>2</v>
      </c>
      <c r="F5990">
        <v>1</v>
      </c>
      <c r="G5990">
        <v>3.422386292806666</v>
      </c>
      <c r="H5990">
        <v>10</v>
      </c>
      <c r="I5990">
        <v>2</v>
      </c>
      <c r="J5990" cm="1">
        <f t="array" ref="J5990">SUMPRODUCT(--ISNUMBER(SEARCH(A5990, QA_Seed_Keywords!B$2:B$45)))</f>
        <v>0</v>
      </c>
      <c r="K5990" cm="1">
        <f t="array" ref="K5990">SUMPRODUCT(
    (--(C$2:C$100 &gt;= C5990)),
    (--(G$2:G$100 &gt;= G5990)),
    (--(H$2:H$100 &lt;= H5990)),
    (--(I$2:I$100 &gt;= I5990)),
    -- (
        (C$2:C$100 &gt; C5990) +
        (G$2:G$100 &gt; G5990) +
        (H$2:H$100 &lt; H5990) +
        (I$2:I$100 &gt; I5990)
    )
)</f>
        <v>0</v>
      </c>
      <c r="L5990">
        <f>(I5990/10)/(H5990/122)</f>
        <v>2.4400000000000004</v>
      </c>
      <c r="M5990">
        <f>L5990/MAX($L$2:$L$6948)</f>
        <v>0.20000000000000004</v>
      </c>
      <c r="N5990">
        <f>D5990*M5990*M5990</f>
        <v>1.7564168520090985E-4</v>
      </c>
      <c r="O5990">
        <f>D5990*G5990</f>
        <v>1.5027842396926427E-2</v>
      </c>
      <c r="P5990">
        <f>I5990/H5990</f>
        <v>0.2</v>
      </c>
      <c r="Q5990">
        <f>D5990*P5990*P5990</f>
        <v>1.7564168520090983E-4</v>
      </c>
      <c r="R5990">
        <f t="shared" si="93"/>
        <v>8</v>
      </c>
    </row>
    <row r="5991" spans="1:18" x14ac:dyDescent="0.3">
      <c r="A5991" t="s">
        <v>2137</v>
      </c>
      <c r="B5991" t="s">
        <v>2138</v>
      </c>
      <c r="C5991">
        <v>2.758830088243332E-2</v>
      </c>
      <c r="D5991">
        <v>1.379415044121666E-2</v>
      </c>
      <c r="E5991">
        <v>4</v>
      </c>
      <c r="F5991">
        <v>2</v>
      </c>
      <c r="G5991">
        <v>2.8758425864385959</v>
      </c>
      <c r="H5991">
        <v>18</v>
      </c>
      <c r="I5991">
        <v>2</v>
      </c>
      <c r="J5991" cm="1">
        <f t="array" ref="J5991">SUMPRODUCT(--ISNUMBER(SEARCH(A5991, QA_Seed_Keywords!B$2:B$45)))</f>
        <v>0</v>
      </c>
      <c r="K5991" cm="1">
        <f t="array" ref="K5991">SUMPRODUCT(
    (--(C$2:C$100 &gt;= C5991)),
    (--(G$2:G$100 &gt;= G5991)),
    (--(H$2:H$100 &lt;= H5991)),
    (--(I$2:I$100 &gt;= I5991)),
    -- (
        (C$2:C$100 &gt; C5991) +
        (G$2:G$100 &gt; G5991) +
        (H$2:H$100 &lt; H5991) +
        (I$2:I$100 &gt; I5991)
    )
)</f>
        <v>0</v>
      </c>
      <c r="L5991">
        <f>(I5991/10)/(H5991/122)</f>
        <v>1.3555555555555556</v>
      </c>
      <c r="M5991">
        <f>L5991/MAX($L$2:$L$6948)</f>
        <v>0.11111111111111112</v>
      </c>
      <c r="N5991">
        <f>D5991*M5991*M5991</f>
        <v>1.7029815359526743E-4</v>
      </c>
      <c r="O5991">
        <f>D5991*G5991</f>
        <v>3.9669805282591619E-2</v>
      </c>
      <c r="P5991">
        <f>I5991/H5991</f>
        <v>0.1111111111111111</v>
      </c>
      <c r="Q5991">
        <f>D5991*P5991*P5991</f>
        <v>1.7029815359526738E-4</v>
      </c>
      <c r="R5991">
        <f t="shared" si="93"/>
        <v>16</v>
      </c>
    </row>
    <row r="5992" spans="1:18" x14ac:dyDescent="0.3">
      <c r="A5992" t="s">
        <v>3187</v>
      </c>
      <c r="B5992" t="s">
        <v>3188</v>
      </c>
      <c r="C5992">
        <v>1.6676952633526771E-2</v>
      </c>
      <c r="D5992">
        <v>8.3384763167633855E-3</v>
      </c>
      <c r="E5992">
        <v>6</v>
      </c>
      <c r="F5992">
        <v>3</v>
      </c>
      <c r="G5992">
        <v>3.112231364502827</v>
      </c>
      <c r="H5992">
        <v>14</v>
      </c>
      <c r="I5992">
        <v>2</v>
      </c>
      <c r="J5992" cm="1">
        <f t="array" ref="J5992">SUMPRODUCT(--ISNUMBER(SEARCH(A5992, QA_Seed_Keywords!B$2:B$45)))</f>
        <v>0</v>
      </c>
      <c r="K5992" cm="1">
        <f t="array" ref="K5992">SUMPRODUCT(
    (--(C$2:C$100 &gt;= C5992)),
    (--(G$2:G$100 &gt;= G5992)),
    (--(H$2:H$100 &lt;= H5992)),
    (--(I$2:I$100 &gt;= I5992)),
    -- (
        (C$2:C$100 &gt; C5992) +
        (G$2:G$100 &gt; G5992) +
        (H$2:H$100 &lt; H5992) +
        (I$2:I$100 &gt; I5992)
    )
)</f>
        <v>0</v>
      </c>
      <c r="L5992">
        <f>(I5992/10)/(H5992/122)</f>
        <v>1.7428571428571429</v>
      </c>
      <c r="M5992">
        <f>L5992/MAX($L$2:$L$6948)</f>
        <v>0.14285714285714288</v>
      </c>
      <c r="N5992">
        <f>D5992*M5992*M5992</f>
        <v>1.7017298605639564E-4</v>
      </c>
      <c r="O5992">
        <f>D5992*G5992</f>
        <v>2.595126752519502E-2</v>
      </c>
      <c r="P5992">
        <f>I5992/H5992</f>
        <v>0.14285714285714285</v>
      </c>
      <c r="Q5992">
        <f>D5992*P5992*P5992</f>
        <v>1.7017298605639559E-4</v>
      </c>
      <c r="R5992">
        <f t="shared" si="93"/>
        <v>12</v>
      </c>
    </row>
    <row r="5993" spans="1:18" x14ac:dyDescent="0.3">
      <c r="A5993" t="s">
        <v>4451</v>
      </c>
      <c r="B5993" t="s">
        <v>4452</v>
      </c>
      <c r="C5993">
        <v>1.027120465989719E-2</v>
      </c>
      <c r="D5993">
        <v>5.135602329948594E-3</v>
      </c>
      <c r="E5993">
        <v>2</v>
      </c>
      <c r="F5993">
        <v>1</v>
      </c>
      <c r="G5993">
        <v>3.3353749158170372</v>
      </c>
      <c r="H5993">
        <v>11</v>
      </c>
      <c r="I5993">
        <v>2</v>
      </c>
      <c r="J5993" cm="1">
        <f t="array" ref="J5993">SUMPRODUCT(--ISNUMBER(SEARCH(A5993, QA_Seed_Keywords!B$2:B$45)))</f>
        <v>0</v>
      </c>
      <c r="K5993" cm="1">
        <f t="array" ref="K5993">SUMPRODUCT(
    (--(C$2:C$100 &gt;= C5993)),
    (--(G$2:G$100 &gt;= G5993)),
    (--(H$2:H$100 &lt;= H5993)),
    (--(I$2:I$100 &gt;= I5993)),
    -- (
        (C$2:C$100 &gt; C5993) +
        (G$2:G$100 &gt; G5993) +
        (H$2:H$100 &lt; H5993) +
        (I$2:I$100 &gt; I5993)
    )
)</f>
        <v>0</v>
      </c>
      <c r="L5993">
        <f>(I5993/10)/(H5993/122)</f>
        <v>2.2181818181818183</v>
      </c>
      <c r="M5993">
        <f>L5993/MAX($L$2:$L$6948)</f>
        <v>0.18181818181818182</v>
      </c>
      <c r="N5993">
        <f>D5993*M5993*M5993</f>
        <v>1.6977197784954031E-4</v>
      </c>
      <c r="O5993">
        <f>D5993*G5993</f>
        <v>1.712915918892207E-2</v>
      </c>
      <c r="P5993">
        <f>I5993/H5993</f>
        <v>0.18181818181818182</v>
      </c>
      <c r="Q5993">
        <f>D5993*P5993*P5993</f>
        <v>1.6977197784954031E-4</v>
      </c>
      <c r="R5993">
        <f t="shared" si="93"/>
        <v>9</v>
      </c>
    </row>
    <row r="5994" spans="1:18" x14ac:dyDescent="0.3">
      <c r="A5994" t="s">
        <v>2574</v>
      </c>
      <c r="B5994" t="s">
        <v>2574</v>
      </c>
      <c r="C5994">
        <v>2.1659167362274249E-2</v>
      </c>
      <c r="D5994">
        <v>1.0829583681137119E-2</v>
      </c>
      <c r="E5994">
        <v>5</v>
      </c>
      <c r="F5994">
        <v>2.5</v>
      </c>
      <c r="G5994">
        <v>2.9870682215488209</v>
      </c>
      <c r="H5994">
        <v>16</v>
      </c>
      <c r="I5994">
        <v>2</v>
      </c>
      <c r="J5994" cm="1">
        <f t="array" ref="J5994">SUMPRODUCT(--ISNUMBER(SEARCH(A5994, QA_Seed_Keywords!B$2:B$45)))</f>
        <v>0</v>
      </c>
      <c r="K5994" cm="1">
        <f t="array" ref="K5994">SUMPRODUCT(
    (--(C$2:C$100 &gt;= C5994)),
    (--(G$2:G$100 &gt;= G5994)),
    (--(H$2:H$100 &lt;= H5994)),
    (--(I$2:I$100 &gt;= I5994)),
    -- (
        (C$2:C$100 &gt; C5994) +
        (G$2:G$100 &gt; G5994) +
        (H$2:H$100 &lt; H5994) +
        (I$2:I$100 &gt; I5994)
    )
)</f>
        <v>0</v>
      </c>
      <c r="L5994">
        <f>(I5994/10)/(H5994/122)</f>
        <v>1.5249999999999999</v>
      </c>
      <c r="M5994">
        <f>L5994/MAX($L$2:$L$6948)</f>
        <v>0.125</v>
      </c>
      <c r="N5994">
        <f>D5994*M5994*M5994</f>
        <v>1.6921224501776749E-4</v>
      </c>
      <c r="O5994">
        <f>D5994*G5994</f>
        <v>3.2348705266528388E-2</v>
      </c>
      <c r="P5994">
        <f>I5994/H5994</f>
        <v>0.125</v>
      </c>
      <c r="Q5994">
        <f>D5994*P5994*P5994</f>
        <v>1.6921224501776749E-4</v>
      </c>
      <c r="R5994">
        <f t="shared" si="93"/>
        <v>14</v>
      </c>
    </row>
    <row r="5995" spans="1:18" x14ac:dyDescent="0.3">
      <c r="A5995" t="s">
        <v>9050</v>
      </c>
      <c r="B5995" t="s">
        <v>9050</v>
      </c>
      <c r="C5995">
        <v>5.3808002515216523E-3</v>
      </c>
      <c r="D5995">
        <v>2.6904001257608261E-3</v>
      </c>
      <c r="E5995">
        <v>2</v>
      </c>
      <c r="F5995">
        <v>1</v>
      </c>
      <c r="G5995">
        <v>3.6230569882688179</v>
      </c>
      <c r="H5995">
        <v>8</v>
      </c>
      <c r="I5995">
        <v>2</v>
      </c>
      <c r="J5995" cm="1">
        <f t="array" ref="J5995">SUMPRODUCT(--ISNUMBER(SEARCH(A5995, QA_Seed_Keywords!B$2:B$45)))</f>
        <v>0</v>
      </c>
      <c r="K5995" cm="1">
        <f t="array" ref="K5995">SUMPRODUCT(
    (--(C$2:C$100 &gt;= C5995)),
    (--(G$2:G$100 &gt;= G5995)),
    (--(H$2:H$100 &lt;= H5995)),
    (--(I$2:I$100 &gt;= I5995)),
    -- (
        (C$2:C$100 &gt; C5995) +
        (G$2:G$100 &gt; G5995) +
        (H$2:H$100 &lt; H5995) +
        (I$2:I$100 &gt; I5995)
    )
)</f>
        <v>0</v>
      </c>
      <c r="L5995">
        <f>(I5995/10)/(H5995/122)</f>
        <v>3.05</v>
      </c>
      <c r="M5995">
        <f>L5995/MAX($L$2:$L$6948)</f>
        <v>0.25</v>
      </c>
      <c r="N5995">
        <f>D5995*M5995*M5995</f>
        <v>1.6815000786005163E-4</v>
      </c>
      <c r="O5995">
        <f>D5995*G5995</f>
        <v>9.7474729768770672E-3</v>
      </c>
      <c r="P5995">
        <f>I5995/H5995</f>
        <v>0.25</v>
      </c>
      <c r="Q5995">
        <f>D5995*P5995*P5995</f>
        <v>1.6815000786005163E-4</v>
      </c>
      <c r="R5995">
        <f t="shared" si="93"/>
        <v>6</v>
      </c>
    </row>
    <row r="5996" spans="1:18" x14ac:dyDescent="0.3">
      <c r="A5996" t="s">
        <v>4470</v>
      </c>
      <c r="B5996" t="s">
        <v>4470</v>
      </c>
      <c r="C5996">
        <v>1.0155553239517969E-2</v>
      </c>
      <c r="D5996">
        <v>5.0777766197589846E-3</v>
      </c>
      <c r="E5996">
        <v>3</v>
      </c>
      <c r="F5996">
        <v>1.5</v>
      </c>
      <c r="G5996">
        <v>3.3353749158170372</v>
      </c>
      <c r="H5996">
        <v>11</v>
      </c>
      <c r="I5996">
        <v>2</v>
      </c>
      <c r="J5996" cm="1">
        <f t="array" ref="J5996">SUMPRODUCT(--ISNUMBER(SEARCH(A5996, QA_Seed_Keywords!B$2:B$45)))</f>
        <v>0</v>
      </c>
      <c r="K5996" cm="1">
        <f t="array" ref="K5996">SUMPRODUCT(
    (--(C$2:C$100 &gt;= C5996)),
    (--(G$2:G$100 &gt;= G5996)),
    (--(H$2:H$100 &lt;= H5996)),
    (--(I$2:I$100 &gt;= I5996)),
    -- (
        (C$2:C$100 &gt; C5996) +
        (G$2:G$100 &gt; G5996) +
        (H$2:H$100 &lt; H5996) +
        (I$2:I$100 &gt; I5996)
    )
)</f>
        <v>0</v>
      </c>
      <c r="L5996">
        <f>(I5996/10)/(H5996/122)</f>
        <v>2.2181818181818183</v>
      </c>
      <c r="M5996">
        <f>L5996/MAX($L$2:$L$6948)</f>
        <v>0.18181818181818182</v>
      </c>
      <c r="N5996">
        <f>D5996*M5996*M5996</f>
        <v>1.6786038412426395E-4</v>
      </c>
      <c r="O5996">
        <f>D5996*G5996</f>
        <v>1.6936288765666344E-2</v>
      </c>
      <c r="P5996">
        <f>I5996/H5996</f>
        <v>0.18181818181818182</v>
      </c>
      <c r="Q5996">
        <f>D5996*P5996*P5996</f>
        <v>1.6786038412426395E-4</v>
      </c>
      <c r="R5996">
        <f t="shared" si="93"/>
        <v>9</v>
      </c>
    </row>
    <row r="5997" spans="1:18" x14ac:dyDescent="0.3">
      <c r="A5997" t="s">
        <v>4407</v>
      </c>
      <c r="B5997" t="s">
        <v>4407</v>
      </c>
      <c r="C5997">
        <v>1.0467086633288211E-2</v>
      </c>
      <c r="D5997">
        <v>1.0467086633288211E-2</v>
      </c>
      <c r="E5997">
        <v>3</v>
      </c>
      <c r="F5997">
        <v>3</v>
      </c>
      <c r="G5997">
        <v>2.929909807708873</v>
      </c>
      <c r="H5997">
        <v>17</v>
      </c>
      <c r="I5997">
        <v>1</v>
      </c>
      <c r="J5997" cm="1">
        <f t="array" ref="J5997">SUMPRODUCT(--ISNUMBER(SEARCH(A5997, QA_Seed_Keywords!B$2:B$45)))</f>
        <v>0</v>
      </c>
      <c r="K5997" cm="1">
        <f t="array" ref="K5997">SUMPRODUCT(
    (--(C$2:C$100 &gt;= C5997)),
    (--(G$2:G$100 &gt;= G5997)),
    (--(H$2:H$100 &lt;= H5997)),
    (--(I$2:I$100 &gt;= I5997)),
    -- (
        (C$2:C$100 &gt; C5997) +
        (G$2:G$100 &gt; G5997) +
        (H$2:H$100 &lt; H5997) +
        (I$2:I$100 &gt; I5997)
    )
)</f>
        <v>285</v>
      </c>
      <c r="L5997">
        <f>(I5997/10)/(H5997/122)</f>
        <v>0.71764705882352953</v>
      </c>
      <c r="M5997">
        <f>L5997/MAX($L$2:$L$6948)</f>
        <v>5.8823529411764719E-2</v>
      </c>
      <c r="N5997">
        <f>D5997*M5997*M5997</f>
        <v>3.6218292848748145E-5</v>
      </c>
      <c r="O5997">
        <f>D5997*G5997</f>
        <v>3.0667619785009575E-2</v>
      </c>
      <c r="P5997">
        <f>I5997/H5997</f>
        <v>5.8823529411764705E-2</v>
      </c>
      <c r="Q5997">
        <f>D5997*P5997*P5997</f>
        <v>3.6218292848748131E-5</v>
      </c>
      <c r="R5997">
        <f t="shared" si="93"/>
        <v>16</v>
      </c>
    </row>
    <row r="5998" spans="1:18" x14ac:dyDescent="0.3">
      <c r="A5998" t="s">
        <v>3636</v>
      </c>
      <c r="B5998" t="s">
        <v>3636</v>
      </c>
      <c r="C5998">
        <v>1.4127852845795E-2</v>
      </c>
      <c r="D5998">
        <v>7.0639264228974982E-3</v>
      </c>
      <c r="E5998">
        <v>7</v>
      </c>
      <c r="F5998">
        <v>3.5</v>
      </c>
      <c r="G5998">
        <v>3.1812242359897782</v>
      </c>
      <c r="H5998">
        <v>13</v>
      </c>
      <c r="I5998">
        <v>2</v>
      </c>
      <c r="J5998" cm="1">
        <f t="array" ref="J5998">SUMPRODUCT(--ISNUMBER(SEARCH(A5998, QA_Seed_Keywords!B$2:B$45)))</f>
        <v>0</v>
      </c>
      <c r="K5998" cm="1">
        <f t="array" ref="K5998">SUMPRODUCT(
    (--(C$2:C$100 &gt;= C5998)),
    (--(G$2:G$100 &gt;= G5998)),
    (--(H$2:H$100 &lt;= H5998)),
    (--(I$2:I$100 &gt;= I5998)),
    -- (
        (C$2:C$100 &gt; C5998) +
        (G$2:G$100 &gt; G5998) +
        (H$2:H$100 &lt; H5998) +
        (I$2:I$100 &gt; I5998)
    )
)</f>
        <v>0</v>
      </c>
      <c r="L5998">
        <f>(I5998/10)/(H5998/122)</f>
        <v>1.8769230769230771</v>
      </c>
      <c r="M5998">
        <f>L5998/MAX($L$2:$L$6948)</f>
        <v>0.15384615384615388</v>
      </c>
      <c r="N5998">
        <f>D5998*M5998*M5998</f>
        <v>1.6719352480230773E-4</v>
      </c>
      <c r="O5998">
        <f>D5998*G5998</f>
        <v>2.2471933937770101E-2</v>
      </c>
      <c r="P5998">
        <f>I5998/H5998</f>
        <v>0.15384615384615385</v>
      </c>
      <c r="Q5998">
        <f>D5998*P5998*P5998</f>
        <v>1.6719352480230767E-4</v>
      </c>
      <c r="R5998">
        <f t="shared" si="93"/>
        <v>11</v>
      </c>
    </row>
    <row r="5999" spans="1:18" x14ac:dyDescent="0.3">
      <c r="A5999" t="s">
        <v>3689</v>
      </c>
      <c r="B5999" t="s">
        <v>3690</v>
      </c>
      <c r="C5999">
        <v>1.4099742832235449E-2</v>
      </c>
      <c r="D5999">
        <v>7.0498714161177246E-3</v>
      </c>
      <c r="E5999">
        <v>11</v>
      </c>
      <c r="F5999">
        <v>5.5</v>
      </c>
      <c r="G5999">
        <v>3.1812242359897782</v>
      </c>
      <c r="H5999">
        <v>13</v>
      </c>
      <c r="I5999">
        <v>2</v>
      </c>
      <c r="J5999" cm="1">
        <f t="array" ref="J5999">SUMPRODUCT(--ISNUMBER(SEARCH(A5999, QA_Seed_Keywords!B$2:B$45)))</f>
        <v>0</v>
      </c>
      <c r="K5999" cm="1">
        <f t="array" ref="K5999">SUMPRODUCT(
    (--(C$2:C$100 &gt;= C5999)),
    (--(G$2:G$100 &gt;= G5999)),
    (--(H$2:H$100 &lt;= H5999)),
    (--(I$2:I$100 &gt;= I5999)),
    -- (
        (C$2:C$100 &gt; C5999) +
        (G$2:G$100 &gt; G5999) +
        (H$2:H$100 &lt; H5999) +
        (I$2:I$100 &gt; I5999)
    )
)</f>
        <v>0</v>
      </c>
      <c r="L5999">
        <f>(I5999/10)/(H5999/122)</f>
        <v>1.8769230769230771</v>
      </c>
      <c r="M5999">
        <f>L5999/MAX($L$2:$L$6948)</f>
        <v>0.15384615384615388</v>
      </c>
      <c r="N5999">
        <f>D5999*M5999*M5999</f>
        <v>1.6686086191994623E-4</v>
      </c>
      <c r="O5999">
        <f>D5999*G5999</f>
        <v>2.2427221809565284E-2</v>
      </c>
      <c r="P5999">
        <f>I5999/H5999</f>
        <v>0.15384615384615385</v>
      </c>
      <c r="Q5999">
        <f>D5999*P5999*P5999</f>
        <v>1.6686086191994615E-4</v>
      </c>
      <c r="R5999">
        <f t="shared" si="93"/>
        <v>11</v>
      </c>
    </row>
    <row r="6000" spans="1:18" x14ac:dyDescent="0.3">
      <c r="A6000" t="s">
        <v>2873</v>
      </c>
      <c r="B6000" t="s">
        <v>2874</v>
      </c>
      <c r="C6000">
        <v>1.8733670553417861E-2</v>
      </c>
      <c r="D6000">
        <v>9.3668352767089305E-3</v>
      </c>
      <c r="E6000">
        <v>4</v>
      </c>
      <c r="F6000">
        <v>2</v>
      </c>
      <c r="G6000">
        <v>3.047692843365255</v>
      </c>
      <c r="H6000">
        <v>15</v>
      </c>
      <c r="I6000">
        <v>2</v>
      </c>
      <c r="J6000" cm="1">
        <f t="array" ref="J6000">SUMPRODUCT(--ISNUMBER(SEARCH(A6000, QA_Seed_Keywords!B$2:B$45)))</f>
        <v>0</v>
      </c>
      <c r="K6000" cm="1">
        <f t="array" ref="K6000">SUMPRODUCT(
    (--(C$2:C$100 &gt;= C6000)),
    (--(G$2:G$100 &gt;= G6000)),
    (--(H$2:H$100 &lt;= H6000)),
    (--(I$2:I$100 &gt;= I6000)),
    -- (
        (C$2:C$100 &gt; C6000) +
        (G$2:G$100 &gt; G6000) +
        (H$2:H$100 &lt; H6000) +
        (I$2:I$100 &gt; I6000)
    )
)</f>
        <v>0</v>
      </c>
      <c r="L6000">
        <f>(I6000/10)/(H6000/122)</f>
        <v>1.6266666666666667</v>
      </c>
      <c r="M6000">
        <f>L6000/MAX($L$2:$L$6948)</f>
        <v>0.13333333333333333</v>
      </c>
      <c r="N6000">
        <f>D6000*M6000*M6000</f>
        <v>1.6652151603038098E-4</v>
      </c>
      <c r="O6000">
        <f>D6000*G6000</f>
        <v>2.8547236837807015E-2</v>
      </c>
      <c r="P6000">
        <f>I6000/H6000</f>
        <v>0.13333333333333333</v>
      </c>
      <c r="Q6000">
        <f>D6000*P6000*P6000</f>
        <v>1.6652151603038098E-4</v>
      </c>
      <c r="R6000">
        <f t="shared" si="93"/>
        <v>13</v>
      </c>
    </row>
    <row r="6001" spans="1:18" x14ac:dyDescent="0.3">
      <c r="A6001" t="s">
        <v>4511</v>
      </c>
      <c r="B6001" t="s">
        <v>4512</v>
      </c>
      <c r="C6001">
        <v>9.9279018596667556E-3</v>
      </c>
      <c r="D6001">
        <v>4.9639509298333778E-3</v>
      </c>
      <c r="E6001">
        <v>2</v>
      </c>
      <c r="F6001">
        <v>1</v>
      </c>
      <c r="G6001">
        <v>3.3353749158170372</v>
      </c>
      <c r="H6001">
        <v>11</v>
      </c>
      <c r="I6001">
        <v>2</v>
      </c>
      <c r="J6001" cm="1">
        <f t="array" ref="J6001">SUMPRODUCT(--ISNUMBER(SEARCH(A6001, QA_Seed_Keywords!B$2:B$45)))</f>
        <v>0</v>
      </c>
      <c r="K6001" cm="1">
        <f t="array" ref="K6001">SUMPRODUCT(
    (--(C$2:C$100 &gt;= C6001)),
    (--(G$2:G$100 &gt;= G6001)),
    (--(H$2:H$100 &lt;= H6001)),
    (--(I$2:I$100 &gt;= I6001)),
    -- (
        (C$2:C$100 &gt; C6001) +
        (G$2:G$100 &gt; G6001) +
        (H$2:H$100 &lt; H6001) +
        (I$2:I$100 &gt; I6001)
    )
)</f>
        <v>0</v>
      </c>
      <c r="L6001">
        <f>(I6001/10)/(H6001/122)</f>
        <v>2.2181818181818183</v>
      </c>
      <c r="M6001">
        <f>L6001/MAX($L$2:$L$6948)</f>
        <v>0.18181818181818182</v>
      </c>
      <c r="N6001">
        <f>D6001*M6001*M6001</f>
        <v>1.6409755139945052E-4</v>
      </c>
      <c r="O6001">
        <f>D6001*G6001</f>
        <v>1.6556637414712905E-2</v>
      </c>
      <c r="P6001">
        <f>I6001/H6001</f>
        <v>0.18181818181818182</v>
      </c>
      <c r="Q6001">
        <f>D6001*P6001*P6001</f>
        <v>1.6409755139945052E-4</v>
      </c>
      <c r="R6001">
        <f t="shared" si="93"/>
        <v>9</v>
      </c>
    </row>
    <row r="6002" spans="1:18" x14ac:dyDescent="0.3">
      <c r="A6002" t="s">
        <v>9165</v>
      </c>
      <c r="B6002" t="s">
        <v>9166</v>
      </c>
      <c r="C6002">
        <v>5.1777120839888204E-3</v>
      </c>
      <c r="D6002">
        <v>5.1777120839888204E-3</v>
      </c>
      <c r="E6002">
        <v>1</v>
      </c>
      <c r="F6002">
        <v>1</v>
      </c>
      <c r="G6002">
        <v>3.2553322081434999</v>
      </c>
      <c r="H6002">
        <v>12</v>
      </c>
      <c r="I6002">
        <v>1</v>
      </c>
      <c r="J6002" cm="1">
        <f t="array" ref="J6002">SUMPRODUCT(--ISNUMBER(SEARCH(A6002, QA_Seed_Keywords!B$2:B$45)))</f>
        <v>0</v>
      </c>
      <c r="K6002" cm="1">
        <f t="array" ref="K6002">SUMPRODUCT(
    (--(C$2:C$100 &gt;= C6002)),
    (--(G$2:G$100 &gt;= G6002)),
    (--(H$2:H$100 &lt;= H6002)),
    (--(I$2:I$100 &gt;= I6002)),
    -- (
        (C$2:C$100 &gt; C6002) +
        (G$2:G$100 &gt; G6002) +
        (H$2:H$100 &lt; H6002) +
        (I$2:I$100 &gt; I6002)
    )
)</f>
        <v>285</v>
      </c>
      <c r="L6002">
        <f>(I6002/10)/(H6002/122)</f>
        <v>1.0166666666666668</v>
      </c>
      <c r="M6002">
        <f>L6002/MAX($L$2:$L$6948)</f>
        <v>8.3333333333333356E-2</v>
      </c>
      <c r="N6002">
        <f>D6002*M6002*M6002</f>
        <v>3.5956333916589054E-5</v>
      </c>
      <c r="O6002">
        <f>D6002*G6002</f>
        <v>1.6855172911502608E-2</v>
      </c>
      <c r="P6002">
        <f>I6002/H6002</f>
        <v>8.3333333333333329E-2</v>
      </c>
      <c r="Q6002">
        <f>D6002*P6002*P6002</f>
        <v>3.5956333916589026E-5</v>
      </c>
      <c r="R6002">
        <f t="shared" si="93"/>
        <v>11</v>
      </c>
    </row>
    <row r="6003" spans="1:18" x14ac:dyDescent="0.3">
      <c r="A6003" t="s">
        <v>9167</v>
      </c>
      <c r="B6003" t="s">
        <v>9167</v>
      </c>
      <c r="C6003">
        <v>5.1777120839888204E-3</v>
      </c>
      <c r="D6003">
        <v>5.1777120839888204E-3</v>
      </c>
      <c r="E6003">
        <v>1</v>
      </c>
      <c r="F6003">
        <v>1</v>
      </c>
      <c r="G6003">
        <v>3.2553322081434999</v>
      </c>
      <c r="H6003">
        <v>12</v>
      </c>
      <c r="I6003">
        <v>1</v>
      </c>
      <c r="J6003" cm="1">
        <f t="array" ref="J6003">SUMPRODUCT(--ISNUMBER(SEARCH(A6003, QA_Seed_Keywords!B$2:B$45)))</f>
        <v>0</v>
      </c>
      <c r="K6003" cm="1">
        <f t="array" ref="K6003">SUMPRODUCT(
    (--(C$2:C$100 &gt;= C6003)),
    (--(G$2:G$100 &gt;= G6003)),
    (--(H$2:H$100 &lt;= H6003)),
    (--(I$2:I$100 &gt;= I6003)),
    -- (
        (C$2:C$100 &gt; C6003) +
        (G$2:G$100 &gt; G6003) +
        (H$2:H$100 &lt; H6003) +
        (I$2:I$100 &gt; I6003)
    )
)</f>
        <v>285</v>
      </c>
      <c r="L6003">
        <f>(I6003/10)/(H6003/122)</f>
        <v>1.0166666666666668</v>
      </c>
      <c r="M6003">
        <f>L6003/MAX($L$2:$L$6948)</f>
        <v>8.3333333333333356E-2</v>
      </c>
      <c r="N6003">
        <f>D6003*M6003*M6003</f>
        <v>3.5956333916589054E-5</v>
      </c>
      <c r="O6003">
        <f>D6003*G6003</f>
        <v>1.6855172911502608E-2</v>
      </c>
      <c r="P6003">
        <f>I6003/H6003</f>
        <v>8.3333333333333329E-2</v>
      </c>
      <c r="Q6003">
        <f>D6003*P6003*P6003</f>
        <v>3.5956333916589026E-5</v>
      </c>
      <c r="R6003">
        <f t="shared" si="93"/>
        <v>11</v>
      </c>
    </row>
    <row r="6004" spans="1:18" x14ac:dyDescent="0.3">
      <c r="A6004" t="s">
        <v>9168</v>
      </c>
      <c r="B6004" t="s">
        <v>9168</v>
      </c>
      <c r="C6004">
        <v>5.1777120839888204E-3</v>
      </c>
      <c r="D6004">
        <v>5.1777120839888204E-3</v>
      </c>
      <c r="E6004">
        <v>1</v>
      </c>
      <c r="F6004">
        <v>1</v>
      </c>
      <c r="G6004">
        <v>3.2553322081434999</v>
      </c>
      <c r="H6004">
        <v>12</v>
      </c>
      <c r="I6004">
        <v>1</v>
      </c>
      <c r="J6004" cm="1">
        <f t="array" ref="J6004">SUMPRODUCT(--ISNUMBER(SEARCH(A6004, QA_Seed_Keywords!B$2:B$45)))</f>
        <v>0</v>
      </c>
      <c r="K6004" cm="1">
        <f t="array" ref="K6004">SUMPRODUCT(
    (--(C$2:C$100 &gt;= C6004)),
    (--(G$2:G$100 &gt;= G6004)),
    (--(H$2:H$100 &lt;= H6004)),
    (--(I$2:I$100 &gt;= I6004)),
    -- (
        (C$2:C$100 &gt; C6004) +
        (G$2:G$100 &gt; G6004) +
        (H$2:H$100 &lt; H6004) +
        (I$2:I$100 &gt; I6004)
    )
)</f>
        <v>285</v>
      </c>
      <c r="L6004">
        <f>(I6004/10)/(H6004/122)</f>
        <v>1.0166666666666668</v>
      </c>
      <c r="M6004">
        <f>L6004/MAX($L$2:$L$6948)</f>
        <v>8.3333333333333356E-2</v>
      </c>
      <c r="N6004">
        <f>D6004*M6004*M6004</f>
        <v>3.5956333916589054E-5</v>
      </c>
      <c r="O6004">
        <f>D6004*G6004</f>
        <v>1.6855172911502608E-2</v>
      </c>
      <c r="P6004">
        <f>I6004/H6004</f>
        <v>8.3333333333333329E-2</v>
      </c>
      <c r="Q6004">
        <f>D6004*P6004*P6004</f>
        <v>3.5956333916589026E-5</v>
      </c>
      <c r="R6004">
        <f t="shared" si="93"/>
        <v>11</v>
      </c>
    </row>
    <row r="6005" spans="1:18" x14ac:dyDescent="0.3">
      <c r="A6005" t="s">
        <v>2426</v>
      </c>
      <c r="B6005" t="s">
        <v>2427</v>
      </c>
      <c r="C6005">
        <v>2.3367774912316761E-2</v>
      </c>
      <c r="D6005">
        <v>1.1683887456158381E-2</v>
      </c>
      <c r="E6005">
        <v>5</v>
      </c>
      <c r="F6005">
        <v>2.5</v>
      </c>
      <c r="G6005">
        <v>2.929909807708873</v>
      </c>
      <c r="H6005">
        <v>17</v>
      </c>
      <c r="I6005">
        <v>2</v>
      </c>
      <c r="J6005" cm="1">
        <f t="array" ref="J6005">SUMPRODUCT(--ISNUMBER(SEARCH(A6005, QA_Seed_Keywords!B$2:B$45)))</f>
        <v>0</v>
      </c>
      <c r="K6005" cm="1">
        <f t="array" ref="K6005">SUMPRODUCT(
    (--(C$2:C$100 &gt;= C6005)),
    (--(G$2:G$100 &gt;= G6005)),
    (--(H$2:H$100 &lt;= H6005)),
    (--(I$2:I$100 &gt;= I6005)),
    -- (
        (C$2:C$100 &gt; C6005) +
        (G$2:G$100 &gt; G6005) +
        (H$2:H$100 &lt; H6005) +
        (I$2:I$100 &gt; I6005)
    )
)</f>
        <v>0</v>
      </c>
      <c r="L6005">
        <f>(I6005/10)/(H6005/122)</f>
        <v>1.4352941176470591</v>
      </c>
      <c r="M6005">
        <f>L6005/MAX($L$2:$L$6948)</f>
        <v>0.11764705882352944</v>
      </c>
      <c r="N6005">
        <f>D6005*M6005*M6005</f>
        <v>1.6171470527554861E-4</v>
      </c>
      <c r="O6005">
        <f>D6005*G6005</f>
        <v>3.4232736449965114E-2</v>
      </c>
      <c r="P6005">
        <f>I6005/H6005</f>
        <v>0.11764705882352941</v>
      </c>
      <c r="Q6005">
        <f>D6005*P6005*P6005</f>
        <v>1.6171470527554852E-4</v>
      </c>
      <c r="R6005">
        <f t="shared" si="93"/>
        <v>15</v>
      </c>
    </row>
    <row r="6006" spans="1:18" x14ac:dyDescent="0.3">
      <c r="A6006" t="s">
        <v>1626</v>
      </c>
      <c r="B6006" t="s">
        <v>1627</v>
      </c>
      <c r="C6006">
        <v>3.8461884850643641E-2</v>
      </c>
      <c r="D6006">
        <v>1.923094242532182E-2</v>
      </c>
      <c r="E6006">
        <v>8</v>
      </c>
      <c r="F6006">
        <v>4</v>
      </c>
      <c r="G6006">
        <v>2.6847873496758869</v>
      </c>
      <c r="H6006">
        <v>22</v>
      </c>
      <c r="I6006">
        <v>2</v>
      </c>
      <c r="J6006" cm="1">
        <f t="array" ref="J6006">SUMPRODUCT(--ISNUMBER(SEARCH(A6006, QA_Seed_Keywords!B$2:B$45)))</f>
        <v>0</v>
      </c>
      <c r="K6006" cm="1">
        <f t="array" ref="K6006">SUMPRODUCT(
    (--(C$2:C$100 &gt;= C6006)),
    (--(G$2:G$100 &gt;= G6006)),
    (--(H$2:H$100 &lt;= H6006)),
    (--(I$2:I$100 &gt;= I6006)),
    -- (
        (C$2:C$100 &gt; C6006) +
        (G$2:G$100 &gt; G6006) +
        (H$2:H$100 &lt; H6006) +
        (I$2:I$100 &gt; I6006)
    )
)</f>
        <v>0</v>
      </c>
      <c r="L6006">
        <f>(I6006/10)/(H6006/122)</f>
        <v>1.1090909090909091</v>
      </c>
      <c r="M6006">
        <f>L6006/MAX($L$2:$L$6948)</f>
        <v>9.0909090909090912E-2</v>
      </c>
      <c r="N6006">
        <f>D6006*M6006*M6006</f>
        <v>1.5893340847373405E-4</v>
      </c>
      <c r="O6006">
        <f>D6006*G6006</f>
        <v>5.1630990945849345E-2</v>
      </c>
      <c r="P6006">
        <f>I6006/H6006</f>
        <v>9.0909090909090912E-2</v>
      </c>
      <c r="Q6006">
        <f>D6006*P6006*P6006</f>
        <v>1.5893340847373405E-4</v>
      </c>
      <c r="R6006">
        <f t="shared" si="93"/>
        <v>20</v>
      </c>
    </row>
    <row r="6007" spans="1:18" x14ac:dyDescent="0.3">
      <c r="A6007" t="s">
        <v>4588</v>
      </c>
      <c r="B6007" t="s">
        <v>4588</v>
      </c>
      <c r="C6007">
        <v>9.5628163191062779E-3</v>
      </c>
      <c r="D6007">
        <v>4.7814081595531389E-3</v>
      </c>
      <c r="E6007">
        <v>2</v>
      </c>
      <c r="F6007">
        <v>1</v>
      </c>
      <c r="G6007">
        <v>3.3353749158170372</v>
      </c>
      <c r="H6007">
        <v>11</v>
      </c>
      <c r="I6007">
        <v>2</v>
      </c>
      <c r="J6007" cm="1">
        <f t="array" ref="J6007">SUMPRODUCT(--ISNUMBER(SEARCH(A6007, QA_Seed_Keywords!B$2:B$45)))</f>
        <v>0</v>
      </c>
      <c r="K6007" cm="1">
        <f t="array" ref="K6007">SUMPRODUCT(
    (--(C$2:C$100 &gt;= C6007)),
    (--(G$2:G$100 &gt;= G6007)),
    (--(H$2:H$100 &lt;= H6007)),
    (--(I$2:I$100 &gt;= I6007)),
    -- (
        (C$2:C$100 &gt; C6007) +
        (G$2:G$100 &gt; G6007) +
        (H$2:H$100 &lt; H6007) +
        (I$2:I$100 &gt; I6007)
    )
)</f>
        <v>0</v>
      </c>
      <c r="L6007">
        <f>(I6007/10)/(H6007/122)</f>
        <v>2.2181818181818183</v>
      </c>
      <c r="M6007">
        <f>L6007/MAX($L$2:$L$6948)</f>
        <v>0.18181818181818182</v>
      </c>
      <c r="N6007">
        <f>D6007*M6007*M6007</f>
        <v>1.5806307965464923E-4</v>
      </c>
      <c r="O6007">
        <f>D6007*G6007</f>
        <v>1.5947788837656445E-2</v>
      </c>
      <c r="P6007">
        <f>I6007/H6007</f>
        <v>0.18181818181818182</v>
      </c>
      <c r="Q6007">
        <f>D6007*P6007*P6007</f>
        <v>1.5806307965464923E-4</v>
      </c>
      <c r="R6007">
        <f t="shared" si="93"/>
        <v>9</v>
      </c>
    </row>
    <row r="6008" spans="1:18" x14ac:dyDescent="0.3">
      <c r="A6008" t="s">
        <v>3868</v>
      </c>
      <c r="B6008" t="s">
        <v>3869</v>
      </c>
      <c r="C6008">
        <v>1.3316890160109521E-2</v>
      </c>
      <c r="D6008">
        <v>6.6584450800547586E-3</v>
      </c>
      <c r="E6008">
        <v>2</v>
      </c>
      <c r="F6008">
        <v>1</v>
      </c>
      <c r="G6008">
        <v>3.1812242359897782</v>
      </c>
      <c r="H6008">
        <v>13</v>
      </c>
      <c r="I6008">
        <v>2</v>
      </c>
      <c r="J6008" cm="1">
        <f t="array" ref="J6008">SUMPRODUCT(--ISNUMBER(SEARCH(A6008, QA_Seed_Keywords!B$2:B$45)))</f>
        <v>1</v>
      </c>
      <c r="K6008" cm="1">
        <f t="array" ref="K6008">SUMPRODUCT(
    (--(C$2:C$100 &gt;= C6008)),
    (--(G$2:G$100 &gt;= G6008)),
    (--(H$2:H$100 &lt;= H6008)),
    (--(I$2:I$100 &gt;= I6008)),
    -- (
        (C$2:C$100 &gt; C6008) +
        (G$2:G$100 &gt; G6008) +
        (H$2:H$100 &lt; H6008) +
        (I$2:I$100 &gt; I6008)
    )
)</f>
        <v>0</v>
      </c>
      <c r="L6008">
        <f>(I6008/10)/(H6008/122)</f>
        <v>1.8769230769230771</v>
      </c>
      <c r="M6008">
        <f>L6008/MAX($L$2:$L$6948)</f>
        <v>0.15384615384615388</v>
      </c>
      <c r="N6008">
        <f>D6008*M6008*M6008</f>
        <v>1.5759633325573402E-4</v>
      </c>
      <c r="O6008">
        <f>D6008*G6008</f>
        <v>2.1182006862677096E-2</v>
      </c>
      <c r="P6008">
        <f>I6008/H6008</f>
        <v>0.15384615384615385</v>
      </c>
      <c r="Q6008">
        <f>D6008*P6008*P6008</f>
        <v>1.5759633325573394E-4</v>
      </c>
      <c r="R6008">
        <f t="shared" si="93"/>
        <v>11</v>
      </c>
    </row>
    <row r="6009" spans="1:18" x14ac:dyDescent="0.3">
      <c r="A6009" t="s">
        <v>3887</v>
      </c>
      <c r="B6009" t="s">
        <v>3887</v>
      </c>
      <c r="C6009">
        <v>1.3218553953483239E-2</v>
      </c>
      <c r="D6009">
        <v>6.6092769767416189E-3</v>
      </c>
      <c r="E6009">
        <v>6</v>
      </c>
      <c r="F6009">
        <v>3</v>
      </c>
      <c r="G6009">
        <v>3.1812242359897782</v>
      </c>
      <c r="H6009">
        <v>13</v>
      </c>
      <c r="I6009">
        <v>2</v>
      </c>
      <c r="J6009" cm="1">
        <f t="array" ref="J6009">SUMPRODUCT(--ISNUMBER(SEARCH(A6009, QA_Seed_Keywords!B$2:B$45)))</f>
        <v>0</v>
      </c>
      <c r="K6009" cm="1">
        <f t="array" ref="K6009">SUMPRODUCT(
    (--(C$2:C$100 &gt;= C6009)),
    (--(G$2:G$100 &gt;= G6009)),
    (--(H$2:H$100 &lt;= H6009)),
    (--(I$2:I$100 &gt;= I6009)),
    -- (
        (C$2:C$100 &gt; C6009) +
        (G$2:G$100 &gt; G6009) +
        (H$2:H$100 &lt; H6009) +
        (I$2:I$100 &gt; I6009)
    )
)</f>
        <v>0</v>
      </c>
      <c r="L6009">
        <f>(I6009/10)/(H6009/122)</f>
        <v>1.8769230769230771</v>
      </c>
      <c r="M6009">
        <f>L6009/MAX($L$2:$L$6948)</f>
        <v>0.15384615384615388</v>
      </c>
      <c r="N6009">
        <f>D6009*M6009*M6009</f>
        <v>1.5643259116548218E-4</v>
      </c>
      <c r="O6009">
        <f>D6009*G6009</f>
        <v>2.1025592100779689E-2</v>
      </c>
      <c r="P6009">
        <f>I6009/H6009</f>
        <v>0.15384615384615385</v>
      </c>
      <c r="Q6009">
        <f>D6009*P6009*P6009</f>
        <v>1.5643259116548212E-4</v>
      </c>
      <c r="R6009">
        <f t="shared" si="93"/>
        <v>11</v>
      </c>
    </row>
    <row r="6010" spans="1:18" x14ac:dyDescent="0.3">
      <c r="A6010" t="s">
        <v>3906</v>
      </c>
      <c r="B6010" t="s">
        <v>3316</v>
      </c>
      <c r="C6010">
        <v>1.3143818777528489E-2</v>
      </c>
      <c r="D6010">
        <v>6.5719093887642464E-3</v>
      </c>
      <c r="E6010">
        <v>3</v>
      </c>
      <c r="F6010">
        <v>1.5</v>
      </c>
      <c r="G6010">
        <v>3.1812242359897782</v>
      </c>
      <c r="H6010">
        <v>13</v>
      </c>
      <c r="I6010">
        <v>2</v>
      </c>
      <c r="J6010" cm="1">
        <f t="array" ref="J6010">SUMPRODUCT(--ISNUMBER(SEARCH(A6010, QA_Seed_Keywords!B$2:B$45)))</f>
        <v>0</v>
      </c>
      <c r="K6010" cm="1">
        <f t="array" ref="K6010">SUMPRODUCT(
    (--(C$2:C$100 &gt;= C6010)),
    (--(G$2:G$100 &gt;= G6010)),
    (--(H$2:H$100 &lt;= H6010)),
    (--(I$2:I$100 &gt;= I6010)),
    -- (
        (C$2:C$100 &gt; C6010) +
        (G$2:G$100 &gt; G6010) +
        (H$2:H$100 &lt; H6010) +
        (I$2:I$100 &gt; I6010)
    )
)</f>
        <v>0</v>
      </c>
      <c r="L6010">
        <f>(I6010/10)/(H6010/122)</f>
        <v>1.8769230769230771</v>
      </c>
      <c r="M6010">
        <f>L6010/MAX($L$2:$L$6948)</f>
        <v>0.15384615384615388</v>
      </c>
      <c r="N6010">
        <f>D6010*M6010*M6010</f>
        <v>1.5554815121335502E-4</v>
      </c>
      <c r="O6010">
        <f>D6010*G6010</f>
        <v>2.090671742426559E-2</v>
      </c>
      <c r="P6010">
        <f>I6010/H6010</f>
        <v>0.15384615384615385</v>
      </c>
      <c r="Q6010">
        <f>D6010*P6010*P6010</f>
        <v>1.5554815121335497E-4</v>
      </c>
      <c r="R6010">
        <f t="shared" si="93"/>
        <v>11</v>
      </c>
    </row>
    <row r="6011" spans="1:18" x14ac:dyDescent="0.3">
      <c r="A6011" t="s">
        <v>8240</v>
      </c>
      <c r="B6011" t="s">
        <v>8240</v>
      </c>
      <c r="C6011">
        <v>6.283215115042198E-3</v>
      </c>
      <c r="D6011">
        <v>3.141607557521099E-3</v>
      </c>
      <c r="E6011">
        <v>2</v>
      </c>
      <c r="F6011">
        <v>1</v>
      </c>
      <c r="G6011">
        <v>3.5176964726109912</v>
      </c>
      <c r="H6011">
        <v>9</v>
      </c>
      <c r="I6011">
        <v>2</v>
      </c>
      <c r="J6011" cm="1">
        <f t="array" ref="J6011">SUMPRODUCT(--ISNUMBER(SEARCH(A6011, QA_Seed_Keywords!B$2:B$45)))</f>
        <v>0</v>
      </c>
      <c r="K6011" cm="1">
        <f t="array" ref="K6011">SUMPRODUCT(
    (--(C$2:C$100 &gt;= C6011)),
    (--(G$2:G$100 &gt;= G6011)),
    (--(H$2:H$100 &lt;= H6011)),
    (--(I$2:I$100 &gt;= I6011)),
    -- (
        (C$2:C$100 &gt; C6011) +
        (G$2:G$100 &gt; G6011) +
        (H$2:H$100 &lt; H6011) +
        (I$2:I$100 &gt; I6011)
    )
)</f>
        <v>0</v>
      </c>
      <c r="L6011">
        <f>(I6011/10)/(H6011/122)</f>
        <v>2.7111111111111112</v>
      </c>
      <c r="M6011">
        <f>L6011/MAX($L$2:$L$6948)</f>
        <v>0.22222222222222224</v>
      </c>
      <c r="N6011">
        <f>D6011*M6011*M6011</f>
        <v>1.5514111395165922E-4</v>
      </c>
      <c r="O6011">
        <f>D6011*G6011</f>
        <v>1.1051221823420002E-2</v>
      </c>
      <c r="P6011">
        <f>I6011/H6011</f>
        <v>0.22222222222222221</v>
      </c>
      <c r="Q6011">
        <f>D6011*P6011*P6011</f>
        <v>1.551411139516592E-4</v>
      </c>
      <c r="R6011">
        <f t="shared" si="93"/>
        <v>7</v>
      </c>
    </row>
    <row r="6012" spans="1:18" x14ac:dyDescent="0.3">
      <c r="A6012" t="s">
        <v>5366</v>
      </c>
      <c r="B6012" t="s">
        <v>5366</v>
      </c>
      <c r="C6012">
        <v>8.9125151142996767E-3</v>
      </c>
      <c r="D6012">
        <v>8.9125151142996767E-3</v>
      </c>
      <c r="E6012">
        <v>2</v>
      </c>
      <c r="F6012">
        <v>2</v>
      </c>
      <c r="G6012">
        <v>2.9870682215488209</v>
      </c>
      <c r="H6012">
        <v>16</v>
      </c>
      <c r="I6012">
        <v>1</v>
      </c>
      <c r="J6012" cm="1">
        <f t="array" ref="J6012">SUMPRODUCT(--ISNUMBER(SEARCH(A6012, QA_Seed_Keywords!B$2:B$45)))</f>
        <v>1</v>
      </c>
      <c r="K6012" cm="1">
        <f t="array" ref="K6012">SUMPRODUCT(
    (--(C$2:C$100 &gt;= C6012)),
    (--(G$2:G$100 &gt;= G6012)),
    (--(H$2:H$100 &lt;= H6012)),
    (--(I$2:I$100 &gt;= I6012)),
    -- (
        (C$2:C$100 &gt; C6012) +
        (G$2:G$100 &gt; G6012) +
        (H$2:H$100 &lt; H6012) +
        (I$2:I$100 &gt; I6012)
    )
)</f>
        <v>285</v>
      </c>
      <c r="L6012">
        <f>(I6012/10)/(H6012/122)</f>
        <v>0.76249999999999996</v>
      </c>
      <c r="M6012">
        <f>L6012/MAX($L$2:$L$6948)</f>
        <v>6.25E-2</v>
      </c>
      <c r="N6012">
        <f>D6012*M6012*M6012</f>
        <v>3.4814512165233112E-5</v>
      </c>
      <c r="O6012">
        <f>D6012*G6012</f>
        <v>2.662229067199812E-2</v>
      </c>
      <c r="P6012">
        <f>I6012/H6012</f>
        <v>6.25E-2</v>
      </c>
      <c r="Q6012">
        <f>D6012*P6012*P6012</f>
        <v>3.4814512165233112E-5</v>
      </c>
      <c r="R6012">
        <f t="shared" si="93"/>
        <v>15</v>
      </c>
    </row>
    <row r="6013" spans="1:18" x14ac:dyDescent="0.3">
      <c r="A6013" t="s">
        <v>5367</v>
      </c>
      <c r="B6013" t="s">
        <v>5367</v>
      </c>
      <c r="C6013">
        <v>8.9125151142996767E-3</v>
      </c>
      <c r="D6013">
        <v>8.9125151142996767E-3</v>
      </c>
      <c r="E6013">
        <v>2</v>
      </c>
      <c r="F6013">
        <v>2</v>
      </c>
      <c r="G6013">
        <v>2.9870682215488209</v>
      </c>
      <c r="H6013">
        <v>16</v>
      </c>
      <c r="I6013">
        <v>1</v>
      </c>
      <c r="J6013" cm="1">
        <f t="array" ref="J6013">SUMPRODUCT(--ISNUMBER(SEARCH(A6013, QA_Seed_Keywords!B$2:B$45)))</f>
        <v>0</v>
      </c>
      <c r="K6013" cm="1">
        <f t="array" ref="K6013">SUMPRODUCT(
    (--(C$2:C$100 &gt;= C6013)),
    (--(G$2:G$100 &gt;= G6013)),
    (--(H$2:H$100 &lt;= H6013)),
    (--(I$2:I$100 &gt;= I6013)),
    -- (
        (C$2:C$100 &gt; C6013) +
        (G$2:G$100 &gt; G6013) +
        (H$2:H$100 &lt; H6013) +
        (I$2:I$100 &gt; I6013)
    )
)</f>
        <v>285</v>
      </c>
      <c r="L6013">
        <f>(I6013/10)/(H6013/122)</f>
        <v>0.76249999999999996</v>
      </c>
      <c r="M6013">
        <f>L6013/MAX($L$2:$L$6948)</f>
        <v>6.25E-2</v>
      </c>
      <c r="N6013">
        <f>D6013*M6013*M6013</f>
        <v>3.4814512165233112E-5</v>
      </c>
      <c r="O6013">
        <f>D6013*G6013</f>
        <v>2.662229067199812E-2</v>
      </c>
      <c r="P6013">
        <f>I6013/H6013</f>
        <v>6.25E-2</v>
      </c>
      <c r="Q6013">
        <f>D6013*P6013*P6013</f>
        <v>3.4814512165233112E-5</v>
      </c>
      <c r="R6013">
        <f t="shared" si="93"/>
        <v>15</v>
      </c>
    </row>
    <row r="6014" spans="1:18" x14ac:dyDescent="0.3">
      <c r="A6014" t="s">
        <v>8290</v>
      </c>
      <c r="B6014" t="s">
        <v>8291</v>
      </c>
      <c r="C6014">
        <v>6.2729882153760514E-3</v>
      </c>
      <c r="D6014">
        <v>3.1364941076880261E-3</v>
      </c>
      <c r="E6014">
        <v>2</v>
      </c>
      <c r="F6014">
        <v>1</v>
      </c>
      <c r="G6014">
        <v>3.5176964726109912</v>
      </c>
      <c r="H6014">
        <v>9</v>
      </c>
      <c r="I6014">
        <v>2</v>
      </c>
      <c r="J6014" cm="1">
        <f t="array" ref="J6014">SUMPRODUCT(--ISNUMBER(SEARCH(A6014, QA_Seed_Keywords!B$2:B$45)))</f>
        <v>0</v>
      </c>
      <c r="K6014" cm="1">
        <f t="array" ref="K6014">SUMPRODUCT(
    (--(C$2:C$100 &gt;= C6014)),
    (--(G$2:G$100 &gt;= G6014)),
    (--(H$2:H$100 &lt;= H6014)),
    (--(I$2:I$100 &gt;= I6014)),
    -- (
        (C$2:C$100 &gt; C6014) +
        (G$2:G$100 &gt; G6014) +
        (H$2:H$100 &lt; H6014) +
        (I$2:I$100 &gt; I6014)
    )
)</f>
        <v>0</v>
      </c>
      <c r="L6014">
        <f>(I6014/10)/(H6014/122)</f>
        <v>2.7111111111111112</v>
      </c>
      <c r="M6014">
        <f>L6014/MAX($L$2:$L$6948)</f>
        <v>0.22222222222222224</v>
      </c>
      <c r="N6014">
        <f>D6014*M6014*M6014</f>
        <v>1.5488859791051984E-4</v>
      </c>
      <c r="O6014">
        <f>D6014*G6014</f>
        <v>1.1033234258979327E-2</v>
      </c>
      <c r="P6014">
        <f>I6014/H6014</f>
        <v>0.22222222222222221</v>
      </c>
      <c r="Q6014">
        <f>D6014*P6014*P6014</f>
        <v>1.5488859791051979E-4</v>
      </c>
      <c r="R6014">
        <f t="shared" si="93"/>
        <v>7</v>
      </c>
    </row>
    <row r="6015" spans="1:18" x14ac:dyDescent="0.3">
      <c r="A6015" t="s">
        <v>8310</v>
      </c>
      <c r="B6015" t="s">
        <v>8311</v>
      </c>
      <c r="C6015">
        <v>6.2596634141097373E-3</v>
      </c>
      <c r="D6015">
        <v>3.1298317070548691E-3</v>
      </c>
      <c r="E6015">
        <v>3</v>
      </c>
      <c r="F6015">
        <v>1.5</v>
      </c>
      <c r="G6015">
        <v>3.5176964726109912</v>
      </c>
      <c r="H6015">
        <v>9</v>
      </c>
      <c r="I6015">
        <v>2</v>
      </c>
      <c r="J6015" cm="1">
        <f t="array" ref="J6015">SUMPRODUCT(--ISNUMBER(SEARCH(A6015, QA_Seed_Keywords!B$2:B$45)))</f>
        <v>0</v>
      </c>
      <c r="K6015" cm="1">
        <f t="array" ref="K6015">SUMPRODUCT(
    (--(C$2:C$100 &gt;= C6015)),
    (--(G$2:G$100 &gt;= G6015)),
    (--(H$2:H$100 &lt;= H6015)),
    (--(I$2:I$100 &gt;= I6015)),
    -- (
        (C$2:C$100 &gt; C6015) +
        (G$2:G$100 &gt; G6015) +
        (H$2:H$100 &lt; H6015) +
        (I$2:I$100 &gt; I6015)
    )
)</f>
        <v>0</v>
      </c>
      <c r="L6015">
        <f>(I6015/10)/(H6015/122)</f>
        <v>2.7111111111111112</v>
      </c>
      <c r="M6015">
        <f>L6015/MAX($L$2:$L$6948)</f>
        <v>0.22222222222222224</v>
      </c>
      <c r="N6015">
        <f>D6015*M6015*M6015</f>
        <v>1.545595904718454E-4</v>
      </c>
      <c r="O6015">
        <f>D6015*G6015</f>
        <v>1.100979795577295E-2</v>
      </c>
      <c r="P6015">
        <f>I6015/H6015</f>
        <v>0.22222222222222221</v>
      </c>
      <c r="Q6015">
        <f>D6015*P6015*P6015</f>
        <v>1.5455959047184535E-4</v>
      </c>
      <c r="R6015">
        <f t="shared" si="93"/>
        <v>7</v>
      </c>
    </row>
    <row r="6016" spans="1:18" x14ac:dyDescent="0.3">
      <c r="A6016" t="s">
        <v>2828</v>
      </c>
      <c r="B6016" t="s">
        <v>2829</v>
      </c>
      <c r="C6016">
        <v>1.9069220865956939E-2</v>
      </c>
      <c r="D6016">
        <v>9.534610432978468E-3</v>
      </c>
      <c r="E6016">
        <v>7</v>
      </c>
      <c r="F6016">
        <v>3.5</v>
      </c>
      <c r="G6016">
        <v>2.9870682215488209</v>
      </c>
      <c r="H6016">
        <v>16</v>
      </c>
      <c r="I6016">
        <v>2</v>
      </c>
      <c r="J6016" cm="1">
        <f t="array" ref="J6016">SUMPRODUCT(--ISNUMBER(SEARCH(A6016, QA_Seed_Keywords!B$2:B$45)))</f>
        <v>1</v>
      </c>
      <c r="K6016" cm="1">
        <f t="array" ref="K6016">SUMPRODUCT(
    (--(C$2:C$100 &gt;= C6016)),
    (--(G$2:G$100 &gt;= G6016)),
    (--(H$2:H$100 &lt;= H6016)),
    (--(I$2:I$100 &gt;= I6016)),
    -- (
        (C$2:C$100 &gt; C6016) +
        (G$2:G$100 &gt; G6016) +
        (H$2:H$100 &lt; H6016) +
        (I$2:I$100 &gt; I6016)
    )
)</f>
        <v>0</v>
      </c>
      <c r="L6016">
        <f>(I6016/10)/(H6016/122)</f>
        <v>1.5249999999999999</v>
      </c>
      <c r="M6016">
        <f>L6016/MAX($L$2:$L$6948)</f>
        <v>0.125</v>
      </c>
      <c r="N6016">
        <f>D6016*M6016*M6016</f>
        <v>1.4897828801528856E-4</v>
      </c>
      <c r="O6016">
        <f>D6016*G6016</f>
        <v>2.8480531829197825E-2</v>
      </c>
      <c r="P6016">
        <f>I6016/H6016</f>
        <v>0.125</v>
      </c>
      <c r="Q6016">
        <f>D6016*P6016*P6016</f>
        <v>1.4897828801528856E-4</v>
      </c>
      <c r="R6016">
        <f t="shared" si="93"/>
        <v>14</v>
      </c>
    </row>
    <row r="6017" spans="1:18" x14ac:dyDescent="0.3">
      <c r="A6017" t="s">
        <v>5381</v>
      </c>
      <c r="B6017" t="s">
        <v>5382</v>
      </c>
      <c r="C6017">
        <v>8.8951466760415349E-3</v>
      </c>
      <c r="D6017">
        <v>8.8951466760415349E-3</v>
      </c>
      <c r="E6017">
        <v>2</v>
      </c>
      <c r="F6017">
        <v>2</v>
      </c>
      <c r="G6017">
        <v>2.9870682215488209</v>
      </c>
      <c r="H6017">
        <v>16</v>
      </c>
      <c r="I6017">
        <v>1</v>
      </c>
      <c r="J6017" cm="1">
        <f t="array" ref="J6017">SUMPRODUCT(--ISNUMBER(SEARCH(A6017, QA_Seed_Keywords!B$2:B$45)))</f>
        <v>0</v>
      </c>
      <c r="K6017" cm="1">
        <f t="array" ref="K6017">SUMPRODUCT(
    (--(C$2:C$100 &gt;= C6017)),
    (--(G$2:G$100 &gt;= G6017)),
    (--(H$2:H$100 &lt;= H6017)),
    (--(I$2:I$100 &gt;= I6017)),
    -- (
        (C$2:C$100 &gt; C6017) +
        (G$2:G$100 &gt; G6017) +
        (H$2:H$100 &lt; H6017) +
        (I$2:I$100 &gt; I6017)
    )
)</f>
        <v>285</v>
      </c>
      <c r="L6017">
        <f>(I6017/10)/(H6017/122)</f>
        <v>0.76249999999999996</v>
      </c>
      <c r="M6017">
        <f>L6017/MAX($L$2:$L$6948)</f>
        <v>6.25E-2</v>
      </c>
      <c r="N6017">
        <f>D6017*M6017*M6017</f>
        <v>3.4746666703287246E-5</v>
      </c>
      <c r="O6017">
        <f>D6017*G6017</f>
        <v>2.6570409962019294E-2</v>
      </c>
      <c r="P6017">
        <f>I6017/H6017</f>
        <v>6.25E-2</v>
      </c>
      <c r="Q6017">
        <f>D6017*P6017*P6017</f>
        <v>3.4746666703287246E-5</v>
      </c>
      <c r="R6017">
        <f t="shared" si="93"/>
        <v>15</v>
      </c>
    </row>
    <row r="6018" spans="1:18" x14ac:dyDescent="0.3">
      <c r="A6018" t="s">
        <v>4009</v>
      </c>
      <c r="B6018" t="s">
        <v>4009</v>
      </c>
      <c r="C6018">
        <v>1.25381888610464E-2</v>
      </c>
      <c r="D6018">
        <v>6.269094430523198E-3</v>
      </c>
      <c r="E6018">
        <v>3</v>
      </c>
      <c r="F6018">
        <v>1.5</v>
      </c>
      <c r="G6018">
        <v>3.1812242359897782</v>
      </c>
      <c r="H6018">
        <v>13</v>
      </c>
      <c r="I6018">
        <v>2</v>
      </c>
      <c r="J6018" cm="1">
        <f t="array" ref="J6018">SUMPRODUCT(--ISNUMBER(SEARCH(A6018, QA_Seed_Keywords!B$2:B$45)))</f>
        <v>0</v>
      </c>
      <c r="K6018" cm="1">
        <f t="array" ref="K6018">SUMPRODUCT(
    (--(C$2:C$100 &gt;= C6018)),
    (--(G$2:G$100 &gt;= G6018)),
    (--(H$2:H$100 &lt;= H6018)),
    (--(I$2:I$100 &gt;= I6018)),
    -- (
        (C$2:C$100 &gt; C6018) +
        (G$2:G$100 &gt; G6018) +
        (H$2:H$100 &lt; H6018) +
        (I$2:I$100 &gt; I6018)
    )
)</f>
        <v>0</v>
      </c>
      <c r="L6018">
        <f>(I6018/10)/(H6018/122)</f>
        <v>1.8769230769230771</v>
      </c>
      <c r="M6018">
        <f>L6018/MAX($L$2:$L$6948)</f>
        <v>0.15384615384615388</v>
      </c>
      <c r="N6018">
        <f>D6018*M6018*M6018</f>
        <v>1.4838093326682131E-4</v>
      </c>
      <c r="O6018">
        <f>D6018*G6018</f>
        <v>1.9943395140088936E-2</v>
      </c>
      <c r="P6018">
        <f>I6018/H6018</f>
        <v>0.15384615384615385</v>
      </c>
      <c r="Q6018">
        <f>D6018*P6018*P6018</f>
        <v>1.4838093326682129E-4</v>
      </c>
      <c r="R6018">
        <f t="shared" si="93"/>
        <v>11</v>
      </c>
    </row>
    <row r="6019" spans="1:18" x14ac:dyDescent="0.3">
      <c r="A6019" t="s">
        <v>2185</v>
      </c>
      <c r="B6019" t="s">
        <v>2186</v>
      </c>
      <c r="C6019">
        <v>2.6775076377726869E-2</v>
      </c>
      <c r="D6019">
        <v>1.3387538188863429E-2</v>
      </c>
      <c r="E6019">
        <v>4</v>
      </c>
      <c r="F6019">
        <v>2</v>
      </c>
      <c r="G6019">
        <v>2.8245492920510462</v>
      </c>
      <c r="H6019">
        <v>19</v>
      </c>
      <c r="I6019">
        <v>2</v>
      </c>
      <c r="J6019" cm="1">
        <f t="array" ref="J6019">SUMPRODUCT(--ISNUMBER(SEARCH(A6019, QA_Seed_Keywords!B$2:B$45)))</f>
        <v>0</v>
      </c>
      <c r="K6019" cm="1">
        <f t="array" ref="K6019">SUMPRODUCT(
    (--(C$2:C$100 &gt;= C6019)),
    (--(G$2:G$100 &gt;= G6019)),
    (--(H$2:H$100 &lt;= H6019)),
    (--(I$2:I$100 &gt;= I6019)),
    -- (
        (C$2:C$100 &gt; C6019) +
        (G$2:G$100 &gt; G6019) +
        (H$2:H$100 &lt; H6019) +
        (I$2:I$100 &gt; I6019)
    )
)</f>
        <v>0</v>
      </c>
      <c r="L6019">
        <f>(I6019/10)/(H6019/122)</f>
        <v>1.2842105263157895</v>
      </c>
      <c r="M6019">
        <f>L6019/MAX($L$2:$L$6948)</f>
        <v>0.10526315789473685</v>
      </c>
      <c r="N6019">
        <f>D6019*M6019*M6019</f>
        <v>1.4833837328380534E-4</v>
      </c>
      <c r="O6019">
        <f>D6019*G6019</f>
        <v>3.7813761513660546E-2</v>
      </c>
      <c r="P6019">
        <f>I6019/H6019</f>
        <v>0.10526315789473684</v>
      </c>
      <c r="Q6019">
        <f>D6019*P6019*P6019</f>
        <v>1.4833837328380529E-4</v>
      </c>
      <c r="R6019">
        <f t="shared" ref="R6019:R6082" si="94">H6019-I6019</f>
        <v>17</v>
      </c>
    </row>
    <row r="6020" spans="1:18" x14ac:dyDescent="0.3">
      <c r="A6020" t="s">
        <v>5361</v>
      </c>
      <c r="B6020" t="s">
        <v>5362</v>
      </c>
      <c r="C6020">
        <v>8.9380515367101319E-3</v>
      </c>
      <c r="D6020">
        <v>4.4690257683550659E-3</v>
      </c>
      <c r="E6020">
        <v>2</v>
      </c>
      <c r="F6020">
        <v>1</v>
      </c>
      <c r="G6020">
        <v>3.3353749158170372</v>
      </c>
      <c r="H6020">
        <v>11</v>
      </c>
      <c r="I6020">
        <v>2</v>
      </c>
      <c r="J6020" cm="1">
        <f t="array" ref="J6020">SUMPRODUCT(--ISNUMBER(SEARCH(A6020, QA_Seed_Keywords!B$2:B$45)))</f>
        <v>0</v>
      </c>
      <c r="K6020" cm="1">
        <f t="array" ref="K6020">SUMPRODUCT(
    (--(C$2:C$100 &gt;= C6020)),
    (--(G$2:G$100 &gt;= G6020)),
    (--(H$2:H$100 &lt;= H6020)),
    (--(I$2:I$100 &gt;= I6020)),
    -- (
        (C$2:C$100 &gt; C6020) +
        (G$2:G$100 &gt; G6020) +
        (H$2:H$100 &lt; H6020) +
        (I$2:I$100 &gt; I6020)
    )
)</f>
        <v>0</v>
      </c>
      <c r="L6020">
        <f>(I6020/10)/(H6020/122)</f>
        <v>2.2181818181818183</v>
      </c>
      <c r="M6020">
        <f>L6020/MAX($L$2:$L$6948)</f>
        <v>0.18181818181818182</v>
      </c>
      <c r="N6020">
        <f>D6020*M6020*M6020</f>
        <v>1.4773638903653111E-4</v>
      </c>
      <c r="O6020">
        <f>D6020*G6020</f>
        <v>1.4905876445911449E-2</v>
      </c>
      <c r="P6020">
        <f>I6020/H6020</f>
        <v>0.18181818181818182</v>
      </c>
      <c r="Q6020">
        <f>D6020*P6020*P6020</f>
        <v>1.4773638903653111E-4</v>
      </c>
      <c r="R6020">
        <f t="shared" si="94"/>
        <v>9</v>
      </c>
    </row>
    <row r="6021" spans="1:18" x14ac:dyDescent="0.3">
      <c r="A6021" t="s">
        <v>5387</v>
      </c>
      <c r="B6021" t="s">
        <v>5387</v>
      </c>
      <c r="C6021">
        <v>8.8697857665004723E-3</v>
      </c>
      <c r="D6021">
        <v>8.8697857665004723E-3</v>
      </c>
      <c r="E6021">
        <v>2</v>
      </c>
      <c r="F6021">
        <v>2</v>
      </c>
      <c r="G6021">
        <v>2.9870682215488209</v>
      </c>
      <c r="H6021">
        <v>16</v>
      </c>
      <c r="I6021">
        <v>1</v>
      </c>
      <c r="J6021" cm="1">
        <f t="array" ref="J6021">SUMPRODUCT(--ISNUMBER(SEARCH(A6021, QA_Seed_Keywords!B$2:B$45)))</f>
        <v>0</v>
      </c>
      <c r="K6021" cm="1">
        <f t="array" ref="K6021">SUMPRODUCT(
    (--(C$2:C$100 &gt;= C6021)),
    (--(G$2:G$100 &gt;= G6021)),
    (--(H$2:H$100 &lt;= H6021)),
    (--(I$2:I$100 &gt;= I6021)),
    -- (
        (C$2:C$100 &gt; C6021) +
        (G$2:G$100 &gt; G6021) +
        (H$2:H$100 &lt; H6021) +
        (I$2:I$100 &gt; I6021)
    )
)</f>
        <v>285</v>
      </c>
      <c r="L6021">
        <f>(I6021/10)/(H6021/122)</f>
        <v>0.76249999999999996</v>
      </c>
      <c r="M6021">
        <f>L6021/MAX($L$2:$L$6948)</f>
        <v>6.25E-2</v>
      </c>
      <c r="N6021">
        <f>D6021*M6021*M6021</f>
        <v>3.464760065039247E-5</v>
      </c>
      <c r="O6021">
        <f>D6021*G6021</f>
        <v>2.649465519505961E-2</v>
      </c>
      <c r="P6021">
        <f>I6021/H6021</f>
        <v>6.25E-2</v>
      </c>
      <c r="Q6021">
        <f>D6021*P6021*P6021</f>
        <v>3.464760065039247E-5</v>
      </c>
      <c r="R6021">
        <f t="shared" si="94"/>
        <v>15</v>
      </c>
    </row>
    <row r="6022" spans="1:18" x14ac:dyDescent="0.3">
      <c r="A6022" t="s">
        <v>5363</v>
      </c>
      <c r="B6022" t="s">
        <v>5363</v>
      </c>
      <c r="C6022">
        <v>8.9380515367101319E-3</v>
      </c>
      <c r="D6022">
        <v>4.4690257683550659E-3</v>
      </c>
      <c r="E6022">
        <v>2</v>
      </c>
      <c r="F6022">
        <v>1</v>
      </c>
      <c r="G6022">
        <v>3.3353749158170372</v>
      </c>
      <c r="H6022">
        <v>11</v>
      </c>
      <c r="I6022">
        <v>2</v>
      </c>
      <c r="J6022" cm="1">
        <f t="array" ref="J6022">SUMPRODUCT(--ISNUMBER(SEARCH(A6022, QA_Seed_Keywords!B$2:B$45)))</f>
        <v>0</v>
      </c>
      <c r="K6022" cm="1">
        <f t="array" ref="K6022">SUMPRODUCT(
    (--(C$2:C$100 &gt;= C6022)),
    (--(G$2:G$100 &gt;= G6022)),
    (--(H$2:H$100 &lt;= H6022)),
    (--(I$2:I$100 &gt;= I6022)),
    -- (
        (C$2:C$100 &gt; C6022) +
        (G$2:G$100 &gt; G6022) +
        (H$2:H$100 &lt; H6022) +
        (I$2:I$100 &gt; I6022)
    )
)</f>
        <v>0</v>
      </c>
      <c r="L6022">
        <f>(I6022/10)/(H6022/122)</f>
        <v>2.2181818181818183</v>
      </c>
      <c r="M6022">
        <f>L6022/MAX($L$2:$L$6948)</f>
        <v>0.18181818181818182</v>
      </c>
      <c r="N6022">
        <f>D6022*M6022*M6022</f>
        <v>1.4773638903653111E-4</v>
      </c>
      <c r="O6022">
        <f>D6022*G6022</f>
        <v>1.4905876445911449E-2</v>
      </c>
      <c r="P6022">
        <f>I6022/H6022</f>
        <v>0.18181818181818182</v>
      </c>
      <c r="Q6022">
        <f>D6022*P6022*P6022</f>
        <v>1.4773638903653111E-4</v>
      </c>
      <c r="R6022">
        <f t="shared" si="94"/>
        <v>9</v>
      </c>
    </row>
    <row r="6023" spans="1:18" x14ac:dyDescent="0.3">
      <c r="A6023" t="s">
        <v>5375</v>
      </c>
      <c r="B6023" t="s">
        <v>5376</v>
      </c>
      <c r="C6023">
        <v>8.9025923186344565E-3</v>
      </c>
      <c r="D6023">
        <v>4.4512961593172282E-3</v>
      </c>
      <c r="E6023">
        <v>5</v>
      </c>
      <c r="F6023">
        <v>2.5</v>
      </c>
      <c r="G6023">
        <v>3.3353749158170372</v>
      </c>
      <c r="H6023">
        <v>11</v>
      </c>
      <c r="I6023">
        <v>2</v>
      </c>
      <c r="J6023" cm="1">
        <f t="array" ref="J6023">SUMPRODUCT(--ISNUMBER(SEARCH(A6023, QA_Seed_Keywords!B$2:B$45)))</f>
        <v>0</v>
      </c>
      <c r="K6023" cm="1">
        <f t="array" ref="K6023">SUMPRODUCT(
    (--(C$2:C$100 &gt;= C6023)),
    (--(G$2:G$100 &gt;= G6023)),
    (--(H$2:H$100 &lt;= H6023)),
    (--(I$2:I$100 &gt;= I6023)),
    -- (
        (C$2:C$100 &gt; C6023) +
        (G$2:G$100 &gt; G6023) +
        (H$2:H$100 &lt; H6023) +
        (I$2:I$100 &gt; I6023)
    )
)</f>
        <v>0</v>
      </c>
      <c r="L6023">
        <f>(I6023/10)/(H6023/122)</f>
        <v>2.2181818181818183</v>
      </c>
      <c r="M6023">
        <f>L6023/MAX($L$2:$L$6948)</f>
        <v>0.18181818181818182</v>
      </c>
      <c r="N6023">
        <f>D6023*M6023*M6023</f>
        <v>1.4715028625842077E-4</v>
      </c>
      <c r="O6023">
        <f>D6023*G6023</f>
        <v>1.4846741552659401E-2</v>
      </c>
      <c r="P6023">
        <f>I6023/H6023</f>
        <v>0.18181818181818182</v>
      </c>
      <c r="Q6023">
        <f>D6023*P6023*P6023</f>
        <v>1.4715028625842077E-4</v>
      </c>
      <c r="R6023">
        <f t="shared" si="94"/>
        <v>9</v>
      </c>
    </row>
    <row r="6024" spans="1:18" x14ac:dyDescent="0.3">
      <c r="A6024" t="s">
        <v>4389</v>
      </c>
      <c r="B6024" t="s">
        <v>4389</v>
      </c>
      <c r="C6024">
        <v>1.055337255582986E-2</v>
      </c>
      <c r="D6024">
        <v>5.2766862779149316E-3</v>
      </c>
      <c r="E6024">
        <v>2</v>
      </c>
      <c r="F6024">
        <v>1</v>
      </c>
      <c r="G6024">
        <v>3.2553322081434999</v>
      </c>
      <c r="H6024">
        <v>12</v>
      </c>
      <c r="I6024">
        <v>2</v>
      </c>
      <c r="J6024" cm="1">
        <f t="array" ref="J6024">SUMPRODUCT(--ISNUMBER(SEARCH(A6024, QA_Seed_Keywords!B$2:B$45)))</f>
        <v>0</v>
      </c>
      <c r="K6024" cm="1">
        <f t="array" ref="K6024">SUMPRODUCT(
    (--(C$2:C$100 &gt;= C6024)),
    (--(G$2:G$100 &gt;= G6024)),
    (--(H$2:H$100 &lt;= H6024)),
    (--(I$2:I$100 &gt;= I6024)),
    -- (
        (C$2:C$100 &gt; C6024) +
        (G$2:G$100 &gt; G6024) +
        (H$2:H$100 &lt; H6024) +
        (I$2:I$100 &gt; I6024)
    )
)</f>
        <v>0</v>
      </c>
      <c r="L6024">
        <f>(I6024/10)/(H6024/122)</f>
        <v>2.0333333333333337</v>
      </c>
      <c r="M6024">
        <f>L6024/MAX($L$2:$L$6948)</f>
        <v>0.16666666666666671</v>
      </c>
      <c r="N6024">
        <f>D6024*M6024*M6024</f>
        <v>1.4657461883097042E-4</v>
      </c>
      <c r="O6024">
        <f>D6024*G6024</f>
        <v>1.7177366792765318E-2</v>
      </c>
      <c r="P6024">
        <f>I6024/H6024</f>
        <v>0.16666666666666666</v>
      </c>
      <c r="Q6024">
        <f>D6024*P6024*P6024</f>
        <v>1.4657461883097031E-4</v>
      </c>
      <c r="R6024">
        <f t="shared" si="94"/>
        <v>10</v>
      </c>
    </row>
    <row r="6025" spans="1:18" x14ac:dyDescent="0.3">
      <c r="A6025" t="s">
        <v>4034</v>
      </c>
      <c r="B6025" t="s">
        <v>4034</v>
      </c>
      <c r="C6025">
        <v>1.2382036331267211E-2</v>
      </c>
      <c r="D6025">
        <v>6.1910181656336062E-3</v>
      </c>
      <c r="E6025">
        <v>2</v>
      </c>
      <c r="F6025">
        <v>1</v>
      </c>
      <c r="G6025">
        <v>3.1812242359897782</v>
      </c>
      <c r="H6025">
        <v>13</v>
      </c>
      <c r="I6025">
        <v>2</v>
      </c>
      <c r="J6025" cm="1">
        <f t="array" ref="J6025">SUMPRODUCT(--ISNUMBER(SEARCH(A6025, QA_Seed_Keywords!B$2:B$45)))</f>
        <v>0</v>
      </c>
      <c r="K6025" cm="1">
        <f t="array" ref="K6025">SUMPRODUCT(
    (--(C$2:C$100 &gt;= C6025)),
    (--(G$2:G$100 &gt;= G6025)),
    (--(H$2:H$100 &lt;= H6025)),
    (--(I$2:I$100 &gt;= I6025)),
    -- (
        (C$2:C$100 &gt; C6025) +
        (G$2:G$100 &gt; G6025) +
        (H$2:H$100 &lt; H6025) +
        (I$2:I$100 &gt; I6025)
    )
)</f>
        <v>0</v>
      </c>
      <c r="L6025">
        <f>(I6025/10)/(H6025/122)</f>
        <v>1.8769230769230771</v>
      </c>
      <c r="M6025">
        <f>L6025/MAX($L$2:$L$6948)</f>
        <v>0.15384615384615388</v>
      </c>
      <c r="N6025">
        <f>D6025*M6025*M6025</f>
        <v>1.465329743345233E-4</v>
      </c>
      <c r="O6025">
        <f>D6025*G6025</f>
        <v>1.9695017033966606E-2</v>
      </c>
      <c r="P6025">
        <f>I6025/H6025</f>
        <v>0.15384615384615385</v>
      </c>
      <c r="Q6025">
        <f>D6025*P6025*P6025</f>
        <v>1.4653297433452325E-4</v>
      </c>
      <c r="R6025">
        <f t="shared" si="94"/>
        <v>11</v>
      </c>
    </row>
    <row r="6026" spans="1:18" x14ac:dyDescent="0.3">
      <c r="A6026" t="s">
        <v>2684</v>
      </c>
      <c r="B6026" t="s">
        <v>2685</v>
      </c>
      <c r="C6026">
        <v>2.084846820073144E-2</v>
      </c>
      <c r="D6026">
        <v>1.042423410036572E-2</v>
      </c>
      <c r="E6026">
        <v>12</v>
      </c>
      <c r="F6026">
        <v>6</v>
      </c>
      <c r="G6026">
        <v>2.929909807708873</v>
      </c>
      <c r="H6026">
        <v>17</v>
      </c>
      <c r="I6026">
        <v>2</v>
      </c>
      <c r="J6026" cm="1">
        <f t="array" ref="J6026">SUMPRODUCT(--ISNUMBER(SEARCH(A6026, QA_Seed_Keywords!B$2:B$45)))</f>
        <v>0</v>
      </c>
      <c r="K6026" cm="1">
        <f t="array" ref="K6026">SUMPRODUCT(
    (--(C$2:C$100 &gt;= C6026)),
    (--(G$2:G$100 &gt;= G6026)),
    (--(H$2:H$100 &lt;= H6026)),
    (--(I$2:I$100 &gt;= I6026)),
    -- (
        (C$2:C$100 &gt; C6026) +
        (G$2:G$100 &gt; G6026) +
        (H$2:H$100 &lt; H6026) +
        (I$2:I$100 &gt; I6026)
    )
)</f>
        <v>0</v>
      </c>
      <c r="L6026">
        <f>(I6026/10)/(H6026/122)</f>
        <v>1.4352941176470591</v>
      </c>
      <c r="M6026">
        <f>L6026/MAX($L$2:$L$6948)</f>
        <v>0.11764705882352944</v>
      </c>
      <c r="N6026">
        <f>D6026*M6026*M6026</f>
        <v>1.4428005675246679E-4</v>
      </c>
      <c r="O6026">
        <f>D6026*G6026</f>
        <v>3.0542065728514804E-2</v>
      </c>
      <c r="P6026">
        <f>I6026/H6026</f>
        <v>0.11764705882352941</v>
      </c>
      <c r="Q6026">
        <f>D6026*P6026*P6026</f>
        <v>1.4428005675246673E-4</v>
      </c>
      <c r="R6026">
        <f t="shared" si="94"/>
        <v>15</v>
      </c>
    </row>
    <row r="6027" spans="1:18" x14ac:dyDescent="0.3">
      <c r="A6027" t="s">
        <v>1642</v>
      </c>
      <c r="B6027" t="s">
        <v>1643</v>
      </c>
      <c r="C6027">
        <v>3.8021473990700001E-2</v>
      </c>
      <c r="D6027">
        <v>1.9010736995350001E-2</v>
      </c>
      <c r="E6027">
        <v>8</v>
      </c>
      <c r="F6027">
        <v>4</v>
      </c>
      <c r="G6027">
        <v>2.6422277352570909</v>
      </c>
      <c r="H6027">
        <v>23</v>
      </c>
      <c r="I6027">
        <v>2</v>
      </c>
      <c r="J6027" cm="1">
        <f t="array" ref="J6027">SUMPRODUCT(--ISNUMBER(SEARCH(A6027, QA_Seed_Keywords!B$2:B$45)))</f>
        <v>0</v>
      </c>
      <c r="K6027" cm="1">
        <f t="array" ref="K6027">SUMPRODUCT(
    (--(C$2:C$100 &gt;= C6027)),
    (--(G$2:G$100 &gt;= G6027)),
    (--(H$2:H$100 &lt;= H6027)),
    (--(I$2:I$100 &gt;= I6027)),
    -- (
        (C$2:C$100 &gt; C6027) +
        (G$2:G$100 &gt; G6027) +
        (H$2:H$100 &lt; H6027) +
        (I$2:I$100 &gt; I6027)
    )
)</f>
        <v>0</v>
      </c>
      <c r="L6027">
        <f>(I6027/10)/(H6027/122)</f>
        <v>1.0608695652173914</v>
      </c>
      <c r="M6027">
        <f>L6027/MAX($L$2:$L$6948)</f>
        <v>8.6956521739130446E-2</v>
      </c>
      <c r="N6027">
        <f>D6027*M6027*M6027</f>
        <v>1.4374848389678643E-4</v>
      </c>
      <c r="O6027">
        <f>D6027*G6027</f>
        <v>5.0230696556791826E-2</v>
      </c>
      <c r="P6027">
        <f>I6027/H6027</f>
        <v>8.6956521739130432E-2</v>
      </c>
      <c r="Q6027">
        <f>D6027*P6027*P6027</f>
        <v>1.437484838967864E-4</v>
      </c>
      <c r="R6027">
        <f t="shared" si="94"/>
        <v>21</v>
      </c>
    </row>
    <row r="6028" spans="1:18" x14ac:dyDescent="0.3">
      <c r="A6028" t="s">
        <v>2971</v>
      </c>
      <c r="B6028" t="s">
        <v>2971</v>
      </c>
      <c r="C6028">
        <v>1.8119802132504921E-2</v>
      </c>
      <c r="D6028">
        <v>9.0599010662524605E-3</v>
      </c>
      <c r="E6028">
        <v>4</v>
      </c>
      <c r="F6028">
        <v>2</v>
      </c>
      <c r="G6028">
        <v>2.9870682215488209</v>
      </c>
      <c r="H6028">
        <v>16</v>
      </c>
      <c r="I6028">
        <v>2</v>
      </c>
      <c r="J6028" cm="1">
        <f t="array" ref="J6028">SUMPRODUCT(--ISNUMBER(SEARCH(A6028, QA_Seed_Keywords!B$2:B$45)))</f>
        <v>0</v>
      </c>
      <c r="K6028" cm="1">
        <f t="array" ref="K6028">SUMPRODUCT(
    (--(C$2:C$100 &gt;= C6028)),
    (--(G$2:G$100 &gt;= G6028)),
    (--(H$2:H$100 &lt;= H6028)),
    (--(I$2:I$100 &gt;= I6028)),
    -- (
        (C$2:C$100 &gt; C6028) +
        (G$2:G$100 &gt; G6028) +
        (H$2:H$100 &lt; H6028) +
        (I$2:I$100 &gt; I6028)
    )
)</f>
        <v>0</v>
      </c>
      <c r="L6028">
        <f>(I6028/10)/(H6028/122)</f>
        <v>1.5249999999999999</v>
      </c>
      <c r="M6028">
        <f>L6028/MAX($L$2:$L$6948)</f>
        <v>0.125</v>
      </c>
      <c r="N6028">
        <f>D6028*M6028*M6028</f>
        <v>1.415609541601947E-4</v>
      </c>
      <c r="O6028">
        <f>D6028*G6028</f>
        <v>2.7062542565379002E-2</v>
      </c>
      <c r="P6028">
        <f>I6028/H6028</f>
        <v>0.125</v>
      </c>
      <c r="Q6028">
        <f>D6028*P6028*P6028</f>
        <v>1.415609541601947E-4</v>
      </c>
      <c r="R6028">
        <f t="shared" si="94"/>
        <v>14</v>
      </c>
    </row>
    <row r="6029" spans="1:18" x14ac:dyDescent="0.3">
      <c r="A6029" t="s">
        <v>5468</v>
      </c>
      <c r="B6029" t="s">
        <v>5469</v>
      </c>
      <c r="C6029">
        <v>8.5588069386304221E-3</v>
      </c>
      <c r="D6029">
        <v>4.279403469315211E-3</v>
      </c>
      <c r="E6029">
        <v>2</v>
      </c>
      <c r="F6029">
        <v>1</v>
      </c>
      <c r="G6029">
        <v>3.3353749158170372</v>
      </c>
      <c r="H6029">
        <v>11</v>
      </c>
      <c r="I6029">
        <v>2</v>
      </c>
      <c r="J6029" cm="1">
        <f t="array" ref="J6029">SUMPRODUCT(--ISNUMBER(SEARCH(A6029, QA_Seed_Keywords!B$2:B$45)))</f>
        <v>0</v>
      </c>
      <c r="K6029" cm="1">
        <f t="array" ref="K6029">SUMPRODUCT(
    (--(C$2:C$100 &gt;= C6029)),
    (--(G$2:G$100 &gt;= G6029)),
    (--(H$2:H$100 &lt;= H6029)),
    (--(I$2:I$100 &gt;= I6029)),
    -- (
        (C$2:C$100 &gt; C6029) +
        (G$2:G$100 &gt; G6029) +
        (H$2:H$100 &lt; H6029) +
        (I$2:I$100 &gt; I6029)
    )
)</f>
        <v>0</v>
      </c>
      <c r="L6029">
        <f>(I6029/10)/(H6029/122)</f>
        <v>2.2181818181818183</v>
      </c>
      <c r="M6029">
        <f>L6029/MAX($L$2:$L$6948)</f>
        <v>0.18181818181818182</v>
      </c>
      <c r="N6029">
        <f>D6029*M6029*M6029</f>
        <v>1.4146788328314749E-4</v>
      </c>
      <c r="O6029">
        <f>D6029*G6029</f>
        <v>1.4273414986214358E-2</v>
      </c>
      <c r="P6029">
        <f>I6029/H6029</f>
        <v>0.18181818181818182</v>
      </c>
      <c r="Q6029">
        <f>D6029*P6029*P6029</f>
        <v>1.4146788328314749E-4</v>
      </c>
      <c r="R6029">
        <f t="shared" si="94"/>
        <v>9</v>
      </c>
    </row>
    <row r="6030" spans="1:18" x14ac:dyDescent="0.3">
      <c r="A6030" t="s">
        <v>8785</v>
      </c>
      <c r="B6030" t="s">
        <v>8786</v>
      </c>
      <c r="C6030">
        <v>5.7877041027502739E-3</v>
      </c>
      <c r="D6030">
        <v>5.7877041027502739E-3</v>
      </c>
      <c r="E6030">
        <v>1</v>
      </c>
      <c r="F6030">
        <v>1</v>
      </c>
      <c r="G6030">
        <v>3.1812242359897782</v>
      </c>
      <c r="H6030">
        <v>13</v>
      </c>
      <c r="I6030">
        <v>1</v>
      </c>
      <c r="J6030" cm="1">
        <f t="array" ref="J6030">SUMPRODUCT(--ISNUMBER(SEARCH(A6030, QA_Seed_Keywords!B$2:B$45)))</f>
        <v>0</v>
      </c>
      <c r="K6030" cm="1">
        <f t="array" ref="K6030">SUMPRODUCT(
    (--(C$2:C$100 &gt;= C6030)),
    (--(G$2:G$100 &gt;= G6030)),
    (--(H$2:H$100 &lt;= H6030)),
    (--(I$2:I$100 &gt;= I6030)),
    -- (
        (C$2:C$100 &gt; C6030) +
        (G$2:G$100 &gt; G6030) +
        (H$2:H$100 &lt; H6030) +
        (I$2:I$100 &gt; I6030)
    )
)</f>
        <v>285</v>
      </c>
      <c r="L6030">
        <f>(I6030/10)/(H6030/122)</f>
        <v>0.93846153846153857</v>
      </c>
      <c r="M6030">
        <f>L6030/MAX($L$2:$L$6948)</f>
        <v>7.6923076923076941E-2</v>
      </c>
      <c r="N6030">
        <f>D6030*M6030*M6030</f>
        <v>3.4246769838759035E-5</v>
      </c>
      <c r="O6030">
        <f>D6030*G6030</f>
        <v>1.8411984562406645E-2</v>
      </c>
      <c r="P6030">
        <f>I6030/H6030</f>
        <v>7.6923076923076927E-2</v>
      </c>
      <c r="Q6030">
        <f>D6030*P6030*P6030</f>
        <v>3.4246769838759022E-5</v>
      </c>
      <c r="R6030">
        <f t="shared" si="94"/>
        <v>12</v>
      </c>
    </row>
    <row r="6031" spans="1:18" x14ac:dyDescent="0.3">
      <c r="A6031" t="s">
        <v>8787</v>
      </c>
      <c r="B6031" t="s">
        <v>8788</v>
      </c>
      <c r="C6031">
        <v>5.7877041027502739E-3</v>
      </c>
      <c r="D6031">
        <v>5.7877041027502739E-3</v>
      </c>
      <c r="E6031">
        <v>1</v>
      </c>
      <c r="F6031">
        <v>1</v>
      </c>
      <c r="G6031">
        <v>3.1812242359897782</v>
      </c>
      <c r="H6031">
        <v>13</v>
      </c>
      <c r="I6031">
        <v>1</v>
      </c>
      <c r="J6031" cm="1">
        <f t="array" ref="J6031">SUMPRODUCT(--ISNUMBER(SEARCH(A6031, QA_Seed_Keywords!B$2:B$45)))</f>
        <v>0</v>
      </c>
      <c r="K6031" cm="1">
        <f t="array" ref="K6031">SUMPRODUCT(
    (--(C$2:C$100 &gt;= C6031)),
    (--(G$2:G$100 &gt;= G6031)),
    (--(H$2:H$100 &lt;= H6031)),
    (--(I$2:I$100 &gt;= I6031)),
    -- (
        (C$2:C$100 &gt; C6031) +
        (G$2:G$100 &gt; G6031) +
        (H$2:H$100 &lt; H6031) +
        (I$2:I$100 &gt; I6031)
    )
)</f>
        <v>285</v>
      </c>
      <c r="L6031">
        <f>(I6031/10)/(H6031/122)</f>
        <v>0.93846153846153857</v>
      </c>
      <c r="M6031">
        <f>L6031/MAX($L$2:$L$6948)</f>
        <v>7.6923076923076941E-2</v>
      </c>
      <c r="N6031">
        <f>D6031*M6031*M6031</f>
        <v>3.4246769838759035E-5</v>
      </c>
      <c r="O6031">
        <f>D6031*G6031</f>
        <v>1.8411984562406645E-2</v>
      </c>
      <c r="P6031">
        <f>I6031/H6031</f>
        <v>7.6923076923076927E-2</v>
      </c>
      <c r="Q6031">
        <f>D6031*P6031*P6031</f>
        <v>3.4246769838759022E-5</v>
      </c>
      <c r="R6031">
        <f t="shared" si="94"/>
        <v>12</v>
      </c>
    </row>
    <row r="6032" spans="1:18" x14ac:dyDescent="0.3">
      <c r="A6032" t="s">
        <v>5470</v>
      </c>
      <c r="B6032" t="s">
        <v>5470</v>
      </c>
      <c r="C6032">
        <v>8.5588069386304221E-3</v>
      </c>
      <c r="D6032">
        <v>4.279403469315211E-3</v>
      </c>
      <c r="E6032">
        <v>2</v>
      </c>
      <c r="F6032">
        <v>1</v>
      </c>
      <c r="G6032">
        <v>3.3353749158170372</v>
      </c>
      <c r="H6032">
        <v>11</v>
      </c>
      <c r="I6032">
        <v>2</v>
      </c>
      <c r="J6032" cm="1">
        <f t="array" ref="J6032">SUMPRODUCT(--ISNUMBER(SEARCH(A6032, QA_Seed_Keywords!B$2:B$45)))</f>
        <v>0</v>
      </c>
      <c r="K6032" cm="1">
        <f t="array" ref="K6032">SUMPRODUCT(
    (--(C$2:C$100 &gt;= C6032)),
    (--(G$2:G$100 &gt;= G6032)),
    (--(H$2:H$100 &lt;= H6032)),
    (--(I$2:I$100 &gt;= I6032)),
    -- (
        (C$2:C$100 &gt; C6032) +
        (G$2:G$100 &gt; G6032) +
        (H$2:H$100 &lt; H6032) +
        (I$2:I$100 &gt; I6032)
    )
)</f>
        <v>0</v>
      </c>
      <c r="L6032">
        <f>(I6032/10)/(H6032/122)</f>
        <v>2.2181818181818183</v>
      </c>
      <c r="M6032">
        <f>L6032/MAX($L$2:$L$6948)</f>
        <v>0.18181818181818182</v>
      </c>
      <c r="N6032">
        <f>D6032*M6032*M6032</f>
        <v>1.4146788328314749E-4</v>
      </c>
      <c r="O6032">
        <f>D6032*G6032</f>
        <v>1.4273414986214358E-2</v>
      </c>
      <c r="P6032">
        <f>I6032/H6032</f>
        <v>0.18181818181818182</v>
      </c>
      <c r="Q6032">
        <f>D6032*P6032*P6032</f>
        <v>1.4146788328314749E-4</v>
      </c>
      <c r="R6032">
        <f t="shared" si="94"/>
        <v>9</v>
      </c>
    </row>
    <row r="6033" spans="1:18" x14ac:dyDescent="0.3">
      <c r="A6033" t="s">
        <v>5471</v>
      </c>
      <c r="B6033" t="s">
        <v>5471</v>
      </c>
      <c r="C6033">
        <v>8.5588069386304221E-3</v>
      </c>
      <c r="D6033">
        <v>4.279403469315211E-3</v>
      </c>
      <c r="E6033">
        <v>2</v>
      </c>
      <c r="F6033">
        <v>1</v>
      </c>
      <c r="G6033">
        <v>3.3353749158170372</v>
      </c>
      <c r="H6033">
        <v>11</v>
      </c>
      <c r="I6033">
        <v>2</v>
      </c>
      <c r="J6033" cm="1">
        <f t="array" ref="J6033">SUMPRODUCT(--ISNUMBER(SEARCH(A6033, QA_Seed_Keywords!B$2:B$45)))</f>
        <v>0</v>
      </c>
      <c r="K6033" cm="1">
        <f t="array" ref="K6033">SUMPRODUCT(
    (--(C$2:C$100 &gt;= C6033)),
    (--(G$2:G$100 &gt;= G6033)),
    (--(H$2:H$100 &lt;= H6033)),
    (--(I$2:I$100 &gt;= I6033)),
    -- (
        (C$2:C$100 &gt; C6033) +
        (G$2:G$100 &gt; G6033) +
        (H$2:H$100 &lt; H6033) +
        (I$2:I$100 &gt; I6033)
    )
)</f>
        <v>0</v>
      </c>
      <c r="L6033">
        <f>(I6033/10)/(H6033/122)</f>
        <v>2.2181818181818183</v>
      </c>
      <c r="M6033">
        <f>L6033/MAX($L$2:$L$6948)</f>
        <v>0.18181818181818182</v>
      </c>
      <c r="N6033">
        <f>D6033*M6033*M6033</f>
        <v>1.4146788328314749E-4</v>
      </c>
      <c r="O6033">
        <f>D6033*G6033</f>
        <v>1.4273414986214358E-2</v>
      </c>
      <c r="P6033">
        <f>I6033/H6033</f>
        <v>0.18181818181818182</v>
      </c>
      <c r="Q6033">
        <f>D6033*P6033*P6033</f>
        <v>1.4146788328314749E-4</v>
      </c>
      <c r="R6033">
        <f t="shared" si="94"/>
        <v>9</v>
      </c>
    </row>
    <row r="6034" spans="1:18" x14ac:dyDescent="0.3">
      <c r="A6034" t="s">
        <v>5472</v>
      </c>
      <c r="B6034" t="s">
        <v>5473</v>
      </c>
      <c r="C6034">
        <v>8.5588069386304221E-3</v>
      </c>
      <c r="D6034">
        <v>4.279403469315211E-3</v>
      </c>
      <c r="E6034">
        <v>2</v>
      </c>
      <c r="F6034">
        <v>1</v>
      </c>
      <c r="G6034">
        <v>3.3353749158170372</v>
      </c>
      <c r="H6034">
        <v>11</v>
      </c>
      <c r="I6034">
        <v>2</v>
      </c>
      <c r="J6034" cm="1">
        <f t="array" ref="J6034">SUMPRODUCT(--ISNUMBER(SEARCH(A6034, QA_Seed_Keywords!B$2:B$45)))</f>
        <v>0</v>
      </c>
      <c r="K6034" cm="1">
        <f t="array" ref="K6034">SUMPRODUCT(
    (--(C$2:C$100 &gt;= C6034)),
    (--(G$2:G$100 &gt;= G6034)),
    (--(H$2:H$100 &lt;= H6034)),
    (--(I$2:I$100 &gt;= I6034)),
    -- (
        (C$2:C$100 &gt; C6034) +
        (G$2:G$100 &gt; G6034) +
        (H$2:H$100 &lt; H6034) +
        (I$2:I$100 &gt; I6034)
    )
)</f>
        <v>0</v>
      </c>
      <c r="L6034">
        <f>(I6034/10)/(H6034/122)</f>
        <v>2.2181818181818183</v>
      </c>
      <c r="M6034">
        <f>L6034/MAX($L$2:$L$6948)</f>
        <v>0.18181818181818182</v>
      </c>
      <c r="N6034">
        <f>D6034*M6034*M6034</f>
        <v>1.4146788328314749E-4</v>
      </c>
      <c r="O6034">
        <f>D6034*G6034</f>
        <v>1.4273414986214358E-2</v>
      </c>
      <c r="P6034">
        <f>I6034/H6034</f>
        <v>0.18181818181818182</v>
      </c>
      <c r="Q6034">
        <f>D6034*P6034*P6034</f>
        <v>1.4146788328314749E-4</v>
      </c>
      <c r="R6034">
        <f t="shared" si="94"/>
        <v>9</v>
      </c>
    </row>
    <row r="6035" spans="1:18" x14ac:dyDescent="0.3">
      <c r="A6035" t="s">
        <v>4145</v>
      </c>
      <c r="B6035" t="s">
        <v>4145</v>
      </c>
      <c r="C6035">
        <v>1.195154745184325E-2</v>
      </c>
      <c r="D6035">
        <v>5.9757737259216268E-3</v>
      </c>
      <c r="E6035">
        <v>3</v>
      </c>
      <c r="F6035">
        <v>1.5</v>
      </c>
      <c r="G6035">
        <v>3.1812242359897782</v>
      </c>
      <c r="H6035">
        <v>13</v>
      </c>
      <c r="I6035">
        <v>2</v>
      </c>
      <c r="J6035" cm="1">
        <f t="array" ref="J6035">SUMPRODUCT(--ISNUMBER(SEARCH(A6035, QA_Seed_Keywords!B$2:B$45)))</f>
        <v>0</v>
      </c>
      <c r="K6035" cm="1">
        <f t="array" ref="K6035">SUMPRODUCT(
    (--(C$2:C$100 &gt;= C6035)),
    (--(G$2:G$100 &gt;= G6035)),
    (--(H$2:H$100 &lt;= H6035)),
    (--(I$2:I$100 &gt;= I6035)),
    -- (
        (C$2:C$100 &gt; C6035) +
        (G$2:G$100 &gt; G6035) +
        (H$2:H$100 &lt; H6035) +
        (I$2:I$100 &gt; I6035)
    )
)</f>
        <v>0</v>
      </c>
      <c r="L6035">
        <f>(I6035/10)/(H6035/122)</f>
        <v>1.8769230769230771</v>
      </c>
      <c r="M6035">
        <f>L6035/MAX($L$2:$L$6948)</f>
        <v>0.15384615384615388</v>
      </c>
      <c r="N6035">
        <f>D6035*M6035*M6035</f>
        <v>1.4143843138276046E-4</v>
      </c>
      <c r="O6035">
        <f>D6035*G6035</f>
        <v>1.9010276205692817E-2</v>
      </c>
      <c r="P6035">
        <f>I6035/H6035</f>
        <v>0.15384615384615385</v>
      </c>
      <c r="Q6035">
        <f>D6035*P6035*P6035</f>
        <v>1.414384313827604E-4</v>
      </c>
      <c r="R6035">
        <f t="shared" si="94"/>
        <v>11</v>
      </c>
    </row>
    <row r="6036" spans="1:18" x14ac:dyDescent="0.3">
      <c r="A6036" t="s">
        <v>1591</v>
      </c>
      <c r="B6036" t="s">
        <v>1592</v>
      </c>
      <c r="C6036">
        <v>3.9592235869990007E-2</v>
      </c>
      <c r="D6036">
        <v>1.9796117934995E-2</v>
      </c>
      <c r="E6036">
        <v>9</v>
      </c>
      <c r="F6036">
        <v>4.5</v>
      </c>
      <c r="G6036">
        <v>2.6014057407368361</v>
      </c>
      <c r="H6036">
        <v>24</v>
      </c>
      <c r="I6036">
        <v>2</v>
      </c>
      <c r="J6036" cm="1">
        <f t="array" ref="J6036">SUMPRODUCT(--ISNUMBER(SEARCH(A6036, QA_Seed_Keywords!B$2:B$45)))</f>
        <v>3</v>
      </c>
      <c r="K6036" cm="1">
        <f t="array" ref="K6036">SUMPRODUCT(
    (--(C$2:C$100 &gt;= C6036)),
    (--(G$2:G$100 &gt;= G6036)),
    (--(H$2:H$100 &lt;= H6036)),
    (--(I$2:I$100 &gt;= I6036)),
    -- (
        (C$2:C$100 &gt; C6036) +
        (G$2:G$100 &gt; G6036) +
        (H$2:H$100 &lt; H6036) +
        (I$2:I$100 &gt; I6036)
    )
)</f>
        <v>0</v>
      </c>
      <c r="L6036">
        <f>(I6036/10)/(H6036/122)</f>
        <v>1.0166666666666668</v>
      </c>
      <c r="M6036">
        <f>L6036/MAX($L$2:$L$6948)</f>
        <v>8.3333333333333356E-2</v>
      </c>
      <c r="N6036">
        <f>D6036*M6036*M6036</f>
        <v>1.3747304121524312E-4</v>
      </c>
      <c r="O6036">
        <f>D6036*G6036</f>
        <v>5.1497734840399434E-2</v>
      </c>
      <c r="P6036">
        <f>I6036/H6036</f>
        <v>8.3333333333333329E-2</v>
      </c>
      <c r="Q6036">
        <f>D6036*P6036*P6036</f>
        <v>1.3747304121524304E-4</v>
      </c>
      <c r="R6036">
        <f t="shared" si="94"/>
        <v>22</v>
      </c>
    </row>
    <row r="6037" spans="1:18" x14ac:dyDescent="0.3">
      <c r="A6037" t="s">
        <v>4536</v>
      </c>
      <c r="B6037" t="s">
        <v>4536</v>
      </c>
      <c r="C6037">
        <v>9.7990832539448479E-3</v>
      </c>
      <c r="D6037">
        <v>4.8995416269724239E-3</v>
      </c>
      <c r="E6037">
        <v>2</v>
      </c>
      <c r="F6037">
        <v>1</v>
      </c>
      <c r="G6037">
        <v>3.2553322081434999</v>
      </c>
      <c r="H6037">
        <v>12</v>
      </c>
      <c r="I6037">
        <v>2</v>
      </c>
      <c r="J6037" cm="1">
        <f t="array" ref="J6037">SUMPRODUCT(--ISNUMBER(SEARCH(A6037, QA_Seed_Keywords!B$2:B$45)))</f>
        <v>0</v>
      </c>
      <c r="K6037" cm="1">
        <f t="array" ref="K6037">SUMPRODUCT(
    (--(C$2:C$100 &gt;= C6037)),
    (--(G$2:G$100 &gt;= G6037)),
    (--(H$2:H$100 &lt;= H6037)),
    (--(I$2:I$100 &gt;= I6037)),
    -- (
        (C$2:C$100 &gt; C6037) +
        (G$2:G$100 &gt; G6037) +
        (H$2:H$100 &lt; H6037) +
        (I$2:I$100 &gt; I6037)
    )
)</f>
        <v>0</v>
      </c>
      <c r="L6037">
        <f>(I6037/10)/(H6037/122)</f>
        <v>2.0333333333333337</v>
      </c>
      <c r="M6037">
        <f>L6037/MAX($L$2:$L$6948)</f>
        <v>0.16666666666666671</v>
      </c>
      <c r="N6037">
        <f>D6037*M6037*M6037</f>
        <v>1.3609837852701184E-4</v>
      </c>
      <c r="O6037">
        <f>D6037*G6037</f>
        <v>1.5949635663423136E-2</v>
      </c>
      <c r="P6037">
        <f>I6037/H6037</f>
        <v>0.16666666666666666</v>
      </c>
      <c r="Q6037">
        <f>D6037*P6037*P6037</f>
        <v>1.3609837852701176E-4</v>
      </c>
      <c r="R6037">
        <f t="shared" si="94"/>
        <v>10</v>
      </c>
    </row>
    <row r="6038" spans="1:18" x14ac:dyDescent="0.3">
      <c r="A6038" t="s">
        <v>4550</v>
      </c>
      <c r="B6038" t="s">
        <v>4551</v>
      </c>
      <c r="C6038">
        <v>9.7550108547837279E-3</v>
      </c>
      <c r="D6038">
        <v>4.8775054273918639E-3</v>
      </c>
      <c r="E6038">
        <v>5</v>
      </c>
      <c r="F6038">
        <v>2.5</v>
      </c>
      <c r="G6038">
        <v>3.2553322081434999</v>
      </c>
      <c r="H6038">
        <v>12</v>
      </c>
      <c r="I6038">
        <v>2</v>
      </c>
      <c r="J6038" cm="1">
        <f t="array" ref="J6038">SUMPRODUCT(--ISNUMBER(SEARCH(A6038, QA_Seed_Keywords!B$2:B$45)))</f>
        <v>0</v>
      </c>
      <c r="K6038" cm="1">
        <f t="array" ref="K6038">SUMPRODUCT(
    (--(C$2:C$100 &gt;= C6038)),
    (--(G$2:G$100 &gt;= G6038)),
    (--(H$2:H$100 &lt;= H6038)),
    (--(I$2:I$100 &gt;= I6038)),
    -- (
        (C$2:C$100 &gt; C6038) +
        (G$2:G$100 &gt; G6038) +
        (H$2:H$100 &lt; H6038) +
        (I$2:I$100 &gt; I6038)
    )
)</f>
        <v>0</v>
      </c>
      <c r="L6038">
        <f>(I6038/10)/(H6038/122)</f>
        <v>2.0333333333333337</v>
      </c>
      <c r="M6038">
        <f>L6038/MAX($L$2:$L$6948)</f>
        <v>0.16666666666666671</v>
      </c>
      <c r="N6038">
        <f>D6038*M6038*M6038</f>
        <v>1.3548626187199629E-4</v>
      </c>
      <c r="O6038">
        <f>D6038*G6038</f>
        <v>1.5877900513183461E-2</v>
      </c>
      <c r="P6038">
        <f>I6038/H6038</f>
        <v>0.16666666666666666</v>
      </c>
      <c r="Q6038">
        <f>D6038*P6038*P6038</f>
        <v>1.3548626187199621E-4</v>
      </c>
      <c r="R6038">
        <f t="shared" si="94"/>
        <v>10</v>
      </c>
    </row>
    <row r="6039" spans="1:18" x14ac:dyDescent="0.3">
      <c r="A6039" t="s">
        <v>4559</v>
      </c>
      <c r="B6039" t="s">
        <v>4560</v>
      </c>
      <c r="C6039">
        <v>9.6896509384295539E-3</v>
      </c>
      <c r="D6039">
        <v>4.8448254692147769E-3</v>
      </c>
      <c r="E6039">
        <v>2</v>
      </c>
      <c r="F6039">
        <v>1</v>
      </c>
      <c r="G6039">
        <v>3.2553322081434999</v>
      </c>
      <c r="H6039">
        <v>12</v>
      </c>
      <c r="I6039">
        <v>2</v>
      </c>
      <c r="J6039" cm="1">
        <f t="array" ref="J6039">SUMPRODUCT(--ISNUMBER(SEARCH(A6039, QA_Seed_Keywords!B$2:B$45)))</f>
        <v>0</v>
      </c>
      <c r="K6039" cm="1">
        <f t="array" ref="K6039">SUMPRODUCT(
    (--(C$2:C$100 &gt;= C6039)),
    (--(G$2:G$100 &gt;= G6039)),
    (--(H$2:H$100 &lt;= H6039)),
    (--(I$2:I$100 &gt;= I6039)),
    -- (
        (C$2:C$100 &gt; C6039) +
        (G$2:G$100 &gt; G6039) +
        (H$2:H$100 &lt; H6039) +
        (I$2:I$100 &gt; I6039)
    )
)</f>
        <v>0</v>
      </c>
      <c r="L6039">
        <f>(I6039/10)/(H6039/122)</f>
        <v>2.0333333333333337</v>
      </c>
      <c r="M6039">
        <f>L6039/MAX($L$2:$L$6948)</f>
        <v>0.16666666666666671</v>
      </c>
      <c r="N6039">
        <f>D6039*M6039*M6039</f>
        <v>1.345784852559661E-4</v>
      </c>
      <c r="O6039">
        <f>D6039*G6039</f>
        <v>1.5771516392768806E-2</v>
      </c>
      <c r="P6039">
        <f>I6039/H6039</f>
        <v>0.16666666666666666</v>
      </c>
      <c r="Q6039">
        <f>D6039*P6039*P6039</f>
        <v>1.34578485255966E-4</v>
      </c>
      <c r="R6039">
        <f t="shared" si="94"/>
        <v>10</v>
      </c>
    </row>
    <row r="6040" spans="1:18" x14ac:dyDescent="0.3">
      <c r="A6040" t="s">
        <v>9288</v>
      </c>
      <c r="B6040" t="s">
        <v>9289</v>
      </c>
      <c r="C6040">
        <v>4.8564671703584146E-3</v>
      </c>
      <c r="D6040">
        <v>4.8564671703584146E-3</v>
      </c>
      <c r="E6040">
        <v>1</v>
      </c>
      <c r="F6040">
        <v>1</v>
      </c>
      <c r="G6040">
        <v>3.2553322081434999</v>
      </c>
      <c r="H6040">
        <v>12</v>
      </c>
      <c r="I6040">
        <v>1</v>
      </c>
      <c r="J6040" cm="1">
        <f t="array" ref="J6040">SUMPRODUCT(--ISNUMBER(SEARCH(A6040, QA_Seed_Keywords!B$2:B$45)))</f>
        <v>0</v>
      </c>
      <c r="K6040" cm="1">
        <f t="array" ref="K6040">SUMPRODUCT(
    (--(C$2:C$100 &gt;= C6040)),
    (--(G$2:G$100 &gt;= G6040)),
    (--(H$2:H$100 &lt;= H6040)),
    (--(I$2:I$100 &gt;= I6040)),
    -- (
        (C$2:C$100 &gt; C6040) +
        (G$2:G$100 &gt; G6040) +
        (H$2:H$100 &lt; H6040) +
        (I$2:I$100 &gt; I6040)
    )
)</f>
        <v>285</v>
      </c>
      <c r="L6040">
        <f>(I6040/10)/(H6040/122)</f>
        <v>1.0166666666666668</v>
      </c>
      <c r="M6040">
        <f>L6040/MAX($L$2:$L$6948)</f>
        <v>8.3333333333333356E-2</v>
      </c>
      <c r="N6040">
        <f>D6040*M6040*M6040</f>
        <v>3.372546646082234E-5</v>
      </c>
      <c r="O6040">
        <f>D6040*G6040</f>
        <v>1.5809413997459273E-2</v>
      </c>
      <c r="P6040">
        <f>I6040/H6040</f>
        <v>8.3333333333333329E-2</v>
      </c>
      <c r="Q6040">
        <f>D6040*P6040*P6040</f>
        <v>3.372546646082232E-5</v>
      </c>
      <c r="R6040">
        <f t="shared" si="94"/>
        <v>11</v>
      </c>
    </row>
    <row r="6041" spans="1:18" x14ac:dyDescent="0.3">
      <c r="A6041" t="s">
        <v>9290</v>
      </c>
      <c r="B6041" t="s">
        <v>9291</v>
      </c>
      <c r="C6041">
        <v>4.8564671703584146E-3</v>
      </c>
      <c r="D6041">
        <v>4.8564671703584146E-3</v>
      </c>
      <c r="E6041">
        <v>1</v>
      </c>
      <c r="F6041">
        <v>1</v>
      </c>
      <c r="G6041">
        <v>3.2553322081434999</v>
      </c>
      <c r="H6041">
        <v>12</v>
      </c>
      <c r="I6041">
        <v>1</v>
      </c>
      <c r="J6041" cm="1">
        <f t="array" ref="J6041">SUMPRODUCT(--ISNUMBER(SEARCH(A6041, QA_Seed_Keywords!B$2:B$45)))</f>
        <v>1</v>
      </c>
      <c r="K6041" cm="1">
        <f t="array" ref="K6041">SUMPRODUCT(
    (--(C$2:C$100 &gt;= C6041)),
    (--(G$2:G$100 &gt;= G6041)),
    (--(H$2:H$100 &lt;= H6041)),
    (--(I$2:I$100 &gt;= I6041)),
    -- (
        (C$2:C$100 &gt; C6041) +
        (G$2:G$100 &gt; G6041) +
        (H$2:H$100 &lt; H6041) +
        (I$2:I$100 &gt; I6041)
    )
)</f>
        <v>285</v>
      </c>
      <c r="L6041">
        <f>(I6041/10)/(H6041/122)</f>
        <v>1.0166666666666668</v>
      </c>
      <c r="M6041">
        <f>L6041/MAX($L$2:$L$6948)</f>
        <v>8.3333333333333356E-2</v>
      </c>
      <c r="N6041">
        <f>D6041*M6041*M6041</f>
        <v>3.372546646082234E-5</v>
      </c>
      <c r="O6041">
        <f>D6041*G6041</f>
        <v>1.5809413997459273E-2</v>
      </c>
      <c r="P6041">
        <f>I6041/H6041</f>
        <v>8.3333333333333329E-2</v>
      </c>
      <c r="Q6041">
        <f>D6041*P6041*P6041</f>
        <v>3.372546646082232E-5</v>
      </c>
      <c r="R6041">
        <f t="shared" si="94"/>
        <v>11</v>
      </c>
    </row>
    <row r="6042" spans="1:18" x14ac:dyDescent="0.3">
      <c r="A6042" t="s">
        <v>9292</v>
      </c>
      <c r="B6042" t="s">
        <v>9293</v>
      </c>
      <c r="C6042">
        <v>4.8564671703584146E-3</v>
      </c>
      <c r="D6042">
        <v>4.8564671703584146E-3</v>
      </c>
      <c r="E6042">
        <v>1</v>
      </c>
      <c r="F6042">
        <v>1</v>
      </c>
      <c r="G6042">
        <v>3.2553322081434999</v>
      </c>
      <c r="H6042">
        <v>12</v>
      </c>
      <c r="I6042">
        <v>1</v>
      </c>
      <c r="J6042" cm="1">
        <f t="array" ref="J6042">SUMPRODUCT(--ISNUMBER(SEARCH(A6042, QA_Seed_Keywords!B$2:B$45)))</f>
        <v>0</v>
      </c>
      <c r="K6042" cm="1">
        <f t="array" ref="K6042">SUMPRODUCT(
    (--(C$2:C$100 &gt;= C6042)),
    (--(G$2:G$100 &gt;= G6042)),
    (--(H$2:H$100 &lt;= H6042)),
    (--(I$2:I$100 &gt;= I6042)),
    -- (
        (C$2:C$100 &gt; C6042) +
        (G$2:G$100 &gt; G6042) +
        (H$2:H$100 &lt; H6042) +
        (I$2:I$100 &gt; I6042)
    )
)</f>
        <v>285</v>
      </c>
      <c r="L6042">
        <f>(I6042/10)/(H6042/122)</f>
        <v>1.0166666666666668</v>
      </c>
      <c r="M6042">
        <f>L6042/MAX($L$2:$L$6948)</f>
        <v>8.3333333333333356E-2</v>
      </c>
      <c r="N6042">
        <f>D6042*M6042*M6042</f>
        <v>3.372546646082234E-5</v>
      </c>
      <c r="O6042">
        <f>D6042*G6042</f>
        <v>1.5809413997459273E-2</v>
      </c>
      <c r="P6042">
        <f>I6042/H6042</f>
        <v>8.3333333333333329E-2</v>
      </c>
      <c r="Q6042">
        <f>D6042*P6042*P6042</f>
        <v>3.372546646082232E-5</v>
      </c>
      <c r="R6042">
        <f t="shared" si="94"/>
        <v>11</v>
      </c>
    </row>
    <row r="6043" spans="1:18" x14ac:dyDescent="0.3">
      <c r="A6043" t="s">
        <v>9300</v>
      </c>
      <c r="B6043" t="s">
        <v>9301</v>
      </c>
      <c r="C6043">
        <v>4.8470030349129969E-3</v>
      </c>
      <c r="D6043">
        <v>4.8470030349129969E-3</v>
      </c>
      <c r="E6043">
        <v>1</v>
      </c>
      <c r="F6043">
        <v>1</v>
      </c>
      <c r="G6043">
        <v>3.2553322081434999</v>
      </c>
      <c r="H6043">
        <v>12</v>
      </c>
      <c r="I6043">
        <v>1</v>
      </c>
      <c r="J6043" cm="1">
        <f t="array" ref="J6043">SUMPRODUCT(--ISNUMBER(SEARCH(A6043, QA_Seed_Keywords!B$2:B$45)))</f>
        <v>0</v>
      </c>
      <c r="K6043" cm="1">
        <f t="array" ref="K6043">SUMPRODUCT(
    (--(C$2:C$100 &gt;= C6043)),
    (--(G$2:G$100 &gt;= G6043)),
    (--(H$2:H$100 &lt;= H6043)),
    (--(I$2:I$100 &gt;= I6043)),
    -- (
        (C$2:C$100 &gt; C6043) +
        (G$2:G$100 &gt; G6043) +
        (H$2:H$100 &lt; H6043) +
        (I$2:I$100 &gt; I6043)
    )
)</f>
        <v>285</v>
      </c>
      <c r="L6043">
        <f>(I6043/10)/(H6043/122)</f>
        <v>1.0166666666666668</v>
      </c>
      <c r="M6043">
        <f>L6043/MAX($L$2:$L$6948)</f>
        <v>8.3333333333333356E-2</v>
      </c>
      <c r="N6043">
        <f>D6043*M6043*M6043</f>
        <v>3.3659743298006943E-5</v>
      </c>
      <c r="O6043">
        <f>D6043*G6043</f>
        <v>1.5778605092521571E-2</v>
      </c>
      <c r="P6043">
        <f>I6043/H6043</f>
        <v>8.3333333333333329E-2</v>
      </c>
      <c r="Q6043">
        <f>D6043*P6043*P6043</f>
        <v>3.3659743298006923E-5</v>
      </c>
      <c r="R6043">
        <f t="shared" si="94"/>
        <v>11</v>
      </c>
    </row>
    <row r="6044" spans="1:18" x14ac:dyDescent="0.3">
      <c r="A6044" t="s">
        <v>9302</v>
      </c>
      <c r="B6044" t="s">
        <v>9303</v>
      </c>
      <c r="C6044">
        <v>4.8470030349129969E-3</v>
      </c>
      <c r="D6044">
        <v>4.8470030349129969E-3</v>
      </c>
      <c r="E6044">
        <v>1</v>
      </c>
      <c r="F6044">
        <v>1</v>
      </c>
      <c r="G6044">
        <v>3.2553322081434999</v>
      </c>
      <c r="H6044">
        <v>12</v>
      </c>
      <c r="I6044">
        <v>1</v>
      </c>
      <c r="J6044" cm="1">
        <f t="array" ref="J6044">SUMPRODUCT(--ISNUMBER(SEARCH(A6044, QA_Seed_Keywords!B$2:B$45)))</f>
        <v>0</v>
      </c>
      <c r="K6044" cm="1">
        <f t="array" ref="K6044">SUMPRODUCT(
    (--(C$2:C$100 &gt;= C6044)),
    (--(G$2:G$100 &gt;= G6044)),
    (--(H$2:H$100 &lt;= H6044)),
    (--(I$2:I$100 &gt;= I6044)),
    -- (
        (C$2:C$100 &gt; C6044) +
        (G$2:G$100 &gt; G6044) +
        (H$2:H$100 &lt; H6044) +
        (I$2:I$100 &gt; I6044)
    )
)</f>
        <v>285</v>
      </c>
      <c r="L6044">
        <f>(I6044/10)/(H6044/122)</f>
        <v>1.0166666666666668</v>
      </c>
      <c r="M6044">
        <f>L6044/MAX($L$2:$L$6948)</f>
        <v>8.3333333333333356E-2</v>
      </c>
      <c r="N6044">
        <f>D6044*M6044*M6044</f>
        <v>3.3659743298006943E-5</v>
      </c>
      <c r="O6044">
        <f>D6044*G6044</f>
        <v>1.5778605092521571E-2</v>
      </c>
      <c r="P6044">
        <f>I6044/H6044</f>
        <v>8.3333333333333329E-2</v>
      </c>
      <c r="Q6044">
        <f>D6044*P6044*P6044</f>
        <v>3.3659743298006923E-5</v>
      </c>
      <c r="R6044">
        <f t="shared" si="94"/>
        <v>11</v>
      </c>
    </row>
    <row r="6045" spans="1:18" x14ac:dyDescent="0.3">
      <c r="A6045" t="s">
        <v>9304</v>
      </c>
      <c r="B6045" t="s">
        <v>9305</v>
      </c>
      <c r="C6045">
        <v>4.8470030349129969E-3</v>
      </c>
      <c r="D6045">
        <v>4.8470030349129969E-3</v>
      </c>
      <c r="E6045">
        <v>1</v>
      </c>
      <c r="F6045">
        <v>1</v>
      </c>
      <c r="G6045">
        <v>3.2553322081434999</v>
      </c>
      <c r="H6045">
        <v>12</v>
      </c>
      <c r="I6045">
        <v>1</v>
      </c>
      <c r="J6045" cm="1">
        <f t="array" ref="J6045">SUMPRODUCT(--ISNUMBER(SEARCH(A6045, QA_Seed_Keywords!B$2:B$45)))</f>
        <v>0</v>
      </c>
      <c r="K6045" cm="1">
        <f t="array" ref="K6045">SUMPRODUCT(
    (--(C$2:C$100 &gt;= C6045)),
    (--(G$2:G$100 &gt;= G6045)),
    (--(H$2:H$100 &lt;= H6045)),
    (--(I$2:I$100 &gt;= I6045)),
    -- (
        (C$2:C$100 &gt; C6045) +
        (G$2:G$100 &gt; G6045) +
        (H$2:H$100 &lt; H6045) +
        (I$2:I$100 &gt; I6045)
    )
)</f>
        <v>285</v>
      </c>
      <c r="L6045">
        <f>(I6045/10)/(H6045/122)</f>
        <v>1.0166666666666668</v>
      </c>
      <c r="M6045">
        <f>L6045/MAX($L$2:$L$6948)</f>
        <v>8.3333333333333356E-2</v>
      </c>
      <c r="N6045">
        <f>D6045*M6045*M6045</f>
        <v>3.3659743298006943E-5</v>
      </c>
      <c r="O6045">
        <f>D6045*G6045</f>
        <v>1.5778605092521571E-2</v>
      </c>
      <c r="P6045">
        <f>I6045/H6045</f>
        <v>8.3333333333333329E-2</v>
      </c>
      <c r="Q6045">
        <f>D6045*P6045*P6045</f>
        <v>3.3659743298006923E-5</v>
      </c>
      <c r="R6045">
        <f t="shared" si="94"/>
        <v>11</v>
      </c>
    </row>
    <row r="6046" spans="1:18" x14ac:dyDescent="0.3">
      <c r="A6046" t="s">
        <v>9306</v>
      </c>
      <c r="B6046" t="s">
        <v>9307</v>
      </c>
      <c r="C6046">
        <v>4.8470030349129969E-3</v>
      </c>
      <c r="D6046">
        <v>4.8470030349129969E-3</v>
      </c>
      <c r="E6046">
        <v>1</v>
      </c>
      <c r="F6046">
        <v>1</v>
      </c>
      <c r="G6046">
        <v>3.2553322081434999</v>
      </c>
      <c r="H6046">
        <v>12</v>
      </c>
      <c r="I6046">
        <v>1</v>
      </c>
      <c r="J6046" cm="1">
        <f t="array" ref="J6046">SUMPRODUCT(--ISNUMBER(SEARCH(A6046, QA_Seed_Keywords!B$2:B$45)))</f>
        <v>0</v>
      </c>
      <c r="K6046" cm="1">
        <f t="array" ref="K6046">SUMPRODUCT(
    (--(C$2:C$100 &gt;= C6046)),
    (--(G$2:G$100 &gt;= G6046)),
    (--(H$2:H$100 &lt;= H6046)),
    (--(I$2:I$100 &gt;= I6046)),
    -- (
        (C$2:C$100 &gt; C6046) +
        (G$2:G$100 &gt; G6046) +
        (H$2:H$100 &lt; H6046) +
        (I$2:I$100 &gt; I6046)
    )
)</f>
        <v>285</v>
      </c>
      <c r="L6046">
        <f>(I6046/10)/(H6046/122)</f>
        <v>1.0166666666666668</v>
      </c>
      <c r="M6046">
        <f>L6046/MAX($L$2:$L$6948)</f>
        <v>8.3333333333333356E-2</v>
      </c>
      <c r="N6046">
        <f>D6046*M6046*M6046</f>
        <v>3.3659743298006943E-5</v>
      </c>
      <c r="O6046">
        <f>D6046*G6046</f>
        <v>1.5778605092521571E-2</v>
      </c>
      <c r="P6046">
        <f>I6046/H6046</f>
        <v>8.3333333333333329E-2</v>
      </c>
      <c r="Q6046">
        <f>D6046*P6046*P6046</f>
        <v>3.3659743298006923E-5</v>
      </c>
      <c r="R6046">
        <f t="shared" si="94"/>
        <v>11</v>
      </c>
    </row>
    <row r="6047" spans="1:18" x14ac:dyDescent="0.3">
      <c r="A6047" t="s">
        <v>4561</v>
      </c>
      <c r="B6047" t="s">
        <v>4561</v>
      </c>
      <c r="C6047">
        <v>9.6896509384295539E-3</v>
      </c>
      <c r="D6047">
        <v>4.8448254692147769E-3</v>
      </c>
      <c r="E6047">
        <v>2</v>
      </c>
      <c r="F6047">
        <v>1</v>
      </c>
      <c r="G6047">
        <v>3.2553322081434999</v>
      </c>
      <c r="H6047">
        <v>12</v>
      </c>
      <c r="I6047">
        <v>2</v>
      </c>
      <c r="J6047" cm="1">
        <f t="array" ref="J6047">SUMPRODUCT(--ISNUMBER(SEARCH(A6047, QA_Seed_Keywords!B$2:B$45)))</f>
        <v>0</v>
      </c>
      <c r="K6047" cm="1">
        <f t="array" ref="K6047">SUMPRODUCT(
    (--(C$2:C$100 &gt;= C6047)),
    (--(G$2:G$100 &gt;= G6047)),
    (--(H$2:H$100 &lt;= H6047)),
    (--(I$2:I$100 &gt;= I6047)),
    -- (
        (C$2:C$100 &gt; C6047) +
        (G$2:G$100 &gt; G6047) +
        (H$2:H$100 &lt; H6047) +
        (I$2:I$100 &gt; I6047)
    )
)</f>
        <v>0</v>
      </c>
      <c r="L6047">
        <f>(I6047/10)/(H6047/122)</f>
        <v>2.0333333333333337</v>
      </c>
      <c r="M6047">
        <f>L6047/MAX($L$2:$L$6948)</f>
        <v>0.16666666666666671</v>
      </c>
      <c r="N6047">
        <f>D6047*M6047*M6047</f>
        <v>1.345784852559661E-4</v>
      </c>
      <c r="O6047">
        <f>D6047*G6047</f>
        <v>1.5771516392768806E-2</v>
      </c>
      <c r="P6047">
        <f>I6047/H6047</f>
        <v>0.16666666666666666</v>
      </c>
      <c r="Q6047">
        <f>D6047*P6047*P6047</f>
        <v>1.34578485255966E-4</v>
      </c>
      <c r="R6047">
        <f t="shared" si="94"/>
        <v>10</v>
      </c>
    </row>
    <row r="6048" spans="1:18" x14ac:dyDescent="0.3">
      <c r="A6048" t="s">
        <v>2197</v>
      </c>
      <c r="B6048" t="s">
        <v>2198</v>
      </c>
      <c r="C6048">
        <v>2.6636258215482919E-2</v>
      </c>
      <c r="D6048">
        <v>1.331812910774146E-2</v>
      </c>
      <c r="E6048">
        <v>4</v>
      </c>
      <c r="F6048">
        <v>2</v>
      </c>
      <c r="G6048">
        <v>2.7757591278816141</v>
      </c>
      <c r="H6048">
        <v>20</v>
      </c>
      <c r="I6048">
        <v>2</v>
      </c>
      <c r="J6048" cm="1">
        <f t="array" ref="J6048">SUMPRODUCT(--ISNUMBER(SEARCH(A6048, QA_Seed_Keywords!B$2:B$45)))</f>
        <v>0</v>
      </c>
      <c r="K6048" cm="1">
        <f t="array" ref="K6048">SUMPRODUCT(
    (--(C$2:C$100 &gt;= C6048)),
    (--(G$2:G$100 &gt;= G6048)),
    (--(H$2:H$100 &lt;= H6048)),
    (--(I$2:I$100 &gt;= I6048)),
    -- (
        (C$2:C$100 &gt; C6048) +
        (G$2:G$100 &gt; G6048) +
        (H$2:H$100 &lt; H6048) +
        (I$2:I$100 &gt; I6048)
    )
)</f>
        <v>0</v>
      </c>
      <c r="L6048">
        <f>(I6048/10)/(H6048/122)</f>
        <v>1.2200000000000002</v>
      </c>
      <c r="M6048">
        <f>L6048/MAX($L$2:$L$6948)</f>
        <v>0.10000000000000002</v>
      </c>
      <c r="N6048">
        <f>D6048*M6048*M6048</f>
        <v>1.3318129107741465E-4</v>
      </c>
      <c r="O6048">
        <f>D6048*G6048</f>
        <v>3.696791843711917E-2</v>
      </c>
      <c r="P6048">
        <f>I6048/H6048</f>
        <v>0.1</v>
      </c>
      <c r="Q6048">
        <f>D6048*P6048*P6048</f>
        <v>1.3318129107741462E-4</v>
      </c>
      <c r="R6048">
        <f t="shared" si="94"/>
        <v>18</v>
      </c>
    </row>
    <row r="6049" spans="1:18" x14ac:dyDescent="0.3">
      <c r="A6049" t="s">
        <v>9311</v>
      </c>
      <c r="B6049" t="s">
        <v>9312</v>
      </c>
      <c r="C6049">
        <v>4.8331837680711393E-3</v>
      </c>
      <c r="D6049">
        <v>4.8331837680711393E-3</v>
      </c>
      <c r="E6049">
        <v>1</v>
      </c>
      <c r="F6049">
        <v>1</v>
      </c>
      <c r="G6049">
        <v>3.2553322081434999</v>
      </c>
      <c r="H6049">
        <v>12</v>
      </c>
      <c r="I6049">
        <v>1</v>
      </c>
      <c r="J6049" cm="1">
        <f t="array" ref="J6049">SUMPRODUCT(--ISNUMBER(SEARCH(A6049, QA_Seed_Keywords!B$2:B$45)))</f>
        <v>0</v>
      </c>
      <c r="K6049" cm="1">
        <f t="array" ref="K6049">SUMPRODUCT(
    (--(C$2:C$100 &gt;= C6049)),
    (--(G$2:G$100 &gt;= G6049)),
    (--(H$2:H$100 &lt;= H6049)),
    (--(I$2:I$100 &gt;= I6049)),
    -- (
        (C$2:C$100 &gt; C6049) +
        (G$2:G$100 &gt; G6049) +
        (H$2:H$100 &lt; H6049) +
        (I$2:I$100 &gt; I6049)
    )
)</f>
        <v>285</v>
      </c>
      <c r="L6049">
        <f>(I6049/10)/(H6049/122)</f>
        <v>1.0166666666666668</v>
      </c>
      <c r="M6049">
        <f>L6049/MAX($L$2:$L$6948)</f>
        <v>8.3333333333333356E-2</v>
      </c>
      <c r="N6049">
        <f>D6049*M6049*M6049</f>
        <v>3.3563776167160705E-5</v>
      </c>
      <c r="O6049">
        <f>D6049*G6049</f>
        <v>1.5733618788078343E-2</v>
      </c>
      <c r="P6049">
        <f>I6049/H6049</f>
        <v>8.3333333333333329E-2</v>
      </c>
      <c r="Q6049">
        <f>D6049*P6049*P6049</f>
        <v>3.3563776167160685E-5</v>
      </c>
      <c r="R6049">
        <f t="shared" si="94"/>
        <v>11</v>
      </c>
    </row>
    <row r="6050" spans="1:18" x14ac:dyDescent="0.3">
      <c r="A6050" t="s">
        <v>9313</v>
      </c>
      <c r="B6050" t="s">
        <v>9314</v>
      </c>
      <c r="C6050">
        <v>4.8331837680711393E-3</v>
      </c>
      <c r="D6050">
        <v>4.8331837680711393E-3</v>
      </c>
      <c r="E6050">
        <v>1</v>
      </c>
      <c r="F6050">
        <v>1</v>
      </c>
      <c r="G6050">
        <v>3.2553322081434999</v>
      </c>
      <c r="H6050">
        <v>12</v>
      </c>
      <c r="I6050">
        <v>1</v>
      </c>
      <c r="J6050" cm="1">
        <f t="array" ref="J6050">SUMPRODUCT(--ISNUMBER(SEARCH(A6050, QA_Seed_Keywords!B$2:B$45)))</f>
        <v>0</v>
      </c>
      <c r="K6050" cm="1">
        <f t="array" ref="K6050">SUMPRODUCT(
    (--(C$2:C$100 &gt;= C6050)),
    (--(G$2:G$100 &gt;= G6050)),
    (--(H$2:H$100 &lt;= H6050)),
    (--(I$2:I$100 &gt;= I6050)),
    -- (
        (C$2:C$100 &gt; C6050) +
        (G$2:G$100 &gt; G6050) +
        (H$2:H$100 &lt; H6050) +
        (I$2:I$100 &gt; I6050)
    )
)</f>
        <v>285</v>
      </c>
      <c r="L6050">
        <f>(I6050/10)/(H6050/122)</f>
        <v>1.0166666666666668</v>
      </c>
      <c r="M6050">
        <f>L6050/MAX($L$2:$L$6948)</f>
        <v>8.3333333333333356E-2</v>
      </c>
      <c r="N6050">
        <f>D6050*M6050*M6050</f>
        <v>3.3563776167160705E-5</v>
      </c>
      <c r="O6050">
        <f>D6050*G6050</f>
        <v>1.5733618788078343E-2</v>
      </c>
      <c r="P6050">
        <f>I6050/H6050</f>
        <v>8.3333333333333329E-2</v>
      </c>
      <c r="Q6050">
        <f>D6050*P6050*P6050</f>
        <v>3.3563776167160685E-5</v>
      </c>
      <c r="R6050">
        <f t="shared" si="94"/>
        <v>11</v>
      </c>
    </row>
    <row r="6051" spans="1:18" x14ac:dyDescent="0.3">
      <c r="A6051" t="s">
        <v>9315</v>
      </c>
      <c r="B6051" t="s">
        <v>9315</v>
      </c>
      <c r="C6051">
        <v>4.8331837680711393E-3</v>
      </c>
      <c r="D6051">
        <v>4.8331837680711393E-3</v>
      </c>
      <c r="E6051">
        <v>1</v>
      </c>
      <c r="F6051">
        <v>1</v>
      </c>
      <c r="G6051">
        <v>3.2553322081434999</v>
      </c>
      <c r="H6051">
        <v>12</v>
      </c>
      <c r="I6051">
        <v>1</v>
      </c>
      <c r="J6051" cm="1">
        <f t="array" ref="J6051">SUMPRODUCT(--ISNUMBER(SEARCH(A6051, QA_Seed_Keywords!B$2:B$45)))</f>
        <v>0</v>
      </c>
      <c r="K6051" cm="1">
        <f t="array" ref="K6051">SUMPRODUCT(
    (--(C$2:C$100 &gt;= C6051)),
    (--(G$2:G$100 &gt;= G6051)),
    (--(H$2:H$100 &lt;= H6051)),
    (--(I$2:I$100 &gt;= I6051)),
    -- (
        (C$2:C$100 &gt; C6051) +
        (G$2:G$100 &gt; G6051) +
        (H$2:H$100 &lt; H6051) +
        (I$2:I$100 &gt; I6051)
    )
)</f>
        <v>285</v>
      </c>
      <c r="L6051">
        <f>(I6051/10)/(H6051/122)</f>
        <v>1.0166666666666668</v>
      </c>
      <c r="M6051">
        <f>L6051/MAX($L$2:$L$6948)</f>
        <v>8.3333333333333356E-2</v>
      </c>
      <c r="N6051">
        <f>D6051*M6051*M6051</f>
        <v>3.3563776167160705E-5</v>
      </c>
      <c r="O6051">
        <f>D6051*G6051</f>
        <v>1.5733618788078343E-2</v>
      </c>
      <c r="P6051">
        <f>I6051/H6051</f>
        <v>8.3333333333333329E-2</v>
      </c>
      <c r="Q6051">
        <f>D6051*P6051*P6051</f>
        <v>3.3563776167160685E-5</v>
      </c>
      <c r="R6051">
        <f t="shared" si="94"/>
        <v>11</v>
      </c>
    </row>
    <row r="6052" spans="1:18" x14ac:dyDescent="0.3">
      <c r="A6052" t="s">
        <v>9316</v>
      </c>
      <c r="B6052" t="s">
        <v>9317</v>
      </c>
      <c r="C6052">
        <v>4.8331837680711393E-3</v>
      </c>
      <c r="D6052">
        <v>4.8331837680711393E-3</v>
      </c>
      <c r="E6052">
        <v>1</v>
      </c>
      <c r="F6052">
        <v>1</v>
      </c>
      <c r="G6052">
        <v>3.2553322081434999</v>
      </c>
      <c r="H6052">
        <v>12</v>
      </c>
      <c r="I6052">
        <v>1</v>
      </c>
      <c r="J6052" cm="1">
        <f t="array" ref="J6052">SUMPRODUCT(--ISNUMBER(SEARCH(A6052, QA_Seed_Keywords!B$2:B$45)))</f>
        <v>0</v>
      </c>
      <c r="K6052" cm="1">
        <f t="array" ref="K6052">SUMPRODUCT(
    (--(C$2:C$100 &gt;= C6052)),
    (--(G$2:G$100 &gt;= G6052)),
    (--(H$2:H$100 &lt;= H6052)),
    (--(I$2:I$100 &gt;= I6052)),
    -- (
        (C$2:C$100 &gt; C6052) +
        (G$2:G$100 &gt; G6052) +
        (H$2:H$100 &lt; H6052) +
        (I$2:I$100 &gt; I6052)
    )
)</f>
        <v>285</v>
      </c>
      <c r="L6052">
        <f>(I6052/10)/(H6052/122)</f>
        <v>1.0166666666666668</v>
      </c>
      <c r="M6052">
        <f>L6052/MAX($L$2:$L$6948)</f>
        <v>8.3333333333333356E-2</v>
      </c>
      <c r="N6052">
        <f>D6052*M6052*M6052</f>
        <v>3.3563776167160705E-5</v>
      </c>
      <c r="O6052">
        <f>D6052*G6052</f>
        <v>1.5733618788078343E-2</v>
      </c>
      <c r="P6052">
        <f>I6052/H6052</f>
        <v>8.3333333333333329E-2</v>
      </c>
      <c r="Q6052">
        <f>D6052*P6052*P6052</f>
        <v>3.3563776167160685E-5</v>
      </c>
      <c r="R6052">
        <f t="shared" si="94"/>
        <v>11</v>
      </c>
    </row>
    <row r="6053" spans="1:18" x14ac:dyDescent="0.3">
      <c r="A6053" t="s">
        <v>3558</v>
      </c>
      <c r="B6053" t="s">
        <v>3559</v>
      </c>
      <c r="C6053">
        <v>1.4745490464341839E-2</v>
      </c>
      <c r="D6053">
        <v>1.4745490464341839E-2</v>
      </c>
      <c r="E6053">
        <v>2</v>
      </c>
      <c r="F6053">
        <v>2</v>
      </c>
      <c r="G6053">
        <v>2.729239112246721</v>
      </c>
      <c r="H6053">
        <v>21</v>
      </c>
      <c r="I6053">
        <v>1</v>
      </c>
      <c r="J6053" cm="1">
        <f t="array" ref="J6053">SUMPRODUCT(--ISNUMBER(SEARCH(A6053, QA_Seed_Keywords!B$2:B$45)))</f>
        <v>0</v>
      </c>
      <c r="K6053" cm="1">
        <f t="array" ref="K6053">SUMPRODUCT(
    (--(C$2:C$100 &gt;= C6053)),
    (--(G$2:G$100 &gt;= G6053)),
    (--(H$2:H$100 &lt;= H6053)),
    (--(I$2:I$100 &gt;= I6053)),
    -- (
        (C$2:C$100 &gt; C6053) +
        (G$2:G$100 &gt; G6053) +
        (H$2:H$100 &lt; H6053) +
        (I$2:I$100 &gt; I6053)
    )
)</f>
        <v>285</v>
      </c>
      <c r="L6053">
        <f>(I6053/10)/(H6053/122)</f>
        <v>0.580952380952381</v>
      </c>
      <c r="M6053">
        <f>L6053/MAX($L$2:$L$6948)</f>
        <v>4.7619047619047623E-2</v>
      </c>
      <c r="N6053">
        <f>D6053*M6053*M6053</f>
        <v>3.3436486313700325E-5</v>
      </c>
      <c r="O6053">
        <f>D6053*G6053</f>
        <v>4.0243969304542812E-2</v>
      </c>
      <c r="P6053">
        <f>I6053/H6053</f>
        <v>4.7619047619047616E-2</v>
      </c>
      <c r="Q6053">
        <f>D6053*P6053*P6053</f>
        <v>3.3436486313700311E-5</v>
      </c>
      <c r="R6053">
        <f t="shared" si="94"/>
        <v>20</v>
      </c>
    </row>
    <row r="6054" spans="1:18" x14ac:dyDescent="0.3">
      <c r="A6054" t="s">
        <v>3917</v>
      </c>
      <c r="B6054" t="s">
        <v>3918</v>
      </c>
      <c r="C6054">
        <v>1.304129159508355E-2</v>
      </c>
      <c r="D6054">
        <v>6.5206457975417751E-3</v>
      </c>
      <c r="E6054">
        <v>2</v>
      </c>
      <c r="F6054">
        <v>1</v>
      </c>
      <c r="G6054">
        <v>3.112231364502827</v>
      </c>
      <c r="H6054">
        <v>14</v>
      </c>
      <c r="I6054">
        <v>2</v>
      </c>
      <c r="J6054" cm="1">
        <f t="array" ref="J6054">SUMPRODUCT(--ISNUMBER(SEARCH(A6054, QA_Seed_Keywords!B$2:B$45)))</f>
        <v>0</v>
      </c>
      <c r="K6054" cm="1">
        <f t="array" ref="K6054">SUMPRODUCT(
    (--(C$2:C$100 &gt;= C6054)),
    (--(G$2:G$100 &gt;= G6054)),
    (--(H$2:H$100 &lt;= H6054)),
    (--(I$2:I$100 &gt;= I6054)),
    -- (
        (C$2:C$100 &gt; C6054) +
        (G$2:G$100 &gt; G6054) +
        (H$2:H$100 &lt; H6054) +
        (I$2:I$100 &gt; I6054)
    )
)</f>
        <v>0</v>
      </c>
      <c r="L6054">
        <f>(I6054/10)/(H6054/122)</f>
        <v>1.7428571428571429</v>
      </c>
      <c r="M6054">
        <f>L6054/MAX($L$2:$L$6948)</f>
        <v>0.14285714285714288</v>
      </c>
      <c r="N6054">
        <f>D6054*M6054*M6054</f>
        <v>1.3307440403146484E-4</v>
      </c>
      <c r="O6054">
        <f>D6054*G6054</f>
        <v>2.0293758367923062E-2</v>
      </c>
      <c r="P6054">
        <f>I6054/H6054</f>
        <v>0.14285714285714285</v>
      </c>
      <c r="Q6054">
        <f>D6054*P6054*P6054</f>
        <v>1.3307440403146479E-4</v>
      </c>
      <c r="R6054">
        <f t="shared" si="94"/>
        <v>12</v>
      </c>
    </row>
    <row r="6055" spans="1:18" x14ac:dyDescent="0.3">
      <c r="A6055" t="s">
        <v>2830</v>
      </c>
      <c r="B6055" t="s">
        <v>2831</v>
      </c>
      <c r="C6055">
        <v>1.9066035867308592E-2</v>
      </c>
      <c r="D6055">
        <v>9.533017933654294E-3</v>
      </c>
      <c r="E6055">
        <v>5</v>
      </c>
      <c r="F6055">
        <v>2.5</v>
      </c>
      <c r="G6055">
        <v>2.929909807708873</v>
      </c>
      <c r="H6055">
        <v>17</v>
      </c>
      <c r="I6055">
        <v>2</v>
      </c>
      <c r="J6055" cm="1">
        <f t="array" ref="J6055">SUMPRODUCT(--ISNUMBER(SEARCH(A6055, QA_Seed_Keywords!B$2:B$45)))</f>
        <v>0</v>
      </c>
      <c r="K6055" cm="1">
        <f t="array" ref="K6055">SUMPRODUCT(
    (--(C$2:C$100 &gt;= C6055)),
    (--(G$2:G$100 &gt;= G6055)),
    (--(H$2:H$100 &lt;= H6055)),
    (--(I$2:I$100 &gt;= I6055)),
    -- (
        (C$2:C$100 &gt; C6055) +
        (G$2:G$100 &gt; G6055) +
        (H$2:H$100 &lt; H6055) +
        (I$2:I$100 &gt; I6055)
    )
)</f>
        <v>0</v>
      </c>
      <c r="L6055">
        <f>(I6055/10)/(H6055/122)</f>
        <v>1.4352941176470591</v>
      </c>
      <c r="M6055">
        <f>L6055/MAX($L$2:$L$6948)</f>
        <v>0.11764705882352944</v>
      </c>
      <c r="N6055">
        <f>D6055*M6055*M6055</f>
        <v>1.3194488489486918E-4</v>
      </c>
      <c r="O6055">
        <f>D6055*G6055</f>
        <v>2.793088274087829E-2</v>
      </c>
      <c r="P6055">
        <f>I6055/H6055</f>
        <v>0.11764705882352941</v>
      </c>
      <c r="Q6055">
        <f>D6055*P6055*P6055</f>
        <v>1.319448848948691E-4</v>
      </c>
      <c r="R6055">
        <f t="shared" si="94"/>
        <v>15</v>
      </c>
    </row>
    <row r="6056" spans="1:18" x14ac:dyDescent="0.3">
      <c r="A6056" t="s">
        <v>4747</v>
      </c>
      <c r="B6056" t="s">
        <v>4748</v>
      </c>
      <c r="C6056">
        <v>9.3100433600270226E-3</v>
      </c>
      <c r="D6056">
        <v>4.6550216800135113E-3</v>
      </c>
      <c r="E6056">
        <v>2</v>
      </c>
      <c r="F6056">
        <v>1</v>
      </c>
      <c r="G6056">
        <v>3.2553322081434999</v>
      </c>
      <c r="H6056">
        <v>12</v>
      </c>
      <c r="I6056">
        <v>2</v>
      </c>
      <c r="J6056" cm="1">
        <f t="array" ref="J6056">SUMPRODUCT(--ISNUMBER(SEARCH(A6056, QA_Seed_Keywords!B$2:B$45)))</f>
        <v>0</v>
      </c>
      <c r="K6056" cm="1">
        <f t="array" ref="K6056">SUMPRODUCT(
    (--(C$2:C$100 &gt;= C6056)),
    (--(G$2:G$100 &gt;= G6056)),
    (--(H$2:H$100 &lt;= H6056)),
    (--(I$2:I$100 &gt;= I6056)),
    -- (
        (C$2:C$100 &gt; C6056) +
        (G$2:G$100 &gt; G6056) +
        (H$2:H$100 &lt; H6056) +
        (I$2:I$100 &gt; I6056)
    )
)</f>
        <v>0</v>
      </c>
      <c r="L6056">
        <f>(I6056/10)/(H6056/122)</f>
        <v>2.0333333333333337</v>
      </c>
      <c r="M6056">
        <f>L6056/MAX($L$2:$L$6948)</f>
        <v>0.16666666666666671</v>
      </c>
      <c r="N6056">
        <f>D6056*M6056*M6056</f>
        <v>1.2930615777815316E-4</v>
      </c>
      <c r="O6056">
        <f>D6056*G6056</f>
        <v>1.5153642004554248E-2</v>
      </c>
      <c r="P6056">
        <f>I6056/H6056</f>
        <v>0.16666666666666666</v>
      </c>
      <c r="Q6056">
        <f>D6056*P6056*P6056</f>
        <v>1.2930615777815308E-4</v>
      </c>
      <c r="R6056">
        <f t="shared" si="94"/>
        <v>10</v>
      </c>
    </row>
    <row r="6057" spans="1:18" x14ac:dyDescent="0.3">
      <c r="A6057" t="s">
        <v>9916</v>
      </c>
      <c r="B6057" t="s">
        <v>9917</v>
      </c>
      <c r="C6057">
        <v>2.132699760371678E-3</v>
      </c>
      <c r="D6057">
        <v>2.132699760371678E-3</v>
      </c>
      <c r="E6057">
        <v>2</v>
      </c>
      <c r="F6057">
        <v>2</v>
      </c>
      <c r="G6057">
        <v>3.6230569882688179</v>
      </c>
      <c r="H6057">
        <v>8</v>
      </c>
      <c r="I6057">
        <v>1</v>
      </c>
      <c r="J6057" cm="1">
        <f t="array" ref="J6057">SUMPRODUCT(--ISNUMBER(SEARCH(A6057, QA_Seed_Keywords!B$2:B$45)))</f>
        <v>0</v>
      </c>
      <c r="K6057" cm="1">
        <f t="array" ref="K6057">SUMPRODUCT(
    (--(C$2:C$100 &gt;= C6057)),
    (--(G$2:G$100 &gt;= G6057)),
    (--(H$2:H$100 &lt;= H6057)),
    (--(I$2:I$100 &gt;= I6057)),
    -- (
        (C$2:C$100 &gt; C6057) +
        (G$2:G$100 &gt; G6057) +
        (H$2:H$100 &lt; H6057) +
        (I$2:I$100 &gt; I6057)
    )
)</f>
        <v>285</v>
      </c>
      <c r="L6057">
        <f>(I6057/10)/(H6057/122)</f>
        <v>1.5249999999999999</v>
      </c>
      <c r="M6057">
        <f>L6057/MAX($L$2:$L$6948)</f>
        <v>0.125</v>
      </c>
      <c r="N6057">
        <f>D6057*M6057*M6057</f>
        <v>3.3323433755807469E-5</v>
      </c>
      <c r="O6057">
        <f>D6057*G6057</f>
        <v>7.7268927706938412E-3</v>
      </c>
      <c r="P6057">
        <f>I6057/H6057</f>
        <v>0.125</v>
      </c>
      <c r="Q6057">
        <f>D6057*P6057*P6057</f>
        <v>3.3323433755807469E-5</v>
      </c>
      <c r="R6057">
        <f t="shared" si="94"/>
        <v>7</v>
      </c>
    </row>
    <row r="6058" spans="1:18" x14ac:dyDescent="0.3">
      <c r="A6058" t="s">
        <v>8186</v>
      </c>
      <c r="B6058" t="s">
        <v>8187</v>
      </c>
      <c r="C6058">
        <v>6.4507048863163673E-3</v>
      </c>
      <c r="D6058">
        <v>3.2253524431581841E-3</v>
      </c>
      <c r="E6058">
        <v>2</v>
      </c>
      <c r="F6058">
        <v>1</v>
      </c>
      <c r="G6058">
        <v>3.422386292806666</v>
      </c>
      <c r="H6058">
        <v>10</v>
      </c>
      <c r="I6058">
        <v>2</v>
      </c>
      <c r="J6058" cm="1">
        <f t="array" ref="J6058">SUMPRODUCT(--ISNUMBER(SEARCH(A6058, QA_Seed_Keywords!B$2:B$45)))</f>
        <v>0</v>
      </c>
      <c r="K6058" cm="1">
        <f t="array" ref="K6058">SUMPRODUCT(
    (--(C$2:C$100 &gt;= C6058)),
    (--(G$2:G$100 &gt;= G6058)),
    (--(H$2:H$100 &lt;= H6058)),
    (--(I$2:I$100 &gt;= I6058)),
    -- (
        (C$2:C$100 &gt; C6058) +
        (G$2:G$100 &gt; G6058) +
        (H$2:H$100 &lt; H6058) +
        (I$2:I$100 &gt; I6058)
    )
)</f>
        <v>0</v>
      </c>
      <c r="L6058">
        <f>(I6058/10)/(H6058/122)</f>
        <v>2.4400000000000004</v>
      </c>
      <c r="M6058">
        <f>L6058/MAX($L$2:$L$6948)</f>
        <v>0.20000000000000004</v>
      </c>
      <c r="N6058">
        <f>D6058*M6058*M6058</f>
        <v>1.2901409772632743E-4</v>
      </c>
      <c r="O6058">
        <f>D6058*G6058</f>
        <v>1.1038401990935061E-2</v>
      </c>
      <c r="P6058">
        <f>I6058/H6058</f>
        <v>0.2</v>
      </c>
      <c r="Q6058">
        <f>D6058*P6058*P6058</f>
        <v>1.2901409772632738E-4</v>
      </c>
      <c r="R6058">
        <f t="shared" si="94"/>
        <v>8</v>
      </c>
    </row>
    <row r="6059" spans="1:18" x14ac:dyDescent="0.3">
      <c r="A6059" t="s">
        <v>8910</v>
      </c>
      <c r="B6059" t="s">
        <v>8911</v>
      </c>
      <c r="C6059">
        <v>5.6178493916203744E-3</v>
      </c>
      <c r="D6059">
        <v>5.6178493916203744E-3</v>
      </c>
      <c r="E6059">
        <v>6</v>
      </c>
      <c r="F6059">
        <v>6</v>
      </c>
      <c r="G6059">
        <v>3.1812242359897782</v>
      </c>
      <c r="H6059">
        <v>13</v>
      </c>
      <c r="I6059">
        <v>1</v>
      </c>
      <c r="J6059" cm="1">
        <f t="array" ref="J6059">SUMPRODUCT(--ISNUMBER(SEARCH(A6059, QA_Seed_Keywords!B$2:B$45)))</f>
        <v>0</v>
      </c>
      <c r="K6059" cm="1">
        <f t="array" ref="K6059">SUMPRODUCT(
    (--(C$2:C$100 &gt;= C6059)),
    (--(G$2:G$100 &gt;= G6059)),
    (--(H$2:H$100 &lt;= H6059)),
    (--(I$2:I$100 &gt;= I6059)),
    -- (
        (C$2:C$100 &gt; C6059) +
        (G$2:G$100 &gt; G6059) +
        (H$2:H$100 &lt; H6059) +
        (I$2:I$100 &gt; I6059)
    )
)</f>
        <v>285</v>
      </c>
      <c r="L6059">
        <f>(I6059/10)/(H6059/122)</f>
        <v>0.93846153846153857</v>
      </c>
      <c r="M6059">
        <f>L6059/MAX($L$2:$L$6948)</f>
        <v>7.6923076923076941E-2</v>
      </c>
      <c r="N6059">
        <f>D6059*M6059*M6059</f>
        <v>3.3241712376451938E-5</v>
      </c>
      <c r="O6059">
        <f>D6059*G6059</f>
        <v>1.7871638638763166E-2</v>
      </c>
      <c r="P6059">
        <f>I6059/H6059</f>
        <v>7.6923076923076927E-2</v>
      </c>
      <c r="Q6059">
        <f>D6059*P6059*P6059</f>
        <v>3.3241712376451925E-5</v>
      </c>
      <c r="R6059">
        <f t="shared" si="94"/>
        <v>12</v>
      </c>
    </row>
    <row r="6060" spans="1:18" x14ac:dyDescent="0.3">
      <c r="A6060" t="s">
        <v>9133</v>
      </c>
      <c r="B6060" t="s">
        <v>9134</v>
      </c>
      <c r="C6060">
        <v>5.2243235825132047E-3</v>
      </c>
      <c r="D6060">
        <v>2.6121617912566019E-3</v>
      </c>
      <c r="E6060">
        <v>2</v>
      </c>
      <c r="F6060">
        <v>1</v>
      </c>
      <c r="G6060">
        <v>3.5176964726109912</v>
      </c>
      <c r="H6060">
        <v>9</v>
      </c>
      <c r="I6060">
        <v>2</v>
      </c>
      <c r="J6060" cm="1">
        <f t="array" ref="J6060">SUMPRODUCT(--ISNUMBER(SEARCH(A6060, QA_Seed_Keywords!B$2:B$45)))</f>
        <v>0</v>
      </c>
      <c r="K6060" cm="1">
        <f t="array" ref="K6060">SUMPRODUCT(
    (--(C$2:C$100 &gt;= C6060)),
    (--(G$2:G$100 &gt;= G6060)),
    (--(H$2:H$100 &lt;= H6060)),
    (--(I$2:I$100 &gt;= I6060)),
    -- (
        (C$2:C$100 &gt; C6060) +
        (G$2:G$100 &gt; G6060) +
        (H$2:H$100 &lt; H6060) +
        (I$2:I$100 &gt; I6060)
    )
)</f>
        <v>0</v>
      </c>
      <c r="L6060">
        <f>(I6060/10)/(H6060/122)</f>
        <v>2.7111111111111112</v>
      </c>
      <c r="M6060">
        <f>L6060/MAX($L$2:$L$6948)</f>
        <v>0.22222222222222224</v>
      </c>
      <c r="N6060">
        <f>D6060*M6060*M6060</f>
        <v>1.2899564401267172E-4</v>
      </c>
      <c r="O6060">
        <f>D6060*G6060</f>
        <v>9.1887923189925575E-3</v>
      </c>
      <c r="P6060">
        <f>I6060/H6060</f>
        <v>0.22222222222222221</v>
      </c>
      <c r="Q6060">
        <f>D6060*P6060*P6060</f>
        <v>1.2899564401267169E-4</v>
      </c>
      <c r="R6060">
        <f t="shared" si="94"/>
        <v>7</v>
      </c>
    </row>
    <row r="6061" spans="1:18" x14ac:dyDescent="0.3">
      <c r="A6061" t="s">
        <v>9135</v>
      </c>
      <c r="B6061" t="s">
        <v>9136</v>
      </c>
      <c r="C6061">
        <v>5.2243235825132047E-3</v>
      </c>
      <c r="D6061">
        <v>2.6121617912566019E-3</v>
      </c>
      <c r="E6061">
        <v>2</v>
      </c>
      <c r="F6061">
        <v>1</v>
      </c>
      <c r="G6061">
        <v>3.5176964726109912</v>
      </c>
      <c r="H6061">
        <v>9</v>
      </c>
      <c r="I6061">
        <v>2</v>
      </c>
      <c r="J6061" cm="1">
        <f t="array" ref="J6061">SUMPRODUCT(--ISNUMBER(SEARCH(A6061, QA_Seed_Keywords!B$2:B$45)))</f>
        <v>0</v>
      </c>
      <c r="K6061" cm="1">
        <f t="array" ref="K6061">SUMPRODUCT(
    (--(C$2:C$100 &gt;= C6061)),
    (--(G$2:G$100 &gt;= G6061)),
    (--(H$2:H$100 &lt;= H6061)),
    (--(I$2:I$100 &gt;= I6061)),
    -- (
        (C$2:C$100 &gt; C6061) +
        (G$2:G$100 &gt; G6061) +
        (H$2:H$100 &lt; H6061) +
        (I$2:I$100 &gt; I6061)
    )
)</f>
        <v>0</v>
      </c>
      <c r="L6061">
        <f>(I6061/10)/(H6061/122)</f>
        <v>2.7111111111111112</v>
      </c>
      <c r="M6061">
        <f>L6061/MAX($L$2:$L$6948)</f>
        <v>0.22222222222222224</v>
      </c>
      <c r="N6061">
        <f>D6061*M6061*M6061</f>
        <v>1.2899564401267172E-4</v>
      </c>
      <c r="O6061">
        <f>D6061*G6061</f>
        <v>9.1887923189925575E-3</v>
      </c>
      <c r="P6061">
        <f>I6061/H6061</f>
        <v>0.22222222222222221</v>
      </c>
      <c r="Q6061">
        <f>D6061*P6061*P6061</f>
        <v>1.2899564401267169E-4</v>
      </c>
      <c r="R6061">
        <f t="shared" si="94"/>
        <v>7</v>
      </c>
    </row>
    <row r="6062" spans="1:18" x14ac:dyDescent="0.3">
      <c r="A6062" t="s">
        <v>4333</v>
      </c>
      <c r="B6062" t="s">
        <v>4334</v>
      </c>
      <c r="C6062">
        <v>1.0847545039216779E-2</v>
      </c>
      <c r="D6062">
        <v>5.4237725196083879E-3</v>
      </c>
      <c r="E6062">
        <v>2</v>
      </c>
      <c r="F6062">
        <v>1</v>
      </c>
      <c r="G6062">
        <v>3.1812242359897782</v>
      </c>
      <c r="H6062">
        <v>13</v>
      </c>
      <c r="I6062">
        <v>2</v>
      </c>
      <c r="J6062" cm="1">
        <f t="array" ref="J6062">SUMPRODUCT(--ISNUMBER(SEARCH(A6062, QA_Seed_Keywords!B$2:B$45)))</f>
        <v>0</v>
      </c>
      <c r="K6062" cm="1">
        <f t="array" ref="K6062">SUMPRODUCT(
    (--(C$2:C$100 &gt;= C6062)),
    (--(G$2:G$100 &gt;= G6062)),
    (--(H$2:H$100 &lt;= H6062)),
    (--(I$2:I$100 &gt;= I6062)),
    -- (
        (C$2:C$100 &gt; C6062) +
        (G$2:G$100 &gt; G6062) +
        (H$2:H$100 &lt; H6062) +
        (I$2:I$100 &gt; I6062)
    )
)</f>
        <v>0</v>
      </c>
      <c r="L6062">
        <f>(I6062/10)/(H6062/122)</f>
        <v>1.8769230769230771</v>
      </c>
      <c r="M6062">
        <f>L6062/MAX($L$2:$L$6948)</f>
        <v>0.15384615384615388</v>
      </c>
      <c r="N6062">
        <f>D6062*M6062*M6062</f>
        <v>1.2837331407357136E-4</v>
      </c>
      <c r="O6062">
        <f>D6062*G6062</f>
        <v>1.7254236589873548E-2</v>
      </c>
      <c r="P6062">
        <f>I6062/H6062</f>
        <v>0.15384615384615385</v>
      </c>
      <c r="Q6062">
        <f>D6062*P6062*P6062</f>
        <v>1.2837331407357133E-4</v>
      </c>
      <c r="R6062">
        <f t="shared" si="94"/>
        <v>11</v>
      </c>
    </row>
    <row r="6063" spans="1:18" x14ac:dyDescent="0.3">
      <c r="A6063" t="s">
        <v>3293</v>
      </c>
      <c r="B6063" t="s">
        <v>3293</v>
      </c>
      <c r="C6063">
        <v>1.6021199422261559E-2</v>
      </c>
      <c r="D6063">
        <v>1.6021199422261559E-2</v>
      </c>
      <c r="E6063">
        <v>4</v>
      </c>
      <c r="F6063">
        <v>4</v>
      </c>
      <c r="G6063">
        <v>2.6847873496758869</v>
      </c>
      <c r="H6063">
        <v>22</v>
      </c>
      <c r="I6063">
        <v>1</v>
      </c>
      <c r="J6063" cm="1">
        <f t="array" ref="J6063">SUMPRODUCT(--ISNUMBER(SEARCH(A6063, QA_Seed_Keywords!B$2:B$45)))</f>
        <v>0</v>
      </c>
      <c r="K6063" cm="1">
        <f t="array" ref="K6063">SUMPRODUCT(
    (--(C$2:C$100 &gt;= C6063)),
    (--(G$2:G$100 &gt;= G6063)),
    (--(H$2:H$100 &lt;= H6063)),
    (--(I$2:I$100 &gt;= I6063)),
    -- (
        (C$2:C$100 &gt; C6063) +
        (G$2:G$100 &gt; G6063) +
        (H$2:H$100 &lt; H6063) +
        (I$2:I$100 &gt; I6063)
    )
)</f>
        <v>285</v>
      </c>
      <c r="L6063">
        <f>(I6063/10)/(H6063/122)</f>
        <v>0.55454545454545456</v>
      </c>
      <c r="M6063">
        <f>L6063/MAX($L$2:$L$6948)</f>
        <v>4.5454545454545456E-2</v>
      </c>
      <c r="N6063">
        <f>D6063*M6063*M6063</f>
        <v>3.3101651698887523E-5</v>
      </c>
      <c r="O6063">
        <f>D6063*G6063</f>
        <v>4.3013513535522463E-2</v>
      </c>
      <c r="P6063">
        <f>I6063/H6063</f>
        <v>4.5454545454545456E-2</v>
      </c>
      <c r="Q6063">
        <f>D6063*P6063*P6063</f>
        <v>3.3101651698887523E-5</v>
      </c>
      <c r="R6063">
        <f t="shared" si="94"/>
        <v>21</v>
      </c>
    </row>
    <row r="6064" spans="1:18" x14ac:dyDescent="0.3">
      <c r="A6064" t="s">
        <v>3624</v>
      </c>
      <c r="B6064" t="s">
        <v>3624</v>
      </c>
      <c r="C6064">
        <v>1.4296352177671581E-2</v>
      </c>
      <c r="D6064">
        <v>7.1481760888357894E-3</v>
      </c>
      <c r="E6064">
        <v>3</v>
      </c>
      <c r="F6064">
        <v>1.5</v>
      </c>
      <c r="G6064">
        <v>3.047692843365255</v>
      </c>
      <c r="H6064">
        <v>15</v>
      </c>
      <c r="I6064">
        <v>2</v>
      </c>
      <c r="J6064" cm="1">
        <f t="array" ref="J6064">SUMPRODUCT(--ISNUMBER(SEARCH(A6064, QA_Seed_Keywords!B$2:B$45)))</f>
        <v>0</v>
      </c>
      <c r="K6064" cm="1">
        <f t="array" ref="K6064">SUMPRODUCT(
    (--(C$2:C$100 &gt;= C6064)),
    (--(G$2:G$100 &gt;= G6064)),
    (--(H$2:H$100 &lt;= H6064)),
    (--(I$2:I$100 &gt;= I6064)),
    -- (
        (C$2:C$100 &gt; C6064) +
        (G$2:G$100 &gt; G6064) +
        (H$2:H$100 &lt; H6064) +
        (I$2:I$100 &gt; I6064)
    )
)</f>
        <v>0</v>
      </c>
      <c r="L6064">
        <f>(I6064/10)/(H6064/122)</f>
        <v>1.6266666666666667</v>
      </c>
      <c r="M6064">
        <f>L6064/MAX($L$2:$L$6948)</f>
        <v>0.13333333333333333</v>
      </c>
      <c r="N6064">
        <f>D6064*M6064*M6064</f>
        <v>1.2707868602374736E-4</v>
      </c>
      <c r="O6064">
        <f>D6064*G6064</f>
        <v>2.1785445109059474E-2</v>
      </c>
      <c r="P6064">
        <f>I6064/H6064</f>
        <v>0.13333333333333333</v>
      </c>
      <c r="Q6064">
        <f>D6064*P6064*P6064</f>
        <v>1.2707868602374736E-4</v>
      </c>
      <c r="R6064">
        <f t="shared" si="94"/>
        <v>13</v>
      </c>
    </row>
    <row r="6065" spans="1:18" x14ac:dyDescent="0.3">
      <c r="A6065" t="s">
        <v>1981</v>
      </c>
      <c r="B6065" t="s">
        <v>1981</v>
      </c>
      <c r="C6065">
        <v>3.047702001500353E-2</v>
      </c>
      <c r="D6065">
        <v>1.523851000750177E-2</v>
      </c>
      <c r="E6065">
        <v>8</v>
      </c>
      <c r="F6065">
        <v>4</v>
      </c>
      <c r="G6065">
        <v>2.6847873496758869</v>
      </c>
      <c r="H6065">
        <v>22</v>
      </c>
      <c r="I6065">
        <v>2</v>
      </c>
      <c r="J6065" cm="1">
        <f t="array" ref="J6065">SUMPRODUCT(--ISNUMBER(SEARCH(A6065, QA_Seed_Keywords!B$2:B$45)))</f>
        <v>0</v>
      </c>
      <c r="K6065" cm="1">
        <f t="array" ref="K6065">SUMPRODUCT(
    (--(C$2:C$100 &gt;= C6065)),
    (--(G$2:G$100 &gt;= G6065)),
    (--(H$2:H$100 &lt;= H6065)),
    (--(I$2:I$100 &gt;= I6065)),
    -- (
        (C$2:C$100 &gt; C6065) +
        (G$2:G$100 &gt; G6065) +
        (H$2:H$100 &lt; H6065) +
        (I$2:I$100 &gt; I6065)
    )
)</f>
        <v>0</v>
      </c>
      <c r="L6065">
        <f>(I6065/10)/(H6065/122)</f>
        <v>1.1090909090909091</v>
      </c>
      <c r="M6065">
        <f>L6065/MAX($L$2:$L$6948)</f>
        <v>9.0909090909090912E-2</v>
      </c>
      <c r="N6065">
        <f>D6065*M6065*M6065</f>
        <v>1.2593809923555182E-4</v>
      </c>
      <c r="O6065">
        <f>D6065*G6065</f>
        <v>4.0912158896050155E-2</v>
      </c>
      <c r="P6065">
        <f>I6065/H6065</f>
        <v>9.0909090909090912E-2</v>
      </c>
      <c r="Q6065">
        <f>D6065*P6065*P6065</f>
        <v>1.2593809923555182E-4</v>
      </c>
      <c r="R6065">
        <f t="shared" si="94"/>
        <v>20</v>
      </c>
    </row>
    <row r="6066" spans="1:18" x14ac:dyDescent="0.3">
      <c r="A6066" t="s">
        <v>3291</v>
      </c>
      <c r="B6066" t="s">
        <v>3292</v>
      </c>
      <c r="C6066">
        <v>1.6026704948682989E-2</v>
      </c>
      <c r="D6066">
        <v>8.0133524743414945E-3</v>
      </c>
      <c r="E6066">
        <v>4</v>
      </c>
      <c r="F6066">
        <v>2</v>
      </c>
      <c r="G6066">
        <v>2.9870682215488209</v>
      </c>
      <c r="H6066">
        <v>16</v>
      </c>
      <c r="I6066">
        <v>2</v>
      </c>
      <c r="J6066" cm="1">
        <f t="array" ref="J6066">SUMPRODUCT(--ISNUMBER(SEARCH(A6066, QA_Seed_Keywords!B$2:B$45)))</f>
        <v>0</v>
      </c>
      <c r="K6066" cm="1">
        <f t="array" ref="K6066">SUMPRODUCT(
    (--(C$2:C$100 &gt;= C6066)),
    (--(G$2:G$100 &gt;= G6066)),
    (--(H$2:H$100 &lt;= H6066)),
    (--(I$2:I$100 &gt;= I6066)),
    -- (
        (C$2:C$100 &gt; C6066) +
        (G$2:G$100 &gt; G6066) +
        (H$2:H$100 &lt; H6066) +
        (I$2:I$100 &gt; I6066)
    )
)</f>
        <v>0</v>
      </c>
      <c r="L6066">
        <f>(I6066/10)/(H6066/122)</f>
        <v>1.5249999999999999</v>
      </c>
      <c r="M6066">
        <f>L6066/MAX($L$2:$L$6948)</f>
        <v>0.125</v>
      </c>
      <c r="N6066">
        <f>D6066*M6066*M6066</f>
        <v>1.2520863241158585E-4</v>
      </c>
      <c r="O6066">
        <f>D6066*G6066</f>
        <v>2.393643052417509E-2</v>
      </c>
      <c r="P6066">
        <f>I6066/H6066</f>
        <v>0.125</v>
      </c>
      <c r="Q6066">
        <f>D6066*P6066*P6066</f>
        <v>1.2520863241158585E-4</v>
      </c>
      <c r="R6066">
        <f t="shared" si="94"/>
        <v>14</v>
      </c>
    </row>
    <row r="6067" spans="1:18" x14ac:dyDescent="0.3">
      <c r="A6067" t="s">
        <v>8962</v>
      </c>
      <c r="B6067" t="s">
        <v>8963</v>
      </c>
      <c r="C6067">
        <v>5.5672147491017494E-3</v>
      </c>
      <c r="D6067">
        <v>5.5672147491017494E-3</v>
      </c>
      <c r="E6067">
        <v>1</v>
      </c>
      <c r="F6067">
        <v>1</v>
      </c>
      <c r="G6067">
        <v>3.1812242359897782</v>
      </c>
      <c r="H6067">
        <v>13</v>
      </c>
      <c r="I6067">
        <v>1</v>
      </c>
      <c r="J6067" cm="1">
        <f t="array" ref="J6067">SUMPRODUCT(--ISNUMBER(SEARCH(A6067, QA_Seed_Keywords!B$2:B$45)))</f>
        <v>0</v>
      </c>
      <c r="K6067" cm="1">
        <f t="array" ref="K6067">SUMPRODUCT(
    (--(C$2:C$100 &gt;= C6067)),
    (--(G$2:G$100 &gt;= G6067)),
    (--(H$2:H$100 &lt;= H6067)),
    (--(I$2:I$100 &gt;= I6067)),
    -- (
        (C$2:C$100 &gt; C6067) +
        (G$2:G$100 &gt; G6067) +
        (H$2:H$100 &lt; H6067) +
        (I$2:I$100 &gt; I6067)
    )
)</f>
        <v>285</v>
      </c>
      <c r="L6067">
        <f>(I6067/10)/(H6067/122)</f>
        <v>0.93846153846153857</v>
      </c>
      <c r="M6067">
        <f>L6067/MAX($L$2:$L$6948)</f>
        <v>7.6923076923076941E-2</v>
      </c>
      <c r="N6067">
        <f>D6067*M6067*M6067</f>
        <v>3.2942099107110957E-5</v>
      </c>
      <c r="O6067">
        <f>D6067*G6067</f>
        <v>1.7710558486802239E-2</v>
      </c>
      <c r="P6067">
        <f>I6067/H6067</f>
        <v>7.6923076923076927E-2</v>
      </c>
      <c r="Q6067">
        <f>D6067*P6067*P6067</f>
        <v>3.294209910711095E-5</v>
      </c>
      <c r="R6067">
        <f t="shared" si="94"/>
        <v>12</v>
      </c>
    </row>
    <row r="6068" spans="1:18" x14ac:dyDescent="0.3">
      <c r="A6068" t="s">
        <v>8964</v>
      </c>
      <c r="B6068" t="s">
        <v>8964</v>
      </c>
      <c r="C6068">
        <v>5.5672147491017494E-3</v>
      </c>
      <c r="D6068">
        <v>5.5672147491017494E-3</v>
      </c>
      <c r="E6068">
        <v>1</v>
      </c>
      <c r="F6068">
        <v>1</v>
      </c>
      <c r="G6068">
        <v>3.1812242359897782</v>
      </c>
      <c r="H6068">
        <v>13</v>
      </c>
      <c r="I6068">
        <v>1</v>
      </c>
      <c r="J6068" cm="1">
        <f t="array" ref="J6068">SUMPRODUCT(--ISNUMBER(SEARCH(A6068, QA_Seed_Keywords!B$2:B$45)))</f>
        <v>0</v>
      </c>
      <c r="K6068" cm="1">
        <f t="array" ref="K6068">SUMPRODUCT(
    (--(C$2:C$100 &gt;= C6068)),
    (--(G$2:G$100 &gt;= G6068)),
    (--(H$2:H$100 &lt;= H6068)),
    (--(I$2:I$100 &gt;= I6068)),
    -- (
        (C$2:C$100 &gt; C6068) +
        (G$2:G$100 &gt; G6068) +
        (H$2:H$100 &lt; H6068) +
        (I$2:I$100 &gt; I6068)
    )
)</f>
        <v>285</v>
      </c>
      <c r="L6068">
        <f>(I6068/10)/(H6068/122)</f>
        <v>0.93846153846153857</v>
      </c>
      <c r="M6068">
        <f>L6068/MAX($L$2:$L$6948)</f>
        <v>7.6923076923076941E-2</v>
      </c>
      <c r="N6068">
        <f>D6068*M6068*M6068</f>
        <v>3.2942099107110957E-5</v>
      </c>
      <c r="O6068">
        <f>D6068*G6068</f>
        <v>1.7710558486802239E-2</v>
      </c>
      <c r="P6068">
        <f>I6068/H6068</f>
        <v>7.6923076923076927E-2</v>
      </c>
      <c r="Q6068">
        <f>D6068*P6068*P6068</f>
        <v>3.294209910711095E-5</v>
      </c>
      <c r="R6068">
        <f t="shared" si="94"/>
        <v>12</v>
      </c>
    </row>
    <row r="6069" spans="1:18" x14ac:dyDescent="0.3">
      <c r="A6069" t="s">
        <v>2978</v>
      </c>
      <c r="B6069" t="s">
        <v>2978</v>
      </c>
      <c r="C6069">
        <v>1.8045169751266819E-2</v>
      </c>
      <c r="D6069">
        <v>9.022584875633408E-3</v>
      </c>
      <c r="E6069">
        <v>4</v>
      </c>
      <c r="F6069">
        <v>2</v>
      </c>
      <c r="G6069">
        <v>2.929909807708873</v>
      </c>
      <c r="H6069">
        <v>17</v>
      </c>
      <c r="I6069">
        <v>2</v>
      </c>
      <c r="J6069" cm="1">
        <f t="array" ref="J6069">SUMPRODUCT(--ISNUMBER(SEARCH(A6069, QA_Seed_Keywords!B$2:B$45)))</f>
        <v>0</v>
      </c>
      <c r="K6069" cm="1">
        <f t="array" ref="K6069">SUMPRODUCT(
    (--(C$2:C$100 &gt;= C6069)),
    (--(G$2:G$100 &gt;= G6069)),
    (--(H$2:H$100 &lt;= H6069)),
    (--(I$2:I$100 &gt;= I6069)),
    -- (
        (C$2:C$100 &gt; C6069) +
        (G$2:G$100 &gt; G6069) +
        (H$2:H$100 &lt; H6069) +
        (I$2:I$100 &gt; I6069)
    )
)</f>
        <v>0</v>
      </c>
      <c r="L6069">
        <f>(I6069/10)/(H6069/122)</f>
        <v>1.4352941176470591</v>
      </c>
      <c r="M6069">
        <f>L6069/MAX($L$2:$L$6948)</f>
        <v>0.11764705882352944</v>
      </c>
      <c r="N6069">
        <f>D6069*M6069*M6069</f>
        <v>1.2488006748281538E-4</v>
      </c>
      <c r="O6069">
        <f>D6069*G6069</f>
        <v>2.6435359918004064E-2</v>
      </c>
      <c r="P6069">
        <f>I6069/H6069</f>
        <v>0.11764705882352941</v>
      </c>
      <c r="Q6069">
        <f>D6069*P6069*P6069</f>
        <v>1.2488006748281533E-4</v>
      </c>
      <c r="R6069">
        <f t="shared" si="94"/>
        <v>15</v>
      </c>
    </row>
    <row r="6070" spans="1:18" x14ac:dyDescent="0.3">
      <c r="A6070" t="s">
        <v>3759</v>
      </c>
      <c r="B6070" t="s">
        <v>3759</v>
      </c>
      <c r="C6070">
        <v>1.394085569151144E-2</v>
      </c>
      <c r="D6070">
        <v>6.9704278457557219E-3</v>
      </c>
      <c r="E6070">
        <v>3</v>
      </c>
      <c r="F6070">
        <v>1.5</v>
      </c>
      <c r="G6070">
        <v>3.047692843365255</v>
      </c>
      <c r="H6070">
        <v>15</v>
      </c>
      <c r="I6070">
        <v>2</v>
      </c>
      <c r="J6070" cm="1">
        <f t="array" ref="J6070">SUMPRODUCT(--ISNUMBER(SEARCH(A6070, QA_Seed_Keywords!B$2:B$45)))</f>
        <v>0</v>
      </c>
      <c r="K6070" cm="1">
        <f t="array" ref="K6070">SUMPRODUCT(
    (--(C$2:C$100 &gt;= C6070)),
    (--(G$2:G$100 &gt;= G6070)),
    (--(H$2:H$100 &lt;= H6070)),
    (--(I$2:I$100 &gt;= I6070)),
    -- (
        (C$2:C$100 &gt; C6070) +
        (G$2:G$100 &gt; G6070) +
        (H$2:H$100 &lt; H6070) +
        (I$2:I$100 &gt; I6070)
    )
)</f>
        <v>0</v>
      </c>
      <c r="L6070">
        <f>(I6070/10)/(H6070/122)</f>
        <v>1.6266666666666667</v>
      </c>
      <c r="M6070">
        <f>L6070/MAX($L$2:$L$6948)</f>
        <v>0.13333333333333333</v>
      </c>
      <c r="N6070">
        <f>D6070*M6070*M6070</f>
        <v>1.2391871725787949E-4</v>
      </c>
      <c r="O6070">
        <f>D6070*G6070</f>
        <v>2.1243723060703604E-2</v>
      </c>
      <c r="P6070">
        <f>I6070/H6070</f>
        <v>0.13333333333333333</v>
      </c>
      <c r="Q6070">
        <f>D6070*P6070*P6070</f>
        <v>1.2391871725787949E-4</v>
      </c>
      <c r="R6070">
        <f t="shared" si="94"/>
        <v>13</v>
      </c>
    </row>
    <row r="6071" spans="1:18" x14ac:dyDescent="0.3">
      <c r="A6071" t="s">
        <v>9629</v>
      </c>
      <c r="B6071" t="s">
        <v>9629</v>
      </c>
      <c r="C6071">
        <v>3.9718694987922343E-3</v>
      </c>
      <c r="D6071">
        <v>3.9718694987922343E-3</v>
      </c>
      <c r="E6071">
        <v>1</v>
      </c>
      <c r="F6071">
        <v>1</v>
      </c>
      <c r="G6071">
        <v>3.3353749158170372</v>
      </c>
      <c r="H6071">
        <v>11</v>
      </c>
      <c r="I6071">
        <v>1</v>
      </c>
      <c r="J6071" cm="1">
        <f t="array" ref="J6071">SUMPRODUCT(--ISNUMBER(SEARCH(A6071, QA_Seed_Keywords!B$2:B$45)))</f>
        <v>0</v>
      </c>
      <c r="K6071" cm="1">
        <f t="array" ref="K6071">SUMPRODUCT(
    (--(C$2:C$100 &gt;= C6071)),
    (--(G$2:G$100 &gt;= G6071)),
    (--(H$2:H$100 &lt;= H6071)),
    (--(I$2:I$100 &gt;= I6071)),
    -- (
        (C$2:C$100 &gt; C6071) +
        (G$2:G$100 &gt; G6071) +
        (H$2:H$100 &lt; H6071) +
        (I$2:I$100 &gt; I6071)
    )
)</f>
        <v>285</v>
      </c>
      <c r="L6071">
        <f>(I6071/10)/(H6071/122)</f>
        <v>1.1090909090909091</v>
      </c>
      <c r="M6071">
        <f>L6071/MAX($L$2:$L$6948)</f>
        <v>9.0909090909090912E-2</v>
      </c>
      <c r="N6071">
        <f>D6071*M6071*M6071</f>
        <v>3.2825367758613504E-5</v>
      </c>
      <c r="O6071">
        <f>D6071*G6071</f>
        <v>1.3247673895170406E-2</v>
      </c>
      <c r="P6071">
        <f>I6071/H6071</f>
        <v>9.0909090909090912E-2</v>
      </c>
      <c r="Q6071">
        <f>D6071*P6071*P6071</f>
        <v>3.2825367758613504E-5</v>
      </c>
      <c r="R6071">
        <f t="shared" si="94"/>
        <v>10</v>
      </c>
    </row>
    <row r="6072" spans="1:18" x14ac:dyDescent="0.3">
      <c r="A6072" t="s">
        <v>9630</v>
      </c>
      <c r="B6072" t="s">
        <v>9631</v>
      </c>
      <c r="C6072">
        <v>3.9718694987922343E-3</v>
      </c>
      <c r="D6072">
        <v>3.9718694987922343E-3</v>
      </c>
      <c r="E6072">
        <v>1</v>
      </c>
      <c r="F6072">
        <v>1</v>
      </c>
      <c r="G6072">
        <v>3.3353749158170372</v>
      </c>
      <c r="H6072">
        <v>11</v>
      </c>
      <c r="I6072">
        <v>1</v>
      </c>
      <c r="J6072" cm="1">
        <f t="array" ref="J6072">SUMPRODUCT(--ISNUMBER(SEARCH(A6072, QA_Seed_Keywords!B$2:B$45)))</f>
        <v>0</v>
      </c>
      <c r="K6072" cm="1">
        <f t="array" ref="K6072">SUMPRODUCT(
    (--(C$2:C$100 &gt;= C6072)),
    (--(G$2:G$100 &gt;= G6072)),
    (--(H$2:H$100 &lt;= H6072)),
    (--(I$2:I$100 &gt;= I6072)),
    -- (
        (C$2:C$100 &gt; C6072) +
        (G$2:G$100 &gt; G6072) +
        (H$2:H$100 &lt; H6072) +
        (I$2:I$100 &gt; I6072)
    )
)</f>
        <v>285</v>
      </c>
      <c r="L6072">
        <f>(I6072/10)/(H6072/122)</f>
        <v>1.1090909090909091</v>
      </c>
      <c r="M6072">
        <f>L6072/MAX($L$2:$L$6948)</f>
        <v>9.0909090909090912E-2</v>
      </c>
      <c r="N6072">
        <f>D6072*M6072*M6072</f>
        <v>3.2825367758613504E-5</v>
      </c>
      <c r="O6072">
        <f>D6072*G6072</f>
        <v>1.3247673895170406E-2</v>
      </c>
      <c r="P6072">
        <f>I6072/H6072</f>
        <v>9.0909090909090912E-2</v>
      </c>
      <c r="Q6072">
        <f>D6072*P6072*P6072</f>
        <v>3.2825367758613504E-5</v>
      </c>
      <c r="R6072">
        <f t="shared" si="94"/>
        <v>10</v>
      </c>
    </row>
    <row r="6073" spans="1:18" x14ac:dyDescent="0.3">
      <c r="A6073" t="s">
        <v>9632</v>
      </c>
      <c r="B6073" t="s">
        <v>9633</v>
      </c>
      <c r="C6073">
        <v>3.9718694987922343E-3</v>
      </c>
      <c r="D6073">
        <v>3.9718694987922343E-3</v>
      </c>
      <c r="E6073">
        <v>1</v>
      </c>
      <c r="F6073">
        <v>1</v>
      </c>
      <c r="G6073">
        <v>3.3353749158170372</v>
      </c>
      <c r="H6073">
        <v>11</v>
      </c>
      <c r="I6073">
        <v>1</v>
      </c>
      <c r="J6073" cm="1">
        <f t="array" ref="J6073">SUMPRODUCT(--ISNUMBER(SEARCH(A6073, QA_Seed_Keywords!B$2:B$45)))</f>
        <v>0</v>
      </c>
      <c r="K6073" cm="1">
        <f t="array" ref="K6073">SUMPRODUCT(
    (--(C$2:C$100 &gt;= C6073)),
    (--(G$2:G$100 &gt;= G6073)),
    (--(H$2:H$100 &lt;= H6073)),
    (--(I$2:I$100 &gt;= I6073)),
    -- (
        (C$2:C$100 &gt; C6073) +
        (G$2:G$100 &gt; G6073) +
        (H$2:H$100 &lt; H6073) +
        (I$2:I$100 &gt; I6073)
    )
)</f>
        <v>285</v>
      </c>
      <c r="L6073">
        <f>(I6073/10)/(H6073/122)</f>
        <v>1.1090909090909091</v>
      </c>
      <c r="M6073">
        <f>L6073/MAX($L$2:$L$6948)</f>
        <v>9.0909090909090912E-2</v>
      </c>
      <c r="N6073">
        <f>D6073*M6073*M6073</f>
        <v>3.2825367758613504E-5</v>
      </c>
      <c r="O6073">
        <f>D6073*G6073</f>
        <v>1.3247673895170406E-2</v>
      </c>
      <c r="P6073">
        <f>I6073/H6073</f>
        <v>9.0909090909090912E-2</v>
      </c>
      <c r="Q6073">
        <f>D6073*P6073*P6073</f>
        <v>3.2825367758613504E-5</v>
      </c>
      <c r="R6073">
        <f t="shared" si="94"/>
        <v>10</v>
      </c>
    </row>
    <row r="6074" spans="1:18" x14ac:dyDescent="0.3">
      <c r="A6074" t="s">
        <v>9634</v>
      </c>
      <c r="B6074" t="s">
        <v>9634</v>
      </c>
      <c r="C6074">
        <v>3.9718694987922343E-3</v>
      </c>
      <c r="D6074">
        <v>3.9718694987922343E-3</v>
      </c>
      <c r="E6074">
        <v>1</v>
      </c>
      <c r="F6074">
        <v>1</v>
      </c>
      <c r="G6074">
        <v>3.3353749158170372</v>
      </c>
      <c r="H6074">
        <v>11</v>
      </c>
      <c r="I6074">
        <v>1</v>
      </c>
      <c r="J6074" cm="1">
        <f t="array" ref="J6074">SUMPRODUCT(--ISNUMBER(SEARCH(A6074, QA_Seed_Keywords!B$2:B$45)))</f>
        <v>0</v>
      </c>
      <c r="K6074" cm="1">
        <f t="array" ref="K6074">SUMPRODUCT(
    (--(C$2:C$100 &gt;= C6074)),
    (--(G$2:G$100 &gt;= G6074)),
    (--(H$2:H$100 &lt;= H6074)),
    (--(I$2:I$100 &gt;= I6074)),
    -- (
        (C$2:C$100 &gt; C6074) +
        (G$2:G$100 &gt; G6074) +
        (H$2:H$100 &lt; H6074) +
        (I$2:I$100 &gt; I6074)
    )
)</f>
        <v>285</v>
      </c>
      <c r="L6074">
        <f>(I6074/10)/(H6074/122)</f>
        <v>1.1090909090909091</v>
      </c>
      <c r="M6074">
        <f>L6074/MAX($L$2:$L$6948)</f>
        <v>9.0909090909090912E-2</v>
      </c>
      <c r="N6074">
        <f>D6074*M6074*M6074</f>
        <v>3.2825367758613504E-5</v>
      </c>
      <c r="O6074">
        <f>D6074*G6074</f>
        <v>1.3247673895170406E-2</v>
      </c>
      <c r="P6074">
        <f>I6074/H6074</f>
        <v>9.0909090909090912E-2</v>
      </c>
      <c r="Q6074">
        <f>D6074*P6074*P6074</f>
        <v>3.2825367758613504E-5</v>
      </c>
      <c r="R6074">
        <f t="shared" si="94"/>
        <v>10</v>
      </c>
    </row>
    <row r="6075" spans="1:18" x14ac:dyDescent="0.3">
      <c r="A6075" t="s">
        <v>9635</v>
      </c>
      <c r="B6075" t="s">
        <v>9636</v>
      </c>
      <c r="C6075">
        <v>3.9718694987922343E-3</v>
      </c>
      <c r="D6075">
        <v>3.9718694987922343E-3</v>
      </c>
      <c r="E6075">
        <v>1</v>
      </c>
      <c r="F6075">
        <v>1</v>
      </c>
      <c r="G6075">
        <v>3.3353749158170372</v>
      </c>
      <c r="H6075">
        <v>11</v>
      </c>
      <c r="I6075">
        <v>1</v>
      </c>
      <c r="J6075" cm="1">
        <f t="array" ref="J6075">SUMPRODUCT(--ISNUMBER(SEARCH(A6075, QA_Seed_Keywords!B$2:B$45)))</f>
        <v>0</v>
      </c>
      <c r="K6075" cm="1">
        <f t="array" ref="K6075">SUMPRODUCT(
    (--(C$2:C$100 &gt;= C6075)),
    (--(G$2:G$100 &gt;= G6075)),
    (--(H$2:H$100 &lt;= H6075)),
    (--(I$2:I$100 &gt;= I6075)),
    -- (
        (C$2:C$100 &gt; C6075) +
        (G$2:G$100 &gt; G6075) +
        (H$2:H$100 &lt; H6075) +
        (I$2:I$100 &gt; I6075)
    )
)</f>
        <v>285</v>
      </c>
      <c r="L6075">
        <f>(I6075/10)/(H6075/122)</f>
        <v>1.1090909090909091</v>
      </c>
      <c r="M6075">
        <f>L6075/MAX($L$2:$L$6948)</f>
        <v>9.0909090909090912E-2</v>
      </c>
      <c r="N6075">
        <f>D6075*M6075*M6075</f>
        <v>3.2825367758613504E-5</v>
      </c>
      <c r="O6075">
        <f>D6075*G6075</f>
        <v>1.3247673895170406E-2</v>
      </c>
      <c r="P6075">
        <f>I6075/H6075</f>
        <v>9.0909090909090912E-2</v>
      </c>
      <c r="Q6075">
        <f>D6075*P6075*P6075</f>
        <v>3.2825367758613504E-5</v>
      </c>
      <c r="R6075">
        <f t="shared" si="94"/>
        <v>10</v>
      </c>
    </row>
    <row r="6076" spans="1:18" x14ac:dyDescent="0.3">
      <c r="A6076" t="s">
        <v>3761</v>
      </c>
      <c r="B6076" t="s">
        <v>3762</v>
      </c>
      <c r="C6076">
        <v>1.392737783007349E-2</v>
      </c>
      <c r="D6076">
        <v>6.9636889150367469E-3</v>
      </c>
      <c r="E6076">
        <v>3</v>
      </c>
      <c r="F6076">
        <v>1.5</v>
      </c>
      <c r="G6076">
        <v>3.047692843365255</v>
      </c>
      <c r="H6076">
        <v>15</v>
      </c>
      <c r="I6076">
        <v>2</v>
      </c>
      <c r="J6076" cm="1">
        <f t="array" ref="J6076">SUMPRODUCT(--ISNUMBER(SEARCH(A6076, QA_Seed_Keywords!B$2:B$45)))</f>
        <v>0</v>
      </c>
      <c r="K6076" cm="1">
        <f t="array" ref="K6076">SUMPRODUCT(
    (--(C$2:C$100 &gt;= C6076)),
    (--(G$2:G$100 &gt;= G6076)),
    (--(H$2:H$100 &lt;= H6076)),
    (--(I$2:I$100 &gt;= I6076)),
    -- (
        (C$2:C$100 &gt; C6076) +
        (G$2:G$100 &gt; G6076) +
        (H$2:H$100 &lt; H6076) +
        (I$2:I$100 &gt; I6076)
    )
)</f>
        <v>0</v>
      </c>
      <c r="L6076">
        <f>(I6076/10)/(H6076/122)</f>
        <v>1.6266666666666667</v>
      </c>
      <c r="M6076">
        <f>L6076/MAX($L$2:$L$6948)</f>
        <v>0.13333333333333333</v>
      </c>
      <c r="N6076">
        <f>D6076*M6076*M6076</f>
        <v>1.2379891404509772E-4</v>
      </c>
      <c r="O6076">
        <f>D6076*G6076</f>
        <v>2.1223184869779452E-2</v>
      </c>
      <c r="P6076">
        <f>I6076/H6076</f>
        <v>0.13333333333333333</v>
      </c>
      <c r="Q6076">
        <f>D6076*P6076*P6076</f>
        <v>1.2379891404509772E-4</v>
      </c>
      <c r="R6076">
        <f t="shared" si="94"/>
        <v>13</v>
      </c>
    </row>
    <row r="6077" spans="1:18" x14ac:dyDescent="0.3">
      <c r="A6077" t="s">
        <v>4107</v>
      </c>
      <c r="B6077" t="s">
        <v>4108</v>
      </c>
      <c r="C6077">
        <v>1.211350064249515E-2</v>
      </c>
      <c r="D6077">
        <v>6.0567503212475768E-3</v>
      </c>
      <c r="E6077">
        <v>2</v>
      </c>
      <c r="F6077">
        <v>1</v>
      </c>
      <c r="G6077">
        <v>3.112231364502827</v>
      </c>
      <c r="H6077">
        <v>14</v>
      </c>
      <c r="I6077">
        <v>2</v>
      </c>
      <c r="J6077" cm="1">
        <f t="array" ref="J6077">SUMPRODUCT(--ISNUMBER(SEARCH(A6077, QA_Seed_Keywords!B$2:B$45)))</f>
        <v>0</v>
      </c>
      <c r="K6077" cm="1">
        <f t="array" ref="K6077">SUMPRODUCT(
    (--(C$2:C$100 &gt;= C6077)),
    (--(G$2:G$100 &gt;= G6077)),
    (--(H$2:H$100 &lt;= H6077)),
    (--(I$2:I$100 &gt;= I6077)),
    -- (
        (C$2:C$100 &gt; C6077) +
        (G$2:G$100 &gt; G6077) +
        (H$2:H$100 &lt; H6077) +
        (I$2:I$100 &gt; I6077)
    )
)</f>
        <v>0</v>
      </c>
      <c r="L6077">
        <f>(I6077/10)/(H6077/122)</f>
        <v>1.7428571428571429</v>
      </c>
      <c r="M6077">
        <f>L6077/MAX($L$2:$L$6948)</f>
        <v>0.14285714285714288</v>
      </c>
      <c r="N6077">
        <f>D6077*M6077*M6077</f>
        <v>1.2360714941321587E-4</v>
      </c>
      <c r="O6077">
        <f>D6077*G6077</f>
        <v>1.8850008316749281E-2</v>
      </c>
      <c r="P6077">
        <f>I6077/H6077</f>
        <v>0.14285714285714285</v>
      </c>
      <c r="Q6077">
        <f>D6077*P6077*P6077</f>
        <v>1.2360714941321585E-4</v>
      </c>
      <c r="R6077">
        <f t="shared" si="94"/>
        <v>12</v>
      </c>
    </row>
    <row r="6078" spans="1:18" x14ac:dyDescent="0.3">
      <c r="A6078" t="s">
        <v>3763</v>
      </c>
      <c r="B6078" t="s">
        <v>3764</v>
      </c>
      <c r="C6078">
        <v>1.389725912195543E-2</v>
      </c>
      <c r="D6078">
        <v>6.948629560977717E-3</v>
      </c>
      <c r="E6078">
        <v>3</v>
      </c>
      <c r="F6078">
        <v>1.5</v>
      </c>
      <c r="G6078">
        <v>3.047692843365255</v>
      </c>
      <c r="H6078">
        <v>15</v>
      </c>
      <c r="I6078">
        <v>2</v>
      </c>
      <c r="J6078" cm="1">
        <f t="array" ref="J6078">SUMPRODUCT(--ISNUMBER(SEARCH(A6078, QA_Seed_Keywords!B$2:B$45)))</f>
        <v>0</v>
      </c>
      <c r="K6078" cm="1">
        <f t="array" ref="K6078">SUMPRODUCT(
    (--(C$2:C$100 &gt;= C6078)),
    (--(G$2:G$100 &gt;= G6078)),
    (--(H$2:H$100 &lt;= H6078)),
    (--(I$2:I$100 &gt;= I6078)),
    -- (
        (C$2:C$100 &gt; C6078) +
        (G$2:G$100 &gt; G6078) +
        (H$2:H$100 &lt; H6078) +
        (I$2:I$100 &gt; I6078)
    )
)</f>
        <v>0</v>
      </c>
      <c r="L6078">
        <f>(I6078/10)/(H6078/122)</f>
        <v>1.6266666666666667</v>
      </c>
      <c r="M6078">
        <f>L6078/MAX($L$2:$L$6948)</f>
        <v>0.13333333333333333</v>
      </c>
      <c r="N6078">
        <f>D6078*M6078*M6078</f>
        <v>1.2353119219515941E-4</v>
      </c>
      <c r="O6078">
        <f>D6078*G6078</f>
        <v>2.1177288584188041E-2</v>
      </c>
      <c r="P6078">
        <f>I6078/H6078</f>
        <v>0.13333333333333333</v>
      </c>
      <c r="Q6078">
        <f>D6078*P6078*P6078</f>
        <v>1.2353119219515941E-4</v>
      </c>
      <c r="R6078">
        <f t="shared" si="94"/>
        <v>13</v>
      </c>
    </row>
    <row r="6079" spans="1:18" x14ac:dyDescent="0.3">
      <c r="A6079" t="s">
        <v>4444</v>
      </c>
      <c r="B6079" t="s">
        <v>4444</v>
      </c>
      <c r="C6079">
        <v>1.029037059215742E-2</v>
      </c>
      <c r="D6079">
        <v>5.1451852960787119E-3</v>
      </c>
      <c r="E6079">
        <v>2</v>
      </c>
      <c r="F6079">
        <v>1</v>
      </c>
      <c r="G6079">
        <v>3.1812242359897782</v>
      </c>
      <c r="H6079">
        <v>13</v>
      </c>
      <c r="I6079">
        <v>2</v>
      </c>
      <c r="J6079" cm="1">
        <f t="array" ref="J6079">SUMPRODUCT(--ISNUMBER(SEARCH(A6079, QA_Seed_Keywords!B$2:B$45)))</f>
        <v>0</v>
      </c>
      <c r="K6079" cm="1">
        <f t="array" ref="K6079">SUMPRODUCT(
    (--(C$2:C$100 &gt;= C6079)),
    (--(G$2:G$100 &gt;= G6079)),
    (--(H$2:H$100 &lt;= H6079)),
    (--(I$2:I$100 &gt;= I6079)),
    -- (
        (C$2:C$100 &gt; C6079) +
        (G$2:G$100 &gt; G6079) +
        (H$2:H$100 &lt; H6079) +
        (I$2:I$100 &gt; I6079)
    )
)</f>
        <v>0</v>
      </c>
      <c r="L6079">
        <f>(I6079/10)/(H6079/122)</f>
        <v>1.8769230769230771</v>
      </c>
      <c r="M6079">
        <f>L6079/MAX($L$2:$L$6948)</f>
        <v>0.15384615384615388</v>
      </c>
      <c r="N6079">
        <f>D6079*M6079*M6079</f>
        <v>1.2177953363499916E-4</v>
      </c>
      <c r="O6079">
        <f>D6079*G6079</f>
        <v>1.6367988162543839E-2</v>
      </c>
      <c r="P6079">
        <f>I6079/H6079</f>
        <v>0.15384615384615385</v>
      </c>
      <c r="Q6079">
        <f>D6079*P6079*P6079</f>
        <v>1.217795336349991E-4</v>
      </c>
      <c r="R6079">
        <f t="shared" si="94"/>
        <v>11</v>
      </c>
    </row>
    <row r="6080" spans="1:18" x14ac:dyDescent="0.3">
      <c r="A6080" t="s">
        <v>2709</v>
      </c>
      <c r="B6080" t="s">
        <v>2710</v>
      </c>
      <c r="C6080">
        <v>2.0376194395072631E-2</v>
      </c>
      <c r="D6080">
        <v>2.0376194395072631E-2</v>
      </c>
      <c r="E6080">
        <v>5</v>
      </c>
      <c r="F6080">
        <v>5</v>
      </c>
      <c r="G6080">
        <v>2.562185027583554</v>
      </c>
      <c r="H6080">
        <v>25</v>
      </c>
      <c r="I6080">
        <v>1</v>
      </c>
      <c r="J6080" cm="1">
        <f t="array" ref="J6080">SUMPRODUCT(--ISNUMBER(SEARCH(A6080, QA_Seed_Keywords!B$2:B$45)))</f>
        <v>0</v>
      </c>
      <c r="K6080" cm="1">
        <f t="array" ref="K6080">SUMPRODUCT(
    (--(C$2:C$100 &gt;= C6080)),
    (--(G$2:G$100 &gt;= G6080)),
    (--(H$2:H$100 &lt;= H6080)),
    (--(I$2:I$100 &gt;= I6080)),
    -- (
        (C$2:C$100 &gt; C6080) +
        (G$2:G$100 &gt; G6080) +
        (H$2:H$100 &lt; H6080) +
        (I$2:I$100 &gt; I6080)
    )
)</f>
        <v>285</v>
      </c>
      <c r="L6080">
        <f>(I6080/10)/(H6080/122)</f>
        <v>0.48799999999999999</v>
      </c>
      <c r="M6080">
        <f>L6080/MAX($L$2:$L$6948)</f>
        <v>0.04</v>
      </c>
      <c r="N6080">
        <f>D6080*M6080*M6080</f>
        <v>3.260191103211621E-5</v>
      </c>
      <c r="O6080">
        <f>D6080*G6080</f>
        <v>5.2207580198187026E-2</v>
      </c>
      <c r="P6080">
        <f>I6080/H6080</f>
        <v>0.04</v>
      </c>
      <c r="Q6080">
        <f>D6080*P6080*P6080</f>
        <v>3.260191103211621E-5</v>
      </c>
      <c r="R6080">
        <f t="shared" si="94"/>
        <v>24</v>
      </c>
    </row>
    <row r="6081" spans="1:18" x14ac:dyDescent="0.3">
      <c r="A6081" t="s">
        <v>5410</v>
      </c>
      <c r="B6081" t="s">
        <v>5411</v>
      </c>
      <c r="C6081">
        <v>8.7330192918742226E-3</v>
      </c>
      <c r="D6081">
        <v>4.3665096459371113E-3</v>
      </c>
      <c r="E6081">
        <v>2</v>
      </c>
      <c r="F6081">
        <v>1</v>
      </c>
      <c r="G6081">
        <v>3.2553322081434999</v>
      </c>
      <c r="H6081">
        <v>12</v>
      </c>
      <c r="I6081">
        <v>2</v>
      </c>
      <c r="J6081" cm="1">
        <f t="array" ref="J6081">SUMPRODUCT(--ISNUMBER(SEARCH(A6081, QA_Seed_Keywords!B$2:B$45)))</f>
        <v>0</v>
      </c>
      <c r="K6081" cm="1">
        <f t="array" ref="K6081">SUMPRODUCT(
    (--(C$2:C$100 &gt;= C6081)),
    (--(G$2:G$100 &gt;= G6081)),
    (--(H$2:H$100 &lt;= H6081)),
    (--(I$2:I$100 &gt;= I6081)),
    -- (
        (C$2:C$100 &gt; C6081) +
        (G$2:G$100 &gt; G6081) +
        (H$2:H$100 &lt; H6081) +
        (I$2:I$100 &gt; I6081)
    )
)</f>
        <v>0</v>
      </c>
      <c r="L6081">
        <f>(I6081/10)/(H6081/122)</f>
        <v>2.0333333333333337</v>
      </c>
      <c r="M6081">
        <f>L6081/MAX($L$2:$L$6948)</f>
        <v>0.16666666666666671</v>
      </c>
      <c r="N6081">
        <f>D6081*M6081*M6081</f>
        <v>1.2129193460936428E-4</v>
      </c>
      <c r="O6081">
        <f>D6081*G6081</f>
        <v>1.4214439487588349E-2</v>
      </c>
      <c r="P6081">
        <f>I6081/H6081</f>
        <v>0.16666666666666666</v>
      </c>
      <c r="Q6081">
        <f>D6081*P6081*P6081</f>
        <v>1.2129193460936419E-4</v>
      </c>
      <c r="R6081">
        <f t="shared" si="94"/>
        <v>10</v>
      </c>
    </row>
    <row r="6082" spans="1:18" x14ac:dyDescent="0.3">
      <c r="A6082" t="s">
        <v>3367</v>
      </c>
      <c r="B6082" t="s">
        <v>3368</v>
      </c>
      <c r="C6082">
        <v>1.5422314212630369E-2</v>
      </c>
      <c r="D6082">
        <v>7.7111571063151873E-3</v>
      </c>
      <c r="E6082">
        <v>4</v>
      </c>
      <c r="F6082">
        <v>2</v>
      </c>
      <c r="G6082">
        <v>2.9870682215488209</v>
      </c>
      <c r="H6082">
        <v>16</v>
      </c>
      <c r="I6082">
        <v>2</v>
      </c>
      <c r="J6082" cm="1">
        <f t="array" ref="J6082">SUMPRODUCT(--ISNUMBER(SEARCH(A6082, QA_Seed_Keywords!B$2:B$45)))</f>
        <v>0</v>
      </c>
      <c r="K6082" cm="1">
        <f t="array" ref="K6082">SUMPRODUCT(
    (--(C$2:C$100 &gt;= C6082)),
    (--(G$2:G$100 &gt;= G6082)),
    (--(H$2:H$100 &lt;= H6082)),
    (--(I$2:I$100 &gt;= I6082)),
    -- (
        (C$2:C$100 &gt; C6082) +
        (G$2:G$100 &gt; G6082) +
        (H$2:H$100 &lt; H6082) +
        (I$2:I$100 &gt; I6082)
    )
)</f>
        <v>0</v>
      </c>
      <c r="L6082">
        <f>(I6082/10)/(H6082/122)</f>
        <v>1.5249999999999999</v>
      </c>
      <c r="M6082">
        <f>L6082/MAX($L$2:$L$6948)</f>
        <v>0.125</v>
      </c>
      <c r="N6082">
        <f>D6082*M6082*M6082</f>
        <v>1.204868297861748E-4</v>
      </c>
      <c r="O6082">
        <f>D6082*G6082</f>
        <v>2.3033752343644458E-2</v>
      </c>
      <c r="P6082">
        <f>I6082/H6082</f>
        <v>0.125</v>
      </c>
      <c r="Q6082">
        <f>D6082*P6082*P6082</f>
        <v>1.204868297861748E-4</v>
      </c>
      <c r="R6082">
        <f t="shared" si="94"/>
        <v>14</v>
      </c>
    </row>
    <row r="6083" spans="1:18" x14ac:dyDescent="0.3">
      <c r="A6083" t="s">
        <v>4169</v>
      </c>
      <c r="B6083" t="s">
        <v>4169</v>
      </c>
      <c r="C6083">
        <v>1.1692348000233809E-2</v>
      </c>
      <c r="D6083">
        <v>5.8461740001169056E-3</v>
      </c>
      <c r="E6083">
        <v>3</v>
      </c>
      <c r="F6083">
        <v>1.5</v>
      </c>
      <c r="G6083">
        <v>3.112231364502827</v>
      </c>
      <c r="H6083">
        <v>14</v>
      </c>
      <c r="I6083">
        <v>2</v>
      </c>
      <c r="J6083" cm="1">
        <f t="array" ref="J6083">SUMPRODUCT(--ISNUMBER(SEARCH(A6083, QA_Seed_Keywords!B$2:B$45)))</f>
        <v>0</v>
      </c>
      <c r="K6083" cm="1">
        <f t="array" ref="K6083">SUMPRODUCT(
    (--(C$2:C$100 &gt;= C6083)),
    (--(G$2:G$100 &gt;= G6083)),
    (--(H$2:H$100 &lt;= H6083)),
    (--(I$2:I$100 &gt;= I6083)),
    -- (
        (C$2:C$100 &gt; C6083) +
        (G$2:G$100 &gt; G6083) +
        (H$2:H$100 &lt; H6083) +
        (I$2:I$100 &gt; I6083)
    )
)</f>
        <v>0</v>
      </c>
      <c r="L6083">
        <f>(I6083/10)/(H6083/122)</f>
        <v>1.7428571428571429</v>
      </c>
      <c r="M6083">
        <f>L6083/MAX($L$2:$L$6948)</f>
        <v>0.14285714285714288</v>
      </c>
      <c r="N6083">
        <f>D6083*M6083*M6083</f>
        <v>1.1930967347177362E-4</v>
      </c>
      <c r="O6083">
        <f>D6083*G6083</f>
        <v>1.8194646085504789E-2</v>
      </c>
      <c r="P6083">
        <f>I6083/H6083</f>
        <v>0.14285714285714285</v>
      </c>
      <c r="Q6083">
        <f>D6083*P6083*P6083</f>
        <v>1.1930967347177357E-4</v>
      </c>
      <c r="R6083">
        <f t="shared" ref="R6083:R6146" si="95">H6083-I6083</f>
        <v>12</v>
      </c>
    </row>
    <row r="6084" spans="1:18" x14ac:dyDescent="0.3">
      <c r="A6084" t="s">
        <v>3874</v>
      </c>
      <c r="B6084" t="s">
        <v>3875</v>
      </c>
      <c r="C6084">
        <v>1.326698570230816E-2</v>
      </c>
      <c r="D6084">
        <v>6.633492851154079E-3</v>
      </c>
      <c r="E6084">
        <v>3</v>
      </c>
      <c r="F6084">
        <v>1.5</v>
      </c>
      <c r="G6084">
        <v>3.047692843365255</v>
      </c>
      <c r="H6084">
        <v>15</v>
      </c>
      <c r="I6084">
        <v>2</v>
      </c>
      <c r="J6084" cm="1">
        <f t="array" ref="J6084">SUMPRODUCT(--ISNUMBER(SEARCH(A6084, QA_Seed_Keywords!B$2:B$45)))</f>
        <v>0</v>
      </c>
      <c r="K6084" cm="1">
        <f t="array" ref="K6084">SUMPRODUCT(
    (--(C$2:C$100 &gt;= C6084)),
    (--(G$2:G$100 &gt;= G6084)),
    (--(H$2:H$100 &lt;= H6084)),
    (--(I$2:I$100 &gt;= I6084)),
    -- (
        (C$2:C$100 &gt; C6084) +
        (G$2:G$100 &gt; G6084) +
        (H$2:H$100 &lt; H6084) +
        (I$2:I$100 &gt; I6084)
    )
)</f>
        <v>0</v>
      </c>
      <c r="L6084">
        <f>(I6084/10)/(H6084/122)</f>
        <v>1.6266666666666667</v>
      </c>
      <c r="M6084">
        <f>L6084/MAX($L$2:$L$6948)</f>
        <v>0.13333333333333333</v>
      </c>
      <c r="N6084">
        <f>D6084*M6084*M6084</f>
        <v>1.1792876179829473E-4</v>
      </c>
      <c r="O6084">
        <f>D6084*G6084</f>
        <v>2.0216848688976868E-2</v>
      </c>
      <c r="P6084">
        <f>I6084/H6084</f>
        <v>0.13333333333333333</v>
      </c>
      <c r="Q6084">
        <f>D6084*P6084*P6084</f>
        <v>1.1792876179829473E-4</v>
      </c>
      <c r="R6084">
        <f t="shared" si="95"/>
        <v>13</v>
      </c>
    </row>
    <row r="6085" spans="1:18" x14ac:dyDescent="0.3">
      <c r="A6085" t="s">
        <v>3544</v>
      </c>
      <c r="B6085" t="s">
        <v>3545</v>
      </c>
      <c r="C6085">
        <v>1.4911132175194941E-2</v>
      </c>
      <c r="D6085">
        <v>7.4555660875974712E-3</v>
      </c>
      <c r="E6085">
        <v>3</v>
      </c>
      <c r="F6085">
        <v>1.5</v>
      </c>
      <c r="G6085">
        <v>2.9870682215488209</v>
      </c>
      <c r="H6085">
        <v>16</v>
      </c>
      <c r="I6085">
        <v>2</v>
      </c>
      <c r="J6085" cm="1">
        <f t="array" ref="J6085">SUMPRODUCT(--ISNUMBER(SEARCH(A6085, QA_Seed_Keywords!B$2:B$45)))</f>
        <v>0</v>
      </c>
      <c r="K6085" cm="1">
        <f t="array" ref="K6085">SUMPRODUCT(
    (--(C$2:C$100 &gt;= C6085)),
    (--(G$2:G$100 &gt;= G6085)),
    (--(H$2:H$100 &lt;= H6085)),
    (--(I$2:I$100 &gt;= I6085)),
    -- (
        (C$2:C$100 &gt; C6085) +
        (G$2:G$100 &gt; G6085) +
        (H$2:H$100 &lt; H6085) +
        (I$2:I$100 &gt; I6085)
    )
)</f>
        <v>0</v>
      </c>
      <c r="L6085">
        <f>(I6085/10)/(H6085/122)</f>
        <v>1.5249999999999999</v>
      </c>
      <c r="M6085">
        <f>L6085/MAX($L$2:$L$6948)</f>
        <v>0.125</v>
      </c>
      <c r="N6085">
        <f>D6085*M6085*M6085</f>
        <v>1.1649322011871049E-4</v>
      </c>
      <c r="O6085">
        <f>D6085*G6085</f>
        <v>2.2270284533919479E-2</v>
      </c>
      <c r="P6085">
        <f>I6085/H6085</f>
        <v>0.125</v>
      </c>
      <c r="Q6085">
        <f>D6085*P6085*P6085</f>
        <v>1.1649322011871049E-4</v>
      </c>
      <c r="R6085">
        <f t="shared" si="95"/>
        <v>14</v>
      </c>
    </row>
    <row r="6086" spans="1:18" x14ac:dyDescent="0.3">
      <c r="A6086" t="s">
        <v>4531</v>
      </c>
      <c r="B6086" t="s">
        <v>4531</v>
      </c>
      <c r="C6086">
        <v>9.8057501327643709E-3</v>
      </c>
      <c r="D6086">
        <v>4.9028750663821846E-3</v>
      </c>
      <c r="E6086">
        <v>2</v>
      </c>
      <c r="F6086">
        <v>1</v>
      </c>
      <c r="G6086">
        <v>3.1812242359897782</v>
      </c>
      <c r="H6086">
        <v>13</v>
      </c>
      <c r="I6086">
        <v>2</v>
      </c>
      <c r="J6086" cm="1">
        <f t="array" ref="J6086">SUMPRODUCT(--ISNUMBER(SEARCH(A6086, QA_Seed_Keywords!B$2:B$45)))</f>
        <v>0</v>
      </c>
      <c r="K6086" cm="1">
        <f t="array" ref="K6086">SUMPRODUCT(
    (--(C$2:C$100 &gt;= C6086)),
    (--(G$2:G$100 &gt;= G6086)),
    (--(H$2:H$100 &lt;= H6086)),
    (--(I$2:I$100 &gt;= I6086)),
    -- (
        (C$2:C$100 &gt; C6086) +
        (G$2:G$100 &gt; G6086) +
        (H$2:H$100 &lt; H6086) +
        (I$2:I$100 &gt; I6086)
    )
)</f>
        <v>0</v>
      </c>
      <c r="L6086">
        <f>(I6086/10)/(H6086/122)</f>
        <v>1.8769230769230771</v>
      </c>
      <c r="M6086">
        <f>L6086/MAX($L$2:$L$6948)</f>
        <v>0.15384615384615388</v>
      </c>
      <c r="N6086">
        <f>D6086*M6086*M6086</f>
        <v>1.1604438026940088E-4</v>
      </c>
      <c r="O6086">
        <f>D6086*G6086</f>
        <v>1.5597144987204999E-2</v>
      </c>
      <c r="P6086">
        <f>I6086/H6086</f>
        <v>0.15384615384615385</v>
      </c>
      <c r="Q6086">
        <f>D6086*P6086*P6086</f>
        <v>1.1604438026940084E-4</v>
      </c>
      <c r="R6086">
        <f t="shared" si="95"/>
        <v>11</v>
      </c>
    </row>
    <row r="6087" spans="1:18" x14ac:dyDescent="0.3">
      <c r="A6087" t="s">
        <v>4532</v>
      </c>
      <c r="B6087" t="s">
        <v>4533</v>
      </c>
      <c r="C6087">
        <v>9.8057501327643709E-3</v>
      </c>
      <c r="D6087">
        <v>4.9028750663821846E-3</v>
      </c>
      <c r="E6087">
        <v>2</v>
      </c>
      <c r="F6087">
        <v>1</v>
      </c>
      <c r="G6087">
        <v>3.1812242359897782</v>
      </c>
      <c r="H6087">
        <v>13</v>
      </c>
      <c r="I6087">
        <v>2</v>
      </c>
      <c r="J6087" cm="1">
        <f t="array" ref="J6087">SUMPRODUCT(--ISNUMBER(SEARCH(A6087, QA_Seed_Keywords!B$2:B$45)))</f>
        <v>0</v>
      </c>
      <c r="K6087" cm="1">
        <f t="array" ref="K6087">SUMPRODUCT(
    (--(C$2:C$100 &gt;= C6087)),
    (--(G$2:G$100 &gt;= G6087)),
    (--(H$2:H$100 &lt;= H6087)),
    (--(I$2:I$100 &gt;= I6087)),
    -- (
        (C$2:C$100 &gt; C6087) +
        (G$2:G$100 &gt; G6087) +
        (H$2:H$100 &lt; H6087) +
        (I$2:I$100 &gt; I6087)
    )
)</f>
        <v>0</v>
      </c>
      <c r="L6087">
        <f>(I6087/10)/(H6087/122)</f>
        <v>1.8769230769230771</v>
      </c>
      <c r="M6087">
        <f>L6087/MAX($L$2:$L$6948)</f>
        <v>0.15384615384615388</v>
      </c>
      <c r="N6087">
        <f>D6087*M6087*M6087</f>
        <v>1.1604438026940088E-4</v>
      </c>
      <c r="O6087">
        <f>D6087*G6087</f>
        <v>1.5597144987204999E-2</v>
      </c>
      <c r="P6087">
        <f>I6087/H6087</f>
        <v>0.15384615384615385</v>
      </c>
      <c r="Q6087">
        <f>D6087*P6087*P6087</f>
        <v>1.1604438026940084E-4</v>
      </c>
      <c r="R6087">
        <f t="shared" si="95"/>
        <v>11</v>
      </c>
    </row>
    <row r="6088" spans="1:18" x14ac:dyDescent="0.3">
      <c r="A6088" t="s">
        <v>4537</v>
      </c>
      <c r="B6088" t="s">
        <v>4538</v>
      </c>
      <c r="C6088">
        <v>9.7965014493346624E-3</v>
      </c>
      <c r="D6088">
        <v>4.8982507246673312E-3</v>
      </c>
      <c r="E6088">
        <v>2</v>
      </c>
      <c r="F6088">
        <v>1</v>
      </c>
      <c r="G6088">
        <v>3.1812242359897782</v>
      </c>
      <c r="H6088">
        <v>13</v>
      </c>
      <c r="I6088">
        <v>2</v>
      </c>
      <c r="J6088" cm="1">
        <f t="array" ref="J6088">SUMPRODUCT(--ISNUMBER(SEARCH(A6088, QA_Seed_Keywords!B$2:B$45)))</f>
        <v>0</v>
      </c>
      <c r="K6088" cm="1">
        <f t="array" ref="K6088">SUMPRODUCT(
    (--(C$2:C$100 &gt;= C6088)),
    (--(G$2:G$100 &gt;= G6088)),
    (--(H$2:H$100 &lt;= H6088)),
    (--(I$2:I$100 &gt;= I6088)),
    -- (
        (C$2:C$100 &gt; C6088) +
        (G$2:G$100 &gt; G6088) +
        (H$2:H$100 &lt; H6088) +
        (I$2:I$100 &gt; I6088)
    )
)</f>
        <v>0</v>
      </c>
      <c r="L6088">
        <f>(I6088/10)/(H6088/122)</f>
        <v>1.8769230769230771</v>
      </c>
      <c r="M6088">
        <f>L6088/MAX($L$2:$L$6948)</f>
        <v>0.15384615384615388</v>
      </c>
      <c r="N6088">
        <f>D6088*M6088*M6088</f>
        <v>1.159349283944931E-4</v>
      </c>
      <c r="O6088">
        <f>D6088*G6088</f>
        <v>1.5582433919266208E-2</v>
      </c>
      <c r="P6088">
        <f>I6088/H6088</f>
        <v>0.15384615384615385</v>
      </c>
      <c r="Q6088">
        <f>D6088*P6088*P6088</f>
        <v>1.1593492839449306E-4</v>
      </c>
      <c r="R6088">
        <f t="shared" si="95"/>
        <v>11</v>
      </c>
    </row>
    <row r="6089" spans="1:18" x14ac:dyDescent="0.3">
      <c r="A6089" t="s">
        <v>2877</v>
      </c>
      <c r="B6089" t="s">
        <v>2878</v>
      </c>
      <c r="C6089">
        <v>1.8714199924347981E-2</v>
      </c>
      <c r="D6089">
        <v>9.3570999621739905E-3</v>
      </c>
      <c r="E6089">
        <v>5</v>
      </c>
      <c r="F6089">
        <v>2.5</v>
      </c>
      <c r="G6089">
        <v>2.8758425864385959</v>
      </c>
      <c r="H6089">
        <v>18</v>
      </c>
      <c r="I6089">
        <v>2</v>
      </c>
      <c r="J6089" cm="1">
        <f t="array" ref="J6089">SUMPRODUCT(--ISNUMBER(SEARCH(A6089, QA_Seed_Keywords!B$2:B$45)))</f>
        <v>0</v>
      </c>
      <c r="K6089" cm="1">
        <f t="array" ref="K6089">SUMPRODUCT(
    (--(C$2:C$100 &gt;= C6089)),
    (--(G$2:G$100 &gt;= G6089)),
    (--(H$2:H$100 &lt;= H6089)),
    (--(I$2:I$100 &gt;= I6089)),
    -- (
        (C$2:C$100 &gt; C6089) +
        (G$2:G$100 &gt; G6089) +
        (H$2:H$100 &lt; H6089) +
        (I$2:I$100 &gt; I6089)
    )
)</f>
        <v>0</v>
      </c>
      <c r="L6089">
        <f>(I6089/10)/(H6089/122)</f>
        <v>1.3555555555555556</v>
      </c>
      <c r="M6089">
        <f>L6089/MAX($L$2:$L$6948)</f>
        <v>0.11111111111111112</v>
      </c>
      <c r="N6089">
        <f>D6089*M6089*M6089</f>
        <v>1.1551975261943199E-4</v>
      </c>
      <c r="O6089">
        <f>D6089*G6089</f>
        <v>2.6909546556782935E-2</v>
      </c>
      <c r="P6089">
        <f>I6089/H6089</f>
        <v>0.1111111111111111</v>
      </c>
      <c r="Q6089">
        <f>D6089*P6089*P6089</f>
        <v>1.1551975261943198E-4</v>
      </c>
      <c r="R6089">
        <f t="shared" si="95"/>
        <v>16</v>
      </c>
    </row>
    <row r="6090" spans="1:18" x14ac:dyDescent="0.3">
      <c r="A6090" t="s">
        <v>2686</v>
      </c>
      <c r="B6090" t="s">
        <v>2686</v>
      </c>
      <c r="C6090">
        <v>2.0840413820462231E-2</v>
      </c>
      <c r="D6090">
        <v>1.0420206910231119E-2</v>
      </c>
      <c r="E6090">
        <v>21</v>
      </c>
      <c r="F6090">
        <v>10.5</v>
      </c>
      <c r="G6090">
        <v>2.8245492920510462</v>
      </c>
      <c r="H6090">
        <v>19</v>
      </c>
      <c r="I6090">
        <v>2</v>
      </c>
      <c r="J6090" cm="1">
        <f t="array" ref="J6090">SUMPRODUCT(--ISNUMBER(SEARCH(A6090, QA_Seed_Keywords!B$2:B$45)))</f>
        <v>0</v>
      </c>
      <c r="K6090" cm="1">
        <f t="array" ref="K6090">SUMPRODUCT(
    (--(C$2:C$100 &gt;= C6090)),
    (--(G$2:G$100 &gt;= G6090)),
    (--(H$2:H$100 &lt;= H6090)),
    (--(I$2:I$100 &gt;= I6090)),
    -- (
        (C$2:C$100 &gt; C6090) +
        (G$2:G$100 &gt; G6090) +
        (H$2:H$100 &lt; H6090) +
        (I$2:I$100 &gt; I6090)
    )
)</f>
        <v>0</v>
      </c>
      <c r="L6090">
        <f>(I6090/10)/(H6090/122)</f>
        <v>1.2842105263157895</v>
      </c>
      <c r="M6090">
        <f>L6090/MAX($L$2:$L$6948)</f>
        <v>0.10526315789473685</v>
      </c>
      <c r="N6090">
        <f>D6090*M6090*M6090</f>
        <v>1.154593563460512E-4</v>
      </c>
      <c r="O6090">
        <f>D6090*G6090</f>
        <v>2.9432388051318727E-2</v>
      </c>
      <c r="P6090">
        <f>I6090/H6090</f>
        <v>0.10526315789473684</v>
      </c>
      <c r="Q6090">
        <f>D6090*P6090*P6090</f>
        <v>1.1545935634605116E-4</v>
      </c>
      <c r="R6090">
        <f t="shared" si="95"/>
        <v>17</v>
      </c>
    </row>
    <row r="6091" spans="1:18" x14ac:dyDescent="0.3">
      <c r="A6091" t="s">
        <v>2916</v>
      </c>
      <c r="B6091" t="s">
        <v>2916</v>
      </c>
      <c r="C6091">
        <v>1.8646231036380901E-2</v>
      </c>
      <c r="D6091">
        <v>9.3231155181904505E-3</v>
      </c>
      <c r="E6091">
        <v>4</v>
      </c>
      <c r="F6091">
        <v>2</v>
      </c>
      <c r="G6091">
        <v>2.8758425864385959</v>
      </c>
      <c r="H6091">
        <v>18</v>
      </c>
      <c r="I6091">
        <v>2</v>
      </c>
      <c r="J6091" cm="1">
        <f t="array" ref="J6091">SUMPRODUCT(--ISNUMBER(SEARCH(A6091, QA_Seed_Keywords!B$2:B$45)))</f>
        <v>0</v>
      </c>
      <c r="K6091" cm="1">
        <f t="array" ref="K6091">SUMPRODUCT(
    (--(C$2:C$100 &gt;= C6091)),
    (--(G$2:G$100 &gt;= G6091)),
    (--(H$2:H$100 &lt;= H6091)),
    (--(I$2:I$100 &gt;= I6091)),
    -- (
        (C$2:C$100 &gt; C6091) +
        (G$2:G$100 &gt; G6091) +
        (H$2:H$100 &lt; H6091) +
        (I$2:I$100 &gt; I6091)
    )
)</f>
        <v>0</v>
      </c>
      <c r="L6091">
        <f>(I6091/10)/(H6091/122)</f>
        <v>1.3555555555555556</v>
      </c>
      <c r="M6091">
        <f>L6091/MAX($L$2:$L$6948)</f>
        <v>0.11111111111111112</v>
      </c>
      <c r="N6091">
        <f>D6091*M6091*M6091</f>
        <v>1.1510019158259817E-4</v>
      </c>
      <c r="O6091">
        <f>D6091*G6091</f>
        <v>2.6811812645498635E-2</v>
      </c>
      <c r="P6091">
        <f>I6091/H6091</f>
        <v>0.1111111111111111</v>
      </c>
      <c r="Q6091">
        <f>D6091*P6091*P6091</f>
        <v>1.1510019158259813E-4</v>
      </c>
      <c r="R6091">
        <f t="shared" si="95"/>
        <v>16</v>
      </c>
    </row>
    <row r="6092" spans="1:18" x14ac:dyDescent="0.3">
      <c r="A6092" t="s">
        <v>5615</v>
      </c>
      <c r="B6092" t="s">
        <v>5616</v>
      </c>
      <c r="C6092">
        <v>8.2158650266258466E-3</v>
      </c>
      <c r="D6092">
        <v>8.2158650266258466E-3</v>
      </c>
      <c r="E6092">
        <v>2</v>
      </c>
      <c r="F6092">
        <v>2</v>
      </c>
      <c r="G6092">
        <v>2.9870682215488209</v>
      </c>
      <c r="H6092">
        <v>16</v>
      </c>
      <c r="I6092">
        <v>1</v>
      </c>
      <c r="J6092" cm="1">
        <f t="array" ref="J6092">SUMPRODUCT(--ISNUMBER(SEARCH(A6092, QA_Seed_Keywords!B$2:B$45)))</f>
        <v>0</v>
      </c>
      <c r="K6092" cm="1">
        <f t="array" ref="K6092">SUMPRODUCT(
    (--(C$2:C$100 &gt;= C6092)),
    (--(G$2:G$100 &gt;= G6092)),
    (--(H$2:H$100 &lt;= H6092)),
    (--(I$2:I$100 &gt;= I6092)),
    -- (
        (C$2:C$100 &gt; C6092) +
        (G$2:G$100 &gt; G6092) +
        (H$2:H$100 &lt; H6092) +
        (I$2:I$100 &gt; I6092)
    )
)</f>
        <v>285</v>
      </c>
      <c r="L6092">
        <f>(I6092/10)/(H6092/122)</f>
        <v>0.76249999999999996</v>
      </c>
      <c r="M6092">
        <f>L6092/MAX($L$2:$L$6948)</f>
        <v>6.25E-2</v>
      </c>
      <c r="N6092">
        <f>D6092*M6092*M6092</f>
        <v>3.2093222760257213E-5</v>
      </c>
      <c r="O6092">
        <f>D6092*G6092</f>
        <v>2.4541349333568423E-2</v>
      </c>
      <c r="P6092">
        <f>I6092/H6092</f>
        <v>6.25E-2</v>
      </c>
      <c r="Q6092">
        <f>D6092*P6092*P6092</f>
        <v>3.2093222760257213E-5</v>
      </c>
      <c r="R6092">
        <f t="shared" si="95"/>
        <v>15</v>
      </c>
    </row>
    <row r="6093" spans="1:18" x14ac:dyDescent="0.3">
      <c r="A6093" t="s">
        <v>3934</v>
      </c>
      <c r="B6093" t="s">
        <v>3934</v>
      </c>
      <c r="C6093">
        <v>1.292045163143915E-2</v>
      </c>
      <c r="D6093">
        <v>6.4602258157195726E-3</v>
      </c>
      <c r="E6093">
        <v>3</v>
      </c>
      <c r="F6093">
        <v>1.5</v>
      </c>
      <c r="G6093">
        <v>3.047692843365255</v>
      </c>
      <c r="H6093">
        <v>15</v>
      </c>
      <c r="I6093">
        <v>2</v>
      </c>
      <c r="J6093" cm="1">
        <f t="array" ref="J6093">SUMPRODUCT(--ISNUMBER(SEARCH(A6093, QA_Seed_Keywords!B$2:B$45)))</f>
        <v>0</v>
      </c>
      <c r="K6093" cm="1">
        <f t="array" ref="K6093">SUMPRODUCT(
    (--(C$2:C$100 &gt;= C6093)),
    (--(G$2:G$100 &gt;= G6093)),
    (--(H$2:H$100 &lt;= H6093)),
    (--(I$2:I$100 &gt;= I6093)),
    -- (
        (C$2:C$100 &gt; C6093) +
        (G$2:G$100 &gt; G6093) +
        (H$2:H$100 &lt; H6093) +
        (I$2:I$100 &gt; I6093)
    )
)</f>
        <v>0</v>
      </c>
      <c r="L6093">
        <f>(I6093/10)/(H6093/122)</f>
        <v>1.6266666666666667</v>
      </c>
      <c r="M6093">
        <f>L6093/MAX($L$2:$L$6948)</f>
        <v>0.13333333333333333</v>
      </c>
      <c r="N6093">
        <f>D6093*M6093*M6093</f>
        <v>1.1484845894612574E-4</v>
      </c>
      <c r="O6093">
        <f>D6093*G6093</f>
        <v>1.9688783985092009E-2</v>
      </c>
      <c r="P6093">
        <f>I6093/H6093</f>
        <v>0.13333333333333333</v>
      </c>
      <c r="Q6093">
        <f>D6093*P6093*P6093</f>
        <v>1.1484845894612574E-4</v>
      </c>
      <c r="R6093">
        <f t="shared" si="95"/>
        <v>13</v>
      </c>
    </row>
    <row r="6094" spans="1:18" x14ac:dyDescent="0.3">
      <c r="A6094" t="s">
        <v>3201</v>
      </c>
      <c r="B6094" t="s">
        <v>3202</v>
      </c>
      <c r="C6094">
        <v>1.6576432087604578E-2</v>
      </c>
      <c r="D6094">
        <v>8.2882160438022892E-3</v>
      </c>
      <c r="E6094">
        <v>4</v>
      </c>
      <c r="F6094">
        <v>2</v>
      </c>
      <c r="G6094">
        <v>2.929909807708873</v>
      </c>
      <c r="H6094">
        <v>17</v>
      </c>
      <c r="I6094">
        <v>2</v>
      </c>
      <c r="J6094" cm="1">
        <f t="array" ref="J6094">SUMPRODUCT(--ISNUMBER(SEARCH(A6094, QA_Seed_Keywords!B$2:B$45)))</f>
        <v>0</v>
      </c>
      <c r="K6094" cm="1">
        <f t="array" ref="K6094">SUMPRODUCT(
    (--(C$2:C$100 &gt;= C6094)),
    (--(G$2:G$100 &gt;= G6094)),
    (--(H$2:H$100 &lt;= H6094)),
    (--(I$2:I$100 &gt;= I6094)),
    -- (
        (C$2:C$100 &gt; C6094) +
        (G$2:G$100 &gt; G6094) +
        (H$2:H$100 &lt; H6094) +
        (I$2:I$100 &gt; I6094)
    )
)</f>
        <v>0</v>
      </c>
      <c r="L6094">
        <f>(I6094/10)/(H6094/122)</f>
        <v>1.4352941176470591</v>
      </c>
      <c r="M6094">
        <f>L6094/MAX($L$2:$L$6948)</f>
        <v>0.11764705882352944</v>
      </c>
      <c r="N6094">
        <f>D6094*M6094*M6094</f>
        <v>1.1471579299380337E-4</v>
      </c>
      <c r="O6094">
        <f>D6094*G6094</f>
        <v>2.4283725475146362E-2</v>
      </c>
      <c r="P6094">
        <f>I6094/H6094</f>
        <v>0.11764705882352941</v>
      </c>
      <c r="Q6094">
        <f>D6094*P6094*P6094</f>
        <v>1.1471579299380331E-4</v>
      </c>
      <c r="R6094">
        <f t="shared" si="95"/>
        <v>15</v>
      </c>
    </row>
    <row r="6095" spans="1:18" x14ac:dyDescent="0.3">
      <c r="A6095" t="s">
        <v>2018</v>
      </c>
      <c r="B6095" t="s">
        <v>2019</v>
      </c>
      <c r="C6095">
        <v>2.9925658183032149E-2</v>
      </c>
      <c r="D6095">
        <v>1.496282909151608E-2</v>
      </c>
      <c r="E6095">
        <v>10</v>
      </c>
      <c r="F6095">
        <v>5</v>
      </c>
      <c r="G6095">
        <v>2.6422277352570909</v>
      </c>
      <c r="H6095">
        <v>23</v>
      </c>
      <c r="I6095">
        <v>2</v>
      </c>
      <c r="J6095" cm="1">
        <f t="array" ref="J6095">SUMPRODUCT(--ISNUMBER(SEARCH(A6095, QA_Seed_Keywords!B$2:B$45)))</f>
        <v>0</v>
      </c>
      <c r="K6095" cm="1">
        <f t="array" ref="K6095">SUMPRODUCT(
    (--(C$2:C$100 &gt;= C6095)),
    (--(G$2:G$100 &gt;= G6095)),
    (--(H$2:H$100 &lt;= H6095)),
    (--(I$2:I$100 &gt;= I6095)),
    -- (
        (C$2:C$100 &gt; C6095) +
        (G$2:G$100 &gt; G6095) +
        (H$2:H$100 &lt; H6095) +
        (I$2:I$100 &gt; I6095)
    )
)</f>
        <v>0</v>
      </c>
      <c r="L6095">
        <f>(I6095/10)/(H6095/122)</f>
        <v>1.0608695652173914</v>
      </c>
      <c r="M6095">
        <f>L6095/MAX($L$2:$L$6948)</f>
        <v>8.6956521739130446E-2</v>
      </c>
      <c r="N6095">
        <f>D6095*M6095*M6095</f>
        <v>1.1314048462394014E-4</v>
      </c>
      <c r="O6095">
        <f>D6095*G6095</f>
        <v>3.9535202023515445E-2</v>
      </c>
      <c r="P6095">
        <f>I6095/H6095</f>
        <v>8.6956521739130432E-2</v>
      </c>
      <c r="Q6095">
        <f>D6095*P6095*P6095</f>
        <v>1.131404846239401E-4</v>
      </c>
      <c r="R6095">
        <f t="shared" si="95"/>
        <v>21</v>
      </c>
    </row>
    <row r="6096" spans="1:18" x14ac:dyDescent="0.3">
      <c r="A6096" t="s">
        <v>4029</v>
      </c>
      <c r="B6096" t="s">
        <v>4029</v>
      </c>
      <c r="C6096">
        <v>1.242431950894668E-2</v>
      </c>
      <c r="D6096">
        <v>6.2121597544733381E-3</v>
      </c>
      <c r="E6096">
        <v>2</v>
      </c>
      <c r="F6096">
        <v>1</v>
      </c>
      <c r="G6096">
        <v>3.047692843365255</v>
      </c>
      <c r="H6096">
        <v>15</v>
      </c>
      <c r="I6096">
        <v>2</v>
      </c>
      <c r="J6096" cm="1">
        <f t="array" ref="J6096">SUMPRODUCT(--ISNUMBER(SEARCH(A6096, QA_Seed_Keywords!B$2:B$45)))</f>
        <v>0</v>
      </c>
      <c r="K6096" cm="1">
        <f t="array" ref="K6096">SUMPRODUCT(
    (--(C$2:C$100 &gt;= C6096)),
    (--(G$2:G$100 &gt;= G6096)),
    (--(H$2:H$100 &lt;= H6096)),
    (--(I$2:I$100 &gt;= I6096)),
    -- (
        (C$2:C$100 &gt; C6096) +
        (G$2:G$100 &gt; G6096) +
        (H$2:H$100 &lt; H6096) +
        (I$2:I$100 &gt; I6096)
    )
)</f>
        <v>0</v>
      </c>
      <c r="L6096">
        <f>(I6096/10)/(H6096/122)</f>
        <v>1.6266666666666667</v>
      </c>
      <c r="M6096">
        <f>L6096/MAX($L$2:$L$6948)</f>
        <v>0.13333333333333333</v>
      </c>
      <c r="N6096">
        <f>D6096*M6096*M6096</f>
        <v>1.1043839563508157E-4</v>
      </c>
      <c r="O6096">
        <f>D6096*G6096</f>
        <v>1.8932754825550051E-2</v>
      </c>
      <c r="P6096">
        <f>I6096/H6096</f>
        <v>0.13333333333333333</v>
      </c>
      <c r="Q6096">
        <f>D6096*P6096*P6096</f>
        <v>1.1043839563508157E-4</v>
      </c>
      <c r="R6096">
        <f t="shared" si="95"/>
        <v>13</v>
      </c>
    </row>
    <row r="6097" spans="1:18" x14ac:dyDescent="0.3">
      <c r="A6097" t="s">
        <v>3756</v>
      </c>
      <c r="B6097" t="s">
        <v>3756</v>
      </c>
      <c r="C6097">
        <v>1.395831647926065E-2</v>
      </c>
      <c r="D6097">
        <v>6.9791582396303269E-3</v>
      </c>
      <c r="E6097">
        <v>3</v>
      </c>
      <c r="F6097">
        <v>1.5</v>
      </c>
      <c r="G6097">
        <v>2.9870682215488209</v>
      </c>
      <c r="H6097">
        <v>16</v>
      </c>
      <c r="I6097">
        <v>2</v>
      </c>
      <c r="J6097" cm="1">
        <f t="array" ref="J6097">SUMPRODUCT(--ISNUMBER(SEARCH(A6097, QA_Seed_Keywords!B$2:B$45)))</f>
        <v>0</v>
      </c>
      <c r="K6097" cm="1">
        <f t="array" ref="K6097">SUMPRODUCT(
    (--(C$2:C$100 &gt;= C6097)),
    (--(G$2:G$100 &gt;= G6097)),
    (--(H$2:H$100 &lt;= H6097)),
    (--(I$2:I$100 &gt;= I6097)),
    -- (
        (C$2:C$100 &gt; C6097) +
        (G$2:G$100 &gt; G6097) +
        (H$2:H$100 &lt; H6097) +
        (I$2:I$100 &gt; I6097)
    )
)</f>
        <v>0</v>
      </c>
      <c r="L6097">
        <f>(I6097/10)/(H6097/122)</f>
        <v>1.5249999999999999</v>
      </c>
      <c r="M6097">
        <f>L6097/MAX($L$2:$L$6948)</f>
        <v>0.125</v>
      </c>
      <c r="N6097">
        <f>D6097*M6097*M6097</f>
        <v>1.0904934749422386E-4</v>
      </c>
      <c r="O6097">
        <f>D6097*G6097</f>
        <v>2.0847221790760359E-2</v>
      </c>
      <c r="P6097">
        <f>I6097/H6097</f>
        <v>0.125</v>
      </c>
      <c r="Q6097">
        <f>D6097*P6097*P6097</f>
        <v>1.0904934749422386E-4</v>
      </c>
      <c r="R6097">
        <f t="shared" si="95"/>
        <v>14</v>
      </c>
    </row>
    <row r="6098" spans="1:18" x14ac:dyDescent="0.3">
      <c r="A6098" t="s">
        <v>4449</v>
      </c>
      <c r="B6098" t="s">
        <v>4450</v>
      </c>
      <c r="C6098">
        <v>1.027393178341258E-2</v>
      </c>
      <c r="D6098">
        <v>1.027393178341258E-2</v>
      </c>
      <c r="E6098">
        <v>3</v>
      </c>
      <c r="F6098">
        <v>3</v>
      </c>
      <c r="G6098">
        <v>2.8758425864385959</v>
      </c>
      <c r="H6098">
        <v>18</v>
      </c>
      <c r="I6098">
        <v>1</v>
      </c>
      <c r="J6098" cm="1">
        <f t="array" ref="J6098">SUMPRODUCT(--ISNUMBER(SEARCH(A6098, QA_Seed_Keywords!B$2:B$45)))</f>
        <v>0</v>
      </c>
      <c r="K6098" cm="1">
        <f t="array" ref="K6098">SUMPRODUCT(
    (--(C$2:C$100 &gt;= C6098)),
    (--(G$2:G$100 &gt;= G6098)),
    (--(H$2:H$100 &lt;= H6098)),
    (--(I$2:I$100 &gt;= I6098)),
    -- (
        (C$2:C$100 &gt; C6098) +
        (G$2:G$100 &gt; G6098) +
        (H$2:H$100 &lt; H6098) +
        (I$2:I$100 &gt; I6098)
    )
)</f>
        <v>285</v>
      </c>
      <c r="L6098">
        <f>(I6098/10)/(H6098/122)</f>
        <v>0.67777777777777781</v>
      </c>
      <c r="M6098">
        <f>L6098/MAX($L$2:$L$6948)</f>
        <v>5.5555555555555559E-2</v>
      </c>
      <c r="N6098">
        <f>D6098*M6098*M6098</f>
        <v>3.1709665998186976E-5</v>
      </c>
      <c r="O6098">
        <f>D6098*G6098</f>
        <v>2.9546210552902928E-2</v>
      </c>
      <c r="P6098">
        <f>I6098/H6098</f>
        <v>5.5555555555555552E-2</v>
      </c>
      <c r="Q6098">
        <f>D6098*P6098*P6098</f>
        <v>3.1709665998186969E-5</v>
      </c>
      <c r="R6098">
        <f t="shared" si="95"/>
        <v>17</v>
      </c>
    </row>
    <row r="6099" spans="1:18" x14ac:dyDescent="0.3">
      <c r="A6099" t="s">
        <v>4377</v>
      </c>
      <c r="B6099" t="s">
        <v>4378</v>
      </c>
      <c r="C6099">
        <v>1.0612288664525311E-2</v>
      </c>
      <c r="D6099">
        <v>5.3061443322626536E-3</v>
      </c>
      <c r="E6099">
        <v>2</v>
      </c>
      <c r="F6099">
        <v>1</v>
      </c>
      <c r="G6099">
        <v>3.112231364502827</v>
      </c>
      <c r="H6099">
        <v>14</v>
      </c>
      <c r="I6099">
        <v>2</v>
      </c>
      <c r="J6099" cm="1">
        <f t="array" ref="J6099">SUMPRODUCT(--ISNUMBER(SEARCH(A6099, QA_Seed_Keywords!B$2:B$45)))</f>
        <v>0</v>
      </c>
      <c r="K6099" cm="1">
        <f t="array" ref="K6099">SUMPRODUCT(
    (--(C$2:C$100 &gt;= C6099)),
    (--(G$2:G$100 &gt;= G6099)),
    (--(H$2:H$100 &lt;= H6099)),
    (--(I$2:I$100 &gt;= I6099)),
    -- (
        (C$2:C$100 &gt; C6099) +
        (G$2:G$100 &gt; G6099) +
        (H$2:H$100 &lt; H6099) +
        (I$2:I$100 &gt; I6099)
    )
)</f>
        <v>0</v>
      </c>
      <c r="L6099">
        <f>(I6099/10)/(H6099/122)</f>
        <v>1.7428571428571429</v>
      </c>
      <c r="M6099">
        <f>L6099/MAX($L$2:$L$6948)</f>
        <v>0.14285714285714288</v>
      </c>
      <c r="N6099">
        <f>D6099*M6099*M6099</f>
        <v>1.08288659842095E-4</v>
      </c>
      <c r="O6099">
        <f>D6099*G6099</f>
        <v>1.6513948815446742E-2</v>
      </c>
      <c r="P6099">
        <f>I6099/H6099</f>
        <v>0.14285714285714285</v>
      </c>
      <c r="Q6099">
        <f>D6099*P6099*P6099</f>
        <v>1.0828865984209496E-4</v>
      </c>
      <c r="R6099">
        <f t="shared" si="95"/>
        <v>12</v>
      </c>
    </row>
    <row r="6100" spans="1:18" x14ac:dyDescent="0.3">
      <c r="A6100" t="s">
        <v>4783</v>
      </c>
      <c r="B6100" t="s">
        <v>4783</v>
      </c>
      <c r="C6100">
        <v>9.1208526197143827E-3</v>
      </c>
      <c r="D6100">
        <v>4.5604263098571914E-3</v>
      </c>
      <c r="E6100">
        <v>2</v>
      </c>
      <c r="F6100">
        <v>1</v>
      </c>
      <c r="G6100">
        <v>3.1812242359897782</v>
      </c>
      <c r="H6100">
        <v>13</v>
      </c>
      <c r="I6100">
        <v>2</v>
      </c>
      <c r="J6100" cm="1">
        <f t="array" ref="J6100">SUMPRODUCT(--ISNUMBER(SEARCH(A6100, QA_Seed_Keywords!B$2:B$45)))</f>
        <v>0</v>
      </c>
      <c r="K6100" cm="1">
        <f t="array" ref="K6100">SUMPRODUCT(
    (--(C$2:C$100 &gt;= C6100)),
    (--(G$2:G$100 &gt;= G6100)),
    (--(H$2:H$100 &lt;= H6100)),
    (--(I$2:I$100 &gt;= I6100)),
    -- (
        (C$2:C$100 &gt; C6100) +
        (G$2:G$100 &gt; G6100) +
        (H$2:H$100 &lt; H6100) +
        (I$2:I$100 &gt; I6100)
    )
)</f>
        <v>0</v>
      </c>
      <c r="L6100">
        <f>(I6100/10)/(H6100/122)</f>
        <v>1.8769230769230771</v>
      </c>
      <c r="M6100">
        <f>L6100/MAX($L$2:$L$6948)</f>
        <v>0.15384615384615388</v>
      </c>
      <c r="N6100">
        <f>D6100*M6100*M6100</f>
        <v>1.07939084256975E-4</v>
      </c>
      <c r="O6100">
        <f>D6100*G6100</f>
        <v>1.4507738703363127E-2</v>
      </c>
      <c r="P6100">
        <f>I6100/H6100</f>
        <v>0.15384615384615385</v>
      </c>
      <c r="Q6100">
        <f>D6100*P6100*P6100</f>
        <v>1.0793908425697496E-4</v>
      </c>
      <c r="R6100">
        <f t="shared" si="95"/>
        <v>11</v>
      </c>
    </row>
    <row r="6101" spans="1:18" x14ac:dyDescent="0.3">
      <c r="A6101" t="s">
        <v>10253</v>
      </c>
      <c r="B6101" t="s">
        <v>10254</v>
      </c>
      <c r="C6101">
        <v>1.140317557579279E-3</v>
      </c>
      <c r="D6101">
        <v>1.140317557579279E-3</v>
      </c>
      <c r="E6101">
        <v>1</v>
      </c>
      <c r="F6101">
        <v>1</v>
      </c>
      <c r="G6101">
        <v>3.8743714165497241</v>
      </c>
      <c r="H6101">
        <v>6</v>
      </c>
      <c r="I6101">
        <v>1</v>
      </c>
      <c r="J6101" cm="1">
        <f t="array" ref="J6101">SUMPRODUCT(--ISNUMBER(SEARCH(A6101, QA_Seed_Keywords!B$2:B$45)))</f>
        <v>0</v>
      </c>
      <c r="K6101" cm="1">
        <f t="array" ref="K6101">SUMPRODUCT(
    (--(C$2:C$100 &gt;= C6101)),
    (--(G$2:G$100 &gt;= G6101)),
    (--(H$2:H$100 &lt;= H6101)),
    (--(I$2:I$100 &gt;= I6101)),
    -- (
        (C$2:C$100 &gt; C6101) +
        (G$2:G$100 &gt; G6101) +
        (H$2:H$100 &lt; H6101) +
        (I$2:I$100 &gt; I6101)
    )
)</f>
        <v>285</v>
      </c>
      <c r="L6101">
        <f>(I6101/10)/(H6101/122)</f>
        <v>2.0333333333333337</v>
      </c>
      <c r="M6101">
        <f>L6101/MAX($L$2:$L$6948)</f>
        <v>0.16666666666666671</v>
      </c>
      <c r="N6101">
        <f>D6101*M6101*M6101</f>
        <v>3.1675487710535549E-5</v>
      </c>
      <c r="O6101">
        <f>D6101*G6101</f>
        <v>4.4180137508749526E-3</v>
      </c>
      <c r="P6101">
        <f>I6101/H6101</f>
        <v>0.16666666666666666</v>
      </c>
      <c r="Q6101">
        <f>D6101*P6101*P6101</f>
        <v>3.1675487710535529E-5</v>
      </c>
      <c r="R6101">
        <f t="shared" si="95"/>
        <v>5</v>
      </c>
    </row>
    <row r="6102" spans="1:18" x14ac:dyDescent="0.3">
      <c r="A6102" t="s">
        <v>10255</v>
      </c>
      <c r="B6102" t="s">
        <v>10256</v>
      </c>
      <c r="C6102">
        <v>1.140317557579279E-3</v>
      </c>
      <c r="D6102">
        <v>1.140317557579279E-3</v>
      </c>
      <c r="E6102">
        <v>1</v>
      </c>
      <c r="F6102">
        <v>1</v>
      </c>
      <c r="G6102">
        <v>3.8743714165497241</v>
      </c>
      <c r="H6102">
        <v>6</v>
      </c>
      <c r="I6102">
        <v>1</v>
      </c>
      <c r="J6102" cm="1">
        <f t="array" ref="J6102">SUMPRODUCT(--ISNUMBER(SEARCH(A6102, QA_Seed_Keywords!B$2:B$45)))</f>
        <v>0</v>
      </c>
      <c r="K6102" cm="1">
        <f t="array" ref="K6102">SUMPRODUCT(
    (--(C$2:C$100 &gt;= C6102)),
    (--(G$2:G$100 &gt;= G6102)),
    (--(H$2:H$100 &lt;= H6102)),
    (--(I$2:I$100 &gt;= I6102)),
    -- (
        (C$2:C$100 &gt; C6102) +
        (G$2:G$100 &gt; G6102) +
        (H$2:H$100 &lt; H6102) +
        (I$2:I$100 &gt; I6102)
    )
)</f>
        <v>285</v>
      </c>
      <c r="L6102">
        <f>(I6102/10)/(H6102/122)</f>
        <v>2.0333333333333337</v>
      </c>
      <c r="M6102">
        <f>L6102/MAX($L$2:$L$6948)</f>
        <v>0.16666666666666671</v>
      </c>
      <c r="N6102">
        <f>D6102*M6102*M6102</f>
        <v>3.1675487710535549E-5</v>
      </c>
      <c r="O6102">
        <f>D6102*G6102</f>
        <v>4.4180137508749526E-3</v>
      </c>
      <c r="P6102">
        <f>I6102/H6102</f>
        <v>0.16666666666666666</v>
      </c>
      <c r="Q6102">
        <f>D6102*P6102*P6102</f>
        <v>3.1675487710535529E-5</v>
      </c>
      <c r="R6102">
        <f t="shared" si="95"/>
        <v>5</v>
      </c>
    </row>
    <row r="6103" spans="1:18" x14ac:dyDescent="0.3">
      <c r="A6103" t="s">
        <v>10257</v>
      </c>
      <c r="B6103" t="s">
        <v>10258</v>
      </c>
      <c r="C6103">
        <v>1.140317557579279E-3</v>
      </c>
      <c r="D6103">
        <v>1.140317557579279E-3</v>
      </c>
      <c r="E6103">
        <v>1</v>
      </c>
      <c r="F6103">
        <v>1</v>
      </c>
      <c r="G6103">
        <v>3.8743714165497241</v>
      </c>
      <c r="H6103">
        <v>6</v>
      </c>
      <c r="I6103">
        <v>1</v>
      </c>
      <c r="J6103" cm="1">
        <f t="array" ref="J6103">SUMPRODUCT(--ISNUMBER(SEARCH(A6103, QA_Seed_Keywords!B$2:B$45)))</f>
        <v>0</v>
      </c>
      <c r="K6103" cm="1">
        <f t="array" ref="K6103">SUMPRODUCT(
    (--(C$2:C$100 &gt;= C6103)),
    (--(G$2:G$100 &gt;= G6103)),
    (--(H$2:H$100 &lt;= H6103)),
    (--(I$2:I$100 &gt;= I6103)),
    -- (
        (C$2:C$100 &gt; C6103) +
        (G$2:G$100 &gt; G6103) +
        (H$2:H$100 &lt; H6103) +
        (I$2:I$100 &gt; I6103)
    )
)</f>
        <v>285</v>
      </c>
      <c r="L6103">
        <f>(I6103/10)/(H6103/122)</f>
        <v>2.0333333333333337</v>
      </c>
      <c r="M6103">
        <f>L6103/MAX($L$2:$L$6948)</f>
        <v>0.16666666666666671</v>
      </c>
      <c r="N6103">
        <f>D6103*M6103*M6103</f>
        <v>3.1675487710535549E-5</v>
      </c>
      <c r="O6103">
        <f>D6103*G6103</f>
        <v>4.4180137508749526E-3</v>
      </c>
      <c r="P6103">
        <f>I6103/H6103</f>
        <v>0.16666666666666666</v>
      </c>
      <c r="Q6103">
        <f>D6103*P6103*P6103</f>
        <v>3.1675487710535529E-5</v>
      </c>
      <c r="R6103">
        <f t="shared" si="95"/>
        <v>5</v>
      </c>
    </row>
    <row r="6104" spans="1:18" x14ac:dyDescent="0.3">
      <c r="A6104" t="s">
        <v>10259</v>
      </c>
      <c r="B6104" t="s">
        <v>10260</v>
      </c>
      <c r="C6104">
        <v>1.140317557579279E-3</v>
      </c>
      <c r="D6104">
        <v>1.140317557579279E-3</v>
      </c>
      <c r="E6104">
        <v>1</v>
      </c>
      <c r="F6104">
        <v>1</v>
      </c>
      <c r="G6104">
        <v>3.8743714165497241</v>
      </c>
      <c r="H6104">
        <v>6</v>
      </c>
      <c r="I6104">
        <v>1</v>
      </c>
      <c r="J6104" cm="1">
        <f t="array" ref="J6104">SUMPRODUCT(--ISNUMBER(SEARCH(A6104, QA_Seed_Keywords!B$2:B$45)))</f>
        <v>0</v>
      </c>
      <c r="K6104" cm="1">
        <f t="array" ref="K6104">SUMPRODUCT(
    (--(C$2:C$100 &gt;= C6104)),
    (--(G$2:G$100 &gt;= G6104)),
    (--(H$2:H$100 &lt;= H6104)),
    (--(I$2:I$100 &gt;= I6104)),
    -- (
        (C$2:C$100 &gt; C6104) +
        (G$2:G$100 &gt; G6104) +
        (H$2:H$100 &lt; H6104) +
        (I$2:I$100 &gt; I6104)
    )
)</f>
        <v>285</v>
      </c>
      <c r="L6104">
        <f>(I6104/10)/(H6104/122)</f>
        <v>2.0333333333333337</v>
      </c>
      <c r="M6104">
        <f>L6104/MAX($L$2:$L$6948)</f>
        <v>0.16666666666666671</v>
      </c>
      <c r="N6104">
        <f>D6104*M6104*M6104</f>
        <v>3.1675487710535549E-5</v>
      </c>
      <c r="O6104">
        <f>D6104*G6104</f>
        <v>4.4180137508749526E-3</v>
      </c>
      <c r="P6104">
        <f>I6104/H6104</f>
        <v>0.16666666666666666</v>
      </c>
      <c r="Q6104">
        <f>D6104*P6104*P6104</f>
        <v>3.1675487710535529E-5</v>
      </c>
      <c r="R6104">
        <f t="shared" si="95"/>
        <v>5</v>
      </c>
    </row>
    <row r="6105" spans="1:18" x14ac:dyDescent="0.3">
      <c r="A6105" t="s">
        <v>10261</v>
      </c>
      <c r="B6105" t="s">
        <v>10262</v>
      </c>
      <c r="C6105">
        <v>1.140317557579279E-3</v>
      </c>
      <c r="D6105">
        <v>1.140317557579279E-3</v>
      </c>
      <c r="E6105">
        <v>1</v>
      </c>
      <c r="F6105">
        <v>1</v>
      </c>
      <c r="G6105">
        <v>3.8743714165497241</v>
      </c>
      <c r="H6105">
        <v>6</v>
      </c>
      <c r="I6105">
        <v>1</v>
      </c>
      <c r="J6105" cm="1">
        <f t="array" ref="J6105">SUMPRODUCT(--ISNUMBER(SEARCH(A6105, QA_Seed_Keywords!B$2:B$45)))</f>
        <v>0</v>
      </c>
      <c r="K6105" cm="1">
        <f t="array" ref="K6105">SUMPRODUCT(
    (--(C$2:C$100 &gt;= C6105)),
    (--(G$2:G$100 &gt;= G6105)),
    (--(H$2:H$100 &lt;= H6105)),
    (--(I$2:I$100 &gt;= I6105)),
    -- (
        (C$2:C$100 &gt; C6105) +
        (G$2:G$100 &gt; G6105) +
        (H$2:H$100 &lt; H6105) +
        (I$2:I$100 &gt; I6105)
    )
)</f>
        <v>285</v>
      </c>
      <c r="L6105">
        <f>(I6105/10)/(H6105/122)</f>
        <v>2.0333333333333337</v>
      </c>
      <c r="M6105">
        <f>L6105/MAX($L$2:$L$6948)</f>
        <v>0.16666666666666671</v>
      </c>
      <c r="N6105">
        <f>D6105*M6105*M6105</f>
        <v>3.1675487710535549E-5</v>
      </c>
      <c r="O6105">
        <f>D6105*G6105</f>
        <v>4.4180137508749526E-3</v>
      </c>
      <c r="P6105">
        <f>I6105/H6105</f>
        <v>0.16666666666666666</v>
      </c>
      <c r="Q6105">
        <f>D6105*P6105*P6105</f>
        <v>3.1675487710535529E-5</v>
      </c>
      <c r="R6105">
        <f t="shared" si="95"/>
        <v>5</v>
      </c>
    </row>
    <row r="6106" spans="1:18" x14ac:dyDescent="0.3">
      <c r="A6106" t="s">
        <v>10263</v>
      </c>
      <c r="B6106" t="s">
        <v>10264</v>
      </c>
      <c r="C6106">
        <v>1.140317557579279E-3</v>
      </c>
      <c r="D6106">
        <v>1.140317557579279E-3</v>
      </c>
      <c r="E6106">
        <v>1</v>
      </c>
      <c r="F6106">
        <v>1</v>
      </c>
      <c r="G6106">
        <v>3.8743714165497241</v>
      </c>
      <c r="H6106">
        <v>6</v>
      </c>
      <c r="I6106">
        <v>1</v>
      </c>
      <c r="J6106" cm="1">
        <f t="array" ref="J6106">SUMPRODUCT(--ISNUMBER(SEARCH(A6106, QA_Seed_Keywords!B$2:B$45)))</f>
        <v>0</v>
      </c>
      <c r="K6106" cm="1">
        <f t="array" ref="K6106">SUMPRODUCT(
    (--(C$2:C$100 &gt;= C6106)),
    (--(G$2:G$100 &gt;= G6106)),
    (--(H$2:H$100 &lt;= H6106)),
    (--(I$2:I$100 &gt;= I6106)),
    -- (
        (C$2:C$100 &gt; C6106) +
        (G$2:G$100 &gt; G6106) +
        (H$2:H$100 &lt; H6106) +
        (I$2:I$100 &gt; I6106)
    )
)</f>
        <v>285</v>
      </c>
      <c r="L6106">
        <f>(I6106/10)/(H6106/122)</f>
        <v>2.0333333333333337</v>
      </c>
      <c r="M6106">
        <f>L6106/MAX($L$2:$L$6948)</f>
        <v>0.16666666666666671</v>
      </c>
      <c r="N6106">
        <f>D6106*M6106*M6106</f>
        <v>3.1675487710535549E-5</v>
      </c>
      <c r="O6106">
        <f>D6106*G6106</f>
        <v>4.4180137508749526E-3</v>
      </c>
      <c r="P6106">
        <f>I6106/H6106</f>
        <v>0.16666666666666666</v>
      </c>
      <c r="Q6106">
        <f>D6106*P6106*P6106</f>
        <v>3.1675487710535529E-5</v>
      </c>
      <c r="R6106">
        <f t="shared" si="95"/>
        <v>5</v>
      </c>
    </row>
    <row r="6107" spans="1:18" x14ac:dyDescent="0.3">
      <c r="A6107" t="s">
        <v>10265</v>
      </c>
      <c r="B6107" t="s">
        <v>10265</v>
      </c>
      <c r="C6107">
        <v>1.140317557579279E-3</v>
      </c>
      <c r="D6107">
        <v>1.140317557579279E-3</v>
      </c>
      <c r="E6107">
        <v>1</v>
      </c>
      <c r="F6107">
        <v>1</v>
      </c>
      <c r="G6107">
        <v>3.8743714165497241</v>
      </c>
      <c r="H6107">
        <v>6</v>
      </c>
      <c r="I6107">
        <v>1</v>
      </c>
      <c r="J6107" cm="1">
        <f t="array" ref="J6107">SUMPRODUCT(--ISNUMBER(SEARCH(A6107, QA_Seed_Keywords!B$2:B$45)))</f>
        <v>0</v>
      </c>
      <c r="K6107" cm="1">
        <f t="array" ref="K6107">SUMPRODUCT(
    (--(C$2:C$100 &gt;= C6107)),
    (--(G$2:G$100 &gt;= G6107)),
    (--(H$2:H$100 &lt;= H6107)),
    (--(I$2:I$100 &gt;= I6107)),
    -- (
        (C$2:C$100 &gt; C6107) +
        (G$2:G$100 &gt; G6107) +
        (H$2:H$100 &lt; H6107) +
        (I$2:I$100 &gt; I6107)
    )
)</f>
        <v>285</v>
      </c>
      <c r="L6107">
        <f>(I6107/10)/(H6107/122)</f>
        <v>2.0333333333333337</v>
      </c>
      <c r="M6107">
        <f>L6107/MAX($L$2:$L$6948)</f>
        <v>0.16666666666666671</v>
      </c>
      <c r="N6107">
        <f>D6107*M6107*M6107</f>
        <v>3.1675487710535549E-5</v>
      </c>
      <c r="O6107">
        <f>D6107*G6107</f>
        <v>4.4180137508749526E-3</v>
      </c>
      <c r="P6107">
        <f>I6107/H6107</f>
        <v>0.16666666666666666</v>
      </c>
      <c r="Q6107">
        <f>D6107*P6107*P6107</f>
        <v>3.1675487710535529E-5</v>
      </c>
      <c r="R6107">
        <f t="shared" si="95"/>
        <v>5</v>
      </c>
    </row>
    <row r="6108" spans="1:18" x14ac:dyDescent="0.3">
      <c r="A6108" t="s">
        <v>10266</v>
      </c>
      <c r="B6108" t="s">
        <v>10267</v>
      </c>
      <c r="C6108">
        <v>1.140317557579279E-3</v>
      </c>
      <c r="D6108">
        <v>1.140317557579279E-3</v>
      </c>
      <c r="E6108">
        <v>1</v>
      </c>
      <c r="F6108">
        <v>1</v>
      </c>
      <c r="G6108">
        <v>3.8743714165497241</v>
      </c>
      <c r="H6108">
        <v>6</v>
      </c>
      <c r="I6108">
        <v>1</v>
      </c>
      <c r="J6108" cm="1">
        <f t="array" ref="J6108">SUMPRODUCT(--ISNUMBER(SEARCH(A6108, QA_Seed_Keywords!B$2:B$45)))</f>
        <v>0</v>
      </c>
      <c r="K6108" cm="1">
        <f t="array" ref="K6108">SUMPRODUCT(
    (--(C$2:C$100 &gt;= C6108)),
    (--(G$2:G$100 &gt;= G6108)),
    (--(H$2:H$100 &lt;= H6108)),
    (--(I$2:I$100 &gt;= I6108)),
    -- (
        (C$2:C$100 &gt; C6108) +
        (G$2:G$100 &gt; G6108) +
        (H$2:H$100 &lt; H6108) +
        (I$2:I$100 &gt; I6108)
    )
)</f>
        <v>285</v>
      </c>
      <c r="L6108">
        <f>(I6108/10)/(H6108/122)</f>
        <v>2.0333333333333337</v>
      </c>
      <c r="M6108">
        <f>L6108/MAX($L$2:$L$6948)</f>
        <v>0.16666666666666671</v>
      </c>
      <c r="N6108">
        <f>D6108*M6108*M6108</f>
        <v>3.1675487710535549E-5</v>
      </c>
      <c r="O6108">
        <f>D6108*G6108</f>
        <v>4.4180137508749526E-3</v>
      </c>
      <c r="P6108">
        <f>I6108/H6108</f>
        <v>0.16666666666666666</v>
      </c>
      <c r="Q6108">
        <f>D6108*P6108*P6108</f>
        <v>3.1675487710535529E-5</v>
      </c>
      <c r="R6108">
        <f t="shared" si="95"/>
        <v>5</v>
      </c>
    </row>
    <row r="6109" spans="1:18" x14ac:dyDescent="0.3">
      <c r="A6109" t="s">
        <v>10268</v>
      </c>
      <c r="B6109" t="s">
        <v>10268</v>
      </c>
      <c r="C6109">
        <v>1.140317557579279E-3</v>
      </c>
      <c r="D6109">
        <v>1.140317557579279E-3</v>
      </c>
      <c r="E6109">
        <v>1</v>
      </c>
      <c r="F6109">
        <v>1</v>
      </c>
      <c r="G6109">
        <v>3.8743714165497241</v>
      </c>
      <c r="H6109">
        <v>6</v>
      </c>
      <c r="I6109">
        <v>1</v>
      </c>
      <c r="J6109" cm="1">
        <f t="array" ref="J6109">SUMPRODUCT(--ISNUMBER(SEARCH(A6109, QA_Seed_Keywords!B$2:B$45)))</f>
        <v>0</v>
      </c>
      <c r="K6109" cm="1">
        <f t="array" ref="K6109">SUMPRODUCT(
    (--(C$2:C$100 &gt;= C6109)),
    (--(G$2:G$100 &gt;= G6109)),
    (--(H$2:H$100 &lt;= H6109)),
    (--(I$2:I$100 &gt;= I6109)),
    -- (
        (C$2:C$100 &gt; C6109) +
        (G$2:G$100 &gt; G6109) +
        (H$2:H$100 &lt; H6109) +
        (I$2:I$100 &gt; I6109)
    )
)</f>
        <v>285</v>
      </c>
      <c r="L6109">
        <f>(I6109/10)/(H6109/122)</f>
        <v>2.0333333333333337</v>
      </c>
      <c r="M6109">
        <f>L6109/MAX($L$2:$L$6948)</f>
        <v>0.16666666666666671</v>
      </c>
      <c r="N6109">
        <f>D6109*M6109*M6109</f>
        <v>3.1675487710535549E-5</v>
      </c>
      <c r="O6109">
        <f>D6109*G6109</f>
        <v>4.4180137508749526E-3</v>
      </c>
      <c r="P6109">
        <f>I6109/H6109</f>
        <v>0.16666666666666666</v>
      </c>
      <c r="Q6109">
        <f>D6109*P6109*P6109</f>
        <v>3.1675487710535529E-5</v>
      </c>
      <c r="R6109">
        <f t="shared" si="95"/>
        <v>5</v>
      </c>
    </row>
    <row r="6110" spans="1:18" x14ac:dyDescent="0.3">
      <c r="A6110" t="s">
        <v>10269</v>
      </c>
      <c r="B6110" t="s">
        <v>10270</v>
      </c>
      <c r="C6110">
        <v>1.140317557579279E-3</v>
      </c>
      <c r="D6110">
        <v>1.140317557579279E-3</v>
      </c>
      <c r="E6110">
        <v>1</v>
      </c>
      <c r="F6110">
        <v>1</v>
      </c>
      <c r="G6110">
        <v>3.8743714165497241</v>
      </c>
      <c r="H6110">
        <v>6</v>
      </c>
      <c r="I6110">
        <v>1</v>
      </c>
      <c r="J6110" cm="1">
        <f t="array" ref="J6110">SUMPRODUCT(--ISNUMBER(SEARCH(A6110, QA_Seed_Keywords!B$2:B$45)))</f>
        <v>0</v>
      </c>
      <c r="K6110" cm="1">
        <f t="array" ref="K6110">SUMPRODUCT(
    (--(C$2:C$100 &gt;= C6110)),
    (--(G$2:G$100 &gt;= G6110)),
    (--(H$2:H$100 &lt;= H6110)),
    (--(I$2:I$100 &gt;= I6110)),
    -- (
        (C$2:C$100 &gt; C6110) +
        (G$2:G$100 &gt; G6110) +
        (H$2:H$100 &lt; H6110) +
        (I$2:I$100 &gt; I6110)
    )
)</f>
        <v>285</v>
      </c>
      <c r="L6110">
        <f>(I6110/10)/(H6110/122)</f>
        <v>2.0333333333333337</v>
      </c>
      <c r="M6110">
        <f>L6110/MAX($L$2:$L$6948)</f>
        <v>0.16666666666666671</v>
      </c>
      <c r="N6110">
        <f>D6110*M6110*M6110</f>
        <v>3.1675487710535549E-5</v>
      </c>
      <c r="O6110">
        <f>D6110*G6110</f>
        <v>4.4180137508749526E-3</v>
      </c>
      <c r="P6110">
        <f>I6110/H6110</f>
        <v>0.16666666666666666</v>
      </c>
      <c r="Q6110">
        <f>D6110*P6110*P6110</f>
        <v>3.1675487710535529E-5</v>
      </c>
      <c r="R6110">
        <f t="shared" si="95"/>
        <v>5</v>
      </c>
    </row>
    <row r="6111" spans="1:18" x14ac:dyDescent="0.3">
      <c r="A6111" t="s">
        <v>10271</v>
      </c>
      <c r="B6111" t="s">
        <v>10271</v>
      </c>
      <c r="C6111">
        <v>1.140317557579279E-3</v>
      </c>
      <c r="D6111">
        <v>1.140317557579279E-3</v>
      </c>
      <c r="E6111">
        <v>1</v>
      </c>
      <c r="F6111">
        <v>1</v>
      </c>
      <c r="G6111">
        <v>3.8743714165497241</v>
      </c>
      <c r="H6111">
        <v>6</v>
      </c>
      <c r="I6111">
        <v>1</v>
      </c>
      <c r="J6111" cm="1">
        <f t="array" ref="J6111">SUMPRODUCT(--ISNUMBER(SEARCH(A6111, QA_Seed_Keywords!B$2:B$45)))</f>
        <v>0</v>
      </c>
      <c r="K6111" cm="1">
        <f t="array" ref="K6111">SUMPRODUCT(
    (--(C$2:C$100 &gt;= C6111)),
    (--(G$2:G$100 &gt;= G6111)),
    (--(H$2:H$100 &lt;= H6111)),
    (--(I$2:I$100 &gt;= I6111)),
    -- (
        (C$2:C$100 &gt; C6111) +
        (G$2:G$100 &gt; G6111) +
        (H$2:H$100 &lt; H6111) +
        (I$2:I$100 &gt; I6111)
    )
)</f>
        <v>285</v>
      </c>
      <c r="L6111">
        <f>(I6111/10)/(H6111/122)</f>
        <v>2.0333333333333337</v>
      </c>
      <c r="M6111">
        <f>L6111/MAX($L$2:$L$6948)</f>
        <v>0.16666666666666671</v>
      </c>
      <c r="N6111">
        <f>D6111*M6111*M6111</f>
        <v>3.1675487710535549E-5</v>
      </c>
      <c r="O6111">
        <f>D6111*G6111</f>
        <v>4.4180137508749526E-3</v>
      </c>
      <c r="P6111">
        <f>I6111/H6111</f>
        <v>0.16666666666666666</v>
      </c>
      <c r="Q6111">
        <f>D6111*P6111*P6111</f>
        <v>3.1675487710535529E-5</v>
      </c>
      <c r="R6111">
        <f t="shared" si="95"/>
        <v>5</v>
      </c>
    </row>
    <row r="6112" spans="1:18" x14ac:dyDescent="0.3">
      <c r="A6112" t="s">
        <v>10272</v>
      </c>
      <c r="B6112" t="s">
        <v>10272</v>
      </c>
      <c r="C6112">
        <v>1.140317557579279E-3</v>
      </c>
      <c r="D6112">
        <v>1.140317557579279E-3</v>
      </c>
      <c r="E6112">
        <v>1</v>
      </c>
      <c r="F6112">
        <v>1</v>
      </c>
      <c r="G6112">
        <v>3.8743714165497241</v>
      </c>
      <c r="H6112">
        <v>6</v>
      </c>
      <c r="I6112">
        <v>1</v>
      </c>
      <c r="J6112" cm="1">
        <f t="array" ref="J6112">SUMPRODUCT(--ISNUMBER(SEARCH(A6112, QA_Seed_Keywords!B$2:B$45)))</f>
        <v>0</v>
      </c>
      <c r="K6112" cm="1">
        <f t="array" ref="K6112">SUMPRODUCT(
    (--(C$2:C$100 &gt;= C6112)),
    (--(G$2:G$100 &gt;= G6112)),
    (--(H$2:H$100 &lt;= H6112)),
    (--(I$2:I$100 &gt;= I6112)),
    -- (
        (C$2:C$100 &gt; C6112) +
        (G$2:G$100 &gt; G6112) +
        (H$2:H$100 &lt; H6112) +
        (I$2:I$100 &gt; I6112)
    )
)</f>
        <v>285</v>
      </c>
      <c r="L6112">
        <f>(I6112/10)/(H6112/122)</f>
        <v>2.0333333333333337</v>
      </c>
      <c r="M6112">
        <f>L6112/MAX($L$2:$L$6948)</f>
        <v>0.16666666666666671</v>
      </c>
      <c r="N6112">
        <f>D6112*M6112*M6112</f>
        <v>3.1675487710535549E-5</v>
      </c>
      <c r="O6112">
        <f>D6112*G6112</f>
        <v>4.4180137508749526E-3</v>
      </c>
      <c r="P6112">
        <f>I6112/H6112</f>
        <v>0.16666666666666666</v>
      </c>
      <c r="Q6112">
        <f>D6112*P6112*P6112</f>
        <v>3.1675487710535529E-5</v>
      </c>
      <c r="R6112">
        <f t="shared" si="95"/>
        <v>5</v>
      </c>
    </row>
    <row r="6113" spans="1:18" x14ac:dyDescent="0.3">
      <c r="A6113" t="s">
        <v>10273</v>
      </c>
      <c r="B6113" t="s">
        <v>10273</v>
      </c>
      <c r="C6113">
        <v>1.140317557579279E-3</v>
      </c>
      <c r="D6113">
        <v>1.140317557579279E-3</v>
      </c>
      <c r="E6113">
        <v>1</v>
      </c>
      <c r="F6113">
        <v>1</v>
      </c>
      <c r="G6113">
        <v>3.8743714165497241</v>
      </c>
      <c r="H6113">
        <v>6</v>
      </c>
      <c r="I6113">
        <v>1</v>
      </c>
      <c r="J6113" cm="1">
        <f t="array" ref="J6113">SUMPRODUCT(--ISNUMBER(SEARCH(A6113, QA_Seed_Keywords!B$2:B$45)))</f>
        <v>0</v>
      </c>
      <c r="K6113" cm="1">
        <f t="array" ref="K6113">SUMPRODUCT(
    (--(C$2:C$100 &gt;= C6113)),
    (--(G$2:G$100 &gt;= G6113)),
    (--(H$2:H$100 &lt;= H6113)),
    (--(I$2:I$100 &gt;= I6113)),
    -- (
        (C$2:C$100 &gt; C6113) +
        (G$2:G$100 &gt; G6113) +
        (H$2:H$100 &lt; H6113) +
        (I$2:I$100 &gt; I6113)
    )
)</f>
        <v>285</v>
      </c>
      <c r="L6113">
        <f>(I6113/10)/(H6113/122)</f>
        <v>2.0333333333333337</v>
      </c>
      <c r="M6113">
        <f>L6113/MAX($L$2:$L$6948)</f>
        <v>0.16666666666666671</v>
      </c>
      <c r="N6113">
        <f>D6113*M6113*M6113</f>
        <v>3.1675487710535549E-5</v>
      </c>
      <c r="O6113">
        <f>D6113*G6113</f>
        <v>4.4180137508749526E-3</v>
      </c>
      <c r="P6113">
        <f>I6113/H6113</f>
        <v>0.16666666666666666</v>
      </c>
      <c r="Q6113">
        <f>D6113*P6113*P6113</f>
        <v>3.1675487710535529E-5</v>
      </c>
      <c r="R6113">
        <f t="shared" si="95"/>
        <v>5</v>
      </c>
    </row>
    <row r="6114" spans="1:18" x14ac:dyDescent="0.3">
      <c r="A6114" t="s">
        <v>10274</v>
      </c>
      <c r="B6114" t="s">
        <v>10274</v>
      </c>
      <c r="C6114">
        <v>1.140317557579279E-3</v>
      </c>
      <c r="D6114">
        <v>1.140317557579279E-3</v>
      </c>
      <c r="E6114">
        <v>1</v>
      </c>
      <c r="F6114">
        <v>1</v>
      </c>
      <c r="G6114">
        <v>3.8743714165497241</v>
      </c>
      <c r="H6114">
        <v>6</v>
      </c>
      <c r="I6114">
        <v>1</v>
      </c>
      <c r="J6114" cm="1">
        <f t="array" ref="J6114">SUMPRODUCT(--ISNUMBER(SEARCH(A6114, QA_Seed_Keywords!B$2:B$45)))</f>
        <v>0</v>
      </c>
      <c r="K6114" cm="1">
        <f t="array" ref="K6114">SUMPRODUCT(
    (--(C$2:C$100 &gt;= C6114)),
    (--(G$2:G$100 &gt;= G6114)),
    (--(H$2:H$100 &lt;= H6114)),
    (--(I$2:I$100 &gt;= I6114)),
    -- (
        (C$2:C$100 &gt; C6114) +
        (G$2:G$100 &gt; G6114) +
        (H$2:H$100 &lt; H6114) +
        (I$2:I$100 &gt; I6114)
    )
)</f>
        <v>285</v>
      </c>
      <c r="L6114">
        <f>(I6114/10)/(H6114/122)</f>
        <v>2.0333333333333337</v>
      </c>
      <c r="M6114">
        <f>L6114/MAX($L$2:$L$6948)</f>
        <v>0.16666666666666671</v>
      </c>
      <c r="N6114">
        <f>D6114*M6114*M6114</f>
        <v>3.1675487710535549E-5</v>
      </c>
      <c r="O6114">
        <f>D6114*G6114</f>
        <v>4.4180137508749526E-3</v>
      </c>
      <c r="P6114">
        <f>I6114/H6114</f>
        <v>0.16666666666666666</v>
      </c>
      <c r="Q6114">
        <f>D6114*P6114*P6114</f>
        <v>3.1675487710535529E-5</v>
      </c>
      <c r="R6114">
        <f t="shared" si="95"/>
        <v>5</v>
      </c>
    </row>
    <row r="6115" spans="1:18" x14ac:dyDescent="0.3">
      <c r="A6115" t="s">
        <v>10275</v>
      </c>
      <c r="B6115" t="s">
        <v>10275</v>
      </c>
      <c r="C6115">
        <v>1.140317557579279E-3</v>
      </c>
      <c r="D6115">
        <v>1.140317557579279E-3</v>
      </c>
      <c r="E6115">
        <v>1</v>
      </c>
      <c r="F6115">
        <v>1</v>
      </c>
      <c r="G6115">
        <v>3.8743714165497241</v>
      </c>
      <c r="H6115">
        <v>6</v>
      </c>
      <c r="I6115">
        <v>1</v>
      </c>
      <c r="J6115" cm="1">
        <f t="array" ref="J6115">SUMPRODUCT(--ISNUMBER(SEARCH(A6115, QA_Seed_Keywords!B$2:B$45)))</f>
        <v>0</v>
      </c>
      <c r="K6115" cm="1">
        <f t="array" ref="K6115">SUMPRODUCT(
    (--(C$2:C$100 &gt;= C6115)),
    (--(G$2:G$100 &gt;= G6115)),
    (--(H$2:H$100 &lt;= H6115)),
    (--(I$2:I$100 &gt;= I6115)),
    -- (
        (C$2:C$100 &gt; C6115) +
        (G$2:G$100 &gt; G6115) +
        (H$2:H$100 &lt; H6115) +
        (I$2:I$100 &gt; I6115)
    )
)</f>
        <v>285</v>
      </c>
      <c r="L6115">
        <f>(I6115/10)/(H6115/122)</f>
        <v>2.0333333333333337</v>
      </c>
      <c r="M6115">
        <f>L6115/MAX($L$2:$L$6948)</f>
        <v>0.16666666666666671</v>
      </c>
      <c r="N6115">
        <f>D6115*M6115*M6115</f>
        <v>3.1675487710535549E-5</v>
      </c>
      <c r="O6115">
        <f>D6115*G6115</f>
        <v>4.4180137508749526E-3</v>
      </c>
      <c r="P6115">
        <f>I6115/H6115</f>
        <v>0.16666666666666666</v>
      </c>
      <c r="Q6115">
        <f>D6115*P6115*P6115</f>
        <v>3.1675487710535529E-5</v>
      </c>
      <c r="R6115">
        <f t="shared" si="95"/>
        <v>5</v>
      </c>
    </row>
    <row r="6116" spans="1:18" x14ac:dyDescent="0.3">
      <c r="A6116" t="s">
        <v>10276</v>
      </c>
      <c r="B6116" t="s">
        <v>10277</v>
      </c>
      <c r="C6116">
        <v>1.140317557579279E-3</v>
      </c>
      <c r="D6116">
        <v>1.140317557579279E-3</v>
      </c>
      <c r="E6116">
        <v>1</v>
      </c>
      <c r="F6116">
        <v>1</v>
      </c>
      <c r="G6116">
        <v>3.8743714165497241</v>
      </c>
      <c r="H6116">
        <v>6</v>
      </c>
      <c r="I6116">
        <v>1</v>
      </c>
      <c r="J6116" cm="1">
        <f t="array" ref="J6116">SUMPRODUCT(--ISNUMBER(SEARCH(A6116, QA_Seed_Keywords!B$2:B$45)))</f>
        <v>0</v>
      </c>
      <c r="K6116" cm="1">
        <f t="array" ref="K6116">SUMPRODUCT(
    (--(C$2:C$100 &gt;= C6116)),
    (--(G$2:G$100 &gt;= G6116)),
    (--(H$2:H$100 &lt;= H6116)),
    (--(I$2:I$100 &gt;= I6116)),
    -- (
        (C$2:C$100 &gt; C6116) +
        (G$2:G$100 &gt; G6116) +
        (H$2:H$100 &lt; H6116) +
        (I$2:I$100 &gt; I6116)
    )
)</f>
        <v>285</v>
      </c>
      <c r="L6116">
        <f>(I6116/10)/(H6116/122)</f>
        <v>2.0333333333333337</v>
      </c>
      <c r="M6116">
        <f>L6116/MAX($L$2:$L$6948)</f>
        <v>0.16666666666666671</v>
      </c>
      <c r="N6116">
        <f>D6116*M6116*M6116</f>
        <v>3.1675487710535549E-5</v>
      </c>
      <c r="O6116">
        <f>D6116*G6116</f>
        <v>4.4180137508749526E-3</v>
      </c>
      <c r="P6116">
        <f>I6116/H6116</f>
        <v>0.16666666666666666</v>
      </c>
      <c r="Q6116">
        <f>D6116*P6116*P6116</f>
        <v>3.1675487710535529E-5</v>
      </c>
      <c r="R6116">
        <f t="shared" si="95"/>
        <v>5</v>
      </c>
    </row>
    <row r="6117" spans="1:18" x14ac:dyDescent="0.3">
      <c r="A6117" t="s">
        <v>2602</v>
      </c>
      <c r="B6117" t="s">
        <v>2602</v>
      </c>
      <c r="C6117">
        <v>2.1477073834866051E-2</v>
      </c>
      <c r="D6117">
        <v>1.0738536917433031E-2</v>
      </c>
      <c r="E6117">
        <v>5</v>
      </c>
      <c r="F6117">
        <v>2.5</v>
      </c>
      <c r="G6117">
        <v>2.7757591278816141</v>
      </c>
      <c r="H6117">
        <v>20</v>
      </c>
      <c r="I6117">
        <v>2</v>
      </c>
      <c r="J6117" cm="1">
        <f t="array" ref="J6117">SUMPRODUCT(--ISNUMBER(SEARCH(A6117, QA_Seed_Keywords!B$2:B$45)))</f>
        <v>0</v>
      </c>
      <c r="K6117" cm="1">
        <f t="array" ref="K6117">SUMPRODUCT(
    (--(C$2:C$100 &gt;= C6117)),
    (--(G$2:G$100 &gt;= G6117)),
    (--(H$2:H$100 &lt;= H6117)),
    (--(I$2:I$100 &gt;= I6117)),
    -- (
        (C$2:C$100 &gt; C6117) +
        (G$2:G$100 &gt; G6117) +
        (H$2:H$100 &lt; H6117) +
        (I$2:I$100 &gt; I6117)
    )
)</f>
        <v>0</v>
      </c>
      <c r="L6117">
        <f>(I6117/10)/(H6117/122)</f>
        <v>1.2200000000000002</v>
      </c>
      <c r="M6117">
        <f>L6117/MAX($L$2:$L$6948)</f>
        <v>0.10000000000000002</v>
      </c>
      <c r="N6117">
        <f>D6117*M6117*M6117</f>
        <v>1.0738536917433035E-4</v>
      </c>
      <c r="O6117">
        <f>D6117*G6117</f>
        <v>2.9807591868658424E-2</v>
      </c>
      <c r="P6117">
        <f>I6117/H6117</f>
        <v>0.1</v>
      </c>
      <c r="Q6117">
        <f>D6117*P6117*P6117</f>
        <v>1.0738536917433031E-4</v>
      </c>
      <c r="R6117">
        <f t="shared" si="95"/>
        <v>18</v>
      </c>
    </row>
    <row r="6118" spans="1:18" x14ac:dyDescent="0.3">
      <c r="A6118" t="s">
        <v>4135</v>
      </c>
      <c r="B6118" t="s">
        <v>4136</v>
      </c>
      <c r="C6118">
        <v>1.1986539085550821E-2</v>
      </c>
      <c r="D6118">
        <v>5.9932695427754087E-3</v>
      </c>
      <c r="E6118">
        <v>3</v>
      </c>
      <c r="F6118">
        <v>1.5</v>
      </c>
      <c r="G6118">
        <v>3.047692843365255</v>
      </c>
      <c r="H6118">
        <v>15</v>
      </c>
      <c r="I6118">
        <v>2</v>
      </c>
      <c r="J6118" cm="1">
        <f t="array" ref="J6118">SUMPRODUCT(--ISNUMBER(SEARCH(A6118, QA_Seed_Keywords!B$2:B$45)))</f>
        <v>0</v>
      </c>
      <c r="K6118" cm="1">
        <f t="array" ref="K6118">SUMPRODUCT(
    (--(C$2:C$100 &gt;= C6118)),
    (--(G$2:G$100 &gt;= G6118)),
    (--(H$2:H$100 &lt;= H6118)),
    (--(I$2:I$100 &gt;= I6118)),
    -- (
        (C$2:C$100 &gt; C6118) +
        (G$2:G$100 &gt; G6118) +
        (H$2:H$100 &lt; H6118) +
        (I$2:I$100 &gt; I6118)
    )
)</f>
        <v>0</v>
      </c>
      <c r="L6118">
        <f>(I6118/10)/(H6118/122)</f>
        <v>1.6266666666666667</v>
      </c>
      <c r="M6118">
        <f>L6118/MAX($L$2:$L$6948)</f>
        <v>0.13333333333333333</v>
      </c>
      <c r="N6118">
        <f>D6118*M6118*M6118</f>
        <v>1.0654701409378504E-4</v>
      </c>
      <c r="O6118">
        <f>D6118*G6118</f>
        <v>1.8265644693875566E-2</v>
      </c>
      <c r="P6118">
        <f>I6118/H6118</f>
        <v>0.13333333333333333</v>
      </c>
      <c r="Q6118">
        <f>D6118*P6118*P6118</f>
        <v>1.0654701409378504E-4</v>
      </c>
      <c r="R6118">
        <f t="shared" si="95"/>
        <v>13</v>
      </c>
    </row>
    <row r="6119" spans="1:18" x14ac:dyDescent="0.3">
      <c r="A6119" t="s">
        <v>4151</v>
      </c>
      <c r="B6119" t="s">
        <v>4151</v>
      </c>
      <c r="C6119">
        <v>1.186230228167195E-2</v>
      </c>
      <c r="D6119">
        <v>5.9311511408359774E-3</v>
      </c>
      <c r="E6119">
        <v>2</v>
      </c>
      <c r="F6119">
        <v>1</v>
      </c>
      <c r="G6119">
        <v>3.047692843365255</v>
      </c>
      <c r="H6119">
        <v>15</v>
      </c>
      <c r="I6119">
        <v>2</v>
      </c>
      <c r="J6119" cm="1">
        <f t="array" ref="J6119">SUMPRODUCT(--ISNUMBER(SEARCH(A6119, QA_Seed_Keywords!B$2:B$45)))</f>
        <v>0</v>
      </c>
      <c r="K6119" cm="1">
        <f t="array" ref="K6119">SUMPRODUCT(
    (--(C$2:C$100 &gt;= C6119)),
    (--(G$2:G$100 &gt;= G6119)),
    (--(H$2:H$100 &lt;= H6119)),
    (--(I$2:I$100 &gt;= I6119)),
    -- (
        (C$2:C$100 &gt; C6119) +
        (G$2:G$100 &gt; G6119) +
        (H$2:H$100 &lt; H6119) +
        (I$2:I$100 &gt; I6119)
    )
)</f>
        <v>0</v>
      </c>
      <c r="L6119">
        <f>(I6119/10)/(H6119/122)</f>
        <v>1.6266666666666667</v>
      </c>
      <c r="M6119">
        <f>L6119/MAX($L$2:$L$6948)</f>
        <v>0.13333333333333333</v>
      </c>
      <c r="N6119">
        <f>D6119*M6119*M6119</f>
        <v>1.0544268694819514E-4</v>
      </c>
      <c r="O6119">
        <f>D6119*G6119</f>
        <v>1.8076326884843476E-2</v>
      </c>
      <c r="P6119">
        <f>I6119/H6119</f>
        <v>0.13333333333333333</v>
      </c>
      <c r="Q6119">
        <f>D6119*P6119*P6119</f>
        <v>1.0544268694819514E-4</v>
      </c>
      <c r="R6119">
        <f t="shared" si="95"/>
        <v>13</v>
      </c>
    </row>
    <row r="6120" spans="1:18" x14ac:dyDescent="0.3">
      <c r="A6120" t="s">
        <v>5775</v>
      </c>
      <c r="B6120" t="s">
        <v>5775</v>
      </c>
      <c r="C6120">
        <v>8.0692427753110991E-3</v>
      </c>
      <c r="D6120">
        <v>8.0692427753110991E-3</v>
      </c>
      <c r="E6120">
        <v>1</v>
      </c>
      <c r="F6120">
        <v>1</v>
      </c>
      <c r="G6120">
        <v>2.9870682215488209</v>
      </c>
      <c r="H6120">
        <v>16</v>
      </c>
      <c r="I6120">
        <v>1</v>
      </c>
      <c r="J6120" cm="1">
        <f t="array" ref="J6120">SUMPRODUCT(--ISNUMBER(SEARCH(A6120, QA_Seed_Keywords!B$2:B$45)))</f>
        <v>0</v>
      </c>
      <c r="K6120" cm="1">
        <f t="array" ref="K6120">SUMPRODUCT(
    (--(C$2:C$100 &gt;= C6120)),
    (--(G$2:G$100 &gt;= G6120)),
    (--(H$2:H$100 &lt;= H6120)),
    (--(I$2:I$100 &gt;= I6120)),
    -- (
        (C$2:C$100 &gt; C6120) +
        (G$2:G$100 &gt; G6120) +
        (H$2:H$100 &lt; H6120) +
        (I$2:I$100 &gt; I6120)
    )
)</f>
        <v>285</v>
      </c>
      <c r="L6120">
        <f>(I6120/10)/(H6120/122)</f>
        <v>0.76249999999999996</v>
      </c>
      <c r="M6120">
        <f>L6120/MAX($L$2:$L$6948)</f>
        <v>6.25E-2</v>
      </c>
      <c r="N6120">
        <f>D6120*M6120*M6120</f>
        <v>3.1520479591058981E-5</v>
      </c>
      <c r="O6120">
        <f>D6120*G6120</f>
        <v>2.4103378666094195E-2</v>
      </c>
      <c r="P6120">
        <f>I6120/H6120</f>
        <v>6.25E-2</v>
      </c>
      <c r="Q6120">
        <f>D6120*P6120*P6120</f>
        <v>3.1520479591058981E-5</v>
      </c>
      <c r="R6120">
        <f t="shared" si="95"/>
        <v>15</v>
      </c>
    </row>
    <row r="6121" spans="1:18" x14ac:dyDescent="0.3">
      <c r="A6121" t="s">
        <v>5776</v>
      </c>
      <c r="B6121" t="s">
        <v>5777</v>
      </c>
      <c r="C6121">
        <v>8.0692427753110991E-3</v>
      </c>
      <c r="D6121">
        <v>8.0692427753110991E-3</v>
      </c>
      <c r="E6121">
        <v>1</v>
      </c>
      <c r="F6121">
        <v>1</v>
      </c>
      <c r="G6121">
        <v>2.9870682215488209</v>
      </c>
      <c r="H6121">
        <v>16</v>
      </c>
      <c r="I6121">
        <v>1</v>
      </c>
      <c r="J6121" cm="1">
        <f t="array" ref="J6121">SUMPRODUCT(--ISNUMBER(SEARCH(A6121, QA_Seed_Keywords!B$2:B$45)))</f>
        <v>0</v>
      </c>
      <c r="K6121" cm="1">
        <f t="array" ref="K6121">SUMPRODUCT(
    (--(C$2:C$100 &gt;= C6121)),
    (--(G$2:G$100 &gt;= G6121)),
    (--(H$2:H$100 &lt;= H6121)),
    (--(I$2:I$100 &gt;= I6121)),
    -- (
        (C$2:C$100 &gt; C6121) +
        (G$2:G$100 &gt; G6121) +
        (H$2:H$100 &lt; H6121) +
        (I$2:I$100 &gt; I6121)
    )
)</f>
        <v>285</v>
      </c>
      <c r="L6121">
        <f>(I6121/10)/(H6121/122)</f>
        <v>0.76249999999999996</v>
      </c>
      <c r="M6121">
        <f>L6121/MAX($L$2:$L$6948)</f>
        <v>6.25E-2</v>
      </c>
      <c r="N6121">
        <f>D6121*M6121*M6121</f>
        <v>3.1520479591058981E-5</v>
      </c>
      <c r="O6121">
        <f>D6121*G6121</f>
        <v>2.4103378666094195E-2</v>
      </c>
      <c r="P6121">
        <f>I6121/H6121</f>
        <v>6.25E-2</v>
      </c>
      <c r="Q6121">
        <f>D6121*P6121*P6121</f>
        <v>3.1520479591058981E-5</v>
      </c>
      <c r="R6121">
        <f t="shared" si="95"/>
        <v>15</v>
      </c>
    </row>
    <row r="6122" spans="1:18" x14ac:dyDescent="0.3">
      <c r="A6122" t="s">
        <v>8236</v>
      </c>
      <c r="B6122" t="s">
        <v>8237</v>
      </c>
      <c r="C6122">
        <v>6.2867009818208834E-3</v>
      </c>
      <c r="D6122">
        <v>3.1433504909104408E-3</v>
      </c>
      <c r="E6122">
        <v>2</v>
      </c>
      <c r="F6122">
        <v>1</v>
      </c>
      <c r="G6122">
        <v>3.3353749158170372</v>
      </c>
      <c r="H6122">
        <v>11</v>
      </c>
      <c r="I6122">
        <v>2</v>
      </c>
      <c r="J6122" cm="1">
        <f t="array" ref="J6122">SUMPRODUCT(--ISNUMBER(SEARCH(A6122, QA_Seed_Keywords!B$2:B$45)))</f>
        <v>0</v>
      </c>
      <c r="K6122" cm="1">
        <f t="array" ref="K6122">SUMPRODUCT(
    (--(C$2:C$100 &gt;= C6122)),
    (--(G$2:G$100 &gt;= G6122)),
    (--(H$2:H$100 &lt;= H6122)),
    (--(I$2:I$100 &gt;= I6122)),
    -- (
        (C$2:C$100 &gt; C6122) +
        (G$2:G$100 &gt; G6122) +
        (H$2:H$100 &lt; H6122) +
        (I$2:I$100 &gt; I6122)
    )
)</f>
        <v>0</v>
      </c>
      <c r="L6122">
        <f>(I6122/10)/(H6122/122)</f>
        <v>2.2181818181818183</v>
      </c>
      <c r="M6122">
        <f>L6122/MAX($L$2:$L$6948)</f>
        <v>0.18181818181818182</v>
      </c>
      <c r="N6122">
        <f>D6122*M6122*M6122</f>
        <v>1.0391241292265922E-4</v>
      </c>
      <c r="O6122">
        <f>D6122*G6122</f>
        <v>1.0484252379003854E-2</v>
      </c>
      <c r="P6122">
        <f>I6122/H6122</f>
        <v>0.18181818181818182</v>
      </c>
      <c r="Q6122">
        <f>D6122*P6122*P6122</f>
        <v>1.0391241292265922E-4</v>
      </c>
      <c r="R6122">
        <f t="shared" si="95"/>
        <v>9</v>
      </c>
    </row>
    <row r="6123" spans="1:18" x14ac:dyDescent="0.3">
      <c r="A6123" t="s">
        <v>9442</v>
      </c>
      <c r="B6123" t="s">
        <v>9443</v>
      </c>
      <c r="C6123">
        <v>4.4768595919558816E-3</v>
      </c>
      <c r="D6123">
        <v>4.4768595919558816E-3</v>
      </c>
      <c r="E6123">
        <v>1</v>
      </c>
      <c r="F6123">
        <v>1</v>
      </c>
      <c r="G6123">
        <v>3.2553322081434999</v>
      </c>
      <c r="H6123">
        <v>12</v>
      </c>
      <c r="I6123">
        <v>1</v>
      </c>
      <c r="J6123" cm="1">
        <f t="array" ref="J6123">SUMPRODUCT(--ISNUMBER(SEARCH(A6123, QA_Seed_Keywords!B$2:B$45)))</f>
        <v>0</v>
      </c>
      <c r="K6123" cm="1">
        <f t="array" ref="K6123">SUMPRODUCT(
    (--(C$2:C$100 &gt;= C6123)),
    (--(G$2:G$100 &gt;= G6123)),
    (--(H$2:H$100 &lt;= H6123)),
    (--(I$2:I$100 &gt;= I6123)),
    -- (
        (C$2:C$100 &gt; C6123) +
        (G$2:G$100 &gt; G6123) +
        (H$2:H$100 &lt; H6123) +
        (I$2:I$100 &gt; I6123)
    )
)</f>
        <v>285</v>
      </c>
      <c r="L6123">
        <f>(I6123/10)/(H6123/122)</f>
        <v>1.0166666666666668</v>
      </c>
      <c r="M6123">
        <f>L6123/MAX($L$2:$L$6948)</f>
        <v>8.3333333333333356E-2</v>
      </c>
      <c r="N6123">
        <f>D6123*M6123*M6123</f>
        <v>3.108930272191586E-5</v>
      </c>
      <c r="O6123">
        <f>D6123*G6123</f>
        <v>1.4573665221030149E-2</v>
      </c>
      <c r="P6123">
        <f>I6123/H6123</f>
        <v>8.3333333333333329E-2</v>
      </c>
      <c r="Q6123">
        <f>D6123*P6123*P6123</f>
        <v>3.108930272191584E-5</v>
      </c>
      <c r="R6123">
        <f t="shared" si="95"/>
        <v>11</v>
      </c>
    </row>
    <row r="6124" spans="1:18" x14ac:dyDescent="0.3">
      <c r="A6124" t="s">
        <v>977</v>
      </c>
      <c r="B6124" t="s">
        <v>977</v>
      </c>
      <c r="C6124">
        <v>4.4768595919558816E-3</v>
      </c>
      <c r="D6124">
        <v>4.4768595919558816E-3</v>
      </c>
      <c r="E6124">
        <v>1</v>
      </c>
      <c r="F6124">
        <v>1</v>
      </c>
      <c r="G6124">
        <v>3.2553322081434999</v>
      </c>
      <c r="H6124">
        <v>12</v>
      </c>
      <c r="I6124">
        <v>1</v>
      </c>
      <c r="J6124" cm="1">
        <f t="array" ref="J6124">SUMPRODUCT(--ISNUMBER(SEARCH(A6124, QA_Seed_Keywords!B$2:B$45)))</f>
        <v>0</v>
      </c>
      <c r="K6124" cm="1">
        <f t="array" ref="K6124">SUMPRODUCT(
    (--(C$2:C$100 &gt;= C6124)),
    (--(G$2:G$100 &gt;= G6124)),
    (--(H$2:H$100 &lt;= H6124)),
    (--(I$2:I$100 &gt;= I6124)),
    -- (
        (C$2:C$100 &gt; C6124) +
        (G$2:G$100 &gt; G6124) +
        (H$2:H$100 &lt; H6124) +
        (I$2:I$100 &gt; I6124)
    )
)</f>
        <v>285</v>
      </c>
      <c r="L6124">
        <f>(I6124/10)/(H6124/122)</f>
        <v>1.0166666666666668</v>
      </c>
      <c r="M6124">
        <f>L6124/MAX($L$2:$L$6948)</f>
        <v>8.3333333333333356E-2</v>
      </c>
      <c r="N6124">
        <f>D6124*M6124*M6124</f>
        <v>3.108930272191586E-5</v>
      </c>
      <c r="O6124">
        <f>D6124*G6124</f>
        <v>1.4573665221030149E-2</v>
      </c>
      <c r="P6124">
        <f>I6124/H6124</f>
        <v>8.3333333333333329E-2</v>
      </c>
      <c r="Q6124">
        <f>D6124*P6124*P6124</f>
        <v>3.108930272191584E-5</v>
      </c>
      <c r="R6124">
        <f t="shared" si="95"/>
        <v>11</v>
      </c>
    </row>
    <row r="6125" spans="1:18" x14ac:dyDescent="0.3">
      <c r="A6125" t="s">
        <v>9444</v>
      </c>
      <c r="B6125" t="s">
        <v>9445</v>
      </c>
      <c r="C6125">
        <v>4.4768595919558816E-3</v>
      </c>
      <c r="D6125">
        <v>4.4768595919558816E-3</v>
      </c>
      <c r="E6125">
        <v>1</v>
      </c>
      <c r="F6125">
        <v>1</v>
      </c>
      <c r="G6125">
        <v>3.2553322081434999</v>
      </c>
      <c r="H6125">
        <v>12</v>
      </c>
      <c r="I6125">
        <v>1</v>
      </c>
      <c r="J6125" cm="1">
        <f t="array" ref="J6125">SUMPRODUCT(--ISNUMBER(SEARCH(A6125, QA_Seed_Keywords!B$2:B$45)))</f>
        <v>0</v>
      </c>
      <c r="K6125" cm="1">
        <f t="array" ref="K6125">SUMPRODUCT(
    (--(C$2:C$100 &gt;= C6125)),
    (--(G$2:G$100 &gt;= G6125)),
    (--(H$2:H$100 &lt;= H6125)),
    (--(I$2:I$100 &gt;= I6125)),
    -- (
        (C$2:C$100 &gt; C6125) +
        (G$2:G$100 &gt; G6125) +
        (H$2:H$100 &lt; H6125) +
        (I$2:I$100 &gt; I6125)
    )
)</f>
        <v>285</v>
      </c>
      <c r="L6125">
        <f>(I6125/10)/(H6125/122)</f>
        <v>1.0166666666666668</v>
      </c>
      <c r="M6125">
        <f>L6125/MAX($L$2:$L$6948)</f>
        <v>8.3333333333333356E-2</v>
      </c>
      <c r="N6125">
        <f>D6125*M6125*M6125</f>
        <v>3.108930272191586E-5</v>
      </c>
      <c r="O6125">
        <f>D6125*G6125</f>
        <v>1.4573665221030149E-2</v>
      </c>
      <c r="P6125">
        <f>I6125/H6125</f>
        <v>8.3333333333333329E-2</v>
      </c>
      <c r="Q6125">
        <f>D6125*P6125*P6125</f>
        <v>3.108930272191584E-5</v>
      </c>
      <c r="R6125">
        <f t="shared" si="95"/>
        <v>11</v>
      </c>
    </row>
    <row r="6126" spans="1:18" x14ac:dyDescent="0.3">
      <c r="A6126" t="s">
        <v>4469</v>
      </c>
      <c r="B6126" t="s">
        <v>4469</v>
      </c>
      <c r="C6126">
        <v>1.0157446617279209E-2</v>
      </c>
      <c r="D6126">
        <v>5.0787233086396037E-3</v>
      </c>
      <c r="E6126">
        <v>3</v>
      </c>
      <c r="F6126">
        <v>1.5</v>
      </c>
      <c r="G6126">
        <v>3.112231364502827</v>
      </c>
      <c r="H6126">
        <v>14</v>
      </c>
      <c r="I6126">
        <v>2</v>
      </c>
      <c r="J6126" cm="1">
        <f t="array" ref="J6126">SUMPRODUCT(--ISNUMBER(SEARCH(A6126, QA_Seed_Keywords!B$2:B$45)))</f>
        <v>0</v>
      </c>
      <c r="K6126" cm="1">
        <f t="array" ref="K6126">SUMPRODUCT(
    (--(C$2:C$100 &gt;= C6126)),
    (--(G$2:G$100 &gt;= G6126)),
    (--(H$2:H$100 &lt;= H6126)),
    (--(I$2:I$100 &gt;= I6126)),
    -- (
        (C$2:C$100 &gt; C6126) +
        (G$2:G$100 &gt; G6126) +
        (H$2:H$100 &lt; H6126) +
        (I$2:I$100 &gt; I6126)
    )
)</f>
        <v>0</v>
      </c>
      <c r="L6126">
        <f>(I6126/10)/(H6126/122)</f>
        <v>1.7428571428571429</v>
      </c>
      <c r="M6126">
        <f>L6126/MAX($L$2:$L$6948)</f>
        <v>0.14285714285714288</v>
      </c>
      <c r="N6126">
        <f>D6126*M6126*M6126</f>
        <v>1.0364741446203276E-4</v>
      </c>
      <c r="O6126">
        <f>D6126*G6126</f>
        <v>1.5806161972779745E-2</v>
      </c>
      <c r="P6126">
        <f>I6126/H6126</f>
        <v>0.14285714285714285</v>
      </c>
      <c r="Q6126">
        <f>D6126*P6126*P6126</f>
        <v>1.0364741446203271E-4</v>
      </c>
      <c r="R6126">
        <f t="shared" si="95"/>
        <v>12</v>
      </c>
    </row>
    <row r="6127" spans="1:18" x14ac:dyDescent="0.3">
      <c r="A6127" t="s">
        <v>4487</v>
      </c>
      <c r="B6127" t="s">
        <v>4487</v>
      </c>
      <c r="C6127">
        <v>1.0065579836961431E-2</v>
      </c>
      <c r="D6127">
        <v>1.0065579836961431E-2</v>
      </c>
      <c r="E6127">
        <v>2</v>
      </c>
      <c r="F6127">
        <v>2</v>
      </c>
      <c r="G6127">
        <v>2.8758425864385959</v>
      </c>
      <c r="H6127">
        <v>18</v>
      </c>
      <c r="I6127">
        <v>1</v>
      </c>
      <c r="J6127" cm="1">
        <f t="array" ref="J6127">SUMPRODUCT(--ISNUMBER(SEARCH(A6127, QA_Seed_Keywords!B$2:B$45)))</f>
        <v>0</v>
      </c>
      <c r="K6127" cm="1">
        <f t="array" ref="K6127">SUMPRODUCT(
    (--(C$2:C$100 &gt;= C6127)),
    (--(G$2:G$100 &gt;= G6127)),
    (--(H$2:H$100 &lt;= H6127)),
    (--(I$2:I$100 &gt;= I6127)),
    -- (
        (C$2:C$100 &gt; C6127) +
        (G$2:G$100 &gt; G6127) +
        (H$2:H$100 &lt; H6127) +
        (I$2:I$100 &gt; I6127)
    )
)</f>
        <v>285</v>
      </c>
      <c r="L6127">
        <f>(I6127/10)/(H6127/122)</f>
        <v>0.67777777777777781</v>
      </c>
      <c r="M6127">
        <f>L6127/MAX($L$2:$L$6948)</f>
        <v>5.5555555555555559E-2</v>
      </c>
      <c r="N6127">
        <f>D6127*M6127*M6127</f>
        <v>3.106660443506615E-5</v>
      </c>
      <c r="O6127">
        <f>D6127*G6127</f>
        <v>2.8947023152331341E-2</v>
      </c>
      <c r="P6127">
        <f>I6127/H6127</f>
        <v>5.5555555555555552E-2</v>
      </c>
      <c r="Q6127">
        <f>D6127*P6127*P6127</f>
        <v>3.1066604435066143E-5</v>
      </c>
      <c r="R6127">
        <f t="shared" si="95"/>
        <v>17</v>
      </c>
    </row>
    <row r="6128" spans="1:18" x14ac:dyDescent="0.3">
      <c r="A6128" t="s">
        <v>4485</v>
      </c>
      <c r="B6128" t="s">
        <v>4485</v>
      </c>
      <c r="C6128">
        <v>1.006719795069887E-2</v>
      </c>
      <c r="D6128">
        <v>5.0335989753494334E-3</v>
      </c>
      <c r="E6128">
        <v>2</v>
      </c>
      <c r="F6128">
        <v>1</v>
      </c>
      <c r="G6128">
        <v>3.112231364502827</v>
      </c>
      <c r="H6128">
        <v>14</v>
      </c>
      <c r="I6128">
        <v>2</v>
      </c>
      <c r="J6128" cm="1">
        <f t="array" ref="J6128">SUMPRODUCT(--ISNUMBER(SEARCH(A6128, QA_Seed_Keywords!B$2:B$45)))</f>
        <v>0</v>
      </c>
      <c r="K6128" cm="1">
        <f t="array" ref="K6128">SUMPRODUCT(
    (--(C$2:C$100 &gt;= C6128)),
    (--(G$2:G$100 &gt;= G6128)),
    (--(H$2:H$100 &lt;= H6128)),
    (--(I$2:I$100 &gt;= I6128)),
    -- (
        (C$2:C$100 &gt; C6128) +
        (G$2:G$100 &gt; G6128) +
        (H$2:H$100 &lt; H6128) +
        (I$2:I$100 &gt; I6128)
    )
)</f>
        <v>0</v>
      </c>
      <c r="L6128">
        <f>(I6128/10)/(H6128/122)</f>
        <v>1.7428571428571429</v>
      </c>
      <c r="M6128">
        <f>L6128/MAX($L$2:$L$6948)</f>
        <v>0.14285714285714288</v>
      </c>
      <c r="N6128">
        <f>D6128*M6128*M6128</f>
        <v>1.0272650970100888E-4</v>
      </c>
      <c r="O6128">
        <f>D6128*G6128</f>
        <v>1.56657246074118E-2</v>
      </c>
      <c r="P6128">
        <f>I6128/H6128</f>
        <v>0.14285714285714285</v>
      </c>
      <c r="Q6128">
        <f>D6128*P6128*P6128</f>
        <v>1.0272650970100882E-4</v>
      </c>
      <c r="R6128">
        <f t="shared" si="95"/>
        <v>12</v>
      </c>
    </row>
    <row r="6129" spans="1:18" x14ac:dyDescent="0.3">
      <c r="A6129" t="s">
        <v>9199</v>
      </c>
      <c r="B6129" t="s">
        <v>9199</v>
      </c>
      <c r="C6129">
        <v>5.0827732174142737E-3</v>
      </c>
      <c r="D6129">
        <v>2.5413866087071369E-3</v>
      </c>
      <c r="E6129">
        <v>2</v>
      </c>
      <c r="F6129">
        <v>1</v>
      </c>
      <c r="G6129">
        <v>3.422386292806666</v>
      </c>
      <c r="H6129">
        <v>10</v>
      </c>
      <c r="I6129">
        <v>2</v>
      </c>
      <c r="J6129" cm="1">
        <f t="array" ref="J6129">SUMPRODUCT(--ISNUMBER(SEARCH(A6129, QA_Seed_Keywords!B$2:B$45)))</f>
        <v>0</v>
      </c>
      <c r="K6129" cm="1">
        <f t="array" ref="K6129">SUMPRODUCT(
    (--(C$2:C$100 &gt;= C6129)),
    (--(G$2:G$100 &gt;= G6129)),
    (--(H$2:H$100 &lt;= H6129)),
    (--(I$2:I$100 &gt;= I6129)),
    -- (
        (C$2:C$100 &gt; C6129) +
        (G$2:G$100 &gt; G6129) +
        (H$2:H$100 &lt; H6129) +
        (I$2:I$100 &gt; I6129)
    )
)</f>
        <v>0</v>
      </c>
      <c r="L6129">
        <f>(I6129/10)/(H6129/122)</f>
        <v>2.4400000000000004</v>
      </c>
      <c r="M6129">
        <f>L6129/MAX($L$2:$L$6948)</f>
        <v>0.20000000000000004</v>
      </c>
      <c r="N6129">
        <f>D6129*M6129*M6129</f>
        <v>1.0165546434828551E-4</v>
      </c>
      <c r="O6129">
        <f>D6129*G6129</f>
        <v>8.6976066943617227E-3</v>
      </c>
      <c r="P6129">
        <f>I6129/H6129</f>
        <v>0.2</v>
      </c>
      <c r="Q6129">
        <f>D6129*P6129*P6129</f>
        <v>1.0165546434828548E-4</v>
      </c>
      <c r="R6129">
        <f t="shared" si="95"/>
        <v>8</v>
      </c>
    </row>
    <row r="6130" spans="1:18" x14ac:dyDescent="0.3">
      <c r="A6130" t="s">
        <v>4506</v>
      </c>
      <c r="B6130" t="s">
        <v>4507</v>
      </c>
      <c r="C6130">
        <v>9.94224488154722E-3</v>
      </c>
      <c r="D6130">
        <v>4.97112244077361E-3</v>
      </c>
      <c r="E6130">
        <v>2</v>
      </c>
      <c r="F6130">
        <v>1</v>
      </c>
      <c r="G6130">
        <v>3.112231364502827</v>
      </c>
      <c r="H6130">
        <v>14</v>
      </c>
      <c r="I6130">
        <v>2</v>
      </c>
      <c r="J6130" cm="1">
        <f t="array" ref="J6130">SUMPRODUCT(--ISNUMBER(SEARCH(A6130, QA_Seed_Keywords!B$2:B$45)))</f>
        <v>0</v>
      </c>
      <c r="K6130" cm="1">
        <f t="array" ref="K6130">SUMPRODUCT(
    (--(C$2:C$100 &gt;= C6130)),
    (--(G$2:G$100 &gt;= G6130)),
    (--(H$2:H$100 &lt;= H6130)),
    (--(I$2:I$100 &gt;= I6130)),
    -- (
        (C$2:C$100 &gt; C6130) +
        (G$2:G$100 &gt; G6130) +
        (H$2:H$100 &lt; H6130) +
        (I$2:I$100 &gt; I6130)
    )
)</f>
        <v>0</v>
      </c>
      <c r="L6130">
        <f>(I6130/10)/(H6130/122)</f>
        <v>1.7428571428571429</v>
      </c>
      <c r="M6130">
        <f>L6130/MAX($L$2:$L$6948)</f>
        <v>0.14285714285714288</v>
      </c>
      <c r="N6130">
        <f>D6130*M6130*M6130</f>
        <v>1.0145147838313492E-4</v>
      </c>
      <c r="O6130">
        <f>D6130*G6130</f>
        <v>1.5471283176959475E-2</v>
      </c>
      <c r="P6130">
        <f>I6130/H6130</f>
        <v>0.14285714285714285</v>
      </c>
      <c r="Q6130">
        <f>D6130*P6130*P6130</f>
        <v>1.0145147838313489E-4</v>
      </c>
      <c r="R6130">
        <f t="shared" si="95"/>
        <v>12</v>
      </c>
    </row>
    <row r="6131" spans="1:18" x14ac:dyDescent="0.3">
      <c r="A6131" t="s">
        <v>3247</v>
      </c>
      <c r="B6131" t="s">
        <v>3247</v>
      </c>
      <c r="C6131">
        <v>1.6349429912320499E-2</v>
      </c>
      <c r="D6131">
        <v>8.1747149561602513E-3</v>
      </c>
      <c r="E6131">
        <v>3</v>
      </c>
      <c r="F6131">
        <v>1.5</v>
      </c>
      <c r="G6131">
        <v>2.8758425864385959</v>
      </c>
      <c r="H6131">
        <v>18</v>
      </c>
      <c r="I6131">
        <v>2</v>
      </c>
      <c r="J6131" cm="1">
        <f t="array" ref="J6131">SUMPRODUCT(--ISNUMBER(SEARCH(A6131, QA_Seed_Keywords!B$2:B$45)))</f>
        <v>0</v>
      </c>
      <c r="K6131" cm="1">
        <f t="array" ref="K6131">SUMPRODUCT(
    (--(C$2:C$100 &gt;= C6131)),
    (--(G$2:G$100 &gt;= G6131)),
    (--(H$2:H$100 &lt;= H6131)),
    (--(I$2:I$100 &gt;= I6131)),
    -- (
        (C$2:C$100 &gt; C6131) +
        (G$2:G$100 &gt; G6131) +
        (H$2:H$100 &lt; H6131) +
        (I$2:I$100 &gt; I6131)
    )
)</f>
        <v>0</v>
      </c>
      <c r="L6131">
        <f>(I6131/10)/(H6131/122)</f>
        <v>1.3555555555555556</v>
      </c>
      <c r="M6131">
        <f>L6131/MAX($L$2:$L$6948)</f>
        <v>0.11111111111111112</v>
      </c>
      <c r="N6131">
        <f>D6131*M6131*M6131</f>
        <v>1.0092240686617596E-4</v>
      </c>
      <c r="O6131">
        <f>D6131*G6131</f>
        <v>2.3509193402922169E-2</v>
      </c>
      <c r="P6131">
        <f>I6131/H6131</f>
        <v>0.1111111111111111</v>
      </c>
      <c r="Q6131">
        <f>D6131*P6131*P6131</f>
        <v>1.0092240686617593E-4</v>
      </c>
      <c r="R6131">
        <f t="shared" si="95"/>
        <v>16</v>
      </c>
    </row>
    <row r="6132" spans="1:18" x14ac:dyDescent="0.3">
      <c r="A6132" t="s">
        <v>5485</v>
      </c>
      <c r="B6132" t="s">
        <v>5485</v>
      </c>
      <c r="C6132">
        <v>8.5249625270815317E-3</v>
      </c>
      <c r="D6132">
        <v>4.2624812635407659E-3</v>
      </c>
      <c r="E6132">
        <v>2</v>
      </c>
      <c r="F6132">
        <v>1</v>
      </c>
      <c r="G6132">
        <v>3.1812242359897782</v>
      </c>
      <c r="H6132">
        <v>13</v>
      </c>
      <c r="I6132">
        <v>2</v>
      </c>
      <c r="J6132" cm="1">
        <f t="array" ref="J6132">SUMPRODUCT(--ISNUMBER(SEARCH(A6132, QA_Seed_Keywords!B$2:B$45)))</f>
        <v>0</v>
      </c>
      <c r="K6132" cm="1">
        <f t="array" ref="K6132">SUMPRODUCT(
    (--(C$2:C$100 &gt;= C6132)),
    (--(G$2:G$100 &gt;= G6132)),
    (--(H$2:H$100 &lt;= H6132)),
    (--(I$2:I$100 &gt;= I6132)),
    -- (
        (C$2:C$100 &gt; C6132) +
        (G$2:G$100 &gt; G6132) +
        (H$2:H$100 &lt; H6132) +
        (I$2:I$100 &gt; I6132)
    )
)</f>
        <v>0</v>
      </c>
      <c r="L6132">
        <f>(I6132/10)/(H6132/122)</f>
        <v>1.8769230769230771</v>
      </c>
      <c r="M6132">
        <f>L6132/MAX($L$2:$L$6948)</f>
        <v>0.15384615384615388</v>
      </c>
      <c r="N6132">
        <f>D6132*M6132*M6132</f>
        <v>1.0088713049800635E-4</v>
      </c>
      <c r="O6132">
        <f>D6132*G6132</f>
        <v>1.3559908701028217E-2</v>
      </c>
      <c r="P6132">
        <f>I6132/H6132</f>
        <v>0.15384615384615385</v>
      </c>
      <c r="Q6132">
        <f>D6132*P6132*P6132</f>
        <v>1.0088713049800629E-4</v>
      </c>
      <c r="R6132">
        <f t="shared" si="95"/>
        <v>11</v>
      </c>
    </row>
    <row r="6133" spans="1:18" x14ac:dyDescent="0.3">
      <c r="A6133" t="s">
        <v>5488</v>
      </c>
      <c r="B6133" t="s">
        <v>5488</v>
      </c>
      <c r="C6133">
        <v>8.5114578572690457E-3</v>
      </c>
      <c r="D6133">
        <v>4.2557289286345229E-3</v>
      </c>
      <c r="E6133">
        <v>2</v>
      </c>
      <c r="F6133">
        <v>1</v>
      </c>
      <c r="G6133">
        <v>3.1812242359897782</v>
      </c>
      <c r="H6133">
        <v>13</v>
      </c>
      <c r="I6133">
        <v>2</v>
      </c>
      <c r="J6133" cm="1">
        <f t="array" ref="J6133">SUMPRODUCT(--ISNUMBER(SEARCH(A6133, QA_Seed_Keywords!B$2:B$45)))</f>
        <v>0</v>
      </c>
      <c r="K6133" cm="1">
        <f t="array" ref="K6133">SUMPRODUCT(
    (--(C$2:C$100 &gt;= C6133)),
    (--(G$2:G$100 &gt;= G6133)),
    (--(H$2:H$100 &lt;= H6133)),
    (--(I$2:I$100 &gt;= I6133)),
    -- (
        (C$2:C$100 &gt; C6133) +
        (G$2:G$100 &gt; G6133) +
        (H$2:H$100 &lt; H6133) +
        (I$2:I$100 &gt; I6133)
    )
)</f>
        <v>0</v>
      </c>
      <c r="L6133">
        <f>(I6133/10)/(H6133/122)</f>
        <v>1.8769230769230771</v>
      </c>
      <c r="M6133">
        <f>L6133/MAX($L$2:$L$6948)</f>
        <v>0.15384615384615388</v>
      </c>
      <c r="N6133">
        <f>D6133*M6133*M6133</f>
        <v>1.0072731192034379E-4</v>
      </c>
      <c r="O6133">
        <f>D6133*G6133</f>
        <v>1.3538428009574957E-2</v>
      </c>
      <c r="P6133">
        <f>I6133/H6133</f>
        <v>0.15384615384615385</v>
      </c>
      <c r="Q6133">
        <f>D6133*P6133*P6133</f>
        <v>1.0072731192034375E-4</v>
      </c>
      <c r="R6133">
        <f t="shared" si="95"/>
        <v>11</v>
      </c>
    </row>
    <row r="6134" spans="1:18" x14ac:dyDescent="0.3">
      <c r="A6134" t="s">
        <v>8720</v>
      </c>
      <c r="B6134" t="s">
        <v>8721</v>
      </c>
      <c r="C6134">
        <v>5.9575572391096822E-3</v>
      </c>
      <c r="D6134">
        <v>2.9787786195548411E-3</v>
      </c>
      <c r="E6134">
        <v>2</v>
      </c>
      <c r="F6134">
        <v>1</v>
      </c>
      <c r="G6134">
        <v>3.3353749158170372</v>
      </c>
      <c r="H6134">
        <v>11</v>
      </c>
      <c r="I6134">
        <v>2</v>
      </c>
      <c r="J6134" cm="1">
        <f t="array" ref="J6134">SUMPRODUCT(--ISNUMBER(SEARCH(A6134, QA_Seed_Keywords!B$2:B$45)))</f>
        <v>0</v>
      </c>
      <c r="K6134" cm="1">
        <f t="array" ref="K6134">SUMPRODUCT(
    (--(C$2:C$100 &gt;= C6134)),
    (--(G$2:G$100 &gt;= G6134)),
    (--(H$2:H$100 &lt;= H6134)),
    (--(I$2:I$100 &gt;= I6134)),
    -- (
        (C$2:C$100 &gt; C6134) +
        (G$2:G$100 &gt; G6134) +
        (H$2:H$100 &lt; H6134) +
        (I$2:I$100 &gt; I6134)
    )
)</f>
        <v>0</v>
      </c>
      <c r="L6134">
        <f>(I6134/10)/(H6134/122)</f>
        <v>2.2181818181818183</v>
      </c>
      <c r="M6134">
        <f>L6134/MAX($L$2:$L$6948)</f>
        <v>0.18181818181818182</v>
      </c>
      <c r="N6134">
        <f>D6134*M6134*M6134</f>
        <v>9.847202048115177E-5</v>
      </c>
      <c r="O6134">
        <f>D6134*G6134</f>
        <v>9.9353434874353188E-3</v>
      </c>
      <c r="P6134">
        <f>I6134/H6134</f>
        <v>0.18181818181818182</v>
      </c>
      <c r="Q6134">
        <f>D6134*P6134*P6134</f>
        <v>9.847202048115177E-5</v>
      </c>
      <c r="R6134">
        <f t="shared" si="95"/>
        <v>9</v>
      </c>
    </row>
    <row r="6135" spans="1:18" x14ac:dyDescent="0.3">
      <c r="A6135" t="s">
        <v>8739</v>
      </c>
      <c r="B6135" t="s">
        <v>8739</v>
      </c>
      <c r="C6135">
        <v>5.9478603977594904E-3</v>
      </c>
      <c r="D6135">
        <v>2.9739301988797452E-3</v>
      </c>
      <c r="E6135">
        <v>2</v>
      </c>
      <c r="F6135">
        <v>1</v>
      </c>
      <c r="G6135">
        <v>3.3353749158170372</v>
      </c>
      <c r="H6135">
        <v>11</v>
      </c>
      <c r="I6135">
        <v>2</v>
      </c>
      <c r="J6135" cm="1">
        <f t="array" ref="J6135">SUMPRODUCT(--ISNUMBER(SEARCH(A6135, QA_Seed_Keywords!B$2:B$45)))</f>
        <v>0</v>
      </c>
      <c r="K6135" cm="1">
        <f t="array" ref="K6135">SUMPRODUCT(
    (--(C$2:C$100 &gt;= C6135)),
    (--(G$2:G$100 &gt;= G6135)),
    (--(H$2:H$100 &lt;= H6135)),
    (--(I$2:I$100 &gt;= I6135)),
    -- (
        (C$2:C$100 &gt; C6135) +
        (G$2:G$100 &gt; G6135) +
        (H$2:H$100 &lt; H6135) +
        (I$2:I$100 &gt; I6135)
    )
)</f>
        <v>0</v>
      </c>
      <c r="L6135">
        <f>(I6135/10)/(H6135/122)</f>
        <v>2.2181818181818183</v>
      </c>
      <c r="M6135">
        <f>L6135/MAX($L$2:$L$6948)</f>
        <v>0.18181818181818182</v>
      </c>
      <c r="N6135">
        <f>D6135*M6135*M6135</f>
        <v>9.8311742111727119E-5</v>
      </c>
      <c r="O6135">
        <f>D6135*G6135</f>
        <v>9.9191721867342743E-3</v>
      </c>
      <c r="P6135">
        <f>I6135/H6135</f>
        <v>0.18181818181818182</v>
      </c>
      <c r="Q6135">
        <f>D6135*P6135*P6135</f>
        <v>9.8311742111727119E-5</v>
      </c>
      <c r="R6135">
        <f t="shared" si="95"/>
        <v>9</v>
      </c>
    </row>
    <row r="6136" spans="1:18" x14ac:dyDescent="0.3">
      <c r="A6136" t="s">
        <v>4582</v>
      </c>
      <c r="B6136" t="s">
        <v>4582</v>
      </c>
      <c r="C6136">
        <v>9.5930877083149121E-3</v>
      </c>
      <c r="D6136">
        <v>4.796543854157456E-3</v>
      </c>
      <c r="E6136">
        <v>2</v>
      </c>
      <c r="F6136">
        <v>1</v>
      </c>
      <c r="G6136">
        <v>3.112231364502827</v>
      </c>
      <c r="H6136">
        <v>14</v>
      </c>
      <c r="I6136">
        <v>2</v>
      </c>
      <c r="J6136" cm="1">
        <f t="array" ref="J6136">SUMPRODUCT(--ISNUMBER(SEARCH(A6136, QA_Seed_Keywords!B$2:B$45)))</f>
        <v>0</v>
      </c>
      <c r="K6136" cm="1">
        <f t="array" ref="K6136">SUMPRODUCT(
    (--(C$2:C$100 &gt;= C6136)),
    (--(G$2:G$100 &gt;= G6136)),
    (--(H$2:H$100 &lt;= H6136)),
    (--(I$2:I$100 &gt;= I6136)),
    -- (
        (C$2:C$100 &gt; C6136) +
        (G$2:G$100 &gt; G6136) +
        (H$2:H$100 &lt; H6136) +
        (I$2:I$100 &gt; I6136)
    )
)</f>
        <v>0</v>
      </c>
      <c r="L6136">
        <f>(I6136/10)/(H6136/122)</f>
        <v>1.7428571428571429</v>
      </c>
      <c r="M6136">
        <f>L6136/MAX($L$2:$L$6948)</f>
        <v>0.14285714285714288</v>
      </c>
      <c r="N6136">
        <f>D6136*M6136*M6136</f>
        <v>9.7888650084846071E-5</v>
      </c>
      <c r="O6136">
        <f>D6136*G6136</f>
        <v>1.4927954224122108E-2</v>
      </c>
      <c r="P6136">
        <f>I6136/H6136</f>
        <v>0.14285714285714285</v>
      </c>
      <c r="Q6136">
        <f>D6136*P6136*P6136</f>
        <v>9.788865008484603E-5</v>
      </c>
      <c r="R6136">
        <f t="shared" si="95"/>
        <v>12</v>
      </c>
    </row>
    <row r="6137" spans="1:18" x14ac:dyDescent="0.3">
      <c r="A6137" t="s">
        <v>4583</v>
      </c>
      <c r="B6137" t="s">
        <v>4584</v>
      </c>
      <c r="C6137">
        <v>9.5840396059131208E-3</v>
      </c>
      <c r="D6137">
        <v>4.7920198029565604E-3</v>
      </c>
      <c r="E6137">
        <v>2</v>
      </c>
      <c r="F6137">
        <v>1</v>
      </c>
      <c r="G6137">
        <v>3.112231364502827</v>
      </c>
      <c r="H6137">
        <v>14</v>
      </c>
      <c r="I6137">
        <v>2</v>
      </c>
      <c r="J6137" cm="1">
        <f t="array" ref="J6137">SUMPRODUCT(--ISNUMBER(SEARCH(A6137, QA_Seed_Keywords!B$2:B$45)))</f>
        <v>0</v>
      </c>
      <c r="K6137" cm="1">
        <f t="array" ref="K6137">SUMPRODUCT(
    (--(C$2:C$100 &gt;= C6137)),
    (--(G$2:G$100 &gt;= G6137)),
    (--(H$2:H$100 &lt;= H6137)),
    (--(I$2:I$100 &gt;= I6137)),
    -- (
        (C$2:C$100 &gt; C6137) +
        (G$2:G$100 &gt; G6137) +
        (H$2:H$100 &lt; H6137) +
        (I$2:I$100 &gt; I6137)
    )
)</f>
        <v>0</v>
      </c>
      <c r="L6137">
        <f>(I6137/10)/(H6137/122)</f>
        <v>1.7428571428571429</v>
      </c>
      <c r="M6137">
        <f>L6137/MAX($L$2:$L$6948)</f>
        <v>0.14285714285714288</v>
      </c>
      <c r="N6137">
        <f>D6137*M6137*M6137</f>
        <v>9.7796322509317588E-5</v>
      </c>
      <c r="O6137">
        <f>D6137*G6137</f>
        <v>1.4913874330080065E-2</v>
      </c>
      <c r="P6137">
        <f>I6137/H6137</f>
        <v>0.14285714285714285</v>
      </c>
      <c r="Q6137">
        <f>D6137*P6137*P6137</f>
        <v>9.7796322509317548E-5</v>
      </c>
      <c r="R6137">
        <f t="shared" si="95"/>
        <v>12</v>
      </c>
    </row>
    <row r="6138" spans="1:18" x14ac:dyDescent="0.3">
      <c r="A6138" t="s">
        <v>4585</v>
      </c>
      <c r="B6138" t="s">
        <v>4586</v>
      </c>
      <c r="C6138">
        <v>9.5840396059131208E-3</v>
      </c>
      <c r="D6138">
        <v>4.7920198029565604E-3</v>
      </c>
      <c r="E6138">
        <v>2</v>
      </c>
      <c r="F6138">
        <v>1</v>
      </c>
      <c r="G6138">
        <v>3.112231364502827</v>
      </c>
      <c r="H6138">
        <v>14</v>
      </c>
      <c r="I6138">
        <v>2</v>
      </c>
      <c r="J6138" cm="1">
        <f t="array" ref="J6138">SUMPRODUCT(--ISNUMBER(SEARCH(A6138, QA_Seed_Keywords!B$2:B$45)))</f>
        <v>0</v>
      </c>
      <c r="K6138" cm="1">
        <f t="array" ref="K6138">SUMPRODUCT(
    (--(C$2:C$100 &gt;= C6138)),
    (--(G$2:G$100 &gt;= G6138)),
    (--(H$2:H$100 &lt;= H6138)),
    (--(I$2:I$100 &gt;= I6138)),
    -- (
        (C$2:C$100 &gt; C6138) +
        (G$2:G$100 &gt; G6138) +
        (H$2:H$100 &lt; H6138) +
        (I$2:I$100 &gt; I6138)
    )
)</f>
        <v>0</v>
      </c>
      <c r="L6138">
        <f>(I6138/10)/(H6138/122)</f>
        <v>1.7428571428571429</v>
      </c>
      <c r="M6138">
        <f>L6138/MAX($L$2:$L$6948)</f>
        <v>0.14285714285714288</v>
      </c>
      <c r="N6138">
        <f>D6138*M6138*M6138</f>
        <v>9.7796322509317588E-5</v>
      </c>
      <c r="O6138">
        <f>D6138*G6138</f>
        <v>1.4913874330080065E-2</v>
      </c>
      <c r="P6138">
        <f>I6138/H6138</f>
        <v>0.14285714285714285</v>
      </c>
      <c r="Q6138">
        <f>D6138*P6138*P6138</f>
        <v>9.7796322509317548E-5</v>
      </c>
      <c r="R6138">
        <f t="shared" si="95"/>
        <v>12</v>
      </c>
    </row>
    <row r="6139" spans="1:18" x14ac:dyDescent="0.3">
      <c r="A6139" t="s">
        <v>862</v>
      </c>
      <c r="B6139" t="s">
        <v>863</v>
      </c>
      <c r="C6139">
        <v>7.0592177839825368E-2</v>
      </c>
      <c r="D6139">
        <v>3.5296088919912677E-2</v>
      </c>
      <c r="E6139">
        <v>22</v>
      </c>
      <c r="F6139">
        <v>11</v>
      </c>
      <c r="G6139">
        <v>2.1567199194753899</v>
      </c>
      <c r="H6139">
        <v>38</v>
      </c>
      <c r="I6139">
        <v>2</v>
      </c>
      <c r="J6139" cm="1">
        <f t="array" ref="J6139">SUMPRODUCT(--ISNUMBER(SEARCH(A6139, QA_Seed_Keywords!B$2:B$45)))</f>
        <v>0</v>
      </c>
      <c r="K6139" cm="1">
        <f t="array" ref="K6139">SUMPRODUCT(
    (--(C$2:C$100 &gt;= C6139)),
    (--(G$2:G$100 &gt;= G6139)),
    (--(H$2:H$100 &lt;= H6139)),
    (--(I$2:I$100 &gt;= I6139)),
    -- (
        (C$2:C$100 &gt; C6139) +
        (G$2:G$100 &gt; G6139) +
        (H$2:H$100 &lt; H6139) +
        (I$2:I$100 &gt; I6139)
    )
)</f>
        <v>0</v>
      </c>
      <c r="L6139">
        <f>(I6139/10)/(H6139/122)</f>
        <v>0.64210526315789473</v>
      </c>
      <c r="M6139">
        <f>L6139/MAX($L$2:$L$6948)</f>
        <v>5.2631578947368425E-2</v>
      </c>
      <c r="N6139">
        <f>D6139*M6139*M6139</f>
        <v>9.7773099501143165E-5</v>
      </c>
      <c r="O6139">
        <f>D6139*G6139</f>
        <v>7.6123778053150265E-2</v>
      </c>
      <c r="P6139">
        <f>I6139/H6139</f>
        <v>5.2631578947368418E-2</v>
      </c>
      <c r="Q6139">
        <f>D6139*P6139*P6139</f>
        <v>9.7773099501143138E-5</v>
      </c>
      <c r="R6139">
        <f t="shared" si="95"/>
        <v>36</v>
      </c>
    </row>
    <row r="6140" spans="1:18" x14ac:dyDescent="0.3">
      <c r="A6140" t="s">
        <v>4593</v>
      </c>
      <c r="B6140" t="s">
        <v>4593</v>
      </c>
      <c r="C6140">
        <v>9.530115654928702E-3</v>
      </c>
      <c r="D6140">
        <v>4.765057827464351E-3</v>
      </c>
      <c r="E6140">
        <v>6</v>
      </c>
      <c r="F6140">
        <v>3</v>
      </c>
      <c r="G6140">
        <v>3.112231364502827</v>
      </c>
      <c r="H6140">
        <v>14</v>
      </c>
      <c r="I6140">
        <v>2</v>
      </c>
      <c r="J6140" cm="1">
        <f t="array" ref="J6140">SUMPRODUCT(--ISNUMBER(SEARCH(A6140, QA_Seed_Keywords!B$2:B$45)))</f>
        <v>0</v>
      </c>
      <c r="K6140" cm="1">
        <f t="array" ref="K6140">SUMPRODUCT(
    (--(C$2:C$100 &gt;= C6140)),
    (--(G$2:G$100 &gt;= G6140)),
    (--(H$2:H$100 &lt;= H6140)),
    (--(I$2:I$100 &gt;= I6140)),
    -- (
        (C$2:C$100 &gt; C6140) +
        (G$2:G$100 &gt; G6140) +
        (H$2:H$100 &lt; H6140) +
        (I$2:I$100 &gt; I6140)
    )
)</f>
        <v>0</v>
      </c>
      <c r="L6140">
        <f>(I6140/10)/(H6140/122)</f>
        <v>1.7428571428571429</v>
      </c>
      <c r="M6140">
        <f>L6140/MAX($L$2:$L$6948)</f>
        <v>0.14285714285714288</v>
      </c>
      <c r="N6140">
        <f>D6140*M6140*M6140</f>
        <v>9.72460781115174E-5</v>
      </c>
      <c r="O6140">
        <f>D6140*G6140</f>
        <v>1.4829962424304254E-2</v>
      </c>
      <c r="P6140">
        <f>I6140/H6140</f>
        <v>0.14285714285714285</v>
      </c>
      <c r="Q6140">
        <f>D6140*P6140*P6140</f>
        <v>9.724607811151736E-5</v>
      </c>
      <c r="R6140">
        <f t="shared" si="95"/>
        <v>12</v>
      </c>
    </row>
    <row r="6141" spans="1:18" x14ac:dyDescent="0.3">
      <c r="A6141" t="s">
        <v>5622</v>
      </c>
      <c r="B6141" t="s">
        <v>5622</v>
      </c>
      <c r="C6141">
        <v>8.1632454376298832E-3</v>
      </c>
      <c r="D6141">
        <v>4.0816227188149416E-3</v>
      </c>
      <c r="E6141">
        <v>2</v>
      </c>
      <c r="F6141">
        <v>1</v>
      </c>
      <c r="G6141">
        <v>3.1812242359897782</v>
      </c>
      <c r="H6141">
        <v>13</v>
      </c>
      <c r="I6141">
        <v>2</v>
      </c>
      <c r="J6141" cm="1">
        <f t="array" ref="J6141">SUMPRODUCT(--ISNUMBER(SEARCH(A6141, QA_Seed_Keywords!B$2:B$45)))</f>
        <v>0</v>
      </c>
      <c r="K6141" cm="1">
        <f t="array" ref="K6141">SUMPRODUCT(
    (--(C$2:C$100 &gt;= C6141)),
    (--(G$2:G$100 &gt;= G6141)),
    (--(H$2:H$100 &lt;= H6141)),
    (--(I$2:I$100 &gt;= I6141)),
    -- (
        (C$2:C$100 &gt; C6141) +
        (G$2:G$100 &gt; G6141) +
        (H$2:H$100 &lt; H6141) +
        (I$2:I$100 &gt; I6141)
    )
)</f>
        <v>0</v>
      </c>
      <c r="L6141">
        <f>(I6141/10)/(H6141/122)</f>
        <v>1.8769230769230771</v>
      </c>
      <c r="M6141">
        <f>L6141/MAX($L$2:$L$6948)</f>
        <v>0.15384615384615388</v>
      </c>
      <c r="N6141">
        <f>D6141*M6141*M6141</f>
        <v>9.6606454883193941E-5</v>
      </c>
      <c r="O6141">
        <f>D6141*G6141</f>
        <v>1.2984557115260585E-2</v>
      </c>
      <c r="P6141">
        <f>I6141/H6141</f>
        <v>0.15384615384615385</v>
      </c>
      <c r="Q6141">
        <f>D6141*P6141*P6141</f>
        <v>9.66064548831939E-5</v>
      </c>
      <c r="R6141">
        <f t="shared" si="95"/>
        <v>11</v>
      </c>
    </row>
    <row r="6142" spans="1:18" x14ac:dyDescent="0.3">
      <c r="A6142" t="s">
        <v>4743</v>
      </c>
      <c r="B6142" t="s">
        <v>4744</v>
      </c>
      <c r="C6142">
        <v>9.3233595389062111E-3</v>
      </c>
      <c r="D6142">
        <v>4.6616797694531056E-3</v>
      </c>
      <c r="E6142">
        <v>2</v>
      </c>
      <c r="F6142">
        <v>1</v>
      </c>
      <c r="G6142">
        <v>3.112231364502827</v>
      </c>
      <c r="H6142">
        <v>14</v>
      </c>
      <c r="I6142">
        <v>2</v>
      </c>
      <c r="J6142" cm="1">
        <f t="array" ref="J6142">SUMPRODUCT(--ISNUMBER(SEARCH(A6142, QA_Seed_Keywords!B$2:B$45)))</f>
        <v>0</v>
      </c>
      <c r="K6142" cm="1">
        <f t="array" ref="K6142">SUMPRODUCT(
    (--(C$2:C$100 &gt;= C6142)),
    (--(G$2:G$100 &gt;= G6142)),
    (--(H$2:H$100 &lt;= H6142)),
    (--(I$2:I$100 &gt;= I6142)),
    -- (
        (C$2:C$100 &gt; C6142) +
        (G$2:G$100 &gt; G6142) +
        (H$2:H$100 &lt; H6142) +
        (I$2:I$100 &gt; I6142)
    )
)</f>
        <v>0</v>
      </c>
      <c r="L6142">
        <f>(I6142/10)/(H6142/122)</f>
        <v>1.7428571428571429</v>
      </c>
      <c r="M6142">
        <f>L6142/MAX($L$2:$L$6948)</f>
        <v>0.14285714285714288</v>
      </c>
      <c r="N6142">
        <f>D6142*M6142*M6142</f>
        <v>9.5136321825573601E-5</v>
      </c>
      <c r="O6142">
        <f>D6142*G6142</f>
        <v>1.4508225989760263E-2</v>
      </c>
      <c r="P6142">
        <f>I6142/H6142</f>
        <v>0.14285714285714285</v>
      </c>
      <c r="Q6142">
        <f>D6142*P6142*P6142</f>
        <v>9.5136321825573574E-5</v>
      </c>
      <c r="R6142">
        <f t="shared" si="95"/>
        <v>12</v>
      </c>
    </row>
    <row r="6143" spans="1:18" x14ac:dyDescent="0.3">
      <c r="A6143" t="s">
        <v>5404</v>
      </c>
      <c r="B6143" t="s">
        <v>5404</v>
      </c>
      <c r="C6143">
        <v>8.7419715613995704E-3</v>
      </c>
      <c r="D6143">
        <v>8.7419715613995704E-3</v>
      </c>
      <c r="E6143">
        <v>2</v>
      </c>
      <c r="F6143">
        <v>2</v>
      </c>
      <c r="G6143">
        <v>2.929909807708873</v>
      </c>
      <c r="H6143">
        <v>17</v>
      </c>
      <c r="I6143">
        <v>1</v>
      </c>
      <c r="J6143" cm="1">
        <f t="array" ref="J6143">SUMPRODUCT(--ISNUMBER(SEARCH(A6143, QA_Seed_Keywords!B$2:B$45)))</f>
        <v>0</v>
      </c>
      <c r="K6143" cm="1">
        <f t="array" ref="K6143">SUMPRODUCT(
    (--(C$2:C$100 &gt;= C6143)),
    (--(G$2:G$100 &gt;= G6143)),
    (--(H$2:H$100 &lt;= H6143)),
    (--(I$2:I$100 &gt;= I6143)),
    -- (
        (C$2:C$100 &gt; C6143) +
        (G$2:G$100 &gt; G6143) +
        (H$2:H$100 &lt; H6143) +
        (I$2:I$100 &gt; I6143)
    )
)</f>
        <v>285</v>
      </c>
      <c r="L6143">
        <f>(I6143/10)/(H6143/122)</f>
        <v>0.71764705882352953</v>
      </c>
      <c r="M6143">
        <f>L6143/MAX($L$2:$L$6948)</f>
        <v>5.8823529411764719E-2</v>
      </c>
      <c r="N6143">
        <f>D6143*M6143*M6143</f>
        <v>3.0249036544635202E-5</v>
      </c>
      <c r="O6143">
        <f>D6143*G6143</f>
        <v>2.561318821645665E-2</v>
      </c>
      <c r="P6143">
        <f>I6143/H6143</f>
        <v>5.8823529411764705E-2</v>
      </c>
      <c r="Q6143">
        <f>D6143*P6143*P6143</f>
        <v>3.0249036544635188E-5</v>
      </c>
      <c r="R6143">
        <f t="shared" si="95"/>
        <v>16</v>
      </c>
    </row>
    <row r="6144" spans="1:18" x14ac:dyDescent="0.3">
      <c r="A6144" t="s">
        <v>5405</v>
      </c>
      <c r="B6144" t="s">
        <v>5405</v>
      </c>
      <c r="C6144">
        <v>8.7419715613995704E-3</v>
      </c>
      <c r="D6144">
        <v>8.7419715613995704E-3</v>
      </c>
      <c r="E6144">
        <v>2</v>
      </c>
      <c r="F6144">
        <v>2</v>
      </c>
      <c r="G6144">
        <v>2.929909807708873</v>
      </c>
      <c r="H6144">
        <v>17</v>
      </c>
      <c r="I6144">
        <v>1</v>
      </c>
      <c r="J6144" cm="1">
        <f t="array" ref="J6144">SUMPRODUCT(--ISNUMBER(SEARCH(A6144, QA_Seed_Keywords!B$2:B$45)))</f>
        <v>0</v>
      </c>
      <c r="K6144" cm="1">
        <f t="array" ref="K6144">SUMPRODUCT(
    (--(C$2:C$100 &gt;= C6144)),
    (--(G$2:G$100 &gt;= G6144)),
    (--(H$2:H$100 &lt;= H6144)),
    (--(I$2:I$100 &gt;= I6144)),
    -- (
        (C$2:C$100 &gt; C6144) +
        (G$2:G$100 &gt; G6144) +
        (H$2:H$100 &lt; H6144) +
        (I$2:I$100 &gt; I6144)
    )
)</f>
        <v>285</v>
      </c>
      <c r="L6144">
        <f>(I6144/10)/(H6144/122)</f>
        <v>0.71764705882352953</v>
      </c>
      <c r="M6144">
        <f>L6144/MAX($L$2:$L$6948)</f>
        <v>5.8823529411764719E-2</v>
      </c>
      <c r="N6144">
        <f>D6144*M6144*M6144</f>
        <v>3.0249036544635202E-5</v>
      </c>
      <c r="O6144">
        <f>D6144*G6144</f>
        <v>2.561318821645665E-2</v>
      </c>
      <c r="P6144">
        <f>I6144/H6144</f>
        <v>5.8823529411764705E-2</v>
      </c>
      <c r="Q6144">
        <f>D6144*P6144*P6144</f>
        <v>3.0249036544635188E-5</v>
      </c>
      <c r="R6144">
        <f t="shared" si="95"/>
        <v>16</v>
      </c>
    </row>
    <row r="6145" spans="1:18" x14ac:dyDescent="0.3">
      <c r="A6145" t="s">
        <v>9794</v>
      </c>
      <c r="B6145" t="s">
        <v>9795</v>
      </c>
      <c r="C6145">
        <v>3.0218634913285018E-3</v>
      </c>
      <c r="D6145">
        <v>3.0218634913285018E-3</v>
      </c>
      <c r="E6145">
        <v>3</v>
      </c>
      <c r="F6145">
        <v>3</v>
      </c>
      <c r="G6145">
        <v>3.422386292806666</v>
      </c>
      <c r="H6145">
        <v>10</v>
      </c>
      <c r="I6145">
        <v>1</v>
      </c>
      <c r="J6145" cm="1">
        <f t="array" ref="J6145">SUMPRODUCT(--ISNUMBER(SEARCH(A6145, QA_Seed_Keywords!B$2:B$45)))</f>
        <v>0</v>
      </c>
      <c r="K6145" cm="1">
        <f t="array" ref="K6145">SUMPRODUCT(
    (--(C$2:C$100 &gt;= C6145)),
    (--(G$2:G$100 &gt;= G6145)),
    (--(H$2:H$100 &lt;= H6145)),
    (--(I$2:I$100 &gt;= I6145)),
    -- (
        (C$2:C$100 &gt; C6145) +
        (G$2:G$100 &gt; G6145) +
        (H$2:H$100 &lt; H6145) +
        (I$2:I$100 &gt; I6145)
    )
)</f>
        <v>285</v>
      </c>
      <c r="L6145">
        <f>(I6145/10)/(H6145/122)</f>
        <v>1.2200000000000002</v>
      </c>
      <c r="M6145">
        <f>L6145/MAX($L$2:$L$6948)</f>
        <v>0.10000000000000002</v>
      </c>
      <c r="N6145">
        <f>D6145*M6145*M6145</f>
        <v>3.0218634913285031E-5</v>
      </c>
      <c r="O6145">
        <f>D6145*G6145</f>
        <v>1.034198419145556E-2</v>
      </c>
      <c r="P6145">
        <f>I6145/H6145</f>
        <v>0.1</v>
      </c>
      <c r="Q6145">
        <f>D6145*P6145*P6145</f>
        <v>3.021863491328502E-5</v>
      </c>
      <c r="R6145">
        <f t="shared" si="95"/>
        <v>9</v>
      </c>
    </row>
    <row r="6146" spans="1:18" x14ac:dyDescent="0.3">
      <c r="A6146" t="s">
        <v>9796</v>
      </c>
      <c r="B6146" t="s">
        <v>9796</v>
      </c>
      <c r="C6146">
        <v>3.0218634913285018E-3</v>
      </c>
      <c r="D6146">
        <v>3.0218634913285018E-3</v>
      </c>
      <c r="E6146">
        <v>3</v>
      </c>
      <c r="F6146">
        <v>3</v>
      </c>
      <c r="G6146">
        <v>3.422386292806666</v>
      </c>
      <c r="H6146">
        <v>10</v>
      </c>
      <c r="I6146">
        <v>1</v>
      </c>
      <c r="J6146" cm="1">
        <f t="array" ref="J6146">SUMPRODUCT(--ISNUMBER(SEARCH(A6146, QA_Seed_Keywords!B$2:B$45)))</f>
        <v>0</v>
      </c>
      <c r="K6146" cm="1">
        <f t="array" ref="K6146">SUMPRODUCT(
    (--(C$2:C$100 &gt;= C6146)),
    (--(G$2:G$100 &gt;= G6146)),
    (--(H$2:H$100 &lt;= H6146)),
    (--(I$2:I$100 &gt;= I6146)),
    -- (
        (C$2:C$100 &gt; C6146) +
        (G$2:G$100 &gt; G6146) +
        (H$2:H$100 &lt; H6146) +
        (I$2:I$100 &gt; I6146)
    )
)</f>
        <v>285</v>
      </c>
      <c r="L6146">
        <f>(I6146/10)/(H6146/122)</f>
        <v>1.2200000000000002</v>
      </c>
      <c r="M6146">
        <f>L6146/MAX($L$2:$L$6948)</f>
        <v>0.10000000000000002</v>
      </c>
      <c r="N6146">
        <f>D6146*M6146*M6146</f>
        <v>3.0218634913285031E-5</v>
      </c>
      <c r="O6146">
        <f>D6146*G6146</f>
        <v>1.034198419145556E-2</v>
      </c>
      <c r="P6146">
        <f>I6146/H6146</f>
        <v>0.1</v>
      </c>
      <c r="Q6146">
        <f>D6146*P6146*P6146</f>
        <v>3.021863491328502E-5</v>
      </c>
      <c r="R6146">
        <f t="shared" si="95"/>
        <v>9</v>
      </c>
    </row>
    <row r="6147" spans="1:18" x14ac:dyDescent="0.3">
      <c r="A6147" t="s">
        <v>4755</v>
      </c>
      <c r="B6147" t="s">
        <v>4756</v>
      </c>
      <c r="C6147">
        <v>9.263704480367849E-3</v>
      </c>
      <c r="D6147">
        <v>4.6318522401839254E-3</v>
      </c>
      <c r="E6147">
        <v>2</v>
      </c>
      <c r="F6147">
        <v>1</v>
      </c>
      <c r="G6147">
        <v>3.112231364502827</v>
      </c>
      <c r="H6147">
        <v>14</v>
      </c>
      <c r="I6147">
        <v>2</v>
      </c>
      <c r="J6147" cm="1">
        <f t="array" ref="J6147">SUMPRODUCT(--ISNUMBER(SEARCH(A6147, QA_Seed_Keywords!B$2:B$45)))</f>
        <v>0</v>
      </c>
      <c r="K6147" cm="1">
        <f t="array" ref="K6147">SUMPRODUCT(
    (--(C$2:C$100 &gt;= C6147)),
    (--(G$2:G$100 &gt;= G6147)),
    (--(H$2:H$100 &lt;= H6147)),
    (--(I$2:I$100 &gt;= I6147)),
    -- (
        (C$2:C$100 &gt; C6147) +
        (G$2:G$100 &gt; G6147) +
        (H$2:H$100 &lt; H6147) +
        (I$2:I$100 &gt; I6147)
    )
)</f>
        <v>0</v>
      </c>
      <c r="L6147">
        <f>(I6147/10)/(H6147/122)</f>
        <v>1.7428571428571429</v>
      </c>
      <c r="M6147">
        <f>L6147/MAX($L$2:$L$6948)</f>
        <v>0.14285714285714288</v>
      </c>
      <c r="N6147">
        <f>D6147*M6147*M6147</f>
        <v>9.4527596738447486E-5</v>
      </c>
      <c r="O6147">
        <f>D6147*G6147</f>
        <v>1.4415395817643095E-2</v>
      </c>
      <c r="P6147">
        <f>I6147/H6147</f>
        <v>0.14285714285714285</v>
      </c>
      <c r="Q6147">
        <f>D6147*P6147*P6147</f>
        <v>9.4527596738447459E-5</v>
      </c>
      <c r="R6147">
        <f t="shared" ref="R6147:R6210" si="96">H6147-I6147</f>
        <v>12</v>
      </c>
    </row>
    <row r="6148" spans="1:18" x14ac:dyDescent="0.3">
      <c r="A6148" t="s">
        <v>7938</v>
      </c>
      <c r="B6148" t="s">
        <v>7939</v>
      </c>
      <c r="C6148">
        <v>6.7727070315357586E-3</v>
      </c>
      <c r="D6148">
        <v>3.3863535157678802E-3</v>
      </c>
      <c r="E6148">
        <v>3</v>
      </c>
      <c r="F6148">
        <v>1.5</v>
      </c>
      <c r="G6148">
        <v>3.2553322081434999</v>
      </c>
      <c r="H6148">
        <v>12</v>
      </c>
      <c r="I6148">
        <v>2</v>
      </c>
      <c r="J6148" cm="1">
        <f t="array" ref="J6148">SUMPRODUCT(--ISNUMBER(SEARCH(A6148, QA_Seed_Keywords!B$2:B$45)))</f>
        <v>0</v>
      </c>
      <c r="K6148" cm="1">
        <f t="array" ref="K6148">SUMPRODUCT(
    (--(C$2:C$100 &gt;= C6148)),
    (--(G$2:G$100 &gt;= G6148)),
    (--(H$2:H$100 &lt;= H6148)),
    (--(I$2:I$100 &gt;= I6148)),
    -- (
        (C$2:C$100 &gt; C6148) +
        (G$2:G$100 &gt; G6148) +
        (H$2:H$100 &lt; H6148) +
        (I$2:I$100 &gt; I6148)
    )
)</f>
        <v>0</v>
      </c>
      <c r="L6148">
        <f>(I6148/10)/(H6148/122)</f>
        <v>2.0333333333333337</v>
      </c>
      <c r="M6148">
        <f>L6148/MAX($L$2:$L$6948)</f>
        <v>0.16666666666666671</v>
      </c>
      <c r="N6148">
        <f>D6148*M6148*M6148</f>
        <v>9.4065375437996733E-5</v>
      </c>
      <c r="O6148">
        <f>D6148*G6148</f>
        <v>1.1023705668039157E-2</v>
      </c>
      <c r="P6148">
        <f>I6148/H6148</f>
        <v>0.16666666666666666</v>
      </c>
      <c r="Q6148">
        <f>D6148*P6148*P6148</f>
        <v>9.4065375437996665E-5</v>
      </c>
      <c r="R6148">
        <f t="shared" si="96"/>
        <v>10</v>
      </c>
    </row>
    <row r="6149" spans="1:18" x14ac:dyDescent="0.3">
      <c r="A6149" t="s">
        <v>4767</v>
      </c>
      <c r="B6149" t="s">
        <v>4768</v>
      </c>
      <c r="C6149">
        <v>9.2139442139667193E-3</v>
      </c>
      <c r="D6149">
        <v>4.6069721069833596E-3</v>
      </c>
      <c r="E6149">
        <v>6</v>
      </c>
      <c r="F6149">
        <v>3</v>
      </c>
      <c r="G6149">
        <v>3.112231364502827</v>
      </c>
      <c r="H6149">
        <v>14</v>
      </c>
      <c r="I6149">
        <v>2</v>
      </c>
      <c r="J6149" cm="1">
        <f t="array" ref="J6149">SUMPRODUCT(--ISNUMBER(SEARCH(A6149, QA_Seed_Keywords!B$2:B$45)))</f>
        <v>0</v>
      </c>
      <c r="K6149" cm="1">
        <f t="array" ref="K6149">SUMPRODUCT(
    (--(C$2:C$100 &gt;= C6149)),
    (--(G$2:G$100 &gt;= G6149)),
    (--(H$2:H$100 &lt;= H6149)),
    (--(I$2:I$100 &gt;= I6149)),
    -- (
        (C$2:C$100 &gt; C6149) +
        (G$2:G$100 &gt; G6149) +
        (H$2:H$100 &lt; H6149) +
        (I$2:I$100 &gt; I6149)
    )
)</f>
        <v>0</v>
      </c>
      <c r="L6149">
        <f>(I6149/10)/(H6149/122)</f>
        <v>1.7428571428571429</v>
      </c>
      <c r="M6149">
        <f>L6149/MAX($L$2:$L$6948)</f>
        <v>0.14285714285714288</v>
      </c>
      <c r="N6149">
        <f>D6149*M6149*M6149</f>
        <v>9.4019838918027774E-5</v>
      </c>
      <c r="O6149">
        <f>D6149*G6149</f>
        <v>1.4337963086743285E-2</v>
      </c>
      <c r="P6149">
        <f>I6149/H6149</f>
        <v>0.14285714285714285</v>
      </c>
      <c r="Q6149">
        <f>D6149*P6149*P6149</f>
        <v>9.4019838918027733E-5</v>
      </c>
      <c r="R6149">
        <f t="shared" si="96"/>
        <v>12</v>
      </c>
    </row>
    <row r="6150" spans="1:18" x14ac:dyDescent="0.3">
      <c r="A6150" t="s">
        <v>1702</v>
      </c>
      <c r="B6150" t="s">
        <v>1702</v>
      </c>
      <c r="C6150">
        <v>3.6706056185003687E-2</v>
      </c>
      <c r="D6150">
        <v>3.6706056185003687E-2</v>
      </c>
      <c r="E6150">
        <v>11</v>
      </c>
      <c r="F6150">
        <v>11</v>
      </c>
      <c r="G6150">
        <v>2.2367626271489272</v>
      </c>
      <c r="H6150">
        <v>35</v>
      </c>
      <c r="I6150">
        <v>1</v>
      </c>
      <c r="J6150" cm="1">
        <f t="array" ref="J6150">SUMPRODUCT(--ISNUMBER(SEARCH(A6150, QA_Seed_Keywords!B$2:B$45)))</f>
        <v>0</v>
      </c>
      <c r="K6150" cm="1">
        <f t="array" ref="K6150">SUMPRODUCT(
    (--(C$2:C$100 &gt;= C6150)),
    (--(G$2:G$100 &gt;= G6150)),
    (--(H$2:H$100 &lt;= H6150)),
    (--(I$2:I$100 &gt;= I6150)),
    -- (
        (C$2:C$100 &gt; C6150) +
        (G$2:G$100 &gt; G6150) +
        (H$2:H$100 &lt; H6150) +
        (I$2:I$100 &gt; I6150)
    )
)</f>
        <v>213</v>
      </c>
      <c r="L6150">
        <f>(I6150/10)/(H6150/122)</f>
        <v>0.34857142857142859</v>
      </c>
      <c r="M6150">
        <f>L6150/MAX($L$2:$L$6948)</f>
        <v>2.8571428571428574E-2</v>
      </c>
      <c r="N6150">
        <f>D6150*M6150*M6150</f>
        <v>2.9964127497962196E-5</v>
      </c>
      <c r="O6150">
        <f>D6150*G6150</f>
        <v>8.2102734664644975E-2</v>
      </c>
      <c r="P6150">
        <f>I6150/H6150</f>
        <v>2.8571428571428571E-2</v>
      </c>
      <c r="Q6150">
        <f>D6150*P6150*P6150</f>
        <v>2.9964127497962193E-5</v>
      </c>
      <c r="R6150">
        <f t="shared" si="96"/>
        <v>34</v>
      </c>
    </row>
    <row r="6151" spans="1:18" x14ac:dyDescent="0.3">
      <c r="A6151" t="s">
        <v>9203</v>
      </c>
      <c r="B6151" t="s">
        <v>9203</v>
      </c>
      <c r="C6151">
        <v>5.0598409364665028E-3</v>
      </c>
      <c r="D6151">
        <v>5.0598409364665028E-3</v>
      </c>
      <c r="E6151">
        <v>1</v>
      </c>
      <c r="F6151">
        <v>1</v>
      </c>
      <c r="G6151">
        <v>3.1812242359897782</v>
      </c>
      <c r="H6151">
        <v>13</v>
      </c>
      <c r="I6151">
        <v>1</v>
      </c>
      <c r="J6151" cm="1">
        <f t="array" ref="J6151">SUMPRODUCT(--ISNUMBER(SEARCH(A6151, QA_Seed_Keywords!B$2:B$45)))</f>
        <v>0</v>
      </c>
      <c r="K6151" cm="1">
        <f t="array" ref="K6151">SUMPRODUCT(
    (--(C$2:C$100 &gt;= C6151)),
    (--(G$2:G$100 &gt;= G6151)),
    (--(H$2:H$100 &lt;= H6151)),
    (--(I$2:I$100 &gt;= I6151)),
    -- (
        (C$2:C$100 &gt; C6151) +
        (G$2:G$100 &gt; G6151) +
        (H$2:H$100 &lt; H6151) +
        (I$2:I$100 &gt; I6151)
    )
)</f>
        <v>285</v>
      </c>
      <c r="L6151">
        <f>(I6151/10)/(H6151/122)</f>
        <v>0.93846153846153857</v>
      </c>
      <c r="M6151">
        <f>L6151/MAX($L$2:$L$6948)</f>
        <v>7.6923076923076941E-2</v>
      </c>
      <c r="N6151">
        <f>D6151*M6151*M6151</f>
        <v>2.9939887198026659E-5</v>
      </c>
      <c r="O6151">
        <f>D6151*G6151</f>
        <v>1.6096488617340456E-2</v>
      </c>
      <c r="P6151">
        <f>I6151/H6151</f>
        <v>7.6923076923076927E-2</v>
      </c>
      <c r="Q6151">
        <f>D6151*P6151*P6151</f>
        <v>2.9939887198026646E-5</v>
      </c>
      <c r="R6151">
        <f t="shared" si="96"/>
        <v>12</v>
      </c>
    </row>
    <row r="6152" spans="1:18" x14ac:dyDescent="0.3">
      <c r="A6152" t="s">
        <v>9204</v>
      </c>
      <c r="B6152" t="s">
        <v>9205</v>
      </c>
      <c r="C6152">
        <v>5.0598409364665028E-3</v>
      </c>
      <c r="D6152">
        <v>5.0598409364665028E-3</v>
      </c>
      <c r="E6152">
        <v>1</v>
      </c>
      <c r="F6152">
        <v>1</v>
      </c>
      <c r="G6152">
        <v>3.1812242359897782</v>
      </c>
      <c r="H6152">
        <v>13</v>
      </c>
      <c r="I6152">
        <v>1</v>
      </c>
      <c r="J6152" cm="1">
        <f t="array" ref="J6152">SUMPRODUCT(--ISNUMBER(SEARCH(A6152, QA_Seed_Keywords!B$2:B$45)))</f>
        <v>0</v>
      </c>
      <c r="K6152" cm="1">
        <f t="array" ref="K6152">SUMPRODUCT(
    (--(C$2:C$100 &gt;= C6152)),
    (--(G$2:G$100 &gt;= G6152)),
    (--(H$2:H$100 &lt;= H6152)),
    (--(I$2:I$100 &gt;= I6152)),
    -- (
        (C$2:C$100 &gt; C6152) +
        (G$2:G$100 &gt; G6152) +
        (H$2:H$100 &lt; H6152) +
        (I$2:I$100 &gt; I6152)
    )
)</f>
        <v>285</v>
      </c>
      <c r="L6152">
        <f>(I6152/10)/(H6152/122)</f>
        <v>0.93846153846153857</v>
      </c>
      <c r="M6152">
        <f>L6152/MAX($L$2:$L$6948)</f>
        <v>7.6923076923076941E-2</v>
      </c>
      <c r="N6152">
        <f>D6152*M6152*M6152</f>
        <v>2.9939887198026659E-5</v>
      </c>
      <c r="O6152">
        <f>D6152*G6152</f>
        <v>1.6096488617340456E-2</v>
      </c>
      <c r="P6152">
        <f>I6152/H6152</f>
        <v>7.6923076923076927E-2</v>
      </c>
      <c r="Q6152">
        <f>D6152*P6152*P6152</f>
        <v>2.9939887198026646E-5</v>
      </c>
      <c r="R6152">
        <f t="shared" si="96"/>
        <v>12</v>
      </c>
    </row>
    <row r="6153" spans="1:18" x14ac:dyDescent="0.3">
      <c r="A6153" t="s">
        <v>3856</v>
      </c>
      <c r="B6153" t="s">
        <v>3856</v>
      </c>
      <c r="C6153">
        <v>1.340208870041903E-2</v>
      </c>
      <c r="D6153">
        <v>6.7010443502095157E-3</v>
      </c>
      <c r="E6153">
        <v>3</v>
      </c>
      <c r="F6153">
        <v>1.5</v>
      </c>
      <c r="G6153">
        <v>2.929909807708873</v>
      </c>
      <c r="H6153">
        <v>17</v>
      </c>
      <c r="I6153">
        <v>2</v>
      </c>
      <c r="J6153" cm="1">
        <f t="array" ref="J6153">SUMPRODUCT(--ISNUMBER(SEARCH(A6153, QA_Seed_Keywords!B$2:B$45)))</f>
        <v>0</v>
      </c>
      <c r="K6153" cm="1">
        <f t="array" ref="K6153">SUMPRODUCT(
    (--(C$2:C$100 &gt;= C6153)),
    (--(G$2:G$100 &gt;= G6153)),
    (--(H$2:H$100 &lt;= H6153)),
    (--(I$2:I$100 &gt;= I6153)),
    -- (
        (C$2:C$100 &gt; C6153) +
        (G$2:G$100 &gt; G6153) +
        (H$2:H$100 &lt; H6153) +
        (I$2:I$100 &gt; I6153)
    )
)</f>
        <v>0</v>
      </c>
      <c r="L6153">
        <f>(I6153/10)/(H6153/122)</f>
        <v>1.4352941176470591</v>
      </c>
      <c r="M6153">
        <f>L6153/MAX($L$2:$L$6948)</f>
        <v>0.11764705882352944</v>
      </c>
      <c r="N6153">
        <f>D6153*M6153*M6153</f>
        <v>9.274801868802102E-5</v>
      </c>
      <c r="O6153">
        <f>D6153*G6153</f>
        <v>1.9633455563570993E-2</v>
      </c>
      <c r="P6153">
        <f>I6153/H6153</f>
        <v>0.11764705882352941</v>
      </c>
      <c r="Q6153">
        <f>D6153*P6153*P6153</f>
        <v>9.2748018688020966E-5</v>
      </c>
      <c r="R6153">
        <f t="shared" si="96"/>
        <v>15</v>
      </c>
    </row>
    <row r="6154" spans="1:18" x14ac:dyDescent="0.3">
      <c r="A6154" t="s">
        <v>8960</v>
      </c>
      <c r="B6154" t="s">
        <v>8960</v>
      </c>
      <c r="C6154">
        <v>5.5686157996797797E-3</v>
      </c>
      <c r="D6154">
        <v>2.7843078998398899E-3</v>
      </c>
      <c r="E6154">
        <v>2</v>
      </c>
      <c r="F6154">
        <v>1</v>
      </c>
      <c r="G6154">
        <v>3.3353749158170372</v>
      </c>
      <c r="H6154">
        <v>11</v>
      </c>
      <c r="I6154">
        <v>2</v>
      </c>
      <c r="J6154" cm="1">
        <f t="array" ref="J6154">SUMPRODUCT(--ISNUMBER(SEARCH(A6154, QA_Seed_Keywords!B$2:B$45)))</f>
        <v>0</v>
      </c>
      <c r="K6154" cm="1">
        <f t="array" ref="K6154">SUMPRODUCT(
    (--(C$2:C$100 &gt;= C6154)),
    (--(G$2:G$100 &gt;= G6154)),
    (--(H$2:H$100 &lt;= H6154)),
    (--(I$2:I$100 &gt;= I6154)),
    -- (
        (C$2:C$100 &gt; C6154) +
        (G$2:G$100 &gt; G6154) +
        (H$2:H$100 &lt; H6154) +
        (I$2:I$100 &gt; I6154)
    )
)</f>
        <v>0</v>
      </c>
      <c r="L6154">
        <f>(I6154/10)/(H6154/122)</f>
        <v>2.2181818181818183</v>
      </c>
      <c r="M6154">
        <f>L6154/MAX($L$2:$L$6948)</f>
        <v>0.18181818181818182</v>
      </c>
      <c r="N6154">
        <f>D6154*M6154*M6154</f>
        <v>9.2043236358343473E-5</v>
      </c>
      <c r="O6154">
        <f>D6154*G6154</f>
        <v>9.286710727037184E-3</v>
      </c>
      <c r="P6154">
        <f>I6154/H6154</f>
        <v>0.18181818181818182</v>
      </c>
      <c r="Q6154">
        <f>D6154*P6154*P6154</f>
        <v>9.2043236358343473E-5</v>
      </c>
      <c r="R6154">
        <f t="shared" si="96"/>
        <v>9</v>
      </c>
    </row>
    <row r="6155" spans="1:18" x14ac:dyDescent="0.3">
      <c r="A6155" t="s">
        <v>8961</v>
      </c>
      <c r="B6155" t="s">
        <v>8961</v>
      </c>
      <c r="C6155">
        <v>5.5686157996797797E-3</v>
      </c>
      <c r="D6155">
        <v>2.7843078998398899E-3</v>
      </c>
      <c r="E6155">
        <v>2</v>
      </c>
      <c r="F6155">
        <v>1</v>
      </c>
      <c r="G6155">
        <v>3.3353749158170372</v>
      </c>
      <c r="H6155">
        <v>11</v>
      </c>
      <c r="I6155">
        <v>2</v>
      </c>
      <c r="J6155" cm="1">
        <f t="array" ref="J6155">SUMPRODUCT(--ISNUMBER(SEARCH(A6155, QA_Seed_Keywords!B$2:B$45)))</f>
        <v>0</v>
      </c>
      <c r="K6155" cm="1">
        <f t="array" ref="K6155">SUMPRODUCT(
    (--(C$2:C$100 &gt;= C6155)),
    (--(G$2:G$100 &gt;= G6155)),
    (--(H$2:H$100 &lt;= H6155)),
    (--(I$2:I$100 &gt;= I6155)),
    -- (
        (C$2:C$100 &gt; C6155) +
        (G$2:G$100 &gt; G6155) +
        (H$2:H$100 &lt; H6155) +
        (I$2:I$100 &gt; I6155)
    )
)</f>
        <v>0</v>
      </c>
      <c r="L6155">
        <f>(I6155/10)/(H6155/122)</f>
        <v>2.2181818181818183</v>
      </c>
      <c r="M6155">
        <f>L6155/MAX($L$2:$L$6948)</f>
        <v>0.18181818181818182</v>
      </c>
      <c r="N6155">
        <f>D6155*M6155*M6155</f>
        <v>9.2043236358343473E-5</v>
      </c>
      <c r="O6155">
        <f>D6155*G6155</f>
        <v>9.286710727037184E-3</v>
      </c>
      <c r="P6155">
        <f>I6155/H6155</f>
        <v>0.18181818181818182</v>
      </c>
      <c r="Q6155">
        <f>D6155*P6155*P6155</f>
        <v>9.2043236358343473E-5</v>
      </c>
      <c r="R6155">
        <f t="shared" si="96"/>
        <v>9</v>
      </c>
    </row>
    <row r="6156" spans="1:18" x14ac:dyDescent="0.3">
      <c r="A6156" t="s">
        <v>3919</v>
      </c>
      <c r="B6156" t="s">
        <v>3920</v>
      </c>
      <c r="C6156">
        <v>1.3000255573593441E-2</v>
      </c>
      <c r="D6156">
        <v>1.3000255573593441E-2</v>
      </c>
      <c r="E6156">
        <v>4</v>
      </c>
      <c r="F6156">
        <v>4</v>
      </c>
      <c r="G6156">
        <v>2.729239112246721</v>
      </c>
      <c r="H6156">
        <v>21</v>
      </c>
      <c r="I6156">
        <v>1</v>
      </c>
      <c r="J6156" cm="1">
        <f t="array" ref="J6156">SUMPRODUCT(--ISNUMBER(SEARCH(A6156, QA_Seed_Keywords!B$2:B$45)))</f>
        <v>0</v>
      </c>
      <c r="K6156" cm="1">
        <f t="array" ref="K6156">SUMPRODUCT(
    (--(C$2:C$100 &gt;= C6156)),
    (--(G$2:G$100 &gt;= G6156)),
    (--(H$2:H$100 &lt;= H6156)),
    (--(I$2:I$100 &gt;= I6156)),
    -- (
        (C$2:C$100 &gt; C6156) +
        (G$2:G$100 &gt; G6156) +
        (H$2:H$100 &lt; H6156) +
        (I$2:I$100 &gt; I6156)
    )
)</f>
        <v>285</v>
      </c>
      <c r="L6156">
        <f>(I6156/10)/(H6156/122)</f>
        <v>0.580952380952381</v>
      </c>
      <c r="M6156">
        <f>L6156/MAX($L$2:$L$6948)</f>
        <v>4.7619047619047623E-2</v>
      </c>
      <c r="N6156">
        <f>D6156*M6156*M6156</f>
        <v>2.9479037581844541E-5</v>
      </c>
      <c r="O6156">
        <f>D6156*G6156</f>
        <v>3.5480805980654652E-2</v>
      </c>
      <c r="P6156">
        <f>I6156/H6156</f>
        <v>4.7619047619047616E-2</v>
      </c>
      <c r="Q6156">
        <f>D6156*P6156*P6156</f>
        <v>2.9479037581844531E-5</v>
      </c>
      <c r="R6156">
        <f t="shared" si="96"/>
        <v>20</v>
      </c>
    </row>
    <row r="6157" spans="1:18" x14ac:dyDescent="0.3">
      <c r="A6157" t="s">
        <v>4160</v>
      </c>
      <c r="B6157" t="s">
        <v>4160</v>
      </c>
      <c r="C6157">
        <v>1.1772959943817499E-2</v>
      </c>
      <c r="D6157">
        <v>5.8864799719087514E-3</v>
      </c>
      <c r="E6157">
        <v>3</v>
      </c>
      <c r="F6157">
        <v>1.5</v>
      </c>
      <c r="G6157">
        <v>2.9870682215488209</v>
      </c>
      <c r="H6157">
        <v>16</v>
      </c>
      <c r="I6157">
        <v>2</v>
      </c>
      <c r="J6157" cm="1">
        <f t="array" ref="J6157">SUMPRODUCT(--ISNUMBER(SEARCH(A6157, QA_Seed_Keywords!B$2:B$45)))</f>
        <v>0</v>
      </c>
      <c r="K6157" cm="1">
        <f t="array" ref="K6157">SUMPRODUCT(
    (--(C$2:C$100 &gt;= C6157)),
    (--(G$2:G$100 &gt;= G6157)),
    (--(H$2:H$100 &lt;= H6157)),
    (--(I$2:I$100 &gt;= I6157)),
    -- (
        (C$2:C$100 &gt; C6157) +
        (G$2:G$100 &gt; G6157) +
        (H$2:H$100 &lt; H6157) +
        (I$2:I$100 &gt; I6157)
    )
)</f>
        <v>0</v>
      </c>
      <c r="L6157">
        <f>(I6157/10)/(H6157/122)</f>
        <v>1.5249999999999999</v>
      </c>
      <c r="M6157">
        <f>L6157/MAX($L$2:$L$6948)</f>
        <v>0.125</v>
      </c>
      <c r="N6157">
        <f>D6157*M6157*M6157</f>
        <v>9.1976249561074241E-5</v>
      </c>
      <c r="O6157">
        <f>D6157*G6157</f>
        <v>1.7583317260872228E-2</v>
      </c>
      <c r="P6157">
        <f>I6157/H6157</f>
        <v>0.125</v>
      </c>
      <c r="Q6157">
        <f>D6157*P6157*P6157</f>
        <v>9.1976249561074241E-5</v>
      </c>
      <c r="R6157">
        <f t="shared" si="96"/>
        <v>14</v>
      </c>
    </row>
    <row r="6158" spans="1:18" x14ac:dyDescent="0.3">
      <c r="A6158" t="s">
        <v>2000</v>
      </c>
      <c r="B6158" t="s">
        <v>2001</v>
      </c>
      <c r="C6158">
        <v>3.0093390778087179E-2</v>
      </c>
      <c r="D6158">
        <v>3.0093390778087179E-2</v>
      </c>
      <c r="E6158">
        <v>44</v>
      </c>
      <c r="F6158">
        <v>44</v>
      </c>
      <c r="G6158">
        <v>2.3237740041385559</v>
      </c>
      <c r="H6158">
        <v>32</v>
      </c>
      <c r="I6158">
        <v>1</v>
      </c>
      <c r="J6158" cm="1">
        <f t="array" ref="J6158">SUMPRODUCT(--ISNUMBER(SEARCH(A6158, QA_Seed_Keywords!B$2:B$45)))</f>
        <v>0</v>
      </c>
      <c r="K6158" cm="1">
        <f t="array" ref="K6158">SUMPRODUCT(
    (--(C$2:C$100 &gt;= C6158)),
    (--(G$2:G$100 &gt;= G6158)),
    (--(H$2:H$100 &lt;= H6158)),
    (--(I$2:I$100 &gt;= I6158)),
    -- (
        (C$2:C$100 &gt; C6158) +
        (G$2:G$100 &gt; G6158) +
        (H$2:H$100 &lt; H6158) +
        (I$2:I$100 &gt; I6158)
    )
)</f>
        <v>279</v>
      </c>
      <c r="L6158">
        <f>(I6158/10)/(H6158/122)</f>
        <v>0.38124999999999998</v>
      </c>
      <c r="M6158">
        <f>L6158/MAX($L$2:$L$6948)</f>
        <v>3.125E-2</v>
      </c>
      <c r="N6158">
        <f>D6158*M6158*M6158</f>
        <v>2.9388076931725761E-5</v>
      </c>
      <c r="O6158">
        <f>D6158*G6158</f>
        <v>6.9930239186501944E-2</v>
      </c>
      <c r="P6158">
        <f>I6158/H6158</f>
        <v>3.125E-2</v>
      </c>
      <c r="Q6158">
        <f>D6158*P6158*P6158</f>
        <v>2.9388076931725761E-5</v>
      </c>
      <c r="R6158">
        <f t="shared" si="96"/>
        <v>31</v>
      </c>
    </row>
    <row r="6159" spans="1:18" x14ac:dyDescent="0.3">
      <c r="A6159" t="s">
        <v>4211</v>
      </c>
      <c r="B6159" t="s">
        <v>4211</v>
      </c>
      <c r="C6159">
        <v>1.154908271763355E-2</v>
      </c>
      <c r="D6159">
        <v>5.7745413588167743E-3</v>
      </c>
      <c r="E6159">
        <v>3</v>
      </c>
      <c r="F6159">
        <v>1.5</v>
      </c>
      <c r="G6159">
        <v>2.9870682215488209</v>
      </c>
      <c r="H6159">
        <v>16</v>
      </c>
      <c r="I6159">
        <v>2</v>
      </c>
      <c r="J6159" cm="1">
        <f t="array" ref="J6159">SUMPRODUCT(--ISNUMBER(SEARCH(A6159, QA_Seed_Keywords!B$2:B$45)))</f>
        <v>0</v>
      </c>
      <c r="K6159" cm="1">
        <f t="array" ref="K6159">SUMPRODUCT(
    (--(C$2:C$100 &gt;= C6159)),
    (--(G$2:G$100 &gt;= G6159)),
    (--(H$2:H$100 &lt;= H6159)),
    (--(I$2:I$100 &gt;= I6159)),
    -- (
        (C$2:C$100 &gt; C6159) +
        (G$2:G$100 &gt; G6159) +
        (H$2:H$100 &lt; H6159) +
        (I$2:I$100 &gt; I6159)
    )
)</f>
        <v>0</v>
      </c>
      <c r="L6159">
        <f>(I6159/10)/(H6159/122)</f>
        <v>1.5249999999999999</v>
      </c>
      <c r="M6159">
        <f>L6159/MAX($L$2:$L$6948)</f>
        <v>0.125</v>
      </c>
      <c r="N6159">
        <f>D6159*M6159*M6159</f>
        <v>9.0227208731512098E-5</v>
      </c>
      <c r="O6159">
        <f>D6159*G6159</f>
        <v>1.7248948986940932E-2</v>
      </c>
      <c r="P6159">
        <f>I6159/H6159</f>
        <v>0.125</v>
      </c>
      <c r="Q6159">
        <f>D6159*P6159*P6159</f>
        <v>9.0227208731512098E-5</v>
      </c>
      <c r="R6159">
        <f t="shared" si="96"/>
        <v>14</v>
      </c>
    </row>
    <row r="6160" spans="1:18" x14ac:dyDescent="0.3">
      <c r="A6160" t="s">
        <v>4484</v>
      </c>
      <c r="B6160" t="s">
        <v>4484</v>
      </c>
      <c r="C6160">
        <v>1.006966823402204E-2</v>
      </c>
      <c r="D6160">
        <v>5.0348341170110208E-3</v>
      </c>
      <c r="E6160">
        <v>2</v>
      </c>
      <c r="F6160">
        <v>1</v>
      </c>
      <c r="G6160">
        <v>3.047692843365255</v>
      </c>
      <c r="H6160">
        <v>15</v>
      </c>
      <c r="I6160">
        <v>2</v>
      </c>
      <c r="J6160" cm="1">
        <f t="array" ref="J6160">SUMPRODUCT(--ISNUMBER(SEARCH(A6160, QA_Seed_Keywords!B$2:B$45)))</f>
        <v>0</v>
      </c>
      <c r="K6160" cm="1">
        <f t="array" ref="K6160">SUMPRODUCT(
    (--(C$2:C$100 &gt;= C6160)),
    (--(G$2:G$100 &gt;= G6160)),
    (--(H$2:H$100 &lt;= H6160)),
    (--(I$2:I$100 &gt;= I6160)),
    -- (
        (C$2:C$100 &gt; C6160) +
        (G$2:G$100 &gt; G6160) +
        (H$2:H$100 &lt; H6160) +
        (I$2:I$100 &gt; I6160)
    )
)</f>
        <v>0</v>
      </c>
      <c r="L6160">
        <f>(I6160/10)/(H6160/122)</f>
        <v>1.6266666666666667</v>
      </c>
      <c r="M6160">
        <f>L6160/MAX($L$2:$L$6948)</f>
        <v>0.13333333333333333</v>
      </c>
      <c r="N6160">
        <f>D6160*M6160*M6160</f>
        <v>8.9508162080195928E-5</v>
      </c>
      <c r="O6160">
        <f>D6160*G6160</f>
        <v>1.5344627905945712E-2</v>
      </c>
      <c r="P6160">
        <f>I6160/H6160</f>
        <v>0.13333333333333333</v>
      </c>
      <c r="Q6160">
        <f>D6160*P6160*P6160</f>
        <v>8.9508162080195928E-5</v>
      </c>
      <c r="R6160">
        <f t="shared" si="96"/>
        <v>13</v>
      </c>
    </row>
    <row r="6161" spans="1:18" x14ac:dyDescent="0.3">
      <c r="A6161" t="s">
        <v>3158</v>
      </c>
      <c r="B6161" t="s">
        <v>3159</v>
      </c>
      <c r="C6161">
        <v>1.684439179303366E-2</v>
      </c>
      <c r="D6161">
        <v>1.684439179303366E-2</v>
      </c>
      <c r="E6161">
        <v>22</v>
      </c>
      <c r="F6161">
        <v>22</v>
      </c>
      <c r="G6161">
        <v>2.6014057407368361</v>
      </c>
      <c r="H6161">
        <v>24</v>
      </c>
      <c r="I6161">
        <v>1</v>
      </c>
      <c r="J6161" cm="1">
        <f t="array" ref="J6161">SUMPRODUCT(--ISNUMBER(SEARCH(A6161, QA_Seed_Keywords!B$2:B$45)))</f>
        <v>0</v>
      </c>
      <c r="K6161" cm="1">
        <f t="array" ref="K6161">SUMPRODUCT(
    (--(C$2:C$100 &gt;= C6161)),
    (--(G$2:G$100 &gt;= G6161)),
    (--(H$2:H$100 &lt;= H6161)),
    (--(I$2:I$100 &gt;= I6161)),
    -- (
        (C$2:C$100 &gt; C6161) +
        (G$2:G$100 &gt; G6161) +
        (H$2:H$100 &lt; H6161) +
        (I$2:I$100 &gt; I6161)
    )
)</f>
        <v>285</v>
      </c>
      <c r="L6161">
        <f>(I6161/10)/(H6161/122)</f>
        <v>0.50833333333333341</v>
      </c>
      <c r="M6161">
        <f>L6161/MAX($L$2:$L$6948)</f>
        <v>4.1666666666666678E-2</v>
      </c>
      <c r="N6161">
        <f>D6161*M6161*M6161</f>
        <v>2.9243735751794563E-5</v>
      </c>
      <c r="O6161">
        <f>D6161*G6161</f>
        <v>4.381909750961821E-2</v>
      </c>
      <c r="P6161">
        <f>I6161/H6161</f>
        <v>4.1666666666666664E-2</v>
      </c>
      <c r="Q6161">
        <f>D6161*P6161*P6161</f>
        <v>2.9243735751794543E-5</v>
      </c>
      <c r="R6161">
        <f t="shared" si="96"/>
        <v>23</v>
      </c>
    </row>
    <row r="6162" spans="1:18" x14ac:dyDescent="0.3">
      <c r="A6162" t="s">
        <v>4497</v>
      </c>
      <c r="B6162" t="s">
        <v>4498</v>
      </c>
      <c r="C6162">
        <v>9.9726866882821237E-3</v>
      </c>
      <c r="D6162">
        <v>4.9863433441410619E-3</v>
      </c>
      <c r="E6162">
        <v>3</v>
      </c>
      <c r="F6162">
        <v>1.5</v>
      </c>
      <c r="G6162">
        <v>3.047692843365255</v>
      </c>
      <c r="H6162">
        <v>15</v>
      </c>
      <c r="I6162">
        <v>2</v>
      </c>
      <c r="J6162" cm="1">
        <f t="array" ref="J6162">SUMPRODUCT(--ISNUMBER(SEARCH(A6162, QA_Seed_Keywords!B$2:B$45)))</f>
        <v>0</v>
      </c>
      <c r="K6162" cm="1">
        <f t="array" ref="K6162">SUMPRODUCT(
    (--(C$2:C$100 &gt;= C6162)),
    (--(G$2:G$100 &gt;= G6162)),
    (--(H$2:H$100 &lt;= H6162)),
    (--(I$2:I$100 &gt;= I6162)),
    -- (
        (C$2:C$100 &gt; C6162) +
        (G$2:G$100 &gt; G6162) +
        (H$2:H$100 &lt; H6162) +
        (I$2:I$100 &gt; I6162)
    )
)</f>
        <v>0</v>
      </c>
      <c r="L6162">
        <f>(I6162/10)/(H6162/122)</f>
        <v>1.6266666666666667</v>
      </c>
      <c r="M6162">
        <f>L6162/MAX($L$2:$L$6948)</f>
        <v>0.13333333333333333</v>
      </c>
      <c r="N6162">
        <f>D6162*M6162*M6162</f>
        <v>8.86461038958411E-5</v>
      </c>
      <c r="O6162">
        <f>D6162*G6162</f>
        <v>1.5196842924500686E-2</v>
      </c>
      <c r="P6162">
        <f>I6162/H6162</f>
        <v>0.13333333333333333</v>
      </c>
      <c r="Q6162">
        <f>D6162*P6162*P6162</f>
        <v>8.86461038958411E-5</v>
      </c>
      <c r="R6162">
        <f t="shared" si="96"/>
        <v>13</v>
      </c>
    </row>
    <row r="6163" spans="1:18" x14ac:dyDescent="0.3">
      <c r="A6163" t="s">
        <v>8876</v>
      </c>
      <c r="B6163" t="s">
        <v>8876</v>
      </c>
      <c r="C6163">
        <v>5.6621831410877546E-3</v>
      </c>
      <c r="D6163">
        <v>5.6621831410877546E-3</v>
      </c>
      <c r="E6163">
        <v>1</v>
      </c>
      <c r="F6163">
        <v>1</v>
      </c>
      <c r="G6163">
        <v>3.112231364502827</v>
      </c>
      <c r="H6163">
        <v>14</v>
      </c>
      <c r="I6163">
        <v>1</v>
      </c>
      <c r="J6163" cm="1">
        <f t="array" ref="J6163">SUMPRODUCT(--ISNUMBER(SEARCH(A6163, QA_Seed_Keywords!B$2:B$45)))</f>
        <v>0</v>
      </c>
      <c r="K6163" cm="1">
        <f t="array" ref="K6163">SUMPRODUCT(
    (--(C$2:C$100 &gt;= C6163)),
    (--(G$2:G$100 &gt;= G6163)),
    (--(H$2:H$100 &lt;= H6163)),
    (--(I$2:I$100 &gt;= I6163)),
    -- (
        (C$2:C$100 &gt; C6163) +
        (G$2:G$100 &gt; G6163) +
        (H$2:H$100 &lt; H6163) +
        (I$2:I$100 &gt; I6163)
    )
)</f>
        <v>285</v>
      </c>
      <c r="L6163">
        <f>(I6163/10)/(H6163/122)</f>
        <v>0.87142857142857144</v>
      </c>
      <c r="M6163">
        <f>L6163/MAX($L$2:$L$6948)</f>
        <v>7.1428571428571438E-2</v>
      </c>
      <c r="N6163">
        <f>D6163*M6163*M6163</f>
        <v>2.8888689495345694E-5</v>
      </c>
      <c r="O6163">
        <f>D6163*G6163</f>
        <v>1.7622023963252447E-2</v>
      </c>
      <c r="P6163">
        <f>I6163/H6163</f>
        <v>7.1428571428571425E-2</v>
      </c>
      <c r="Q6163">
        <f>D6163*P6163*P6163</f>
        <v>2.8888689495345684E-5</v>
      </c>
      <c r="R6163">
        <f t="shared" si="96"/>
        <v>13</v>
      </c>
    </row>
    <row r="6164" spans="1:18" x14ac:dyDescent="0.3">
      <c r="A6164" t="s">
        <v>8877</v>
      </c>
      <c r="B6164" t="s">
        <v>8877</v>
      </c>
      <c r="C6164">
        <v>5.6621831410877546E-3</v>
      </c>
      <c r="D6164">
        <v>5.6621831410877546E-3</v>
      </c>
      <c r="E6164">
        <v>1</v>
      </c>
      <c r="F6164">
        <v>1</v>
      </c>
      <c r="G6164">
        <v>3.112231364502827</v>
      </c>
      <c r="H6164">
        <v>14</v>
      </c>
      <c r="I6164">
        <v>1</v>
      </c>
      <c r="J6164" cm="1">
        <f t="array" ref="J6164">SUMPRODUCT(--ISNUMBER(SEARCH(A6164, QA_Seed_Keywords!B$2:B$45)))</f>
        <v>0</v>
      </c>
      <c r="K6164" cm="1">
        <f t="array" ref="K6164">SUMPRODUCT(
    (--(C$2:C$100 &gt;= C6164)),
    (--(G$2:G$100 &gt;= G6164)),
    (--(H$2:H$100 &lt;= H6164)),
    (--(I$2:I$100 &gt;= I6164)),
    -- (
        (C$2:C$100 &gt; C6164) +
        (G$2:G$100 &gt; G6164) +
        (H$2:H$100 &lt; H6164) +
        (I$2:I$100 &gt; I6164)
    )
)</f>
        <v>285</v>
      </c>
      <c r="L6164">
        <f>(I6164/10)/(H6164/122)</f>
        <v>0.87142857142857144</v>
      </c>
      <c r="M6164">
        <f>L6164/MAX($L$2:$L$6948)</f>
        <v>7.1428571428571438E-2</v>
      </c>
      <c r="N6164">
        <f>D6164*M6164*M6164</f>
        <v>2.8888689495345694E-5</v>
      </c>
      <c r="O6164">
        <f>D6164*G6164</f>
        <v>1.7622023963252447E-2</v>
      </c>
      <c r="P6164">
        <f>I6164/H6164</f>
        <v>7.1428571428571425E-2</v>
      </c>
      <c r="Q6164">
        <f>D6164*P6164*P6164</f>
        <v>2.8888689495345684E-5</v>
      </c>
      <c r="R6164">
        <f t="shared" si="96"/>
        <v>13</v>
      </c>
    </row>
    <row r="6165" spans="1:18" x14ac:dyDescent="0.3">
      <c r="A6165" t="s">
        <v>4504</v>
      </c>
      <c r="B6165" t="s">
        <v>4505</v>
      </c>
      <c r="C6165">
        <v>9.9468110614879517E-3</v>
      </c>
      <c r="D6165">
        <v>4.9734055307439759E-3</v>
      </c>
      <c r="E6165">
        <v>3</v>
      </c>
      <c r="F6165">
        <v>1.5</v>
      </c>
      <c r="G6165">
        <v>3.047692843365255</v>
      </c>
      <c r="H6165">
        <v>15</v>
      </c>
      <c r="I6165">
        <v>2</v>
      </c>
      <c r="J6165" cm="1">
        <f t="array" ref="J6165">SUMPRODUCT(--ISNUMBER(SEARCH(A6165, QA_Seed_Keywords!B$2:B$45)))</f>
        <v>0</v>
      </c>
      <c r="K6165" cm="1">
        <f t="array" ref="K6165">SUMPRODUCT(
    (--(C$2:C$100 &gt;= C6165)),
    (--(G$2:G$100 &gt;= G6165)),
    (--(H$2:H$100 &lt;= H6165)),
    (--(I$2:I$100 &gt;= I6165)),
    -- (
        (C$2:C$100 &gt; C6165) +
        (G$2:G$100 &gt; G6165) +
        (H$2:H$100 &lt; H6165) +
        (I$2:I$100 &gt; I6165)
    )
)</f>
        <v>0</v>
      </c>
      <c r="L6165">
        <f>(I6165/10)/(H6165/122)</f>
        <v>1.6266666666666667</v>
      </c>
      <c r="M6165">
        <f>L6165/MAX($L$2:$L$6948)</f>
        <v>0.13333333333333333</v>
      </c>
      <c r="N6165">
        <f>D6165*M6165*M6165</f>
        <v>8.8416098324337348E-5</v>
      </c>
      <c r="O6165">
        <f>D6165*G6165</f>
        <v>1.5157412443201594E-2</v>
      </c>
      <c r="P6165">
        <f>I6165/H6165</f>
        <v>0.13333333333333333</v>
      </c>
      <c r="Q6165">
        <f>D6165*P6165*P6165</f>
        <v>8.8416098324337348E-5</v>
      </c>
      <c r="R6165">
        <f t="shared" si="96"/>
        <v>13</v>
      </c>
    </row>
    <row r="6166" spans="1:18" x14ac:dyDescent="0.3">
      <c r="A6166" t="s">
        <v>5418</v>
      </c>
      <c r="B6166" t="s">
        <v>5418</v>
      </c>
      <c r="C6166">
        <v>8.6562486533247242E-3</v>
      </c>
      <c r="D6166">
        <v>4.3281243266623621E-3</v>
      </c>
      <c r="E6166">
        <v>2</v>
      </c>
      <c r="F6166">
        <v>1</v>
      </c>
      <c r="G6166">
        <v>3.112231364502827</v>
      </c>
      <c r="H6166">
        <v>14</v>
      </c>
      <c r="I6166">
        <v>2</v>
      </c>
      <c r="J6166" cm="1">
        <f t="array" ref="J6166">SUMPRODUCT(--ISNUMBER(SEARCH(A6166, QA_Seed_Keywords!B$2:B$45)))</f>
        <v>0</v>
      </c>
      <c r="K6166" cm="1">
        <f t="array" ref="K6166">SUMPRODUCT(
    (--(C$2:C$100 &gt;= C6166)),
    (--(G$2:G$100 &gt;= G6166)),
    (--(H$2:H$100 &lt;= H6166)),
    (--(I$2:I$100 &gt;= I6166)),
    -- (
        (C$2:C$100 &gt; C6166) +
        (G$2:G$100 &gt; G6166) +
        (H$2:H$100 &lt; H6166) +
        (I$2:I$100 &gt; I6166)
    )
)</f>
        <v>0</v>
      </c>
      <c r="L6166">
        <f>(I6166/10)/(H6166/122)</f>
        <v>1.7428571428571429</v>
      </c>
      <c r="M6166">
        <f>L6166/MAX($L$2:$L$6948)</f>
        <v>0.14285714285714288</v>
      </c>
      <c r="N6166">
        <f>D6166*M6166*M6166</f>
        <v>8.8329067891068636E-5</v>
      </c>
      <c r="O6166">
        <f>D6166*G6166</f>
        <v>1.3470124278906283E-2</v>
      </c>
      <c r="P6166">
        <f>I6166/H6166</f>
        <v>0.14285714285714285</v>
      </c>
      <c r="Q6166">
        <f>D6166*P6166*P6166</f>
        <v>8.8329067891068609E-5</v>
      </c>
      <c r="R6166">
        <f t="shared" si="96"/>
        <v>12</v>
      </c>
    </row>
    <row r="6167" spans="1:18" x14ac:dyDescent="0.3">
      <c r="A6167" t="s">
        <v>3967</v>
      </c>
      <c r="B6167" t="s">
        <v>3967</v>
      </c>
      <c r="C6167">
        <v>1.2729385889282579E-2</v>
      </c>
      <c r="D6167">
        <v>6.3646929446412922E-3</v>
      </c>
      <c r="E6167">
        <v>3</v>
      </c>
      <c r="F6167">
        <v>1.5</v>
      </c>
      <c r="G6167">
        <v>2.929909807708873</v>
      </c>
      <c r="H6167">
        <v>17</v>
      </c>
      <c r="I6167">
        <v>2</v>
      </c>
      <c r="J6167" cm="1">
        <f t="array" ref="J6167">SUMPRODUCT(--ISNUMBER(SEARCH(A6167, QA_Seed_Keywords!B$2:B$45)))</f>
        <v>0</v>
      </c>
      <c r="K6167" cm="1">
        <f t="array" ref="K6167">SUMPRODUCT(
    (--(C$2:C$100 &gt;= C6167)),
    (--(G$2:G$100 &gt;= G6167)),
    (--(H$2:H$100 &lt;= H6167)),
    (--(I$2:I$100 &gt;= I6167)),
    -- (
        (C$2:C$100 &gt; C6167) +
        (G$2:G$100 &gt; G6167) +
        (H$2:H$100 &lt; H6167) +
        (I$2:I$100 &gt; I6167)
    )
)</f>
        <v>0</v>
      </c>
      <c r="L6167">
        <f>(I6167/10)/(H6167/122)</f>
        <v>1.4352941176470591</v>
      </c>
      <c r="M6167">
        <f>L6167/MAX($L$2:$L$6948)</f>
        <v>0.11764705882352944</v>
      </c>
      <c r="N6167">
        <f>D6167*M6167*M6167</f>
        <v>8.8092635911990244E-5</v>
      </c>
      <c r="O6167">
        <f>D6167*G6167</f>
        <v>1.8647976281559991E-2</v>
      </c>
      <c r="P6167">
        <f>I6167/H6167</f>
        <v>0.11764705882352941</v>
      </c>
      <c r="Q6167">
        <f>D6167*P6167*P6167</f>
        <v>8.8092635911990203E-5</v>
      </c>
      <c r="R6167">
        <f t="shared" si="96"/>
        <v>15</v>
      </c>
    </row>
    <row r="6168" spans="1:18" x14ac:dyDescent="0.3">
      <c r="A6168" t="s">
        <v>3968</v>
      </c>
      <c r="B6168" t="s">
        <v>3969</v>
      </c>
      <c r="C6168">
        <v>1.271876921354154E-2</v>
      </c>
      <c r="D6168">
        <v>6.35938460677077E-3</v>
      </c>
      <c r="E6168">
        <v>3</v>
      </c>
      <c r="F6168">
        <v>1.5</v>
      </c>
      <c r="G6168">
        <v>2.929909807708873</v>
      </c>
      <c r="H6168">
        <v>17</v>
      </c>
      <c r="I6168">
        <v>2</v>
      </c>
      <c r="J6168" cm="1">
        <f t="array" ref="J6168">SUMPRODUCT(--ISNUMBER(SEARCH(A6168, QA_Seed_Keywords!B$2:B$45)))</f>
        <v>0</v>
      </c>
      <c r="K6168" cm="1">
        <f t="array" ref="K6168">SUMPRODUCT(
    (--(C$2:C$100 &gt;= C6168)),
    (--(G$2:G$100 &gt;= G6168)),
    (--(H$2:H$100 &lt;= H6168)),
    (--(I$2:I$100 &gt;= I6168)),
    -- (
        (C$2:C$100 &gt; C6168) +
        (G$2:G$100 &gt; G6168) +
        (H$2:H$100 &lt; H6168) +
        (I$2:I$100 &gt; I6168)
    )
)</f>
        <v>0</v>
      </c>
      <c r="L6168">
        <f>(I6168/10)/(H6168/122)</f>
        <v>1.4352941176470591</v>
      </c>
      <c r="M6168">
        <f>L6168/MAX($L$2:$L$6948)</f>
        <v>0.11764705882352944</v>
      </c>
      <c r="N6168">
        <f>D6168*M6168*M6168</f>
        <v>8.8019164107553947E-5</v>
      </c>
      <c r="O6168">
        <f>D6168*G6168</f>
        <v>1.8632423330370514E-2</v>
      </c>
      <c r="P6168">
        <f>I6168/H6168</f>
        <v>0.11764705882352941</v>
      </c>
      <c r="Q6168">
        <f>D6168*P6168*P6168</f>
        <v>8.8019164107553907E-5</v>
      </c>
      <c r="R6168">
        <f t="shared" si="96"/>
        <v>15</v>
      </c>
    </row>
    <row r="6169" spans="1:18" x14ac:dyDescent="0.3">
      <c r="A6169" t="s">
        <v>4447</v>
      </c>
      <c r="B6169" t="s">
        <v>4448</v>
      </c>
      <c r="C6169">
        <v>1.0277587691606371E-2</v>
      </c>
      <c r="D6169">
        <v>1.0277587691606371E-2</v>
      </c>
      <c r="E6169">
        <v>2</v>
      </c>
      <c r="F6169">
        <v>2</v>
      </c>
      <c r="G6169">
        <v>2.8245492920510462</v>
      </c>
      <c r="H6169">
        <v>19</v>
      </c>
      <c r="I6169">
        <v>1</v>
      </c>
      <c r="J6169" cm="1">
        <f t="array" ref="J6169">SUMPRODUCT(--ISNUMBER(SEARCH(A6169, QA_Seed_Keywords!B$2:B$45)))</f>
        <v>0</v>
      </c>
      <c r="K6169" cm="1">
        <f t="array" ref="K6169">SUMPRODUCT(
    (--(C$2:C$100 &gt;= C6169)),
    (--(G$2:G$100 &gt;= G6169)),
    (--(H$2:H$100 &lt;= H6169)),
    (--(I$2:I$100 &gt;= I6169)),
    -- (
        (C$2:C$100 &gt; C6169) +
        (G$2:G$100 &gt; G6169) +
        (H$2:H$100 &lt; H6169) +
        (I$2:I$100 &gt; I6169)
    )
)</f>
        <v>285</v>
      </c>
      <c r="L6169">
        <f>(I6169/10)/(H6169/122)</f>
        <v>0.64210526315789473</v>
      </c>
      <c r="M6169">
        <f>L6169/MAX($L$2:$L$6948)</f>
        <v>5.2631578947368425E-2</v>
      </c>
      <c r="N6169">
        <f>D6169*M6169*M6169</f>
        <v>2.8469771998909618E-5</v>
      </c>
      <c r="O6169">
        <f>D6169*G6169</f>
        <v>2.902955303831932E-2</v>
      </c>
      <c r="P6169">
        <f>I6169/H6169</f>
        <v>5.2631578947368418E-2</v>
      </c>
      <c r="Q6169">
        <f>D6169*P6169*P6169</f>
        <v>2.8469771998909611E-5</v>
      </c>
      <c r="R6169">
        <f t="shared" si="96"/>
        <v>18</v>
      </c>
    </row>
    <row r="6170" spans="1:18" x14ac:dyDescent="0.3">
      <c r="A6170" t="s">
        <v>2027</v>
      </c>
      <c r="B6170" t="s">
        <v>2027</v>
      </c>
      <c r="C6170">
        <v>2.9696095532012429E-2</v>
      </c>
      <c r="D6170">
        <v>1.4848047766006209E-2</v>
      </c>
      <c r="E6170">
        <v>8</v>
      </c>
      <c r="F6170">
        <v>4</v>
      </c>
      <c r="G6170">
        <v>2.5244446996007079</v>
      </c>
      <c r="H6170">
        <v>26</v>
      </c>
      <c r="I6170">
        <v>2</v>
      </c>
      <c r="J6170" cm="1">
        <f t="array" ref="J6170">SUMPRODUCT(--ISNUMBER(SEARCH(A6170, QA_Seed_Keywords!B$2:B$45)))</f>
        <v>0</v>
      </c>
      <c r="K6170" cm="1">
        <f t="array" ref="K6170">SUMPRODUCT(
    (--(C$2:C$100 &gt;= C6170)),
    (--(G$2:G$100 &gt;= G6170)),
    (--(H$2:H$100 &lt;= H6170)),
    (--(I$2:I$100 &gt;= I6170)),
    -- (
        (C$2:C$100 &gt; C6170) +
        (G$2:G$100 &gt; G6170) +
        (H$2:H$100 &lt; H6170) +
        (I$2:I$100 &gt; I6170)
    )
)</f>
        <v>0</v>
      </c>
      <c r="L6170">
        <f>(I6170/10)/(H6170/122)</f>
        <v>0.93846153846153857</v>
      </c>
      <c r="M6170">
        <f>L6170/MAX($L$2:$L$6948)</f>
        <v>7.6923076923076941E-2</v>
      </c>
      <c r="N6170">
        <f>D6170*M6170*M6170</f>
        <v>8.7858270804770506E-5</v>
      </c>
      <c r="O6170">
        <f>D6170*G6170</f>
        <v>3.7483075482312507E-2</v>
      </c>
      <c r="P6170">
        <f>I6170/H6170</f>
        <v>7.6923076923076927E-2</v>
      </c>
      <c r="Q6170">
        <f>D6170*P6170*P6170</f>
        <v>8.7858270804770479E-5</v>
      </c>
      <c r="R6170">
        <f t="shared" si="96"/>
        <v>24</v>
      </c>
    </row>
    <row r="6171" spans="1:18" x14ac:dyDescent="0.3">
      <c r="A6171" t="s">
        <v>3990</v>
      </c>
      <c r="B6171" t="s">
        <v>3991</v>
      </c>
      <c r="C6171">
        <v>1.2574952621387281E-2</v>
      </c>
      <c r="D6171">
        <v>6.2874763106936411E-3</v>
      </c>
      <c r="E6171">
        <v>2</v>
      </c>
      <c r="F6171">
        <v>1</v>
      </c>
      <c r="G6171">
        <v>2.929909807708873</v>
      </c>
      <c r="H6171">
        <v>17</v>
      </c>
      <c r="I6171">
        <v>2</v>
      </c>
      <c r="J6171" cm="1">
        <f t="array" ref="J6171">SUMPRODUCT(--ISNUMBER(SEARCH(A6171, QA_Seed_Keywords!B$2:B$45)))</f>
        <v>0</v>
      </c>
      <c r="K6171" cm="1">
        <f t="array" ref="K6171">SUMPRODUCT(
    (--(C$2:C$100 &gt;= C6171)),
    (--(G$2:G$100 &gt;= G6171)),
    (--(H$2:H$100 &lt;= H6171)),
    (--(I$2:I$100 &gt;= I6171)),
    -- (
        (C$2:C$100 &gt; C6171) +
        (G$2:G$100 &gt; G6171) +
        (H$2:H$100 &lt; H6171) +
        (I$2:I$100 &gt; I6171)
    )
)</f>
        <v>0</v>
      </c>
      <c r="L6171">
        <f>(I6171/10)/(H6171/122)</f>
        <v>1.4352941176470591</v>
      </c>
      <c r="M6171">
        <f>L6171/MAX($L$2:$L$6948)</f>
        <v>0.11764705882352944</v>
      </c>
      <c r="N6171">
        <f>D6171*M6171*M6171</f>
        <v>8.7023893573614459E-5</v>
      </c>
      <c r="O6171">
        <f>D6171*G6171</f>
        <v>1.84217385084385E-2</v>
      </c>
      <c r="P6171">
        <f>I6171/H6171</f>
        <v>0.11764705882352941</v>
      </c>
      <c r="Q6171">
        <f>D6171*P6171*P6171</f>
        <v>8.7023893573614405E-5</v>
      </c>
      <c r="R6171">
        <f t="shared" si="96"/>
        <v>15</v>
      </c>
    </row>
    <row r="6172" spans="1:18" x14ac:dyDescent="0.3">
      <c r="A6172" t="s">
        <v>4777</v>
      </c>
      <c r="B6172" t="s">
        <v>4777</v>
      </c>
      <c r="C6172">
        <v>9.1482429192347413E-3</v>
      </c>
      <c r="D6172">
        <v>9.1482429192347413E-3</v>
      </c>
      <c r="E6172">
        <v>2</v>
      </c>
      <c r="F6172">
        <v>2</v>
      </c>
      <c r="G6172">
        <v>2.8758425864385959</v>
      </c>
      <c r="H6172">
        <v>18</v>
      </c>
      <c r="I6172">
        <v>1</v>
      </c>
      <c r="J6172" cm="1">
        <f t="array" ref="J6172">SUMPRODUCT(--ISNUMBER(SEARCH(A6172, QA_Seed_Keywords!B$2:B$45)))</f>
        <v>0</v>
      </c>
      <c r="K6172" cm="1">
        <f t="array" ref="K6172">SUMPRODUCT(
    (--(C$2:C$100 &gt;= C6172)),
    (--(G$2:G$100 &gt;= G6172)),
    (--(H$2:H$100 &lt;= H6172)),
    (--(I$2:I$100 &gt;= I6172)),
    -- (
        (C$2:C$100 &gt; C6172) +
        (G$2:G$100 &gt; G6172) +
        (H$2:H$100 &lt; H6172) +
        (I$2:I$100 &gt; I6172)
    )
)</f>
        <v>285</v>
      </c>
      <c r="L6172">
        <f>(I6172/10)/(H6172/122)</f>
        <v>0.67777777777777781</v>
      </c>
      <c r="M6172">
        <f>L6172/MAX($L$2:$L$6948)</f>
        <v>5.5555555555555559E-2</v>
      </c>
      <c r="N6172">
        <f>D6172*M6172*M6172</f>
        <v>2.8235317651959085E-5</v>
      </c>
      <c r="O6172">
        <f>D6172*G6172</f>
        <v>2.630890657822061E-2</v>
      </c>
      <c r="P6172">
        <f>I6172/H6172</f>
        <v>5.5555555555555552E-2</v>
      </c>
      <c r="Q6172">
        <f>D6172*P6172*P6172</f>
        <v>2.8235317651959075E-5</v>
      </c>
      <c r="R6172">
        <f t="shared" si="96"/>
        <v>17</v>
      </c>
    </row>
    <row r="6173" spans="1:18" x14ac:dyDescent="0.3">
      <c r="A6173" t="s">
        <v>8379</v>
      </c>
      <c r="B6173" t="s">
        <v>8380</v>
      </c>
      <c r="C6173">
        <v>6.1358320145774928E-3</v>
      </c>
      <c r="D6173">
        <v>3.067916007288746E-3</v>
      </c>
      <c r="E6173">
        <v>2</v>
      </c>
      <c r="F6173">
        <v>1</v>
      </c>
      <c r="G6173">
        <v>3.2553322081434999</v>
      </c>
      <c r="H6173">
        <v>12</v>
      </c>
      <c r="I6173">
        <v>2</v>
      </c>
      <c r="J6173" cm="1">
        <f t="array" ref="J6173">SUMPRODUCT(--ISNUMBER(SEARCH(A6173, QA_Seed_Keywords!B$2:B$45)))</f>
        <v>0</v>
      </c>
      <c r="K6173" cm="1">
        <f t="array" ref="K6173">SUMPRODUCT(
    (--(C$2:C$100 &gt;= C6173)),
    (--(G$2:G$100 &gt;= G6173)),
    (--(H$2:H$100 &lt;= H6173)),
    (--(I$2:I$100 &gt;= I6173)),
    -- (
        (C$2:C$100 &gt; C6173) +
        (G$2:G$100 &gt; G6173) +
        (H$2:H$100 &lt; H6173) +
        (I$2:I$100 &gt; I6173)
    )
)</f>
        <v>0</v>
      </c>
      <c r="L6173">
        <f>(I6173/10)/(H6173/122)</f>
        <v>2.0333333333333337</v>
      </c>
      <c r="M6173">
        <f>L6173/MAX($L$2:$L$6948)</f>
        <v>0.16666666666666671</v>
      </c>
      <c r="N6173">
        <f>D6173*M6173*M6173</f>
        <v>8.5219889091354099E-5</v>
      </c>
      <c r="O6173">
        <f>D6173*G6173</f>
        <v>9.9870857904060632E-3</v>
      </c>
      <c r="P6173">
        <f>I6173/H6173</f>
        <v>0.16666666666666666</v>
      </c>
      <c r="Q6173">
        <f>D6173*P6173*P6173</f>
        <v>8.5219889091354045E-5</v>
      </c>
      <c r="R6173">
        <f t="shared" si="96"/>
        <v>10</v>
      </c>
    </row>
    <row r="6174" spans="1:18" x14ac:dyDescent="0.3">
      <c r="A6174" t="s">
        <v>4045</v>
      </c>
      <c r="B6174" t="s">
        <v>4046</v>
      </c>
      <c r="C6174">
        <v>1.2308537393811299E-2</v>
      </c>
      <c r="D6174">
        <v>6.1542686969056496E-3</v>
      </c>
      <c r="E6174">
        <v>3</v>
      </c>
      <c r="F6174">
        <v>1.5</v>
      </c>
      <c r="G6174">
        <v>2.929909807708873</v>
      </c>
      <c r="H6174">
        <v>17</v>
      </c>
      <c r="I6174">
        <v>2</v>
      </c>
      <c r="J6174" cm="1">
        <f t="array" ref="J6174">SUMPRODUCT(--ISNUMBER(SEARCH(A6174, QA_Seed_Keywords!B$2:B$45)))</f>
        <v>0</v>
      </c>
      <c r="K6174" cm="1">
        <f t="array" ref="K6174">SUMPRODUCT(
    (--(C$2:C$100 &gt;= C6174)),
    (--(G$2:G$100 &gt;= G6174)),
    (--(H$2:H$100 &lt;= H6174)),
    (--(I$2:I$100 &gt;= I6174)),
    -- (
        (C$2:C$100 &gt; C6174) +
        (G$2:G$100 &gt; G6174) +
        (H$2:H$100 &lt; H6174) +
        (I$2:I$100 &gt; I6174)
    )
)</f>
        <v>0</v>
      </c>
      <c r="L6174">
        <f>(I6174/10)/(H6174/122)</f>
        <v>1.4352941176470591</v>
      </c>
      <c r="M6174">
        <f>L6174/MAX($L$2:$L$6948)</f>
        <v>0.11764705882352944</v>
      </c>
      <c r="N6174">
        <f>D6174*M6174*M6174</f>
        <v>8.5180189576548816E-5</v>
      </c>
      <c r="O6174">
        <f>D6174*G6174</f>
        <v>1.8031452214339567E-2</v>
      </c>
      <c r="P6174">
        <f>I6174/H6174</f>
        <v>0.11764705882352941</v>
      </c>
      <c r="Q6174">
        <f>D6174*P6174*P6174</f>
        <v>8.5180189576548789E-5</v>
      </c>
      <c r="R6174">
        <f t="shared" si="96"/>
        <v>15</v>
      </c>
    </row>
    <row r="6175" spans="1:18" x14ac:dyDescent="0.3">
      <c r="A6175" t="s">
        <v>3816</v>
      </c>
      <c r="B6175" t="s">
        <v>3817</v>
      </c>
      <c r="C6175">
        <v>1.379604288207501E-2</v>
      </c>
      <c r="D6175">
        <v>6.8980214410375067E-3</v>
      </c>
      <c r="E6175">
        <v>3</v>
      </c>
      <c r="F6175">
        <v>1.5</v>
      </c>
      <c r="G6175">
        <v>2.8758425864385959</v>
      </c>
      <c r="H6175">
        <v>18</v>
      </c>
      <c r="I6175">
        <v>2</v>
      </c>
      <c r="J6175" cm="1">
        <f t="array" ref="J6175">SUMPRODUCT(--ISNUMBER(SEARCH(A6175, QA_Seed_Keywords!B$2:B$45)))</f>
        <v>0</v>
      </c>
      <c r="K6175" cm="1">
        <f t="array" ref="K6175">SUMPRODUCT(
    (--(C$2:C$100 &gt;= C6175)),
    (--(G$2:G$100 &gt;= G6175)),
    (--(H$2:H$100 &lt;= H6175)),
    (--(I$2:I$100 &gt;= I6175)),
    -- (
        (C$2:C$100 &gt; C6175) +
        (G$2:G$100 &gt; G6175) +
        (H$2:H$100 &lt; H6175) +
        (I$2:I$100 &gt; I6175)
    )
)</f>
        <v>0</v>
      </c>
      <c r="L6175">
        <f>(I6175/10)/(H6175/122)</f>
        <v>1.3555555555555556</v>
      </c>
      <c r="M6175">
        <f>L6175/MAX($L$2:$L$6948)</f>
        <v>0.11111111111111112</v>
      </c>
      <c r="N6175">
        <f>D6175*M6175*M6175</f>
        <v>8.5160758531327259E-5</v>
      </c>
      <c r="O6175">
        <f>D6175*G6175</f>
        <v>1.9837623822302194E-2</v>
      </c>
      <c r="P6175">
        <f>I6175/H6175</f>
        <v>0.1111111111111111</v>
      </c>
      <c r="Q6175">
        <f>D6175*P6175*P6175</f>
        <v>8.5160758531327232E-5</v>
      </c>
      <c r="R6175">
        <f t="shared" si="96"/>
        <v>16</v>
      </c>
    </row>
    <row r="6176" spans="1:18" x14ac:dyDescent="0.3">
      <c r="A6176" t="s">
        <v>9334</v>
      </c>
      <c r="B6176" t="s">
        <v>9334</v>
      </c>
      <c r="C6176">
        <v>4.745909196297869E-3</v>
      </c>
      <c r="D6176">
        <v>4.745909196297869E-3</v>
      </c>
      <c r="E6176">
        <v>1</v>
      </c>
      <c r="F6176">
        <v>1</v>
      </c>
      <c r="G6176">
        <v>3.1812242359897782</v>
      </c>
      <c r="H6176">
        <v>13</v>
      </c>
      <c r="I6176">
        <v>1</v>
      </c>
      <c r="J6176" cm="1">
        <f t="array" ref="J6176">SUMPRODUCT(--ISNUMBER(SEARCH(A6176, QA_Seed_Keywords!B$2:B$45)))</f>
        <v>0</v>
      </c>
      <c r="K6176" cm="1">
        <f t="array" ref="K6176">SUMPRODUCT(
    (--(C$2:C$100 &gt;= C6176)),
    (--(G$2:G$100 &gt;= G6176)),
    (--(H$2:H$100 &lt;= H6176)),
    (--(I$2:I$100 &gt;= I6176)),
    -- (
        (C$2:C$100 &gt; C6176) +
        (G$2:G$100 &gt; G6176) +
        (H$2:H$100 &lt; H6176) +
        (I$2:I$100 &gt; I6176)
    )
)</f>
        <v>285</v>
      </c>
      <c r="L6176">
        <f>(I6176/10)/(H6176/122)</f>
        <v>0.93846153846153857</v>
      </c>
      <c r="M6176">
        <f>L6176/MAX($L$2:$L$6948)</f>
        <v>7.6923076923076941E-2</v>
      </c>
      <c r="N6176">
        <f>D6176*M6176*M6176</f>
        <v>2.8082302936673796E-5</v>
      </c>
      <c r="O6176">
        <f>D6176*G6176</f>
        <v>1.509780135706955E-2</v>
      </c>
      <c r="P6176">
        <f>I6176/H6176</f>
        <v>7.6923076923076927E-2</v>
      </c>
      <c r="Q6176">
        <f>D6176*P6176*P6176</f>
        <v>2.8082302936673786E-5</v>
      </c>
      <c r="R6176">
        <f t="shared" si="96"/>
        <v>12</v>
      </c>
    </row>
    <row r="6177" spans="1:18" x14ac:dyDescent="0.3">
      <c r="A6177" t="s">
        <v>9335</v>
      </c>
      <c r="B6177" t="s">
        <v>9335</v>
      </c>
      <c r="C6177">
        <v>4.745909196297869E-3</v>
      </c>
      <c r="D6177">
        <v>4.745909196297869E-3</v>
      </c>
      <c r="E6177">
        <v>1</v>
      </c>
      <c r="F6177">
        <v>1</v>
      </c>
      <c r="G6177">
        <v>3.1812242359897782</v>
      </c>
      <c r="H6177">
        <v>13</v>
      </c>
      <c r="I6177">
        <v>1</v>
      </c>
      <c r="J6177" cm="1">
        <f t="array" ref="J6177">SUMPRODUCT(--ISNUMBER(SEARCH(A6177, QA_Seed_Keywords!B$2:B$45)))</f>
        <v>0</v>
      </c>
      <c r="K6177" cm="1">
        <f t="array" ref="K6177">SUMPRODUCT(
    (--(C$2:C$100 &gt;= C6177)),
    (--(G$2:G$100 &gt;= G6177)),
    (--(H$2:H$100 &lt;= H6177)),
    (--(I$2:I$100 &gt;= I6177)),
    -- (
        (C$2:C$100 &gt; C6177) +
        (G$2:G$100 &gt; G6177) +
        (H$2:H$100 &lt; H6177) +
        (I$2:I$100 &gt; I6177)
    )
)</f>
        <v>285</v>
      </c>
      <c r="L6177">
        <f>(I6177/10)/(H6177/122)</f>
        <v>0.93846153846153857</v>
      </c>
      <c r="M6177">
        <f>L6177/MAX($L$2:$L$6948)</f>
        <v>7.6923076923076941E-2</v>
      </c>
      <c r="N6177">
        <f>D6177*M6177*M6177</f>
        <v>2.8082302936673796E-5</v>
      </c>
      <c r="O6177">
        <f>D6177*G6177</f>
        <v>1.509780135706955E-2</v>
      </c>
      <c r="P6177">
        <f>I6177/H6177</f>
        <v>7.6923076923076927E-2</v>
      </c>
      <c r="Q6177">
        <f>D6177*P6177*P6177</f>
        <v>2.8082302936673786E-5</v>
      </c>
      <c r="R6177">
        <f t="shared" si="96"/>
        <v>12</v>
      </c>
    </row>
    <row r="6178" spans="1:18" x14ac:dyDescent="0.3">
      <c r="A6178" t="s">
        <v>9336</v>
      </c>
      <c r="B6178" t="s">
        <v>9336</v>
      </c>
      <c r="C6178">
        <v>4.745909196297869E-3</v>
      </c>
      <c r="D6178">
        <v>4.745909196297869E-3</v>
      </c>
      <c r="E6178">
        <v>1</v>
      </c>
      <c r="F6178">
        <v>1</v>
      </c>
      <c r="G6178">
        <v>3.1812242359897782</v>
      </c>
      <c r="H6178">
        <v>13</v>
      </c>
      <c r="I6178">
        <v>1</v>
      </c>
      <c r="J6178" cm="1">
        <f t="array" ref="J6178">SUMPRODUCT(--ISNUMBER(SEARCH(A6178, QA_Seed_Keywords!B$2:B$45)))</f>
        <v>1</v>
      </c>
      <c r="K6178" cm="1">
        <f t="array" ref="K6178">SUMPRODUCT(
    (--(C$2:C$100 &gt;= C6178)),
    (--(G$2:G$100 &gt;= G6178)),
    (--(H$2:H$100 &lt;= H6178)),
    (--(I$2:I$100 &gt;= I6178)),
    -- (
        (C$2:C$100 &gt; C6178) +
        (G$2:G$100 &gt; G6178) +
        (H$2:H$100 &lt; H6178) +
        (I$2:I$100 &gt; I6178)
    )
)</f>
        <v>285</v>
      </c>
      <c r="L6178">
        <f>(I6178/10)/(H6178/122)</f>
        <v>0.93846153846153857</v>
      </c>
      <c r="M6178">
        <f>L6178/MAX($L$2:$L$6948)</f>
        <v>7.6923076923076941E-2</v>
      </c>
      <c r="N6178">
        <f>D6178*M6178*M6178</f>
        <v>2.8082302936673796E-5</v>
      </c>
      <c r="O6178">
        <f>D6178*G6178</f>
        <v>1.509780135706955E-2</v>
      </c>
      <c r="P6178">
        <f>I6178/H6178</f>
        <v>7.6923076923076927E-2</v>
      </c>
      <c r="Q6178">
        <f>D6178*P6178*P6178</f>
        <v>2.8082302936673786E-5</v>
      </c>
      <c r="R6178">
        <f t="shared" si="96"/>
        <v>12</v>
      </c>
    </row>
    <row r="6179" spans="1:18" x14ac:dyDescent="0.3">
      <c r="A6179" t="s">
        <v>9337</v>
      </c>
      <c r="B6179" t="s">
        <v>9338</v>
      </c>
      <c r="C6179">
        <v>4.745909196297869E-3</v>
      </c>
      <c r="D6179">
        <v>4.745909196297869E-3</v>
      </c>
      <c r="E6179">
        <v>1</v>
      </c>
      <c r="F6179">
        <v>1</v>
      </c>
      <c r="G6179">
        <v>3.1812242359897782</v>
      </c>
      <c r="H6179">
        <v>13</v>
      </c>
      <c r="I6179">
        <v>1</v>
      </c>
      <c r="J6179" cm="1">
        <f t="array" ref="J6179">SUMPRODUCT(--ISNUMBER(SEARCH(A6179, QA_Seed_Keywords!B$2:B$45)))</f>
        <v>0</v>
      </c>
      <c r="K6179" cm="1">
        <f t="array" ref="K6179">SUMPRODUCT(
    (--(C$2:C$100 &gt;= C6179)),
    (--(G$2:G$100 &gt;= G6179)),
    (--(H$2:H$100 &lt;= H6179)),
    (--(I$2:I$100 &gt;= I6179)),
    -- (
        (C$2:C$100 &gt; C6179) +
        (G$2:G$100 &gt; G6179) +
        (H$2:H$100 &lt; H6179) +
        (I$2:I$100 &gt; I6179)
    )
)</f>
        <v>285</v>
      </c>
      <c r="L6179">
        <f>(I6179/10)/(H6179/122)</f>
        <v>0.93846153846153857</v>
      </c>
      <c r="M6179">
        <f>L6179/MAX($L$2:$L$6948)</f>
        <v>7.6923076923076941E-2</v>
      </c>
      <c r="N6179">
        <f>D6179*M6179*M6179</f>
        <v>2.8082302936673796E-5</v>
      </c>
      <c r="O6179">
        <f>D6179*G6179</f>
        <v>1.509780135706955E-2</v>
      </c>
      <c r="P6179">
        <f>I6179/H6179</f>
        <v>7.6923076923076927E-2</v>
      </c>
      <c r="Q6179">
        <f>D6179*P6179*P6179</f>
        <v>2.8082302936673786E-5</v>
      </c>
      <c r="R6179">
        <f t="shared" si="96"/>
        <v>12</v>
      </c>
    </row>
    <row r="6180" spans="1:18" x14ac:dyDescent="0.3">
      <c r="A6180" t="s">
        <v>9339</v>
      </c>
      <c r="B6180" t="s">
        <v>9339</v>
      </c>
      <c r="C6180">
        <v>4.745909196297869E-3</v>
      </c>
      <c r="D6180">
        <v>4.745909196297869E-3</v>
      </c>
      <c r="E6180">
        <v>1</v>
      </c>
      <c r="F6180">
        <v>1</v>
      </c>
      <c r="G6180">
        <v>3.1812242359897782</v>
      </c>
      <c r="H6180">
        <v>13</v>
      </c>
      <c r="I6180">
        <v>1</v>
      </c>
      <c r="J6180" cm="1">
        <f t="array" ref="J6180">SUMPRODUCT(--ISNUMBER(SEARCH(A6180, QA_Seed_Keywords!B$2:B$45)))</f>
        <v>0</v>
      </c>
      <c r="K6180" cm="1">
        <f t="array" ref="K6180">SUMPRODUCT(
    (--(C$2:C$100 &gt;= C6180)),
    (--(G$2:G$100 &gt;= G6180)),
    (--(H$2:H$100 &lt;= H6180)),
    (--(I$2:I$100 &gt;= I6180)),
    -- (
        (C$2:C$100 &gt; C6180) +
        (G$2:G$100 &gt; G6180) +
        (H$2:H$100 &lt; H6180) +
        (I$2:I$100 &gt; I6180)
    )
)</f>
        <v>285</v>
      </c>
      <c r="L6180">
        <f>(I6180/10)/(H6180/122)</f>
        <v>0.93846153846153857</v>
      </c>
      <c r="M6180">
        <f>L6180/MAX($L$2:$L$6948)</f>
        <v>7.6923076923076941E-2</v>
      </c>
      <c r="N6180">
        <f>D6180*M6180*M6180</f>
        <v>2.8082302936673796E-5</v>
      </c>
      <c r="O6180">
        <f>D6180*G6180</f>
        <v>1.509780135706955E-2</v>
      </c>
      <c r="P6180">
        <f>I6180/H6180</f>
        <v>7.6923076923076927E-2</v>
      </c>
      <c r="Q6180">
        <f>D6180*P6180*P6180</f>
        <v>2.8082302936673786E-5</v>
      </c>
      <c r="R6180">
        <f t="shared" si="96"/>
        <v>12</v>
      </c>
    </row>
    <row r="6181" spans="1:18" x14ac:dyDescent="0.3">
      <c r="A6181" t="s">
        <v>9340</v>
      </c>
      <c r="B6181" t="s">
        <v>9340</v>
      </c>
      <c r="C6181">
        <v>4.745909196297869E-3</v>
      </c>
      <c r="D6181">
        <v>4.745909196297869E-3</v>
      </c>
      <c r="E6181">
        <v>1</v>
      </c>
      <c r="F6181">
        <v>1</v>
      </c>
      <c r="G6181">
        <v>3.1812242359897782</v>
      </c>
      <c r="H6181">
        <v>13</v>
      </c>
      <c r="I6181">
        <v>1</v>
      </c>
      <c r="J6181" cm="1">
        <f t="array" ref="J6181">SUMPRODUCT(--ISNUMBER(SEARCH(A6181, QA_Seed_Keywords!B$2:B$45)))</f>
        <v>0</v>
      </c>
      <c r="K6181" cm="1">
        <f t="array" ref="K6181">SUMPRODUCT(
    (--(C$2:C$100 &gt;= C6181)),
    (--(G$2:G$100 &gt;= G6181)),
    (--(H$2:H$100 &lt;= H6181)),
    (--(I$2:I$100 &gt;= I6181)),
    -- (
        (C$2:C$100 &gt; C6181) +
        (G$2:G$100 &gt; G6181) +
        (H$2:H$100 &lt; H6181) +
        (I$2:I$100 &gt; I6181)
    )
)</f>
        <v>285</v>
      </c>
      <c r="L6181">
        <f>(I6181/10)/(H6181/122)</f>
        <v>0.93846153846153857</v>
      </c>
      <c r="M6181">
        <f>L6181/MAX($L$2:$L$6948)</f>
        <v>7.6923076923076941E-2</v>
      </c>
      <c r="N6181">
        <f>D6181*M6181*M6181</f>
        <v>2.8082302936673796E-5</v>
      </c>
      <c r="O6181">
        <f>D6181*G6181</f>
        <v>1.509780135706955E-2</v>
      </c>
      <c r="P6181">
        <f>I6181/H6181</f>
        <v>7.6923076923076927E-2</v>
      </c>
      <c r="Q6181">
        <f>D6181*P6181*P6181</f>
        <v>2.8082302936673786E-5</v>
      </c>
      <c r="R6181">
        <f t="shared" si="96"/>
        <v>12</v>
      </c>
    </row>
    <row r="6182" spans="1:18" x14ac:dyDescent="0.3">
      <c r="A6182" t="s">
        <v>9341</v>
      </c>
      <c r="B6182" t="s">
        <v>9342</v>
      </c>
      <c r="C6182">
        <v>4.745909196297869E-3</v>
      </c>
      <c r="D6182">
        <v>4.745909196297869E-3</v>
      </c>
      <c r="E6182">
        <v>1</v>
      </c>
      <c r="F6182">
        <v>1</v>
      </c>
      <c r="G6182">
        <v>3.1812242359897782</v>
      </c>
      <c r="H6182">
        <v>13</v>
      </c>
      <c r="I6182">
        <v>1</v>
      </c>
      <c r="J6182" cm="1">
        <f t="array" ref="J6182">SUMPRODUCT(--ISNUMBER(SEARCH(A6182, QA_Seed_Keywords!B$2:B$45)))</f>
        <v>2</v>
      </c>
      <c r="K6182" cm="1">
        <f t="array" ref="K6182">SUMPRODUCT(
    (--(C$2:C$100 &gt;= C6182)),
    (--(G$2:G$100 &gt;= G6182)),
    (--(H$2:H$100 &lt;= H6182)),
    (--(I$2:I$100 &gt;= I6182)),
    -- (
        (C$2:C$100 &gt; C6182) +
        (G$2:G$100 &gt; G6182) +
        (H$2:H$100 &lt; H6182) +
        (I$2:I$100 &gt; I6182)
    )
)</f>
        <v>285</v>
      </c>
      <c r="L6182">
        <f>(I6182/10)/(H6182/122)</f>
        <v>0.93846153846153857</v>
      </c>
      <c r="M6182">
        <f>L6182/MAX($L$2:$L$6948)</f>
        <v>7.6923076923076941E-2</v>
      </c>
      <c r="N6182">
        <f>D6182*M6182*M6182</f>
        <v>2.8082302936673796E-5</v>
      </c>
      <c r="O6182">
        <f>D6182*G6182</f>
        <v>1.509780135706955E-2</v>
      </c>
      <c r="P6182">
        <f>I6182/H6182</f>
        <v>7.6923076923076927E-2</v>
      </c>
      <c r="Q6182">
        <f>D6182*P6182*P6182</f>
        <v>2.8082302936673786E-5</v>
      </c>
      <c r="R6182">
        <f t="shared" si="96"/>
        <v>12</v>
      </c>
    </row>
    <row r="6183" spans="1:18" x14ac:dyDescent="0.3">
      <c r="A6183" t="s">
        <v>9343</v>
      </c>
      <c r="B6183" t="s">
        <v>9344</v>
      </c>
      <c r="C6183">
        <v>4.745909196297869E-3</v>
      </c>
      <c r="D6183">
        <v>4.745909196297869E-3</v>
      </c>
      <c r="E6183">
        <v>1</v>
      </c>
      <c r="F6183">
        <v>1</v>
      </c>
      <c r="G6183">
        <v>3.1812242359897782</v>
      </c>
      <c r="H6183">
        <v>13</v>
      </c>
      <c r="I6183">
        <v>1</v>
      </c>
      <c r="J6183" cm="1">
        <f t="array" ref="J6183">SUMPRODUCT(--ISNUMBER(SEARCH(A6183, QA_Seed_Keywords!B$2:B$45)))</f>
        <v>0</v>
      </c>
      <c r="K6183" cm="1">
        <f t="array" ref="K6183">SUMPRODUCT(
    (--(C$2:C$100 &gt;= C6183)),
    (--(G$2:G$100 &gt;= G6183)),
    (--(H$2:H$100 &lt;= H6183)),
    (--(I$2:I$100 &gt;= I6183)),
    -- (
        (C$2:C$100 &gt; C6183) +
        (G$2:G$100 &gt; G6183) +
        (H$2:H$100 &lt; H6183) +
        (I$2:I$100 &gt; I6183)
    )
)</f>
        <v>285</v>
      </c>
      <c r="L6183">
        <f>(I6183/10)/(H6183/122)</f>
        <v>0.93846153846153857</v>
      </c>
      <c r="M6183">
        <f>L6183/MAX($L$2:$L$6948)</f>
        <v>7.6923076923076941E-2</v>
      </c>
      <c r="N6183">
        <f>D6183*M6183*M6183</f>
        <v>2.8082302936673796E-5</v>
      </c>
      <c r="O6183">
        <f>D6183*G6183</f>
        <v>1.509780135706955E-2</v>
      </c>
      <c r="P6183">
        <f>I6183/H6183</f>
        <v>7.6923076923076927E-2</v>
      </c>
      <c r="Q6183">
        <f>D6183*P6183*P6183</f>
        <v>2.8082302936673786E-5</v>
      </c>
      <c r="R6183">
        <f t="shared" si="96"/>
        <v>12</v>
      </c>
    </row>
    <row r="6184" spans="1:18" x14ac:dyDescent="0.3">
      <c r="A6184" t="s">
        <v>9345</v>
      </c>
      <c r="B6184" t="s">
        <v>9345</v>
      </c>
      <c r="C6184">
        <v>4.745909196297869E-3</v>
      </c>
      <c r="D6184">
        <v>4.745909196297869E-3</v>
      </c>
      <c r="E6184">
        <v>1</v>
      </c>
      <c r="F6184">
        <v>1</v>
      </c>
      <c r="G6184">
        <v>3.1812242359897782</v>
      </c>
      <c r="H6184">
        <v>13</v>
      </c>
      <c r="I6184">
        <v>1</v>
      </c>
      <c r="J6184" cm="1">
        <f t="array" ref="J6184">SUMPRODUCT(--ISNUMBER(SEARCH(A6184, QA_Seed_Keywords!B$2:B$45)))</f>
        <v>0</v>
      </c>
      <c r="K6184" cm="1">
        <f t="array" ref="K6184">SUMPRODUCT(
    (--(C$2:C$100 &gt;= C6184)),
    (--(G$2:G$100 &gt;= G6184)),
    (--(H$2:H$100 &lt;= H6184)),
    (--(I$2:I$100 &gt;= I6184)),
    -- (
        (C$2:C$100 &gt; C6184) +
        (G$2:G$100 &gt; G6184) +
        (H$2:H$100 &lt; H6184) +
        (I$2:I$100 &gt; I6184)
    )
)</f>
        <v>285</v>
      </c>
      <c r="L6184">
        <f>(I6184/10)/(H6184/122)</f>
        <v>0.93846153846153857</v>
      </c>
      <c r="M6184">
        <f>L6184/MAX($L$2:$L$6948)</f>
        <v>7.6923076923076941E-2</v>
      </c>
      <c r="N6184">
        <f>D6184*M6184*M6184</f>
        <v>2.8082302936673796E-5</v>
      </c>
      <c r="O6184">
        <f>D6184*G6184</f>
        <v>1.509780135706955E-2</v>
      </c>
      <c r="P6184">
        <f>I6184/H6184</f>
        <v>7.6923076923076927E-2</v>
      </c>
      <c r="Q6184">
        <f>D6184*P6184*P6184</f>
        <v>2.8082302936673786E-5</v>
      </c>
      <c r="R6184">
        <f t="shared" si="96"/>
        <v>12</v>
      </c>
    </row>
    <row r="6185" spans="1:18" x14ac:dyDescent="0.3">
      <c r="A6185" t="s">
        <v>3818</v>
      </c>
      <c r="B6185" t="s">
        <v>3818</v>
      </c>
      <c r="C6185">
        <v>1.379604288207501E-2</v>
      </c>
      <c r="D6185">
        <v>6.8980214410375067E-3</v>
      </c>
      <c r="E6185">
        <v>3</v>
      </c>
      <c r="F6185">
        <v>1.5</v>
      </c>
      <c r="G6185">
        <v>2.8758425864385959</v>
      </c>
      <c r="H6185">
        <v>18</v>
      </c>
      <c r="I6185">
        <v>2</v>
      </c>
      <c r="J6185" cm="1">
        <f t="array" ref="J6185">SUMPRODUCT(--ISNUMBER(SEARCH(A6185, QA_Seed_Keywords!B$2:B$45)))</f>
        <v>0</v>
      </c>
      <c r="K6185" cm="1">
        <f t="array" ref="K6185">SUMPRODUCT(
    (--(C$2:C$100 &gt;= C6185)),
    (--(G$2:G$100 &gt;= G6185)),
    (--(H$2:H$100 &lt;= H6185)),
    (--(I$2:I$100 &gt;= I6185)),
    -- (
        (C$2:C$100 &gt; C6185) +
        (G$2:G$100 &gt; G6185) +
        (H$2:H$100 &lt; H6185) +
        (I$2:I$100 &gt; I6185)
    )
)</f>
        <v>0</v>
      </c>
      <c r="L6185">
        <f>(I6185/10)/(H6185/122)</f>
        <v>1.3555555555555556</v>
      </c>
      <c r="M6185">
        <f>L6185/MAX($L$2:$L$6948)</f>
        <v>0.11111111111111112</v>
      </c>
      <c r="N6185">
        <f>D6185*M6185*M6185</f>
        <v>8.5160758531327259E-5</v>
      </c>
      <c r="O6185">
        <f>D6185*G6185</f>
        <v>1.9837623822302194E-2</v>
      </c>
      <c r="P6185">
        <f>I6185/H6185</f>
        <v>0.1111111111111111</v>
      </c>
      <c r="Q6185">
        <f>D6185*P6185*P6185</f>
        <v>8.5160758531327232E-5</v>
      </c>
      <c r="R6185">
        <f t="shared" si="96"/>
        <v>16</v>
      </c>
    </row>
    <row r="6186" spans="1:18" x14ac:dyDescent="0.3">
      <c r="A6186" t="s">
        <v>5510</v>
      </c>
      <c r="B6186" t="s">
        <v>5511</v>
      </c>
      <c r="C6186">
        <v>8.3268654253776612E-3</v>
      </c>
      <c r="D6186">
        <v>4.1634327126888306E-3</v>
      </c>
      <c r="E6186">
        <v>2</v>
      </c>
      <c r="F6186">
        <v>1</v>
      </c>
      <c r="G6186">
        <v>3.112231364502827</v>
      </c>
      <c r="H6186">
        <v>14</v>
      </c>
      <c r="I6186">
        <v>2</v>
      </c>
      <c r="J6186" cm="1">
        <f t="array" ref="J6186">SUMPRODUCT(--ISNUMBER(SEARCH(A6186, QA_Seed_Keywords!B$2:B$45)))</f>
        <v>1</v>
      </c>
      <c r="K6186" cm="1">
        <f t="array" ref="K6186">SUMPRODUCT(
    (--(C$2:C$100 &gt;= C6186)),
    (--(G$2:G$100 &gt;= G6186)),
    (--(H$2:H$100 &lt;= H6186)),
    (--(I$2:I$100 &gt;= I6186)),
    -- (
        (C$2:C$100 &gt; C6186) +
        (G$2:G$100 &gt; G6186) +
        (H$2:H$100 &lt; H6186) +
        (I$2:I$100 &gt; I6186)
    )
)</f>
        <v>0</v>
      </c>
      <c r="L6186">
        <f>(I6186/10)/(H6186/122)</f>
        <v>1.7428571428571429</v>
      </c>
      <c r="M6186">
        <f>L6186/MAX($L$2:$L$6948)</f>
        <v>0.14285714285714288</v>
      </c>
      <c r="N6186">
        <f>D6186*M6186*M6186</f>
        <v>8.4968014544670037E-5</v>
      </c>
      <c r="O6186">
        <f>D6186*G6186</f>
        <v>1.2957565872427265E-2</v>
      </c>
      <c r="P6186">
        <f>I6186/H6186</f>
        <v>0.14285714285714285</v>
      </c>
      <c r="Q6186">
        <f>D6186*P6186*P6186</f>
        <v>8.496801454467001E-5</v>
      </c>
      <c r="R6186">
        <f t="shared" si="96"/>
        <v>12</v>
      </c>
    </row>
    <row r="6187" spans="1:18" x14ac:dyDescent="0.3">
      <c r="A6187" t="s">
        <v>9347</v>
      </c>
      <c r="B6187" t="s">
        <v>9347</v>
      </c>
      <c r="C6187">
        <v>4.7366605128681596E-3</v>
      </c>
      <c r="D6187">
        <v>4.7366605128681596E-3</v>
      </c>
      <c r="E6187">
        <v>1</v>
      </c>
      <c r="F6187">
        <v>1</v>
      </c>
      <c r="G6187">
        <v>3.1812242359897782</v>
      </c>
      <c r="H6187">
        <v>13</v>
      </c>
      <c r="I6187">
        <v>1</v>
      </c>
      <c r="J6187" cm="1">
        <f t="array" ref="J6187">SUMPRODUCT(--ISNUMBER(SEARCH(A6187, QA_Seed_Keywords!B$2:B$45)))</f>
        <v>0</v>
      </c>
      <c r="K6187" cm="1">
        <f t="array" ref="K6187">SUMPRODUCT(
    (--(C$2:C$100 &gt;= C6187)),
    (--(G$2:G$100 &gt;= G6187)),
    (--(H$2:H$100 &lt;= H6187)),
    (--(I$2:I$100 &gt;= I6187)),
    -- (
        (C$2:C$100 &gt; C6187) +
        (G$2:G$100 &gt; G6187) +
        (H$2:H$100 &lt; H6187) +
        (I$2:I$100 &gt; I6187)
    )
)</f>
        <v>285</v>
      </c>
      <c r="L6187">
        <f>(I6187/10)/(H6187/122)</f>
        <v>0.93846153846153857</v>
      </c>
      <c r="M6187">
        <f>L6187/MAX($L$2:$L$6948)</f>
        <v>7.6923076923076941E-2</v>
      </c>
      <c r="N6187">
        <f>D6187*M6187*M6187</f>
        <v>2.8027576999219892E-5</v>
      </c>
      <c r="O6187">
        <f>D6187*G6187</f>
        <v>1.5068379221191962E-2</v>
      </c>
      <c r="P6187">
        <f>I6187/H6187</f>
        <v>7.6923076923076927E-2</v>
      </c>
      <c r="Q6187">
        <f>D6187*P6187*P6187</f>
        <v>2.8027576999219882E-5</v>
      </c>
      <c r="R6187">
        <f t="shared" si="96"/>
        <v>12</v>
      </c>
    </row>
    <row r="6188" spans="1:18" x14ac:dyDescent="0.3">
      <c r="A6188" t="s">
        <v>9348</v>
      </c>
      <c r="B6188" t="s">
        <v>9348</v>
      </c>
      <c r="C6188">
        <v>4.7366605128681596E-3</v>
      </c>
      <c r="D6188">
        <v>4.7366605128681596E-3</v>
      </c>
      <c r="E6188">
        <v>1</v>
      </c>
      <c r="F6188">
        <v>1</v>
      </c>
      <c r="G6188">
        <v>3.1812242359897782</v>
      </c>
      <c r="H6188">
        <v>13</v>
      </c>
      <c r="I6188">
        <v>1</v>
      </c>
      <c r="J6188" cm="1">
        <f t="array" ref="J6188">SUMPRODUCT(--ISNUMBER(SEARCH(A6188, QA_Seed_Keywords!B$2:B$45)))</f>
        <v>0</v>
      </c>
      <c r="K6188" cm="1">
        <f t="array" ref="K6188">SUMPRODUCT(
    (--(C$2:C$100 &gt;= C6188)),
    (--(G$2:G$100 &gt;= G6188)),
    (--(H$2:H$100 &lt;= H6188)),
    (--(I$2:I$100 &gt;= I6188)),
    -- (
        (C$2:C$100 &gt; C6188) +
        (G$2:G$100 &gt; G6188) +
        (H$2:H$100 &lt; H6188) +
        (I$2:I$100 &gt; I6188)
    )
)</f>
        <v>285</v>
      </c>
      <c r="L6188">
        <f>(I6188/10)/(H6188/122)</f>
        <v>0.93846153846153857</v>
      </c>
      <c r="M6188">
        <f>L6188/MAX($L$2:$L$6948)</f>
        <v>7.6923076923076941E-2</v>
      </c>
      <c r="N6188">
        <f>D6188*M6188*M6188</f>
        <v>2.8027576999219892E-5</v>
      </c>
      <c r="O6188">
        <f>D6188*G6188</f>
        <v>1.5068379221191962E-2</v>
      </c>
      <c r="P6188">
        <f>I6188/H6188</f>
        <v>7.6923076923076927E-2</v>
      </c>
      <c r="Q6188">
        <f>D6188*P6188*P6188</f>
        <v>2.8027576999219882E-5</v>
      </c>
      <c r="R6188">
        <f t="shared" si="96"/>
        <v>12</v>
      </c>
    </row>
    <row r="6189" spans="1:18" x14ac:dyDescent="0.3">
      <c r="A6189" t="s">
        <v>9349</v>
      </c>
      <c r="B6189" t="s">
        <v>9349</v>
      </c>
      <c r="C6189">
        <v>4.7366605128681596E-3</v>
      </c>
      <c r="D6189">
        <v>4.7366605128681596E-3</v>
      </c>
      <c r="E6189">
        <v>1</v>
      </c>
      <c r="F6189">
        <v>1</v>
      </c>
      <c r="G6189">
        <v>3.1812242359897782</v>
      </c>
      <c r="H6189">
        <v>13</v>
      </c>
      <c r="I6189">
        <v>1</v>
      </c>
      <c r="J6189" cm="1">
        <f t="array" ref="J6189">SUMPRODUCT(--ISNUMBER(SEARCH(A6189, QA_Seed_Keywords!B$2:B$45)))</f>
        <v>0</v>
      </c>
      <c r="K6189" cm="1">
        <f t="array" ref="K6189">SUMPRODUCT(
    (--(C$2:C$100 &gt;= C6189)),
    (--(G$2:G$100 &gt;= G6189)),
    (--(H$2:H$100 &lt;= H6189)),
    (--(I$2:I$100 &gt;= I6189)),
    -- (
        (C$2:C$100 &gt; C6189) +
        (G$2:G$100 &gt; G6189) +
        (H$2:H$100 &lt; H6189) +
        (I$2:I$100 &gt; I6189)
    )
)</f>
        <v>285</v>
      </c>
      <c r="L6189">
        <f>(I6189/10)/(H6189/122)</f>
        <v>0.93846153846153857</v>
      </c>
      <c r="M6189">
        <f>L6189/MAX($L$2:$L$6948)</f>
        <v>7.6923076923076941E-2</v>
      </c>
      <c r="N6189">
        <f>D6189*M6189*M6189</f>
        <v>2.8027576999219892E-5</v>
      </c>
      <c r="O6189">
        <f>D6189*G6189</f>
        <v>1.5068379221191962E-2</v>
      </c>
      <c r="P6189">
        <f>I6189/H6189</f>
        <v>7.6923076923076927E-2</v>
      </c>
      <c r="Q6189">
        <f>D6189*P6189*P6189</f>
        <v>2.8027576999219882E-5</v>
      </c>
      <c r="R6189">
        <f t="shared" si="96"/>
        <v>12</v>
      </c>
    </row>
    <row r="6190" spans="1:18" x14ac:dyDescent="0.3">
      <c r="A6190" t="s">
        <v>9350</v>
      </c>
      <c r="B6190" t="s">
        <v>9350</v>
      </c>
      <c r="C6190">
        <v>4.7366605128681596E-3</v>
      </c>
      <c r="D6190">
        <v>4.7366605128681596E-3</v>
      </c>
      <c r="E6190">
        <v>1</v>
      </c>
      <c r="F6190">
        <v>1</v>
      </c>
      <c r="G6190">
        <v>3.1812242359897782</v>
      </c>
      <c r="H6190">
        <v>13</v>
      </c>
      <c r="I6190">
        <v>1</v>
      </c>
      <c r="J6190" cm="1">
        <f t="array" ref="J6190">SUMPRODUCT(--ISNUMBER(SEARCH(A6190, QA_Seed_Keywords!B$2:B$45)))</f>
        <v>0</v>
      </c>
      <c r="K6190" cm="1">
        <f t="array" ref="K6190">SUMPRODUCT(
    (--(C$2:C$100 &gt;= C6190)),
    (--(G$2:G$100 &gt;= G6190)),
    (--(H$2:H$100 &lt;= H6190)),
    (--(I$2:I$100 &gt;= I6190)),
    -- (
        (C$2:C$100 &gt; C6190) +
        (G$2:G$100 &gt; G6190) +
        (H$2:H$100 &lt; H6190) +
        (I$2:I$100 &gt; I6190)
    )
)</f>
        <v>285</v>
      </c>
      <c r="L6190">
        <f>(I6190/10)/(H6190/122)</f>
        <v>0.93846153846153857</v>
      </c>
      <c r="M6190">
        <f>L6190/MAX($L$2:$L$6948)</f>
        <v>7.6923076923076941E-2</v>
      </c>
      <c r="N6190">
        <f>D6190*M6190*M6190</f>
        <v>2.8027576999219892E-5</v>
      </c>
      <c r="O6190">
        <f>D6190*G6190</f>
        <v>1.5068379221191962E-2</v>
      </c>
      <c r="P6190">
        <f>I6190/H6190</f>
        <v>7.6923076923076927E-2</v>
      </c>
      <c r="Q6190">
        <f>D6190*P6190*P6190</f>
        <v>2.8027576999219882E-5</v>
      </c>
      <c r="R6190">
        <f t="shared" si="96"/>
        <v>12</v>
      </c>
    </row>
    <row r="6191" spans="1:18" x14ac:dyDescent="0.3">
      <c r="A6191" t="s">
        <v>9351</v>
      </c>
      <c r="B6191" t="s">
        <v>9352</v>
      </c>
      <c r="C6191">
        <v>4.7366605128681596E-3</v>
      </c>
      <c r="D6191">
        <v>4.7366605128681596E-3</v>
      </c>
      <c r="E6191">
        <v>1</v>
      </c>
      <c r="F6191">
        <v>1</v>
      </c>
      <c r="G6191">
        <v>3.1812242359897782</v>
      </c>
      <c r="H6191">
        <v>13</v>
      </c>
      <c r="I6191">
        <v>1</v>
      </c>
      <c r="J6191" cm="1">
        <f t="array" ref="J6191">SUMPRODUCT(--ISNUMBER(SEARCH(A6191, QA_Seed_Keywords!B$2:B$45)))</f>
        <v>0</v>
      </c>
      <c r="K6191" cm="1">
        <f t="array" ref="K6191">SUMPRODUCT(
    (--(C$2:C$100 &gt;= C6191)),
    (--(G$2:G$100 &gt;= G6191)),
    (--(H$2:H$100 &lt;= H6191)),
    (--(I$2:I$100 &gt;= I6191)),
    -- (
        (C$2:C$100 &gt; C6191) +
        (G$2:G$100 &gt; G6191) +
        (H$2:H$100 &lt; H6191) +
        (I$2:I$100 &gt; I6191)
    )
)</f>
        <v>285</v>
      </c>
      <c r="L6191">
        <f>(I6191/10)/(H6191/122)</f>
        <v>0.93846153846153857</v>
      </c>
      <c r="M6191">
        <f>L6191/MAX($L$2:$L$6948)</f>
        <v>7.6923076923076941E-2</v>
      </c>
      <c r="N6191">
        <f>D6191*M6191*M6191</f>
        <v>2.8027576999219892E-5</v>
      </c>
      <c r="O6191">
        <f>D6191*G6191</f>
        <v>1.5068379221191962E-2</v>
      </c>
      <c r="P6191">
        <f>I6191/H6191</f>
        <v>7.6923076923076927E-2</v>
      </c>
      <c r="Q6191">
        <f>D6191*P6191*P6191</f>
        <v>2.8027576999219882E-5</v>
      </c>
      <c r="R6191">
        <f t="shared" si="96"/>
        <v>12</v>
      </c>
    </row>
    <row r="6192" spans="1:18" x14ac:dyDescent="0.3">
      <c r="A6192" t="s">
        <v>9353</v>
      </c>
      <c r="B6192" t="s">
        <v>9353</v>
      </c>
      <c r="C6192">
        <v>4.7366605128681596E-3</v>
      </c>
      <c r="D6192">
        <v>4.7366605128681596E-3</v>
      </c>
      <c r="E6192">
        <v>1</v>
      </c>
      <c r="F6192">
        <v>1</v>
      </c>
      <c r="G6192">
        <v>3.1812242359897782</v>
      </c>
      <c r="H6192">
        <v>13</v>
      </c>
      <c r="I6192">
        <v>1</v>
      </c>
      <c r="J6192" cm="1">
        <f t="array" ref="J6192">SUMPRODUCT(--ISNUMBER(SEARCH(A6192, QA_Seed_Keywords!B$2:B$45)))</f>
        <v>0</v>
      </c>
      <c r="K6192" cm="1">
        <f t="array" ref="K6192">SUMPRODUCT(
    (--(C$2:C$100 &gt;= C6192)),
    (--(G$2:G$100 &gt;= G6192)),
    (--(H$2:H$100 &lt;= H6192)),
    (--(I$2:I$100 &gt;= I6192)),
    -- (
        (C$2:C$100 &gt; C6192) +
        (G$2:G$100 &gt; G6192) +
        (H$2:H$100 &lt; H6192) +
        (I$2:I$100 &gt; I6192)
    )
)</f>
        <v>285</v>
      </c>
      <c r="L6192">
        <f>(I6192/10)/(H6192/122)</f>
        <v>0.93846153846153857</v>
      </c>
      <c r="M6192">
        <f>L6192/MAX($L$2:$L$6948)</f>
        <v>7.6923076923076941E-2</v>
      </c>
      <c r="N6192">
        <f>D6192*M6192*M6192</f>
        <v>2.8027576999219892E-5</v>
      </c>
      <c r="O6192">
        <f>D6192*G6192</f>
        <v>1.5068379221191962E-2</v>
      </c>
      <c r="P6192">
        <f>I6192/H6192</f>
        <v>7.6923076923076927E-2</v>
      </c>
      <c r="Q6192">
        <f>D6192*P6192*P6192</f>
        <v>2.8027576999219882E-5</v>
      </c>
      <c r="R6192">
        <f t="shared" si="96"/>
        <v>12</v>
      </c>
    </row>
    <row r="6193" spans="1:18" x14ac:dyDescent="0.3">
      <c r="A6193" t="s">
        <v>9354</v>
      </c>
      <c r="B6193" t="s">
        <v>9354</v>
      </c>
      <c r="C6193">
        <v>4.7366605128681596E-3</v>
      </c>
      <c r="D6193">
        <v>4.7366605128681596E-3</v>
      </c>
      <c r="E6193">
        <v>1</v>
      </c>
      <c r="F6193">
        <v>1</v>
      </c>
      <c r="G6193">
        <v>3.1812242359897782</v>
      </c>
      <c r="H6193">
        <v>13</v>
      </c>
      <c r="I6193">
        <v>1</v>
      </c>
      <c r="J6193" cm="1">
        <f t="array" ref="J6193">SUMPRODUCT(--ISNUMBER(SEARCH(A6193, QA_Seed_Keywords!B$2:B$45)))</f>
        <v>0</v>
      </c>
      <c r="K6193" cm="1">
        <f t="array" ref="K6193">SUMPRODUCT(
    (--(C$2:C$100 &gt;= C6193)),
    (--(G$2:G$100 &gt;= G6193)),
    (--(H$2:H$100 &lt;= H6193)),
    (--(I$2:I$100 &gt;= I6193)),
    -- (
        (C$2:C$100 &gt; C6193) +
        (G$2:G$100 &gt; G6193) +
        (H$2:H$100 &lt; H6193) +
        (I$2:I$100 &gt; I6193)
    )
)</f>
        <v>285</v>
      </c>
      <c r="L6193">
        <f>(I6193/10)/(H6193/122)</f>
        <v>0.93846153846153857</v>
      </c>
      <c r="M6193">
        <f>L6193/MAX($L$2:$L$6948)</f>
        <v>7.6923076923076941E-2</v>
      </c>
      <c r="N6193">
        <f>D6193*M6193*M6193</f>
        <v>2.8027576999219892E-5</v>
      </c>
      <c r="O6193">
        <f>D6193*G6193</f>
        <v>1.5068379221191962E-2</v>
      </c>
      <c r="P6193">
        <f>I6193/H6193</f>
        <v>7.6923076923076927E-2</v>
      </c>
      <c r="Q6193">
        <f>D6193*P6193*P6193</f>
        <v>2.8027576999219882E-5</v>
      </c>
      <c r="R6193">
        <f t="shared" si="96"/>
        <v>12</v>
      </c>
    </row>
    <row r="6194" spans="1:18" x14ac:dyDescent="0.3">
      <c r="A6194" t="s">
        <v>9355</v>
      </c>
      <c r="B6194" t="s">
        <v>9356</v>
      </c>
      <c r="C6194">
        <v>4.7366605128681596E-3</v>
      </c>
      <c r="D6194">
        <v>4.7366605128681596E-3</v>
      </c>
      <c r="E6194">
        <v>1</v>
      </c>
      <c r="F6194">
        <v>1</v>
      </c>
      <c r="G6194">
        <v>3.1812242359897782</v>
      </c>
      <c r="H6194">
        <v>13</v>
      </c>
      <c r="I6194">
        <v>1</v>
      </c>
      <c r="J6194" cm="1">
        <f t="array" ref="J6194">SUMPRODUCT(--ISNUMBER(SEARCH(A6194, QA_Seed_Keywords!B$2:B$45)))</f>
        <v>0</v>
      </c>
      <c r="K6194" cm="1">
        <f t="array" ref="K6194">SUMPRODUCT(
    (--(C$2:C$100 &gt;= C6194)),
    (--(G$2:G$100 &gt;= G6194)),
    (--(H$2:H$100 &lt;= H6194)),
    (--(I$2:I$100 &gt;= I6194)),
    -- (
        (C$2:C$100 &gt; C6194) +
        (G$2:G$100 &gt; G6194) +
        (H$2:H$100 &lt; H6194) +
        (I$2:I$100 &gt; I6194)
    )
)</f>
        <v>285</v>
      </c>
      <c r="L6194">
        <f>(I6194/10)/(H6194/122)</f>
        <v>0.93846153846153857</v>
      </c>
      <c r="M6194">
        <f>L6194/MAX($L$2:$L$6948)</f>
        <v>7.6923076923076941E-2</v>
      </c>
      <c r="N6194">
        <f>D6194*M6194*M6194</f>
        <v>2.8027576999219892E-5</v>
      </c>
      <c r="O6194">
        <f>D6194*G6194</f>
        <v>1.5068379221191962E-2</v>
      </c>
      <c r="P6194">
        <f>I6194/H6194</f>
        <v>7.6923076923076927E-2</v>
      </c>
      <c r="Q6194">
        <f>D6194*P6194*P6194</f>
        <v>2.8027576999219882E-5</v>
      </c>
      <c r="R6194">
        <f t="shared" si="96"/>
        <v>12</v>
      </c>
    </row>
    <row r="6195" spans="1:18" x14ac:dyDescent="0.3">
      <c r="A6195" t="s">
        <v>9357</v>
      </c>
      <c r="B6195" t="s">
        <v>9358</v>
      </c>
      <c r="C6195">
        <v>4.7366605128681596E-3</v>
      </c>
      <c r="D6195">
        <v>4.7366605128681596E-3</v>
      </c>
      <c r="E6195">
        <v>1</v>
      </c>
      <c r="F6195">
        <v>1</v>
      </c>
      <c r="G6195">
        <v>3.1812242359897782</v>
      </c>
      <c r="H6195">
        <v>13</v>
      </c>
      <c r="I6195">
        <v>1</v>
      </c>
      <c r="J6195" cm="1">
        <f t="array" ref="J6195">SUMPRODUCT(--ISNUMBER(SEARCH(A6195, QA_Seed_Keywords!B$2:B$45)))</f>
        <v>0</v>
      </c>
      <c r="K6195" cm="1">
        <f t="array" ref="K6195">SUMPRODUCT(
    (--(C$2:C$100 &gt;= C6195)),
    (--(G$2:G$100 &gt;= G6195)),
    (--(H$2:H$100 &lt;= H6195)),
    (--(I$2:I$100 &gt;= I6195)),
    -- (
        (C$2:C$100 &gt; C6195) +
        (G$2:G$100 &gt; G6195) +
        (H$2:H$100 &lt; H6195) +
        (I$2:I$100 &gt; I6195)
    )
)</f>
        <v>285</v>
      </c>
      <c r="L6195">
        <f>(I6195/10)/(H6195/122)</f>
        <v>0.93846153846153857</v>
      </c>
      <c r="M6195">
        <f>L6195/MAX($L$2:$L$6948)</f>
        <v>7.6923076923076941E-2</v>
      </c>
      <c r="N6195">
        <f>D6195*M6195*M6195</f>
        <v>2.8027576999219892E-5</v>
      </c>
      <c r="O6195">
        <f>D6195*G6195</f>
        <v>1.5068379221191962E-2</v>
      </c>
      <c r="P6195">
        <f>I6195/H6195</f>
        <v>7.6923076923076927E-2</v>
      </c>
      <c r="Q6195">
        <f>D6195*P6195*P6195</f>
        <v>2.8027576999219882E-5</v>
      </c>
      <c r="R6195">
        <f t="shared" si="96"/>
        <v>12</v>
      </c>
    </row>
    <row r="6196" spans="1:18" x14ac:dyDescent="0.3">
      <c r="A6196" t="s">
        <v>2557</v>
      </c>
      <c r="B6196" t="s">
        <v>2558</v>
      </c>
      <c r="C6196">
        <v>2.195691978457007E-2</v>
      </c>
      <c r="D6196">
        <v>2.195691978457007E-2</v>
      </c>
      <c r="E6196">
        <v>6</v>
      </c>
      <c r="F6196">
        <v>6</v>
      </c>
      <c r="G6196">
        <v>2.452985735618562</v>
      </c>
      <c r="H6196">
        <v>28</v>
      </c>
      <c r="I6196">
        <v>1</v>
      </c>
      <c r="J6196" cm="1">
        <f t="array" ref="J6196">SUMPRODUCT(--ISNUMBER(SEARCH(A6196, QA_Seed_Keywords!B$2:B$45)))</f>
        <v>0</v>
      </c>
      <c r="K6196" cm="1">
        <f t="array" ref="K6196">SUMPRODUCT(
    (--(C$2:C$100 &gt;= C6196)),
    (--(G$2:G$100 &gt;= G6196)),
    (--(H$2:H$100 &lt;= H6196)),
    (--(I$2:I$100 &gt;= I6196)),
    -- (
        (C$2:C$100 &gt; C6196) +
        (G$2:G$100 &gt; G6196) +
        (H$2:H$100 &lt; H6196) +
        (I$2:I$100 &gt; I6196)
    )
)</f>
        <v>285</v>
      </c>
      <c r="L6196">
        <f>(I6196/10)/(H6196/122)</f>
        <v>0.43571428571428572</v>
      </c>
      <c r="M6196">
        <f>L6196/MAX($L$2:$L$6948)</f>
        <v>3.5714285714285719E-2</v>
      </c>
      <c r="N6196">
        <f>D6196*M6196*M6196</f>
        <v>2.8006275235421015E-5</v>
      </c>
      <c r="O6196">
        <f>D6196*G6196</f>
        <v>5.3860011029671376E-2</v>
      </c>
      <c r="P6196">
        <f>I6196/H6196</f>
        <v>3.5714285714285712E-2</v>
      </c>
      <c r="Q6196">
        <f>D6196*P6196*P6196</f>
        <v>2.8006275235421005E-5</v>
      </c>
      <c r="R6196">
        <f t="shared" si="96"/>
        <v>27</v>
      </c>
    </row>
    <row r="6197" spans="1:18" x14ac:dyDescent="0.3">
      <c r="A6197" t="s">
        <v>4480</v>
      </c>
      <c r="B6197" t="s">
        <v>3293</v>
      </c>
      <c r="C6197">
        <v>1.0090686772030779E-2</v>
      </c>
      <c r="D6197">
        <v>1.0090686772030779E-2</v>
      </c>
      <c r="E6197">
        <v>3</v>
      </c>
      <c r="F6197">
        <v>3</v>
      </c>
      <c r="G6197">
        <v>2.8245492920510462</v>
      </c>
      <c r="H6197">
        <v>19</v>
      </c>
      <c r="I6197">
        <v>1</v>
      </c>
      <c r="J6197" cm="1">
        <f t="array" ref="J6197">SUMPRODUCT(--ISNUMBER(SEARCH(A6197, QA_Seed_Keywords!B$2:B$45)))</f>
        <v>2</v>
      </c>
      <c r="K6197" cm="1">
        <f t="array" ref="K6197">SUMPRODUCT(
    (--(C$2:C$100 &gt;= C6197)),
    (--(G$2:G$100 &gt;= G6197)),
    (--(H$2:H$100 &lt;= H6197)),
    (--(I$2:I$100 &gt;= I6197)),
    -- (
        (C$2:C$100 &gt; C6197) +
        (G$2:G$100 &gt; G6197) +
        (H$2:H$100 &lt; H6197) +
        (I$2:I$100 &gt; I6197)
    )
)</f>
        <v>285</v>
      </c>
      <c r="L6197">
        <f>(I6197/10)/(H6197/122)</f>
        <v>0.64210526315789473</v>
      </c>
      <c r="M6197">
        <f>L6197/MAX($L$2:$L$6948)</f>
        <v>5.2631578947368425E-2</v>
      </c>
      <c r="N6197">
        <f>D6197*M6197*M6197</f>
        <v>2.7952040919752852E-5</v>
      </c>
      <c r="O6197">
        <f>D6197*G6197</f>
        <v>2.8501642178248396E-2</v>
      </c>
      <c r="P6197">
        <f>I6197/H6197</f>
        <v>5.2631578947368418E-2</v>
      </c>
      <c r="Q6197">
        <f>D6197*P6197*P6197</f>
        <v>2.7952040919752849E-5</v>
      </c>
      <c r="R6197">
        <f t="shared" si="96"/>
        <v>18</v>
      </c>
    </row>
    <row r="6198" spans="1:18" x14ac:dyDescent="0.3">
      <c r="A6198" t="s">
        <v>3829</v>
      </c>
      <c r="B6198" t="s">
        <v>3830</v>
      </c>
      <c r="C6198">
        <v>1.364249337548935E-2</v>
      </c>
      <c r="D6198">
        <v>6.821246687744675E-3</v>
      </c>
      <c r="E6198">
        <v>8</v>
      </c>
      <c r="F6198">
        <v>4</v>
      </c>
      <c r="G6198">
        <v>2.8758425864385959</v>
      </c>
      <c r="H6198">
        <v>18</v>
      </c>
      <c r="I6198">
        <v>2</v>
      </c>
      <c r="J6198" cm="1">
        <f t="array" ref="J6198">SUMPRODUCT(--ISNUMBER(SEARCH(A6198, QA_Seed_Keywords!B$2:B$45)))</f>
        <v>0</v>
      </c>
      <c r="K6198" cm="1">
        <f t="array" ref="K6198">SUMPRODUCT(
    (--(C$2:C$100 &gt;= C6198)),
    (--(G$2:G$100 &gt;= G6198)),
    (--(H$2:H$100 &lt;= H6198)),
    (--(I$2:I$100 &gt;= I6198)),
    -- (
        (C$2:C$100 &gt; C6198) +
        (G$2:G$100 &gt; G6198) +
        (H$2:H$100 &lt; H6198) +
        (I$2:I$100 &gt; I6198)
    )
)</f>
        <v>0</v>
      </c>
      <c r="L6198">
        <f>(I6198/10)/(H6198/122)</f>
        <v>1.3555555555555556</v>
      </c>
      <c r="M6198">
        <f>L6198/MAX($L$2:$L$6948)</f>
        <v>0.11111111111111112</v>
      </c>
      <c r="N6198">
        <f>D6198*M6198*M6198</f>
        <v>8.4212922070921921E-5</v>
      </c>
      <c r="O6198">
        <f>D6198*G6198</f>
        <v>1.9616831717219351E-2</v>
      </c>
      <c r="P6198">
        <f>I6198/H6198</f>
        <v>0.1111111111111111</v>
      </c>
      <c r="Q6198">
        <f>D6198*P6198*P6198</f>
        <v>8.4212922070921908E-5</v>
      </c>
      <c r="R6198">
        <f t="shared" si="96"/>
        <v>16</v>
      </c>
    </row>
    <row r="6199" spans="1:18" x14ac:dyDescent="0.3">
      <c r="A6199" t="s">
        <v>9359</v>
      </c>
      <c r="B6199" t="s">
        <v>9360</v>
      </c>
      <c r="C6199">
        <v>4.7231558430556753E-3</v>
      </c>
      <c r="D6199">
        <v>4.7231558430556753E-3</v>
      </c>
      <c r="E6199">
        <v>1</v>
      </c>
      <c r="F6199">
        <v>1</v>
      </c>
      <c r="G6199">
        <v>3.1812242359897782</v>
      </c>
      <c r="H6199">
        <v>13</v>
      </c>
      <c r="I6199">
        <v>1</v>
      </c>
      <c r="J6199" cm="1">
        <f t="array" ref="J6199">SUMPRODUCT(--ISNUMBER(SEARCH(A6199, QA_Seed_Keywords!B$2:B$45)))</f>
        <v>0</v>
      </c>
      <c r="K6199" cm="1">
        <f t="array" ref="K6199">SUMPRODUCT(
    (--(C$2:C$100 &gt;= C6199)),
    (--(G$2:G$100 &gt;= G6199)),
    (--(H$2:H$100 &lt;= H6199)),
    (--(I$2:I$100 &gt;= I6199)),
    -- (
        (C$2:C$100 &gt; C6199) +
        (G$2:G$100 &gt; G6199) +
        (H$2:H$100 &lt; H6199) +
        (I$2:I$100 &gt; I6199)
    )
)</f>
        <v>285</v>
      </c>
      <c r="L6199">
        <f>(I6199/10)/(H6199/122)</f>
        <v>0.93846153846153857</v>
      </c>
      <c r="M6199">
        <f>L6199/MAX($L$2:$L$6948)</f>
        <v>7.6923076923076941E-2</v>
      </c>
      <c r="N6199">
        <f>D6199*M6199*M6199</f>
        <v>2.7947667710388623E-5</v>
      </c>
      <c r="O6199">
        <f>D6199*G6199</f>
        <v>1.5025417838285447E-2</v>
      </c>
      <c r="P6199">
        <f>I6199/H6199</f>
        <v>7.6923076923076927E-2</v>
      </c>
      <c r="Q6199">
        <f>D6199*P6199*P6199</f>
        <v>2.7947667710388613E-5</v>
      </c>
      <c r="R6199">
        <f t="shared" si="96"/>
        <v>12</v>
      </c>
    </row>
    <row r="6200" spans="1:18" x14ac:dyDescent="0.3">
      <c r="A6200" t="s">
        <v>9361</v>
      </c>
      <c r="B6200" t="s">
        <v>9362</v>
      </c>
      <c r="C6200">
        <v>4.7231558430556753E-3</v>
      </c>
      <c r="D6200">
        <v>4.7231558430556753E-3</v>
      </c>
      <c r="E6200">
        <v>1</v>
      </c>
      <c r="F6200">
        <v>1</v>
      </c>
      <c r="G6200">
        <v>3.1812242359897782</v>
      </c>
      <c r="H6200">
        <v>13</v>
      </c>
      <c r="I6200">
        <v>1</v>
      </c>
      <c r="J6200" cm="1">
        <f t="array" ref="J6200">SUMPRODUCT(--ISNUMBER(SEARCH(A6200, QA_Seed_Keywords!B$2:B$45)))</f>
        <v>0</v>
      </c>
      <c r="K6200" cm="1">
        <f t="array" ref="K6200">SUMPRODUCT(
    (--(C$2:C$100 &gt;= C6200)),
    (--(G$2:G$100 &gt;= G6200)),
    (--(H$2:H$100 &lt;= H6200)),
    (--(I$2:I$100 &gt;= I6200)),
    -- (
        (C$2:C$100 &gt; C6200) +
        (G$2:G$100 &gt; G6200) +
        (H$2:H$100 &lt; H6200) +
        (I$2:I$100 &gt; I6200)
    )
)</f>
        <v>285</v>
      </c>
      <c r="L6200">
        <f>(I6200/10)/(H6200/122)</f>
        <v>0.93846153846153857</v>
      </c>
      <c r="M6200">
        <f>L6200/MAX($L$2:$L$6948)</f>
        <v>7.6923076923076941E-2</v>
      </c>
      <c r="N6200">
        <f>D6200*M6200*M6200</f>
        <v>2.7947667710388623E-5</v>
      </c>
      <c r="O6200">
        <f>D6200*G6200</f>
        <v>1.5025417838285447E-2</v>
      </c>
      <c r="P6200">
        <f>I6200/H6200</f>
        <v>7.6923076923076927E-2</v>
      </c>
      <c r="Q6200">
        <f>D6200*P6200*P6200</f>
        <v>2.7947667710388613E-5</v>
      </c>
      <c r="R6200">
        <f t="shared" si="96"/>
        <v>12</v>
      </c>
    </row>
    <row r="6201" spans="1:18" x14ac:dyDescent="0.3">
      <c r="A6201" t="s">
        <v>4379</v>
      </c>
      <c r="B6201" t="s">
        <v>4380</v>
      </c>
      <c r="C6201">
        <v>1.0601718567666341E-2</v>
      </c>
      <c r="D6201">
        <v>5.3008592838331694E-3</v>
      </c>
      <c r="E6201">
        <v>8</v>
      </c>
      <c r="F6201">
        <v>4</v>
      </c>
      <c r="G6201">
        <v>2.9870682215488209</v>
      </c>
      <c r="H6201">
        <v>16</v>
      </c>
      <c r="I6201">
        <v>2</v>
      </c>
      <c r="J6201" cm="1">
        <f t="array" ref="J6201">SUMPRODUCT(--ISNUMBER(SEARCH(A6201, QA_Seed_Keywords!B$2:B$45)))</f>
        <v>0</v>
      </c>
      <c r="K6201" cm="1">
        <f t="array" ref="K6201">SUMPRODUCT(
    (--(C$2:C$100 &gt;= C6201)),
    (--(G$2:G$100 &gt;= G6201)),
    (--(H$2:H$100 &lt;= H6201)),
    (--(I$2:I$100 &gt;= I6201)),
    -- (
        (C$2:C$100 &gt; C6201) +
        (G$2:G$100 &gt; G6201) +
        (H$2:H$100 &lt; H6201) +
        (I$2:I$100 &gt; I6201)
    )
)</f>
        <v>0</v>
      </c>
      <c r="L6201">
        <f>(I6201/10)/(H6201/122)</f>
        <v>1.5249999999999999</v>
      </c>
      <c r="M6201">
        <f>L6201/MAX($L$2:$L$6948)</f>
        <v>0.125</v>
      </c>
      <c r="N6201">
        <f>D6201*M6201*M6201</f>
        <v>8.2825926309893272E-5</v>
      </c>
      <c r="O6201">
        <f>D6201*G6201</f>
        <v>1.5834028313640103E-2</v>
      </c>
      <c r="P6201">
        <f>I6201/H6201</f>
        <v>0.125</v>
      </c>
      <c r="Q6201">
        <f>D6201*P6201*P6201</f>
        <v>8.2825926309893272E-5</v>
      </c>
      <c r="R6201">
        <f t="shared" si="96"/>
        <v>14</v>
      </c>
    </row>
    <row r="6202" spans="1:18" x14ac:dyDescent="0.3">
      <c r="A6202" t="s">
        <v>2758</v>
      </c>
      <c r="B6202" t="s">
        <v>2758</v>
      </c>
      <c r="C6202">
        <v>1.9941883297281689E-2</v>
      </c>
      <c r="D6202">
        <v>9.970941648640843E-3</v>
      </c>
      <c r="E6202">
        <v>5</v>
      </c>
      <c r="F6202">
        <v>2.5</v>
      </c>
      <c r="G6202">
        <v>2.6847873496758869</v>
      </c>
      <c r="H6202">
        <v>22</v>
      </c>
      <c r="I6202">
        <v>2</v>
      </c>
      <c r="J6202" cm="1">
        <f t="array" ref="J6202">SUMPRODUCT(--ISNUMBER(SEARCH(A6202, QA_Seed_Keywords!B$2:B$45)))</f>
        <v>0</v>
      </c>
      <c r="K6202" cm="1">
        <f t="array" ref="K6202">SUMPRODUCT(
    (--(C$2:C$100 &gt;= C6202)),
    (--(G$2:G$100 &gt;= G6202)),
    (--(H$2:H$100 &lt;= H6202)),
    (--(I$2:I$100 &gt;= I6202)),
    -- (
        (C$2:C$100 &gt; C6202) +
        (G$2:G$100 &gt; G6202) +
        (H$2:H$100 &lt; H6202) +
        (I$2:I$100 &gt; I6202)
    )
)</f>
        <v>0</v>
      </c>
      <c r="L6202">
        <f>(I6202/10)/(H6202/122)</f>
        <v>1.1090909090909091</v>
      </c>
      <c r="M6202">
        <f>L6202/MAX($L$2:$L$6948)</f>
        <v>9.0909090909090912E-2</v>
      </c>
      <c r="N6202">
        <f>D6202*M6202*M6202</f>
        <v>8.2404476435048293E-5</v>
      </c>
      <c r="O6202">
        <f>D6202*G6202</f>
        <v>2.6769858002627368E-2</v>
      </c>
      <c r="P6202">
        <f>I6202/H6202</f>
        <v>9.0909090909090912E-2</v>
      </c>
      <c r="Q6202">
        <f>D6202*P6202*P6202</f>
        <v>8.2404476435048293E-5</v>
      </c>
      <c r="R6202">
        <f t="shared" si="96"/>
        <v>20</v>
      </c>
    </row>
    <row r="6203" spans="1:18" x14ac:dyDescent="0.3">
      <c r="A6203" t="s">
        <v>1891</v>
      </c>
      <c r="B6203" t="s">
        <v>1892</v>
      </c>
      <c r="C6203">
        <v>3.2106723937622719E-2</v>
      </c>
      <c r="D6203">
        <v>1.605336196881136E-2</v>
      </c>
      <c r="E6203">
        <v>12</v>
      </c>
      <c r="F6203">
        <v>6</v>
      </c>
      <c r="G6203">
        <v>2.452985735618562</v>
      </c>
      <c r="H6203">
        <v>28</v>
      </c>
      <c r="I6203">
        <v>2</v>
      </c>
      <c r="J6203" cm="1">
        <f t="array" ref="J6203">SUMPRODUCT(--ISNUMBER(SEARCH(A6203, QA_Seed_Keywords!B$2:B$45)))</f>
        <v>0</v>
      </c>
      <c r="K6203" cm="1">
        <f t="array" ref="K6203">SUMPRODUCT(
    (--(C$2:C$100 &gt;= C6203)),
    (--(G$2:G$100 &gt;= G6203)),
    (--(H$2:H$100 &lt;= H6203)),
    (--(I$2:I$100 &gt;= I6203)),
    -- (
        (C$2:C$100 &gt; C6203) +
        (G$2:G$100 &gt; G6203) +
        (H$2:H$100 &lt; H6203) +
        (I$2:I$100 &gt; I6203)
    )
)</f>
        <v>0</v>
      </c>
      <c r="L6203">
        <f>(I6203/10)/(H6203/122)</f>
        <v>0.87142857142857144</v>
      </c>
      <c r="M6203">
        <f>L6203/MAX($L$2:$L$6948)</f>
        <v>7.1428571428571438E-2</v>
      </c>
      <c r="N6203">
        <f>D6203*M6203*M6203</f>
        <v>8.1904908004139617E-5</v>
      </c>
      <c r="O6203">
        <f>D6203*G6203</f>
        <v>3.937866791821578E-2</v>
      </c>
      <c r="P6203">
        <f>I6203/H6203</f>
        <v>7.1428571428571425E-2</v>
      </c>
      <c r="Q6203">
        <f>D6203*P6203*P6203</f>
        <v>8.190490800413959E-5</v>
      </c>
      <c r="R6203">
        <f t="shared" si="96"/>
        <v>26</v>
      </c>
    </row>
    <row r="6204" spans="1:18" x14ac:dyDescent="0.3">
      <c r="A6204" t="s">
        <v>5797</v>
      </c>
      <c r="B6204" t="s">
        <v>5797</v>
      </c>
      <c r="C6204">
        <v>7.9862048703466387E-3</v>
      </c>
      <c r="D6204">
        <v>3.9931024351733194E-3</v>
      </c>
      <c r="E6204">
        <v>2</v>
      </c>
      <c r="F6204">
        <v>1</v>
      </c>
      <c r="G6204">
        <v>3.112231364502827</v>
      </c>
      <c r="H6204">
        <v>14</v>
      </c>
      <c r="I6204">
        <v>2</v>
      </c>
      <c r="J6204" cm="1">
        <f t="array" ref="J6204">SUMPRODUCT(--ISNUMBER(SEARCH(A6204, QA_Seed_Keywords!B$2:B$45)))</f>
        <v>0</v>
      </c>
      <c r="K6204" cm="1">
        <f t="array" ref="K6204">SUMPRODUCT(
    (--(C$2:C$100 &gt;= C6204)),
    (--(G$2:G$100 &gt;= G6204)),
    (--(H$2:H$100 &lt;= H6204)),
    (--(I$2:I$100 &gt;= I6204)),
    -- (
        (C$2:C$100 &gt; C6204) +
        (G$2:G$100 &gt; G6204) +
        (H$2:H$100 &lt; H6204) +
        (I$2:I$100 &gt; I6204)
    )
)</f>
        <v>0</v>
      </c>
      <c r="L6204">
        <f>(I6204/10)/(H6204/122)</f>
        <v>1.7428571428571429</v>
      </c>
      <c r="M6204">
        <f>L6204/MAX($L$2:$L$6948)</f>
        <v>0.14285714285714288</v>
      </c>
      <c r="N6204">
        <f>D6204*M6204*M6204</f>
        <v>8.1491886432108579E-5</v>
      </c>
      <c r="O6204">
        <f>D6204*G6204</f>
        <v>1.242745864041902E-2</v>
      </c>
      <c r="P6204">
        <f>I6204/H6204</f>
        <v>0.14285714285714285</v>
      </c>
      <c r="Q6204">
        <f>D6204*P6204*P6204</f>
        <v>8.1491886432108552E-5</v>
      </c>
      <c r="R6204">
        <f t="shared" si="96"/>
        <v>12</v>
      </c>
    </row>
    <row r="6205" spans="1:18" x14ac:dyDescent="0.3">
      <c r="A6205" t="s">
        <v>4428</v>
      </c>
      <c r="B6205" t="s">
        <v>4429</v>
      </c>
      <c r="C6205">
        <v>1.03812225263459E-2</v>
      </c>
      <c r="D6205">
        <v>5.1906112631729482E-3</v>
      </c>
      <c r="E6205">
        <v>3</v>
      </c>
      <c r="F6205">
        <v>1.5</v>
      </c>
      <c r="G6205">
        <v>2.9870682215488209</v>
      </c>
      <c r="H6205">
        <v>16</v>
      </c>
      <c r="I6205">
        <v>2</v>
      </c>
      <c r="J6205" cm="1">
        <f t="array" ref="J6205">SUMPRODUCT(--ISNUMBER(SEARCH(A6205, QA_Seed_Keywords!B$2:B$45)))</f>
        <v>0</v>
      </c>
      <c r="K6205" cm="1">
        <f t="array" ref="K6205">SUMPRODUCT(
    (--(C$2:C$100 &gt;= C6205)),
    (--(G$2:G$100 &gt;= G6205)),
    (--(H$2:H$100 &lt;= H6205)),
    (--(I$2:I$100 &gt;= I6205)),
    -- (
        (C$2:C$100 &gt; C6205) +
        (G$2:G$100 &gt; G6205) +
        (H$2:H$100 &lt; H6205) +
        (I$2:I$100 &gt; I6205)
    )
)</f>
        <v>0</v>
      </c>
      <c r="L6205">
        <f>(I6205/10)/(H6205/122)</f>
        <v>1.5249999999999999</v>
      </c>
      <c r="M6205">
        <f>L6205/MAX($L$2:$L$6948)</f>
        <v>0.125</v>
      </c>
      <c r="N6205">
        <f>D6205*M6205*M6205</f>
        <v>8.1103300987077316E-5</v>
      </c>
      <c r="O6205">
        <f>D6205*G6205</f>
        <v>1.5504709954637296E-2</v>
      </c>
      <c r="P6205">
        <f>I6205/H6205</f>
        <v>0.125</v>
      </c>
      <c r="Q6205">
        <f>D6205*P6205*P6205</f>
        <v>8.1103300987077316E-5</v>
      </c>
      <c r="R6205">
        <f t="shared" si="96"/>
        <v>14</v>
      </c>
    </row>
    <row r="6206" spans="1:18" x14ac:dyDescent="0.3">
      <c r="A6206" t="s">
        <v>2864</v>
      </c>
      <c r="B6206" t="s">
        <v>2865</v>
      </c>
      <c r="C6206">
        <v>1.8793767176549979E-2</v>
      </c>
      <c r="D6206">
        <v>1.8793767176549979E-2</v>
      </c>
      <c r="E6206">
        <v>5</v>
      </c>
      <c r="F6206">
        <v>5</v>
      </c>
      <c r="G6206">
        <v>2.5244446996007079</v>
      </c>
      <c r="H6206">
        <v>26</v>
      </c>
      <c r="I6206">
        <v>1</v>
      </c>
      <c r="J6206" cm="1">
        <f t="array" ref="J6206">SUMPRODUCT(--ISNUMBER(SEARCH(A6206, QA_Seed_Keywords!B$2:B$45)))</f>
        <v>0</v>
      </c>
      <c r="K6206" cm="1">
        <f t="array" ref="K6206">SUMPRODUCT(
    (--(C$2:C$100 &gt;= C6206)),
    (--(G$2:G$100 &gt;= G6206)),
    (--(H$2:H$100 &lt;= H6206)),
    (--(I$2:I$100 &gt;= I6206)),
    -- (
        (C$2:C$100 &gt; C6206) +
        (G$2:G$100 &gt; G6206) +
        (H$2:H$100 &lt; H6206) +
        (I$2:I$100 &gt; I6206)
    )
)</f>
        <v>285</v>
      </c>
      <c r="L6206">
        <f>(I6206/10)/(H6206/122)</f>
        <v>0.46923076923076928</v>
      </c>
      <c r="M6206">
        <f>L6206/MAX($L$2:$L$6948)</f>
        <v>3.8461538461538471E-2</v>
      </c>
      <c r="N6206">
        <f>D6206*M6206*M6206</f>
        <v>2.7801430734541402E-5</v>
      </c>
      <c r="O6206">
        <f>D6206*G6206</f>
        <v>4.744382593437136E-2</v>
      </c>
      <c r="P6206">
        <f>I6206/H6206</f>
        <v>3.8461538461538464E-2</v>
      </c>
      <c r="Q6206">
        <f>D6206*P6206*P6206</f>
        <v>2.7801430734541391E-5</v>
      </c>
      <c r="R6206">
        <f t="shared" si="96"/>
        <v>25</v>
      </c>
    </row>
    <row r="6207" spans="1:18" x14ac:dyDescent="0.3">
      <c r="A6207" t="s">
        <v>2866</v>
      </c>
      <c r="B6207" t="s">
        <v>2867</v>
      </c>
      <c r="C6207">
        <v>1.8793767176549979E-2</v>
      </c>
      <c r="D6207">
        <v>1.8793767176549979E-2</v>
      </c>
      <c r="E6207">
        <v>5</v>
      </c>
      <c r="F6207">
        <v>5</v>
      </c>
      <c r="G6207">
        <v>2.5244446996007079</v>
      </c>
      <c r="H6207">
        <v>26</v>
      </c>
      <c r="I6207">
        <v>1</v>
      </c>
      <c r="J6207" cm="1">
        <f t="array" ref="J6207">SUMPRODUCT(--ISNUMBER(SEARCH(A6207, QA_Seed_Keywords!B$2:B$45)))</f>
        <v>0</v>
      </c>
      <c r="K6207" cm="1">
        <f t="array" ref="K6207">SUMPRODUCT(
    (--(C$2:C$100 &gt;= C6207)),
    (--(G$2:G$100 &gt;= G6207)),
    (--(H$2:H$100 &lt;= H6207)),
    (--(I$2:I$100 &gt;= I6207)),
    -- (
        (C$2:C$100 &gt; C6207) +
        (G$2:G$100 &gt; G6207) +
        (H$2:H$100 &lt; H6207) +
        (I$2:I$100 &gt; I6207)
    )
)</f>
        <v>285</v>
      </c>
      <c r="L6207">
        <f>(I6207/10)/(H6207/122)</f>
        <v>0.46923076923076928</v>
      </c>
      <c r="M6207">
        <f>L6207/MAX($L$2:$L$6948)</f>
        <v>3.8461538461538471E-2</v>
      </c>
      <c r="N6207">
        <f>D6207*M6207*M6207</f>
        <v>2.7801430734541402E-5</v>
      </c>
      <c r="O6207">
        <f>D6207*G6207</f>
        <v>4.744382593437136E-2</v>
      </c>
      <c r="P6207">
        <f>I6207/H6207</f>
        <v>3.8461538461538464E-2</v>
      </c>
      <c r="Q6207">
        <f>D6207*P6207*P6207</f>
        <v>2.7801430734541391E-5</v>
      </c>
      <c r="R6207">
        <f t="shared" si="96"/>
        <v>25</v>
      </c>
    </row>
    <row r="6208" spans="1:18" x14ac:dyDescent="0.3">
      <c r="A6208" t="s">
        <v>7469</v>
      </c>
      <c r="B6208" t="s">
        <v>7470</v>
      </c>
      <c r="C6208">
        <v>7.1141898343833124E-3</v>
      </c>
      <c r="D6208">
        <v>7.1141898343833124E-3</v>
      </c>
      <c r="E6208">
        <v>2</v>
      </c>
      <c r="F6208">
        <v>2</v>
      </c>
      <c r="G6208">
        <v>2.9870682215488209</v>
      </c>
      <c r="H6208">
        <v>16</v>
      </c>
      <c r="I6208">
        <v>1</v>
      </c>
      <c r="J6208" cm="1">
        <f t="array" ref="J6208">SUMPRODUCT(--ISNUMBER(SEARCH(A6208, QA_Seed_Keywords!B$2:B$45)))</f>
        <v>0</v>
      </c>
      <c r="K6208" cm="1">
        <f t="array" ref="K6208">SUMPRODUCT(
    (--(C$2:C$100 &gt;= C6208)),
    (--(G$2:G$100 &gt;= G6208)),
    (--(H$2:H$100 &lt;= H6208)),
    (--(I$2:I$100 &gt;= I6208)),
    -- (
        (C$2:C$100 &gt; C6208) +
        (G$2:G$100 &gt; G6208) +
        (H$2:H$100 &lt; H6208) +
        (I$2:I$100 &gt; I6208)
    )
)</f>
        <v>285</v>
      </c>
      <c r="L6208">
        <f>(I6208/10)/(H6208/122)</f>
        <v>0.76249999999999996</v>
      </c>
      <c r="M6208">
        <f>L6208/MAX($L$2:$L$6948)</f>
        <v>6.25E-2</v>
      </c>
      <c r="N6208">
        <f>D6208*M6208*M6208</f>
        <v>2.7789804040559814E-5</v>
      </c>
      <c r="O6208">
        <f>D6208*G6208</f>
        <v>2.1250570376352061E-2</v>
      </c>
      <c r="P6208">
        <f>I6208/H6208</f>
        <v>6.25E-2</v>
      </c>
      <c r="Q6208">
        <f>D6208*P6208*P6208</f>
        <v>2.7789804040559814E-5</v>
      </c>
      <c r="R6208">
        <f t="shared" si="96"/>
        <v>15</v>
      </c>
    </row>
    <row r="6209" spans="1:18" x14ac:dyDescent="0.3">
      <c r="A6209" t="s">
        <v>8996</v>
      </c>
      <c r="B6209" t="s">
        <v>8996</v>
      </c>
      <c r="C6209">
        <v>5.446475655208379E-3</v>
      </c>
      <c r="D6209">
        <v>5.446475655208379E-3</v>
      </c>
      <c r="E6209">
        <v>1</v>
      </c>
      <c r="F6209">
        <v>1</v>
      </c>
      <c r="G6209">
        <v>3.112231364502827</v>
      </c>
      <c r="H6209">
        <v>14</v>
      </c>
      <c r="I6209">
        <v>1</v>
      </c>
      <c r="J6209" cm="1">
        <f t="array" ref="J6209">SUMPRODUCT(--ISNUMBER(SEARCH(A6209, QA_Seed_Keywords!B$2:B$45)))</f>
        <v>0</v>
      </c>
      <c r="K6209" cm="1">
        <f t="array" ref="K6209">SUMPRODUCT(
    (--(C$2:C$100 &gt;= C6209)),
    (--(G$2:G$100 &gt;= G6209)),
    (--(H$2:H$100 &lt;= H6209)),
    (--(I$2:I$100 &gt;= I6209)),
    -- (
        (C$2:C$100 &gt; C6209) +
        (G$2:G$100 &gt; G6209) +
        (H$2:H$100 &lt; H6209) +
        (I$2:I$100 &gt; I6209)
    )
)</f>
        <v>285</v>
      </c>
      <c r="L6209">
        <f>(I6209/10)/(H6209/122)</f>
        <v>0.87142857142857144</v>
      </c>
      <c r="M6209">
        <f>L6209/MAX($L$2:$L$6948)</f>
        <v>7.1428571428571438E-2</v>
      </c>
      <c r="N6209">
        <f>D6209*M6209*M6209</f>
        <v>2.778814109800194E-5</v>
      </c>
      <c r="O6209">
        <f>D6209*G6209</f>
        <v>1.6950692360140601E-2</v>
      </c>
      <c r="P6209">
        <f>I6209/H6209</f>
        <v>7.1428571428571425E-2</v>
      </c>
      <c r="Q6209">
        <f>D6209*P6209*P6209</f>
        <v>2.7788141098001934E-5</v>
      </c>
      <c r="R6209">
        <f t="shared" si="96"/>
        <v>13</v>
      </c>
    </row>
    <row r="6210" spans="1:18" x14ac:dyDescent="0.3">
      <c r="A6210" t="s">
        <v>8997</v>
      </c>
      <c r="B6210" t="s">
        <v>8998</v>
      </c>
      <c r="C6210">
        <v>5.446475655208379E-3</v>
      </c>
      <c r="D6210">
        <v>5.446475655208379E-3</v>
      </c>
      <c r="E6210">
        <v>1</v>
      </c>
      <c r="F6210">
        <v>1</v>
      </c>
      <c r="G6210">
        <v>3.112231364502827</v>
      </c>
      <c r="H6210">
        <v>14</v>
      </c>
      <c r="I6210">
        <v>1</v>
      </c>
      <c r="J6210" cm="1">
        <f t="array" ref="J6210">SUMPRODUCT(--ISNUMBER(SEARCH(A6210, QA_Seed_Keywords!B$2:B$45)))</f>
        <v>0</v>
      </c>
      <c r="K6210" cm="1">
        <f t="array" ref="K6210">SUMPRODUCT(
    (--(C$2:C$100 &gt;= C6210)),
    (--(G$2:G$100 &gt;= G6210)),
    (--(H$2:H$100 &lt;= H6210)),
    (--(I$2:I$100 &gt;= I6210)),
    -- (
        (C$2:C$100 &gt; C6210) +
        (G$2:G$100 &gt; G6210) +
        (H$2:H$100 &lt; H6210) +
        (I$2:I$100 &gt; I6210)
    )
)</f>
        <v>285</v>
      </c>
      <c r="L6210">
        <f>(I6210/10)/(H6210/122)</f>
        <v>0.87142857142857144</v>
      </c>
      <c r="M6210">
        <f>L6210/MAX($L$2:$L$6948)</f>
        <v>7.1428571428571438E-2</v>
      </c>
      <c r="N6210">
        <f>D6210*M6210*M6210</f>
        <v>2.778814109800194E-5</v>
      </c>
      <c r="O6210">
        <f>D6210*G6210</f>
        <v>1.6950692360140601E-2</v>
      </c>
      <c r="P6210">
        <f>I6210/H6210</f>
        <v>7.1428571428571425E-2</v>
      </c>
      <c r="Q6210">
        <f>D6210*P6210*P6210</f>
        <v>2.7788141098001934E-5</v>
      </c>
      <c r="R6210">
        <f t="shared" si="96"/>
        <v>13</v>
      </c>
    </row>
    <row r="6211" spans="1:18" x14ac:dyDescent="0.3">
      <c r="A6211" t="s">
        <v>3264</v>
      </c>
      <c r="B6211" t="s">
        <v>3265</v>
      </c>
      <c r="C6211">
        <v>1.6216170655531999E-2</v>
      </c>
      <c r="D6211">
        <v>8.1080853277659976E-3</v>
      </c>
      <c r="E6211">
        <v>4</v>
      </c>
      <c r="F6211">
        <v>2</v>
      </c>
      <c r="G6211">
        <v>2.7757591278816141</v>
      </c>
      <c r="H6211">
        <v>20</v>
      </c>
      <c r="I6211">
        <v>2</v>
      </c>
      <c r="J6211" cm="1">
        <f t="array" ref="J6211">SUMPRODUCT(--ISNUMBER(SEARCH(A6211, QA_Seed_Keywords!B$2:B$45)))</f>
        <v>0</v>
      </c>
      <c r="K6211" cm="1">
        <f t="array" ref="K6211">SUMPRODUCT(
    (--(C$2:C$100 &gt;= C6211)),
    (--(G$2:G$100 &gt;= G6211)),
    (--(H$2:H$100 &lt;= H6211)),
    (--(I$2:I$100 &gt;= I6211)),
    -- (
        (C$2:C$100 &gt; C6211) +
        (G$2:G$100 &gt; G6211) +
        (H$2:H$100 &lt; H6211) +
        (I$2:I$100 &gt; I6211)
    )
)</f>
        <v>0</v>
      </c>
      <c r="L6211">
        <f>(I6211/10)/(H6211/122)</f>
        <v>1.2200000000000002</v>
      </c>
      <c r="M6211">
        <f>L6211/MAX($L$2:$L$6948)</f>
        <v>0.10000000000000002</v>
      </c>
      <c r="N6211">
        <f>D6211*M6211*M6211</f>
        <v>8.1080853277660012E-5</v>
      </c>
      <c r="O6211">
        <f>D6211*G6211</f>
        <v>2.2506091858189456E-2</v>
      </c>
      <c r="P6211">
        <f>I6211/H6211</f>
        <v>0.1</v>
      </c>
      <c r="Q6211">
        <f>D6211*P6211*P6211</f>
        <v>8.1080853277659985E-5</v>
      </c>
      <c r="R6211">
        <f t="shared" ref="R6211:R6274" si="97">H6211-I6211</f>
        <v>18</v>
      </c>
    </row>
    <row r="6212" spans="1:18" x14ac:dyDescent="0.3">
      <c r="A6212" t="s">
        <v>9372</v>
      </c>
      <c r="B6212" t="s">
        <v>9373</v>
      </c>
      <c r="C6212">
        <v>4.6815411596836448E-3</v>
      </c>
      <c r="D6212">
        <v>4.6815411596836448E-3</v>
      </c>
      <c r="E6212">
        <v>5</v>
      </c>
      <c r="F6212">
        <v>5</v>
      </c>
      <c r="G6212">
        <v>3.1812242359897782</v>
      </c>
      <c r="H6212">
        <v>13</v>
      </c>
      <c r="I6212">
        <v>1</v>
      </c>
      <c r="J6212" cm="1">
        <f t="array" ref="J6212">SUMPRODUCT(--ISNUMBER(SEARCH(A6212, QA_Seed_Keywords!B$2:B$45)))</f>
        <v>1</v>
      </c>
      <c r="K6212" cm="1">
        <f t="array" ref="K6212">SUMPRODUCT(
    (--(C$2:C$100 &gt;= C6212)),
    (--(G$2:G$100 &gt;= G6212)),
    (--(H$2:H$100 &lt;= H6212)),
    (--(I$2:I$100 &gt;= I6212)),
    -- (
        (C$2:C$100 &gt; C6212) +
        (G$2:G$100 &gt; G6212) +
        (H$2:H$100 &lt; H6212) +
        (I$2:I$100 &gt; I6212)
    )
)</f>
        <v>285</v>
      </c>
      <c r="L6212">
        <f>(I6212/10)/(H6212/122)</f>
        <v>0.93846153846153857</v>
      </c>
      <c r="M6212">
        <f>L6212/MAX($L$2:$L$6948)</f>
        <v>7.6923076923076941E-2</v>
      </c>
      <c r="N6212">
        <f>D6212*M6212*M6212</f>
        <v>2.7701426980376611E-5</v>
      </c>
      <c r="O6212">
        <f>D6212*G6212</f>
        <v>1.4893032198969303E-2</v>
      </c>
      <c r="P6212">
        <f>I6212/H6212</f>
        <v>7.6923076923076927E-2</v>
      </c>
      <c r="Q6212">
        <f>D6212*P6212*P6212</f>
        <v>2.7701426980376601E-5</v>
      </c>
      <c r="R6212">
        <f t="shared" si="97"/>
        <v>12</v>
      </c>
    </row>
    <row r="6213" spans="1:18" x14ac:dyDescent="0.3">
      <c r="A6213" t="s">
        <v>5806</v>
      </c>
      <c r="B6213" t="s">
        <v>5807</v>
      </c>
      <c r="C6213">
        <v>7.9440698456523864E-3</v>
      </c>
      <c r="D6213">
        <v>3.9720349228261932E-3</v>
      </c>
      <c r="E6213">
        <v>5</v>
      </c>
      <c r="F6213">
        <v>2.5</v>
      </c>
      <c r="G6213">
        <v>3.112231364502827</v>
      </c>
      <c r="H6213">
        <v>14</v>
      </c>
      <c r="I6213">
        <v>2</v>
      </c>
      <c r="J6213" cm="1">
        <f t="array" ref="J6213">SUMPRODUCT(--ISNUMBER(SEARCH(A6213, QA_Seed_Keywords!B$2:B$45)))</f>
        <v>0</v>
      </c>
      <c r="K6213" cm="1">
        <f t="array" ref="K6213">SUMPRODUCT(
    (--(C$2:C$100 &gt;= C6213)),
    (--(G$2:G$100 &gt;= G6213)),
    (--(H$2:H$100 &lt;= H6213)),
    (--(I$2:I$100 &gt;= I6213)),
    -- (
        (C$2:C$100 &gt; C6213) +
        (G$2:G$100 &gt; G6213) +
        (H$2:H$100 &lt; H6213) +
        (I$2:I$100 &gt; I6213)
    )
)</f>
        <v>0</v>
      </c>
      <c r="L6213">
        <f>(I6213/10)/(H6213/122)</f>
        <v>1.7428571428571429</v>
      </c>
      <c r="M6213">
        <f>L6213/MAX($L$2:$L$6948)</f>
        <v>0.14285714285714288</v>
      </c>
      <c r="N6213">
        <f>D6213*M6213*M6213</f>
        <v>8.1061937200534574E-5</v>
      </c>
      <c r="O6213">
        <f>D6213*G6213</f>
        <v>1.2361891667720245E-2</v>
      </c>
      <c r="P6213">
        <f>I6213/H6213</f>
        <v>0.14285714285714285</v>
      </c>
      <c r="Q6213">
        <f>D6213*P6213*P6213</f>
        <v>8.1061937200534547E-5</v>
      </c>
      <c r="R6213">
        <f t="shared" si="97"/>
        <v>12</v>
      </c>
    </row>
    <row r="6214" spans="1:18" x14ac:dyDescent="0.3">
      <c r="A6214" t="s">
        <v>4788</v>
      </c>
      <c r="B6214" t="s">
        <v>4788</v>
      </c>
      <c r="C6214">
        <v>9.071602506768613E-3</v>
      </c>
      <c r="D6214">
        <v>4.5358012533843056E-3</v>
      </c>
      <c r="E6214">
        <v>2</v>
      </c>
      <c r="F6214">
        <v>1</v>
      </c>
      <c r="G6214">
        <v>3.047692843365255</v>
      </c>
      <c r="H6214">
        <v>15</v>
      </c>
      <c r="I6214">
        <v>2</v>
      </c>
      <c r="J6214" cm="1">
        <f t="array" ref="J6214">SUMPRODUCT(--ISNUMBER(SEARCH(A6214, QA_Seed_Keywords!B$2:B$45)))</f>
        <v>0</v>
      </c>
      <c r="K6214" cm="1">
        <f t="array" ref="K6214">SUMPRODUCT(
    (--(C$2:C$100 &gt;= C6214)),
    (--(G$2:G$100 &gt;= G6214)),
    (--(H$2:H$100 &lt;= H6214)),
    (--(I$2:I$100 &gt;= I6214)),
    -- (
        (C$2:C$100 &gt; C6214) +
        (G$2:G$100 &gt; G6214) +
        (H$2:H$100 &lt; H6214) +
        (I$2:I$100 &gt; I6214)
    )
)</f>
        <v>0</v>
      </c>
      <c r="L6214">
        <f>(I6214/10)/(H6214/122)</f>
        <v>1.6266666666666667</v>
      </c>
      <c r="M6214">
        <f>L6214/MAX($L$2:$L$6948)</f>
        <v>0.13333333333333333</v>
      </c>
      <c r="N6214">
        <f>D6214*M6214*M6214</f>
        <v>8.0636466726832101E-5</v>
      </c>
      <c r="O6214">
        <f>D6214*G6214</f>
        <v>1.3823729018866502E-2</v>
      </c>
      <c r="P6214">
        <f>I6214/H6214</f>
        <v>0.13333333333333333</v>
      </c>
      <c r="Q6214">
        <f>D6214*P6214*P6214</f>
        <v>8.0636466726832101E-5</v>
      </c>
      <c r="R6214">
        <f t="shared" si="97"/>
        <v>13</v>
      </c>
    </row>
    <row r="6215" spans="1:18" x14ac:dyDescent="0.3">
      <c r="A6215" t="s">
        <v>4793</v>
      </c>
      <c r="B6215" t="s">
        <v>4794</v>
      </c>
      <c r="C6215">
        <v>9.0387607534882057E-3</v>
      </c>
      <c r="D6215">
        <v>4.5193803767441029E-3</v>
      </c>
      <c r="E6215">
        <v>2</v>
      </c>
      <c r="F6215">
        <v>1</v>
      </c>
      <c r="G6215">
        <v>3.047692843365255</v>
      </c>
      <c r="H6215">
        <v>15</v>
      </c>
      <c r="I6215">
        <v>2</v>
      </c>
      <c r="J6215" cm="1">
        <f t="array" ref="J6215">SUMPRODUCT(--ISNUMBER(SEARCH(A6215, QA_Seed_Keywords!B$2:B$45)))</f>
        <v>0</v>
      </c>
      <c r="K6215" cm="1">
        <f t="array" ref="K6215">SUMPRODUCT(
    (--(C$2:C$100 &gt;= C6215)),
    (--(G$2:G$100 &gt;= G6215)),
    (--(H$2:H$100 &lt;= H6215)),
    (--(I$2:I$100 &gt;= I6215)),
    -- (
        (C$2:C$100 &gt; C6215) +
        (G$2:G$100 &gt; G6215) +
        (H$2:H$100 &lt; H6215) +
        (I$2:I$100 &gt; I6215)
    )
)</f>
        <v>0</v>
      </c>
      <c r="L6215">
        <f>(I6215/10)/(H6215/122)</f>
        <v>1.6266666666666667</v>
      </c>
      <c r="M6215">
        <f>L6215/MAX($L$2:$L$6948)</f>
        <v>0.13333333333333333</v>
      </c>
      <c r="N6215">
        <f>D6215*M6215*M6215</f>
        <v>8.034454003100627E-5</v>
      </c>
      <c r="O6215">
        <f>D6215*G6215</f>
        <v>1.3773683230648372E-2</v>
      </c>
      <c r="P6215">
        <f>I6215/H6215</f>
        <v>0.13333333333333333</v>
      </c>
      <c r="Q6215">
        <f>D6215*P6215*P6215</f>
        <v>8.034454003100627E-5</v>
      </c>
      <c r="R6215">
        <f t="shared" si="97"/>
        <v>13</v>
      </c>
    </row>
    <row r="6216" spans="1:18" x14ac:dyDescent="0.3">
      <c r="A6216" t="s">
        <v>4209</v>
      </c>
      <c r="B6216" t="s">
        <v>4210</v>
      </c>
      <c r="C6216">
        <v>1.1558841575365769E-2</v>
      </c>
      <c r="D6216">
        <v>5.7794207876828863E-3</v>
      </c>
      <c r="E6216">
        <v>9</v>
      </c>
      <c r="F6216">
        <v>4.5</v>
      </c>
      <c r="G6216">
        <v>2.929909807708873</v>
      </c>
      <c r="H6216">
        <v>17</v>
      </c>
      <c r="I6216">
        <v>2</v>
      </c>
      <c r="J6216" cm="1">
        <f t="array" ref="J6216">SUMPRODUCT(--ISNUMBER(SEARCH(A6216, QA_Seed_Keywords!B$2:B$45)))</f>
        <v>0</v>
      </c>
      <c r="K6216" cm="1">
        <f t="array" ref="K6216">SUMPRODUCT(
    (--(C$2:C$100 &gt;= C6216)),
    (--(G$2:G$100 &gt;= G6216)),
    (--(H$2:H$100 &lt;= H6216)),
    (--(I$2:I$100 &gt;= I6216)),
    -- (
        (C$2:C$100 &gt; C6216) +
        (G$2:G$100 &gt; G6216) +
        (H$2:H$100 &lt; H6216) +
        (I$2:I$100 &gt; I6216)
    )
)</f>
        <v>0</v>
      </c>
      <c r="L6216">
        <f>(I6216/10)/(H6216/122)</f>
        <v>1.4352941176470591</v>
      </c>
      <c r="M6216">
        <f>L6216/MAX($L$2:$L$6948)</f>
        <v>0.11764705882352944</v>
      </c>
      <c r="N6216">
        <f>D6216*M6216*M6216</f>
        <v>7.9991983220524421E-5</v>
      </c>
      <c r="O6216">
        <f>D6216*G6216</f>
        <v>1.6933181648708627E-2</v>
      </c>
      <c r="P6216">
        <f>I6216/H6216</f>
        <v>0.11764705882352941</v>
      </c>
      <c r="Q6216">
        <f>D6216*P6216*P6216</f>
        <v>7.9991983220524366E-5</v>
      </c>
      <c r="R6216">
        <f t="shared" si="97"/>
        <v>15</v>
      </c>
    </row>
    <row r="6217" spans="1:18" x14ac:dyDescent="0.3">
      <c r="A6217" t="s">
        <v>3634</v>
      </c>
      <c r="B6217" t="s">
        <v>3635</v>
      </c>
      <c r="C6217">
        <v>1.4162017845751031E-2</v>
      </c>
      <c r="D6217">
        <v>7.0810089228755153E-3</v>
      </c>
      <c r="E6217">
        <v>3</v>
      </c>
      <c r="F6217">
        <v>1.5</v>
      </c>
      <c r="G6217">
        <v>2.8245492920510462</v>
      </c>
      <c r="H6217">
        <v>19</v>
      </c>
      <c r="I6217">
        <v>2</v>
      </c>
      <c r="J6217" cm="1">
        <f t="array" ref="J6217">SUMPRODUCT(--ISNUMBER(SEARCH(A6217, QA_Seed_Keywords!B$2:B$45)))</f>
        <v>0</v>
      </c>
      <c r="K6217" cm="1">
        <f t="array" ref="K6217">SUMPRODUCT(
    (--(C$2:C$100 &gt;= C6217)),
    (--(G$2:G$100 &gt;= G6217)),
    (--(H$2:H$100 &lt;= H6217)),
    (--(I$2:I$100 &gt;= I6217)),
    -- (
        (C$2:C$100 &gt; C6217) +
        (G$2:G$100 &gt; G6217) +
        (H$2:H$100 &lt; H6217) +
        (I$2:I$100 &gt; I6217)
    )
)</f>
        <v>0</v>
      </c>
      <c r="L6217">
        <f>(I6217/10)/(H6217/122)</f>
        <v>1.2842105263157895</v>
      </c>
      <c r="M6217">
        <f>L6217/MAX($L$2:$L$6948)</f>
        <v>0.10526315789473685</v>
      </c>
      <c r="N6217">
        <f>D6217*M6217*M6217</f>
        <v>7.8459932663440621E-5</v>
      </c>
      <c r="O6217">
        <f>D6217*G6217</f>
        <v>2.0000658740115178E-2</v>
      </c>
      <c r="P6217">
        <f>I6217/H6217</f>
        <v>0.10526315789473684</v>
      </c>
      <c r="Q6217">
        <f>D6217*P6217*P6217</f>
        <v>7.8459932663440607E-5</v>
      </c>
      <c r="R6217">
        <f t="shared" si="97"/>
        <v>17</v>
      </c>
    </row>
    <row r="6218" spans="1:18" x14ac:dyDescent="0.3">
      <c r="A6218" t="s">
        <v>5816</v>
      </c>
      <c r="B6218" t="s">
        <v>5816</v>
      </c>
      <c r="C6218">
        <v>7.9148354823678213E-3</v>
      </c>
      <c r="D6218">
        <v>7.9148354823678213E-3</v>
      </c>
      <c r="E6218">
        <v>1</v>
      </c>
      <c r="F6218">
        <v>1</v>
      </c>
      <c r="G6218">
        <v>2.929909807708873</v>
      </c>
      <c r="H6218">
        <v>17</v>
      </c>
      <c r="I6218">
        <v>1</v>
      </c>
      <c r="J6218" cm="1">
        <f t="array" ref="J6218">SUMPRODUCT(--ISNUMBER(SEARCH(A6218, QA_Seed_Keywords!B$2:B$45)))</f>
        <v>0</v>
      </c>
      <c r="K6218" cm="1">
        <f t="array" ref="K6218">SUMPRODUCT(
    (--(C$2:C$100 &gt;= C6218)),
    (--(G$2:G$100 &gt;= G6218)),
    (--(H$2:H$100 &lt;= H6218)),
    (--(I$2:I$100 &gt;= I6218)),
    -- (
        (C$2:C$100 &gt; C6218) +
        (G$2:G$100 &gt; G6218) +
        (H$2:H$100 &lt; H6218) +
        (I$2:I$100 &gt; I6218)
    )
)</f>
        <v>285</v>
      </c>
      <c r="L6218">
        <f>(I6218/10)/(H6218/122)</f>
        <v>0.71764705882352953</v>
      </c>
      <c r="M6218">
        <f>L6218/MAX($L$2:$L$6948)</f>
        <v>5.8823529411764719E-2</v>
      </c>
      <c r="N6218">
        <f>D6218*M6218*M6218</f>
        <v>2.7386973987431921E-5</v>
      </c>
      <c r="O6218">
        <f>D6218*G6218</f>
        <v>2.318975410619167E-2</v>
      </c>
      <c r="P6218">
        <f>I6218/H6218</f>
        <v>5.8823529411764705E-2</v>
      </c>
      <c r="Q6218">
        <f>D6218*P6218*P6218</f>
        <v>2.7386973987431907E-5</v>
      </c>
      <c r="R6218">
        <f t="shared" si="97"/>
        <v>16</v>
      </c>
    </row>
    <row r="6219" spans="1:18" x14ac:dyDescent="0.3">
      <c r="A6219" t="s">
        <v>5817</v>
      </c>
      <c r="B6219" t="s">
        <v>5817</v>
      </c>
      <c r="C6219">
        <v>7.9148354823678213E-3</v>
      </c>
      <c r="D6219">
        <v>7.9148354823678213E-3</v>
      </c>
      <c r="E6219">
        <v>1</v>
      </c>
      <c r="F6219">
        <v>1</v>
      </c>
      <c r="G6219">
        <v>2.929909807708873</v>
      </c>
      <c r="H6219">
        <v>17</v>
      </c>
      <c r="I6219">
        <v>1</v>
      </c>
      <c r="J6219" cm="1">
        <f t="array" ref="J6219">SUMPRODUCT(--ISNUMBER(SEARCH(A6219, QA_Seed_Keywords!B$2:B$45)))</f>
        <v>0</v>
      </c>
      <c r="K6219" cm="1">
        <f t="array" ref="K6219">SUMPRODUCT(
    (--(C$2:C$100 &gt;= C6219)),
    (--(G$2:G$100 &gt;= G6219)),
    (--(H$2:H$100 &lt;= H6219)),
    (--(I$2:I$100 &gt;= I6219)),
    -- (
        (C$2:C$100 &gt; C6219) +
        (G$2:G$100 &gt; G6219) +
        (H$2:H$100 &lt; H6219) +
        (I$2:I$100 &gt; I6219)
    )
)</f>
        <v>285</v>
      </c>
      <c r="L6219">
        <f>(I6219/10)/(H6219/122)</f>
        <v>0.71764705882352953</v>
      </c>
      <c r="M6219">
        <f>L6219/MAX($L$2:$L$6948)</f>
        <v>5.8823529411764719E-2</v>
      </c>
      <c r="N6219">
        <f>D6219*M6219*M6219</f>
        <v>2.7386973987431921E-5</v>
      </c>
      <c r="O6219">
        <f>D6219*G6219</f>
        <v>2.318975410619167E-2</v>
      </c>
      <c r="P6219">
        <f>I6219/H6219</f>
        <v>5.8823529411764705E-2</v>
      </c>
      <c r="Q6219">
        <f>D6219*P6219*P6219</f>
        <v>2.7386973987431907E-5</v>
      </c>
      <c r="R6219">
        <f t="shared" si="97"/>
        <v>16</v>
      </c>
    </row>
    <row r="6220" spans="1:18" x14ac:dyDescent="0.3">
      <c r="A6220" t="s">
        <v>5818</v>
      </c>
      <c r="B6220" t="s">
        <v>5819</v>
      </c>
      <c r="C6220">
        <v>7.9148354823678213E-3</v>
      </c>
      <c r="D6220">
        <v>7.9148354823678213E-3</v>
      </c>
      <c r="E6220">
        <v>1</v>
      </c>
      <c r="F6220">
        <v>1</v>
      </c>
      <c r="G6220">
        <v>2.929909807708873</v>
      </c>
      <c r="H6220">
        <v>17</v>
      </c>
      <c r="I6220">
        <v>1</v>
      </c>
      <c r="J6220" cm="1">
        <f t="array" ref="J6220">SUMPRODUCT(--ISNUMBER(SEARCH(A6220, QA_Seed_Keywords!B$2:B$45)))</f>
        <v>0</v>
      </c>
      <c r="K6220" cm="1">
        <f t="array" ref="K6220">SUMPRODUCT(
    (--(C$2:C$100 &gt;= C6220)),
    (--(G$2:G$100 &gt;= G6220)),
    (--(H$2:H$100 &lt;= H6220)),
    (--(I$2:I$100 &gt;= I6220)),
    -- (
        (C$2:C$100 &gt; C6220) +
        (G$2:G$100 &gt; G6220) +
        (H$2:H$100 &lt; H6220) +
        (I$2:I$100 &gt; I6220)
    )
)</f>
        <v>285</v>
      </c>
      <c r="L6220">
        <f>(I6220/10)/(H6220/122)</f>
        <v>0.71764705882352953</v>
      </c>
      <c r="M6220">
        <f>L6220/MAX($L$2:$L$6948)</f>
        <v>5.8823529411764719E-2</v>
      </c>
      <c r="N6220">
        <f>D6220*M6220*M6220</f>
        <v>2.7386973987431921E-5</v>
      </c>
      <c r="O6220">
        <f>D6220*G6220</f>
        <v>2.318975410619167E-2</v>
      </c>
      <c r="P6220">
        <f>I6220/H6220</f>
        <v>5.8823529411764705E-2</v>
      </c>
      <c r="Q6220">
        <f>D6220*P6220*P6220</f>
        <v>2.7386973987431907E-5</v>
      </c>
      <c r="R6220">
        <f t="shared" si="97"/>
        <v>16</v>
      </c>
    </row>
    <row r="6221" spans="1:18" x14ac:dyDescent="0.3">
      <c r="A6221" t="s">
        <v>2869</v>
      </c>
      <c r="B6221" t="s">
        <v>2870</v>
      </c>
      <c r="C6221">
        <v>1.875499357069554E-2</v>
      </c>
      <c r="D6221">
        <v>9.3774967853477702E-3</v>
      </c>
      <c r="E6221">
        <v>5</v>
      </c>
      <c r="F6221">
        <v>2.5</v>
      </c>
      <c r="G6221">
        <v>2.6847873496758869</v>
      </c>
      <c r="H6221">
        <v>22</v>
      </c>
      <c r="I6221">
        <v>2</v>
      </c>
      <c r="J6221" cm="1">
        <f t="array" ref="J6221">SUMPRODUCT(--ISNUMBER(SEARCH(A6221, QA_Seed_Keywords!B$2:B$45)))</f>
        <v>0</v>
      </c>
      <c r="K6221" cm="1">
        <f t="array" ref="K6221">SUMPRODUCT(
    (--(C$2:C$100 &gt;= C6221)),
    (--(G$2:G$100 &gt;= G6221)),
    (--(H$2:H$100 &lt;= H6221)),
    (--(I$2:I$100 &gt;= I6221)),
    -- (
        (C$2:C$100 &gt; C6221) +
        (G$2:G$100 &gt; G6221) +
        (H$2:H$100 &lt; H6221) +
        (I$2:I$100 &gt; I6221)
    )
)</f>
        <v>0</v>
      </c>
      <c r="L6221">
        <f>(I6221/10)/(H6221/122)</f>
        <v>1.1090909090909091</v>
      </c>
      <c r="M6221">
        <f>L6221/MAX($L$2:$L$6948)</f>
        <v>9.0909090909090912E-2</v>
      </c>
      <c r="N6221">
        <f>D6221*M6221*M6221</f>
        <v>7.7499973432626211E-5</v>
      </c>
      <c r="O6221">
        <f>D6221*G6221</f>
        <v>2.5176584740927991E-2</v>
      </c>
      <c r="P6221">
        <f>I6221/H6221</f>
        <v>9.0909090909090912E-2</v>
      </c>
      <c r="Q6221">
        <f>D6221*P6221*P6221</f>
        <v>7.7499973432626211E-5</v>
      </c>
      <c r="R6221">
        <f t="shared" si="97"/>
        <v>20</v>
      </c>
    </row>
    <row r="6222" spans="1:18" x14ac:dyDescent="0.3">
      <c r="A6222" t="s">
        <v>2931</v>
      </c>
      <c r="B6222" t="s">
        <v>2932</v>
      </c>
      <c r="C6222">
        <v>1.8491424387594178E-2</v>
      </c>
      <c r="D6222">
        <v>9.2457121937970892E-3</v>
      </c>
      <c r="E6222">
        <v>3</v>
      </c>
      <c r="F6222">
        <v>1.5</v>
      </c>
      <c r="G6222">
        <v>2.6847873496758869</v>
      </c>
      <c r="H6222">
        <v>22</v>
      </c>
      <c r="I6222">
        <v>2</v>
      </c>
      <c r="J6222" cm="1">
        <f t="array" ref="J6222">SUMPRODUCT(--ISNUMBER(SEARCH(A6222, QA_Seed_Keywords!B$2:B$45)))</f>
        <v>0</v>
      </c>
      <c r="K6222" cm="1">
        <f t="array" ref="K6222">SUMPRODUCT(
    (--(C$2:C$100 &gt;= C6222)),
    (--(G$2:G$100 &gt;= G6222)),
    (--(H$2:H$100 &lt;= H6222)),
    (--(I$2:I$100 &gt;= I6222)),
    -- (
        (C$2:C$100 &gt; C6222) +
        (G$2:G$100 &gt; G6222) +
        (H$2:H$100 &lt; H6222) +
        (I$2:I$100 &gt; I6222)
    )
)</f>
        <v>0</v>
      </c>
      <c r="L6222">
        <f>(I6222/10)/(H6222/122)</f>
        <v>1.1090909090909091</v>
      </c>
      <c r="M6222">
        <f>L6222/MAX($L$2:$L$6948)</f>
        <v>9.0909090909090912E-2</v>
      </c>
      <c r="N6222">
        <f>D6222*M6222*M6222</f>
        <v>7.6410844576835452E-5</v>
      </c>
      <c r="O6222">
        <f>D6222*G6222</f>
        <v>2.4822771136650518E-2</v>
      </c>
      <c r="P6222">
        <f>I6222/H6222</f>
        <v>9.0909090909090912E-2</v>
      </c>
      <c r="Q6222">
        <f>D6222*P6222*P6222</f>
        <v>7.6410844576835452E-5</v>
      </c>
      <c r="R6222">
        <f t="shared" si="97"/>
        <v>20</v>
      </c>
    </row>
    <row r="6223" spans="1:18" x14ac:dyDescent="0.3">
      <c r="A6223" t="s">
        <v>4546</v>
      </c>
      <c r="B6223" t="s">
        <v>4547</v>
      </c>
      <c r="C6223">
        <v>9.7743102802766157E-3</v>
      </c>
      <c r="D6223">
        <v>4.8871551401383079E-3</v>
      </c>
      <c r="E6223">
        <v>3</v>
      </c>
      <c r="F6223">
        <v>1.5</v>
      </c>
      <c r="G6223">
        <v>2.9870682215488209</v>
      </c>
      <c r="H6223">
        <v>16</v>
      </c>
      <c r="I6223">
        <v>2</v>
      </c>
      <c r="J6223" cm="1">
        <f t="array" ref="J6223">SUMPRODUCT(--ISNUMBER(SEARCH(A6223, QA_Seed_Keywords!B$2:B$45)))</f>
        <v>0</v>
      </c>
      <c r="K6223" cm="1">
        <f t="array" ref="K6223">SUMPRODUCT(
    (--(C$2:C$100 &gt;= C6223)),
    (--(G$2:G$100 &gt;= G6223)),
    (--(H$2:H$100 &lt;= H6223)),
    (--(I$2:I$100 &gt;= I6223)),
    -- (
        (C$2:C$100 &gt; C6223) +
        (G$2:G$100 &gt; G6223) +
        (H$2:H$100 &lt; H6223) +
        (I$2:I$100 &gt; I6223)
    )
)</f>
        <v>0</v>
      </c>
      <c r="L6223">
        <f>(I6223/10)/(H6223/122)</f>
        <v>1.5249999999999999</v>
      </c>
      <c r="M6223">
        <f>L6223/MAX($L$2:$L$6948)</f>
        <v>0.125</v>
      </c>
      <c r="N6223">
        <f>D6223*M6223*M6223</f>
        <v>7.6361799064661061E-5</v>
      </c>
      <c r="O6223">
        <f>D6223*G6223</f>
        <v>1.4598265812886113E-2</v>
      </c>
      <c r="P6223">
        <f>I6223/H6223</f>
        <v>0.125</v>
      </c>
      <c r="Q6223">
        <f>D6223*P6223*P6223</f>
        <v>7.6361799064661061E-5</v>
      </c>
      <c r="R6223">
        <f t="shared" si="97"/>
        <v>14</v>
      </c>
    </row>
    <row r="6224" spans="1:18" x14ac:dyDescent="0.3">
      <c r="A6224" t="s">
        <v>1306</v>
      </c>
      <c r="B6224" t="s">
        <v>1306</v>
      </c>
      <c r="C6224">
        <v>4.9325479283954143E-2</v>
      </c>
      <c r="D6224">
        <v>2.4662739641977072E-2</v>
      </c>
      <c r="E6224">
        <v>15</v>
      </c>
      <c r="F6224">
        <v>7.5</v>
      </c>
      <c r="G6224">
        <v>2.2093636529608118</v>
      </c>
      <c r="H6224">
        <v>36</v>
      </c>
      <c r="I6224">
        <v>2</v>
      </c>
      <c r="J6224" cm="1">
        <f t="array" ref="J6224">SUMPRODUCT(--ISNUMBER(SEARCH(A6224, QA_Seed_Keywords!B$2:B$45)))</f>
        <v>0</v>
      </c>
      <c r="K6224" cm="1">
        <f t="array" ref="K6224">SUMPRODUCT(
    (--(C$2:C$100 &gt;= C6224)),
    (--(G$2:G$100 &gt;= G6224)),
    (--(H$2:H$100 &lt;= H6224)),
    (--(I$2:I$100 &gt;= I6224)),
    -- (
        (C$2:C$100 &gt; C6224) +
        (G$2:G$100 &gt; G6224) +
        (H$2:H$100 &lt; H6224) +
        (I$2:I$100 &gt; I6224)
    )
)</f>
        <v>0</v>
      </c>
      <c r="L6224">
        <f>(I6224/10)/(H6224/122)</f>
        <v>0.67777777777777781</v>
      </c>
      <c r="M6224">
        <f>L6224/MAX($L$2:$L$6948)</f>
        <v>5.5555555555555559E-2</v>
      </c>
      <c r="N6224">
        <f>D6224*M6224*M6224</f>
        <v>7.6119566796225549E-5</v>
      </c>
      <c r="O6224">
        <f>D6224*G6224</f>
        <v>5.448896054741989E-2</v>
      </c>
      <c r="P6224">
        <f>I6224/H6224</f>
        <v>5.5555555555555552E-2</v>
      </c>
      <c r="Q6224">
        <f>D6224*P6224*P6224</f>
        <v>7.6119566796225522E-5</v>
      </c>
      <c r="R6224">
        <f t="shared" si="97"/>
        <v>34</v>
      </c>
    </row>
    <row r="6225" spans="1:18" x14ac:dyDescent="0.3">
      <c r="A6225" t="s">
        <v>5490</v>
      </c>
      <c r="B6225" t="s">
        <v>5491</v>
      </c>
      <c r="C6225">
        <v>8.4767435262134826E-3</v>
      </c>
      <c r="D6225">
        <v>4.2383717631067413E-3</v>
      </c>
      <c r="E6225">
        <v>2</v>
      </c>
      <c r="F6225">
        <v>1</v>
      </c>
      <c r="G6225">
        <v>3.047692843365255</v>
      </c>
      <c r="H6225">
        <v>15</v>
      </c>
      <c r="I6225">
        <v>2</v>
      </c>
      <c r="J6225" cm="1">
        <f t="array" ref="J6225">SUMPRODUCT(--ISNUMBER(SEARCH(A6225, QA_Seed_Keywords!B$2:B$45)))</f>
        <v>0</v>
      </c>
      <c r="K6225" cm="1">
        <f t="array" ref="K6225">SUMPRODUCT(
    (--(C$2:C$100 &gt;= C6225)),
    (--(G$2:G$100 &gt;= G6225)),
    (--(H$2:H$100 &lt;= H6225)),
    (--(I$2:I$100 &gt;= I6225)),
    -- (
        (C$2:C$100 &gt; C6225) +
        (G$2:G$100 &gt; G6225) +
        (H$2:H$100 &lt; H6225) +
        (I$2:I$100 &gt; I6225)
    )
)</f>
        <v>0</v>
      </c>
      <c r="L6225">
        <f>(I6225/10)/(H6225/122)</f>
        <v>1.6266666666666667</v>
      </c>
      <c r="M6225">
        <f>L6225/MAX($L$2:$L$6948)</f>
        <v>0.13333333333333333</v>
      </c>
      <c r="N6225">
        <f>D6225*M6225*M6225</f>
        <v>7.5348831344119845E-5</v>
      </c>
      <c r="O6225">
        <f>D6225*G6225</f>
        <v>1.2917255289941794E-2</v>
      </c>
      <c r="P6225">
        <f>I6225/H6225</f>
        <v>0.13333333333333333</v>
      </c>
      <c r="Q6225">
        <f>D6225*P6225*P6225</f>
        <v>7.5348831344119845E-5</v>
      </c>
      <c r="R6225">
        <f t="shared" si="97"/>
        <v>13</v>
      </c>
    </row>
    <row r="6226" spans="1:18" x14ac:dyDescent="0.3">
      <c r="A6226" t="s">
        <v>2034</v>
      </c>
      <c r="B6226" t="s">
        <v>2035</v>
      </c>
      <c r="C6226">
        <v>2.9476789043018221E-2</v>
      </c>
      <c r="D6226">
        <v>1.473839452150911E-2</v>
      </c>
      <c r="E6226">
        <v>10</v>
      </c>
      <c r="F6226">
        <v>5</v>
      </c>
      <c r="G6226">
        <v>2.452985735618562</v>
      </c>
      <c r="H6226">
        <v>28</v>
      </c>
      <c r="I6226">
        <v>2</v>
      </c>
      <c r="J6226" cm="1">
        <f t="array" ref="J6226">SUMPRODUCT(--ISNUMBER(SEARCH(A6226, QA_Seed_Keywords!B$2:B$45)))</f>
        <v>0</v>
      </c>
      <c r="K6226" cm="1">
        <f t="array" ref="K6226">SUMPRODUCT(
    (--(C$2:C$100 &gt;= C6226)),
    (--(G$2:G$100 &gt;= G6226)),
    (--(H$2:H$100 &lt;= H6226)),
    (--(I$2:I$100 &gt;= I6226)),
    -- (
        (C$2:C$100 &gt; C6226) +
        (G$2:G$100 &gt; G6226) +
        (H$2:H$100 &lt; H6226) +
        (I$2:I$100 &gt; I6226)
    )
)</f>
        <v>0</v>
      </c>
      <c r="L6226">
        <f>(I6226/10)/(H6226/122)</f>
        <v>0.87142857142857144</v>
      </c>
      <c r="M6226">
        <f>L6226/MAX($L$2:$L$6948)</f>
        <v>7.1428571428571438E-2</v>
      </c>
      <c r="N6226">
        <f>D6226*M6226*M6226</f>
        <v>7.5195890415862828E-5</v>
      </c>
      <c r="O6226">
        <f>D6226*G6226</f>
        <v>3.6153071527180607E-2</v>
      </c>
      <c r="P6226">
        <f>I6226/H6226</f>
        <v>7.1428571428571425E-2</v>
      </c>
      <c r="Q6226">
        <f>D6226*P6226*P6226</f>
        <v>7.5195890415862801E-5</v>
      </c>
      <c r="R6226">
        <f t="shared" si="97"/>
        <v>26</v>
      </c>
    </row>
    <row r="6227" spans="1:18" x14ac:dyDescent="0.3">
      <c r="A6227" t="s">
        <v>9665</v>
      </c>
      <c r="B6227" t="s">
        <v>9666</v>
      </c>
      <c r="C6227">
        <v>3.876552121515808E-3</v>
      </c>
      <c r="D6227">
        <v>3.876552121515808E-3</v>
      </c>
      <c r="E6227">
        <v>1</v>
      </c>
      <c r="F6227">
        <v>1</v>
      </c>
      <c r="G6227">
        <v>3.2553322081434999</v>
      </c>
      <c r="H6227">
        <v>12</v>
      </c>
      <c r="I6227">
        <v>1</v>
      </c>
      <c r="J6227" cm="1">
        <f t="array" ref="J6227">SUMPRODUCT(--ISNUMBER(SEARCH(A6227, QA_Seed_Keywords!B$2:B$45)))</f>
        <v>0</v>
      </c>
      <c r="K6227" cm="1">
        <f t="array" ref="K6227">SUMPRODUCT(
    (--(C$2:C$100 &gt;= C6227)),
    (--(G$2:G$100 &gt;= G6227)),
    (--(H$2:H$100 &lt;= H6227)),
    (--(I$2:I$100 &gt;= I6227)),
    -- (
        (C$2:C$100 &gt; C6227) +
        (G$2:G$100 &gt; G6227) +
        (H$2:H$100 &lt; H6227) +
        (I$2:I$100 &gt; I6227)
    )
)</f>
        <v>285</v>
      </c>
      <c r="L6227">
        <f>(I6227/10)/(H6227/122)</f>
        <v>1.0166666666666668</v>
      </c>
      <c r="M6227">
        <f>L6227/MAX($L$2:$L$6948)</f>
        <v>8.3333333333333356E-2</v>
      </c>
      <c r="N6227">
        <f>D6227*M6227*M6227</f>
        <v>2.6920500843859793E-5</v>
      </c>
      <c r="O6227">
        <f>D6227*G6227</f>
        <v>1.2619464977717425E-2</v>
      </c>
      <c r="P6227">
        <f>I6227/H6227</f>
        <v>8.3333333333333329E-2</v>
      </c>
      <c r="Q6227">
        <f>D6227*P6227*P6227</f>
        <v>2.6920500843859776E-5</v>
      </c>
      <c r="R6227">
        <f t="shared" si="97"/>
        <v>11</v>
      </c>
    </row>
    <row r="6228" spans="1:18" x14ac:dyDescent="0.3">
      <c r="A6228" t="s">
        <v>9667</v>
      </c>
      <c r="B6228" t="s">
        <v>9667</v>
      </c>
      <c r="C6228">
        <v>3.876552121515808E-3</v>
      </c>
      <c r="D6228">
        <v>3.876552121515808E-3</v>
      </c>
      <c r="E6228">
        <v>1</v>
      </c>
      <c r="F6228">
        <v>1</v>
      </c>
      <c r="G6228">
        <v>3.2553322081434999</v>
      </c>
      <c r="H6228">
        <v>12</v>
      </c>
      <c r="I6228">
        <v>1</v>
      </c>
      <c r="J6228" cm="1">
        <f t="array" ref="J6228">SUMPRODUCT(--ISNUMBER(SEARCH(A6228, QA_Seed_Keywords!B$2:B$45)))</f>
        <v>0</v>
      </c>
      <c r="K6228" cm="1">
        <f t="array" ref="K6228">SUMPRODUCT(
    (--(C$2:C$100 &gt;= C6228)),
    (--(G$2:G$100 &gt;= G6228)),
    (--(H$2:H$100 &lt;= H6228)),
    (--(I$2:I$100 &gt;= I6228)),
    -- (
        (C$2:C$100 &gt; C6228) +
        (G$2:G$100 &gt; G6228) +
        (H$2:H$100 &lt; H6228) +
        (I$2:I$100 &gt; I6228)
    )
)</f>
        <v>285</v>
      </c>
      <c r="L6228">
        <f>(I6228/10)/(H6228/122)</f>
        <v>1.0166666666666668</v>
      </c>
      <c r="M6228">
        <f>L6228/MAX($L$2:$L$6948)</f>
        <v>8.3333333333333356E-2</v>
      </c>
      <c r="N6228">
        <f>D6228*M6228*M6228</f>
        <v>2.6920500843859793E-5</v>
      </c>
      <c r="O6228">
        <f>D6228*G6228</f>
        <v>1.2619464977717425E-2</v>
      </c>
      <c r="P6228">
        <f>I6228/H6228</f>
        <v>8.3333333333333329E-2</v>
      </c>
      <c r="Q6228">
        <f>D6228*P6228*P6228</f>
        <v>2.6920500843859776E-5</v>
      </c>
      <c r="R6228">
        <f t="shared" si="97"/>
        <v>11</v>
      </c>
    </row>
    <row r="6229" spans="1:18" x14ac:dyDescent="0.3">
      <c r="A6229" t="s">
        <v>3204</v>
      </c>
      <c r="B6229" t="s">
        <v>3204</v>
      </c>
      <c r="C6229">
        <v>1.6555789496016941E-2</v>
      </c>
      <c r="D6229">
        <v>8.2778947480084721E-3</v>
      </c>
      <c r="E6229">
        <v>4</v>
      </c>
      <c r="F6229">
        <v>2</v>
      </c>
      <c r="G6229">
        <v>2.729239112246721</v>
      </c>
      <c r="H6229">
        <v>21</v>
      </c>
      <c r="I6229">
        <v>2</v>
      </c>
      <c r="J6229" cm="1">
        <f t="array" ref="J6229">SUMPRODUCT(--ISNUMBER(SEARCH(A6229, QA_Seed_Keywords!B$2:B$45)))</f>
        <v>0</v>
      </c>
      <c r="K6229" cm="1">
        <f t="array" ref="K6229">SUMPRODUCT(
    (--(C$2:C$100 &gt;= C6229)),
    (--(G$2:G$100 &gt;= G6229)),
    (--(H$2:H$100 &lt;= H6229)),
    (--(I$2:I$100 &gt;= I6229)),
    -- (
        (C$2:C$100 &gt; C6229) +
        (G$2:G$100 &gt; G6229) +
        (H$2:H$100 &lt; H6229) +
        (I$2:I$100 &gt; I6229)
    )
)</f>
        <v>0</v>
      </c>
      <c r="L6229">
        <f>(I6229/10)/(H6229/122)</f>
        <v>1.161904761904762</v>
      </c>
      <c r="M6229">
        <f>L6229/MAX($L$2:$L$6948)</f>
        <v>9.5238095238095247E-2</v>
      </c>
      <c r="N6229">
        <f>D6229*M6229*M6229</f>
        <v>7.5082945560167556E-5</v>
      </c>
      <c r="O6229">
        <f>D6229*G6229</f>
        <v>2.2592354113326437E-2</v>
      </c>
      <c r="P6229">
        <f>I6229/H6229</f>
        <v>9.5238095238095233E-2</v>
      </c>
      <c r="Q6229">
        <f>D6229*P6229*P6229</f>
        <v>7.5082945560167542E-5</v>
      </c>
      <c r="R6229">
        <f t="shared" si="97"/>
        <v>19</v>
      </c>
    </row>
    <row r="6230" spans="1:18" x14ac:dyDescent="0.3">
      <c r="A6230" t="s">
        <v>4126</v>
      </c>
      <c r="B6230" t="s">
        <v>4127</v>
      </c>
      <c r="C6230">
        <v>1.200529512722366E-2</v>
      </c>
      <c r="D6230">
        <v>6.0026475636118289E-3</v>
      </c>
      <c r="E6230">
        <v>3</v>
      </c>
      <c r="F6230">
        <v>1.5</v>
      </c>
      <c r="G6230">
        <v>2.8758425864385959</v>
      </c>
      <c r="H6230">
        <v>18</v>
      </c>
      <c r="I6230">
        <v>2</v>
      </c>
      <c r="J6230" cm="1">
        <f t="array" ref="J6230">SUMPRODUCT(--ISNUMBER(SEARCH(A6230, QA_Seed_Keywords!B$2:B$45)))</f>
        <v>0</v>
      </c>
      <c r="K6230" cm="1">
        <f t="array" ref="K6230">SUMPRODUCT(
    (--(C$2:C$100 &gt;= C6230)),
    (--(G$2:G$100 &gt;= G6230)),
    (--(H$2:H$100 &lt;= H6230)),
    (--(I$2:I$100 &gt;= I6230)),
    -- (
        (C$2:C$100 &gt; C6230) +
        (G$2:G$100 &gt; G6230) +
        (H$2:H$100 &lt; H6230) +
        (I$2:I$100 &gt; I6230)
    )
)</f>
        <v>0</v>
      </c>
      <c r="L6230">
        <f>(I6230/10)/(H6230/122)</f>
        <v>1.3555555555555556</v>
      </c>
      <c r="M6230">
        <f>L6230/MAX($L$2:$L$6948)</f>
        <v>0.11111111111111112</v>
      </c>
      <c r="N6230">
        <f>D6230*M6230*M6230</f>
        <v>7.4106760044590495E-5</v>
      </c>
      <c r="O6230">
        <f>D6230*G6230</f>
        <v>1.7262669494816779E-2</v>
      </c>
      <c r="P6230">
        <f>I6230/H6230</f>
        <v>0.1111111111111111</v>
      </c>
      <c r="Q6230">
        <f>D6230*P6230*P6230</f>
        <v>7.4106760044590468E-5</v>
      </c>
      <c r="R6230">
        <f t="shared" si="97"/>
        <v>16</v>
      </c>
    </row>
    <row r="6231" spans="1:18" x14ac:dyDescent="0.3">
      <c r="A6231" t="s">
        <v>1874</v>
      </c>
      <c r="B6231" t="s">
        <v>1875</v>
      </c>
      <c r="C6231">
        <v>3.254776606594445E-2</v>
      </c>
      <c r="D6231">
        <v>1.6273883032972229E-2</v>
      </c>
      <c r="E6231">
        <v>8</v>
      </c>
      <c r="F6231">
        <v>4</v>
      </c>
      <c r="G6231">
        <v>2.3862943611198908</v>
      </c>
      <c r="H6231">
        <v>30</v>
      </c>
      <c r="I6231">
        <v>2</v>
      </c>
      <c r="J6231" cm="1">
        <f t="array" ref="J6231">SUMPRODUCT(--ISNUMBER(SEARCH(A6231, QA_Seed_Keywords!B$2:B$45)))</f>
        <v>0</v>
      </c>
      <c r="K6231" cm="1">
        <f t="array" ref="K6231">SUMPRODUCT(
    (--(C$2:C$100 &gt;= C6231)),
    (--(G$2:G$100 &gt;= G6231)),
    (--(H$2:H$100 &lt;= H6231)),
    (--(I$2:I$100 &gt;= I6231)),
    -- (
        (C$2:C$100 &gt; C6231) +
        (G$2:G$100 &gt; G6231) +
        (H$2:H$100 &lt; H6231) +
        (I$2:I$100 &gt; I6231)
    )
)</f>
        <v>0</v>
      </c>
      <c r="L6231">
        <f>(I6231/10)/(H6231/122)</f>
        <v>0.81333333333333335</v>
      </c>
      <c r="M6231">
        <f>L6231/MAX($L$2:$L$6948)</f>
        <v>6.6666666666666666E-2</v>
      </c>
      <c r="N6231">
        <f>D6231*M6231*M6231</f>
        <v>7.2328369035432126E-5</v>
      </c>
      <c r="O6231">
        <f>D6231*G6231</f>
        <v>3.8834275315106297E-2</v>
      </c>
      <c r="P6231">
        <f>I6231/H6231</f>
        <v>6.6666666666666666E-2</v>
      </c>
      <c r="Q6231">
        <f>D6231*P6231*P6231</f>
        <v>7.2328369035432126E-5</v>
      </c>
      <c r="R6231">
        <f t="shared" si="97"/>
        <v>28</v>
      </c>
    </row>
    <row r="6232" spans="1:18" x14ac:dyDescent="0.3">
      <c r="A6232" t="s">
        <v>4769</v>
      </c>
      <c r="B6232" t="s">
        <v>4769</v>
      </c>
      <c r="C6232">
        <v>9.2072870182052461E-3</v>
      </c>
      <c r="D6232">
        <v>4.6036435091026231E-3</v>
      </c>
      <c r="E6232">
        <v>2</v>
      </c>
      <c r="F6232">
        <v>1</v>
      </c>
      <c r="G6232">
        <v>2.9870682215488209</v>
      </c>
      <c r="H6232">
        <v>16</v>
      </c>
      <c r="I6232">
        <v>2</v>
      </c>
      <c r="J6232" cm="1">
        <f t="array" ref="J6232">SUMPRODUCT(--ISNUMBER(SEARCH(A6232, QA_Seed_Keywords!B$2:B$45)))</f>
        <v>0</v>
      </c>
      <c r="K6232" cm="1">
        <f t="array" ref="K6232">SUMPRODUCT(
    (--(C$2:C$100 &gt;= C6232)),
    (--(G$2:G$100 &gt;= G6232)),
    (--(H$2:H$100 &lt;= H6232)),
    (--(I$2:I$100 &gt;= I6232)),
    -- (
        (C$2:C$100 &gt; C6232) +
        (G$2:G$100 &gt; G6232) +
        (H$2:H$100 &lt; H6232) +
        (I$2:I$100 &gt; I6232)
    )
)</f>
        <v>0</v>
      </c>
      <c r="L6232">
        <f>(I6232/10)/(H6232/122)</f>
        <v>1.5249999999999999</v>
      </c>
      <c r="M6232">
        <f>L6232/MAX($L$2:$L$6948)</f>
        <v>0.125</v>
      </c>
      <c r="N6232">
        <f>D6232*M6232*M6232</f>
        <v>7.1931929829728485E-5</v>
      </c>
      <c r="O6232">
        <f>D6232*G6232</f>
        <v>1.3751397229379946E-2</v>
      </c>
      <c r="P6232">
        <f>I6232/H6232</f>
        <v>0.125</v>
      </c>
      <c r="Q6232">
        <f>D6232*P6232*P6232</f>
        <v>7.1931929829728485E-5</v>
      </c>
      <c r="R6232">
        <f t="shared" si="97"/>
        <v>14</v>
      </c>
    </row>
    <row r="6233" spans="1:18" x14ac:dyDescent="0.3">
      <c r="A6233" t="s">
        <v>4784</v>
      </c>
      <c r="B6233" t="s">
        <v>4785</v>
      </c>
      <c r="C6233">
        <v>9.0950286308609275E-3</v>
      </c>
      <c r="D6233">
        <v>4.5475143154304638E-3</v>
      </c>
      <c r="E6233">
        <v>3</v>
      </c>
      <c r="F6233">
        <v>1.5</v>
      </c>
      <c r="G6233">
        <v>2.9870682215488209</v>
      </c>
      <c r="H6233">
        <v>16</v>
      </c>
      <c r="I6233">
        <v>2</v>
      </c>
      <c r="J6233" cm="1">
        <f t="array" ref="J6233">SUMPRODUCT(--ISNUMBER(SEARCH(A6233, QA_Seed_Keywords!B$2:B$45)))</f>
        <v>0</v>
      </c>
      <c r="K6233" cm="1">
        <f t="array" ref="K6233">SUMPRODUCT(
    (--(C$2:C$100 &gt;= C6233)),
    (--(G$2:G$100 &gt;= G6233)),
    (--(H$2:H$100 &lt;= H6233)),
    (--(I$2:I$100 &gt;= I6233)),
    -- (
        (C$2:C$100 &gt; C6233) +
        (G$2:G$100 &gt; G6233) +
        (H$2:H$100 &lt; H6233) +
        (I$2:I$100 &gt; I6233)
    )
)</f>
        <v>0</v>
      </c>
      <c r="L6233">
        <f>(I6233/10)/(H6233/122)</f>
        <v>1.5249999999999999</v>
      </c>
      <c r="M6233">
        <f>L6233/MAX($L$2:$L$6948)</f>
        <v>0.125</v>
      </c>
      <c r="N6233">
        <f>D6233*M6233*M6233</f>
        <v>7.1054911178600996E-5</v>
      </c>
      <c r="O6233">
        <f>D6233*G6233</f>
        <v>1.3583735498660678E-2</v>
      </c>
      <c r="P6233">
        <f>I6233/H6233</f>
        <v>0.125</v>
      </c>
      <c r="Q6233">
        <f>D6233*P6233*P6233</f>
        <v>7.1054911178600996E-5</v>
      </c>
      <c r="R6233">
        <f t="shared" si="97"/>
        <v>14</v>
      </c>
    </row>
    <row r="6234" spans="1:18" x14ac:dyDescent="0.3">
      <c r="A6234" t="s">
        <v>3723</v>
      </c>
      <c r="B6234" t="s">
        <v>3724</v>
      </c>
      <c r="C6234">
        <v>1.4061776787158441E-2</v>
      </c>
      <c r="D6234">
        <v>7.0308883935792212E-3</v>
      </c>
      <c r="E6234">
        <v>4</v>
      </c>
      <c r="F6234">
        <v>2</v>
      </c>
      <c r="G6234">
        <v>2.7757591278816141</v>
      </c>
      <c r="H6234">
        <v>20</v>
      </c>
      <c r="I6234">
        <v>2</v>
      </c>
      <c r="J6234" cm="1">
        <f t="array" ref="J6234">SUMPRODUCT(--ISNUMBER(SEARCH(A6234, QA_Seed_Keywords!B$2:B$45)))</f>
        <v>0</v>
      </c>
      <c r="K6234" cm="1">
        <f t="array" ref="K6234">SUMPRODUCT(
    (--(C$2:C$100 &gt;= C6234)),
    (--(G$2:G$100 &gt;= G6234)),
    (--(H$2:H$100 &lt;= H6234)),
    (--(I$2:I$100 &gt;= I6234)),
    -- (
        (C$2:C$100 &gt; C6234) +
        (G$2:G$100 &gt; G6234) +
        (H$2:H$100 &lt; H6234) +
        (I$2:I$100 &gt; I6234)
    )
)</f>
        <v>0</v>
      </c>
      <c r="L6234">
        <f>(I6234/10)/(H6234/122)</f>
        <v>1.2200000000000002</v>
      </c>
      <c r="M6234">
        <f>L6234/MAX($L$2:$L$6948)</f>
        <v>0.10000000000000002</v>
      </c>
      <c r="N6234">
        <f>D6234*M6234*M6234</f>
        <v>7.0308883935792243E-5</v>
      </c>
      <c r="O6234">
        <f>D6234*G6234</f>
        <v>1.951605263559442E-2</v>
      </c>
      <c r="P6234">
        <f>I6234/H6234</f>
        <v>0.1</v>
      </c>
      <c r="Q6234">
        <f>D6234*P6234*P6234</f>
        <v>7.0308883935792216E-5</v>
      </c>
      <c r="R6234">
        <f t="shared" si="97"/>
        <v>18</v>
      </c>
    </row>
    <row r="6235" spans="1:18" x14ac:dyDescent="0.3">
      <c r="A6235" t="s">
        <v>4248</v>
      </c>
      <c r="B6235" t="s">
        <v>4248</v>
      </c>
      <c r="C6235">
        <v>1.1334585306963921E-2</v>
      </c>
      <c r="D6235">
        <v>5.6672926534819604E-3</v>
      </c>
      <c r="E6235">
        <v>3</v>
      </c>
      <c r="F6235">
        <v>1.5</v>
      </c>
      <c r="G6235">
        <v>2.8758425864385959</v>
      </c>
      <c r="H6235">
        <v>18</v>
      </c>
      <c r="I6235">
        <v>2</v>
      </c>
      <c r="J6235" cm="1">
        <f t="array" ref="J6235">SUMPRODUCT(--ISNUMBER(SEARCH(A6235, QA_Seed_Keywords!B$2:B$45)))</f>
        <v>0</v>
      </c>
      <c r="K6235" cm="1">
        <f t="array" ref="K6235">SUMPRODUCT(
    (--(C$2:C$100 &gt;= C6235)),
    (--(G$2:G$100 &gt;= G6235)),
    (--(H$2:H$100 &lt;= H6235)),
    (--(I$2:I$100 &gt;= I6235)),
    -- (
        (C$2:C$100 &gt; C6235) +
        (G$2:G$100 &gt; G6235) +
        (H$2:H$100 &lt; H6235) +
        (I$2:I$100 &gt; I6235)
    )
)</f>
        <v>0</v>
      </c>
      <c r="L6235">
        <f>(I6235/10)/(H6235/122)</f>
        <v>1.3555555555555556</v>
      </c>
      <c r="M6235">
        <f>L6235/MAX($L$2:$L$6948)</f>
        <v>0.11111111111111112</v>
      </c>
      <c r="N6235">
        <f>D6235*M6235*M6235</f>
        <v>6.9966575968913108E-5</v>
      </c>
      <c r="O6235">
        <f>D6235*G6235</f>
        <v>1.6298241562694014E-2</v>
      </c>
      <c r="P6235">
        <f>I6235/H6235</f>
        <v>0.1111111111111111</v>
      </c>
      <c r="Q6235">
        <f>D6235*P6235*P6235</f>
        <v>6.9966575968913081E-5</v>
      </c>
      <c r="R6235">
        <f t="shared" si="97"/>
        <v>16</v>
      </c>
    </row>
    <row r="6236" spans="1:18" x14ac:dyDescent="0.3">
      <c r="A6236" t="s">
        <v>4249</v>
      </c>
      <c r="B6236" t="s">
        <v>4250</v>
      </c>
      <c r="C6236">
        <v>1.1334585306963921E-2</v>
      </c>
      <c r="D6236">
        <v>5.6672926534819604E-3</v>
      </c>
      <c r="E6236">
        <v>3</v>
      </c>
      <c r="F6236">
        <v>1.5</v>
      </c>
      <c r="G6236">
        <v>2.8758425864385959</v>
      </c>
      <c r="H6236">
        <v>18</v>
      </c>
      <c r="I6236">
        <v>2</v>
      </c>
      <c r="J6236" cm="1">
        <f t="array" ref="J6236">SUMPRODUCT(--ISNUMBER(SEARCH(A6236, QA_Seed_Keywords!B$2:B$45)))</f>
        <v>0</v>
      </c>
      <c r="K6236" cm="1">
        <f t="array" ref="K6236">SUMPRODUCT(
    (--(C$2:C$100 &gt;= C6236)),
    (--(G$2:G$100 &gt;= G6236)),
    (--(H$2:H$100 &lt;= H6236)),
    (--(I$2:I$100 &gt;= I6236)),
    -- (
        (C$2:C$100 &gt; C6236) +
        (G$2:G$100 &gt; G6236) +
        (H$2:H$100 &lt; H6236) +
        (I$2:I$100 &gt; I6236)
    )
)</f>
        <v>0</v>
      </c>
      <c r="L6236">
        <f>(I6236/10)/(H6236/122)</f>
        <v>1.3555555555555556</v>
      </c>
      <c r="M6236">
        <f>L6236/MAX($L$2:$L$6948)</f>
        <v>0.11111111111111112</v>
      </c>
      <c r="N6236">
        <f>D6236*M6236*M6236</f>
        <v>6.9966575968913108E-5</v>
      </c>
      <c r="O6236">
        <f>D6236*G6236</f>
        <v>1.6298241562694014E-2</v>
      </c>
      <c r="P6236">
        <f>I6236/H6236</f>
        <v>0.1111111111111111</v>
      </c>
      <c r="Q6236">
        <f>D6236*P6236*P6236</f>
        <v>6.9966575968913081E-5</v>
      </c>
      <c r="R6236">
        <f t="shared" si="97"/>
        <v>16</v>
      </c>
    </row>
    <row r="6237" spans="1:18" x14ac:dyDescent="0.3">
      <c r="A6237" t="s">
        <v>5465</v>
      </c>
      <c r="B6237" t="s">
        <v>5465</v>
      </c>
      <c r="C6237">
        <v>8.580651199419467E-3</v>
      </c>
      <c r="D6237">
        <v>8.580651199419467E-3</v>
      </c>
      <c r="E6237">
        <v>2</v>
      </c>
      <c r="F6237">
        <v>2</v>
      </c>
      <c r="G6237">
        <v>2.8758425864385959</v>
      </c>
      <c r="H6237">
        <v>18</v>
      </c>
      <c r="I6237">
        <v>1</v>
      </c>
      <c r="J6237" cm="1">
        <f t="array" ref="J6237">SUMPRODUCT(--ISNUMBER(SEARCH(A6237, QA_Seed_Keywords!B$2:B$45)))</f>
        <v>0</v>
      </c>
      <c r="K6237" cm="1">
        <f t="array" ref="K6237">SUMPRODUCT(
    (--(C$2:C$100 &gt;= C6237)),
    (--(G$2:G$100 &gt;= G6237)),
    (--(H$2:H$100 &lt;= H6237)),
    (--(I$2:I$100 &gt;= I6237)),
    -- (
        (C$2:C$100 &gt; C6237) +
        (G$2:G$100 &gt; G6237) +
        (H$2:H$100 &lt; H6237) +
        (I$2:I$100 &gt; I6237)
    )
)</f>
        <v>285</v>
      </c>
      <c r="L6237">
        <f>(I6237/10)/(H6237/122)</f>
        <v>0.67777777777777781</v>
      </c>
      <c r="M6237">
        <f>L6237/MAX($L$2:$L$6948)</f>
        <v>5.5555555555555559E-2</v>
      </c>
      <c r="N6237">
        <f>D6237*M6237*M6237</f>
        <v>2.6483491356232927E-5</v>
      </c>
      <c r="O6237">
        <f>D6237*G6237</f>
        <v>2.4676602138665921E-2</v>
      </c>
      <c r="P6237">
        <f>I6237/H6237</f>
        <v>5.5555555555555552E-2</v>
      </c>
      <c r="Q6237">
        <f>D6237*P6237*P6237</f>
        <v>2.648349135623292E-5</v>
      </c>
      <c r="R6237">
        <f t="shared" si="97"/>
        <v>17</v>
      </c>
    </row>
    <row r="6238" spans="1:18" x14ac:dyDescent="0.3">
      <c r="A6238" t="s">
        <v>5360</v>
      </c>
      <c r="B6238" t="s">
        <v>5360</v>
      </c>
      <c r="C6238">
        <v>8.94840637954618E-3</v>
      </c>
      <c r="D6238">
        <v>4.47420318977309E-3</v>
      </c>
      <c r="E6238">
        <v>2</v>
      </c>
      <c r="F6238">
        <v>1</v>
      </c>
      <c r="G6238">
        <v>2.9870682215488209</v>
      </c>
      <c r="H6238">
        <v>16</v>
      </c>
      <c r="I6238">
        <v>2</v>
      </c>
      <c r="J6238" cm="1">
        <f t="array" ref="J6238">SUMPRODUCT(--ISNUMBER(SEARCH(A6238, QA_Seed_Keywords!B$2:B$45)))</f>
        <v>0</v>
      </c>
      <c r="K6238" cm="1">
        <f t="array" ref="K6238">SUMPRODUCT(
    (--(C$2:C$100 &gt;= C6238)),
    (--(G$2:G$100 &gt;= G6238)),
    (--(H$2:H$100 &lt;= H6238)),
    (--(I$2:I$100 &gt;= I6238)),
    -- (
        (C$2:C$100 &gt; C6238) +
        (G$2:G$100 &gt; G6238) +
        (H$2:H$100 &lt; H6238) +
        (I$2:I$100 &gt; I6238)
    )
)</f>
        <v>0</v>
      </c>
      <c r="L6238">
        <f>(I6238/10)/(H6238/122)</f>
        <v>1.5249999999999999</v>
      </c>
      <c r="M6238">
        <f>L6238/MAX($L$2:$L$6948)</f>
        <v>0.125</v>
      </c>
      <c r="N6238">
        <f>D6238*M6238*M6238</f>
        <v>6.9909424840204531E-5</v>
      </c>
      <c r="O6238">
        <f>D6238*G6238</f>
        <v>1.3364750164923566E-2</v>
      </c>
      <c r="P6238">
        <f>I6238/H6238</f>
        <v>0.125</v>
      </c>
      <c r="Q6238">
        <f>D6238*P6238*P6238</f>
        <v>6.9909424840204531E-5</v>
      </c>
      <c r="R6238">
        <f t="shared" si="97"/>
        <v>14</v>
      </c>
    </row>
    <row r="6239" spans="1:18" x14ac:dyDescent="0.3">
      <c r="A6239" t="s">
        <v>5466</v>
      </c>
      <c r="B6239" t="s">
        <v>5466</v>
      </c>
      <c r="C6239">
        <v>8.5639294874604432E-3</v>
      </c>
      <c r="D6239">
        <v>8.5639294874604432E-3</v>
      </c>
      <c r="E6239">
        <v>2</v>
      </c>
      <c r="F6239">
        <v>2</v>
      </c>
      <c r="G6239">
        <v>2.8758425864385959</v>
      </c>
      <c r="H6239">
        <v>18</v>
      </c>
      <c r="I6239">
        <v>1</v>
      </c>
      <c r="J6239" cm="1">
        <f t="array" ref="J6239">SUMPRODUCT(--ISNUMBER(SEARCH(A6239, QA_Seed_Keywords!B$2:B$45)))</f>
        <v>0</v>
      </c>
      <c r="K6239" cm="1">
        <f t="array" ref="K6239">SUMPRODUCT(
    (--(C$2:C$100 &gt;= C6239)),
    (--(G$2:G$100 &gt;= G6239)),
    (--(H$2:H$100 &lt;= H6239)),
    (--(I$2:I$100 &gt;= I6239)),
    -- (
        (C$2:C$100 &gt; C6239) +
        (G$2:G$100 &gt; G6239) +
        (H$2:H$100 &lt; H6239) +
        (I$2:I$100 &gt; I6239)
    )
)</f>
        <v>285</v>
      </c>
      <c r="L6239">
        <f>(I6239/10)/(H6239/122)</f>
        <v>0.67777777777777781</v>
      </c>
      <c r="M6239">
        <f>L6239/MAX($L$2:$L$6948)</f>
        <v>5.5555555555555559E-2</v>
      </c>
      <c r="N6239">
        <f>D6239*M6239*M6239</f>
        <v>2.6431881134137172E-5</v>
      </c>
      <c r="O6239">
        <f>D6239*G6239</f>
        <v>2.4628513127296001E-2</v>
      </c>
      <c r="P6239">
        <f>I6239/H6239</f>
        <v>5.5555555555555552E-2</v>
      </c>
      <c r="Q6239">
        <f>D6239*P6239*P6239</f>
        <v>2.6431881134137166E-5</v>
      </c>
      <c r="R6239">
        <f t="shared" si="97"/>
        <v>17</v>
      </c>
    </row>
    <row r="6240" spans="1:18" x14ac:dyDescent="0.3">
      <c r="A6240" t="s">
        <v>5831</v>
      </c>
      <c r="B6240" t="s">
        <v>5832</v>
      </c>
      <c r="C6240">
        <v>7.8205944797720348E-3</v>
      </c>
      <c r="D6240">
        <v>3.9102972398860174E-3</v>
      </c>
      <c r="E6240">
        <v>2</v>
      </c>
      <c r="F6240">
        <v>1</v>
      </c>
      <c r="G6240">
        <v>3.047692843365255</v>
      </c>
      <c r="H6240">
        <v>15</v>
      </c>
      <c r="I6240">
        <v>2</v>
      </c>
      <c r="J6240" cm="1">
        <f t="array" ref="J6240">SUMPRODUCT(--ISNUMBER(SEARCH(A6240, QA_Seed_Keywords!B$2:B$45)))</f>
        <v>0</v>
      </c>
      <c r="K6240" cm="1">
        <f t="array" ref="K6240">SUMPRODUCT(
    (--(C$2:C$100 &gt;= C6240)),
    (--(G$2:G$100 &gt;= G6240)),
    (--(H$2:H$100 &lt;= H6240)),
    (--(I$2:I$100 &gt;= I6240)),
    -- (
        (C$2:C$100 &gt; C6240) +
        (G$2:G$100 &gt; G6240) +
        (H$2:H$100 &lt; H6240) +
        (I$2:I$100 &gt; I6240)
    )
)</f>
        <v>0</v>
      </c>
      <c r="L6240">
        <f>(I6240/10)/(H6240/122)</f>
        <v>1.6266666666666667</v>
      </c>
      <c r="M6240">
        <f>L6240/MAX($L$2:$L$6948)</f>
        <v>0.13333333333333333</v>
      </c>
      <c r="N6240">
        <f>D6240*M6240*M6240</f>
        <v>6.9516395375751415E-5</v>
      </c>
      <c r="O6240">
        <f>D6240*G6240</f>
        <v>1.1917384913431524E-2</v>
      </c>
      <c r="P6240">
        <f>I6240/H6240</f>
        <v>0.13333333333333333</v>
      </c>
      <c r="Q6240">
        <f>D6240*P6240*P6240</f>
        <v>6.9516395375751415E-5</v>
      </c>
      <c r="R6240">
        <f t="shared" si="97"/>
        <v>13</v>
      </c>
    </row>
    <row r="6241" spans="1:18" x14ac:dyDescent="0.3">
      <c r="A6241" t="s">
        <v>5385</v>
      </c>
      <c r="B6241" t="s">
        <v>5386</v>
      </c>
      <c r="C6241">
        <v>8.8824662212710036E-3</v>
      </c>
      <c r="D6241">
        <v>4.4412331106355018E-3</v>
      </c>
      <c r="E6241">
        <v>2</v>
      </c>
      <c r="F6241">
        <v>1</v>
      </c>
      <c r="G6241">
        <v>2.9870682215488209</v>
      </c>
      <c r="H6241">
        <v>16</v>
      </c>
      <c r="I6241">
        <v>2</v>
      </c>
      <c r="J6241" cm="1">
        <f t="array" ref="J6241">SUMPRODUCT(--ISNUMBER(SEARCH(A6241, QA_Seed_Keywords!B$2:B$45)))</f>
        <v>0</v>
      </c>
      <c r="K6241" cm="1">
        <f t="array" ref="K6241">SUMPRODUCT(
    (--(C$2:C$100 &gt;= C6241)),
    (--(G$2:G$100 &gt;= G6241)),
    (--(H$2:H$100 &lt;= H6241)),
    (--(I$2:I$100 &gt;= I6241)),
    -- (
        (C$2:C$100 &gt; C6241) +
        (G$2:G$100 &gt; G6241) +
        (H$2:H$100 &lt; H6241) +
        (I$2:I$100 &gt; I6241)
    )
)</f>
        <v>0</v>
      </c>
      <c r="L6241">
        <f>(I6241/10)/(H6241/122)</f>
        <v>1.5249999999999999</v>
      </c>
      <c r="M6241">
        <f>L6241/MAX($L$2:$L$6948)</f>
        <v>0.125</v>
      </c>
      <c r="N6241">
        <f>D6241*M6241*M6241</f>
        <v>6.9394267353679715E-5</v>
      </c>
      <c r="O6241">
        <f>D6241*G6241</f>
        <v>1.3266266289269727E-2</v>
      </c>
      <c r="P6241">
        <f>I6241/H6241</f>
        <v>0.125</v>
      </c>
      <c r="Q6241">
        <f>D6241*P6241*P6241</f>
        <v>6.9394267353679715E-5</v>
      </c>
      <c r="R6241">
        <f t="shared" si="97"/>
        <v>14</v>
      </c>
    </row>
    <row r="6242" spans="1:18" x14ac:dyDescent="0.3">
      <c r="A6242" t="s">
        <v>3168</v>
      </c>
      <c r="B6242" t="s">
        <v>3169</v>
      </c>
      <c r="C6242">
        <v>1.678017311424243E-2</v>
      </c>
      <c r="D6242">
        <v>8.3900865571212135E-3</v>
      </c>
      <c r="E6242">
        <v>5</v>
      </c>
      <c r="F6242">
        <v>2.5</v>
      </c>
      <c r="G6242">
        <v>2.6847873496758869</v>
      </c>
      <c r="H6242">
        <v>22</v>
      </c>
      <c r="I6242">
        <v>2</v>
      </c>
      <c r="J6242" cm="1">
        <f t="array" ref="J6242">SUMPRODUCT(--ISNUMBER(SEARCH(A6242, QA_Seed_Keywords!B$2:B$45)))</f>
        <v>0</v>
      </c>
      <c r="K6242" cm="1">
        <f t="array" ref="K6242">SUMPRODUCT(
    (--(C$2:C$100 &gt;= C6242)),
    (--(G$2:G$100 &gt;= G6242)),
    (--(H$2:H$100 &lt;= H6242)),
    (--(I$2:I$100 &gt;= I6242)),
    -- (
        (C$2:C$100 &gt; C6242) +
        (G$2:G$100 &gt; G6242) +
        (H$2:H$100 &lt; H6242) +
        (I$2:I$100 &gt; I6242)
    )
)</f>
        <v>0</v>
      </c>
      <c r="L6242">
        <f>(I6242/10)/(H6242/122)</f>
        <v>1.1090909090909091</v>
      </c>
      <c r="M6242">
        <f>L6242/MAX($L$2:$L$6948)</f>
        <v>9.0909090909090912E-2</v>
      </c>
      <c r="N6242">
        <f>D6242*M6242*M6242</f>
        <v>6.9339558323315811E-5</v>
      </c>
      <c r="O6242">
        <f>D6242*G6242</f>
        <v>2.2525598251244748E-2</v>
      </c>
      <c r="P6242">
        <f>I6242/H6242</f>
        <v>9.0909090909090912E-2</v>
      </c>
      <c r="Q6242">
        <f>D6242*P6242*P6242</f>
        <v>6.9339558323315811E-5</v>
      </c>
      <c r="R6242">
        <f t="shared" si="97"/>
        <v>20</v>
      </c>
    </row>
    <row r="6243" spans="1:18" x14ac:dyDescent="0.3">
      <c r="A6243" t="s">
        <v>3848</v>
      </c>
      <c r="B6243" t="s">
        <v>3849</v>
      </c>
      <c r="C6243">
        <v>1.35326152013652E-2</v>
      </c>
      <c r="D6243">
        <v>6.7663076006826018E-3</v>
      </c>
      <c r="E6243">
        <v>3</v>
      </c>
      <c r="F6243">
        <v>1.5</v>
      </c>
      <c r="G6243">
        <v>2.7757591278816141</v>
      </c>
      <c r="H6243">
        <v>20</v>
      </c>
      <c r="I6243">
        <v>2</v>
      </c>
      <c r="J6243" cm="1">
        <f t="array" ref="J6243">SUMPRODUCT(--ISNUMBER(SEARCH(A6243, QA_Seed_Keywords!B$2:B$45)))</f>
        <v>0</v>
      </c>
      <c r="K6243" cm="1">
        <f t="array" ref="K6243">SUMPRODUCT(
    (--(C$2:C$100 &gt;= C6243)),
    (--(G$2:G$100 &gt;= G6243)),
    (--(H$2:H$100 &lt;= H6243)),
    (--(I$2:I$100 &gt;= I6243)),
    -- (
        (C$2:C$100 &gt; C6243) +
        (G$2:G$100 &gt; G6243) +
        (H$2:H$100 &lt; H6243) +
        (I$2:I$100 &gt; I6243)
    )
)</f>
        <v>0</v>
      </c>
      <c r="L6243">
        <f>(I6243/10)/(H6243/122)</f>
        <v>1.2200000000000002</v>
      </c>
      <c r="M6243">
        <f>L6243/MAX($L$2:$L$6948)</f>
        <v>0.10000000000000002</v>
      </c>
      <c r="N6243">
        <f>D6243*M6243*M6243</f>
        <v>6.7663076006826042E-5</v>
      </c>
      <c r="O6243">
        <f>D6243*G6243</f>
        <v>1.8781640084649474E-2</v>
      </c>
      <c r="P6243">
        <f>I6243/H6243</f>
        <v>0.1</v>
      </c>
      <c r="Q6243">
        <f>D6243*P6243*P6243</f>
        <v>6.7663076006826015E-5</v>
      </c>
      <c r="R6243">
        <f t="shared" si="97"/>
        <v>18</v>
      </c>
    </row>
    <row r="6244" spans="1:18" x14ac:dyDescent="0.3">
      <c r="A6244" t="s">
        <v>1885</v>
      </c>
      <c r="B6244" t="s">
        <v>1886</v>
      </c>
      <c r="C6244">
        <v>3.2310717967232942E-2</v>
      </c>
      <c r="D6244">
        <v>1.6155358983616471E-2</v>
      </c>
      <c r="E6244">
        <v>9</v>
      </c>
      <c r="F6244">
        <v>4.5</v>
      </c>
      <c r="G6244">
        <v>2.3545456628053101</v>
      </c>
      <c r="H6244">
        <v>31</v>
      </c>
      <c r="I6244">
        <v>2</v>
      </c>
      <c r="J6244" cm="1">
        <f t="array" ref="J6244">SUMPRODUCT(--ISNUMBER(SEARCH(A6244, QA_Seed_Keywords!B$2:B$45)))</f>
        <v>0</v>
      </c>
      <c r="K6244" cm="1">
        <f t="array" ref="K6244">SUMPRODUCT(
    (--(C$2:C$100 &gt;= C6244)),
    (--(G$2:G$100 &gt;= G6244)),
    (--(H$2:H$100 &lt;= H6244)),
    (--(I$2:I$100 &gt;= I6244)),
    -- (
        (C$2:C$100 &gt; C6244) +
        (G$2:G$100 &gt; G6244) +
        (H$2:H$100 &lt; H6244) +
        (I$2:I$100 &gt; I6244)
    )
)</f>
        <v>0</v>
      </c>
      <c r="L6244">
        <f>(I6244/10)/(H6244/122)</f>
        <v>0.7870967741935484</v>
      </c>
      <c r="M6244">
        <f>L6244/MAX($L$2:$L$6948)</f>
        <v>6.4516129032258063E-2</v>
      </c>
      <c r="N6244">
        <f>D6244*M6244*M6244</f>
        <v>6.7243949983835459E-5</v>
      </c>
      <c r="O6244">
        <f>D6244*G6244</f>
        <v>3.8038530425936967E-2</v>
      </c>
      <c r="P6244">
        <f>I6244/H6244</f>
        <v>6.4516129032258063E-2</v>
      </c>
      <c r="Q6244">
        <f>D6244*P6244*P6244</f>
        <v>6.7243949983835459E-5</v>
      </c>
      <c r="R6244">
        <f t="shared" si="97"/>
        <v>29</v>
      </c>
    </row>
    <row r="6245" spans="1:18" x14ac:dyDescent="0.3">
      <c r="A6245" t="s">
        <v>4093</v>
      </c>
      <c r="B6245" t="s">
        <v>4093</v>
      </c>
      <c r="C6245">
        <v>1.2122753209283819E-2</v>
      </c>
      <c r="D6245">
        <v>6.0613766046419123E-3</v>
      </c>
      <c r="E6245">
        <v>2</v>
      </c>
      <c r="F6245">
        <v>1</v>
      </c>
      <c r="G6245">
        <v>2.8245492920510462</v>
      </c>
      <c r="H6245">
        <v>19</v>
      </c>
      <c r="I6245">
        <v>2</v>
      </c>
      <c r="J6245" cm="1">
        <f t="array" ref="J6245">SUMPRODUCT(--ISNUMBER(SEARCH(A6245, QA_Seed_Keywords!B$2:B$45)))</f>
        <v>0</v>
      </c>
      <c r="K6245" cm="1">
        <f t="array" ref="K6245">SUMPRODUCT(
    (--(C$2:C$100 &gt;= C6245)),
    (--(G$2:G$100 &gt;= G6245)),
    (--(H$2:H$100 &lt;= H6245)),
    (--(I$2:I$100 &gt;= I6245)),
    -- (
        (C$2:C$100 &gt; C6245) +
        (G$2:G$100 &gt; G6245) +
        (H$2:H$100 &lt; H6245) +
        (I$2:I$100 &gt; I6245)
    )
)</f>
        <v>0</v>
      </c>
      <c r="L6245">
        <f>(I6245/10)/(H6245/122)</f>
        <v>1.2842105263157895</v>
      </c>
      <c r="M6245">
        <f>L6245/MAX($L$2:$L$6948)</f>
        <v>0.10526315789473685</v>
      </c>
      <c r="N6245">
        <f>D6245*M6245*M6245</f>
        <v>6.7162067641461637E-5</v>
      </c>
      <c r="O6245">
        <f>D6245*G6245</f>
        <v>1.7120656997496087E-2</v>
      </c>
      <c r="P6245">
        <f>I6245/H6245</f>
        <v>0.10526315789473684</v>
      </c>
      <c r="Q6245">
        <f>D6245*P6245*P6245</f>
        <v>6.7162067641461624E-5</v>
      </c>
      <c r="R6245">
        <f t="shared" si="97"/>
        <v>17</v>
      </c>
    </row>
    <row r="6246" spans="1:18" x14ac:dyDescent="0.3">
      <c r="A6246" t="s">
        <v>5478</v>
      </c>
      <c r="B6246" t="s">
        <v>5478</v>
      </c>
      <c r="C6246">
        <v>8.5555058513336908E-3</v>
      </c>
      <c r="D6246">
        <v>4.2777529256668454E-3</v>
      </c>
      <c r="E6246">
        <v>2</v>
      </c>
      <c r="F6246">
        <v>1</v>
      </c>
      <c r="G6246">
        <v>2.9870682215488209</v>
      </c>
      <c r="H6246">
        <v>16</v>
      </c>
      <c r="I6246">
        <v>2</v>
      </c>
      <c r="J6246" cm="1">
        <f t="array" ref="J6246">SUMPRODUCT(--ISNUMBER(SEARCH(A6246, QA_Seed_Keywords!B$2:B$45)))</f>
        <v>0</v>
      </c>
      <c r="K6246" cm="1">
        <f t="array" ref="K6246">SUMPRODUCT(
    (--(C$2:C$100 &gt;= C6246)),
    (--(G$2:G$100 &gt;= G6246)),
    (--(H$2:H$100 &lt;= H6246)),
    (--(I$2:I$100 &gt;= I6246)),
    -- (
        (C$2:C$100 &gt; C6246) +
        (G$2:G$100 &gt; G6246) +
        (H$2:H$100 &lt; H6246) +
        (I$2:I$100 &gt; I6246)
    )
)</f>
        <v>0</v>
      </c>
      <c r="L6246">
        <f>(I6246/10)/(H6246/122)</f>
        <v>1.5249999999999999</v>
      </c>
      <c r="M6246">
        <f>L6246/MAX($L$2:$L$6948)</f>
        <v>0.125</v>
      </c>
      <c r="N6246">
        <f>D6246*M6246*M6246</f>
        <v>6.6839889463544459E-5</v>
      </c>
      <c r="O6246">
        <f>D6246*G6246</f>
        <v>1.2777939823896928E-2</v>
      </c>
      <c r="P6246">
        <f>I6246/H6246</f>
        <v>0.125</v>
      </c>
      <c r="Q6246">
        <f>D6246*P6246*P6246</f>
        <v>6.6839889463544459E-5</v>
      </c>
      <c r="R6246">
        <f t="shared" si="97"/>
        <v>14</v>
      </c>
    </row>
    <row r="6247" spans="1:18" x14ac:dyDescent="0.3">
      <c r="A6247" t="s">
        <v>2346</v>
      </c>
      <c r="B6247" t="s">
        <v>2346</v>
      </c>
      <c r="C6247">
        <v>2.4313477684901282E-2</v>
      </c>
      <c r="D6247">
        <v>1.2156738842450641E-2</v>
      </c>
      <c r="E6247">
        <v>6</v>
      </c>
      <c r="F6247">
        <v>3</v>
      </c>
      <c r="G6247">
        <v>2.4880770554298328</v>
      </c>
      <c r="H6247">
        <v>27</v>
      </c>
      <c r="I6247">
        <v>2</v>
      </c>
      <c r="J6247" cm="1">
        <f t="array" ref="J6247">SUMPRODUCT(--ISNUMBER(SEARCH(A6247, QA_Seed_Keywords!B$2:B$45)))</f>
        <v>0</v>
      </c>
      <c r="K6247" cm="1">
        <f t="array" ref="K6247">SUMPRODUCT(
    (--(C$2:C$100 &gt;= C6247)),
    (--(G$2:G$100 &gt;= G6247)),
    (--(H$2:H$100 &lt;= H6247)),
    (--(I$2:I$100 &gt;= I6247)),
    -- (
        (C$2:C$100 &gt; C6247) +
        (G$2:G$100 &gt; G6247) +
        (H$2:H$100 &lt; H6247) +
        (I$2:I$100 &gt; I6247)
    )
)</f>
        <v>0</v>
      </c>
      <c r="L6247">
        <f>(I6247/10)/(H6247/122)</f>
        <v>0.90370370370370379</v>
      </c>
      <c r="M6247">
        <f>L6247/MAX($L$2:$L$6948)</f>
        <v>7.4074074074074084E-2</v>
      </c>
      <c r="N6247">
        <f>D6247*M6247*M6247</f>
        <v>6.670364248258241E-5</v>
      </c>
      <c r="O6247">
        <f>D6247*G6247</f>
        <v>3.0246902982754065E-2</v>
      </c>
      <c r="P6247">
        <f>I6247/H6247</f>
        <v>7.407407407407407E-2</v>
      </c>
      <c r="Q6247">
        <f>D6247*P6247*P6247</f>
        <v>6.6703642482582383E-5</v>
      </c>
      <c r="R6247">
        <f t="shared" si="97"/>
        <v>25</v>
      </c>
    </row>
    <row r="6248" spans="1:18" x14ac:dyDescent="0.3">
      <c r="A6248" t="s">
        <v>3284</v>
      </c>
      <c r="B6248" t="s">
        <v>3284</v>
      </c>
      <c r="C6248">
        <v>1.6085717811364642E-2</v>
      </c>
      <c r="D6248">
        <v>8.0428589056823225E-3</v>
      </c>
      <c r="E6248">
        <v>4</v>
      </c>
      <c r="F6248">
        <v>2</v>
      </c>
      <c r="G6248">
        <v>2.6847873496758869</v>
      </c>
      <c r="H6248">
        <v>22</v>
      </c>
      <c r="I6248">
        <v>2</v>
      </c>
      <c r="J6248" cm="1">
        <f t="array" ref="J6248">SUMPRODUCT(--ISNUMBER(SEARCH(A6248, QA_Seed_Keywords!B$2:B$45)))</f>
        <v>0</v>
      </c>
      <c r="K6248" cm="1">
        <f t="array" ref="K6248">SUMPRODUCT(
    (--(C$2:C$100 &gt;= C6248)),
    (--(G$2:G$100 &gt;= G6248)),
    (--(H$2:H$100 &lt;= H6248)),
    (--(I$2:I$100 &gt;= I6248)),
    -- (
        (C$2:C$100 &gt; C6248) +
        (G$2:G$100 &gt; G6248) +
        (H$2:H$100 &lt; H6248) +
        (I$2:I$100 &gt; I6248)
    )
)</f>
        <v>0</v>
      </c>
      <c r="L6248">
        <f>(I6248/10)/(H6248/122)</f>
        <v>1.1090909090909091</v>
      </c>
      <c r="M6248">
        <f>L6248/MAX($L$2:$L$6948)</f>
        <v>9.0909090909090912E-2</v>
      </c>
      <c r="N6248">
        <f>D6248*M6248*M6248</f>
        <v>6.6469908311424152E-5</v>
      </c>
      <c r="O6248">
        <f>D6248*G6248</f>
        <v>2.1593365845203948E-2</v>
      </c>
      <c r="P6248">
        <f>I6248/H6248</f>
        <v>9.0909090909090912E-2</v>
      </c>
      <c r="Q6248">
        <f>D6248*P6248*P6248</f>
        <v>6.6469908311424152E-5</v>
      </c>
      <c r="R6248">
        <f t="shared" si="97"/>
        <v>20</v>
      </c>
    </row>
    <row r="6249" spans="1:18" x14ac:dyDescent="0.3">
      <c r="A6249" t="s">
        <v>9491</v>
      </c>
      <c r="B6249" t="s">
        <v>9491</v>
      </c>
      <c r="C6249">
        <v>4.3749434234165128E-3</v>
      </c>
      <c r="D6249">
        <v>4.3749434234165128E-3</v>
      </c>
      <c r="E6249">
        <v>1</v>
      </c>
      <c r="F6249">
        <v>1</v>
      </c>
      <c r="G6249">
        <v>3.1812242359897782</v>
      </c>
      <c r="H6249">
        <v>13</v>
      </c>
      <c r="I6249">
        <v>1</v>
      </c>
      <c r="J6249" cm="1">
        <f t="array" ref="J6249">SUMPRODUCT(--ISNUMBER(SEARCH(A6249, QA_Seed_Keywords!B$2:B$45)))</f>
        <v>0</v>
      </c>
      <c r="K6249" cm="1">
        <f t="array" ref="K6249">SUMPRODUCT(
    (--(C$2:C$100 &gt;= C6249)),
    (--(G$2:G$100 &gt;= G6249)),
    (--(H$2:H$100 &lt;= H6249)),
    (--(I$2:I$100 &gt;= I6249)),
    -- (
        (C$2:C$100 &gt; C6249) +
        (G$2:G$100 &gt; G6249) +
        (H$2:H$100 &lt; H6249) +
        (I$2:I$100 &gt; I6249)
    )
)</f>
        <v>285</v>
      </c>
      <c r="L6249">
        <f>(I6249/10)/(H6249/122)</f>
        <v>0.93846153846153857</v>
      </c>
      <c r="M6249">
        <f>L6249/MAX($L$2:$L$6948)</f>
        <v>7.6923076923076941E-2</v>
      </c>
      <c r="N6249">
        <f>D6249*M6249*M6249</f>
        <v>2.5887239191813696E-5</v>
      </c>
      <c r="O6249">
        <f>D6249*G6249</f>
        <v>1.3917676049656701E-2</v>
      </c>
      <c r="P6249">
        <f>I6249/H6249</f>
        <v>7.6923076923076927E-2</v>
      </c>
      <c r="Q6249">
        <f>D6249*P6249*P6249</f>
        <v>2.5887239191813689E-5</v>
      </c>
      <c r="R6249">
        <f t="shared" si="97"/>
        <v>12</v>
      </c>
    </row>
    <row r="6250" spans="1:18" x14ac:dyDescent="0.3">
      <c r="A6250" t="s">
        <v>9492</v>
      </c>
      <c r="B6250" t="s">
        <v>9492</v>
      </c>
      <c r="C6250">
        <v>4.3749434234165128E-3</v>
      </c>
      <c r="D6250">
        <v>4.3749434234165128E-3</v>
      </c>
      <c r="E6250">
        <v>1</v>
      </c>
      <c r="F6250">
        <v>1</v>
      </c>
      <c r="G6250">
        <v>3.1812242359897782</v>
      </c>
      <c r="H6250">
        <v>13</v>
      </c>
      <c r="I6250">
        <v>1</v>
      </c>
      <c r="J6250" cm="1">
        <f t="array" ref="J6250">SUMPRODUCT(--ISNUMBER(SEARCH(A6250, QA_Seed_Keywords!B$2:B$45)))</f>
        <v>0</v>
      </c>
      <c r="K6250" cm="1">
        <f t="array" ref="K6250">SUMPRODUCT(
    (--(C$2:C$100 &gt;= C6250)),
    (--(G$2:G$100 &gt;= G6250)),
    (--(H$2:H$100 &lt;= H6250)),
    (--(I$2:I$100 &gt;= I6250)),
    -- (
        (C$2:C$100 &gt; C6250) +
        (G$2:G$100 &gt; G6250) +
        (H$2:H$100 &lt; H6250) +
        (I$2:I$100 &gt; I6250)
    )
)</f>
        <v>285</v>
      </c>
      <c r="L6250">
        <f>(I6250/10)/(H6250/122)</f>
        <v>0.93846153846153857</v>
      </c>
      <c r="M6250">
        <f>L6250/MAX($L$2:$L$6948)</f>
        <v>7.6923076923076941E-2</v>
      </c>
      <c r="N6250">
        <f>D6250*M6250*M6250</f>
        <v>2.5887239191813696E-5</v>
      </c>
      <c r="O6250">
        <f>D6250*G6250</f>
        <v>1.3917676049656701E-2</v>
      </c>
      <c r="P6250">
        <f>I6250/H6250</f>
        <v>7.6923076923076927E-2</v>
      </c>
      <c r="Q6250">
        <f>D6250*P6250*P6250</f>
        <v>2.5887239191813689E-5</v>
      </c>
      <c r="R6250">
        <f t="shared" si="97"/>
        <v>12</v>
      </c>
    </row>
    <row r="6251" spans="1:18" x14ac:dyDescent="0.3">
      <c r="A6251" t="s">
        <v>9493</v>
      </c>
      <c r="B6251" t="s">
        <v>9494</v>
      </c>
      <c r="C6251">
        <v>4.3749434234165128E-3</v>
      </c>
      <c r="D6251">
        <v>4.3749434234165128E-3</v>
      </c>
      <c r="E6251">
        <v>1</v>
      </c>
      <c r="F6251">
        <v>1</v>
      </c>
      <c r="G6251">
        <v>3.1812242359897782</v>
      </c>
      <c r="H6251">
        <v>13</v>
      </c>
      <c r="I6251">
        <v>1</v>
      </c>
      <c r="J6251" cm="1">
        <f t="array" ref="J6251">SUMPRODUCT(--ISNUMBER(SEARCH(A6251, QA_Seed_Keywords!B$2:B$45)))</f>
        <v>0</v>
      </c>
      <c r="K6251" cm="1">
        <f t="array" ref="K6251">SUMPRODUCT(
    (--(C$2:C$100 &gt;= C6251)),
    (--(G$2:G$100 &gt;= G6251)),
    (--(H$2:H$100 &lt;= H6251)),
    (--(I$2:I$100 &gt;= I6251)),
    -- (
        (C$2:C$100 &gt; C6251) +
        (G$2:G$100 &gt; G6251) +
        (H$2:H$100 &lt; H6251) +
        (I$2:I$100 &gt; I6251)
    )
)</f>
        <v>285</v>
      </c>
      <c r="L6251">
        <f>(I6251/10)/(H6251/122)</f>
        <v>0.93846153846153857</v>
      </c>
      <c r="M6251">
        <f>L6251/MAX($L$2:$L$6948)</f>
        <v>7.6923076923076941E-2</v>
      </c>
      <c r="N6251">
        <f>D6251*M6251*M6251</f>
        <v>2.5887239191813696E-5</v>
      </c>
      <c r="O6251">
        <f>D6251*G6251</f>
        <v>1.3917676049656701E-2</v>
      </c>
      <c r="P6251">
        <f>I6251/H6251</f>
        <v>7.6923076923076927E-2</v>
      </c>
      <c r="Q6251">
        <f>D6251*P6251*P6251</f>
        <v>2.5887239191813689E-5</v>
      </c>
      <c r="R6251">
        <f t="shared" si="97"/>
        <v>12</v>
      </c>
    </row>
    <row r="6252" spans="1:18" x14ac:dyDescent="0.3">
      <c r="A6252" t="s">
        <v>9495</v>
      </c>
      <c r="B6252" t="s">
        <v>9496</v>
      </c>
      <c r="C6252">
        <v>4.3749434234165128E-3</v>
      </c>
      <c r="D6252">
        <v>4.3749434234165128E-3</v>
      </c>
      <c r="E6252">
        <v>1</v>
      </c>
      <c r="F6252">
        <v>1</v>
      </c>
      <c r="G6252">
        <v>3.1812242359897782</v>
      </c>
      <c r="H6252">
        <v>13</v>
      </c>
      <c r="I6252">
        <v>1</v>
      </c>
      <c r="J6252" cm="1">
        <f t="array" ref="J6252">SUMPRODUCT(--ISNUMBER(SEARCH(A6252, QA_Seed_Keywords!B$2:B$45)))</f>
        <v>0</v>
      </c>
      <c r="K6252" cm="1">
        <f t="array" ref="K6252">SUMPRODUCT(
    (--(C$2:C$100 &gt;= C6252)),
    (--(G$2:G$100 &gt;= G6252)),
    (--(H$2:H$100 &lt;= H6252)),
    (--(I$2:I$100 &gt;= I6252)),
    -- (
        (C$2:C$100 &gt; C6252) +
        (G$2:G$100 &gt; G6252) +
        (H$2:H$100 &lt; H6252) +
        (I$2:I$100 &gt; I6252)
    )
)</f>
        <v>285</v>
      </c>
      <c r="L6252">
        <f>(I6252/10)/(H6252/122)</f>
        <v>0.93846153846153857</v>
      </c>
      <c r="M6252">
        <f>L6252/MAX($L$2:$L$6948)</f>
        <v>7.6923076923076941E-2</v>
      </c>
      <c r="N6252">
        <f>D6252*M6252*M6252</f>
        <v>2.5887239191813696E-5</v>
      </c>
      <c r="O6252">
        <f>D6252*G6252</f>
        <v>1.3917676049656701E-2</v>
      </c>
      <c r="P6252">
        <f>I6252/H6252</f>
        <v>7.6923076923076927E-2</v>
      </c>
      <c r="Q6252">
        <f>D6252*P6252*P6252</f>
        <v>2.5887239191813689E-5</v>
      </c>
      <c r="R6252">
        <f t="shared" si="97"/>
        <v>12</v>
      </c>
    </row>
    <row r="6253" spans="1:18" x14ac:dyDescent="0.3">
      <c r="A6253" t="s">
        <v>9497</v>
      </c>
      <c r="B6253" t="s">
        <v>9498</v>
      </c>
      <c r="C6253">
        <v>4.3749434234165128E-3</v>
      </c>
      <c r="D6253">
        <v>4.3749434234165128E-3</v>
      </c>
      <c r="E6253">
        <v>1</v>
      </c>
      <c r="F6253">
        <v>1</v>
      </c>
      <c r="G6253">
        <v>3.1812242359897782</v>
      </c>
      <c r="H6253">
        <v>13</v>
      </c>
      <c r="I6253">
        <v>1</v>
      </c>
      <c r="J6253" cm="1">
        <f t="array" ref="J6253">SUMPRODUCT(--ISNUMBER(SEARCH(A6253, QA_Seed_Keywords!B$2:B$45)))</f>
        <v>0</v>
      </c>
      <c r="K6253" cm="1">
        <f t="array" ref="K6253">SUMPRODUCT(
    (--(C$2:C$100 &gt;= C6253)),
    (--(G$2:G$100 &gt;= G6253)),
    (--(H$2:H$100 &lt;= H6253)),
    (--(I$2:I$100 &gt;= I6253)),
    -- (
        (C$2:C$100 &gt; C6253) +
        (G$2:G$100 &gt; G6253) +
        (H$2:H$100 &lt; H6253) +
        (I$2:I$100 &gt; I6253)
    )
)</f>
        <v>285</v>
      </c>
      <c r="L6253">
        <f>(I6253/10)/(H6253/122)</f>
        <v>0.93846153846153857</v>
      </c>
      <c r="M6253">
        <f>L6253/MAX($L$2:$L$6948)</f>
        <v>7.6923076923076941E-2</v>
      </c>
      <c r="N6253">
        <f>D6253*M6253*M6253</f>
        <v>2.5887239191813696E-5</v>
      </c>
      <c r="O6253">
        <f>D6253*G6253</f>
        <v>1.3917676049656701E-2</v>
      </c>
      <c r="P6253">
        <f>I6253/H6253</f>
        <v>7.6923076923076927E-2</v>
      </c>
      <c r="Q6253">
        <f>D6253*P6253*P6253</f>
        <v>2.5887239191813689E-5</v>
      </c>
      <c r="R6253">
        <f t="shared" si="97"/>
        <v>12</v>
      </c>
    </row>
    <row r="6254" spans="1:18" x14ac:dyDescent="0.3">
      <c r="A6254" t="s">
        <v>4590</v>
      </c>
      <c r="B6254" t="s">
        <v>4590</v>
      </c>
      <c r="C6254">
        <v>9.5450291079595198E-3</v>
      </c>
      <c r="D6254">
        <v>4.7725145539797599E-3</v>
      </c>
      <c r="E6254">
        <v>7</v>
      </c>
      <c r="F6254">
        <v>3.5</v>
      </c>
      <c r="G6254">
        <v>2.929909807708873</v>
      </c>
      <c r="H6254">
        <v>17</v>
      </c>
      <c r="I6254">
        <v>2</v>
      </c>
      <c r="J6254" cm="1">
        <f t="array" ref="J6254">SUMPRODUCT(--ISNUMBER(SEARCH(A6254, QA_Seed_Keywords!B$2:B$45)))</f>
        <v>0</v>
      </c>
      <c r="K6254" cm="1">
        <f t="array" ref="K6254">SUMPRODUCT(
    (--(C$2:C$100 &gt;= C6254)),
    (--(G$2:G$100 &gt;= G6254)),
    (--(H$2:H$100 &lt;= H6254)),
    (--(I$2:I$100 &gt;= I6254)),
    -- (
        (C$2:C$100 &gt; C6254) +
        (G$2:G$100 &gt; G6254) +
        (H$2:H$100 &lt; H6254) +
        (I$2:I$100 &gt; I6254)
    )
)</f>
        <v>0</v>
      </c>
      <c r="L6254">
        <f>(I6254/10)/(H6254/122)</f>
        <v>1.4352941176470591</v>
      </c>
      <c r="M6254">
        <f>L6254/MAX($L$2:$L$6948)</f>
        <v>0.11764705882352944</v>
      </c>
      <c r="N6254">
        <f>D6254*M6254*M6254</f>
        <v>6.6055564760965563E-5</v>
      </c>
      <c r="O6254">
        <f>D6254*G6254</f>
        <v>1.3983037199138636E-2</v>
      </c>
      <c r="P6254">
        <f>I6254/H6254</f>
        <v>0.11764705882352941</v>
      </c>
      <c r="Q6254">
        <f>D6254*P6254*P6254</f>
        <v>6.6055564760965523E-5</v>
      </c>
      <c r="R6254">
        <f t="shared" si="97"/>
        <v>15</v>
      </c>
    </row>
    <row r="6255" spans="1:18" x14ac:dyDescent="0.3">
      <c r="A6255" t="s">
        <v>8179</v>
      </c>
      <c r="B6255" t="s">
        <v>8180</v>
      </c>
      <c r="C6255">
        <v>6.4659381350720291E-3</v>
      </c>
      <c r="D6255">
        <v>3.232969067536015E-3</v>
      </c>
      <c r="E6255">
        <v>3</v>
      </c>
      <c r="F6255">
        <v>1.5</v>
      </c>
      <c r="G6255">
        <v>3.112231364502827</v>
      </c>
      <c r="H6255">
        <v>14</v>
      </c>
      <c r="I6255">
        <v>2</v>
      </c>
      <c r="J6255" cm="1">
        <f t="array" ref="J6255">SUMPRODUCT(--ISNUMBER(SEARCH(A6255, QA_Seed_Keywords!B$2:B$45)))</f>
        <v>0</v>
      </c>
      <c r="K6255" cm="1">
        <f t="array" ref="K6255">SUMPRODUCT(
    (--(C$2:C$100 &gt;= C6255)),
    (--(G$2:G$100 &gt;= G6255)),
    (--(H$2:H$100 &lt;= H6255)),
    (--(I$2:I$100 &gt;= I6255)),
    -- (
        (C$2:C$100 &gt; C6255) +
        (G$2:G$100 &gt; G6255) +
        (H$2:H$100 &lt; H6255) +
        (I$2:I$100 &gt; I6255)
    )
)</f>
        <v>0</v>
      </c>
      <c r="L6255">
        <f>(I6255/10)/(H6255/122)</f>
        <v>1.7428571428571429</v>
      </c>
      <c r="M6255">
        <f>L6255/MAX($L$2:$L$6948)</f>
        <v>0.14285714285714288</v>
      </c>
      <c r="N6255">
        <f>D6255*M6255*M6255</f>
        <v>6.5978960561959506E-5</v>
      </c>
      <c r="O6255">
        <f>D6255*G6255</f>
        <v>1.0061747732453044E-2</v>
      </c>
      <c r="P6255">
        <f>I6255/H6255</f>
        <v>0.14285714285714285</v>
      </c>
      <c r="Q6255">
        <f>D6255*P6255*P6255</f>
        <v>6.5978960561959479E-5</v>
      </c>
      <c r="R6255">
        <f t="shared" si="97"/>
        <v>12</v>
      </c>
    </row>
    <row r="6256" spans="1:18" x14ac:dyDescent="0.3">
      <c r="A6256" t="s">
        <v>3894</v>
      </c>
      <c r="B6256" t="s">
        <v>3895</v>
      </c>
      <c r="C6256">
        <v>1.3180458792641771E-2</v>
      </c>
      <c r="D6256">
        <v>6.5902293963208862E-3</v>
      </c>
      <c r="E6256">
        <v>4</v>
      </c>
      <c r="F6256">
        <v>2</v>
      </c>
      <c r="G6256">
        <v>2.7757591278816141</v>
      </c>
      <c r="H6256">
        <v>20</v>
      </c>
      <c r="I6256">
        <v>2</v>
      </c>
      <c r="J6256" cm="1">
        <f t="array" ref="J6256">SUMPRODUCT(--ISNUMBER(SEARCH(A6256, QA_Seed_Keywords!B$2:B$45)))</f>
        <v>0</v>
      </c>
      <c r="K6256" cm="1">
        <f t="array" ref="K6256">SUMPRODUCT(
    (--(C$2:C$100 &gt;= C6256)),
    (--(G$2:G$100 &gt;= G6256)),
    (--(H$2:H$100 &lt;= H6256)),
    (--(I$2:I$100 &gt;= I6256)),
    -- (
        (C$2:C$100 &gt; C6256) +
        (G$2:G$100 &gt; G6256) +
        (H$2:H$100 &lt; H6256) +
        (I$2:I$100 &gt; I6256)
    )
)</f>
        <v>0</v>
      </c>
      <c r="L6256">
        <f>(I6256/10)/(H6256/122)</f>
        <v>1.2200000000000002</v>
      </c>
      <c r="M6256">
        <f>L6256/MAX($L$2:$L$6948)</f>
        <v>0.10000000000000002</v>
      </c>
      <c r="N6256">
        <f>D6256*M6256*M6256</f>
        <v>6.5902293963208885E-5</v>
      </c>
      <c r="O6256">
        <f>D6256*G6256</f>
        <v>1.8292889401671439E-2</v>
      </c>
      <c r="P6256">
        <f>I6256/H6256</f>
        <v>0.1</v>
      </c>
      <c r="Q6256">
        <f>D6256*P6256*P6256</f>
        <v>6.5902293963208871E-5</v>
      </c>
      <c r="R6256">
        <f t="shared" si="97"/>
        <v>18</v>
      </c>
    </row>
    <row r="6257" spans="1:18" x14ac:dyDescent="0.3">
      <c r="A6257" t="s">
        <v>4604</v>
      </c>
      <c r="B6257" t="s">
        <v>4604</v>
      </c>
      <c r="C6257">
        <v>9.4774387111194736E-3</v>
      </c>
      <c r="D6257">
        <v>4.7387193555597368E-3</v>
      </c>
      <c r="E6257">
        <v>2</v>
      </c>
      <c r="F6257">
        <v>1</v>
      </c>
      <c r="G6257">
        <v>2.929909807708873</v>
      </c>
      <c r="H6257">
        <v>17</v>
      </c>
      <c r="I6257">
        <v>2</v>
      </c>
      <c r="J6257" cm="1">
        <f t="array" ref="J6257">SUMPRODUCT(--ISNUMBER(SEARCH(A6257, QA_Seed_Keywords!B$2:B$45)))</f>
        <v>0</v>
      </c>
      <c r="K6257" cm="1">
        <f t="array" ref="K6257">SUMPRODUCT(
    (--(C$2:C$100 &gt;= C6257)),
    (--(G$2:G$100 &gt;= G6257)),
    (--(H$2:H$100 &lt;= H6257)),
    (--(I$2:I$100 &gt;= I6257)),
    -- (
        (C$2:C$100 &gt; C6257) +
        (G$2:G$100 &gt; G6257) +
        (H$2:H$100 &lt; H6257) +
        (I$2:I$100 &gt; I6257)
    )
)</f>
        <v>0</v>
      </c>
      <c r="L6257">
        <f>(I6257/10)/(H6257/122)</f>
        <v>1.4352941176470591</v>
      </c>
      <c r="M6257">
        <f>L6257/MAX($L$2:$L$6948)</f>
        <v>0.11764705882352944</v>
      </c>
      <c r="N6257">
        <f>D6257*M6257*M6257</f>
        <v>6.5587811149615759E-5</v>
      </c>
      <c r="O6257">
        <f>D6257*G6257</f>
        <v>1.3884020315834343E-2</v>
      </c>
      <c r="P6257">
        <f>I6257/H6257</f>
        <v>0.11764705882352941</v>
      </c>
      <c r="Q6257">
        <f>D6257*P6257*P6257</f>
        <v>6.5587811149615732E-5</v>
      </c>
      <c r="R6257">
        <f t="shared" si="97"/>
        <v>15</v>
      </c>
    </row>
    <row r="6258" spans="1:18" x14ac:dyDescent="0.3">
      <c r="A6258" t="s">
        <v>7422</v>
      </c>
      <c r="B6258" t="s">
        <v>7423</v>
      </c>
      <c r="C6258">
        <v>7.3387798020214251E-3</v>
      </c>
      <c r="D6258">
        <v>3.669389901010713E-3</v>
      </c>
      <c r="E6258">
        <v>3</v>
      </c>
      <c r="F6258">
        <v>1.5</v>
      </c>
      <c r="G6258">
        <v>3.047692843365255</v>
      </c>
      <c r="H6258">
        <v>15</v>
      </c>
      <c r="I6258">
        <v>2</v>
      </c>
      <c r="J6258" cm="1">
        <f t="array" ref="J6258">SUMPRODUCT(--ISNUMBER(SEARCH(A6258, QA_Seed_Keywords!B$2:B$45)))</f>
        <v>0</v>
      </c>
      <c r="K6258" cm="1">
        <f t="array" ref="K6258">SUMPRODUCT(
    (--(C$2:C$100 &gt;= C6258)),
    (--(G$2:G$100 &gt;= G6258)),
    (--(H$2:H$100 &lt;= H6258)),
    (--(I$2:I$100 &gt;= I6258)),
    -- (
        (C$2:C$100 &gt; C6258) +
        (G$2:G$100 &gt; G6258) +
        (H$2:H$100 &lt; H6258) +
        (I$2:I$100 &gt; I6258)
    )
)</f>
        <v>0</v>
      </c>
      <c r="L6258">
        <f>(I6258/10)/(H6258/122)</f>
        <v>1.6266666666666667</v>
      </c>
      <c r="M6258">
        <f>L6258/MAX($L$2:$L$6948)</f>
        <v>0.13333333333333333</v>
      </c>
      <c r="N6258">
        <f>D6258*M6258*M6258</f>
        <v>6.5233598240190449E-5</v>
      </c>
      <c r="O6258">
        <f>D6258*G6258</f>
        <v>1.1183173340827092E-2</v>
      </c>
      <c r="P6258">
        <f>I6258/H6258</f>
        <v>0.13333333333333333</v>
      </c>
      <c r="Q6258">
        <f>D6258*P6258*P6258</f>
        <v>6.5233598240190449E-5</v>
      </c>
      <c r="R6258">
        <f t="shared" si="97"/>
        <v>13</v>
      </c>
    </row>
    <row r="6259" spans="1:18" x14ac:dyDescent="0.3">
      <c r="A6259" t="s">
        <v>4162</v>
      </c>
      <c r="B6259" t="s">
        <v>4163</v>
      </c>
      <c r="C6259">
        <v>1.173650596171605E-2</v>
      </c>
      <c r="D6259">
        <v>5.8682529808580268E-3</v>
      </c>
      <c r="E6259">
        <v>6</v>
      </c>
      <c r="F6259">
        <v>3</v>
      </c>
      <c r="G6259">
        <v>2.8245492920510462</v>
      </c>
      <c r="H6259">
        <v>19</v>
      </c>
      <c r="I6259">
        <v>2</v>
      </c>
      <c r="J6259" cm="1">
        <f t="array" ref="J6259">SUMPRODUCT(--ISNUMBER(SEARCH(A6259, QA_Seed_Keywords!B$2:B$45)))</f>
        <v>0</v>
      </c>
      <c r="K6259" cm="1">
        <f t="array" ref="K6259">SUMPRODUCT(
    (--(C$2:C$100 &gt;= C6259)),
    (--(G$2:G$100 &gt;= G6259)),
    (--(H$2:H$100 &lt;= H6259)),
    (--(I$2:I$100 &gt;= I6259)),
    -- (
        (C$2:C$100 &gt; C6259) +
        (G$2:G$100 &gt; G6259) +
        (H$2:H$100 &lt; H6259) +
        (I$2:I$100 &gt; I6259)
    )
)</f>
        <v>0</v>
      </c>
      <c r="L6259">
        <f>(I6259/10)/(H6259/122)</f>
        <v>1.2842105263157895</v>
      </c>
      <c r="M6259">
        <f>L6259/MAX($L$2:$L$6948)</f>
        <v>0.10526315789473685</v>
      </c>
      <c r="N6259">
        <f>D6259*M6259*M6259</f>
        <v>6.5022193693717751E-5</v>
      </c>
      <c r="O6259">
        <f>D6259*G6259</f>
        <v>1.6575169802658982E-2</v>
      </c>
      <c r="P6259">
        <f>I6259/H6259</f>
        <v>0.10526315789473684</v>
      </c>
      <c r="Q6259">
        <f>D6259*P6259*P6259</f>
        <v>6.5022193693717737E-5</v>
      </c>
      <c r="R6259">
        <f t="shared" si="97"/>
        <v>17</v>
      </c>
    </row>
    <row r="6260" spans="1:18" x14ac:dyDescent="0.3">
      <c r="A6260" t="s">
        <v>9918</v>
      </c>
      <c r="B6260" t="s">
        <v>9919</v>
      </c>
      <c r="C6260">
        <v>2.0706796631930649E-3</v>
      </c>
      <c r="D6260">
        <v>2.0706796631930649E-3</v>
      </c>
      <c r="E6260">
        <v>2</v>
      </c>
      <c r="F6260">
        <v>2</v>
      </c>
      <c r="G6260">
        <v>3.5176964726109912</v>
      </c>
      <c r="H6260">
        <v>9</v>
      </c>
      <c r="I6260">
        <v>1</v>
      </c>
      <c r="J6260" cm="1">
        <f t="array" ref="J6260">SUMPRODUCT(--ISNUMBER(SEARCH(A6260, QA_Seed_Keywords!B$2:B$45)))</f>
        <v>0</v>
      </c>
      <c r="K6260" cm="1">
        <f t="array" ref="K6260">SUMPRODUCT(
    (--(C$2:C$100 &gt;= C6260)),
    (--(G$2:G$100 &gt;= G6260)),
    (--(H$2:H$100 &lt;= H6260)),
    (--(I$2:I$100 &gt;= I6260)),
    -- (
        (C$2:C$100 &gt; C6260) +
        (G$2:G$100 &gt; G6260) +
        (H$2:H$100 &lt; H6260) +
        (I$2:I$100 &gt; I6260)
    )
)</f>
        <v>285</v>
      </c>
      <c r="L6260">
        <f>(I6260/10)/(H6260/122)</f>
        <v>1.3555555555555556</v>
      </c>
      <c r="M6260">
        <f>L6260/MAX($L$2:$L$6948)</f>
        <v>0.11111111111111112</v>
      </c>
      <c r="N6260">
        <f>D6260*M6260*M6260</f>
        <v>2.5563946459173644E-5</v>
      </c>
      <c r="O6260">
        <f>D6260*G6260</f>
        <v>7.2840225471215592E-3</v>
      </c>
      <c r="P6260">
        <f>I6260/H6260</f>
        <v>0.1111111111111111</v>
      </c>
      <c r="Q6260">
        <f>D6260*P6260*P6260</f>
        <v>2.5563946459173637E-5</v>
      </c>
      <c r="R6260">
        <f t="shared" si="97"/>
        <v>8</v>
      </c>
    </row>
    <row r="6261" spans="1:18" x14ac:dyDescent="0.3">
      <c r="A6261" t="s">
        <v>3978</v>
      </c>
      <c r="B6261" t="s">
        <v>3979</v>
      </c>
      <c r="C6261">
        <v>1.2647202927852709E-2</v>
      </c>
      <c r="D6261">
        <v>6.3236014639263538E-3</v>
      </c>
      <c r="E6261">
        <v>3</v>
      </c>
      <c r="F6261">
        <v>1.5</v>
      </c>
      <c r="G6261">
        <v>2.7757591278816141</v>
      </c>
      <c r="H6261">
        <v>20</v>
      </c>
      <c r="I6261">
        <v>2</v>
      </c>
      <c r="J6261" cm="1">
        <f t="array" ref="J6261">SUMPRODUCT(--ISNUMBER(SEARCH(A6261, QA_Seed_Keywords!B$2:B$45)))</f>
        <v>0</v>
      </c>
      <c r="K6261" cm="1">
        <f t="array" ref="K6261">SUMPRODUCT(
    (--(C$2:C$100 &gt;= C6261)),
    (--(G$2:G$100 &gt;= G6261)),
    (--(H$2:H$100 &lt;= H6261)),
    (--(I$2:I$100 &gt;= I6261)),
    -- (
        (C$2:C$100 &gt; C6261) +
        (G$2:G$100 &gt; G6261) +
        (H$2:H$100 &lt; H6261) +
        (I$2:I$100 &gt; I6261)
    )
)</f>
        <v>0</v>
      </c>
      <c r="L6261">
        <f>(I6261/10)/(H6261/122)</f>
        <v>1.2200000000000002</v>
      </c>
      <c r="M6261">
        <f>L6261/MAX($L$2:$L$6948)</f>
        <v>0.10000000000000002</v>
      </c>
      <c r="N6261">
        <f>D6261*M6261*M6261</f>
        <v>6.3236014639263572E-5</v>
      </c>
      <c r="O6261">
        <f>D6261*G6261</f>
        <v>1.7552794484579113E-2</v>
      </c>
      <c r="P6261">
        <f>I6261/H6261</f>
        <v>0.1</v>
      </c>
      <c r="Q6261">
        <f>D6261*P6261*P6261</f>
        <v>6.3236014639263545E-5</v>
      </c>
      <c r="R6261">
        <f t="shared" si="97"/>
        <v>18</v>
      </c>
    </row>
    <row r="6262" spans="1:18" x14ac:dyDescent="0.3">
      <c r="A6262" t="s">
        <v>4001</v>
      </c>
      <c r="B6262" t="s">
        <v>4001</v>
      </c>
      <c r="C6262">
        <v>1.254844236197592E-2</v>
      </c>
      <c r="D6262">
        <v>6.2742211809879581E-3</v>
      </c>
      <c r="E6262">
        <v>2</v>
      </c>
      <c r="F6262">
        <v>1</v>
      </c>
      <c r="G6262">
        <v>2.7757591278816141</v>
      </c>
      <c r="H6262">
        <v>20</v>
      </c>
      <c r="I6262">
        <v>2</v>
      </c>
      <c r="J6262" cm="1">
        <f t="array" ref="J6262">SUMPRODUCT(--ISNUMBER(SEARCH(A6262, QA_Seed_Keywords!B$2:B$45)))</f>
        <v>0</v>
      </c>
      <c r="K6262" cm="1">
        <f t="array" ref="K6262">SUMPRODUCT(
    (--(C$2:C$100 &gt;= C6262)),
    (--(G$2:G$100 &gt;= G6262)),
    (--(H$2:H$100 &lt;= H6262)),
    (--(I$2:I$100 &gt;= I6262)),
    -- (
        (C$2:C$100 &gt; C6262) +
        (G$2:G$100 &gt; G6262) +
        (H$2:H$100 &lt; H6262) +
        (I$2:I$100 &gt; I6262)
    )
)</f>
        <v>0</v>
      </c>
      <c r="L6262">
        <f>(I6262/10)/(H6262/122)</f>
        <v>1.2200000000000002</v>
      </c>
      <c r="M6262">
        <f>L6262/MAX($L$2:$L$6948)</f>
        <v>0.10000000000000002</v>
      </c>
      <c r="N6262">
        <f>D6262*M6262*M6262</f>
        <v>6.2742211809879603E-5</v>
      </c>
      <c r="O6262">
        <f>D6262*G6262</f>
        <v>1.7415726713475486E-2</v>
      </c>
      <c r="P6262">
        <f>I6262/H6262</f>
        <v>0.1</v>
      </c>
      <c r="Q6262">
        <f>D6262*P6262*P6262</f>
        <v>6.2742211809879589E-5</v>
      </c>
      <c r="R6262">
        <f t="shared" si="97"/>
        <v>18</v>
      </c>
    </row>
    <row r="6263" spans="1:18" x14ac:dyDescent="0.3">
      <c r="A6263" t="s">
        <v>2646</v>
      </c>
      <c r="B6263" t="s">
        <v>2647</v>
      </c>
      <c r="C6263">
        <v>2.1143057139763381E-2</v>
      </c>
      <c r="D6263">
        <v>1.0571528569881691E-2</v>
      </c>
      <c r="E6263">
        <v>5</v>
      </c>
      <c r="F6263">
        <v>2.5</v>
      </c>
      <c r="G6263">
        <v>2.5244446996007079</v>
      </c>
      <c r="H6263">
        <v>26</v>
      </c>
      <c r="I6263">
        <v>2</v>
      </c>
      <c r="J6263" cm="1">
        <f t="array" ref="J6263">SUMPRODUCT(--ISNUMBER(SEARCH(A6263, QA_Seed_Keywords!B$2:B$45)))</f>
        <v>0</v>
      </c>
      <c r="K6263" cm="1">
        <f t="array" ref="K6263">SUMPRODUCT(
    (--(C$2:C$100 &gt;= C6263)),
    (--(G$2:G$100 &gt;= G6263)),
    (--(H$2:H$100 &lt;= H6263)),
    (--(I$2:I$100 &gt;= I6263)),
    -- (
        (C$2:C$100 &gt; C6263) +
        (G$2:G$100 &gt; G6263) +
        (H$2:H$100 &lt; H6263) +
        (I$2:I$100 &gt; I6263)
    )
)</f>
        <v>0</v>
      </c>
      <c r="L6263">
        <f>(I6263/10)/(H6263/122)</f>
        <v>0.93846153846153857</v>
      </c>
      <c r="M6263">
        <f>L6263/MAX($L$2:$L$6948)</f>
        <v>7.6923076923076941E-2</v>
      </c>
      <c r="N6263">
        <f>D6263*M6263*M6263</f>
        <v>6.2553423490424229E-5</v>
      </c>
      <c r="O6263">
        <f>D6263*G6263</f>
        <v>2.6687239264915286E-2</v>
      </c>
      <c r="P6263">
        <f>I6263/H6263</f>
        <v>7.6923076923076927E-2</v>
      </c>
      <c r="Q6263">
        <f>D6263*P6263*P6263</f>
        <v>6.2553423490424215E-5</v>
      </c>
      <c r="R6263">
        <f t="shared" si="97"/>
        <v>24</v>
      </c>
    </row>
    <row r="6264" spans="1:18" x14ac:dyDescent="0.3">
      <c r="A6264" t="s">
        <v>9271</v>
      </c>
      <c r="B6264" t="s">
        <v>9272</v>
      </c>
      <c r="C6264">
        <v>4.9501055234375518E-3</v>
      </c>
      <c r="D6264">
        <v>4.9501055234375518E-3</v>
      </c>
      <c r="E6264">
        <v>1</v>
      </c>
      <c r="F6264">
        <v>1</v>
      </c>
      <c r="G6264">
        <v>3.112231364502827</v>
      </c>
      <c r="H6264">
        <v>14</v>
      </c>
      <c r="I6264">
        <v>1</v>
      </c>
      <c r="J6264" cm="1">
        <f t="array" ref="J6264">SUMPRODUCT(--ISNUMBER(SEARCH(A6264, QA_Seed_Keywords!B$2:B$45)))</f>
        <v>0</v>
      </c>
      <c r="K6264" cm="1">
        <f t="array" ref="K6264">SUMPRODUCT(
    (--(C$2:C$100 &gt;= C6264)),
    (--(G$2:G$100 &gt;= G6264)),
    (--(H$2:H$100 &lt;= H6264)),
    (--(I$2:I$100 &gt;= I6264)),
    -- (
        (C$2:C$100 &gt; C6264) +
        (G$2:G$100 &gt; G6264) +
        (H$2:H$100 &lt; H6264) +
        (I$2:I$100 &gt; I6264)
    )
)</f>
        <v>285</v>
      </c>
      <c r="L6264">
        <f>(I6264/10)/(H6264/122)</f>
        <v>0.87142857142857144</v>
      </c>
      <c r="M6264">
        <f>L6264/MAX($L$2:$L$6948)</f>
        <v>7.1428571428571438E-2</v>
      </c>
      <c r="N6264">
        <f>D6264*M6264*M6264</f>
        <v>2.52556404257018E-5</v>
      </c>
      <c r="O6264">
        <f>D6264*G6264</f>
        <v>1.5405873667641033E-2</v>
      </c>
      <c r="P6264">
        <f>I6264/H6264</f>
        <v>7.1428571428571425E-2</v>
      </c>
      <c r="Q6264">
        <f>D6264*P6264*P6264</f>
        <v>2.525564042570179E-5</v>
      </c>
      <c r="R6264">
        <f t="shared" si="97"/>
        <v>13</v>
      </c>
    </row>
    <row r="6265" spans="1:18" x14ac:dyDescent="0.3">
      <c r="A6265" t="s">
        <v>9273</v>
      </c>
      <c r="B6265" t="s">
        <v>9273</v>
      </c>
      <c r="C6265">
        <v>4.9501055234375518E-3</v>
      </c>
      <c r="D6265">
        <v>4.9501055234375518E-3</v>
      </c>
      <c r="E6265">
        <v>1</v>
      </c>
      <c r="F6265">
        <v>1</v>
      </c>
      <c r="G6265">
        <v>3.112231364502827</v>
      </c>
      <c r="H6265">
        <v>14</v>
      </c>
      <c r="I6265">
        <v>1</v>
      </c>
      <c r="J6265" cm="1">
        <f t="array" ref="J6265">SUMPRODUCT(--ISNUMBER(SEARCH(A6265, QA_Seed_Keywords!B$2:B$45)))</f>
        <v>0</v>
      </c>
      <c r="K6265" cm="1">
        <f t="array" ref="K6265">SUMPRODUCT(
    (--(C$2:C$100 &gt;= C6265)),
    (--(G$2:G$100 &gt;= G6265)),
    (--(H$2:H$100 &lt;= H6265)),
    (--(I$2:I$100 &gt;= I6265)),
    -- (
        (C$2:C$100 &gt; C6265) +
        (G$2:G$100 &gt; G6265) +
        (H$2:H$100 &lt; H6265) +
        (I$2:I$100 &gt; I6265)
    )
)</f>
        <v>285</v>
      </c>
      <c r="L6265">
        <f>(I6265/10)/(H6265/122)</f>
        <v>0.87142857142857144</v>
      </c>
      <c r="M6265">
        <f>L6265/MAX($L$2:$L$6948)</f>
        <v>7.1428571428571438E-2</v>
      </c>
      <c r="N6265">
        <f>D6265*M6265*M6265</f>
        <v>2.52556404257018E-5</v>
      </c>
      <c r="O6265">
        <f>D6265*G6265</f>
        <v>1.5405873667641033E-2</v>
      </c>
      <c r="P6265">
        <f>I6265/H6265</f>
        <v>7.1428571428571425E-2</v>
      </c>
      <c r="Q6265">
        <f>D6265*P6265*P6265</f>
        <v>2.525564042570179E-5</v>
      </c>
      <c r="R6265">
        <f t="shared" si="97"/>
        <v>13</v>
      </c>
    </row>
    <row r="6266" spans="1:18" x14ac:dyDescent="0.3">
      <c r="A6266" t="s">
        <v>4796</v>
      </c>
      <c r="B6266" t="s">
        <v>4796</v>
      </c>
      <c r="C6266">
        <v>9.0311029197192444E-3</v>
      </c>
      <c r="D6266">
        <v>4.5155514598596222E-3</v>
      </c>
      <c r="E6266">
        <v>2</v>
      </c>
      <c r="F6266">
        <v>1</v>
      </c>
      <c r="G6266">
        <v>2.929909807708873</v>
      </c>
      <c r="H6266">
        <v>17</v>
      </c>
      <c r="I6266">
        <v>2</v>
      </c>
      <c r="J6266" cm="1">
        <f t="array" ref="J6266">SUMPRODUCT(--ISNUMBER(SEARCH(A6266, QA_Seed_Keywords!B$2:B$45)))</f>
        <v>0</v>
      </c>
      <c r="K6266" cm="1">
        <f t="array" ref="K6266">SUMPRODUCT(
    (--(C$2:C$100 &gt;= C6266)),
    (--(G$2:G$100 &gt;= G6266)),
    (--(H$2:H$100 &lt;= H6266)),
    (--(I$2:I$100 &gt;= I6266)),
    -- (
        (C$2:C$100 &gt; C6266) +
        (G$2:G$100 &gt; G6266) +
        (H$2:H$100 &lt; H6266) +
        (I$2:I$100 &gt; I6266)
    )
)</f>
        <v>0</v>
      </c>
      <c r="L6266">
        <f>(I6266/10)/(H6266/122)</f>
        <v>1.4352941176470591</v>
      </c>
      <c r="M6266">
        <f>L6266/MAX($L$2:$L$6948)</f>
        <v>0.11764705882352944</v>
      </c>
      <c r="N6266">
        <f>D6266*M6266*M6266</f>
        <v>6.2498982143385808E-5</v>
      </c>
      <c r="O6266">
        <f>D6266*G6266</f>
        <v>1.3230158509456826E-2</v>
      </c>
      <c r="P6266">
        <f>I6266/H6266</f>
        <v>0.11764705882352941</v>
      </c>
      <c r="Q6266">
        <f>D6266*P6266*P6266</f>
        <v>6.2498982143385781E-5</v>
      </c>
      <c r="R6266">
        <f t="shared" si="97"/>
        <v>15</v>
      </c>
    </row>
    <row r="6267" spans="1:18" x14ac:dyDescent="0.3">
      <c r="A6267" t="s">
        <v>3242</v>
      </c>
      <c r="B6267" t="s">
        <v>3242</v>
      </c>
      <c r="C6267">
        <v>1.639268578669487E-2</v>
      </c>
      <c r="D6267">
        <v>8.1963428933474348E-3</v>
      </c>
      <c r="E6267">
        <v>4</v>
      </c>
      <c r="F6267">
        <v>2</v>
      </c>
      <c r="G6267">
        <v>2.6422277352570909</v>
      </c>
      <c r="H6267">
        <v>23</v>
      </c>
      <c r="I6267">
        <v>2</v>
      </c>
      <c r="J6267" cm="1">
        <f t="array" ref="J6267">SUMPRODUCT(--ISNUMBER(SEARCH(A6267, QA_Seed_Keywords!B$2:B$45)))</f>
        <v>0</v>
      </c>
      <c r="K6267" cm="1">
        <f t="array" ref="K6267">SUMPRODUCT(
    (--(C$2:C$100 &gt;= C6267)),
    (--(G$2:G$100 &gt;= G6267)),
    (--(H$2:H$100 &lt;= H6267)),
    (--(I$2:I$100 &gt;= I6267)),
    -- (
        (C$2:C$100 &gt; C6267) +
        (G$2:G$100 &gt; G6267) +
        (H$2:H$100 &lt; H6267) +
        (I$2:I$100 &gt; I6267)
    )
)</f>
        <v>0</v>
      </c>
      <c r="L6267">
        <f>(I6267/10)/(H6267/122)</f>
        <v>1.0608695652173914</v>
      </c>
      <c r="M6267">
        <f>L6267/MAX($L$2:$L$6948)</f>
        <v>8.6956521739130446E-2</v>
      </c>
      <c r="N6267">
        <f>D6267*M6267*M6267</f>
        <v>6.1976127737976844E-5</v>
      </c>
      <c r="O6267">
        <f>D6267*G6267</f>
        <v>2.1656604520479943E-2</v>
      </c>
      <c r="P6267">
        <f>I6267/H6267</f>
        <v>8.6956521739130432E-2</v>
      </c>
      <c r="Q6267">
        <f>D6267*P6267*P6267</f>
        <v>6.1976127737976817E-5</v>
      </c>
      <c r="R6267">
        <f t="shared" si="97"/>
        <v>21</v>
      </c>
    </row>
    <row r="6268" spans="1:18" x14ac:dyDescent="0.3">
      <c r="A6268" t="s">
        <v>4513</v>
      </c>
      <c r="B6268" t="s">
        <v>4513</v>
      </c>
      <c r="C6268">
        <v>9.91638417955161E-3</v>
      </c>
      <c r="D6268">
        <v>9.91638417955161E-3</v>
      </c>
      <c r="E6268">
        <v>3</v>
      </c>
      <c r="F6268">
        <v>3</v>
      </c>
      <c r="G6268">
        <v>2.7757591278816141</v>
      </c>
      <c r="H6268">
        <v>20</v>
      </c>
      <c r="I6268">
        <v>1</v>
      </c>
      <c r="J6268" cm="1">
        <f t="array" ref="J6268">SUMPRODUCT(--ISNUMBER(SEARCH(A6268, QA_Seed_Keywords!B$2:B$45)))</f>
        <v>0</v>
      </c>
      <c r="K6268" cm="1">
        <f t="array" ref="K6268">SUMPRODUCT(
    (--(C$2:C$100 &gt;= C6268)),
    (--(G$2:G$100 &gt;= G6268)),
    (--(H$2:H$100 &lt;= H6268)),
    (--(I$2:I$100 &gt;= I6268)),
    -- (
        (C$2:C$100 &gt; C6268) +
        (G$2:G$100 &gt; G6268) +
        (H$2:H$100 &lt; H6268) +
        (I$2:I$100 &gt; I6268)
    )
)</f>
        <v>285</v>
      </c>
      <c r="L6268">
        <f>(I6268/10)/(H6268/122)</f>
        <v>0.6100000000000001</v>
      </c>
      <c r="M6268">
        <f>L6268/MAX($L$2:$L$6948)</f>
        <v>5.000000000000001E-2</v>
      </c>
      <c r="N6268">
        <f>D6268*M6268*M6268</f>
        <v>2.4790960448879033E-5</v>
      </c>
      <c r="O6268">
        <f>D6268*G6268</f>
        <v>2.7525493901971211E-2</v>
      </c>
      <c r="P6268">
        <f>I6268/H6268</f>
        <v>0.05</v>
      </c>
      <c r="Q6268">
        <f>D6268*P6268*P6268</f>
        <v>2.479096044887903E-5</v>
      </c>
      <c r="R6268">
        <f t="shared" si="97"/>
        <v>19</v>
      </c>
    </row>
    <row r="6269" spans="1:18" x14ac:dyDescent="0.3">
      <c r="A6269" t="s">
        <v>5391</v>
      </c>
      <c r="B6269" t="s">
        <v>5392</v>
      </c>
      <c r="C6269">
        <v>8.8195085160485652E-3</v>
      </c>
      <c r="D6269">
        <v>4.4097542580242826E-3</v>
      </c>
      <c r="E6269">
        <v>2</v>
      </c>
      <c r="F6269">
        <v>1</v>
      </c>
      <c r="G6269">
        <v>2.929909807708873</v>
      </c>
      <c r="H6269">
        <v>17</v>
      </c>
      <c r="I6269">
        <v>2</v>
      </c>
      <c r="J6269" cm="1">
        <f t="array" ref="J6269">SUMPRODUCT(--ISNUMBER(SEARCH(A6269, QA_Seed_Keywords!B$2:B$45)))</f>
        <v>0</v>
      </c>
      <c r="K6269" cm="1">
        <f t="array" ref="K6269">SUMPRODUCT(
    (--(C$2:C$100 &gt;= C6269)),
    (--(G$2:G$100 &gt;= G6269)),
    (--(H$2:H$100 &lt;= H6269)),
    (--(I$2:I$100 &gt;= I6269)),
    -- (
        (C$2:C$100 &gt; C6269) +
        (G$2:G$100 &gt; G6269) +
        (H$2:H$100 &lt; H6269) +
        (I$2:I$100 &gt; I6269)
    )
)</f>
        <v>0</v>
      </c>
      <c r="L6269">
        <f>(I6269/10)/(H6269/122)</f>
        <v>1.4352941176470591</v>
      </c>
      <c r="M6269">
        <f>L6269/MAX($L$2:$L$6948)</f>
        <v>0.11764705882352944</v>
      </c>
      <c r="N6269">
        <f>D6269*M6269*M6269</f>
        <v>6.1034661010716736E-5</v>
      </c>
      <c r="O6269">
        <f>D6269*G6269</f>
        <v>1.292018225017131E-2</v>
      </c>
      <c r="P6269">
        <f>I6269/H6269</f>
        <v>0.11764705882352941</v>
      </c>
      <c r="Q6269">
        <f>D6269*P6269*P6269</f>
        <v>6.1034661010716709E-5</v>
      </c>
      <c r="R6269">
        <f t="shared" si="97"/>
        <v>15</v>
      </c>
    </row>
    <row r="6270" spans="1:18" x14ac:dyDescent="0.3">
      <c r="A6270" t="s">
        <v>4308</v>
      </c>
      <c r="B6270" t="s">
        <v>4308</v>
      </c>
      <c r="C6270">
        <v>1.0940928216069771E-2</v>
      </c>
      <c r="D6270">
        <v>5.4704641080348827E-3</v>
      </c>
      <c r="E6270">
        <v>3</v>
      </c>
      <c r="F6270">
        <v>1.5</v>
      </c>
      <c r="G6270">
        <v>2.8245492920510462</v>
      </c>
      <c r="H6270">
        <v>19</v>
      </c>
      <c r="I6270">
        <v>2</v>
      </c>
      <c r="J6270" cm="1">
        <f t="array" ref="J6270">SUMPRODUCT(--ISNUMBER(SEARCH(A6270, QA_Seed_Keywords!B$2:B$45)))</f>
        <v>0</v>
      </c>
      <c r="K6270" cm="1">
        <f t="array" ref="K6270">SUMPRODUCT(
    (--(C$2:C$100 &gt;= C6270)),
    (--(G$2:G$100 &gt;= G6270)),
    (--(H$2:H$100 &lt;= H6270)),
    (--(I$2:I$100 &gt;= I6270)),
    -- (
        (C$2:C$100 &gt; C6270) +
        (G$2:G$100 &gt; G6270) +
        (H$2:H$100 &lt; H6270) +
        (I$2:I$100 &gt; I6270)
    )
)</f>
        <v>0</v>
      </c>
      <c r="L6270">
        <f>(I6270/10)/(H6270/122)</f>
        <v>1.2842105263157895</v>
      </c>
      <c r="M6270">
        <f>L6270/MAX($L$2:$L$6948)</f>
        <v>0.10526315789473685</v>
      </c>
      <c r="N6270">
        <f>D6270*M6270*M6270</f>
        <v>6.0614560753849129E-5</v>
      </c>
      <c r="O6270">
        <f>D6270*G6270</f>
        <v>1.5451595523540586E-2</v>
      </c>
      <c r="P6270">
        <f>I6270/H6270</f>
        <v>0.10526315789473684</v>
      </c>
      <c r="Q6270">
        <f>D6270*P6270*P6270</f>
        <v>6.0614560753849109E-5</v>
      </c>
      <c r="R6270">
        <f t="shared" si="97"/>
        <v>17</v>
      </c>
    </row>
    <row r="6271" spans="1:18" x14ac:dyDescent="0.3">
      <c r="A6271" t="s">
        <v>2281</v>
      </c>
      <c r="B6271" t="s">
        <v>2281</v>
      </c>
      <c r="C6271">
        <v>2.5227769757469841E-2</v>
      </c>
      <c r="D6271">
        <v>1.261388487873492E-2</v>
      </c>
      <c r="E6271">
        <v>7</v>
      </c>
      <c r="F6271">
        <v>3.5</v>
      </c>
      <c r="G6271">
        <v>2.419084183942882</v>
      </c>
      <c r="H6271">
        <v>29</v>
      </c>
      <c r="I6271">
        <v>2</v>
      </c>
      <c r="J6271" cm="1">
        <f t="array" ref="J6271">SUMPRODUCT(--ISNUMBER(SEARCH(A6271, QA_Seed_Keywords!B$2:B$45)))</f>
        <v>0</v>
      </c>
      <c r="K6271" cm="1">
        <f t="array" ref="K6271">SUMPRODUCT(
    (--(C$2:C$100 &gt;= C6271)),
    (--(G$2:G$100 &gt;= G6271)),
    (--(H$2:H$100 &lt;= H6271)),
    (--(I$2:I$100 &gt;= I6271)),
    -- (
        (C$2:C$100 &gt; C6271) +
        (G$2:G$100 &gt; G6271) +
        (H$2:H$100 &lt; H6271) +
        (I$2:I$100 &gt; I6271)
    )
)</f>
        <v>0</v>
      </c>
      <c r="L6271">
        <f>(I6271/10)/(H6271/122)</f>
        <v>0.84137931034482771</v>
      </c>
      <c r="M6271">
        <f>L6271/MAX($L$2:$L$6948)</f>
        <v>6.8965517241379323E-2</v>
      </c>
      <c r="N6271">
        <f>D6271*M6271*M6271</f>
        <v>5.9994696212770156E-5</v>
      </c>
      <c r="O6271">
        <f>D6271*G6271</f>
        <v>3.0514049408223925E-2</v>
      </c>
      <c r="P6271">
        <f>I6271/H6271</f>
        <v>6.8965517241379309E-2</v>
      </c>
      <c r="Q6271">
        <f>D6271*P6271*P6271</f>
        <v>5.9994696212770135E-5</v>
      </c>
      <c r="R6271">
        <f t="shared" si="97"/>
        <v>27</v>
      </c>
    </row>
    <row r="6272" spans="1:18" x14ac:dyDescent="0.3">
      <c r="A6272" t="s">
        <v>4361</v>
      </c>
      <c r="B6272" t="s">
        <v>4362</v>
      </c>
      <c r="C6272">
        <v>1.07173814798986E-2</v>
      </c>
      <c r="D6272">
        <v>5.3586907399493016E-3</v>
      </c>
      <c r="E6272">
        <v>3</v>
      </c>
      <c r="F6272">
        <v>1.5</v>
      </c>
      <c r="G6272">
        <v>2.8245492920510462</v>
      </c>
      <c r="H6272">
        <v>19</v>
      </c>
      <c r="I6272">
        <v>2</v>
      </c>
      <c r="J6272" cm="1">
        <f t="array" ref="J6272">SUMPRODUCT(--ISNUMBER(SEARCH(A6272, QA_Seed_Keywords!B$2:B$45)))</f>
        <v>0</v>
      </c>
      <c r="K6272" cm="1">
        <f t="array" ref="K6272">SUMPRODUCT(
    (--(C$2:C$100 &gt;= C6272)),
    (--(G$2:G$100 &gt;= G6272)),
    (--(H$2:H$100 &lt;= H6272)),
    (--(I$2:I$100 &gt;= I6272)),
    -- (
        (C$2:C$100 &gt; C6272) +
        (G$2:G$100 &gt; G6272) +
        (H$2:H$100 &lt; H6272) +
        (I$2:I$100 &gt; I6272)
    )
)</f>
        <v>0</v>
      </c>
      <c r="L6272">
        <f>(I6272/10)/(H6272/122)</f>
        <v>1.2842105263157895</v>
      </c>
      <c r="M6272">
        <f>L6272/MAX($L$2:$L$6948)</f>
        <v>0.10526315789473685</v>
      </c>
      <c r="N6272">
        <f>D6272*M6272*M6272</f>
        <v>5.9376074680878698E-5</v>
      </c>
      <c r="O6272">
        <f>D6272*G6272</f>
        <v>1.5135886135844297E-2</v>
      </c>
      <c r="P6272">
        <f>I6272/H6272</f>
        <v>0.10526315789473684</v>
      </c>
      <c r="Q6272">
        <f>D6272*P6272*P6272</f>
        <v>5.9376074680878684E-5</v>
      </c>
      <c r="R6272">
        <f t="shared" si="97"/>
        <v>17</v>
      </c>
    </row>
    <row r="6273" spans="1:18" x14ac:dyDescent="0.3">
      <c r="A6273" t="s">
        <v>8975</v>
      </c>
      <c r="B6273" t="s">
        <v>8975</v>
      </c>
      <c r="C6273">
        <v>5.5447661230267368E-3</v>
      </c>
      <c r="D6273">
        <v>5.5447661230267368E-3</v>
      </c>
      <c r="E6273">
        <v>1</v>
      </c>
      <c r="F6273">
        <v>1</v>
      </c>
      <c r="G6273">
        <v>3.047692843365255</v>
      </c>
      <c r="H6273">
        <v>15</v>
      </c>
      <c r="I6273">
        <v>1</v>
      </c>
      <c r="J6273" cm="1">
        <f t="array" ref="J6273">SUMPRODUCT(--ISNUMBER(SEARCH(A6273, QA_Seed_Keywords!B$2:B$45)))</f>
        <v>0</v>
      </c>
      <c r="K6273" cm="1">
        <f t="array" ref="K6273">SUMPRODUCT(
    (--(C$2:C$100 &gt;= C6273)),
    (--(G$2:G$100 &gt;= G6273)),
    (--(H$2:H$100 &lt;= H6273)),
    (--(I$2:I$100 &gt;= I6273)),
    -- (
        (C$2:C$100 &gt; C6273) +
        (G$2:G$100 &gt; G6273) +
        (H$2:H$100 &lt; H6273) +
        (I$2:I$100 &gt; I6273)
    )
)</f>
        <v>285</v>
      </c>
      <c r="L6273">
        <f>(I6273/10)/(H6273/122)</f>
        <v>0.81333333333333335</v>
      </c>
      <c r="M6273">
        <f>L6273/MAX($L$2:$L$6948)</f>
        <v>6.6666666666666666E-2</v>
      </c>
      <c r="N6273">
        <f>D6273*M6273*M6273</f>
        <v>2.4643404991229942E-5</v>
      </c>
      <c r="O6273">
        <f>D6273*G6273</f>
        <v>1.6898744031282695E-2</v>
      </c>
      <c r="P6273">
        <f>I6273/H6273</f>
        <v>6.6666666666666666E-2</v>
      </c>
      <c r="Q6273">
        <f>D6273*P6273*P6273</f>
        <v>2.4643404991229942E-5</v>
      </c>
      <c r="R6273">
        <f t="shared" si="97"/>
        <v>14</v>
      </c>
    </row>
    <row r="6274" spans="1:18" x14ac:dyDescent="0.3">
      <c r="A6274" t="s">
        <v>8976</v>
      </c>
      <c r="B6274" t="s">
        <v>8976</v>
      </c>
      <c r="C6274">
        <v>5.5447661230267368E-3</v>
      </c>
      <c r="D6274">
        <v>5.5447661230267368E-3</v>
      </c>
      <c r="E6274">
        <v>1</v>
      </c>
      <c r="F6274">
        <v>1</v>
      </c>
      <c r="G6274">
        <v>3.047692843365255</v>
      </c>
      <c r="H6274">
        <v>15</v>
      </c>
      <c r="I6274">
        <v>1</v>
      </c>
      <c r="J6274" cm="1">
        <f t="array" ref="J6274">SUMPRODUCT(--ISNUMBER(SEARCH(A6274, QA_Seed_Keywords!B$2:B$45)))</f>
        <v>0</v>
      </c>
      <c r="K6274" cm="1">
        <f t="array" ref="K6274">SUMPRODUCT(
    (--(C$2:C$100 &gt;= C6274)),
    (--(G$2:G$100 &gt;= G6274)),
    (--(H$2:H$100 &lt;= H6274)),
    (--(I$2:I$100 &gt;= I6274)),
    -- (
        (C$2:C$100 &gt; C6274) +
        (G$2:G$100 &gt; G6274) +
        (H$2:H$100 &lt; H6274) +
        (I$2:I$100 &gt; I6274)
    )
)</f>
        <v>285</v>
      </c>
      <c r="L6274">
        <f>(I6274/10)/(H6274/122)</f>
        <v>0.81333333333333335</v>
      </c>
      <c r="M6274">
        <f>L6274/MAX($L$2:$L$6948)</f>
        <v>6.6666666666666666E-2</v>
      </c>
      <c r="N6274">
        <f>D6274*M6274*M6274</f>
        <v>2.4643404991229942E-5</v>
      </c>
      <c r="O6274">
        <f>D6274*G6274</f>
        <v>1.6898744031282695E-2</v>
      </c>
      <c r="P6274">
        <f>I6274/H6274</f>
        <v>6.6666666666666666E-2</v>
      </c>
      <c r="Q6274">
        <f>D6274*P6274*P6274</f>
        <v>2.4643404991229942E-5</v>
      </c>
      <c r="R6274">
        <f t="shared" si="97"/>
        <v>14</v>
      </c>
    </row>
    <row r="6275" spans="1:18" x14ac:dyDescent="0.3">
      <c r="A6275" t="s">
        <v>4594</v>
      </c>
      <c r="B6275" t="s">
        <v>4594</v>
      </c>
      <c r="C6275">
        <v>9.5224389943243046E-3</v>
      </c>
      <c r="D6275">
        <v>4.7612194971621523E-3</v>
      </c>
      <c r="E6275">
        <v>2</v>
      </c>
      <c r="F6275">
        <v>1</v>
      </c>
      <c r="G6275">
        <v>2.8758425864385959</v>
      </c>
      <c r="H6275">
        <v>18</v>
      </c>
      <c r="I6275">
        <v>2</v>
      </c>
      <c r="J6275" cm="1">
        <f t="array" ref="J6275">SUMPRODUCT(--ISNUMBER(SEARCH(A6275, QA_Seed_Keywords!B$2:B$45)))</f>
        <v>0</v>
      </c>
      <c r="K6275" cm="1">
        <f t="array" ref="K6275">SUMPRODUCT(
    (--(C$2:C$100 &gt;= C6275)),
    (--(G$2:G$100 &gt;= G6275)),
    (--(H$2:H$100 &lt;= H6275)),
    (--(I$2:I$100 &gt;= I6275)),
    -- (
        (C$2:C$100 &gt; C6275) +
        (G$2:G$100 &gt; G6275) +
        (H$2:H$100 &lt; H6275) +
        (I$2:I$100 &gt; I6275)
    )
)</f>
        <v>0</v>
      </c>
      <c r="L6275">
        <f>(I6275/10)/(H6275/122)</f>
        <v>1.3555555555555556</v>
      </c>
      <c r="M6275">
        <f>L6275/MAX($L$2:$L$6948)</f>
        <v>0.11111111111111112</v>
      </c>
      <c r="N6275">
        <f>D6275*M6275*M6275</f>
        <v>5.8780487619285841E-5</v>
      </c>
      <c r="O6275">
        <f>D6275*G6275</f>
        <v>1.3692517793320674E-2</v>
      </c>
      <c r="P6275">
        <f>I6275/H6275</f>
        <v>0.1111111111111111</v>
      </c>
      <c r="Q6275">
        <f>D6275*P6275*P6275</f>
        <v>5.878048761928582E-5</v>
      </c>
      <c r="R6275">
        <f t="shared" ref="R6275:R6338" si="98">H6275-I6275</f>
        <v>16</v>
      </c>
    </row>
    <row r="6276" spans="1:18" x14ac:dyDescent="0.3">
      <c r="A6276" t="s">
        <v>4609</v>
      </c>
      <c r="B6276" t="s">
        <v>4610</v>
      </c>
      <c r="C6276">
        <v>9.4642499679719917E-3</v>
      </c>
      <c r="D6276">
        <v>4.7321249839859959E-3</v>
      </c>
      <c r="E6276">
        <v>6</v>
      </c>
      <c r="F6276">
        <v>3</v>
      </c>
      <c r="G6276">
        <v>2.8758425864385959</v>
      </c>
      <c r="H6276">
        <v>18</v>
      </c>
      <c r="I6276">
        <v>2</v>
      </c>
      <c r="J6276" cm="1">
        <f t="array" ref="J6276">SUMPRODUCT(--ISNUMBER(SEARCH(A6276, QA_Seed_Keywords!B$2:B$45)))</f>
        <v>0</v>
      </c>
      <c r="K6276" cm="1">
        <f t="array" ref="K6276">SUMPRODUCT(
    (--(C$2:C$100 &gt;= C6276)),
    (--(G$2:G$100 &gt;= G6276)),
    (--(H$2:H$100 &lt;= H6276)),
    (--(I$2:I$100 &gt;= I6276)),
    -- (
        (C$2:C$100 &gt; C6276) +
        (G$2:G$100 &gt; G6276) +
        (H$2:H$100 &lt; H6276) +
        (I$2:I$100 &gt; I6276)
    )
)</f>
        <v>0</v>
      </c>
      <c r="L6276">
        <f>(I6276/10)/(H6276/122)</f>
        <v>1.3555555555555556</v>
      </c>
      <c r="M6276">
        <f>L6276/MAX($L$2:$L$6948)</f>
        <v>0.11111111111111112</v>
      </c>
      <c r="N6276">
        <f>D6276*M6276*M6276</f>
        <v>5.8421296098592546E-5</v>
      </c>
      <c r="O6276">
        <f>D6276*G6276</f>
        <v>1.3608846553296985E-2</v>
      </c>
      <c r="P6276">
        <f>I6276/H6276</f>
        <v>0.1111111111111111</v>
      </c>
      <c r="Q6276">
        <f>D6276*P6276*P6276</f>
        <v>5.8421296098592539E-5</v>
      </c>
      <c r="R6276">
        <f t="shared" si="98"/>
        <v>16</v>
      </c>
    </row>
    <row r="6277" spans="1:18" x14ac:dyDescent="0.3">
      <c r="A6277" t="s">
        <v>4745</v>
      </c>
      <c r="B6277" t="s">
        <v>4745</v>
      </c>
      <c r="C6277">
        <v>9.3147546622109386E-3</v>
      </c>
      <c r="D6277">
        <v>4.6573773311054693E-3</v>
      </c>
      <c r="E6277">
        <v>2</v>
      </c>
      <c r="F6277">
        <v>1</v>
      </c>
      <c r="G6277">
        <v>2.8758425864385959</v>
      </c>
      <c r="H6277">
        <v>18</v>
      </c>
      <c r="I6277">
        <v>2</v>
      </c>
      <c r="J6277" cm="1">
        <f t="array" ref="J6277">SUMPRODUCT(--ISNUMBER(SEARCH(A6277, QA_Seed_Keywords!B$2:B$45)))</f>
        <v>0</v>
      </c>
      <c r="K6277" cm="1">
        <f t="array" ref="K6277">SUMPRODUCT(
    (--(C$2:C$100 &gt;= C6277)),
    (--(G$2:G$100 &gt;= G6277)),
    (--(H$2:H$100 &lt;= H6277)),
    (--(I$2:I$100 &gt;= I6277)),
    -- (
        (C$2:C$100 &gt; C6277) +
        (G$2:G$100 &gt; G6277) +
        (H$2:H$100 &lt; H6277) +
        (I$2:I$100 &gt; I6277)
    )
)</f>
        <v>0</v>
      </c>
      <c r="L6277">
        <f>(I6277/10)/(H6277/122)</f>
        <v>1.3555555555555556</v>
      </c>
      <c r="M6277">
        <f>L6277/MAX($L$2:$L$6948)</f>
        <v>0.11111111111111112</v>
      </c>
      <c r="N6277">
        <f>D6277*M6277*M6277</f>
        <v>5.7498485569203339E-5</v>
      </c>
      <c r="O6277">
        <f>D6277*G6277</f>
        <v>1.3393884069906837E-2</v>
      </c>
      <c r="P6277">
        <f>I6277/H6277</f>
        <v>0.1111111111111111</v>
      </c>
      <c r="Q6277">
        <f>D6277*P6277*P6277</f>
        <v>5.7498485569203319E-5</v>
      </c>
      <c r="R6277">
        <f t="shared" si="98"/>
        <v>16</v>
      </c>
    </row>
    <row r="6278" spans="1:18" x14ac:dyDescent="0.3">
      <c r="A6278" t="s">
        <v>4224</v>
      </c>
      <c r="B6278" t="s">
        <v>4225</v>
      </c>
      <c r="C6278">
        <v>1.1468564376630659E-2</v>
      </c>
      <c r="D6278">
        <v>5.7342821883153306E-3</v>
      </c>
      <c r="E6278">
        <v>3</v>
      </c>
      <c r="F6278">
        <v>1.5</v>
      </c>
      <c r="G6278">
        <v>2.7757591278816141</v>
      </c>
      <c r="H6278">
        <v>20</v>
      </c>
      <c r="I6278">
        <v>2</v>
      </c>
      <c r="J6278" cm="1">
        <f t="array" ref="J6278">SUMPRODUCT(--ISNUMBER(SEARCH(A6278, QA_Seed_Keywords!B$2:B$45)))</f>
        <v>0</v>
      </c>
      <c r="K6278" cm="1">
        <f t="array" ref="K6278">SUMPRODUCT(
    (--(C$2:C$100 &gt;= C6278)),
    (--(G$2:G$100 &gt;= G6278)),
    (--(H$2:H$100 &lt;= H6278)),
    (--(I$2:I$100 &gt;= I6278)),
    -- (
        (C$2:C$100 &gt; C6278) +
        (G$2:G$100 &gt; G6278) +
        (H$2:H$100 &lt; H6278) +
        (I$2:I$100 &gt; I6278)
    )
)</f>
        <v>0</v>
      </c>
      <c r="L6278">
        <f>(I6278/10)/(H6278/122)</f>
        <v>1.2200000000000002</v>
      </c>
      <c r="M6278">
        <f>L6278/MAX($L$2:$L$6948)</f>
        <v>0.10000000000000002</v>
      </c>
      <c r="N6278">
        <f>D6278*M6278*M6278</f>
        <v>5.7342821883153326E-5</v>
      </c>
      <c r="O6278">
        <f>D6278*G6278</f>
        <v>1.5916986126065236E-2</v>
      </c>
      <c r="P6278">
        <f>I6278/H6278</f>
        <v>0.1</v>
      </c>
      <c r="Q6278">
        <f>D6278*P6278*P6278</f>
        <v>5.7342821883153305E-5</v>
      </c>
      <c r="R6278">
        <f t="shared" si="98"/>
        <v>18</v>
      </c>
    </row>
    <row r="6279" spans="1:18" x14ac:dyDescent="0.3">
      <c r="A6279" t="s">
        <v>3540</v>
      </c>
      <c r="B6279" t="s">
        <v>3541</v>
      </c>
      <c r="C6279">
        <v>1.49835114908354E-2</v>
      </c>
      <c r="D6279">
        <v>7.4917557454176999E-3</v>
      </c>
      <c r="E6279">
        <v>3</v>
      </c>
      <c r="F6279">
        <v>1.5</v>
      </c>
      <c r="G6279">
        <v>2.6422277352570909</v>
      </c>
      <c r="H6279">
        <v>23</v>
      </c>
      <c r="I6279">
        <v>2</v>
      </c>
      <c r="J6279" cm="1">
        <f t="array" ref="J6279">SUMPRODUCT(--ISNUMBER(SEARCH(A6279, QA_Seed_Keywords!B$2:B$45)))</f>
        <v>0</v>
      </c>
      <c r="K6279" cm="1">
        <f t="array" ref="K6279">SUMPRODUCT(
    (--(C$2:C$100 &gt;= C6279)),
    (--(G$2:G$100 &gt;= G6279)),
    (--(H$2:H$100 &lt;= H6279)),
    (--(I$2:I$100 &gt;= I6279)),
    -- (
        (C$2:C$100 &gt; C6279) +
        (G$2:G$100 &gt; G6279) +
        (H$2:H$100 &lt; H6279) +
        (I$2:I$100 &gt; I6279)
    )
)</f>
        <v>0</v>
      </c>
      <c r="L6279">
        <f>(I6279/10)/(H6279/122)</f>
        <v>1.0608695652173914</v>
      </c>
      <c r="M6279">
        <f>L6279/MAX($L$2:$L$6948)</f>
        <v>8.6956521739130446E-2</v>
      </c>
      <c r="N6279">
        <f>D6279*M6279*M6279</f>
        <v>5.6648436638319106E-5</v>
      </c>
      <c r="O6279">
        <f>D6279*G6279</f>
        <v>1.9794924816314306E-2</v>
      </c>
      <c r="P6279">
        <f>I6279/H6279</f>
        <v>8.6956521739130432E-2</v>
      </c>
      <c r="Q6279">
        <f>D6279*P6279*P6279</f>
        <v>5.6648436638319086E-5</v>
      </c>
      <c r="R6279">
        <f t="shared" si="98"/>
        <v>21</v>
      </c>
    </row>
    <row r="6280" spans="1:18" x14ac:dyDescent="0.3">
      <c r="A6280" t="s">
        <v>4253</v>
      </c>
      <c r="B6280" t="s">
        <v>4253</v>
      </c>
      <c r="C6280">
        <v>1.1315746060090479E-2</v>
      </c>
      <c r="D6280">
        <v>5.6578730300452414E-3</v>
      </c>
      <c r="E6280">
        <v>2</v>
      </c>
      <c r="F6280">
        <v>1</v>
      </c>
      <c r="G6280">
        <v>2.7757591278816141</v>
      </c>
      <c r="H6280">
        <v>20</v>
      </c>
      <c r="I6280">
        <v>2</v>
      </c>
      <c r="J6280" cm="1">
        <f t="array" ref="J6280">SUMPRODUCT(--ISNUMBER(SEARCH(A6280, QA_Seed_Keywords!B$2:B$45)))</f>
        <v>0</v>
      </c>
      <c r="K6280" cm="1">
        <f t="array" ref="K6280">SUMPRODUCT(
    (--(C$2:C$100 &gt;= C6280)),
    (--(G$2:G$100 &gt;= G6280)),
    (--(H$2:H$100 &lt;= H6280)),
    (--(I$2:I$100 &gt;= I6280)),
    -- (
        (C$2:C$100 &gt; C6280) +
        (G$2:G$100 &gt; G6280) +
        (H$2:H$100 &lt; H6280) +
        (I$2:I$100 &gt; I6280)
    )
)</f>
        <v>0</v>
      </c>
      <c r="L6280">
        <f>(I6280/10)/(H6280/122)</f>
        <v>1.2200000000000002</v>
      </c>
      <c r="M6280">
        <f>L6280/MAX($L$2:$L$6948)</f>
        <v>0.10000000000000002</v>
      </c>
      <c r="N6280">
        <f>D6280*M6280*M6280</f>
        <v>5.6578730300452435E-5</v>
      </c>
      <c r="O6280">
        <f>D6280*G6280</f>
        <v>1.5704892707543286E-2</v>
      </c>
      <c r="P6280">
        <f>I6280/H6280</f>
        <v>0.1</v>
      </c>
      <c r="Q6280">
        <f>D6280*P6280*P6280</f>
        <v>5.6578730300452415E-5</v>
      </c>
      <c r="R6280">
        <f t="shared" si="98"/>
        <v>18</v>
      </c>
    </row>
    <row r="6281" spans="1:18" x14ac:dyDescent="0.3">
      <c r="A6281" t="s">
        <v>9817</v>
      </c>
      <c r="B6281" t="s">
        <v>9818</v>
      </c>
      <c r="C6281">
        <v>2.9450350795247751E-3</v>
      </c>
      <c r="D6281">
        <v>2.9450350795247751E-3</v>
      </c>
      <c r="E6281">
        <v>3</v>
      </c>
      <c r="F6281">
        <v>3</v>
      </c>
      <c r="G6281">
        <v>3.3353749158170372</v>
      </c>
      <c r="H6281">
        <v>11</v>
      </c>
      <c r="I6281">
        <v>1</v>
      </c>
      <c r="J6281" cm="1">
        <f t="array" ref="J6281">SUMPRODUCT(--ISNUMBER(SEARCH(A6281, QA_Seed_Keywords!B$2:B$45)))</f>
        <v>0</v>
      </c>
      <c r="K6281" cm="1">
        <f t="array" ref="K6281">SUMPRODUCT(
    (--(C$2:C$100 &gt;= C6281)),
    (--(G$2:G$100 &gt;= G6281)),
    (--(H$2:H$100 &lt;= H6281)),
    (--(I$2:I$100 &gt;= I6281)),
    -- (
        (C$2:C$100 &gt; C6281) +
        (G$2:G$100 &gt; G6281) +
        (H$2:H$100 &lt; H6281) +
        (I$2:I$100 &gt; I6281)
    )
)</f>
        <v>285</v>
      </c>
      <c r="L6281">
        <f>(I6281/10)/(H6281/122)</f>
        <v>1.1090909090909091</v>
      </c>
      <c r="M6281">
        <f>L6281/MAX($L$2:$L$6948)</f>
        <v>9.0909090909090912E-2</v>
      </c>
      <c r="N6281">
        <f>D6281*M6281*M6281</f>
        <v>2.4339132888634506E-5</v>
      </c>
      <c r="O6281">
        <f>D6281*G6281</f>
        <v>9.8227961304481679E-3</v>
      </c>
      <c r="P6281">
        <f>I6281/H6281</f>
        <v>9.0909090909090912E-2</v>
      </c>
      <c r="Q6281">
        <f>D6281*P6281*P6281</f>
        <v>2.4339132888634506E-5</v>
      </c>
      <c r="R6281">
        <f t="shared" si="98"/>
        <v>10</v>
      </c>
    </row>
    <row r="6282" spans="1:18" x14ac:dyDescent="0.3">
      <c r="A6282" t="s">
        <v>5760</v>
      </c>
      <c r="B6282" t="s">
        <v>5761</v>
      </c>
      <c r="C6282">
        <v>8.1491460167821949E-3</v>
      </c>
      <c r="D6282">
        <v>4.0745730083910966E-3</v>
      </c>
      <c r="E6282">
        <v>2</v>
      </c>
      <c r="F6282">
        <v>1</v>
      </c>
      <c r="G6282">
        <v>2.929909807708873</v>
      </c>
      <c r="H6282">
        <v>17</v>
      </c>
      <c r="I6282">
        <v>2</v>
      </c>
      <c r="J6282" cm="1">
        <f t="array" ref="J6282">SUMPRODUCT(--ISNUMBER(SEARCH(A6282, QA_Seed_Keywords!B$2:B$45)))</f>
        <v>0</v>
      </c>
      <c r="K6282" cm="1">
        <f t="array" ref="K6282">SUMPRODUCT(
    (--(C$2:C$100 &gt;= C6282)),
    (--(G$2:G$100 &gt;= G6282)),
    (--(H$2:H$100 &lt;= H6282)),
    (--(I$2:I$100 &gt;= I6282)),
    -- (
        (C$2:C$100 &gt; C6282) +
        (G$2:G$100 &gt; G6282) +
        (H$2:H$100 &lt; H6282) +
        (I$2:I$100 &gt; I6282)
    )
)</f>
        <v>0</v>
      </c>
      <c r="L6282">
        <f>(I6282/10)/(H6282/122)</f>
        <v>1.4352941176470591</v>
      </c>
      <c r="M6282">
        <f>L6282/MAX($L$2:$L$6948)</f>
        <v>0.11764705882352944</v>
      </c>
      <c r="N6282">
        <f>D6282*M6282*M6282</f>
        <v>5.6395474164582677E-5</v>
      </c>
      <c r="O6282">
        <f>D6282*G6282</f>
        <v>1.1938131419510922E-2</v>
      </c>
      <c r="P6282">
        <f>I6282/H6282</f>
        <v>0.11764705882352941</v>
      </c>
      <c r="Q6282">
        <f>D6282*P6282*P6282</f>
        <v>5.639547416458265E-5</v>
      </c>
      <c r="R6282">
        <f t="shared" si="98"/>
        <v>15</v>
      </c>
    </row>
    <row r="6283" spans="1:18" x14ac:dyDescent="0.3">
      <c r="A6283" t="s">
        <v>8235</v>
      </c>
      <c r="B6283" t="s">
        <v>8235</v>
      </c>
      <c r="C6283">
        <v>6.3203091447406887E-3</v>
      </c>
      <c r="D6283">
        <v>3.1601545723703439E-3</v>
      </c>
      <c r="E6283">
        <v>4</v>
      </c>
      <c r="F6283">
        <v>2</v>
      </c>
      <c r="G6283">
        <v>3.047692843365255</v>
      </c>
      <c r="H6283">
        <v>15</v>
      </c>
      <c r="I6283">
        <v>2</v>
      </c>
      <c r="J6283" cm="1">
        <f t="array" ref="J6283">SUMPRODUCT(--ISNUMBER(SEARCH(A6283, QA_Seed_Keywords!B$2:B$45)))</f>
        <v>0</v>
      </c>
      <c r="K6283" cm="1">
        <f t="array" ref="K6283">SUMPRODUCT(
    (--(C$2:C$100 &gt;= C6283)),
    (--(G$2:G$100 &gt;= G6283)),
    (--(H$2:H$100 &lt;= H6283)),
    (--(I$2:I$100 &gt;= I6283)),
    -- (
        (C$2:C$100 &gt; C6283) +
        (G$2:G$100 &gt; G6283) +
        (H$2:H$100 &lt; H6283) +
        (I$2:I$100 &gt; I6283)
    )
)</f>
        <v>0</v>
      </c>
      <c r="L6283">
        <f>(I6283/10)/(H6283/122)</f>
        <v>1.6266666666666667</v>
      </c>
      <c r="M6283">
        <f>L6283/MAX($L$2:$L$6948)</f>
        <v>0.13333333333333333</v>
      </c>
      <c r="N6283">
        <f>D6283*M6283*M6283</f>
        <v>5.6180525731028333E-5</v>
      </c>
      <c r="O6283">
        <f>D6283*G6283</f>
        <v>9.6311804741410854E-3</v>
      </c>
      <c r="P6283">
        <f>I6283/H6283</f>
        <v>0.13333333333333333</v>
      </c>
      <c r="Q6283">
        <f>D6283*P6283*P6283</f>
        <v>5.6180525731028333E-5</v>
      </c>
      <c r="R6283">
        <f t="shared" si="98"/>
        <v>13</v>
      </c>
    </row>
    <row r="6284" spans="1:18" x14ac:dyDescent="0.3">
      <c r="A6284" t="s">
        <v>4554</v>
      </c>
      <c r="B6284" t="s">
        <v>4554</v>
      </c>
      <c r="C6284">
        <v>9.7152831805258407E-3</v>
      </c>
      <c r="D6284">
        <v>9.7152831805258407E-3</v>
      </c>
      <c r="E6284">
        <v>2</v>
      </c>
      <c r="F6284">
        <v>2</v>
      </c>
      <c r="G6284">
        <v>2.7757591278816141</v>
      </c>
      <c r="H6284">
        <v>20</v>
      </c>
      <c r="I6284">
        <v>1</v>
      </c>
      <c r="J6284" cm="1">
        <f t="array" ref="J6284">SUMPRODUCT(--ISNUMBER(SEARCH(A6284, QA_Seed_Keywords!B$2:B$45)))</f>
        <v>1</v>
      </c>
      <c r="K6284" cm="1">
        <f t="array" ref="K6284">SUMPRODUCT(
    (--(C$2:C$100 &gt;= C6284)),
    (--(G$2:G$100 &gt;= G6284)),
    (--(H$2:H$100 &lt;= H6284)),
    (--(I$2:I$100 &gt;= I6284)),
    -- (
        (C$2:C$100 &gt; C6284) +
        (G$2:G$100 &gt; G6284) +
        (H$2:H$100 &lt; H6284) +
        (I$2:I$100 &gt; I6284)
    )
)</f>
        <v>285</v>
      </c>
      <c r="L6284">
        <f>(I6284/10)/(H6284/122)</f>
        <v>0.6100000000000001</v>
      </c>
      <c r="M6284">
        <f>L6284/MAX($L$2:$L$6948)</f>
        <v>5.000000000000001E-2</v>
      </c>
      <c r="N6284">
        <f>D6284*M6284*M6284</f>
        <v>2.4288207951314614E-5</v>
      </c>
      <c r="O6284">
        <f>D6284*G6284</f>
        <v>2.696728596829932E-2</v>
      </c>
      <c r="P6284">
        <f>I6284/H6284</f>
        <v>0.05</v>
      </c>
      <c r="Q6284">
        <f>D6284*P6284*P6284</f>
        <v>2.4288207951314604E-5</v>
      </c>
      <c r="R6284">
        <f t="shared" si="98"/>
        <v>19</v>
      </c>
    </row>
    <row r="6285" spans="1:18" x14ac:dyDescent="0.3">
      <c r="A6285" t="s">
        <v>2559</v>
      </c>
      <c r="B6285" t="s">
        <v>2559</v>
      </c>
      <c r="C6285">
        <v>2.19218303681692E-2</v>
      </c>
      <c r="D6285">
        <v>1.09609151840846E-2</v>
      </c>
      <c r="E6285">
        <v>6</v>
      </c>
      <c r="F6285">
        <v>3</v>
      </c>
      <c r="G6285">
        <v>2.452985735618562</v>
      </c>
      <c r="H6285">
        <v>28</v>
      </c>
      <c r="I6285">
        <v>2</v>
      </c>
      <c r="J6285" cm="1">
        <f t="array" ref="J6285">SUMPRODUCT(--ISNUMBER(SEARCH(A6285, QA_Seed_Keywords!B$2:B$45)))</f>
        <v>0</v>
      </c>
      <c r="K6285" cm="1">
        <f t="array" ref="K6285">SUMPRODUCT(
    (--(C$2:C$100 &gt;= C6285)),
    (--(G$2:G$100 &gt;= G6285)),
    (--(H$2:H$100 &lt;= H6285)),
    (--(I$2:I$100 &gt;= I6285)),
    -- (
        (C$2:C$100 &gt; C6285) +
        (G$2:G$100 &gt; G6285) +
        (H$2:H$100 &lt; H6285) +
        (I$2:I$100 &gt; I6285)
    )
)</f>
        <v>0</v>
      </c>
      <c r="L6285">
        <f>(I6285/10)/(H6285/122)</f>
        <v>0.87142857142857144</v>
      </c>
      <c r="M6285">
        <f>L6285/MAX($L$2:$L$6948)</f>
        <v>7.1428571428571438E-2</v>
      </c>
      <c r="N6285">
        <f>D6285*M6285*M6285</f>
        <v>5.5923036653492876E-5</v>
      </c>
      <c r="O6285">
        <f>D6285*G6285</f>
        <v>2.6886968595884429E-2</v>
      </c>
      <c r="P6285">
        <f>I6285/H6285</f>
        <v>7.1428571428571425E-2</v>
      </c>
      <c r="Q6285">
        <f>D6285*P6285*P6285</f>
        <v>5.5923036653492849E-5</v>
      </c>
      <c r="R6285">
        <f t="shared" si="98"/>
        <v>26</v>
      </c>
    </row>
    <row r="6286" spans="1:18" x14ac:dyDescent="0.3">
      <c r="A6286" t="s">
        <v>3107</v>
      </c>
      <c r="B6286" t="s">
        <v>3108</v>
      </c>
      <c r="C6286">
        <v>1.7357845253706872E-2</v>
      </c>
      <c r="D6286">
        <v>8.6789226268534359E-3</v>
      </c>
      <c r="E6286">
        <v>12</v>
      </c>
      <c r="F6286">
        <v>6</v>
      </c>
      <c r="G6286">
        <v>2.562185027583554</v>
      </c>
      <c r="H6286">
        <v>25</v>
      </c>
      <c r="I6286">
        <v>2</v>
      </c>
      <c r="J6286" cm="1">
        <f t="array" ref="J6286">SUMPRODUCT(--ISNUMBER(SEARCH(A6286, QA_Seed_Keywords!B$2:B$45)))</f>
        <v>0</v>
      </c>
      <c r="K6286" cm="1">
        <f t="array" ref="K6286">SUMPRODUCT(
    (--(C$2:C$100 &gt;= C6286)),
    (--(G$2:G$100 &gt;= G6286)),
    (--(H$2:H$100 &lt;= H6286)),
    (--(I$2:I$100 &gt;= I6286)),
    -- (
        (C$2:C$100 &gt; C6286) +
        (G$2:G$100 &gt; G6286) +
        (H$2:H$100 &lt; H6286) +
        (I$2:I$100 &gt; I6286)
    )
)</f>
        <v>0</v>
      </c>
      <c r="L6286">
        <f>(I6286/10)/(H6286/122)</f>
        <v>0.97599999999999998</v>
      </c>
      <c r="M6286">
        <f>L6286/MAX($L$2:$L$6948)</f>
        <v>0.08</v>
      </c>
      <c r="N6286">
        <f>D6286*M6286*M6286</f>
        <v>5.5545104811861987E-5</v>
      </c>
      <c r="O6286">
        <f>D6286*G6286</f>
        <v>2.2237005610080001E-2</v>
      </c>
      <c r="P6286">
        <f>I6286/H6286</f>
        <v>0.08</v>
      </c>
      <c r="Q6286">
        <f>D6286*P6286*P6286</f>
        <v>5.5545104811861987E-5</v>
      </c>
      <c r="R6286">
        <f t="shared" si="98"/>
        <v>23</v>
      </c>
    </row>
    <row r="6287" spans="1:18" x14ac:dyDescent="0.3">
      <c r="A6287" t="s">
        <v>2881</v>
      </c>
      <c r="B6287" t="s">
        <v>2881</v>
      </c>
      <c r="C6287">
        <v>1.870628779837985E-2</v>
      </c>
      <c r="D6287">
        <v>9.3531438991899252E-3</v>
      </c>
      <c r="E6287">
        <v>13</v>
      </c>
      <c r="F6287">
        <v>6.5</v>
      </c>
      <c r="G6287">
        <v>2.5244446996007079</v>
      </c>
      <c r="H6287">
        <v>26</v>
      </c>
      <c r="I6287">
        <v>2</v>
      </c>
      <c r="J6287" cm="1">
        <f t="array" ref="J6287">SUMPRODUCT(--ISNUMBER(SEARCH(A6287, QA_Seed_Keywords!B$2:B$45)))</f>
        <v>0</v>
      </c>
      <c r="K6287" cm="1">
        <f t="array" ref="K6287">SUMPRODUCT(
    (--(C$2:C$100 &gt;= C6287)),
    (--(G$2:G$100 &gt;= G6287)),
    (--(H$2:H$100 &lt;= H6287)),
    (--(I$2:I$100 &gt;= I6287)),
    -- (
        (C$2:C$100 &gt; C6287) +
        (G$2:G$100 &gt; G6287) +
        (H$2:H$100 &lt; H6287) +
        (I$2:I$100 &gt; I6287)
    )
)</f>
        <v>0</v>
      </c>
      <c r="L6287">
        <f>(I6287/10)/(H6287/122)</f>
        <v>0.93846153846153857</v>
      </c>
      <c r="M6287">
        <f>L6287/MAX($L$2:$L$6948)</f>
        <v>7.6923076923076941E-2</v>
      </c>
      <c r="N6287">
        <f>D6287*M6287*M6287</f>
        <v>5.5344046740768812E-5</v>
      </c>
      <c r="O6287">
        <f>D6287*G6287</f>
        <v>2.3611494540912704E-2</v>
      </c>
      <c r="P6287">
        <f>I6287/H6287</f>
        <v>7.6923076923076927E-2</v>
      </c>
      <c r="Q6287">
        <f>D6287*P6287*P6287</f>
        <v>5.5344046740768791E-5</v>
      </c>
      <c r="R6287">
        <f t="shared" si="98"/>
        <v>24</v>
      </c>
    </row>
    <row r="6288" spans="1:18" x14ac:dyDescent="0.3">
      <c r="A6288" t="s">
        <v>7898</v>
      </c>
      <c r="B6288" t="s">
        <v>7899</v>
      </c>
      <c r="C6288">
        <v>6.9780577555254696E-3</v>
      </c>
      <c r="D6288">
        <v>6.9780577555254696E-3</v>
      </c>
      <c r="E6288">
        <v>2</v>
      </c>
      <c r="F6288">
        <v>2</v>
      </c>
      <c r="G6288">
        <v>2.929909807708873</v>
      </c>
      <c r="H6288">
        <v>17</v>
      </c>
      <c r="I6288">
        <v>1</v>
      </c>
      <c r="J6288" cm="1">
        <f t="array" ref="J6288">SUMPRODUCT(--ISNUMBER(SEARCH(A6288, QA_Seed_Keywords!B$2:B$45)))</f>
        <v>0</v>
      </c>
      <c r="K6288" cm="1">
        <f t="array" ref="K6288">SUMPRODUCT(
    (--(C$2:C$100 &gt;= C6288)),
    (--(G$2:G$100 &gt;= G6288)),
    (--(H$2:H$100 &lt;= H6288)),
    (--(I$2:I$100 &gt;= I6288)),
    -- (
        (C$2:C$100 &gt; C6288) +
        (G$2:G$100 &gt; G6288) +
        (H$2:H$100 &lt; H6288) +
        (I$2:I$100 &gt; I6288)
    )
)</f>
        <v>285</v>
      </c>
      <c r="L6288">
        <f>(I6288/10)/(H6288/122)</f>
        <v>0.71764705882352953</v>
      </c>
      <c r="M6288">
        <f>L6288/MAX($L$2:$L$6948)</f>
        <v>5.8823529411764719E-2</v>
      </c>
      <c r="N6288">
        <f>D6288*M6288*M6288</f>
        <v>2.4145528565832084E-5</v>
      </c>
      <c r="O6288">
        <f>D6288*G6288</f>
        <v>2.0445079856673039E-2</v>
      </c>
      <c r="P6288">
        <f>I6288/H6288</f>
        <v>5.8823529411764705E-2</v>
      </c>
      <c r="Q6288">
        <f>D6288*P6288*P6288</f>
        <v>2.4145528565832074E-5</v>
      </c>
      <c r="R6288">
        <f t="shared" si="98"/>
        <v>16</v>
      </c>
    </row>
    <row r="6289" spans="1:18" x14ac:dyDescent="0.3">
      <c r="A6289" t="s">
        <v>5389</v>
      </c>
      <c r="B6289" t="s">
        <v>5390</v>
      </c>
      <c r="C6289">
        <v>8.8644470593271033E-3</v>
      </c>
      <c r="D6289">
        <v>4.4322235296635516E-3</v>
      </c>
      <c r="E6289">
        <v>2</v>
      </c>
      <c r="F6289">
        <v>1</v>
      </c>
      <c r="G6289">
        <v>2.8758425864385959</v>
      </c>
      <c r="H6289">
        <v>18</v>
      </c>
      <c r="I6289">
        <v>2</v>
      </c>
      <c r="J6289" cm="1">
        <f t="array" ref="J6289">SUMPRODUCT(--ISNUMBER(SEARCH(A6289, QA_Seed_Keywords!B$2:B$45)))</f>
        <v>0</v>
      </c>
      <c r="K6289" cm="1">
        <f t="array" ref="K6289">SUMPRODUCT(
    (--(C$2:C$100 &gt;= C6289)),
    (--(G$2:G$100 &gt;= G6289)),
    (--(H$2:H$100 &lt;= H6289)),
    (--(I$2:I$100 &gt;= I6289)),
    -- (
        (C$2:C$100 &gt; C6289) +
        (G$2:G$100 &gt; G6289) +
        (H$2:H$100 &lt; H6289) +
        (I$2:I$100 &gt; I6289)
    )
)</f>
        <v>0</v>
      </c>
      <c r="L6289">
        <f>(I6289/10)/(H6289/122)</f>
        <v>1.3555555555555556</v>
      </c>
      <c r="M6289">
        <f>L6289/MAX($L$2:$L$6948)</f>
        <v>0.11111111111111112</v>
      </c>
      <c r="N6289">
        <f>D6289*M6289*M6289</f>
        <v>5.4718809008192008E-5</v>
      </c>
      <c r="O6289">
        <f>D6289*G6289</f>
        <v>1.274637717922163E-2</v>
      </c>
      <c r="P6289">
        <f>I6289/H6289</f>
        <v>0.1111111111111111</v>
      </c>
      <c r="Q6289">
        <f>D6289*P6289*P6289</f>
        <v>5.4718809008191988E-5</v>
      </c>
      <c r="R6289">
        <f t="shared" si="98"/>
        <v>16</v>
      </c>
    </row>
    <row r="6290" spans="1:18" x14ac:dyDescent="0.3">
      <c r="A6290" t="s">
        <v>5835</v>
      </c>
      <c r="B6290" t="s">
        <v>5836</v>
      </c>
      <c r="C6290">
        <v>7.7687787129010338E-3</v>
      </c>
      <c r="D6290">
        <v>7.7687787129010338E-3</v>
      </c>
      <c r="E6290">
        <v>1</v>
      </c>
      <c r="F6290">
        <v>1</v>
      </c>
      <c r="G6290">
        <v>2.8758425864385959</v>
      </c>
      <c r="H6290">
        <v>18</v>
      </c>
      <c r="I6290">
        <v>1</v>
      </c>
      <c r="J6290" cm="1">
        <f t="array" ref="J6290">SUMPRODUCT(--ISNUMBER(SEARCH(A6290, QA_Seed_Keywords!B$2:B$45)))</f>
        <v>0</v>
      </c>
      <c r="K6290" cm="1">
        <f t="array" ref="K6290">SUMPRODUCT(
    (--(C$2:C$100 &gt;= C6290)),
    (--(G$2:G$100 &gt;= G6290)),
    (--(H$2:H$100 &lt;= H6290)),
    (--(I$2:I$100 &gt;= I6290)),
    -- (
        (C$2:C$100 &gt; C6290) +
        (G$2:G$100 &gt; G6290) +
        (H$2:H$100 &lt; H6290) +
        (I$2:I$100 &gt; I6290)
    )
)</f>
        <v>285</v>
      </c>
      <c r="L6290">
        <f>(I6290/10)/(H6290/122)</f>
        <v>0.67777777777777781</v>
      </c>
      <c r="M6290">
        <f>L6290/MAX($L$2:$L$6948)</f>
        <v>5.5555555555555559E-2</v>
      </c>
      <c r="N6290">
        <f>D6290*M6290*M6290</f>
        <v>2.3977712076855045E-5</v>
      </c>
      <c r="O6290">
        <f>D6290*G6290</f>
        <v>2.2341784667178417E-2</v>
      </c>
      <c r="P6290">
        <f>I6290/H6290</f>
        <v>5.5555555555555552E-2</v>
      </c>
      <c r="Q6290">
        <f>D6290*P6290*P6290</f>
        <v>2.3977712076855038E-5</v>
      </c>
      <c r="R6290">
        <f t="shared" si="98"/>
        <v>17</v>
      </c>
    </row>
    <row r="6291" spans="1:18" x14ac:dyDescent="0.3">
      <c r="A6291" t="s">
        <v>9048</v>
      </c>
      <c r="B6291" t="s">
        <v>9049</v>
      </c>
      <c r="C6291">
        <v>5.3820410369840666E-3</v>
      </c>
      <c r="D6291">
        <v>5.3820410369840666E-3</v>
      </c>
      <c r="E6291">
        <v>6</v>
      </c>
      <c r="F6291">
        <v>6</v>
      </c>
      <c r="G6291">
        <v>3.047692843365255</v>
      </c>
      <c r="H6291">
        <v>15</v>
      </c>
      <c r="I6291">
        <v>1</v>
      </c>
      <c r="J6291" cm="1">
        <f t="array" ref="J6291">SUMPRODUCT(--ISNUMBER(SEARCH(A6291, QA_Seed_Keywords!B$2:B$45)))</f>
        <v>0</v>
      </c>
      <c r="K6291" cm="1">
        <f t="array" ref="K6291">SUMPRODUCT(
    (--(C$2:C$100 &gt;= C6291)),
    (--(G$2:G$100 &gt;= G6291)),
    (--(H$2:H$100 &lt;= H6291)),
    (--(I$2:I$100 &gt;= I6291)),
    -- (
        (C$2:C$100 &gt; C6291) +
        (G$2:G$100 &gt; G6291) +
        (H$2:H$100 &lt; H6291) +
        (I$2:I$100 &gt; I6291)
    )
)</f>
        <v>285</v>
      </c>
      <c r="L6291">
        <f>(I6291/10)/(H6291/122)</f>
        <v>0.81333333333333335</v>
      </c>
      <c r="M6291">
        <f>L6291/MAX($L$2:$L$6948)</f>
        <v>6.6666666666666666E-2</v>
      </c>
      <c r="N6291">
        <f>D6291*M6291*M6291</f>
        <v>2.3920182386595852E-5</v>
      </c>
      <c r="O6291">
        <f>D6291*G6291</f>
        <v>1.6402807951114456E-2</v>
      </c>
      <c r="P6291">
        <f>I6291/H6291</f>
        <v>6.6666666666666666E-2</v>
      </c>
      <c r="Q6291">
        <f>D6291*P6291*P6291</f>
        <v>2.3920182386595852E-5</v>
      </c>
      <c r="R6291">
        <f t="shared" si="98"/>
        <v>14</v>
      </c>
    </row>
    <row r="6292" spans="1:18" x14ac:dyDescent="0.3">
      <c r="A6292" t="s">
        <v>2608</v>
      </c>
      <c r="B6292" t="s">
        <v>2609</v>
      </c>
      <c r="C6292">
        <v>2.132337098184689E-2</v>
      </c>
      <c r="D6292">
        <v>1.066168549092344E-2</v>
      </c>
      <c r="E6292">
        <v>5</v>
      </c>
      <c r="F6292">
        <v>2.5</v>
      </c>
      <c r="G6292">
        <v>2.452985735618562</v>
      </c>
      <c r="H6292">
        <v>28</v>
      </c>
      <c r="I6292">
        <v>2</v>
      </c>
      <c r="J6292" cm="1">
        <f t="array" ref="J6292">SUMPRODUCT(--ISNUMBER(SEARCH(A6292, QA_Seed_Keywords!B$2:B$45)))</f>
        <v>0</v>
      </c>
      <c r="K6292" cm="1">
        <f t="array" ref="K6292">SUMPRODUCT(
    (--(C$2:C$100 &gt;= C6292)),
    (--(G$2:G$100 &gt;= G6292)),
    (--(H$2:H$100 &lt;= H6292)),
    (--(I$2:I$100 &gt;= I6292)),
    -- (
        (C$2:C$100 &gt; C6292) +
        (G$2:G$100 &gt; G6292) +
        (H$2:H$100 &lt; H6292) +
        (I$2:I$100 &gt; I6292)
    )
)</f>
        <v>0</v>
      </c>
      <c r="L6292">
        <f>(I6292/10)/(H6292/122)</f>
        <v>0.87142857142857144</v>
      </c>
      <c r="M6292">
        <f>L6292/MAX($L$2:$L$6948)</f>
        <v>7.1428571428571438E-2</v>
      </c>
      <c r="N6292">
        <f>D6292*M6292*M6292</f>
        <v>5.4396354545527769E-5</v>
      </c>
      <c r="O6292">
        <f>D6292*G6292</f>
        <v>2.6152962426886583E-2</v>
      </c>
      <c r="P6292">
        <f>I6292/H6292</f>
        <v>7.1428571428571425E-2</v>
      </c>
      <c r="Q6292">
        <f>D6292*P6292*P6292</f>
        <v>5.4396354545527749E-5</v>
      </c>
      <c r="R6292">
        <f t="shared" si="98"/>
        <v>26</v>
      </c>
    </row>
    <row r="6293" spans="1:18" x14ac:dyDescent="0.3">
      <c r="A6293" t="s">
        <v>4168</v>
      </c>
      <c r="B6293" t="s">
        <v>4168</v>
      </c>
      <c r="C6293">
        <v>1.1713689083070159E-2</v>
      </c>
      <c r="D6293">
        <v>5.8568445415350789E-3</v>
      </c>
      <c r="E6293">
        <v>2</v>
      </c>
      <c r="F6293">
        <v>1</v>
      </c>
      <c r="G6293">
        <v>2.729239112246721</v>
      </c>
      <c r="H6293">
        <v>21</v>
      </c>
      <c r="I6293">
        <v>2</v>
      </c>
      <c r="J6293" cm="1">
        <f t="array" ref="J6293">SUMPRODUCT(--ISNUMBER(SEARCH(A6293, QA_Seed_Keywords!B$2:B$45)))</f>
        <v>0</v>
      </c>
      <c r="K6293" cm="1">
        <f t="array" ref="K6293">SUMPRODUCT(
    (--(C$2:C$100 &gt;= C6293)),
    (--(G$2:G$100 &gt;= G6293)),
    (--(H$2:H$100 &lt;= H6293)),
    (--(I$2:I$100 &gt;= I6293)),
    -- (
        (C$2:C$100 &gt; C6293) +
        (G$2:G$100 &gt; G6293) +
        (H$2:H$100 &lt; H6293) +
        (I$2:I$100 &gt; I6293)
    )
)</f>
        <v>0</v>
      </c>
      <c r="L6293">
        <f>(I6293/10)/(H6293/122)</f>
        <v>1.161904761904762</v>
      </c>
      <c r="M6293">
        <f>L6293/MAX($L$2:$L$6948)</f>
        <v>9.5238095238095247E-2</v>
      </c>
      <c r="N6293">
        <f>D6293*M6293*M6293</f>
        <v>5.3123306499184403E-5</v>
      </c>
      <c r="O6293">
        <f>D6293*G6293</f>
        <v>1.5984729197106251E-2</v>
      </c>
      <c r="P6293">
        <f>I6293/H6293</f>
        <v>9.5238095238095233E-2</v>
      </c>
      <c r="Q6293">
        <f>D6293*P6293*P6293</f>
        <v>5.3123306499184383E-5</v>
      </c>
      <c r="R6293">
        <f t="shared" si="98"/>
        <v>19</v>
      </c>
    </row>
    <row r="6294" spans="1:18" x14ac:dyDescent="0.3">
      <c r="A6294" t="s">
        <v>9161</v>
      </c>
      <c r="B6294" t="s">
        <v>9162</v>
      </c>
      <c r="C6294">
        <v>5.1960637667576954E-3</v>
      </c>
      <c r="D6294">
        <v>2.5980318833788481E-3</v>
      </c>
      <c r="E6294">
        <v>2</v>
      </c>
      <c r="F6294">
        <v>1</v>
      </c>
      <c r="G6294">
        <v>3.112231364502827</v>
      </c>
      <c r="H6294">
        <v>14</v>
      </c>
      <c r="I6294">
        <v>2</v>
      </c>
      <c r="J6294" cm="1">
        <f t="array" ref="J6294">SUMPRODUCT(--ISNUMBER(SEARCH(A6294, QA_Seed_Keywords!B$2:B$45)))</f>
        <v>0</v>
      </c>
      <c r="K6294" cm="1">
        <f t="array" ref="K6294">SUMPRODUCT(
    (--(C$2:C$100 &gt;= C6294)),
    (--(G$2:G$100 &gt;= G6294)),
    (--(H$2:H$100 &lt;= H6294)),
    (--(I$2:I$100 &gt;= I6294)),
    -- (
        (C$2:C$100 &gt; C6294) +
        (G$2:G$100 &gt; G6294) +
        (H$2:H$100 &lt; H6294) +
        (I$2:I$100 &gt; I6294)
    )
)</f>
        <v>0</v>
      </c>
      <c r="L6294">
        <f>(I6294/10)/(H6294/122)</f>
        <v>1.7428571428571429</v>
      </c>
      <c r="M6294">
        <f>L6294/MAX($L$2:$L$6948)</f>
        <v>0.14285714285714288</v>
      </c>
      <c r="N6294">
        <f>D6294*M6294*M6294</f>
        <v>5.30210588444663E-5</v>
      </c>
      <c r="O6294">
        <f>D6294*G6294</f>
        <v>8.0856763134300024E-3</v>
      </c>
      <c r="P6294">
        <f>I6294/H6294</f>
        <v>0.14285714285714285</v>
      </c>
      <c r="Q6294">
        <f>D6294*P6294*P6294</f>
        <v>5.302105884446628E-5</v>
      </c>
      <c r="R6294">
        <f t="shared" si="98"/>
        <v>12</v>
      </c>
    </row>
    <row r="6295" spans="1:18" x14ac:dyDescent="0.3">
      <c r="A6295" t="s">
        <v>9163</v>
      </c>
      <c r="B6295" t="s">
        <v>9164</v>
      </c>
      <c r="C6295">
        <v>5.1960637667576954E-3</v>
      </c>
      <c r="D6295">
        <v>2.5980318833788481E-3</v>
      </c>
      <c r="E6295">
        <v>2</v>
      </c>
      <c r="F6295">
        <v>1</v>
      </c>
      <c r="G6295">
        <v>3.112231364502827</v>
      </c>
      <c r="H6295">
        <v>14</v>
      </c>
      <c r="I6295">
        <v>2</v>
      </c>
      <c r="J6295" cm="1">
        <f t="array" ref="J6295">SUMPRODUCT(--ISNUMBER(SEARCH(A6295, QA_Seed_Keywords!B$2:B$45)))</f>
        <v>0</v>
      </c>
      <c r="K6295" cm="1">
        <f t="array" ref="K6295">SUMPRODUCT(
    (--(C$2:C$100 &gt;= C6295)),
    (--(G$2:G$100 &gt;= G6295)),
    (--(H$2:H$100 &lt;= H6295)),
    (--(I$2:I$100 &gt;= I6295)),
    -- (
        (C$2:C$100 &gt; C6295) +
        (G$2:G$100 &gt; G6295) +
        (H$2:H$100 &lt; H6295) +
        (I$2:I$100 &gt; I6295)
    )
)</f>
        <v>0</v>
      </c>
      <c r="L6295">
        <f>(I6295/10)/(H6295/122)</f>
        <v>1.7428571428571429</v>
      </c>
      <c r="M6295">
        <f>L6295/MAX($L$2:$L$6948)</f>
        <v>0.14285714285714288</v>
      </c>
      <c r="N6295">
        <f>D6295*M6295*M6295</f>
        <v>5.30210588444663E-5</v>
      </c>
      <c r="O6295">
        <f>D6295*G6295</f>
        <v>8.0856763134300024E-3</v>
      </c>
      <c r="P6295">
        <f>I6295/H6295</f>
        <v>0.14285714285714285</v>
      </c>
      <c r="Q6295">
        <f>D6295*P6295*P6295</f>
        <v>5.302105884446628E-5</v>
      </c>
      <c r="R6295">
        <f t="shared" si="98"/>
        <v>12</v>
      </c>
    </row>
    <row r="6296" spans="1:18" x14ac:dyDescent="0.3">
      <c r="A6296" t="s">
        <v>9062</v>
      </c>
      <c r="B6296" t="s">
        <v>9062</v>
      </c>
      <c r="C6296">
        <v>5.3335317757114611E-3</v>
      </c>
      <c r="D6296">
        <v>5.3335317757114611E-3</v>
      </c>
      <c r="E6296">
        <v>1</v>
      </c>
      <c r="F6296">
        <v>1</v>
      </c>
      <c r="G6296">
        <v>3.047692843365255</v>
      </c>
      <c r="H6296">
        <v>15</v>
      </c>
      <c r="I6296">
        <v>1</v>
      </c>
      <c r="J6296" cm="1">
        <f t="array" ref="J6296">SUMPRODUCT(--ISNUMBER(SEARCH(A6296, QA_Seed_Keywords!B$2:B$45)))</f>
        <v>0</v>
      </c>
      <c r="K6296" cm="1">
        <f t="array" ref="K6296">SUMPRODUCT(
    (--(C$2:C$100 &gt;= C6296)),
    (--(G$2:G$100 &gt;= G6296)),
    (--(H$2:H$100 &lt;= H6296)),
    (--(I$2:I$100 &gt;= I6296)),
    -- (
        (C$2:C$100 &gt; C6296) +
        (G$2:G$100 &gt; G6296) +
        (H$2:H$100 &lt; H6296) +
        (I$2:I$100 &gt; I6296)
    )
)</f>
        <v>285</v>
      </c>
      <c r="L6296">
        <f>(I6296/10)/(H6296/122)</f>
        <v>0.81333333333333335</v>
      </c>
      <c r="M6296">
        <f>L6296/MAX($L$2:$L$6948)</f>
        <v>6.6666666666666666E-2</v>
      </c>
      <c r="N6296">
        <f>D6296*M6296*M6296</f>
        <v>2.3704585669828714E-5</v>
      </c>
      <c r="O6296">
        <f>D6296*G6296</f>
        <v>1.6254966622697001E-2</v>
      </c>
      <c r="P6296">
        <f>I6296/H6296</f>
        <v>6.6666666666666666E-2</v>
      </c>
      <c r="Q6296">
        <f>D6296*P6296*P6296</f>
        <v>2.3704585669828714E-5</v>
      </c>
      <c r="R6296">
        <f t="shared" si="98"/>
        <v>14</v>
      </c>
    </row>
    <row r="6297" spans="1:18" x14ac:dyDescent="0.3">
      <c r="A6297" t="s">
        <v>9383</v>
      </c>
      <c r="B6297" t="s">
        <v>9384</v>
      </c>
      <c r="C6297">
        <v>4.6429821848773603E-3</v>
      </c>
      <c r="D6297">
        <v>4.6429821848773603E-3</v>
      </c>
      <c r="E6297">
        <v>1</v>
      </c>
      <c r="F6297">
        <v>1</v>
      </c>
      <c r="G6297">
        <v>3.112231364502827</v>
      </c>
      <c r="H6297">
        <v>14</v>
      </c>
      <c r="I6297">
        <v>1</v>
      </c>
      <c r="J6297" cm="1">
        <f t="array" ref="J6297">SUMPRODUCT(--ISNUMBER(SEARCH(A6297, QA_Seed_Keywords!B$2:B$45)))</f>
        <v>0</v>
      </c>
      <c r="K6297" cm="1">
        <f t="array" ref="K6297">SUMPRODUCT(
    (--(C$2:C$100 &gt;= C6297)),
    (--(G$2:G$100 &gt;= G6297)),
    (--(H$2:H$100 &lt;= H6297)),
    (--(I$2:I$100 &gt;= I6297)),
    -- (
        (C$2:C$100 &gt; C6297) +
        (G$2:G$100 &gt; G6297) +
        (H$2:H$100 &lt; H6297) +
        (I$2:I$100 &gt; I6297)
    )
)</f>
        <v>285</v>
      </c>
      <c r="L6297">
        <f>(I6297/10)/(H6297/122)</f>
        <v>0.87142857142857144</v>
      </c>
      <c r="M6297">
        <f>L6297/MAX($L$2:$L$6948)</f>
        <v>7.1428571428571438E-2</v>
      </c>
      <c r="N6297">
        <f>D6297*M6297*M6297</f>
        <v>2.3688684616721232E-5</v>
      </c>
      <c r="O6297">
        <f>D6297*G6297</f>
        <v>1.4450034780603183E-2</v>
      </c>
      <c r="P6297">
        <f>I6297/H6297</f>
        <v>7.1428571428571425E-2</v>
      </c>
      <c r="Q6297">
        <f>D6297*P6297*P6297</f>
        <v>2.3688684616721221E-5</v>
      </c>
      <c r="R6297">
        <f t="shared" si="98"/>
        <v>13</v>
      </c>
    </row>
    <row r="6298" spans="1:18" x14ac:dyDescent="0.3">
      <c r="A6298" t="s">
        <v>9385</v>
      </c>
      <c r="B6298" t="s">
        <v>9386</v>
      </c>
      <c r="C6298">
        <v>4.6429821848773603E-3</v>
      </c>
      <c r="D6298">
        <v>4.6429821848773603E-3</v>
      </c>
      <c r="E6298">
        <v>1</v>
      </c>
      <c r="F6298">
        <v>1</v>
      </c>
      <c r="G6298">
        <v>3.112231364502827</v>
      </c>
      <c r="H6298">
        <v>14</v>
      </c>
      <c r="I6298">
        <v>1</v>
      </c>
      <c r="J6298" cm="1">
        <f t="array" ref="J6298">SUMPRODUCT(--ISNUMBER(SEARCH(A6298, QA_Seed_Keywords!B$2:B$45)))</f>
        <v>6</v>
      </c>
      <c r="K6298" cm="1">
        <f t="array" ref="K6298">SUMPRODUCT(
    (--(C$2:C$100 &gt;= C6298)),
    (--(G$2:G$100 &gt;= G6298)),
    (--(H$2:H$100 &lt;= H6298)),
    (--(I$2:I$100 &gt;= I6298)),
    -- (
        (C$2:C$100 &gt; C6298) +
        (G$2:G$100 &gt; G6298) +
        (H$2:H$100 &lt; H6298) +
        (I$2:I$100 &gt; I6298)
    )
)</f>
        <v>285</v>
      </c>
      <c r="L6298">
        <f>(I6298/10)/(H6298/122)</f>
        <v>0.87142857142857144</v>
      </c>
      <c r="M6298">
        <f>L6298/MAX($L$2:$L$6948)</f>
        <v>7.1428571428571438E-2</v>
      </c>
      <c r="N6298">
        <f>D6298*M6298*M6298</f>
        <v>2.3688684616721232E-5</v>
      </c>
      <c r="O6298">
        <f>D6298*G6298</f>
        <v>1.4450034780603183E-2</v>
      </c>
      <c r="P6298">
        <f>I6298/H6298</f>
        <v>7.1428571428571425E-2</v>
      </c>
      <c r="Q6298">
        <f>D6298*P6298*P6298</f>
        <v>2.3688684616721221E-5</v>
      </c>
      <c r="R6298">
        <f t="shared" si="98"/>
        <v>13</v>
      </c>
    </row>
    <row r="6299" spans="1:18" x14ac:dyDescent="0.3">
      <c r="A6299" t="s">
        <v>9392</v>
      </c>
      <c r="B6299" t="s">
        <v>9393</v>
      </c>
      <c r="C6299">
        <v>4.6339340824755691E-3</v>
      </c>
      <c r="D6299">
        <v>4.6339340824755691E-3</v>
      </c>
      <c r="E6299">
        <v>1</v>
      </c>
      <c r="F6299">
        <v>1</v>
      </c>
      <c r="G6299">
        <v>3.112231364502827</v>
      </c>
      <c r="H6299">
        <v>14</v>
      </c>
      <c r="I6299">
        <v>1</v>
      </c>
      <c r="J6299" cm="1">
        <f t="array" ref="J6299">SUMPRODUCT(--ISNUMBER(SEARCH(A6299, QA_Seed_Keywords!B$2:B$45)))</f>
        <v>0</v>
      </c>
      <c r="K6299" cm="1">
        <f t="array" ref="K6299">SUMPRODUCT(
    (--(C$2:C$100 &gt;= C6299)),
    (--(G$2:G$100 &gt;= G6299)),
    (--(H$2:H$100 &lt;= H6299)),
    (--(I$2:I$100 &gt;= I6299)),
    -- (
        (C$2:C$100 &gt; C6299) +
        (G$2:G$100 &gt; G6299) +
        (H$2:H$100 &lt; H6299) +
        (I$2:I$100 &gt; I6299)
    )
)</f>
        <v>285</v>
      </c>
      <c r="L6299">
        <f>(I6299/10)/(H6299/122)</f>
        <v>0.87142857142857144</v>
      </c>
      <c r="M6299">
        <f>L6299/MAX($L$2:$L$6948)</f>
        <v>7.1428571428571438E-2</v>
      </c>
      <c r="N6299">
        <f>D6299*M6299*M6299</f>
        <v>2.364252082895699E-5</v>
      </c>
      <c r="O6299">
        <f>D6299*G6299</f>
        <v>1.4421874992519096E-2</v>
      </c>
      <c r="P6299">
        <f>I6299/H6299</f>
        <v>7.1428571428571425E-2</v>
      </c>
      <c r="Q6299">
        <f>D6299*P6299*P6299</f>
        <v>2.364252082895698E-5</v>
      </c>
      <c r="R6299">
        <f t="shared" si="98"/>
        <v>13</v>
      </c>
    </row>
    <row r="6300" spans="1:18" x14ac:dyDescent="0.3">
      <c r="A6300" t="s">
        <v>9394</v>
      </c>
      <c r="B6300" t="s">
        <v>9394</v>
      </c>
      <c r="C6300">
        <v>4.6339340824755691E-3</v>
      </c>
      <c r="D6300">
        <v>4.6339340824755691E-3</v>
      </c>
      <c r="E6300">
        <v>1</v>
      </c>
      <c r="F6300">
        <v>1</v>
      </c>
      <c r="G6300">
        <v>3.112231364502827</v>
      </c>
      <c r="H6300">
        <v>14</v>
      </c>
      <c r="I6300">
        <v>1</v>
      </c>
      <c r="J6300" cm="1">
        <f t="array" ref="J6300">SUMPRODUCT(--ISNUMBER(SEARCH(A6300, QA_Seed_Keywords!B$2:B$45)))</f>
        <v>0</v>
      </c>
      <c r="K6300" cm="1">
        <f t="array" ref="K6300">SUMPRODUCT(
    (--(C$2:C$100 &gt;= C6300)),
    (--(G$2:G$100 &gt;= G6300)),
    (--(H$2:H$100 &lt;= H6300)),
    (--(I$2:I$100 &gt;= I6300)),
    -- (
        (C$2:C$100 &gt; C6300) +
        (G$2:G$100 &gt; G6300) +
        (H$2:H$100 &lt; H6300) +
        (I$2:I$100 &gt; I6300)
    )
)</f>
        <v>285</v>
      </c>
      <c r="L6300">
        <f>(I6300/10)/(H6300/122)</f>
        <v>0.87142857142857144</v>
      </c>
      <c r="M6300">
        <f>L6300/MAX($L$2:$L$6948)</f>
        <v>7.1428571428571438E-2</v>
      </c>
      <c r="N6300">
        <f>D6300*M6300*M6300</f>
        <v>2.364252082895699E-5</v>
      </c>
      <c r="O6300">
        <f>D6300*G6300</f>
        <v>1.4421874992519096E-2</v>
      </c>
      <c r="P6300">
        <f>I6300/H6300</f>
        <v>7.1428571428571425E-2</v>
      </c>
      <c r="Q6300">
        <f>D6300*P6300*P6300</f>
        <v>2.364252082895698E-5</v>
      </c>
      <c r="R6300">
        <f t="shared" si="98"/>
        <v>13</v>
      </c>
    </row>
    <row r="6301" spans="1:18" x14ac:dyDescent="0.3">
      <c r="A6301" t="s">
        <v>9395</v>
      </c>
      <c r="B6301" t="s">
        <v>9395</v>
      </c>
      <c r="C6301">
        <v>4.6339340824755691E-3</v>
      </c>
      <c r="D6301">
        <v>4.6339340824755691E-3</v>
      </c>
      <c r="E6301">
        <v>1</v>
      </c>
      <c r="F6301">
        <v>1</v>
      </c>
      <c r="G6301">
        <v>3.112231364502827</v>
      </c>
      <c r="H6301">
        <v>14</v>
      </c>
      <c r="I6301">
        <v>1</v>
      </c>
      <c r="J6301" cm="1">
        <f t="array" ref="J6301">SUMPRODUCT(--ISNUMBER(SEARCH(A6301, QA_Seed_Keywords!B$2:B$45)))</f>
        <v>0</v>
      </c>
      <c r="K6301" cm="1">
        <f t="array" ref="K6301">SUMPRODUCT(
    (--(C$2:C$100 &gt;= C6301)),
    (--(G$2:G$100 &gt;= G6301)),
    (--(H$2:H$100 &lt;= H6301)),
    (--(I$2:I$100 &gt;= I6301)),
    -- (
        (C$2:C$100 &gt; C6301) +
        (G$2:G$100 &gt; G6301) +
        (H$2:H$100 &lt; H6301) +
        (I$2:I$100 &gt; I6301)
    )
)</f>
        <v>285</v>
      </c>
      <c r="L6301">
        <f>(I6301/10)/(H6301/122)</f>
        <v>0.87142857142857144</v>
      </c>
      <c r="M6301">
        <f>L6301/MAX($L$2:$L$6948)</f>
        <v>7.1428571428571438E-2</v>
      </c>
      <c r="N6301">
        <f>D6301*M6301*M6301</f>
        <v>2.364252082895699E-5</v>
      </c>
      <c r="O6301">
        <f>D6301*G6301</f>
        <v>1.4421874992519096E-2</v>
      </c>
      <c r="P6301">
        <f>I6301/H6301</f>
        <v>7.1428571428571425E-2</v>
      </c>
      <c r="Q6301">
        <f>D6301*P6301*P6301</f>
        <v>2.364252082895698E-5</v>
      </c>
      <c r="R6301">
        <f t="shared" si="98"/>
        <v>13</v>
      </c>
    </row>
    <row r="6302" spans="1:18" x14ac:dyDescent="0.3">
      <c r="A6302" t="s">
        <v>3517</v>
      </c>
      <c r="B6302" t="s">
        <v>3518</v>
      </c>
      <c r="C6302">
        <v>1.519758649528913E-2</v>
      </c>
      <c r="D6302">
        <v>7.5987932476445667E-3</v>
      </c>
      <c r="E6302">
        <v>4</v>
      </c>
      <c r="F6302">
        <v>2</v>
      </c>
      <c r="G6302">
        <v>2.6014057407368361</v>
      </c>
      <c r="H6302">
        <v>24</v>
      </c>
      <c r="I6302">
        <v>2</v>
      </c>
      <c r="J6302" cm="1">
        <f t="array" ref="J6302">SUMPRODUCT(--ISNUMBER(SEARCH(A6302, QA_Seed_Keywords!B$2:B$45)))</f>
        <v>0</v>
      </c>
      <c r="K6302" cm="1">
        <f t="array" ref="K6302">SUMPRODUCT(
    (--(C$2:C$100 &gt;= C6302)),
    (--(G$2:G$100 &gt;= G6302)),
    (--(H$2:H$100 &lt;= H6302)),
    (--(I$2:I$100 &gt;= I6302)),
    -- (
        (C$2:C$100 &gt; C6302) +
        (G$2:G$100 &gt; G6302) +
        (H$2:H$100 &lt; H6302) +
        (I$2:I$100 &gt; I6302)
    )
)</f>
        <v>0</v>
      </c>
      <c r="L6302">
        <f>(I6302/10)/(H6302/122)</f>
        <v>1.0166666666666668</v>
      </c>
      <c r="M6302">
        <f>L6302/MAX($L$2:$L$6948)</f>
        <v>8.3333333333333356E-2</v>
      </c>
      <c r="N6302">
        <f>D6302*M6302*M6302</f>
        <v>5.2769397553087295E-5</v>
      </c>
      <c r="O6302">
        <f>D6302*G6302</f>
        <v>1.9767544377094881E-2</v>
      </c>
      <c r="P6302">
        <f>I6302/H6302</f>
        <v>8.3333333333333329E-2</v>
      </c>
      <c r="Q6302">
        <f>D6302*P6302*P6302</f>
        <v>5.2769397553087261E-5</v>
      </c>
      <c r="R6302">
        <f t="shared" si="98"/>
        <v>22</v>
      </c>
    </row>
    <row r="6303" spans="1:18" x14ac:dyDescent="0.3">
      <c r="A6303" t="s">
        <v>9398</v>
      </c>
      <c r="B6303" t="s">
        <v>9399</v>
      </c>
      <c r="C6303">
        <v>4.6207222954904887E-3</v>
      </c>
      <c r="D6303">
        <v>4.6207222954904887E-3</v>
      </c>
      <c r="E6303">
        <v>1</v>
      </c>
      <c r="F6303">
        <v>1</v>
      </c>
      <c r="G6303">
        <v>3.112231364502827</v>
      </c>
      <c r="H6303">
        <v>14</v>
      </c>
      <c r="I6303">
        <v>1</v>
      </c>
      <c r="J6303" cm="1">
        <f t="array" ref="J6303">SUMPRODUCT(--ISNUMBER(SEARCH(A6303, QA_Seed_Keywords!B$2:B$45)))</f>
        <v>0</v>
      </c>
      <c r="K6303" cm="1">
        <f t="array" ref="K6303">SUMPRODUCT(
    (--(C$2:C$100 &gt;= C6303)),
    (--(G$2:G$100 &gt;= G6303)),
    (--(H$2:H$100 &lt;= H6303)),
    (--(I$2:I$100 &gt;= I6303)),
    -- (
        (C$2:C$100 &gt; C6303) +
        (G$2:G$100 &gt; G6303) +
        (H$2:H$100 &lt; H6303) +
        (I$2:I$100 &gt; I6303)
    )
)</f>
        <v>285</v>
      </c>
      <c r="L6303">
        <f>(I6303/10)/(H6303/122)</f>
        <v>0.87142857142857144</v>
      </c>
      <c r="M6303">
        <f>L6303/MAX($L$2:$L$6948)</f>
        <v>7.1428571428571438E-2</v>
      </c>
      <c r="N6303">
        <f>D6303*M6303*M6303</f>
        <v>2.3575113752502501E-5</v>
      </c>
      <c r="O6303">
        <f>D6303*G6303</f>
        <v>1.4380756854682999E-2</v>
      </c>
      <c r="P6303">
        <f>I6303/H6303</f>
        <v>7.1428571428571425E-2</v>
      </c>
      <c r="Q6303">
        <f>D6303*P6303*P6303</f>
        <v>2.3575113752502491E-5</v>
      </c>
      <c r="R6303">
        <f t="shared" si="98"/>
        <v>13</v>
      </c>
    </row>
    <row r="6304" spans="1:18" x14ac:dyDescent="0.3">
      <c r="A6304" t="s">
        <v>9400</v>
      </c>
      <c r="B6304" t="s">
        <v>9401</v>
      </c>
      <c r="C6304">
        <v>4.6207222954904887E-3</v>
      </c>
      <c r="D6304">
        <v>4.6207222954904887E-3</v>
      </c>
      <c r="E6304">
        <v>1</v>
      </c>
      <c r="F6304">
        <v>1</v>
      </c>
      <c r="G6304">
        <v>3.112231364502827</v>
      </c>
      <c r="H6304">
        <v>14</v>
      </c>
      <c r="I6304">
        <v>1</v>
      </c>
      <c r="J6304" cm="1">
        <f t="array" ref="J6304">SUMPRODUCT(--ISNUMBER(SEARCH(A6304, QA_Seed_Keywords!B$2:B$45)))</f>
        <v>0</v>
      </c>
      <c r="K6304" cm="1">
        <f t="array" ref="K6304">SUMPRODUCT(
    (--(C$2:C$100 &gt;= C6304)),
    (--(G$2:G$100 &gt;= G6304)),
    (--(H$2:H$100 &lt;= H6304)),
    (--(I$2:I$100 &gt;= I6304)),
    -- (
        (C$2:C$100 &gt; C6304) +
        (G$2:G$100 &gt; G6304) +
        (H$2:H$100 &lt; H6304) +
        (I$2:I$100 &gt; I6304)
    )
)</f>
        <v>285</v>
      </c>
      <c r="L6304">
        <f>(I6304/10)/(H6304/122)</f>
        <v>0.87142857142857144</v>
      </c>
      <c r="M6304">
        <f>L6304/MAX($L$2:$L$6948)</f>
        <v>7.1428571428571438E-2</v>
      </c>
      <c r="N6304">
        <f>D6304*M6304*M6304</f>
        <v>2.3575113752502501E-5</v>
      </c>
      <c r="O6304">
        <f>D6304*G6304</f>
        <v>1.4380756854682999E-2</v>
      </c>
      <c r="P6304">
        <f>I6304/H6304</f>
        <v>7.1428571428571425E-2</v>
      </c>
      <c r="Q6304">
        <f>D6304*P6304*P6304</f>
        <v>2.3575113752502491E-5</v>
      </c>
      <c r="R6304">
        <f t="shared" si="98"/>
        <v>13</v>
      </c>
    </row>
    <row r="6305" spans="1:18" x14ac:dyDescent="0.3">
      <c r="A6305" t="s">
        <v>9402</v>
      </c>
      <c r="B6305" t="s">
        <v>9403</v>
      </c>
      <c r="C6305">
        <v>4.6207222954904887E-3</v>
      </c>
      <c r="D6305">
        <v>4.6207222954904887E-3</v>
      </c>
      <c r="E6305">
        <v>1</v>
      </c>
      <c r="F6305">
        <v>1</v>
      </c>
      <c r="G6305">
        <v>3.112231364502827</v>
      </c>
      <c r="H6305">
        <v>14</v>
      </c>
      <c r="I6305">
        <v>1</v>
      </c>
      <c r="J6305" cm="1">
        <f t="array" ref="J6305">SUMPRODUCT(--ISNUMBER(SEARCH(A6305, QA_Seed_Keywords!B$2:B$45)))</f>
        <v>0</v>
      </c>
      <c r="K6305" cm="1">
        <f t="array" ref="K6305">SUMPRODUCT(
    (--(C$2:C$100 &gt;= C6305)),
    (--(G$2:G$100 &gt;= G6305)),
    (--(H$2:H$100 &lt;= H6305)),
    (--(I$2:I$100 &gt;= I6305)),
    -- (
        (C$2:C$100 &gt; C6305) +
        (G$2:G$100 &gt; G6305) +
        (H$2:H$100 &lt; H6305) +
        (I$2:I$100 &gt; I6305)
    )
)</f>
        <v>285</v>
      </c>
      <c r="L6305">
        <f>(I6305/10)/(H6305/122)</f>
        <v>0.87142857142857144</v>
      </c>
      <c r="M6305">
        <f>L6305/MAX($L$2:$L$6948)</f>
        <v>7.1428571428571438E-2</v>
      </c>
      <c r="N6305">
        <f>D6305*M6305*M6305</f>
        <v>2.3575113752502501E-5</v>
      </c>
      <c r="O6305">
        <f>D6305*G6305</f>
        <v>1.4380756854682999E-2</v>
      </c>
      <c r="P6305">
        <f>I6305/H6305</f>
        <v>7.1428571428571425E-2</v>
      </c>
      <c r="Q6305">
        <f>D6305*P6305*P6305</f>
        <v>2.3575113752502491E-5</v>
      </c>
      <c r="R6305">
        <f t="shared" si="98"/>
        <v>13</v>
      </c>
    </row>
    <row r="6306" spans="1:18" x14ac:dyDescent="0.3">
      <c r="A6306" t="s">
        <v>9404</v>
      </c>
      <c r="B6306" t="s">
        <v>9404</v>
      </c>
      <c r="C6306">
        <v>4.6207222954904887E-3</v>
      </c>
      <c r="D6306">
        <v>4.6207222954904887E-3</v>
      </c>
      <c r="E6306">
        <v>1</v>
      </c>
      <c r="F6306">
        <v>1</v>
      </c>
      <c r="G6306">
        <v>3.112231364502827</v>
      </c>
      <c r="H6306">
        <v>14</v>
      </c>
      <c r="I6306">
        <v>1</v>
      </c>
      <c r="J6306" cm="1">
        <f t="array" ref="J6306">SUMPRODUCT(--ISNUMBER(SEARCH(A6306, QA_Seed_Keywords!B$2:B$45)))</f>
        <v>0</v>
      </c>
      <c r="K6306" cm="1">
        <f t="array" ref="K6306">SUMPRODUCT(
    (--(C$2:C$100 &gt;= C6306)),
    (--(G$2:G$100 &gt;= G6306)),
    (--(H$2:H$100 &lt;= H6306)),
    (--(I$2:I$100 &gt;= I6306)),
    -- (
        (C$2:C$100 &gt; C6306) +
        (G$2:G$100 &gt; G6306) +
        (H$2:H$100 &lt; H6306) +
        (I$2:I$100 &gt; I6306)
    )
)</f>
        <v>285</v>
      </c>
      <c r="L6306">
        <f>(I6306/10)/(H6306/122)</f>
        <v>0.87142857142857144</v>
      </c>
      <c r="M6306">
        <f>L6306/MAX($L$2:$L$6948)</f>
        <v>7.1428571428571438E-2</v>
      </c>
      <c r="N6306">
        <f>D6306*M6306*M6306</f>
        <v>2.3575113752502501E-5</v>
      </c>
      <c r="O6306">
        <f>D6306*G6306</f>
        <v>1.4380756854682999E-2</v>
      </c>
      <c r="P6306">
        <f>I6306/H6306</f>
        <v>7.1428571428571425E-2</v>
      </c>
      <c r="Q6306">
        <f>D6306*P6306*P6306</f>
        <v>2.3575113752502491E-5</v>
      </c>
      <c r="R6306">
        <f t="shared" si="98"/>
        <v>13</v>
      </c>
    </row>
    <row r="6307" spans="1:18" x14ac:dyDescent="0.3">
      <c r="A6307" t="s">
        <v>9405</v>
      </c>
      <c r="B6307" t="s">
        <v>9406</v>
      </c>
      <c r="C6307">
        <v>4.6207222954904887E-3</v>
      </c>
      <c r="D6307">
        <v>4.6207222954904887E-3</v>
      </c>
      <c r="E6307">
        <v>1</v>
      </c>
      <c r="F6307">
        <v>1</v>
      </c>
      <c r="G6307">
        <v>3.112231364502827</v>
      </c>
      <c r="H6307">
        <v>14</v>
      </c>
      <c r="I6307">
        <v>1</v>
      </c>
      <c r="J6307" cm="1">
        <f t="array" ref="J6307">SUMPRODUCT(--ISNUMBER(SEARCH(A6307, QA_Seed_Keywords!B$2:B$45)))</f>
        <v>0</v>
      </c>
      <c r="K6307" cm="1">
        <f t="array" ref="K6307">SUMPRODUCT(
    (--(C$2:C$100 &gt;= C6307)),
    (--(G$2:G$100 &gt;= G6307)),
    (--(H$2:H$100 &lt;= H6307)),
    (--(I$2:I$100 &gt;= I6307)),
    -- (
        (C$2:C$100 &gt; C6307) +
        (G$2:G$100 &gt; G6307) +
        (H$2:H$100 &lt; H6307) +
        (I$2:I$100 &gt; I6307)
    )
)</f>
        <v>285</v>
      </c>
      <c r="L6307">
        <f>(I6307/10)/(H6307/122)</f>
        <v>0.87142857142857144</v>
      </c>
      <c r="M6307">
        <f>L6307/MAX($L$2:$L$6948)</f>
        <v>7.1428571428571438E-2</v>
      </c>
      <c r="N6307">
        <f>D6307*M6307*M6307</f>
        <v>2.3575113752502501E-5</v>
      </c>
      <c r="O6307">
        <f>D6307*G6307</f>
        <v>1.4380756854682999E-2</v>
      </c>
      <c r="P6307">
        <f>I6307/H6307</f>
        <v>7.1428571428571425E-2</v>
      </c>
      <c r="Q6307">
        <f>D6307*P6307*P6307</f>
        <v>2.3575113752502491E-5</v>
      </c>
      <c r="R6307">
        <f t="shared" si="98"/>
        <v>13</v>
      </c>
    </row>
    <row r="6308" spans="1:18" x14ac:dyDescent="0.3">
      <c r="A6308" t="s">
        <v>9407</v>
      </c>
      <c r="B6308" t="s">
        <v>9407</v>
      </c>
      <c r="C6308">
        <v>4.6207222954904887E-3</v>
      </c>
      <c r="D6308">
        <v>4.6207222954904887E-3</v>
      </c>
      <c r="E6308">
        <v>1</v>
      </c>
      <c r="F6308">
        <v>1</v>
      </c>
      <c r="G6308">
        <v>3.112231364502827</v>
      </c>
      <c r="H6308">
        <v>14</v>
      </c>
      <c r="I6308">
        <v>1</v>
      </c>
      <c r="J6308" cm="1">
        <f t="array" ref="J6308">SUMPRODUCT(--ISNUMBER(SEARCH(A6308, QA_Seed_Keywords!B$2:B$45)))</f>
        <v>1</v>
      </c>
      <c r="K6308" cm="1">
        <f t="array" ref="K6308">SUMPRODUCT(
    (--(C$2:C$100 &gt;= C6308)),
    (--(G$2:G$100 &gt;= G6308)),
    (--(H$2:H$100 &lt;= H6308)),
    (--(I$2:I$100 &gt;= I6308)),
    -- (
        (C$2:C$100 &gt; C6308) +
        (G$2:G$100 &gt; G6308) +
        (H$2:H$100 &lt; H6308) +
        (I$2:I$100 &gt; I6308)
    )
)</f>
        <v>285</v>
      </c>
      <c r="L6308">
        <f>(I6308/10)/(H6308/122)</f>
        <v>0.87142857142857144</v>
      </c>
      <c r="M6308">
        <f>L6308/MAX($L$2:$L$6948)</f>
        <v>7.1428571428571438E-2</v>
      </c>
      <c r="N6308">
        <f>D6308*M6308*M6308</f>
        <v>2.3575113752502501E-5</v>
      </c>
      <c r="O6308">
        <f>D6308*G6308</f>
        <v>1.4380756854682999E-2</v>
      </c>
      <c r="P6308">
        <f>I6308/H6308</f>
        <v>7.1428571428571425E-2</v>
      </c>
      <c r="Q6308">
        <f>D6308*P6308*P6308</f>
        <v>2.3575113752502491E-5</v>
      </c>
      <c r="R6308">
        <f t="shared" si="98"/>
        <v>13</v>
      </c>
    </row>
    <row r="6309" spans="1:18" x14ac:dyDescent="0.3">
      <c r="A6309" t="s">
        <v>6813</v>
      </c>
      <c r="B6309" t="s">
        <v>6814</v>
      </c>
      <c r="C6309">
        <v>7.6178458320433594E-3</v>
      </c>
      <c r="D6309">
        <v>7.6178458320433594E-3</v>
      </c>
      <c r="E6309">
        <v>9</v>
      </c>
      <c r="F6309">
        <v>9</v>
      </c>
      <c r="G6309">
        <v>2.8758425864385959</v>
      </c>
      <c r="H6309">
        <v>18</v>
      </c>
      <c r="I6309">
        <v>1</v>
      </c>
      <c r="J6309" cm="1">
        <f t="array" ref="J6309">SUMPRODUCT(--ISNUMBER(SEARCH(A6309, QA_Seed_Keywords!B$2:B$45)))</f>
        <v>0</v>
      </c>
      <c r="K6309" cm="1">
        <f t="array" ref="K6309">SUMPRODUCT(
    (--(C$2:C$100 &gt;= C6309)),
    (--(G$2:G$100 &gt;= G6309)),
    (--(H$2:H$100 &lt;= H6309)),
    (--(I$2:I$100 &gt;= I6309)),
    -- (
        (C$2:C$100 &gt; C6309) +
        (G$2:G$100 &gt; G6309) +
        (H$2:H$100 &lt; H6309) +
        (I$2:I$100 &gt; I6309)
    )
)</f>
        <v>285</v>
      </c>
      <c r="L6309">
        <f>(I6309/10)/(H6309/122)</f>
        <v>0.67777777777777781</v>
      </c>
      <c r="M6309">
        <f>L6309/MAX($L$2:$L$6948)</f>
        <v>5.5555555555555559E-2</v>
      </c>
      <c r="N6309">
        <f>D6309*M6309*M6309</f>
        <v>2.3511869851985681E-5</v>
      </c>
      <c r="O6309">
        <f>D6309*G6309</f>
        <v>2.1907725460714053E-2</v>
      </c>
      <c r="P6309">
        <f>I6309/H6309</f>
        <v>5.5555555555555552E-2</v>
      </c>
      <c r="Q6309">
        <f>D6309*P6309*P6309</f>
        <v>2.3511869851985677E-5</v>
      </c>
      <c r="R6309">
        <f t="shared" si="98"/>
        <v>17</v>
      </c>
    </row>
    <row r="6310" spans="1:18" x14ac:dyDescent="0.3">
      <c r="A6310" t="s">
        <v>4408</v>
      </c>
      <c r="B6310" t="s">
        <v>4409</v>
      </c>
      <c r="C6310">
        <v>1.0463811760290201E-2</v>
      </c>
      <c r="D6310">
        <v>5.2319058801450994E-3</v>
      </c>
      <c r="E6310">
        <v>4</v>
      </c>
      <c r="F6310">
        <v>2</v>
      </c>
      <c r="G6310">
        <v>2.7757591278816141</v>
      </c>
      <c r="H6310">
        <v>20</v>
      </c>
      <c r="I6310">
        <v>2</v>
      </c>
      <c r="J6310" cm="1">
        <f t="array" ref="J6310">SUMPRODUCT(--ISNUMBER(SEARCH(A6310, QA_Seed_Keywords!B$2:B$45)))</f>
        <v>0</v>
      </c>
      <c r="K6310" cm="1">
        <f t="array" ref="K6310">SUMPRODUCT(
    (--(C$2:C$100 &gt;= C6310)),
    (--(G$2:G$100 &gt;= G6310)),
    (--(H$2:H$100 &lt;= H6310)),
    (--(I$2:I$100 &gt;= I6310)),
    -- (
        (C$2:C$100 &gt; C6310) +
        (G$2:G$100 &gt; G6310) +
        (H$2:H$100 &lt; H6310) +
        (I$2:I$100 &gt; I6310)
    )
)</f>
        <v>0</v>
      </c>
      <c r="L6310">
        <f>(I6310/10)/(H6310/122)</f>
        <v>1.2200000000000002</v>
      </c>
      <c r="M6310">
        <f>L6310/MAX($L$2:$L$6948)</f>
        <v>0.10000000000000002</v>
      </c>
      <c r="N6310">
        <f>D6310*M6310*M6310</f>
        <v>5.2319058801451011E-5</v>
      </c>
      <c r="O6310">
        <f>D6310*G6310</f>
        <v>1.452251050303025E-2</v>
      </c>
      <c r="P6310">
        <f>I6310/H6310</f>
        <v>0.1</v>
      </c>
      <c r="Q6310">
        <f>D6310*P6310*P6310</f>
        <v>5.2319058801451005E-5</v>
      </c>
      <c r="R6310">
        <f t="shared" si="98"/>
        <v>18</v>
      </c>
    </row>
    <row r="6311" spans="1:18" x14ac:dyDescent="0.3">
      <c r="A6311" t="s">
        <v>1897</v>
      </c>
      <c r="B6311" t="s">
        <v>1898</v>
      </c>
      <c r="C6311">
        <v>3.2043545874875679E-2</v>
      </c>
      <c r="D6311">
        <v>1.6021772937437839E-2</v>
      </c>
      <c r="E6311">
        <v>8</v>
      </c>
      <c r="F6311">
        <v>4</v>
      </c>
      <c r="G6311">
        <v>2.2367626271489272</v>
      </c>
      <c r="H6311">
        <v>35</v>
      </c>
      <c r="I6311">
        <v>2</v>
      </c>
      <c r="J6311" cm="1">
        <f t="array" ref="J6311">SUMPRODUCT(--ISNUMBER(SEARCH(A6311, QA_Seed_Keywords!B$2:B$45)))</f>
        <v>0</v>
      </c>
      <c r="K6311" cm="1">
        <f t="array" ref="K6311">SUMPRODUCT(
    (--(C$2:C$100 &gt;= C6311)),
    (--(G$2:G$100 &gt;= G6311)),
    (--(H$2:H$100 &lt;= H6311)),
    (--(I$2:I$100 &gt;= I6311)),
    -- (
        (C$2:C$100 &gt; C6311) +
        (G$2:G$100 &gt; G6311) +
        (H$2:H$100 &lt; H6311) +
        (I$2:I$100 &gt; I6311)
    )
)</f>
        <v>0</v>
      </c>
      <c r="L6311">
        <f>(I6311/10)/(H6311/122)</f>
        <v>0.69714285714285718</v>
      </c>
      <c r="M6311">
        <f>L6311/MAX($L$2:$L$6948)</f>
        <v>5.7142857142857148E-2</v>
      </c>
      <c r="N6311">
        <f>D6311*M6311*M6311</f>
        <v>5.2315993265103158E-5</v>
      </c>
      <c r="O6311">
        <f>D6311*G6311</f>
        <v>3.5836902927127046E-2</v>
      </c>
      <c r="P6311">
        <f>I6311/H6311</f>
        <v>5.7142857142857141E-2</v>
      </c>
      <c r="Q6311">
        <f>D6311*P6311*P6311</f>
        <v>5.2315993265103145E-5</v>
      </c>
      <c r="R6311">
        <f t="shared" si="98"/>
        <v>33</v>
      </c>
    </row>
    <row r="6312" spans="1:18" x14ac:dyDescent="0.3">
      <c r="A6312" t="s">
        <v>3091</v>
      </c>
      <c r="B6312" t="s">
        <v>3092</v>
      </c>
      <c r="C6312">
        <v>1.7544504256912539E-2</v>
      </c>
      <c r="D6312">
        <v>8.7722521284562694E-3</v>
      </c>
      <c r="E6312">
        <v>4</v>
      </c>
      <c r="F6312">
        <v>2</v>
      </c>
      <c r="G6312">
        <v>2.5244446996007079</v>
      </c>
      <c r="H6312">
        <v>26</v>
      </c>
      <c r="I6312">
        <v>2</v>
      </c>
      <c r="J6312" cm="1">
        <f t="array" ref="J6312">SUMPRODUCT(--ISNUMBER(SEARCH(A6312, QA_Seed_Keywords!B$2:B$45)))</f>
        <v>0</v>
      </c>
      <c r="K6312" cm="1">
        <f t="array" ref="K6312">SUMPRODUCT(
    (--(C$2:C$100 &gt;= C6312)),
    (--(G$2:G$100 &gt;= G6312)),
    (--(H$2:H$100 &lt;= H6312)),
    (--(I$2:I$100 &gt;= I6312)),
    -- (
        (C$2:C$100 &gt; C6312) +
        (G$2:G$100 &gt; G6312) +
        (H$2:H$100 &lt; H6312) +
        (I$2:I$100 &gt; I6312)
    )
)</f>
        <v>0</v>
      </c>
      <c r="L6312">
        <f>(I6312/10)/(H6312/122)</f>
        <v>0.93846153846153857</v>
      </c>
      <c r="M6312">
        <f>L6312/MAX($L$2:$L$6948)</f>
        <v>7.6923076923076941E-2</v>
      </c>
      <c r="N6312">
        <f>D6312*M6312*M6312</f>
        <v>5.1906817328143629E-5</v>
      </c>
      <c r="O6312">
        <f>D6312*G6312</f>
        <v>2.2145065389242456E-2</v>
      </c>
      <c r="P6312">
        <f>I6312/H6312</f>
        <v>7.6923076923076927E-2</v>
      </c>
      <c r="Q6312">
        <f>D6312*P6312*P6312</f>
        <v>5.1906817328143615E-5</v>
      </c>
      <c r="R6312">
        <f t="shared" si="98"/>
        <v>24</v>
      </c>
    </row>
    <row r="6313" spans="1:18" x14ac:dyDescent="0.3">
      <c r="A6313" t="s">
        <v>9420</v>
      </c>
      <c r="B6313" t="s">
        <v>9421</v>
      </c>
      <c r="C6313">
        <v>4.5800101314911502E-3</v>
      </c>
      <c r="D6313">
        <v>4.5800101314911502E-3</v>
      </c>
      <c r="E6313">
        <v>5</v>
      </c>
      <c r="F6313">
        <v>5</v>
      </c>
      <c r="G6313">
        <v>3.112231364502827</v>
      </c>
      <c r="H6313">
        <v>14</v>
      </c>
      <c r="I6313">
        <v>1</v>
      </c>
      <c r="J6313" cm="1">
        <f t="array" ref="J6313">SUMPRODUCT(--ISNUMBER(SEARCH(A6313, QA_Seed_Keywords!B$2:B$45)))</f>
        <v>0</v>
      </c>
      <c r="K6313" cm="1">
        <f t="array" ref="K6313">SUMPRODUCT(
    (--(C$2:C$100 &gt;= C6313)),
    (--(G$2:G$100 &gt;= G6313)),
    (--(H$2:H$100 &lt;= H6313)),
    (--(I$2:I$100 &gt;= I6313)),
    -- (
        (C$2:C$100 &gt; C6313) +
        (G$2:G$100 &gt; G6313) +
        (H$2:H$100 &lt; H6313) +
        (I$2:I$100 &gt; I6313)
    )
)</f>
        <v>285</v>
      </c>
      <c r="L6313">
        <f>(I6313/10)/(H6313/122)</f>
        <v>0.87142857142857144</v>
      </c>
      <c r="M6313">
        <f>L6313/MAX($L$2:$L$6948)</f>
        <v>7.1428571428571438E-2</v>
      </c>
      <c r="N6313">
        <f>D6313*M6313*M6313</f>
        <v>2.3367398630056893E-5</v>
      </c>
      <c r="O6313">
        <f>D6313*G6313</f>
        <v>1.4254051180967474E-2</v>
      </c>
      <c r="P6313">
        <f>I6313/H6313</f>
        <v>7.1428571428571425E-2</v>
      </c>
      <c r="Q6313">
        <f>D6313*P6313*P6313</f>
        <v>2.3367398630056886E-5</v>
      </c>
      <c r="R6313">
        <f t="shared" si="98"/>
        <v>13</v>
      </c>
    </row>
    <row r="6314" spans="1:18" x14ac:dyDescent="0.3">
      <c r="A6314" t="s">
        <v>4618</v>
      </c>
      <c r="B6314" t="s">
        <v>4619</v>
      </c>
      <c r="C6314">
        <v>9.3443858147532477E-3</v>
      </c>
      <c r="D6314">
        <v>4.6721929073766238E-3</v>
      </c>
      <c r="E6314">
        <v>2</v>
      </c>
      <c r="F6314">
        <v>1</v>
      </c>
      <c r="G6314">
        <v>2.8245492920510462</v>
      </c>
      <c r="H6314">
        <v>19</v>
      </c>
      <c r="I6314">
        <v>2</v>
      </c>
      <c r="J6314" cm="1">
        <f t="array" ref="J6314">SUMPRODUCT(--ISNUMBER(SEARCH(A6314, QA_Seed_Keywords!B$2:B$45)))</f>
        <v>0</v>
      </c>
      <c r="K6314" cm="1">
        <f t="array" ref="K6314">SUMPRODUCT(
    (--(C$2:C$100 &gt;= C6314)),
    (--(G$2:G$100 &gt;= G6314)),
    (--(H$2:H$100 &lt;= H6314)),
    (--(I$2:I$100 &gt;= I6314)),
    -- (
        (C$2:C$100 &gt; C6314) +
        (G$2:G$100 &gt; G6314) +
        (H$2:H$100 &lt; H6314) +
        (I$2:I$100 &gt; I6314)
    )
)</f>
        <v>0</v>
      </c>
      <c r="L6314">
        <f>(I6314/10)/(H6314/122)</f>
        <v>1.2842105263157895</v>
      </c>
      <c r="M6314">
        <f>L6314/MAX($L$2:$L$6948)</f>
        <v>0.10526315789473685</v>
      </c>
      <c r="N6314">
        <f>D6314*M6314*M6314</f>
        <v>5.1769450497247923E-5</v>
      </c>
      <c r="O6314">
        <f>D6314*G6314</f>
        <v>1.3196839168856563E-2</v>
      </c>
      <c r="P6314">
        <f>I6314/H6314</f>
        <v>0.10526315789473684</v>
      </c>
      <c r="Q6314">
        <f>D6314*P6314*P6314</f>
        <v>5.1769450497247903E-5</v>
      </c>
      <c r="R6314">
        <f t="shared" si="98"/>
        <v>17</v>
      </c>
    </row>
    <row r="6315" spans="1:18" x14ac:dyDescent="0.3">
      <c r="A6315" t="s">
        <v>5497</v>
      </c>
      <c r="B6315" t="s">
        <v>5498</v>
      </c>
      <c r="C6315">
        <v>8.4276074027651582E-3</v>
      </c>
      <c r="D6315">
        <v>8.4276074027651582E-3</v>
      </c>
      <c r="E6315">
        <v>2</v>
      </c>
      <c r="F6315">
        <v>2</v>
      </c>
      <c r="G6315">
        <v>2.8245492920510462</v>
      </c>
      <c r="H6315">
        <v>19</v>
      </c>
      <c r="I6315">
        <v>1</v>
      </c>
      <c r="J6315" cm="1">
        <f t="array" ref="J6315">SUMPRODUCT(--ISNUMBER(SEARCH(A6315, QA_Seed_Keywords!B$2:B$45)))</f>
        <v>0</v>
      </c>
      <c r="K6315" cm="1">
        <f t="array" ref="K6315">SUMPRODUCT(
    (--(C$2:C$100 &gt;= C6315)),
    (--(G$2:G$100 &gt;= G6315)),
    (--(H$2:H$100 &lt;= H6315)),
    (--(I$2:I$100 &gt;= I6315)),
    -- (
        (C$2:C$100 &gt; C6315) +
        (G$2:G$100 &gt; G6315) +
        (H$2:H$100 &lt; H6315) +
        (I$2:I$100 &gt; I6315)
    )
)</f>
        <v>285</v>
      </c>
      <c r="L6315">
        <f>(I6315/10)/(H6315/122)</f>
        <v>0.64210526315789473</v>
      </c>
      <c r="M6315">
        <f>L6315/MAX($L$2:$L$6948)</f>
        <v>5.2631578947368425E-2</v>
      </c>
      <c r="N6315">
        <f>D6315*M6315*M6315</f>
        <v>2.3345172860845315E-5</v>
      </c>
      <c r="O6315">
        <f>D6315*G6315</f>
        <v>2.3804192523164482E-2</v>
      </c>
      <c r="P6315">
        <f>I6315/H6315</f>
        <v>5.2631578947368418E-2</v>
      </c>
      <c r="Q6315">
        <f>D6315*P6315*P6315</f>
        <v>2.3345172860845312E-5</v>
      </c>
      <c r="R6315">
        <f t="shared" si="98"/>
        <v>18</v>
      </c>
    </row>
    <row r="6316" spans="1:18" x14ac:dyDescent="0.3">
      <c r="A6316" t="s">
        <v>5613</v>
      </c>
      <c r="B6316" t="s">
        <v>5614</v>
      </c>
      <c r="C6316">
        <v>8.224727144399431E-3</v>
      </c>
      <c r="D6316">
        <v>4.1123635721997164E-3</v>
      </c>
      <c r="E6316">
        <v>2</v>
      </c>
      <c r="F6316">
        <v>1</v>
      </c>
      <c r="G6316">
        <v>2.8758425864385959</v>
      </c>
      <c r="H6316">
        <v>18</v>
      </c>
      <c r="I6316">
        <v>2</v>
      </c>
      <c r="J6316" cm="1">
        <f t="array" ref="J6316">SUMPRODUCT(--ISNUMBER(SEARCH(A6316, QA_Seed_Keywords!B$2:B$45)))</f>
        <v>0</v>
      </c>
      <c r="K6316" cm="1">
        <f t="array" ref="K6316">SUMPRODUCT(
    (--(C$2:C$100 &gt;= C6316)),
    (--(G$2:G$100 &gt;= G6316)),
    (--(H$2:H$100 &lt;= H6316)),
    (--(I$2:I$100 &gt;= I6316)),
    -- (
        (C$2:C$100 &gt; C6316) +
        (G$2:G$100 &gt; G6316) +
        (H$2:H$100 &lt; H6316) +
        (I$2:I$100 &gt; I6316)
    )
)</f>
        <v>0</v>
      </c>
      <c r="L6316">
        <f>(I6316/10)/(H6316/122)</f>
        <v>1.3555555555555556</v>
      </c>
      <c r="M6316">
        <f>L6316/MAX($L$2:$L$6948)</f>
        <v>0.11111111111111112</v>
      </c>
      <c r="N6316">
        <f>D6316*M6316*M6316</f>
        <v>5.0769920644440947E-5</v>
      </c>
      <c r="O6316">
        <f>D6316*G6316</f>
        <v>1.1826510291850697E-2</v>
      </c>
      <c r="P6316">
        <f>I6316/H6316</f>
        <v>0.1111111111111111</v>
      </c>
      <c r="Q6316">
        <f>D6316*P6316*P6316</f>
        <v>5.0769920644440933E-5</v>
      </c>
      <c r="R6316">
        <f t="shared" si="98"/>
        <v>16</v>
      </c>
    </row>
    <row r="6317" spans="1:18" x14ac:dyDescent="0.3">
      <c r="A6317" t="s">
        <v>3327</v>
      </c>
      <c r="B6317" t="s">
        <v>3328</v>
      </c>
      <c r="C6317">
        <v>1.5713977990028011E-2</v>
      </c>
      <c r="D6317">
        <v>7.8569889950140075E-3</v>
      </c>
      <c r="E6317">
        <v>6</v>
      </c>
      <c r="F6317">
        <v>3</v>
      </c>
      <c r="G6317">
        <v>2.562185027583554</v>
      </c>
      <c r="H6317">
        <v>25</v>
      </c>
      <c r="I6317">
        <v>2</v>
      </c>
      <c r="J6317" cm="1">
        <f t="array" ref="J6317">SUMPRODUCT(--ISNUMBER(SEARCH(A6317, QA_Seed_Keywords!B$2:B$45)))</f>
        <v>5</v>
      </c>
      <c r="K6317" cm="1">
        <f t="array" ref="K6317">SUMPRODUCT(
    (--(C$2:C$100 &gt;= C6317)),
    (--(G$2:G$100 &gt;= G6317)),
    (--(H$2:H$100 &lt;= H6317)),
    (--(I$2:I$100 &gt;= I6317)),
    -- (
        (C$2:C$100 &gt; C6317) +
        (G$2:G$100 &gt; G6317) +
        (H$2:H$100 &lt; H6317) +
        (I$2:I$100 &gt; I6317)
    )
)</f>
        <v>0</v>
      </c>
      <c r="L6317">
        <f>(I6317/10)/(H6317/122)</f>
        <v>0.97599999999999998</v>
      </c>
      <c r="M6317">
        <f>L6317/MAX($L$2:$L$6948)</f>
        <v>0.08</v>
      </c>
      <c r="N6317">
        <f>D6317*M6317*M6317</f>
        <v>5.0284729568089645E-5</v>
      </c>
      <c r="O6317">
        <f>D6317*G6317</f>
        <v>2.0131059564913647E-2</v>
      </c>
      <c r="P6317">
        <f>I6317/H6317</f>
        <v>0.08</v>
      </c>
      <c r="Q6317">
        <f>D6317*P6317*P6317</f>
        <v>5.0284729568089645E-5</v>
      </c>
      <c r="R6317">
        <f t="shared" si="98"/>
        <v>23</v>
      </c>
    </row>
    <row r="6318" spans="1:18" x14ac:dyDescent="0.3">
      <c r="A6318" t="s">
        <v>4514</v>
      </c>
      <c r="B6318" t="s">
        <v>4515</v>
      </c>
      <c r="C6318">
        <v>9.9159730487359786E-3</v>
      </c>
      <c r="D6318">
        <v>4.9579865243679893E-3</v>
      </c>
      <c r="E6318">
        <v>4</v>
      </c>
      <c r="F6318">
        <v>2</v>
      </c>
      <c r="G6318">
        <v>2.7757591278816141</v>
      </c>
      <c r="H6318">
        <v>20</v>
      </c>
      <c r="I6318">
        <v>2</v>
      </c>
      <c r="J6318" cm="1">
        <f t="array" ref="J6318">SUMPRODUCT(--ISNUMBER(SEARCH(A6318, QA_Seed_Keywords!B$2:B$45)))</f>
        <v>0</v>
      </c>
      <c r="K6318" cm="1">
        <f t="array" ref="K6318">SUMPRODUCT(
    (--(C$2:C$100 &gt;= C6318)),
    (--(G$2:G$100 &gt;= G6318)),
    (--(H$2:H$100 &lt;= H6318)),
    (--(I$2:I$100 &gt;= I6318)),
    -- (
        (C$2:C$100 &gt; C6318) +
        (G$2:G$100 &gt; G6318) +
        (H$2:H$100 &lt; H6318) +
        (I$2:I$100 &gt; I6318)
    )
)</f>
        <v>0</v>
      </c>
      <c r="L6318">
        <f>(I6318/10)/(H6318/122)</f>
        <v>1.2200000000000002</v>
      </c>
      <c r="M6318">
        <f>L6318/MAX($L$2:$L$6948)</f>
        <v>0.10000000000000002</v>
      </c>
      <c r="N6318">
        <f>D6318*M6318*M6318</f>
        <v>4.9579865243679914E-5</v>
      </c>
      <c r="O6318">
        <f>D6318*G6318</f>
        <v>1.3762176350928485E-2</v>
      </c>
      <c r="P6318">
        <f>I6318/H6318</f>
        <v>0.1</v>
      </c>
      <c r="Q6318">
        <f>D6318*P6318*P6318</f>
        <v>4.9579865243679894E-5</v>
      </c>
      <c r="R6318">
        <f t="shared" si="98"/>
        <v>18</v>
      </c>
    </row>
    <row r="6319" spans="1:18" x14ac:dyDescent="0.3">
      <c r="A6319" t="s">
        <v>8347</v>
      </c>
      <c r="B6319" t="s">
        <v>8348</v>
      </c>
      <c r="C6319">
        <v>6.214584765620001E-3</v>
      </c>
      <c r="D6319">
        <v>3.1072923828100001E-3</v>
      </c>
      <c r="E6319">
        <v>3</v>
      </c>
      <c r="F6319">
        <v>1.5</v>
      </c>
      <c r="G6319">
        <v>2.9870682215488209</v>
      </c>
      <c r="H6319">
        <v>16</v>
      </c>
      <c r="I6319">
        <v>2</v>
      </c>
      <c r="J6319" cm="1">
        <f t="array" ref="J6319">SUMPRODUCT(--ISNUMBER(SEARCH(A6319, QA_Seed_Keywords!B$2:B$45)))</f>
        <v>0</v>
      </c>
      <c r="K6319" cm="1">
        <f t="array" ref="K6319">SUMPRODUCT(
    (--(C$2:C$100 &gt;= C6319)),
    (--(G$2:G$100 &gt;= G6319)),
    (--(H$2:H$100 &lt;= H6319)),
    (--(I$2:I$100 &gt;= I6319)),
    -- (
        (C$2:C$100 &gt; C6319) +
        (G$2:G$100 &gt; G6319) +
        (H$2:H$100 &lt; H6319) +
        (I$2:I$100 &gt; I6319)
    )
)</f>
        <v>0</v>
      </c>
      <c r="L6319">
        <f>(I6319/10)/(H6319/122)</f>
        <v>1.5249999999999999</v>
      </c>
      <c r="M6319">
        <f>L6319/MAX($L$2:$L$6948)</f>
        <v>0.125</v>
      </c>
      <c r="N6319">
        <f>D6319*M6319*M6319</f>
        <v>4.8551443481406251E-5</v>
      </c>
      <c r="O6319">
        <f>D6319*G6319</f>
        <v>9.2816943317524641E-3</v>
      </c>
      <c r="P6319">
        <f>I6319/H6319</f>
        <v>0.125</v>
      </c>
      <c r="Q6319">
        <f>D6319*P6319*P6319</f>
        <v>4.8551443481406251E-5</v>
      </c>
      <c r="R6319">
        <f t="shared" si="98"/>
        <v>14</v>
      </c>
    </row>
    <row r="6320" spans="1:18" x14ac:dyDescent="0.3">
      <c r="A6320" t="s">
        <v>5505</v>
      </c>
      <c r="B6320" t="s">
        <v>5506</v>
      </c>
      <c r="C6320">
        <v>8.3872028521742564E-3</v>
      </c>
      <c r="D6320">
        <v>8.3872028521742564E-3</v>
      </c>
      <c r="E6320">
        <v>2</v>
      </c>
      <c r="F6320">
        <v>2</v>
      </c>
      <c r="G6320">
        <v>2.8245492920510462</v>
      </c>
      <c r="H6320">
        <v>19</v>
      </c>
      <c r="I6320">
        <v>1</v>
      </c>
      <c r="J6320" cm="1">
        <f t="array" ref="J6320">SUMPRODUCT(--ISNUMBER(SEARCH(A6320, QA_Seed_Keywords!B$2:B$45)))</f>
        <v>0</v>
      </c>
      <c r="K6320" cm="1">
        <f t="array" ref="K6320">SUMPRODUCT(
    (--(C$2:C$100 &gt;= C6320)),
    (--(G$2:G$100 &gt;= G6320)),
    (--(H$2:H$100 &lt;= H6320)),
    (--(I$2:I$100 &gt;= I6320)),
    -- (
        (C$2:C$100 &gt; C6320) +
        (G$2:G$100 &gt; G6320) +
        (H$2:H$100 &lt; H6320) +
        (I$2:I$100 &gt; I6320)
    )
)</f>
        <v>285</v>
      </c>
      <c r="L6320">
        <f>(I6320/10)/(H6320/122)</f>
        <v>0.64210526315789473</v>
      </c>
      <c r="M6320">
        <f>L6320/MAX($L$2:$L$6948)</f>
        <v>5.2631578947368425E-2</v>
      </c>
      <c r="N6320">
        <f>D6320*M6320*M6320</f>
        <v>2.3233248897989634E-5</v>
      </c>
      <c r="O6320">
        <f>D6320*G6320</f>
        <v>2.3690067878397312E-2</v>
      </c>
      <c r="P6320">
        <f>I6320/H6320</f>
        <v>5.2631578947368418E-2</v>
      </c>
      <c r="Q6320">
        <f>D6320*P6320*P6320</f>
        <v>2.3233248897989627E-5</v>
      </c>
      <c r="R6320">
        <f t="shared" si="98"/>
        <v>18</v>
      </c>
    </row>
    <row r="6321" spans="1:18" x14ac:dyDescent="0.3">
      <c r="A6321" t="s">
        <v>8349</v>
      </c>
      <c r="B6321" t="s">
        <v>8350</v>
      </c>
      <c r="C6321">
        <v>6.2059005464909301E-3</v>
      </c>
      <c r="D6321">
        <v>3.102950273245465E-3</v>
      </c>
      <c r="E6321">
        <v>3</v>
      </c>
      <c r="F6321">
        <v>1.5</v>
      </c>
      <c r="G6321">
        <v>2.9870682215488209</v>
      </c>
      <c r="H6321">
        <v>16</v>
      </c>
      <c r="I6321">
        <v>2</v>
      </c>
      <c r="J6321" cm="1">
        <f t="array" ref="J6321">SUMPRODUCT(--ISNUMBER(SEARCH(A6321, QA_Seed_Keywords!B$2:B$45)))</f>
        <v>0</v>
      </c>
      <c r="K6321" cm="1">
        <f t="array" ref="K6321">SUMPRODUCT(
    (--(C$2:C$100 &gt;= C6321)),
    (--(G$2:G$100 &gt;= G6321)),
    (--(H$2:H$100 &lt;= H6321)),
    (--(I$2:I$100 &gt;= I6321)),
    -- (
        (C$2:C$100 &gt; C6321) +
        (G$2:G$100 &gt; G6321) +
        (H$2:H$100 &lt; H6321) +
        (I$2:I$100 &gt; I6321)
    )
)</f>
        <v>0</v>
      </c>
      <c r="L6321">
        <f>(I6321/10)/(H6321/122)</f>
        <v>1.5249999999999999</v>
      </c>
      <c r="M6321">
        <f>L6321/MAX($L$2:$L$6948)</f>
        <v>0.125</v>
      </c>
      <c r="N6321">
        <f>D6321*M6321*M6321</f>
        <v>4.8483598019460391E-5</v>
      </c>
      <c r="O6321">
        <f>D6321*G6321</f>
        <v>9.2687241542577584E-3</v>
      </c>
      <c r="P6321">
        <f>I6321/H6321</f>
        <v>0.125</v>
      </c>
      <c r="Q6321">
        <f>D6321*P6321*P6321</f>
        <v>4.8483598019460391E-5</v>
      </c>
      <c r="R6321">
        <f t="shared" si="98"/>
        <v>14</v>
      </c>
    </row>
    <row r="6322" spans="1:18" x14ac:dyDescent="0.3">
      <c r="A6322" t="s">
        <v>2437</v>
      </c>
      <c r="B6322" t="s">
        <v>2437</v>
      </c>
      <c r="C6322">
        <v>2.3258988986877331E-2</v>
      </c>
      <c r="D6322">
        <v>1.1629494493438671E-2</v>
      </c>
      <c r="E6322">
        <v>5</v>
      </c>
      <c r="F6322">
        <v>2.5</v>
      </c>
      <c r="G6322">
        <v>2.3545456628053101</v>
      </c>
      <c r="H6322">
        <v>31</v>
      </c>
      <c r="I6322">
        <v>2</v>
      </c>
      <c r="J6322" cm="1">
        <f t="array" ref="J6322">SUMPRODUCT(--ISNUMBER(SEARCH(A6322, QA_Seed_Keywords!B$2:B$45)))</f>
        <v>0</v>
      </c>
      <c r="K6322" cm="1">
        <f t="array" ref="K6322">SUMPRODUCT(
    (--(C$2:C$100 &gt;= C6322)),
    (--(G$2:G$100 &gt;= G6322)),
    (--(H$2:H$100 &lt;= H6322)),
    (--(I$2:I$100 &gt;= I6322)),
    -- (
        (C$2:C$100 &gt; C6322) +
        (G$2:G$100 &gt; G6322) +
        (H$2:H$100 &lt; H6322) +
        (I$2:I$100 &gt; I6322)
    )
)</f>
        <v>0</v>
      </c>
      <c r="L6322">
        <f>(I6322/10)/(H6322/122)</f>
        <v>0.7870967741935484</v>
      </c>
      <c r="M6322">
        <f>L6322/MAX($L$2:$L$6948)</f>
        <v>6.4516129032258063E-2</v>
      </c>
      <c r="N6322">
        <f>D6322*M6322*M6322</f>
        <v>4.8405804343137025E-5</v>
      </c>
      <c r="O6322">
        <f>D6322*G6322</f>
        <v>2.738217582014426E-2</v>
      </c>
      <c r="P6322">
        <f>I6322/H6322</f>
        <v>6.4516129032258063E-2</v>
      </c>
      <c r="Q6322">
        <f>D6322*P6322*P6322</f>
        <v>4.8405804343137025E-5</v>
      </c>
      <c r="R6322">
        <f t="shared" si="98"/>
        <v>29</v>
      </c>
    </row>
    <row r="6323" spans="1:18" x14ac:dyDescent="0.3">
      <c r="A6323" t="s">
        <v>4382</v>
      </c>
      <c r="B6323" t="s">
        <v>4383</v>
      </c>
      <c r="C6323">
        <v>1.057174300183596E-2</v>
      </c>
      <c r="D6323">
        <v>5.2858715009179782E-3</v>
      </c>
      <c r="E6323">
        <v>3</v>
      </c>
      <c r="F6323">
        <v>1.5</v>
      </c>
      <c r="G6323">
        <v>2.729239112246721</v>
      </c>
      <c r="H6323">
        <v>21</v>
      </c>
      <c r="I6323">
        <v>2</v>
      </c>
      <c r="J6323" cm="1">
        <f t="array" ref="J6323">SUMPRODUCT(--ISNUMBER(SEARCH(A6323, QA_Seed_Keywords!B$2:B$45)))</f>
        <v>0</v>
      </c>
      <c r="K6323" cm="1">
        <f t="array" ref="K6323">SUMPRODUCT(
    (--(C$2:C$100 &gt;= C6323)),
    (--(G$2:G$100 &gt;= G6323)),
    (--(H$2:H$100 &lt;= H6323)),
    (--(I$2:I$100 &gt;= I6323)),
    -- (
        (C$2:C$100 &gt; C6323) +
        (G$2:G$100 &gt; G6323) +
        (H$2:H$100 &lt; H6323) +
        (I$2:I$100 &gt; I6323)
    )
)</f>
        <v>0</v>
      </c>
      <c r="L6323">
        <f>(I6323/10)/(H6323/122)</f>
        <v>1.161904761904762</v>
      </c>
      <c r="M6323">
        <f>L6323/MAX($L$2:$L$6948)</f>
        <v>9.5238095238095247E-2</v>
      </c>
      <c r="N6323">
        <f>D6323*M6323*M6323</f>
        <v>4.7944412706739044E-5</v>
      </c>
      <c r="O6323">
        <f>D6323*G6323</f>
        <v>1.4426407242615626E-2</v>
      </c>
      <c r="P6323">
        <f>I6323/H6323</f>
        <v>9.5238095238095233E-2</v>
      </c>
      <c r="Q6323">
        <f>D6323*P6323*P6323</f>
        <v>4.7944412706739023E-5</v>
      </c>
      <c r="R6323">
        <f t="shared" si="98"/>
        <v>19</v>
      </c>
    </row>
    <row r="6324" spans="1:18" x14ac:dyDescent="0.3">
      <c r="A6324" t="s">
        <v>9396</v>
      </c>
      <c r="B6324" t="s">
        <v>9397</v>
      </c>
      <c r="C6324">
        <v>4.6221451561854034E-3</v>
      </c>
      <c r="D6324">
        <v>2.3110725780927008E-3</v>
      </c>
      <c r="E6324">
        <v>2</v>
      </c>
      <c r="F6324">
        <v>1</v>
      </c>
      <c r="G6324">
        <v>3.112231364502827</v>
      </c>
      <c r="H6324">
        <v>14</v>
      </c>
      <c r="I6324">
        <v>2</v>
      </c>
      <c r="J6324" cm="1">
        <f t="array" ref="J6324">SUMPRODUCT(--ISNUMBER(SEARCH(A6324, QA_Seed_Keywords!B$2:B$45)))</f>
        <v>0</v>
      </c>
      <c r="K6324" cm="1">
        <f t="array" ref="K6324">SUMPRODUCT(
    (--(C$2:C$100 &gt;= C6324)),
    (--(G$2:G$100 &gt;= G6324)),
    (--(H$2:H$100 &lt;= H6324)),
    (--(I$2:I$100 &gt;= I6324)),
    -- (
        (C$2:C$100 &gt; C6324) +
        (G$2:G$100 &gt; G6324) +
        (H$2:H$100 &lt; H6324) +
        (I$2:I$100 &gt; I6324)
    )
)</f>
        <v>0</v>
      </c>
      <c r="L6324">
        <f>(I6324/10)/(H6324/122)</f>
        <v>1.7428571428571429</v>
      </c>
      <c r="M6324">
        <f>L6324/MAX($L$2:$L$6948)</f>
        <v>0.14285714285714288</v>
      </c>
      <c r="N6324">
        <f>D6324*M6324*M6324</f>
        <v>4.7164746491687784E-5</v>
      </c>
      <c r="O6324">
        <f>D6324*G6324</f>
        <v>7.1925925631825122E-3</v>
      </c>
      <c r="P6324">
        <f>I6324/H6324</f>
        <v>0.14285714285714285</v>
      </c>
      <c r="Q6324">
        <f>D6324*P6324*P6324</f>
        <v>4.7164746491687764E-5</v>
      </c>
      <c r="R6324">
        <f t="shared" si="98"/>
        <v>12</v>
      </c>
    </row>
    <row r="6325" spans="1:18" x14ac:dyDescent="0.3">
      <c r="A6325" t="s">
        <v>5499</v>
      </c>
      <c r="B6325" t="s">
        <v>5500</v>
      </c>
      <c r="C6325">
        <v>8.4193956703326397E-3</v>
      </c>
      <c r="D6325">
        <v>4.2096978351663199E-3</v>
      </c>
      <c r="E6325">
        <v>2</v>
      </c>
      <c r="F6325">
        <v>1</v>
      </c>
      <c r="G6325">
        <v>2.8245492920510462</v>
      </c>
      <c r="H6325">
        <v>19</v>
      </c>
      <c r="I6325">
        <v>2</v>
      </c>
      <c r="J6325" cm="1">
        <f t="array" ref="J6325">SUMPRODUCT(--ISNUMBER(SEARCH(A6325, QA_Seed_Keywords!B$2:B$45)))</f>
        <v>0</v>
      </c>
      <c r="K6325" cm="1">
        <f t="array" ref="K6325">SUMPRODUCT(
    (--(C$2:C$100 &gt;= C6325)),
    (--(G$2:G$100 &gt;= G6325)),
    (--(H$2:H$100 &lt;= H6325)),
    (--(I$2:I$100 &gt;= I6325)),
    -- (
        (C$2:C$100 &gt; C6325) +
        (G$2:G$100 &gt; G6325) +
        (H$2:H$100 &lt; H6325) +
        (I$2:I$100 &gt; I6325)
    )
)</f>
        <v>0</v>
      </c>
      <c r="L6325">
        <f>(I6325/10)/(H6325/122)</f>
        <v>1.2842105263157895</v>
      </c>
      <c r="M6325">
        <f>L6325/MAX($L$2:$L$6948)</f>
        <v>0.10526315789473685</v>
      </c>
      <c r="N6325">
        <f>D6325*M6325*M6325</f>
        <v>4.6644851359183607E-5</v>
      </c>
      <c r="O6325">
        <f>D6325*G6325</f>
        <v>1.1890499040067851E-2</v>
      </c>
      <c r="P6325">
        <f>I6325/H6325</f>
        <v>0.10526315789473684</v>
      </c>
      <c r="Q6325">
        <f>D6325*P6325*P6325</f>
        <v>4.6644851359183593E-5</v>
      </c>
      <c r="R6325">
        <f t="shared" si="98"/>
        <v>17</v>
      </c>
    </row>
    <row r="6326" spans="1:18" x14ac:dyDescent="0.3">
      <c r="A6326" t="s">
        <v>3860</v>
      </c>
      <c r="B6326" t="s">
        <v>3860</v>
      </c>
      <c r="C6326">
        <v>1.3350780686408929E-2</v>
      </c>
      <c r="D6326">
        <v>6.6753903432044638E-3</v>
      </c>
      <c r="E6326">
        <v>4</v>
      </c>
      <c r="F6326">
        <v>2</v>
      </c>
      <c r="G6326">
        <v>2.6014057407368361</v>
      </c>
      <c r="H6326">
        <v>24</v>
      </c>
      <c r="I6326">
        <v>2</v>
      </c>
      <c r="J6326" cm="1">
        <f t="array" ref="J6326">SUMPRODUCT(--ISNUMBER(SEARCH(A6326, QA_Seed_Keywords!B$2:B$45)))</f>
        <v>0</v>
      </c>
      <c r="K6326" cm="1">
        <f t="array" ref="K6326">SUMPRODUCT(
    (--(C$2:C$100 &gt;= C6326)),
    (--(G$2:G$100 &gt;= G6326)),
    (--(H$2:H$100 &lt;= H6326)),
    (--(I$2:I$100 &gt;= I6326)),
    -- (
        (C$2:C$100 &gt; C6326) +
        (G$2:G$100 &gt; G6326) +
        (H$2:H$100 &lt; H6326) +
        (I$2:I$100 &gt; I6326)
    )
)</f>
        <v>0</v>
      </c>
      <c r="L6326">
        <f>(I6326/10)/(H6326/122)</f>
        <v>1.0166666666666668</v>
      </c>
      <c r="M6326">
        <f>L6326/MAX($L$2:$L$6948)</f>
        <v>8.3333333333333356E-2</v>
      </c>
      <c r="N6326">
        <f>D6326*M6326*M6326</f>
        <v>4.6356877383364354E-5</v>
      </c>
      <c r="O6326">
        <f>D6326*G6326</f>
        <v>1.7365398760471329E-2</v>
      </c>
      <c r="P6326">
        <f>I6326/H6326</f>
        <v>8.3333333333333329E-2</v>
      </c>
      <c r="Q6326">
        <f>D6326*P6326*P6326</f>
        <v>4.6356877383364327E-5</v>
      </c>
      <c r="R6326">
        <f t="shared" si="98"/>
        <v>22</v>
      </c>
    </row>
    <row r="6327" spans="1:18" x14ac:dyDescent="0.3">
      <c r="A6327" t="s">
        <v>3901</v>
      </c>
      <c r="B6327" t="s">
        <v>3901</v>
      </c>
      <c r="C6327">
        <v>1.3155808406494539E-2</v>
      </c>
      <c r="D6327">
        <v>6.5779042032472722E-3</v>
      </c>
      <c r="E6327">
        <v>4</v>
      </c>
      <c r="F6327">
        <v>2</v>
      </c>
      <c r="G6327">
        <v>2.6014057407368361</v>
      </c>
      <c r="H6327">
        <v>24</v>
      </c>
      <c r="I6327">
        <v>2</v>
      </c>
      <c r="J6327" cm="1">
        <f t="array" ref="J6327">SUMPRODUCT(--ISNUMBER(SEARCH(A6327, QA_Seed_Keywords!B$2:B$45)))</f>
        <v>0</v>
      </c>
      <c r="K6327" cm="1">
        <f t="array" ref="K6327">SUMPRODUCT(
    (--(C$2:C$100 &gt;= C6327)),
    (--(G$2:G$100 &gt;= G6327)),
    (--(H$2:H$100 &lt;= H6327)),
    (--(I$2:I$100 &gt;= I6327)),
    -- (
        (C$2:C$100 &gt; C6327) +
        (G$2:G$100 &gt; G6327) +
        (H$2:H$100 &lt; H6327) +
        (I$2:I$100 &gt; I6327)
    )
)</f>
        <v>0</v>
      </c>
      <c r="L6327">
        <f>(I6327/10)/(H6327/122)</f>
        <v>1.0166666666666668</v>
      </c>
      <c r="M6327">
        <f>L6327/MAX($L$2:$L$6948)</f>
        <v>8.3333333333333356E-2</v>
      </c>
      <c r="N6327">
        <f>D6327*M6327*M6327</f>
        <v>4.5679890300328307E-5</v>
      </c>
      <c r="O6327">
        <f>D6327*G6327</f>
        <v>1.7111797756344419E-2</v>
      </c>
      <c r="P6327">
        <f>I6327/H6327</f>
        <v>8.3333333333333329E-2</v>
      </c>
      <c r="Q6327">
        <f>D6327*P6327*P6327</f>
        <v>4.5679890300328273E-5</v>
      </c>
      <c r="R6327">
        <f t="shared" si="98"/>
        <v>22</v>
      </c>
    </row>
    <row r="6328" spans="1:18" x14ac:dyDescent="0.3">
      <c r="A6328" t="s">
        <v>4795</v>
      </c>
      <c r="B6328" t="s">
        <v>4795</v>
      </c>
      <c r="C6328">
        <v>9.0347687713947661E-3</v>
      </c>
      <c r="D6328">
        <v>4.517384385697383E-3</v>
      </c>
      <c r="E6328">
        <v>7</v>
      </c>
      <c r="F6328">
        <v>3.5</v>
      </c>
      <c r="G6328">
        <v>2.7757591278816141</v>
      </c>
      <c r="H6328">
        <v>20</v>
      </c>
      <c r="I6328">
        <v>2</v>
      </c>
      <c r="J6328" cm="1">
        <f t="array" ref="J6328">SUMPRODUCT(--ISNUMBER(SEARCH(A6328, QA_Seed_Keywords!B$2:B$45)))</f>
        <v>0</v>
      </c>
      <c r="K6328" cm="1">
        <f t="array" ref="K6328">SUMPRODUCT(
    (--(C$2:C$100 &gt;= C6328)),
    (--(G$2:G$100 &gt;= G6328)),
    (--(H$2:H$100 &lt;= H6328)),
    (--(I$2:I$100 &gt;= I6328)),
    -- (
        (C$2:C$100 &gt; C6328) +
        (G$2:G$100 &gt; G6328) +
        (H$2:H$100 &lt; H6328) +
        (I$2:I$100 &gt; I6328)
    )
)</f>
        <v>0</v>
      </c>
      <c r="L6328">
        <f>(I6328/10)/(H6328/122)</f>
        <v>1.2200000000000002</v>
      </c>
      <c r="M6328">
        <f>L6328/MAX($L$2:$L$6948)</f>
        <v>0.10000000000000002</v>
      </c>
      <c r="N6328">
        <f>D6328*M6328*M6328</f>
        <v>4.517384385697385E-5</v>
      </c>
      <c r="O6328">
        <f>D6328*G6328</f>
        <v>1.2539170942749389E-2</v>
      </c>
      <c r="P6328">
        <f>I6328/H6328</f>
        <v>0.1</v>
      </c>
      <c r="Q6328">
        <f>D6328*P6328*P6328</f>
        <v>4.5173843856973836E-5</v>
      </c>
      <c r="R6328">
        <f t="shared" si="98"/>
        <v>18</v>
      </c>
    </row>
    <row r="6329" spans="1:18" x14ac:dyDescent="0.3">
      <c r="A6329" t="s">
        <v>3931</v>
      </c>
      <c r="B6329" t="s">
        <v>3932</v>
      </c>
      <c r="C6329">
        <v>1.296733913764527E-2</v>
      </c>
      <c r="D6329">
        <v>6.483669568822634E-3</v>
      </c>
      <c r="E6329">
        <v>3</v>
      </c>
      <c r="F6329">
        <v>1.5</v>
      </c>
      <c r="G6329">
        <v>2.6014057407368361</v>
      </c>
      <c r="H6329">
        <v>24</v>
      </c>
      <c r="I6329">
        <v>2</v>
      </c>
      <c r="J6329" cm="1">
        <f t="array" ref="J6329">SUMPRODUCT(--ISNUMBER(SEARCH(A6329, QA_Seed_Keywords!B$2:B$45)))</f>
        <v>0</v>
      </c>
      <c r="K6329" cm="1">
        <f t="array" ref="K6329">SUMPRODUCT(
    (--(C$2:C$100 &gt;= C6329)),
    (--(G$2:G$100 &gt;= G6329)),
    (--(H$2:H$100 &lt;= H6329)),
    (--(I$2:I$100 &gt;= I6329)),
    -- (
        (C$2:C$100 &gt; C6329) +
        (G$2:G$100 &gt; G6329) +
        (H$2:H$100 &lt; H6329) +
        (I$2:I$100 &gt; I6329)
    )
)</f>
        <v>0</v>
      </c>
      <c r="L6329">
        <f>(I6329/10)/(H6329/122)</f>
        <v>1.0166666666666668</v>
      </c>
      <c r="M6329">
        <f>L6329/MAX($L$2:$L$6948)</f>
        <v>8.3333333333333356E-2</v>
      </c>
      <c r="N6329">
        <f>D6329*M6329*M6329</f>
        <v>4.5025483116823873E-5</v>
      </c>
      <c r="O6329">
        <f>D6329*G6329</f>
        <v>1.6866655237375926E-2</v>
      </c>
      <c r="P6329">
        <f>I6329/H6329</f>
        <v>8.3333333333333329E-2</v>
      </c>
      <c r="Q6329">
        <f>D6329*P6329*P6329</f>
        <v>4.5025483116823839E-5</v>
      </c>
      <c r="R6329">
        <f t="shared" si="98"/>
        <v>22</v>
      </c>
    </row>
    <row r="6330" spans="1:18" x14ac:dyDescent="0.3">
      <c r="A6330" t="s">
        <v>5774</v>
      </c>
      <c r="B6330" t="s">
        <v>5774</v>
      </c>
      <c r="C6330">
        <v>8.0780315802317839E-3</v>
      </c>
      <c r="D6330">
        <v>4.039015790115892E-3</v>
      </c>
      <c r="E6330">
        <v>2</v>
      </c>
      <c r="F6330">
        <v>1</v>
      </c>
      <c r="G6330">
        <v>2.8245492920510462</v>
      </c>
      <c r="H6330">
        <v>19</v>
      </c>
      <c r="I6330">
        <v>2</v>
      </c>
      <c r="J6330" cm="1">
        <f t="array" ref="J6330">SUMPRODUCT(--ISNUMBER(SEARCH(A6330, QA_Seed_Keywords!B$2:B$45)))</f>
        <v>0</v>
      </c>
      <c r="K6330" cm="1">
        <f t="array" ref="K6330">SUMPRODUCT(
    (--(C$2:C$100 &gt;= C6330)),
    (--(G$2:G$100 &gt;= G6330)),
    (--(H$2:H$100 &lt;= H6330)),
    (--(I$2:I$100 &gt;= I6330)),
    -- (
        (C$2:C$100 &gt; C6330) +
        (G$2:G$100 &gt; G6330) +
        (H$2:H$100 &lt; H6330) +
        (I$2:I$100 &gt; I6330)
    )
)</f>
        <v>0</v>
      </c>
      <c r="L6330">
        <f>(I6330/10)/(H6330/122)</f>
        <v>1.2842105263157895</v>
      </c>
      <c r="M6330">
        <f>L6330/MAX($L$2:$L$6948)</f>
        <v>0.10526315789473685</v>
      </c>
      <c r="N6330">
        <f>D6330*M6330*M6330</f>
        <v>4.4753637563610999E-5</v>
      </c>
      <c r="O6330">
        <f>D6330*G6330</f>
        <v>1.1408399190554839E-2</v>
      </c>
      <c r="P6330">
        <f>I6330/H6330</f>
        <v>0.10526315789473684</v>
      </c>
      <c r="Q6330">
        <f>D6330*P6330*P6330</f>
        <v>4.4753637563610986E-5</v>
      </c>
      <c r="R6330">
        <f t="shared" si="98"/>
        <v>17</v>
      </c>
    </row>
    <row r="6331" spans="1:18" x14ac:dyDescent="0.3">
      <c r="A6331" t="s">
        <v>10278</v>
      </c>
      <c r="B6331" t="s">
        <v>10278</v>
      </c>
      <c r="C6331">
        <v>1.101016165139894E-3</v>
      </c>
      <c r="D6331">
        <v>1.101016165139894E-3</v>
      </c>
      <c r="E6331">
        <v>1</v>
      </c>
      <c r="F6331">
        <v>1</v>
      </c>
      <c r="G6331">
        <v>3.7408400239252009</v>
      </c>
      <c r="H6331">
        <v>7</v>
      </c>
      <c r="I6331">
        <v>1</v>
      </c>
      <c r="J6331" cm="1">
        <f t="array" ref="J6331">SUMPRODUCT(--ISNUMBER(SEARCH(A6331, QA_Seed_Keywords!B$2:B$45)))</f>
        <v>0</v>
      </c>
      <c r="K6331" cm="1">
        <f t="array" ref="K6331">SUMPRODUCT(
    (--(C$2:C$100 &gt;= C6331)),
    (--(G$2:G$100 &gt;= G6331)),
    (--(H$2:H$100 &lt;= H6331)),
    (--(I$2:I$100 &gt;= I6331)),
    -- (
        (C$2:C$100 &gt; C6331) +
        (G$2:G$100 &gt; G6331) +
        (H$2:H$100 &lt; H6331) +
        (I$2:I$100 &gt; I6331)
    )
)</f>
        <v>285</v>
      </c>
      <c r="L6331">
        <f>(I6331/10)/(H6331/122)</f>
        <v>1.7428571428571429</v>
      </c>
      <c r="M6331">
        <f>L6331/MAX($L$2:$L$6948)</f>
        <v>0.14285714285714288</v>
      </c>
      <c r="N6331">
        <f>D6331*M6331*M6331</f>
        <v>2.2469717655916208E-5</v>
      </c>
      <c r="O6331">
        <f>D6331*G6331</f>
        <v>4.1187253375439539E-3</v>
      </c>
      <c r="P6331">
        <f>I6331/H6331</f>
        <v>0.14285714285714285</v>
      </c>
      <c r="Q6331">
        <f>D6331*P6331*P6331</f>
        <v>2.2469717655916201E-5</v>
      </c>
      <c r="R6331">
        <f t="shared" si="98"/>
        <v>6</v>
      </c>
    </row>
    <row r="6332" spans="1:18" x14ac:dyDescent="0.3">
      <c r="A6332" t="s">
        <v>10279</v>
      </c>
      <c r="B6332" t="s">
        <v>10280</v>
      </c>
      <c r="C6332">
        <v>1.101016165139894E-3</v>
      </c>
      <c r="D6332">
        <v>1.101016165139894E-3</v>
      </c>
      <c r="E6332">
        <v>1</v>
      </c>
      <c r="F6332">
        <v>1</v>
      </c>
      <c r="G6332">
        <v>3.7408400239252009</v>
      </c>
      <c r="H6332">
        <v>7</v>
      </c>
      <c r="I6332">
        <v>1</v>
      </c>
      <c r="J6332" cm="1">
        <f t="array" ref="J6332">SUMPRODUCT(--ISNUMBER(SEARCH(A6332, QA_Seed_Keywords!B$2:B$45)))</f>
        <v>1</v>
      </c>
      <c r="K6332" cm="1">
        <f t="array" ref="K6332">SUMPRODUCT(
    (--(C$2:C$100 &gt;= C6332)),
    (--(G$2:G$100 &gt;= G6332)),
    (--(H$2:H$100 &lt;= H6332)),
    (--(I$2:I$100 &gt;= I6332)),
    -- (
        (C$2:C$100 &gt; C6332) +
        (G$2:G$100 &gt; G6332) +
        (H$2:H$100 &lt; H6332) +
        (I$2:I$100 &gt; I6332)
    )
)</f>
        <v>285</v>
      </c>
      <c r="L6332">
        <f>(I6332/10)/(H6332/122)</f>
        <v>1.7428571428571429</v>
      </c>
      <c r="M6332">
        <f>L6332/MAX($L$2:$L$6948)</f>
        <v>0.14285714285714288</v>
      </c>
      <c r="N6332">
        <f>D6332*M6332*M6332</f>
        <v>2.2469717655916208E-5</v>
      </c>
      <c r="O6332">
        <f>D6332*G6332</f>
        <v>4.1187253375439539E-3</v>
      </c>
      <c r="P6332">
        <f>I6332/H6332</f>
        <v>0.14285714285714285</v>
      </c>
      <c r="Q6332">
        <f>D6332*P6332*P6332</f>
        <v>2.2469717655916201E-5</v>
      </c>
      <c r="R6332">
        <f t="shared" si="98"/>
        <v>6</v>
      </c>
    </row>
    <row r="6333" spans="1:18" x14ac:dyDescent="0.3">
      <c r="A6333" t="s">
        <v>10281</v>
      </c>
      <c r="B6333" t="s">
        <v>10281</v>
      </c>
      <c r="C6333">
        <v>1.101016165139894E-3</v>
      </c>
      <c r="D6333">
        <v>1.101016165139894E-3</v>
      </c>
      <c r="E6333">
        <v>1</v>
      </c>
      <c r="F6333">
        <v>1</v>
      </c>
      <c r="G6333">
        <v>3.7408400239252009</v>
      </c>
      <c r="H6333">
        <v>7</v>
      </c>
      <c r="I6333">
        <v>1</v>
      </c>
      <c r="J6333" cm="1">
        <f t="array" ref="J6333">SUMPRODUCT(--ISNUMBER(SEARCH(A6333, QA_Seed_Keywords!B$2:B$45)))</f>
        <v>0</v>
      </c>
      <c r="K6333" cm="1">
        <f t="array" ref="K6333">SUMPRODUCT(
    (--(C$2:C$100 &gt;= C6333)),
    (--(G$2:G$100 &gt;= G6333)),
    (--(H$2:H$100 &lt;= H6333)),
    (--(I$2:I$100 &gt;= I6333)),
    -- (
        (C$2:C$100 &gt; C6333) +
        (G$2:G$100 &gt; G6333) +
        (H$2:H$100 &lt; H6333) +
        (I$2:I$100 &gt; I6333)
    )
)</f>
        <v>285</v>
      </c>
      <c r="L6333">
        <f>(I6333/10)/(H6333/122)</f>
        <v>1.7428571428571429</v>
      </c>
      <c r="M6333">
        <f>L6333/MAX($L$2:$L$6948)</f>
        <v>0.14285714285714288</v>
      </c>
      <c r="N6333">
        <f>D6333*M6333*M6333</f>
        <v>2.2469717655916208E-5</v>
      </c>
      <c r="O6333">
        <f>D6333*G6333</f>
        <v>4.1187253375439539E-3</v>
      </c>
      <c r="P6333">
        <f>I6333/H6333</f>
        <v>0.14285714285714285</v>
      </c>
      <c r="Q6333">
        <f>D6333*P6333*P6333</f>
        <v>2.2469717655916201E-5</v>
      </c>
      <c r="R6333">
        <f t="shared" si="98"/>
        <v>6</v>
      </c>
    </row>
    <row r="6334" spans="1:18" x14ac:dyDescent="0.3">
      <c r="A6334" t="s">
        <v>3551</v>
      </c>
      <c r="B6334" t="s">
        <v>3551</v>
      </c>
      <c r="C6334">
        <v>1.101016165139894E-3</v>
      </c>
      <c r="D6334">
        <v>1.101016165139894E-3</v>
      </c>
      <c r="E6334">
        <v>1</v>
      </c>
      <c r="F6334">
        <v>1</v>
      </c>
      <c r="G6334">
        <v>3.7408400239252009</v>
      </c>
      <c r="H6334">
        <v>7</v>
      </c>
      <c r="I6334">
        <v>1</v>
      </c>
      <c r="J6334" cm="1">
        <f t="array" ref="J6334">SUMPRODUCT(--ISNUMBER(SEARCH(A6334, QA_Seed_Keywords!B$2:B$45)))</f>
        <v>0</v>
      </c>
      <c r="K6334" cm="1">
        <f t="array" ref="K6334">SUMPRODUCT(
    (--(C$2:C$100 &gt;= C6334)),
    (--(G$2:G$100 &gt;= G6334)),
    (--(H$2:H$100 &lt;= H6334)),
    (--(I$2:I$100 &gt;= I6334)),
    -- (
        (C$2:C$100 &gt; C6334) +
        (G$2:G$100 &gt; G6334) +
        (H$2:H$100 &lt; H6334) +
        (I$2:I$100 &gt; I6334)
    )
)</f>
        <v>285</v>
      </c>
      <c r="L6334">
        <f>(I6334/10)/(H6334/122)</f>
        <v>1.7428571428571429</v>
      </c>
      <c r="M6334">
        <f>L6334/MAX($L$2:$L$6948)</f>
        <v>0.14285714285714288</v>
      </c>
      <c r="N6334">
        <f>D6334*M6334*M6334</f>
        <v>2.2469717655916208E-5</v>
      </c>
      <c r="O6334">
        <f>D6334*G6334</f>
        <v>4.1187253375439539E-3</v>
      </c>
      <c r="P6334">
        <f>I6334/H6334</f>
        <v>0.14285714285714285</v>
      </c>
      <c r="Q6334">
        <f>D6334*P6334*P6334</f>
        <v>2.2469717655916201E-5</v>
      </c>
      <c r="R6334">
        <f t="shared" si="98"/>
        <v>6</v>
      </c>
    </row>
    <row r="6335" spans="1:18" x14ac:dyDescent="0.3">
      <c r="A6335" t="s">
        <v>10282</v>
      </c>
      <c r="B6335" t="s">
        <v>10283</v>
      </c>
      <c r="C6335">
        <v>1.101016165139894E-3</v>
      </c>
      <c r="D6335">
        <v>1.101016165139894E-3</v>
      </c>
      <c r="E6335">
        <v>1</v>
      </c>
      <c r="F6335">
        <v>1</v>
      </c>
      <c r="G6335">
        <v>3.7408400239252009</v>
      </c>
      <c r="H6335">
        <v>7</v>
      </c>
      <c r="I6335">
        <v>1</v>
      </c>
      <c r="J6335" cm="1">
        <f t="array" ref="J6335">SUMPRODUCT(--ISNUMBER(SEARCH(A6335, QA_Seed_Keywords!B$2:B$45)))</f>
        <v>2</v>
      </c>
      <c r="K6335" cm="1">
        <f t="array" ref="K6335">SUMPRODUCT(
    (--(C$2:C$100 &gt;= C6335)),
    (--(G$2:G$100 &gt;= G6335)),
    (--(H$2:H$100 &lt;= H6335)),
    (--(I$2:I$100 &gt;= I6335)),
    -- (
        (C$2:C$100 &gt; C6335) +
        (G$2:G$100 &gt; G6335) +
        (H$2:H$100 &lt; H6335) +
        (I$2:I$100 &gt; I6335)
    )
)</f>
        <v>285</v>
      </c>
      <c r="L6335">
        <f>(I6335/10)/(H6335/122)</f>
        <v>1.7428571428571429</v>
      </c>
      <c r="M6335">
        <f>L6335/MAX($L$2:$L$6948)</f>
        <v>0.14285714285714288</v>
      </c>
      <c r="N6335">
        <f>D6335*M6335*M6335</f>
        <v>2.2469717655916208E-5</v>
      </c>
      <c r="O6335">
        <f>D6335*G6335</f>
        <v>4.1187253375439539E-3</v>
      </c>
      <c r="P6335">
        <f>I6335/H6335</f>
        <v>0.14285714285714285</v>
      </c>
      <c r="Q6335">
        <f>D6335*P6335*P6335</f>
        <v>2.2469717655916201E-5</v>
      </c>
      <c r="R6335">
        <f t="shared" si="98"/>
        <v>6</v>
      </c>
    </row>
    <row r="6336" spans="1:18" x14ac:dyDescent="0.3">
      <c r="A6336" t="s">
        <v>10284</v>
      </c>
      <c r="B6336" t="s">
        <v>10284</v>
      </c>
      <c r="C6336">
        <v>1.101016165139894E-3</v>
      </c>
      <c r="D6336">
        <v>1.101016165139894E-3</v>
      </c>
      <c r="E6336">
        <v>1</v>
      </c>
      <c r="F6336">
        <v>1</v>
      </c>
      <c r="G6336">
        <v>3.7408400239252009</v>
      </c>
      <c r="H6336">
        <v>7</v>
      </c>
      <c r="I6336">
        <v>1</v>
      </c>
      <c r="J6336" cm="1">
        <f t="array" ref="J6336">SUMPRODUCT(--ISNUMBER(SEARCH(A6336, QA_Seed_Keywords!B$2:B$45)))</f>
        <v>0</v>
      </c>
      <c r="K6336" cm="1">
        <f t="array" ref="K6336">SUMPRODUCT(
    (--(C$2:C$100 &gt;= C6336)),
    (--(G$2:G$100 &gt;= G6336)),
    (--(H$2:H$100 &lt;= H6336)),
    (--(I$2:I$100 &gt;= I6336)),
    -- (
        (C$2:C$100 &gt; C6336) +
        (G$2:G$100 &gt; G6336) +
        (H$2:H$100 &lt; H6336) +
        (I$2:I$100 &gt; I6336)
    )
)</f>
        <v>285</v>
      </c>
      <c r="L6336">
        <f>(I6336/10)/(H6336/122)</f>
        <v>1.7428571428571429</v>
      </c>
      <c r="M6336">
        <f>L6336/MAX($L$2:$L$6948)</f>
        <v>0.14285714285714288</v>
      </c>
      <c r="N6336">
        <f>D6336*M6336*M6336</f>
        <v>2.2469717655916208E-5</v>
      </c>
      <c r="O6336">
        <f>D6336*G6336</f>
        <v>4.1187253375439539E-3</v>
      </c>
      <c r="P6336">
        <f>I6336/H6336</f>
        <v>0.14285714285714285</v>
      </c>
      <c r="Q6336">
        <f>D6336*P6336*P6336</f>
        <v>2.2469717655916201E-5</v>
      </c>
      <c r="R6336">
        <f t="shared" si="98"/>
        <v>6</v>
      </c>
    </row>
    <row r="6337" spans="1:18" x14ac:dyDescent="0.3">
      <c r="A6337" t="s">
        <v>10285</v>
      </c>
      <c r="B6337" t="s">
        <v>10286</v>
      </c>
      <c r="C6337">
        <v>1.101016165139894E-3</v>
      </c>
      <c r="D6337">
        <v>1.101016165139894E-3</v>
      </c>
      <c r="E6337">
        <v>1</v>
      </c>
      <c r="F6337">
        <v>1</v>
      </c>
      <c r="G6337">
        <v>3.7408400239252009</v>
      </c>
      <c r="H6337">
        <v>7</v>
      </c>
      <c r="I6337">
        <v>1</v>
      </c>
      <c r="J6337" cm="1">
        <f t="array" ref="J6337">SUMPRODUCT(--ISNUMBER(SEARCH(A6337, QA_Seed_Keywords!B$2:B$45)))</f>
        <v>0</v>
      </c>
      <c r="K6337" cm="1">
        <f t="array" ref="K6337">SUMPRODUCT(
    (--(C$2:C$100 &gt;= C6337)),
    (--(G$2:G$100 &gt;= G6337)),
    (--(H$2:H$100 &lt;= H6337)),
    (--(I$2:I$100 &gt;= I6337)),
    -- (
        (C$2:C$100 &gt; C6337) +
        (G$2:G$100 &gt; G6337) +
        (H$2:H$100 &lt; H6337) +
        (I$2:I$100 &gt; I6337)
    )
)</f>
        <v>285</v>
      </c>
      <c r="L6337">
        <f>(I6337/10)/(H6337/122)</f>
        <v>1.7428571428571429</v>
      </c>
      <c r="M6337">
        <f>L6337/MAX($L$2:$L$6948)</f>
        <v>0.14285714285714288</v>
      </c>
      <c r="N6337">
        <f>D6337*M6337*M6337</f>
        <v>2.2469717655916208E-5</v>
      </c>
      <c r="O6337">
        <f>D6337*G6337</f>
        <v>4.1187253375439539E-3</v>
      </c>
      <c r="P6337">
        <f>I6337/H6337</f>
        <v>0.14285714285714285</v>
      </c>
      <c r="Q6337">
        <f>D6337*P6337*P6337</f>
        <v>2.2469717655916201E-5</v>
      </c>
      <c r="R6337">
        <f t="shared" si="98"/>
        <v>6</v>
      </c>
    </row>
    <row r="6338" spans="1:18" x14ac:dyDescent="0.3">
      <c r="A6338" t="s">
        <v>10287</v>
      </c>
      <c r="B6338" t="s">
        <v>10288</v>
      </c>
      <c r="C6338">
        <v>1.101016165139894E-3</v>
      </c>
      <c r="D6338">
        <v>1.101016165139894E-3</v>
      </c>
      <c r="E6338">
        <v>1</v>
      </c>
      <c r="F6338">
        <v>1</v>
      </c>
      <c r="G6338">
        <v>3.7408400239252009</v>
      </c>
      <c r="H6338">
        <v>7</v>
      </c>
      <c r="I6338">
        <v>1</v>
      </c>
      <c r="J6338" cm="1">
        <f t="array" ref="J6338">SUMPRODUCT(--ISNUMBER(SEARCH(A6338, QA_Seed_Keywords!B$2:B$45)))</f>
        <v>0</v>
      </c>
      <c r="K6338" cm="1">
        <f t="array" ref="K6338">SUMPRODUCT(
    (--(C$2:C$100 &gt;= C6338)),
    (--(G$2:G$100 &gt;= G6338)),
    (--(H$2:H$100 &lt;= H6338)),
    (--(I$2:I$100 &gt;= I6338)),
    -- (
        (C$2:C$100 &gt; C6338) +
        (G$2:G$100 &gt; G6338) +
        (H$2:H$100 &lt; H6338) +
        (I$2:I$100 &gt; I6338)
    )
)</f>
        <v>285</v>
      </c>
      <c r="L6338">
        <f>(I6338/10)/(H6338/122)</f>
        <v>1.7428571428571429</v>
      </c>
      <c r="M6338">
        <f>L6338/MAX($L$2:$L$6948)</f>
        <v>0.14285714285714288</v>
      </c>
      <c r="N6338">
        <f>D6338*M6338*M6338</f>
        <v>2.2469717655916208E-5</v>
      </c>
      <c r="O6338">
        <f>D6338*G6338</f>
        <v>4.1187253375439539E-3</v>
      </c>
      <c r="P6338">
        <f>I6338/H6338</f>
        <v>0.14285714285714285</v>
      </c>
      <c r="Q6338">
        <f>D6338*P6338*P6338</f>
        <v>2.2469717655916201E-5</v>
      </c>
      <c r="R6338">
        <f t="shared" si="98"/>
        <v>6</v>
      </c>
    </row>
    <row r="6339" spans="1:18" x14ac:dyDescent="0.3">
      <c r="A6339" t="s">
        <v>10289</v>
      </c>
      <c r="B6339" t="s">
        <v>10289</v>
      </c>
      <c r="C6339">
        <v>1.101016165139894E-3</v>
      </c>
      <c r="D6339">
        <v>1.101016165139894E-3</v>
      </c>
      <c r="E6339">
        <v>1</v>
      </c>
      <c r="F6339">
        <v>1</v>
      </c>
      <c r="G6339">
        <v>3.7408400239252009</v>
      </c>
      <c r="H6339">
        <v>7</v>
      </c>
      <c r="I6339">
        <v>1</v>
      </c>
      <c r="J6339" cm="1">
        <f t="array" ref="J6339">SUMPRODUCT(--ISNUMBER(SEARCH(A6339, QA_Seed_Keywords!B$2:B$45)))</f>
        <v>0</v>
      </c>
      <c r="K6339" cm="1">
        <f t="array" ref="K6339">SUMPRODUCT(
    (--(C$2:C$100 &gt;= C6339)),
    (--(G$2:G$100 &gt;= G6339)),
    (--(H$2:H$100 &lt;= H6339)),
    (--(I$2:I$100 &gt;= I6339)),
    -- (
        (C$2:C$100 &gt; C6339) +
        (G$2:G$100 &gt; G6339) +
        (H$2:H$100 &lt; H6339) +
        (I$2:I$100 &gt; I6339)
    )
)</f>
        <v>285</v>
      </c>
      <c r="L6339">
        <f>(I6339/10)/(H6339/122)</f>
        <v>1.7428571428571429</v>
      </c>
      <c r="M6339">
        <f>L6339/MAX($L$2:$L$6948)</f>
        <v>0.14285714285714288</v>
      </c>
      <c r="N6339">
        <f>D6339*M6339*M6339</f>
        <v>2.2469717655916208E-5</v>
      </c>
      <c r="O6339">
        <f>D6339*G6339</f>
        <v>4.1187253375439539E-3</v>
      </c>
      <c r="P6339">
        <f>I6339/H6339</f>
        <v>0.14285714285714285</v>
      </c>
      <c r="Q6339">
        <f>D6339*P6339*P6339</f>
        <v>2.2469717655916201E-5</v>
      </c>
      <c r="R6339">
        <f t="shared" ref="R6339:R6402" si="99">H6339-I6339</f>
        <v>6</v>
      </c>
    </row>
    <row r="6340" spans="1:18" x14ac:dyDescent="0.3">
      <c r="A6340" t="s">
        <v>9675</v>
      </c>
      <c r="B6340" t="s">
        <v>9676</v>
      </c>
      <c r="C6340">
        <v>3.78830201421337E-3</v>
      </c>
      <c r="D6340">
        <v>3.78830201421337E-3</v>
      </c>
      <c r="E6340">
        <v>1</v>
      </c>
      <c r="F6340">
        <v>1</v>
      </c>
      <c r="G6340">
        <v>3.1812242359897782</v>
      </c>
      <c r="H6340">
        <v>13</v>
      </c>
      <c r="I6340">
        <v>1</v>
      </c>
      <c r="J6340" cm="1">
        <f t="array" ref="J6340">SUMPRODUCT(--ISNUMBER(SEARCH(A6340, QA_Seed_Keywords!B$2:B$45)))</f>
        <v>0</v>
      </c>
      <c r="K6340" cm="1">
        <f t="array" ref="K6340">SUMPRODUCT(
    (--(C$2:C$100 &gt;= C6340)),
    (--(G$2:G$100 &gt;= G6340)),
    (--(H$2:H$100 &lt;= H6340)),
    (--(I$2:I$100 &gt;= I6340)),
    -- (
        (C$2:C$100 &gt; C6340) +
        (G$2:G$100 &gt; G6340) +
        (H$2:H$100 &lt; H6340) +
        (I$2:I$100 &gt; I6340)
    )
)</f>
        <v>285</v>
      </c>
      <c r="L6340">
        <f>(I6340/10)/(H6340/122)</f>
        <v>0.93846153846153857</v>
      </c>
      <c r="M6340">
        <f>L6340/MAX($L$2:$L$6948)</f>
        <v>7.6923076923076941E-2</v>
      </c>
      <c r="N6340">
        <f>D6340*M6340*M6340</f>
        <v>2.2415988249783264E-5</v>
      </c>
      <c r="O6340">
        <f>D6340*G6340</f>
        <v>1.2051438180864465E-2</v>
      </c>
      <c r="P6340">
        <f>I6340/H6340</f>
        <v>7.6923076923076927E-2</v>
      </c>
      <c r="Q6340">
        <f>D6340*P6340*P6340</f>
        <v>2.2415988249783258E-5</v>
      </c>
      <c r="R6340">
        <f t="shared" si="99"/>
        <v>12</v>
      </c>
    </row>
    <row r="6341" spans="1:18" x14ac:dyDescent="0.3">
      <c r="A6341" t="s">
        <v>9677</v>
      </c>
      <c r="B6341" t="s">
        <v>9677</v>
      </c>
      <c r="C6341">
        <v>3.78830201421337E-3</v>
      </c>
      <c r="D6341">
        <v>3.78830201421337E-3</v>
      </c>
      <c r="E6341">
        <v>1</v>
      </c>
      <c r="F6341">
        <v>1</v>
      </c>
      <c r="G6341">
        <v>3.1812242359897782</v>
      </c>
      <c r="H6341">
        <v>13</v>
      </c>
      <c r="I6341">
        <v>1</v>
      </c>
      <c r="J6341" cm="1">
        <f t="array" ref="J6341">SUMPRODUCT(--ISNUMBER(SEARCH(A6341, QA_Seed_Keywords!B$2:B$45)))</f>
        <v>0</v>
      </c>
      <c r="K6341" cm="1">
        <f t="array" ref="K6341">SUMPRODUCT(
    (--(C$2:C$100 &gt;= C6341)),
    (--(G$2:G$100 &gt;= G6341)),
    (--(H$2:H$100 &lt;= H6341)),
    (--(I$2:I$100 &gt;= I6341)),
    -- (
        (C$2:C$100 &gt; C6341) +
        (G$2:G$100 &gt; G6341) +
        (H$2:H$100 &lt; H6341) +
        (I$2:I$100 &gt; I6341)
    )
)</f>
        <v>285</v>
      </c>
      <c r="L6341">
        <f>(I6341/10)/(H6341/122)</f>
        <v>0.93846153846153857</v>
      </c>
      <c r="M6341">
        <f>L6341/MAX($L$2:$L$6948)</f>
        <v>7.6923076923076941E-2</v>
      </c>
      <c r="N6341">
        <f>D6341*M6341*M6341</f>
        <v>2.2415988249783264E-5</v>
      </c>
      <c r="O6341">
        <f>D6341*G6341</f>
        <v>1.2051438180864465E-2</v>
      </c>
      <c r="P6341">
        <f>I6341/H6341</f>
        <v>7.6923076923076927E-2</v>
      </c>
      <c r="Q6341">
        <f>D6341*P6341*P6341</f>
        <v>2.2415988249783258E-5</v>
      </c>
      <c r="R6341">
        <f t="shared" si="99"/>
        <v>12</v>
      </c>
    </row>
    <row r="6342" spans="1:18" x14ac:dyDescent="0.3">
      <c r="A6342" t="s">
        <v>9678</v>
      </c>
      <c r="B6342" t="s">
        <v>9679</v>
      </c>
      <c r="C6342">
        <v>3.78830201421337E-3</v>
      </c>
      <c r="D6342">
        <v>3.78830201421337E-3</v>
      </c>
      <c r="E6342">
        <v>1</v>
      </c>
      <c r="F6342">
        <v>1</v>
      </c>
      <c r="G6342">
        <v>3.1812242359897782</v>
      </c>
      <c r="H6342">
        <v>13</v>
      </c>
      <c r="I6342">
        <v>1</v>
      </c>
      <c r="J6342" cm="1">
        <f t="array" ref="J6342">SUMPRODUCT(--ISNUMBER(SEARCH(A6342, QA_Seed_Keywords!B$2:B$45)))</f>
        <v>0</v>
      </c>
      <c r="K6342" cm="1">
        <f t="array" ref="K6342">SUMPRODUCT(
    (--(C$2:C$100 &gt;= C6342)),
    (--(G$2:G$100 &gt;= G6342)),
    (--(H$2:H$100 &lt;= H6342)),
    (--(I$2:I$100 &gt;= I6342)),
    -- (
        (C$2:C$100 &gt; C6342) +
        (G$2:G$100 &gt; G6342) +
        (H$2:H$100 &lt; H6342) +
        (I$2:I$100 &gt; I6342)
    )
)</f>
        <v>285</v>
      </c>
      <c r="L6342">
        <f>(I6342/10)/(H6342/122)</f>
        <v>0.93846153846153857</v>
      </c>
      <c r="M6342">
        <f>L6342/MAX($L$2:$L$6948)</f>
        <v>7.6923076923076941E-2</v>
      </c>
      <c r="N6342">
        <f>D6342*M6342*M6342</f>
        <v>2.2415988249783264E-5</v>
      </c>
      <c r="O6342">
        <f>D6342*G6342</f>
        <v>1.2051438180864465E-2</v>
      </c>
      <c r="P6342">
        <f>I6342/H6342</f>
        <v>7.6923076923076927E-2</v>
      </c>
      <c r="Q6342">
        <f>D6342*P6342*P6342</f>
        <v>2.2415988249783258E-5</v>
      </c>
      <c r="R6342">
        <f t="shared" si="99"/>
        <v>12</v>
      </c>
    </row>
    <row r="6343" spans="1:18" x14ac:dyDescent="0.3">
      <c r="A6343" t="s">
        <v>4155</v>
      </c>
      <c r="B6343" t="s">
        <v>4156</v>
      </c>
      <c r="C6343">
        <v>1.182542189161501E-2</v>
      </c>
      <c r="D6343">
        <v>1.182542189161501E-2</v>
      </c>
      <c r="E6343">
        <v>3</v>
      </c>
      <c r="F6343">
        <v>3</v>
      </c>
      <c r="G6343">
        <v>2.6422277352570909</v>
      </c>
      <c r="H6343">
        <v>23</v>
      </c>
      <c r="I6343">
        <v>1</v>
      </c>
      <c r="J6343" cm="1">
        <f t="array" ref="J6343">SUMPRODUCT(--ISNUMBER(SEARCH(A6343, QA_Seed_Keywords!B$2:B$45)))</f>
        <v>0</v>
      </c>
      <c r="K6343" cm="1">
        <f t="array" ref="K6343">SUMPRODUCT(
    (--(C$2:C$100 &gt;= C6343)),
    (--(G$2:G$100 &gt;= G6343)),
    (--(H$2:H$100 &lt;= H6343)),
    (--(I$2:I$100 &gt;= I6343)),
    -- (
        (C$2:C$100 &gt; C6343) +
        (G$2:G$100 &gt; G6343) +
        (H$2:H$100 &lt; H6343) +
        (I$2:I$100 &gt; I6343)
    )
)</f>
        <v>285</v>
      </c>
      <c r="L6343">
        <f>(I6343/10)/(H6343/122)</f>
        <v>0.5304347826086957</v>
      </c>
      <c r="M6343">
        <f>L6343/MAX($L$2:$L$6948)</f>
        <v>4.3478260869565223E-2</v>
      </c>
      <c r="N6343">
        <f>D6343*M6343*M6343</f>
        <v>2.2354294691143693E-5</v>
      </c>
      <c r="O6343">
        <f>D6343*G6343</f>
        <v>3.1245457703141553E-2</v>
      </c>
      <c r="P6343">
        <f>I6343/H6343</f>
        <v>4.3478260869565216E-2</v>
      </c>
      <c r="Q6343">
        <f>D6343*P6343*P6343</f>
        <v>2.2354294691143683E-5</v>
      </c>
      <c r="R6343">
        <f t="shared" si="99"/>
        <v>22</v>
      </c>
    </row>
    <row r="6344" spans="1:18" x14ac:dyDescent="0.3">
      <c r="A6344" t="s">
        <v>4157</v>
      </c>
      <c r="B6344" t="s">
        <v>4157</v>
      </c>
      <c r="C6344">
        <v>1.180652365101742E-2</v>
      </c>
      <c r="D6344">
        <v>5.9032618255087099E-3</v>
      </c>
      <c r="E6344">
        <v>3</v>
      </c>
      <c r="F6344">
        <v>1.5</v>
      </c>
      <c r="G6344">
        <v>2.6422277352570909</v>
      </c>
      <c r="H6344">
        <v>23</v>
      </c>
      <c r="I6344">
        <v>2</v>
      </c>
      <c r="J6344" cm="1">
        <f t="array" ref="J6344">SUMPRODUCT(--ISNUMBER(SEARCH(A6344, QA_Seed_Keywords!B$2:B$45)))</f>
        <v>0</v>
      </c>
      <c r="K6344" cm="1">
        <f t="array" ref="K6344">SUMPRODUCT(
    (--(C$2:C$100 &gt;= C6344)),
    (--(G$2:G$100 &gt;= G6344)),
    (--(H$2:H$100 &lt;= H6344)),
    (--(I$2:I$100 &gt;= I6344)),
    -- (
        (C$2:C$100 &gt; C6344) +
        (G$2:G$100 &gt; G6344) +
        (H$2:H$100 &lt; H6344) +
        (I$2:I$100 &gt; I6344)
    )
)</f>
        <v>0</v>
      </c>
      <c r="L6344">
        <f>(I6344/10)/(H6344/122)</f>
        <v>1.0608695652173914</v>
      </c>
      <c r="M6344">
        <f>L6344/MAX($L$2:$L$6948)</f>
        <v>8.6956521739130446E-2</v>
      </c>
      <c r="N6344">
        <f>D6344*M6344*M6344</f>
        <v>4.4637140457532791E-5</v>
      </c>
      <c r="O6344">
        <f>D6344*G6344</f>
        <v>1.5597762123843518E-2</v>
      </c>
      <c r="P6344">
        <f>I6344/H6344</f>
        <v>8.6956521739130432E-2</v>
      </c>
      <c r="Q6344">
        <f>D6344*P6344*P6344</f>
        <v>4.4637140457532771E-5</v>
      </c>
      <c r="R6344">
        <f t="shared" si="99"/>
        <v>21</v>
      </c>
    </row>
    <row r="6345" spans="1:18" x14ac:dyDescent="0.3">
      <c r="A6345" t="s">
        <v>5388</v>
      </c>
      <c r="B6345" t="s">
        <v>5388</v>
      </c>
      <c r="C6345">
        <v>8.867360343564161E-3</v>
      </c>
      <c r="D6345">
        <v>4.4336801717820796E-3</v>
      </c>
      <c r="E6345">
        <v>2</v>
      </c>
      <c r="F6345">
        <v>1</v>
      </c>
      <c r="G6345">
        <v>2.7757591278816141</v>
      </c>
      <c r="H6345">
        <v>20</v>
      </c>
      <c r="I6345">
        <v>2</v>
      </c>
      <c r="J6345" cm="1">
        <f t="array" ref="J6345">SUMPRODUCT(--ISNUMBER(SEARCH(A6345, QA_Seed_Keywords!B$2:B$45)))</f>
        <v>0</v>
      </c>
      <c r="K6345" cm="1">
        <f t="array" ref="K6345">SUMPRODUCT(
    (--(C$2:C$100 &gt;= C6345)),
    (--(G$2:G$100 &gt;= G6345)),
    (--(H$2:H$100 &lt;= H6345)),
    (--(I$2:I$100 &gt;= I6345)),
    -- (
        (C$2:C$100 &gt; C6345) +
        (G$2:G$100 &gt; G6345) +
        (H$2:H$100 &lt; H6345) +
        (I$2:I$100 &gt; I6345)
    )
)</f>
        <v>0</v>
      </c>
      <c r="L6345">
        <f>(I6345/10)/(H6345/122)</f>
        <v>1.2200000000000002</v>
      </c>
      <c r="M6345">
        <f>L6345/MAX($L$2:$L$6948)</f>
        <v>0.10000000000000002</v>
      </c>
      <c r="N6345">
        <f>D6345*M6345*M6345</f>
        <v>4.433680171782081E-5</v>
      </c>
      <c r="O6345">
        <f>D6345*G6345</f>
        <v>1.230682820693183E-2</v>
      </c>
      <c r="P6345">
        <f>I6345/H6345</f>
        <v>0.1</v>
      </c>
      <c r="Q6345">
        <f>D6345*P6345*P6345</f>
        <v>4.4336801717820804E-5</v>
      </c>
      <c r="R6345">
        <f t="shared" si="99"/>
        <v>18</v>
      </c>
    </row>
    <row r="6346" spans="1:18" x14ac:dyDescent="0.3">
      <c r="A6346" t="s">
        <v>8879</v>
      </c>
      <c r="B6346" t="s">
        <v>8879</v>
      </c>
      <c r="C6346">
        <v>5.6301930652904886E-3</v>
      </c>
      <c r="D6346">
        <v>2.8150965326452439E-3</v>
      </c>
      <c r="E6346">
        <v>2</v>
      </c>
      <c r="F6346">
        <v>1</v>
      </c>
      <c r="G6346">
        <v>2.9870682215488209</v>
      </c>
      <c r="H6346">
        <v>16</v>
      </c>
      <c r="I6346">
        <v>2</v>
      </c>
      <c r="J6346" cm="1">
        <f t="array" ref="J6346">SUMPRODUCT(--ISNUMBER(SEARCH(A6346, QA_Seed_Keywords!B$2:B$45)))</f>
        <v>0</v>
      </c>
      <c r="K6346" cm="1">
        <f t="array" ref="K6346">SUMPRODUCT(
    (--(C$2:C$100 &gt;= C6346)),
    (--(G$2:G$100 &gt;= G6346)),
    (--(H$2:H$100 &lt;= H6346)),
    (--(I$2:I$100 &gt;= I6346)),
    -- (
        (C$2:C$100 &gt; C6346) +
        (G$2:G$100 &gt; G6346) +
        (H$2:H$100 &lt; H6346) +
        (I$2:I$100 &gt; I6346)
    )
)</f>
        <v>0</v>
      </c>
      <c r="L6346">
        <f>(I6346/10)/(H6346/122)</f>
        <v>1.5249999999999999</v>
      </c>
      <c r="M6346">
        <f>L6346/MAX($L$2:$L$6948)</f>
        <v>0.125</v>
      </c>
      <c r="N6346">
        <f>D6346*M6346*M6346</f>
        <v>4.3985883322581936E-5</v>
      </c>
      <c r="O6346">
        <f>D6346*G6346</f>
        <v>8.4088853932568815E-3</v>
      </c>
      <c r="P6346">
        <f>I6346/H6346</f>
        <v>0.125</v>
      </c>
      <c r="Q6346">
        <f>D6346*P6346*P6346</f>
        <v>4.3985883322581936E-5</v>
      </c>
      <c r="R6346">
        <f t="shared" si="99"/>
        <v>14</v>
      </c>
    </row>
    <row r="6347" spans="1:18" x14ac:dyDescent="0.3">
      <c r="A6347" t="s">
        <v>2004</v>
      </c>
      <c r="B6347" t="s">
        <v>2005</v>
      </c>
      <c r="C6347">
        <v>3.0085081979205799E-2</v>
      </c>
      <c r="D6347">
        <v>1.50425409896029E-2</v>
      </c>
      <c r="E6347">
        <v>6</v>
      </c>
      <c r="F6347">
        <v>3</v>
      </c>
      <c r="G6347">
        <v>2.182695405878651</v>
      </c>
      <c r="H6347">
        <v>37</v>
      </c>
      <c r="I6347">
        <v>2</v>
      </c>
      <c r="J6347" cm="1">
        <f t="array" ref="J6347">SUMPRODUCT(--ISNUMBER(SEARCH(A6347, QA_Seed_Keywords!B$2:B$45)))</f>
        <v>0</v>
      </c>
      <c r="K6347" cm="1">
        <f t="array" ref="K6347">SUMPRODUCT(
    (--(C$2:C$100 &gt;= C6347)),
    (--(G$2:G$100 &gt;= G6347)),
    (--(H$2:H$100 &lt;= H6347)),
    (--(I$2:I$100 &gt;= I6347)),
    -- (
        (C$2:C$100 &gt; C6347) +
        (G$2:G$100 &gt; G6347) +
        (H$2:H$100 &lt; H6347) +
        (I$2:I$100 &gt; I6347)
    )
)</f>
        <v>0</v>
      </c>
      <c r="L6347">
        <f>(I6347/10)/(H6347/122)</f>
        <v>0.6594594594594595</v>
      </c>
      <c r="M6347">
        <f>L6347/MAX($L$2:$L$6948)</f>
        <v>5.4054054054054057E-2</v>
      </c>
      <c r="N6347">
        <f>D6347*M6347*M6347</f>
        <v>4.3951909392557785E-5</v>
      </c>
      <c r="O6347">
        <f>D6347*G6347</f>
        <v>3.2833285110747547E-2</v>
      </c>
      <c r="P6347">
        <f>I6347/H6347</f>
        <v>5.4054054054054057E-2</v>
      </c>
      <c r="Q6347">
        <f>D6347*P6347*P6347</f>
        <v>4.3951909392557785E-5</v>
      </c>
      <c r="R6347">
        <f t="shared" si="99"/>
        <v>35</v>
      </c>
    </row>
    <row r="6348" spans="1:18" x14ac:dyDescent="0.3">
      <c r="A6348" t="s">
        <v>2933</v>
      </c>
      <c r="B6348" t="s">
        <v>2934</v>
      </c>
      <c r="C6348">
        <v>1.8470089752024219E-2</v>
      </c>
      <c r="D6348">
        <v>9.2350448760121114E-3</v>
      </c>
      <c r="E6348">
        <v>5</v>
      </c>
      <c r="F6348">
        <v>2.5</v>
      </c>
      <c r="G6348">
        <v>2.419084183942882</v>
      </c>
      <c r="H6348">
        <v>29</v>
      </c>
      <c r="I6348">
        <v>2</v>
      </c>
      <c r="J6348" cm="1">
        <f t="array" ref="J6348">SUMPRODUCT(--ISNUMBER(SEARCH(A6348, QA_Seed_Keywords!B$2:B$45)))</f>
        <v>0</v>
      </c>
      <c r="K6348" cm="1">
        <f t="array" ref="K6348">SUMPRODUCT(
    (--(C$2:C$100 &gt;= C6348)),
    (--(G$2:G$100 &gt;= G6348)),
    (--(H$2:H$100 &lt;= H6348)),
    (--(I$2:I$100 &gt;= I6348)),
    -- (
        (C$2:C$100 &gt; C6348) +
        (G$2:G$100 &gt; G6348) +
        (H$2:H$100 &lt; H6348) +
        (I$2:I$100 &gt; I6348)
    )
)</f>
        <v>0</v>
      </c>
      <c r="L6348">
        <f>(I6348/10)/(H6348/122)</f>
        <v>0.84137931034482771</v>
      </c>
      <c r="M6348">
        <f>L6348/MAX($L$2:$L$6948)</f>
        <v>6.8965517241379323E-2</v>
      </c>
      <c r="N6348">
        <f>D6348*M6348*M6348</f>
        <v>4.3924113560105182E-5</v>
      </c>
      <c r="O6348">
        <f>D6348*G6348</f>
        <v>2.2340350997563652E-2</v>
      </c>
      <c r="P6348">
        <f>I6348/H6348</f>
        <v>6.8965517241379309E-2</v>
      </c>
      <c r="Q6348">
        <f>D6348*P6348*P6348</f>
        <v>4.3924113560105162E-5</v>
      </c>
      <c r="R6348">
        <f t="shared" si="99"/>
        <v>27</v>
      </c>
    </row>
    <row r="6349" spans="1:18" x14ac:dyDescent="0.3">
      <c r="A6349" t="s">
        <v>2527</v>
      </c>
      <c r="B6349" t="s">
        <v>2528</v>
      </c>
      <c r="C6349">
        <v>2.22823764439424E-2</v>
      </c>
      <c r="D6349">
        <v>1.11411882219712E-2</v>
      </c>
      <c r="E6349">
        <v>4</v>
      </c>
      <c r="F6349">
        <v>2</v>
      </c>
      <c r="G6349">
        <v>2.3237740041385559</v>
      </c>
      <c r="H6349">
        <v>32</v>
      </c>
      <c r="I6349">
        <v>2</v>
      </c>
      <c r="J6349" cm="1">
        <f t="array" ref="J6349">SUMPRODUCT(--ISNUMBER(SEARCH(A6349, QA_Seed_Keywords!B$2:B$45)))</f>
        <v>0</v>
      </c>
      <c r="K6349" cm="1">
        <f t="array" ref="K6349">SUMPRODUCT(
    (--(C$2:C$100 &gt;= C6349)),
    (--(G$2:G$100 &gt;= G6349)),
    (--(H$2:H$100 &lt;= H6349)),
    (--(I$2:I$100 &gt;= I6349)),
    -- (
        (C$2:C$100 &gt; C6349) +
        (G$2:G$100 &gt; G6349) +
        (H$2:H$100 &lt; H6349) +
        (I$2:I$100 &gt; I6349)
    )
)</f>
        <v>0</v>
      </c>
      <c r="L6349">
        <f>(I6349/10)/(H6349/122)</f>
        <v>0.76249999999999996</v>
      </c>
      <c r="M6349">
        <f>L6349/MAX($L$2:$L$6948)</f>
        <v>6.25E-2</v>
      </c>
      <c r="N6349">
        <f>D6349*M6349*M6349</f>
        <v>4.3520266492075E-5</v>
      </c>
      <c r="O6349">
        <f>D6349*G6349</f>
        <v>2.5889603565431334E-2</v>
      </c>
      <c r="P6349">
        <f>I6349/H6349</f>
        <v>6.25E-2</v>
      </c>
      <c r="Q6349">
        <f>D6349*P6349*P6349</f>
        <v>4.3520266492075E-5</v>
      </c>
      <c r="R6349">
        <f t="shared" si="99"/>
        <v>30</v>
      </c>
    </row>
    <row r="6350" spans="1:18" x14ac:dyDescent="0.3">
      <c r="A6350" t="s">
        <v>5476</v>
      </c>
      <c r="B6350" t="s">
        <v>5477</v>
      </c>
      <c r="C6350">
        <v>8.5559515512362364E-3</v>
      </c>
      <c r="D6350">
        <v>4.2779757756181182E-3</v>
      </c>
      <c r="E6350">
        <v>2</v>
      </c>
      <c r="F6350">
        <v>1</v>
      </c>
      <c r="G6350">
        <v>2.7757591278816141</v>
      </c>
      <c r="H6350">
        <v>20</v>
      </c>
      <c r="I6350">
        <v>2</v>
      </c>
      <c r="J6350" cm="1">
        <f t="array" ref="J6350">SUMPRODUCT(--ISNUMBER(SEARCH(A6350, QA_Seed_Keywords!B$2:B$45)))</f>
        <v>0</v>
      </c>
      <c r="K6350" cm="1">
        <f t="array" ref="K6350">SUMPRODUCT(
    (--(C$2:C$100 &gt;= C6350)),
    (--(G$2:G$100 &gt;= G6350)),
    (--(H$2:H$100 &lt;= H6350)),
    (--(I$2:I$100 &gt;= I6350)),
    -- (
        (C$2:C$100 &gt; C6350) +
        (G$2:G$100 &gt; G6350) +
        (H$2:H$100 &lt; H6350) +
        (I$2:I$100 &gt; I6350)
    )
)</f>
        <v>0</v>
      </c>
      <c r="L6350">
        <f>(I6350/10)/(H6350/122)</f>
        <v>1.2200000000000002</v>
      </c>
      <c r="M6350">
        <f>L6350/MAX($L$2:$L$6948)</f>
        <v>0.10000000000000002</v>
      </c>
      <c r="N6350">
        <f>D6350*M6350*M6350</f>
        <v>4.2779757756181199E-5</v>
      </c>
      <c r="O6350">
        <f>D6350*G6350</f>
        <v>1.1874630308028419E-2</v>
      </c>
      <c r="P6350">
        <f>I6350/H6350</f>
        <v>0.1</v>
      </c>
      <c r="Q6350">
        <f>D6350*P6350*P6350</f>
        <v>4.2779757756181185E-5</v>
      </c>
      <c r="R6350">
        <f t="shared" si="99"/>
        <v>18</v>
      </c>
    </row>
    <row r="6351" spans="1:18" x14ac:dyDescent="0.3">
      <c r="A6351" t="s">
        <v>3361</v>
      </c>
      <c r="B6351" t="s">
        <v>3362</v>
      </c>
      <c r="C6351">
        <v>1.546449616531338E-2</v>
      </c>
      <c r="D6351">
        <v>7.7322480826566876E-3</v>
      </c>
      <c r="E6351">
        <v>13</v>
      </c>
      <c r="F6351">
        <v>6.5</v>
      </c>
      <c r="G6351">
        <v>2.4880770554298328</v>
      </c>
      <c r="H6351">
        <v>27</v>
      </c>
      <c r="I6351">
        <v>2</v>
      </c>
      <c r="J6351" cm="1">
        <f t="array" ref="J6351">SUMPRODUCT(--ISNUMBER(SEARCH(A6351, QA_Seed_Keywords!B$2:B$45)))</f>
        <v>0</v>
      </c>
      <c r="K6351" cm="1">
        <f t="array" ref="K6351">SUMPRODUCT(
    (--(C$2:C$100 &gt;= C6351)),
    (--(G$2:G$100 &gt;= G6351)),
    (--(H$2:H$100 &lt;= H6351)),
    (--(I$2:I$100 &gt;= I6351)),
    -- (
        (C$2:C$100 &gt; C6351) +
        (G$2:G$100 &gt; G6351) +
        (H$2:H$100 &lt; H6351) +
        (I$2:I$100 &gt; I6351)
    )
)</f>
        <v>0</v>
      </c>
      <c r="L6351">
        <f>(I6351/10)/(H6351/122)</f>
        <v>0.90370370370370379</v>
      </c>
      <c r="M6351">
        <f>L6351/MAX($L$2:$L$6948)</f>
        <v>7.4074074074074084E-2</v>
      </c>
      <c r="N6351">
        <f>D6351*M6351*M6351</f>
        <v>4.2426601276579921E-5</v>
      </c>
      <c r="O6351">
        <f>D6351*G6351</f>
        <v>1.9238429041349422E-2</v>
      </c>
      <c r="P6351">
        <f>I6351/H6351</f>
        <v>7.407407407407407E-2</v>
      </c>
      <c r="Q6351">
        <f>D6351*P6351*P6351</f>
        <v>4.24266012765799E-5</v>
      </c>
      <c r="R6351">
        <f t="shared" si="99"/>
        <v>25</v>
      </c>
    </row>
    <row r="6352" spans="1:18" x14ac:dyDescent="0.3">
      <c r="A6352" t="s">
        <v>3615</v>
      </c>
      <c r="B6352" t="s">
        <v>3616</v>
      </c>
      <c r="C6352">
        <v>1.431558894781085E-2</v>
      </c>
      <c r="D6352">
        <v>7.1577944739054274E-3</v>
      </c>
      <c r="E6352">
        <v>3</v>
      </c>
      <c r="F6352">
        <v>1.5</v>
      </c>
      <c r="G6352">
        <v>2.5244446996007079</v>
      </c>
      <c r="H6352">
        <v>26</v>
      </c>
      <c r="I6352">
        <v>2</v>
      </c>
      <c r="J6352" cm="1">
        <f t="array" ref="J6352">SUMPRODUCT(--ISNUMBER(SEARCH(A6352, QA_Seed_Keywords!B$2:B$45)))</f>
        <v>0</v>
      </c>
      <c r="K6352" cm="1">
        <f t="array" ref="K6352">SUMPRODUCT(
    (--(C$2:C$100 &gt;= C6352)),
    (--(G$2:G$100 &gt;= G6352)),
    (--(H$2:H$100 &lt;= H6352)),
    (--(I$2:I$100 &gt;= I6352)),
    -- (
        (C$2:C$100 &gt; C6352) +
        (G$2:G$100 &gt; G6352) +
        (H$2:H$100 &lt; H6352) +
        (I$2:I$100 &gt; I6352)
    )
)</f>
        <v>0</v>
      </c>
      <c r="L6352">
        <f>(I6352/10)/(H6352/122)</f>
        <v>0.93846153846153857</v>
      </c>
      <c r="M6352">
        <f>L6352/MAX($L$2:$L$6948)</f>
        <v>7.6923076923076941E-2</v>
      </c>
      <c r="N6352">
        <f>D6352*M6352*M6352</f>
        <v>4.2353813455061725E-5</v>
      </c>
      <c r="O6352">
        <f>D6352*G6352</f>
        <v>1.8069456320481795E-2</v>
      </c>
      <c r="P6352">
        <f>I6352/H6352</f>
        <v>7.6923076923076927E-2</v>
      </c>
      <c r="Q6352">
        <f>D6352*P6352*P6352</f>
        <v>4.2353813455061705E-5</v>
      </c>
      <c r="R6352">
        <f t="shared" si="99"/>
        <v>24</v>
      </c>
    </row>
    <row r="6353" spans="1:18" x14ac:dyDescent="0.3">
      <c r="A6353" t="s">
        <v>3886</v>
      </c>
      <c r="B6353" t="s">
        <v>3886</v>
      </c>
      <c r="C6353">
        <v>1.3228630762842711E-2</v>
      </c>
      <c r="D6353">
        <v>6.6143153814213563E-3</v>
      </c>
      <c r="E6353">
        <v>4</v>
      </c>
      <c r="F6353">
        <v>2</v>
      </c>
      <c r="G6353">
        <v>2.562185027583554</v>
      </c>
      <c r="H6353">
        <v>25</v>
      </c>
      <c r="I6353">
        <v>2</v>
      </c>
      <c r="J6353" cm="1">
        <f t="array" ref="J6353">SUMPRODUCT(--ISNUMBER(SEARCH(A6353, QA_Seed_Keywords!B$2:B$45)))</f>
        <v>0</v>
      </c>
      <c r="K6353" cm="1">
        <f t="array" ref="K6353">SUMPRODUCT(
    (--(C$2:C$100 &gt;= C6353)),
    (--(G$2:G$100 &gt;= G6353)),
    (--(H$2:H$100 &lt;= H6353)),
    (--(I$2:I$100 &gt;= I6353)),
    -- (
        (C$2:C$100 &gt; C6353) +
        (G$2:G$100 &gt; G6353) +
        (H$2:H$100 &lt; H6353) +
        (I$2:I$100 &gt; I6353)
    )
)</f>
        <v>0</v>
      </c>
      <c r="L6353">
        <f>(I6353/10)/(H6353/122)</f>
        <v>0.97599999999999998</v>
      </c>
      <c r="M6353">
        <f>L6353/MAX($L$2:$L$6948)</f>
        <v>0.08</v>
      </c>
      <c r="N6353">
        <f>D6353*M6353*M6353</f>
        <v>4.2331618441096685E-5</v>
      </c>
      <c r="O6353">
        <f>D6353*G6353</f>
        <v>1.6947099837993404E-2</v>
      </c>
      <c r="P6353">
        <f>I6353/H6353</f>
        <v>0.08</v>
      </c>
      <c r="Q6353">
        <f>D6353*P6353*P6353</f>
        <v>4.2331618441096685E-5</v>
      </c>
      <c r="R6353">
        <f t="shared" si="99"/>
        <v>23</v>
      </c>
    </row>
    <row r="6354" spans="1:18" x14ac:dyDescent="0.3">
      <c r="A6354" t="s">
        <v>4295</v>
      </c>
      <c r="B6354" t="s">
        <v>4295</v>
      </c>
      <c r="C6354">
        <v>1.109998635343957E-2</v>
      </c>
      <c r="D6354">
        <v>5.5499931767197868E-3</v>
      </c>
      <c r="E6354">
        <v>3</v>
      </c>
      <c r="F6354">
        <v>1.5</v>
      </c>
      <c r="G6354">
        <v>2.6422277352570909</v>
      </c>
      <c r="H6354">
        <v>23</v>
      </c>
      <c r="I6354">
        <v>2</v>
      </c>
      <c r="J6354" cm="1">
        <f t="array" ref="J6354">SUMPRODUCT(--ISNUMBER(SEARCH(A6354, QA_Seed_Keywords!B$2:B$45)))</f>
        <v>0</v>
      </c>
      <c r="K6354" cm="1">
        <f t="array" ref="K6354">SUMPRODUCT(
    (--(C$2:C$100 &gt;= C6354)),
    (--(G$2:G$100 &gt;= G6354)),
    (--(H$2:H$100 &lt;= H6354)),
    (--(I$2:I$100 &gt;= I6354)),
    -- (
        (C$2:C$100 &gt; C6354) +
        (G$2:G$100 &gt; G6354) +
        (H$2:H$100 &lt; H6354) +
        (I$2:I$100 &gt; I6354)
    )
)</f>
        <v>0</v>
      </c>
      <c r="L6354">
        <f>(I6354/10)/(H6354/122)</f>
        <v>1.0608695652173914</v>
      </c>
      <c r="M6354">
        <f>L6354/MAX($L$2:$L$6948)</f>
        <v>8.6956521739130446E-2</v>
      </c>
      <c r="N6354">
        <f>D6354*M6354*M6354</f>
        <v>4.1965921941170422E-5</v>
      </c>
      <c r="O6354">
        <f>D6354*G6354</f>
        <v>1.466434590201663E-2</v>
      </c>
      <c r="P6354">
        <f>I6354/H6354</f>
        <v>8.6956521739130432E-2</v>
      </c>
      <c r="Q6354">
        <f>D6354*P6354*P6354</f>
        <v>4.1965921941170408E-5</v>
      </c>
      <c r="R6354">
        <f t="shared" si="99"/>
        <v>21</v>
      </c>
    </row>
    <row r="6355" spans="1:18" x14ac:dyDescent="0.3">
      <c r="A6355" t="s">
        <v>7332</v>
      </c>
      <c r="B6355" t="s">
        <v>7333</v>
      </c>
      <c r="C6355">
        <v>7.5691542262936546E-3</v>
      </c>
      <c r="D6355">
        <v>3.7845771131468269E-3</v>
      </c>
      <c r="E6355">
        <v>2</v>
      </c>
      <c r="F6355">
        <v>1</v>
      </c>
      <c r="G6355">
        <v>2.8245492920510462</v>
      </c>
      <c r="H6355">
        <v>19</v>
      </c>
      <c r="I6355">
        <v>2</v>
      </c>
      <c r="J6355" cm="1">
        <f t="array" ref="J6355">SUMPRODUCT(--ISNUMBER(SEARCH(A6355, QA_Seed_Keywords!B$2:B$45)))</f>
        <v>0</v>
      </c>
      <c r="K6355" cm="1">
        <f t="array" ref="K6355">SUMPRODUCT(
    (--(C$2:C$100 &gt;= C6355)),
    (--(G$2:G$100 &gt;= G6355)),
    (--(H$2:H$100 &lt;= H6355)),
    (--(I$2:I$100 &gt;= I6355)),
    -- (
        (C$2:C$100 &gt; C6355) +
        (G$2:G$100 &gt; G6355) +
        (H$2:H$100 &lt; H6355) +
        (I$2:I$100 &gt; I6355)
    )
)</f>
        <v>0</v>
      </c>
      <c r="L6355">
        <f>(I6355/10)/(H6355/122)</f>
        <v>1.2842105263157895</v>
      </c>
      <c r="M6355">
        <f>L6355/MAX($L$2:$L$6948)</f>
        <v>0.10526315789473685</v>
      </c>
      <c r="N6355">
        <f>D6355*M6355*M6355</f>
        <v>4.1934372444840196E-5</v>
      </c>
      <c r="O6355">
        <f>D6355*G6355</f>
        <v>1.0689724605651462E-2</v>
      </c>
      <c r="P6355">
        <f>I6355/H6355</f>
        <v>0.10526315789473684</v>
      </c>
      <c r="Q6355">
        <f>D6355*P6355*P6355</f>
        <v>4.1934372444840182E-5</v>
      </c>
      <c r="R6355">
        <f t="shared" si="99"/>
        <v>17</v>
      </c>
    </row>
    <row r="6356" spans="1:18" x14ac:dyDescent="0.3">
      <c r="A6356" t="s">
        <v>9531</v>
      </c>
      <c r="B6356" t="s">
        <v>9531</v>
      </c>
      <c r="C6356">
        <v>4.2800617404594654E-3</v>
      </c>
      <c r="D6356">
        <v>4.2800617404594654E-3</v>
      </c>
      <c r="E6356">
        <v>1</v>
      </c>
      <c r="F6356">
        <v>1</v>
      </c>
      <c r="G6356">
        <v>3.112231364502827</v>
      </c>
      <c r="H6356">
        <v>14</v>
      </c>
      <c r="I6356">
        <v>1</v>
      </c>
      <c r="J6356" cm="1">
        <f t="array" ref="J6356">SUMPRODUCT(--ISNUMBER(SEARCH(A6356, QA_Seed_Keywords!B$2:B$45)))</f>
        <v>0</v>
      </c>
      <c r="K6356" cm="1">
        <f t="array" ref="K6356">SUMPRODUCT(
    (--(C$2:C$100 &gt;= C6356)),
    (--(G$2:G$100 &gt;= G6356)),
    (--(H$2:H$100 &lt;= H6356)),
    (--(I$2:I$100 &gt;= I6356)),
    -- (
        (C$2:C$100 &gt; C6356) +
        (G$2:G$100 &gt; G6356) +
        (H$2:H$100 &lt; H6356) +
        (I$2:I$100 &gt; I6356)
    )
)</f>
        <v>285</v>
      </c>
      <c r="L6356">
        <f>(I6356/10)/(H6356/122)</f>
        <v>0.87142857142857144</v>
      </c>
      <c r="M6356">
        <f>L6356/MAX($L$2:$L$6948)</f>
        <v>7.1428571428571438E-2</v>
      </c>
      <c r="N6356">
        <f>D6356*M6356*M6356</f>
        <v>2.1837049696221765E-5</v>
      </c>
      <c r="O6356">
        <f>D6356*G6356</f>
        <v>1.3320542390666507E-2</v>
      </c>
      <c r="P6356">
        <f>I6356/H6356</f>
        <v>7.1428571428571425E-2</v>
      </c>
      <c r="Q6356">
        <f>D6356*P6356*P6356</f>
        <v>2.1837049696221758E-5</v>
      </c>
      <c r="R6356">
        <f t="shared" si="99"/>
        <v>13</v>
      </c>
    </row>
    <row r="6357" spans="1:18" x14ac:dyDescent="0.3">
      <c r="A6357" t="s">
        <v>9532</v>
      </c>
      <c r="B6357" t="s">
        <v>9532</v>
      </c>
      <c r="C6357">
        <v>4.2800617404594654E-3</v>
      </c>
      <c r="D6357">
        <v>4.2800617404594654E-3</v>
      </c>
      <c r="E6357">
        <v>1</v>
      </c>
      <c r="F6357">
        <v>1</v>
      </c>
      <c r="G6357">
        <v>3.112231364502827</v>
      </c>
      <c r="H6357">
        <v>14</v>
      </c>
      <c r="I6357">
        <v>1</v>
      </c>
      <c r="J6357" cm="1">
        <f t="array" ref="J6357">SUMPRODUCT(--ISNUMBER(SEARCH(A6357, QA_Seed_Keywords!B$2:B$45)))</f>
        <v>0</v>
      </c>
      <c r="K6357" cm="1">
        <f t="array" ref="K6357">SUMPRODUCT(
    (--(C$2:C$100 &gt;= C6357)),
    (--(G$2:G$100 &gt;= G6357)),
    (--(H$2:H$100 &lt;= H6357)),
    (--(I$2:I$100 &gt;= I6357)),
    -- (
        (C$2:C$100 &gt; C6357) +
        (G$2:G$100 &gt; G6357) +
        (H$2:H$100 &lt; H6357) +
        (I$2:I$100 &gt; I6357)
    )
)</f>
        <v>285</v>
      </c>
      <c r="L6357">
        <f>(I6357/10)/(H6357/122)</f>
        <v>0.87142857142857144</v>
      </c>
      <c r="M6357">
        <f>L6357/MAX($L$2:$L$6948)</f>
        <v>7.1428571428571438E-2</v>
      </c>
      <c r="N6357">
        <f>D6357*M6357*M6357</f>
        <v>2.1837049696221765E-5</v>
      </c>
      <c r="O6357">
        <f>D6357*G6357</f>
        <v>1.3320542390666507E-2</v>
      </c>
      <c r="P6357">
        <f>I6357/H6357</f>
        <v>7.1428571428571425E-2</v>
      </c>
      <c r="Q6357">
        <f>D6357*P6357*P6357</f>
        <v>2.1837049696221758E-5</v>
      </c>
      <c r="R6357">
        <f t="shared" si="99"/>
        <v>13</v>
      </c>
    </row>
    <row r="6358" spans="1:18" x14ac:dyDescent="0.3">
      <c r="A6358" t="s">
        <v>9533</v>
      </c>
      <c r="B6358" t="s">
        <v>9534</v>
      </c>
      <c r="C6358">
        <v>4.2800617404594654E-3</v>
      </c>
      <c r="D6358">
        <v>4.2800617404594654E-3</v>
      </c>
      <c r="E6358">
        <v>1</v>
      </c>
      <c r="F6358">
        <v>1</v>
      </c>
      <c r="G6358">
        <v>3.112231364502827</v>
      </c>
      <c r="H6358">
        <v>14</v>
      </c>
      <c r="I6358">
        <v>1</v>
      </c>
      <c r="J6358" cm="1">
        <f t="array" ref="J6358">SUMPRODUCT(--ISNUMBER(SEARCH(A6358, QA_Seed_Keywords!B$2:B$45)))</f>
        <v>0</v>
      </c>
      <c r="K6358" cm="1">
        <f t="array" ref="K6358">SUMPRODUCT(
    (--(C$2:C$100 &gt;= C6358)),
    (--(G$2:G$100 &gt;= G6358)),
    (--(H$2:H$100 &lt;= H6358)),
    (--(I$2:I$100 &gt;= I6358)),
    -- (
        (C$2:C$100 &gt; C6358) +
        (G$2:G$100 &gt; G6358) +
        (H$2:H$100 &lt; H6358) +
        (I$2:I$100 &gt; I6358)
    )
)</f>
        <v>285</v>
      </c>
      <c r="L6358">
        <f>(I6358/10)/(H6358/122)</f>
        <v>0.87142857142857144</v>
      </c>
      <c r="M6358">
        <f>L6358/MAX($L$2:$L$6948)</f>
        <v>7.1428571428571438E-2</v>
      </c>
      <c r="N6358">
        <f>D6358*M6358*M6358</f>
        <v>2.1837049696221765E-5</v>
      </c>
      <c r="O6358">
        <f>D6358*G6358</f>
        <v>1.3320542390666507E-2</v>
      </c>
      <c r="P6358">
        <f>I6358/H6358</f>
        <v>7.1428571428571425E-2</v>
      </c>
      <c r="Q6358">
        <f>D6358*P6358*P6358</f>
        <v>2.1837049696221758E-5</v>
      </c>
      <c r="R6358">
        <f t="shared" si="99"/>
        <v>13</v>
      </c>
    </row>
    <row r="6359" spans="1:18" x14ac:dyDescent="0.3">
      <c r="A6359" t="s">
        <v>9535</v>
      </c>
      <c r="B6359" t="s">
        <v>9536</v>
      </c>
      <c r="C6359">
        <v>4.2800617404594654E-3</v>
      </c>
      <c r="D6359">
        <v>4.2800617404594654E-3</v>
      </c>
      <c r="E6359">
        <v>1</v>
      </c>
      <c r="F6359">
        <v>1</v>
      </c>
      <c r="G6359">
        <v>3.112231364502827</v>
      </c>
      <c r="H6359">
        <v>14</v>
      </c>
      <c r="I6359">
        <v>1</v>
      </c>
      <c r="J6359" cm="1">
        <f t="array" ref="J6359">SUMPRODUCT(--ISNUMBER(SEARCH(A6359, QA_Seed_Keywords!B$2:B$45)))</f>
        <v>0</v>
      </c>
      <c r="K6359" cm="1">
        <f t="array" ref="K6359">SUMPRODUCT(
    (--(C$2:C$100 &gt;= C6359)),
    (--(G$2:G$100 &gt;= G6359)),
    (--(H$2:H$100 &lt;= H6359)),
    (--(I$2:I$100 &gt;= I6359)),
    -- (
        (C$2:C$100 &gt; C6359) +
        (G$2:G$100 &gt; G6359) +
        (H$2:H$100 &lt; H6359) +
        (I$2:I$100 &gt; I6359)
    )
)</f>
        <v>285</v>
      </c>
      <c r="L6359">
        <f>(I6359/10)/(H6359/122)</f>
        <v>0.87142857142857144</v>
      </c>
      <c r="M6359">
        <f>L6359/MAX($L$2:$L$6948)</f>
        <v>7.1428571428571438E-2</v>
      </c>
      <c r="N6359">
        <f>D6359*M6359*M6359</f>
        <v>2.1837049696221765E-5</v>
      </c>
      <c r="O6359">
        <f>D6359*G6359</f>
        <v>1.3320542390666507E-2</v>
      </c>
      <c r="P6359">
        <f>I6359/H6359</f>
        <v>7.1428571428571425E-2</v>
      </c>
      <c r="Q6359">
        <f>D6359*P6359*P6359</f>
        <v>2.1837049696221758E-5</v>
      </c>
      <c r="R6359">
        <f t="shared" si="99"/>
        <v>13</v>
      </c>
    </row>
    <row r="6360" spans="1:18" x14ac:dyDescent="0.3">
      <c r="A6360" t="s">
        <v>9537</v>
      </c>
      <c r="B6360" t="s">
        <v>9537</v>
      </c>
      <c r="C6360">
        <v>4.2800617404594654E-3</v>
      </c>
      <c r="D6360">
        <v>4.2800617404594654E-3</v>
      </c>
      <c r="E6360">
        <v>1</v>
      </c>
      <c r="F6360">
        <v>1</v>
      </c>
      <c r="G6360">
        <v>3.112231364502827</v>
      </c>
      <c r="H6360">
        <v>14</v>
      </c>
      <c r="I6360">
        <v>1</v>
      </c>
      <c r="J6360" cm="1">
        <f t="array" ref="J6360">SUMPRODUCT(--ISNUMBER(SEARCH(A6360, QA_Seed_Keywords!B$2:B$45)))</f>
        <v>0</v>
      </c>
      <c r="K6360" cm="1">
        <f t="array" ref="K6360">SUMPRODUCT(
    (--(C$2:C$100 &gt;= C6360)),
    (--(G$2:G$100 &gt;= G6360)),
    (--(H$2:H$100 &lt;= H6360)),
    (--(I$2:I$100 &gt;= I6360)),
    -- (
        (C$2:C$100 &gt; C6360) +
        (G$2:G$100 &gt; G6360) +
        (H$2:H$100 &lt; H6360) +
        (I$2:I$100 &gt; I6360)
    )
)</f>
        <v>285</v>
      </c>
      <c r="L6360">
        <f>(I6360/10)/(H6360/122)</f>
        <v>0.87142857142857144</v>
      </c>
      <c r="M6360">
        <f>L6360/MAX($L$2:$L$6948)</f>
        <v>7.1428571428571438E-2</v>
      </c>
      <c r="N6360">
        <f>D6360*M6360*M6360</f>
        <v>2.1837049696221765E-5</v>
      </c>
      <c r="O6360">
        <f>D6360*G6360</f>
        <v>1.3320542390666507E-2</v>
      </c>
      <c r="P6360">
        <f>I6360/H6360</f>
        <v>7.1428571428571425E-2</v>
      </c>
      <c r="Q6360">
        <f>D6360*P6360*P6360</f>
        <v>2.1837049696221758E-5</v>
      </c>
      <c r="R6360">
        <f t="shared" si="99"/>
        <v>13</v>
      </c>
    </row>
    <row r="6361" spans="1:18" x14ac:dyDescent="0.3">
      <c r="A6361" t="s">
        <v>9538</v>
      </c>
      <c r="B6361" t="s">
        <v>9539</v>
      </c>
      <c r="C6361">
        <v>4.2800617404594654E-3</v>
      </c>
      <c r="D6361">
        <v>4.2800617404594654E-3</v>
      </c>
      <c r="E6361">
        <v>1</v>
      </c>
      <c r="F6361">
        <v>1</v>
      </c>
      <c r="G6361">
        <v>3.112231364502827</v>
      </c>
      <c r="H6361">
        <v>14</v>
      </c>
      <c r="I6361">
        <v>1</v>
      </c>
      <c r="J6361" cm="1">
        <f t="array" ref="J6361">SUMPRODUCT(--ISNUMBER(SEARCH(A6361, QA_Seed_Keywords!B$2:B$45)))</f>
        <v>0</v>
      </c>
      <c r="K6361" cm="1">
        <f t="array" ref="K6361">SUMPRODUCT(
    (--(C$2:C$100 &gt;= C6361)),
    (--(G$2:G$100 &gt;= G6361)),
    (--(H$2:H$100 &lt;= H6361)),
    (--(I$2:I$100 &gt;= I6361)),
    -- (
        (C$2:C$100 &gt; C6361) +
        (G$2:G$100 &gt; G6361) +
        (H$2:H$100 &lt; H6361) +
        (I$2:I$100 &gt; I6361)
    )
)</f>
        <v>285</v>
      </c>
      <c r="L6361">
        <f>(I6361/10)/(H6361/122)</f>
        <v>0.87142857142857144</v>
      </c>
      <c r="M6361">
        <f>L6361/MAX($L$2:$L$6948)</f>
        <v>7.1428571428571438E-2</v>
      </c>
      <c r="N6361">
        <f>D6361*M6361*M6361</f>
        <v>2.1837049696221765E-5</v>
      </c>
      <c r="O6361">
        <f>D6361*G6361</f>
        <v>1.3320542390666507E-2</v>
      </c>
      <c r="P6361">
        <f>I6361/H6361</f>
        <v>7.1428571428571425E-2</v>
      </c>
      <c r="Q6361">
        <f>D6361*P6361*P6361</f>
        <v>2.1837049696221758E-5</v>
      </c>
      <c r="R6361">
        <f t="shared" si="99"/>
        <v>13</v>
      </c>
    </row>
    <row r="6362" spans="1:18" x14ac:dyDescent="0.3">
      <c r="A6362" t="s">
        <v>9540</v>
      </c>
      <c r="B6362" t="s">
        <v>9541</v>
      </c>
      <c r="C6362">
        <v>4.2800617404594654E-3</v>
      </c>
      <c r="D6362">
        <v>4.2800617404594654E-3</v>
      </c>
      <c r="E6362">
        <v>1</v>
      </c>
      <c r="F6362">
        <v>1</v>
      </c>
      <c r="G6362">
        <v>3.112231364502827</v>
      </c>
      <c r="H6362">
        <v>14</v>
      </c>
      <c r="I6362">
        <v>1</v>
      </c>
      <c r="J6362" cm="1">
        <f t="array" ref="J6362">SUMPRODUCT(--ISNUMBER(SEARCH(A6362, QA_Seed_Keywords!B$2:B$45)))</f>
        <v>0</v>
      </c>
      <c r="K6362" cm="1">
        <f t="array" ref="K6362">SUMPRODUCT(
    (--(C$2:C$100 &gt;= C6362)),
    (--(G$2:G$100 &gt;= G6362)),
    (--(H$2:H$100 &lt;= H6362)),
    (--(I$2:I$100 &gt;= I6362)),
    -- (
        (C$2:C$100 &gt; C6362) +
        (G$2:G$100 &gt; G6362) +
        (H$2:H$100 &lt; H6362) +
        (I$2:I$100 &gt; I6362)
    )
)</f>
        <v>285</v>
      </c>
      <c r="L6362">
        <f>(I6362/10)/(H6362/122)</f>
        <v>0.87142857142857144</v>
      </c>
      <c r="M6362">
        <f>L6362/MAX($L$2:$L$6948)</f>
        <v>7.1428571428571438E-2</v>
      </c>
      <c r="N6362">
        <f>D6362*M6362*M6362</f>
        <v>2.1837049696221765E-5</v>
      </c>
      <c r="O6362">
        <f>D6362*G6362</f>
        <v>1.3320542390666507E-2</v>
      </c>
      <c r="P6362">
        <f>I6362/H6362</f>
        <v>7.1428571428571425E-2</v>
      </c>
      <c r="Q6362">
        <f>D6362*P6362*P6362</f>
        <v>2.1837049696221758E-5</v>
      </c>
      <c r="R6362">
        <f t="shared" si="99"/>
        <v>13</v>
      </c>
    </row>
    <row r="6363" spans="1:18" x14ac:dyDescent="0.3">
      <c r="A6363" t="s">
        <v>7940</v>
      </c>
      <c r="B6363" t="s">
        <v>7941</v>
      </c>
      <c r="C6363">
        <v>6.7256445478236851E-3</v>
      </c>
      <c r="D6363">
        <v>3.362822273911843E-3</v>
      </c>
      <c r="E6363">
        <v>3</v>
      </c>
      <c r="F6363">
        <v>1.5</v>
      </c>
      <c r="G6363">
        <v>2.8758425864385959</v>
      </c>
      <c r="H6363">
        <v>18</v>
      </c>
      <c r="I6363">
        <v>2</v>
      </c>
      <c r="J6363" cm="1">
        <f t="array" ref="J6363">SUMPRODUCT(--ISNUMBER(SEARCH(A6363, QA_Seed_Keywords!B$2:B$45)))</f>
        <v>0</v>
      </c>
      <c r="K6363" cm="1">
        <f t="array" ref="K6363">SUMPRODUCT(
    (--(C$2:C$100 &gt;= C6363)),
    (--(G$2:G$100 &gt;= G6363)),
    (--(H$2:H$100 &lt;= H6363)),
    (--(I$2:I$100 &gt;= I6363)),
    -- (
        (C$2:C$100 &gt; C6363) +
        (G$2:G$100 &gt; G6363) +
        (H$2:H$100 &lt; H6363) +
        (I$2:I$100 &gt; I6363)
    )
)</f>
        <v>0</v>
      </c>
      <c r="L6363">
        <f>(I6363/10)/(H6363/122)</f>
        <v>1.3555555555555556</v>
      </c>
      <c r="M6363">
        <f>L6363/MAX($L$2:$L$6948)</f>
        <v>0.11111111111111112</v>
      </c>
      <c r="N6363">
        <f>D6363*M6363*M6363</f>
        <v>4.1516324369282018E-5</v>
      </c>
      <c r="O6363">
        <f>D6363*G6363</f>
        <v>9.6709475059399558E-3</v>
      </c>
      <c r="P6363">
        <f>I6363/H6363</f>
        <v>0.1111111111111111</v>
      </c>
      <c r="Q6363">
        <f>D6363*P6363*P6363</f>
        <v>4.1516324369282004E-5</v>
      </c>
      <c r="R6363">
        <f t="shared" si="99"/>
        <v>16</v>
      </c>
    </row>
    <row r="6364" spans="1:18" x14ac:dyDescent="0.3">
      <c r="A6364" t="s">
        <v>3945</v>
      </c>
      <c r="B6364" t="s">
        <v>3945</v>
      </c>
      <c r="C6364">
        <v>1.2811943815148051E-2</v>
      </c>
      <c r="D6364">
        <v>6.4059719075740254E-3</v>
      </c>
      <c r="E6364">
        <v>3</v>
      </c>
      <c r="F6364">
        <v>1.5</v>
      </c>
      <c r="G6364">
        <v>2.562185027583554</v>
      </c>
      <c r="H6364">
        <v>25</v>
      </c>
      <c r="I6364">
        <v>2</v>
      </c>
      <c r="J6364" cm="1">
        <f t="array" ref="J6364">SUMPRODUCT(--ISNUMBER(SEARCH(A6364, QA_Seed_Keywords!B$2:B$45)))</f>
        <v>0</v>
      </c>
      <c r="K6364" cm="1">
        <f t="array" ref="K6364">SUMPRODUCT(
    (--(C$2:C$100 &gt;= C6364)),
    (--(G$2:G$100 &gt;= G6364)),
    (--(H$2:H$100 &lt;= H6364)),
    (--(I$2:I$100 &gt;= I6364)),
    -- (
        (C$2:C$100 &gt; C6364) +
        (G$2:G$100 &gt; G6364) +
        (H$2:H$100 &lt; H6364) +
        (I$2:I$100 &gt; I6364)
    )
)</f>
        <v>0</v>
      </c>
      <c r="L6364">
        <f>(I6364/10)/(H6364/122)</f>
        <v>0.97599999999999998</v>
      </c>
      <c r="M6364">
        <f>L6364/MAX($L$2:$L$6948)</f>
        <v>0.08</v>
      </c>
      <c r="N6364">
        <f>D6364*M6364*M6364</f>
        <v>4.0998220208473766E-5</v>
      </c>
      <c r="O6364">
        <f>D6364*G6364</f>
        <v>1.6413285308707025E-2</v>
      </c>
      <c r="P6364">
        <f>I6364/H6364</f>
        <v>0.08</v>
      </c>
      <c r="Q6364">
        <f>D6364*P6364*P6364</f>
        <v>4.0998220208473766E-5</v>
      </c>
      <c r="R6364">
        <f t="shared" si="99"/>
        <v>23</v>
      </c>
    </row>
    <row r="6365" spans="1:18" x14ac:dyDescent="0.3">
      <c r="A6365" t="s">
        <v>4353</v>
      </c>
      <c r="B6365" t="s">
        <v>4354</v>
      </c>
      <c r="C6365">
        <v>1.0771387828566809E-2</v>
      </c>
      <c r="D6365">
        <v>5.3856939142834029E-3</v>
      </c>
      <c r="E6365">
        <v>2</v>
      </c>
      <c r="F6365">
        <v>1</v>
      </c>
      <c r="G6365">
        <v>2.6422277352570909</v>
      </c>
      <c r="H6365">
        <v>23</v>
      </c>
      <c r="I6365">
        <v>2</v>
      </c>
      <c r="J6365" cm="1">
        <f t="array" ref="J6365">SUMPRODUCT(--ISNUMBER(SEARCH(A6365, QA_Seed_Keywords!B$2:B$45)))</f>
        <v>0</v>
      </c>
      <c r="K6365" cm="1">
        <f t="array" ref="K6365">SUMPRODUCT(
    (--(C$2:C$100 &gt;= C6365)),
    (--(G$2:G$100 &gt;= G6365)),
    (--(H$2:H$100 &lt;= H6365)),
    (--(I$2:I$100 &gt;= I6365)),
    -- (
        (C$2:C$100 &gt; C6365) +
        (G$2:G$100 &gt; G6365) +
        (H$2:H$100 &lt; H6365) +
        (I$2:I$100 &gt; I6365)
    )
)</f>
        <v>0</v>
      </c>
      <c r="L6365">
        <f>(I6365/10)/(H6365/122)</f>
        <v>1.0608695652173914</v>
      </c>
      <c r="M6365">
        <f>L6365/MAX($L$2:$L$6948)</f>
        <v>8.6956521739130446E-2</v>
      </c>
      <c r="N6365">
        <f>D6365*M6365*M6365</f>
        <v>4.0723583472842378E-5</v>
      </c>
      <c r="O6365">
        <f>D6365*G6365</f>
        <v>1.4230229833924933E-2</v>
      </c>
      <c r="P6365">
        <f>I6365/H6365</f>
        <v>8.6956521739130432E-2</v>
      </c>
      <c r="Q6365">
        <f>D6365*P6365*P6365</f>
        <v>4.0723583472842364E-5</v>
      </c>
      <c r="R6365">
        <f t="shared" si="99"/>
        <v>21</v>
      </c>
    </row>
    <row r="6366" spans="1:18" x14ac:dyDescent="0.3">
      <c r="A6366" t="s">
        <v>4589</v>
      </c>
      <c r="B6366" t="s">
        <v>4589</v>
      </c>
      <c r="C6366">
        <v>9.5524610102172836E-3</v>
      </c>
      <c r="D6366">
        <v>9.5524610102172836E-3</v>
      </c>
      <c r="E6366">
        <v>2</v>
      </c>
      <c r="F6366">
        <v>2</v>
      </c>
      <c r="G6366">
        <v>2.729239112246721</v>
      </c>
      <c r="H6366">
        <v>21</v>
      </c>
      <c r="I6366">
        <v>1</v>
      </c>
      <c r="J6366" cm="1">
        <f t="array" ref="J6366">SUMPRODUCT(--ISNUMBER(SEARCH(A6366, QA_Seed_Keywords!B$2:B$45)))</f>
        <v>0</v>
      </c>
      <c r="K6366" cm="1">
        <f t="array" ref="K6366">SUMPRODUCT(
    (--(C$2:C$100 &gt;= C6366)),
    (--(G$2:G$100 &gt;= G6366)),
    (--(H$2:H$100 &lt;= H6366)),
    (--(I$2:I$100 &gt;= I6366)),
    -- (
        (C$2:C$100 &gt; C6366) +
        (G$2:G$100 &gt; G6366) +
        (H$2:H$100 &lt; H6366) +
        (I$2:I$100 &gt; I6366)
    )
)</f>
        <v>285</v>
      </c>
      <c r="L6366">
        <f>(I6366/10)/(H6366/122)</f>
        <v>0.580952380952381</v>
      </c>
      <c r="M6366">
        <f>L6366/MAX($L$2:$L$6948)</f>
        <v>4.7619047619047623E-2</v>
      </c>
      <c r="N6366">
        <f>D6366*M6366*M6366</f>
        <v>2.1660909320220602E-5</v>
      </c>
      <c r="O6366">
        <f>D6366*G6366</f>
        <v>2.6070950207296835E-2</v>
      </c>
      <c r="P6366">
        <f>I6366/H6366</f>
        <v>4.7619047619047616E-2</v>
      </c>
      <c r="Q6366">
        <f>D6366*P6366*P6366</f>
        <v>2.1660909320220595E-5</v>
      </c>
      <c r="R6366">
        <f t="shared" si="99"/>
        <v>20</v>
      </c>
    </row>
    <row r="6367" spans="1:18" x14ac:dyDescent="0.3">
      <c r="A6367" t="s">
        <v>5805</v>
      </c>
      <c r="B6367" t="s">
        <v>5805</v>
      </c>
      <c r="C6367">
        <v>7.9502782324035737E-3</v>
      </c>
      <c r="D6367">
        <v>3.9751391162017868E-3</v>
      </c>
      <c r="E6367">
        <v>2</v>
      </c>
      <c r="F6367">
        <v>1</v>
      </c>
      <c r="G6367">
        <v>2.7757591278816141</v>
      </c>
      <c r="H6367">
        <v>20</v>
      </c>
      <c r="I6367">
        <v>2</v>
      </c>
      <c r="J6367" cm="1">
        <f t="array" ref="J6367">SUMPRODUCT(--ISNUMBER(SEARCH(A6367, QA_Seed_Keywords!B$2:B$45)))</f>
        <v>0</v>
      </c>
      <c r="K6367" cm="1">
        <f t="array" ref="K6367">SUMPRODUCT(
    (--(C$2:C$100 &gt;= C6367)),
    (--(G$2:G$100 &gt;= G6367)),
    (--(H$2:H$100 &lt;= H6367)),
    (--(I$2:I$100 &gt;= I6367)),
    -- (
        (C$2:C$100 &gt; C6367) +
        (G$2:G$100 &gt; G6367) +
        (H$2:H$100 &lt; H6367) +
        (I$2:I$100 &gt; I6367)
    )
)</f>
        <v>0</v>
      </c>
      <c r="L6367">
        <f>(I6367/10)/(H6367/122)</f>
        <v>1.2200000000000002</v>
      </c>
      <c r="M6367">
        <f>L6367/MAX($L$2:$L$6948)</f>
        <v>0.10000000000000002</v>
      </c>
      <c r="N6367">
        <f>D6367*M6367*M6367</f>
        <v>3.9751391162017883E-5</v>
      </c>
      <c r="O6367">
        <f>D6367*G6367</f>
        <v>1.1034028686396361E-2</v>
      </c>
      <c r="P6367">
        <f>I6367/H6367</f>
        <v>0.1</v>
      </c>
      <c r="Q6367">
        <f>D6367*P6367*P6367</f>
        <v>3.9751391162017876E-5</v>
      </c>
      <c r="R6367">
        <f t="shared" si="99"/>
        <v>18</v>
      </c>
    </row>
    <row r="6368" spans="1:18" x14ac:dyDescent="0.3">
      <c r="A6368" t="s">
        <v>5412</v>
      </c>
      <c r="B6368" t="s">
        <v>5413</v>
      </c>
      <c r="C6368">
        <v>8.7187488384521707E-3</v>
      </c>
      <c r="D6368">
        <v>4.3593744192260853E-3</v>
      </c>
      <c r="E6368">
        <v>2</v>
      </c>
      <c r="F6368">
        <v>1</v>
      </c>
      <c r="G6368">
        <v>2.729239112246721</v>
      </c>
      <c r="H6368">
        <v>21</v>
      </c>
      <c r="I6368">
        <v>2</v>
      </c>
      <c r="J6368" cm="1">
        <f t="array" ref="J6368">SUMPRODUCT(--ISNUMBER(SEARCH(A6368, QA_Seed_Keywords!B$2:B$45)))</f>
        <v>0</v>
      </c>
      <c r="K6368" cm="1">
        <f t="array" ref="K6368">SUMPRODUCT(
    (--(C$2:C$100 &gt;= C6368)),
    (--(G$2:G$100 &gt;= G6368)),
    (--(H$2:H$100 &lt;= H6368)),
    (--(I$2:I$100 &gt;= I6368)),
    -- (
        (C$2:C$100 &gt; C6368) +
        (G$2:G$100 &gt; G6368) +
        (H$2:H$100 &lt; H6368) +
        (I$2:I$100 &gt; I6368)
    )
)</f>
        <v>0</v>
      </c>
      <c r="L6368">
        <f>(I6368/10)/(H6368/122)</f>
        <v>1.161904761904762</v>
      </c>
      <c r="M6368">
        <f>L6368/MAX($L$2:$L$6948)</f>
        <v>9.5238095238095247E-2</v>
      </c>
      <c r="N6368">
        <f>D6368*M6368*M6368</f>
        <v>3.954081105874001E-5</v>
      </c>
      <c r="O6368">
        <f>D6368*G6368</f>
        <v>1.1897775169879665E-2</v>
      </c>
      <c r="P6368">
        <f>I6368/H6368</f>
        <v>9.5238095238095233E-2</v>
      </c>
      <c r="Q6368">
        <f>D6368*P6368*P6368</f>
        <v>3.9540811058740003E-5</v>
      </c>
      <c r="R6368">
        <f t="shared" si="99"/>
        <v>19</v>
      </c>
    </row>
    <row r="6369" spans="1:18" x14ac:dyDescent="0.3">
      <c r="A6369" t="s">
        <v>9294</v>
      </c>
      <c r="B6369" t="s">
        <v>9294</v>
      </c>
      <c r="C6369">
        <v>4.8474548999648268E-3</v>
      </c>
      <c r="D6369">
        <v>4.8474548999648268E-3</v>
      </c>
      <c r="E6369">
        <v>1</v>
      </c>
      <c r="F6369">
        <v>1</v>
      </c>
      <c r="G6369">
        <v>3.047692843365255</v>
      </c>
      <c r="H6369">
        <v>15</v>
      </c>
      <c r="I6369">
        <v>1</v>
      </c>
      <c r="J6369" cm="1">
        <f t="array" ref="J6369">SUMPRODUCT(--ISNUMBER(SEARCH(A6369, QA_Seed_Keywords!B$2:B$45)))</f>
        <v>0</v>
      </c>
      <c r="K6369" cm="1">
        <f t="array" ref="K6369">SUMPRODUCT(
    (--(C$2:C$100 &gt;= C6369)),
    (--(G$2:G$100 &gt;= G6369)),
    (--(H$2:H$100 &lt;= H6369)),
    (--(I$2:I$100 &gt;= I6369)),
    -- (
        (C$2:C$100 &gt; C6369) +
        (G$2:G$100 &gt; G6369) +
        (H$2:H$100 &lt; H6369) +
        (I$2:I$100 &gt; I6369)
    )
)</f>
        <v>285</v>
      </c>
      <c r="L6369">
        <f>(I6369/10)/(H6369/122)</f>
        <v>0.81333333333333335</v>
      </c>
      <c r="M6369">
        <f>L6369/MAX($L$2:$L$6948)</f>
        <v>6.6666666666666666E-2</v>
      </c>
      <c r="N6369">
        <f>D6369*M6369*M6369</f>
        <v>2.1544243999843675E-5</v>
      </c>
      <c r="O6369">
        <f>D6369*G6369</f>
        <v>1.4773553607158641E-2</v>
      </c>
      <c r="P6369">
        <f>I6369/H6369</f>
        <v>6.6666666666666666E-2</v>
      </c>
      <c r="Q6369">
        <f>D6369*P6369*P6369</f>
        <v>2.1544243999843675E-5</v>
      </c>
      <c r="R6369">
        <f t="shared" si="99"/>
        <v>14</v>
      </c>
    </row>
    <row r="6370" spans="1:18" x14ac:dyDescent="0.3">
      <c r="A6370" t="s">
        <v>9295</v>
      </c>
      <c r="B6370" t="s">
        <v>9296</v>
      </c>
      <c r="C6370">
        <v>4.8474548999648268E-3</v>
      </c>
      <c r="D6370">
        <v>4.8474548999648268E-3</v>
      </c>
      <c r="E6370">
        <v>1</v>
      </c>
      <c r="F6370">
        <v>1</v>
      </c>
      <c r="G6370">
        <v>3.047692843365255</v>
      </c>
      <c r="H6370">
        <v>15</v>
      </c>
      <c r="I6370">
        <v>1</v>
      </c>
      <c r="J6370" cm="1">
        <f t="array" ref="J6370">SUMPRODUCT(--ISNUMBER(SEARCH(A6370, QA_Seed_Keywords!B$2:B$45)))</f>
        <v>0</v>
      </c>
      <c r="K6370" cm="1">
        <f t="array" ref="K6370">SUMPRODUCT(
    (--(C$2:C$100 &gt;= C6370)),
    (--(G$2:G$100 &gt;= G6370)),
    (--(H$2:H$100 &lt;= H6370)),
    (--(I$2:I$100 &gt;= I6370)),
    -- (
        (C$2:C$100 &gt; C6370) +
        (G$2:G$100 &gt; G6370) +
        (H$2:H$100 &lt; H6370) +
        (I$2:I$100 &gt; I6370)
    )
)</f>
        <v>285</v>
      </c>
      <c r="L6370">
        <f>(I6370/10)/(H6370/122)</f>
        <v>0.81333333333333335</v>
      </c>
      <c r="M6370">
        <f>L6370/MAX($L$2:$L$6948)</f>
        <v>6.6666666666666666E-2</v>
      </c>
      <c r="N6370">
        <f>D6370*M6370*M6370</f>
        <v>2.1544243999843675E-5</v>
      </c>
      <c r="O6370">
        <f>D6370*G6370</f>
        <v>1.4773553607158641E-2</v>
      </c>
      <c r="P6370">
        <f>I6370/H6370</f>
        <v>6.6666666666666666E-2</v>
      </c>
      <c r="Q6370">
        <f>D6370*P6370*P6370</f>
        <v>2.1544243999843675E-5</v>
      </c>
      <c r="R6370">
        <f t="shared" si="99"/>
        <v>14</v>
      </c>
    </row>
    <row r="6371" spans="1:18" x14ac:dyDescent="0.3">
      <c r="A6371" t="s">
        <v>9297</v>
      </c>
      <c r="B6371" t="s">
        <v>9298</v>
      </c>
      <c r="C6371">
        <v>4.8474548999648268E-3</v>
      </c>
      <c r="D6371">
        <v>4.8474548999648268E-3</v>
      </c>
      <c r="E6371">
        <v>1</v>
      </c>
      <c r="F6371">
        <v>1</v>
      </c>
      <c r="G6371">
        <v>3.047692843365255</v>
      </c>
      <c r="H6371">
        <v>15</v>
      </c>
      <c r="I6371">
        <v>1</v>
      </c>
      <c r="J6371" cm="1">
        <f t="array" ref="J6371">SUMPRODUCT(--ISNUMBER(SEARCH(A6371, QA_Seed_Keywords!B$2:B$45)))</f>
        <v>0</v>
      </c>
      <c r="K6371" cm="1">
        <f t="array" ref="K6371">SUMPRODUCT(
    (--(C$2:C$100 &gt;= C6371)),
    (--(G$2:G$100 &gt;= G6371)),
    (--(H$2:H$100 &lt;= H6371)),
    (--(I$2:I$100 &gt;= I6371)),
    -- (
        (C$2:C$100 &gt; C6371) +
        (G$2:G$100 &gt; G6371) +
        (H$2:H$100 &lt; H6371) +
        (I$2:I$100 &gt; I6371)
    )
)</f>
        <v>285</v>
      </c>
      <c r="L6371">
        <f>(I6371/10)/(H6371/122)</f>
        <v>0.81333333333333335</v>
      </c>
      <c r="M6371">
        <f>L6371/MAX($L$2:$L$6948)</f>
        <v>6.6666666666666666E-2</v>
      </c>
      <c r="N6371">
        <f>D6371*M6371*M6371</f>
        <v>2.1544243999843675E-5</v>
      </c>
      <c r="O6371">
        <f>D6371*G6371</f>
        <v>1.4773553607158641E-2</v>
      </c>
      <c r="P6371">
        <f>I6371/H6371</f>
        <v>6.6666666666666666E-2</v>
      </c>
      <c r="Q6371">
        <f>D6371*P6371*P6371</f>
        <v>2.1544243999843675E-5</v>
      </c>
      <c r="R6371">
        <f t="shared" si="99"/>
        <v>14</v>
      </c>
    </row>
    <row r="6372" spans="1:18" x14ac:dyDescent="0.3">
      <c r="A6372" t="s">
        <v>9299</v>
      </c>
      <c r="B6372" t="s">
        <v>9299</v>
      </c>
      <c r="C6372">
        <v>4.8474548999648268E-3</v>
      </c>
      <c r="D6372">
        <v>4.8474548999648268E-3</v>
      </c>
      <c r="E6372">
        <v>1</v>
      </c>
      <c r="F6372">
        <v>1</v>
      </c>
      <c r="G6372">
        <v>3.047692843365255</v>
      </c>
      <c r="H6372">
        <v>15</v>
      </c>
      <c r="I6372">
        <v>1</v>
      </c>
      <c r="J6372" cm="1">
        <f t="array" ref="J6372">SUMPRODUCT(--ISNUMBER(SEARCH(A6372, QA_Seed_Keywords!B$2:B$45)))</f>
        <v>0</v>
      </c>
      <c r="K6372" cm="1">
        <f t="array" ref="K6372">SUMPRODUCT(
    (--(C$2:C$100 &gt;= C6372)),
    (--(G$2:G$100 &gt;= G6372)),
    (--(H$2:H$100 &lt;= H6372)),
    (--(I$2:I$100 &gt;= I6372)),
    -- (
        (C$2:C$100 &gt; C6372) +
        (G$2:G$100 &gt; G6372) +
        (H$2:H$100 &lt; H6372) +
        (I$2:I$100 &gt; I6372)
    )
)</f>
        <v>285</v>
      </c>
      <c r="L6372">
        <f>(I6372/10)/(H6372/122)</f>
        <v>0.81333333333333335</v>
      </c>
      <c r="M6372">
        <f>L6372/MAX($L$2:$L$6948)</f>
        <v>6.6666666666666666E-2</v>
      </c>
      <c r="N6372">
        <f>D6372*M6372*M6372</f>
        <v>2.1544243999843675E-5</v>
      </c>
      <c r="O6372">
        <f>D6372*G6372</f>
        <v>1.4773553607158641E-2</v>
      </c>
      <c r="P6372">
        <f>I6372/H6372</f>
        <v>6.6666666666666666E-2</v>
      </c>
      <c r="Q6372">
        <f>D6372*P6372*P6372</f>
        <v>2.1544243999843675E-5</v>
      </c>
      <c r="R6372">
        <f t="shared" si="99"/>
        <v>14</v>
      </c>
    </row>
    <row r="6373" spans="1:18" x14ac:dyDescent="0.3">
      <c r="A6373" t="s">
        <v>7894</v>
      </c>
      <c r="B6373" t="s">
        <v>7895</v>
      </c>
      <c r="C6373">
        <v>6.9865293192850359E-3</v>
      </c>
      <c r="D6373">
        <v>3.493264659642518E-3</v>
      </c>
      <c r="E6373">
        <v>4</v>
      </c>
      <c r="F6373">
        <v>2</v>
      </c>
      <c r="G6373">
        <v>2.8245492920510462</v>
      </c>
      <c r="H6373">
        <v>19</v>
      </c>
      <c r="I6373">
        <v>2</v>
      </c>
      <c r="J6373" cm="1">
        <f t="array" ref="J6373">SUMPRODUCT(--ISNUMBER(SEARCH(A6373, QA_Seed_Keywords!B$2:B$45)))</f>
        <v>0</v>
      </c>
      <c r="K6373" cm="1">
        <f t="array" ref="K6373">SUMPRODUCT(
    (--(C$2:C$100 &gt;= C6373)),
    (--(G$2:G$100 &gt;= G6373)),
    (--(H$2:H$100 &lt;= H6373)),
    (--(I$2:I$100 &gt;= I6373)),
    -- (
        (C$2:C$100 &gt; C6373) +
        (G$2:G$100 &gt; G6373) +
        (H$2:H$100 &lt; H6373) +
        (I$2:I$100 &gt; I6373)
    )
)</f>
        <v>0</v>
      </c>
      <c r="L6373">
        <f>(I6373/10)/(H6373/122)</f>
        <v>1.2842105263157895</v>
      </c>
      <c r="M6373">
        <f>L6373/MAX($L$2:$L$6948)</f>
        <v>0.10526315789473685</v>
      </c>
      <c r="N6373">
        <f>D6373*M6373*M6373</f>
        <v>3.8706533624847846E-5</v>
      </c>
      <c r="O6373">
        <f>D6373*G6373</f>
        <v>9.8668982213402125E-3</v>
      </c>
      <c r="P6373">
        <f>I6373/H6373</f>
        <v>0.10526315789473684</v>
      </c>
      <c r="Q6373">
        <f>D6373*P6373*P6373</f>
        <v>3.870653362484784E-5</v>
      </c>
      <c r="R6373">
        <f t="shared" si="99"/>
        <v>17</v>
      </c>
    </row>
    <row r="6374" spans="1:18" x14ac:dyDescent="0.3">
      <c r="A6374" t="s">
        <v>5481</v>
      </c>
      <c r="B6374" t="s">
        <v>5482</v>
      </c>
      <c r="C6374">
        <v>8.5295863892907338E-3</v>
      </c>
      <c r="D6374">
        <v>4.2647931946453669E-3</v>
      </c>
      <c r="E6374">
        <v>2</v>
      </c>
      <c r="F6374">
        <v>1</v>
      </c>
      <c r="G6374">
        <v>2.729239112246721</v>
      </c>
      <c r="H6374">
        <v>21</v>
      </c>
      <c r="I6374">
        <v>2</v>
      </c>
      <c r="J6374" cm="1">
        <f t="array" ref="J6374">SUMPRODUCT(--ISNUMBER(SEARCH(A6374, QA_Seed_Keywords!B$2:B$45)))</f>
        <v>0</v>
      </c>
      <c r="K6374" cm="1">
        <f t="array" ref="K6374">SUMPRODUCT(
    (--(C$2:C$100 &gt;= C6374)),
    (--(G$2:G$100 &gt;= G6374)),
    (--(H$2:H$100 &lt;= H6374)),
    (--(I$2:I$100 &gt;= I6374)),
    -- (
        (C$2:C$100 &gt; C6374) +
        (G$2:G$100 &gt; G6374) +
        (H$2:H$100 &lt; H6374) +
        (I$2:I$100 &gt; I6374)
    )
)</f>
        <v>0</v>
      </c>
      <c r="L6374">
        <f>(I6374/10)/(H6374/122)</f>
        <v>1.161904761904762</v>
      </c>
      <c r="M6374">
        <f>L6374/MAX($L$2:$L$6948)</f>
        <v>9.5238095238095247E-2</v>
      </c>
      <c r="N6374">
        <f>D6374*M6374*M6374</f>
        <v>3.8682931470706285E-5</v>
      </c>
      <c r="O6374">
        <f>D6374*G6374</f>
        <v>1.1639640392469779E-2</v>
      </c>
      <c r="P6374">
        <f>I6374/H6374</f>
        <v>9.5238095238095233E-2</v>
      </c>
      <c r="Q6374">
        <f>D6374*P6374*P6374</f>
        <v>3.8682931470706272E-5</v>
      </c>
      <c r="R6374">
        <f t="shared" si="99"/>
        <v>19</v>
      </c>
    </row>
    <row r="6375" spans="1:18" x14ac:dyDescent="0.3">
      <c r="A6375" t="s">
        <v>9019</v>
      </c>
      <c r="B6375" t="s">
        <v>9020</v>
      </c>
      <c r="C6375">
        <v>5.4344697885385478E-3</v>
      </c>
      <c r="D6375">
        <v>5.4344697885385478E-3</v>
      </c>
      <c r="E6375">
        <v>1</v>
      </c>
      <c r="F6375">
        <v>1</v>
      </c>
      <c r="G6375">
        <v>2.9870682215488209</v>
      </c>
      <c r="H6375">
        <v>16</v>
      </c>
      <c r="I6375">
        <v>1</v>
      </c>
      <c r="J6375" cm="1">
        <f t="array" ref="J6375">SUMPRODUCT(--ISNUMBER(SEARCH(A6375, QA_Seed_Keywords!B$2:B$45)))</f>
        <v>0</v>
      </c>
      <c r="K6375" cm="1">
        <f t="array" ref="K6375">SUMPRODUCT(
    (--(C$2:C$100 &gt;= C6375)),
    (--(G$2:G$100 &gt;= G6375)),
    (--(H$2:H$100 &lt;= H6375)),
    (--(I$2:I$100 &gt;= I6375)),
    -- (
        (C$2:C$100 &gt; C6375) +
        (G$2:G$100 &gt; G6375) +
        (H$2:H$100 &lt; H6375) +
        (I$2:I$100 &gt; I6375)
    )
)</f>
        <v>285</v>
      </c>
      <c r="L6375">
        <f>(I6375/10)/(H6375/122)</f>
        <v>0.76249999999999996</v>
      </c>
      <c r="M6375">
        <f>L6375/MAX($L$2:$L$6948)</f>
        <v>6.25E-2</v>
      </c>
      <c r="N6375">
        <f>D6375*M6375*M6375</f>
        <v>2.1228397611478702E-5</v>
      </c>
      <c r="O6375">
        <f>D6375*G6375</f>
        <v>1.6233132006310637E-2</v>
      </c>
      <c r="P6375">
        <f>I6375/H6375</f>
        <v>6.25E-2</v>
      </c>
      <c r="Q6375">
        <f>D6375*P6375*P6375</f>
        <v>2.1228397611478702E-5</v>
      </c>
      <c r="R6375">
        <f t="shared" si="99"/>
        <v>15</v>
      </c>
    </row>
    <row r="6376" spans="1:18" x14ac:dyDescent="0.3">
      <c r="A6376" t="s">
        <v>9021</v>
      </c>
      <c r="B6376" t="s">
        <v>9022</v>
      </c>
      <c r="C6376">
        <v>5.4344697885385478E-3</v>
      </c>
      <c r="D6376">
        <v>5.4344697885385478E-3</v>
      </c>
      <c r="E6376">
        <v>1</v>
      </c>
      <c r="F6376">
        <v>1</v>
      </c>
      <c r="G6376">
        <v>2.9870682215488209</v>
      </c>
      <c r="H6376">
        <v>16</v>
      </c>
      <c r="I6376">
        <v>1</v>
      </c>
      <c r="J6376" cm="1">
        <f t="array" ref="J6376">SUMPRODUCT(--ISNUMBER(SEARCH(A6376, QA_Seed_Keywords!B$2:B$45)))</f>
        <v>0</v>
      </c>
      <c r="K6376" cm="1">
        <f t="array" ref="K6376">SUMPRODUCT(
    (--(C$2:C$100 &gt;= C6376)),
    (--(G$2:G$100 &gt;= G6376)),
    (--(H$2:H$100 &lt;= H6376)),
    (--(I$2:I$100 &gt;= I6376)),
    -- (
        (C$2:C$100 &gt; C6376) +
        (G$2:G$100 &gt; G6376) +
        (H$2:H$100 &lt; H6376) +
        (I$2:I$100 &gt; I6376)
    )
)</f>
        <v>285</v>
      </c>
      <c r="L6376">
        <f>(I6376/10)/(H6376/122)</f>
        <v>0.76249999999999996</v>
      </c>
      <c r="M6376">
        <f>L6376/MAX($L$2:$L$6948)</f>
        <v>6.25E-2</v>
      </c>
      <c r="N6376">
        <f>D6376*M6376*M6376</f>
        <v>2.1228397611478702E-5</v>
      </c>
      <c r="O6376">
        <f>D6376*G6376</f>
        <v>1.6233132006310637E-2</v>
      </c>
      <c r="P6376">
        <f>I6376/H6376</f>
        <v>6.25E-2</v>
      </c>
      <c r="Q6376">
        <f>D6376*P6376*P6376</f>
        <v>2.1228397611478702E-5</v>
      </c>
      <c r="R6376">
        <f t="shared" si="99"/>
        <v>15</v>
      </c>
    </row>
    <row r="6377" spans="1:18" x14ac:dyDescent="0.3">
      <c r="A6377" t="s">
        <v>3565</v>
      </c>
      <c r="B6377" t="s">
        <v>3566</v>
      </c>
      <c r="C6377">
        <v>1.470135823172115E-2</v>
      </c>
      <c r="D6377">
        <v>7.3506791158605769E-3</v>
      </c>
      <c r="E6377">
        <v>10</v>
      </c>
      <c r="F6377">
        <v>5</v>
      </c>
      <c r="G6377">
        <v>2.452985735618562</v>
      </c>
      <c r="H6377">
        <v>28</v>
      </c>
      <c r="I6377">
        <v>2</v>
      </c>
      <c r="J6377" cm="1">
        <f t="array" ref="J6377">SUMPRODUCT(--ISNUMBER(SEARCH(A6377, QA_Seed_Keywords!B$2:B$45)))</f>
        <v>0</v>
      </c>
      <c r="K6377" cm="1">
        <f t="array" ref="K6377">SUMPRODUCT(
    (--(C$2:C$100 &gt;= C6377)),
    (--(G$2:G$100 &gt;= G6377)),
    (--(H$2:H$100 &lt;= H6377)),
    (--(I$2:I$100 &gt;= I6377)),
    -- (
        (C$2:C$100 &gt; C6377) +
        (G$2:G$100 &gt; G6377) +
        (H$2:H$100 &lt; H6377) +
        (I$2:I$100 &gt; I6377)
    )
)</f>
        <v>0</v>
      </c>
      <c r="L6377">
        <f>(I6377/10)/(H6377/122)</f>
        <v>0.87142857142857144</v>
      </c>
      <c r="M6377">
        <f>L6377/MAX($L$2:$L$6948)</f>
        <v>7.1428571428571438E-2</v>
      </c>
      <c r="N6377">
        <f>D6377*M6377*M6377</f>
        <v>3.7503464876839683E-5</v>
      </c>
      <c r="O6377">
        <f>D6377*G6377</f>
        <v>1.8031111018315258E-2</v>
      </c>
      <c r="P6377">
        <f>I6377/H6377</f>
        <v>7.1428571428571425E-2</v>
      </c>
      <c r="Q6377">
        <f>D6377*P6377*P6377</f>
        <v>3.750346487683967E-5</v>
      </c>
      <c r="R6377">
        <f t="shared" si="99"/>
        <v>26</v>
      </c>
    </row>
    <row r="6378" spans="1:18" x14ac:dyDescent="0.3">
      <c r="A6378" t="s">
        <v>6808</v>
      </c>
      <c r="B6378" t="s">
        <v>6809</v>
      </c>
      <c r="C6378">
        <v>7.6302154078607366E-3</v>
      </c>
      <c r="D6378">
        <v>7.6302154078607366E-3</v>
      </c>
      <c r="E6378">
        <v>1</v>
      </c>
      <c r="F6378">
        <v>1</v>
      </c>
      <c r="G6378">
        <v>2.8245492920510462</v>
      </c>
      <c r="H6378">
        <v>19</v>
      </c>
      <c r="I6378">
        <v>1</v>
      </c>
      <c r="J6378" cm="1">
        <f t="array" ref="J6378">SUMPRODUCT(--ISNUMBER(SEARCH(A6378, QA_Seed_Keywords!B$2:B$45)))</f>
        <v>0</v>
      </c>
      <c r="K6378" cm="1">
        <f t="array" ref="K6378">SUMPRODUCT(
    (--(C$2:C$100 &gt;= C6378)),
    (--(G$2:G$100 &gt;= G6378)),
    (--(H$2:H$100 &lt;= H6378)),
    (--(I$2:I$100 &gt;= I6378)),
    -- (
        (C$2:C$100 &gt; C6378) +
        (G$2:G$100 &gt; G6378) +
        (H$2:H$100 &lt; H6378) +
        (I$2:I$100 &gt; I6378)
    )
)</f>
        <v>285</v>
      </c>
      <c r="L6378">
        <f>(I6378/10)/(H6378/122)</f>
        <v>0.64210526315789473</v>
      </c>
      <c r="M6378">
        <f>L6378/MAX($L$2:$L$6948)</f>
        <v>5.2631578947368425E-2</v>
      </c>
      <c r="N6378">
        <f>D6378*M6378*M6378</f>
        <v>2.1136330769697333E-5</v>
      </c>
      <c r="O6378">
        <f>D6378*G6378</f>
        <v>2.1551919528470027E-2</v>
      </c>
      <c r="P6378">
        <f>I6378/H6378</f>
        <v>5.2631578947368418E-2</v>
      </c>
      <c r="Q6378">
        <f>D6378*P6378*P6378</f>
        <v>2.1136330769697326E-5</v>
      </c>
      <c r="R6378">
        <f t="shared" si="99"/>
        <v>18</v>
      </c>
    </row>
    <row r="6379" spans="1:18" x14ac:dyDescent="0.3">
      <c r="A6379" t="s">
        <v>6810</v>
      </c>
      <c r="B6379" t="s">
        <v>6811</v>
      </c>
      <c r="C6379">
        <v>7.6302154078607366E-3</v>
      </c>
      <c r="D6379">
        <v>7.6302154078607366E-3</v>
      </c>
      <c r="E6379">
        <v>1</v>
      </c>
      <c r="F6379">
        <v>1</v>
      </c>
      <c r="G6379">
        <v>2.8245492920510462</v>
      </c>
      <c r="H6379">
        <v>19</v>
      </c>
      <c r="I6379">
        <v>1</v>
      </c>
      <c r="J6379" cm="1">
        <f t="array" ref="J6379">SUMPRODUCT(--ISNUMBER(SEARCH(A6379, QA_Seed_Keywords!B$2:B$45)))</f>
        <v>0</v>
      </c>
      <c r="K6379" cm="1">
        <f t="array" ref="K6379">SUMPRODUCT(
    (--(C$2:C$100 &gt;= C6379)),
    (--(G$2:G$100 &gt;= G6379)),
    (--(H$2:H$100 &lt;= H6379)),
    (--(I$2:I$100 &gt;= I6379)),
    -- (
        (C$2:C$100 &gt; C6379) +
        (G$2:G$100 &gt; G6379) +
        (H$2:H$100 &lt; H6379) +
        (I$2:I$100 &gt; I6379)
    )
)</f>
        <v>285</v>
      </c>
      <c r="L6379">
        <f>(I6379/10)/(H6379/122)</f>
        <v>0.64210526315789473</v>
      </c>
      <c r="M6379">
        <f>L6379/MAX($L$2:$L$6948)</f>
        <v>5.2631578947368425E-2</v>
      </c>
      <c r="N6379">
        <f>D6379*M6379*M6379</f>
        <v>2.1136330769697333E-5</v>
      </c>
      <c r="O6379">
        <f>D6379*G6379</f>
        <v>2.1551919528470027E-2</v>
      </c>
      <c r="P6379">
        <f>I6379/H6379</f>
        <v>5.2631578947368418E-2</v>
      </c>
      <c r="Q6379">
        <f>D6379*P6379*P6379</f>
        <v>2.1136330769697326E-5</v>
      </c>
      <c r="R6379">
        <f t="shared" si="99"/>
        <v>18</v>
      </c>
    </row>
    <row r="6380" spans="1:18" x14ac:dyDescent="0.3">
      <c r="A6380" t="s">
        <v>7946</v>
      </c>
      <c r="B6380" t="s">
        <v>7946</v>
      </c>
      <c r="C6380">
        <v>6.707795219244527E-3</v>
      </c>
      <c r="D6380">
        <v>3.353897609622263E-3</v>
      </c>
      <c r="E6380">
        <v>4</v>
      </c>
      <c r="F6380">
        <v>2</v>
      </c>
      <c r="G6380">
        <v>2.8245492920510462</v>
      </c>
      <c r="H6380">
        <v>19</v>
      </c>
      <c r="I6380">
        <v>2</v>
      </c>
      <c r="J6380" cm="1">
        <f t="array" ref="J6380">SUMPRODUCT(--ISNUMBER(SEARCH(A6380, QA_Seed_Keywords!B$2:B$45)))</f>
        <v>0</v>
      </c>
      <c r="K6380" cm="1">
        <f t="array" ref="K6380">SUMPRODUCT(
    (--(C$2:C$100 &gt;= C6380)),
    (--(G$2:G$100 &gt;= G6380)),
    (--(H$2:H$100 &lt;= H6380)),
    (--(I$2:I$100 &gt;= I6380)),
    -- (
        (C$2:C$100 &gt; C6380) +
        (G$2:G$100 &gt; G6380) +
        (H$2:H$100 &lt; H6380) +
        (I$2:I$100 &gt; I6380)
    )
)</f>
        <v>0</v>
      </c>
      <c r="L6380">
        <f>(I6380/10)/(H6380/122)</f>
        <v>1.2842105263157895</v>
      </c>
      <c r="M6380">
        <f>L6380/MAX($L$2:$L$6948)</f>
        <v>0.10526315789473685</v>
      </c>
      <c r="N6380">
        <f>D6380*M6380*M6380</f>
        <v>3.716230038362619E-5</v>
      </c>
      <c r="O6380">
        <f>D6380*G6380</f>
        <v>9.4732491188702587E-3</v>
      </c>
      <c r="P6380">
        <f>I6380/H6380</f>
        <v>0.10526315789473684</v>
      </c>
      <c r="Q6380">
        <f>D6380*P6380*P6380</f>
        <v>3.7162300383626177E-5</v>
      </c>
      <c r="R6380">
        <f t="shared" si="99"/>
        <v>17</v>
      </c>
    </row>
    <row r="6381" spans="1:18" x14ac:dyDescent="0.3">
      <c r="A6381" t="s">
        <v>5354</v>
      </c>
      <c r="B6381" t="s">
        <v>5355</v>
      </c>
      <c r="C6381">
        <v>8.9648388151430634E-3</v>
      </c>
      <c r="D6381">
        <v>4.4824194075715317E-3</v>
      </c>
      <c r="E6381">
        <v>4</v>
      </c>
      <c r="F6381">
        <v>2</v>
      </c>
      <c r="G6381">
        <v>2.6847873496758869</v>
      </c>
      <c r="H6381">
        <v>22</v>
      </c>
      <c r="I6381">
        <v>2</v>
      </c>
      <c r="J6381" cm="1">
        <f t="array" ref="J6381">SUMPRODUCT(--ISNUMBER(SEARCH(A6381, QA_Seed_Keywords!B$2:B$45)))</f>
        <v>0</v>
      </c>
      <c r="K6381" cm="1">
        <f t="array" ref="K6381">SUMPRODUCT(
    (--(C$2:C$100 &gt;= C6381)),
    (--(G$2:G$100 &gt;= G6381)),
    (--(H$2:H$100 &lt;= H6381)),
    (--(I$2:I$100 &gt;= I6381)),
    -- (
        (C$2:C$100 &gt; C6381) +
        (G$2:G$100 &gt; G6381) +
        (H$2:H$100 &lt; H6381) +
        (I$2:I$100 &gt; I6381)
    )
)</f>
        <v>0</v>
      </c>
      <c r="L6381">
        <f>(I6381/10)/(H6381/122)</f>
        <v>1.1090909090909091</v>
      </c>
      <c r="M6381">
        <f>L6381/MAX($L$2:$L$6948)</f>
        <v>9.0909090909090912E-2</v>
      </c>
      <c r="N6381">
        <f>D6381*M6381*M6381</f>
        <v>3.7044788492326715E-5</v>
      </c>
      <c r="O6381">
        <f>D6381*G6381</f>
        <v>1.2034342921389732E-2</v>
      </c>
      <c r="P6381">
        <f>I6381/H6381</f>
        <v>9.0909090909090912E-2</v>
      </c>
      <c r="Q6381">
        <f>D6381*P6381*P6381</f>
        <v>3.7044788492326715E-5</v>
      </c>
      <c r="R6381">
        <f t="shared" si="99"/>
        <v>20</v>
      </c>
    </row>
    <row r="6382" spans="1:18" x14ac:dyDescent="0.3">
      <c r="A6382" t="s">
        <v>5356</v>
      </c>
      <c r="B6382" t="s">
        <v>5357</v>
      </c>
      <c r="C6382">
        <v>8.9648388151430634E-3</v>
      </c>
      <c r="D6382">
        <v>4.4824194075715317E-3</v>
      </c>
      <c r="E6382">
        <v>4</v>
      </c>
      <c r="F6382">
        <v>2</v>
      </c>
      <c r="G6382">
        <v>2.6847873496758869</v>
      </c>
      <c r="H6382">
        <v>22</v>
      </c>
      <c r="I6382">
        <v>2</v>
      </c>
      <c r="J6382" cm="1">
        <f t="array" ref="J6382">SUMPRODUCT(--ISNUMBER(SEARCH(A6382, QA_Seed_Keywords!B$2:B$45)))</f>
        <v>0</v>
      </c>
      <c r="K6382" cm="1">
        <f t="array" ref="K6382">SUMPRODUCT(
    (--(C$2:C$100 &gt;= C6382)),
    (--(G$2:G$100 &gt;= G6382)),
    (--(H$2:H$100 &lt;= H6382)),
    (--(I$2:I$100 &gt;= I6382)),
    -- (
        (C$2:C$100 &gt; C6382) +
        (G$2:G$100 &gt; G6382) +
        (H$2:H$100 &lt; H6382) +
        (I$2:I$100 &gt; I6382)
    )
)</f>
        <v>0</v>
      </c>
      <c r="L6382">
        <f>(I6382/10)/(H6382/122)</f>
        <v>1.1090909090909091</v>
      </c>
      <c r="M6382">
        <f>L6382/MAX($L$2:$L$6948)</f>
        <v>9.0909090909090912E-2</v>
      </c>
      <c r="N6382">
        <f>D6382*M6382*M6382</f>
        <v>3.7044788492326715E-5</v>
      </c>
      <c r="O6382">
        <f>D6382*G6382</f>
        <v>1.2034342921389732E-2</v>
      </c>
      <c r="P6382">
        <f>I6382/H6382</f>
        <v>9.0909090909090912E-2</v>
      </c>
      <c r="Q6382">
        <f>D6382*P6382*P6382</f>
        <v>3.7044788492326715E-5</v>
      </c>
      <c r="R6382">
        <f t="shared" si="99"/>
        <v>20</v>
      </c>
    </row>
    <row r="6383" spans="1:18" x14ac:dyDescent="0.3">
      <c r="A6383" t="s">
        <v>8716</v>
      </c>
      <c r="B6383" t="s">
        <v>8717</v>
      </c>
      <c r="C6383">
        <v>5.9748193730731897E-3</v>
      </c>
      <c r="D6383">
        <v>2.9874096865365948E-3</v>
      </c>
      <c r="E6383">
        <v>3</v>
      </c>
      <c r="F6383">
        <v>1.5</v>
      </c>
      <c r="G6383">
        <v>2.8758425864385959</v>
      </c>
      <c r="H6383">
        <v>18</v>
      </c>
      <c r="I6383">
        <v>2</v>
      </c>
      <c r="J6383" cm="1">
        <f t="array" ref="J6383">SUMPRODUCT(--ISNUMBER(SEARCH(A6383, QA_Seed_Keywords!B$2:B$45)))</f>
        <v>0</v>
      </c>
      <c r="K6383" cm="1">
        <f t="array" ref="K6383">SUMPRODUCT(
    (--(C$2:C$100 &gt;= C6383)),
    (--(G$2:G$100 &gt;= G6383)),
    (--(H$2:H$100 &lt;= H6383)),
    (--(I$2:I$100 &gt;= I6383)),
    -- (
        (C$2:C$100 &gt; C6383) +
        (G$2:G$100 &gt; G6383) +
        (H$2:H$100 &lt; H6383) +
        (I$2:I$100 &gt; I6383)
    )
)</f>
        <v>0</v>
      </c>
      <c r="L6383">
        <f>(I6383/10)/(H6383/122)</f>
        <v>1.3555555555555556</v>
      </c>
      <c r="M6383">
        <f>L6383/MAX($L$2:$L$6948)</f>
        <v>0.11111111111111112</v>
      </c>
      <c r="N6383">
        <f>D6383*M6383*M6383</f>
        <v>3.6881601068353023E-5</v>
      </c>
      <c r="O6383">
        <f>D6383*G6383</f>
        <v>8.5913199996811157E-3</v>
      </c>
      <c r="P6383">
        <f>I6383/H6383</f>
        <v>0.1111111111111111</v>
      </c>
      <c r="Q6383">
        <f>D6383*P6383*P6383</f>
        <v>3.6881601068353023E-5</v>
      </c>
      <c r="R6383">
        <f t="shared" si="99"/>
        <v>16</v>
      </c>
    </row>
    <row r="6384" spans="1:18" x14ac:dyDescent="0.3">
      <c r="A6384" t="s">
        <v>5517</v>
      </c>
      <c r="B6384" t="s">
        <v>5517</v>
      </c>
      <c r="C6384">
        <v>8.2820321954591263E-3</v>
      </c>
      <c r="D6384">
        <v>8.2820321954591263E-3</v>
      </c>
      <c r="E6384">
        <v>2</v>
      </c>
      <c r="F6384">
        <v>2</v>
      </c>
      <c r="G6384">
        <v>2.7757591278816141</v>
      </c>
      <c r="H6384">
        <v>20</v>
      </c>
      <c r="I6384">
        <v>1</v>
      </c>
      <c r="J6384" cm="1">
        <f t="array" ref="J6384">SUMPRODUCT(--ISNUMBER(SEARCH(A6384, QA_Seed_Keywords!B$2:B$45)))</f>
        <v>0</v>
      </c>
      <c r="K6384" cm="1">
        <f t="array" ref="K6384">SUMPRODUCT(
    (--(C$2:C$100 &gt;= C6384)),
    (--(G$2:G$100 &gt;= G6384)),
    (--(H$2:H$100 &lt;= H6384)),
    (--(I$2:I$100 &gt;= I6384)),
    -- (
        (C$2:C$100 &gt; C6384) +
        (G$2:G$100 &gt; G6384) +
        (H$2:H$100 &lt; H6384) +
        (I$2:I$100 &gt; I6384)
    )
)</f>
        <v>285</v>
      </c>
      <c r="L6384">
        <f>(I6384/10)/(H6384/122)</f>
        <v>0.6100000000000001</v>
      </c>
      <c r="M6384">
        <f>L6384/MAX($L$2:$L$6948)</f>
        <v>5.000000000000001E-2</v>
      </c>
      <c r="N6384">
        <f>D6384*M6384*M6384</f>
        <v>2.0705080488647823E-5</v>
      </c>
      <c r="O6384">
        <f>D6384*G6384</f>
        <v>2.2988926463955072E-2</v>
      </c>
      <c r="P6384">
        <f>I6384/H6384</f>
        <v>0.05</v>
      </c>
      <c r="Q6384">
        <f>D6384*P6384*P6384</f>
        <v>2.070508048864782E-5</v>
      </c>
      <c r="R6384">
        <f t="shared" si="99"/>
        <v>19</v>
      </c>
    </row>
    <row r="6385" spans="1:18" x14ac:dyDescent="0.3">
      <c r="A6385" t="s">
        <v>5766</v>
      </c>
      <c r="B6385" t="s">
        <v>5767</v>
      </c>
      <c r="C6385">
        <v>8.1237098502649433E-3</v>
      </c>
      <c r="D6385">
        <v>4.0618549251324717E-3</v>
      </c>
      <c r="E6385">
        <v>2</v>
      </c>
      <c r="F6385">
        <v>1</v>
      </c>
      <c r="G6385">
        <v>2.729239112246721</v>
      </c>
      <c r="H6385">
        <v>21</v>
      </c>
      <c r="I6385">
        <v>2</v>
      </c>
      <c r="J6385" cm="1">
        <f t="array" ref="J6385">SUMPRODUCT(--ISNUMBER(SEARCH(A6385, QA_Seed_Keywords!B$2:B$45)))</f>
        <v>0</v>
      </c>
      <c r="K6385" cm="1">
        <f t="array" ref="K6385">SUMPRODUCT(
    (--(C$2:C$100 &gt;= C6385)),
    (--(G$2:G$100 &gt;= G6385)),
    (--(H$2:H$100 &lt;= H6385)),
    (--(I$2:I$100 &gt;= I6385)),
    -- (
        (C$2:C$100 &gt; C6385) +
        (G$2:G$100 &gt; G6385) +
        (H$2:H$100 &lt; H6385) +
        (I$2:I$100 &gt; I6385)
    )
)</f>
        <v>0</v>
      </c>
      <c r="L6385">
        <f>(I6385/10)/(H6385/122)</f>
        <v>1.161904761904762</v>
      </c>
      <c r="M6385">
        <f>L6385/MAX($L$2:$L$6948)</f>
        <v>9.5238095238095247E-2</v>
      </c>
      <c r="N6385">
        <f>D6385*M6385*M6385</f>
        <v>3.684222154315168E-5</v>
      </c>
      <c r="O6385">
        <f>D6385*G6385</f>
        <v>1.1085773329943519E-2</v>
      </c>
      <c r="P6385">
        <f>I6385/H6385</f>
        <v>9.5238095238095233E-2</v>
      </c>
      <c r="Q6385">
        <f>D6385*P6385*P6385</f>
        <v>3.6842221543151666E-5</v>
      </c>
      <c r="R6385">
        <f t="shared" si="99"/>
        <v>19</v>
      </c>
    </row>
    <row r="6386" spans="1:18" x14ac:dyDescent="0.3">
      <c r="A6386" t="s">
        <v>1776</v>
      </c>
      <c r="B6386" t="s">
        <v>1777</v>
      </c>
      <c r="C6386">
        <v>3.5196682299793877E-2</v>
      </c>
      <c r="D6386">
        <v>1.7598341149896939E-2</v>
      </c>
      <c r="E6386">
        <v>13</v>
      </c>
      <c r="F6386">
        <v>6.5</v>
      </c>
      <c r="G6386">
        <v>2.013619075834717</v>
      </c>
      <c r="H6386">
        <v>44</v>
      </c>
      <c r="I6386">
        <v>2</v>
      </c>
      <c r="J6386" cm="1">
        <f t="array" ref="J6386">SUMPRODUCT(--ISNUMBER(SEARCH(A6386, QA_Seed_Keywords!B$2:B$45)))</f>
        <v>0</v>
      </c>
      <c r="K6386" cm="1">
        <f t="array" ref="K6386">SUMPRODUCT(
    (--(C$2:C$100 &gt;= C6386)),
    (--(G$2:G$100 &gt;= G6386)),
    (--(H$2:H$100 &lt;= H6386)),
    (--(I$2:I$100 &gt;= I6386)),
    -- (
        (C$2:C$100 &gt; C6386) +
        (G$2:G$100 &gt; G6386) +
        (H$2:H$100 &lt; H6386) +
        (I$2:I$100 &gt; I6386)
    )
)</f>
        <v>0</v>
      </c>
      <c r="L6386">
        <f>(I6386/10)/(H6386/122)</f>
        <v>0.55454545454545456</v>
      </c>
      <c r="M6386">
        <f>L6386/MAX($L$2:$L$6948)</f>
        <v>4.5454545454545456E-2</v>
      </c>
      <c r="N6386">
        <f>D6386*M6386*M6386</f>
        <v>3.6360208987390372E-5</v>
      </c>
      <c r="O6386">
        <f>D6386*G6386</f>
        <v>3.5436355442479542E-2</v>
      </c>
      <c r="P6386">
        <f>I6386/H6386</f>
        <v>4.5454545454545456E-2</v>
      </c>
      <c r="Q6386">
        <f>D6386*P6386*P6386</f>
        <v>3.6360208987390372E-5</v>
      </c>
      <c r="R6386">
        <f t="shared" si="99"/>
        <v>42</v>
      </c>
    </row>
    <row r="6387" spans="1:18" x14ac:dyDescent="0.3">
      <c r="A6387" t="s">
        <v>5520</v>
      </c>
      <c r="B6387" t="s">
        <v>5520</v>
      </c>
      <c r="C6387">
        <v>8.2658924231284198E-3</v>
      </c>
      <c r="D6387">
        <v>8.2658924231284198E-3</v>
      </c>
      <c r="E6387">
        <v>2</v>
      </c>
      <c r="F6387">
        <v>2</v>
      </c>
      <c r="G6387">
        <v>2.7757591278816141</v>
      </c>
      <c r="H6387">
        <v>20</v>
      </c>
      <c r="I6387">
        <v>1</v>
      </c>
      <c r="J6387" cm="1">
        <f t="array" ref="J6387">SUMPRODUCT(--ISNUMBER(SEARCH(A6387, QA_Seed_Keywords!B$2:B$45)))</f>
        <v>0</v>
      </c>
      <c r="K6387" cm="1">
        <f t="array" ref="K6387">SUMPRODUCT(
    (--(C$2:C$100 &gt;= C6387)),
    (--(G$2:G$100 &gt;= G6387)),
    (--(H$2:H$100 &lt;= H6387)),
    (--(I$2:I$100 &gt;= I6387)),
    -- (
        (C$2:C$100 &gt; C6387) +
        (G$2:G$100 &gt; G6387) +
        (H$2:H$100 &lt; H6387) +
        (I$2:I$100 &gt; I6387)
    )
)</f>
        <v>285</v>
      </c>
      <c r="L6387">
        <f>(I6387/10)/(H6387/122)</f>
        <v>0.6100000000000001</v>
      </c>
      <c r="M6387">
        <f>L6387/MAX($L$2:$L$6948)</f>
        <v>5.000000000000001E-2</v>
      </c>
      <c r="N6387">
        <f>D6387*M6387*M6387</f>
        <v>2.0664731057821058E-5</v>
      </c>
      <c r="O6387">
        <f>D6387*G6387</f>
        <v>2.2944126343586183E-2</v>
      </c>
      <c r="P6387">
        <f>I6387/H6387</f>
        <v>0.05</v>
      </c>
      <c r="Q6387">
        <f>D6387*P6387*P6387</f>
        <v>2.0664731057821054E-5</v>
      </c>
      <c r="R6387">
        <f t="shared" si="99"/>
        <v>19</v>
      </c>
    </row>
    <row r="6388" spans="1:18" x14ac:dyDescent="0.3">
      <c r="A6388" t="s">
        <v>5399</v>
      </c>
      <c r="B6388" t="s">
        <v>5400</v>
      </c>
      <c r="C6388">
        <v>8.7623897420093556E-3</v>
      </c>
      <c r="D6388">
        <v>4.3811948710046778E-3</v>
      </c>
      <c r="E6388">
        <v>3</v>
      </c>
      <c r="F6388">
        <v>1.5</v>
      </c>
      <c r="G6388">
        <v>2.6847873496758869</v>
      </c>
      <c r="H6388">
        <v>22</v>
      </c>
      <c r="I6388">
        <v>2</v>
      </c>
      <c r="J6388" cm="1">
        <f t="array" ref="J6388">SUMPRODUCT(--ISNUMBER(SEARCH(A6388, QA_Seed_Keywords!B$2:B$45)))</f>
        <v>0</v>
      </c>
      <c r="K6388" cm="1">
        <f t="array" ref="K6388">SUMPRODUCT(
    (--(C$2:C$100 &gt;= C6388)),
    (--(G$2:G$100 &gt;= G6388)),
    (--(H$2:H$100 &lt;= H6388)),
    (--(I$2:I$100 &gt;= I6388)),
    -- (
        (C$2:C$100 &gt; C6388) +
        (G$2:G$100 &gt; G6388) +
        (H$2:H$100 &lt; H6388) +
        (I$2:I$100 &gt; I6388)
    )
)</f>
        <v>0</v>
      </c>
      <c r="L6388">
        <f>(I6388/10)/(H6388/122)</f>
        <v>1.1090909090909091</v>
      </c>
      <c r="M6388">
        <f>L6388/MAX($L$2:$L$6948)</f>
        <v>9.0909090909090912E-2</v>
      </c>
      <c r="N6388">
        <f>D6388*M6388*M6388</f>
        <v>3.6208222074418828E-5</v>
      </c>
      <c r="O6388">
        <f>D6388*G6388</f>
        <v>1.1762576566138239E-2</v>
      </c>
      <c r="P6388">
        <f>I6388/H6388</f>
        <v>9.0909090909090912E-2</v>
      </c>
      <c r="Q6388">
        <f>D6388*P6388*P6388</f>
        <v>3.6208222074418828E-5</v>
      </c>
      <c r="R6388">
        <f t="shared" si="99"/>
        <v>20</v>
      </c>
    </row>
    <row r="6389" spans="1:18" x14ac:dyDescent="0.3">
      <c r="A6389" t="s">
        <v>3117</v>
      </c>
      <c r="B6389" t="s">
        <v>3118</v>
      </c>
      <c r="C6389">
        <v>1.726119690288315E-2</v>
      </c>
      <c r="D6389">
        <v>8.6305984514415748E-3</v>
      </c>
      <c r="E6389">
        <v>5</v>
      </c>
      <c r="F6389">
        <v>2.5</v>
      </c>
      <c r="G6389">
        <v>2.3545456628053101</v>
      </c>
      <c r="H6389">
        <v>31</v>
      </c>
      <c r="I6389">
        <v>2</v>
      </c>
      <c r="J6389" cm="1">
        <f t="array" ref="J6389">SUMPRODUCT(--ISNUMBER(SEARCH(A6389, QA_Seed_Keywords!B$2:B$45)))</f>
        <v>0</v>
      </c>
      <c r="K6389" cm="1">
        <f t="array" ref="K6389">SUMPRODUCT(
    (--(C$2:C$100 &gt;= C6389)),
    (--(G$2:G$100 &gt;= G6389)),
    (--(H$2:H$100 &lt;= H6389)),
    (--(I$2:I$100 &gt;= I6389)),
    -- (
        (C$2:C$100 &gt; C6389) +
        (G$2:G$100 &gt; G6389) +
        (H$2:H$100 &lt; H6389) +
        (I$2:I$100 &gt; I6389)
    )
)</f>
        <v>0</v>
      </c>
      <c r="L6389">
        <f>(I6389/10)/(H6389/122)</f>
        <v>0.7870967741935484</v>
      </c>
      <c r="M6389">
        <f>L6389/MAX($L$2:$L$6948)</f>
        <v>6.4516129032258063E-2</v>
      </c>
      <c r="N6389">
        <f>D6389*M6389*M6389</f>
        <v>3.5923406665729758E-5</v>
      </c>
      <c r="O6389">
        <f>D6389*G6389</f>
        <v>2.0321138151255986E-2</v>
      </c>
      <c r="P6389">
        <f>I6389/H6389</f>
        <v>6.4516129032258063E-2</v>
      </c>
      <c r="Q6389">
        <f>D6389*P6389*P6389</f>
        <v>3.5923406665729758E-5</v>
      </c>
      <c r="R6389">
        <f t="shared" si="99"/>
        <v>29</v>
      </c>
    </row>
    <row r="6390" spans="1:18" x14ac:dyDescent="0.3">
      <c r="A6390" t="s">
        <v>5620</v>
      </c>
      <c r="B6390" t="s">
        <v>5621</v>
      </c>
      <c r="C6390">
        <v>8.1697042663842617E-3</v>
      </c>
      <c r="D6390">
        <v>8.1697042663842617E-3</v>
      </c>
      <c r="E6390">
        <v>10</v>
      </c>
      <c r="F6390">
        <v>10</v>
      </c>
      <c r="G6390">
        <v>2.7757591278816141</v>
      </c>
      <c r="H6390">
        <v>20</v>
      </c>
      <c r="I6390">
        <v>1</v>
      </c>
      <c r="J6390" cm="1">
        <f t="array" ref="J6390">SUMPRODUCT(--ISNUMBER(SEARCH(A6390, QA_Seed_Keywords!B$2:B$45)))</f>
        <v>0</v>
      </c>
      <c r="K6390" cm="1">
        <f t="array" ref="K6390">SUMPRODUCT(
    (--(C$2:C$100 &gt;= C6390)),
    (--(G$2:G$100 &gt;= G6390)),
    (--(H$2:H$100 &lt;= H6390)),
    (--(I$2:I$100 &gt;= I6390)),
    -- (
        (C$2:C$100 &gt; C6390) +
        (G$2:G$100 &gt; G6390) +
        (H$2:H$100 &lt; H6390) +
        (I$2:I$100 &gt; I6390)
    )
)</f>
        <v>285</v>
      </c>
      <c r="L6390">
        <f>(I6390/10)/(H6390/122)</f>
        <v>0.6100000000000001</v>
      </c>
      <c r="M6390">
        <f>L6390/MAX($L$2:$L$6948)</f>
        <v>5.000000000000001E-2</v>
      </c>
      <c r="N6390">
        <f>D6390*M6390*M6390</f>
        <v>2.0424260665960662E-5</v>
      </c>
      <c r="O6390">
        <f>D6390*G6390</f>
        <v>2.2677131189509481E-2</v>
      </c>
      <c r="P6390">
        <f>I6390/H6390</f>
        <v>0.05</v>
      </c>
      <c r="Q6390">
        <f>D6390*P6390*P6390</f>
        <v>2.0424260665960655E-5</v>
      </c>
      <c r="R6390">
        <f t="shared" si="99"/>
        <v>19</v>
      </c>
    </row>
    <row r="6391" spans="1:18" x14ac:dyDescent="0.3">
      <c r="A6391" t="s">
        <v>3819</v>
      </c>
      <c r="B6391" t="s">
        <v>3820</v>
      </c>
      <c r="C6391">
        <v>1.377841157478106E-2</v>
      </c>
      <c r="D6391">
        <v>1.377841157478106E-2</v>
      </c>
      <c r="E6391">
        <v>3</v>
      </c>
      <c r="F6391">
        <v>3</v>
      </c>
      <c r="G6391">
        <v>2.5244446996007079</v>
      </c>
      <c r="H6391">
        <v>26</v>
      </c>
      <c r="I6391">
        <v>1</v>
      </c>
      <c r="J6391" cm="1">
        <f t="array" ref="J6391">SUMPRODUCT(--ISNUMBER(SEARCH(A6391, QA_Seed_Keywords!B$2:B$45)))</f>
        <v>0</v>
      </c>
      <c r="K6391" cm="1">
        <f t="array" ref="K6391">SUMPRODUCT(
    (--(C$2:C$100 &gt;= C6391)),
    (--(G$2:G$100 &gt;= G6391)),
    (--(H$2:H$100 &lt;= H6391)),
    (--(I$2:I$100 &gt;= I6391)),
    -- (
        (C$2:C$100 &gt; C6391) +
        (G$2:G$100 &gt; G6391) +
        (H$2:H$100 &lt; H6391) +
        (I$2:I$100 &gt; I6391)
    )
)</f>
        <v>285</v>
      </c>
      <c r="L6391">
        <f>(I6391/10)/(H6391/122)</f>
        <v>0.46923076923076928</v>
      </c>
      <c r="M6391">
        <f>L6391/MAX($L$2:$L$6948)</f>
        <v>3.8461538461538471E-2</v>
      </c>
      <c r="N6391">
        <f>D6391*M6391*M6391</f>
        <v>2.0382265643167256E-5</v>
      </c>
      <c r="O6391">
        <f>D6391*G6391</f>
        <v>3.4782838068873091E-2</v>
      </c>
      <c r="P6391">
        <f>I6391/H6391</f>
        <v>3.8461538461538464E-2</v>
      </c>
      <c r="Q6391">
        <f>D6391*P6391*P6391</f>
        <v>2.0382265643167252E-5</v>
      </c>
      <c r="R6391">
        <f t="shared" si="99"/>
        <v>25</v>
      </c>
    </row>
    <row r="6392" spans="1:18" x14ac:dyDescent="0.3">
      <c r="A6392" t="s">
        <v>4327</v>
      </c>
      <c r="B6392" t="s">
        <v>4328</v>
      </c>
      <c r="C6392">
        <v>1.0869628794423171E-2</v>
      </c>
      <c r="D6392">
        <v>5.434814397211587E-3</v>
      </c>
      <c r="E6392">
        <v>3</v>
      </c>
      <c r="F6392">
        <v>1.5</v>
      </c>
      <c r="G6392">
        <v>2.562185027583554</v>
      </c>
      <c r="H6392">
        <v>25</v>
      </c>
      <c r="I6392">
        <v>2</v>
      </c>
      <c r="J6392" cm="1">
        <f t="array" ref="J6392">SUMPRODUCT(--ISNUMBER(SEARCH(A6392, QA_Seed_Keywords!B$2:B$45)))</f>
        <v>0</v>
      </c>
      <c r="K6392" cm="1">
        <f t="array" ref="K6392">SUMPRODUCT(
    (--(C$2:C$100 &gt;= C6392)),
    (--(G$2:G$100 &gt;= G6392)),
    (--(H$2:H$100 &lt;= H6392)),
    (--(I$2:I$100 &gt;= I6392)),
    -- (
        (C$2:C$100 &gt; C6392) +
        (G$2:G$100 &gt; G6392) +
        (H$2:H$100 &lt; H6392) +
        (I$2:I$100 &gt; I6392)
    )
)</f>
        <v>0</v>
      </c>
      <c r="L6392">
        <f>(I6392/10)/(H6392/122)</f>
        <v>0.97599999999999998</v>
      </c>
      <c r="M6392">
        <f>L6392/MAX($L$2:$L$6948)</f>
        <v>0.08</v>
      </c>
      <c r="N6392">
        <f>D6392*M6392*M6392</f>
        <v>3.4782812142154159E-5</v>
      </c>
      <c r="O6392">
        <f>D6392*G6392</f>
        <v>1.3925000076231066E-2</v>
      </c>
      <c r="P6392">
        <f>I6392/H6392</f>
        <v>0.08</v>
      </c>
      <c r="Q6392">
        <f>D6392*P6392*P6392</f>
        <v>3.4782812142154159E-5</v>
      </c>
      <c r="R6392">
        <f t="shared" si="99"/>
        <v>23</v>
      </c>
    </row>
    <row r="6393" spans="1:18" x14ac:dyDescent="0.3">
      <c r="A6393" t="s">
        <v>4330</v>
      </c>
      <c r="B6393" t="s">
        <v>4331</v>
      </c>
      <c r="C6393">
        <v>1.0862179826211391E-2</v>
      </c>
      <c r="D6393">
        <v>5.4310899131056927E-3</v>
      </c>
      <c r="E6393">
        <v>3</v>
      </c>
      <c r="F6393">
        <v>1.5</v>
      </c>
      <c r="G6393">
        <v>2.562185027583554</v>
      </c>
      <c r="H6393">
        <v>25</v>
      </c>
      <c r="I6393">
        <v>2</v>
      </c>
      <c r="J6393" cm="1">
        <f t="array" ref="J6393">SUMPRODUCT(--ISNUMBER(SEARCH(A6393, QA_Seed_Keywords!B$2:B$45)))</f>
        <v>0</v>
      </c>
      <c r="K6393" cm="1">
        <f t="array" ref="K6393">SUMPRODUCT(
    (--(C$2:C$100 &gt;= C6393)),
    (--(G$2:G$100 &gt;= G6393)),
    (--(H$2:H$100 &lt;= H6393)),
    (--(I$2:I$100 &gt;= I6393)),
    -- (
        (C$2:C$100 &gt; C6393) +
        (G$2:G$100 &gt; G6393) +
        (H$2:H$100 &lt; H6393) +
        (I$2:I$100 &gt; I6393)
    )
)</f>
        <v>0</v>
      </c>
      <c r="L6393">
        <f>(I6393/10)/(H6393/122)</f>
        <v>0.97599999999999998</v>
      </c>
      <c r="M6393">
        <f>L6393/MAX($L$2:$L$6948)</f>
        <v>0.08</v>
      </c>
      <c r="N6393">
        <f>D6393*M6393*M6393</f>
        <v>3.4758975443876437E-5</v>
      </c>
      <c r="O6393">
        <f>D6393*G6393</f>
        <v>1.3915457258819472E-2</v>
      </c>
      <c r="P6393">
        <f>I6393/H6393</f>
        <v>0.08</v>
      </c>
      <c r="Q6393">
        <f>D6393*P6393*P6393</f>
        <v>3.4758975443876437E-5</v>
      </c>
      <c r="R6393">
        <f t="shared" si="99"/>
        <v>23</v>
      </c>
    </row>
    <row r="6394" spans="1:18" x14ac:dyDescent="0.3">
      <c r="A6394" t="s">
        <v>4010</v>
      </c>
      <c r="B6394" t="s">
        <v>4011</v>
      </c>
      <c r="C6394">
        <v>1.253530054013666E-2</v>
      </c>
      <c r="D6394">
        <v>6.2676502700683302E-3</v>
      </c>
      <c r="E6394">
        <v>9</v>
      </c>
      <c r="F6394">
        <v>4.5</v>
      </c>
      <c r="G6394">
        <v>2.4880770554298328</v>
      </c>
      <c r="H6394">
        <v>27</v>
      </c>
      <c r="I6394">
        <v>2</v>
      </c>
      <c r="J6394" cm="1">
        <f t="array" ref="J6394">SUMPRODUCT(--ISNUMBER(SEARCH(A6394, QA_Seed_Keywords!B$2:B$45)))</f>
        <v>0</v>
      </c>
      <c r="K6394" cm="1">
        <f t="array" ref="K6394">SUMPRODUCT(
    (--(C$2:C$100 &gt;= C6394)),
    (--(G$2:G$100 &gt;= G6394)),
    (--(H$2:H$100 &lt;= H6394)),
    (--(I$2:I$100 &gt;= I6394)),
    -- (
        (C$2:C$100 &gt; C6394) +
        (G$2:G$100 &gt; G6394) +
        (H$2:H$100 &lt; H6394) +
        (I$2:I$100 &gt; I6394)
    )
)</f>
        <v>0</v>
      </c>
      <c r="L6394">
        <f>(I6394/10)/(H6394/122)</f>
        <v>0.90370370370370379</v>
      </c>
      <c r="M6394">
        <f>L6394/MAX($L$2:$L$6948)</f>
        <v>7.4074074074074084E-2</v>
      </c>
      <c r="N6394">
        <f>D6394*M6394*M6394</f>
        <v>3.4390399287069033E-5</v>
      </c>
      <c r="O6394">
        <f>D6394*G6394</f>
        <v>1.5594396828415607E-2</v>
      </c>
      <c r="P6394">
        <f>I6394/H6394</f>
        <v>7.407407407407407E-2</v>
      </c>
      <c r="Q6394">
        <f>D6394*P6394*P6394</f>
        <v>3.439039928706902E-5</v>
      </c>
      <c r="R6394">
        <f t="shared" si="99"/>
        <v>25</v>
      </c>
    </row>
    <row r="6395" spans="1:18" x14ac:dyDescent="0.3">
      <c r="A6395" t="s">
        <v>9423</v>
      </c>
      <c r="B6395" t="s">
        <v>9424</v>
      </c>
      <c r="C6395">
        <v>4.546700395773309E-3</v>
      </c>
      <c r="D6395">
        <v>4.546700395773309E-3</v>
      </c>
      <c r="E6395">
        <v>1</v>
      </c>
      <c r="F6395">
        <v>1</v>
      </c>
      <c r="G6395">
        <v>3.047692843365255</v>
      </c>
      <c r="H6395">
        <v>15</v>
      </c>
      <c r="I6395">
        <v>1</v>
      </c>
      <c r="J6395" cm="1">
        <f t="array" ref="J6395">SUMPRODUCT(--ISNUMBER(SEARCH(A6395, QA_Seed_Keywords!B$2:B$45)))</f>
        <v>0</v>
      </c>
      <c r="K6395" cm="1">
        <f t="array" ref="K6395">SUMPRODUCT(
    (--(C$2:C$100 &gt;= C6395)),
    (--(G$2:G$100 &gt;= G6395)),
    (--(H$2:H$100 &lt;= H6395)),
    (--(I$2:I$100 &gt;= I6395)),
    -- (
        (C$2:C$100 &gt; C6395) +
        (G$2:G$100 &gt; G6395) +
        (H$2:H$100 &lt; H6395) +
        (I$2:I$100 &gt; I6395)
    )
)</f>
        <v>285</v>
      </c>
      <c r="L6395">
        <f>(I6395/10)/(H6395/122)</f>
        <v>0.81333333333333335</v>
      </c>
      <c r="M6395">
        <f>L6395/MAX($L$2:$L$6948)</f>
        <v>6.6666666666666666E-2</v>
      </c>
      <c r="N6395">
        <f>D6395*M6395*M6395</f>
        <v>2.0207557314548038E-5</v>
      </c>
      <c r="O6395">
        <f>D6395*G6395</f>
        <v>1.3856946257124286E-2</v>
      </c>
      <c r="P6395">
        <f>I6395/H6395</f>
        <v>6.6666666666666666E-2</v>
      </c>
      <c r="Q6395">
        <f>D6395*P6395*P6395</f>
        <v>2.0207557314548038E-5</v>
      </c>
      <c r="R6395">
        <f t="shared" si="99"/>
        <v>14</v>
      </c>
    </row>
    <row r="6396" spans="1:18" x14ac:dyDescent="0.3">
      <c r="A6396" t="s">
        <v>9425</v>
      </c>
      <c r="B6396" t="s">
        <v>9425</v>
      </c>
      <c r="C6396">
        <v>4.546700395773309E-3</v>
      </c>
      <c r="D6396">
        <v>4.546700395773309E-3</v>
      </c>
      <c r="E6396">
        <v>1</v>
      </c>
      <c r="F6396">
        <v>1</v>
      </c>
      <c r="G6396">
        <v>3.047692843365255</v>
      </c>
      <c r="H6396">
        <v>15</v>
      </c>
      <c r="I6396">
        <v>1</v>
      </c>
      <c r="J6396" cm="1">
        <f t="array" ref="J6396">SUMPRODUCT(--ISNUMBER(SEARCH(A6396, QA_Seed_Keywords!B$2:B$45)))</f>
        <v>0</v>
      </c>
      <c r="K6396" cm="1">
        <f t="array" ref="K6396">SUMPRODUCT(
    (--(C$2:C$100 &gt;= C6396)),
    (--(G$2:G$100 &gt;= G6396)),
    (--(H$2:H$100 &lt;= H6396)),
    (--(I$2:I$100 &gt;= I6396)),
    -- (
        (C$2:C$100 &gt; C6396) +
        (G$2:G$100 &gt; G6396) +
        (H$2:H$100 &lt; H6396) +
        (I$2:I$100 &gt; I6396)
    )
)</f>
        <v>285</v>
      </c>
      <c r="L6396">
        <f>(I6396/10)/(H6396/122)</f>
        <v>0.81333333333333335</v>
      </c>
      <c r="M6396">
        <f>L6396/MAX($L$2:$L$6948)</f>
        <v>6.6666666666666666E-2</v>
      </c>
      <c r="N6396">
        <f>D6396*M6396*M6396</f>
        <v>2.0207557314548038E-5</v>
      </c>
      <c r="O6396">
        <f>D6396*G6396</f>
        <v>1.3856946257124286E-2</v>
      </c>
      <c r="P6396">
        <f>I6396/H6396</f>
        <v>6.6666666666666666E-2</v>
      </c>
      <c r="Q6396">
        <f>D6396*P6396*P6396</f>
        <v>2.0207557314548038E-5</v>
      </c>
      <c r="R6396">
        <f t="shared" si="99"/>
        <v>14</v>
      </c>
    </row>
    <row r="6397" spans="1:18" x14ac:dyDescent="0.3">
      <c r="A6397" t="s">
        <v>9426</v>
      </c>
      <c r="B6397" t="s">
        <v>9426</v>
      </c>
      <c r="C6397">
        <v>4.546700395773309E-3</v>
      </c>
      <c r="D6397">
        <v>4.546700395773309E-3</v>
      </c>
      <c r="E6397">
        <v>1</v>
      </c>
      <c r="F6397">
        <v>1</v>
      </c>
      <c r="G6397">
        <v>3.047692843365255</v>
      </c>
      <c r="H6397">
        <v>15</v>
      </c>
      <c r="I6397">
        <v>1</v>
      </c>
      <c r="J6397" cm="1">
        <f t="array" ref="J6397">SUMPRODUCT(--ISNUMBER(SEARCH(A6397, QA_Seed_Keywords!B$2:B$45)))</f>
        <v>0</v>
      </c>
      <c r="K6397" cm="1">
        <f t="array" ref="K6397">SUMPRODUCT(
    (--(C$2:C$100 &gt;= C6397)),
    (--(G$2:G$100 &gt;= G6397)),
    (--(H$2:H$100 &lt;= H6397)),
    (--(I$2:I$100 &gt;= I6397)),
    -- (
        (C$2:C$100 &gt; C6397) +
        (G$2:G$100 &gt; G6397) +
        (H$2:H$100 &lt; H6397) +
        (I$2:I$100 &gt; I6397)
    )
)</f>
        <v>285</v>
      </c>
      <c r="L6397">
        <f>(I6397/10)/(H6397/122)</f>
        <v>0.81333333333333335</v>
      </c>
      <c r="M6397">
        <f>L6397/MAX($L$2:$L$6948)</f>
        <v>6.6666666666666666E-2</v>
      </c>
      <c r="N6397">
        <f>D6397*M6397*M6397</f>
        <v>2.0207557314548038E-5</v>
      </c>
      <c r="O6397">
        <f>D6397*G6397</f>
        <v>1.3856946257124286E-2</v>
      </c>
      <c r="P6397">
        <f>I6397/H6397</f>
        <v>6.6666666666666666E-2</v>
      </c>
      <c r="Q6397">
        <f>D6397*P6397*P6397</f>
        <v>2.0207557314548038E-5</v>
      </c>
      <c r="R6397">
        <f t="shared" si="99"/>
        <v>14</v>
      </c>
    </row>
    <row r="6398" spans="1:18" x14ac:dyDescent="0.3">
      <c r="A6398" t="s">
        <v>9427</v>
      </c>
      <c r="B6398" t="s">
        <v>9427</v>
      </c>
      <c r="C6398">
        <v>4.53783992439239E-3</v>
      </c>
      <c r="D6398">
        <v>4.53783992439239E-3</v>
      </c>
      <c r="E6398">
        <v>1</v>
      </c>
      <c r="F6398">
        <v>1</v>
      </c>
      <c r="G6398">
        <v>3.047692843365255</v>
      </c>
      <c r="H6398">
        <v>15</v>
      </c>
      <c r="I6398">
        <v>1</v>
      </c>
      <c r="J6398" cm="1">
        <f t="array" ref="J6398">SUMPRODUCT(--ISNUMBER(SEARCH(A6398, QA_Seed_Keywords!B$2:B$45)))</f>
        <v>0</v>
      </c>
      <c r="K6398" cm="1">
        <f t="array" ref="K6398">SUMPRODUCT(
    (--(C$2:C$100 &gt;= C6398)),
    (--(G$2:G$100 &gt;= G6398)),
    (--(H$2:H$100 &lt;= H6398)),
    (--(I$2:I$100 &gt;= I6398)),
    -- (
        (C$2:C$100 &gt; C6398) +
        (G$2:G$100 &gt; G6398) +
        (H$2:H$100 &lt; H6398) +
        (I$2:I$100 &gt; I6398)
    )
)</f>
        <v>285</v>
      </c>
      <c r="L6398">
        <f>(I6398/10)/(H6398/122)</f>
        <v>0.81333333333333335</v>
      </c>
      <c r="M6398">
        <f>L6398/MAX($L$2:$L$6948)</f>
        <v>6.6666666666666666E-2</v>
      </c>
      <c r="N6398">
        <f>D6398*M6398*M6398</f>
        <v>2.0168177441743957E-5</v>
      </c>
      <c r="O6398">
        <f>D6398*G6398</f>
        <v>1.3829942261907816E-2</v>
      </c>
      <c r="P6398">
        <f>I6398/H6398</f>
        <v>6.6666666666666666E-2</v>
      </c>
      <c r="Q6398">
        <f>D6398*P6398*P6398</f>
        <v>2.0168177441743957E-5</v>
      </c>
      <c r="R6398">
        <f t="shared" si="99"/>
        <v>14</v>
      </c>
    </row>
    <row r="6399" spans="1:18" x14ac:dyDescent="0.3">
      <c r="A6399" t="s">
        <v>9428</v>
      </c>
      <c r="B6399" t="s">
        <v>9429</v>
      </c>
      <c r="C6399">
        <v>4.53783992439239E-3</v>
      </c>
      <c r="D6399">
        <v>4.53783992439239E-3</v>
      </c>
      <c r="E6399">
        <v>1</v>
      </c>
      <c r="F6399">
        <v>1</v>
      </c>
      <c r="G6399">
        <v>3.047692843365255</v>
      </c>
      <c r="H6399">
        <v>15</v>
      </c>
      <c r="I6399">
        <v>1</v>
      </c>
      <c r="J6399" cm="1">
        <f t="array" ref="J6399">SUMPRODUCT(--ISNUMBER(SEARCH(A6399, QA_Seed_Keywords!B$2:B$45)))</f>
        <v>0</v>
      </c>
      <c r="K6399" cm="1">
        <f t="array" ref="K6399">SUMPRODUCT(
    (--(C$2:C$100 &gt;= C6399)),
    (--(G$2:G$100 &gt;= G6399)),
    (--(H$2:H$100 &lt;= H6399)),
    (--(I$2:I$100 &gt;= I6399)),
    -- (
        (C$2:C$100 &gt; C6399) +
        (G$2:G$100 &gt; G6399) +
        (H$2:H$100 &lt; H6399) +
        (I$2:I$100 &gt; I6399)
    )
)</f>
        <v>285</v>
      </c>
      <c r="L6399">
        <f>(I6399/10)/(H6399/122)</f>
        <v>0.81333333333333335</v>
      </c>
      <c r="M6399">
        <f>L6399/MAX($L$2:$L$6948)</f>
        <v>6.6666666666666666E-2</v>
      </c>
      <c r="N6399">
        <f>D6399*M6399*M6399</f>
        <v>2.0168177441743957E-5</v>
      </c>
      <c r="O6399">
        <f>D6399*G6399</f>
        <v>1.3829942261907816E-2</v>
      </c>
      <c r="P6399">
        <f>I6399/H6399</f>
        <v>6.6666666666666666E-2</v>
      </c>
      <c r="Q6399">
        <f>D6399*P6399*P6399</f>
        <v>2.0168177441743957E-5</v>
      </c>
      <c r="R6399">
        <f t="shared" si="99"/>
        <v>14</v>
      </c>
    </row>
    <row r="6400" spans="1:18" x14ac:dyDescent="0.3">
      <c r="A6400" t="s">
        <v>9430</v>
      </c>
      <c r="B6400" t="s">
        <v>9430</v>
      </c>
      <c r="C6400">
        <v>4.53783992439239E-3</v>
      </c>
      <c r="D6400">
        <v>4.53783992439239E-3</v>
      </c>
      <c r="E6400">
        <v>1</v>
      </c>
      <c r="F6400">
        <v>1</v>
      </c>
      <c r="G6400">
        <v>3.047692843365255</v>
      </c>
      <c r="H6400">
        <v>15</v>
      </c>
      <c r="I6400">
        <v>1</v>
      </c>
      <c r="J6400" cm="1">
        <f t="array" ref="J6400">SUMPRODUCT(--ISNUMBER(SEARCH(A6400, QA_Seed_Keywords!B$2:B$45)))</f>
        <v>0</v>
      </c>
      <c r="K6400" cm="1">
        <f t="array" ref="K6400">SUMPRODUCT(
    (--(C$2:C$100 &gt;= C6400)),
    (--(G$2:G$100 &gt;= G6400)),
    (--(H$2:H$100 &lt;= H6400)),
    (--(I$2:I$100 &gt;= I6400)),
    -- (
        (C$2:C$100 &gt; C6400) +
        (G$2:G$100 &gt; G6400) +
        (H$2:H$100 &lt; H6400) +
        (I$2:I$100 &gt; I6400)
    )
)</f>
        <v>285</v>
      </c>
      <c r="L6400">
        <f>(I6400/10)/(H6400/122)</f>
        <v>0.81333333333333335</v>
      </c>
      <c r="M6400">
        <f>L6400/MAX($L$2:$L$6948)</f>
        <v>6.6666666666666666E-2</v>
      </c>
      <c r="N6400">
        <f>D6400*M6400*M6400</f>
        <v>2.0168177441743957E-5</v>
      </c>
      <c r="O6400">
        <f>D6400*G6400</f>
        <v>1.3829942261907816E-2</v>
      </c>
      <c r="P6400">
        <f>I6400/H6400</f>
        <v>6.6666666666666666E-2</v>
      </c>
      <c r="Q6400">
        <f>D6400*P6400*P6400</f>
        <v>2.0168177441743957E-5</v>
      </c>
      <c r="R6400">
        <f t="shared" si="99"/>
        <v>14</v>
      </c>
    </row>
    <row r="6401" spans="1:18" x14ac:dyDescent="0.3">
      <c r="A6401" t="s">
        <v>9920</v>
      </c>
      <c r="B6401" t="s">
        <v>9920</v>
      </c>
      <c r="C6401">
        <v>2.014575660885668E-3</v>
      </c>
      <c r="D6401">
        <v>2.014575660885668E-3</v>
      </c>
      <c r="E6401">
        <v>2</v>
      </c>
      <c r="F6401">
        <v>2</v>
      </c>
      <c r="G6401">
        <v>3.422386292806666</v>
      </c>
      <c r="H6401">
        <v>10</v>
      </c>
      <c r="I6401">
        <v>1</v>
      </c>
      <c r="J6401" cm="1">
        <f t="array" ref="J6401">SUMPRODUCT(--ISNUMBER(SEARCH(A6401, QA_Seed_Keywords!B$2:B$45)))</f>
        <v>0</v>
      </c>
      <c r="K6401" cm="1">
        <f t="array" ref="K6401">SUMPRODUCT(
    (--(C$2:C$100 &gt;= C6401)),
    (--(G$2:G$100 &gt;= G6401)),
    (--(H$2:H$100 &lt;= H6401)),
    (--(I$2:I$100 &gt;= I6401)),
    -- (
        (C$2:C$100 &gt; C6401) +
        (G$2:G$100 &gt; G6401) +
        (H$2:H$100 &lt; H6401) +
        (I$2:I$100 &gt; I6401)
    )
)</f>
        <v>285</v>
      </c>
      <c r="L6401">
        <f>(I6401/10)/(H6401/122)</f>
        <v>1.2200000000000002</v>
      </c>
      <c r="M6401">
        <f>L6401/MAX($L$2:$L$6948)</f>
        <v>0.10000000000000002</v>
      </c>
      <c r="N6401">
        <f>D6401*M6401*M6401</f>
        <v>2.0145756608856687E-5</v>
      </c>
      <c r="O6401">
        <f>D6401*G6401</f>
        <v>6.8946561276370406E-3</v>
      </c>
      <c r="P6401">
        <f>I6401/H6401</f>
        <v>0.1</v>
      </c>
      <c r="Q6401">
        <f>D6401*P6401*P6401</f>
        <v>2.014575660885668E-5</v>
      </c>
      <c r="R6401">
        <f t="shared" si="99"/>
        <v>9</v>
      </c>
    </row>
    <row r="6402" spans="1:18" x14ac:dyDescent="0.3">
      <c r="A6402" t="s">
        <v>9921</v>
      </c>
      <c r="B6402" t="s">
        <v>9921</v>
      </c>
      <c r="C6402">
        <v>2.014575660885668E-3</v>
      </c>
      <c r="D6402">
        <v>2.014575660885668E-3</v>
      </c>
      <c r="E6402">
        <v>2</v>
      </c>
      <c r="F6402">
        <v>2</v>
      </c>
      <c r="G6402">
        <v>3.422386292806666</v>
      </c>
      <c r="H6402">
        <v>10</v>
      </c>
      <c r="I6402">
        <v>1</v>
      </c>
      <c r="J6402" cm="1">
        <f t="array" ref="J6402">SUMPRODUCT(--ISNUMBER(SEARCH(A6402, QA_Seed_Keywords!B$2:B$45)))</f>
        <v>0</v>
      </c>
      <c r="K6402" cm="1">
        <f t="array" ref="K6402">SUMPRODUCT(
    (--(C$2:C$100 &gt;= C6402)),
    (--(G$2:G$100 &gt;= G6402)),
    (--(H$2:H$100 &lt;= H6402)),
    (--(I$2:I$100 &gt;= I6402)),
    -- (
        (C$2:C$100 &gt; C6402) +
        (G$2:G$100 &gt; G6402) +
        (H$2:H$100 &lt; H6402) +
        (I$2:I$100 &gt; I6402)
    )
)</f>
        <v>285</v>
      </c>
      <c r="L6402">
        <f>(I6402/10)/(H6402/122)</f>
        <v>1.2200000000000002</v>
      </c>
      <c r="M6402">
        <f>L6402/MAX($L$2:$L$6948)</f>
        <v>0.10000000000000002</v>
      </c>
      <c r="N6402">
        <f>D6402*M6402*M6402</f>
        <v>2.0145756608856687E-5</v>
      </c>
      <c r="O6402">
        <f>D6402*G6402</f>
        <v>6.8946561276370406E-3</v>
      </c>
      <c r="P6402">
        <f>I6402/H6402</f>
        <v>0.1</v>
      </c>
      <c r="Q6402">
        <f>D6402*P6402*P6402</f>
        <v>2.014575660885668E-5</v>
      </c>
      <c r="R6402">
        <f t="shared" si="99"/>
        <v>9</v>
      </c>
    </row>
    <row r="6403" spans="1:18" x14ac:dyDescent="0.3">
      <c r="A6403" t="s">
        <v>9922</v>
      </c>
      <c r="B6403" t="s">
        <v>9922</v>
      </c>
      <c r="C6403">
        <v>2.014575660885668E-3</v>
      </c>
      <c r="D6403">
        <v>2.014575660885668E-3</v>
      </c>
      <c r="E6403">
        <v>2</v>
      </c>
      <c r="F6403">
        <v>2</v>
      </c>
      <c r="G6403">
        <v>3.422386292806666</v>
      </c>
      <c r="H6403">
        <v>10</v>
      </c>
      <c r="I6403">
        <v>1</v>
      </c>
      <c r="J6403" cm="1">
        <f t="array" ref="J6403">SUMPRODUCT(--ISNUMBER(SEARCH(A6403, QA_Seed_Keywords!B$2:B$45)))</f>
        <v>0</v>
      </c>
      <c r="K6403" cm="1">
        <f t="array" ref="K6403">SUMPRODUCT(
    (--(C$2:C$100 &gt;= C6403)),
    (--(G$2:G$100 &gt;= G6403)),
    (--(H$2:H$100 &lt;= H6403)),
    (--(I$2:I$100 &gt;= I6403)),
    -- (
        (C$2:C$100 &gt; C6403) +
        (G$2:G$100 &gt; G6403) +
        (H$2:H$100 &lt; H6403) +
        (I$2:I$100 &gt; I6403)
    )
)</f>
        <v>285</v>
      </c>
      <c r="L6403">
        <f>(I6403/10)/(H6403/122)</f>
        <v>1.2200000000000002</v>
      </c>
      <c r="M6403">
        <f>L6403/MAX($L$2:$L$6948)</f>
        <v>0.10000000000000002</v>
      </c>
      <c r="N6403">
        <f>D6403*M6403*M6403</f>
        <v>2.0145756608856687E-5</v>
      </c>
      <c r="O6403">
        <f>D6403*G6403</f>
        <v>6.8946561276370406E-3</v>
      </c>
      <c r="P6403">
        <f>I6403/H6403</f>
        <v>0.1</v>
      </c>
      <c r="Q6403">
        <f>D6403*P6403*P6403</f>
        <v>2.014575660885668E-5</v>
      </c>
      <c r="R6403">
        <f t="shared" ref="R6403:R6466" si="100">H6403-I6403</f>
        <v>9</v>
      </c>
    </row>
    <row r="6404" spans="1:18" x14ac:dyDescent="0.3">
      <c r="A6404" t="s">
        <v>9436</v>
      </c>
      <c r="B6404" t="s">
        <v>9436</v>
      </c>
      <c r="C6404">
        <v>4.524902110995304E-3</v>
      </c>
      <c r="D6404">
        <v>4.524902110995304E-3</v>
      </c>
      <c r="E6404">
        <v>1</v>
      </c>
      <c r="F6404">
        <v>1</v>
      </c>
      <c r="G6404">
        <v>3.047692843365255</v>
      </c>
      <c r="H6404">
        <v>15</v>
      </c>
      <c r="I6404">
        <v>1</v>
      </c>
      <c r="J6404" cm="1">
        <f t="array" ref="J6404">SUMPRODUCT(--ISNUMBER(SEARCH(A6404, QA_Seed_Keywords!B$2:B$45)))</f>
        <v>0</v>
      </c>
      <c r="K6404" cm="1">
        <f t="array" ref="K6404">SUMPRODUCT(
    (--(C$2:C$100 &gt;= C6404)),
    (--(G$2:G$100 &gt;= G6404)),
    (--(H$2:H$100 &lt;= H6404)),
    (--(I$2:I$100 &gt;= I6404)),
    -- (
        (C$2:C$100 &gt; C6404) +
        (G$2:G$100 &gt; G6404) +
        (H$2:H$100 &lt; H6404) +
        (I$2:I$100 &gt; I6404)
    )
)</f>
        <v>285</v>
      </c>
      <c r="L6404">
        <f>(I6404/10)/(H6404/122)</f>
        <v>0.81333333333333335</v>
      </c>
      <c r="M6404">
        <f>L6404/MAX($L$2:$L$6948)</f>
        <v>6.6666666666666666E-2</v>
      </c>
      <c r="N6404">
        <f>D6404*M6404*M6404</f>
        <v>2.0110676048868019E-5</v>
      </c>
      <c r="O6404">
        <f>D6404*G6404</f>
        <v>1.3790511780608724E-2</v>
      </c>
      <c r="P6404">
        <f>I6404/H6404</f>
        <v>6.6666666666666666E-2</v>
      </c>
      <c r="Q6404">
        <f>D6404*P6404*P6404</f>
        <v>2.0110676048868019E-5</v>
      </c>
      <c r="R6404">
        <f t="shared" si="100"/>
        <v>14</v>
      </c>
    </row>
    <row r="6405" spans="1:18" x14ac:dyDescent="0.3">
      <c r="A6405" t="s">
        <v>9437</v>
      </c>
      <c r="B6405" t="s">
        <v>9437</v>
      </c>
      <c r="C6405">
        <v>4.524902110995304E-3</v>
      </c>
      <c r="D6405">
        <v>4.524902110995304E-3</v>
      </c>
      <c r="E6405">
        <v>1</v>
      </c>
      <c r="F6405">
        <v>1</v>
      </c>
      <c r="G6405">
        <v>3.047692843365255</v>
      </c>
      <c r="H6405">
        <v>15</v>
      </c>
      <c r="I6405">
        <v>1</v>
      </c>
      <c r="J6405" cm="1">
        <f t="array" ref="J6405">SUMPRODUCT(--ISNUMBER(SEARCH(A6405, QA_Seed_Keywords!B$2:B$45)))</f>
        <v>0</v>
      </c>
      <c r="K6405" cm="1">
        <f t="array" ref="K6405">SUMPRODUCT(
    (--(C$2:C$100 &gt;= C6405)),
    (--(G$2:G$100 &gt;= G6405)),
    (--(H$2:H$100 &lt;= H6405)),
    (--(I$2:I$100 &gt;= I6405)),
    -- (
        (C$2:C$100 &gt; C6405) +
        (G$2:G$100 &gt; G6405) +
        (H$2:H$100 &lt; H6405) +
        (I$2:I$100 &gt; I6405)
    )
)</f>
        <v>285</v>
      </c>
      <c r="L6405">
        <f>(I6405/10)/(H6405/122)</f>
        <v>0.81333333333333335</v>
      </c>
      <c r="M6405">
        <f>L6405/MAX($L$2:$L$6948)</f>
        <v>6.6666666666666666E-2</v>
      </c>
      <c r="N6405">
        <f>D6405*M6405*M6405</f>
        <v>2.0110676048868019E-5</v>
      </c>
      <c r="O6405">
        <f>D6405*G6405</f>
        <v>1.3790511780608724E-2</v>
      </c>
      <c r="P6405">
        <f>I6405/H6405</f>
        <v>6.6666666666666666E-2</v>
      </c>
      <c r="Q6405">
        <f>D6405*P6405*P6405</f>
        <v>2.0110676048868019E-5</v>
      </c>
      <c r="R6405">
        <f t="shared" si="100"/>
        <v>14</v>
      </c>
    </row>
    <row r="6406" spans="1:18" x14ac:dyDescent="0.3">
      <c r="A6406" t="s">
        <v>9438</v>
      </c>
      <c r="B6406" t="s">
        <v>9438</v>
      </c>
      <c r="C6406">
        <v>4.524902110995304E-3</v>
      </c>
      <c r="D6406">
        <v>4.524902110995304E-3</v>
      </c>
      <c r="E6406">
        <v>1</v>
      </c>
      <c r="F6406">
        <v>1</v>
      </c>
      <c r="G6406">
        <v>3.047692843365255</v>
      </c>
      <c r="H6406">
        <v>15</v>
      </c>
      <c r="I6406">
        <v>1</v>
      </c>
      <c r="J6406" cm="1">
        <f t="array" ref="J6406">SUMPRODUCT(--ISNUMBER(SEARCH(A6406, QA_Seed_Keywords!B$2:B$45)))</f>
        <v>0</v>
      </c>
      <c r="K6406" cm="1">
        <f t="array" ref="K6406">SUMPRODUCT(
    (--(C$2:C$100 &gt;= C6406)),
    (--(G$2:G$100 &gt;= G6406)),
    (--(H$2:H$100 &lt;= H6406)),
    (--(I$2:I$100 &gt;= I6406)),
    -- (
        (C$2:C$100 &gt; C6406) +
        (G$2:G$100 &gt; G6406) +
        (H$2:H$100 &lt; H6406) +
        (I$2:I$100 &gt; I6406)
    )
)</f>
        <v>285</v>
      </c>
      <c r="L6406">
        <f>(I6406/10)/(H6406/122)</f>
        <v>0.81333333333333335</v>
      </c>
      <c r="M6406">
        <f>L6406/MAX($L$2:$L$6948)</f>
        <v>6.6666666666666666E-2</v>
      </c>
      <c r="N6406">
        <f>D6406*M6406*M6406</f>
        <v>2.0110676048868019E-5</v>
      </c>
      <c r="O6406">
        <f>D6406*G6406</f>
        <v>1.3790511780608724E-2</v>
      </c>
      <c r="P6406">
        <f>I6406/H6406</f>
        <v>6.6666666666666666E-2</v>
      </c>
      <c r="Q6406">
        <f>D6406*P6406*P6406</f>
        <v>2.0110676048868019E-5</v>
      </c>
      <c r="R6406">
        <f t="shared" si="100"/>
        <v>14</v>
      </c>
    </row>
    <row r="6407" spans="1:18" x14ac:dyDescent="0.3">
      <c r="A6407" t="s">
        <v>3601</v>
      </c>
      <c r="B6407" t="s">
        <v>3602</v>
      </c>
      <c r="C6407">
        <v>1.441454360575261E-2</v>
      </c>
      <c r="D6407">
        <v>7.207271802876304E-3</v>
      </c>
      <c r="E6407">
        <v>4</v>
      </c>
      <c r="F6407">
        <v>2</v>
      </c>
      <c r="G6407">
        <v>2.419084183942882</v>
      </c>
      <c r="H6407">
        <v>29</v>
      </c>
      <c r="I6407">
        <v>2</v>
      </c>
      <c r="J6407" cm="1">
        <f t="array" ref="J6407">SUMPRODUCT(--ISNUMBER(SEARCH(A6407, QA_Seed_Keywords!B$2:B$45)))</f>
        <v>0</v>
      </c>
      <c r="K6407" cm="1">
        <f t="array" ref="K6407">SUMPRODUCT(
    (--(C$2:C$100 &gt;= C6407)),
    (--(G$2:G$100 &gt;= G6407)),
    (--(H$2:H$100 &lt;= H6407)),
    (--(I$2:I$100 &gt;= I6407)),
    -- (
        (C$2:C$100 &gt; C6407) +
        (G$2:G$100 &gt; G6407) +
        (H$2:H$100 &lt; H6407) +
        (I$2:I$100 &gt; I6407)
    )
)</f>
        <v>0</v>
      </c>
      <c r="L6407">
        <f>(I6407/10)/(H6407/122)</f>
        <v>0.84137931034482771</v>
      </c>
      <c r="M6407">
        <f>L6407/MAX($L$2:$L$6948)</f>
        <v>6.8965517241379323E-2</v>
      </c>
      <c r="N6407">
        <f>D6407*M6407*M6407</f>
        <v>3.4279532950660202E-5</v>
      </c>
      <c r="O6407">
        <f>D6407*G6407</f>
        <v>1.7434997227715569E-2</v>
      </c>
      <c r="P6407">
        <f>I6407/H6407</f>
        <v>6.8965517241379309E-2</v>
      </c>
      <c r="Q6407">
        <f>D6407*P6407*P6407</f>
        <v>3.4279532950660181E-5</v>
      </c>
      <c r="R6407">
        <f t="shared" si="100"/>
        <v>27</v>
      </c>
    </row>
    <row r="6408" spans="1:18" x14ac:dyDescent="0.3">
      <c r="A6408" t="s">
        <v>2424</v>
      </c>
      <c r="B6408" t="s">
        <v>2425</v>
      </c>
      <c r="C6408">
        <v>2.342190580751104E-2</v>
      </c>
      <c r="D6408">
        <v>1.171095290375552E-2</v>
      </c>
      <c r="E6408">
        <v>8</v>
      </c>
      <c r="F6408">
        <v>4</v>
      </c>
      <c r="G6408">
        <v>2.182695405878651</v>
      </c>
      <c r="H6408">
        <v>37</v>
      </c>
      <c r="I6408">
        <v>2</v>
      </c>
      <c r="J6408" cm="1">
        <f t="array" ref="J6408">SUMPRODUCT(--ISNUMBER(SEARCH(A6408, QA_Seed_Keywords!B$2:B$45)))</f>
        <v>0</v>
      </c>
      <c r="K6408" cm="1">
        <f t="array" ref="K6408">SUMPRODUCT(
    (--(C$2:C$100 &gt;= C6408)),
    (--(G$2:G$100 &gt;= G6408)),
    (--(H$2:H$100 &lt;= H6408)),
    (--(I$2:I$100 &gt;= I6408)),
    -- (
        (C$2:C$100 &gt; C6408) +
        (G$2:G$100 &gt; G6408) +
        (H$2:H$100 &lt; H6408) +
        (I$2:I$100 &gt; I6408)
    )
)</f>
        <v>0</v>
      </c>
      <c r="L6408">
        <f>(I6408/10)/(H6408/122)</f>
        <v>0.6594594594594595</v>
      </c>
      <c r="M6408">
        <f>L6408/MAX($L$2:$L$6948)</f>
        <v>5.4054054054054057E-2</v>
      </c>
      <c r="N6408">
        <f>D6408*M6408*M6408</f>
        <v>3.4217539528869309E-5</v>
      </c>
      <c r="O6408">
        <f>D6408*G6408</f>
        <v>2.5561443101488421E-2</v>
      </c>
      <c r="P6408">
        <f>I6408/H6408</f>
        <v>5.4054054054054057E-2</v>
      </c>
      <c r="Q6408">
        <f>D6408*P6408*P6408</f>
        <v>3.4217539528869309E-5</v>
      </c>
      <c r="R6408">
        <f t="shared" si="100"/>
        <v>35</v>
      </c>
    </row>
    <row r="6409" spans="1:18" x14ac:dyDescent="0.3">
      <c r="A6409" t="s">
        <v>3605</v>
      </c>
      <c r="B6409" t="s">
        <v>3606</v>
      </c>
      <c r="C6409">
        <v>1.438669531172122E-2</v>
      </c>
      <c r="D6409">
        <v>7.1933476558606099E-3</v>
      </c>
      <c r="E6409">
        <v>8</v>
      </c>
      <c r="F6409">
        <v>4</v>
      </c>
      <c r="G6409">
        <v>2.419084183942882</v>
      </c>
      <c r="H6409">
        <v>29</v>
      </c>
      <c r="I6409">
        <v>2</v>
      </c>
      <c r="J6409" cm="1">
        <f t="array" ref="J6409">SUMPRODUCT(--ISNUMBER(SEARCH(A6409, QA_Seed_Keywords!B$2:B$45)))</f>
        <v>0</v>
      </c>
      <c r="K6409" cm="1">
        <f t="array" ref="K6409">SUMPRODUCT(
    (--(C$2:C$100 &gt;= C6409)),
    (--(G$2:G$100 &gt;= G6409)),
    (--(H$2:H$100 &lt;= H6409)),
    (--(I$2:I$100 &gt;= I6409)),
    -- (
        (C$2:C$100 &gt; C6409) +
        (G$2:G$100 &gt; G6409) +
        (H$2:H$100 &lt; H6409) +
        (I$2:I$100 &gt; I6409)
    )
)</f>
        <v>0</v>
      </c>
      <c r="L6409">
        <f>(I6409/10)/(H6409/122)</f>
        <v>0.84137931034482771</v>
      </c>
      <c r="M6409">
        <f>L6409/MAX($L$2:$L$6948)</f>
        <v>6.8965517241379323E-2</v>
      </c>
      <c r="N6409">
        <f>D6409*M6409*M6409</f>
        <v>3.4213306329895897E-5</v>
      </c>
      <c r="O6409">
        <f>D6409*G6409</f>
        <v>1.7401313543895007E-2</v>
      </c>
      <c r="P6409">
        <f>I6409/H6409</f>
        <v>6.8965517241379309E-2</v>
      </c>
      <c r="Q6409">
        <f>D6409*P6409*P6409</f>
        <v>3.4213306329895883E-5</v>
      </c>
      <c r="R6409">
        <f t="shared" si="100"/>
        <v>27</v>
      </c>
    </row>
    <row r="6410" spans="1:18" x14ac:dyDescent="0.3">
      <c r="A6410" t="s">
        <v>9821</v>
      </c>
      <c r="B6410" t="s">
        <v>9822</v>
      </c>
      <c r="C6410">
        <v>2.8743597917660168E-3</v>
      </c>
      <c r="D6410">
        <v>2.8743597917660168E-3</v>
      </c>
      <c r="E6410">
        <v>3</v>
      </c>
      <c r="F6410">
        <v>3</v>
      </c>
      <c r="G6410">
        <v>3.2553322081434999</v>
      </c>
      <c r="H6410">
        <v>12</v>
      </c>
      <c r="I6410">
        <v>1</v>
      </c>
      <c r="J6410" cm="1">
        <f t="array" ref="J6410">SUMPRODUCT(--ISNUMBER(SEARCH(A6410, QA_Seed_Keywords!B$2:B$45)))</f>
        <v>1</v>
      </c>
      <c r="K6410" cm="1">
        <f t="array" ref="K6410">SUMPRODUCT(
    (--(C$2:C$100 &gt;= C6410)),
    (--(G$2:G$100 &gt;= G6410)),
    (--(H$2:H$100 &lt;= H6410)),
    (--(I$2:I$100 &gt;= I6410)),
    -- (
        (C$2:C$100 &gt; C6410) +
        (G$2:G$100 &gt; G6410) +
        (H$2:H$100 &lt; H6410) +
        (I$2:I$100 &gt; I6410)
    )
)</f>
        <v>285</v>
      </c>
      <c r="L6410">
        <f>(I6410/10)/(H6410/122)</f>
        <v>1.0166666666666668</v>
      </c>
      <c r="M6410">
        <f>L6410/MAX($L$2:$L$6948)</f>
        <v>8.3333333333333356E-2</v>
      </c>
      <c r="N6410">
        <f>D6410*M6410*M6410</f>
        <v>1.9960831887264016E-5</v>
      </c>
      <c r="O6410">
        <f>D6410*G6410</f>
        <v>9.3569960079285582E-3</v>
      </c>
      <c r="P6410">
        <f>I6410/H6410</f>
        <v>8.3333333333333329E-2</v>
      </c>
      <c r="Q6410">
        <f>D6410*P6410*P6410</f>
        <v>1.9960831887264002E-5</v>
      </c>
      <c r="R6410">
        <f t="shared" si="100"/>
        <v>11</v>
      </c>
    </row>
    <row r="6411" spans="1:18" x14ac:dyDescent="0.3">
      <c r="A6411" t="s">
        <v>9823</v>
      </c>
      <c r="B6411" t="s">
        <v>9823</v>
      </c>
      <c r="C6411">
        <v>2.8743597917660168E-3</v>
      </c>
      <c r="D6411">
        <v>2.8743597917660168E-3</v>
      </c>
      <c r="E6411">
        <v>3</v>
      </c>
      <c r="F6411">
        <v>3</v>
      </c>
      <c r="G6411">
        <v>3.2553322081434999</v>
      </c>
      <c r="H6411">
        <v>12</v>
      </c>
      <c r="I6411">
        <v>1</v>
      </c>
      <c r="J6411" cm="1">
        <f t="array" ref="J6411">SUMPRODUCT(--ISNUMBER(SEARCH(A6411, QA_Seed_Keywords!B$2:B$45)))</f>
        <v>0</v>
      </c>
      <c r="K6411" cm="1">
        <f t="array" ref="K6411">SUMPRODUCT(
    (--(C$2:C$100 &gt;= C6411)),
    (--(G$2:G$100 &gt;= G6411)),
    (--(H$2:H$100 &lt;= H6411)),
    (--(I$2:I$100 &gt;= I6411)),
    -- (
        (C$2:C$100 &gt; C6411) +
        (G$2:G$100 &gt; G6411) +
        (H$2:H$100 &lt; H6411) +
        (I$2:I$100 &gt; I6411)
    )
)</f>
        <v>285</v>
      </c>
      <c r="L6411">
        <f>(I6411/10)/(H6411/122)</f>
        <v>1.0166666666666668</v>
      </c>
      <c r="M6411">
        <f>L6411/MAX($L$2:$L$6948)</f>
        <v>8.3333333333333356E-2</v>
      </c>
      <c r="N6411">
        <f>D6411*M6411*M6411</f>
        <v>1.9960831887264016E-5</v>
      </c>
      <c r="O6411">
        <f>D6411*G6411</f>
        <v>9.3569960079285582E-3</v>
      </c>
      <c r="P6411">
        <f>I6411/H6411</f>
        <v>8.3333333333333329E-2</v>
      </c>
      <c r="Q6411">
        <f>D6411*P6411*P6411</f>
        <v>1.9960831887264002E-5</v>
      </c>
      <c r="R6411">
        <f t="shared" si="100"/>
        <v>11</v>
      </c>
    </row>
    <row r="6412" spans="1:18" x14ac:dyDescent="0.3">
      <c r="A6412" t="s">
        <v>5519</v>
      </c>
      <c r="B6412" t="s">
        <v>5519</v>
      </c>
      <c r="C6412">
        <v>8.2677363213511344E-3</v>
      </c>
      <c r="D6412">
        <v>4.1338681606755672E-3</v>
      </c>
      <c r="E6412">
        <v>2</v>
      </c>
      <c r="F6412">
        <v>1</v>
      </c>
      <c r="G6412">
        <v>2.6847873496758869</v>
      </c>
      <c r="H6412">
        <v>22</v>
      </c>
      <c r="I6412">
        <v>2</v>
      </c>
      <c r="J6412" cm="1">
        <f t="array" ref="J6412">SUMPRODUCT(--ISNUMBER(SEARCH(A6412, QA_Seed_Keywords!B$2:B$45)))</f>
        <v>0</v>
      </c>
      <c r="K6412" cm="1">
        <f t="array" ref="K6412">SUMPRODUCT(
    (--(C$2:C$100 &gt;= C6412)),
    (--(G$2:G$100 &gt;= G6412)),
    (--(H$2:H$100 &lt;= H6412)),
    (--(I$2:I$100 &gt;= I6412)),
    -- (
        (C$2:C$100 &gt; C6412) +
        (G$2:G$100 &gt; G6412) +
        (H$2:H$100 &lt; H6412) +
        (I$2:I$100 &gt; I6412)
    )
)</f>
        <v>0</v>
      </c>
      <c r="L6412">
        <f>(I6412/10)/(H6412/122)</f>
        <v>1.1090909090909091</v>
      </c>
      <c r="M6412">
        <f>L6412/MAX($L$2:$L$6948)</f>
        <v>9.0909090909090912E-2</v>
      </c>
      <c r="N6412">
        <f>D6412*M6412*M6412</f>
        <v>3.4164199675004694E-5</v>
      </c>
      <c r="O6412">
        <f>D6412*G6412</f>
        <v>1.109855694300969E-2</v>
      </c>
      <c r="P6412">
        <f>I6412/H6412</f>
        <v>9.0909090909090912E-2</v>
      </c>
      <c r="Q6412">
        <f>D6412*P6412*P6412</f>
        <v>3.4164199675004694E-5</v>
      </c>
      <c r="R6412">
        <f t="shared" si="100"/>
        <v>20</v>
      </c>
    </row>
    <row r="6413" spans="1:18" x14ac:dyDescent="0.3">
      <c r="A6413" t="s">
        <v>5610</v>
      </c>
      <c r="B6413" t="s">
        <v>5610</v>
      </c>
      <c r="C6413">
        <v>8.2563390843176914E-3</v>
      </c>
      <c r="D6413">
        <v>4.1281695421588457E-3</v>
      </c>
      <c r="E6413">
        <v>2</v>
      </c>
      <c r="F6413">
        <v>1</v>
      </c>
      <c r="G6413">
        <v>2.6847873496758869</v>
      </c>
      <c r="H6413">
        <v>22</v>
      </c>
      <c r="I6413">
        <v>2</v>
      </c>
      <c r="J6413" cm="1">
        <f t="array" ref="J6413">SUMPRODUCT(--ISNUMBER(SEARCH(A6413, QA_Seed_Keywords!B$2:B$45)))</f>
        <v>0</v>
      </c>
      <c r="K6413" cm="1">
        <f t="array" ref="K6413">SUMPRODUCT(
    (--(C$2:C$100 &gt;= C6413)),
    (--(G$2:G$100 &gt;= G6413)),
    (--(H$2:H$100 &lt;= H6413)),
    (--(I$2:I$100 &gt;= I6413)),
    -- (
        (C$2:C$100 &gt; C6413) +
        (G$2:G$100 &gt; G6413) +
        (H$2:H$100 &lt; H6413) +
        (I$2:I$100 &gt; I6413)
    )
)</f>
        <v>0</v>
      </c>
      <c r="L6413">
        <f>(I6413/10)/(H6413/122)</f>
        <v>1.1090909090909091</v>
      </c>
      <c r="M6413">
        <f>L6413/MAX($L$2:$L$6948)</f>
        <v>9.0909090909090912E-2</v>
      </c>
      <c r="N6413">
        <f>D6413*M6413*M6413</f>
        <v>3.4117103654205342E-5</v>
      </c>
      <c r="O6413">
        <f>D6413*G6413</f>
        <v>1.1083257364105367E-2</v>
      </c>
      <c r="P6413">
        <f>I6413/H6413</f>
        <v>9.0909090909090912E-2</v>
      </c>
      <c r="Q6413">
        <f>D6413*P6413*P6413</f>
        <v>3.4117103654205342E-5</v>
      </c>
      <c r="R6413">
        <f t="shared" si="100"/>
        <v>20</v>
      </c>
    </row>
    <row r="6414" spans="1:18" x14ac:dyDescent="0.3">
      <c r="A6414" t="s">
        <v>7968</v>
      </c>
      <c r="B6414" t="s">
        <v>7968</v>
      </c>
      <c r="C6414">
        <v>6.6839691760016504E-3</v>
      </c>
      <c r="D6414">
        <v>3.3419845880008252E-3</v>
      </c>
      <c r="E6414">
        <v>3</v>
      </c>
      <c r="F6414">
        <v>1.5</v>
      </c>
      <c r="G6414">
        <v>2.7757591278816141</v>
      </c>
      <c r="H6414">
        <v>20</v>
      </c>
      <c r="I6414">
        <v>2</v>
      </c>
      <c r="J6414" cm="1">
        <f t="array" ref="J6414">SUMPRODUCT(--ISNUMBER(SEARCH(A6414, QA_Seed_Keywords!B$2:B$45)))</f>
        <v>0</v>
      </c>
      <c r="K6414" cm="1">
        <f t="array" ref="K6414">SUMPRODUCT(
    (--(C$2:C$100 &gt;= C6414)),
    (--(G$2:G$100 &gt;= G6414)),
    (--(H$2:H$100 &lt;= H6414)),
    (--(I$2:I$100 &gt;= I6414)),
    -- (
        (C$2:C$100 &gt; C6414) +
        (G$2:G$100 &gt; G6414) +
        (H$2:H$100 &lt; H6414) +
        (I$2:I$100 &gt; I6414)
    )
)</f>
        <v>0</v>
      </c>
      <c r="L6414">
        <f>(I6414/10)/(H6414/122)</f>
        <v>1.2200000000000002</v>
      </c>
      <c r="M6414">
        <f>L6414/MAX($L$2:$L$6948)</f>
        <v>0.10000000000000002</v>
      </c>
      <c r="N6414">
        <f>D6414*M6414*M6414</f>
        <v>3.3419845880008263E-5</v>
      </c>
      <c r="O6414">
        <f>D6414*G6414</f>
        <v>9.2765442253829652E-3</v>
      </c>
      <c r="P6414">
        <f>I6414/H6414</f>
        <v>0.1</v>
      </c>
      <c r="Q6414">
        <f>D6414*P6414*P6414</f>
        <v>3.3419845880008256E-5</v>
      </c>
      <c r="R6414">
        <f t="shared" si="100"/>
        <v>18</v>
      </c>
    </row>
    <row r="6415" spans="1:18" x14ac:dyDescent="0.3">
      <c r="A6415" t="s">
        <v>5793</v>
      </c>
      <c r="B6415" t="s">
        <v>5794</v>
      </c>
      <c r="C6415">
        <v>8.0027943046484806E-3</v>
      </c>
      <c r="D6415">
        <v>4.0013971523242403E-3</v>
      </c>
      <c r="E6415">
        <v>2</v>
      </c>
      <c r="F6415">
        <v>1</v>
      </c>
      <c r="G6415">
        <v>2.6847873496758869</v>
      </c>
      <c r="H6415">
        <v>22</v>
      </c>
      <c r="I6415">
        <v>2</v>
      </c>
      <c r="J6415" cm="1">
        <f t="array" ref="J6415">SUMPRODUCT(--ISNUMBER(SEARCH(A6415, QA_Seed_Keywords!B$2:B$45)))</f>
        <v>0</v>
      </c>
      <c r="K6415" cm="1">
        <f t="array" ref="K6415">SUMPRODUCT(
    (--(C$2:C$100 &gt;= C6415)),
    (--(G$2:G$100 &gt;= G6415)),
    (--(H$2:H$100 &lt;= H6415)),
    (--(I$2:I$100 &gt;= I6415)),
    -- (
        (C$2:C$100 &gt; C6415) +
        (G$2:G$100 &gt; G6415) +
        (H$2:H$100 &lt; H6415) +
        (I$2:I$100 &gt; I6415)
    )
)</f>
        <v>0</v>
      </c>
      <c r="L6415">
        <f>(I6415/10)/(H6415/122)</f>
        <v>1.1090909090909091</v>
      </c>
      <c r="M6415">
        <f>L6415/MAX($L$2:$L$6948)</f>
        <v>9.0909090909090912E-2</v>
      </c>
      <c r="N6415">
        <f>D6415*M6415*M6415</f>
        <v>3.3069397953092901E-5</v>
      </c>
      <c r="O6415">
        <f>D6415*G6415</f>
        <v>1.0742900455589238E-2</v>
      </c>
      <c r="P6415">
        <f>I6415/H6415</f>
        <v>9.0909090909090912E-2</v>
      </c>
      <c r="Q6415">
        <f>D6415*P6415*P6415</f>
        <v>3.3069397953092901E-5</v>
      </c>
      <c r="R6415">
        <f t="shared" si="100"/>
        <v>20</v>
      </c>
    </row>
    <row r="6416" spans="1:18" x14ac:dyDescent="0.3">
      <c r="A6416" t="s">
        <v>5406</v>
      </c>
      <c r="B6416" t="s">
        <v>5407</v>
      </c>
      <c r="C6416">
        <v>8.7412159660897014E-3</v>
      </c>
      <c r="D6416">
        <v>4.3706079830448507E-3</v>
      </c>
      <c r="E6416">
        <v>2</v>
      </c>
      <c r="F6416">
        <v>1</v>
      </c>
      <c r="G6416">
        <v>2.6422277352570909</v>
      </c>
      <c r="H6416">
        <v>23</v>
      </c>
      <c r="I6416">
        <v>2</v>
      </c>
      <c r="J6416" cm="1">
        <f t="array" ref="J6416">SUMPRODUCT(--ISNUMBER(SEARCH(A6416, QA_Seed_Keywords!B$2:B$45)))</f>
        <v>0</v>
      </c>
      <c r="K6416" cm="1">
        <f t="array" ref="K6416">SUMPRODUCT(
    (--(C$2:C$100 &gt;= C6416)),
    (--(G$2:G$100 &gt;= G6416)),
    (--(H$2:H$100 &lt;= H6416)),
    (--(I$2:I$100 &gt;= I6416)),
    -- (
        (C$2:C$100 &gt; C6416) +
        (G$2:G$100 &gt; G6416) +
        (H$2:H$100 &lt; H6416) +
        (I$2:I$100 &gt; I6416)
    )
)</f>
        <v>0</v>
      </c>
      <c r="L6416">
        <f>(I6416/10)/(H6416/122)</f>
        <v>1.0608695652173914</v>
      </c>
      <c r="M6416">
        <f>L6416/MAX($L$2:$L$6948)</f>
        <v>8.6956521739130446E-2</v>
      </c>
      <c r="N6416">
        <f>D6416*M6416*M6416</f>
        <v>3.3048075486161456E-5</v>
      </c>
      <c r="O6416">
        <f>D6416*G6416</f>
        <v>1.1548141632737157E-2</v>
      </c>
      <c r="P6416">
        <f>I6416/H6416</f>
        <v>8.6956521739130432E-2</v>
      </c>
      <c r="Q6416">
        <f>D6416*P6416*P6416</f>
        <v>3.3048075486161436E-5</v>
      </c>
      <c r="R6416">
        <f t="shared" si="100"/>
        <v>21</v>
      </c>
    </row>
    <row r="6417" spans="1:18" x14ac:dyDescent="0.3">
      <c r="A6417" t="s">
        <v>5419</v>
      </c>
      <c r="B6417" t="s">
        <v>5419</v>
      </c>
      <c r="C6417">
        <v>8.6459202803759218E-3</v>
      </c>
      <c r="D6417">
        <v>4.3229601401879609E-3</v>
      </c>
      <c r="E6417">
        <v>3</v>
      </c>
      <c r="F6417">
        <v>1.5</v>
      </c>
      <c r="G6417">
        <v>2.6422277352570909</v>
      </c>
      <c r="H6417">
        <v>23</v>
      </c>
      <c r="I6417">
        <v>2</v>
      </c>
      <c r="J6417" cm="1">
        <f t="array" ref="J6417">SUMPRODUCT(--ISNUMBER(SEARCH(A6417, QA_Seed_Keywords!B$2:B$45)))</f>
        <v>0</v>
      </c>
      <c r="K6417" cm="1">
        <f t="array" ref="K6417">SUMPRODUCT(
    (--(C$2:C$100 &gt;= C6417)),
    (--(G$2:G$100 &gt;= G6417)),
    (--(H$2:H$100 &lt;= H6417)),
    (--(I$2:I$100 &gt;= I6417)),
    -- (
        (C$2:C$100 &gt; C6417) +
        (G$2:G$100 &gt; G6417) +
        (H$2:H$100 &lt; H6417) +
        (I$2:I$100 &gt; I6417)
    )
)</f>
        <v>0</v>
      </c>
      <c r="L6417">
        <f>(I6417/10)/(H6417/122)</f>
        <v>1.0608695652173914</v>
      </c>
      <c r="M6417">
        <f>L6417/MAX($L$2:$L$6948)</f>
        <v>8.6956521739130446E-2</v>
      </c>
      <c r="N6417">
        <f>D6417*M6417*M6417</f>
        <v>3.2687789339795553E-5</v>
      </c>
      <c r="O6417">
        <f>D6417*G6417</f>
        <v>1.1422245180815511E-2</v>
      </c>
      <c r="P6417">
        <f>I6417/H6417</f>
        <v>8.6956521739130432E-2</v>
      </c>
      <c r="Q6417">
        <f>D6417*P6417*P6417</f>
        <v>3.2687789339795546E-5</v>
      </c>
      <c r="R6417">
        <f t="shared" si="100"/>
        <v>21</v>
      </c>
    </row>
    <row r="6418" spans="1:18" x14ac:dyDescent="0.3">
      <c r="A6418" t="s">
        <v>3074</v>
      </c>
      <c r="B6418" t="s">
        <v>3075</v>
      </c>
      <c r="C6418">
        <v>1.7752738894549081E-2</v>
      </c>
      <c r="D6418">
        <v>8.8763694472745406E-3</v>
      </c>
      <c r="E6418">
        <v>6</v>
      </c>
      <c r="F6418">
        <v>3</v>
      </c>
      <c r="G6418">
        <v>2.2939210409888759</v>
      </c>
      <c r="H6418">
        <v>33</v>
      </c>
      <c r="I6418">
        <v>2</v>
      </c>
      <c r="J6418" cm="1">
        <f t="array" ref="J6418">SUMPRODUCT(--ISNUMBER(SEARCH(A6418, QA_Seed_Keywords!B$2:B$45)))</f>
        <v>0</v>
      </c>
      <c r="K6418" cm="1">
        <f t="array" ref="K6418">SUMPRODUCT(
    (--(C$2:C$100 &gt;= C6418)),
    (--(G$2:G$100 &gt;= G6418)),
    (--(H$2:H$100 &lt;= H6418)),
    (--(I$2:I$100 &gt;= I6418)),
    -- (
        (C$2:C$100 &gt; C6418) +
        (G$2:G$100 &gt; G6418) +
        (H$2:H$100 &lt; H6418) +
        (I$2:I$100 &gt; I6418)
    )
)</f>
        <v>0</v>
      </c>
      <c r="L6418">
        <f>(I6418/10)/(H6418/122)</f>
        <v>0.73939393939393938</v>
      </c>
      <c r="M6418">
        <f>L6418/MAX($L$2:$L$6948)</f>
        <v>6.0606060606060608E-2</v>
      </c>
      <c r="N6418">
        <f>D6418*M6418*M6418</f>
        <v>3.2603744526260941E-5</v>
      </c>
      <c r="O6418">
        <f>D6418*G6418</f>
        <v>2.0361690642693869E-2</v>
      </c>
      <c r="P6418">
        <f>I6418/H6418</f>
        <v>6.0606060606060608E-2</v>
      </c>
      <c r="Q6418">
        <f>D6418*P6418*P6418</f>
        <v>3.2603744526260941E-5</v>
      </c>
      <c r="R6418">
        <f t="shared" si="100"/>
        <v>31</v>
      </c>
    </row>
    <row r="6419" spans="1:18" x14ac:dyDescent="0.3">
      <c r="A6419" t="s">
        <v>8754</v>
      </c>
      <c r="B6419" t="s">
        <v>8755</v>
      </c>
      <c r="C6419">
        <v>5.8682529808580268E-3</v>
      </c>
      <c r="D6419">
        <v>2.9341264904290129E-3</v>
      </c>
      <c r="E6419">
        <v>3</v>
      </c>
      <c r="F6419">
        <v>1.5</v>
      </c>
      <c r="G6419">
        <v>2.8245492920510462</v>
      </c>
      <c r="H6419">
        <v>19</v>
      </c>
      <c r="I6419">
        <v>2</v>
      </c>
      <c r="J6419" cm="1">
        <f t="array" ref="J6419">SUMPRODUCT(--ISNUMBER(SEARCH(A6419, QA_Seed_Keywords!B$2:B$45)))</f>
        <v>0</v>
      </c>
      <c r="K6419" cm="1">
        <f t="array" ref="K6419">SUMPRODUCT(
    (--(C$2:C$100 &gt;= C6419)),
    (--(G$2:G$100 &gt;= G6419)),
    (--(H$2:H$100 &lt;= H6419)),
    (--(I$2:I$100 &gt;= I6419)),
    -- (
        (C$2:C$100 &gt; C6419) +
        (G$2:G$100 &gt; G6419) +
        (H$2:H$100 &lt; H6419) +
        (I$2:I$100 &gt; I6419)
    )
)</f>
        <v>0</v>
      </c>
      <c r="L6419">
        <f>(I6419/10)/(H6419/122)</f>
        <v>1.2842105263157895</v>
      </c>
      <c r="M6419">
        <f>L6419/MAX($L$2:$L$6948)</f>
        <v>0.10526315789473685</v>
      </c>
      <c r="N6419">
        <f>D6419*M6419*M6419</f>
        <v>3.2511096846858875E-5</v>
      </c>
      <c r="O6419">
        <f>D6419*G6419</f>
        <v>8.2875849013294891E-3</v>
      </c>
      <c r="P6419">
        <f>I6419/H6419</f>
        <v>0.10526315789473684</v>
      </c>
      <c r="Q6419">
        <f>D6419*P6419*P6419</f>
        <v>3.2511096846858862E-5</v>
      </c>
      <c r="R6419">
        <f t="shared" si="100"/>
        <v>17</v>
      </c>
    </row>
    <row r="6420" spans="1:18" x14ac:dyDescent="0.3">
      <c r="A6420" t="s">
        <v>8756</v>
      </c>
      <c r="B6420" t="s">
        <v>8757</v>
      </c>
      <c r="C6420">
        <v>5.8682529808580268E-3</v>
      </c>
      <c r="D6420">
        <v>2.9341264904290129E-3</v>
      </c>
      <c r="E6420">
        <v>3</v>
      </c>
      <c r="F6420">
        <v>1.5</v>
      </c>
      <c r="G6420">
        <v>2.8245492920510462</v>
      </c>
      <c r="H6420">
        <v>19</v>
      </c>
      <c r="I6420">
        <v>2</v>
      </c>
      <c r="J6420" cm="1">
        <f t="array" ref="J6420">SUMPRODUCT(--ISNUMBER(SEARCH(A6420, QA_Seed_Keywords!B$2:B$45)))</f>
        <v>0</v>
      </c>
      <c r="K6420" cm="1">
        <f t="array" ref="K6420">SUMPRODUCT(
    (--(C$2:C$100 &gt;= C6420)),
    (--(G$2:G$100 &gt;= G6420)),
    (--(H$2:H$100 &lt;= H6420)),
    (--(I$2:I$100 &gt;= I6420)),
    -- (
        (C$2:C$100 &gt; C6420) +
        (G$2:G$100 &gt; G6420) +
        (H$2:H$100 &lt; H6420) +
        (I$2:I$100 &gt; I6420)
    )
)</f>
        <v>0</v>
      </c>
      <c r="L6420">
        <f>(I6420/10)/(H6420/122)</f>
        <v>1.2842105263157895</v>
      </c>
      <c r="M6420">
        <f>L6420/MAX($L$2:$L$6948)</f>
        <v>0.10526315789473685</v>
      </c>
      <c r="N6420">
        <f>D6420*M6420*M6420</f>
        <v>3.2511096846858875E-5</v>
      </c>
      <c r="O6420">
        <f>D6420*G6420</f>
        <v>8.2875849013294891E-3</v>
      </c>
      <c r="P6420">
        <f>I6420/H6420</f>
        <v>0.10526315789473684</v>
      </c>
      <c r="Q6420">
        <f>D6420*P6420*P6420</f>
        <v>3.2511096846858862E-5</v>
      </c>
      <c r="R6420">
        <f t="shared" si="100"/>
        <v>17</v>
      </c>
    </row>
    <row r="6421" spans="1:18" x14ac:dyDescent="0.3">
      <c r="A6421" t="s">
        <v>3193</v>
      </c>
      <c r="B6421" t="s">
        <v>3194</v>
      </c>
      <c r="C6421">
        <v>1.6607088367962201E-2</v>
      </c>
      <c r="D6421">
        <v>8.3035441839811024E-3</v>
      </c>
      <c r="E6421">
        <v>5</v>
      </c>
      <c r="F6421">
        <v>2.5</v>
      </c>
      <c r="G6421">
        <v>2.3237740041385559</v>
      </c>
      <c r="H6421">
        <v>32</v>
      </c>
      <c r="I6421">
        <v>2</v>
      </c>
      <c r="J6421" cm="1">
        <f t="array" ref="J6421">SUMPRODUCT(--ISNUMBER(SEARCH(A6421, QA_Seed_Keywords!B$2:B$45)))</f>
        <v>0</v>
      </c>
      <c r="K6421" cm="1">
        <f t="array" ref="K6421">SUMPRODUCT(
    (--(C$2:C$100 &gt;= C6421)),
    (--(G$2:G$100 &gt;= G6421)),
    (--(H$2:H$100 &lt;= H6421)),
    (--(I$2:I$100 &gt;= I6421)),
    -- (
        (C$2:C$100 &gt; C6421) +
        (G$2:G$100 &gt; G6421) +
        (H$2:H$100 &lt; H6421) +
        (I$2:I$100 &gt; I6421)
    )
)</f>
        <v>0</v>
      </c>
      <c r="L6421">
        <f>(I6421/10)/(H6421/122)</f>
        <v>0.76249999999999996</v>
      </c>
      <c r="M6421">
        <f>L6421/MAX($L$2:$L$6948)</f>
        <v>6.25E-2</v>
      </c>
      <c r="N6421">
        <f>D6421*M6421*M6421</f>
        <v>3.2435719468676181E-5</v>
      </c>
      <c r="O6421">
        <f>D6421*G6421</f>
        <v>1.9295560116951185E-2</v>
      </c>
      <c r="P6421">
        <f>I6421/H6421</f>
        <v>6.25E-2</v>
      </c>
      <c r="Q6421">
        <f>D6421*P6421*P6421</f>
        <v>3.2435719468676181E-5</v>
      </c>
      <c r="R6421">
        <f t="shared" si="100"/>
        <v>30</v>
      </c>
    </row>
    <row r="6422" spans="1:18" x14ac:dyDescent="0.3">
      <c r="A6422" t="s">
        <v>5891</v>
      </c>
      <c r="B6422" t="s">
        <v>5892</v>
      </c>
      <c r="C6422">
        <v>7.6897185387445636E-3</v>
      </c>
      <c r="D6422">
        <v>3.8448592693722818E-3</v>
      </c>
      <c r="E6422">
        <v>2</v>
      </c>
      <c r="F6422">
        <v>1</v>
      </c>
      <c r="G6422">
        <v>2.6847873496758869</v>
      </c>
      <c r="H6422">
        <v>22</v>
      </c>
      <c r="I6422">
        <v>2</v>
      </c>
      <c r="J6422" cm="1">
        <f t="array" ref="J6422">SUMPRODUCT(--ISNUMBER(SEARCH(A6422, QA_Seed_Keywords!B$2:B$45)))</f>
        <v>0</v>
      </c>
      <c r="K6422" cm="1">
        <f t="array" ref="K6422">SUMPRODUCT(
    (--(C$2:C$100 &gt;= C6422)),
    (--(G$2:G$100 &gt;= G6422)),
    (--(H$2:H$100 &lt;= H6422)),
    (--(I$2:I$100 &gt;= I6422)),
    -- (
        (C$2:C$100 &gt; C6422) +
        (G$2:G$100 &gt; G6422) +
        (H$2:H$100 &lt; H6422) +
        (I$2:I$100 &gt; I6422)
    )
)</f>
        <v>0</v>
      </c>
      <c r="L6422">
        <f>(I6422/10)/(H6422/122)</f>
        <v>1.1090909090909091</v>
      </c>
      <c r="M6422">
        <f>L6422/MAX($L$2:$L$6948)</f>
        <v>9.0909090909090912E-2</v>
      </c>
      <c r="N6422">
        <f>D6422*M6422*M6422</f>
        <v>3.1775696441093238E-5</v>
      </c>
      <c r="O6422">
        <f>D6422*G6422</f>
        <v>1.0322629527694775E-2</v>
      </c>
      <c r="P6422">
        <f>I6422/H6422</f>
        <v>9.0909090909090912E-2</v>
      </c>
      <c r="Q6422">
        <f>D6422*P6422*P6422</f>
        <v>3.1775696441093238E-5</v>
      </c>
      <c r="R6422">
        <f t="shared" si="100"/>
        <v>20</v>
      </c>
    </row>
    <row r="6423" spans="1:18" x14ac:dyDescent="0.3">
      <c r="A6423" t="s">
        <v>4030</v>
      </c>
      <c r="B6423" t="s">
        <v>4030</v>
      </c>
      <c r="C6423">
        <v>1.242276464614109E-2</v>
      </c>
      <c r="D6423">
        <v>6.2113823230705474E-3</v>
      </c>
      <c r="E6423">
        <v>4</v>
      </c>
      <c r="F6423">
        <v>2</v>
      </c>
      <c r="G6423">
        <v>2.452985735618562</v>
      </c>
      <c r="H6423">
        <v>28</v>
      </c>
      <c r="I6423">
        <v>2</v>
      </c>
      <c r="J6423" cm="1">
        <f t="array" ref="J6423">SUMPRODUCT(--ISNUMBER(SEARCH(A6423, QA_Seed_Keywords!B$2:B$45)))</f>
        <v>0</v>
      </c>
      <c r="K6423" cm="1">
        <f t="array" ref="K6423">SUMPRODUCT(
    (--(C$2:C$100 &gt;= C6423)),
    (--(G$2:G$100 &gt;= G6423)),
    (--(H$2:H$100 &lt;= H6423)),
    (--(I$2:I$100 &gt;= I6423)),
    -- (
        (C$2:C$100 &gt; C6423) +
        (G$2:G$100 &gt; G6423) +
        (H$2:H$100 &lt; H6423) +
        (I$2:I$100 &gt; I6423)
    )
)</f>
        <v>0</v>
      </c>
      <c r="L6423">
        <f>(I6423/10)/(H6423/122)</f>
        <v>0.87142857142857144</v>
      </c>
      <c r="M6423">
        <f>L6423/MAX($L$2:$L$6948)</f>
        <v>7.1428571428571438E-2</v>
      </c>
      <c r="N6423">
        <f>D6423*M6423*M6423</f>
        <v>3.1690726138115047E-5</v>
      </c>
      <c r="O6423">
        <f>D6423*G6423</f>
        <v>1.5236432236965339E-2</v>
      </c>
      <c r="P6423">
        <f>I6423/H6423</f>
        <v>7.1428571428571425E-2</v>
      </c>
      <c r="Q6423">
        <f>D6423*P6423*P6423</f>
        <v>3.1690726138115033E-5</v>
      </c>
      <c r="R6423">
        <f t="shared" si="100"/>
        <v>26</v>
      </c>
    </row>
    <row r="6424" spans="1:18" x14ac:dyDescent="0.3">
      <c r="A6424" t="s">
        <v>9696</v>
      </c>
      <c r="B6424" t="s">
        <v>9697</v>
      </c>
      <c r="C6424">
        <v>3.706143129887172E-3</v>
      </c>
      <c r="D6424">
        <v>3.706143129887172E-3</v>
      </c>
      <c r="E6424">
        <v>1</v>
      </c>
      <c r="F6424">
        <v>1</v>
      </c>
      <c r="G6424">
        <v>3.112231364502827</v>
      </c>
      <c r="H6424">
        <v>14</v>
      </c>
      <c r="I6424">
        <v>1</v>
      </c>
      <c r="J6424" cm="1">
        <f t="array" ref="J6424">SUMPRODUCT(--ISNUMBER(SEARCH(A6424, QA_Seed_Keywords!B$2:B$45)))</f>
        <v>0</v>
      </c>
      <c r="K6424" cm="1">
        <f t="array" ref="K6424">SUMPRODUCT(
    (--(C$2:C$100 &gt;= C6424)),
    (--(G$2:G$100 &gt;= G6424)),
    (--(H$2:H$100 &lt;= H6424)),
    (--(I$2:I$100 &gt;= I6424)),
    -- (
        (C$2:C$100 &gt; C6424) +
        (G$2:G$100 &gt; G6424) +
        (H$2:H$100 &lt; H6424) +
        (I$2:I$100 &gt; I6424)
    )
)</f>
        <v>285</v>
      </c>
      <c r="L6424">
        <f>(I6424/10)/(H6424/122)</f>
        <v>0.87142857142857144</v>
      </c>
      <c r="M6424">
        <f>L6424/MAX($L$2:$L$6948)</f>
        <v>7.1428571428571438E-2</v>
      </c>
      <c r="N6424">
        <f>D6424*M6424*M6424</f>
        <v>1.8908893519832514E-5</v>
      </c>
      <c r="O6424">
        <f>D6424*G6424</f>
        <v>1.1534374890171532E-2</v>
      </c>
      <c r="P6424">
        <f>I6424/H6424</f>
        <v>7.1428571428571425E-2</v>
      </c>
      <c r="Q6424">
        <f>D6424*P6424*P6424</f>
        <v>1.8908893519832507E-5</v>
      </c>
      <c r="R6424">
        <f t="shared" si="100"/>
        <v>13</v>
      </c>
    </row>
    <row r="6425" spans="1:18" x14ac:dyDescent="0.3">
      <c r="A6425" t="s">
        <v>2813</v>
      </c>
      <c r="B6425" t="s">
        <v>2814</v>
      </c>
      <c r="C6425">
        <v>1.9348178377373151E-2</v>
      </c>
      <c r="D6425">
        <v>9.6740891886865736E-3</v>
      </c>
      <c r="E6425">
        <v>6</v>
      </c>
      <c r="F6425">
        <v>3</v>
      </c>
      <c r="G6425">
        <v>2.2367626271489272</v>
      </c>
      <c r="H6425">
        <v>35</v>
      </c>
      <c r="I6425">
        <v>2</v>
      </c>
      <c r="J6425" cm="1">
        <f t="array" ref="J6425">SUMPRODUCT(--ISNUMBER(SEARCH(A6425, QA_Seed_Keywords!B$2:B$45)))</f>
        <v>0</v>
      </c>
      <c r="K6425" cm="1">
        <f t="array" ref="K6425">SUMPRODUCT(
    (--(C$2:C$100 &gt;= C6425)),
    (--(G$2:G$100 &gt;= G6425)),
    (--(H$2:H$100 &lt;= H6425)),
    (--(I$2:I$100 &gt;= I6425)),
    -- (
        (C$2:C$100 &gt; C6425) +
        (G$2:G$100 &gt; G6425) +
        (H$2:H$100 &lt; H6425) +
        (I$2:I$100 &gt; I6425)
    )
)</f>
        <v>0</v>
      </c>
      <c r="L6425">
        <f>(I6425/10)/(H6425/122)</f>
        <v>0.69714285714285718</v>
      </c>
      <c r="M6425">
        <f>L6425/MAX($L$2:$L$6948)</f>
        <v>5.7142857142857148E-2</v>
      </c>
      <c r="N6425">
        <f>D6425*M6425*M6425</f>
        <v>3.1588862656935756E-5</v>
      </c>
      <c r="O6425">
        <f>D6425*G6425</f>
        <v>2.1638641148959612E-2</v>
      </c>
      <c r="P6425">
        <f>I6425/H6425</f>
        <v>5.7142857142857141E-2</v>
      </c>
      <c r="Q6425">
        <f>D6425*P6425*P6425</f>
        <v>3.158886265693575E-5</v>
      </c>
      <c r="R6425">
        <f t="shared" si="100"/>
        <v>33</v>
      </c>
    </row>
    <row r="6426" spans="1:18" x14ac:dyDescent="0.3">
      <c r="A6426" t="s">
        <v>4397</v>
      </c>
      <c r="B6426" t="s">
        <v>4397</v>
      </c>
      <c r="C6426">
        <v>1.0502261999978991E-2</v>
      </c>
      <c r="D6426">
        <v>5.2511309999894963E-3</v>
      </c>
      <c r="E6426">
        <v>3</v>
      </c>
      <c r="F6426">
        <v>1.5</v>
      </c>
      <c r="G6426">
        <v>2.5244446996007079</v>
      </c>
      <c r="H6426">
        <v>26</v>
      </c>
      <c r="I6426">
        <v>2</v>
      </c>
      <c r="J6426" cm="1">
        <f t="array" ref="J6426">SUMPRODUCT(--ISNUMBER(SEARCH(A6426, QA_Seed_Keywords!B$2:B$45)))</f>
        <v>0</v>
      </c>
      <c r="K6426" cm="1">
        <f t="array" ref="K6426">SUMPRODUCT(
    (--(C$2:C$100 &gt;= C6426)),
    (--(G$2:G$100 &gt;= G6426)),
    (--(H$2:H$100 &lt;= H6426)),
    (--(I$2:I$100 &gt;= I6426)),
    -- (
        (C$2:C$100 &gt; C6426) +
        (G$2:G$100 &gt; G6426) +
        (H$2:H$100 &lt; H6426) +
        (I$2:I$100 &gt; I6426)
    )
)</f>
        <v>0</v>
      </c>
      <c r="L6426">
        <f>(I6426/10)/(H6426/122)</f>
        <v>0.93846153846153857</v>
      </c>
      <c r="M6426">
        <f>L6426/MAX($L$2:$L$6948)</f>
        <v>7.6923076923076941E-2</v>
      </c>
      <c r="N6426">
        <f>D6426*M6426*M6426</f>
        <v>3.1071781065026622E-5</v>
      </c>
      <c r="O6426">
        <f>D6426*G6426</f>
        <v>1.3256189819832448E-2</v>
      </c>
      <c r="P6426">
        <f>I6426/H6426</f>
        <v>7.6923076923076927E-2</v>
      </c>
      <c r="Q6426">
        <f>D6426*P6426*P6426</f>
        <v>3.1071781065026608E-5</v>
      </c>
      <c r="R6426">
        <f t="shared" si="100"/>
        <v>24</v>
      </c>
    </row>
    <row r="6427" spans="1:18" x14ac:dyDescent="0.3">
      <c r="A6427" t="s">
        <v>7380</v>
      </c>
      <c r="B6427" t="s">
        <v>7381</v>
      </c>
      <c r="C6427">
        <v>7.4984140392511181E-3</v>
      </c>
      <c r="D6427">
        <v>7.4984140392511181E-3</v>
      </c>
      <c r="E6427">
        <v>1</v>
      </c>
      <c r="F6427">
        <v>1</v>
      </c>
      <c r="G6427">
        <v>2.7757591278816141</v>
      </c>
      <c r="H6427">
        <v>20</v>
      </c>
      <c r="I6427">
        <v>1</v>
      </c>
      <c r="J6427" cm="1">
        <f t="array" ref="J6427">SUMPRODUCT(--ISNUMBER(SEARCH(A6427, QA_Seed_Keywords!B$2:B$45)))</f>
        <v>0</v>
      </c>
      <c r="K6427" cm="1">
        <f t="array" ref="K6427">SUMPRODUCT(
    (--(C$2:C$100 &gt;= C6427)),
    (--(G$2:G$100 &gt;= G6427)),
    (--(H$2:H$100 &lt;= H6427)),
    (--(I$2:I$100 &gt;= I6427)),
    -- (
        (C$2:C$100 &gt; C6427) +
        (G$2:G$100 &gt; G6427) +
        (H$2:H$100 &lt; H6427) +
        (I$2:I$100 &gt; I6427)
    )
)</f>
        <v>285</v>
      </c>
      <c r="L6427">
        <f>(I6427/10)/(H6427/122)</f>
        <v>0.6100000000000001</v>
      </c>
      <c r="M6427">
        <f>L6427/MAX($L$2:$L$6948)</f>
        <v>5.000000000000001E-2</v>
      </c>
      <c r="N6427">
        <f>D6427*M6427*M6427</f>
        <v>1.8746035098127804E-5</v>
      </c>
      <c r="O6427">
        <f>D6427*G6427</f>
        <v>2.0813791214086934E-2</v>
      </c>
      <c r="P6427">
        <f>I6427/H6427</f>
        <v>0.05</v>
      </c>
      <c r="Q6427">
        <f>D6427*P6427*P6427</f>
        <v>1.87460350981278E-5</v>
      </c>
      <c r="R6427">
        <f t="shared" si="100"/>
        <v>19</v>
      </c>
    </row>
    <row r="6428" spans="1:18" x14ac:dyDescent="0.3">
      <c r="A6428" t="s">
        <v>5764</v>
      </c>
      <c r="B6428" t="s">
        <v>5765</v>
      </c>
      <c r="C6428">
        <v>8.1254584736124083E-3</v>
      </c>
      <c r="D6428">
        <v>4.0627292368062042E-3</v>
      </c>
      <c r="E6428">
        <v>2</v>
      </c>
      <c r="F6428">
        <v>1</v>
      </c>
      <c r="G6428">
        <v>2.6422277352570909</v>
      </c>
      <c r="H6428">
        <v>23</v>
      </c>
      <c r="I6428">
        <v>2</v>
      </c>
      <c r="J6428" cm="1">
        <f t="array" ref="J6428">SUMPRODUCT(--ISNUMBER(SEARCH(A6428, QA_Seed_Keywords!B$2:B$45)))</f>
        <v>0</v>
      </c>
      <c r="K6428" cm="1">
        <f t="array" ref="K6428">SUMPRODUCT(
    (--(C$2:C$100 &gt;= C6428)),
    (--(G$2:G$100 &gt;= G6428)),
    (--(H$2:H$100 &lt;= H6428)),
    (--(I$2:I$100 &gt;= I6428)),
    -- (
        (C$2:C$100 &gt; C6428) +
        (G$2:G$100 &gt; G6428) +
        (H$2:H$100 &lt; H6428) +
        (I$2:I$100 &gt; I6428)
    )
)</f>
        <v>0</v>
      </c>
      <c r="L6428">
        <f>(I6428/10)/(H6428/122)</f>
        <v>1.0608695652173914</v>
      </c>
      <c r="M6428">
        <f>L6428/MAX($L$2:$L$6948)</f>
        <v>8.6956521739130446E-2</v>
      </c>
      <c r="N6428">
        <f>D6428*M6428*M6428</f>
        <v>3.072006984352518E-5</v>
      </c>
      <c r="O6428">
        <f>D6428*G6428</f>
        <v>1.0734655870329226E-2</v>
      </c>
      <c r="P6428">
        <f>I6428/H6428</f>
        <v>8.6956521739130432E-2</v>
      </c>
      <c r="Q6428">
        <f>D6428*P6428*P6428</f>
        <v>3.0720069843525173E-5</v>
      </c>
      <c r="R6428">
        <f t="shared" si="100"/>
        <v>21</v>
      </c>
    </row>
    <row r="6429" spans="1:18" x14ac:dyDescent="0.3">
      <c r="A6429" t="s">
        <v>2588</v>
      </c>
      <c r="B6429" t="s">
        <v>2589</v>
      </c>
      <c r="C6429">
        <v>2.157723321388183E-2</v>
      </c>
      <c r="D6429">
        <v>2.157723321388183E-2</v>
      </c>
      <c r="E6429">
        <v>8</v>
      </c>
      <c r="F6429">
        <v>8</v>
      </c>
      <c r="G6429">
        <v>2.2649335041156231</v>
      </c>
      <c r="H6429">
        <v>34</v>
      </c>
      <c r="I6429">
        <v>1</v>
      </c>
      <c r="J6429" cm="1">
        <f t="array" ref="J6429">SUMPRODUCT(--ISNUMBER(SEARCH(A6429, QA_Seed_Keywords!B$2:B$45)))</f>
        <v>0</v>
      </c>
      <c r="K6429" cm="1">
        <f t="array" ref="K6429">SUMPRODUCT(
    (--(C$2:C$100 &gt;= C6429)),
    (--(G$2:G$100 &gt;= G6429)),
    (--(H$2:H$100 &lt;= H6429)),
    (--(I$2:I$100 &gt;= I6429)),
    -- (
        (C$2:C$100 &gt; C6429) +
        (G$2:G$100 &gt; G6429) +
        (H$2:H$100 &lt; H6429) +
        (I$2:I$100 &gt; I6429)
    )
)</f>
        <v>285</v>
      </c>
      <c r="L6429">
        <f>(I6429/10)/(H6429/122)</f>
        <v>0.35882352941176476</v>
      </c>
      <c r="M6429">
        <f>L6429/MAX($L$2:$L$6948)</f>
        <v>2.9411764705882359E-2</v>
      </c>
      <c r="N6429">
        <f>D6429*M6429*M6429</f>
        <v>1.8665426655607127E-5</v>
      </c>
      <c r="O6429">
        <f>D6429*G6429</f>
        <v>4.8870998432237384E-2</v>
      </c>
      <c r="P6429">
        <f>I6429/H6429</f>
        <v>2.9411764705882353E-2</v>
      </c>
      <c r="Q6429">
        <f>D6429*P6429*P6429</f>
        <v>1.866542665560712E-5</v>
      </c>
      <c r="R6429">
        <f t="shared" si="100"/>
        <v>33</v>
      </c>
    </row>
    <row r="6430" spans="1:18" x14ac:dyDescent="0.3">
      <c r="A6430" t="s">
        <v>4355</v>
      </c>
      <c r="B6430" t="s">
        <v>4356</v>
      </c>
      <c r="C6430">
        <v>1.07326633642978E-2</v>
      </c>
      <c r="D6430">
        <v>1.07326633642978E-2</v>
      </c>
      <c r="E6430">
        <v>3</v>
      </c>
      <c r="F6430">
        <v>3</v>
      </c>
      <c r="G6430">
        <v>2.6014057407368361</v>
      </c>
      <c r="H6430">
        <v>24</v>
      </c>
      <c r="I6430">
        <v>1</v>
      </c>
      <c r="J6430" cm="1">
        <f t="array" ref="J6430">SUMPRODUCT(--ISNUMBER(SEARCH(A6430, QA_Seed_Keywords!B$2:B$45)))</f>
        <v>0</v>
      </c>
      <c r="K6430" cm="1">
        <f t="array" ref="K6430">SUMPRODUCT(
    (--(C$2:C$100 &gt;= C6430)),
    (--(G$2:G$100 &gt;= G6430)),
    (--(H$2:H$100 &lt;= H6430)),
    (--(I$2:I$100 &gt;= I6430)),
    -- (
        (C$2:C$100 &gt; C6430) +
        (G$2:G$100 &gt; G6430) +
        (H$2:H$100 &lt; H6430) +
        (I$2:I$100 &gt; I6430)
    )
)</f>
        <v>285</v>
      </c>
      <c r="L6430">
        <f>(I6430/10)/(H6430/122)</f>
        <v>0.50833333333333341</v>
      </c>
      <c r="M6430">
        <f>L6430/MAX($L$2:$L$6948)</f>
        <v>4.1666666666666678E-2</v>
      </c>
      <c r="N6430">
        <f>D6430*M6430*M6430</f>
        <v>1.863309611857258E-5</v>
      </c>
      <c r="O6430">
        <f>D6430*G6430</f>
        <v>2.7920012089280223E-2</v>
      </c>
      <c r="P6430">
        <f>I6430/H6430</f>
        <v>4.1666666666666664E-2</v>
      </c>
      <c r="Q6430">
        <f>D6430*P6430*P6430</f>
        <v>1.863309611857257E-5</v>
      </c>
      <c r="R6430">
        <f t="shared" si="100"/>
        <v>23</v>
      </c>
    </row>
    <row r="6431" spans="1:18" x14ac:dyDescent="0.3">
      <c r="A6431" t="s">
        <v>9564</v>
      </c>
      <c r="B6431" t="s">
        <v>9565</v>
      </c>
      <c r="C6431">
        <v>4.1913058535233789E-3</v>
      </c>
      <c r="D6431">
        <v>4.1913058535233789E-3</v>
      </c>
      <c r="E6431">
        <v>1</v>
      </c>
      <c r="F6431">
        <v>1</v>
      </c>
      <c r="G6431">
        <v>3.047692843365255</v>
      </c>
      <c r="H6431">
        <v>15</v>
      </c>
      <c r="I6431">
        <v>1</v>
      </c>
      <c r="J6431" cm="1">
        <f t="array" ref="J6431">SUMPRODUCT(--ISNUMBER(SEARCH(A6431, QA_Seed_Keywords!B$2:B$45)))</f>
        <v>0</v>
      </c>
      <c r="K6431" cm="1">
        <f t="array" ref="K6431">SUMPRODUCT(
    (--(C$2:C$100 &gt;= C6431)),
    (--(G$2:G$100 &gt;= G6431)),
    (--(H$2:H$100 &lt;= H6431)),
    (--(I$2:I$100 &gt;= I6431)),
    -- (
        (C$2:C$100 &gt; C6431) +
        (G$2:G$100 &gt; G6431) +
        (H$2:H$100 &lt; H6431) +
        (I$2:I$100 &gt; I6431)
    )
)</f>
        <v>285</v>
      </c>
      <c r="L6431">
        <f>(I6431/10)/(H6431/122)</f>
        <v>0.81333333333333335</v>
      </c>
      <c r="M6431">
        <f>L6431/MAX($L$2:$L$6948)</f>
        <v>6.6666666666666666E-2</v>
      </c>
      <c r="N6431">
        <f>D6431*M6431*M6431</f>
        <v>1.862802601565946E-5</v>
      </c>
      <c r="O6431">
        <f>D6431*G6431</f>
        <v>1.2773812854138103E-2</v>
      </c>
      <c r="P6431">
        <f>I6431/H6431</f>
        <v>6.6666666666666666E-2</v>
      </c>
      <c r="Q6431">
        <f>D6431*P6431*P6431</f>
        <v>1.862802601565946E-5</v>
      </c>
      <c r="R6431">
        <f t="shared" si="100"/>
        <v>14</v>
      </c>
    </row>
    <row r="6432" spans="1:18" x14ac:dyDescent="0.3">
      <c r="A6432" t="s">
        <v>9566</v>
      </c>
      <c r="B6432" t="s">
        <v>9567</v>
      </c>
      <c r="C6432">
        <v>4.1913058535233789E-3</v>
      </c>
      <c r="D6432">
        <v>4.1913058535233789E-3</v>
      </c>
      <c r="E6432">
        <v>1</v>
      </c>
      <c r="F6432">
        <v>1</v>
      </c>
      <c r="G6432">
        <v>3.047692843365255</v>
      </c>
      <c r="H6432">
        <v>15</v>
      </c>
      <c r="I6432">
        <v>1</v>
      </c>
      <c r="J6432" cm="1">
        <f t="array" ref="J6432">SUMPRODUCT(--ISNUMBER(SEARCH(A6432, QA_Seed_Keywords!B$2:B$45)))</f>
        <v>0</v>
      </c>
      <c r="K6432" cm="1">
        <f t="array" ref="K6432">SUMPRODUCT(
    (--(C$2:C$100 &gt;= C6432)),
    (--(G$2:G$100 &gt;= G6432)),
    (--(H$2:H$100 &lt;= H6432)),
    (--(I$2:I$100 &gt;= I6432)),
    -- (
        (C$2:C$100 &gt; C6432) +
        (G$2:G$100 &gt; G6432) +
        (H$2:H$100 &lt; H6432) +
        (I$2:I$100 &gt; I6432)
    )
)</f>
        <v>285</v>
      </c>
      <c r="L6432">
        <f>(I6432/10)/(H6432/122)</f>
        <v>0.81333333333333335</v>
      </c>
      <c r="M6432">
        <f>L6432/MAX($L$2:$L$6948)</f>
        <v>6.6666666666666666E-2</v>
      </c>
      <c r="N6432">
        <f>D6432*M6432*M6432</f>
        <v>1.862802601565946E-5</v>
      </c>
      <c r="O6432">
        <f>D6432*G6432</f>
        <v>1.2773812854138103E-2</v>
      </c>
      <c r="P6432">
        <f>I6432/H6432</f>
        <v>6.6666666666666666E-2</v>
      </c>
      <c r="Q6432">
        <f>D6432*P6432*P6432</f>
        <v>1.862802601565946E-5</v>
      </c>
      <c r="R6432">
        <f t="shared" si="100"/>
        <v>14</v>
      </c>
    </row>
    <row r="6433" spans="1:18" x14ac:dyDescent="0.3">
      <c r="A6433" t="s">
        <v>9333</v>
      </c>
      <c r="B6433" t="s">
        <v>9333</v>
      </c>
      <c r="C6433">
        <v>4.7510294610554078E-3</v>
      </c>
      <c r="D6433">
        <v>4.7510294610554078E-3</v>
      </c>
      <c r="E6433">
        <v>1</v>
      </c>
      <c r="F6433">
        <v>1</v>
      </c>
      <c r="G6433">
        <v>2.9870682215488209</v>
      </c>
      <c r="H6433">
        <v>16</v>
      </c>
      <c r="I6433">
        <v>1</v>
      </c>
      <c r="J6433" cm="1">
        <f t="array" ref="J6433">SUMPRODUCT(--ISNUMBER(SEARCH(A6433, QA_Seed_Keywords!B$2:B$45)))</f>
        <v>0</v>
      </c>
      <c r="K6433" cm="1">
        <f t="array" ref="K6433">SUMPRODUCT(
    (--(C$2:C$100 &gt;= C6433)),
    (--(G$2:G$100 &gt;= G6433)),
    (--(H$2:H$100 &lt;= H6433)),
    (--(I$2:I$100 &gt;= I6433)),
    -- (
        (C$2:C$100 &gt; C6433) +
        (G$2:G$100 &gt; G6433) +
        (H$2:H$100 &lt; H6433) +
        (I$2:I$100 &gt; I6433)
    )
)</f>
        <v>285</v>
      </c>
      <c r="L6433">
        <f>(I6433/10)/(H6433/122)</f>
        <v>0.76249999999999996</v>
      </c>
      <c r="M6433">
        <f>L6433/MAX($L$2:$L$6948)</f>
        <v>6.25E-2</v>
      </c>
      <c r="N6433">
        <f>D6433*M6433*M6433</f>
        <v>1.8558708832247687E-5</v>
      </c>
      <c r="O6433">
        <f>D6433*G6433</f>
        <v>1.419164912276083E-2</v>
      </c>
      <c r="P6433">
        <f>I6433/H6433</f>
        <v>6.25E-2</v>
      </c>
      <c r="Q6433">
        <f>D6433*P6433*P6433</f>
        <v>1.8558708832247687E-5</v>
      </c>
      <c r="R6433">
        <f t="shared" si="100"/>
        <v>15</v>
      </c>
    </row>
    <row r="6434" spans="1:18" x14ac:dyDescent="0.3">
      <c r="A6434" t="s">
        <v>5762</v>
      </c>
      <c r="B6434" t="s">
        <v>5763</v>
      </c>
      <c r="C6434">
        <v>8.1432304300784689E-3</v>
      </c>
      <c r="D6434">
        <v>8.1432304300784689E-3</v>
      </c>
      <c r="E6434">
        <v>2</v>
      </c>
      <c r="F6434">
        <v>2</v>
      </c>
      <c r="G6434">
        <v>2.729239112246721</v>
      </c>
      <c r="H6434">
        <v>21</v>
      </c>
      <c r="I6434">
        <v>1</v>
      </c>
      <c r="J6434" cm="1">
        <f t="array" ref="J6434">SUMPRODUCT(--ISNUMBER(SEARCH(A6434, QA_Seed_Keywords!B$2:B$45)))</f>
        <v>0</v>
      </c>
      <c r="K6434" cm="1">
        <f t="array" ref="K6434">SUMPRODUCT(
    (--(C$2:C$100 &gt;= C6434)),
    (--(G$2:G$100 &gt;= G6434)),
    (--(H$2:H$100 &lt;= H6434)),
    (--(I$2:I$100 &gt;= I6434)),
    -- (
        (C$2:C$100 &gt; C6434) +
        (G$2:G$100 &gt; G6434) +
        (H$2:H$100 &lt; H6434) +
        (I$2:I$100 &gt; I6434)
    )
)</f>
        <v>285</v>
      </c>
      <c r="L6434">
        <f>(I6434/10)/(H6434/122)</f>
        <v>0.580952380952381</v>
      </c>
      <c r="M6434">
        <f>L6434/MAX($L$2:$L$6948)</f>
        <v>4.7619047619047623E-2</v>
      </c>
      <c r="N6434">
        <f>D6434*M6434*M6434</f>
        <v>1.8465375124894492E-5</v>
      </c>
      <c r="O6434">
        <f>D6434*G6434</f>
        <v>2.2224822989807845E-2</v>
      </c>
      <c r="P6434">
        <f>I6434/H6434</f>
        <v>4.7619047619047616E-2</v>
      </c>
      <c r="Q6434">
        <f>D6434*P6434*P6434</f>
        <v>1.8465375124894486E-5</v>
      </c>
      <c r="R6434">
        <f t="shared" si="100"/>
        <v>20</v>
      </c>
    </row>
    <row r="6435" spans="1:18" x14ac:dyDescent="0.3">
      <c r="A6435" t="s">
        <v>9065</v>
      </c>
      <c r="B6435" t="s">
        <v>9065</v>
      </c>
      <c r="C6435">
        <v>5.3304796382858304E-3</v>
      </c>
      <c r="D6435">
        <v>5.3304796382858304E-3</v>
      </c>
      <c r="E6435">
        <v>1</v>
      </c>
      <c r="F6435">
        <v>1</v>
      </c>
      <c r="G6435">
        <v>2.929909807708873</v>
      </c>
      <c r="H6435">
        <v>17</v>
      </c>
      <c r="I6435">
        <v>1</v>
      </c>
      <c r="J6435" cm="1">
        <f t="array" ref="J6435">SUMPRODUCT(--ISNUMBER(SEARCH(A6435, QA_Seed_Keywords!B$2:B$45)))</f>
        <v>0</v>
      </c>
      <c r="K6435" cm="1">
        <f t="array" ref="K6435">SUMPRODUCT(
    (--(C$2:C$100 &gt;= C6435)),
    (--(G$2:G$100 &gt;= G6435)),
    (--(H$2:H$100 &lt;= H6435)),
    (--(I$2:I$100 &gt;= I6435)),
    -- (
        (C$2:C$100 &gt; C6435) +
        (G$2:G$100 &gt; G6435) +
        (H$2:H$100 &lt; H6435) +
        (I$2:I$100 &gt; I6435)
    )
)</f>
        <v>285</v>
      </c>
      <c r="L6435">
        <f>(I6435/10)/(H6435/122)</f>
        <v>0.71764705882352953</v>
      </c>
      <c r="M6435">
        <f>L6435/MAX($L$2:$L$6948)</f>
        <v>5.8823529411764719E-2</v>
      </c>
      <c r="N6435">
        <f>D6435*M6435*M6435</f>
        <v>1.8444566222442327E-5</v>
      </c>
      <c r="O6435">
        <f>D6435*G6435</f>
        <v>1.5617824572006099E-2</v>
      </c>
      <c r="P6435">
        <f>I6435/H6435</f>
        <v>5.8823529411764705E-2</v>
      </c>
      <c r="Q6435">
        <f>D6435*P6435*P6435</f>
        <v>1.8444566222442321E-5</v>
      </c>
      <c r="R6435">
        <f t="shared" si="100"/>
        <v>16</v>
      </c>
    </row>
    <row r="6436" spans="1:18" x14ac:dyDescent="0.3">
      <c r="A6436" t="s">
        <v>9066</v>
      </c>
      <c r="B6436" t="s">
        <v>9066</v>
      </c>
      <c r="C6436">
        <v>5.3304796382858304E-3</v>
      </c>
      <c r="D6436">
        <v>5.3304796382858304E-3</v>
      </c>
      <c r="E6436">
        <v>1</v>
      </c>
      <c r="F6436">
        <v>1</v>
      </c>
      <c r="G6436">
        <v>2.929909807708873</v>
      </c>
      <c r="H6436">
        <v>17</v>
      </c>
      <c r="I6436">
        <v>1</v>
      </c>
      <c r="J6436" cm="1">
        <f t="array" ref="J6436">SUMPRODUCT(--ISNUMBER(SEARCH(A6436, QA_Seed_Keywords!B$2:B$45)))</f>
        <v>0</v>
      </c>
      <c r="K6436" cm="1">
        <f t="array" ref="K6436">SUMPRODUCT(
    (--(C$2:C$100 &gt;= C6436)),
    (--(G$2:G$100 &gt;= G6436)),
    (--(H$2:H$100 &lt;= H6436)),
    (--(I$2:I$100 &gt;= I6436)),
    -- (
        (C$2:C$100 &gt; C6436) +
        (G$2:G$100 &gt; G6436) +
        (H$2:H$100 &lt; H6436) +
        (I$2:I$100 &gt; I6436)
    )
)</f>
        <v>285</v>
      </c>
      <c r="L6436">
        <f>(I6436/10)/(H6436/122)</f>
        <v>0.71764705882352953</v>
      </c>
      <c r="M6436">
        <f>L6436/MAX($L$2:$L$6948)</f>
        <v>5.8823529411764719E-2</v>
      </c>
      <c r="N6436">
        <f>D6436*M6436*M6436</f>
        <v>1.8444566222442327E-5</v>
      </c>
      <c r="O6436">
        <f>D6436*G6436</f>
        <v>1.5617824572006099E-2</v>
      </c>
      <c r="P6436">
        <f>I6436/H6436</f>
        <v>5.8823529411764705E-2</v>
      </c>
      <c r="Q6436">
        <f>D6436*P6436*P6436</f>
        <v>1.8444566222442321E-5</v>
      </c>
      <c r="R6436">
        <f t="shared" si="100"/>
        <v>16</v>
      </c>
    </row>
    <row r="6437" spans="1:18" x14ac:dyDescent="0.3">
      <c r="A6437" t="s">
        <v>3579</v>
      </c>
      <c r="B6437" t="s">
        <v>3580</v>
      </c>
      <c r="C6437">
        <v>1.465839488976723E-2</v>
      </c>
      <c r="D6437">
        <v>7.3291974448836152E-3</v>
      </c>
      <c r="E6437">
        <v>4</v>
      </c>
      <c r="F6437">
        <v>2</v>
      </c>
      <c r="G6437">
        <v>2.3545456628053101</v>
      </c>
      <c r="H6437">
        <v>31</v>
      </c>
      <c r="I6437">
        <v>2</v>
      </c>
      <c r="J6437" cm="1">
        <f t="array" ref="J6437">SUMPRODUCT(--ISNUMBER(SEARCH(A6437, QA_Seed_Keywords!B$2:B$45)))</f>
        <v>0</v>
      </c>
      <c r="K6437" cm="1">
        <f t="array" ref="K6437">SUMPRODUCT(
    (--(C$2:C$100 &gt;= C6437)),
    (--(G$2:G$100 &gt;= G6437)),
    (--(H$2:H$100 &lt;= H6437)),
    (--(I$2:I$100 &gt;= I6437)),
    -- (
        (C$2:C$100 &gt; C6437) +
        (G$2:G$100 &gt; G6437) +
        (H$2:H$100 &lt; H6437) +
        (I$2:I$100 &gt; I6437)
    )
)</f>
        <v>0</v>
      </c>
      <c r="L6437">
        <f>(I6437/10)/(H6437/122)</f>
        <v>0.7870967741935484</v>
      </c>
      <c r="M6437">
        <f>L6437/MAX($L$2:$L$6948)</f>
        <v>6.4516129032258063E-2</v>
      </c>
      <c r="N6437">
        <f>D6437*M6437*M6437</f>
        <v>3.0506545035935959E-5</v>
      </c>
      <c r="O6437">
        <f>D6437*G6437</f>
        <v>1.7256930055694477E-2</v>
      </c>
      <c r="P6437">
        <f>I6437/H6437</f>
        <v>6.4516129032258063E-2</v>
      </c>
      <c r="Q6437">
        <f>D6437*P6437*P6437</f>
        <v>3.0506545035935959E-5</v>
      </c>
      <c r="R6437">
        <f t="shared" si="100"/>
        <v>29</v>
      </c>
    </row>
    <row r="6438" spans="1:18" x14ac:dyDescent="0.3">
      <c r="A6438" t="s">
        <v>4296</v>
      </c>
      <c r="B6438" t="s">
        <v>4297</v>
      </c>
      <c r="C6438">
        <v>1.1099921452763631E-2</v>
      </c>
      <c r="D6438">
        <v>5.5499607263818128E-3</v>
      </c>
      <c r="E6438">
        <v>3</v>
      </c>
      <c r="F6438">
        <v>1.5</v>
      </c>
      <c r="G6438">
        <v>2.4880770554298328</v>
      </c>
      <c r="H6438">
        <v>27</v>
      </c>
      <c r="I6438">
        <v>2</v>
      </c>
      <c r="J6438" cm="1">
        <f t="array" ref="J6438">SUMPRODUCT(--ISNUMBER(SEARCH(A6438, QA_Seed_Keywords!B$2:B$45)))</f>
        <v>0</v>
      </c>
      <c r="K6438" cm="1">
        <f t="array" ref="K6438">SUMPRODUCT(
    (--(C$2:C$100 &gt;= C6438)),
    (--(G$2:G$100 &gt;= G6438)),
    (--(H$2:H$100 &lt;= H6438)),
    (--(I$2:I$100 &gt;= I6438)),
    -- (
        (C$2:C$100 &gt; C6438) +
        (G$2:G$100 &gt; G6438) +
        (H$2:H$100 &lt; H6438) +
        (I$2:I$100 &gt; I6438)
    )
)</f>
        <v>0</v>
      </c>
      <c r="L6438">
        <f>(I6438/10)/(H6438/122)</f>
        <v>0.90370370370370379</v>
      </c>
      <c r="M6438">
        <f>L6438/MAX($L$2:$L$6948)</f>
        <v>7.4074074074074084E-2</v>
      </c>
      <c r="N6438">
        <f>D6438*M6438*M6438</f>
        <v>3.0452459404015442E-5</v>
      </c>
      <c r="O6438">
        <f>D6438*G6438</f>
        <v>1.3808729941847278E-2</v>
      </c>
      <c r="P6438">
        <f>I6438/H6438</f>
        <v>7.407407407407407E-2</v>
      </c>
      <c r="Q6438">
        <f>D6438*P6438*P6438</f>
        <v>3.0452459404015429E-5</v>
      </c>
      <c r="R6438">
        <f t="shared" si="100"/>
        <v>25</v>
      </c>
    </row>
    <row r="6439" spans="1:18" x14ac:dyDescent="0.3">
      <c r="A6439" t="s">
        <v>7456</v>
      </c>
      <c r="B6439" t="s">
        <v>7457</v>
      </c>
      <c r="C6439">
        <v>7.1832265465516824E-3</v>
      </c>
      <c r="D6439">
        <v>3.5916132732758412E-3</v>
      </c>
      <c r="E6439">
        <v>2</v>
      </c>
      <c r="F6439">
        <v>1</v>
      </c>
      <c r="G6439">
        <v>2.6847873496758869</v>
      </c>
      <c r="H6439">
        <v>22</v>
      </c>
      <c r="I6439">
        <v>2</v>
      </c>
      <c r="J6439" cm="1">
        <f t="array" ref="J6439">SUMPRODUCT(--ISNUMBER(SEARCH(A6439, QA_Seed_Keywords!B$2:B$45)))</f>
        <v>0</v>
      </c>
      <c r="K6439" cm="1">
        <f t="array" ref="K6439">SUMPRODUCT(
    (--(C$2:C$100 &gt;= C6439)),
    (--(G$2:G$100 &gt;= G6439)),
    (--(H$2:H$100 &lt;= H6439)),
    (--(I$2:I$100 &gt;= I6439)),
    -- (
        (C$2:C$100 &gt; C6439) +
        (G$2:G$100 &gt; G6439) +
        (H$2:H$100 &lt; H6439) +
        (I$2:I$100 &gt; I6439)
    )
)</f>
        <v>0</v>
      </c>
      <c r="L6439">
        <f>(I6439/10)/(H6439/122)</f>
        <v>1.1090909090909091</v>
      </c>
      <c r="M6439">
        <f>L6439/MAX($L$2:$L$6948)</f>
        <v>9.0909090909090912E-2</v>
      </c>
      <c r="N6439">
        <f>D6439*M6439*M6439</f>
        <v>2.9682754324593729E-5</v>
      </c>
      <c r="O6439">
        <f>D6439*G6439</f>
        <v>9.642717881018982E-3</v>
      </c>
      <c r="P6439">
        <f>I6439/H6439</f>
        <v>9.0909090909090912E-2</v>
      </c>
      <c r="Q6439">
        <f>D6439*P6439*P6439</f>
        <v>2.9682754324593729E-5</v>
      </c>
      <c r="R6439">
        <f t="shared" si="100"/>
        <v>20</v>
      </c>
    </row>
    <row r="6440" spans="1:18" x14ac:dyDescent="0.3">
      <c r="A6440" t="s">
        <v>8177</v>
      </c>
      <c r="B6440" t="s">
        <v>8178</v>
      </c>
      <c r="C6440">
        <v>6.481450729440087E-3</v>
      </c>
      <c r="D6440">
        <v>3.240725364720044E-3</v>
      </c>
      <c r="E6440">
        <v>4</v>
      </c>
      <c r="F6440">
        <v>2</v>
      </c>
      <c r="G6440">
        <v>2.729239112246721</v>
      </c>
      <c r="H6440">
        <v>21</v>
      </c>
      <c r="I6440">
        <v>2</v>
      </c>
      <c r="J6440" cm="1">
        <f t="array" ref="J6440">SUMPRODUCT(--ISNUMBER(SEARCH(A6440, QA_Seed_Keywords!B$2:B$45)))</f>
        <v>0</v>
      </c>
      <c r="K6440" cm="1">
        <f t="array" ref="K6440">SUMPRODUCT(
    (--(C$2:C$100 &gt;= C6440)),
    (--(G$2:G$100 &gt;= G6440)),
    (--(H$2:H$100 &lt;= H6440)),
    (--(I$2:I$100 &gt;= I6440)),
    -- (
        (C$2:C$100 &gt; C6440) +
        (G$2:G$100 &gt; G6440) +
        (H$2:H$100 &lt; H6440) +
        (I$2:I$100 &gt; I6440)
    )
)</f>
        <v>0</v>
      </c>
      <c r="L6440">
        <f>(I6440/10)/(H6440/122)</f>
        <v>1.161904761904762</v>
      </c>
      <c r="M6440">
        <f>L6440/MAX($L$2:$L$6948)</f>
        <v>9.5238095238095247E-2</v>
      </c>
      <c r="N6440">
        <f>D6440*M6440*M6440</f>
        <v>2.9394334373877955E-5</v>
      </c>
      <c r="O6440">
        <f>D6440*G6440</f>
        <v>8.8447144174439631E-3</v>
      </c>
      <c r="P6440">
        <f>I6440/H6440</f>
        <v>9.5238095238095233E-2</v>
      </c>
      <c r="Q6440">
        <f>D6440*P6440*P6440</f>
        <v>2.9394334373877948E-5</v>
      </c>
      <c r="R6440">
        <f t="shared" si="100"/>
        <v>19</v>
      </c>
    </row>
    <row r="6441" spans="1:18" x14ac:dyDescent="0.3">
      <c r="A6441" t="s">
        <v>4039</v>
      </c>
      <c r="B6441" t="s">
        <v>4040</v>
      </c>
      <c r="C6441">
        <v>1.2314536974730219E-2</v>
      </c>
      <c r="D6441">
        <v>6.1572684873651097E-3</v>
      </c>
      <c r="E6441">
        <v>3</v>
      </c>
      <c r="F6441">
        <v>1.5</v>
      </c>
      <c r="G6441">
        <v>2.419084183942882</v>
      </c>
      <c r="H6441">
        <v>29</v>
      </c>
      <c r="I6441">
        <v>2</v>
      </c>
      <c r="J6441" cm="1">
        <f t="array" ref="J6441">SUMPRODUCT(--ISNUMBER(SEARCH(A6441, QA_Seed_Keywords!B$2:B$45)))</f>
        <v>0</v>
      </c>
      <c r="K6441" cm="1">
        <f t="array" ref="K6441">SUMPRODUCT(
    (--(C$2:C$100 &gt;= C6441)),
    (--(G$2:G$100 &gt;= G6441)),
    (--(H$2:H$100 &lt;= H6441)),
    (--(I$2:I$100 &gt;= I6441)),
    -- (
        (C$2:C$100 &gt; C6441) +
        (G$2:G$100 &gt; G6441) +
        (H$2:H$100 &lt; H6441) +
        (I$2:I$100 &gt; I6441)
    )
)</f>
        <v>0</v>
      </c>
      <c r="L6441">
        <f>(I6441/10)/(H6441/122)</f>
        <v>0.84137931034482771</v>
      </c>
      <c r="M6441">
        <f>L6441/MAX($L$2:$L$6948)</f>
        <v>6.8965517241379323E-2</v>
      </c>
      <c r="N6441">
        <f>D6441*M6441*M6441</f>
        <v>2.9285462484495184E-5</v>
      </c>
      <c r="O6441">
        <f>D6441*G6441</f>
        <v>1.489495081407485E-2</v>
      </c>
      <c r="P6441">
        <f>I6441/H6441</f>
        <v>6.8965517241379309E-2</v>
      </c>
      <c r="Q6441">
        <f>D6441*P6441*P6441</f>
        <v>2.928546248449517E-5</v>
      </c>
      <c r="R6441">
        <f t="shared" si="100"/>
        <v>27</v>
      </c>
    </row>
    <row r="6442" spans="1:18" x14ac:dyDescent="0.3">
      <c r="A6442" t="s">
        <v>3157</v>
      </c>
      <c r="B6442" t="s">
        <v>3157</v>
      </c>
      <c r="C6442">
        <v>1.6864711678520199E-2</v>
      </c>
      <c r="D6442">
        <v>8.4323558392600979E-3</v>
      </c>
      <c r="E6442">
        <v>6</v>
      </c>
      <c r="F6442">
        <v>3</v>
      </c>
      <c r="G6442">
        <v>2.2649335041156231</v>
      </c>
      <c r="H6442">
        <v>34</v>
      </c>
      <c r="I6442">
        <v>2</v>
      </c>
      <c r="J6442" cm="1">
        <f t="array" ref="J6442">SUMPRODUCT(--ISNUMBER(SEARCH(A6442, QA_Seed_Keywords!B$2:B$45)))</f>
        <v>0</v>
      </c>
      <c r="K6442" cm="1">
        <f t="array" ref="K6442">SUMPRODUCT(
    (--(C$2:C$100 &gt;= C6442)),
    (--(G$2:G$100 &gt;= G6442)),
    (--(H$2:H$100 &lt;= H6442)),
    (--(I$2:I$100 &gt;= I6442)),
    -- (
        (C$2:C$100 &gt; C6442) +
        (G$2:G$100 &gt; G6442) +
        (H$2:H$100 &lt; H6442) +
        (I$2:I$100 &gt; I6442)
    )
)</f>
        <v>0</v>
      </c>
      <c r="L6442">
        <f>(I6442/10)/(H6442/122)</f>
        <v>0.71764705882352953</v>
      </c>
      <c r="M6442">
        <f>L6442/MAX($L$2:$L$6948)</f>
        <v>5.8823529411764719E-2</v>
      </c>
      <c r="N6442">
        <f>D6442*M6442*M6442</f>
        <v>2.9177701865951909E-5</v>
      </c>
      <c r="O6442">
        <f>D6442*G6442</f>
        <v>1.9098725258965211E-2</v>
      </c>
      <c r="P6442">
        <f>I6442/H6442</f>
        <v>5.8823529411764705E-2</v>
      </c>
      <c r="Q6442">
        <f>D6442*P6442*P6442</f>
        <v>2.9177701865951895E-5</v>
      </c>
      <c r="R6442">
        <f t="shared" si="100"/>
        <v>32</v>
      </c>
    </row>
    <row r="6443" spans="1:18" x14ac:dyDescent="0.3">
      <c r="A6443" t="s">
        <v>4426</v>
      </c>
      <c r="B6443" t="s">
        <v>4427</v>
      </c>
      <c r="C6443">
        <v>1.038655574910986E-2</v>
      </c>
      <c r="D6443">
        <v>5.1932778745549281E-3</v>
      </c>
      <c r="E6443">
        <v>3</v>
      </c>
      <c r="F6443">
        <v>1.5</v>
      </c>
      <c r="G6443">
        <v>2.4880770554298328</v>
      </c>
      <c r="H6443">
        <v>27</v>
      </c>
      <c r="I6443">
        <v>2</v>
      </c>
      <c r="J6443" cm="1">
        <f t="array" ref="J6443">SUMPRODUCT(--ISNUMBER(SEARCH(A6443, QA_Seed_Keywords!B$2:B$45)))</f>
        <v>0</v>
      </c>
      <c r="K6443" cm="1">
        <f t="array" ref="K6443">SUMPRODUCT(
    (--(C$2:C$100 &gt;= C6443)),
    (--(G$2:G$100 &gt;= G6443)),
    (--(H$2:H$100 &lt;= H6443)),
    (--(I$2:I$100 &gt;= I6443)),
    -- (
        (C$2:C$100 &gt; C6443) +
        (G$2:G$100 &gt; G6443) +
        (H$2:H$100 &lt; H6443) +
        (I$2:I$100 &gt; I6443)
    )
)</f>
        <v>0</v>
      </c>
      <c r="L6443">
        <f>(I6443/10)/(H6443/122)</f>
        <v>0.90370370370370379</v>
      </c>
      <c r="M6443">
        <f>L6443/MAX($L$2:$L$6948)</f>
        <v>7.4074074074074084E-2</v>
      </c>
      <c r="N6443">
        <f>D6443*M6443*M6443</f>
        <v>2.8495351849409763E-5</v>
      </c>
      <c r="O6443">
        <f>D6443*G6443</f>
        <v>1.2921275522151526E-2</v>
      </c>
      <c r="P6443">
        <f>I6443/H6443</f>
        <v>7.407407407407407E-2</v>
      </c>
      <c r="Q6443">
        <f>D6443*P6443*P6443</f>
        <v>2.8495351849409753E-5</v>
      </c>
      <c r="R6443">
        <f t="shared" si="100"/>
        <v>25</v>
      </c>
    </row>
    <row r="6444" spans="1:18" x14ac:dyDescent="0.3">
      <c r="A6444" t="s">
        <v>3273</v>
      </c>
      <c r="B6444" t="s">
        <v>3274</v>
      </c>
      <c r="C6444">
        <v>1.615591486138877E-2</v>
      </c>
      <c r="D6444">
        <v>8.0779574306943849E-3</v>
      </c>
      <c r="E6444">
        <v>8</v>
      </c>
      <c r="F6444">
        <v>4</v>
      </c>
      <c r="G6444">
        <v>2.2649335041156231</v>
      </c>
      <c r="H6444">
        <v>34</v>
      </c>
      <c r="I6444">
        <v>2</v>
      </c>
      <c r="J6444" cm="1">
        <f t="array" ref="J6444">SUMPRODUCT(--ISNUMBER(SEARCH(A6444, QA_Seed_Keywords!B$2:B$45)))</f>
        <v>0</v>
      </c>
      <c r="K6444" cm="1">
        <f t="array" ref="K6444">SUMPRODUCT(
    (--(C$2:C$100 &gt;= C6444)),
    (--(G$2:G$100 &gt;= G6444)),
    (--(H$2:H$100 &lt;= H6444)),
    (--(I$2:I$100 &gt;= I6444)),
    -- (
        (C$2:C$100 &gt; C6444) +
        (G$2:G$100 &gt; G6444) +
        (H$2:H$100 &lt; H6444) +
        (I$2:I$100 &gt; I6444)
    )
)</f>
        <v>0</v>
      </c>
      <c r="L6444">
        <f>(I6444/10)/(H6444/122)</f>
        <v>0.71764705882352953</v>
      </c>
      <c r="M6444">
        <f>L6444/MAX($L$2:$L$6948)</f>
        <v>5.8823529411764719E-2</v>
      </c>
      <c r="N6444">
        <f>D6444*M6444*M6444</f>
        <v>2.7951409794790269E-5</v>
      </c>
      <c r="O6444">
        <f>D6444*G6444</f>
        <v>1.8296036429599469E-2</v>
      </c>
      <c r="P6444">
        <f>I6444/H6444</f>
        <v>5.8823529411764705E-2</v>
      </c>
      <c r="Q6444">
        <f>D6444*P6444*P6444</f>
        <v>2.7951409794790258E-5</v>
      </c>
      <c r="R6444">
        <f t="shared" si="100"/>
        <v>32</v>
      </c>
    </row>
    <row r="6445" spans="1:18" x14ac:dyDescent="0.3">
      <c r="A6445" t="s">
        <v>4312</v>
      </c>
      <c r="B6445" t="s">
        <v>4312</v>
      </c>
      <c r="C6445">
        <v>1.091925733153892E-2</v>
      </c>
      <c r="D6445">
        <v>5.459628665769458E-3</v>
      </c>
      <c r="E6445">
        <v>2</v>
      </c>
      <c r="F6445">
        <v>1</v>
      </c>
      <c r="G6445">
        <v>2.452985735618562</v>
      </c>
      <c r="H6445">
        <v>28</v>
      </c>
      <c r="I6445">
        <v>2</v>
      </c>
      <c r="J6445" cm="1">
        <f t="array" ref="J6445">SUMPRODUCT(--ISNUMBER(SEARCH(A6445, QA_Seed_Keywords!B$2:B$45)))</f>
        <v>0</v>
      </c>
      <c r="K6445" cm="1">
        <f t="array" ref="K6445">SUMPRODUCT(
    (--(C$2:C$100 &gt;= C6445)),
    (--(G$2:G$100 &gt;= G6445)),
    (--(H$2:H$100 &lt;= H6445)),
    (--(I$2:I$100 &gt;= I6445)),
    -- (
        (C$2:C$100 &gt; C6445) +
        (G$2:G$100 &gt; G6445) +
        (H$2:H$100 &lt; H6445) +
        (I$2:I$100 &gt; I6445)
    )
)</f>
        <v>0</v>
      </c>
      <c r="L6445">
        <f>(I6445/10)/(H6445/122)</f>
        <v>0.87142857142857144</v>
      </c>
      <c r="M6445">
        <f>L6445/MAX($L$2:$L$6948)</f>
        <v>7.1428571428571438E-2</v>
      </c>
      <c r="N6445">
        <f>D6445*M6445*M6445</f>
        <v>2.7855248294742138E-5</v>
      </c>
      <c r="O6445">
        <f>D6445*G6445</f>
        <v>1.3392391238906683E-2</v>
      </c>
      <c r="P6445">
        <f>I6445/H6445</f>
        <v>7.1428571428571425E-2</v>
      </c>
      <c r="Q6445">
        <f>D6445*P6445*P6445</f>
        <v>2.7855248294742131E-5</v>
      </c>
      <c r="R6445">
        <f t="shared" si="100"/>
        <v>26</v>
      </c>
    </row>
    <row r="6446" spans="1:18" x14ac:dyDescent="0.3">
      <c r="A6446" t="s">
        <v>9206</v>
      </c>
      <c r="B6446" t="s">
        <v>9207</v>
      </c>
      <c r="C6446">
        <v>5.0262232692515584E-3</v>
      </c>
      <c r="D6446">
        <v>2.5131116346257792E-3</v>
      </c>
      <c r="E6446">
        <v>3</v>
      </c>
      <c r="F6446">
        <v>1.5</v>
      </c>
      <c r="G6446">
        <v>2.8245492920510462</v>
      </c>
      <c r="H6446">
        <v>19</v>
      </c>
      <c r="I6446">
        <v>2</v>
      </c>
      <c r="J6446" cm="1">
        <f t="array" ref="J6446">SUMPRODUCT(--ISNUMBER(SEARCH(A6446, QA_Seed_Keywords!B$2:B$45)))</f>
        <v>0</v>
      </c>
      <c r="K6446" cm="1">
        <f t="array" ref="K6446">SUMPRODUCT(
    (--(C$2:C$100 &gt;= C6446)),
    (--(G$2:G$100 &gt;= G6446)),
    (--(H$2:H$100 &lt;= H6446)),
    (--(I$2:I$100 &gt;= I6446)),
    -- (
        (C$2:C$100 &gt; C6446) +
        (G$2:G$100 &gt; G6446) +
        (H$2:H$100 &lt; H6446) +
        (I$2:I$100 &gt; I6446)
    )
)</f>
        <v>0</v>
      </c>
      <c r="L6446">
        <f>(I6446/10)/(H6446/122)</f>
        <v>1.2842105263157895</v>
      </c>
      <c r="M6446">
        <f>L6446/MAX($L$2:$L$6948)</f>
        <v>0.10526315789473685</v>
      </c>
      <c r="N6446">
        <f>D6446*M6446*M6446</f>
        <v>2.7846112295022487E-5</v>
      </c>
      <c r="O6446">
        <f>D6446*G6446</f>
        <v>7.0984076884274923E-3</v>
      </c>
      <c r="P6446">
        <f>I6446/H6446</f>
        <v>0.10526315789473684</v>
      </c>
      <c r="Q6446">
        <f>D6446*P6446*P6446</f>
        <v>2.7846112295022481E-5</v>
      </c>
      <c r="R6446">
        <f t="shared" si="100"/>
        <v>17</v>
      </c>
    </row>
    <row r="6447" spans="1:18" x14ac:dyDescent="0.3">
      <c r="A6447" t="s">
        <v>4114</v>
      </c>
      <c r="B6447" t="s">
        <v>4114</v>
      </c>
      <c r="C6447">
        <v>1.2045634968178891E-2</v>
      </c>
      <c r="D6447">
        <v>1.2045634968178891E-2</v>
      </c>
      <c r="E6447">
        <v>3</v>
      </c>
      <c r="F6447">
        <v>3</v>
      </c>
      <c r="G6447">
        <v>2.5244446996007079</v>
      </c>
      <c r="H6447">
        <v>26</v>
      </c>
      <c r="I6447">
        <v>1</v>
      </c>
      <c r="J6447" cm="1">
        <f t="array" ref="J6447">SUMPRODUCT(--ISNUMBER(SEARCH(A6447, QA_Seed_Keywords!B$2:B$45)))</f>
        <v>0</v>
      </c>
      <c r="K6447" cm="1">
        <f t="array" ref="K6447">SUMPRODUCT(
    (--(C$2:C$100 &gt;= C6447)),
    (--(G$2:G$100 &gt;= G6447)),
    (--(H$2:H$100 &lt;= H6447)),
    (--(I$2:I$100 &gt;= I6447)),
    -- (
        (C$2:C$100 &gt; C6447) +
        (G$2:G$100 &gt; G6447) +
        (H$2:H$100 &lt; H6447) +
        (I$2:I$100 &gt; I6447)
    )
)</f>
        <v>285</v>
      </c>
      <c r="L6447">
        <f>(I6447/10)/(H6447/122)</f>
        <v>0.46923076923076928</v>
      </c>
      <c r="M6447">
        <f>L6447/MAX($L$2:$L$6948)</f>
        <v>3.8461538461538471E-2</v>
      </c>
      <c r="N6447">
        <f>D6447*M6447*M6447</f>
        <v>1.7818986639317895E-5</v>
      </c>
      <c r="O6447">
        <f>D6447*G6447</f>
        <v>3.0408539348744143E-2</v>
      </c>
      <c r="P6447">
        <f>I6447/H6447</f>
        <v>3.8461538461538464E-2</v>
      </c>
      <c r="Q6447">
        <f>D6447*P6447*P6447</f>
        <v>1.7818986639317888E-5</v>
      </c>
      <c r="R6447">
        <f t="shared" si="100"/>
        <v>25</v>
      </c>
    </row>
    <row r="6448" spans="1:18" x14ac:dyDescent="0.3">
      <c r="A6448" t="s">
        <v>5795</v>
      </c>
      <c r="B6448" t="s">
        <v>5795</v>
      </c>
      <c r="C6448">
        <v>7.9999214440603008E-3</v>
      </c>
      <c r="D6448">
        <v>3.9999607220301504E-3</v>
      </c>
      <c r="E6448">
        <v>2</v>
      </c>
      <c r="F6448">
        <v>1</v>
      </c>
      <c r="G6448">
        <v>2.6014057407368361</v>
      </c>
      <c r="H6448">
        <v>24</v>
      </c>
      <c r="I6448">
        <v>2</v>
      </c>
      <c r="J6448" cm="1">
        <f t="array" ref="J6448">SUMPRODUCT(--ISNUMBER(SEARCH(A6448, QA_Seed_Keywords!B$2:B$45)))</f>
        <v>0</v>
      </c>
      <c r="K6448" cm="1">
        <f t="array" ref="K6448">SUMPRODUCT(
    (--(C$2:C$100 &gt;= C6448)),
    (--(G$2:G$100 &gt;= G6448)),
    (--(H$2:H$100 &lt;= H6448)),
    (--(I$2:I$100 &gt;= I6448)),
    -- (
        (C$2:C$100 &gt; C6448) +
        (G$2:G$100 &gt; G6448) +
        (H$2:H$100 &lt; H6448) +
        (I$2:I$100 &gt; I6448)
    )
)</f>
        <v>0</v>
      </c>
      <c r="L6448">
        <f>(I6448/10)/(H6448/122)</f>
        <v>1.0166666666666668</v>
      </c>
      <c r="M6448">
        <f>L6448/MAX($L$2:$L$6948)</f>
        <v>8.3333333333333356E-2</v>
      </c>
      <c r="N6448">
        <f>D6448*M6448*M6448</f>
        <v>2.7777505014098281E-5</v>
      </c>
      <c r="O6448">
        <f>D6448*G6448</f>
        <v>1.0405520785011092E-2</v>
      </c>
      <c r="P6448">
        <f>I6448/H6448</f>
        <v>8.3333333333333329E-2</v>
      </c>
      <c r="Q6448">
        <f>D6448*P6448*P6448</f>
        <v>2.7777505014098264E-5</v>
      </c>
      <c r="R6448">
        <f t="shared" si="100"/>
        <v>22</v>
      </c>
    </row>
    <row r="6449" spans="1:18" x14ac:dyDescent="0.3">
      <c r="A6449" t="s">
        <v>3697</v>
      </c>
      <c r="B6449" t="s">
        <v>3698</v>
      </c>
      <c r="C6449">
        <v>1.4096204717352189E-2</v>
      </c>
      <c r="D6449">
        <v>7.0481023586760963E-3</v>
      </c>
      <c r="E6449">
        <v>4</v>
      </c>
      <c r="F6449">
        <v>2</v>
      </c>
      <c r="G6449">
        <v>2.3237740041385559</v>
      </c>
      <c r="H6449">
        <v>32</v>
      </c>
      <c r="I6449">
        <v>2</v>
      </c>
      <c r="J6449" cm="1">
        <f t="array" ref="J6449">SUMPRODUCT(--ISNUMBER(SEARCH(A6449, QA_Seed_Keywords!B$2:B$45)))</f>
        <v>0</v>
      </c>
      <c r="K6449" cm="1">
        <f t="array" ref="K6449">SUMPRODUCT(
    (--(C$2:C$100 &gt;= C6449)),
    (--(G$2:G$100 &gt;= G6449)),
    (--(H$2:H$100 &lt;= H6449)),
    (--(I$2:I$100 &gt;= I6449)),
    -- (
        (C$2:C$100 &gt; C6449) +
        (G$2:G$100 &gt; G6449) +
        (H$2:H$100 &lt; H6449) +
        (I$2:I$100 &gt; I6449)
    )
)</f>
        <v>0</v>
      </c>
      <c r="L6449">
        <f>(I6449/10)/(H6449/122)</f>
        <v>0.76249999999999996</v>
      </c>
      <c r="M6449">
        <f>L6449/MAX($L$2:$L$6948)</f>
        <v>6.25E-2</v>
      </c>
      <c r="N6449">
        <f>D6449*M6449*M6449</f>
        <v>2.7531649838578501E-5</v>
      </c>
      <c r="O6449">
        <f>D6449*G6449</f>
        <v>1.6378197039599154E-2</v>
      </c>
      <c r="P6449">
        <f>I6449/H6449</f>
        <v>6.25E-2</v>
      </c>
      <c r="Q6449">
        <f>D6449*P6449*P6449</f>
        <v>2.7531649838578501E-5</v>
      </c>
      <c r="R6449">
        <f t="shared" si="100"/>
        <v>30</v>
      </c>
    </row>
    <row r="6450" spans="1:18" x14ac:dyDescent="0.3">
      <c r="A6450" t="s">
        <v>3173</v>
      </c>
      <c r="B6450" t="s">
        <v>3173</v>
      </c>
      <c r="C6450">
        <v>1.672426851205994E-2</v>
      </c>
      <c r="D6450">
        <v>8.3621342560299718E-3</v>
      </c>
      <c r="E6450">
        <v>21</v>
      </c>
      <c r="F6450">
        <v>10.5</v>
      </c>
      <c r="G6450">
        <v>2.2367626271489272</v>
      </c>
      <c r="H6450">
        <v>35</v>
      </c>
      <c r="I6450">
        <v>2</v>
      </c>
      <c r="J6450" cm="1">
        <f t="array" ref="J6450">SUMPRODUCT(--ISNUMBER(SEARCH(A6450, QA_Seed_Keywords!B$2:B$45)))</f>
        <v>0</v>
      </c>
      <c r="K6450" cm="1">
        <f t="array" ref="K6450">SUMPRODUCT(
    (--(C$2:C$100 &gt;= C6450)),
    (--(G$2:G$100 &gt;= G6450)),
    (--(H$2:H$100 &lt;= H6450)),
    (--(I$2:I$100 &gt;= I6450)),
    -- (
        (C$2:C$100 &gt; C6450) +
        (G$2:G$100 &gt; G6450) +
        (H$2:H$100 &lt; H6450) +
        (I$2:I$100 &gt; I6450)
    )
)</f>
        <v>0</v>
      </c>
      <c r="L6450">
        <f>(I6450/10)/(H6450/122)</f>
        <v>0.69714285714285718</v>
      </c>
      <c r="M6450">
        <f>L6450/MAX($L$2:$L$6948)</f>
        <v>5.7142857142857148E-2</v>
      </c>
      <c r="N6450">
        <f>D6450*M6450*M6450</f>
        <v>2.7304928182955014E-5</v>
      </c>
      <c r="O6450">
        <f>D6450*G6450</f>
        <v>1.8704109387089638E-2</v>
      </c>
      <c r="P6450">
        <f>I6450/H6450</f>
        <v>5.7142857142857141E-2</v>
      </c>
      <c r="Q6450">
        <f>D6450*P6450*P6450</f>
        <v>2.7304928182955007E-5</v>
      </c>
      <c r="R6450">
        <f t="shared" si="100"/>
        <v>33</v>
      </c>
    </row>
    <row r="6451" spans="1:18" x14ac:dyDescent="0.3">
      <c r="A6451" t="s">
        <v>5479</v>
      </c>
      <c r="B6451" t="s">
        <v>5479</v>
      </c>
      <c r="C6451">
        <v>8.5404837445360853E-3</v>
      </c>
      <c r="D6451">
        <v>8.5404837445360853E-3</v>
      </c>
      <c r="E6451">
        <v>2</v>
      </c>
      <c r="F6451">
        <v>2</v>
      </c>
      <c r="G6451">
        <v>2.6847873496758869</v>
      </c>
      <c r="H6451">
        <v>22</v>
      </c>
      <c r="I6451">
        <v>1</v>
      </c>
      <c r="J6451" cm="1">
        <f t="array" ref="J6451">SUMPRODUCT(--ISNUMBER(SEARCH(A6451, QA_Seed_Keywords!B$2:B$45)))</f>
        <v>0</v>
      </c>
      <c r="K6451" cm="1">
        <f t="array" ref="K6451">SUMPRODUCT(
    (--(C$2:C$100 &gt;= C6451)),
    (--(G$2:G$100 &gt;= G6451)),
    (--(H$2:H$100 &lt;= H6451)),
    (--(I$2:I$100 &gt;= I6451)),
    -- (
        (C$2:C$100 &gt; C6451) +
        (G$2:G$100 &gt; G6451) +
        (H$2:H$100 &lt; H6451) +
        (I$2:I$100 &gt; I6451)
    )
)</f>
        <v>285</v>
      </c>
      <c r="L6451">
        <f>(I6451/10)/(H6451/122)</f>
        <v>0.55454545454545456</v>
      </c>
      <c r="M6451">
        <f>L6451/MAX($L$2:$L$6948)</f>
        <v>4.5454545454545456E-2</v>
      </c>
      <c r="N6451">
        <f>D6451*M6451*M6451</f>
        <v>1.7645627571355547E-5</v>
      </c>
      <c r="O6451">
        <f>D6451*G6451</f>
        <v>2.292938271744303E-2</v>
      </c>
      <c r="P6451">
        <f>I6451/H6451</f>
        <v>4.5454545454545456E-2</v>
      </c>
      <c r="Q6451">
        <f>D6451*P6451*P6451</f>
        <v>1.7645627571355547E-5</v>
      </c>
      <c r="R6451">
        <f t="shared" si="100"/>
        <v>21</v>
      </c>
    </row>
    <row r="6452" spans="1:18" x14ac:dyDescent="0.3">
      <c r="A6452" t="s">
        <v>5480</v>
      </c>
      <c r="B6452" t="s">
        <v>4522</v>
      </c>
      <c r="C6452">
        <v>8.5404837445360853E-3</v>
      </c>
      <c r="D6452">
        <v>8.5404837445360853E-3</v>
      </c>
      <c r="E6452">
        <v>2</v>
      </c>
      <c r="F6452">
        <v>2</v>
      </c>
      <c r="G6452">
        <v>2.6847873496758869</v>
      </c>
      <c r="H6452">
        <v>22</v>
      </c>
      <c r="I6452">
        <v>1</v>
      </c>
      <c r="J6452" cm="1">
        <f t="array" ref="J6452">SUMPRODUCT(--ISNUMBER(SEARCH(A6452, QA_Seed_Keywords!B$2:B$45)))</f>
        <v>0</v>
      </c>
      <c r="K6452" cm="1">
        <f t="array" ref="K6452">SUMPRODUCT(
    (--(C$2:C$100 &gt;= C6452)),
    (--(G$2:G$100 &gt;= G6452)),
    (--(H$2:H$100 &lt;= H6452)),
    (--(I$2:I$100 &gt;= I6452)),
    -- (
        (C$2:C$100 &gt; C6452) +
        (G$2:G$100 &gt; G6452) +
        (H$2:H$100 &lt; H6452) +
        (I$2:I$100 &gt; I6452)
    )
)</f>
        <v>285</v>
      </c>
      <c r="L6452">
        <f>(I6452/10)/(H6452/122)</f>
        <v>0.55454545454545456</v>
      </c>
      <c r="M6452">
        <f>L6452/MAX($L$2:$L$6948)</f>
        <v>4.5454545454545456E-2</v>
      </c>
      <c r="N6452">
        <f>D6452*M6452*M6452</f>
        <v>1.7645627571355547E-5</v>
      </c>
      <c r="O6452">
        <f>D6452*G6452</f>
        <v>2.292938271744303E-2</v>
      </c>
      <c r="P6452">
        <f>I6452/H6452</f>
        <v>4.5454545454545456E-2</v>
      </c>
      <c r="Q6452">
        <f>D6452*P6452*P6452</f>
        <v>1.7645627571355547E-5</v>
      </c>
      <c r="R6452">
        <f t="shared" si="100"/>
        <v>21</v>
      </c>
    </row>
    <row r="6453" spans="1:18" x14ac:dyDescent="0.3">
      <c r="A6453" t="s">
        <v>5889</v>
      </c>
      <c r="B6453" t="s">
        <v>5889</v>
      </c>
      <c r="C6453">
        <v>7.7432077481707998E-3</v>
      </c>
      <c r="D6453">
        <v>3.8716038740853999E-3</v>
      </c>
      <c r="E6453">
        <v>2</v>
      </c>
      <c r="F6453">
        <v>1</v>
      </c>
      <c r="G6453">
        <v>2.6014057407368361</v>
      </c>
      <c r="H6453">
        <v>24</v>
      </c>
      <c r="I6453">
        <v>2</v>
      </c>
      <c r="J6453" cm="1">
        <f t="array" ref="J6453">SUMPRODUCT(--ISNUMBER(SEARCH(A6453, QA_Seed_Keywords!B$2:B$45)))</f>
        <v>0</v>
      </c>
      <c r="K6453" cm="1">
        <f t="array" ref="K6453">SUMPRODUCT(
    (--(C$2:C$100 &gt;= C6453)),
    (--(G$2:G$100 &gt;= G6453)),
    (--(H$2:H$100 &lt;= H6453)),
    (--(I$2:I$100 &gt;= I6453)),
    -- (
        (C$2:C$100 &gt; C6453) +
        (G$2:G$100 &gt; G6453) +
        (H$2:H$100 &lt; H6453) +
        (I$2:I$100 &gt; I6453)
    )
)</f>
        <v>0</v>
      </c>
      <c r="L6453">
        <f>(I6453/10)/(H6453/122)</f>
        <v>1.0166666666666668</v>
      </c>
      <c r="M6453">
        <f>L6453/MAX($L$2:$L$6948)</f>
        <v>8.3333333333333356E-2</v>
      </c>
      <c r="N6453">
        <f>D6453*M6453*M6453</f>
        <v>2.6886138014481957E-5</v>
      </c>
      <c r="O6453">
        <f>D6453*G6453</f>
        <v>1.0071612543904734E-2</v>
      </c>
      <c r="P6453">
        <f>I6453/H6453</f>
        <v>8.3333333333333329E-2</v>
      </c>
      <c r="Q6453">
        <f>D6453*P6453*P6453</f>
        <v>2.688613801448194E-5</v>
      </c>
      <c r="R6453">
        <f t="shared" si="100"/>
        <v>22</v>
      </c>
    </row>
    <row r="6454" spans="1:18" x14ac:dyDescent="0.3">
      <c r="A6454" t="s">
        <v>4760</v>
      </c>
      <c r="B6454" t="s">
        <v>4760</v>
      </c>
      <c r="C6454">
        <v>9.2479172337452658E-3</v>
      </c>
      <c r="D6454">
        <v>9.2479172337452658E-3</v>
      </c>
      <c r="E6454">
        <v>2</v>
      </c>
      <c r="F6454">
        <v>2</v>
      </c>
      <c r="G6454">
        <v>2.6422277352570909</v>
      </c>
      <c r="H6454">
        <v>23</v>
      </c>
      <c r="I6454">
        <v>1</v>
      </c>
      <c r="J6454" cm="1">
        <f t="array" ref="J6454">SUMPRODUCT(--ISNUMBER(SEARCH(A6454, QA_Seed_Keywords!B$2:B$45)))</f>
        <v>0</v>
      </c>
      <c r="K6454" cm="1">
        <f t="array" ref="K6454">SUMPRODUCT(
    (--(C$2:C$100 &gt;= C6454)),
    (--(G$2:G$100 &gt;= G6454)),
    (--(H$2:H$100 &lt;= H6454)),
    (--(I$2:I$100 &gt;= I6454)),
    -- (
        (C$2:C$100 &gt; C6454) +
        (G$2:G$100 &gt; G6454) +
        (H$2:H$100 &lt; H6454) +
        (I$2:I$100 &gt; I6454)
    )
)</f>
        <v>285</v>
      </c>
      <c r="L6454">
        <f>(I6454/10)/(H6454/122)</f>
        <v>0.5304347826086957</v>
      </c>
      <c r="M6454">
        <f>L6454/MAX($L$2:$L$6948)</f>
        <v>4.3478260869565223E-2</v>
      </c>
      <c r="N6454">
        <f>D6454*M6454*M6454</f>
        <v>1.7481885129953247E-5</v>
      </c>
      <c r="O6454">
        <f>D6454*G6454</f>
        <v>2.4435103408363773E-2</v>
      </c>
      <c r="P6454">
        <f>I6454/H6454</f>
        <v>4.3478260869565216E-2</v>
      </c>
      <c r="Q6454">
        <f>D6454*P6454*P6454</f>
        <v>1.7481885129953243E-5</v>
      </c>
      <c r="R6454">
        <f t="shared" si="100"/>
        <v>22</v>
      </c>
    </row>
    <row r="6455" spans="1:18" x14ac:dyDescent="0.3">
      <c r="A6455" t="s">
        <v>9448</v>
      </c>
      <c r="B6455" t="s">
        <v>9449</v>
      </c>
      <c r="C6455">
        <v>4.4562575571498383E-3</v>
      </c>
      <c r="D6455">
        <v>4.4562575571498383E-3</v>
      </c>
      <c r="E6455">
        <v>1</v>
      </c>
      <c r="F6455">
        <v>1</v>
      </c>
      <c r="G6455">
        <v>2.9870682215488209</v>
      </c>
      <c r="H6455">
        <v>16</v>
      </c>
      <c r="I6455">
        <v>1</v>
      </c>
      <c r="J6455" cm="1">
        <f t="array" ref="J6455">SUMPRODUCT(--ISNUMBER(SEARCH(A6455, QA_Seed_Keywords!B$2:B$45)))</f>
        <v>0</v>
      </c>
      <c r="K6455" cm="1">
        <f t="array" ref="K6455">SUMPRODUCT(
    (--(C$2:C$100 &gt;= C6455)),
    (--(G$2:G$100 &gt;= G6455)),
    (--(H$2:H$100 &lt;= H6455)),
    (--(I$2:I$100 &gt;= I6455)),
    -- (
        (C$2:C$100 &gt; C6455) +
        (G$2:G$100 &gt; G6455) +
        (H$2:H$100 &lt; H6455) +
        (I$2:I$100 &gt; I6455)
    )
)</f>
        <v>285</v>
      </c>
      <c r="L6455">
        <f>(I6455/10)/(H6455/122)</f>
        <v>0.76249999999999996</v>
      </c>
      <c r="M6455">
        <f>L6455/MAX($L$2:$L$6948)</f>
        <v>6.25E-2</v>
      </c>
      <c r="N6455">
        <f>D6455*M6455*M6455</f>
        <v>1.7407256082616556E-5</v>
      </c>
      <c r="O6455">
        <f>D6455*G6455</f>
        <v>1.331114533599906E-2</v>
      </c>
      <c r="P6455">
        <f>I6455/H6455</f>
        <v>6.25E-2</v>
      </c>
      <c r="Q6455">
        <f>D6455*P6455*P6455</f>
        <v>1.7407256082616556E-5</v>
      </c>
      <c r="R6455">
        <f t="shared" si="100"/>
        <v>15</v>
      </c>
    </row>
    <row r="6456" spans="1:18" x14ac:dyDescent="0.3">
      <c r="A6456" t="s">
        <v>9450</v>
      </c>
      <c r="B6456" t="s">
        <v>9450</v>
      </c>
      <c r="C6456">
        <v>4.4562575571498383E-3</v>
      </c>
      <c r="D6456">
        <v>4.4562575571498383E-3</v>
      </c>
      <c r="E6456">
        <v>1</v>
      </c>
      <c r="F6456">
        <v>1</v>
      </c>
      <c r="G6456">
        <v>2.9870682215488209</v>
      </c>
      <c r="H6456">
        <v>16</v>
      </c>
      <c r="I6456">
        <v>1</v>
      </c>
      <c r="J6456" cm="1">
        <f t="array" ref="J6456">SUMPRODUCT(--ISNUMBER(SEARCH(A6456, QA_Seed_Keywords!B$2:B$45)))</f>
        <v>0</v>
      </c>
      <c r="K6456" cm="1">
        <f t="array" ref="K6456">SUMPRODUCT(
    (--(C$2:C$100 &gt;= C6456)),
    (--(G$2:G$100 &gt;= G6456)),
    (--(H$2:H$100 &lt;= H6456)),
    (--(I$2:I$100 &gt;= I6456)),
    -- (
        (C$2:C$100 &gt; C6456) +
        (G$2:G$100 &gt; G6456) +
        (H$2:H$100 &lt; H6456) +
        (I$2:I$100 &gt; I6456)
    )
)</f>
        <v>285</v>
      </c>
      <c r="L6456">
        <f>(I6456/10)/(H6456/122)</f>
        <v>0.76249999999999996</v>
      </c>
      <c r="M6456">
        <f>L6456/MAX($L$2:$L$6948)</f>
        <v>6.25E-2</v>
      </c>
      <c r="N6456">
        <f>D6456*M6456*M6456</f>
        <v>1.7407256082616556E-5</v>
      </c>
      <c r="O6456">
        <f>D6456*G6456</f>
        <v>1.331114533599906E-2</v>
      </c>
      <c r="P6456">
        <f>I6456/H6456</f>
        <v>6.25E-2</v>
      </c>
      <c r="Q6456">
        <f>D6456*P6456*P6456</f>
        <v>1.7407256082616556E-5</v>
      </c>
      <c r="R6456">
        <f t="shared" si="100"/>
        <v>15</v>
      </c>
    </row>
    <row r="6457" spans="1:18" x14ac:dyDescent="0.3">
      <c r="A6457" t="s">
        <v>9451</v>
      </c>
      <c r="B6457" t="s">
        <v>9451</v>
      </c>
      <c r="C6457">
        <v>4.4562575571498383E-3</v>
      </c>
      <c r="D6457">
        <v>4.4562575571498383E-3</v>
      </c>
      <c r="E6457">
        <v>1</v>
      </c>
      <c r="F6457">
        <v>1</v>
      </c>
      <c r="G6457">
        <v>2.9870682215488209</v>
      </c>
      <c r="H6457">
        <v>16</v>
      </c>
      <c r="I6457">
        <v>1</v>
      </c>
      <c r="J6457" cm="1">
        <f t="array" ref="J6457">SUMPRODUCT(--ISNUMBER(SEARCH(A6457, QA_Seed_Keywords!B$2:B$45)))</f>
        <v>0</v>
      </c>
      <c r="K6457" cm="1">
        <f t="array" ref="K6457">SUMPRODUCT(
    (--(C$2:C$100 &gt;= C6457)),
    (--(G$2:G$100 &gt;= G6457)),
    (--(H$2:H$100 &lt;= H6457)),
    (--(I$2:I$100 &gt;= I6457)),
    -- (
        (C$2:C$100 &gt; C6457) +
        (G$2:G$100 &gt; G6457) +
        (H$2:H$100 &lt; H6457) +
        (I$2:I$100 &gt; I6457)
    )
)</f>
        <v>285</v>
      </c>
      <c r="L6457">
        <f>(I6457/10)/(H6457/122)</f>
        <v>0.76249999999999996</v>
      </c>
      <c r="M6457">
        <f>L6457/MAX($L$2:$L$6948)</f>
        <v>6.25E-2</v>
      </c>
      <c r="N6457">
        <f>D6457*M6457*M6457</f>
        <v>1.7407256082616556E-5</v>
      </c>
      <c r="O6457">
        <f>D6457*G6457</f>
        <v>1.331114533599906E-2</v>
      </c>
      <c r="P6457">
        <f>I6457/H6457</f>
        <v>6.25E-2</v>
      </c>
      <c r="Q6457">
        <f>D6457*P6457*P6457</f>
        <v>1.7407256082616556E-5</v>
      </c>
      <c r="R6457">
        <f t="shared" si="100"/>
        <v>15</v>
      </c>
    </row>
    <row r="6458" spans="1:18" x14ac:dyDescent="0.3">
      <c r="A6458" t="s">
        <v>9452</v>
      </c>
      <c r="B6458" t="s">
        <v>9453</v>
      </c>
      <c r="C6458">
        <v>4.4562575571498383E-3</v>
      </c>
      <c r="D6458">
        <v>4.4562575571498383E-3</v>
      </c>
      <c r="E6458">
        <v>1</v>
      </c>
      <c r="F6458">
        <v>1</v>
      </c>
      <c r="G6458">
        <v>2.9870682215488209</v>
      </c>
      <c r="H6458">
        <v>16</v>
      </c>
      <c r="I6458">
        <v>1</v>
      </c>
      <c r="J6458" cm="1">
        <f t="array" ref="J6458">SUMPRODUCT(--ISNUMBER(SEARCH(A6458, QA_Seed_Keywords!B$2:B$45)))</f>
        <v>0</v>
      </c>
      <c r="K6458" cm="1">
        <f t="array" ref="K6458">SUMPRODUCT(
    (--(C$2:C$100 &gt;= C6458)),
    (--(G$2:G$100 &gt;= G6458)),
    (--(H$2:H$100 &lt;= H6458)),
    (--(I$2:I$100 &gt;= I6458)),
    -- (
        (C$2:C$100 &gt; C6458) +
        (G$2:G$100 &gt; G6458) +
        (H$2:H$100 &lt; H6458) +
        (I$2:I$100 &gt; I6458)
    )
)</f>
        <v>285</v>
      </c>
      <c r="L6458">
        <f>(I6458/10)/(H6458/122)</f>
        <v>0.76249999999999996</v>
      </c>
      <c r="M6458">
        <f>L6458/MAX($L$2:$L$6948)</f>
        <v>6.25E-2</v>
      </c>
      <c r="N6458">
        <f>D6458*M6458*M6458</f>
        <v>1.7407256082616556E-5</v>
      </c>
      <c r="O6458">
        <f>D6458*G6458</f>
        <v>1.331114533599906E-2</v>
      </c>
      <c r="P6458">
        <f>I6458/H6458</f>
        <v>6.25E-2</v>
      </c>
      <c r="Q6458">
        <f>D6458*P6458*P6458</f>
        <v>1.7407256082616556E-5</v>
      </c>
      <c r="R6458">
        <f t="shared" si="100"/>
        <v>15</v>
      </c>
    </row>
    <row r="6459" spans="1:18" x14ac:dyDescent="0.3">
      <c r="A6459" t="s">
        <v>9454</v>
      </c>
      <c r="B6459" t="s">
        <v>9454</v>
      </c>
      <c r="C6459">
        <v>4.4562575571498383E-3</v>
      </c>
      <c r="D6459">
        <v>4.4562575571498383E-3</v>
      </c>
      <c r="E6459">
        <v>1</v>
      </c>
      <c r="F6459">
        <v>1</v>
      </c>
      <c r="G6459">
        <v>2.9870682215488209</v>
      </c>
      <c r="H6459">
        <v>16</v>
      </c>
      <c r="I6459">
        <v>1</v>
      </c>
      <c r="J6459" cm="1">
        <f t="array" ref="J6459">SUMPRODUCT(--ISNUMBER(SEARCH(A6459, QA_Seed_Keywords!B$2:B$45)))</f>
        <v>0</v>
      </c>
      <c r="K6459" cm="1">
        <f t="array" ref="K6459">SUMPRODUCT(
    (--(C$2:C$100 &gt;= C6459)),
    (--(G$2:G$100 &gt;= G6459)),
    (--(H$2:H$100 &lt;= H6459)),
    (--(I$2:I$100 &gt;= I6459)),
    -- (
        (C$2:C$100 &gt; C6459) +
        (G$2:G$100 &gt; G6459) +
        (H$2:H$100 &lt; H6459) +
        (I$2:I$100 &gt; I6459)
    )
)</f>
        <v>285</v>
      </c>
      <c r="L6459">
        <f>(I6459/10)/(H6459/122)</f>
        <v>0.76249999999999996</v>
      </c>
      <c r="M6459">
        <f>L6459/MAX($L$2:$L$6948)</f>
        <v>6.25E-2</v>
      </c>
      <c r="N6459">
        <f>D6459*M6459*M6459</f>
        <v>1.7407256082616556E-5</v>
      </c>
      <c r="O6459">
        <f>D6459*G6459</f>
        <v>1.331114533599906E-2</v>
      </c>
      <c r="P6459">
        <f>I6459/H6459</f>
        <v>6.25E-2</v>
      </c>
      <c r="Q6459">
        <f>D6459*P6459*P6459</f>
        <v>1.7407256082616556E-5</v>
      </c>
      <c r="R6459">
        <f t="shared" si="100"/>
        <v>15</v>
      </c>
    </row>
    <row r="6460" spans="1:18" x14ac:dyDescent="0.3">
      <c r="A6460" t="s">
        <v>9455</v>
      </c>
      <c r="B6460" t="s">
        <v>9456</v>
      </c>
      <c r="C6460">
        <v>4.4562575571498383E-3</v>
      </c>
      <c r="D6460">
        <v>4.4562575571498383E-3</v>
      </c>
      <c r="E6460">
        <v>1</v>
      </c>
      <c r="F6460">
        <v>1</v>
      </c>
      <c r="G6460">
        <v>2.9870682215488209</v>
      </c>
      <c r="H6460">
        <v>16</v>
      </c>
      <c r="I6460">
        <v>1</v>
      </c>
      <c r="J6460" cm="1">
        <f t="array" ref="J6460">SUMPRODUCT(--ISNUMBER(SEARCH(A6460, QA_Seed_Keywords!B$2:B$45)))</f>
        <v>0</v>
      </c>
      <c r="K6460" cm="1">
        <f t="array" ref="K6460">SUMPRODUCT(
    (--(C$2:C$100 &gt;= C6460)),
    (--(G$2:G$100 &gt;= G6460)),
    (--(H$2:H$100 &lt;= H6460)),
    (--(I$2:I$100 &gt;= I6460)),
    -- (
        (C$2:C$100 &gt; C6460) +
        (G$2:G$100 &gt; G6460) +
        (H$2:H$100 &lt; H6460) +
        (I$2:I$100 &gt; I6460)
    )
)</f>
        <v>285</v>
      </c>
      <c r="L6460">
        <f>(I6460/10)/(H6460/122)</f>
        <v>0.76249999999999996</v>
      </c>
      <c r="M6460">
        <f>L6460/MAX($L$2:$L$6948)</f>
        <v>6.25E-2</v>
      </c>
      <c r="N6460">
        <f>D6460*M6460*M6460</f>
        <v>1.7407256082616556E-5</v>
      </c>
      <c r="O6460">
        <f>D6460*G6460</f>
        <v>1.331114533599906E-2</v>
      </c>
      <c r="P6460">
        <f>I6460/H6460</f>
        <v>6.25E-2</v>
      </c>
      <c r="Q6460">
        <f>D6460*P6460*P6460</f>
        <v>1.7407256082616556E-5</v>
      </c>
      <c r="R6460">
        <f t="shared" si="100"/>
        <v>15</v>
      </c>
    </row>
    <row r="6461" spans="1:18" x14ac:dyDescent="0.3">
      <c r="A6461" t="s">
        <v>9469</v>
      </c>
      <c r="B6461" t="s">
        <v>9469</v>
      </c>
      <c r="C6461">
        <v>4.4475733380207674E-3</v>
      </c>
      <c r="D6461">
        <v>4.4475733380207674E-3</v>
      </c>
      <c r="E6461">
        <v>1</v>
      </c>
      <c r="F6461">
        <v>1</v>
      </c>
      <c r="G6461">
        <v>2.9870682215488209</v>
      </c>
      <c r="H6461">
        <v>16</v>
      </c>
      <c r="I6461">
        <v>1</v>
      </c>
      <c r="J6461" cm="1">
        <f t="array" ref="J6461">SUMPRODUCT(--ISNUMBER(SEARCH(A6461, QA_Seed_Keywords!B$2:B$45)))</f>
        <v>0</v>
      </c>
      <c r="K6461" cm="1">
        <f t="array" ref="K6461">SUMPRODUCT(
    (--(C$2:C$100 &gt;= C6461)),
    (--(G$2:G$100 &gt;= G6461)),
    (--(H$2:H$100 &lt;= H6461)),
    (--(I$2:I$100 &gt;= I6461)),
    -- (
        (C$2:C$100 &gt; C6461) +
        (G$2:G$100 &gt; G6461) +
        (H$2:H$100 &lt; H6461) +
        (I$2:I$100 &gt; I6461)
    )
)</f>
        <v>285</v>
      </c>
      <c r="L6461">
        <f>(I6461/10)/(H6461/122)</f>
        <v>0.76249999999999996</v>
      </c>
      <c r="M6461">
        <f>L6461/MAX($L$2:$L$6948)</f>
        <v>6.25E-2</v>
      </c>
      <c r="N6461">
        <f>D6461*M6461*M6461</f>
        <v>1.7373333351643623E-5</v>
      </c>
      <c r="O6461">
        <f>D6461*G6461</f>
        <v>1.3285204981009647E-2</v>
      </c>
      <c r="P6461">
        <f>I6461/H6461</f>
        <v>6.25E-2</v>
      </c>
      <c r="Q6461">
        <f>D6461*P6461*P6461</f>
        <v>1.7373333351643623E-5</v>
      </c>
      <c r="R6461">
        <f t="shared" si="100"/>
        <v>15</v>
      </c>
    </row>
    <row r="6462" spans="1:18" x14ac:dyDescent="0.3">
      <c r="A6462" t="s">
        <v>9470</v>
      </c>
      <c r="B6462" t="s">
        <v>9470</v>
      </c>
      <c r="C6462">
        <v>4.4475733380207674E-3</v>
      </c>
      <c r="D6462">
        <v>4.4475733380207674E-3</v>
      </c>
      <c r="E6462">
        <v>1</v>
      </c>
      <c r="F6462">
        <v>1</v>
      </c>
      <c r="G6462">
        <v>2.9870682215488209</v>
      </c>
      <c r="H6462">
        <v>16</v>
      </c>
      <c r="I6462">
        <v>1</v>
      </c>
      <c r="J6462" cm="1">
        <f t="array" ref="J6462">SUMPRODUCT(--ISNUMBER(SEARCH(A6462, QA_Seed_Keywords!B$2:B$45)))</f>
        <v>0</v>
      </c>
      <c r="K6462" cm="1">
        <f t="array" ref="K6462">SUMPRODUCT(
    (--(C$2:C$100 &gt;= C6462)),
    (--(G$2:G$100 &gt;= G6462)),
    (--(H$2:H$100 &lt;= H6462)),
    (--(I$2:I$100 &gt;= I6462)),
    -- (
        (C$2:C$100 &gt; C6462) +
        (G$2:G$100 &gt; G6462) +
        (H$2:H$100 &lt; H6462) +
        (I$2:I$100 &gt; I6462)
    )
)</f>
        <v>285</v>
      </c>
      <c r="L6462">
        <f>(I6462/10)/(H6462/122)</f>
        <v>0.76249999999999996</v>
      </c>
      <c r="M6462">
        <f>L6462/MAX($L$2:$L$6948)</f>
        <v>6.25E-2</v>
      </c>
      <c r="N6462">
        <f>D6462*M6462*M6462</f>
        <v>1.7373333351643623E-5</v>
      </c>
      <c r="O6462">
        <f>D6462*G6462</f>
        <v>1.3285204981009647E-2</v>
      </c>
      <c r="P6462">
        <f>I6462/H6462</f>
        <v>6.25E-2</v>
      </c>
      <c r="Q6462">
        <f>D6462*P6462*P6462</f>
        <v>1.7373333351643623E-5</v>
      </c>
      <c r="R6462">
        <f t="shared" si="100"/>
        <v>15</v>
      </c>
    </row>
    <row r="6463" spans="1:18" x14ac:dyDescent="0.3">
      <c r="A6463" t="s">
        <v>9471</v>
      </c>
      <c r="B6463" t="s">
        <v>9472</v>
      </c>
      <c r="C6463">
        <v>4.4475733380207674E-3</v>
      </c>
      <c r="D6463">
        <v>4.4475733380207674E-3</v>
      </c>
      <c r="E6463">
        <v>1</v>
      </c>
      <c r="F6463">
        <v>1</v>
      </c>
      <c r="G6463">
        <v>2.9870682215488209</v>
      </c>
      <c r="H6463">
        <v>16</v>
      </c>
      <c r="I6463">
        <v>1</v>
      </c>
      <c r="J6463" cm="1">
        <f t="array" ref="J6463">SUMPRODUCT(--ISNUMBER(SEARCH(A6463, QA_Seed_Keywords!B$2:B$45)))</f>
        <v>0</v>
      </c>
      <c r="K6463" cm="1">
        <f t="array" ref="K6463">SUMPRODUCT(
    (--(C$2:C$100 &gt;= C6463)),
    (--(G$2:G$100 &gt;= G6463)),
    (--(H$2:H$100 &lt;= H6463)),
    (--(I$2:I$100 &gt;= I6463)),
    -- (
        (C$2:C$100 &gt; C6463) +
        (G$2:G$100 &gt; G6463) +
        (H$2:H$100 &lt; H6463) +
        (I$2:I$100 &gt; I6463)
    )
)</f>
        <v>285</v>
      </c>
      <c r="L6463">
        <f>(I6463/10)/(H6463/122)</f>
        <v>0.76249999999999996</v>
      </c>
      <c r="M6463">
        <f>L6463/MAX($L$2:$L$6948)</f>
        <v>6.25E-2</v>
      </c>
      <c r="N6463">
        <f>D6463*M6463*M6463</f>
        <v>1.7373333351643623E-5</v>
      </c>
      <c r="O6463">
        <f>D6463*G6463</f>
        <v>1.3285204981009647E-2</v>
      </c>
      <c r="P6463">
        <f>I6463/H6463</f>
        <v>6.25E-2</v>
      </c>
      <c r="Q6463">
        <f>D6463*P6463*P6463</f>
        <v>1.7373333351643623E-5</v>
      </c>
      <c r="R6463">
        <f t="shared" si="100"/>
        <v>15</v>
      </c>
    </row>
    <row r="6464" spans="1:18" x14ac:dyDescent="0.3">
      <c r="A6464" t="s">
        <v>9473</v>
      </c>
      <c r="B6464" t="s">
        <v>9474</v>
      </c>
      <c r="C6464">
        <v>4.4475733380207674E-3</v>
      </c>
      <c r="D6464">
        <v>4.4475733380207674E-3</v>
      </c>
      <c r="E6464">
        <v>1</v>
      </c>
      <c r="F6464">
        <v>1</v>
      </c>
      <c r="G6464">
        <v>2.9870682215488209</v>
      </c>
      <c r="H6464">
        <v>16</v>
      </c>
      <c r="I6464">
        <v>1</v>
      </c>
      <c r="J6464" cm="1">
        <f t="array" ref="J6464">SUMPRODUCT(--ISNUMBER(SEARCH(A6464, QA_Seed_Keywords!B$2:B$45)))</f>
        <v>0</v>
      </c>
      <c r="K6464" cm="1">
        <f t="array" ref="K6464">SUMPRODUCT(
    (--(C$2:C$100 &gt;= C6464)),
    (--(G$2:G$100 &gt;= G6464)),
    (--(H$2:H$100 &lt;= H6464)),
    (--(I$2:I$100 &gt;= I6464)),
    -- (
        (C$2:C$100 &gt; C6464) +
        (G$2:G$100 &gt; G6464) +
        (H$2:H$100 &lt; H6464) +
        (I$2:I$100 &gt; I6464)
    )
)</f>
        <v>285</v>
      </c>
      <c r="L6464">
        <f>(I6464/10)/(H6464/122)</f>
        <v>0.76249999999999996</v>
      </c>
      <c r="M6464">
        <f>L6464/MAX($L$2:$L$6948)</f>
        <v>6.25E-2</v>
      </c>
      <c r="N6464">
        <f>D6464*M6464*M6464</f>
        <v>1.7373333351643623E-5</v>
      </c>
      <c r="O6464">
        <f>D6464*G6464</f>
        <v>1.3285204981009647E-2</v>
      </c>
      <c r="P6464">
        <f>I6464/H6464</f>
        <v>6.25E-2</v>
      </c>
      <c r="Q6464">
        <f>D6464*P6464*P6464</f>
        <v>1.7373333351643623E-5</v>
      </c>
      <c r="R6464">
        <f t="shared" si="100"/>
        <v>15</v>
      </c>
    </row>
    <row r="6465" spans="1:18" x14ac:dyDescent="0.3">
      <c r="A6465" t="s">
        <v>9475</v>
      </c>
      <c r="B6465" t="s">
        <v>9476</v>
      </c>
      <c r="C6465">
        <v>4.4475733380207674E-3</v>
      </c>
      <c r="D6465">
        <v>4.4475733380207674E-3</v>
      </c>
      <c r="E6465">
        <v>1</v>
      </c>
      <c r="F6465">
        <v>1</v>
      </c>
      <c r="G6465">
        <v>2.9870682215488209</v>
      </c>
      <c r="H6465">
        <v>16</v>
      </c>
      <c r="I6465">
        <v>1</v>
      </c>
      <c r="J6465" cm="1">
        <f t="array" ref="J6465">SUMPRODUCT(--ISNUMBER(SEARCH(A6465, QA_Seed_Keywords!B$2:B$45)))</f>
        <v>0</v>
      </c>
      <c r="K6465" cm="1">
        <f t="array" ref="K6465">SUMPRODUCT(
    (--(C$2:C$100 &gt;= C6465)),
    (--(G$2:G$100 &gt;= G6465)),
    (--(H$2:H$100 &lt;= H6465)),
    (--(I$2:I$100 &gt;= I6465)),
    -- (
        (C$2:C$100 &gt; C6465) +
        (G$2:G$100 &gt; G6465) +
        (H$2:H$100 &lt; H6465) +
        (I$2:I$100 &gt; I6465)
    )
)</f>
        <v>285</v>
      </c>
      <c r="L6465">
        <f>(I6465/10)/(H6465/122)</f>
        <v>0.76249999999999996</v>
      </c>
      <c r="M6465">
        <f>L6465/MAX($L$2:$L$6948)</f>
        <v>6.25E-2</v>
      </c>
      <c r="N6465">
        <f>D6465*M6465*M6465</f>
        <v>1.7373333351643623E-5</v>
      </c>
      <c r="O6465">
        <f>D6465*G6465</f>
        <v>1.3285204981009647E-2</v>
      </c>
      <c r="P6465">
        <f>I6465/H6465</f>
        <v>6.25E-2</v>
      </c>
      <c r="Q6465">
        <f>D6465*P6465*P6465</f>
        <v>1.7373333351643623E-5</v>
      </c>
      <c r="R6465">
        <f t="shared" si="100"/>
        <v>15</v>
      </c>
    </row>
    <row r="6466" spans="1:18" x14ac:dyDescent="0.3">
      <c r="A6466" t="s">
        <v>9477</v>
      </c>
      <c r="B6466" t="s">
        <v>9478</v>
      </c>
      <c r="C6466">
        <v>4.4475733380207674E-3</v>
      </c>
      <c r="D6466">
        <v>4.4475733380207674E-3</v>
      </c>
      <c r="E6466">
        <v>1</v>
      </c>
      <c r="F6466">
        <v>1</v>
      </c>
      <c r="G6466">
        <v>2.9870682215488209</v>
      </c>
      <c r="H6466">
        <v>16</v>
      </c>
      <c r="I6466">
        <v>1</v>
      </c>
      <c r="J6466" cm="1">
        <f t="array" ref="J6466">SUMPRODUCT(--ISNUMBER(SEARCH(A6466, QA_Seed_Keywords!B$2:B$45)))</f>
        <v>0</v>
      </c>
      <c r="K6466" cm="1">
        <f t="array" ref="K6466">SUMPRODUCT(
    (--(C$2:C$100 &gt;= C6466)),
    (--(G$2:G$100 &gt;= G6466)),
    (--(H$2:H$100 &lt;= H6466)),
    (--(I$2:I$100 &gt;= I6466)),
    -- (
        (C$2:C$100 &gt; C6466) +
        (G$2:G$100 &gt; G6466) +
        (H$2:H$100 &lt; H6466) +
        (I$2:I$100 &gt; I6466)
    )
)</f>
        <v>285</v>
      </c>
      <c r="L6466">
        <f>(I6466/10)/(H6466/122)</f>
        <v>0.76249999999999996</v>
      </c>
      <c r="M6466">
        <f>L6466/MAX($L$2:$L$6948)</f>
        <v>6.25E-2</v>
      </c>
      <c r="N6466">
        <f>D6466*M6466*M6466</f>
        <v>1.7373333351643623E-5</v>
      </c>
      <c r="O6466">
        <f>D6466*G6466</f>
        <v>1.3285204981009647E-2</v>
      </c>
      <c r="P6466">
        <f>I6466/H6466</f>
        <v>6.25E-2</v>
      </c>
      <c r="Q6466">
        <f>D6466*P6466*P6466</f>
        <v>1.7373333351643623E-5</v>
      </c>
      <c r="R6466">
        <f t="shared" si="100"/>
        <v>15</v>
      </c>
    </row>
    <row r="6467" spans="1:18" x14ac:dyDescent="0.3">
      <c r="A6467" t="s">
        <v>4803</v>
      </c>
      <c r="B6467" t="s">
        <v>4804</v>
      </c>
      <c r="C6467">
        <v>9.0035123691099665E-3</v>
      </c>
      <c r="D6467">
        <v>4.5017561845549833E-3</v>
      </c>
      <c r="E6467">
        <v>4</v>
      </c>
      <c r="F6467">
        <v>2</v>
      </c>
      <c r="G6467">
        <v>2.5244446996007079</v>
      </c>
      <c r="H6467">
        <v>26</v>
      </c>
      <c r="I6467">
        <v>2</v>
      </c>
      <c r="J6467" cm="1">
        <f t="array" ref="J6467">SUMPRODUCT(--ISNUMBER(SEARCH(A6467, QA_Seed_Keywords!B$2:B$45)))</f>
        <v>0</v>
      </c>
      <c r="K6467" cm="1">
        <f t="array" ref="K6467">SUMPRODUCT(
    (--(C$2:C$100 &gt;= C6467)),
    (--(G$2:G$100 &gt;= G6467)),
    (--(H$2:H$100 &lt;= H6467)),
    (--(I$2:I$100 &gt;= I6467)),
    -- (
        (C$2:C$100 &gt; C6467) +
        (G$2:G$100 &gt; G6467) +
        (H$2:H$100 &lt; H6467) +
        (I$2:I$100 &gt; I6467)
    )
)</f>
        <v>0</v>
      </c>
      <c r="L6467">
        <f>(I6467/10)/(H6467/122)</f>
        <v>0.93846153846153857</v>
      </c>
      <c r="M6467">
        <f>L6467/MAX($L$2:$L$6948)</f>
        <v>7.6923076923076941E-2</v>
      </c>
      <c r="N6467">
        <f>D6467*M6467*M6467</f>
        <v>2.6637610559496956E-5</v>
      </c>
      <c r="O6467">
        <f>D6467*G6467</f>
        <v>1.1364434538994534E-2</v>
      </c>
      <c r="P6467">
        <f>I6467/H6467</f>
        <v>7.6923076923076927E-2</v>
      </c>
      <c r="Q6467">
        <f>D6467*P6467*P6467</f>
        <v>2.6637610559496945E-5</v>
      </c>
      <c r="R6467">
        <f t="shared" ref="R6467:R6530" si="101">H6467-I6467</f>
        <v>24</v>
      </c>
    </row>
    <row r="6468" spans="1:18" x14ac:dyDescent="0.3">
      <c r="A6468" t="s">
        <v>5514</v>
      </c>
      <c r="B6468" t="s">
        <v>5515</v>
      </c>
      <c r="C6468">
        <v>8.3062776466918762E-3</v>
      </c>
      <c r="D6468">
        <v>4.1531388233459381E-3</v>
      </c>
      <c r="E6468">
        <v>2</v>
      </c>
      <c r="F6468">
        <v>1</v>
      </c>
      <c r="G6468">
        <v>2.562185027583554</v>
      </c>
      <c r="H6468">
        <v>25</v>
      </c>
      <c r="I6468">
        <v>2</v>
      </c>
      <c r="J6468" cm="1">
        <f t="array" ref="J6468">SUMPRODUCT(--ISNUMBER(SEARCH(A6468, QA_Seed_Keywords!B$2:B$45)))</f>
        <v>0</v>
      </c>
      <c r="K6468" cm="1">
        <f t="array" ref="K6468">SUMPRODUCT(
    (--(C$2:C$100 &gt;= C6468)),
    (--(G$2:G$100 &gt;= G6468)),
    (--(H$2:H$100 &lt;= H6468)),
    (--(I$2:I$100 &gt;= I6468)),
    -- (
        (C$2:C$100 &gt; C6468) +
        (G$2:G$100 &gt; G6468) +
        (H$2:H$100 &lt; H6468) +
        (I$2:I$100 &gt; I6468)
    )
)</f>
        <v>0</v>
      </c>
      <c r="L6468">
        <f>(I6468/10)/(H6468/122)</f>
        <v>0.97599999999999998</v>
      </c>
      <c r="M6468">
        <f>L6468/MAX($L$2:$L$6948)</f>
        <v>0.08</v>
      </c>
      <c r="N6468">
        <f>D6468*M6468*M6468</f>
        <v>2.6580088469414008E-5</v>
      </c>
      <c r="O6468">
        <f>D6468*G6468</f>
        <v>1.0641110110652942E-2</v>
      </c>
      <c r="P6468">
        <f>I6468/H6468</f>
        <v>0.08</v>
      </c>
      <c r="Q6468">
        <f>D6468*P6468*P6468</f>
        <v>2.6580088469414008E-5</v>
      </c>
      <c r="R6468">
        <f t="shared" si="101"/>
        <v>23</v>
      </c>
    </row>
    <row r="6469" spans="1:18" x14ac:dyDescent="0.3">
      <c r="A6469" t="s">
        <v>5912</v>
      </c>
      <c r="B6469" t="s">
        <v>5912</v>
      </c>
      <c r="C6469">
        <v>7.6503550866716882E-3</v>
      </c>
      <c r="D6469">
        <v>3.8251775433358441E-3</v>
      </c>
      <c r="E6469">
        <v>2</v>
      </c>
      <c r="F6469">
        <v>1</v>
      </c>
      <c r="G6469">
        <v>2.6014057407368361</v>
      </c>
      <c r="H6469">
        <v>24</v>
      </c>
      <c r="I6469">
        <v>2</v>
      </c>
      <c r="J6469" cm="1">
        <f t="array" ref="J6469">SUMPRODUCT(--ISNUMBER(SEARCH(A6469, QA_Seed_Keywords!B$2:B$45)))</f>
        <v>5</v>
      </c>
      <c r="K6469" cm="1">
        <f t="array" ref="K6469">SUMPRODUCT(
    (--(C$2:C$100 &gt;= C6469)),
    (--(G$2:G$100 &gt;= G6469)),
    (--(H$2:H$100 &lt;= H6469)),
    (--(I$2:I$100 &gt;= I6469)),
    -- (
        (C$2:C$100 &gt; C6469) +
        (G$2:G$100 &gt; G6469) +
        (H$2:H$100 &lt; H6469) +
        (I$2:I$100 &gt; I6469)
    )
)</f>
        <v>0</v>
      </c>
      <c r="L6469">
        <f>(I6469/10)/(H6469/122)</f>
        <v>1.0166666666666668</v>
      </c>
      <c r="M6469">
        <f>L6469/MAX($L$2:$L$6948)</f>
        <v>8.3333333333333356E-2</v>
      </c>
      <c r="N6469">
        <f>D6469*M6469*M6469</f>
        <v>2.6563732939832266E-5</v>
      </c>
      <c r="O6469">
        <f>D6469*G6469</f>
        <v>9.9508388205714927E-3</v>
      </c>
      <c r="P6469">
        <f>I6469/H6469</f>
        <v>8.3333333333333329E-2</v>
      </c>
      <c r="Q6469">
        <f>D6469*P6469*P6469</f>
        <v>2.6563732939832249E-5</v>
      </c>
      <c r="R6469">
        <f t="shared" si="101"/>
        <v>22</v>
      </c>
    </row>
    <row r="6470" spans="1:18" x14ac:dyDescent="0.3">
      <c r="A6470" t="s">
        <v>4567</v>
      </c>
      <c r="B6470" t="s">
        <v>4568</v>
      </c>
      <c r="C6470">
        <v>9.6303651393192854E-3</v>
      </c>
      <c r="D6470">
        <v>4.8151825696596427E-3</v>
      </c>
      <c r="E6470">
        <v>3</v>
      </c>
      <c r="F6470">
        <v>1.5</v>
      </c>
      <c r="G6470">
        <v>2.4880770554298328</v>
      </c>
      <c r="H6470">
        <v>27</v>
      </c>
      <c r="I6470">
        <v>2</v>
      </c>
      <c r="J6470" cm="1">
        <f t="array" ref="J6470">SUMPRODUCT(--ISNUMBER(SEARCH(A6470, QA_Seed_Keywords!B$2:B$45)))</f>
        <v>0</v>
      </c>
      <c r="K6470" cm="1">
        <f t="array" ref="K6470">SUMPRODUCT(
    (--(C$2:C$100 &gt;= C6470)),
    (--(G$2:G$100 &gt;= G6470)),
    (--(H$2:H$100 &lt;= H6470)),
    (--(I$2:I$100 &gt;= I6470)),
    -- (
        (C$2:C$100 &gt; C6470) +
        (G$2:G$100 &gt; G6470) +
        (H$2:H$100 &lt; H6470) +
        (I$2:I$100 &gt; I6470)
    )
)</f>
        <v>0</v>
      </c>
      <c r="L6470">
        <f>(I6470/10)/(H6470/122)</f>
        <v>0.90370370370370379</v>
      </c>
      <c r="M6470">
        <f>L6470/MAX($L$2:$L$6948)</f>
        <v>7.4074074074074084E-2</v>
      </c>
      <c r="N6470">
        <f>D6470*M6470*M6470</f>
        <v>2.6420754840382133E-5</v>
      </c>
      <c r="O6470">
        <f>D6470*G6470</f>
        <v>1.1980545269275819E-2</v>
      </c>
      <c r="P6470">
        <f>I6470/H6470</f>
        <v>7.407407407407407E-2</v>
      </c>
      <c r="Q6470">
        <f>D6470*P6470*P6470</f>
        <v>2.6420754840382123E-5</v>
      </c>
      <c r="R6470">
        <f t="shared" si="101"/>
        <v>25</v>
      </c>
    </row>
    <row r="6471" spans="1:18" x14ac:dyDescent="0.3">
      <c r="A6471" t="s">
        <v>3625</v>
      </c>
      <c r="B6471" t="s">
        <v>3625</v>
      </c>
      <c r="C6471">
        <v>1.4280971907207909E-2</v>
      </c>
      <c r="D6471">
        <v>7.1404859536039538E-3</v>
      </c>
      <c r="E6471">
        <v>4</v>
      </c>
      <c r="F6471">
        <v>2</v>
      </c>
      <c r="G6471">
        <v>2.2939210409888759</v>
      </c>
      <c r="H6471">
        <v>33</v>
      </c>
      <c r="I6471">
        <v>2</v>
      </c>
      <c r="J6471" cm="1">
        <f t="array" ref="J6471">SUMPRODUCT(--ISNUMBER(SEARCH(A6471, QA_Seed_Keywords!B$2:B$45)))</f>
        <v>0</v>
      </c>
      <c r="K6471" cm="1">
        <f t="array" ref="K6471">SUMPRODUCT(
    (--(C$2:C$100 &gt;= C6471)),
    (--(G$2:G$100 &gt;= G6471)),
    (--(H$2:H$100 &lt;= H6471)),
    (--(I$2:I$100 &gt;= I6471)),
    -- (
        (C$2:C$100 &gt; C6471) +
        (G$2:G$100 &gt; G6471) +
        (H$2:H$100 &lt; H6471) +
        (I$2:I$100 &gt; I6471)
    )
)</f>
        <v>0</v>
      </c>
      <c r="L6471">
        <f>(I6471/10)/(H6471/122)</f>
        <v>0.73939393939393938</v>
      </c>
      <c r="M6471">
        <f>L6471/MAX($L$2:$L$6948)</f>
        <v>6.0606060606060608E-2</v>
      </c>
      <c r="N6471">
        <f>D6471*M6471*M6471</f>
        <v>2.6227680270354287E-5</v>
      </c>
      <c r="O6471">
        <f>D6471*G6471</f>
        <v>1.6379710971857628E-2</v>
      </c>
      <c r="P6471">
        <f>I6471/H6471</f>
        <v>6.0606060606060608E-2</v>
      </c>
      <c r="Q6471">
        <f>D6471*P6471*P6471</f>
        <v>2.6227680270354287E-5</v>
      </c>
      <c r="R6471">
        <f t="shared" si="101"/>
        <v>31</v>
      </c>
    </row>
    <row r="6472" spans="1:18" x14ac:dyDescent="0.3">
      <c r="A6472" t="s">
        <v>3866</v>
      </c>
      <c r="B6472" t="s">
        <v>3867</v>
      </c>
      <c r="C6472">
        <v>1.332493319615174E-2</v>
      </c>
      <c r="D6472">
        <v>6.6624665980758724E-3</v>
      </c>
      <c r="E6472">
        <v>4</v>
      </c>
      <c r="F6472">
        <v>2</v>
      </c>
      <c r="G6472">
        <v>2.3237740041385559</v>
      </c>
      <c r="H6472">
        <v>32</v>
      </c>
      <c r="I6472">
        <v>2</v>
      </c>
      <c r="J6472" cm="1">
        <f t="array" ref="J6472">SUMPRODUCT(--ISNUMBER(SEARCH(A6472, QA_Seed_Keywords!B$2:B$45)))</f>
        <v>0</v>
      </c>
      <c r="K6472" cm="1">
        <f t="array" ref="K6472">SUMPRODUCT(
    (--(C$2:C$100 &gt;= C6472)),
    (--(G$2:G$100 &gt;= G6472)),
    (--(H$2:H$100 &lt;= H6472)),
    (--(I$2:I$100 &gt;= I6472)),
    -- (
        (C$2:C$100 &gt; C6472) +
        (G$2:G$100 &gt; G6472) +
        (H$2:H$100 &lt; H6472) +
        (I$2:I$100 &gt; I6472)
    )
)</f>
        <v>0</v>
      </c>
      <c r="L6472">
        <f>(I6472/10)/(H6472/122)</f>
        <v>0.76249999999999996</v>
      </c>
      <c r="M6472">
        <f>L6472/MAX($L$2:$L$6948)</f>
        <v>6.25E-2</v>
      </c>
      <c r="N6472">
        <f>D6472*M6472*M6472</f>
        <v>2.6025260148733876E-5</v>
      </c>
      <c r="O6472">
        <f>D6472*G6472</f>
        <v>1.5482066684050153E-2</v>
      </c>
      <c r="P6472">
        <f>I6472/H6472</f>
        <v>6.25E-2</v>
      </c>
      <c r="Q6472">
        <f>D6472*P6472*P6472</f>
        <v>2.6025260148733876E-5</v>
      </c>
      <c r="R6472">
        <f t="shared" si="101"/>
        <v>30</v>
      </c>
    </row>
    <row r="6473" spans="1:18" x14ac:dyDescent="0.3">
      <c r="A6473" t="s">
        <v>4309</v>
      </c>
      <c r="B6473" t="s">
        <v>4309</v>
      </c>
      <c r="C6473">
        <v>1.09255937070691E-2</v>
      </c>
      <c r="D6473">
        <v>5.4627968535345484E-3</v>
      </c>
      <c r="E6473">
        <v>8</v>
      </c>
      <c r="F6473">
        <v>4</v>
      </c>
      <c r="G6473">
        <v>2.419084183942882</v>
      </c>
      <c r="H6473">
        <v>29</v>
      </c>
      <c r="I6473">
        <v>2</v>
      </c>
      <c r="J6473" cm="1">
        <f t="array" ref="J6473">SUMPRODUCT(--ISNUMBER(SEARCH(A6473, QA_Seed_Keywords!B$2:B$45)))</f>
        <v>0</v>
      </c>
      <c r="K6473" cm="1">
        <f t="array" ref="K6473">SUMPRODUCT(
    (--(C$2:C$100 &gt;= C6473)),
    (--(G$2:G$100 &gt;= G6473)),
    (--(H$2:H$100 &lt;= H6473)),
    (--(I$2:I$100 &gt;= I6473)),
    -- (
        (C$2:C$100 &gt; C6473) +
        (G$2:G$100 &gt; G6473) +
        (H$2:H$100 &lt; H6473) +
        (I$2:I$100 &gt; I6473)
    )
)</f>
        <v>0</v>
      </c>
      <c r="L6473">
        <f>(I6473/10)/(H6473/122)</f>
        <v>0.84137931034482771</v>
      </c>
      <c r="M6473">
        <f>L6473/MAX($L$2:$L$6948)</f>
        <v>6.8965517241379323E-2</v>
      </c>
      <c r="N6473">
        <f>D6473*M6473*M6473</f>
        <v>2.5982386937144116E-5</v>
      </c>
      <c r="O6473">
        <f>D6473*G6473</f>
        <v>1.3214965468478368E-2</v>
      </c>
      <c r="P6473">
        <f>I6473/H6473</f>
        <v>6.8965517241379309E-2</v>
      </c>
      <c r="Q6473">
        <f>D6473*P6473*P6473</f>
        <v>2.5982386937144106E-5</v>
      </c>
      <c r="R6473">
        <f t="shared" si="101"/>
        <v>27</v>
      </c>
    </row>
    <row r="6474" spans="1:18" x14ac:dyDescent="0.3">
      <c r="A6474" t="s">
        <v>7387</v>
      </c>
      <c r="B6474" t="s">
        <v>7387</v>
      </c>
      <c r="C6474">
        <v>7.4584614617577809E-3</v>
      </c>
      <c r="D6474">
        <v>3.72923073087889E-3</v>
      </c>
      <c r="E6474">
        <v>2</v>
      </c>
      <c r="F6474">
        <v>1</v>
      </c>
      <c r="G6474">
        <v>2.6014057407368361</v>
      </c>
      <c r="H6474">
        <v>24</v>
      </c>
      <c r="I6474">
        <v>2</v>
      </c>
      <c r="J6474" cm="1">
        <f t="array" ref="J6474">SUMPRODUCT(--ISNUMBER(SEARCH(A6474, QA_Seed_Keywords!B$2:B$45)))</f>
        <v>0</v>
      </c>
      <c r="K6474" cm="1">
        <f t="array" ref="K6474">SUMPRODUCT(
    (--(C$2:C$100 &gt;= C6474)),
    (--(G$2:G$100 &gt;= G6474)),
    (--(H$2:H$100 &lt;= H6474)),
    (--(I$2:I$100 &gt;= I6474)),
    -- (
        (C$2:C$100 &gt; C6474) +
        (G$2:G$100 &gt; G6474) +
        (H$2:H$100 &lt; H6474) +
        (I$2:I$100 &gt; I6474)
    )
)</f>
        <v>0</v>
      </c>
      <c r="L6474">
        <f>(I6474/10)/(H6474/122)</f>
        <v>1.0166666666666668</v>
      </c>
      <c r="M6474">
        <f>L6474/MAX($L$2:$L$6948)</f>
        <v>8.3333333333333356E-2</v>
      </c>
      <c r="N6474">
        <f>D6474*M6474*M6474</f>
        <v>2.5897435631103418E-5</v>
      </c>
      <c r="O6474">
        <f>D6474*G6474</f>
        <v>9.7012422318405716E-3</v>
      </c>
      <c r="P6474">
        <f>I6474/H6474</f>
        <v>8.3333333333333329E-2</v>
      </c>
      <c r="Q6474">
        <f>D6474*P6474*P6474</f>
        <v>2.5897435631103401E-5</v>
      </c>
      <c r="R6474">
        <f t="shared" si="101"/>
        <v>22</v>
      </c>
    </row>
    <row r="6475" spans="1:18" x14ac:dyDescent="0.3">
      <c r="A6475" t="s">
        <v>2316</v>
      </c>
      <c r="B6475" t="s">
        <v>2317</v>
      </c>
      <c r="C6475">
        <v>2.474986106350378E-2</v>
      </c>
      <c r="D6475">
        <v>1.237493053175189E-2</v>
      </c>
      <c r="E6475">
        <v>7</v>
      </c>
      <c r="F6475">
        <v>3.5</v>
      </c>
      <c r="G6475">
        <v>2.013619075834717</v>
      </c>
      <c r="H6475">
        <v>44</v>
      </c>
      <c r="I6475">
        <v>2</v>
      </c>
      <c r="J6475" cm="1">
        <f t="array" ref="J6475">SUMPRODUCT(--ISNUMBER(SEARCH(A6475, QA_Seed_Keywords!B$2:B$45)))</f>
        <v>0</v>
      </c>
      <c r="K6475" cm="1">
        <f t="array" ref="K6475">SUMPRODUCT(
    (--(C$2:C$100 &gt;= C6475)),
    (--(G$2:G$100 &gt;= G6475)),
    (--(H$2:H$100 &lt;= H6475)),
    (--(I$2:I$100 &gt;= I6475)),
    -- (
        (C$2:C$100 &gt; C6475) +
        (G$2:G$100 &gt; G6475) +
        (H$2:H$100 &lt; H6475) +
        (I$2:I$100 &gt; I6475)
    )
)</f>
        <v>0</v>
      </c>
      <c r="L6475">
        <f>(I6475/10)/(H6475/122)</f>
        <v>0.55454545454545456</v>
      </c>
      <c r="M6475">
        <f>L6475/MAX($L$2:$L$6948)</f>
        <v>4.5454545454545456E-2</v>
      </c>
      <c r="N6475">
        <f>D6475*M6475*M6475</f>
        <v>2.5568038288743574E-5</v>
      </c>
      <c r="O6475">
        <f>D6475*G6475</f>
        <v>2.4918396180865065E-2</v>
      </c>
      <c r="P6475">
        <f>I6475/H6475</f>
        <v>4.5454545454545456E-2</v>
      </c>
      <c r="Q6475">
        <f>D6475*P6475*P6475</f>
        <v>2.5568038288743574E-5</v>
      </c>
      <c r="R6475">
        <f t="shared" si="101"/>
        <v>42</v>
      </c>
    </row>
    <row r="6476" spans="1:18" x14ac:dyDescent="0.3">
      <c r="A6476" t="s">
        <v>4258</v>
      </c>
      <c r="B6476" t="s">
        <v>4259</v>
      </c>
      <c r="C6476">
        <v>1.1276260305929989E-2</v>
      </c>
      <c r="D6476">
        <v>1.1276260305929989E-2</v>
      </c>
      <c r="E6476">
        <v>3</v>
      </c>
      <c r="F6476">
        <v>3</v>
      </c>
      <c r="G6476">
        <v>2.5244446996007079</v>
      </c>
      <c r="H6476">
        <v>26</v>
      </c>
      <c r="I6476">
        <v>1</v>
      </c>
      <c r="J6476" cm="1">
        <f t="array" ref="J6476">SUMPRODUCT(--ISNUMBER(SEARCH(A6476, QA_Seed_Keywords!B$2:B$45)))</f>
        <v>0</v>
      </c>
      <c r="K6476" cm="1">
        <f t="array" ref="K6476">SUMPRODUCT(
    (--(C$2:C$100 &gt;= C6476)),
    (--(G$2:G$100 &gt;= G6476)),
    (--(H$2:H$100 &lt;= H6476)),
    (--(I$2:I$100 &gt;= I6476)),
    -- (
        (C$2:C$100 &gt; C6476) +
        (G$2:G$100 &gt; G6476) +
        (H$2:H$100 &lt; H6476) +
        (I$2:I$100 &gt; I6476)
    )
)</f>
        <v>285</v>
      </c>
      <c r="L6476">
        <f>(I6476/10)/(H6476/122)</f>
        <v>0.46923076923076928</v>
      </c>
      <c r="M6476">
        <f>L6476/MAX($L$2:$L$6948)</f>
        <v>3.8461538461538471E-2</v>
      </c>
      <c r="N6476">
        <f>D6476*M6476*M6476</f>
        <v>1.6680858440724842E-5</v>
      </c>
      <c r="O6476">
        <f>D6476*G6476</f>
        <v>2.8466295560622818E-2</v>
      </c>
      <c r="P6476">
        <f>I6476/H6476</f>
        <v>3.8461538461538464E-2</v>
      </c>
      <c r="Q6476">
        <f>D6476*P6476*P6476</f>
        <v>1.6680858440724839E-5</v>
      </c>
      <c r="R6476">
        <f t="shared" si="101"/>
        <v>25</v>
      </c>
    </row>
    <row r="6477" spans="1:18" x14ac:dyDescent="0.3">
      <c r="A6477" t="s">
        <v>10290</v>
      </c>
      <c r="B6477" t="s">
        <v>10290</v>
      </c>
      <c r="C6477">
        <v>1.066349880185839E-3</v>
      </c>
      <c r="D6477">
        <v>1.066349880185839E-3</v>
      </c>
      <c r="E6477">
        <v>1</v>
      </c>
      <c r="F6477">
        <v>1</v>
      </c>
      <c r="G6477">
        <v>3.6230569882688179</v>
      </c>
      <c r="H6477">
        <v>8</v>
      </c>
      <c r="I6477">
        <v>1</v>
      </c>
      <c r="J6477" cm="1">
        <f t="array" ref="J6477">SUMPRODUCT(--ISNUMBER(SEARCH(A6477, QA_Seed_Keywords!B$2:B$45)))</f>
        <v>0</v>
      </c>
      <c r="K6477" cm="1">
        <f t="array" ref="K6477">SUMPRODUCT(
    (--(C$2:C$100 &gt;= C6477)),
    (--(G$2:G$100 &gt;= G6477)),
    (--(H$2:H$100 &lt;= H6477)),
    (--(I$2:I$100 &gt;= I6477)),
    -- (
        (C$2:C$100 &gt; C6477) +
        (G$2:G$100 &gt; G6477) +
        (H$2:H$100 &lt; H6477) +
        (I$2:I$100 &gt; I6477)
    )
)</f>
        <v>285</v>
      </c>
      <c r="L6477">
        <f>(I6477/10)/(H6477/122)</f>
        <v>1.5249999999999999</v>
      </c>
      <c r="M6477">
        <f>L6477/MAX($L$2:$L$6948)</f>
        <v>0.125</v>
      </c>
      <c r="N6477">
        <f>D6477*M6477*M6477</f>
        <v>1.6661716877903734E-5</v>
      </c>
      <c r="O6477">
        <f>D6477*G6477</f>
        <v>3.8634463853469206E-3</v>
      </c>
      <c r="P6477">
        <f>I6477/H6477</f>
        <v>0.125</v>
      </c>
      <c r="Q6477">
        <f>D6477*P6477*P6477</f>
        <v>1.6661716877903734E-5</v>
      </c>
      <c r="R6477">
        <f t="shared" si="101"/>
        <v>7</v>
      </c>
    </row>
    <row r="6478" spans="1:18" x14ac:dyDescent="0.3">
      <c r="A6478" t="s">
        <v>10291</v>
      </c>
      <c r="B6478" t="s">
        <v>10291</v>
      </c>
      <c r="C6478">
        <v>1.066349880185839E-3</v>
      </c>
      <c r="D6478">
        <v>1.066349880185839E-3</v>
      </c>
      <c r="E6478">
        <v>1</v>
      </c>
      <c r="F6478">
        <v>1</v>
      </c>
      <c r="G6478">
        <v>3.6230569882688179</v>
      </c>
      <c r="H6478">
        <v>8</v>
      </c>
      <c r="I6478">
        <v>1</v>
      </c>
      <c r="J6478" cm="1">
        <f t="array" ref="J6478">SUMPRODUCT(--ISNUMBER(SEARCH(A6478, QA_Seed_Keywords!B$2:B$45)))</f>
        <v>0</v>
      </c>
      <c r="K6478" cm="1">
        <f t="array" ref="K6478">SUMPRODUCT(
    (--(C$2:C$100 &gt;= C6478)),
    (--(G$2:G$100 &gt;= G6478)),
    (--(H$2:H$100 &lt;= H6478)),
    (--(I$2:I$100 &gt;= I6478)),
    -- (
        (C$2:C$100 &gt; C6478) +
        (G$2:G$100 &gt; G6478) +
        (H$2:H$100 &lt; H6478) +
        (I$2:I$100 &gt; I6478)
    )
)</f>
        <v>285</v>
      </c>
      <c r="L6478">
        <f>(I6478/10)/(H6478/122)</f>
        <v>1.5249999999999999</v>
      </c>
      <c r="M6478">
        <f>L6478/MAX($L$2:$L$6948)</f>
        <v>0.125</v>
      </c>
      <c r="N6478">
        <f>D6478*M6478*M6478</f>
        <v>1.6661716877903734E-5</v>
      </c>
      <c r="O6478">
        <f>D6478*G6478</f>
        <v>3.8634463853469206E-3</v>
      </c>
      <c r="P6478">
        <f>I6478/H6478</f>
        <v>0.125</v>
      </c>
      <c r="Q6478">
        <f>D6478*P6478*P6478</f>
        <v>1.6661716877903734E-5</v>
      </c>
      <c r="R6478">
        <f t="shared" si="101"/>
        <v>7</v>
      </c>
    </row>
    <row r="6479" spans="1:18" x14ac:dyDescent="0.3">
      <c r="A6479" t="s">
        <v>10292</v>
      </c>
      <c r="B6479" t="s">
        <v>10293</v>
      </c>
      <c r="C6479">
        <v>1.066349880185839E-3</v>
      </c>
      <c r="D6479">
        <v>1.066349880185839E-3</v>
      </c>
      <c r="E6479">
        <v>1</v>
      </c>
      <c r="F6479">
        <v>1</v>
      </c>
      <c r="G6479">
        <v>3.6230569882688179</v>
      </c>
      <c r="H6479">
        <v>8</v>
      </c>
      <c r="I6479">
        <v>1</v>
      </c>
      <c r="J6479" cm="1">
        <f t="array" ref="J6479">SUMPRODUCT(--ISNUMBER(SEARCH(A6479, QA_Seed_Keywords!B$2:B$45)))</f>
        <v>0</v>
      </c>
      <c r="K6479" cm="1">
        <f t="array" ref="K6479">SUMPRODUCT(
    (--(C$2:C$100 &gt;= C6479)),
    (--(G$2:G$100 &gt;= G6479)),
    (--(H$2:H$100 &lt;= H6479)),
    (--(I$2:I$100 &gt;= I6479)),
    -- (
        (C$2:C$100 &gt; C6479) +
        (G$2:G$100 &gt; G6479) +
        (H$2:H$100 &lt; H6479) +
        (I$2:I$100 &gt; I6479)
    )
)</f>
        <v>285</v>
      </c>
      <c r="L6479">
        <f>(I6479/10)/(H6479/122)</f>
        <v>1.5249999999999999</v>
      </c>
      <c r="M6479">
        <f>L6479/MAX($L$2:$L$6948)</f>
        <v>0.125</v>
      </c>
      <c r="N6479">
        <f>D6479*M6479*M6479</f>
        <v>1.6661716877903734E-5</v>
      </c>
      <c r="O6479">
        <f>D6479*G6479</f>
        <v>3.8634463853469206E-3</v>
      </c>
      <c r="P6479">
        <f>I6479/H6479</f>
        <v>0.125</v>
      </c>
      <c r="Q6479">
        <f>D6479*P6479*P6479</f>
        <v>1.6661716877903734E-5</v>
      </c>
      <c r="R6479">
        <f t="shared" si="101"/>
        <v>7</v>
      </c>
    </row>
    <row r="6480" spans="1:18" x14ac:dyDescent="0.3">
      <c r="A6480" t="s">
        <v>10294</v>
      </c>
      <c r="B6480" t="s">
        <v>10295</v>
      </c>
      <c r="C6480">
        <v>1.066349880185839E-3</v>
      </c>
      <c r="D6480">
        <v>1.066349880185839E-3</v>
      </c>
      <c r="E6480">
        <v>1</v>
      </c>
      <c r="F6480">
        <v>1</v>
      </c>
      <c r="G6480">
        <v>3.6230569882688179</v>
      </c>
      <c r="H6480">
        <v>8</v>
      </c>
      <c r="I6480">
        <v>1</v>
      </c>
      <c r="J6480" cm="1">
        <f t="array" ref="J6480">SUMPRODUCT(--ISNUMBER(SEARCH(A6480, QA_Seed_Keywords!B$2:B$45)))</f>
        <v>0</v>
      </c>
      <c r="K6480" cm="1">
        <f t="array" ref="K6480">SUMPRODUCT(
    (--(C$2:C$100 &gt;= C6480)),
    (--(G$2:G$100 &gt;= G6480)),
    (--(H$2:H$100 &lt;= H6480)),
    (--(I$2:I$100 &gt;= I6480)),
    -- (
        (C$2:C$100 &gt; C6480) +
        (G$2:G$100 &gt; G6480) +
        (H$2:H$100 &lt; H6480) +
        (I$2:I$100 &gt; I6480)
    )
)</f>
        <v>285</v>
      </c>
      <c r="L6480">
        <f>(I6480/10)/(H6480/122)</f>
        <v>1.5249999999999999</v>
      </c>
      <c r="M6480">
        <f>L6480/MAX($L$2:$L$6948)</f>
        <v>0.125</v>
      </c>
      <c r="N6480">
        <f>D6480*M6480*M6480</f>
        <v>1.6661716877903734E-5</v>
      </c>
      <c r="O6480">
        <f>D6480*G6480</f>
        <v>3.8634463853469206E-3</v>
      </c>
      <c r="P6480">
        <f>I6480/H6480</f>
        <v>0.125</v>
      </c>
      <c r="Q6480">
        <f>D6480*P6480*P6480</f>
        <v>1.6661716877903734E-5</v>
      </c>
      <c r="R6480">
        <f t="shared" si="101"/>
        <v>7</v>
      </c>
    </row>
    <row r="6481" spans="1:18" x14ac:dyDescent="0.3">
      <c r="A6481" t="s">
        <v>10296</v>
      </c>
      <c r="B6481" t="s">
        <v>10297</v>
      </c>
      <c r="C6481">
        <v>1.066349880185839E-3</v>
      </c>
      <c r="D6481">
        <v>1.066349880185839E-3</v>
      </c>
      <c r="E6481">
        <v>1</v>
      </c>
      <c r="F6481">
        <v>1</v>
      </c>
      <c r="G6481">
        <v>3.6230569882688179</v>
      </c>
      <c r="H6481">
        <v>8</v>
      </c>
      <c r="I6481">
        <v>1</v>
      </c>
      <c r="J6481" cm="1">
        <f t="array" ref="J6481">SUMPRODUCT(--ISNUMBER(SEARCH(A6481, QA_Seed_Keywords!B$2:B$45)))</f>
        <v>0</v>
      </c>
      <c r="K6481" cm="1">
        <f t="array" ref="K6481">SUMPRODUCT(
    (--(C$2:C$100 &gt;= C6481)),
    (--(G$2:G$100 &gt;= G6481)),
    (--(H$2:H$100 &lt;= H6481)),
    (--(I$2:I$100 &gt;= I6481)),
    -- (
        (C$2:C$100 &gt; C6481) +
        (G$2:G$100 &gt; G6481) +
        (H$2:H$100 &lt; H6481) +
        (I$2:I$100 &gt; I6481)
    )
)</f>
        <v>285</v>
      </c>
      <c r="L6481">
        <f>(I6481/10)/(H6481/122)</f>
        <v>1.5249999999999999</v>
      </c>
      <c r="M6481">
        <f>L6481/MAX($L$2:$L$6948)</f>
        <v>0.125</v>
      </c>
      <c r="N6481">
        <f>D6481*M6481*M6481</f>
        <v>1.6661716877903734E-5</v>
      </c>
      <c r="O6481">
        <f>D6481*G6481</f>
        <v>3.8634463853469206E-3</v>
      </c>
      <c r="P6481">
        <f>I6481/H6481</f>
        <v>0.125</v>
      </c>
      <c r="Q6481">
        <f>D6481*P6481*P6481</f>
        <v>1.6661716877903734E-5</v>
      </c>
      <c r="R6481">
        <f t="shared" si="101"/>
        <v>7</v>
      </c>
    </row>
    <row r="6482" spans="1:18" x14ac:dyDescent="0.3">
      <c r="A6482" t="s">
        <v>10298</v>
      </c>
      <c r="B6482" t="s">
        <v>10299</v>
      </c>
      <c r="C6482">
        <v>1.066349880185839E-3</v>
      </c>
      <c r="D6482">
        <v>1.066349880185839E-3</v>
      </c>
      <c r="E6482">
        <v>1</v>
      </c>
      <c r="F6482">
        <v>1</v>
      </c>
      <c r="G6482">
        <v>3.6230569882688179</v>
      </c>
      <c r="H6482">
        <v>8</v>
      </c>
      <c r="I6482">
        <v>1</v>
      </c>
      <c r="J6482" cm="1">
        <f t="array" ref="J6482">SUMPRODUCT(--ISNUMBER(SEARCH(A6482, QA_Seed_Keywords!B$2:B$45)))</f>
        <v>0</v>
      </c>
      <c r="K6482" cm="1">
        <f t="array" ref="K6482">SUMPRODUCT(
    (--(C$2:C$100 &gt;= C6482)),
    (--(G$2:G$100 &gt;= G6482)),
    (--(H$2:H$100 &lt;= H6482)),
    (--(I$2:I$100 &gt;= I6482)),
    -- (
        (C$2:C$100 &gt; C6482) +
        (G$2:G$100 &gt; G6482) +
        (H$2:H$100 &lt; H6482) +
        (I$2:I$100 &gt; I6482)
    )
)</f>
        <v>285</v>
      </c>
      <c r="L6482">
        <f>(I6482/10)/(H6482/122)</f>
        <v>1.5249999999999999</v>
      </c>
      <c r="M6482">
        <f>L6482/MAX($L$2:$L$6948)</f>
        <v>0.125</v>
      </c>
      <c r="N6482">
        <f>D6482*M6482*M6482</f>
        <v>1.6661716877903734E-5</v>
      </c>
      <c r="O6482">
        <f>D6482*G6482</f>
        <v>3.8634463853469206E-3</v>
      </c>
      <c r="P6482">
        <f>I6482/H6482</f>
        <v>0.125</v>
      </c>
      <c r="Q6482">
        <f>D6482*P6482*P6482</f>
        <v>1.6661716877903734E-5</v>
      </c>
      <c r="R6482">
        <f t="shared" si="101"/>
        <v>7</v>
      </c>
    </row>
    <row r="6483" spans="1:18" x14ac:dyDescent="0.3">
      <c r="A6483" t="s">
        <v>10300</v>
      </c>
      <c r="B6483" t="s">
        <v>10301</v>
      </c>
      <c r="C6483">
        <v>1.066349880185839E-3</v>
      </c>
      <c r="D6483">
        <v>1.066349880185839E-3</v>
      </c>
      <c r="E6483">
        <v>1</v>
      </c>
      <c r="F6483">
        <v>1</v>
      </c>
      <c r="G6483">
        <v>3.6230569882688179</v>
      </c>
      <c r="H6483">
        <v>8</v>
      </c>
      <c r="I6483">
        <v>1</v>
      </c>
      <c r="J6483" cm="1">
        <f t="array" ref="J6483">SUMPRODUCT(--ISNUMBER(SEARCH(A6483, QA_Seed_Keywords!B$2:B$45)))</f>
        <v>0</v>
      </c>
      <c r="K6483" cm="1">
        <f t="array" ref="K6483">SUMPRODUCT(
    (--(C$2:C$100 &gt;= C6483)),
    (--(G$2:G$100 &gt;= G6483)),
    (--(H$2:H$100 &lt;= H6483)),
    (--(I$2:I$100 &gt;= I6483)),
    -- (
        (C$2:C$100 &gt; C6483) +
        (G$2:G$100 &gt; G6483) +
        (H$2:H$100 &lt; H6483) +
        (I$2:I$100 &gt; I6483)
    )
)</f>
        <v>285</v>
      </c>
      <c r="L6483">
        <f>(I6483/10)/(H6483/122)</f>
        <v>1.5249999999999999</v>
      </c>
      <c r="M6483">
        <f>L6483/MAX($L$2:$L$6948)</f>
        <v>0.125</v>
      </c>
      <c r="N6483">
        <f>D6483*M6483*M6483</f>
        <v>1.6661716877903734E-5</v>
      </c>
      <c r="O6483">
        <f>D6483*G6483</f>
        <v>3.8634463853469206E-3</v>
      </c>
      <c r="P6483">
        <f>I6483/H6483</f>
        <v>0.125</v>
      </c>
      <c r="Q6483">
        <f>D6483*P6483*P6483</f>
        <v>1.6661716877903734E-5</v>
      </c>
      <c r="R6483">
        <f t="shared" si="101"/>
        <v>7</v>
      </c>
    </row>
    <row r="6484" spans="1:18" x14ac:dyDescent="0.3">
      <c r="A6484" t="s">
        <v>4603</v>
      </c>
      <c r="B6484" t="s">
        <v>4603</v>
      </c>
      <c r="C6484">
        <v>1.066349880185839E-3</v>
      </c>
      <c r="D6484">
        <v>1.066349880185839E-3</v>
      </c>
      <c r="E6484">
        <v>1</v>
      </c>
      <c r="F6484">
        <v>1</v>
      </c>
      <c r="G6484">
        <v>3.6230569882688179</v>
      </c>
      <c r="H6484">
        <v>8</v>
      </c>
      <c r="I6484">
        <v>1</v>
      </c>
      <c r="J6484" cm="1">
        <f t="array" ref="J6484">SUMPRODUCT(--ISNUMBER(SEARCH(A6484, QA_Seed_Keywords!B$2:B$45)))</f>
        <v>0</v>
      </c>
      <c r="K6484" cm="1">
        <f t="array" ref="K6484">SUMPRODUCT(
    (--(C$2:C$100 &gt;= C6484)),
    (--(G$2:G$100 &gt;= G6484)),
    (--(H$2:H$100 &lt;= H6484)),
    (--(I$2:I$100 &gt;= I6484)),
    -- (
        (C$2:C$100 &gt; C6484) +
        (G$2:G$100 &gt; G6484) +
        (H$2:H$100 &lt; H6484) +
        (I$2:I$100 &gt; I6484)
    )
)</f>
        <v>285</v>
      </c>
      <c r="L6484">
        <f>(I6484/10)/(H6484/122)</f>
        <v>1.5249999999999999</v>
      </c>
      <c r="M6484">
        <f>L6484/MAX($L$2:$L$6948)</f>
        <v>0.125</v>
      </c>
      <c r="N6484">
        <f>D6484*M6484*M6484</f>
        <v>1.6661716877903734E-5</v>
      </c>
      <c r="O6484">
        <f>D6484*G6484</f>
        <v>3.8634463853469206E-3</v>
      </c>
      <c r="P6484">
        <f>I6484/H6484</f>
        <v>0.125</v>
      </c>
      <c r="Q6484">
        <f>D6484*P6484*P6484</f>
        <v>1.6661716877903734E-5</v>
      </c>
      <c r="R6484">
        <f t="shared" si="101"/>
        <v>7</v>
      </c>
    </row>
    <row r="6485" spans="1:18" x14ac:dyDescent="0.3">
      <c r="A6485" t="s">
        <v>10302</v>
      </c>
      <c r="B6485" t="s">
        <v>10303</v>
      </c>
      <c r="C6485">
        <v>1.066349880185839E-3</v>
      </c>
      <c r="D6485">
        <v>1.066349880185839E-3</v>
      </c>
      <c r="E6485">
        <v>1</v>
      </c>
      <c r="F6485">
        <v>1</v>
      </c>
      <c r="G6485">
        <v>3.6230569882688179</v>
      </c>
      <c r="H6485">
        <v>8</v>
      </c>
      <c r="I6485">
        <v>1</v>
      </c>
      <c r="J6485" cm="1">
        <f t="array" ref="J6485">SUMPRODUCT(--ISNUMBER(SEARCH(A6485, QA_Seed_Keywords!B$2:B$45)))</f>
        <v>0</v>
      </c>
      <c r="K6485" cm="1">
        <f t="array" ref="K6485">SUMPRODUCT(
    (--(C$2:C$100 &gt;= C6485)),
    (--(G$2:G$100 &gt;= G6485)),
    (--(H$2:H$100 &lt;= H6485)),
    (--(I$2:I$100 &gt;= I6485)),
    -- (
        (C$2:C$100 &gt; C6485) +
        (G$2:G$100 &gt; G6485) +
        (H$2:H$100 &lt; H6485) +
        (I$2:I$100 &gt; I6485)
    )
)</f>
        <v>285</v>
      </c>
      <c r="L6485">
        <f>(I6485/10)/(H6485/122)</f>
        <v>1.5249999999999999</v>
      </c>
      <c r="M6485">
        <f>L6485/MAX($L$2:$L$6948)</f>
        <v>0.125</v>
      </c>
      <c r="N6485">
        <f>D6485*M6485*M6485</f>
        <v>1.6661716877903734E-5</v>
      </c>
      <c r="O6485">
        <f>D6485*G6485</f>
        <v>3.8634463853469206E-3</v>
      </c>
      <c r="P6485">
        <f>I6485/H6485</f>
        <v>0.125</v>
      </c>
      <c r="Q6485">
        <f>D6485*P6485*P6485</f>
        <v>1.6661716877903734E-5</v>
      </c>
      <c r="R6485">
        <f t="shared" si="101"/>
        <v>7</v>
      </c>
    </row>
    <row r="6486" spans="1:18" x14ac:dyDescent="0.3">
      <c r="A6486" t="s">
        <v>10304</v>
      </c>
      <c r="B6486" t="s">
        <v>10304</v>
      </c>
      <c r="C6486">
        <v>1.066349880185839E-3</v>
      </c>
      <c r="D6486">
        <v>1.066349880185839E-3</v>
      </c>
      <c r="E6486">
        <v>1</v>
      </c>
      <c r="F6486">
        <v>1</v>
      </c>
      <c r="G6486">
        <v>3.6230569882688179</v>
      </c>
      <c r="H6486">
        <v>8</v>
      </c>
      <c r="I6486">
        <v>1</v>
      </c>
      <c r="J6486" cm="1">
        <f t="array" ref="J6486">SUMPRODUCT(--ISNUMBER(SEARCH(A6486, QA_Seed_Keywords!B$2:B$45)))</f>
        <v>0</v>
      </c>
      <c r="K6486" cm="1">
        <f t="array" ref="K6486">SUMPRODUCT(
    (--(C$2:C$100 &gt;= C6486)),
    (--(G$2:G$100 &gt;= G6486)),
    (--(H$2:H$100 &lt;= H6486)),
    (--(I$2:I$100 &gt;= I6486)),
    -- (
        (C$2:C$100 &gt; C6486) +
        (G$2:G$100 &gt; G6486) +
        (H$2:H$100 &lt; H6486) +
        (I$2:I$100 &gt; I6486)
    )
)</f>
        <v>285</v>
      </c>
      <c r="L6486">
        <f>(I6486/10)/(H6486/122)</f>
        <v>1.5249999999999999</v>
      </c>
      <c r="M6486">
        <f>L6486/MAX($L$2:$L$6948)</f>
        <v>0.125</v>
      </c>
      <c r="N6486">
        <f>D6486*M6486*M6486</f>
        <v>1.6661716877903734E-5</v>
      </c>
      <c r="O6486">
        <f>D6486*G6486</f>
        <v>3.8634463853469206E-3</v>
      </c>
      <c r="P6486">
        <f>I6486/H6486</f>
        <v>0.125</v>
      </c>
      <c r="Q6486">
        <f>D6486*P6486*P6486</f>
        <v>1.6661716877903734E-5</v>
      </c>
      <c r="R6486">
        <f t="shared" si="101"/>
        <v>7</v>
      </c>
    </row>
    <row r="6487" spans="1:18" x14ac:dyDescent="0.3">
      <c r="A6487" t="s">
        <v>10305</v>
      </c>
      <c r="B6487" t="s">
        <v>10306</v>
      </c>
      <c r="C6487">
        <v>1.066349880185839E-3</v>
      </c>
      <c r="D6487">
        <v>1.066349880185839E-3</v>
      </c>
      <c r="E6487">
        <v>1</v>
      </c>
      <c r="F6487">
        <v>1</v>
      </c>
      <c r="G6487">
        <v>3.6230569882688179</v>
      </c>
      <c r="H6487">
        <v>8</v>
      </c>
      <c r="I6487">
        <v>1</v>
      </c>
      <c r="J6487" cm="1">
        <f t="array" ref="J6487">SUMPRODUCT(--ISNUMBER(SEARCH(A6487, QA_Seed_Keywords!B$2:B$45)))</f>
        <v>0</v>
      </c>
      <c r="K6487" cm="1">
        <f t="array" ref="K6487">SUMPRODUCT(
    (--(C$2:C$100 &gt;= C6487)),
    (--(G$2:G$100 &gt;= G6487)),
    (--(H$2:H$100 &lt;= H6487)),
    (--(I$2:I$100 &gt;= I6487)),
    -- (
        (C$2:C$100 &gt; C6487) +
        (G$2:G$100 &gt; G6487) +
        (H$2:H$100 &lt; H6487) +
        (I$2:I$100 &gt; I6487)
    )
)</f>
        <v>285</v>
      </c>
      <c r="L6487">
        <f>(I6487/10)/(H6487/122)</f>
        <v>1.5249999999999999</v>
      </c>
      <c r="M6487">
        <f>L6487/MAX($L$2:$L$6948)</f>
        <v>0.125</v>
      </c>
      <c r="N6487">
        <f>D6487*M6487*M6487</f>
        <v>1.6661716877903734E-5</v>
      </c>
      <c r="O6487">
        <f>D6487*G6487</f>
        <v>3.8634463853469206E-3</v>
      </c>
      <c r="P6487">
        <f>I6487/H6487</f>
        <v>0.125</v>
      </c>
      <c r="Q6487">
        <f>D6487*P6487*P6487</f>
        <v>1.6661716877903734E-5</v>
      </c>
      <c r="R6487">
        <f t="shared" si="101"/>
        <v>7</v>
      </c>
    </row>
    <row r="6488" spans="1:18" x14ac:dyDescent="0.3">
      <c r="A6488" t="s">
        <v>10307</v>
      </c>
      <c r="B6488" t="s">
        <v>10308</v>
      </c>
      <c r="C6488">
        <v>1.066349880185839E-3</v>
      </c>
      <c r="D6488">
        <v>1.066349880185839E-3</v>
      </c>
      <c r="E6488">
        <v>1</v>
      </c>
      <c r="F6488">
        <v>1</v>
      </c>
      <c r="G6488">
        <v>3.6230569882688179</v>
      </c>
      <c r="H6488">
        <v>8</v>
      </c>
      <c r="I6488">
        <v>1</v>
      </c>
      <c r="J6488" cm="1">
        <f t="array" ref="J6488">SUMPRODUCT(--ISNUMBER(SEARCH(A6488, QA_Seed_Keywords!B$2:B$45)))</f>
        <v>0</v>
      </c>
      <c r="K6488" cm="1">
        <f t="array" ref="K6488">SUMPRODUCT(
    (--(C$2:C$100 &gt;= C6488)),
    (--(G$2:G$100 &gt;= G6488)),
    (--(H$2:H$100 &lt;= H6488)),
    (--(I$2:I$100 &gt;= I6488)),
    -- (
        (C$2:C$100 &gt; C6488) +
        (G$2:G$100 &gt; G6488) +
        (H$2:H$100 &lt; H6488) +
        (I$2:I$100 &gt; I6488)
    )
)</f>
        <v>285</v>
      </c>
      <c r="L6488">
        <f>(I6488/10)/(H6488/122)</f>
        <v>1.5249999999999999</v>
      </c>
      <c r="M6488">
        <f>L6488/MAX($L$2:$L$6948)</f>
        <v>0.125</v>
      </c>
      <c r="N6488">
        <f>D6488*M6488*M6488</f>
        <v>1.6661716877903734E-5</v>
      </c>
      <c r="O6488">
        <f>D6488*G6488</f>
        <v>3.8634463853469206E-3</v>
      </c>
      <c r="P6488">
        <f>I6488/H6488</f>
        <v>0.125</v>
      </c>
      <c r="Q6488">
        <f>D6488*P6488*P6488</f>
        <v>1.6661716877903734E-5</v>
      </c>
      <c r="R6488">
        <f t="shared" si="101"/>
        <v>7</v>
      </c>
    </row>
    <row r="6489" spans="1:18" x14ac:dyDescent="0.3">
      <c r="A6489" t="s">
        <v>10309</v>
      </c>
      <c r="B6489" t="s">
        <v>10310</v>
      </c>
      <c r="C6489">
        <v>1.066349880185839E-3</v>
      </c>
      <c r="D6489">
        <v>1.066349880185839E-3</v>
      </c>
      <c r="E6489">
        <v>1</v>
      </c>
      <c r="F6489">
        <v>1</v>
      </c>
      <c r="G6489">
        <v>3.6230569882688179</v>
      </c>
      <c r="H6489">
        <v>8</v>
      </c>
      <c r="I6489">
        <v>1</v>
      </c>
      <c r="J6489" cm="1">
        <f t="array" ref="J6489">SUMPRODUCT(--ISNUMBER(SEARCH(A6489, QA_Seed_Keywords!B$2:B$45)))</f>
        <v>0</v>
      </c>
      <c r="K6489" cm="1">
        <f t="array" ref="K6489">SUMPRODUCT(
    (--(C$2:C$100 &gt;= C6489)),
    (--(G$2:G$100 &gt;= G6489)),
    (--(H$2:H$100 &lt;= H6489)),
    (--(I$2:I$100 &gt;= I6489)),
    -- (
        (C$2:C$100 &gt; C6489) +
        (G$2:G$100 &gt; G6489) +
        (H$2:H$100 &lt; H6489) +
        (I$2:I$100 &gt; I6489)
    )
)</f>
        <v>285</v>
      </c>
      <c r="L6489">
        <f>(I6489/10)/(H6489/122)</f>
        <v>1.5249999999999999</v>
      </c>
      <c r="M6489">
        <f>L6489/MAX($L$2:$L$6948)</f>
        <v>0.125</v>
      </c>
      <c r="N6489">
        <f>D6489*M6489*M6489</f>
        <v>1.6661716877903734E-5</v>
      </c>
      <c r="O6489">
        <f>D6489*G6489</f>
        <v>3.8634463853469206E-3</v>
      </c>
      <c r="P6489">
        <f>I6489/H6489</f>
        <v>0.125</v>
      </c>
      <c r="Q6489">
        <f>D6489*P6489*P6489</f>
        <v>1.6661716877903734E-5</v>
      </c>
      <c r="R6489">
        <f t="shared" si="101"/>
        <v>7</v>
      </c>
    </row>
    <row r="6490" spans="1:18" x14ac:dyDescent="0.3">
      <c r="A6490" t="s">
        <v>10311</v>
      </c>
      <c r="B6490" t="s">
        <v>10311</v>
      </c>
      <c r="C6490">
        <v>1.066349880185839E-3</v>
      </c>
      <c r="D6490">
        <v>1.066349880185839E-3</v>
      </c>
      <c r="E6490">
        <v>1</v>
      </c>
      <c r="F6490">
        <v>1</v>
      </c>
      <c r="G6490">
        <v>3.6230569882688179</v>
      </c>
      <c r="H6490">
        <v>8</v>
      </c>
      <c r="I6490">
        <v>1</v>
      </c>
      <c r="J6490" cm="1">
        <f t="array" ref="J6490">SUMPRODUCT(--ISNUMBER(SEARCH(A6490, QA_Seed_Keywords!B$2:B$45)))</f>
        <v>0</v>
      </c>
      <c r="K6490" cm="1">
        <f t="array" ref="K6490">SUMPRODUCT(
    (--(C$2:C$100 &gt;= C6490)),
    (--(G$2:G$100 &gt;= G6490)),
    (--(H$2:H$100 &lt;= H6490)),
    (--(I$2:I$100 &gt;= I6490)),
    -- (
        (C$2:C$100 &gt; C6490) +
        (G$2:G$100 &gt; G6490) +
        (H$2:H$100 &lt; H6490) +
        (I$2:I$100 &gt; I6490)
    )
)</f>
        <v>285</v>
      </c>
      <c r="L6490">
        <f>(I6490/10)/(H6490/122)</f>
        <v>1.5249999999999999</v>
      </c>
      <c r="M6490">
        <f>L6490/MAX($L$2:$L$6948)</f>
        <v>0.125</v>
      </c>
      <c r="N6490">
        <f>D6490*M6490*M6490</f>
        <v>1.6661716877903734E-5</v>
      </c>
      <c r="O6490">
        <f>D6490*G6490</f>
        <v>3.8634463853469206E-3</v>
      </c>
      <c r="P6490">
        <f>I6490/H6490</f>
        <v>0.125</v>
      </c>
      <c r="Q6490">
        <f>D6490*P6490*P6490</f>
        <v>1.6661716877903734E-5</v>
      </c>
      <c r="R6490">
        <f t="shared" si="101"/>
        <v>7</v>
      </c>
    </row>
    <row r="6491" spans="1:18" x14ac:dyDescent="0.3">
      <c r="A6491" t="s">
        <v>10312</v>
      </c>
      <c r="B6491" t="s">
        <v>10313</v>
      </c>
      <c r="C6491">
        <v>1.066349880185839E-3</v>
      </c>
      <c r="D6491">
        <v>1.066349880185839E-3</v>
      </c>
      <c r="E6491">
        <v>1</v>
      </c>
      <c r="F6491">
        <v>1</v>
      </c>
      <c r="G6491">
        <v>3.6230569882688179</v>
      </c>
      <c r="H6491">
        <v>8</v>
      </c>
      <c r="I6491">
        <v>1</v>
      </c>
      <c r="J6491" cm="1">
        <f t="array" ref="J6491">SUMPRODUCT(--ISNUMBER(SEARCH(A6491, QA_Seed_Keywords!B$2:B$45)))</f>
        <v>0</v>
      </c>
      <c r="K6491" cm="1">
        <f t="array" ref="K6491">SUMPRODUCT(
    (--(C$2:C$100 &gt;= C6491)),
    (--(G$2:G$100 &gt;= G6491)),
    (--(H$2:H$100 &lt;= H6491)),
    (--(I$2:I$100 &gt;= I6491)),
    -- (
        (C$2:C$100 &gt; C6491) +
        (G$2:G$100 &gt; G6491) +
        (H$2:H$100 &lt; H6491) +
        (I$2:I$100 &gt; I6491)
    )
)</f>
        <v>285</v>
      </c>
      <c r="L6491">
        <f>(I6491/10)/(H6491/122)</f>
        <v>1.5249999999999999</v>
      </c>
      <c r="M6491">
        <f>L6491/MAX($L$2:$L$6948)</f>
        <v>0.125</v>
      </c>
      <c r="N6491">
        <f>D6491*M6491*M6491</f>
        <v>1.6661716877903734E-5</v>
      </c>
      <c r="O6491">
        <f>D6491*G6491</f>
        <v>3.8634463853469206E-3</v>
      </c>
      <c r="P6491">
        <f>I6491/H6491</f>
        <v>0.125</v>
      </c>
      <c r="Q6491">
        <f>D6491*P6491*P6491</f>
        <v>1.6661716877903734E-5</v>
      </c>
      <c r="R6491">
        <f t="shared" si="101"/>
        <v>7</v>
      </c>
    </row>
    <row r="6492" spans="1:18" x14ac:dyDescent="0.3">
      <c r="A6492" t="s">
        <v>10314</v>
      </c>
      <c r="B6492" t="s">
        <v>10314</v>
      </c>
      <c r="C6492">
        <v>1.066349880185839E-3</v>
      </c>
      <c r="D6492">
        <v>1.066349880185839E-3</v>
      </c>
      <c r="E6492">
        <v>1</v>
      </c>
      <c r="F6492">
        <v>1</v>
      </c>
      <c r="G6492">
        <v>3.6230569882688179</v>
      </c>
      <c r="H6492">
        <v>8</v>
      </c>
      <c r="I6492">
        <v>1</v>
      </c>
      <c r="J6492" cm="1">
        <f t="array" ref="J6492">SUMPRODUCT(--ISNUMBER(SEARCH(A6492, QA_Seed_Keywords!B$2:B$45)))</f>
        <v>0</v>
      </c>
      <c r="K6492" cm="1">
        <f t="array" ref="K6492">SUMPRODUCT(
    (--(C$2:C$100 &gt;= C6492)),
    (--(G$2:G$100 &gt;= G6492)),
    (--(H$2:H$100 &lt;= H6492)),
    (--(I$2:I$100 &gt;= I6492)),
    -- (
        (C$2:C$100 &gt; C6492) +
        (G$2:G$100 &gt; G6492) +
        (H$2:H$100 &lt; H6492) +
        (I$2:I$100 &gt; I6492)
    )
)</f>
        <v>285</v>
      </c>
      <c r="L6492">
        <f>(I6492/10)/(H6492/122)</f>
        <v>1.5249999999999999</v>
      </c>
      <c r="M6492">
        <f>L6492/MAX($L$2:$L$6948)</f>
        <v>0.125</v>
      </c>
      <c r="N6492">
        <f>D6492*M6492*M6492</f>
        <v>1.6661716877903734E-5</v>
      </c>
      <c r="O6492">
        <f>D6492*G6492</f>
        <v>3.8634463853469206E-3</v>
      </c>
      <c r="P6492">
        <f>I6492/H6492</f>
        <v>0.125</v>
      </c>
      <c r="Q6492">
        <f>D6492*P6492*P6492</f>
        <v>1.6661716877903734E-5</v>
      </c>
      <c r="R6492">
        <f t="shared" si="101"/>
        <v>7</v>
      </c>
    </row>
    <row r="6493" spans="1:18" x14ac:dyDescent="0.3">
      <c r="A6493" t="s">
        <v>10315</v>
      </c>
      <c r="B6493" t="s">
        <v>10316</v>
      </c>
      <c r="C6493">
        <v>1.066349880185839E-3</v>
      </c>
      <c r="D6493">
        <v>1.066349880185839E-3</v>
      </c>
      <c r="E6493">
        <v>1</v>
      </c>
      <c r="F6493">
        <v>1</v>
      </c>
      <c r="G6493">
        <v>3.6230569882688179</v>
      </c>
      <c r="H6493">
        <v>8</v>
      </c>
      <c r="I6493">
        <v>1</v>
      </c>
      <c r="J6493" cm="1">
        <f t="array" ref="J6493">SUMPRODUCT(--ISNUMBER(SEARCH(A6493, QA_Seed_Keywords!B$2:B$45)))</f>
        <v>0</v>
      </c>
      <c r="K6493" cm="1">
        <f t="array" ref="K6493">SUMPRODUCT(
    (--(C$2:C$100 &gt;= C6493)),
    (--(G$2:G$100 &gt;= G6493)),
    (--(H$2:H$100 &lt;= H6493)),
    (--(I$2:I$100 &gt;= I6493)),
    -- (
        (C$2:C$100 &gt; C6493) +
        (G$2:G$100 &gt; G6493) +
        (H$2:H$100 &lt; H6493) +
        (I$2:I$100 &gt; I6493)
    )
)</f>
        <v>285</v>
      </c>
      <c r="L6493">
        <f>(I6493/10)/(H6493/122)</f>
        <v>1.5249999999999999</v>
      </c>
      <c r="M6493">
        <f>L6493/MAX($L$2:$L$6948)</f>
        <v>0.125</v>
      </c>
      <c r="N6493">
        <f>D6493*M6493*M6493</f>
        <v>1.6661716877903734E-5</v>
      </c>
      <c r="O6493">
        <f>D6493*G6493</f>
        <v>3.8634463853469206E-3</v>
      </c>
      <c r="P6493">
        <f>I6493/H6493</f>
        <v>0.125</v>
      </c>
      <c r="Q6493">
        <f>D6493*P6493*P6493</f>
        <v>1.6661716877903734E-5</v>
      </c>
      <c r="R6493">
        <f t="shared" si="101"/>
        <v>7</v>
      </c>
    </row>
    <row r="6494" spans="1:18" x14ac:dyDescent="0.3">
      <c r="A6494" t="s">
        <v>5425</v>
      </c>
      <c r="B6494" t="s">
        <v>5425</v>
      </c>
      <c r="C6494">
        <v>8.6080155143199825E-3</v>
      </c>
      <c r="D6494">
        <v>4.3040077571599913E-3</v>
      </c>
      <c r="E6494">
        <v>2</v>
      </c>
      <c r="F6494">
        <v>1</v>
      </c>
      <c r="G6494">
        <v>2.5244446996007079</v>
      </c>
      <c r="H6494">
        <v>26</v>
      </c>
      <c r="I6494">
        <v>2</v>
      </c>
      <c r="J6494" cm="1">
        <f t="array" ref="J6494">SUMPRODUCT(--ISNUMBER(SEARCH(A6494, QA_Seed_Keywords!B$2:B$45)))</f>
        <v>0</v>
      </c>
      <c r="K6494" cm="1">
        <f t="array" ref="K6494">SUMPRODUCT(
    (--(C$2:C$100 &gt;= C6494)),
    (--(G$2:G$100 &gt;= G6494)),
    (--(H$2:H$100 &lt;= H6494)),
    (--(I$2:I$100 &gt;= I6494)),
    -- (
        (C$2:C$100 &gt; C6494) +
        (G$2:G$100 &gt; G6494) +
        (H$2:H$100 &lt; H6494) +
        (I$2:I$100 &gt; I6494)
    )
)</f>
        <v>0</v>
      </c>
      <c r="L6494">
        <f>(I6494/10)/(H6494/122)</f>
        <v>0.93846153846153857</v>
      </c>
      <c r="M6494">
        <f>L6494/MAX($L$2:$L$6948)</f>
        <v>7.6923076923076941E-2</v>
      </c>
      <c r="N6494">
        <f>D6494*M6494*M6494</f>
        <v>2.5467501521656766E-5</v>
      </c>
      <c r="O6494">
        <f>D6494*G6494</f>
        <v>1.0865229569602871E-2</v>
      </c>
      <c r="P6494">
        <f>I6494/H6494</f>
        <v>7.6923076923076927E-2</v>
      </c>
      <c r="Q6494">
        <f>D6494*P6494*P6494</f>
        <v>2.5467501521656753E-5</v>
      </c>
      <c r="R6494">
        <f t="shared" si="101"/>
        <v>24</v>
      </c>
    </row>
    <row r="6495" spans="1:18" x14ac:dyDescent="0.3">
      <c r="A6495" t="s">
        <v>5800</v>
      </c>
      <c r="B6495" t="s">
        <v>5801</v>
      </c>
      <c r="C6495">
        <v>7.9721944240992975E-3</v>
      </c>
      <c r="D6495">
        <v>7.9721944240992975E-3</v>
      </c>
      <c r="E6495">
        <v>2</v>
      </c>
      <c r="F6495">
        <v>2</v>
      </c>
      <c r="G6495">
        <v>2.6847873496758869</v>
      </c>
      <c r="H6495">
        <v>22</v>
      </c>
      <c r="I6495">
        <v>1</v>
      </c>
      <c r="J6495" cm="1">
        <f t="array" ref="J6495">SUMPRODUCT(--ISNUMBER(SEARCH(A6495, QA_Seed_Keywords!B$2:B$45)))</f>
        <v>0</v>
      </c>
      <c r="K6495" cm="1">
        <f t="array" ref="K6495">SUMPRODUCT(
    (--(C$2:C$100 &gt;= C6495)),
    (--(G$2:G$100 &gt;= G6495)),
    (--(H$2:H$100 &lt;= H6495)),
    (--(I$2:I$100 &gt;= I6495)),
    -- (
        (C$2:C$100 &gt; C6495) +
        (G$2:G$100 &gt; G6495) +
        (H$2:H$100 &lt; H6495) +
        (I$2:I$100 &gt; I6495)
    )
)</f>
        <v>285</v>
      </c>
      <c r="L6495">
        <f>(I6495/10)/(H6495/122)</f>
        <v>0.55454545454545456</v>
      </c>
      <c r="M6495">
        <f>L6495/MAX($L$2:$L$6948)</f>
        <v>4.5454545454545456E-2</v>
      </c>
      <c r="N6495">
        <f>D6495*M6495*M6495</f>
        <v>1.6471476082849788E-5</v>
      </c>
      <c r="O6495">
        <f>D6495*G6495</f>
        <v>2.1403646738978436E-2</v>
      </c>
      <c r="P6495">
        <f>I6495/H6495</f>
        <v>4.5454545454545456E-2</v>
      </c>
      <c r="Q6495">
        <f>D6495*P6495*P6495</f>
        <v>1.6471476082849788E-5</v>
      </c>
      <c r="R6495">
        <f t="shared" si="101"/>
        <v>21</v>
      </c>
    </row>
    <row r="6496" spans="1:18" x14ac:dyDescent="0.3">
      <c r="A6496" t="s">
        <v>9274</v>
      </c>
      <c r="B6496" t="s">
        <v>9274</v>
      </c>
      <c r="C6496">
        <v>4.9499166382026361E-3</v>
      </c>
      <c r="D6496">
        <v>2.474958319101318E-3</v>
      </c>
      <c r="E6496">
        <v>2</v>
      </c>
      <c r="F6496">
        <v>1</v>
      </c>
      <c r="G6496">
        <v>2.7757591278816141</v>
      </c>
      <c r="H6496">
        <v>20</v>
      </c>
      <c r="I6496">
        <v>2</v>
      </c>
      <c r="J6496" cm="1">
        <f t="array" ref="J6496">SUMPRODUCT(--ISNUMBER(SEARCH(A6496, QA_Seed_Keywords!B$2:B$45)))</f>
        <v>0</v>
      </c>
      <c r="K6496" cm="1">
        <f t="array" ref="K6496">SUMPRODUCT(
    (--(C$2:C$100 &gt;= C6496)),
    (--(G$2:G$100 &gt;= G6496)),
    (--(H$2:H$100 &lt;= H6496)),
    (--(I$2:I$100 &gt;= I6496)),
    -- (
        (C$2:C$100 &gt; C6496) +
        (G$2:G$100 &gt; G6496) +
        (H$2:H$100 &lt; H6496) +
        (I$2:I$100 &gt; I6496)
    )
)</f>
        <v>0</v>
      </c>
      <c r="L6496">
        <f>(I6496/10)/(H6496/122)</f>
        <v>1.2200000000000002</v>
      </c>
      <c r="M6496">
        <f>L6496/MAX($L$2:$L$6948)</f>
        <v>0.10000000000000002</v>
      </c>
      <c r="N6496">
        <f>D6496*M6496*M6496</f>
        <v>2.4749583191013188E-5</v>
      </c>
      <c r="O6496">
        <f>D6496*G6496</f>
        <v>6.8698881453720202E-3</v>
      </c>
      <c r="P6496">
        <f>I6496/H6496</f>
        <v>0.1</v>
      </c>
      <c r="Q6496">
        <f>D6496*P6496*P6496</f>
        <v>2.4749583191013181E-5</v>
      </c>
      <c r="R6496">
        <f t="shared" si="101"/>
        <v>18</v>
      </c>
    </row>
    <row r="6497" spans="1:18" x14ac:dyDescent="0.3">
      <c r="A6497" t="s">
        <v>3317</v>
      </c>
      <c r="B6497" t="s">
        <v>3318</v>
      </c>
      <c r="C6497">
        <v>1.5837205184708509E-2</v>
      </c>
      <c r="D6497">
        <v>7.9186025923542527E-3</v>
      </c>
      <c r="E6497">
        <v>4</v>
      </c>
      <c r="F6497">
        <v>2</v>
      </c>
      <c r="G6497">
        <v>2.2093636529608118</v>
      </c>
      <c r="H6497">
        <v>36</v>
      </c>
      <c r="I6497">
        <v>2</v>
      </c>
      <c r="J6497" cm="1">
        <f t="array" ref="J6497">SUMPRODUCT(--ISNUMBER(SEARCH(A6497, QA_Seed_Keywords!B$2:B$45)))</f>
        <v>0</v>
      </c>
      <c r="K6497" cm="1">
        <f t="array" ref="K6497">SUMPRODUCT(
    (--(C$2:C$100 &gt;= C6497)),
    (--(G$2:G$100 &gt;= G6497)),
    (--(H$2:H$100 &lt;= H6497)),
    (--(I$2:I$100 &gt;= I6497)),
    -- (
        (C$2:C$100 &gt; C6497) +
        (G$2:G$100 &gt; G6497) +
        (H$2:H$100 &lt; H6497) +
        (I$2:I$100 &gt; I6497)
    )
)</f>
        <v>0</v>
      </c>
      <c r="L6497">
        <f>(I6497/10)/(H6497/122)</f>
        <v>0.67777777777777781</v>
      </c>
      <c r="M6497">
        <f>L6497/MAX($L$2:$L$6948)</f>
        <v>5.5555555555555559E-2</v>
      </c>
      <c r="N6497">
        <f>D6497*M6497*M6497</f>
        <v>2.4440131457883499E-5</v>
      </c>
      <c r="O6497">
        <f>D6497*G6497</f>
        <v>1.7495072749788745E-2</v>
      </c>
      <c r="P6497">
        <f>I6497/H6497</f>
        <v>5.5555555555555552E-2</v>
      </c>
      <c r="Q6497">
        <f>D6497*P6497*P6497</f>
        <v>2.4440131457883492E-5</v>
      </c>
      <c r="R6497">
        <f t="shared" si="101"/>
        <v>34</v>
      </c>
    </row>
    <row r="6498" spans="1:18" x14ac:dyDescent="0.3">
      <c r="A6498" t="s">
        <v>5608</v>
      </c>
      <c r="B6498" t="s">
        <v>5609</v>
      </c>
      <c r="C6498">
        <v>8.2605096198649797E-3</v>
      </c>
      <c r="D6498">
        <v>4.1302548099324899E-3</v>
      </c>
      <c r="E6498">
        <v>3</v>
      </c>
      <c r="F6498">
        <v>1.5</v>
      </c>
      <c r="G6498">
        <v>2.5244446996007079</v>
      </c>
      <c r="H6498">
        <v>26</v>
      </c>
      <c r="I6498">
        <v>2</v>
      </c>
      <c r="J6498" cm="1">
        <f t="array" ref="J6498">SUMPRODUCT(--ISNUMBER(SEARCH(A6498, QA_Seed_Keywords!B$2:B$45)))</f>
        <v>0</v>
      </c>
      <c r="K6498" cm="1">
        <f t="array" ref="K6498">SUMPRODUCT(
    (--(C$2:C$100 &gt;= C6498)),
    (--(G$2:G$100 &gt;= G6498)),
    (--(H$2:H$100 &lt;= H6498)),
    (--(I$2:I$100 &gt;= I6498)),
    -- (
        (C$2:C$100 &gt; C6498) +
        (G$2:G$100 &gt; G6498) +
        (H$2:H$100 &lt; H6498) +
        (I$2:I$100 &gt; I6498)
    )
)</f>
        <v>0</v>
      </c>
      <c r="L6498">
        <f>(I6498/10)/(H6498/122)</f>
        <v>0.93846153846153857</v>
      </c>
      <c r="M6498">
        <f>L6498/MAX($L$2:$L$6948)</f>
        <v>7.6923076923076941E-2</v>
      </c>
      <c r="N6498">
        <f>D6498*M6498*M6498</f>
        <v>2.4439377573565039E-5</v>
      </c>
      <c r="O6498">
        <f>D6498*G6498</f>
        <v>1.0426599862934403E-2</v>
      </c>
      <c r="P6498">
        <f>I6498/H6498</f>
        <v>7.6923076923076927E-2</v>
      </c>
      <c r="Q6498">
        <f>D6498*P6498*P6498</f>
        <v>2.4439377573565032E-5</v>
      </c>
      <c r="R6498">
        <f t="shared" si="101"/>
        <v>24</v>
      </c>
    </row>
    <row r="6499" spans="1:18" x14ac:dyDescent="0.3">
      <c r="A6499" t="s">
        <v>4154</v>
      </c>
      <c r="B6499" t="s">
        <v>4154</v>
      </c>
      <c r="C6499">
        <v>1.1851522082561161E-2</v>
      </c>
      <c r="D6499">
        <v>1.1851522082561161E-2</v>
      </c>
      <c r="E6499">
        <v>4</v>
      </c>
      <c r="F6499">
        <v>4</v>
      </c>
      <c r="G6499">
        <v>2.4880770554298328</v>
      </c>
      <c r="H6499">
        <v>27</v>
      </c>
      <c r="I6499">
        <v>1</v>
      </c>
      <c r="J6499" cm="1">
        <f t="array" ref="J6499">SUMPRODUCT(--ISNUMBER(SEARCH(A6499, QA_Seed_Keywords!B$2:B$45)))</f>
        <v>0</v>
      </c>
      <c r="K6499" cm="1">
        <f t="array" ref="K6499">SUMPRODUCT(
    (--(C$2:C$100 &gt;= C6499)),
    (--(G$2:G$100 &gt;= G6499)),
    (--(H$2:H$100 &lt;= H6499)),
    (--(I$2:I$100 &gt;= I6499)),
    -- (
        (C$2:C$100 &gt; C6499) +
        (G$2:G$100 &gt; G6499) +
        (H$2:H$100 &lt; H6499) +
        (I$2:I$100 &gt; I6499)
    )
)</f>
        <v>285</v>
      </c>
      <c r="L6499">
        <f>(I6499/10)/(H6499/122)</f>
        <v>0.45185185185185189</v>
      </c>
      <c r="M6499">
        <f>L6499/MAX($L$2:$L$6948)</f>
        <v>3.7037037037037042E-2</v>
      </c>
      <c r="N6499">
        <f>D6499*M6499*M6499</f>
        <v>1.6257231937669636E-5</v>
      </c>
      <c r="O6499">
        <f>D6499*G6499</f>
        <v>2.9487500165540415E-2</v>
      </c>
      <c r="P6499">
        <f>I6499/H6499</f>
        <v>3.7037037037037035E-2</v>
      </c>
      <c r="Q6499">
        <f>D6499*P6499*P6499</f>
        <v>1.6257231937669629E-5</v>
      </c>
      <c r="R6499">
        <f t="shared" si="101"/>
        <v>26</v>
      </c>
    </row>
    <row r="6500" spans="1:18" x14ac:dyDescent="0.3">
      <c r="A6500" t="s">
        <v>9925</v>
      </c>
      <c r="B6500" t="s">
        <v>9925</v>
      </c>
      <c r="C6500">
        <v>1.9633567196831831E-3</v>
      </c>
      <c r="D6500">
        <v>1.9633567196831831E-3</v>
      </c>
      <c r="E6500">
        <v>2</v>
      </c>
      <c r="F6500">
        <v>2</v>
      </c>
      <c r="G6500">
        <v>3.3353749158170372</v>
      </c>
      <c r="H6500">
        <v>11</v>
      </c>
      <c r="I6500">
        <v>1</v>
      </c>
      <c r="J6500" cm="1">
        <f t="array" ref="J6500">SUMPRODUCT(--ISNUMBER(SEARCH(A6500, QA_Seed_Keywords!B$2:B$45)))</f>
        <v>0</v>
      </c>
      <c r="K6500" cm="1">
        <f t="array" ref="K6500">SUMPRODUCT(
    (--(C$2:C$100 &gt;= C6500)),
    (--(G$2:G$100 &gt;= G6500)),
    (--(H$2:H$100 &lt;= H6500)),
    (--(I$2:I$100 &gt;= I6500)),
    -- (
        (C$2:C$100 &gt; C6500) +
        (G$2:G$100 &gt; G6500) +
        (H$2:H$100 &lt; H6500) +
        (I$2:I$100 &gt; I6500)
    )
)</f>
        <v>285</v>
      </c>
      <c r="L6500">
        <f>(I6500/10)/(H6500/122)</f>
        <v>1.1090909090909091</v>
      </c>
      <c r="M6500">
        <f>L6500/MAX($L$2:$L$6948)</f>
        <v>9.0909090909090912E-2</v>
      </c>
      <c r="N6500">
        <f>D6500*M6500*M6500</f>
        <v>1.6226088592423003E-5</v>
      </c>
      <c r="O6500">
        <f>D6500*G6500</f>
        <v>6.548530753632111E-3</v>
      </c>
      <c r="P6500">
        <f>I6500/H6500</f>
        <v>9.0909090909090912E-2</v>
      </c>
      <c r="Q6500">
        <f>D6500*P6500*P6500</f>
        <v>1.6226088592423003E-5</v>
      </c>
      <c r="R6500">
        <f t="shared" si="101"/>
        <v>10</v>
      </c>
    </row>
    <row r="6501" spans="1:18" x14ac:dyDescent="0.3">
      <c r="A6501" t="s">
        <v>9926</v>
      </c>
      <c r="B6501" t="s">
        <v>9927</v>
      </c>
      <c r="C6501">
        <v>1.9633567196831831E-3</v>
      </c>
      <c r="D6501">
        <v>1.9633567196831831E-3</v>
      </c>
      <c r="E6501">
        <v>2</v>
      </c>
      <c r="F6501">
        <v>2</v>
      </c>
      <c r="G6501">
        <v>3.3353749158170372</v>
      </c>
      <c r="H6501">
        <v>11</v>
      </c>
      <c r="I6501">
        <v>1</v>
      </c>
      <c r="J6501" cm="1">
        <f t="array" ref="J6501">SUMPRODUCT(--ISNUMBER(SEARCH(A6501, QA_Seed_Keywords!B$2:B$45)))</f>
        <v>0</v>
      </c>
      <c r="K6501" cm="1">
        <f t="array" ref="K6501">SUMPRODUCT(
    (--(C$2:C$100 &gt;= C6501)),
    (--(G$2:G$100 &gt;= G6501)),
    (--(H$2:H$100 &lt;= H6501)),
    (--(I$2:I$100 &gt;= I6501)),
    -- (
        (C$2:C$100 &gt; C6501) +
        (G$2:G$100 &gt; G6501) +
        (H$2:H$100 &lt; H6501) +
        (I$2:I$100 &gt; I6501)
    )
)</f>
        <v>285</v>
      </c>
      <c r="L6501">
        <f>(I6501/10)/(H6501/122)</f>
        <v>1.1090909090909091</v>
      </c>
      <c r="M6501">
        <f>L6501/MAX($L$2:$L$6948)</f>
        <v>9.0909090909090912E-2</v>
      </c>
      <c r="N6501">
        <f>D6501*M6501*M6501</f>
        <v>1.6226088592423003E-5</v>
      </c>
      <c r="O6501">
        <f>D6501*G6501</f>
        <v>6.548530753632111E-3</v>
      </c>
      <c r="P6501">
        <f>I6501/H6501</f>
        <v>9.0909090909090912E-2</v>
      </c>
      <c r="Q6501">
        <f>D6501*P6501*P6501</f>
        <v>1.6226088592423003E-5</v>
      </c>
      <c r="R6501">
        <f t="shared" si="101"/>
        <v>10</v>
      </c>
    </row>
    <row r="6502" spans="1:18" x14ac:dyDescent="0.3">
      <c r="A6502" t="s">
        <v>9928</v>
      </c>
      <c r="B6502" t="s">
        <v>9929</v>
      </c>
      <c r="C6502">
        <v>1.9633567196831831E-3</v>
      </c>
      <c r="D6502">
        <v>1.9633567196831831E-3</v>
      </c>
      <c r="E6502">
        <v>2</v>
      </c>
      <c r="F6502">
        <v>2</v>
      </c>
      <c r="G6502">
        <v>3.3353749158170372</v>
      </c>
      <c r="H6502">
        <v>11</v>
      </c>
      <c r="I6502">
        <v>1</v>
      </c>
      <c r="J6502" cm="1">
        <f t="array" ref="J6502">SUMPRODUCT(--ISNUMBER(SEARCH(A6502, QA_Seed_Keywords!B$2:B$45)))</f>
        <v>0</v>
      </c>
      <c r="K6502" cm="1">
        <f t="array" ref="K6502">SUMPRODUCT(
    (--(C$2:C$100 &gt;= C6502)),
    (--(G$2:G$100 &gt;= G6502)),
    (--(H$2:H$100 &lt;= H6502)),
    (--(I$2:I$100 &gt;= I6502)),
    -- (
        (C$2:C$100 &gt; C6502) +
        (G$2:G$100 &gt; G6502) +
        (H$2:H$100 &lt; H6502) +
        (I$2:I$100 &gt; I6502)
    )
)</f>
        <v>285</v>
      </c>
      <c r="L6502">
        <f>(I6502/10)/(H6502/122)</f>
        <v>1.1090909090909091</v>
      </c>
      <c r="M6502">
        <f>L6502/MAX($L$2:$L$6948)</f>
        <v>9.0909090909090912E-2</v>
      </c>
      <c r="N6502">
        <f>D6502*M6502*M6502</f>
        <v>1.6226088592423003E-5</v>
      </c>
      <c r="O6502">
        <f>D6502*G6502</f>
        <v>6.548530753632111E-3</v>
      </c>
      <c r="P6502">
        <f>I6502/H6502</f>
        <v>9.0909090909090912E-2</v>
      </c>
      <c r="Q6502">
        <f>D6502*P6502*P6502</f>
        <v>1.6226088592423003E-5</v>
      </c>
      <c r="R6502">
        <f t="shared" si="101"/>
        <v>10</v>
      </c>
    </row>
    <row r="6503" spans="1:18" x14ac:dyDescent="0.3">
      <c r="A6503" t="s">
        <v>9930</v>
      </c>
      <c r="B6503" t="s">
        <v>9931</v>
      </c>
      <c r="C6503">
        <v>1.9633567196831831E-3</v>
      </c>
      <c r="D6503">
        <v>1.9633567196831831E-3</v>
      </c>
      <c r="E6503">
        <v>2</v>
      </c>
      <c r="F6503">
        <v>2</v>
      </c>
      <c r="G6503">
        <v>3.3353749158170372</v>
      </c>
      <c r="H6503">
        <v>11</v>
      </c>
      <c r="I6503">
        <v>1</v>
      </c>
      <c r="J6503" cm="1">
        <f t="array" ref="J6503">SUMPRODUCT(--ISNUMBER(SEARCH(A6503, QA_Seed_Keywords!B$2:B$45)))</f>
        <v>0</v>
      </c>
      <c r="K6503" cm="1">
        <f t="array" ref="K6503">SUMPRODUCT(
    (--(C$2:C$100 &gt;= C6503)),
    (--(G$2:G$100 &gt;= G6503)),
    (--(H$2:H$100 &lt;= H6503)),
    (--(I$2:I$100 &gt;= I6503)),
    -- (
        (C$2:C$100 &gt; C6503) +
        (G$2:G$100 &gt; G6503) +
        (H$2:H$100 &lt; H6503) +
        (I$2:I$100 &gt; I6503)
    )
)</f>
        <v>285</v>
      </c>
      <c r="L6503">
        <f>(I6503/10)/(H6503/122)</f>
        <v>1.1090909090909091</v>
      </c>
      <c r="M6503">
        <f>L6503/MAX($L$2:$L$6948)</f>
        <v>9.0909090909090912E-2</v>
      </c>
      <c r="N6503">
        <f>D6503*M6503*M6503</f>
        <v>1.6226088592423003E-5</v>
      </c>
      <c r="O6503">
        <f>D6503*G6503</f>
        <v>6.548530753632111E-3</v>
      </c>
      <c r="P6503">
        <f>I6503/H6503</f>
        <v>9.0909090909090912E-2</v>
      </c>
      <c r="Q6503">
        <f>D6503*P6503*P6503</f>
        <v>1.6226088592423003E-5</v>
      </c>
      <c r="R6503">
        <f t="shared" si="101"/>
        <v>10</v>
      </c>
    </row>
    <row r="6504" spans="1:18" x14ac:dyDescent="0.3">
      <c r="A6504" t="s">
        <v>9932</v>
      </c>
      <c r="B6504" t="s">
        <v>9933</v>
      </c>
      <c r="C6504">
        <v>1.9633567196831831E-3</v>
      </c>
      <c r="D6504">
        <v>1.9633567196831831E-3</v>
      </c>
      <c r="E6504">
        <v>2</v>
      </c>
      <c r="F6504">
        <v>2</v>
      </c>
      <c r="G6504">
        <v>3.3353749158170372</v>
      </c>
      <c r="H6504">
        <v>11</v>
      </c>
      <c r="I6504">
        <v>1</v>
      </c>
      <c r="J6504" cm="1">
        <f t="array" ref="J6504">SUMPRODUCT(--ISNUMBER(SEARCH(A6504, QA_Seed_Keywords!B$2:B$45)))</f>
        <v>0</v>
      </c>
      <c r="K6504" cm="1">
        <f t="array" ref="K6504">SUMPRODUCT(
    (--(C$2:C$100 &gt;= C6504)),
    (--(G$2:G$100 &gt;= G6504)),
    (--(H$2:H$100 &lt;= H6504)),
    (--(I$2:I$100 &gt;= I6504)),
    -- (
        (C$2:C$100 &gt; C6504) +
        (G$2:G$100 &gt; G6504) +
        (H$2:H$100 &lt; H6504) +
        (I$2:I$100 &gt; I6504)
    )
)</f>
        <v>285</v>
      </c>
      <c r="L6504">
        <f>(I6504/10)/(H6504/122)</f>
        <v>1.1090909090909091</v>
      </c>
      <c r="M6504">
        <f>L6504/MAX($L$2:$L$6948)</f>
        <v>9.0909090909090912E-2</v>
      </c>
      <c r="N6504">
        <f>D6504*M6504*M6504</f>
        <v>1.6226088592423003E-5</v>
      </c>
      <c r="O6504">
        <f>D6504*G6504</f>
        <v>6.548530753632111E-3</v>
      </c>
      <c r="P6504">
        <f>I6504/H6504</f>
        <v>9.0909090909090912E-2</v>
      </c>
      <c r="Q6504">
        <f>D6504*P6504*P6504</f>
        <v>1.6226088592423003E-5</v>
      </c>
      <c r="R6504">
        <f t="shared" si="101"/>
        <v>10</v>
      </c>
    </row>
    <row r="6505" spans="1:18" x14ac:dyDescent="0.3">
      <c r="A6505" t="s">
        <v>9132</v>
      </c>
      <c r="B6505" t="s">
        <v>9132</v>
      </c>
      <c r="C6505">
        <v>5.2321133946145702E-3</v>
      </c>
      <c r="D6505">
        <v>5.2321133946145702E-3</v>
      </c>
      <c r="E6505">
        <v>1</v>
      </c>
      <c r="F6505">
        <v>1</v>
      </c>
      <c r="G6505">
        <v>2.8758425864385959</v>
      </c>
      <c r="H6505">
        <v>18</v>
      </c>
      <c r="I6505">
        <v>1</v>
      </c>
      <c r="J6505" cm="1">
        <f t="array" ref="J6505">SUMPRODUCT(--ISNUMBER(SEARCH(A6505, QA_Seed_Keywords!B$2:B$45)))</f>
        <v>0</v>
      </c>
      <c r="K6505" cm="1">
        <f t="array" ref="K6505">SUMPRODUCT(
    (--(C$2:C$100 &gt;= C6505)),
    (--(G$2:G$100 &gt;= G6505)),
    (--(H$2:H$100 &lt;= H6505)),
    (--(I$2:I$100 &gt;= I6505)),
    -- (
        (C$2:C$100 &gt; C6505) +
        (G$2:G$100 &gt; G6505) +
        (H$2:H$100 &lt; H6505) +
        (I$2:I$100 &gt; I6505)
    )
)</f>
        <v>285</v>
      </c>
      <c r="L6505">
        <f>(I6505/10)/(H6505/122)</f>
        <v>0.67777777777777781</v>
      </c>
      <c r="M6505">
        <f>L6505/MAX($L$2:$L$6948)</f>
        <v>5.5555555555555559E-2</v>
      </c>
      <c r="N6505">
        <f>D6505*M6505*M6505</f>
        <v>1.6148498131526454E-5</v>
      </c>
      <c r="O6505">
        <f>D6505*G6505</f>
        <v>1.5046734517308388E-2</v>
      </c>
      <c r="P6505">
        <f>I6505/H6505</f>
        <v>5.5555555555555552E-2</v>
      </c>
      <c r="Q6505">
        <f>D6505*P6505*P6505</f>
        <v>1.614849813152645E-5</v>
      </c>
      <c r="R6505">
        <f t="shared" si="101"/>
        <v>17</v>
      </c>
    </row>
    <row r="6506" spans="1:18" x14ac:dyDescent="0.3">
      <c r="A6506" t="s">
        <v>3715</v>
      </c>
      <c r="B6506" t="s">
        <v>3716</v>
      </c>
      <c r="C6506">
        <v>1.408075356107682E-2</v>
      </c>
      <c r="D6506">
        <v>7.0403767805384118E-3</v>
      </c>
      <c r="E6506">
        <v>4</v>
      </c>
      <c r="F6506">
        <v>2</v>
      </c>
      <c r="G6506">
        <v>2.2649335041156231</v>
      </c>
      <c r="H6506">
        <v>34</v>
      </c>
      <c r="I6506">
        <v>2</v>
      </c>
      <c r="J6506" cm="1">
        <f t="array" ref="J6506">SUMPRODUCT(--ISNUMBER(SEARCH(A6506, QA_Seed_Keywords!B$2:B$45)))</f>
        <v>0</v>
      </c>
      <c r="K6506" cm="1">
        <f t="array" ref="K6506">SUMPRODUCT(
    (--(C$2:C$100 &gt;= C6506)),
    (--(G$2:G$100 &gt;= G6506)),
    (--(H$2:H$100 &lt;= H6506)),
    (--(I$2:I$100 &gt;= I6506)),
    -- (
        (C$2:C$100 &gt; C6506) +
        (G$2:G$100 &gt; G6506) +
        (H$2:H$100 &lt; H6506) +
        (I$2:I$100 &gt; I6506)
    )
)</f>
        <v>0</v>
      </c>
      <c r="L6506">
        <f>(I6506/10)/(H6506/122)</f>
        <v>0.71764705882352953</v>
      </c>
      <c r="M6506">
        <f>L6506/MAX($L$2:$L$6948)</f>
        <v>5.8823529411764719E-2</v>
      </c>
      <c r="N6506">
        <f>D6506*M6506*M6506</f>
        <v>2.436116533058275E-5</v>
      </c>
      <c r="O6506">
        <f>D6506*G6506</f>
        <v>1.5945985251839136E-2</v>
      </c>
      <c r="P6506">
        <f>I6506/H6506</f>
        <v>5.8823529411764705E-2</v>
      </c>
      <c r="Q6506">
        <f>D6506*P6506*P6506</f>
        <v>2.436116533058274E-5</v>
      </c>
      <c r="R6506">
        <f t="shared" si="101"/>
        <v>32</v>
      </c>
    </row>
    <row r="6507" spans="1:18" x14ac:dyDescent="0.3">
      <c r="A6507" t="s">
        <v>9715</v>
      </c>
      <c r="B6507" t="s">
        <v>9716</v>
      </c>
      <c r="C6507">
        <v>3.629288626248655E-3</v>
      </c>
      <c r="D6507">
        <v>3.629288626248655E-3</v>
      </c>
      <c r="E6507">
        <v>1</v>
      </c>
      <c r="F6507">
        <v>1</v>
      </c>
      <c r="G6507">
        <v>3.047692843365255</v>
      </c>
      <c r="H6507">
        <v>15</v>
      </c>
      <c r="I6507">
        <v>1</v>
      </c>
      <c r="J6507" cm="1">
        <f t="array" ref="J6507">SUMPRODUCT(--ISNUMBER(SEARCH(A6507, QA_Seed_Keywords!B$2:B$45)))</f>
        <v>0</v>
      </c>
      <c r="K6507" cm="1">
        <f t="array" ref="K6507">SUMPRODUCT(
    (--(C$2:C$100 &gt;= C6507)),
    (--(G$2:G$100 &gt;= G6507)),
    (--(H$2:H$100 &lt;= H6507)),
    (--(I$2:I$100 &gt;= I6507)),
    -- (
        (C$2:C$100 &gt; C6507) +
        (G$2:G$100 &gt; G6507) +
        (H$2:H$100 &lt; H6507) +
        (I$2:I$100 &gt; I6507)
    )
)</f>
        <v>285</v>
      </c>
      <c r="L6507">
        <f>(I6507/10)/(H6507/122)</f>
        <v>0.81333333333333335</v>
      </c>
      <c r="M6507">
        <f>L6507/MAX($L$2:$L$6948)</f>
        <v>6.6666666666666666E-2</v>
      </c>
      <c r="N6507">
        <f>D6507*M6507*M6507</f>
        <v>1.6130171672216244E-5</v>
      </c>
      <c r="O6507">
        <f>D6507*G6507</f>
        <v>1.1060956972724944E-2</v>
      </c>
      <c r="P6507">
        <f>I6507/H6507</f>
        <v>6.6666666666666666E-2</v>
      </c>
      <c r="Q6507">
        <f>D6507*P6507*P6507</f>
        <v>1.6130171672216244E-5</v>
      </c>
      <c r="R6507">
        <f t="shared" si="101"/>
        <v>14</v>
      </c>
    </row>
    <row r="6508" spans="1:18" x14ac:dyDescent="0.3">
      <c r="A6508" t="s">
        <v>9717</v>
      </c>
      <c r="B6508" t="s">
        <v>9718</v>
      </c>
      <c r="C6508">
        <v>3.629288626248655E-3</v>
      </c>
      <c r="D6508">
        <v>3.629288626248655E-3</v>
      </c>
      <c r="E6508">
        <v>1</v>
      </c>
      <c r="F6508">
        <v>1</v>
      </c>
      <c r="G6508">
        <v>3.047692843365255</v>
      </c>
      <c r="H6508">
        <v>15</v>
      </c>
      <c r="I6508">
        <v>1</v>
      </c>
      <c r="J6508" cm="1">
        <f t="array" ref="J6508">SUMPRODUCT(--ISNUMBER(SEARCH(A6508, QA_Seed_Keywords!B$2:B$45)))</f>
        <v>0</v>
      </c>
      <c r="K6508" cm="1">
        <f t="array" ref="K6508">SUMPRODUCT(
    (--(C$2:C$100 &gt;= C6508)),
    (--(G$2:G$100 &gt;= G6508)),
    (--(H$2:H$100 &lt;= H6508)),
    (--(I$2:I$100 &gt;= I6508)),
    -- (
        (C$2:C$100 &gt; C6508) +
        (G$2:G$100 &gt; G6508) +
        (H$2:H$100 &lt; H6508) +
        (I$2:I$100 &gt; I6508)
    )
)</f>
        <v>285</v>
      </c>
      <c r="L6508">
        <f>(I6508/10)/(H6508/122)</f>
        <v>0.81333333333333335</v>
      </c>
      <c r="M6508">
        <f>L6508/MAX($L$2:$L$6948)</f>
        <v>6.6666666666666666E-2</v>
      </c>
      <c r="N6508">
        <f>D6508*M6508*M6508</f>
        <v>1.6130171672216244E-5</v>
      </c>
      <c r="O6508">
        <f>D6508*G6508</f>
        <v>1.1060956972724944E-2</v>
      </c>
      <c r="P6508">
        <f>I6508/H6508</f>
        <v>6.6666666666666666E-2</v>
      </c>
      <c r="Q6508">
        <f>D6508*P6508*P6508</f>
        <v>1.6130171672216244E-5</v>
      </c>
      <c r="R6508">
        <f t="shared" si="101"/>
        <v>14</v>
      </c>
    </row>
    <row r="6509" spans="1:18" x14ac:dyDescent="0.3">
      <c r="A6509" t="s">
        <v>9377</v>
      </c>
      <c r="B6509" t="s">
        <v>9377</v>
      </c>
      <c r="C6509">
        <v>4.6601171390194601E-3</v>
      </c>
      <c r="D6509">
        <v>4.6601171390194601E-3</v>
      </c>
      <c r="E6509">
        <v>1</v>
      </c>
      <c r="F6509">
        <v>1</v>
      </c>
      <c r="G6509">
        <v>2.929909807708873</v>
      </c>
      <c r="H6509">
        <v>17</v>
      </c>
      <c r="I6509">
        <v>1</v>
      </c>
      <c r="J6509" cm="1">
        <f t="array" ref="J6509">SUMPRODUCT(--ISNUMBER(SEARCH(A6509, QA_Seed_Keywords!B$2:B$45)))</f>
        <v>0</v>
      </c>
      <c r="K6509" cm="1">
        <f t="array" ref="K6509">SUMPRODUCT(
    (--(C$2:C$100 &gt;= C6509)),
    (--(G$2:G$100 &gt;= G6509)),
    (--(H$2:H$100 &lt;= H6509)),
    (--(I$2:I$100 &gt;= I6509)),
    -- (
        (C$2:C$100 &gt; C6509) +
        (G$2:G$100 &gt; G6509) +
        (H$2:H$100 &lt; H6509) +
        (I$2:I$100 &gt; I6509)
    )
)</f>
        <v>285</v>
      </c>
      <c r="L6509">
        <f>(I6509/10)/(H6509/122)</f>
        <v>0.71764705882352953</v>
      </c>
      <c r="M6509">
        <f>L6509/MAX($L$2:$L$6948)</f>
        <v>5.8823529411764719E-2</v>
      </c>
      <c r="N6509">
        <f>D6509*M6509*M6509</f>
        <v>1.6124972799375302E-5</v>
      </c>
      <c r="O6509">
        <f>D6509*G6509</f>
        <v>1.3653722910685329E-2</v>
      </c>
      <c r="P6509">
        <f>I6509/H6509</f>
        <v>5.8823529411764705E-2</v>
      </c>
      <c r="Q6509">
        <f>D6509*P6509*P6509</f>
        <v>1.6124972799375295E-5</v>
      </c>
      <c r="R6509">
        <f t="shared" si="101"/>
        <v>16</v>
      </c>
    </row>
    <row r="6510" spans="1:18" x14ac:dyDescent="0.3">
      <c r="A6510" t="s">
        <v>9378</v>
      </c>
      <c r="B6510" t="s">
        <v>9378</v>
      </c>
      <c r="C6510">
        <v>4.6601171390194601E-3</v>
      </c>
      <c r="D6510">
        <v>4.6601171390194601E-3</v>
      </c>
      <c r="E6510">
        <v>1</v>
      </c>
      <c r="F6510">
        <v>1</v>
      </c>
      <c r="G6510">
        <v>2.929909807708873</v>
      </c>
      <c r="H6510">
        <v>17</v>
      </c>
      <c r="I6510">
        <v>1</v>
      </c>
      <c r="J6510" cm="1">
        <f t="array" ref="J6510">SUMPRODUCT(--ISNUMBER(SEARCH(A6510, QA_Seed_Keywords!B$2:B$45)))</f>
        <v>0</v>
      </c>
      <c r="K6510" cm="1">
        <f t="array" ref="K6510">SUMPRODUCT(
    (--(C$2:C$100 &gt;= C6510)),
    (--(G$2:G$100 &gt;= G6510)),
    (--(H$2:H$100 &lt;= H6510)),
    (--(I$2:I$100 &gt;= I6510)),
    -- (
        (C$2:C$100 &gt; C6510) +
        (G$2:G$100 &gt; G6510) +
        (H$2:H$100 &lt; H6510) +
        (I$2:I$100 &gt; I6510)
    )
)</f>
        <v>285</v>
      </c>
      <c r="L6510">
        <f>(I6510/10)/(H6510/122)</f>
        <v>0.71764705882352953</v>
      </c>
      <c r="M6510">
        <f>L6510/MAX($L$2:$L$6948)</f>
        <v>5.8823529411764719E-2</v>
      </c>
      <c r="N6510">
        <f>D6510*M6510*M6510</f>
        <v>1.6124972799375302E-5</v>
      </c>
      <c r="O6510">
        <f>D6510*G6510</f>
        <v>1.3653722910685329E-2</v>
      </c>
      <c r="P6510">
        <f>I6510/H6510</f>
        <v>5.8823529411764705E-2</v>
      </c>
      <c r="Q6510">
        <f>D6510*P6510*P6510</f>
        <v>1.6124972799375295E-5</v>
      </c>
      <c r="R6510">
        <f t="shared" si="101"/>
        <v>16</v>
      </c>
    </row>
    <row r="6511" spans="1:18" x14ac:dyDescent="0.3">
      <c r="A6511" t="s">
        <v>9379</v>
      </c>
      <c r="B6511" t="s">
        <v>9380</v>
      </c>
      <c r="C6511">
        <v>4.6601171390194601E-3</v>
      </c>
      <c r="D6511">
        <v>4.6601171390194601E-3</v>
      </c>
      <c r="E6511">
        <v>1</v>
      </c>
      <c r="F6511">
        <v>1</v>
      </c>
      <c r="G6511">
        <v>2.929909807708873</v>
      </c>
      <c r="H6511">
        <v>17</v>
      </c>
      <c r="I6511">
        <v>1</v>
      </c>
      <c r="J6511" cm="1">
        <f t="array" ref="J6511">SUMPRODUCT(--ISNUMBER(SEARCH(A6511, QA_Seed_Keywords!B$2:B$45)))</f>
        <v>0</v>
      </c>
      <c r="K6511" cm="1">
        <f t="array" ref="K6511">SUMPRODUCT(
    (--(C$2:C$100 &gt;= C6511)),
    (--(G$2:G$100 &gt;= G6511)),
    (--(H$2:H$100 &lt;= H6511)),
    (--(I$2:I$100 &gt;= I6511)),
    -- (
        (C$2:C$100 &gt; C6511) +
        (G$2:G$100 &gt; G6511) +
        (H$2:H$100 &lt; H6511) +
        (I$2:I$100 &gt; I6511)
    )
)</f>
        <v>285</v>
      </c>
      <c r="L6511">
        <f>(I6511/10)/(H6511/122)</f>
        <v>0.71764705882352953</v>
      </c>
      <c r="M6511">
        <f>L6511/MAX($L$2:$L$6948)</f>
        <v>5.8823529411764719E-2</v>
      </c>
      <c r="N6511">
        <f>D6511*M6511*M6511</f>
        <v>1.6124972799375302E-5</v>
      </c>
      <c r="O6511">
        <f>D6511*G6511</f>
        <v>1.3653722910685329E-2</v>
      </c>
      <c r="P6511">
        <f>I6511/H6511</f>
        <v>5.8823529411764705E-2</v>
      </c>
      <c r="Q6511">
        <f>D6511*P6511*P6511</f>
        <v>1.6124972799375295E-5</v>
      </c>
      <c r="R6511">
        <f t="shared" si="101"/>
        <v>16</v>
      </c>
    </row>
    <row r="6512" spans="1:18" x14ac:dyDescent="0.3">
      <c r="A6512" t="s">
        <v>7327</v>
      </c>
      <c r="B6512" t="s">
        <v>7327</v>
      </c>
      <c r="C6512">
        <v>7.5988554820784499E-3</v>
      </c>
      <c r="D6512">
        <v>3.799427741039225E-3</v>
      </c>
      <c r="E6512">
        <v>2</v>
      </c>
      <c r="F6512">
        <v>1</v>
      </c>
      <c r="G6512">
        <v>2.562185027583554</v>
      </c>
      <c r="H6512">
        <v>25</v>
      </c>
      <c r="I6512">
        <v>2</v>
      </c>
      <c r="J6512" cm="1">
        <f t="array" ref="J6512">SUMPRODUCT(--ISNUMBER(SEARCH(A6512, QA_Seed_Keywords!B$2:B$45)))</f>
        <v>0</v>
      </c>
      <c r="K6512" cm="1">
        <f t="array" ref="K6512">SUMPRODUCT(
    (--(C$2:C$100 &gt;= C6512)),
    (--(G$2:G$100 &gt;= G6512)),
    (--(H$2:H$100 &lt;= H6512)),
    (--(I$2:I$100 &gt;= I6512)),
    -- (
        (C$2:C$100 &gt; C6512) +
        (G$2:G$100 &gt; G6512) +
        (H$2:H$100 &lt; H6512) +
        (I$2:I$100 &gt; I6512)
    )
)</f>
        <v>0</v>
      </c>
      <c r="L6512">
        <f>(I6512/10)/(H6512/122)</f>
        <v>0.97599999999999998</v>
      </c>
      <c r="M6512">
        <f>L6512/MAX($L$2:$L$6948)</f>
        <v>0.08</v>
      </c>
      <c r="N6512">
        <f>D6512*M6512*M6512</f>
        <v>2.4316337542651038E-5</v>
      </c>
      <c r="O6512">
        <f>D6512*G6512</f>
        <v>9.7348368714763062E-3</v>
      </c>
      <c r="P6512">
        <f>I6512/H6512</f>
        <v>0.08</v>
      </c>
      <c r="Q6512">
        <f>D6512*P6512*P6512</f>
        <v>2.4316337542651038E-5</v>
      </c>
      <c r="R6512">
        <f t="shared" si="101"/>
        <v>23</v>
      </c>
    </row>
    <row r="6513" spans="1:18" x14ac:dyDescent="0.3">
      <c r="A6513" t="s">
        <v>7328</v>
      </c>
      <c r="B6513" t="s">
        <v>7329</v>
      </c>
      <c r="C6513">
        <v>7.5988554820784499E-3</v>
      </c>
      <c r="D6513">
        <v>3.799427741039225E-3</v>
      </c>
      <c r="E6513">
        <v>2</v>
      </c>
      <c r="F6513">
        <v>1</v>
      </c>
      <c r="G6513">
        <v>2.562185027583554</v>
      </c>
      <c r="H6513">
        <v>25</v>
      </c>
      <c r="I6513">
        <v>2</v>
      </c>
      <c r="J6513" cm="1">
        <f t="array" ref="J6513">SUMPRODUCT(--ISNUMBER(SEARCH(A6513, QA_Seed_Keywords!B$2:B$45)))</f>
        <v>0</v>
      </c>
      <c r="K6513" cm="1">
        <f t="array" ref="K6513">SUMPRODUCT(
    (--(C$2:C$100 &gt;= C6513)),
    (--(G$2:G$100 &gt;= G6513)),
    (--(H$2:H$100 &lt;= H6513)),
    (--(I$2:I$100 &gt;= I6513)),
    -- (
        (C$2:C$100 &gt; C6513) +
        (G$2:G$100 &gt; G6513) +
        (H$2:H$100 &lt; H6513) +
        (I$2:I$100 &gt; I6513)
    )
)</f>
        <v>0</v>
      </c>
      <c r="L6513">
        <f>(I6513/10)/(H6513/122)</f>
        <v>0.97599999999999998</v>
      </c>
      <c r="M6513">
        <f>L6513/MAX($L$2:$L$6948)</f>
        <v>0.08</v>
      </c>
      <c r="N6513">
        <f>D6513*M6513*M6513</f>
        <v>2.4316337542651038E-5</v>
      </c>
      <c r="O6513">
        <f>D6513*G6513</f>
        <v>9.7348368714763062E-3</v>
      </c>
      <c r="P6513">
        <f>I6513/H6513</f>
        <v>0.08</v>
      </c>
      <c r="Q6513">
        <f>D6513*P6513*P6513</f>
        <v>2.4316337542651038E-5</v>
      </c>
      <c r="R6513">
        <f t="shared" si="101"/>
        <v>23</v>
      </c>
    </row>
    <row r="6514" spans="1:18" x14ac:dyDescent="0.3">
      <c r="A6514" t="s">
        <v>2750</v>
      </c>
      <c r="B6514" t="s">
        <v>2751</v>
      </c>
      <c r="C6514">
        <v>2.0005704557495421E-2</v>
      </c>
      <c r="D6514">
        <v>1.000285227874771E-2</v>
      </c>
      <c r="E6514">
        <v>6</v>
      </c>
      <c r="F6514">
        <v>3</v>
      </c>
      <c r="G6514">
        <v>2.0826119473216691</v>
      </c>
      <c r="H6514">
        <v>41</v>
      </c>
      <c r="I6514">
        <v>2</v>
      </c>
      <c r="J6514" cm="1">
        <f t="array" ref="J6514">SUMPRODUCT(--ISNUMBER(SEARCH(A6514, QA_Seed_Keywords!B$2:B$45)))</f>
        <v>0</v>
      </c>
      <c r="K6514" cm="1">
        <f t="array" ref="K6514">SUMPRODUCT(
    (--(C$2:C$100 &gt;= C6514)),
    (--(G$2:G$100 &gt;= G6514)),
    (--(H$2:H$100 &lt;= H6514)),
    (--(I$2:I$100 &gt;= I6514)),
    -- (
        (C$2:C$100 &gt; C6514) +
        (G$2:G$100 &gt; G6514) +
        (H$2:H$100 &lt; H6514) +
        (I$2:I$100 &gt; I6514)
    )
)</f>
        <v>0</v>
      </c>
      <c r="L6514">
        <f>(I6514/10)/(H6514/122)</f>
        <v>0.59512195121951228</v>
      </c>
      <c r="M6514">
        <f>L6514/MAX($L$2:$L$6948)</f>
        <v>4.8780487804878057E-2</v>
      </c>
      <c r="N6514">
        <f>D6514*M6514*M6514</f>
        <v>2.3802147004753632E-5</v>
      </c>
      <c r="O6514">
        <f>D6514*G6514</f>
        <v>2.0832059663013765E-2</v>
      </c>
      <c r="P6514">
        <f>I6514/H6514</f>
        <v>4.878048780487805E-2</v>
      </c>
      <c r="Q6514">
        <f>D6514*P6514*P6514</f>
        <v>2.3802147004753626E-5</v>
      </c>
      <c r="R6514">
        <f t="shared" si="101"/>
        <v>39</v>
      </c>
    </row>
    <row r="6515" spans="1:18" x14ac:dyDescent="0.3">
      <c r="A6515" t="s">
        <v>3823</v>
      </c>
      <c r="B6515" t="s">
        <v>3824</v>
      </c>
      <c r="C6515">
        <v>1.3739273392482629E-2</v>
      </c>
      <c r="D6515">
        <v>6.869636696241313E-3</v>
      </c>
      <c r="E6515">
        <v>4</v>
      </c>
      <c r="F6515">
        <v>2</v>
      </c>
      <c r="G6515">
        <v>2.2649335041156231</v>
      </c>
      <c r="H6515">
        <v>34</v>
      </c>
      <c r="I6515">
        <v>2</v>
      </c>
      <c r="J6515" cm="1">
        <f t="array" ref="J6515">SUMPRODUCT(--ISNUMBER(SEARCH(A6515, QA_Seed_Keywords!B$2:B$45)))</f>
        <v>0</v>
      </c>
      <c r="K6515" cm="1">
        <f t="array" ref="K6515">SUMPRODUCT(
    (--(C$2:C$100 &gt;= C6515)),
    (--(G$2:G$100 &gt;= G6515)),
    (--(H$2:H$100 &lt;= H6515)),
    (--(I$2:I$100 &gt;= I6515)),
    -- (
        (C$2:C$100 &gt; C6515) +
        (G$2:G$100 &gt; G6515) +
        (H$2:H$100 &lt; H6515) +
        (I$2:I$100 &gt; I6515)
    )
)</f>
        <v>0</v>
      </c>
      <c r="L6515">
        <f>(I6515/10)/(H6515/122)</f>
        <v>0.71764705882352953</v>
      </c>
      <c r="M6515">
        <f>L6515/MAX($L$2:$L$6948)</f>
        <v>5.8823529411764719E-2</v>
      </c>
      <c r="N6515">
        <f>D6515*M6515*M6515</f>
        <v>2.3770369191146422E-5</v>
      </c>
      <c r="O6515">
        <f>D6515*G6515</f>
        <v>1.5559270314419109E-2</v>
      </c>
      <c r="P6515">
        <f>I6515/H6515</f>
        <v>5.8823529411764705E-2</v>
      </c>
      <c r="Q6515">
        <f>D6515*P6515*P6515</f>
        <v>2.3770369191146412E-5</v>
      </c>
      <c r="R6515">
        <f t="shared" si="101"/>
        <v>32</v>
      </c>
    </row>
    <row r="6516" spans="1:18" x14ac:dyDescent="0.3">
      <c r="A6516" t="s">
        <v>7424</v>
      </c>
      <c r="B6516" t="s">
        <v>7425</v>
      </c>
      <c r="C6516">
        <v>7.3385632231474617E-3</v>
      </c>
      <c r="D6516">
        <v>3.6692816115737308E-3</v>
      </c>
      <c r="E6516">
        <v>2</v>
      </c>
      <c r="F6516">
        <v>1</v>
      </c>
      <c r="G6516">
        <v>2.562185027583554</v>
      </c>
      <c r="H6516">
        <v>25</v>
      </c>
      <c r="I6516">
        <v>2</v>
      </c>
      <c r="J6516" cm="1">
        <f t="array" ref="J6516">SUMPRODUCT(--ISNUMBER(SEARCH(A6516, QA_Seed_Keywords!B$2:B$45)))</f>
        <v>0</v>
      </c>
      <c r="K6516" cm="1">
        <f t="array" ref="K6516">SUMPRODUCT(
    (--(C$2:C$100 &gt;= C6516)),
    (--(G$2:G$100 &gt;= G6516)),
    (--(H$2:H$100 &lt;= H6516)),
    (--(I$2:I$100 &gt;= I6516)),
    -- (
        (C$2:C$100 &gt; C6516) +
        (G$2:G$100 &gt; G6516) +
        (H$2:H$100 &lt; H6516) +
        (I$2:I$100 &gt; I6516)
    )
)</f>
        <v>0</v>
      </c>
      <c r="L6516">
        <f>(I6516/10)/(H6516/122)</f>
        <v>0.97599999999999998</v>
      </c>
      <c r="M6516">
        <f>L6516/MAX($L$2:$L$6948)</f>
        <v>0.08</v>
      </c>
      <c r="N6516">
        <f>D6516*M6516*M6516</f>
        <v>2.3483402314071877E-5</v>
      </c>
      <c r="O6516">
        <f>D6516*G6516</f>
        <v>9.4013784071618669E-3</v>
      </c>
      <c r="P6516">
        <f>I6516/H6516</f>
        <v>0.08</v>
      </c>
      <c r="Q6516">
        <f>D6516*P6516*P6516</f>
        <v>2.3483402314071877E-5</v>
      </c>
      <c r="R6516">
        <f t="shared" si="101"/>
        <v>23</v>
      </c>
    </row>
    <row r="6517" spans="1:18" x14ac:dyDescent="0.3">
      <c r="A6517" t="s">
        <v>4273</v>
      </c>
      <c r="B6517" t="s">
        <v>4274</v>
      </c>
      <c r="C6517">
        <v>1.121367618626464E-2</v>
      </c>
      <c r="D6517">
        <v>5.606838093132319E-3</v>
      </c>
      <c r="E6517">
        <v>11</v>
      </c>
      <c r="F6517">
        <v>5.5</v>
      </c>
      <c r="G6517">
        <v>2.3545456628053101</v>
      </c>
      <c r="H6517">
        <v>31</v>
      </c>
      <c r="I6517">
        <v>2</v>
      </c>
      <c r="J6517" cm="1">
        <f t="array" ref="J6517">SUMPRODUCT(--ISNUMBER(SEARCH(A6517, QA_Seed_Keywords!B$2:B$45)))</f>
        <v>0</v>
      </c>
      <c r="K6517" cm="1">
        <f t="array" ref="K6517">SUMPRODUCT(
    (--(C$2:C$100 &gt;= C6517)),
    (--(G$2:G$100 &gt;= G6517)),
    (--(H$2:H$100 &lt;= H6517)),
    (--(I$2:I$100 &gt;= I6517)),
    -- (
        (C$2:C$100 &gt; C6517) +
        (G$2:G$100 &gt; G6517) +
        (H$2:H$100 &lt; H6517) +
        (I$2:I$100 &gt; I6517)
    )
)</f>
        <v>0</v>
      </c>
      <c r="L6517">
        <f>(I6517/10)/(H6517/122)</f>
        <v>0.7870967741935484</v>
      </c>
      <c r="M6517">
        <f>L6517/MAX($L$2:$L$6948)</f>
        <v>6.4516129032258063E-2</v>
      </c>
      <c r="N6517">
        <f>D6517*M6517*M6517</f>
        <v>2.3337515476097059E-5</v>
      </c>
      <c r="O6517">
        <f>D6517*G6517</f>
        <v>1.3201556314236296E-2</v>
      </c>
      <c r="P6517">
        <f>I6517/H6517</f>
        <v>6.4516129032258063E-2</v>
      </c>
      <c r="Q6517">
        <f>D6517*P6517*P6517</f>
        <v>2.3337515476097059E-5</v>
      </c>
      <c r="R6517">
        <f t="shared" si="101"/>
        <v>29</v>
      </c>
    </row>
    <row r="6518" spans="1:18" x14ac:dyDescent="0.3">
      <c r="A6518" t="s">
        <v>9391</v>
      </c>
      <c r="B6518" t="s">
        <v>9391</v>
      </c>
      <c r="C6518">
        <v>4.6343024474777899E-3</v>
      </c>
      <c r="D6518">
        <v>2.317151223738895E-3</v>
      </c>
      <c r="E6518">
        <v>2</v>
      </c>
      <c r="F6518">
        <v>1</v>
      </c>
      <c r="G6518">
        <v>2.7757591278816141</v>
      </c>
      <c r="H6518">
        <v>20</v>
      </c>
      <c r="I6518">
        <v>2</v>
      </c>
      <c r="J6518" cm="1">
        <f t="array" ref="J6518">SUMPRODUCT(--ISNUMBER(SEARCH(A6518, QA_Seed_Keywords!B$2:B$45)))</f>
        <v>0</v>
      </c>
      <c r="K6518" cm="1">
        <f t="array" ref="K6518">SUMPRODUCT(
    (--(C$2:C$100 &gt;= C6518)),
    (--(G$2:G$100 &gt;= G6518)),
    (--(H$2:H$100 &lt;= H6518)),
    (--(I$2:I$100 &gt;= I6518)),
    -- (
        (C$2:C$100 &gt; C6518) +
        (G$2:G$100 &gt; G6518) +
        (H$2:H$100 &lt; H6518) +
        (I$2:I$100 &gt; I6518)
    )
)</f>
        <v>0</v>
      </c>
      <c r="L6518">
        <f>(I6518/10)/(H6518/122)</f>
        <v>1.2200000000000002</v>
      </c>
      <c r="M6518">
        <f>L6518/MAX($L$2:$L$6948)</f>
        <v>0.10000000000000002</v>
      </c>
      <c r="N6518">
        <f>D6518*M6518*M6518</f>
        <v>2.3171512237388959E-5</v>
      </c>
      <c r="O6518">
        <f>D6518*G6518</f>
        <v>6.4318536599752901E-3</v>
      </c>
      <c r="P6518">
        <f>I6518/H6518</f>
        <v>0.1</v>
      </c>
      <c r="Q6518">
        <f>D6518*P6518*P6518</f>
        <v>2.3171512237388952E-5</v>
      </c>
      <c r="R6518">
        <f t="shared" si="101"/>
        <v>18</v>
      </c>
    </row>
    <row r="6519" spans="1:18" x14ac:dyDescent="0.3">
      <c r="A6519" t="s">
        <v>8923</v>
      </c>
      <c r="B6519" t="s">
        <v>8923</v>
      </c>
      <c r="C6519">
        <v>5.5856904913855077E-3</v>
      </c>
      <c r="D6519">
        <v>2.7928452456927539E-3</v>
      </c>
      <c r="E6519">
        <v>3</v>
      </c>
      <c r="F6519">
        <v>1.5</v>
      </c>
      <c r="G6519">
        <v>2.6847873496758869</v>
      </c>
      <c r="H6519">
        <v>22</v>
      </c>
      <c r="I6519">
        <v>2</v>
      </c>
      <c r="J6519" cm="1">
        <f t="array" ref="J6519">SUMPRODUCT(--ISNUMBER(SEARCH(A6519, QA_Seed_Keywords!B$2:B$45)))</f>
        <v>0</v>
      </c>
      <c r="K6519" cm="1">
        <f t="array" ref="K6519">SUMPRODUCT(
    (--(C$2:C$100 &gt;= C6519)),
    (--(G$2:G$100 &gt;= G6519)),
    (--(H$2:H$100 &lt;= H6519)),
    (--(I$2:I$100 &gt;= I6519)),
    -- (
        (C$2:C$100 &gt; C6519) +
        (G$2:G$100 &gt; G6519) +
        (H$2:H$100 &lt; H6519) +
        (I$2:I$100 &gt; I6519)
    )
)</f>
        <v>0</v>
      </c>
      <c r="L6519">
        <f>(I6519/10)/(H6519/122)</f>
        <v>1.1090909090909091</v>
      </c>
      <c r="M6519">
        <f>L6519/MAX($L$2:$L$6948)</f>
        <v>9.0909090909090912E-2</v>
      </c>
      <c r="N6519">
        <f>D6519*M6519*M6519</f>
        <v>2.3081365666882267E-5</v>
      </c>
      <c r="O6519">
        <f>D6519*G6519</f>
        <v>7.49819558523835E-3</v>
      </c>
      <c r="P6519">
        <f>I6519/H6519</f>
        <v>9.0909090909090912E-2</v>
      </c>
      <c r="Q6519">
        <f>D6519*P6519*P6519</f>
        <v>2.3081365666882267E-5</v>
      </c>
      <c r="R6519">
        <f t="shared" si="101"/>
        <v>20</v>
      </c>
    </row>
    <row r="6520" spans="1:18" x14ac:dyDescent="0.3">
      <c r="A6520" t="s">
        <v>4164</v>
      </c>
      <c r="B6520" t="s">
        <v>4165</v>
      </c>
      <c r="C6520">
        <v>1.1721373314616489E-2</v>
      </c>
      <c r="D6520">
        <v>5.8606866573082438E-3</v>
      </c>
      <c r="E6520">
        <v>8</v>
      </c>
      <c r="F6520">
        <v>4</v>
      </c>
      <c r="G6520">
        <v>2.3237740041385559</v>
      </c>
      <c r="H6520">
        <v>32</v>
      </c>
      <c r="I6520">
        <v>2</v>
      </c>
      <c r="J6520" cm="1">
        <f t="array" ref="J6520">SUMPRODUCT(--ISNUMBER(SEARCH(A6520, QA_Seed_Keywords!B$2:B$45)))</f>
        <v>0</v>
      </c>
      <c r="K6520" cm="1">
        <f t="array" ref="K6520">SUMPRODUCT(
    (--(C$2:C$100 &gt;= C6520)),
    (--(G$2:G$100 &gt;= G6520)),
    (--(H$2:H$100 &lt;= H6520)),
    (--(I$2:I$100 &gt;= I6520)),
    -- (
        (C$2:C$100 &gt; C6520) +
        (G$2:G$100 &gt; G6520) +
        (H$2:H$100 &lt; H6520) +
        (I$2:I$100 &gt; I6520)
    )
)</f>
        <v>0</v>
      </c>
      <c r="L6520">
        <f>(I6520/10)/(H6520/122)</f>
        <v>0.76249999999999996</v>
      </c>
      <c r="M6520">
        <f>L6520/MAX($L$2:$L$6948)</f>
        <v>6.25E-2</v>
      </c>
      <c r="N6520">
        <f>D6520*M6520*M6520</f>
        <v>2.2893307255110327E-5</v>
      </c>
      <c r="O6520">
        <f>D6520*G6520</f>
        <v>1.3618911300654587E-2</v>
      </c>
      <c r="P6520">
        <f>I6520/H6520</f>
        <v>6.25E-2</v>
      </c>
      <c r="Q6520">
        <f>D6520*P6520*P6520</f>
        <v>2.2893307255110327E-5</v>
      </c>
      <c r="R6520">
        <f t="shared" si="101"/>
        <v>30</v>
      </c>
    </row>
    <row r="6521" spans="1:18" x14ac:dyDescent="0.3">
      <c r="A6521" t="s">
        <v>4494</v>
      </c>
      <c r="B6521" t="s">
        <v>4495</v>
      </c>
      <c r="C6521">
        <v>1.00063100661487E-2</v>
      </c>
      <c r="D6521">
        <v>5.0031550330743484E-3</v>
      </c>
      <c r="E6521">
        <v>2</v>
      </c>
      <c r="F6521">
        <v>1</v>
      </c>
      <c r="G6521">
        <v>2.3862943611198908</v>
      </c>
      <c r="H6521">
        <v>30</v>
      </c>
      <c r="I6521">
        <v>2</v>
      </c>
      <c r="J6521" cm="1">
        <f t="array" ref="J6521">SUMPRODUCT(--ISNUMBER(SEARCH(A6521, QA_Seed_Keywords!B$2:B$45)))</f>
        <v>0</v>
      </c>
      <c r="K6521" cm="1">
        <f t="array" ref="K6521">SUMPRODUCT(
    (--(C$2:C$100 &gt;= C6521)),
    (--(G$2:G$100 &gt;= G6521)),
    (--(H$2:H$100 &lt;= H6521)),
    (--(I$2:I$100 &gt;= I6521)),
    -- (
        (C$2:C$100 &gt; C6521) +
        (G$2:G$100 &gt; G6521) +
        (H$2:H$100 &lt; H6521) +
        (I$2:I$100 &gt; I6521)
    )
)</f>
        <v>0</v>
      </c>
      <c r="L6521">
        <f>(I6521/10)/(H6521/122)</f>
        <v>0.81333333333333335</v>
      </c>
      <c r="M6521">
        <f>L6521/MAX($L$2:$L$6948)</f>
        <v>6.6666666666666666E-2</v>
      </c>
      <c r="N6521">
        <f>D6521*M6521*M6521</f>
        <v>2.2236244591441548E-5</v>
      </c>
      <c r="O6521">
        <f>D6521*G6521</f>
        <v>1.1939000643233917E-2</v>
      </c>
      <c r="P6521">
        <f>I6521/H6521</f>
        <v>6.6666666666666666E-2</v>
      </c>
      <c r="Q6521">
        <f>D6521*P6521*P6521</f>
        <v>2.2236244591441548E-5</v>
      </c>
      <c r="R6521">
        <f t="shared" si="101"/>
        <v>28</v>
      </c>
    </row>
    <row r="6522" spans="1:18" x14ac:dyDescent="0.3">
      <c r="A6522" t="s">
        <v>7377</v>
      </c>
      <c r="B6522" t="s">
        <v>7378</v>
      </c>
      <c r="C6522">
        <v>7.506790306932876E-3</v>
      </c>
      <c r="D6522">
        <v>3.753395153466438E-3</v>
      </c>
      <c r="E6522">
        <v>2</v>
      </c>
      <c r="F6522">
        <v>1</v>
      </c>
      <c r="G6522">
        <v>2.5244446996007079</v>
      </c>
      <c r="H6522">
        <v>26</v>
      </c>
      <c r="I6522">
        <v>2</v>
      </c>
      <c r="J6522" cm="1">
        <f t="array" ref="J6522">SUMPRODUCT(--ISNUMBER(SEARCH(A6522, QA_Seed_Keywords!B$2:B$45)))</f>
        <v>0</v>
      </c>
      <c r="K6522" cm="1">
        <f t="array" ref="K6522">SUMPRODUCT(
    (--(C$2:C$100 &gt;= C6522)),
    (--(G$2:G$100 &gt;= G6522)),
    (--(H$2:H$100 &lt;= H6522)),
    (--(I$2:I$100 &gt;= I6522)),
    -- (
        (C$2:C$100 &gt; C6522) +
        (G$2:G$100 &gt; G6522) +
        (H$2:H$100 &lt; H6522) +
        (I$2:I$100 &gt; I6522)
    )
)</f>
        <v>0</v>
      </c>
      <c r="L6522">
        <f>(I6522/10)/(H6522/122)</f>
        <v>0.93846153846153857</v>
      </c>
      <c r="M6522">
        <f>L6522/MAX($L$2:$L$6948)</f>
        <v>7.6923076923076941E-2</v>
      </c>
      <c r="N6522">
        <f>D6522*M6522*M6522</f>
        <v>2.2209438777907929E-5</v>
      </c>
      <c r="O6522">
        <f>D6522*G6522</f>
        <v>9.4752385006753349E-3</v>
      </c>
      <c r="P6522">
        <f>I6522/H6522</f>
        <v>7.6923076923076927E-2</v>
      </c>
      <c r="Q6522">
        <f>D6522*P6522*P6522</f>
        <v>2.2209438777907918E-5</v>
      </c>
      <c r="R6522">
        <f t="shared" si="101"/>
        <v>24</v>
      </c>
    </row>
    <row r="6523" spans="1:18" x14ac:dyDescent="0.3">
      <c r="A6523" t="s">
        <v>7906</v>
      </c>
      <c r="B6523" t="s">
        <v>7907</v>
      </c>
      <c r="C6523">
        <v>6.9237978719573628E-3</v>
      </c>
      <c r="D6523">
        <v>3.461898935978681E-3</v>
      </c>
      <c r="E6523">
        <v>4</v>
      </c>
      <c r="F6523">
        <v>2</v>
      </c>
      <c r="G6523">
        <v>2.562185027583554</v>
      </c>
      <c r="H6523">
        <v>25</v>
      </c>
      <c r="I6523">
        <v>2</v>
      </c>
      <c r="J6523" cm="1">
        <f t="array" ref="J6523">SUMPRODUCT(--ISNUMBER(SEARCH(A6523, QA_Seed_Keywords!B$2:B$45)))</f>
        <v>0</v>
      </c>
      <c r="K6523" cm="1">
        <f t="array" ref="K6523">SUMPRODUCT(
    (--(C$2:C$100 &gt;= C6523)),
    (--(G$2:G$100 &gt;= G6523)),
    (--(H$2:H$100 &lt;= H6523)),
    (--(I$2:I$100 &gt;= I6523)),
    -- (
        (C$2:C$100 &gt; C6523) +
        (G$2:G$100 &gt; G6523) +
        (H$2:H$100 &lt; H6523) +
        (I$2:I$100 &gt; I6523)
    )
)</f>
        <v>0</v>
      </c>
      <c r="L6523">
        <f>(I6523/10)/(H6523/122)</f>
        <v>0.97599999999999998</v>
      </c>
      <c r="M6523">
        <f>L6523/MAX($L$2:$L$6948)</f>
        <v>0.08</v>
      </c>
      <c r="N6523">
        <f>D6523*M6523*M6523</f>
        <v>2.2156153190263561E-5</v>
      </c>
      <c r="O6523">
        <f>D6523*G6523</f>
        <v>8.8700256207720138E-3</v>
      </c>
      <c r="P6523">
        <f>I6523/H6523</f>
        <v>0.08</v>
      </c>
      <c r="Q6523">
        <f>D6523*P6523*P6523</f>
        <v>2.2156153190263561E-5</v>
      </c>
      <c r="R6523">
        <f t="shared" si="101"/>
        <v>23</v>
      </c>
    </row>
    <row r="6524" spans="1:18" x14ac:dyDescent="0.3">
      <c r="A6524" t="s">
        <v>7384</v>
      </c>
      <c r="B6524" t="s">
        <v>7384</v>
      </c>
      <c r="C6524">
        <v>7.4869262907435201E-3</v>
      </c>
      <c r="D6524">
        <v>3.74346314537176E-3</v>
      </c>
      <c r="E6524">
        <v>2</v>
      </c>
      <c r="F6524">
        <v>1</v>
      </c>
      <c r="G6524">
        <v>2.5244446996007079</v>
      </c>
      <c r="H6524">
        <v>26</v>
      </c>
      <c r="I6524">
        <v>2</v>
      </c>
      <c r="J6524" cm="1">
        <f t="array" ref="J6524">SUMPRODUCT(--ISNUMBER(SEARCH(A6524, QA_Seed_Keywords!B$2:B$45)))</f>
        <v>0</v>
      </c>
      <c r="K6524" cm="1">
        <f t="array" ref="K6524">SUMPRODUCT(
    (--(C$2:C$100 &gt;= C6524)),
    (--(G$2:G$100 &gt;= G6524)),
    (--(H$2:H$100 &lt;= H6524)),
    (--(I$2:I$100 &gt;= I6524)),
    -- (
        (C$2:C$100 &gt; C6524) +
        (G$2:G$100 &gt; G6524) +
        (H$2:H$100 &lt; H6524) +
        (I$2:I$100 &gt; I6524)
    )
)</f>
        <v>0</v>
      </c>
      <c r="L6524">
        <f>(I6524/10)/(H6524/122)</f>
        <v>0.93846153846153857</v>
      </c>
      <c r="M6524">
        <f>L6524/MAX($L$2:$L$6948)</f>
        <v>7.6923076923076941E-2</v>
      </c>
      <c r="N6524">
        <f>D6524*M6524*M6524</f>
        <v>2.2150669499241192E-5</v>
      </c>
      <c r="O6524">
        <f>D6524*G6524</f>
        <v>9.4501656954843333E-3</v>
      </c>
      <c r="P6524">
        <f>I6524/H6524</f>
        <v>7.6923076923076927E-2</v>
      </c>
      <c r="Q6524">
        <f>D6524*P6524*P6524</f>
        <v>2.2150669499241185E-5</v>
      </c>
      <c r="R6524">
        <f t="shared" si="101"/>
        <v>24</v>
      </c>
    </row>
    <row r="6525" spans="1:18" x14ac:dyDescent="0.3">
      <c r="A6525" t="s">
        <v>7392</v>
      </c>
      <c r="B6525" t="s">
        <v>7393</v>
      </c>
      <c r="C6525">
        <v>7.3844481793229446E-3</v>
      </c>
      <c r="D6525">
        <v>7.3844481793229446E-3</v>
      </c>
      <c r="E6525">
        <v>2</v>
      </c>
      <c r="F6525">
        <v>2</v>
      </c>
      <c r="G6525">
        <v>2.6847873496758869</v>
      </c>
      <c r="H6525">
        <v>22</v>
      </c>
      <c r="I6525">
        <v>1</v>
      </c>
      <c r="J6525" cm="1">
        <f t="array" ref="J6525">SUMPRODUCT(--ISNUMBER(SEARCH(A6525, QA_Seed_Keywords!B$2:B$45)))</f>
        <v>0</v>
      </c>
      <c r="K6525" cm="1">
        <f t="array" ref="K6525">SUMPRODUCT(
    (--(C$2:C$100 &gt;= C6525)),
    (--(G$2:G$100 &gt;= G6525)),
    (--(H$2:H$100 &lt;= H6525)),
    (--(I$2:I$100 &gt;= I6525)),
    -- (
        (C$2:C$100 &gt; C6525) +
        (G$2:G$100 &gt; G6525) +
        (H$2:H$100 &lt; H6525) +
        (I$2:I$100 &gt; I6525)
    )
)</f>
        <v>285</v>
      </c>
      <c r="L6525">
        <f>(I6525/10)/(H6525/122)</f>
        <v>0.55454545454545456</v>
      </c>
      <c r="M6525">
        <f>L6525/MAX($L$2:$L$6948)</f>
        <v>4.5454545454545456E-2</v>
      </c>
      <c r="N6525">
        <f>D6525*M6525*M6525</f>
        <v>1.5257124337444102E-5</v>
      </c>
      <c r="O6525">
        <f>D6525*G6525</f>
        <v>1.9825673056183376E-2</v>
      </c>
      <c r="P6525">
        <f>I6525/H6525</f>
        <v>4.5454545454545456E-2</v>
      </c>
      <c r="Q6525">
        <f>D6525*P6525*P6525</f>
        <v>1.5257124337444102E-5</v>
      </c>
      <c r="R6525">
        <f t="shared" si="101"/>
        <v>21</v>
      </c>
    </row>
    <row r="6526" spans="1:18" x14ac:dyDescent="0.3">
      <c r="A6526" t="s">
        <v>9285</v>
      </c>
      <c r="B6526" t="s">
        <v>9285</v>
      </c>
      <c r="C6526">
        <v>4.8748937198395187E-3</v>
      </c>
      <c r="D6526">
        <v>2.4374468599197589E-3</v>
      </c>
      <c r="E6526">
        <v>2</v>
      </c>
      <c r="F6526">
        <v>1</v>
      </c>
      <c r="G6526">
        <v>2.729239112246721</v>
      </c>
      <c r="H6526">
        <v>21</v>
      </c>
      <c r="I6526">
        <v>2</v>
      </c>
      <c r="J6526" cm="1">
        <f t="array" ref="J6526">SUMPRODUCT(--ISNUMBER(SEARCH(A6526, QA_Seed_Keywords!B$2:B$45)))</f>
        <v>0</v>
      </c>
      <c r="K6526" cm="1">
        <f t="array" ref="K6526">SUMPRODUCT(
    (--(C$2:C$100 &gt;= C6526)),
    (--(G$2:G$100 &gt;= G6526)),
    (--(H$2:H$100 &lt;= H6526)),
    (--(I$2:I$100 &gt;= I6526)),
    -- (
        (C$2:C$100 &gt; C6526) +
        (G$2:G$100 &gt; G6526) +
        (H$2:H$100 &lt; H6526) +
        (I$2:I$100 &gt; I6526)
    )
)</f>
        <v>0</v>
      </c>
      <c r="L6526">
        <f>(I6526/10)/(H6526/122)</f>
        <v>1.161904761904762</v>
      </c>
      <c r="M6526">
        <f>L6526/MAX($L$2:$L$6948)</f>
        <v>9.5238095238095247E-2</v>
      </c>
      <c r="N6526">
        <f>D6526*M6526*M6526</f>
        <v>2.2108361541222306E-5</v>
      </c>
      <c r="O6526">
        <f>D6526*G6526</f>
        <v>6.6523753041159601E-3</v>
      </c>
      <c r="P6526">
        <f>I6526/H6526</f>
        <v>9.5238095238095233E-2</v>
      </c>
      <c r="Q6526">
        <f>D6526*P6526*P6526</f>
        <v>2.21083615412223E-5</v>
      </c>
      <c r="R6526">
        <f t="shared" si="101"/>
        <v>19</v>
      </c>
    </row>
    <row r="6527" spans="1:18" x14ac:dyDescent="0.3">
      <c r="A6527" t="s">
        <v>9286</v>
      </c>
      <c r="B6527" t="s">
        <v>9287</v>
      </c>
      <c r="C6527">
        <v>4.8748937198395187E-3</v>
      </c>
      <c r="D6527">
        <v>2.4374468599197589E-3</v>
      </c>
      <c r="E6527">
        <v>2</v>
      </c>
      <c r="F6527">
        <v>1</v>
      </c>
      <c r="G6527">
        <v>2.729239112246721</v>
      </c>
      <c r="H6527">
        <v>21</v>
      </c>
      <c r="I6527">
        <v>2</v>
      </c>
      <c r="J6527" cm="1">
        <f t="array" ref="J6527">SUMPRODUCT(--ISNUMBER(SEARCH(A6527, QA_Seed_Keywords!B$2:B$45)))</f>
        <v>0</v>
      </c>
      <c r="K6527" cm="1">
        <f t="array" ref="K6527">SUMPRODUCT(
    (--(C$2:C$100 &gt;= C6527)),
    (--(G$2:G$100 &gt;= G6527)),
    (--(H$2:H$100 &lt;= H6527)),
    (--(I$2:I$100 &gt;= I6527)),
    -- (
        (C$2:C$100 &gt; C6527) +
        (G$2:G$100 &gt; G6527) +
        (H$2:H$100 &lt; H6527) +
        (I$2:I$100 &gt; I6527)
    )
)</f>
        <v>0</v>
      </c>
      <c r="L6527">
        <f>(I6527/10)/(H6527/122)</f>
        <v>1.161904761904762</v>
      </c>
      <c r="M6527">
        <f>L6527/MAX($L$2:$L$6948)</f>
        <v>9.5238095238095247E-2</v>
      </c>
      <c r="N6527">
        <f>D6527*M6527*M6527</f>
        <v>2.2108361541222306E-5</v>
      </c>
      <c r="O6527">
        <f>D6527*G6527</f>
        <v>6.6523753041159601E-3</v>
      </c>
      <c r="P6527">
        <f>I6527/H6527</f>
        <v>9.5238095238095233E-2</v>
      </c>
      <c r="Q6527">
        <f>D6527*P6527*P6527</f>
        <v>2.21083615412223E-5</v>
      </c>
      <c r="R6527">
        <f t="shared" si="101"/>
        <v>19</v>
      </c>
    </row>
    <row r="6528" spans="1:18" x14ac:dyDescent="0.3">
      <c r="A6528" t="s">
        <v>9499</v>
      </c>
      <c r="B6528" t="s">
        <v>9499</v>
      </c>
      <c r="C6528">
        <v>4.3709857806997852E-3</v>
      </c>
      <c r="D6528">
        <v>4.3709857806997852E-3</v>
      </c>
      <c r="E6528">
        <v>1</v>
      </c>
      <c r="F6528">
        <v>1</v>
      </c>
      <c r="G6528">
        <v>2.929909807708873</v>
      </c>
      <c r="H6528">
        <v>17</v>
      </c>
      <c r="I6528">
        <v>1</v>
      </c>
      <c r="J6528" cm="1">
        <f t="array" ref="J6528">SUMPRODUCT(--ISNUMBER(SEARCH(A6528, QA_Seed_Keywords!B$2:B$45)))</f>
        <v>0</v>
      </c>
      <c r="K6528" cm="1">
        <f t="array" ref="K6528">SUMPRODUCT(
    (--(C$2:C$100 &gt;= C6528)),
    (--(G$2:G$100 &gt;= G6528)),
    (--(H$2:H$100 &lt;= H6528)),
    (--(I$2:I$100 &gt;= I6528)),
    -- (
        (C$2:C$100 &gt; C6528) +
        (G$2:G$100 &gt; G6528) +
        (H$2:H$100 &lt; H6528) +
        (I$2:I$100 &gt; I6528)
    )
)</f>
        <v>285</v>
      </c>
      <c r="L6528">
        <f>(I6528/10)/(H6528/122)</f>
        <v>0.71764705882352953</v>
      </c>
      <c r="M6528">
        <f>L6528/MAX($L$2:$L$6948)</f>
        <v>5.8823529411764719E-2</v>
      </c>
      <c r="N6528">
        <f>D6528*M6528*M6528</f>
        <v>1.5124518272317601E-5</v>
      </c>
      <c r="O6528">
        <f>D6528*G6528</f>
        <v>1.2806594108228325E-2</v>
      </c>
      <c r="P6528">
        <f>I6528/H6528</f>
        <v>5.8823529411764705E-2</v>
      </c>
      <c r="Q6528">
        <f>D6528*P6528*P6528</f>
        <v>1.5124518272317594E-5</v>
      </c>
      <c r="R6528">
        <f t="shared" si="101"/>
        <v>16</v>
      </c>
    </row>
    <row r="6529" spans="1:18" x14ac:dyDescent="0.3">
      <c r="A6529" t="s">
        <v>3970</v>
      </c>
      <c r="B6529" t="s">
        <v>3970</v>
      </c>
      <c r="C6529">
        <v>1.2700356984400441E-2</v>
      </c>
      <c r="D6529">
        <v>1.2700356984400441E-2</v>
      </c>
      <c r="E6529">
        <v>3</v>
      </c>
      <c r="F6529">
        <v>3</v>
      </c>
      <c r="G6529">
        <v>2.419084183942882</v>
      </c>
      <c r="H6529">
        <v>29</v>
      </c>
      <c r="I6529">
        <v>1</v>
      </c>
      <c r="J6529" cm="1">
        <f t="array" ref="J6529">SUMPRODUCT(--ISNUMBER(SEARCH(A6529, QA_Seed_Keywords!B$2:B$45)))</f>
        <v>0</v>
      </c>
      <c r="K6529" cm="1">
        <f t="array" ref="K6529">SUMPRODUCT(
    (--(C$2:C$100 &gt;= C6529)),
    (--(G$2:G$100 &gt;= G6529)),
    (--(H$2:H$100 &lt;= H6529)),
    (--(I$2:I$100 &gt;= I6529)),
    -- (
        (C$2:C$100 &gt; C6529) +
        (G$2:G$100 &gt; G6529) +
        (H$2:H$100 &lt; H6529) +
        (I$2:I$100 &gt; I6529)
    )
)</f>
        <v>285</v>
      </c>
      <c r="L6529">
        <f>(I6529/10)/(H6529/122)</f>
        <v>0.42068965517241386</v>
      </c>
      <c r="M6529">
        <f>L6529/MAX($L$2:$L$6948)</f>
        <v>3.4482758620689662E-2</v>
      </c>
      <c r="N6529">
        <f>D6529*M6529*M6529</f>
        <v>1.5101494630678294E-5</v>
      </c>
      <c r="O6529">
        <f>D6529*G6529</f>
        <v>3.0723232711391622E-2</v>
      </c>
      <c r="P6529">
        <f>I6529/H6529</f>
        <v>3.4482758620689655E-2</v>
      </c>
      <c r="Q6529">
        <f>D6529*P6529*P6529</f>
        <v>1.5101494630678289E-5</v>
      </c>
      <c r="R6529">
        <f t="shared" si="101"/>
        <v>28</v>
      </c>
    </row>
    <row r="6530" spans="1:18" x14ac:dyDescent="0.3">
      <c r="A6530" t="s">
        <v>7447</v>
      </c>
      <c r="B6530" t="s">
        <v>7447</v>
      </c>
      <c r="C6530">
        <v>7.2526635877722644E-3</v>
      </c>
      <c r="D6530">
        <v>7.2526635877722644E-3</v>
      </c>
      <c r="E6530">
        <v>1</v>
      </c>
      <c r="F6530">
        <v>1</v>
      </c>
      <c r="G6530">
        <v>2.6847873496758869</v>
      </c>
      <c r="H6530">
        <v>22</v>
      </c>
      <c r="I6530">
        <v>1</v>
      </c>
      <c r="J6530" cm="1">
        <f t="array" ref="J6530">SUMPRODUCT(--ISNUMBER(SEARCH(A6530, QA_Seed_Keywords!B$2:B$45)))</f>
        <v>0</v>
      </c>
      <c r="K6530" cm="1">
        <f t="array" ref="K6530">SUMPRODUCT(
    (--(C$2:C$100 &gt;= C6530)),
    (--(G$2:G$100 &gt;= G6530)),
    (--(H$2:H$100 &lt;= H6530)),
    (--(I$2:I$100 &gt;= I6530)),
    -- (
        (C$2:C$100 &gt; C6530) +
        (G$2:G$100 &gt; G6530) +
        (H$2:H$100 &lt; H6530) +
        (I$2:I$100 &gt; I6530)
    )
)</f>
        <v>285</v>
      </c>
      <c r="L6530">
        <f>(I6530/10)/(H6530/122)</f>
        <v>0.55454545454545456</v>
      </c>
      <c r="M6530">
        <f>L6530/MAX($L$2:$L$6948)</f>
        <v>4.5454545454545456E-2</v>
      </c>
      <c r="N6530">
        <f>D6530*M6530*M6530</f>
        <v>1.4984842123496415E-5</v>
      </c>
      <c r="O6530">
        <f>D6530*G6530</f>
        <v>1.9471859451905906E-2</v>
      </c>
      <c r="P6530">
        <f>I6530/H6530</f>
        <v>4.5454545454545456E-2</v>
      </c>
      <c r="Q6530">
        <f>D6530*P6530*P6530</f>
        <v>1.4984842123496415E-5</v>
      </c>
      <c r="R6530">
        <f t="shared" si="101"/>
        <v>21</v>
      </c>
    </row>
    <row r="6531" spans="1:18" x14ac:dyDescent="0.3">
      <c r="A6531" t="s">
        <v>7448</v>
      </c>
      <c r="B6531" t="s">
        <v>7449</v>
      </c>
      <c r="C6531">
        <v>7.2526635877722644E-3</v>
      </c>
      <c r="D6531">
        <v>7.2526635877722644E-3</v>
      </c>
      <c r="E6531">
        <v>1</v>
      </c>
      <c r="F6531">
        <v>1</v>
      </c>
      <c r="G6531">
        <v>2.6847873496758869</v>
      </c>
      <c r="H6531">
        <v>22</v>
      </c>
      <c r="I6531">
        <v>1</v>
      </c>
      <c r="J6531" cm="1">
        <f t="array" ref="J6531">SUMPRODUCT(--ISNUMBER(SEARCH(A6531, QA_Seed_Keywords!B$2:B$45)))</f>
        <v>0</v>
      </c>
      <c r="K6531" cm="1">
        <f t="array" ref="K6531">SUMPRODUCT(
    (--(C$2:C$100 &gt;= C6531)),
    (--(G$2:G$100 &gt;= G6531)),
    (--(H$2:H$100 &lt;= H6531)),
    (--(I$2:I$100 &gt;= I6531)),
    -- (
        (C$2:C$100 &gt; C6531) +
        (G$2:G$100 &gt; G6531) +
        (H$2:H$100 &lt; H6531) +
        (I$2:I$100 &gt; I6531)
    )
)</f>
        <v>285</v>
      </c>
      <c r="L6531">
        <f>(I6531/10)/(H6531/122)</f>
        <v>0.55454545454545456</v>
      </c>
      <c r="M6531">
        <f>L6531/MAX($L$2:$L$6948)</f>
        <v>4.5454545454545456E-2</v>
      </c>
      <c r="N6531">
        <f>D6531*M6531*M6531</f>
        <v>1.4984842123496415E-5</v>
      </c>
      <c r="O6531">
        <f>D6531*G6531</f>
        <v>1.9471859451905906E-2</v>
      </c>
      <c r="P6531">
        <f>I6531/H6531</f>
        <v>4.5454545454545456E-2</v>
      </c>
      <c r="Q6531">
        <f>D6531*P6531*P6531</f>
        <v>1.4984842123496415E-5</v>
      </c>
      <c r="R6531">
        <f t="shared" ref="R6531:R6594" si="102">H6531-I6531</f>
        <v>21</v>
      </c>
    </row>
    <row r="6532" spans="1:18" x14ac:dyDescent="0.3">
      <c r="A6532" t="s">
        <v>7910</v>
      </c>
      <c r="B6532" t="s">
        <v>7910</v>
      </c>
      <c r="C6532">
        <v>6.8735262162380557E-3</v>
      </c>
      <c r="D6532">
        <v>3.4367631081190279E-3</v>
      </c>
      <c r="E6532">
        <v>2</v>
      </c>
      <c r="F6532">
        <v>1</v>
      </c>
      <c r="G6532">
        <v>2.562185027583554</v>
      </c>
      <c r="H6532">
        <v>25</v>
      </c>
      <c r="I6532">
        <v>2</v>
      </c>
      <c r="J6532" cm="1">
        <f t="array" ref="J6532">SUMPRODUCT(--ISNUMBER(SEARCH(A6532, QA_Seed_Keywords!B$2:B$45)))</f>
        <v>0</v>
      </c>
      <c r="K6532" cm="1">
        <f t="array" ref="K6532">SUMPRODUCT(
    (--(C$2:C$100 &gt;= C6532)),
    (--(G$2:G$100 &gt;= G6532)),
    (--(H$2:H$100 &lt;= H6532)),
    (--(I$2:I$100 &gt;= I6532)),
    -- (
        (C$2:C$100 &gt; C6532) +
        (G$2:G$100 &gt; G6532) +
        (H$2:H$100 &lt; H6532) +
        (I$2:I$100 &gt; I6532)
    )
)</f>
        <v>0</v>
      </c>
      <c r="L6532">
        <f>(I6532/10)/(H6532/122)</f>
        <v>0.97599999999999998</v>
      </c>
      <c r="M6532">
        <f>L6532/MAX($L$2:$L$6948)</f>
        <v>0.08</v>
      </c>
      <c r="N6532">
        <f>D6532*M6532*M6532</f>
        <v>2.199528389196178E-5</v>
      </c>
      <c r="O6532">
        <f>D6532*G6532</f>
        <v>8.8056229789740918E-3</v>
      </c>
      <c r="P6532">
        <f>I6532/H6532</f>
        <v>0.08</v>
      </c>
      <c r="Q6532">
        <f>D6532*P6532*P6532</f>
        <v>2.199528389196178E-5</v>
      </c>
      <c r="R6532">
        <f t="shared" si="102"/>
        <v>23</v>
      </c>
    </row>
    <row r="6533" spans="1:18" x14ac:dyDescent="0.3">
      <c r="A6533" t="s">
        <v>7911</v>
      </c>
      <c r="B6533" t="s">
        <v>7912</v>
      </c>
      <c r="C6533">
        <v>6.8735262162380557E-3</v>
      </c>
      <c r="D6533">
        <v>3.4367631081190279E-3</v>
      </c>
      <c r="E6533">
        <v>2</v>
      </c>
      <c r="F6533">
        <v>1</v>
      </c>
      <c r="G6533">
        <v>2.562185027583554</v>
      </c>
      <c r="H6533">
        <v>25</v>
      </c>
      <c r="I6533">
        <v>2</v>
      </c>
      <c r="J6533" cm="1">
        <f t="array" ref="J6533">SUMPRODUCT(--ISNUMBER(SEARCH(A6533, QA_Seed_Keywords!B$2:B$45)))</f>
        <v>0</v>
      </c>
      <c r="K6533" cm="1">
        <f t="array" ref="K6533">SUMPRODUCT(
    (--(C$2:C$100 &gt;= C6533)),
    (--(G$2:G$100 &gt;= G6533)),
    (--(H$2:H$100 &lt;= H6533)),
    (--(I$2:I$100 &gt;= I6533)),
    -- (
        (C$2:C$100 &gt; C6533) +
        (G$2:G$100 &gt; G6533) +
        (H$2:H$100 &lt; H6533) +
        (I$2:I$100 &gt; I6533)
    )
)</f>
        <v>0</v>
      </c>
      <c r="L6533">
        <f>(I6533/10)/(H6533/122)</f>
        <v>0.97599999999999998</v>
      </c>
      <c r="M6533">
        <f>L6533/MAX($L$2:$L$6948)</f>
        <v>0.08</v>
      </c>
      <c r="N6533">
        <f>D6533*M6533*M6533</f>
        <v>2.199528389196178E-5</v>
      </c>
      <c r="O6533">
        <f>D6533*G6533</f>
        <v>8.8056229789740918E-3</v>
      </c>
      <c r="P6533">
        <f>I6533/H6533</f>
        <v>0.08</v>
      </c>
      <c r="Q6533">
        <f>D6533*P6533*P6533</f>
        <v>2.199528389196178E-5</v>
      </c>
      <c r="R6533">
        <f t="shared" si="102"/>
        <v>23</v>
      </c>
    </row>
    <row r="6534" spans="1:18" x14ac:dyDescent="0.3">
      <c r="A6534" t="s">
        <v>8840</v>
      </c>
      <c r="B6534" t="s">
        <v>8840</v>
      </c>
      <c r="C6534">
        <v>5.7578874854030786E-3</v>
      </c>
      <c r="D6534">
        <v>2.8789437427015402E-3</v>
      </c>
      <c r="E6534">
        <v>3</v>
      </c>
      <c r="F6534">
        <v>1.5</v>
      </c>
      <c r="G6534">
        <v>2.6422277352570909</v>
      </c>
      <c r="H6534">
        <v>23</v>
      </c>
      <c r="I6534">
        <v>2</v>
      </c>
      <c r="J6534" cm="1">
        <f t="array" ref="J6534">SUMPRODUCT(--ISNUMBER(SEARCH(A6534, QA_Seed_Keywords!B$2:B$45)))</f>
        <v>0</v>
      </c>
      <c r="K6534" cm="1">
        <f t="array" ref="K6534">SUMPRODUCT(
    (--(C$2:C$100 &gt;= C6534)),
    (--(G$2:G$100 &gt;= G6534)),
    (--(H$2:H$100 &lt;= H6534)),
    (--(I$2:I$100 &gt;= I6534)),
    -- (
        (C$2:C$100 &gt; C6534) +
        (G$2:G$100 &gt; G6534) +
        (H$2:H$100 &lt; H6534) +
        (I$2:I$100 &gt; I6534)
    )
)</f>
        <v>0</v>
      </c>
      <c r="L6534">
        <f>(I6534/10)/(H6534/122)</f>
        <v>1.0608695652173914</v>
      </c>
      <c r="M6534">
        <f>L6534/MAX($L$2:$L$6948)</f>
        <v>8.6956521739130446E-2</v>
      </c>
      <c r="N6534">
        <f>D6534*M6534*M6534</f>
        <v>2.1768950795474791E-5</v>
      </c>
      <c r="O6534">
        <f>D6534*G6534</f>
        <v>7.6068250052108632E-3</v>
      </c>
      <c r="P6534">
        <f>I6534/H6534</f>
        <v>8.6956521739130432E-2</v>
      </c>
      <c r="Q6534">
        <f>D6534*P6534*P6534</f>
        <v>2.1768950795474785E-5</v>
      </c>
      <c r="R6534">
        <f t="shared" si="102"/>
        <v>21</v>
      </c>
    </row>
    <row r="6535" spans="1:18" x14ac:dyDescent="0.3">
      <c r="A6535" t="s">
        <v>4552</v>
      </c>
      <c r="B6535" t="s">
        <v>4553</v>
      </c>
      <c r="C6535">
        <v>9.7280418692764197E-3</v>
      </c>
      <c r="D6535">
        <v>4.8640209346382099E-3</v>
      </c>
      <c r="E6535">
        <v>2</v>
      </c>
      <c r="F6535">
        <v>1</v>
      </c>
      <c r="G6535">
        <v>2.3862943611198908</v>
      </c>
      <c r="H6535">
        <v>30</v>
      </c>
      <c r="I6535">
        <v>2</v>
      </c>
      <c r="J6535" cm="1">
        <f t="array" ref="J6535">SUMPRODUCT(--ISNUMBER(SEARCH(A6535, QA_Seed_Keywords!B$2:B$45)))</f>
        <v>0</v>
      </c>
      <c r="K6535" cm="1">
        <f t="array" ref="K6535">SUMPRODUCT(
    (--(C$2:C$100 &gt;= C6535)),
    (--(G$2:G$100 &gt;= G6535)),
    (--(H$2:H$100 &lt;= H6535)),
    (--(I$2:I$100 &gt;= I6535)),
    -- (
        (C$2:C$100 &gt; C6535) +
        (G$2:G$100 &gt; G6535) +
        (H$2:H$100 &lt; H6535) +
        (I$2:I$100 &gt; I6535)
    )
)</f>
        <v>0</v>
      </c>
      <c r="L6535">
        <f>(I6535/10)/(H6535/122)</f>
        <v>0.81333333333333335</v>
      </c>
      <c r="M6535">
        <f>L6535/MAX($L$2:$L$6948)</f>
        <v>6.6666666666666666E-2</v>
      </c>
      <c r="N6535">
        <f>D6535*M6535*M6535</f>
        <v>2.1617870820614267E-5</v>
      </c>
      <c r="O6535">
        <f>D6535*G6535</f>
        <v>1.1606985728696262E-2</v>
      </c>
      <c r="P6535">
        <f>I6535/H6535</f>
        <v>6.6666666666666666E-2</v>
      </c>
      <c r="Q6535">
        <f>D6535*P6535*P6535</f>
        <v>2.1617870820614267E-5</v>
      </c>
      <c r="R6535">
        <f t="shared" si="102"/>
        <v>28</v>
      </c>
    </row>
    <row r="6536" spans="1:18" x14ac:dyDescent="0.3">
      <c r="A6536" t="s">
        <v>5910</v>
      </c>
      <c r="B6536" t="s">
        <v>5911</v>
      </c>
      <c r="C6536">
        <v>7.6514096507566314E-3</v>
      </c>
      <c r="D6536">
        <v>3.8257048253783161E-3</v>
      </c>
      <c r="E6536">
        <v>2</v>
      </c>
      <c r="F6536">
        <v>1</v>
      </c>
      <c r="G6536">
        <v>2.4880770554298328</v>
      </c>
      <c r="H6536">
        <v>27</v>
      </c>
      <c r="I6536">
        <v>2</v>
      </c>
      <c r="J6536" cm="1">
        <f t="array" ref="J6536">SUMPRODUCT(--ISNUMBER(SEARCH(A6536, QA_Seed_Keywords!B$2:B$45)))</f>
        <v>0</v>
      </c>
      <c r="K6536" cm="1">
        <f t="array" ref="K6536">SUMPRODUCT(
    (--(C$2:C$100 &gt;= C6536)),
    (--(G$2:G$100 &gt;= G6536)),
    (--(H$2:H$100 &lt;= H6536)),
    (--(I$2:I$100 &gt;= I6536)),
    -- (
        (C$2:C$100 &gt; C6536) +
        (G$2:G$100 &gt; G6536) +
        (H$2:H$100 &lt; H6536) +
        (I$2:I$100 &gt; I6536)
    )
)</f>
        <v>0</v>
      </c>
      <c r="L6536">
        <f>(I6536/10)/(H6536/122)</f>
        <v>0.90370370370370379</v>
      </c>
      <c r="M6536">
        <f>L6536/MAX($L$2:$L$6948)</f>
        <v>7.4074074074074084E-2</v>
      </c>
      <c r="N6536">
        <f>D6536*M6536*M6536</f>
        <v>2.0991521675601191E-5</v>
      </c>
      <c r="O6536">
        <f>D6536*G6536</f>
        <v>9.5186483968709833E-3</v>
      </c>
      <c r="P6536">
        <f>I6536/H6536</f>
        <v>7.407407407407407E-2</v>
      </c>
      <c r="Q6536">
        <f>D6536*P6536*P6536</f>
        <v>2.0991521675601185E-5</v>
      </c>
      <c r="R6536">
        <f t="shared" si="102"/>
        <v>25</v>
      </c>
    </row>
    <row r="6537" spans="1:18" x14ac:dyDescent="0.3">
      <c r="A6537" t="s">
        <v>3539</v>
      </c>
      <c r="B6537" t="s">
        <v>3539</v>
      </c>
      <c r="C6537">
        <v>1.498887332100758E-2</v>
      </c>
      <c r="D6537">
        <v>7.4944366605037916E-3</v>
      </c>
      <c r="E6537">
        <v>4</v>
      </c>
      <c r="F6537">
        <v>2</v>
      </c>
      <c r="G6537">
        <v>2.1567199194753899</v>
      </c>
      <c r="H6537">
        <v>38</v>
      </c>
      <c r="I6537">
        <v>2</v>
      </c>
      <c r="J6537" cm="1">
        <f t="array" ref="J6537">SUMPRODUCT(--ISNUMBER(SEARCH(A6537, QA_Seed_Keywords!B$2:B$45)))</f>
        <v>0</v>
      </c>
      <c r="K6537" cm="1">
        <f t="array" ref="K6537">SUMPRODUCT(
    (--(C$2:C$100 &gt;= C6537)),
    (--(G$2:G$100 &gt;= G6537)),
    (--(H$2:H$100 &lt;= H6537)),
    (--(I$2:I$100 &gt;= I6537)),
    -- (
        (C$2:C$100 &gt; C6537) +
        (G$2:G$100 &gt; G6537) +
        (H$2:H$100 &lt; H6537) +
        (I$2:I$100 &gt; I6537)
    )
)</f>
        <v>0</v>
      </c>
      <c r="L6537">
        <f>(I6537/10)/(H6537/122)</f>
        <v>0.64210526315789473</v>
      </c>
      <c r="M6537">
        <f>L6537/MAX($L$2:$L$6948)</f>
        <v>5.2631578947368425E-2</v>
      </c>
      <c r="N6537">
        <f>D6537*M6537*M6537</f>
        <v>2.0760212355966183E-5</v>
      </c>
      <c r="O6537">
        <f>D6537*G6537</f>
        <v>1.6163400830955146E-2</v>
      </c>
      <c r="P6537">
        <f>I6537/H6537</f>
        <v>5.2631578947368418E-2</v>
      </c>
      <c r="Q6537">
        <f>D6537*P6537*P6537</f>
        <v>2.076021235596618E-5</v>
      </c>
      <c r="R6537">
        <f t="shared" si="102"/>
        <v>36</v>
      </c>
    </row>
    <row r="6538" spans="1:18" x14ac:dyDescent="0.3">
      <c r="A6538" t="s">
        <v>5820</v>
      </c>
      <c r="B6538" t="s">
        <v>5821</v>
      </c>
      <c r="C6538">
        <v>7.8458181132148239E-3</v>
      </c>
      <c r="D6538">
        <v>7.8458181132148239E-3</v>
      </c>
      <c r="E6538">
        <v>2</v>
      </c>
      <c r="F6538">
        <v>2</v>
      </c>
      <c r="G6538">
        <v>2.6422277352570909</v>
      </c>
      <c r="H6538">
        <v>23</v>
      </c>
      <c r="I6538">
        <v>1</v>
      </c>
      <c r="J6538" cm="1">
        <f t="array" ref="J6538">SUMPRODUCT(--ISNUMBER(SEARCH(A6538, QA_Seed_Keywords!B$2:B$45)))</f>
        <v>0</v>
      </c>
      <c r="K6538" cm="1">
        <f t="array" ref="K6538">SUMPRODUCT(
    (--(C$2:C$100 &gt;= C6538)),
    (--(G$2:G$100 &gt;= G6538)),
    (--(H$2:H$100 &lt;= H6538)),
    (--(I$2:I$100 &gt;= I6538)),
    -- (
        (C$2:C$100 &gt; C6538) +
        (G$2:G$100 &gt; G6538) +
        (H$2:H$100 &lt; H6538) +
        (I$2:I$100 &gt; I6538)
    )
)</f>
        <v>285</v>
      </c>
      <c r="L6538">
        <f>(I6538/10)/(H6538/122)</f>
        <v>0.5304347826086957</v>
      </c>
      <c r="M6538">
        <f>L6538/MAX($L$2:$L$6948)</f>
        <v>4.3478260869565223E-2</v>
      </c>
      <c r="N6538">
        <f>D6538*M6538*M6538</f>
        <v>1.4831414202674528E-5</v>
      </c>
      <c r="O6538">
        <f>D6538*G6538</f>
        <v>2.0730438224518664E-2</v>
      </c>
      <c r="P6538">
        <f>I6538/H6538</f>
        <v>4.3478260869565216E-2</v>
      </c>
      <c r="Q6538">
        <f>D6538*P6538*P6538</f>
        <v>1.4831414202674523E-5</v>
      </c>
      <c r="R6538">
        <f t="shared" si="102"/>
        <v>22</v>
      </c>
    </row>
    <row r="6539" spans="1:18" x14ac:dyDescent="0.3">
      <c r="A6539" t="s">
        <v>5768</v>
      </c>
      <c r="B6539" t="s">
        <v>5768</v>
      </c>
      <c r="C6539">
        <v>8.1151513893608172E-3</v>
      </c>
      <c r="D6539">
        <v>4.0575756946804086E-3</v>
      </c>
      <c r="E6539">
        <v>2</v>
      </c>
      <c r="F6539">
        <v>1</v>
      </c>
      <c r="G6539">
        <v>2.452985735618562</v>
      </c>
      <c r="H6539">
        <v>28</v>
      </c>
      <c r="I6539">
        <v>2</v>
      </c>
      <c r="J6539" cm="1">
        <f t="array" ref="J6539">SUMPRODUCT(--ISNUMBER(SEARCH(A6539, QA_Seed_Keywords!B$2:B$45)))</f>
        <v>0</v>
      </c>
      <c r="K6539" cm="1">
        <f t="array" ref="K6539">SUMPRODUCT(
    (--(C$2:C$100 &gt;= C6539)),
    (--(G$2:G$100 &gt;= G6539)),
    (--(H$2:H$100 &lt;= H6539)),
    (--(I$2:I$100 &gt;= I6539)),
    -- (
        (C$2:C$100 &gt; C6539) +
        (G$2:G$100 &gt; G6539) +
        (H$2:H$100 &lt; H6539) +
        (I$2:I$100 &gt; I6539)
    )
)</f>
        <v>0</v>
      </c>
      <c r="L6539">
        <f>(I6539/10)/(H6539/122)</f>
        <v>0.87142857142857144</v>
      </c>
      <c r="M6539">
        <f>L6539/MAX($L$2:$L$6948)</f>
        <v>7.1428571428571438E-2</v>
      </c>
      <c r="N6539">
        <f>D6539*M6539*M6539</f>
        <v>2.0701916809593928E-5</v>
      </c>
      <c r="O6539">
        <f>D6539*G6539</f>
        <v>9.9531753002436198E-3</v>
      </c>
      <c r="P6539">
        <f>I6539/H6539</f>
        <v>7.1428571428571425E-2</v>
      </c>
      <c r="Q6539">
        <f>D6539*P6539*P6539</f>
        <v>2.0701916809593918E-5</v>
      </c>
      <c r="R6539">
        <f t="shared" si="102"/>
        <v>26</v>
      </c>
    </row>
    <row r="6540" spans="1:18" x14ac:dyDescent="0.3">
      <c r="A6540" t="s">
        <v>7382</v>
      </c>
      <c r="B6540" t="s">
        <v>7383</v>
      </c>
      <c r="C6540">
        <v>7.489519548080522E-3</v>
      </c>
      <c r="D6540">
        <v>3.744759774040261E-3</v>
      </c>
      <c r="E6540">
        <v>2</v>
      </c>
      <c r="F6540">
        <v>1</v>
      </c>
      <c r="G6540">
        <v>2.4880770554298328</v>
      </c>
      <c r="H6540">
        <v>27</v>
      </c>
      <c r="I6540">
        <v>2</v>
      </c>
      <c r="J6540" cm="1">
        <f t="array" ref="J6540">SUMPRODUCT(--ISNUMBER(SEARCH(A6540, QA_Seed_Keywords!B$2:B$45)))</f>
        <v>0</v>
      </c>
      <c r="K6540" cm="1">
        <f t="array" ref="K6540">SUMPRODUCT(
    (--(C$2:C$100 &gt;= C6540)),
    (--(G$2:G$100 &gt;= G6540)),
    (--(H$2:H$100 &lt;= H6540)),
    (--(I$2:I$100 &gt;= I6540)),
    -- (
        (C$2:C$100 &gt; C6540) +
        (G$2:G$100 &gt; G6540) +
        (H$2:H$100 &lt; H6540) +
        (I$2:I$100 &gt; I6540)
    )
)</f>
        <v>0</v>
      </c>
      <c r="L6540">
        <f>(I6540/10)/(H6540/122)</f>
        <v>0.90370370370370379</v>
      </c>
      <c r="M6540">
        <f>L6540/MAX($L$2:$L$6948)</f>
        <v>7.4074074074074084E-2</v>
      </c>
      <c r="N6540">
        <f>D6540*M6540*M6540</f>
        <v>2.0547378732731203E-5</v>
      </c>
      <c r="O6540">
        <f>D6540*G6540</f>
        <v>9.3172508718861787E-3</v>
      </c>
      <c r="P6540">
        <f>I6540/H6540</f>
        <v>7.407407407407407E-2</v>
      </c>
      <c r="Q6540">
        <f>D6540*P6540*P6540</f>
        <v>2.0547378732731196E-5</v>
      </c>
      <c r="R6540">
        <f t="shared" si="102"/>
        <v>25</v>
      </c>
    </row>
    <row r="6541" spans="1:18" x14ac:dyDescent="0.3">
      <c r="A6541" t="s">
        <v>4522</v>
      </c>
      <c r="B6541" t="s">
        <v>4523</v>
      </c>
      <c r="C6541">
        <v>9.8563394600773811E-3</v>
      </c>
      <c r="D6541">
        <v>4.9281697300386914E-3</v>
      </c>
      <c r="E6541">
        <v>2</v>
      </c>
      <c r="F6541">
        <v>1</v>
      </c>
      <c r="G6541">
        <v>2.3545456628053101</v>
      </c>
      <c r="H6541">
        <v>31</v>
      </c>
      <c r="I6541">
        <v>2</v>
      </c>
      <c r="J6541" cm="1">
        <f t="array" ref="J6541">SUMPRODUCT(--ISNUMBER(SEARCH(A6541, QA_Seed_Keywords!B$2:B$45)))</f>
        <v>0</v>
      </c>
      <c r="K6541" cm="1">
        <f t="array" ref="K6541">SUMPRODUCT(
    (--(C$2:C$100 &gt;= C6541)),
    (--(G$2:G$100 &gt;= G6541)),
    (--(H$2:H$100 &lt;= H6541)),
    (--(I$2:I$100 &gt;= I6541)),
    -- (
        (C$2:C$100 &gt; C6541) +
        (G$2:G$100 &gt; G6541) +
        (H$2:H$100 &lt; H6541) +
        (I$2:I$100 &gt; I6541)
    )
)</f>
        <v>0</v>
      </c>
      <c r="L6541">
        <f>(I6541/10)/(H6541/122)</f>
        <v>0.7870967741935484</v>
      </c>
      <c r="M6541">
        <f>L6541/MAX($L$2:$L$6948)</f>
        <v>6.4516129032258063E-2</v>
      </c>
      <c r="N6541">
        <f>D6541*M6541*M6541</f>
        <v>2.0512673173938362E-5</v>
      </c>
      <c r="O6541">
        <f>D6541*G6541</f>
        <v>1.1603600663431017E-2</v>
      </c>
      <c r="P6541">
        <f>I6541/H6541</f>
        <v>6.4516129032258063E-2</v>
      </c>
      <c r="Q6541">
        <f>D6541*P6541*P6541</f>
        <v>2.0512673173938362E-5</v>
      </c>
      <c r="R6541">
        <f t="shared" si="102"/>
        <v>29</v>
      </c>
    </row>
    <row r="6542" spans="1:18" x14ac:dyDescent="0.3">
      <c r="A6542" t="s">
        <v>8861</v>
      </c>
      <c r="B6542" t="s">
        <v>8861</v>
      </c>
      <c r="C6542">
        <v>5.7187929864689832E-3</v>
      </c>
      <c r="D6542">
        <v>5.7187929864689832E-3</v>
      </c>
      <c r="E6542">
        <v>7</v>
      </c>
      <c r="F6542">
        <v>7</v>
      </c>
      <c r="G6542">
        <v>2.7757591278816141</v>
      </c>
      <c r="H6542">
        <v>20</v>
      </c>
      <c r="I6542">
        <v>1</v>
      </c>
      <c r="J6542" cm="1">
        <f t="array" ref="J6542">SUMPRODUCT(--ISNUMBER(SEARCH(A6542, QA_Seed_Keywords!B$2:B$45)))</f>
        <v>0</v>
      </c>
      <c r="K6542" cm="1">
        <f t="array" ref="K6542">SUMPRODUCT(
    (--(C$2:C$100 &gt;= C6542)),
    (--(G$2:G$100 &gt;= G6542)),
    (--(H$2:H$100 &lt;= H6542)),
    (--(I$2:I$100 &gt;= I6542)),
    -- (
        (C$2:C$100 &gt; C6542) +
        (G$2:G$100 &gt; G6542) +
        (H$2:H$100 &lt; H6542) +
        (I$2:I$100 &gt; I6542)
    )
)</f>
        <v>285</v>
      </c>
      <c r="L6542">
        <f>(I6542/10)/(H6542/122)</f>
        <v>0.6100000000000001</v>
      </c>
      <c r="M6542">
        <f>L6542/MAX($L$2:$L$6948)</f>
        <v>5.000000000000001E-2</v>
      </c>
      <c r="N6542">
        <f>D6542*M6542*M6542</f>
        <v>1.4296982466172463E-5</v>
      </c>
      <c r="O6542">
        <f>D6542*G6542</f>
        <v>1.5873991832656635E-2</v>
      </c>
      <c r="P6542">
        <f>I6542/H6542</f>
        <v>0.05</v>
      </c>
      <c r="Q6542">
        <f>D6542*P6542*P6542</f>
        <v>1.4296982466172458E-5</v>
      </c>
      <c r="R6542">
        <f t="shared" si="102"/>
        <v>19</v>
      </c>
    </row>
    <row r="6543" spans="1:18" x14ac:dyDescent="0.3">
      <c r="A6543" t="s">
        <v>3896</v>
      </c>
      <c r="B6543" t="s">
        <v>3897</v>
      </c>
      <c r="C6543">
        <v>1.3168353933887929E-2</v>
      </c>
      <c r="D6543">
        <v>6.584176966943963E-3</v>
      </c>
      <c r="E6543">
        <v>4</v>
      </c>
      <c r="F6543">
        <v>2</v>
      </c>
      <c r="G6543">
        <v>2.2093636529608118</v>
      </c>
      <c r="H6543">
        <v>36</v>
      </c>
      <c r="I6543">
        <v>2</v>
      </c>
      <c r="J6543" cm="1">
        <f t="array" ref="J6543">SUMPRODUCT(--ISNUMBER(SEARCH(A6543, QA_Seed_Keywords!B$2:B$45)))</f>
        <v>0</v>
      </c>
      <c r="K6543" cm="1">
        <f t="array" ref="K6543">SUMPRODUCT(
    (--(C$2:C$100 &gt;= C6543)),
    (--(G$2:G$100 &gt;= G6543)),
    (--(H$2:H$100 &lt;= H6543)),
    (--(I$2:I$100 &gt;= I6543)),
    -- (
        (C$2:C$100 &gt; C6543) +
        (G$2:G$100 &gt; G6543) +
        (H$2:H$100 &lt; H6543) +
        (I$2:I$100 &gt; I6543)
    )
)</f>
        <v>0</v>
      </c>
      <c r="L6543">
        <f>(I6543/10)/(H6543/122)</f>
        <v>0.67777777777777781</v>
      </c>
      <c r="M6543">
        <f>L6543/MAX($L$2:$L$6948)</f>
        <v>5.5555555555555559E-2</v>
      </c>
      <c r="N6543">
        <f>D6543*M6543*M6543</f>
        <v>2.0321533848592483E-5</v>
      </c>
      <c r="O6543">
        <f>D6543*G6543</f>
        <v>1.4546841275427753E-2</v>
      </c>
      <c r="P6543">
        <f>I6543/H6543</f>
        <v>5.5555555555555552E-2</v>
      </c>
      <c r="Q6543">
        <f>D6543*P6543*P6543</f>
        <v>2.0321533848592476E-5</v>
      </c>
      <c r="R6543">
        <f t="shared" si="102"/>
        <v>34</v>
      </c>
    </row>
    <row r="6544" spans="1:18" x14ac:dyDescent="0.3">
      <c r="A6544" t="s">
        <v>9175</v>
      </c>
      <c r="B6544" t="s">
        <v>9175</v>
      </c>
      <c r="C6544">
        <v>5.138793845803187E-3</v>
      </c>
      <c r="D6544">
        <v>5.138793845803187E-3</v>
      </c>
      <c r="E6544">
        <v>1</v>
      </c>
      <c r="F6544">
        <v>1</v>
      </c>
      <c r="G6544">
        <v>2.8245492920510462</v>
      </c>
      <c r="H6544">
        <v>19</v>
      </c>
      <c r="I6544">
        <v>1</v>
      </c>
      <c r="J6544" cm="1">
        <f t="array" ref="J6544">SUMPRODUCT(--ISNUMBER(SEARCH(A6544, QA_Seed_Keywords!B$2:B$45)))</f>
        <v>0</v>
      </c>
      <c r="K6544" cm="1">
        <f t="array" ref="K6544">SUMPRODUCT(
    (--(C$2:C$100 &gt;= C6544)),
    (--(G$2:G$100 &gt;= G6544)),
    (--(H$2:H$100 &lt;= H6544)),
    (--(I$2:I$100 &gt;= I6544)),
    -- (
        (C$2:C$100 &gt; C6544) +
        (G$2:G$100 &gt; G6544) +
        (H$2:H$100 &lt; H6544) +
        (I$2:I$100 &gt; I6544)
    )
)</f>
        <v>285</v>
      </c>
      <c r="L6544">
        <f>(I6544/10)/(H6544/122)</f>
        <v>0.64210526315789473</v>
      </c>
      <c r="M6544">
        <f>L6544/MAX($L$2:$L$6948)</f>
        <v>5.2631578947368425E-2</v>
      </c>
      <c r="N6544">
        <f>D6544*M6544*M6544</f>
        <v>1.4234885999454816E-5</v>
      </c>
      <c r="O6544">
        <f>D6544*G6544</f>
        <v>1.4514776519159665E-2</v>
      </c>
      <c r="P6544">
        <f>I6544/H6544</f>
        <v>5.2631578947368418E-2</v>
      </c>
      <c r="Q6544">
        <f>D6544*P6544*P6544</f>
        <v>1.4234885999454811E-5</v>
      </c>
      <c r="R6544">
        <f t="shared" si="102"/>
        <v>18</v>
      </c>
    </row>
    <row r="6545" spans="1:18" x14ac:dyDescent="0.3">
      <c r="A6545" t="s">
        <v>7394</v>
      </c>
      <c r="B6545" t="s">
        <v>7395</v>
      </c>
      <c r="C6545">
        <v>7.3733321457056774E-3</v>
      </c>
      <c r="D6545">
        <v>3.6866660728528391E-3</v>
      </c>
      <c r="E6545">
        <v>6</v>
      </c>
      <c r="F6545">
        <v>3</v>
      </c>
      <c r="G6545">
        <v>2.4880770554298328</v>
      </c>
      <c r="H6545">
        <v>27</v>
      </c>
      <c r="I6545">
        <v>2</v>
      </c>
      <c r="J6545" cm="1">
        <f t="array" ref="J6545">SUMPRODUCT(--ISNUMBER(SEARCH(A6545, QA_Seed_Keywords!B$2:B$45)))</f>
        <v>0</v>
      </c>
      <c r="K6545" cm="1">
        <f t="array" ref="K6545">SUMPRODUCT(
    (--(C$2:C$100 &gt;= C6545)),
    (--(G$2:G$100 &gt;= G6545)),
    (--(H$2:H$100 &lt;= H6545)),
    (--(I$2:I$100 &gt;= I6545)),
    -- (
        (C$2:C$100 &gt; C6545) +
        (G$2:G$100 &gt; G6545) +
        (H$2:H$100 &lt; H6545) +
        (I$2:I$100 &gt; I6545)
    )
)</f>
        <v>0</v>
      </c>
      <c r="L6545">
        <f>(I6545/10)/(H6545/122)</f>
        <v>0.90370370370370379</v>
      </c>
      <c r="M6545">
        <f>L6545/MAX($L$2:$L$6948)</f>
        <v>7.4074074074074084E-2</v>
      </c>
      <c r="N6545">
        <f>D6545*M6545*M6545</f>
        <v>2.0228620427176076E-5</v>
      </c>
      <c r="O6545">
        <f>D6545*G6545</f>
        <v>9.1727092668967575E-3</v>
      </c>
      <c r="P6545">
        <f>I6545/H6545</f>
        <v>7.407407407407407E-2</v>
      </c>
      <c r="Q6545">
        <f>D6545*P6545*P6545</f>
        <v>2.0228620427176069E-5</v>
      </c>
      <c r="R6545">
        <f t="shared" si="102"/>
        <v>25</v>
      </c>
    </row>
    <row r="6546" spans="1:18" x14ac:dyDescent="0.3">
      <c r="A6546" t="s">
        <v>4310</v>
      </c>
      <c r="B6546" t="s">
        <v>4311</v>
      </c>
      <c r="C6546">
        <v>1.0921705048166461E-2</v>
      </c>
      <c r="D6546">
        <v>5.4608525240832304E-3</v>
      </c>
      <c r="E6546">
        <v>4</v>
      </c>
      <c r="F6546">
        <v>2</v>
      </c>
      <c r="G6546">
        <v>2.2939210409888759</v>
      </c>
      <c r="H6546">
        <v>33</v>
      </c>
      <c r="I6546">
        <v>2</v>
      </c>
      <c r="J6546" cm="1">
        <f t="array" ref="J6546">SUMPRODUCT(--ISNUMBER(SEARCH(A6546, QA_Seed_Keywords!B$2:B$45)))</f>
        <v>0</v>
      </c>
      <c r="K6546" cm="1">
        <f t="array" ref="K6546">SUMPRODUCT(
    (--(C$2:C$100 &gt;= C6546)),
    (--(G$2:G$100 &gt;= G6546)),
    (--(H$2:H$100 &lt;= H6546)),
    (--(I$2:I$100 &gt;= I6546)),
    -- (
        (C$2:C$100 &gt; C6546) +
        (G$2:G$100 &gt; G6546) +
        (H$2:H$100 &lt; H6546) +
        (I$2:I$100 &gt; I6546)
    )
)</f>
        <v>0</v>
      </c>
      <c r="L6546">
        <f>(I6546/10)/(H6546/122)</f>
        <v>0.73939393939393938</v>
      </c>
      <c r="M6546">
        <f>L6546/MAX($L$2:$L$6948)</f>
        <v>6.0606060606060608E-2</v>
      </c>
      <c r="N6546">
        <f>D6546*M6546*M6546</f>
        <v>2.0058227820324082E-5</v>
      </c>
      <c r="O6546">
        <f>D6546*G6546</f>
        <v>1.2526764506731734E-2</v>
      </c>
      <c r="P6546">
        <f>I6546/H6546</f>
        <v>6.0606060606060608E-2</v>
      </c>
      <c r="Q6546">
        <f>D6546*P6546*P6546</f>
        <v>2.0058227820324082E-5</v>
      </c>
      <c r="R6546">
        <f t="shared" si="102"/>
        <v>31</v>
      </c>
    </row>
    <row r="6547" spans="1:18" x14ac:dyDescent="0.3">
      <c r="A6547" t="s">
        <v>3827</v>
      </c>
      <c r="B6547" t="s">
        <v>3828</v>
      </c>
      <c r="C6547">
        <v>1.364679806582522E-2</v>
      </c>
      <c r="D6547">
        <v>6.8233990329126092E-3</v>
      </c>
      <c r="E6547">
        <v>5</v>
      </c>
      <c r="F6547">
        <v>2.5</v>
      </c>
      <c r="G6547">
        <v>2.182695405878651</v>
      </c>
      <c r="H6547">
        <v>37</v>
      </c>
      <c r="I6547">
        <v>2</v>
      </c>
      <c r="J6547" cm="1">
        <f t="array" ref="J6547">SUMPRODUCT(--ISNUMBER(SEARCH(A6547, QA_Seed_Keywords!B$2:B$45)))</f>
        <v>0</v>
      </c>
      <c r="K6547" cm="1">
        <f t="array" ref="K6547">SUMPRODUCT(
    (--(C$2:C$100 &gt;= C6547)),
    (--(G$2:G$100 &gt;= G6547)),
    (--(H$2:H$100 &lt;= H6547)),
    (--(I$2:I$100 &gt;= I6547)),
    -- (
        (C$2:C$100 &gt; C6547) +
        (G$2:G$100 &gt; G6547) +
        (H$2:H$100 &lt; H6547) +
        (I$2:I$100 &gt; I6547)
    )
)</f>
        <v>0</v>
      </c>
      <c r="L6547">
        <f>(I6547/10)/(H6547/122)</f>
        <v>0.6594594594594595</v>
      </c>
      <c r="M6547">
        <f>L6547/MAX($L$2:$L$6948)</f>
        <v>5.4054054054054057E-2</v>
      </c>
      <c r="N6547">
        <f>D6547*M6547*M6547</f>
        <v>1.9936885413915587E-5</v>
      </c>
      <c r="O6547">
        <f>D6547*G6547</f>
        <v>1.4893401721615181E-2</v>
      </c>
      <c r="P6547">
        <f>I6547/H6547</f>
        <v>5.4054054054054057E-2</v>
      </c>
      <c r="Q6547">
        <f>D6547*P6547*P6547</f>
        <v>1.9936885413915587E-5</v>
      </c>
      <c r="R6547">
        <f t="shared" si="102"/>
        <v>35</v>
      </c>
    </row>
    <row r="6548" spans="1:18" x14ac:dyDescent="0.3">
      <c r="A6548" t="s">
        <v>4084</v>
      </c>
      <c r="B6548" t="s">
        <v>4084</v>
      </c>
      <c r="C6548">
        <v>1.219453919655602E-2</v>
      </c>
      <c r="D6548">
        <v>6.0972695982780094E-3</v>
      </c>
      <c r="E6548">
        <v>3</v>
      </c>
      <c r="F6548">
        <v>1.5</v>
      </c>
      <c r="G6548">
        <v>2.2367626271489272</v>
      </c>
      <c r="H6548">
        <v>35</v>
      </c>
      <c r="I6548">
        <v>2</v>
      </c>
      <c r="J6548" cm="1">
        <f t="array" ref="J6548">SUMPRODUCT(--ISNUMBER(SEARCH(A6548, QA_Seed_Keywords!B$2:B$45)))</f>
        <v>0</v>
      </c>
      <c r="K6548" cm="1">
        <f t="array" ref="K6548">SUMPRODUCT(
    (--(C$2:C$100 &gt;= C6548)),
    (--(G$2:G$100 &gt;= G6548)),
    (--(H$2:H$100 &lt;= H6548)),
    (--(I$2:I$100 &gt;= I6548)),
    -- (
        (C$2:C$100 &gt; C6548) +
        (G$2:G$100 &gt; G6548) +
        (H$2:H$100 &lt; H6548) +
        (I$2:I$100 &gt; I6548)
    )
)</f>
        <v>0</v>
      </c>
      <c r="L6548">
        <f>(I6548/10)/(H6548/122)</f>
        <v>0.69714285714285718</v>
      </c>
      <c r="M6548">
        <f>L6548/MAX($L$2:$L$6948)</f>
        <v>5.7142857142857148E-2</v>
      </c>
      <c r="N6548">
        <f>D6548*M6548*M6548</f>
        <v>1.990945174947922E-5</v>
      </c>
      <c r="O6548">
        <f>D6548*G6548</f>
        <v>1.3638144765079603E-2</v>
      </c>
      <c r="P6548">
        <f>I6548/H6548</f>
        <v>5.7142857142857141E-2</v>
      </c>
      <c r="Q6548">
        <f>D6548*P6548*P6548</f>
        <v>1.9909451749479213E-5</v>
      </c>
      <c r="R6548">
        <f t="shared" si="102"/>
        <v>33</v>
      </c>
    </row>
    <row r="6549" spans="1:18" x14ac:dyDescent="0.3">
      <c r="A6549" t="s">
        <v>8874</v>
      </c>
      <c r="B6549" t="s">
        <v>8875</v>
      </c>
      <c r="C6549">
        <v>5.6689290477025924E-3</v>
      </c>
      <c r="D6549">
        <v>2.8344645238512962E-3</v>
      </c>
      <c r="E6549">
        <v>3</v>
      </c>
      <c r="F6549">
        <v>1.5</v>
      </c>
      <c r="G6549">
        <v>2.6014057407368361</v>
      </c>
      <c r="H6549">
        <v>24</v>
      </c>
      <c r="I6549">
        <v>2</v>
      </c>
      <c r="J6549" cm="1">
        <f t="array" ref="J6549">SUMPRODUCT(--ISNUMBER(SEARCH(A6549, QA_Seed_Keywords!B$2:B$45)))</f>
        <v>0</v>
      </c>
      <c r="K6549" cm="1">
        <f t="array" ref="K6549">SUMPRODUCT(
    (--(C$2:C$100 &gt;= C6549)),
    (--(G$2:G$100 &gt;= G6549)),
    (--(H$2:H$100 &lt;= H6549)),
    (--(I$2:I$100 &gt;= I6549)),
    -- (
        (C$2:C$100 &gt; C6549) +
        (G$2:G$100 &gt; G6549) +
        (H$2:H$100 &lt; H6549) +
        (I$2:I$100 &gt; I6549)
    )
)</f>
        <v>0</v>
      </c>
      <c r="L6549">
        <f>(I6549/10)/(H6549/122)</f>
        <v>1.0166666666666668</v>
      </c>
      <c r="M6549">
        <f>L6549/MAX($L$2:$L$6948)</f>
        <v>8.3333333333333356E-2</v>
      </c>
      <c r="N6549">
        <f>D6549*M6549*M6549</f>
        <v>1.9683781415634013E-5</v>
      </c>
      <c r="O6549">
        <f>D6549*G6549</f>
        <v>7.3735922842616645E-3</v>
      </c>
      <c r="P6549">
        <f>I6549/H6549</f>
        <v>8.3333333333333329E-2</v>
      </c>
      <c r="Q6549">
        <f>D6549*P6549*P6549</f>
        <v>1.9683781415633999E-5</v>
      </c>
      <c r="R6549">
        <f t="shared" si="102"/>
        <v>22</v>
      </c>
    </row>
    <row r="6550" spans="1:18" x14ac:dyDescent="0.3">
      <c r="A6550" t="s">
        <v>9841</v>
      </c>
      <c r="B6550" t="s">
        <v>9842</v>
      </c>
      <c r="C6550">
        <v>2.7480060788946901E-3</v>
      </c>
      <c r="D6550">
        <v>2.7480060788946901E-3</v>
      </c>
      <c r="E6550">
        <v>3</v>
      </c>
      <c r="F6550">
        <v>3</v>
      </c>
      <c r="G6550">
        <v>3.112231364502827</v>
      </c>
      <c r="H6550">
        <v>14</v>
      </c>
      <c r="I6550">
        <v>1</v>
      </c>
      <c r="J6550" cm="1">
        <f t="array" ref="J6550">SUMPRODUCT(--ISNUMBER(SEARCH(A6550, QA_Seed_Keywords!B$2:B$45)))</f>
        <v>0</v>
      </c>
      <c r="K6550" cm="1">
        <f t="array" ref="K6550">SUMPRODUCT(
    (--(C$2:C$100 &gt;= C6550)),
    (--(G$2:G$100 &gt;= G6550)),
    (--(H$2:H$100 &lt;= H6550)),
    (--(I$2:I$100 &gt;= I6550)),
    -- (
        (C$2:C$100 &gt; C6550) +
        (G$2:G$100 &gt; G6550) +
        (H$2:H$100 &lt; H6550) +
        (I$2:I$100 &gt; I6550)
    )
)</f>
        <v>285</v>
      </c>
      <c r="L6550">
        <f>(I6550/10)/(H6550/122)</f>
        <v>0.87142857142857144</v>
      </c>
      <c r="M6550">
        <f>L6550/MAX($L$2:$L$6948)</f>
        <v>7.1428571428571438E-2</v>
      </c>
      <c r="N6550">
        <f>D6550*M6550*M6550</f>
        <v>1.4020439178034137E-5</v>
      </c>
      <c r="O6550">
        <f>D6550*G6550</f>
        <v>8.552430708580484E-3</v>
      </c>
      <c r="P6550">
        <f>I6550/H6550</f>
        <v>7.1428571428571425E-2</v>
      </c>
      <c r="Q6550">
        <f>D6550*P6550*P6550</f>
        <v>1.4020439178034132E-5</v>
      </c>
      <c r="R6550">
        <f t="shared" si="102"/>
        <v>13</v>
      </c>
    </row>
    <row r="6551" spans="1:18" x14ac:dyDescent="0.3">
      <c r="A6551" t="s">
        <v>9611</v>
      </c>
      <c r="B6551" t="s">
        <v>9611</v>
      </c>
      <c r="C6551">
        <v>4.0293260372610386E-3</v>
      </c>
      <c r="D6551">
        <v>4.0293260372610386E-3</v>
      </c>
      <c r="E6551">
        <v>1</v>
      </c>
      <c r="F6551">
        <v>1</v>
      </c>
      <c r="G6551">
        <v>2.929909807708873</v>
      </c>
      <c r="H6551">
        <v>17</v>
      </c>
      <c r="I6551">
        <v>1</v>
      </c>
      <c r="J6551" cm="1">
        <f t="array" ref="J6551">SUMPRODUCT(--ISNUMBER(SEARCH(A6551, QA_Seed_Keywords!B$2:B$45)))</f>
        <v>0</v>
      </c>
      <c r="K6551" cm="1">
        <f t="array" ref="K6551">SUMPRODUCT(
    (--(C$2:C$100 &gt;= C6551)),
    (--(G$2:G$100 &gt;= G6551)),
    (--(H$2:H$100 &lt;= H6551)),
    (--(I$2:I$100 &gt;= I6551)),
    -- (
        (C$2:C$100 &gt; C6551) +
        (G$2:G$100 &gt; G6551) +
        (H$2:H$100 &lt; H6551) +
        (I$2:I$100 &gt; I6551)
    )
)</f>
        <v>285</v>
      </c>
      <c r="L6551">
        <f>(I6551/10)/(H6551/122)</f>
        <v>0.71764705882352953</v>
      </c>
      <c r="M6551">
        <f>L6551/MAX($L$2:$L$6948)</f>
        <v>5.8823529411764719E-2</v>
      </c>
      <c r="N6551">
        <f>D6551*M6551*M6551</f>
        <v>1.3942304627200833E-5</v>
      </c>
      <c r="O6551">
        <f>D6551*G6551</f>
        <v>1.1805561875027844E-2</v>
      </c>
      <c r="P6551">
        <f>I6551/H6551</f>
        <v>5.8823529411764705E-2</v>
      </c>
      <c r="Q6551">
        <f>D6551*P6551*P6551</f>
        <v>1.3942304627200826E-5</v>
      </c>
      <c r="R6551">
        <f t="shared" si="102"/>
        <v>16</v>
      </c>
    </row>
    <row r="6552" spans="1:18" x14ac:dyDescent="0.3">
      <c r="A6552" t="s">
        <v>7467</v>
      </c>
      <c r="B6552" t="s">
        <v>7468</v>
      </c>
      <c r="C6552">
        <v>7.1157423537889768E-3</v>
      </c>
      <c r="D6552">
        <v>3.557871176894488E-3</v>
      </c>
      <c r="E6552">
        <v>2</v>
      </c>
      <c r="F6552">
        <v>1</v>
      </c>
      <c r="G6552">
        <v>2.4880770554298328</v>
      </c>
      <c r="H6552">
        <v>27</v>
      </c>
      <c r="I6552">
        <v>2</v>
      </c>
      <c r="J6552" cm="1">
        <f t="array" ref="J6552">SUMPRODUCT(--ISNUMBER(SEARCH(A6552, QA_Seed_Keywords!B$2:B$45)))</f>
        <v>0</v>
      </c>
      <c r="K6552" cm="1">
        <f t="array" ref="K6552">SUMPRODUCT(
    (--(C$2:C$100 &gt;= C6552)),
    (--(G$2:G$100 &gt;= G6552)),
    (--(H$2:H$100 &lt;= H6552)),
    (--(I$2:I$100 &gt;= I6552)),
    -- (
        (C$2:C$100 &gt; C6552) +
        (G$2:G$100 &gt; G6552) +
        (H$2:H$100 &lt; H6552) +
        (I$2:I$100 &gt; I6552)
    )
)</f>
        <v>0</v>
      </c>
      <c r="L6552">
        <f>(I6552/10)/(H6552/122)</f>
        <v>0.90370370370370379</v>
      </c>
      <c r="M6552">
        <f>L6552/MAX($L$2:$L$6948)</f>
        <v>7.4074074074074084E-2</v>
      </c>
      <c r="N6552">
        <f>D6552*M6552*M6552</f>
        <v>1.9521926896540405E-5</v>
      </c>
      <c r="O6552">
        <f>D6552*G6552</f>
        <v>8.8522576414063123E-3</v>
      </c>
      <c r="P6552">
        <f>I6552/H6552</f>
        <v>7.407407407407407E-2</v>
      </c>
      <c r="Q6552">
        <f>D6552*P6552*P6552</f>
        <v>1.9521926896540398E-5</v>
      </c>
      <c r="R6552">
        <f t="shared" si="102"/>
        <v>25</v>
      </c>
    </row>
    <row r="6553" spans="1:18" x14ac:dyDescent="0.3">
      <c r="A6553" t="s">
        <v>8992</v>
      </c>
      <c r="B6553" t="s">
        <v>8993</v>
      </c>
      <c r="C6553">
        <v>5.4984757409902579E-3</v>
      </c>
      <c r="D6553">
        <v>2.749237870495129E-3</v>
      </c>
      <c r="E6553">
        <v>2</v>
      </c>
      <c r="F6553">
        <v>1</v>
      </c>
      <c r="G6553">
        <v>2.6014057407368361</v>
      </c>
      <c r="H6553">
        <v>24</v>
      </c>
      <c r="I6553">
        <v>2</v>
      </c>
      <c r="J6553" cm="1">
        <f t="array" ref="J6553">SUMPRODUCT(--ISNUMBER(SEARCH(A6553, QA_Seed_Keywords!B$2:B$45)))</f>
        <v>0</v>
      </c>
      <c r="K6553" cm="1">
        <f t="array" ref="K6553">SUMPRODUCT(
    (--(C$2:C$100 &gt;= C6553)),
    (--(G$2:G$100 &gt;= G6553)),
    (--(H$2:H$100 &lt;= H6553)),
    (--(I$2:I$100 &gt;= I6553)),
    -- (
        (C$2:C$100 &gt; C6553) +
        (G$2:G$100 &gt; G6553) +
        (H$2:H$100 &lt; H6553) +
        (I$2:I$100 &gt; I6553)
    )
)</f>
        <v>0</v>
      </c>
      <c r="L6553">
        <f>(I6553/10)/(H6553/122)</f>
        <v>1.0166666666666668</v>
      </c>
      <c r="M6553">
        <f>L6553/MAX($L$2:$L$6948)</f>
        <v>8.3333333333333356E-2</v>
      </c>
      <c r="N6553">
        <f>D6553*M6553*M6553</f>
        <v>1.9091929656216182E-5</v>
      </c>
      <c r="O6553">
        <f>D6553*G6553</f>
        <v>7.1518831789571429E-3</v>
      </c>
      <c r="P6553">
        <f>I6553/H6553</f>
        <v>8.3333333333333329E-2</v>
      </c>
      <c r="Q6553">
        <f>D6553*P6553*P6553</f>
        <v>1.9091929656216172E-5</v>
      </c>
      <c r="R6553">
        <f t="shared" si="102"/>
        <v>22</v>
      </c>
    </row>
    <row r="6554" spans="1:18" x14ac:dyDescent="0.3">
      <c r="A6554" t="s">
        <v>1904</v>
      </c>
      <c r="B6554" t="s">
        <v>1904</v>
      </c>
      <c r="C6554">
        <v>3.154290995962096E-2</v>
      </c>
      <c r="D6554">
        <v>1.577145497981048E-2</v>
      </c>
      <c r="E6554">
        <v>12</v>
      </c>
      <c r="F6554">
        <v>6</v>
      </c>
      <c r="G6554">
        <v>1.7427441216993169</v>
      </c>
      <c r="H6554">
        <v>58</v>
      </c>
      <c r="I6554">
        <v>2</v>
      </c>
      <c r="J6554" cm="1">
        <f t="array" ref="J6554">SUMPRODUCT(--ISNUMBER(SEARCH(A6554, QA_Seed_Keywords!B$2:B$45)))</f>
        <v>0</v>
      </c>
      <c r="K6554" cm="1">
        <f t="array" ref="K6554">SUMPRODUCT(
    (--(C$2:C$100 &gt;= C6554)),
    (--(G$2:G$100 &gt;= G6554)),
    (--(H$2:H$100 &lt;= H6554)),
    (--(I$2:I$100 &gt;= I6554)),
    -- (
        (C$2:C$100 &gt; C6554) +
        (G$2:G$100 &gt; G6554) +
        (H$2:H$100 &lt; H6554) +
        (I$2:I$100 &gt; I6554)
    )
)</f>
        <v>0</v>
      </c>
      <c r="L6554">
        <f>(I6554/10)/(H6554/122)</f>
        <v>0.42068965517241386</v>
      </c>
      <c r="M6554">
        <f>L6554/MAX($L$2:$L$6948)</f>
        <v>3.4482758620689662E-2</v>
      </c>
      <c r="N6554">
        <f>D6554*M6554*M6554</f>
        <v>1.8753216385030304E-5</v>
      </c>
      <c r="O6554">
        <f>D6554*G6554</f>
        <v>2.7485610456710132E-2</v>
      </c>
      <c r="P6554">
        <f>I6554/H6554</f>
        <v>3.4482758620689655E-2</v>
      </c>
      <c r="Q6554">
        <f>D6554*P6554*P6554</f>
        <v>1.8753216385030297E-5</v>
      </c>
      <c r="R6554">
        <f t="shared" si="102"/>
        <v>56</v>
      </c>
    </row>
    <row r="6555" spans="1:18" x14ac:dyDescent="0.3">
      <c r="A6555" t="s">
        <v>9728</v>
      </c>
      <c r="B6555" t="s">
        <v>9729</v>
      </c>
      <c r="C6555">
        <v>3.5570949171916562E-3</v>
      </c>
      <c r="D6555">
        <v>3.5570949171916562E-3</v>
      </c>
      <c r="E6555">
        <v>1</v>
      </c>
      <c r="F6555">
        <v>1</v>
      </c>
      <c r="G6555">
        <v>2.9870682215488209</v>
      </c>
      <c r="H6555">
        <v>16</v>
      </c>
      <c r="I6555">
        <v>1</v>
      </c>
      <c r="J6555" cm="1">
        <f t="array" ref="J6555">SUMPRODUCT(--ISNUMBER(SEARCH(A6555, QA_Seed_Keywords!B$2:B$45)))</f>
        <v>0</v>
      </c>
      <c r="K6555" cm="1">
        <f t="array" ref="K6555">SUMPRODUCT(
    (--(C$2:C$100 &gt;= C6555)),
    (--(G$2:G$100 &gt;= G6555)),
    (--(H$2:H$100 &lt;= H6555)),
    (--(I$2:I$100 &gt;= I6555)),
    -- (
        (C$2:C$100 &gt; C6555) +
        (G$2:G$100 &gt; G6555) +
        (H$2:H$100 &lt; H6555) +
        (I$2:I$100 &gt; I6555)
    )
)</f>
        <v>285</v>
      </c>
      <c r="L6555">
        <f>(I6555/10)/(H6555/122)</f>
        <v>0.76249999999999996</v>
      </c>
      <c r="M6555">
        <f>L6555/MAX($L$2:$L$6948)</f>
        <v>6.25E-2</v>
      </c>
      <c r="N6555">
        <f>D6555*M6555*M6555</f>
        <v>1.3894902020279907E-5</v>
      </c>
      <c r="O6555">
        <f>D6555*G6555</f>
        <v>1.062528518817603E-2</v>
      </c>
      <c r="P6555">
        <f>I6555/H6555</f>
        <v>6.25E-2</v>
      </c>
      <c r="Q6555">
        <f>D6555*P6555*P6555</f>
        <v>1.3894902020279907E-5</v>
      </c>
      <c r="R6555">
        <f t="shared" si="102"/>
        <v>15</v>
      </c>
    </row>
    <row r="6556" spans="1:18" x14ac:dyDescent="0.3">
      <c r="A6556" t="s">
        <v>3482</v>
      </c>
      <c r="B6556" t="s">
        <v>3483</v>
      </c>
      <c r="C6556">
        <v>1.5232284491453521E-2</v>
      </c>
      <c r="D6556">
        <v>7.6161422457267621E-3</v>
      </c>
      <c r="E6556">
        <v>5</v>
      </c>
      <c r="F6556">
        <v>2.5</v>
      </c>
      <c r="G6556">
        <v>2.0826119473216691</v>
      </c>
      <c r="H6556">
        <v>41</v>
      </c>
      <c r="I6556">
        <v>2</v>
      </c>
      <c r="J6556" cm="1">
        <f t="array" ref="J6556">SUMPRODUCT(--ISNUMBER(SEARCH(A6556, QA_Seed_Keywords!B$2:B$45)))</f>
        <v>0</v>
      </c>
      <c r="K6556" cm="1">
        <f t="array" ref="K6556">SUMPRODUCT(
    (--(C$2:C$100 &gt;= C6556)),
    (--(G$2:G$100 &gt;= G6556)),
    (--(H$2:H$100 &lt;= H6556)),
    (--(I$2:I$100 &gt;= I6556)),
    -- (
        (C$2:C$100 &gt; C6556) +
        (G$2:G$100 &gt; G6556) +
        (H$2:H$100 &lt; H6556) +
        (I$2:I$100 &gt; I6556)
    )
)</f>
        <v>0</v>
      </c>
      <c r="L6556">
        <f>(I6556/10)/(H6556/122)</f>
        <v>0.59512195121951228</v>
      </c>
      <c r="M6556">
        <f>L6556/MAX($L$2:$L$6948)</f>
        <v>4.8780487804878057E-2</v>
      </c>
      <c r="N6556">
        <f>D6556*M6556*M6556</f>
        <v>1.8122884582336146E-5</v>
      </c>
      <c r="O6556">
        <f>D6556*G6556</f>
        <v>1.5861468833451842E-2</v>
      </c>
      <c r="P6556">
        <f>I6556/H6556</f>
        <v>4.878048780487805E-2</v>
      </c>
      <c r="Q6556">
        <f>D6556*P6556*P6556</f>
        <v>1.8122884582336139E-5</v>
      </c>
      <c r="R6556">
        <f t="shared" si="102"/>
        <v>39</v>
      </c>
    </row>
    <row r="6557" spans="1:18" x14ac:dyDescent="0.3">
      <c r="A6557" t="s">
        <v>7757</v>
      </c>
      <c r="B6557" t="s">
        <v>7757</v>
      </c>
      <c r="C6557">
        <v>7.0329281160771539E-3</v>
      </c>
      <c r="D6557">
        <v>3.5164640580385769E-3</v>
      </c>
      <c r="E6557">
        <v>2</v>
      </c>
      <c r="F6557">
        <v>1</v>
      </c>
      <c r="G6557">
        <v>2.452985735618562</v>
      </c>
      <c r="H6557">
        <v>28</v>
      </c>
      <c r="I6557">
        <v>2</v>
      </c>
      <c r="J6557" cm="1">
        <f t="array" ref="J6557">SUMPRODUCT(--ISNUMBER(SEARCH(A6557, QA_Seed_Keywords!B$2:B$45)))</f>
        <v>0</v>
      </c>
      <c r="K6557" cm="1">
        <f t="array" ref="K6557">SUMPRODUCT(
    (--(C$2:C$100 &gt;= C6557)),
    (--(G$2:G$100 &gt;= G6557)),
    (--(H$2:H$100 &lt;= H6557)),
    (--(I$2:I$100 &gt;= I6557)),
    -- (
        (C$2:C$100 &gt; C6557) +
        (G$2:G$100 &gt; G6557) +
        (H$2:H$100 &lt; H6557) +
        (I$2:I$100 &gt; I6557)
    )
)</f>
        <v>0</v>
      </c>
      <c r="L6557">
        <f>(I6557/10)/(H6557/122)</f>
        <v>0.87142857142857144</v>
      </c>
      <c r="M6557">
        <f>L6557/MAX($L$2:$L$6948)</f>
        <v>7.1428571428571438E-2</v>
      </c>
      <c r="N6557">
        <f>D6557*M6557*M6557</f>
        <v>1.794114315325805E-5</v>
      </c>
      <c r="O6557">
        <f>D6557*G6557</f>
        <v>8.6258361741839932E-3</v>
      </c>
      <c r="P6557">
        <f>I6557/H6557</f>
        <v>7.1428571428571425E-2</v>
      </c>
      <c r="Q6557">
        <f>D6557*P6557*P6557</f>
        <v>1.7941143153258043E-5</v>
      </c>
      <c r="R6557">
        <f t="shared" si="102"/>
        <v>26</v>
      </c>
    </row>
    <row r="6558" spans="1:18" x14ac:dyDescent="0.3">
      <c r="A6558" t="s">
        <v>4053</v>
      </c>
      <c r="B6558" t="s">
        <v>4054</v>
      </c>
      <c r="C6558">
        <v>1.2255091430964491E-2</v>
      </c>
      <c r="D6558">
        <v>6.1275457154822428E-3</v>
      </c>
      <c r="E6558">
        <v>4</v>
      </c>
      <c r="F6558">
        <v>2</v>
      </c>
      <c r="G6558">
        <v>2.182695405878651</v>
      </c>
      <c r="H6558">
        <v>37</v>
      </c>
      <c r="I6558">
        <v>2</v>
      </c>
      <c r="J6558" cm="1">
        <f t="array" ref="J6558">SUMPRODUCT(--ISNUMBER(SEARCH(A6558, QA_Seed_Keywords!B$2:B$45)))</f>
        <v>0</v>
      </c>
      <c r="K6558" cm="1">
        <f t="array" ref="K6558">SUMPRODUCT(
    (--(C$2:C$100 &gt;= C6558)),
    (--(G$2:G$100 &gt;= G6558)),
    (--(H$2:H$100 &lt;= H6558)),
    (--(I$2:I$100 &gt;= I6558)),
    -- (
        (C$2:C$100 &gt; C6558) +
        (G$2:G$100 &gt; G6558) +
        (H$2:H$100 &lt; H6558) +
        (I$2:I$100 &gt; I6558)
    )
)</f>
        <v>0</v>
      </c>
      <c r="L6558">
        <f>(I6558/10)/(H6558/122)</f>
        <v>0.6594594594594595</v>
      </c>
      <c r="M6558">
        <f>L6558/MAX($L$2:$L$6948)</f>
        <v>5.4054054054054057E-2</v>
      </c>
      <c r="N6558">
        <f>D6558*M6558*M6558</f>
        <v>1.7903712828289974E-5</v>
      </c>
      <c r="O6558">
        <f>D6558*G6558</f>
        <v>1.3374565882494503E-2</v>
      </c>
      <c r="P6558">
        <f>I6558/H6558</f>
        <v>5.4054054054054057E-2</v>
      </c>
      <c r="Q6558">
        <f>D6558*P6558*P6558</f>
        <v>1.7903712828289974E-5</v>
      </c>
      <c r="R6558">
        <f t="shared" si="102"/>
        <v>35</v>
      </c>
    </row>
    <row r="6559" spans="1:18" x14ac:dyDescent="0.3">
      <c r="A6559" t="s">
        <v>7795</v>
      </c>
      <c r="B6559" t="s">
        <v>7796</v>
      </c>
      <c r="C6559">
        <v>7.0153834078767203E-3</v>
      </c>
      <c r="D6559">
        <v>3.5076917039383601E-3</v>
      </c>
      <c r="E6559">
        <v>2</v>
      </c>
      <c r="F6559">
        <v>1</v>
      </c>
      <c r="G6559">
        <v>2.452985735618562</v>
      </c>
      <c r="H6559">
        <v>28</v>
      </c>
      <c r="I6559">
        <v>2</v>
      </c>
      <c r="J6559" cm="1">
        <f t="array" ref="J6559">SUMPRODUCT(--ISNUMBER(SEARCH(A6559, QA_Seed_Keywords!B$2:B$45)))</f>
        <v>0</v>
      </c>
      <c r="K6559" cm="1">
        <f t="array" ref="K6559">SUMPRODUCT(
    (--(C$2:C$100 &gt;= C6559)),
    (--(G$2:G$100 &gt;= G6559)),
    (--(H$2:H$100 &lt;= H6559)),
    (--(I$2:I$100 &gt;= I6559)),
    -- (
        (C$2:C$100 &gt; C6559) +
        (G$2:G$100 &gt; G6559) +
        (H$2:H$100 &lt; H6559) +
        (I$2:I$100 &gt; I6559)
    )
)</f>
        <v>0</v>
      </c>
      <c r="L6559">
        <f>(I6559/10)/(H6559/122)</f>
        <v>0.87142857142857144</v>
      </c>
      <c r="M6559">
        <f>L6559/MAX($L$2:$L$6948)</f>
        <v>7.1428571428571438E-2</v>
      </c>
      <c r="N6559">
        <f>D6559*M6559*M6559</f>
        <v>1.7896386244583473E-5</v>
      </c>
      <c r="O6559">
        <f>D6559*G6559</f>
        <v>8.6043177147083656E-3</v>
      </c>
      <c r="P6559">
        <f>I6559/H6559</f>
        <v>7.1428571428571425E-2</v>
      </c>
      <c r="Q6559">
        <f>D6559*P6559*P6559</f>
        <v>1.7896386244583466E-5</v>
      </c>
      <c r="R6559">
        <f t="shared" si="102"/>
        <v>26</v>
      </c>
    </row>
    <row r="6560" spans="1:18" x14ac:dyDescent="0.3">
      <c r="A6560" t="s">
        <v>5802</v>
      </c>
      <c r="B6560" t="s">
        <v>5802</v>
      </c>
      <c r="C6560">
        <v>7.9715484280813466E-3</v>
      </c>
      <c r="D6560">
        <v>3.9857742140406733E-3</v>
      </c>
      <c r="E6560">
        <v>2</v>
      </c>
      <c r="F6560">
        <v>1</v>
      </c>
      <c r="G6560">
        <v>2.3862943611198908</v>
      </c>
      <c r="H6560">
        <v>30</v>
      </c>
      <c r="I6560">
        <v>2</v>
      </c>
      <c r="J6560" cm="1">
        <f t="array" ref="J6560">SUMPRODUCT(--ISNUMBER(SEARCH(A6560, QA_Seed_Keywords!B$2:B$45)))</f>
        <v>3</v>
      </c>
      <c r="K6560" cm="1">
        <f t="array" ref="K6560">SUMPRODUCT(
    (--(C$2:C$100 &gt;= C6560)),
    (--(G$2:G$100 &gt;= G6560)),
    (--(H$2:H$100 &lt;= H6560)),
    (--(I$2:I$100 &gt;= I6560)),
    -- (
        (C$2:C$100 &gt; C6560) +
        (G$2:G$100 &gt; G6560) +
        (H$2:H$100 &lt; H6560) +
        (I$2:I$100 &gt; I6560)
    )
)</f>
        <v>0</v>
      </c>
      <c r="L6560">
        <f>(I6560/10)/(H6560/122)</f>
        <v>0.81333333333333335</v>
      </c>
      <c r="M6560">
        <f>L6560/MAX($L$2:$L$6948)</f>
        <v>6.6666666666666666E-2</v>
      </c>
      <c r="N6560">
        <f>D6560*M6560*M6560</f>
        <v>1.7714552062402994E-5</v>
      </c>
      <c r="O6560">
        <f>D6560*G6560</f>
        <v>9.5112305316623225E-3</v>
      </c>
      <c r="P6560">
        <f>I6560/H6560</f>
        <v>6.6666666666666666E-2</v>
      </c>
      <c r="Q6560">
        <f>D6560*P6560*P6560</f>
        <v>1.7714552062402994E-5</v>
      </c>
      <c r="R6560">
        <f t="shared" si="102"/>
        <v>28</v>
      </c>
    </row>
    <row r="6561" spans="1:18" x14ac:dyDescent="0.3">
      <c r="A6561" t="s">
        <v>9277</v>
      </c>
      <c r="B6561" t="s">
        <v>9277</v>
      </c>
      <c r="C6561">
        <v>4.9430254869723099E-3</v>
      </c>
      <c r="D6561">
        <v>4.9430254869723099E-3</v>
      </c>
      <c r="E6561">
        <v>1</v>
      </c>
      <c r="F6561">
        <v>1</v>
      </c>
      <c r="G6561">
        <v>2.8245492920510462</v>
      </c>
      <c r="H6561">
        <v>19</v>
      </c>
      <c r="I6561">
        <v>1</v>
      </c>
      <c r="J6561" cm="1">
        <f t="array" ref="J6561">SUMPRODUCT(--ISNUMBER(SEARCH(A6561, QA_Seed_Keywords!B$2:B$45)))</f>
        <v>0</v>
      </c>
      <c r="K6561" cm="1">
        <f t="array" ref="K6561">SUMPRODUCT(
    (--(C$2:C$100 &gt;= C6561)),
    (--(G$2:G$100 &gt;= G6561)),
    (--(H$2:H$100 &lt;= H6561)),
    (--(I$2:I$100 &gt;= I6561)),
    -- (
        (C$2:C$100 &gt; C6561) +
        (G$2:G$100 &gt; G6561) +
        (H$2:H$100 &lt; H6561) +
        (I$2:I$100 &gt; I6561)
    )
)</f>
        <v>285</v>
      </c>
      <c r="L6561">
        <f>(I6561/10)/(H6561/122)</f>
        <v>0.64210526315789473</v>
      </c>
      <c r="M6561">
        <f>L6561/MAX($L$2:$L$6948)</f>
        <v>5.2631578947368425E-2</v>
      </c>
      <c r="N6561">
        <f>D6561*M6561*M6561</f>
        <v>1.36925913766546E-5</v>
      </c>
      <c r="O6561">
        <f>D6561*G6561</f>
        <v>1.3961819139817916E-2</v>
      </c>
      <c r="P6561">
        <f>I6561/H6561</f>
        <v>5.2631578947368418E-2</v>
      </c>
      <c r="Q6561">
        <f>D6561*P6561*P6561</f>
        <v>1.3692591376654595E-5</v>
      </c>
      <c r="R6561">
        <f t="shared" si="102"/>
        <v>18</v>
      </c>
    </row>
    <row r="6562" spans="1:18" x14ac:dyDescent="0.3">
      <c r="A6562" t="s">
        <v>7445</v>
      </c>
      <c r="B6562" t="s">
        <v>7446</v>
      </c>
      <c r="C6562">
        <v>7.2818397020918057E-3</v>
      </c>
      <c r="D6562">
        <v>3.6409198510459029E-3</v>
      </c>
      <c r="E6562">
        <v>2</v>
      </c>
      <c r="F6562">
        <v>1</v>
      </c>
      <c r="G6562">
        <v>2.419084183942882</v>
      </c>
      <c r="H6562">
        <v>29</v>
      </c>
      <c r="I6562">
        <v>2</v>
      </c>
      <c r="J6562" cm="1">
        <f t="array" ref="J6562">SUMPRODUCT(--ISNUMBER(SEARCH(A6562, QA_Seed_Keywords!B$2:B$45)))</f>
        <v>0</v>
      </c>
      <c r="K6562" cm="1">
        <f t="array" ref="K6562">SUMPRODUCT(
    (--(C$2:C$100 &gt;= C6562)),
    (--(G$2:G$100 &gt;= G6562)),
    (--(H$2:H$100 &lt;= H6562)),
    (--(I$2:I$100 &gt;= I6562)),
    -- (
        (C$2:C$100 &gt; C6562) +
        (G$2:G$100 &gt; G6562) +
        (H$2:H$100 &lt; H6562) +
        (I$2:I$100 &gt; I6562)
    )
)</f>
        <v>0</v>
      </c>
      <c r="L6562">
        <f>(I6562/10)/(H6562/122)</f>
        <v>0.84137931034482771</v>
      </c>
      <c r="M6562">
        <f>L6562/MAX($L$2:$L$6948)</f>
        <v>6.8965517241379323E-2</v>
      </c>
      <c r="N6562">
        <f>D6562*M6562*M6562</f>
        <v>1.7317097983571483E-5</v>
      </c>
      <c r="O6562">
        <f>D6562*G6562</f>
        <v>8.807691626668817E-3</v>
      </c>
      <c r="P6562">
        <f>I6562/H6562</f>
        <v>6.8965517241379309E-2</v>
      </c>
      <c r="Q6562">
        <f>D6562*P6562*P6562</f>
        <v>1.7317097983571476E-5</v>
      </c>
      <c r="R6562">
        <f t="shared" si="102"/>
        <v>27</v>
      </c>
    </row>
    <row r="6563" spans="1:18" x14ac:dyDescent="0.3">
      <c r="A6563" t="s">
        <v>4418</v>
      </c>
      <c r="B6563" t="s">
        <v>4419</v>
      </c>
      <c r="C6563">
        <v>1.043620387030985E-2</v>
      </c>
      <c r="D6563">
        <v>5.2181019351549259E-3</v>
      </c>
      <c r="E6563">
        <v>3</v>
      </c>
      <c r="F6563">
        <v>1.5</v>
      </c>
      <c r="G6563">
        <v>2.2367626271489272</v>
      </c>
      <c r="H6563">
        <v>35</v>
      </c>
      <c r="I6563">
        <v>2</v>
      </c>
      <c r="J6563" cm="1">
        <f t="array" ref="J6563">SUMPRODUCT(--ISNUMBER(SEARCH(A6563, QA_Seed_Keywords!B$2:B$45)))</f>
        <v>0</v>
      </c>
      <c r="K6563" cm="1">
        <f t="array" ref="K6563">SUMPRODUCT(
    (--(C$2:C$100 &gt;= C6563)),
    (--(G$2:G$100 &gt;= G6563)),
    (--(H$2:H$100 &lt;= H6563)),
    (--(I$2:I$100 &gt;= I6563)),
    -- (
        (C$2:C$100 &gt; C6563) +
        (G$2:G$100 &gt; G6563) +
        (H$2:H$100 &lt; H6563) +
        (I$2:I$100 &gt; I6563)
    )
)</f>
        <v>0</v>
      </c>
      <c r="L6563">
        <f>(I6563/10)/(H6563/122)</f>
        <v>0.69714285714285718</v>
      </c>
      <c r="M6563">
        <f>L6563/MAX($L$2:$L$6948)</f>
        <v>5.7142857142857148E-2</v>
      </c>
      <c r="N6563">
        <f>D6563*M6563*M6563</f>
        <v>1.703870019642425E-5</v>
      </c>
      <c r="O6563">
        <f>D6563*G6563</f>
        <v>1.1671655393208033E-2</v>
      </c>
      <c r="P6563">
        <f>I6563/H6563</f>
        <v>5.7142857142857141E-2</v>
      </c>
      <c r="Q6563">
        <f>D6563*P6563*P6563</f>
        <v>1.7038700196424247E-5</v>
      </c>
      <c r="R6563">
        <f t="shared" si="102"/>
        <v>33</v>
      </c>
    </row>
    <row r="6564" spans="1:18" x14ac:dyDescent="0.3">
      <c r="A6564" t="s">
        <v>7461</v>
      </c>
      <c r="B6564" t="s">
        <v>7462</v>
      </c>
      <c r="C6564">
        <v>7.1376933776205759E-3</v>
      </c>
      <c r="D6564">
        <v>7.1376933776205759E-3</v>
      </c>
      <c r="E6564">
        <v>1</v>
      </c>
      <c r="F6564">
        <v>1</v>
      </c>
      <c r="G6564">
        <v>2.6422277352570909</v>
      </c>
      <c r="H6564">
        <v>23</v>
      </c>
      <c r="I6564">
        <v>1</v>
      </c>
      <c r="J6564" cm="1">
        <f t="array" ref="J6564">SUMPRODUCT(--ISNUMBER(SEARCH(A6564, QA_Seed_Keywords!B$2:B$45)))</f>
        <v>0</v>
      </c>
      <c r="K6564" cm="1">
        <f t="array" ref="K6564">SUMPRODUCT(
    (--(C$2:C$100 &gt;= C6564)),
    (--(G$2:G$100 &gt;= G6564)),
    (--(H$2:H$100 &lt;= H6564)),
    (--(I$2:I$100 &gt;= I6564)),
    -- (
        (C$2:C$100 &gt; C6564) +
        (G$2:G$100 &gt; G6564) +
        (H$2:H$100 &lt; H6564) +
        (I$2:I$100 &gt; I6564)
    )
)</f>
        <v>285</v>
      </c>
      <c r="L6564">
        <f>(I6564/10)/(H6564/122)</f>
        <v>0.5304347826086957</v>
      </c>
      <c r="M6564">
        <f>L6564/MAX($L$2:$L$6948)</f>
        <v>4.3478260869565223E-2</v>
      </c>
      <c r="N6564">
        <f>D6564*M6564*M6564</f>
        <v>1.3492804116485023E-5</v>
      </c>
      <c r="O6564">
        <f>D6564*G6564</f>
        <v>1.8859411408109948E-2</v>
      </c>
      <c r="P6564">
        <f>I6564/H6564</f>
        <v>4.3478260869565216E-2</v>
      </c>
      <c r="Q6564">
        <f>D6564*P6564*P6564</f>
        <v>1.3492804116485019E-5</v>
      </c>
      <c r="R6564">
        <f t="shared" si="102"/>
        <v>22</v>
      </c>
    </row>
    <row r="6565" spans="1:18" x14ac:dyDescent="0.3">
      <c r="A6565" t="s">
        <v>7463</v>
      </c>
      <c r="B6565" t="s">
        <v>7464</v>
      </c>
      <c r="C6565">
        <v>7.1376933776205759E-3</v>
      </c>
      <c r="D6565">
        <v>7.1376933776205759E-3</v>
      </c>
      <c r="E6565">
        <v>1</v>
      </c>
      <c r="F6565">
        <v>1</v>
      </c>
      <c r="G6565">
        <v>2.6422277352570909</v>
      </c>
      <c r="H6565">
        <v>23</v>
      </c>
      <c r="I6565">
        <v>1</v>
      </c>
      <c r="J6565" cm="1">
        <f t="array" ref="J6565">SUMPRODUCT(--ISNUMBER(SEARCH(A6565, QA_Seed_Keywords!B$2:B$45)))</f>
        <v>0</v>
      </c>
      <c r="K6565" cm="1">
        <f t="array" ref="K6565">SUMPRODUCT(
    (--(C$2:C$100 &gt;= C6565)),
    (--(G$2:G$100 &gt;= G6565)),
    (--(H$2:H$100 &lt;= H6565)),
    (--(I$2:I$100 &gt;= I6565)),
    -- (
        (C$2:C$100 &gt; C6565) +
        (G$2:G$100 &gt; G6565) +
        (H$2:H$100 &lt; H6565) +
        (I$2:I$100 &gt; I6565)
    )
)</f>
        <v>285</v>
      </c>
      <c r="L6565">
        <f>(I6565/10)/(H6565/122)</f>
        <v>0.5304347826086957</v>
      </c>
      <c r="M6565">
        <f>L6565/MAX($L$2:$L$6948)</f>
        <v>4.3478260869565223E-2</v>
      </c>
      <c r="N6565">
        <f>D6565*M6565*M6565</f>
        <v>1.3492804116485023E-5</v>
      </c>
      <c r="O6565">
        <f>D6565*G6565</f>
        <v>1.8859411408109948E-2</v>
      </c>
      <c r="P6565">
        <f>I6565/H6565</f>
        <v>4.3478260869565216E-2</v>
      </c>
      <c r="Q6565">
        <f>D6565*P6565*P6565</f>
        <v>1.3492804116485019E-5</v>
      </c>
      <c r="R6565">
        <f t="shared" si="102"/>
        <v>22</v>
      </c>
    </row>
    <row r="6566" spans="1:18" x14ac:dyDescent="0.3">
      <c r="A6566" t="s">
        <v>5886</v>
      </c>
      <c r="B6566" t="s">
        <v>5886</v>
      </c>
      <c r="C6566">
        <v>7.7466880270154661E-3</v>
      </c>
      <c r="D6566">
        <v>7.7466880270154661E-3</v>
      </c>
      <c r="E6566">
        <v>2</v>
      </c>
      <c r="F6566">
        <v>2</v>
      </c>
      <c r="G6566">
        <v>2.6014057407368361</v>
      </c>
      <c r="H6566">
        <v>24</v>
      </c>
      <c r="I6566">
        <v>1</v>
      </c>
      <c r="J6566" cm="1">
        <f t="array" ref="J6566">SUMPRODUCT(--ISNUMBER(SEARCH(A6566, QA_Seed_Keywords!B$2:B$45)))</f>
        <v>0</v>
      </c>
      <c r="K6566" cm="1">
        <f t="array" ref="K6566">SUMPRODUCT(
    (--(C$2:C$100 &gt;= C6566)),
    (--(G$2:G$100 &gt;= G6566)),
    (--(H$2:H$100 &lt;= H6566)),
    (--(I$2:I$100 &gt;= I6566)),
    -- (
        (C$2:C$100 &gt; C6566) +
        (G$2:G$100 &gt; G6566) +
        (H$2:H$100 &lt; H6566) +
        (I$2:I$100 &gt; I6566)
    )
)</f>
        <v>285</v>
      </c>
      <c r="L6566">
        <f>(I6566/10)/(H6566/122)</f>
        <v>0.50833333333333341</v>
      </c>
      <c r="M6566">
        <f>L6566/MAX($L$2:$L$6948)</f>
        <v>4.1666666666666678E-2</v>
      </c>
      <c r="N6566">
        <f>D6566*M6566*M6566</f>
        <v>1.3449111158012969E-5</v>
      </c>
      <c r="O6566">
        <f>D6566*G6566</f>
        <v>2.0152278705175348E-2</v>
      </c>
      <c r="P6566">
        <f>I6566/H6566</f>
        <v>4.1666666666666664E-2</v>
      </c>
      <c r="Q6566">
        <f>D6566*P6566*P6566</f>
        <v>1.3449111158012959E-5</v>
      </c>
      <c r="R6566">
        <f t="shared" si="102"/>
        <v>23</v>
      </c>
    </row>
    <row r="6567" spans="1:18" x14ac:dyDescent="0.3">
      <c r="A6567" t="s">
        <v>5887</v>
      </c>
      <c r="B6567" t="s">
        <v>5888</v>
      </c>
      <c r="C6567">
        <v>7.7466880270154661E-3</v>
      </c>
      <c r="D6567">
        <v>7.7466880270154661E-3</v>
      </c>
      <c r="E6567">
        <v>2</v>
      </c>
      <c r="F6567">
        <v>2</v>
      </c>
      <c r="G6567">
        <v>2.6014057407368361</v>
      </c>
      <c r="H6567">
        <v>24</v>
      </c>
      <c r="I6567">
        <v>1</v>
      </c>
      <c r="J6567" cm="1">
        <f t="array" ref="J6567">SUMPRODUCT(--ISNUMBER(SEARCH(A6567, QA_Seed_Keywords!B$2:B$45)))</f>
        <v>0</v>
      </c>
      <c r="K6567" cm="1">
        <f t="array" ref="K6567">SUMPRODUCT(
    (--(C$2:C$100 &gt;= C6567)),
    (--(G$2:G$100 &gt;= G6567)),
    (--(H$2:H$100 &lt;= H6567)),
    (--(I$2:I$100 &gt;= I6567)),
    -- (
        (C$2:C$100 &gt; C6567) +
        (G$2:G$100 &gt; G6567) +
        (H$2:H$100 &lt; H6567) +
        (I$2:I$100 &gt; I6567)
    )
)</f>
        <v>285</v>
      </c>
      <c r="L6567">
        <f>(I6567/10)/(H6567/122)</f>
        <v>0.50833333333333341</v>
      </c>
      <c r="M6567">
        <f>L6567/MAX($L$2:$L$6948)</f>
        <v>4.1666666666666678E-2</v>
      </c>
      <c r="N6567">
        <f>D6567*M6567*M6567</f>
        <v>1.3449111158012969E-5</v>
      </c>
      <c r="O6567">
        <f>D6567*G6567</f>
        <v>2.0152278705175348E-2</v>
      </c>
      <c r="P6567">
        <f>I6567/H6567</f>
        <v>4.1666666666666664E-2</v>
      </c>
      <c r="Q6567">
        <f>D6567*P6567*P6567</f>
        <v>1.3449111158012959E-5</v>
      </c>
      <c r="R6567">
        <f t="shared" si="102"/>
        <v>23</v>
      </c>
    </row>
    <row r="6568" spans="1:18" x14ac:dyDescent="0.3">
      <c r="A6568" t="s">
        <v>9072</v>
      </c>
      <c r="B6568" t="s">
        <v>5447</v>
      </c>
      <c r="C6568">
        <v>5.3231678299757827E-3</v>
      </c>
      <c r="D6568">
        <v>2.6615839149878909E-3</v>
      </c>
      <c r="E6568">
        <v>3</v>
      </c>
      <c r="F6568">
        <v>1.5</v>
      </c>
      <c r="G6568">
        <v>2.562185027583554</v>
      </c>
      <c r="H6568">
        <v>25</v>
      </c>
      <c r="I6568">
        <v>2</v>
      </c>
      <c r="J6568" cm="1">
        <f t="array" ref="J6568">SUMPRODUCT(--ISNUMBER(SEARCH(A6568, QA_Seed_Keywords!B$2:B$45)))</f>
        <v>0</v>
      </c>
      <c r="K6568" cm="1">
        <f t="array" ref="K6568">SUMPRODUCT(
    (--(C$2:C$100 &gt;= C6568)),
    (--(G$2:G$100 &gt;= G6568)),
    (--(H$2:H$100 &lt;= H6568)),
    (--(I$2:I$100 &gt;= I6568)),
    -- (
        (C$2:C$100 &gt; C6568) +
        (G$2:G$100 &gt; G6568) +
        (H$2:H$100 &lt; H6568) +
        (I$2:I$100 &gt; I6568)
    )
)</f>
        <v>0</v>
      </c>
      <c r="L6568">
        <f>(I6568/10)/(H6568/122)</f>
        <v>0.97599999999999998</v>
      </c>
      <c r="M6568">
        <f>L6568/MAX($L$2:$L$6948)</f>
        <v>0.08</v>
      </c>
      <c r="N6568">
        <f>D6568*M6568*M6568</f>
        <v>1.7034137055922502E-5</v>
      </c>
      <c r="O6568">
        <f>D6568*G6568</f>
        <v>6.8194704566391928E-3</v>
      </c>
      <c r="P6568">
        <f>I6568/H6568</f>
        <v>0.08</v>
      </c>
      <c r="Q6568">
        <f>D6568*P6568*P6568</f>
        <v>1.7034137055922502E-5</v>
      </c>
      <c r="R6568">
        <f t="shared" si="102"/>
        <v>23</v>
      </c>
    </row>
    <row r="6569" spans="1:18" x14ac:dyDescent="0.3">
      <c r="A6569" t="s">
        <v>9280</v>
      </c>
      <c r="B6569" t="s">
        <v>9281</v>
      </c>
      <c r="C6569">
        <v>4.90327487529197E-3</v>
      </c>
      <c r="D6569">
        <v>2.451637437645985E-3</v>
      </c>
      <c r="E6569">
        <v>2</v>
      </c>
      <c r="F6569">
        <v>1</v>
      </c>
      <c r="G6569">
        <v>2.6014057407368361</v>
      </c>
      <c r="H6569">
        <v>24</v>
      </c>
      <c r="I6569">
        <v>2</v>
      </c>
      <c r="J6569" cm="1">
        <f t="array" ref="J6569">SUMPRODUCT(--ISNUMBER(SEARCH(A6569, QA_Seed_Keywords!B$2:B$45)))</f>
        <v>0</v>
      </c>
      <c r="K6569" cm="1">
        <f t="array" ref="K6569">SUMPRODUCT(
    (--(C$2:C$100 &gt;= C6569)),
    (--(G$2:G$100 &gt;= G6569)),
    (--(H$2:H$100 &lt;= H6569)),
    (--(I$2:I$100 &gt;= I6569)),
    -- (
        (C$2:C$100 &gt; C6569) +
        (G$2:G$100 &gt; G6569) +
        (H$2:H$100 &lt; H6569) +
        (I$2:I$100 &gt; I6569)
    )
)</f>
        <v>0</v>
      </c>
      <c r="L6569">
        <f>(I6569/10)/(H6569/122)</f>
        <v>1.0166666666666668</v>
      </c>
      <c r="M6569">
        <f>L6569/MAX($L$2:$L$6948)</f>
        <v>8.3333333333333356E-2</v>
      </c>
      <c r="N6569">
        <f>D6569*M6569*M6569</f>
        <v>1.7025259983652683E-5</v>
      </c>
      <c r="O6569">
        <f>D6569*G6569</f>
        <v>6.3777037044976123E-3</v>
      </c>
      <c r="P6569">
        <f>I6569/H6569</f>
        <v>8.3333333333333329E-2</v>
      </c>
      <c r="Q6569">
        <f>D6569*P6569*P6569</f>
        <v>1.7025259983652672E-5</v>
      </c>
      <c r="R6569">
        <f t="shared" si="102"/>
        <v>22</v>
      </c>
    </row>
    <row r="6570" spans="1:18" x14ac:dyDescent="0.3">
      <c r="A6570" t="s">
        <v>9124</v>
      </c>
      <c r="B6570" t="s">
        <v>9125</v>
      </c>
      <c r="C6570">
        <v>5.2379926633426719E-3</v>
      </c>
      <c r="D6570">
        <v>2.618996331671336E-3</v>
      </c>
      <c r="E6570">
        <v>2</v>
      </c>
      <c r="F6570">
        <v>1</v>
      </c>
      <c r="G6570">
        <v>2.562185027583554</v>
      </c>
      <c r="H6570">
        <v>25</v>
      </c>
      <c r="I6570">
        <v>2</v>
      </c>
      <c r="J6570" cm="1">
        <f t="array" ref="J6570">SUMPRODUCT(--ISNUMBER(SEARCH(A6570, QA_Seed_Keywords!B$2:B$45)))</f>
        <v>5</v>
      </c>
      <c r="K6570" cm="1">
        <f t="array" ref="K6570">SUMPRODUCT(
    (--(C$2:C$100 &gt;= C6570)),
    (--(G$2:G$100 &gt;= G6570)),
    (--(H$2:H$100 &lt;= H6570)),
    (--(I$2:I$100 &gt;= I6570)),
    -- (
        (C$2:C$100 &gt; C6570) +
        (G$2:G$100 &gt; G6570) +
        (H$2:H$100 &lt; H6570) +
        (I$2:I$100 &gt; I6570)
    )
)</f>
        <v>0</v>
      </c>
      <c r="L6570">
        <f>(I6570/10)/(H6570/122)</f>
        <v>0.97599999999999998</v>
      </c>
      <c r="M6570">
        <f>L6570/MAX($L$2:$L$6948)</f>
        <v>0.08</v>
      </c>
      <c r="N6570">
        <f>D6570*M6570*M6570</f>
        <v>1.6761576522696551E-5</v>
      </c>
      <c r="O6570">
        <f>D6570*G6570</f>
        <v>6.7103531883045487E-3</v>
      </c>
      <c r="P6570">
        <f>I6570/H6570</f>
        <v>0.08</v>
      </c>
      <c r="Q6570">
        <f>D6570*P6570*P6570</f>
        <v>1.6761576522696551E-5</v>
      </c>
      <c r="R6570">
        <f t="shared" si="102"/>
        <v>23</v>
      </c>
    </row>
    <row r="6571" spans="1:18" x14ac:dyDescent="0.3">
      <c r="A6571" t="s">
        <v>4571</v>
      </c>
      <c r="B6571" t="s">
        <v>4572</v>
      </c>
      <c r="C6571">
        <v>9.6085903901357156E-3</v>
      </c>
      <c r="D6571">
        <v>4.8042951950678578E-3</v>
      </c>
      <c r="E6571">
        <v>3</v>
      </c>
      <c r="F6571">
        <v>1.5</v>
      </c>
      <c r="G6571">
        <v>2.2649335041156231</v>
      </c>
      <c r="H6571">
        <v>34</v>
      </c>
      <c r="I6571">
        <v>2</v>
      </c>
      <c r="J6571" cm="1">
        <f t="array" ref="J6571">SUMPRODUCT(--ISNUMBER(SEARCH(A6571, QA_Seed_Keywords!B$2:B$45)))</f>
        <v>0</v>
      </c>
      <c r="K6571" cm="1">
        <f t="array" ref="K6571">SUMPRODUCT(
    (--(C$2:C$100 &gt;= C6571)),
    (--(G$2:G$100 &gt;= G6571)),
    (--(H$2:H$100 &lt;= H6571)),
    (--(I$2:I$100 &gt;= I6571)),
    -- (
        (C$2:C$100 &gt; C6571) +
        (G$2:G$100 &gt; G6571) +
        (H$2:H$100 &lt; H6571) +
        (I$2:I$100 &gt; I6571)
    )
)</f>
        <v>0</v>
      </c>
      <c r="L6571">
        <f>(I6571/10)/(H6571/122)</f>
        <v>0.71764705882352953</v>
      </c>
      <c r="M6571">
        <f>L6571/MAX($L$2:$L$6948)</f>
        <v>5.8823529411764719E-2</v>
      </c>
      <c r="N6571">
        <f>D6571*M6571*M6571</f>
        <v>1.6623858806463183E-5</v>
      </c>
      <c r="O6571">
        <f>D6571*G6571</f>
        <v>1.0881409150970894E-2</v>
      </c>
      <c r="P6571">
        <f>I6571/H6571</f>
        <v>5.8823529411764705E-2</v>
      </c>
      <c r="Q6571">
        <f>D6571*P6571*P6571</f>
        <v>1.6623858806463176E-5</v>
      </c>
      <c r="R6571">
        <f t="shared" si="102"/>
        <v>32</v>
      </c>
    </row>
    <row r="6572" spans="1:18" x14ac:dyDescent="0.3">
      <c r="A6572" t="s">
        <v>3937</v>
      </c>
      <c r="B6572" t="s">
        <v>3938</v>
      </c>
      <c r="C6572">
        <v>1.2851103143150079E-2</v>
      </c>
      <c r="D6572">
        <v>1.2851103143150079E-2</v>
      </c>
      <c r="E6572">
        <v>3</v>
      </c>
      <c r="F6572">
        <v>3</v>
      </c>
      <c r="G6572">
        <v>2.3545456628053101</v>
      </c>
      <c r="H6572">
        <v>31</v>
      </c>
      <c r="I6572">
        <v>1</v>
      </c>
      <c r="J6572" cm="1">
        <f t="array" ref="J6572">SUMPRODUCT(--ISNUMBER(SEARCH(A6572, QA_Seed_Keywords!B$2:B$45)))</f>
        <v>0</v>
      </c>
      <c r="K6572" cm="1">
        <f t="array" ref="K6572">SUMPRODUCT(
    (--(C$2:C$100 &gt;= C6572)),
    (--(G$2:G$100 &gt;= G6572)),
    (--(H$2:H$100 &lt;= H6572)),
    (--(I$2:I$100 &gt;= I6572)),
    -- (
        (C$2:C$100 &gt; C6572) +
        (G$2:G$100 &gt; G6572) +
        (H$2:H$100 &lt; H6572) +
        (I$2:I$100 &gt; I6572)
    )
)</f>
        <v>285</v>
      </c>
      <c r="L6572">
        <f>(I6572/10)/(H6572/122)</f>
        <v>0.3935483870967742</v>
      </c>
      <c r="M6572">
        <f>L6572/MAX($L$2:$L$6948)</f>
        <v>3.2258064516129031E-2</v>
      </c>
      <c r="N6572">
        <f>D6572*M6572*M6572</f>
        <v>1.3372635945005285E-5</v>
      </c>
      <c r="O6572">
        <f>D6572*G6572</f>
        <v>3.0258509167967709E-2</v>
      </c>
      <c r="P6572">
        <f>I6572/H6572</f>
        <v>3.2258064516129031E-2</v>
      </c>
      <c r="Q6572">
        <f>D6572*P6572*P6572</f>
        <v>1.3372635945005285E-5</v>
      </c>
      <c r="R6572">
        <f t="shared" si="102"/>
        <v>30</v>
      </c>
    </row>
    <row r="6573" spans="1:18" x14ac:dyDescent="0.3">
      <c r="A6573" t="s">
        <v>7421</v>
      </c>
      <c r="B6573" t="s">
        <v>7421</v>
      </c>
      <c r="C6573">
        <v>7.3485345367289793E-3</v>
      </c>
      <c r="D6573">
        <v>3.6742672683644901E-3</v>
      </c>
      <c r="E6573">
        <v>2</v>
      </c>
      <c r="F6573">
        <v>1</v>
      </c>
      <c r="G6573">
        <v>2.3862943611198908</v>
      </c>
      <c r="H6573">
        <v>30</v>
      </c>
      <c r="I6573">
        <v>2</v>
      </c>
      <c r="J6573" cm="1">
        <f t="array" ref="J6573">SUMPRODUCT(--ISNUMBER(SEARCH(A6573, QA_Seed_Keywords!B$2:B$45)))</f>
        <v>0</v>
      </c>
      <c r="K6573" cm="1">
        <f t="array" ref="K6573">SUMPRODUCT(
    (--(C$2:C$100 &gt;= C6573)),
    (--(G$2:G$100 &gt;= G6573)),
    (--(H$2:H$100 &lt;= H6573)),
    (--(I$2:I$100 &gt;= I6573)),
    -- (
        (C$2:C$100 &gt; C6573) +
        (G$2:G$100 &gt; G6573) +
        (H$2:H$100 &lt; H6573) +
        (I$2:I$100 &gt; I6573)
    )
)</f>
        <v>0</v>
      </c>
      <c r="L6573">
        <f>(I6573/10)/(H6573/122)</f>
        <v>0.81333333333333335</v>
      </c>
      <c r="M6573">
        <f>L6573/MAX($L$2:$L$6948)</f>
        <v>6.6666666666666666E-2</v>
      </c>
      <c r="N6573">
        <f>D6573*M6573*M6573</f>
        <v>1.6330076748286621E-5</v>
      </c>
      <c r="O6573">
        <f>D6573*G6573</f>
        <v>8.7678832637455677E-3</v>
      </c>
      <c r="P6573">
        <f>I6573/H6573</f>
        <v>6.6666666666666666E-2</v>
      </c>
      <c r="Q6573">
        <f>D6573*P6573*P6573</f>
        <v>1.6330076748286621E-5</v>
      </c>
      <c r="R6573">
        <f t="shared" si="102"/>
        <v>28</v>
      </c>
    </row>
    <row r="6574" spans="1:18" x14ac:dyDescent="0.3">
      <c r="A6574" t="s">
        <v>5383</v>
      </c>
      <c r="B6574" t="s">
        <v>5384</v>
      </c>
      <c r="C6574">
        <v>8.885532822323905E-3</v>
      </c>
      <c r="D6574">
        <v>4.4427664111619516E-3</v>
      </c>
      <c r="E6574">
        <v>3</v>
      </c>
      <c r="F6574">
        <v>1.5</v>
      </c>
      <c r="G6574">
        <v>2.2939210409888759</v>
      </c>
      <c r="H6574">
        <v>33</v>
      </c>
      <c r="I6574">
        <v>2</v>
      </c>
      <c r="J6574" cm="1">
        <f t="array" ref="J6574">SUMPRODUCT(--ISNUMBER(SEARCH(A6574, QA_Seed_Keywords!B$2:B$45)))</f>
        <v>0</v>
      </c>
      <c r="K6574" cm="1">
        <f t="array" ref="K6574">SUMPRODUCT(
    (--(C$2:C$100 &gt;= C6574)),
    (--(G$2:G$100 &gt;= G6574)),
    (--(H$2:H$100 &lt;= H6574)),
    (--(I$2:I$100 &gt;= I6574)),
    -- (
        (C$2:C$100 &gt; C6574) +
        (G$2:G$100 &gt; G6574) +
        (H$2:H$100 &lt; H6574) +
        (I$2:I$100 &gt; I6574)
    )
)</f>
        <v>0</v>
      </c>
      <c r="L6574">
        <f>(I6574/10)/(H6574/122)</f>
        <v>0.73939393939393938</v>
      </c>
      <c r="M6574">
        <f>L6574/MAX($L$2:$L$6948)</f>
        <v>6.0606060606060608E-2</v>
      </c>
      <c r="N6574">
        <f>D6574*M6574*M6574</f>
        <v>1.6318701234754646E-5</v>
      </c>
      <c r="O6574">
        <f>D6574*G6574</f>
        <v>1.0191355350763036E-2</v>
      </c>
      <c r="P6574">
        <f>I6574/H6574</f>
        <v>6.0606060606060608E-2</v>
      </c>
      <c r="Q6574">
        <f>D6574*P6574*P6574</f>
        <v>1.6318701234754646E-5</v>
      </c>
      <c r="R6574">
        <f t="shared" si="102"/>
        <v>31</v>
      </c>
    </row>
    <row r="6575" spans="1:18" x14ac:dyDescent="0.3">
      <c r="A6575" t="s">
        <v>9381</v>
      </c>
      <c r="B6575" t="s">
        <v>9382</v>
      </c>
      <c r="C6575">
        <v>4.646561179402469E-3</v>
      </c>
      <c r="D6575">
        <v>2.3232805897012349E-3</v>
      </c>
      <c r="E6575">
        <v>2</v>
      </c>
      <c r="F6575">
        <v>1</v>
      </c>
      <c r="G6575">
        <v>2.6014057407368361</v>
      </c>
      <c r="H6575">
        <v>24</v>
      </c>
      <c r="I6575">
        <v>2</v>
      </c>
      <c r="J6575" cm="1">
        <f t="array" ref="J6575">SUMPRODUCT(--ISNUMBER(SEARCH(A6575, QA_Seed_Keywords!B$2:B$45)))</f>
        <v>0</v>
      </c>
      <c r="K6575" cm="1">
        <f t="array" ref="K6575">SUMPRODUCT(
    (--(C$2:C$100 &gt;= C6575)),
    (--(G$2:G$100 &gt;= G6575)),
    (--(H$2:H$100 &lt;= H6575)),
    (--(I$2:I$100 &gt;= I6575)),
    -- (
        (C$2:C$100 &gt; C6575) +
        (G$2:G$100 &gt; G6575) +
        (H$2:H$100 &lt; H6575) +
        (I$2:I$100 &gt; I6575)
    )
)</f>
        <v>0</v>
      </c>
      <c r="L6575">
        <f>(I6575/10)/(H6575/122)</f>
        <v>1.0166666666666668</v>
      </c>
      <c r="M6575">
        <f>L6575/MAX($L$2:$L$6948)</f>
        <v>8.3333333333333356E-2</v>
      </c>
      <c r="N6575">
        <f>D6575*M6575*M6575</f>
        <v>1.6133892984036362E-5</v>
      </c>
      <c r="O6575">
        <f>D6575*G6575</f>
        <v>6.0437954633912544E-3</v>
      </c>
      <c r="P6575">
        <f>I6575/H6575</f>
        <v>8.3333333333333329E-2</v>
      </c>
      <c r="Q6575">
        <f>D6575*P6575*P6575</f>
        <v>1.6133892984036352E-5</v>
      </c>
      <c r="R6575">
        <f t="shared" si="102"/>
        <v>22</v>
      </c>
    </row>
    <row r="6576" spans="1:18" x14ac:dyDescent="0.3">
      <c r="A6576" t="s">
        <v>9523</v>
      </c>
      <c r="B6576" t="s">
        <v>9524</v>
      </c>
      <c r="C6576">
        <v>4.2903255997097326E-3</v>
      </c>
      <c r="D6576">
        <v>4.2903255997097326E-3</v>
      </c>
      <c r="E6576">
        <v>1</v>
      </c>
      <c r="F6576">
        <v>1</v>
      </c>
      <c r="G6576">
        <v>2.8758425864385959</v>
      </c>
      <c r="H6576">
        <v>18</v>
      </c>
      <c r="I6576">
        <v>1</v>
      </c>
      <c r="J6576" cm="1">
        <f t="array" ref="J6576">SUMPRODUCT(--ISNUMBER(SEARCH(A6576, QA_Seed_Keywords!B$2:B$45)))</f>
        <v>0</v>
      </c>
      <c r="K6576" cm="1">
        <f t="array" ref="K6576">SUMPRODUCT(
    (--(C$2:C$100 &gt;= C6576)),
    (--(G$2:G$100 &gt;= G6576)),
    (--(H$2:H$100 &lt;= H6576)),
    (--(I$2:I$100 &gt;= I6576)),
    -- (
        (C$2:C$100 &gt; C6576) +
        (G$2:G$100 &gt; G6576) +
        (H$2:H$100 &lt; H6576) +
        (I$2:I$100 &gt; I6576)
    )
)</f>
        <v>285</v>
      </c>
      <c r="L6576">
        <f>(I6576/10)/(H6576/122)</f>
        <v>0.67777777777777781</v>
      </c>
      <c r="M6576">
        <f>L6576/MAX($L$2:$L$6948)</f>
        <v>5.5555555555555559E-2</v>
      </c>
      <c r="N6576">
        <f>D6576*M6576*M6576</f>
        <v>1.324174567811646E-5</v>
      </c>
      <c r="O6576">
        <f>D6576*G6576</f>
        <v>1.2338301069332957E-2</v>
      </c>
      <c r="P6576">
        <f>I6576/H6576</f>
        <v>5.5555555555555552E-2</v>
      </c>
      <c r="Q6576">
        <f>D6576*P6576*P6576</f>
        <v>1.3241745678116457E-5</v>
      </c>
      <c r="R6576">
        <f t="shared" si="102"/>
        <v>17</v>
      </c>
    </row>
    <row r="6577" spans="1:18" x14ac:dyDescent="0.3">
      <c r="A6577" t="s">
        <v>9525</v>
      </c>
      <c r="B6577" t="s">
        <v>9525</v>
      </c>
      <c r="C6577">
        <v>4.2903255997097326E-3</v>
      </c>
      <c r="D6577">
        <v>4.2903255997097326E-3</v>
      </c>
      <c r="E6577">
        <v>1</v>
      </c>
      <c r="F6577">
        <v>1</v>
      </c>
      <c r="G6577">
        <v>2.8758425864385959</v>
      </c>
      <c r="H6577">
        <v>18</v>
      </c>
      <c r="I6577">
        <v>1</v>
      </c>
      <c r="J6577" cm="1">
        <f t="array" ref="J6577">SUMPRODUCT(--ISNUMBER(SEARCH(A6577, QA_Seed_Keywords!B$2:B$45)))</f>
        <v>0</v>
      </c>
      <c r="K6577" cm="1">
        <f t="array" ref="K6577">SUMPRODUCT(
    (--(C$2:C$100 &gt;= C6577)),
    (--(G$2:G$100 &gt;= G6577)),
    (--(H$2:H$100 &lt;= H6577)),
    (--(I$2:I$100 &gt;= I6577)),
    -- (
        (C$2:C$100 &gt; C6577) +
        (G$2:G$100 &gt; G6577) +
        (H$2:H$100 &lt; H6577) +
        (I$2:I$100 &gt; I6577)
    )
)</f>
        <v>285</v>
      </c>
      <c r="L6577">
        <f>(I6577/10)/(H6577/122)</f>
        <v>0.67777777777777781</v>
      </c>
      <c r="M6577">
        <f>L6577/MAX($L$2:$L$6948)</f>
        <v>5.5555555555555559E-2</v>
      </c>
      <c r="N6577">
        <f>D6577*M6577*M6577</f>
        <v>1.324174567811646E-5</v>
      </c>
      <c r="O6577">
        <f>D6577*G6577</f>
        <v>1.2338301069332957E-2</v>
      </c>
      <c r="P6577">
        <f>I6577/H6577</f>
        <v>5.5555555555555552E-2</v>
      </c>
      <c r="Q6577">
        <f>D6577*P6577*P6577</f>
        <v>1.3241745678116457E-5</v>
      </c>
      <c r="R6577">
        <f t="shared" si="102"/>
        <v>17</v>
      </c>
    </row>
    <row r="6578" spans="1:18" x14ac:dyDescent="0.3">
      <c r="A6578" t="s">
        <v>9526</v>
      </c>
      <c r="B6578" t="s">
        <v>9526</v>
      </c>
      <c r="C6578">
        <v>4.2819647437302216E-3</v>
      </c>
      <c r="D6578">
        <v>4.2819647437302216E-3</v>
      </c>
      <c r="E6578">
        <v>1</v>
      </c>
      <c r="F6578">
        <v>1</v>
      </c>
      <c r="G6578">
        <v>2.8758425864385959</v>
      </c>
      <c r="H6578">
        <v>18</v>
      </c>
      <c r="I6578">
        <v>1</v>
      </c>
      <c r="J6578" cm="1">
        <f t="array" ref="J6578">SUMPRODUCT(--ISNUMBER(SEARCH(A6578, QA_Seed_Keywords!B$2:B$45)))</f>
        <v>0</v>
      </c>
      <c r="K6578" cm="1">
        <f t="array" ref="K6578">SUMPRODUCT(
    (--(C$2:C$100 &gt;= C6578)),
    (--(G$2:G$100 &gt;= G6578)),
    (--(H$2:H$100 &lt;= H6578)),
    (--(I$2:I$100 &gt;= I6578)),
    -- (
        (C$2:C$100 &gt; C6578) +
        (G$2:G$100 &gt; G6578) +
        (H$2:H$100 &lt; H6578) +
        (I$2:I$100 &gt; I6578)
    )
)</f>
        <v>285</v>
      </c>
      <c r="L6578">
        <f>(I6578/10)/(H6578/122)</f>
        <v>0.67777777777777781</v>
      </c>
      <c r="M6578">
        <f>L6578/MAX($L$2:$L$6948)</f>
        <v>5.5555555555555559E-2</v>
      </c>
      <c r="N6578">
        <f>D6578*M6578*M6578</f>
        <v>1.3215940567068586E-5</v>
      </c>
      <c r="O6578">
        <f>D6578*G6578</f>
        <v>1.2314256563648001E-2</v>
      </c>
      <c r="P6578">
        <f>I6578/H6578</f>
        <v>5.5555555555555552E-2</v>
      </c>
      <c r="Q6578">
        <f>D6578*P6578*P6578</f>
        <v>1.3215940567068583E-5</v>
      </c>
      <c r="R6578">
        <f t="shared" si="102"/>
        <v>17</v>
      </c>
    </row>
    <row r="6579" spans="1:18" x14ac:dyDescent="0.3">
      <c r="A6579" t="s">
        <v>9527</v>
      </c>
      <c r="B6579" t="s">
        <v>9527</v>
      </c>
      <c r="C6579">
        <v>4.2819647437302216E-3</v>
      </c>
      <c r="D6579">
        <v>4.2819647437302216E-3</v>
      </c>
      <c r="E6579">
        <v>1</v>
      </c>
      <c r="F6579">
        <v>1</v>
      </c>
      <c r="G6579">
        <v>2.8758425864385959</v>
      </c>
      <c r="H6579">
        <v>18</v>
      </c>
      <c r="I6579">
        <v>1</v>
      </c>
      <c r="J6579" cm="1">
        <f t="array" ref="J6579">SUMPRODUCT(--ISNUMBER(SEARCH(A6579, QA_Seed_Keywords!B$2:B$45)))</f>
        <v>0</v>
      </c>
      <c r="K6579" cm="1">
        <f t="array" ref="K6579">SUMPRODUCT(
    (--(C$2:C$100 &gt;= C6579)),
    (--(G$2:G$100 &gt;= G6579)),
    (--(H$2:H$100 &lt;= H6579)),
    (--(I$2:I$100 &gt;= I6579)),
    -- (
        (C$2:C$100 &gt; C6579) +
        (G$2:G$100 &gt; G6579) +
        (H$2:H$100 &lt; H6579) +
        (I$2:I$100 &gt; I6579)
    )
)</f>
        <v>285</v>
      </c>
      <c r="L6579">
        <f>(I6579/10)/(H6579/122)</f>
        <v>0.67777777777777781</v>
      </c>
      <c r="M6579">
        <f>L6579/MAX($L$2:$L$6948)</f>
        <v>5.5555555555555559E-2</v>
      </c>
      <c r="N6579">
        <f>D6579*M6579*M6579</f>
        <v>1.3215940567068586E-5</v>
      </c>
      <c r="O6579">
        <f>D6579*G6579</f>
        <v>1.2314256563648001E-2</v>
      </c>
      <c r="P6579">
        <f>I6579/H6579</f>
        <v>5.5555555555555552E-2</v>
      </c>
      <c r="Q6579">
        <f>D6579*P6579*P6579</f>
        <v>1.3215940567068583E-5</v>
      </c>
      <c r="R6579">
        <f t="shared" si="102"/>
        <v>17</v>
      </c>
    </row>
    <row r="6580" spans="1:18" x14ac:dyDescent="0.3">
      <c r="A6580" t="s">
        <v>9528</v>
      </c>
      <c r="B6580" t="s">
        <v>9529</v>
      </c>
      <c r="C6580">
        <v>4.2819647437302216E-3</v>
      </c>
      <c r="D6580">
        <v>4.2819647437302216E-3</v>
      </c>
      <c r="E6580">
        <v>1</v>
      </c>
      <c r="F6580">
        <v>1</v>
      </c>
      <c r="G6580">
        <v>2.8758425864385959</v>
      </c>
      <c r="H6580">
        <v>18</v>
      </c>
      <c r="I6580">
        <v>1</v>
      </c>
      <c r="J6580" cm="1">
        <f t="array" ref="J6580">SUMPRODUCT(--ISNUMBER(SEARCH(A6580, QA_Seed_Keywords!B$2:B$45)))</f>
        <v>0</v>
      </c>
      <c r="K6580" cm="1">
        <f t="array" ref="K6580">SUMPRODUCT(
    (--(C$2:C$100 &gt;= C6580)),
    (--(G$2:G$100 &gt;= G6580)),
    (--(H$2:H$100 &lt;= H6580)),
    (--(I$2:I$100 &gt;= I6580)),
    -- (
        (C$2:C$100 &gt; C6580) +
        (G$2:G$100 &gt; G6580) +
        (H$2:H$100 &lt; H6580) +
        (I$2:I$100 &gt; I6580)
    )
)</f>
        <v>285</v>
      </c>
      <c r="L6580">
        <f>(I6580/10)/(H6580/122)</f>
        <v>0.67777777777777781</v>
      </c>
      <c r="M6580">
        <f>L6580/MAX($L$2:$L$6948)</f>
        <v>5.5555555555555559E-2</v>
      </c>
      <c r="N6580">
        <f>D6580*M6580*M6580</f>
        <v>1.3215940567068586E-5</v>
      </c>
      <c r="O6580">
        <f>D6580*G6580</f>
        <v>1.2314256563648001E-2</v>
      </c>
      <c r="P6580">
        <f>I6580/H6580</f>
        <v>5.5555555555555552E-2</v>
      </c>
      <c r="Q6580">
        <f>D6580*P6580*P6580</f>
        <v>1.3215940567068583E-5</v>
      </c>
      <c r="R6580">
        <f t="shared" si="102"/>
        <v>17</v>
      </c>
    </row>
    <row r="6581" spans="1:18" x14ac:dyDescent="0.3">
      <c r="A6581" t="s">
        <v>9530</v>
      </c>
      <c r="B6581" t="s">
        <v>9530</v>
      </c>
      <c r="C6581">
        <v>4.2819647437302216E-3</v>
      </c>
      <c r="D6581">
        <v>4.2819647437302216E-3</v>
      </c>
      <c r="E6581">
        <v>1</v>
      </c>
      <c r="F6581">
        <v>1</v>
      </c>
      <c r="G6581">
        <v>2.8758425864385959</v>
      </c>
      <c r="H6581">
        <v>18</v>
      </c>
      <c r="I6581">
        <v>1</v>
      </c>
      <c r="J6581" cm="1">
        <f t="array" ref="J6581">SUMPRODUCT(--ISNUMBER(SEARCH(A6581, QA_Seed_Keywords!B$2:B$45)))</f>
        <v>0</v>
      </c>
      <c r="K6581" cm="1">
        <f t="array" ref="K6581">SUMPRODUCT(
    (--(C$2:C$100 &gt;= C6581)),
    (--(G$2:G$100 &gt;= G6581)),
    (--(H$2:H$100 &lt;= H6581)),
    (--(I$2:I$100 &gt;= I6581)),
    -- (
        (C$2:C$100 &gt; C6581) +
        (G$2:G$100 &gt; G6581) +
        (H$2:H$100 &lt; H6581) +
        (I$2:I$100 &gt; I6581)
    )
)</f>
        <v>285</v>
      </c>
      <c r="L6581">
        <f>(I6581/10)/(H6581/122)</f>
        <v>0.67777777777777781</v>
      </c>
      <c r="M6581">
        <f>L6581/MAX($L$2:$L$6948)</f>
        <v>5.5555555555555559E-2</v>
      </c>
      <c r="N6581">
        <f>D6581*M6581*M6581</f>
        <v>1.3215940567068586E-5</v>
      </c>
      <c r="O6581">
        <f>D6581*G6581</f>
        <v>1.2314256563648001E-2</v>
      </c>
      <c r="P6581">
        <f>I6581/H6581</f>
        <v>5.5555555555555552E-2</v>
      </c>
      <c r="Q6581">
        <f>D6581*P6581*P6581</f>
        <v>1.3215940567068583E-5</v>
      </c>
      <c r="R6581">
        <f t="shared" si="102"/>
        <v>17</v>
      </c>
    </row>
    <row r="6582" spans="1:18" x14ac:dyDescent="0.3">
      <c r="A6582" t="s">
        <v>8219</v>
      </c>
      <c r="B6582" t="s">
        <v>8219</v>
      </c>
      <c r="C6582">
        <v>6.3942586690040673E-3</v>
      </c>
      <c r="D6582">
        <v>6.3942586690040673E-3</v>
      </c>
      <c r="E6582">
        <v>2</v>
      </c>
      <c r="F6582">
        <v>2</v>
      </c>
      <c r="G6582">
        <v>2.6847873496758869</v>
      </c>
      <c r="H6582">
        <v>22</v>
      </c>
      <c r="I6582">
        <v>1</v>
      </c>
      <c r="J6582" cm="1">
        <f t="array" ref="J6582">SUMPRODUCT(--ISNUMBER(SEARCH(A6582, QA_Seed_Keywords!B$2:B$45)))</f>
        <v>0</v>
      </c>
      <c r="K6582" cm="1">
        <f t="array" ref="K6582">SUMPRODUCT(
    (--(C$2:C$100 &gt;= C6582)),
    (--(G$2:G$100 &gt;= G6582)),
    (--(H$2:H$100 &lt;= H6582)),
    (--(I$2:I$100 &gt;= I6582)),
    -- (
        (C$2:C$100 &gt; C6582) +
        (G$2:G$100 &gt; G6582) +
        (H$2:H$100 &lt; H6582) +
        (I$2:I$100 &gt; I6582)
    )
)</f>
        <v>285</v>
      </c>
      <c r="L6582">
        <f>(I6582/10)/(H6582/122)</f>
        <v>0.55454545454545456</v>
      </c>
      <c r="M6582">
        <f>L6582/MAX($L$2:$L$6948)</f>
        <v>4.5454545454545456E-2</v>
      </c>
      <c r="N6582">
        <f>D6582*M6582*M6582</f>
        <v>1.3211278241743942E-5</v>
      </c>
      <c r="O6582">
        <f>D6582*G6582</f>
        <v>1.7167224785097496E-2</v>
      </c>
      <c r="P6582">
        <f>I6582/H6582</f>
        <v>4.5454545454545456E-2</v>
      </c>
      <c r="Q6582">
        <f>D6582*P6582*P6582</f>
        <v>1.3211278241743942E-5</v>
      </c>
      <c r="R6582">
        <f t="shared" si="102"/>
        <v>21</v>
      </c>
    </row>
    <row r="6583" spans="1:18" x14ac:dyDescent="0.3">
      <c r="A6583" t="s">
        <v>9387</v>
      </c>
      <c r="B6583" t="s">
        <v>9388</v>
      </c>
      <c r="C6583">
        <v>4.6389981859183537E-3</v>
      </c>
      <c r="D6583">
        <v>2.3194990929591769E-3</v>
      </c>
      <c r="E6583">
        <v>2</v>
      </c>
      <c r="F6583">
        <v>1</v>
      </c>
      <c r="G6583">
        <v>2.6014057407368361</v>
      </c>
      <c r="H6583">
        <v>24</v>
      </c>
      <c r="I6583">
        <v>2</v>
      </c>
      <c r="J6583" cm="1">
        <f t="array" ref="J6583">SUMPRODUCT(--ISNUMBER(SEARCH(A6583, QA_Seed_Keywords!B$2:B$45)))</f>
        <v>0</v>
      </c>
      <c r="K6583" cm="1">
        <f t="array" ref="K6583">SUMPRODUCT(
    (--(C$2:C$100 &gt;= C6583)),
    (--(G$2:G$100 &gt;= G6583)),
    (--(H$2:H$100 &lt;= H6583)),
    (--(I$2:I$100 &gt;= I6583)),
    -- (
        (C$2:C$100 &gt; C6583) +
        (G$2:G$100 &gt; G6583) +
        (H$2:H$100 &lt; H6583) +
        (I$2:I$100 &gt; I6583)
    )
)</f>
        <v>0</v>
      </c>
      <c r="L6583">
        <f>(I6583/10)/(H6583/122)</f>
        <v>1.0166666666666668</v>
      </c>
      <c r="M6583">
        <f>L6583/MAX($L$2:$L$6948)</f>
        <v>8.3333333333333356E-2</v>
      </c>
      <c r="N6583">
        <f>D6583*M6583*M6583</f>
        <v>1.6107632589994293E-5</v>
      </c>
      <c r="O6583">
        <f>D6583*G6583</f>
        <v>6.0339582560578866E-3</v>
      </c>
      <c r="P6583">
        <f>I6583/H6583</f>
        <v>8.3333333333333329E-2</v>
      </c>
      <c r="Q6583">
        <f>D6583*P6583*P6583</f>
        <v>1.6107632589994283E-5</v>
      </c>
      <c r="R6583">
        <f t="shared" si="102"/>
        <v>22</v>
      </c>
    </row>
    <row r="6584" spans="1:18" x14ac:dyDescent="0.3">
      <c r="A6584" t="s">
        <v>9060</v>
      </c>
      <c r="B6584" t="s">
        <v>9061</v>
      </c>
      <c r="C6584">
        <v>5.3358066075053397E-3</v>
      </c>
      <c r="D6584">
        <v>2.6679033037526698E-3</v>
      </c>
      <c r="E6584">
        <v>2</v>
      </c>
      <c r="F6584">
        <v>1</v>
      </c>
      <c r="G6584">
        <v>2.5244446996007079</v>
      </c>
      <c r="H6584">
        <v>26</v>
      </c>
      <c r="I6584">
        <v>2</v>
      </c>
      <c r="J6584" cm="1">
        <f t="array" ref="J6584">SUMPRODUCT(--ISNUMBER(SEARCH(A6584, QA_Seed_Keywords!B$2:B$45)))</f>
        <v>0</v>
      </c>
      <c r="K6584" cm="1">
        <f t="array" ref="K6584">SUMPRODUCT(
    (--(C$2:C$100 &gt;= C6584)),
    (--(G$2:G$100 &gt;= G6584)),
    (--(H$2:H$100 &lt;= H6584)),
    (--(I$2:I$100 &gt;= I6584)),
    -- (
        (C$2:C$100 &gt; C6584) +
        (G$2:G$100 &gt; G6584) +
        (H$2:H$100 &lt; H6584) +
        (I$2:I$100 &gt; I6584)
    )
)</f>
        <v>0</v>
      </c>
      <c r="L6584">
        <f>(I6584/10)/(H6584/122)</f>
        <v>0.93846153846153857</v>
      </c>
      <c r="M6584">
        <f>L6584/MAX($L$2:$L$6948)</f>
        <v>7.6923076923076941E-2</v>
      </c>
      <c r="N6584">
        <f>D6584*M6584*M6584</f>
        <v>1.5786410081376752E-5</v>
      </c>
      <c r="O6584">
        <f>D6584*G6584</f>
        <v>6.7349743542056452E-3</v>
      </c>
      <c r="P6584">
        <f>I6584/H6584</f>
        <v>7.6923076923076927E-2</v>
      </c>
      <c r="Q6584">
        <f>D6584*P6584*P6584</f>
        <v>1.5786410081376745E-5</v>
      </c>
      <c r="R6584">
        <f t="shared" si="102"/>
        <v>24</v>
      </c>
    </row>
    <row r="6585" spans="1:18" x14ac:dyDescent="0.3">
      <c r="A6585" t="s">
        <v>7473</v>
      </c>
      <c r="B6585" t="s">
        <v>7474</v>
      </c>
      <c r="C6585">
        <v>7.1029185094387236E-3</v>
      </c>
      <c r="D6585">
        <v>3.5514592547193618E-3</v>
      </c>
      <c r="E6585">
        <v>2</v>
      </c>
      <c r="F6585">
        <v>1</v>
      </c>
      <c r="G6585">
        <v>2.3862943611198908</v>
      </c>
      <c r="H6585">
        <v>30</v>
      </c>
      <c r="I6585">
        <v>2</v>
      </c>
      <c r="J6585" cm="1">
        <f t="array" ref="J6585">SUMPRODUCT(--ISNUMBER(SEARCH(A6585, QA_Seed_Keywords!B$2:B$45)))</f>
        <v>0</v>
      </c>
      <c r="K6585" cm="1">
        <f t="array" ref="K6585">SUMPRODUCT(
    (--(C$2:C$100 &gt;= C6585)),
    (--(G$2:G$100 &gt;= G6585)),
    (--(H$2:H$100 &lt;= H6585)),
    (--(I$2:I$100 &gt;= I6585)),
    -- (
        (C$2:C$100 &gt; C6585) +
        (G$2:G$100 &gt; G6585) +
        (H$2:H$100 &lt; H6585) +
        (I$2:I$100 &gt; I6585)
    )
)</f>
        <v>0</v>
      </c>
      <c r="L6585">
        <f>(I6585/10)/(H6585/122)</f>
        <v>0.81333333333333335</v>
      </c>
      <c r="M6585">
        <f>L6585/MAX($L$2:$L$6948)</f>
        <v>6.6666666666666666E-2</v>
      </c>
      <c r="N6585">
        <f>D6585*M6585*M6585</f>
        <v>1.5784263354308274E-5</v>
      </c>
      <c r="O6585">
        <f>D6585*G6585</f>
        <v>8.4748271932838636E-3</v>
      </c>
      <c r="P6585">
        <f>I6585/H6585</f>
        <v>6.6666666666666666E-2</v>
      </c>
      <c r="Q6585">
        <f>D6585*P6585*P6585</f>
        <v>1.5784263354308274E-5</v>
      </c>
      <c r="R6585">
        <f t="shared" si="102"/>
        <v>28</v>
      </c>
    </row>
    <row r="6586" spans="1:18" x14ac:dyDescent="0.3">
      <c r="A6586" t="s">
        <v>4015</v>
      </c>
      <c r="B6586" t="s">
        <v>4015</v>
      </c>
      <c r="C6586">
        <v>1.2526373768941289E-2</v>
      </c>
      <c r="D6586">
        <v>6.2631868844706456E-3</v>
      </c>
      <c r="E6586">
        <v>4</v>
      </c>
      <c r="F6586">
        <v>2</v>
      </c>
      <c r="G6586">
        <v>2.1067094989007291</v>
      </c>
      <c r="H6586">
        <v>40</v>
      </c>
      <c r="I6586">
        <v>2</v>
      </c>
      <c r="J6586" cm="1">
        <f t="array" ref="J6586">SUMPRODUCT(--ISNUMBER(SEARCH(A6586, QA_Seed_Keywords!B$2:B$45)))</f>
        <v>0</v>
      </c>
      <c r="K6586" cm="1">
        <f t="array" ref="K6586">SUMPRODUCT(
    (--(C$2:C$100 &gt;= C6586)),
    (--(G$2:G$100 &gt;= G6586)),
    (--(H$2:H$100 &lt;= H6586)),
    (--(I$2:I$100 &gt;= I6586)),
    -- (
        (C$2:C$100 &gt; C6586) +
        (G$2:G$100 &gt; G6586) +
        (H$2:H$100 &lt; H6586) +
        (I$2:I$100 &gt; I6586)
    )
)</f>
        <v>0</v>
      </c>
      <c r="L6586">
        <f>(I6586/10)/(H6586/122)</f>
        <v>0.6100000000000001</v>
      </c>
      <c r="M6586">
        <f>L6586/MAX($L$2:$L$6948)</f>
        <v>5.000000000000001E-2</v>
      </c>
      <c r="N6586">
        <f>D6586*M6586*M6586</f>
        <v>1.5657967211176621E-5</v>
      </c>
      <c r="O6586">
        <f>D6586*G6586</f>
        <v>1.3194715302904773E-2</v>
      </c>
      <c r="P6586">
        <f>I6586/H6586</f>
        <v>0.05</v>
      </c>
      <c r="Q6586">
        <f>D6586*P6586*P6586</f>
        <v>1.5657967211176614E-5</v>
      </c>
      <c r="R6586">
        <f t="shared" si="102"/>
        <v>38</v>
      </c>
    </row>
    <row r="6587" spans="1:18" x14ac:dyDescent="0.3">
      <c r="A6587" t="s">
        <v>10317</v>
      </c>
      <c r="B6587" t="s">
        <v>10318</v>
      </c>
      <c r="C6587">
        <v>1.0353398315965331E-3</v>
      </c>
      <c r="D6587">
        <v>1.0353398315965331E-3</v>
      </c>
      <c r="E6587">
        <v>1</v>
      </c>
      <c r="F6587">
        <v>1</v>
      </c>
      <c r="G6587">
        <v>3.5176964726109912</v>
      </c>
      <c r="H6587">
        <v>9</v>
      </c>
      <c r="I6587">
        <v>1</v>
      </c>
      <c r="J6587" cm="1">
        <f t="array" ref="J6587">SUMPRODUCT(--ISNUMBER(SEARCH(A6587, QA_Seed_Keywords!B$2:B$45)))</f>
        <v>0</v>
      </c>
      <c r="K6587" cm="1">
        <f t="array" ref="K6587">SUMPRODUCT(
    (--(C$2:C$100 &gt;= C6587)),
    (--(G$2:G$100 &gt;= G6587)),
    (--(H$2:H$100 &lt;= H6587)),
    (--(I$2:I$100 &gt;= I6587)),
    -- (
        (C$2:C$100 &gt; C6587) +
        (G$2:G$100 &gt; G6587) +
        (H$2:H$100 &lt; H6587) +
        (I$2:I$100 &gt; I6587)
    )
)</f>
        <v>285</v>
      </c>
      <c r="L6587">
        <f>(I6587/10)/(H6587/122)</f>
        <v>1.3555555555555556</v>
      </c>
      <c r="M6587">
        <f>L6587/MAX($L$2:$L$6948)</f>
        <v>0.11111111111111112</v>
      </c>
      <c r="N6587">
        <f>D6587*M6587*M6587</f>
        <v>1.278197322958683E-5</v>
      </c>
      <c r="O6587">
        <f>D6587*G6587</f>
        <v>3.6420112735607822E-3</v>
      </c>
      <c r="P6587">
        <f>I6587/H6587</f>
        <v>0.1111111111111111</v>
      </c>
      <c r="Q6587">
        <f>D6587*P6587*P6587</f>
        <v>1.2781973229586827E-5</v>
      </c>
      <c r="R6587">
        <f t="shared" si="102"/>
        <v>8</v>
      </c>
    </row>
    <row r="6588" spans="1:18" x14ac:dyDescent="0.3">
      <c r="A6588" t="s">
        <v>10319</v>
      </c>
      <c r="B6588" t="s">
        <v>10320</v>
      </c>
      <c r="C6588">
        <v>1.0353398315965331E-3</v>
      </c>
      <c r="D6588">
        <v>1.0353398315965331E-3</v>
      </c>
      <c r="E6588">
        <v>1</v>
      </c>
      <c r="F6588">
        <v>1</v>
      </c>
      <c r="G6588">
        <v>3.5176964726109912</v>
      </c>
      <c r="H6588">
        <v>9</v>
      </c>
      <c r="I6588">
        <v>1</v>
      </c>
      <c r="J6588" cm="1">
        <f t="array" ref="J6588">SUMPRODUCT(--ISNUMBER(SEARCH(A6588, QA_Seed_Keywords!B$2:B$45)))</f>
        <v>0</v>
      </c>
      <c r="K6588" cm="1">
        <f t="array" ref="K6588">SUMPRODUCT(
    (--(C$2:C$100 &gt;= C6588)),
    (--(G$2:G$100 &gt;= G6588)),
    (--(H$2:H$100 &lt;= H6588)),
    (--(I$2:I$100 &gt;= I6588)),
    -- (
        (C$2:C$100 &gt; C6588) +
        (G$2:G$100 &gt; G6588) +
        (H$2:H$100 &lt; H6588) +
        (I$2:I$100 &gt; I6588)
    )
)</f>
        <v>285</v>
      </c>
      <c r="L6588">
        <f>(I6588/10)/(H6588/122)</f>
        <v>1.3555555555555556</v>
      </c>
      <c r="M6588">
        <f>L6588/MAX($L$2:$L$6948)</f>
        <v>0.11111111111111112</v>
      </c>
      <c r="N6588">
        <f>D6588*M6588*M6588</f>
        <v>1.278197322958683E-5</v>
      </c>
      <c r="O6588">
        <f>D6588*G6588</f>
        <v>3.6420112735607822E-3</v>
      </c>
      <c r="P6588">
        <f>I6588/H6588</f>
        <v>0.1111111111111111</v>
      </c>
      <c r="Q6588">
        <f>D6588*P6588*P6588</f>
        <v>1.2781973229586827E-5</v>
      </c>
      <c r="R6588">
        <f t="shared" si="102"/>
        <v>8</v>
      </c>
    </row>
    <row r="6589" spans="1:18" x14ac:dyDescent="0.3">
      <c r="A6589" t="s">
        <v>10321</v>
      </c>
      <c r="B6589" t="s">
        <v>10321</v>
      </c>
      <c r="C6589">
        <v>1.0353398315965331E-3</v>
      </c>
      <c r="D6589">
        <v>1.0353398315965331E-3</v>
      </c>
      <c r="E6589">
        <v>1</v>
      </c>
      <c r="F6589">
        <v>1</v>
      </c>
      <c r="G6589">
        <v>3.5176964726109912</v>
      </c>
      <c r="H6589">
        <v>9</v>
      </c>
      <c r="I6589">
        <v>1</v>
      </c>
      <c r="J6589" cm="1">
        <f t="array" ref="J6589">SUMPRODUCT(--ISNUMBER(SEARCH(A6589, QA_Seed_Keywords!B$2:B$45)))</f>
        <v>0</v>
      </c>
      <c r="K6589" cm="1">
        <f t="array" ref="K6589">SUMPRODUCT(
    (--(C$2:C$100 &gt;= C6589)),
    (--(G$2:G$100 &gt;= G6589)),
    (--(H$2:H$100 &lt;= H6589)),
    (--(I$2:I$100 &gt;= I6589)),
    -- (
        (C$2:C$100 &gt; C6589) +
        (G$2:G$100 &gt; G6589) +
        (H$2:H$100 &lt; H6589) +
        (I$2:I$100 &gt; I6589)
    )
)</f>
        <v>285</v>
      </c>
      <c r="L6589">
        <f>(I6589/10)/(H6589/122)</f>
        <v>1.3555555555555556</v>
      </c>
      <c r="M6589">
        <f>L6589/MAX($L$2:$L$6948)</f>
        <v>0.11111111111111112</v>
      </c>
      <c r="N6589">
        <f>D6589*M6589*M6589</f>
        <v>1.278197322958683E-5</v>
      </c>
      <c r="O6589">
        <f>D6589*G6589</f>
        <v>3.6420112735607822E-3</v>
      </c>
      <c r="P6589">
        <f>I6589/H6589</f>
        <v>0.1111111111111111</v>
      </c>
      <c r="Q6589">
        <f>D6589*P6589*P6589</f>
        <v>1.2781973229586827E-5</v>
      </c>
      <c r="R6589">
        <f t="shared" si="102"/>
        <v>8</v>
      </c>
    </row>
    <row r="6590" spans="1:18" x14ac:dyDescent="0.3">
      <c r="A6590" t="s">
        <v>10322</v>
      </c>
      <c r="B6590" t="s">
        <v>10323</v>
      </c>
      <c r="C6590">
        <v>1.0353398315965331E-3</v>
      </c>
      <c r="D6590">
        <v>1.0353398315965331E-3</v>
      </c>
      <c r="E6590">
        <v>1</v>
      </c>
      <c r="F6590">
        <v>1</v>
      </c>
      <c r="G6590">
        <v>3.5176964726109912</v>
      </c>
      <c r="H6590">
        <v>9</v>
      </c>
      <c r="I6590">
        <v>1</v>
      </c>
      <c r="J6590" cm="1">
        <f t="array" ref="J6590">SUMPRODUCT(--ISNUMBER(SEARCH(A6590, QA_Seed_Keywords!B$2:B$45)))</f>
        <v>0</v>
      </c>
      <c r="K6590" cm="1">
        <f t="array" ref="K6590">SUMPRODUCT(
    (--(C$2:C$100 &gt;= C6590)),
    (--(G$2:G$100 &gt;= G6590)),
    (--(H$2:H$100 &lt;= H6590)),
    (--(I$2:I$100 &gt;= I6590)),
    -- (
        (C$2:C$100 &gt; C6590) +
        (G$2:G$100 &gt; G6590) +
        (H$2:H$100 &lt; H6590) +
        (I$2:I$100 &gt; I6590)
    )
)</f>
        <v>285</v>
      </c>
      <c r="L6590">
        <f>(I6590/10)/(H6590/122)</f>
        <v>1.3555555555555556</v>
      </c>
      <c r="M6590">
        <f>L6590/MAX($L$2:$L$6948)</f>
        <v>0.11111111111111112</v>
      </c>
      <c r="N6590">
        <f>D6590*M6590*M6590</f>
        <v>1.278197322958683E-5</v>
      </c>
      <c r="O6590">
        <f>D6590*G6590</f>
        <v>3.6420112735607822E-3</v>
      </c>
      <c r="P6590">
        <f>I6590/H6590</f>
        <v>0.1111111111111111</v>
      </c>
      <c r="Q6590">
        <f>D6590*P6590*P6590</f>
        <v>1.2781973229586827E-5</v>
      </c>
      <c r="R6590">
        <f t="shared" si="102"/>
        <v>8</v>
      </c>
    </row>
    <row r="6591" spans="1:18" x14ac:dyDescent="0.3">
      <c r="A6591" t="s">
        <v>10324</v>
      </c>
      <c r="B6591" t="s">
        <v>10324</v>
      </c>
      <c r="C6591">
        <v>1.0353398315965331E-3</v>
      </c>
      <c r="D6591">
        <v>1.0353398315965331E-3</v>
      </c>
      <c r="E6591">
        <v>1</v>
      </c>
      <c r="F6591">
        <v>1</v>
      </c>
      <c r="G6591">
        <v>3.5176964726109912</v>
      </c>
      <c r="H6591">
        <v>9</v>
      </c>
      <c r="I6591">
        <v>1</v>
      </c>
      <c r="J6591" cm="1">
        <f t="array" ref="J6591">SUMPRODUCT(--ISNUMBER(SEARCH(A6591, QA_Seed_Keywords!B$2:B$45)))</f>
        <v>0</v>
      </c>
      <c r="K6591" cm="1">
        <f t="array" ref="K6591">SUMPRODUCT(
    (--(C$2:C$100 &gt;= C6591)),
    (--(G$2:G$100 &gt;= G6591)),
    (--(H$2:H$100 &lt;= H6591)),
    (--(I$2:I$100 &gt;= I6591)),
    -- (
        (C$2:C$100 &gt; C6591) +
        (G$2:G$100 &gt; G6591) +
        (H$2:H$100 &lt; H6591) +
        (I$2:I$100 &gt; I6591)
    )
)</f>
        <v>285</v>
      </c>
      <c r="L6591">
        <f>(I6591/10)/(H6591/122)</f>
        <v>1.3555555555555556</v>
      </c>
      <c r="M6591">
        <f>L6591/MAX($L$2:$L$6948)</f>
        <v>0.11111111111111112</v>
      </c>
      <c r="N6591">
        <f>D6591*M6591*M6591</f>
        <v>1.278197322958683E-5</v>
      </c>
      <c r="O6591">
        <f>D6591*G6591</f>
        <v>3.6420112735607822E-3</v>
      </c>
      <c r="P6591">
        <f>I6591/H6591</f>
        <v>0.1111111111111111</v>
      </c>
      <c r="Q6591">
        <f>D6591*P6591*P6591</f>
        <v>1.2781973229586827E-5</v>
      </c>
      <c r="R6591">
        <f t="shared" si="102"/>
        <v>8</v>
      </c>
    </row>
    <row r="6592" spans="1:18" x14ac:dyDescent="0.3">
      <c r="A6592" t="s">
        <v>10325</v>
      </c>
      <c r="B6592" t="s">
        <v>10326</v>
      </c>
      <c r="C6592">
        <v>1.0353398315965331E-3</v>
      </c>
      <c r="D6592">
        <v>1.0353398315965331E-3</v>
      </c>
      <c r="E6592">
        <v>1</v>
      </c>
      <c r="F6592">
        <v>1</v>
      </c>
      <c r="G6592">
        <v>3.5176964726109912</v>
      </c>
      <c r="H6592">
        <v>9</v>
      </c>
      <c r="I6592">
        <v>1</v>
      </c>
      <c r="J6592" cm="1">
        <f t="array" ref="J6592">SUMPRODUCT(--ISNUMBER(SEARCH(A6592, QA_Seed_Keywords!B$2:B$45)))</f>
        <v>0</v>
      </c>
      <c r="K6592" cm="1">
        <f t="array" ref="K6592">SUMPRODUCT(
    (--(C$2:C$100 &gt;= C6592)),
    (--(G$2:G$100 &gt;= G6592)),
    (--(H$2:H$100 &lt;= H6592)),
    (--(I$2:I$100 &gt;= I6592)),
    -- (
        (C$2:C$100 &gt; C6592) +
        (G$2:G$100 &gt; G6592) +
        (H$2:H$100 &lt; H6592) +
        (I$2:I$100 &gt; I6592)
    )
)</f>
        <v>285</v>
      </c>
      <c r="L6592">
        <f>(I6592/10)/(H6592/122)</f>
        <v>1.3555555555555556</v>
      </c>
      <c r="M6592">
        <f>L6592/MAX($L$2:$L$6948)</f>
        <v>0.11111111111111112</v>
      </c>
      <c r="N6592">
        <f>D6592*M6592*M6592</f>
        <v>1.278197322958683E-5</v>
      </c>
      <c r="O6592">
        <f>D6592*G6592</f>
        <v>3.6420112735607822E-3</v>
      </c>
      <c r="P6592">
        <f>I6592/H6592</f>
        <v>0.1111111111111111</v>
      </c>
      <c r="Q6592">
        <f>D6592*P6592*P6592</f>
        <v>1.2781973229586827E-5</v>
      </c>
      <c r="R6592">
        <f t="shared" si="102"/>
        <v>8</v>
      </c>
    </row>
    <row r="6593" spans="1:18" x14ac:dyDescent="0.3">
      <c r="A6593" t="s">
        <v>10327</v>
      </c>
      <c r="B6593" t="s">
        <v>10327</v>
      </c>
      <c r="C6593">
        <v>1.0353398315965331E-3</v>
      </c>
      <c r="D6593">
        <v>1.0353398315965331E-3</v>
      </c>
      <c r="E6593">
        <v>1</v>
      </c>
      <c r="F6593">
        <v>1</v>
      </c>
      <c r="G6593">
        <v>3.5176964726109912</v>
      </c>
      <c r="H6593">
        <v>9</v>
      </c>
      <c r="I6593">
        <v>1</v>
      </c>
      <c r="J6593" cm="1">
        <f t="array" ref="J6593">SUMPRODUCT(--ISNUMBER(SEARCH(A6593, QA_Seed_Keywords!B$2:B$45)))</f>
        <v>0</v>
      </c>
      <c r="K6593" cm="1">
        <f t="array" ref="K6593">SUMPRODUCT(
    (--(C$2:C$100 &gt;= C6593)),
    (--(G$2:G$100 &gt;= G6593)),
    (--(H$2:H$100 &lt;= H6593)),
    (--(I$2:I$100 &gt;= I6593)),
    -- (
        (C$2:C$100 &gt; C6593) +
        (G$2:G$100 &gt; G6593) +
        (H$2:H$100 &lt; H6593) +
        (I$2:I$100 &gt; I6593)
    )
)</f>
        <v>285</v>
      </c>
      <c r="L6593">
        <f>(I6593/10)/(H6593/122)</f>
        <v>1.3555555555555556</v>
      </c>
      <c r="M6593">
        <f>L6593/MAX($L$2:$L$6948)</f>
        <v>0.11111111111111112</v>
      </c>
      <c r="N6593">
        <f>D6593*M6593*M6593</f>
        <v>1.278197322958683E-5</v>
      </c>
      <c r="O6593">
        <f>D6593*G6593</f>
        <v>3.6420112735607822E-3</v>
      </c>
      <c r="P6593">
        <f>I6593/H6593</f>
        <v>0.1111111111111111</v>
      </c>
      <c r="Q6593">
        <f>D6593*P6593*P6593</f>
        <v>1.2781973229586827E-5</v>
      </c>
      <c r="R6593">
        <f t="shared" si="102"/>
        <v>8</v>
      </c>
    </row>
    <row r="6594" spans="1:18" x14ac:dyDescent="0.3">
      <c r="A6594" t="s">
        <v>10328</v>
      </c>
      <c r="B6594" t="s">
        <v>10329</v>
      </c>
      <c r="C6594">
        <v>1.0353398315965331E-3</v>
      </c>
      <c r="D6594">
        <v>1.0353398315965331E-3</v>
      </c>
      <c r="E6594">
        <v>1</v>
      </c>
      <c r="F6594">
        <v>1</v>
      </c>
      <c r="G6594">
        <v>3.5176964726109912</v>
      </c>
      <c r="H6594">
        <v>9</v>
      </c>
      <c r="I6594">
        <v>1</v>
      </c>
      <c r="J6594" cm="1">
        <f t="array" ref="J6594">SUMPRODUCT(--ISNUMBER(SEARCH(A6594, QA_Seed_Keywords!B$2:B$45)))</f>
        <v>0</v>
      </c>
      <c r="K6594" cm="1">
        <f t="array" ref="K6594">SUMPRODUCT(
    (--(C$2:C$100 &gt;= C6594)),
    (--(G$2:G$100 &gt;= G6594)),
    (--(H$2:H$100 &lt;= H6594)),
    (--(I$2:I$100 &gt;= I6594)),
    -- (
        (C$2:C$100 &gt; C6594) +
        (G$2:G$100 &gt; G6594) +
        (H$2:H$100 &lt; H6594) +
        (I$2:I$100 &gt; I6594)
    )
)</f>
        <v>285</v>
      </c>
      <c r="L6594">
        <f>(I6594/10)/(H6594/122)</f>
        <v>1.3555555555555556</v>
      </c>
      <c r="M6594">
        <f>L6594/MAX($L$2:$L$6948)</f>
        <v>0.11111111111111112</v>
      </c>
      <c r="N6594">
        <f>D6594*M6594*M6594</f>
        <v>1.278197322958683E-5</v>
      </c>
      <c r="O6594">
        <f>D6594*G6594</f>
        <v>3.6420112735607822E-3</v>
      </c>
      <c r="P6594">
        <f>I6594/H6594</f>
        <v>0.1111111111111111</v>
      </c>
      <c r="Q6594">
        <f>D6594*P6594*P6594</f>
        <v>1.2781973229586827E-5</v>
      </c>
      <c r="R6594">
        <f t="shared" si="102"/>
        <v>8</v>
      </c>
    </row>
    <row r="6595" spans="1:18" x14ac:dyDescent="0.3">
      <c r="A6595" t="s">
        <v>10330</v>
      </c>
      <c r="B6595" t="s">
        <v>10331</v>
      </c>
      <c r="C6595">
        <v>1.0353398315965331E-3</v>
      </c>
      <c r="D6595">
        <v>1.0353398315965331E-3</v>
      </c>
      <c r="E6595">
        <v>1</v>
      </c>
      <c r="F6595">
        <v>1</v>
      </c>
      <c r="G6595">
        <v>3.5176964726109912</v>
      </c>
      <c r="H6595">
        <v>9</v>
      </c>
      <c r="I6595">
        <v>1</v>
      </c>
      <c r="J6595" cm="1">
        <f t="array" ref="J6595">SUMPRODUCT(--ISNUMBER(SEARCH(A6595, QA_Seed_Keywords!B$2:B$45)))</f>
        <v>0</v>
      </c>
      <c r="K6595" cm="1">
        <f t="array" ref="K6595">SUMPRODUCT(
    (--(C$2:C$100 &gt;= C6595)),
    (--(G$2:G$100 &gt;= G6595)),
    (--(H$2:H$100 &lt;= H6595)),
    (--(I$2:I$100 &gt;= I6595)),
    -- (
        (C$2:C$100 &gt; C6595) +
        (G$2:G$100 &gt; G6595) +
        (H$2:H$100 &lt; H6595) +
        (I$2:I$100 &gt; I6595)
    )
)</f>
        <v>285</v>
      </c>
      <c r="L6595">
        <f>(I6595/10)/(H6595/122)</f>
        <v>1.3555555555555556</v>
      </c>
      <c r="M6595">
        <f>L6595/MAX($L$2:$L$6948)</f>
        <v>0.11111111111111112</v>
      </c>
      <c r="N6595">
        <f>D6595*M6595*M6595</f>
        <v>1.278197322958683E-5</v>
      </c>
      <c r="O6595">
        <f>D6595*G6595</f>
        <v>3.6420112735607822E-3</v>
      </c>
      <c r="P6595">
        <f>I6595/H6595</f>
        <v>0.1111111111111111</v>
      </c>
      <c r="Q6595">
        <f>D6595*P6595*P6595</f>
        <v>1.2781973229586827E-5</v>
      </c>
      <c r="R6595">
        <f t="shared" ref="R6595:R6658" si="103">H6595-I6595</f>
        <v>8</v>
      </c>
    </row>
    <row r="6596" spans="1:18" x14ac:dyDescent="0.3">
      <c r="A6596" t="s">
        <v>10332</v>
      </c>
      <c r="B6596" t="s">
        <v>10333</v>
      </c>
      <c r="C6596">
        <v>1.0353398315965331E-3</v>
      </c>
      <c r="D6596">
        <v>1.0353398315965331E-3</v>
      </c>
      <c r="E6596">
        <v>1</v>
      </c>
      <c r="F6596">
        <v>1</v>
      </c>
      <c r="G6596">
        <v>3.5176964726109912</v>
      </c>
      <c r="H6596">
        <v>9</v>
      </c>
      <c r="I6596">
        <v>1</v>
      </c>
      <c r="J6596" cm="1">
        <f t="array" ref="J6596">SUMPRODUCT(--ISNUMBER(SEARCH(A6596, QA_Seed_Keywords!B$2:B$45)))</f>
        <v>0</v>
      </c>
      <c r="K6596" cm="1">
        <f t="array" ref="K6596">SUMPRODUCT(
    (--(C$2:C$100 &gt;= C6596)),
    (--(G$2:G$100 &gt;= G6596)),
    (--(H$2:H$100 &lt;= H6596)),
    (--(I$2:I$100 &gt;= I6596)),
    -- (
        (C$2:C$100 &gt; C6596) +
        (G$2:G$100 &gt; G6596) +
        (H$2:H$100 &lt; H6596) +
        (I$2:I$100 &gt; I6596)
    )
)</f>
        <v>285</v>
      </c>
      <c r="L6596">
        <f>(I6596/10)/(H6596/122)</f>
        <v>1.3555555555555556</v>
      </c>
      <c r="M6596">
        <f>L6596/MAX($L$2:$L$6948)</f>
        <v>0.11111111111111112</v>
      </c>
      <c r="N6596">
        <f>D6596*M6596*M6596</f>
        <v>1.278197322958683E-5</v>
      </c>
      <c r="O6596">
        <f>D6596*G6596</f>
        <v>3.6420112735607822E-3</v>
      </c>
      <c r="P6596">
        <f>I6596/H6596</f>
        <v>0.1111111111111111</v>
      </c>
      <c r="Q6596">
        <f>D6596*P6596*P6596</f>
        <v>1.2781973229586827E-5</v>
      </c>
      <c r="R6596">
        <f t="shared" si="103"/>
        <v>8</v>
      </c>
    </row>
    <row r="6597" spans="1:18" x14ac:dyDescent="0.3">
      <c r="A6597" t="s">
        <v>10334</v>
      </c>
      <c r="B6597" t="s">
        <v>10334</v>
      </c>
      <c r="C6597">
        <v>1.0353398315965331E-3</v>
      </c>
      <c r="D6597">
        <v>1.0353398315965331E-3</v>
      </c>
      <c r="E6597">
        <v>1</v>
      </c>
      <c r="F6597">
        <v>1</v>
      </c>
      <c r="G6597">
        <v>3.5176964726109912</v>
      </c>
      <c r="H6597">
        <v>9</v>
      </c>
      <c r="I6597">
        <v>1</v>
      </c>
      <c r="J6597" cm="1">
        <f t="array" ref="J6597">SUMPRODUCT(--ISNUMBER(SEARCH(A6597, QA_Seed_Keywords!B$2:B$45)))</f>
        <v>0</v>
      </c>
      <c r="K6597" cm="1">
        <f t="array" ref="K6597">SUMPRODUCT(
    (--(C$2:C$100 &gt;= C6597)),
    (--(G$2:G$100 &gt;= G6597)),
    (--(H$2:H$100 &lt;= H6597)),
    (--(I$2:I$100 &gt;= I6597)),
    -- (
        (C$2:C$100 &gt; C6597) +
        (G$2:G$100 &gt; G6597) +
        (H$2:H$100 &lt; H6597) +
        (I$2:I$100 &gt; I6597)
    )
)</f>
        <v>285</v>
      </c>
      <c r="L6597">
        <f>(I6597/10)/(H6597/122)</f>
        <v>1.3555555555555556</v>
      </c>
      <c r="M6597">
        <f>L6597/MAX($L$2:$L$6948)</f>
        <v>0.11111111111111112</v>
      </c>
      <c r="N6597">
        <f>D6597*M6597*M6597</f>
        <v>1.278197322958683E-5</v>
      </c>
      <c r="O6597">
        <f>D6597*G6597</f>
        <v>3.6420112735607822E-3</v>
      </c>
      <c r="P6597">
        <f>I6597/H6597</f>
        <v>0.1111111111111111</v>
      </c>
      <c r="Q6597">
        <f>D6597*P6597*P6597</f>
        <v>1.2781973229586827E-5</v>
      </c>
      <c r="R6597">
        <f t="shared" si="103"/>
        <v>8</v>
      </c>
    </row>
    <row r="6598" spans="1:18" x14ac:dyDescent="0.3">
      <c r="A6598" t="s">
        <v>9440</v>
      </c>
      <c r="B6598" t="s">
        <v>9441</v>
      </c>
      <c r="C6598">
        <v>4.4925378014230881E-3</v>
      </c>
      <c r="D6598">
        <v>4.4925378014230881E-3</v>
      </c>
      <c r="E6598">
        <v>1</v>
      </c>
      <c r="F6598">
        <v>1</v>
      </c>
      <c r="G6598">
        <v>2.8245492920510462</v>
      </c>
      <c r="H6598">
        <v>19</v>
      </c>
      <c r="I6598">
        <v>1</v>
      </c>
      <c r="J6598" cm="1">
        <f t="array" ref="J6598">SUMPRODUCT(--ISNUMBER(SEARCH(A6598, QA_Seed_Keywords!B$2:B$45)))</f>
        <v>0</v>
      </c>
      <c r="K6598" cm="1">
        <f t="array" ref="K6598">SUMPRODUCT(
    (--(C$2:C$100 &gt;= C6598)),
    (--(G$2:G$100 &gt;= G6598)),
    (--(H$2:H$100 &lt;= H6598)),
    (--(I$2:I$100 &gt;= I6598)),
    -- (
        (C$2:C$100 &gt; C6598) +
        (G$2:G$100 &gt; G6598) +
        (H$2:H$100 &lt; H6598) +
        (I$2:I$100 &gt; I6598)
    )
)</f>
        <v>285</v>
      </c>
      <c r="L6598">
        <f>(I6598/10)/(H6598/122)</f>
        <v>0.64210526315789473</v>
      </c>
      <c r="M6598">
        <f>L6598/MAX($L$2:$L$6948)</f>
        <v>5.2631578947368425E-2</v>
      </c>
      <c r="N6598">
        <f>D6598*M6598*M6598</f>
        <v>1.2444703051033487E-5</v>
      </c>
      <c r="O6598">
        <f>D6598*G6598</f>
        <v>1.2689394466522147E-2</v>
      </c>
      <c r="P6598">
        <f>I6598/H6598</f>
        <v>5.2631578947368418E-2</v>
      </c>
      <c r="Q6598">
        <f>D6598*P6598*P6598</f>
        <v>1.2444703051033484E-5</v>
      </c>
      <c r="R6598">
        <f t="shared" si="103"/>
        <v>18</v>
      </c>
    </row>
    <row r="6599" spans="1:18" x14ac:dyDescent="0.3">
      <c r="A6599" t="s">
        <v>7459</v>
      </c>
      <c r="B6599" t="s">
        <v>7459</v>
      </c>
      <c r="C6599">
        <v>7.1551089095318659E-3</v>
      </c>
      <c r="D6599">
        <v>7.1551089095318659E-3</v>
      </c>
      <c r="E6599">
        <v>2</v>
      </c>
      <c r="F6599">
        <v>2</v>
      </c>
      <c r="G6599">
        <v>2.6014057407368361</v>
      </c>
      <c r="H6599">
        <v>24</v>
      </c>
      <c r="I6599">
        <v>1</v>
      </c>
      <c r="J6599" cm="1">
        <f t="array" ref="J6599">SUMPRODUCT(--ISNUMBER(SEARCH(A6599, QA_Seed_Keywords!B$2:B$45)))</f>
        <v>0</v>
      </c>
      <c r="K6599" cm="1">
        <f t="array" ref="K6599">SUMPRODUCT(
    (--(C$2:C$100 &gt;= C6599)),
    (--(G$2:G$100 &gt;= G6599)),
    (--(H$2:H$100 &lt;= H6599)),
    (--(I$2:I$100 &gt;= I6599)),
    -- (
        (C$2:C$100 &gt; C6599) +
        (G$2:G$100 &gt; G6599) +
        (H$2:H$100 &lt; H6599) +
        (I$2:I$100 &gt; I6599)
    )
)</f>
        <v>285</v>
      </c>
      <c r="L6599">
        <f>(I6599/10)/(H6599/122)</f>
        <v>0.50833333333333341</v>
      </c>
      <c r="M6599">
        <f>L6599/MAX($L$2:$L$6948)</f>
        <v>4.1666666666666678E-2</v>
      </c>
      <c r="N6599">
        <f>D6599*M6599*M6599</f>
        <v>1.2422064079048385E-5</v>
      </c>
      <c r="O6599">
        <f>D6599*G6599</f>
        <v>1.8613341392853477E-2</v>
      </c>
      <c r="P6599">
        <f>I6599/H6599</f>
        <v>4.1666666666666664E-2</v>
      </c>
      <c r="Q6599">
        <f>D6599*P6599*P6599</f>
        <v>1.2422064079048376E-5</v>
      </c>
      <c r="R6599">
        <f t="shared" si="103"/>
        <v>23</v>
      </c>
    </row>
    <row r="6600" spans="1:18" x14ac:dyDescent="0.3">
      <c r="A6600" t="s">
        <v>7460</v>
      </c>
      <c r="B6600" t="s">
        <v>7460</v>
      </c>
      <c r="C6600">
        <v>7.1551089095318659E-3</v>
      </c>
      <c r="D6600">
        <v>7.1551089095318659E-3</v>
      </c>
      <c r="E6600">
        <v>2</v>
      </c>
      <c r="F6600">
        <v>2</v>
      </c>
      <c r="G6600">
        <v>2.6014057407368361</v>
      </c>
      <c r="H6600">
        <v>24</v>
      </c>
      <c r="I6600">
        <v>1</v>
      </c>
      <c r="J6600" cm="1">
        <f t="array" ref="J6600">SUMPRODUCT(--ISNUMBER(SEARCH(A6600, QA_Seed_Keywords!B$2:B$45)))</f>
        <v>0</v>
      </c>
      <c r="K6600" cm="1">
        <f t="array" ref="K6600">SUMPRODUCT(
    (--(C$2:C$100 &gt;= C6600)),
    (--(G$2:G$100 &gt;= G6600)),
    (--(H$2:H$100 &lt;= H6600)),
    (--(I$2:I$100 &gt;= I6600)),
    -- (
        (C$2:C$100 &gt; C6600) +
        (G$2:G$100 &gt; G6600) +
        (H$2:H$100 &lt; H6600) +
        (I$2:I$100 &gt; I6600)
    )
)</f>
        <v>285</v>
      </c>
      <c r="L6600">
        <f>(I6600/10)/(H6600/122)</f>
        <v>0.50833333333333341</v>
      </c>
      <c r="M6600">
        <f>L6600/MAX($L$2:$L$6948)</f>
        <v>4.1666666666666678E-2</v>
      </c>
      <c r="N6600">
        <f>D6600*M6600*M6600</f>
        <v>1.2422064079048385E-5</v>
      </c>
      <c r="O6600">
        <f>D6600*G6600</f>
        <v>1.8613341392853477E-2</v>
      </c>
      <c r="P6600">
        <f>I6600/H6600</f>
        <v>4.1666666666666664E-2</v>
      </c>
      <c r="Q6600">
        <f>D6600*P6600*P6600</f>
        <v>1.2422064079048376E-5</v>
      </c>
      <c r="R6600">
        <f t="shared" si="103"/>
        <v>23</v>
      </c>
    </row>
    <row r="6601" spans="1:18" x14ac:dyDescent="0.3">
      <c r="A6601" t="s">
        <v>7336</v>
      </c>
      <c r="B6601" t="s">
        <v>7337</v>
      </c>
      <c r="C6601">
        <v>7.5217639123481162E-3</v>
      </c>
      <c r="D6601">
        <v>3.7608819561740581E-3</v>
      </c>
      <c r="E6601">
        <v>2</v>
      </c>
      <c r="F6601">
        <v>1</v>
      </c>
      <c r="G6601">
        <v>2.3545456628053101</v>
      </c>
      <c r="H6601">
        <v>31</v>
      </c>
      <c r="I6601">
        <v>2</v>
      </c>
      <c r="J6601" cm="1">
        <f t="array" ref="J6601">SUMPRODUCT(--ISNUMBER(SEARCH(A6601, QA_Seed_Keywords!B$2:B$45)))</f>
        <v>0</v>
      </c>
      <c r="K6601" cm="1">
        <f t="array" ref="K6601">SUMPRODUCT(
    (--(C$2:C$100 &gt;= C6601)),
    (--(G$2:G$100 &gt;= G6601)),
    (--(H$2:H$100 &lt;= H6601)),
    (--(I$2:I$100 &gt;= I6601)),
    -- (
        (C$2:C$100 &gt; C6601) +
        (G$2:G$100 &gt; G6601) +
        (H$2:H$100 &lt; H6601) +
        (I$2:I$100 &gt; I6601)
    )
)</f>
        <v>0</v>
      </c>
      <c r="L6601">
        <f>(I6601/10)/(H6601/122)</f>
        <v>0.7870967741935484</v>
      </c>
      <c r="M6601">
        <f>L6601/MAX($L$2:$L$6948)</f>
        <v>6.4516129032258063E-2</v>
      </c>
      <c r="N6601">
        <f>D6601*M6601*M6601</f>
        <v>1.565403519739462E-5</v>
      </c>
      <c r="O6601">
        <f>D6601*G6601</f>
        <v>8.8551682982323781E-3</v>
      </c>
      <c r="P6601">
        <f>I6601/H6601</f>
        <v>6.4516129032258063E-2</v>
      </c>
      <c r="Q6601">
        <f>D6601*P6601*P6601</f>
        <v>1.565403519739462E-5</v>
      </c>
      <c r="R6601">
        <f t="shared" si="103"/>
        <v>29</v>
      </c>
    </row>
    <row r="6602" spans="1:18" x14ac:dyDescent="0.3">
      <c r="A6602" t="s">
        <v>4486</v>
      </c>
      <c r="B6602" t="s">
        <v>4486</v>
      </c>
      <c r="C6602">
        <v>1.0066532855731671E-2</v>
      </c>
      <c r="D6602">
        <v>5.0332664278658328E-3</v>
      </c>
      <c r="E6602">
        <v>3</v>
      </c>
      <c r="F6602">
        <v>1.5</v>
      </c>
      <c r="G6602">
        <v>2.2093636529608118</v>
      </c>
      <c r="H6602">
        <v>36</v>
      </c>
      <c r="I6602">
        <v>2</v>
      </c>
      <c r="J6602" cm="1">
        <f t="array" ref="J6602">SUMPRODUCT(--ISNUMBER(SEARCH(A6602, QA_Seed_Keywords!B$2:B$45)))</f>
        <v>0</v>
      </c>
      <c r="K6602" cm="1">
        <f t="array" ref="K6602">SUMPRODUCT(
    (--(C$2:C$100 &gt;= C6602)),
    (--(G$2:G$100 &gt;= G6602)),
    (--(H$2:H$100 &lt;= H6602)),
    (--(I$2:I$100 &gt;= I6602)),
    -- (
        (C$2:C$100 &gt; C6602) +
        (G$2:G$100 &gt; G6602) +
        (H$2:H$100 &lt; H6602) +
        (I$2:I$100 &gt; I6602)
    )
)</f>
        <v>0</v>
      </c>
      <c r="L6602">
        <f>(I6602/10)/(H6602/122)</f>
        <v>0.67777777777777781</v>
      </c>
      <c r="M6602">
        <f>L6602/MAX($L$2:$L$6948)</f>
        <v>5.5555555555555559E-2</v>
      </c>
      <c r="N6602">
        <f>D6602*M6602*M6602</f>
        <v>1.553477292551183E-5</v>
      </c>
      <c r="O6602">
        <f>D6602*G6602</f>
        <v>1.1120315901394673E-2</v>
      </c>
      <c r="P6602">
        <f>I6602/H6602</f>
        <v>5.5555555555555552E-2</v>
      </c>
      <c r="Q6602">
        <f>D6602*P6602*P6602</f>
        <v>1.553477292551183E-5</v>
      </c>
      <c r="R6602">
        <f t="shared" si="103"/>
        <v>34</v>
      </c>
    </row>
    <row r="6603" spans="1:18" x14ac:dyDescent="0.3">
      <c r="A6603" t="s">
        <v>6530</v>
      </c>
      <c r="B6603" t="s">
        <v>6531</v>
      </c>
      <c r="C6603">
        <v>7.6447911765906542E-3</v>
      </c>
      <c r="D6603">
        <v>7.6447911765906542E-3</v>
      </c>
      <c r="E6603">
        <v>2</v>
      </c>
      <c r="F6603">
        <v>2</v>
      </c>
      <c r="G6603">
        <v>2.562185027583554</v>
      </c>
      <c r="H6603">
        <v>25</v>
      </c>
      <c r="I6603">
        <v>1</v>
      </c>
      <c r="J6603" cm="1">
        <f t="array" ref="J6603">SUMPRODUCT(--ISNUMBER(SEARCH(A6603, QA_Seed_Keywords!B$2:B$45)))</f>
        <v>0</v>
      </c>
      <c r="K6603" cm="1">
        <f t="array" ref="K6603">SUMPRODUCT(
    (--(C$2:C$100 &gt;= C6603)),
    (--(G$2:G$100 &gt;= G6603)),
    (--(H$2:H$100 &lt;= H6603)),
    (--(I$2:I$100 &gt;= I6603)),
    -- (
        (C$2:C$100 &gt; C6603) +
        (G$2:G$100 &gt; G6603) +
        (H$2:H$100 &lt; H6603) +
        (I$2:I$100 &gt; I6603)
    )
)</f>
        <v>285</v>
      </c>
      <c r="L6603">
        <f>(I6603/10)/(H6603/122)</f>
        <v>0.48799999999999999</v>
      </c>
      <c r="M6603">
        <f>L6603/MAX($L$2:$L$6948)</f>
        <v>0.04</v>
      </c>
      <c r="N6603">
        <f>D6603*M6603*M6603</f>
        <v>1.2231665882545047E-5</v>
      </c>
      <c r="O6603">
        <f>D6603*G6603</f>
        <v>1.9587369491663436E-2</v>
      </c>
      <c r="P6603">
        <f>I6603/H6603</f>
        <v>0.04</v>
      </c>
      <c r="Q6603">
        <f>D6603*P6603*P6603</f>
        <v>1.2231665882545047E-5</v>
      </c>
      <c r="R6603">
        <f t="shared" si="103"/>
        <v>24</v>
      </c>
    </row>
    <row r="6604" spans="1:18" x14ac:dyDescent="0.3">
      <c r="A6604" t="s">
        <v>8184</v>
      </c>
      <c r="B6604" t="s">
        <v>8185</v>
      </c>
      <c r="C6604">
        <v>6.4568814054369941E-3</v>
      </c>
      <c r="D6604">
        <v>3.2284407027184971E-3</v>
      </c>
      <c r="E6604">
        <v>5</v>
      </c>
      <c r="F6604">
        <v>2.5</v>
      </c>
      <c r="G6604">
        <v>2.419084183942882</v>
      </c>
      <c r="H6604">
        <v>29</v>
      </c>
      <c r="I6604">
        <v>2</v>
      </c>
      <c r="J6604" cm="1">
        <f t="array" ref="J6604">SUMPRODUCT(--ISNUMBER(SEARCH(A6604, QA_Seed_Keywords!B$2:B$45)))</f>
        <v>0</v>
      </c>
      <c r="K6604" cm="1">
        <f t="array" ref="K6604">SUMPRODUCT(
    (--(C$2:C$100 &gt;= C6604)),
    (--(G$2:G$100 &gt;= G6604)),
    (--(H$2:H$100 &lt;= H6604)),
    (--(I$2:I$100 &gt;= I6604)),
    -- (
        (C$2:C$100 &gt; C6604) +
        (G$2:G$100 &gt; G6604) +
        (H$2:H$100 &lt; H6604) +
        (I$2:I$100 &gt; I6604)
    )
)</f>
        <v>0</v>
      </c>
      <c r="L6604">
        <f>(I6604/10)/(H6604/122)</f>
        <v>0.84137931034482771</v>
      </c>
      <c r="M6604">
        <f>L6604/MAX($L$2:$L$6948)</f>
        <v>6.8965517241379323E-2</v>
      </c>
      <c r="N6604">
        <f>D6604*M6604*M6604</f>
        <v>1.5355247099731262E-5</v>
      </c>
      <c r="O6604">
        <f>D6604*G6604</f>
        <v>7.8098698427437599E-3</v>
      </c>
      <c r="P6604">
        <f>I6604/H6604</f>
        <v>6.8965517241379309E-2</v>
      </c>
      <c r="Q6604">
        <f>D6604*P6604*P6604</f>
        <v>1.5355247099731259E-5</v>
      </c>
      <c r="R6604">
        <f t="shared" si="103"/>
        <v>27</v>
      </c>
    </row>
    <row r="6605" spans="1:18" x14ac:dyDescent="0.3">
      <c r="A6605" t="s">
        <v>4403</v>
      </c>
      <c r="B6605" t="s">
        <v>4404</v>
      </c>
      <c r="C6605">
        <v>1.0470864977106061E-2</v>
      </c>
      <c r="D6605">
        <v>5.2354324885530304E-3</v>
      </c>
      <c r="E6605">
        <v>3</v>
      </c>
      <c r="F6605">
        <v>1.5</v>
      </c>
      <c r="G6605">
        <v>2.182695405878651</v>
      </c>
      <c r="H6605">
        <v>37</v>
      </c>
      <c r="I6605">
        <v>2</v>
      </c>
      <c r="J6605" cm="1">
        <f t="array" ref="J6605">SUMPRODUCT(--ISNUMBER(SEARCH(A6605, QA_Seed_Keywords!B$2:B$45)))</f>
        <v>0</v>
      </c>
      <c r="K6605" cm="1">
        <f t="array" ref="K6605">SUMPRODUCT(
    (--(C$2:C$100 &gt;= C6605)),
    (--(G$2:G$100 &gt;= G6605)),
    (--(H$2:H$100 &lt;= H6605)),
    (--(I$2:I$100 &gt;= I6605)),
    -- (
        (C$2:C$100 &gt; C6605) +
        (G$2:G$100 &gt; G6605) +
        (H$2:H$100 &lt; H6605) +
        (I$2:I$100 &gt; I6605)
    )
)</f>
        <v>0</v>
      </c>
      <c r="L6605">
        <f>(I6605/10)/(H6605/122)</f>
        <v>0.6594594594594595</v>
      </c>
      <c r="M6605">
        <f>L6605/MAX($L$2:$L$6948)</f>
        <v>5.4054054054054057E-2</v>
      </c>
      <c r="N6605">
        <f>D6605*M6605*M6605</f>
        <v>1.52971000395998E-5</v>
      </c>
      <c r="O6605">
        <f>D6605*G6605</f>
        <v>1.1427354440552533E-2</v>
      </c>
      <c r="P6605">
        <f>I6605/H6605</f>
        <v>5.4054054054054057E-2</v>
      </c>
      <c r="Q6605">
        <f>D6605*P6605*P6605</f>
        <v>1.52971000395998E-5</v>
      </c>
      <c r="R6605">
        <f t="shared" si="103"/>
        <v>35</v>
      </c>
    </row>
    <row r="6606" spans="1:18" x14ac:dyDescent="0.3">
      <c r="A6606" t="s">
        <v>9845</v>
      </c>
      <c r="B6606" t="s">
        <v>9846</v>
      </c>
      <c r="C6606">
        <v>2.6910205184920329E-3</v>
      </c>
      <c r="D6606">
        <v>2.6910205184920329E-3</v>
      </c>
      <c r="E6606">
        <v>3</v>
      </c>
      <c r="F6606">
        <v>3</v>
      </c>
      <c r="G6606">
        <v>3.047692843365255</v>
      </c>
      <c r="H6606">
        <v>15</v>
      </c>
      <c r="I6606">
        <v>1</v>
      </c>
      <c r="J6606" cm="1">
        <f t="array" ref="J6606">SUMPRODUCT(--ISNUMBER(SEARCH(A6606, QA_Seed_Keywords!B$2:B$45)))</f>
        <v>0</v>
      </c>
      <c r="K6606" cm="1">
        <f t="array" ref="K6606">SUMPRODUCT(
    (--(C$2:C$100 &gt;= C6606)),
    (--(G$2:G$100 &gt;= G6606)),
    (--(H$2:H$100 &lt;= H6606)),
    (--(I$2:I$100 &gt;= I6606)),
    -- (
        (C$2:C$100 &gt; C6606) +
        (G$2:G$100 &gt; G6606) +
        (H$2:H$100 &lt; H6606) +
        (I$2:I$100 &gt; I6606)
    )
)</f>
        <v>285</v>
      </c>
      <c r="L6606">
        <f>(I6606/10)/(H6606/122)</f>
        <v>0.81333333333333335</v>
      </c>
      <c r="M6606">
        <f>L6606/MAX($L$2:$L$6948)</f>
        <v>6.6666666666666666E-2</v>
      </c>
      <c r="N6606">
        <f>D6606*M6606*M6606</f>
        <v>1.1960091193297922E-5</v>
      </c>
      <c r="O6606">
        <f>D6606*G6606</f>
        <v>8.2014039755572265E-3</v>
      </c>
      <c r="P6606">
        <f>I6606/H6606</f>
        <v>6.6666666666666666E-2</v>
      </c>
      <c r="Q6606">
        <f>D6606*P6606*P6606</f>
        <v>1.1960091193297922E-5</v>
      </c>
      <c r="R6606">
        <f t="shared" si="103"/>
        <v>14</v>
      </c>
    </row>
    <row r="6607" spans="1:18" x14ac:dyDescent="0.3">
      <c r="A6607" t="s">
        <v>9169</v>
      </c>
      <c r="B6607" t="s">
        <v>9169</v>
      </c>
      <c r="C6607">
        <v>5.160838375514858E-3</v>
      </c>
      <c r="D6607">
        <v>2.580419187757429E-3</v>
      </c>
      <c r="E6607">
        <v>2</v>
      </c>
      <c r="F6607">
        <v>1</v>
      </c>
      <c r="G6607">
        <v>2.5244446996007079</v>
      </c>
      <c r="H6607">
        <v>26</v>
      </c>
      <c r="I6607">
        <v>2</v>
      </c>
      <c r="J6607" cm="1">
        <f t="array" ref="J6607">SUMPRODUCT(--ISNUMBER(SEARCH(A6607, QA_Seed_Keywords!B$2:B$45)))</f>
        <v>0</v>
      </c>
      <c r="K6607" cm="1">
        <f t="array" ref="K6607">SUMPRODUCT(
    (--(C$2:C$100 &gt;= C6607)),
    (--(G$2:G$100 &gt;= G6607)),
    (--(H$2:H$100 &lt;= H6607)),
    (--(I$2:I$100 &gt;= I6607)),
    -- (
        (C$2:C$100 &gt; C6607) +
        (G$2:G$100 &gt; G6607) +
        (H$2:H$100 &lt; H6607) +
        (I$2:I$100 &gt; I6607)
    )
)</f>
        <v>0</v>
      </c>
      <c r="L6607">
        <f>(I6607/10)/(H6607/122)</f>
        <v>0.93846153846153857</v>
      </c>
      <c r="M6607">
        <f>L6607/MAX($L$2:$L$6948)</f>
        <v>7.6923076923076941E-2</v>
      </c>
      <c r="N6607">
        <f>D6607*M6607*M6607</f>
        <v>1.5268752590280653E-5</v>
      </c>
      <c r="O6607">
        <f>D6607*G6607</f>
        <v>6.5141255412822056E-3</v>
      </c>
      <c r="P6607">
        <f>I6607/H6607</f>
        <v>7.6923076923076927E-2</v>
      </c>
      <c r="Q6607">
        <f>D6607*P6607*P6607</f>
        <v>1.5268752590280646E-5</v>
      </c>
      <c r="R6607">
        <f t="shared" si="103"/>
        <v>24</v>
      </c>
    </row>
    <row r="6608" spans="1:18" x14ac:dyDescent="0.3">
      <c r="A6608" t="s">
        <v>4749</v>
      </c>
      <c r="B6608" t="s">
        <v>4750</v>
      </c>
      <c r="C6608">
        <v>9.2941475591719371E-3</v>
      </c>
      <c r="D6608">
        <v>4.6470737795859694E-3</v>
      </c>
      <c r="E6608">
        <v>6</v>
      </c>
      <c r="F6608">
        <v>3</v>
      </c>
      <c r="G6608">
        <v>2.2367626271489272</v>
      </c>
      <c r="H6608">
        <v>35</v>
      </c>
      <c r="I6608">
        <v>2</v>
      </c>
      <c r="J6608" cm="1">
        <f t="array" ref="J6608">SUMPRODUCT(--ISNUMBER(SEARCH(A6608, QA_Seed_Keywords!B$2:B$45)))</f>
        <v>0</v>
      </c>
      <c r="K6608" cm="1">
        <f t="array" ref="K6608">SUMPRODUCT(
    (--(C$2:C$100 &gt;= C6608)),
    (--(G$2:G$100 &gt;= G6608)),
    (--(H$2:H$100 &lt;= H6608)),
    (--(I$2:I$100 &gt;= I6608)),
    -- (
        (C$2:C$100 &gt; C6608) +
        (G$2:G$100 &gt; G6608) +
        (H$2:H$100 &lt; H6608) +
        (I$2:I$100 &gt; I6608)
    )
)</f>
        <v>0</v>
      </c>
      <c r="L6608">
        <f>(I6608/10)/(H6608/122)</f>
        <v>0.69714285714285718</v>
      </c>
      <c r="M6608">
        <f>L6608/MAX($L$2:$L$6948)</f>
        <v>5.7142857142857148E-2</v>
      </c>
      <c r="N6608">
        <f>D6608*M6608*M6608</f>
        <v>1.5174118463954189E-5</v>
      </c>
      <c r="O6608">
        <f>D6608*G6608</f>
        <v>1.0394400955781608E-2</v>
      </c>
      <c r="P6608">
        <f>I6608/H6608</f>
        <v>5.7142857142857141E-2</v>
      </c>
      <c r="Q6608">
        <f>D6608*P6608*P6608</f>
        <v>1.5174118463954184E-5</v>
      </c>
      <c r="R6608">
        <f t="shared" si="103"/>
        <v>33</v>
      </c>
    </row>
    <row r="6609" spans="1:18" x14ac:dyDescent="0.3">
      <c r="A6609" t="s">
        <v>5792</v>
      </c>
      <c r="B6609" t="s">
        <v>5792</v>
      </c>
      <c r="C6609">
        <v>8.0304233121192593E-3</v>
      </c>
      <c r="D6609">
        <v>8.0304233121192593E-3</v>
      </c>
      <c r="E6609">
        <v>2</v>
      </c>
      <c r="F6609">
        <v>2</v>
      </c>
      <c r="G6609">
        <v>2.5244446996007079</v>
      </c>
      <c r="H6609">
        <v>26</v>
      </c>
      <c r="I6609">
        <v>1</v>
      </c>
      <c r="J6609" cm="1">
        <f t="array" ref="J6609">SUMPRODUCT(--ISNUMBER(SEARCH(A6609, QA_Seed_Keywords!B$2:B$45)))</f>
        <v>0</v>
      </c>
      <c r="K6609" cm="1">
        <f t="array" ref="K6609">SUMPRODUCT(
    (--(C$2:C$100 &gt;= C6609)),
    (--(G$2:G$100 &gt;= G6609)),
    (--(H$2:H$100 &lt;= H6609)),
    (--(I$2:I$100 &gt;= I6609)),
    -- (
        (C$2:C$100 &gt; C6609) +
        (G$2:G$100 &gt; G6609) +
        (H$2:H$100 &lt; H6609) +
        (I$2:I$100 &gt; I6609)
    )
)</f>
        <v>285</v>
      </c>
      <c r="L6609">
        <f>(I6609/10)/(H6609/122)</f>
        <v>0.46923076923076928</v>
      </c>
      <c r="M6609">
        <f>L6609/MAX($L$2:$L$6948)</f>
        <v>3.8461538461538471E-2</v>
      </c>
      <c r="N6609">
        <f>D6609*M6609*M6609</f>
        <v>1.1879324426211928E-5</v>
      </c>
      <c r="O6609">
        <f>D6609*G6609</f>
        <v>2.0272359565829425E-2</v>
      </c>
      <c r="P6609">
        <f>I6609/H6609</f>
        <v>3.8461538461538464E-2</v>
      </c>
      <c r="Q6609">
        <f>D6609*P6609*P6609</f>
        <v>1.1879324426211924E-5</v>
      </c>
      <c r="R6609">
        <f t="shared" si="103"/>
        <v>25</v>
      </c>
    </row>
    <row r="6610" spans="1:18" x14ac:dyDescent="0.3">
      <c r="A6610" t="s">
        <v>3127</v>
      </c>
      <c r="B6610" t="s">
        <v>3128</v>
      </c>
      <c r="C6610">
        <v>1.715166698027348E-2</v>
      </c>
      <c r="D6610">
        <v>1.715166698027348E-2</v>
      </c>
      <c r="E6610">
        <v>5</v>
      </c>
      <c r="F6610">
        <v>5</v>
      </c>
      <c r="G6610">
        <v>2.1567199194753899</v>
      </c>
      <c r="H6610">
        <v>38</v>
      </c>
      <c r="I6610">
        <v>1</v>
      </c>
      <c r="J6610" cm="1">
        <f t="array" ref="J6610">SUMPRODUCT(--ISNUMBER(SEARCH(A6610, QA_Seed_Keywords!B$2:B$45)))</f>
        <v>0</v>
      </c>
      <c r="K6610" cm="1">
        <f t="array" ref="K6610">SUMPRODUCT(
    (--(C$2:C$100 &gt;= C6610)),
    (--(G$2:G$100 &gt;= G6610)),
    (--(H$2:H$100 &lt;= H6610)),
    (--(I$2:I$100 &gt;= I6610)),
    -- (
        (C$2:C$100 &gt; C6610) +
        (G$2:G$100 &gt; G6610) +
        (H$2:H$100 &lt; H6610) +
        (I$2:I$100 &gt; I6610)
    )
)</f>
        <v>285</v>
      </c>
      <c r="L6610">
        <f>(I6610/10)/(H6610/122)</f>
        <v>0.32105263157894737</v>
      </c>
      <c r="M6610">
        <f>L6610/MAX($L$2:$L$6948)</f>
        <v>2.6315789473684213E-2</v>
      </c>
      <c r="N6610">
        <f>D6610*M6610*M6610</f>
        <v>1.1877885720410999E-5</v>
      </c>
      <c r="O6610">
        <f>D6610*G6610</f>
        <v>3.6991341828564124E-2</v>
      </c>
      <c r="P6610">
        <f>I6610/H6610</f>
        <v>2.6315789473684209E-2</v>
      </c>
      <c r="Q6610">
        <f>D6610*P6610*P6610</f>
        <v>1.1877885720410996E-5</v>
      </c>
      <c r="R6610">
        <f t="shared" si="103"/>
        <v>37</v>
      </c>
    </row>
    <row r="6611" spans="1:18" x14ac:dyDescent="0.3">
      <c r="A6611" t="s">
        <v>8767</v>
      </c>
      <c r="B6611" t="s">
        <v>8768</v>
      </c>
      <c r="C6611">
        <v>5.8182672803709506E-3</v>
      </c>
      <c r="D6611">
        <v>2.9091336401854749E-3</v>
      </c>
      <c r="E6611">
        <v>4</v>
      </c>
      <c r="F6611">
        <v>2</v>
      </c>
      <c r="G6611">
        <v>2.452985735618562</v>
      </c>
      <c r="H6611">
        <v>28</v>
      </c>
      <c r="I6611">
        <v>2</v>
      </c>
      <c r="J6611" cm="1">
        <f t="array" ref="J6611">SUMPRODUCT(--ISNUMBER(SEARCH(A6611, QA_Seed_Keywords!B$2:B$45)))</f>
        <v>0</v>
      </c>
      <c r="K6611" cm="1">
        <f t="array" ref="K6611">SUMPRODUCT(
    (--(C$2:C$100 &gt;= C6611)),
    (--(G$2:G$100 &gt;= G6611)),
    (--(H$2:H$100 &lt;= H6611)),
    (--(I$2:I$100 &gt;= I6611)),
    -- (
        (C$2:C$100 &gt; C6611) +
        (G$2:G$100 &gt; G6611) +
        (H$2:H$100 &lt; H6611) +
        (I$2:I$100 &gt; I6611)
    )
)</f>
        <v>0</v>
      </c>
      <c r="L6611">
        <f>(I6611/10)/(H6611/122)</f>
        <v>0.87142857142857144</v>
      </c>
      <c r="M6611">
        <f>L6611/MAX($L$2:$L$6948)</f>
        <v>7.1428571428571438E-2</v>
      </c>
      <c r="N6611">
        <f>D6611*M6611*M6611</f>
        <v>1.4842518572374875E-5</v>
      </c>
      <c r="O6611">
        <f>D6611*G6611</f>
        <v>7.1360633223830723E-3</v>
      </c>
      <c r="P6611">
        <f>I6611/H6611</f>
        <v>7.1428571428571425E-2</v>
      </c>
      <c r="Q6611">
        <f>D6611*P6611*P6611</f>
        <v>1.484251857237487E-5</v>
      </c>
      <c r="R6611">
        <f t="shared" si="103"/>
        <v>26</v>
      </c>
    </row>
    <row r="6612" spans="1:18" x14ac:dyDescent="0.3">
      <c r="A6612" t="s">
        <v>9651</v>
      </c>
      <c r="B6612" t="s">
        <v>9651</v>
      </c>
      <c r="C6612">
        <v>3.9241170394181974E-3</v>
      </c>
      <c r="D6612">
        <v>1.9620585197090991E-3</v>
      </c>
      <c r="E6612">
        <v>2</v>
      </c>
      <c r="F6612">
        <v>1</v>
      </c>
      <c r="G6612">
        <v>2.6422277352570909</v>
      </c>
      <c r="H6612">
        <v>23</v>
      </c>
      <c r="I6612">
        <v>2</v>
      </c>
      <c r="J6612" cm="1">
        <f t="array" ref="J6612">SUMPRODUCT(--ISNUMBER(SEARCH(A6612, QA_Seed_Keywords!B$2:B$45)))</f>
        <v>0</v>
      </c>
      <c r="K6612" cm="1">
        <f t="array" ref="K6612">SUMPRODUCT(
    (--(C$2:C$100 &gt;= C6612)),
    (--(G$2:G$100 &gt;= G6612)),
    (--(H$2:H$100 &lt;= H6612)),
    (--(I$2:I$100 &gt;= I6612)),
    -- (
        (C$2:C$100 &gt; C6612) +
        (G$2:G$100 &gt; G6612) +
        (H$2:H$100 &lt; H6612) +
        (I$2:I$100 &gt; I6612)
    )
)</f>
        <v>0</v>
      </c>
      <c r="L6612">
        <f>(I6612/10)/(H6612/122)</f>
        <v>1.0608695652173914</v>
      </c>
      <c r="M6612">
        <f>L6612/MAX($L$2:$L$6948)</f>
        <v>8.6956521739130446E-2</v>
      </c>
      <c r="N6612">
        <f>D6612*M6612*M6612</f>
        <v>1.4835981245437427E-5</v>
      </c>
      <c r="O6612">
        <f>D6612*G6612</f>
        <v>5.1842054389728536E-3</v>
      </c>
      <c r="P6612">
        <f>I6612/H6612</f>
        <v>8.6956521739130432E-2</v>
      </c>
      <c r="Q6612">
        <f>D6612*P6612*P6612</f>
        <v>1.4835981245437422E-5</v>
      </c>
      <c r="R6612">
        <f t="shared" si="103"/>
        <v>21</v>
      </c>
    </row>
    <row r="6613" spans="1:18" x14ac:dyDescent="0.3">
      <c r="A6613" t="s">
        <v>4394</v>
      </c>
      <c r="B6613" t="s">
        <v>4394</v>
      </c>
      <c r="C6613">
        <v>1.0535128405270631E-2</v>
      </c>
      <c r="D6613">
        <v>1.0535128405270631E-2</v>
      </c>
      <c r="E6613">
        <v>15</v>
      </c>
      <c r="F6613">
        <v>15</v>
      </c>
      <c r="G6613">
        <v>2.3862943611198908</v>
      </c>
      <c r="H6613">
        <v>30</v>
      </c>
      <c r="I6613">
        <v>1</v>
      </c>
      <c r="J6613" cm="1">
        <f t="array" ref="J6613">SUMPRODUCT(--ISNUMBER(SEARCH(A6613, QA_Seed_Keywords!B$2:B$45)))</f>
        <v>0</v>
      </c>
      <c r="K6613" cm="1">
        <f t="array" ref="K6613">SUMPRODUCT(
    (--(C$2:C$100 &gt;= C6613)),
    (--(G$2:G$100 &gt;= G6613)),
    (--(H$2:H$100 &lt;= H6613)),
    (--(I$2:I$100 &gt;= I6613)),
    -- (
        (C$2:C$100 &gt; C6613) +
        (G$2:G$100 &gt; G6613) +
        (H$2:H$100 &lt; H6613) +
        (I$2:I$100 &gt; I6613)
    )
)</f>
        <v>285</v>
      </c>
      <c r="L6613">
        <f>(I6613/10)/(H6613/122)</f>
        <v>0.40666666666666668</v>
      </c>
      <c r="M6613">
        <f>L6613/MAX($L$2:$L$6948)</f>
        <v>3.3333333333333333E-2</v>
      </c>
      <c r="N6613">
        <f>D6613*M6613*M6613</f>
        <v>1.1705698228078478E-5</v>
      </c>
      <c r="O6613">
        <f>D6613*G6613</f>
        <v>2.5139917507171292E-2</v>
      </c>
      <c r="P6613">
        <f>I6613/H6613</f>
        <v>3.3333333333333333E-2</v>
      </c>
      <c r="Q6613">
        <f>D6613*P6613*P6613</f>
        <v>1.1705698228078478E-5</v>
      </c>
      <c r="R6613">
        <f t="shared" si="103"/>
        <v>29</v>
      </c>
    </row>
    <row r="6614" spans="1:18" x14ac:dyDescent="0.3">
      <c r="A6614" t="s">
        <v>9548</v>
      </c>
      <c r="B6614" t="s">
        <v>9549</v>
      </c>
      <c r="C6614">
        <v>4.2138037013825791E-3</v>
      </c>
      <c r="D6614">
        <v>4.2138037013825791E-3</v>
      </c>
      <c r="E6614">
        <v>1</v>
      </c>
      <c r="F6614">
        <v>1</v>
      </c>
      <c r="G6614">
        <v>2.8245492920510462</v>
      </c>
      <c r="H6614">
        <v>19</v>
      </c>
      <c r="I6614">
        <v>1</v>
      </c>
      <c r="J6614" cm="1">
        <f t="array" ref="J6614">SUMPRODUCT(--ISNUMBER(SEARCH(A6614, QA_Seed_Keywords!B$2:B$45)))</f>
        <v>0</v>
      </c>
      <c r="K6614" cm="1">
        <f t="array" ref="K6614">SUMPRODUCT(
    (--(C$2:C$100 &gt;= C6614)),
    (--(G$2:G$100 &gt;= G6614)),
    (--(H$2:H$100 &lt;= H6614)),
    (--(I$2:I$100 &gt;= I6614)),
    -- (
        (C$2:C$100 &gt; C6614) +
        (G$2:G$100 &gt; G6614) +
        (H$2:H$100 &lt; H6614) +
        (I$2:I$100 &gt; I6614)
    )
)</f>
        <v>285</v>
      </c>
      <c r="L6614">
        <f>(I6614/10)/(H6614/122)</f>
        <v>0.64210526315789473</v>
      </c>
      <c r="M6614">
        <f>L6614/MAX($L$2:$L$6948)</f>
        <v>5.2631578947368425E-2</v>
      </c>
      <c r="N6614">
        <f>D6614*M6614*M6614</f>
        <v>1.1672586430422658E-5</v>
      </c>
      <c r="O6614">
        <f>D6614*G6614</f>
        <v>1.1902096261582241E-2</v>
      </c>
      <c r="P6614">
        <f>I6614/H6614</f>
        <v>5.2631578947368418E-2</v>
      </c>
      <c r="Q6614">
        <f>D6614*P6614*P6614</f>
        <v>1.1672586430422656E-5</v>
      </c>
      <c r="R6614">
        <f t="shared" si="103"/>
        <v>18</v>
      </c>
    </row>
    <row r="6615" spans="1:18" x14ac:dyDescent="0.3">
      <c r="A6615" t="s">
        <v>9550</v>
      </c>
      <c r="B6615" t="s">
        <v>9550</v>
      </c>
      <c r="C6615">
        <v>4.2138037013825791E-3</v>
      </c>
      <c r="D6615">
        <v>4.2138037013825791E-3</v>
      </c>
      <c r="E6615">
        <v>1</v>
      </c>
      <c r="F6615">
        <v>1</v>
      </c>
      <c r="G6615">
        <v>2.8245492920510462</v>
      </c>
      <c r="H6615">
        <v>19</v>
      </c>
      <c r="I6615">
        <v>1</v>
      </c>
      <c r="J6615" cm="1">
        <f t="array" ref="J6615">SUMPRODUCT(--ISNUMBER(SEARCH(A6615, QA_Seed_Keywords!B$2:B$45)))</f>
        <v>0</v>
      </c>
      <c r="K6615" cm="1">
        <f t="array" ref="K6615">SUMPRODUCT(
    (--(C$2:C$100 &gt;= C6615)),
    (--(G$2:G$100 &gt;= G6615)),
    (--(H$2:H$100 &lt;= H6615)),
    (--(I$2:I$100 &gt;= I6615)),
    -- (
        (C$2:C$100 &gt; C6615) +
        (G$2:G$100 &gt; G6615) +
        (H$2:H$100 &lt; H6615) +
        (I$2:I$100 &gt; I6615)
    )
)</f>
        <v>285</v>
      </c>
      <c r="L6615">
        <f>(I6615/10)/(H6615/122)</f>
        <v>0.64210526315789473</v>
      </c>
      <c r="M6615">
        <f>L6615/MAX($L$2:$L$6948)</f>
        <v>5.2631578947368425E-2</v>
      </c>
      <c r="N6615">
        <f>D6615*M6615*M6615</f>
        <v>1.1672586430422658E-5</v>
      </c>
      <c r="O6615">
        <f>D6615*G6615</f>
        <v>1.1902096261582241E-2</v>
      </c>
      <c r="P6615">
        <f>I6615/H6615</f>
        <v>5.2631578947368418E-2</v>
      </c>
      <c r="Q6615">
        <f>D6615*P6615*P6615</f>
        <v>1.1672586430422656E-5</v>
      </c>
      <c r="R6615">
        <f t="shared" si="103"/>
        <v>18</v>
      </c>
    </row>
    <row r="6616" spans="1:18" x14ac:dyDescent="0.3">
      <c r="A6616" t="s">
        <v>9551</v>
      </c>
      <c r="B6616" t="s">
        <v>9552</v>
      </c>
      <c r="C6616">
        <v>4.2138037013825791E-3</v>
      </c>
      <c r="D6616">
        <v>4.2138037013825791E-3</v>
      </c>
      <c r="E6616">
        <v>1</v>
      </c>
      <c r="F6616">
        <v>1</v>
      </c>
      <c r="G6616">
        <v>2.8245492920510462</v>
      </c>
      <c r="H6616">
        <v>19</v>
      </c>
      <c r="I6616">
        <v>1</v>
      </c>
      <c r="J6616" cm="1">
        <f t="array" ref="J6616">SUMPRODUCT(--ISNUMBER(SEARCH(A6616, QA_Seed_Keywords!B$2:B$45)))</f>
        <v>0</v>
      </c>
      <c r="K6616" cm="1">
        <f t="array" ref="K6616">SUMPRODUCT(
    (--(C$2:C$100 &gt;= C6616)),
    (--(G$2:G$100 &gt;= G6616)),
    (--(H$2:H$100 &lt;= H6616)),
    (--(I$2:I$100 &gt;= I6616)),
    -- (
        (C$2:C$100 &gt; C6616) +
        (G$2:G$100 &gt; G6616) +
        (H$2:H$100 &lt; H6616) +
        (I$2:I$100 &gt; I6616)
    )
)</f>
        <v>285</v>
      </c>
      <c r="L6616">
        <f>(I6616/10)/(H6616/122)</f>
        <v>0.64210526315789473</v>
      </c>
      <c r="M6616">
        <f>L6616/MAX($L$2:$L$6948)</f>
        <v>5.2631578947368425E-2</v>
      </c>
      <c r="N6616">
        <f>D6616*M6616*M6616</f>
        <v>1.1672586430422658E-5</v>
      </c>
      <c r="O6616">
        <f>D6616*G6616</f>
        <v>1.1902096261582241E-2</v>
      </c>
      <c r="P6616">
        <f>I6616/H6616</f>
        <v>5.2631578947368418E-2</v>
      </c>
      <c r="Q6616">
        <f>D6616*P6616*P6616</f>
        <v>1.1672586430422656E-5</v>
      </c>
      <c r="R6616">
        <f t="shared" si="103"/>
        <v>18</v>
      </c>
    </row>
    <row r="6617" spans="1:18" x14ac:dyDescent="0.3">
      <c r="A6617" t="s">
        <v>9652</v>
      </c>
      <c r="B6617" t="s">
        <v>9653</v>
      </c>
      <c r="C6617">
        <v>3.9241170394181974E-3</v>
      </c>
      <c r="D6617">
        <v>1.9620585197090991E-3</v>
      </c>
      <c r="E6617">
        <v>2</v>
      </c>
      <c r="F6617">
        <v>1</v>
      </c>
      <c r="G6617">
        <v>2.6422277352570909</v>
      </c>
      <c r="H6617">
        <v>23</v>
      </c>
      <c r="I6617">
        <v>2</v>
      </c>
      <c r="J6617" cm="1">
        <f t="array" ref="J6617">SUMPRODUCT(--ISNUMBER(SEARCH(A6617, QA_Seed_Keywords!B$2:B$45)))</f>
        <v>0</v>
      </c>
      <c r="K6617" cm="1">
        <f t="array" ref="K6617">SUMPRODUCT(
    (--(C$2:C$100 &gt;= C6617)),
    (--(G$2:G$100 &gt;= G6617)),
    (--(H$2:H$100 &lt;= H6617)),
    (--(I$2:I$100 &gt;= I6617)),
    -- (
        (C$2:C$100 &gt; C6617) +
        (G$2:G$100 &gt; G6617) +
        (H$2:H$100 &lt; H6617) +
        (I$2:I$100 &gt; I6617)
    )
)</f>
        <v>0</v>
      </c>
      <c r="L6617">
        <f>(I6617/10)/(H6617/122)</f>
        <v>1.0608695652173914</v>
      </c>
      <c r="M6617">
        <f>L6617/MAX($L$2:$L$6948)</f>
        <v>8.6956521739130446E-2</v>
      </c>
      <c r="N6617">
        <f>D6617*M6617*M6617</f>
        <v>1.4835981245437427E-5</v>
      </c>
      <c r="O6617">
        <f>D6617*G6617</f>
        <v>5.1842054389728536E-3</v>
      </c>
      <c r="P6617">
        <f>I6617/H6617</f>
        <v>8.6956521739130432E-2</v>
      </c>
      <c r="Q6617">
        <f>D6617*P6617*P6617</f>
        <v>1.4835981245437422E-5</v>
      </c>
      <c r="R6617">
        <f t="shared" si="103"/>
        <v>21</v>
      </c>
    </row>
    <row r="6618" spans="1:18" x14ac:dyDescent="0.3">
      <c r="A6618" t="s">
        <v>9553</v>
      </c>
      <c r="B6618" t="s">
        <v>9554</v>
      </c>
      <c r="C6618">
        <v>4.2055919689500624E-3</v>
      </c>
      <c r="D6618">
        <v>4.2055919689500624E-3</v>
      </c>
      <c r="E6618">
        <v>1</v>
      </c>
      <c r="F6618">
        <v>1</v>
      </c>
      <c r="G6618">
        <v>2.8245492920510462</v>
      </c>
      <c r="H6618">
        <v>19</v>
      </c>
      <c r="I6618">
        <v>1</v>
      </c>
      <c r="J6618" cm="1">
        <f t="array" ref="J6618">SUMPRODUCT(--ISNUMBER(SEARCH(A6618, QA_Seed_Keywords!B$2:B$45)))</f>
        <v>4</v>
      </c>
      <c r="K6618" cm="1">
        <f t="array" ref="K6618">SUMPRODUCT(
    (--(C$2:C$100 &gt;= C6618)),
    (--(G$2:G$100 &gt;= G6618)),
    (--(H$2:H$100 &lt;= H6618)),
    (--(I$2:I$100 &gt;= I6618)),
    -- (
        (C$2:C$100 &gt; C6618) +
        (G$2:G$100 &gt; G6618) +
        (H$2:H$100 &lt; H6618) +
        (I$2:I$100 &gt; I6618)
    )
)</f>
        <v>285</v>
      </c>
      <c r="L6618">
        <f>(I6618/10)/(H6618/122)</f>
        <v>0.64210526315789473</v>
      </c>
      <c r="M6618">
        <f>L6618/MAX($L$2:$L$6948)</f>
        <v>5.2631578947368425E-2</v>
      </c>
      <c r="N6618">
        <f>D6618*M6618*M6618</f>
        <v>1.1649839249169149E-5</v>
      </c>
      <c r="O6618">
        <f>D6618*G6618</f>
        <v>1.1878901818553464E-2</v>
      </c>
      <c r="P6618">
        <f>I6618/H6618</f>
        <v>5.2631578947368418E-2</v>
      </c>
      <c r="Q6618">
        <f>D6618*P6618*P6618</f>
        <v>1.1649839249169146E-5</v>
      </c>
      <c r="R6618">
        <f t="shared" si="103"/>
        <v>18</v>
      </c>
    </row>
    <row r="6619" spans="1:18" x14ac:dyDescent="0.3">
      <c r="A6619" t="s">
        <v>9555</v>
      </c>
      <c r="B6619" t="s">
        <v>9555</v>
      </c>
      <c r="C6619">
        <v>4.2055919689500624E-3</v>
      </c>
      <c r="D6619">
        <v>4.2055919689500624E-3</v>
      </c>
      <c r="E6619">
        <v>1</v>
      </c>
      <c r="F6619">
        <v>1</v>
      </c>
      <c r="G6619">
        <v>2.8245492920510462</v>
      </c>
      <c r="H6619">
        <v>19</v>
      </c>
      <c r="I6619">
        <v>1</v>
      </c>
      <c r="J6619" cm="1">
        <f t="array" ref="J6619">SUMPRODUCT(--ISNUMBER(SEARCH(A6619, QA_Seed_Keywords!B$2:B$45)))</f>
        <v>0</v>
      </c>
      <c r="K6619" cm="1">
        <f t="array" ref="K6619">SUMPRODUCT(
    (--(C$2:C$100 &gt;= C6619)),
    (--(G$2:G$100 &gt;= G6619)),
    (--(H$2:H$100 &lt;= H6619)),
    (--(I$2:I$100 &gt;= I6619)),
    -- (
        (C$2:C$100 &gt; C6619) +
        (G$2:G$100 &gt; G6619) +
        (H$2:H$100 &lt; H6619) +
        (I$2:I$100 &gt; I6619)
    )
)</f>
        <v>285</v>
      </c>
      <c r="L6619">
        <f>(I6619/10)/(H6619/122)</f>
        <v>0.64210526315789473</v>
      </c>
      <c r="M6619">
        <f>L6619/MAX($L$2:$L$6948)</f>
        <v>5.2631578947368425E-2</v>
      </c>
      <c r="N6619">
        <f>D6619*M6619*M6619</f>
        <v>1.1649839249169149E-5</v>
      </c>
      <c r="O6619">
        <f>D6619*G6619</f>
        <v>1.1878901818553464E-2</v>
      </c>
      <c r="P6619">
        <f>I6619/H6619</f>
        <v>5.2631578947368418E-2</v>
      </c>
      <c r="Q6619">
        <f>D6619*P6619*P6619</f>
        <v>1.1649839249169146E-5</v>
      </c>
      <c r="R6619">
        <f t="shared" si="103"/>
        <v>18</v>
      </c>
    </row>
    <row r="6620" spans="1:18" x14ac:dyDescent="0.3">
      <c r="A6620" t="s">
        <v>9556</v>
      </c>
      <c r="B6620" t="s">
        <v>9557</v>
      </c>
      <c r="C6620">
        <v>4.2055919689500624E-3</v>
      </c>
      <c r="D6620">
        <v>4.2055919689500624E-3</v>
      </c>
      <c r="E6620">
        <v>1</v>
      </c>
      <c r="F6620">
        <v>1</v>
      </c>
      <c r="G6620">
        <v>2.8245492920510462</v>
      </c>
      <c r="H6620">
        <v>19</v>
      </c>
      <c r="I6620">
        <v>1</v>
      </c>
      <c r="J6620" cm="1">
        <f t="array" ref="J6620">SUMPRODUCT(--ISNUMBER(SEARCH(A6620, QA_Seed_Keywords!B$2:B$45)))</f>
        <v>0</v>
      </c>
      <c r="K6620" cm="1">
        <f t="array" ref="K6620">SUMPRODUCT(
    (--(C$2:C$100 &gt;= C6620)),
    (--(G$2:G$100 &gt;= G6620)),
    (--(H$2:H$100 &lt;= H6620)),
    (--(I$2:I$100 &gt;= I6620)),
    -- (
        (C$2:C$100 &gt; C6620) +
        (G$2:G$100 &gt; G6620) +
        (H$2:H$100 &lt; H6620) +
        (I$2:I$100 &gt; I6620)
    )
)</f>
        <v>285</v>
      </c>
      <c r="L6620">
        <f>(I6620/10)/(H6620/122)</f>
        <v>0.64210526315789473</v>
      </c>
      <c r="M6620">
        <f>L6620/MAX($L$2:$L$6948)</f>
        <v>5.2631578947368425E-2</v>
      </c>
      <c r="N6620">
        <f>D6620*M6620*M6620</f>
        <v>1.1649839249169149E-5</v>
      </c>
      <c r="O6620">
        <f>D6620*G6620</f>
        <v>1.1878901818553464E-2</v>
      </c>
      <c r="P6620">
        <f>I6620/H6620</f>
        <v>5.2631578947368418E-2</v>
      </c>
      <c r="Q6620">
        <f>D6620*P6620*P6620</f>
        <v>1.1649839249169146E-5</v>
      </c>
      <c r="R6620">
        <f t="shared" si="103"/>
        <v>18</v>
      </c>
    </row>
    <row r="6621" spans="1:18" x14ac:dyDescent="0.3">
      <c r="A6621" t="s">
        <v>9562</v>
      </c>
      <c r="B6621" t="s">
        <v>9563</v>
      </c>
      <c r="C6621">
        <v>4.1936014260871282E-3</v>
      </c>
      <c r="D6621">
        <v>4.1936014260871282E-3</v>
      </c>
      <c r="E6621">
        <v>1</v>
      </c>
      <c r="F6621">
        <v>1</v>
      </c>
      <c r="G6621">
        <v>2.8245492920510462</v>
      </c>
      <c r="H6621">
        <v>19</v>
      </c>
      <c r="I6621">
        <v>1</v>
      </c>
      <c r="J6621" cm="1">
        <f t="array" ref="J6621">SUMPRODUCT(--ISNUMBER(SEARCH(A6621, QA_Seed_Keywords!B$2:B$45)))</f>
        <v>0</v>
      </c>
      <c r="K6621" cm="1">
        <f t="array" ref="K6621">SUMPRODUCT(
    (--(C$2:C$100 &gt;= C6621)),
    (--(G$2:G$100 &gt;= G6621)),
    (--(H$2:H$100 &lt;= H6621)),
    (--(I$2:I$100 &gt;= I6621)),
    -- (
        (C$2:C$100 &gt; C6621) +
        (G$2:G$100 &gt; G6621) +
        (H$2:H$100 &lt; H6621) +
        (I$2:I$100 &gt; I6621)
    )
)</f>
        <v>285</v>
      </c>
      <c r="L6621">
        <f>(I6621/10)/(H6621/122)</f>
        <v>0.64210526315789473</v>
      </c>
      <c r="M6621">
        <f>L6621/MAX($L$2:$L$6948)</f>
        <v>5.2631578947368425E-2</v>
      </c>
      <c r="N6621">
        <f>D6621*M6621*M6621</f>
        <v>1.1616624448994817E-5</v>
      </c>
      <c r="O6621">
        <f>D6621*G6621</f>
        <v>1.1845033939198656E-2</v>
      </c>
      <c r="P6621">
        <f>I6621/H6621</f>
        <v>5.2631578947368418E-2</v>
      </c>
      <c r="Q6621">
        <f>D6621*P6621*P6621</f>
        <v>1.1616624448994814E-5</v>
      </c>
      <c r="R6621">
        <f t="shared" si="103"/>
        <v>18</v>
      </c>
    </row>
    <row r="6622" spans="1:18" x14ac:dyDescent="0.3">
      <c r="A6622" t="s">
        <v>7890</v>
      </c>
      <c r="B6622" t="s">
        <v>7891</v>
      </c>
      <c r="C6622">
        <v>7.0015716967669816E-3</v>
      </c>
      <c r="D6622">
        <v>3.5007858483834908E-3</v>
      </c>
      <c r="E6622">
        <v>2</v>
      </c>
      <c r="F6622">
        <v>1</v>
      </c>
      <c r="G6622">
        <v>2.3545456628053101</v>
      </c>
      <c r="H6622">
        <v>31</v>
      </c>
      <c r="I6622">
        <v>2</v>
      </c>
      <c r="J6622" cm="1">
        <f t="array" ref="J6622">SUMPRODUCT(--ISNUMBER(SEARCH(A6622, QA_Seed_Keywords!B$2:B$45)))</f>
        <v>0</v>
      </c>
      <c r="K6622" cm="1">
        <f t="array" ref="K6622">SUMPRODUCT(
    (--(C$2:C$100 &gt;= C6622)),
    (--(G$2:G$100 &gt;= G6622)),
    (--(H$2:H$100 &lt;= H6622)),
    (--(I$2:I$100 &gt;= I6622)),
    -- (
        (C$2:C$100 &gt; C6622) +
        (G$2:G$100 &gt; G6622) +
        (H$2:H$100 &lt; H6622) +
        (I$2:I$100 &gt; I6622)
    )
)</f>
        <v>0</v>
      </c>
      <c r="L6622">
        <f>(I6622/10)/(H6622/122)</f>
        <v>0.7870967741935484</v>
      </c>
      <c r="M6622">
        <f>L6622/MAX($L$2:$L$6948)</f>
        <v>6.4516129032258063E-2</v>
      </c>
      <c r="N6622">
        <f>D6622*M6622*M6622</f>
        <v>1.4571429129587891E-5</v>
      </c>
      <c r="O6622">
        <f>D6622*G6622</f>
        <v>8.2427601357215555E-3</v>
      </c>
      <c r="P6622">
        <f>I6622/H6622</f>
        <v>6.4516129032258063E-2</v>
      </c>
      <c r="Q6622">
        <f>D6622*P6622*P6622</f>
        <v>1.4571429129587891E-5</v>
      </c>
      <c r="R6622">
        <f t="shared" si="103"/>
        <v>29</v>
      </c>
    </row>
    <row r="6623" spans="1:18" x14ac:dyDescent="0.3">
      <c r="A6623" t="s">
        <v>4758</v>
      </c>
      <c r="B6623" t="s">
        <v>4759</v>
      </c>
      <c r="C6623">
        <v>9.2485945370849969E-3</v>
      </c>
      <c r="D6623">
        <v>4.6242972685424976E-3</v>
      </c>
      <c r="E6623">
        <v>2</v>
      </c>
      <c r="F6623">
        <v>1</v>
      </c>
      <c r="G6623">
        <v>2.2093636529608118</v>
      </c>
      <c r="H6623">
        <v>36</v>
      </c>
      <c r="I6623">
        <v>2</v>
      </c>
      <c r="J6623" cm="1">
        <f t="array" ref="J6623">SUMPRODUCT(--ISNUMBER(SEARCH(A6623, QA_Seed_Keywords!B$2:B$45)))</f>
        <v>0</v>
      </c>
      <c r="K6623" cm="1">
        <f t="array" ref="K6623">SUMPRODUCT(
    (--(C$2:C$100 &gt;= C6623)),
    (--(G$2:G$100 &gt;= G6623)),
    (--(H$2:H$100 &lt;= H6623)),
    (--(I$2:I$100 &gt;= I6623)),
    -- (
        (C$2:C$100 &gt; C6623) +
        (G$2:G$100 &gt; G6623) +
        (H$2:H$100 &lt; H6623) +
        (I$2:I$100 &gt; I6623)
    )
)</f>
        <v>0</v>
      </c>
      <c r="L6623">
        <f>(I6623/10)/(H6623/122)</f>
        <v>0.67777777777777781</v>
      </c>
      <c r="M6623">
        <f>L6623/MAX($L$2:$L$6948)</f>
        <v>5.5555555555555559E-2</v>
      </c>
      <c r="N6623">
        <f>D6623*M6623*M6623</f>
        <v>1.4272522433773143E-5</v>
      </c>
      <c r="O6623">
        <f>D6623*G6623</f>
        <v>1.0216754305603757E-2</v>
      </c>
      <c r="P6623">
        <f>I6623/H6623</f>
        <v>5.5555555555555552E-2</v>
      </c>
      <c r="Q6623">
        <f>D6623*P6623*P6623</f>
        <v>1.4272522433773137E-5</v>
      </c>
      <c r="R6623">
        <f t="shared" si="103"/>
        <v>34</v>
      </c>
    </row>
    <row r="6624" spans="1:18" x14ac:dyDescent="0.3">
      <c r="A6624" t="s">
        <v>8220</v>
      </c>
      <c r="B6624" t="s">
        <v>8220</v>
      </c>
      <c r="C6624">
        <v>6.3845998845131306E-3</v>
      </c>
      <c r="D6624">
        <v>3.1922999422565649E-3</v>
      </c>
      <c r="E6624">
        <v>2</v>
      </c>
      <c r="F6624">
        <v>1</v>
      </c>
      <c r="G6624">
        <v>2.3862943611198908</v>
      </c>
      <c r="H6624">
        <v>30</v>
      </c>
      <c r="I6624">
        <v>2</v>
      </c>
      <c r="J6624" cm="1">
        <f t="array" ref="J6624">SUMPRODUCT(--ISNUMBER(SEARCH(A6624, QA_Seed_Keywords!B$2:B$45)))</f>
        <v>0</v>
      </c>
      <c r="K6624" cm="1">
        <f t="array" ref="K6624">SUMPRODUCT(
    (--(C$2:C$100 &gt;= C6624)),
    (--(G$2:G$100 &gt;= G6624)),
    (--(H$2:H$100 &lt;= H6624)),
    (--(I$2:I$100 &gt;= I6624)),
    -- (
        (C$2:C$100 &gt; C6624) +
        (G$2:G$100 &gt; G6624) +
        (H$2:H$100 &lt; H6624) +
        (I$2:I$100 &gt; I6624)
    )
)</f>
        <v>0</v>
      </c>
      <c r="L6624">
        <f>(I6624/10)/(H6624/122)</f>
        <v>0.81333333333333335</v>
      </c>
      <c r="M6624">
        <f>L6624/MAX($L$2:$L$6948)</f>
        <v>6.6666666666666666E-2</v>
      </c>
      <c r="N6624">
        <f>D6624*M6624*M6624</f>
        <v>1.4187999743362511E-5</v>
      </c>
      <c r="O6624">
        <f>D6624*G6624</f>
        <v>7.6177673512101939E-3</v>
      </c>
      <c r="P6624">
        <f>I6624/H6624</f>
        <v>6.6666666666666666E-2</v>
      </c>
      <c r="Q6624">
        <f>D6624*P6624*P6624</f>
        <v>1.4187999743362511E-5</v>
      </c>
      <c r="R6624">
        <f t="shared" si="103"/>
        <v>28</v>
      </c>
    </row>
    <row r="6625" spans="1:18" x14ac:dyDescent="0.3">
      <c r="A6625" t="s">
        <v>3144</v>
      </c>
      <c r="B6625" t="s">
        <v>3145</v>
      </c>
      <c r="C6625">
        <v>1.7031524029488501E-2</v>
      </c>
      <c r="D6625">
        <v>8.5157620147442489E-3</v>
      </c>
      <c r="E6625">
        <v>6</v>
      </c>
      <c r="F6625">
        <v>3</v>
      </c>
      <c r="G6625">
        <v>1.9082585601768911</v>
      </c>
      <c r="H6625">
        <v>49</v>
      </c>
      <c r="I6625">
        <v>2</v>
      </c>
      <c r="J6625" cm="1">
        <f t="array" ref="J6625">SUMPRODUCT(--ISNUMBER(SEARCH(A6625, QA_Seed_Keywords!B$2:B$45)))</f>
        <v>0</v>
      </c>
      <c r="K6625" cm="1">
        <f t="array" ref="K6625">SUMPRODUCT(
    (--(C$2:C$100 &gt;= C6625)),
    (--(G$2:G$100 &gt;= G6625)),
    (--(H$2:H$100 &lt;= H6625)),
    (--(I$2:I$100 &gt;= I6625)),
    -- (
        (C$2:C$100 &gt; C6625) +
        (G$2:G$100 &gt; G6625) +
        (H$2:H$100 &lt; H6625) +
        (I$2:I$100 &gt; I6625)
    )
)</f>
        <v>0</v>
      </c>
      <c r="L6625">
        <f>(I6625/10)/(H6625/122)</f>
        <v>0.49795918367346942</v>
      </c>
      <c r="M6625">
        <f>L6625/MAX($L$2:$L$6948)</f>
        <v>4.0816326530612249E-2</v>
      </c>
      <c r="N6625">
        <f>D6625*M6625*M6625</f>
        <v>1.4187025430644315E-5</v>
      </c>
      <c r="O6625">
        <f>D6625*G6625</f>
        <v>1.6250275761064921E-2</v>
      </c>
      <c r="P6625">
        <f>I6625/H6625</f>
        <v>4.0816326530612242E-2</v>
      </c>
      <c r="Q6625">
        <f>D6625*P6625*P6625</f>
        <v>1.418702543064431E-5</v>
      </c>
      <c r="R6625">
        <f t="shared" si="103"/>
        <v>47</v>
      </c>
    </row>
    <row r="6626" spans="1:18" x14ac:dyDescent="0.3">
      <c r="A6626" t="s">
        <v>4491</v>
      </c>
      <c r="B6626" t="s">
        <v>4491</v>
      </c>
      <c r="C6626">
        <v>1.006274358200138E-2</v>
      </c>
      <c r="D6626">
        <v>5.0313717910006918E-3</v>
      </c>
      <c r="E6626">
        <v>3</v>
      </c>
      <c r="F6626">
        <v>1.5</v>
      </c>
      <c r="G6626">
        <v>2.1567199194753899</v>
      </c>
      <c r="H6626">
        <v>38</v>
      </c>
      <c r="I6626">
        <v>2</v>
      </c>
      <c r="J6626" cm="1">
        <f t="array" ref="J6626">SUMPRODUCT(--ISNUMBER(SEARCH(A6626, QA_Seed_Keywords!B$2:B$45)))</f>
        <v>0</v>
      </c>
      <c r="K6626" cm="1">
        <f t="array" ref="K6626">SUMPRODUCT(
    (--(C$2:C$100 &gt;= C6626)),
    (--(G$2:G$100 &gt;= G6626)),
    (--(H$2:H$100 &lt;= H6626)),
    (--(I$2:I$100 &gt;= I6626)),
    -- (
        (C$2:C$100 &gt; C6626) +
        (G$2:G$100 &gt; G6626) +
        (H$2:H$100 &lt; H6626) +
        (I$2:I$100 &gt; I6626)
    )
)</f>
        <v>0</v>
      </c>
      <c r="L6626">
        <f>(I6626/10)/(H6626/122)</f>
        <v>0.64210526315789473</v>
      </c>
      <c r="M6626">
        <f>L6626/MAX($L$2:$L$6948)</f>
        <v>5.2631578947368425E-2</v>
      </c>
      <c r="N6626">
        <f>D6626*M6626*M6626</f>
        <v>1.3937317980611337E-5</v>
      </c>
      <c r="O6626">
        <f>D6626*G6626</f>
        <v>1.0851259763937761E-2</v>
      </c>
      <c r="P6626">
        <f>I6626/H6626</f>
        <v>5.2631578947368418E-2</v>
      </c>
      <c r="Q6626">
        <f>D6626*P6626*P6626</f>
        <v>1.3937317980611332E-5</v>
      </c>
      <c r="R6626">
        <f t="shared" si="103"/>
        <v>36</v>
      </c>
    </row>
    <row r="6627" spans="1:18" x14ac:dyDescent="0.3">
      <c r="A6627" t="s">
        <v>3853</v>
      </c>
      <c r="B6627" t="s">
        <v>3853</v>
      </c>
      <c r="C6627">
        <v>1.3474710411246029E-2</v>
      </c>
      <c r="D6627">
        <v>6.7373552056230138E-3</v>
      </c>
      <c r="E6627">
        <v>5</v>
      </c>
      <c r="F6627">
        <v>2.5</v>
      </c>
      <c r="G6627">
        <v>2.013619075834717</v>
      </c>
      <c r="H6627">
        <v>44</v>
      </c>
      <c r="I6627">
        <v>2</v>
      </c>
      <c r="J6627" cm="1">
        <f t="array" ref="J6627">SUMPRODUCT(--ISNUMBER(SEARCH(A6627, QA_Seed_Keywords!B$2:B$45)))</f>
        <v>0</v>
      </c>
      <c r="K6627" cm="1">
        <f t="array" ref="K6627">SUMPRODUCT(
    (--(C$2:C$100 &gt;= C6627)),
    (--(G$2:G$100 &gt;= G6627)),
    (--(H$2:H$100 &lt;= H6627)),
    (--(I$2:I$100 &gt;= I6627)),
    -- (
        (C$2:C$100 &gt; C6627) +
        (G$2:G$100 &gt; G6627) +
        (H$2:H$100 &lt; H6627) +
        (I$2:I$100 &gt; I6627)
    )
)</f>
        <v>0</v>
      </c>
      <c r="L6627">
        <f>(I6627/10)/(H6627/122)</f>
        <v>0.55454545454545456</v>
      </c>
      <c r="M6627">
        <f>L6627/MAX($L$2:$L$6948)</f>
        <v>4.5454545454545456E-2</v>
      </c>
      <c r="N6627">
        <f>D6627*M6627*M6627</f>
        <v>1.3920155383518624E-5</v>
      </c>
      <c r="O6627">
        <f>D6627*G6627</f>
        <v>1.3566466962716833E-2</v>
      </c>
      <c r="P6627">
        <f>I6627/H6627</f>
        <v>4.5454545454545456E-2</v>
      </c>
      <c r="Q6627">
        <f>D6627*P6627*P6627</f>
        <v>1.3920155383518624E-5</v>
      </c>
      <c r="R6627">
        <f t="shared" si="103"/>
        <v>42</v>
      </c>
    </row>
    <row r="6628" spans="1:18" x14ac:dyDescent="0.3">
      <c r="A6628" t="s">
        <v>9479</v>
      </c>
      <c r="B6628" t="s">
        <v>9480</v>
      </c>
      <c r="C6628">
        <v>4.4149354535066724E-3</v>
      </c>
      <c r="D6628">
        <v>4.4149354535066724E-3</v>
      </c>
      <c r="E6628">
        <v>1</v>
      </c>
      <c r="F6628">
        <v>1</v>
      </c>
      <c r="G6628">
        <v>2.7757591278816141</v>
      </c>
      <c r="H6628">
        <v>20</v>
      </c>
      <c r="I6628">
        <v>1</v>
      </c>
      <c r="J6628" cm="1">
        <f t="array" ref="J6628">SUMPRODUCT(--ISNUMBER(SEARCH(A6628, QA_Seed_Keywords!B$2:B$45)))</f>
        <v>0</v>
      </c>
      <c r="K6628" cm="1">
        <f t="array" ref="K6628">SUMPRODUCT(
    (--(C$2:C$100 &gt;= C6628)),
    (--(G$2:G$100 &gt;= G6628)),
    (--(H$2:H$100 &lt;= H6628)),
    (--(I$2:I$100 &gt;= I6628)),
    -- (
        (C$2:C$100 &gt; C6628) +
        (G$2:G$100 &gt; G6628) +
        (H$2:H$100 &lt; H6628) +
        (I$2:I$100 &gt; I6628)
    )
)</f>
        <v>285</v>
      </c>
      <c r="L6628">
        <f>(I6628/10)/(H6628/122)</f>
        <v>0.6100000000000001</v>
      </c>
      <c r="M6628">
        <f>L6628/MAX($L$2:$L$6948)</f>
        <v>5.000000000000001E-2</v>
      </c>
      <c r="N6628">
        <f>D6628*M6628*M6628</f>
        <v>1.1037338633766686E-5</v>
      </c>
      <c r="O6628">
        <f>D6628*G6628</f>
        <v>1.2254797384079299E-2</v>
      </c>
      <c r="P6628">
        <f>I6628/H6628</f>
        <v>0.05</v>
      </c>
      <c r="Q6628">
        <f>D6628*P6628*P6628</f>
        <v>1.1037338633766681E-5</v>
      </c>
      <c r="R6628">
        <f t="shared" si="103"/>
        <v>19</v>
      </c>
    </row>
    <row r="6629" spans="1:18" x14ac:dyDescent="0.3">
      <c r="A6629" t="s">
        <v>9481</v>
      </c>
      <c r="B6629" t="s">
        <v>9482</v>
      </c>
      <c r="C6629">
        <v>4.4149354535066724E-3</v>
      </c>
      <c r="D6629">
        <v>4.4149354535066724E-3</v>
      </c>
      <c r="E6629">
        <v>1</v>
      </c>
      <c r="F6629">
        <v>1</v>
      </c>
      <c r="G6629">
        <v>2.7757591278816141</v>
      </c>
      <c r="H6629">
        <v>20</v>
      </c>
      <c r="I6629">
        <v>1</v>
      </c>
      <c r="J6629" cm="1">
        <f t="array" ref="J6629">SUMPRODUCT(--ISNUMBER(SEARCH(A6629, QA_Seed_Keywords!B$2:B$45)))</f>
        <v>0</v>
      </c>
      <c r="K6629" cm="1">
        <f t="array" ref="K6629">SUMPRODUCT(
    (--(C$2:C$100 &gt;= C6629)),
    (--(G$2:G$100 &gt;= G6629)),
    (--(H$2:H$100 &lt;= H6629)),
    (--(I$2:I$100 &gt;= I6629)),
    -- (
        (C$2:C$100 &gt; C6629) +
        (G$2:G$100 &gt; G6629) +
        (H$2:H$100 &lt; H6629) +
        (I$2:I$100 &gt; I6629)
    )
)</f>
        <v>285</v>
      </c>
      <c r="L6629">
        <f>(I6629/10)/(H6629/122)</f>
        <v>0.6100000000000001</v>
      </c>
      <c r="M6629">
        <f>L6629/MAX($L$2:$L$6948)</f>
        <v>5.000000000000001E-2</v>
      </c>
      <c r="N6629">
        <f>D6629*M6629*M6629</f>
        <v>1.1037338633766686E-5</v>
      </c>
      <c r="O6629">
        <f>D6629*G6629</f>
        <v>1.2254797384079299E-2</v>
      </c>
      <c r="P6629">
        <f>I6629/H6629</f>
        <v>0.05</v>
      </c>
      <c r="Q6629">
        <f>D6629*P6629*P6629</f>
        <v>1.1037338633766681E-5</v>
      </c>
      <c r="R6629">
        <f t="shared" si="103"/>
        <v>19</v>
      </c>
    </row>
    <row r="6630" spans="1:18" x14ac:dyDescent="0.3">
      <c r="A6630" t="s">
        <v>9483</v>
      </c>
      <c r="B6630" t="s">
        <v>9484</v>
      </c>
      <c r="C6630">
        <v>4.4149354535066724E-3</v>
      </c>
      <c r="D6630">
        <v>4.4149354535066724E-3</v>
      </c>
      <c r="E6630">
        <v>1</v>
      </c>
      <c r="F6630">
        <v>1</v>
      </c>
      <c r="G6630">
        <v>2.7757591278816141</v>
      </c>
      <c r="H6630">
        <v>20</v>
      </c>
      <c r="I6630">
        <v>1</v>
      </c>
      <c r="J6630" cm="1">
        <f t="array" ref="J6630">SUMPRODUCT(--ISNUMBER(SEARCH(A6630, QA_Seed_Keywords!B$2:B$45)))</f>
        <v>0</v>
      </c>
      <c r="K6630" cm="1">
        <f t="array" ref="K6630">SUMPRODUCT(
    (--(C$2:C$100 &gt;= C6630)),
    (--(G$2:G$100 &gt;= G6630)),
    (--(H$2:H$100 &lt;= H6630)),
    (--(I$2:I$100 &gt;= I6630)),
    -- (
        (C$2:C$100 &gt; C6630) +
        (G$2:G$100 &gt; G6630) +
        (H$2:H$100 &lt; H6630) +
        (I$2:I$100 &gt; I6630)
    )
)</f>
        <v>285</v>
      </c>
      <c r="L6630">
        <f>(I6630/10)/(H6630/122)</f>
        <v>0.6100000000000001</v>
      </c>
      <c r="M6630">
        <f>L6630/MAX($L$2:$L$6948)</f>
        <v>5.000000000000001E-2</v>
      </c>
      <c r="N6630">
        <f>D6630*M6630*M6630</f>
        <v>1.1037338633766686E-5</v>
      </c>
      <c r="O6630">
        <f>D6630*G6630</f>
        <v>1.2254797384079299E-2</v>
      </c>
      <c r="P6630">
        <f>I6630/H6630</f>
        <v>0.05</v>
      </c>
      <c r="Q6630">
        <f>D6630*P6630*P6630</f>
        <v>1.1037338633766681E-5</v>
      </c>
      <c r="R6630">
        <f t="shared" si="103"/>
        <v>19</v>
      </c>
    </row>
    <row r="6631" spans="1:18" x14ac:dyDescent="0.3">
      <c r="A6631" t="s">
        <v>4049</v>
      </c>
      <c r="B6631" t="s">
        <v>4049</v>
      </c>
      <c r="C6631">
        <v>1.227263482623173E-2</v>
      </c>
      <c r="D6631">
        <v>6.1363174131158649E-3</v>
      </c>
      <c r="E6631">
        <v>4</v>
      </c>
      <c r="F6631">
        <v>2</v>
      </c>
      <c r="G6631">
        <v>2.0590814499114738</v>
      </c>
      <c r="H6631">
        <v>42</v>
      </c>
      <c r="I6631">
        <v>2</v>
      </c>
      <c r="J6631" cm="1">
        <f t="array" ref="J6631">SUMPRODUCT(--ISNUMBER(SEARCH(A6631, QA_Seed_Keywords!B$2:B$45)))</f>
        <v>0</v>
      </c>
      <c r="K6631" cm="1">
        <f t="array" ref="K6631">SUMPRODUCT(
    (--(C$2:C$100 &gt;= C6631)),
    (--(G$2:G$100 &gt;= G6631)),
    (--(H$2:H$100 &lt;= H6631)),
    (--(I$2:I$100 &gt;= I6631)),
    -- (
        (C$2:C$100 &gt; C6631) +
        (G$2:G$100 &gt; G6631) +
        (H$2:H$100 &lt; H6631) +
        (I$2:I$100 &gt; I6631)
    )
)</f>
        <v>0</v>
      </c>
      <c r="L6631">
        <f>(I6631/10)/(H6631/122)</f>
        <v>0.580952380952381</v>
      </c>
      <c r="M6631">
        <f>L6631/MAX($L$2:$L$6948)</f>
        <v>4.7619047619047623E-2</v>
      </c>
      <c r="N6631">
        <f>D6631*M6631*M6631</f>
        <v>1.3914551957178835E-5</v>
      </c>
      <c r="O6631">
        <f>D6631*G6631</f>
        <v>1.263517735611564E-2</v>
      </c>
      <c r="P6631">
        <f>I6631/H6631</f>
        <v>4.7619047619047616E-2</v>
      </c>
      <c r="Q6631">
        <f>D6631*P6631*P6631</f>
        <v>1.391455195717883E-5</v>
      </c>
      <c r="R6631">
        <f t="shared" si="103"/>
        <v>40</v>
      </c>
    </row>
    <row r="6632" spans="1:18" x14ac:dyDescent="0.3">
      <c r="A6632" t="s">
        <v>4806</v>
      </c>
      <c r="B6632" t="s">
        <v>4806</v>
      </c>
      <c r="C6632">
        <v>8.9789311653236739E-3</v>
      </c>
      <c r="D6632">
        <v>4.489465582661837E-3</v>
      </c>
      <c r="E6632">
        <v>5</v>
      </c>
      <c r="F6632">
        <v>2.5</v>
      </c>
      <c r="G6632">
        <v>2.2093636529608118</v>
      </c>
      <c r="H6632">
        <v>36</v>
      </c>
      <c r="I6632">
        <v>2</v>
      </c>
      <c r="J6632" cm="1">
        <f t="array" ref="J6632">SUMPRODUCT(--ISNUMBER(SEARCH(A6632, QA_Seed_Keywords!B$2:B$45)))</f>
        <v>0</v>
      </c>
      <c r="K6632" cm="1">
        <f t="array" ref="K6632">SUMPRODUCT(
    (--(C$2:C$100 &gt;= C6632)),
    (--(G$2:G$100 &gt;= G6632)),
    (--(H$2:H$100 &lt;= H6632)),
    (--(I$2:I$100 &gt;= I6632)),
    -- (
        (C$2:C$100 &gt; C6632) +
        (G$2:G$100 &gt; G6632) +
        (H$2:H$100 &lt; H6632) +
        (I$2:I$100 &gt; I6632)
    )
)</f>
        <v>0</v>
      </c>
      <c r="L6632">
        <f>(I6632/10)/(H6632/122)</f>
        <v>0.67777777777777781</v>
      </c>
      <c r="M6632">
        <f>L6632/MAX($L$2:$L$6948)</f>
        <v>5.5555555555555559E-2</v>
      </c>
      <c r="N6632">
        <f>D6632*M6632*M6632</f>
        <v>1.3856375255129127E-5</v>
      </c>
      <c r="O6632">
        <f>D6632*G6632</f>
        <v>9.918862079551595E-3</v>
      </c>
      <c r="P6632">
        <f>I6632/H6632</f>
        <v>5.5555555555555552E-2</v>
      </c>
      <c r="Q6632">
        <f>D6632*P6632*P6632</f>
        <v>1.3856375255129126E-5</v>
      </c>
      <c r="R6632">
        <f t="shared" si="103"/>
        <v>34</v>
      </c>
    </row>
    <row r="6633" spans="1:18" x14ac:dyDescent="0.3">
      <c r="A6633" t="s">
        <v>1814</v>
      </c>
      <c r="B6633" t="s">
        <v>3573</v>
      </c>
      <c r="C6633">
        <v>1.465871918834769E-2</v>
      </c>
      <c r="D6633">
        <v>7.3293595941738452E-3</v>
      </c>
      <c r="E6633">
        <v>5</v>
      </c>
      <c r="F6633">
        <v>2.5</v>
      </c>
      <c r="G6633">
        <v>1.970133963894978</v>
      </c>
      <c r="H6633">
        <v>46</v>
      </c>
      <c r="I6633">
        <v>2</v>
      </c>
      <c r="J6633" cm="1">
        <f t="array" ref="J6633">SUMPRODUCT(--ISNUMBER(SEARCH(A6633, QA_Seed_Keywords!B$2:B$45)))</f>
        <v>0</v>
      </c>
      <c r="K6633" cm="1">
        <f t="array" ref="K6633">SUMPRODUCT(
    (--(C$2:C$100 &gt;= C6633)),
    (--(G$2:G$100 &gt;= G6633)),
    (--(H$2:H$100 &lt;= H6633)),
    (--(I$2:I$100 &gt;= I6633)),
    -- (
        (C$2:C$100 &gt; C6633) +
        (G$2:G$100 &gt; G6633) +
        (H$2:H$100 &lt; H6633) +
        (I$2:I$100 &gt; I6633)
    )
)</f>
        <v>0</v>
      </c>
      <c r="L6633">
        <f>(I6633/10)/(H6633/122)</f>
        <v>0.5304347826086957</v>
      </c>
      <c r="M6633">
        <f>L6633/MAX($L$2:$L$6948)</f>
        <v>4.3478260869565223E-2</v>
      </c>
      <c r="N6633">
        <f>D6633*M6633*M6633</f>
        <v>1.3855122106188747E-5</v>
      </c>
      <c r="O6633">
        <f>D6633*G6633</f>
        <v>1.4439820270081404E-2</v>
      </c>
      <c r="P6633">
        <f>I6633/H6633</f>
        <v>4.3478260869565216E-2</v>
      </c>
      <c r="Q6633">
        <f>D6633*P6633*P6633</f>
        <v>1.3855122106188742E-5</v>
      </c>
      <c r="R6633">
        <f t="shared" si="103"/>
        <v>44</v>
      </c>
    </row>
    <row r="6634" spans="1:18" x14ac:dyDescent="0.3">
      <c r="A6634" t="s">
        <v>5416</v>
      </c>
      <c r="B6634" t="s">
        <v>5417</v>
      </c>
      <c r="C6634">
        <v>8.7077856474758238E-3</v>
      </c>
      <c r="D6634">
        <v>4.3538928237379119E-3</v>
      </c>
      <c r="E6634">
        <v>3</v>
      </c>
      <c r="F6634">
        <v>1.5</v>
      </c>
      <c r="G6634">
        <v>2.2093636529608118</v>
      </c>
      <c r="H6634">
        <v>36</v>
      </c>
      <c r="I6634">
        <v>2</v>
      </c>
      <c r="J6634" cm="1">
        <f t="array" ref="J6634">SUMPRODUCT(--ISNUMBER(SEARCH(A6634, QA_Seed_Keywords!B$2:B$45)))</f>
        <v>0</v>
      </c>
      <c r="K6634" cm="1">
        <f t="array" ref="K6634">SUMPRODUCT(
    (--(C$2:C$100 &gt;= C6634)),
    (--(G$2:G$100 &gt;= G6634)),
    (--(H$2:H$100 &lt;= H6634)),
    (--(I$2:I$100 &gt;= I6634)),
    -- (
        (C$2:C$100 &gt; C6634) +
        (G$2:G$100 &gt; G6634) +
        (H$2:H$100 &lt; H6634) +
        (I$2:I$100 &gt; I6634)
    )
)</f>
        <v>0</v>
      </c>
      <c r="L6634">
        <f>(I6634/10)/(H6634/122)</f>
        <v>0.67777777777777781</v>
      </c>
      <c r="M6634">
        <f>L6634/MAX($L$2:$L$6948)</f>
        <v>5.5555555555555559E-2</v>
      </c>
      <c r="N6634">
        <f>D6634*M6634*M6634</f>
        <v>1.3437940814005903E-5</v>
      </c>
      <c r="O6634">
        <f>D6634*G6634</f>
        <v>9.6193325536534577E-3</v>
      </c>
      <c r="P6634">
        <f>I6634/H6634</f>
        <v>5.5555555555555552E-2</v>
      </c>
      <c r="Q6634">
        <f>D6634*P6634*P6634</f>
        <v>1.3437940814005899E-5</v>
      </c>
      <c r="R6634">
        <f t="shared" si="103"/>
        <v>34</v>
      </c>
    </row>
    <row r="6635" spans="1:18" x14ac:dyDescent="0.3">
      <c r="A6635" t="s">
        <v>4776</v>
      </c>
      <c r="B6635" t="s">
        <v>4776</v>
      </c>
      <c r="C6635">
        <v>9.1525703479977162E-3</v>
      </c>
      <c r="D6635">
        <v>4.5762851739988581E-3</v>
      </c>
      <c r="E6635">
        <v>2</v>
      </c>
      <c r="F6635">
        <v>1</v>
      </c>
      <c r="G6635">
        <v>2.182695405878651</v>
      </c>
      <c r="H6635">
        <v>37</v>
      </c>
      <c r="I6635">
        <v>2</v>
      </c>
      <c r="J6635" cm="1">
        <f t="array" ref="J6635">SUMPRODUCT(--ISNUMBER(SEARCH(A6635, QA_Seed_Keywords!B$2:B$45)))</f>
        <v>0</v>
      </c>
      <c r="K6635" cm="1">
        <f t="array" ref="K6635">SUMPRODUCT(
    (--(C$2:C$100 &gt;= C6635)),
    (--(G$2:G$100 &gt;= G6635)),
    (--(H$2:H$100 &lt;= H6635)),
    (--(I$2:I$100 &gt;= I6635)),
    -- (
        (C$2:C$100 &gt; C6635) +
        (G$2:G$100 &gt; G6635) +
        (H$2:H$100 &lt; H6635) +
        (I$2:I$100 &gt; I6635)
    )
)</f>
        <v>0</v>
      </c>
      <c r="L6635">
        <f>(I6635/10)/(H6635/122)</f>
        <v>0.6594594594594595</v>
      </c>
      <c r="M6635">
        <f>L6635/MAX($L$2:$L$6948)</f>
        <v>5.4054054054054057E-2</v>
      </c>
      <c r="N6635">
        <f>D6635*M6635*M6635</f>
        <v>1.3371176549302727E-5</v>
      </c>
      <c r="O6635">
        <f>D6635*G6635</f>
        <v>9.9886366252778906E-3</v>
      </c>
      <c r="P6635">
        <f>I6635/H6635</f>
        <v>5.4054054054054057E-2</v>
      </c>
      <c r="Q6635">
        <f>D6635*P6635*P6635</f>
        <v>1.3371176549302727E-5</v>
      </c>
      <c r="R6635">
        <f t="shared" si="103"/>
        <v>35</v>
      </c>
    </row>
    <row r="6636" spans="1:18" x14ac:dyDescent="0.3">
      <c r="A6636" t="s">
        <v>9331</v>
      </c>
      <c r="B6636" t="s">
        <v>9332</v>
      </c>
      <c r="C6636">
        <v>4.7762305051086418E-3</v>
      </c>
      <c r="D6636">
        <v>4.7762305051086418E-3</v>
      </c>
      <c r="E6636">
        <v>1</v>
      </c>
      <c r="F6636">
        <v>1</v>
      </c>
      <c r="G6636">
        <v>2.729239112246721</v>
      </c>
      <c r="H6636">
        <v>21</v>
      </c>
      <c r="I6636">
        <v>1</v>
      </c>
      <c r="J6636" cm="1">
        <f t="array" ref="J6636">SUMPRODUCT(--ISNUMBER(SEARCH(A6636, QA_Seed_Keywords!B$2:B$45)))</f>
        <v>0</v>
      </c>
      <c r="K6636" cm="1">
        <f t="array" ref="K6636">SUMPRODUCT(
    (--(C$2:C$100 &gt;= C6636)),
    (--(G$2:G$100 &gt;= G6636)),
    (--(H$2:H$100 &lt;= H6636)),
    (--(I$2:I$100 &gt;= I6636)),
    -- (
        (C$2:C$100 &gt; C6636) +
        (G$2:G$100 &gt; G6636) +
        (H$2:H$100 &lt; H6636) +
        (I$2:I$100 &gt; I6636)
    )
)</f>
        <v>285</v>
      </c>
      <c r="L6636">
        <f>(I6636/10)/(H6636/122)</f>
        <v>0.580952380952381</v>
      </c>
      <c r="M6636">
        <f>L6636/MAX($L$2:$L$6948)</f>
        <v>4.7619047619047623E-2</v>
      </c>
      <c r="N6636">
        <f>D6636*M6636*M6636</f>
        <v>1.0830454660110301E-5</v>
      </c>
      <c r="O6636">
        <f>D6636*G6636</f>
        <v>1.3035475103648417E-2</v>
      </c>
      <c r="P6636">
        <f>I6636/H6636</f>
        <v>4.7619047619047616E-2</v>
      </c>
      <c r="Q6636">
        <f>D6636*P6636*P6636</f>
        <v>1.0830454660110297E-5</v>
      </c>
      <c r="R6636">
        <f t="shared" si="103"/>
        <v>20</v>
      </c>
    </row>
    <row r="6637" spans="1:18" x14ac:dyDescent="0.3">
      <c r="A6637" t="s">
        <v>9439</v>
      </c>
      <c r="B6637" t="s">
        <v>9439</v>
      </c>
      <c r="C6637">
        <v>4.5090954313764661E-3</v>
      </c>
      <c r="D6637">
        <v>2.254547715688233E-3</v>
      </c>
      <c r="E6637">
        <v>2</v>
      </c>
      <c r="F6637">
        <v>1</v>
      </c>
      <c r="G6637">
        <v>2.5244446996007079</v>
      </c>
      <c r="H6637">
        <v>26</v>
      </c>
      <c r="I6637">
        <v>2</v>
      </c>
      <c r="J6637" cm="1">
        <f t="array" ref="J6637">SUMPRODUCT(--ISNUMBER(SEARCH(A6637, QA_Seed_Keywords!B$2:B$45)))</f>
        <v>0</v>
      </c>
      <c r="K6637" cm="1">
        <f t="array" ref="K6637">SUMPRODUCT(
    (--(C$2:C$100 &gt;= C6637)),
    (--(G$2:G$100 &gt;= G6637)),
    (--(H$2:H$100 &lt;= H6637)),
    (--(I$2:I$100 &gt;= I6637)),
    -- (
        (C$2:C$100 &gt; C6637) +
        (G$2:G$100 &gt; G6637) +
        (H$2:H$100 &lt; H6637) +
        (I$2:I$100 &gt; I6637)
    )
)</f>
        <v>0</v>
      </c>
      <c r="L6637">
        <f>(I6637/10)/(H6637/122)</f>
        <v>0.93846153846153857</v>
      </c>
      <c r="M6637">
        <f>L6637/MAX($L$2:$L$6948)</f>
        <v>7.6923076923076941E-2</v>
      </c>
      <c r="N6637">
        <f>D6637*M6637*M6637</f>
        <v>1.3340519027741031E-5</v>
      </c>
      <c r="O6637">
        <f>D6637*G6637</f>
        <v>5.6914810308660441E-3</v>
      </c>
      <c r="P6637">
        <f>I6637/H6637</f>
        <v>7.6923076923076927E-2</v>
      </c>
      <c r="Q6637">
        <f>D6637*P6637*P6637</f>
        <v>1.3340519027741026E-5</v>
      </c>
      <c r="R6637">
        <f t="shared" si="103"/>
        <v>24</v>
      </c>
    </row>
    <row r="6638" spans="1:18" x14ac:dyDescent="0.3">
      <c r="A6638" t="s">
        <v>9663</v>
      </c>
      <c r="B6638" t="s">
        <v>9663</v>
      </c>
      <c r="C6638">
        <v>3.8844301541446562E-3</v>
      </c>
      <c r="D6638">
        <v>3.8844301541446562E-3</v>
      </c>
      <c r="E6638">
        <v>1</v>
      </c>
      <c r="F6638">
        <v>1</v>
      </c>
      <c r="G6638">
        <v>2.8245492920510462</v>
      </c>
      <c r="H6638">
        <v>19</v>
      </c>
      <c r="I6638">
        <v>1</v>
      </c>
      <c r="J6638" cm="1">
        <f t="array" ref="J6638">SUMPRODUCT(--ISNUMBER(SEARCH(A6638, QA_Seed_Keywords!B$2:B$45)))</f>
        <v>0</v>
      </c>
      <c r="K6638" cm="1">
        <f t="array" ref="K6638">SUMPRODUCT(
    (--(C$2:C$100 &gt;= C6638)),
    (--(G$2:G$100 &gt;= G6638)),
    (--(H$2:H$100 &lt;= H6638)),
    (--(I$2:I$100 &gt;= I6638)),
    -- (
        (C$2:C$100 &gt; C6638) +
        (G$2:G$100 &gt; G6638) +
        (H$2:H$100 &lt; H6638) +
        (I$2:I$100 &gt; I6638)
    )
)</f>
        <v>285</v>
      </c>
      <c r="L6638">
        <f>(I6638/10)/(H6638/122)</f>
        <v>0.64210526315789473</v>
      </c>
      <c r="M6638">
        <f>L6638/MAX($L$2:$L$6948)</f>
        <v>5.2631578947368425E-2</v>
      </c>
      <c r="N6638">
        <f>D6638*M6638*M6638</f>
        <v>1.0760194332810683E-5</v>
      </c>
      <c r="O6638">
        <f>D6638*G6638</f>
        <v>1.0971764441911025E-2</v>
      </c>
      <c r="P6638">
        <f>I6638/H6638</f>
        <v>5.2631578947368418E-2</v>
      </c>
      <c r="Q6638">
        <f>D6638*P6638*P6638</f>
        <v>1.0760194332810679E-5</v>
      </c>
      <c r="R6638">
        <f t="shared" si="103"/>
        <v>18</v>
      </c>
    </row>
    <row r="6639" spans="1:18" x14ac:dyDescent="0.3">
      <c r="A6639" t="s">
        <v>4587</v>
      </c>
      <c r="B6639" t="s">
        <v>4587</v>
      </c>
      <c r="C6639">
        <v>9.5652304862052177E-3</v>
      </c>
      <c r="D6639">
        <v>4.7826152431026088E-3</v>
      </c>
      <c r="E6639">
        <v>11</v>
      </c>
      <c r="F6639">
        <v>5.5</v>
      </c>
      <c r="G6639">
        <v>2.1567199194753899</v>
      </c>
      <c r="H6639">
        <v>38</v>
      </c>
      <c r="I6639">
        <v>2</v>
      </c>
      <c r="J6639" cm="1">
        <f t="array" ref="J6639">SUMPRODUCT(--ISNUMBER(SEARCH(A6639, QA_Seed_Keywords!B$2:B$45)))</f>
        <v>0</v>
      </c>
      <c r="K6639" cm="1">
        <f t="array" ref="K6639">SUMPRODUCT(
    (--(C$2:C$100 &gt;= C6639)),
    (--(G$2:G$100 &gt;= G6639)),
    (--(H$2:H$100 &lt;= H6639)),
    (--(I$2:I$100 &gt;= I6639)),
    -- (
        (C$2:C$100 &gt; C6639) +
        (G$2:G$100 &gt; G6639) +
        (H$2:H$100 &lt; H6639) +
        (I$2:I$100 &gt; I6639)
    )
)</f>
        <v>0</v>
      </c>
      <c r="L6639">
        <f>(I6639/10)/(H6639/122)</f>
        <v>0.64210526315789473</v>
      </c>
      <c r="M6639">
        <f>L6639/MAX($L$2:$L$6948)</f>
        <v>5.2631578947368425E-2</v>
      </c>
      <c r="N6639">
        <f>D6639*M6639*M6639</f>
        <v>1.3248241670644347E-5</v>
      </c>
      <c r="O6639">
        <f>D6639*G6639</f>
        <v>1.0314761561986031E-2</v>
      </c>
      <c r="P6639">
        <f>I6639/H6639</f>
        <v>5.2631578947368418E-2</v>
      </c>
      <c r="Q6639">
        <f>D6639*P6639*P6639</f>
        <v>1.3248241670644345E-5</v>
      </c>
      <c r="R6639">
        <f t="shared" si="103"/>
        <v>36</v>
      </c>
    </row>
    <row r="6640" spans="1:18" x14ac:dyDescent="0.3">
      <c r="A6640" t="s">
        <v>5474</v>
      </c>
      <c r="B6640" t="s">
        <v>5475</v>
      </c>
      <c r="C6640">
        <v>8.557998686114298E-3</v>
      </c>
      <c r="D6640">
        <v>4.278999343057149E-3</v>
      </c>
      <c r="E6640">
        <v>3</v>
      </c>
      <c r="F6640">
        <v>1.5</v>
      </c>
      <c r="G6640">
        <v>2.2093636529608118</v>
      </c>
      <c r="H6640">
        <v>36</v>
      </c>
      <c r="I6640">
        <v>2</v>
      </c>
      <c r="J6640" cm="1">
        <f t="array" ref="J6640">SUMPRODUCT(--ISNUMBER(SEARCH(A6640, QA_Seed_Keywords!B$2:B$45)))</f>
        <v>0</v>
      </c>
      <c r="K6640" cm="1">
        <f t="array" ref="K6640">SUMPRODUCT(
    (--(C$2:C$100 &gt;= C6640)),
    (--(G$2:G$100 &gt;= G6640)),
    (--(H$2:H$100 &lt;= H6640)),
    (--(I$2:I$100 &gt;= I6640)),
    -- (
        (C$2:C$100 &gt; C6640) +
        (G$2:G$100 &gt; G6640) +
        (H$2:H$100 &lt; H6640) +
        (I$2:I$100 &gt; I6640)
    )
)</f>
        <v>0</v>
      </c>
      <c r="L6640">
        <f>(I6640/10)/(H6640/122)</f>
        <v>0.67777777777777781</v>
      </c>
      <c r="M6640">
        <f>L6640/MAX($L$2:$L$6948)</f>
        <v>5.5555555555555559E-2</v>
      </c>
      <c r="N6640">
        <f>D6640*M6640*M6640</f>
        <v>1.3206788095855401E-5</v>
      </c>
      <c r="O6640">
        <f>D6640*G6640</f>
        <v>9.4538656195936564E-3</v>
      </c>
      <c r="P6640">
        <f>I6640/H6640</f>
        <v>5.5555555555555552E-2</v>
      </c>
      <c r="Q6640">
        <f>D6640*P6640*P6640</f>
        <v>1.3206788095855397E-5</v>
      </c>
      <c r="R6640">
        <f t="shared" si="103"/>
        <v>34</v>
      </c>
    </row>
    <row r="6641" spans="1:18" x14ac:dyDescent="0.3">
      <c r="A6641" t="s">
        <v>4109</v>
      </c>
      <c r="B6641" t="s">
        <v>4109</v>
      </c>
      <c r="C6641">
        <v>1.211248865440577E-2</v>
      </c>
      <c r="D6641">
        <v>6.0562443272028851E-3</v>
      </c>
      <c r="E6641">
        <v>7</v>
      </c>
      <c r="F6641">
        <v>3.5</v>
      </c>
      <c r="G6641">
        <v>2.036091931686776</v>
      </c>
      <c r="H6641">
        <v>43</v>
      </c>
      <c r="I6641">
        <v>2</v>
      </c>
      <c r="J6641" cm="1">
        <f t="array" ref="J6641">SUMPRODUCT(--ISNUMBER(SEARCH(A6641, QA_Seed_Keywords!B$2:B$45)))</f>
        <v>0</v>
      </c>
      <c r="K6641" cm="1">
        <f t="array" ref="K6641">SUMPRODUCT(
    (--(C$2:C$100 &gt;= C6641)),
    (--(G$2:G$100 &gt;= G6641)),
    (--(H$2:H$100 &lt;= H6641)),
    (--(I$2:I$100 &gt;= I6641)),
    -- (
        (C$2:C$100 &gt; C6641) +
        (G$2:G$100 &gt; G6641) +
        (H$2:H$100 &lt; H6641) +
        (I$2:I$100 &gt; I6641)
    )
)</f>
        <v>0</v>
      </c>
      <c r="L6641">
        <f>(I6641/10)/(H6641/122)</f>
        <v>0.56744186046511635</v>
      </c>
      <c r="M6641">
        <f>L6641/MAX($L$2:$L$6948)</f>
        <v>4.651162790697675E-2</v>
      </c>
      <c r="N6641">
        <f>D6641*M6641*M6641</f>
        <v>1.3101664309795321E-5</v>
      </c>
      <c r="O6641">
        <f>D6641*G6641</f>
        <v>1.2331070210941602E-2</v>
      </c>
      <c r="P6641">
        <f>I6641/H6641</f>
        <v>4.6511627906976744E-2</v>
      </c>
      <c r="Q6641">
        <f>D6641*P6641*P6641</f>
        <v>1.3101664309795316E-5</v>
      </c>
      <c r="R6641">
        <f t="shared" si="103"/>
        <v>41</v>
      </c>
    </row>
    <row r="6642" spans="1:18" x14ac:dyDescent="0.3">
      <c r="A6642" t="s">
        <v>9747</v>
      </c>
      <c r="B6642" t="s">
        <v>9748</v>
      </c>
      <c r="C6642">
        <v>3.4246439278041922E-3</v>
      </c>
      <c r="D6642">
        <v>3.4246439278041922E-3</v>
      </c>
      <c r="E6642">
        <v>1</v>
      </c>
      <c r="F6642">
        <v>1</v>
      </c>
      <c r="G6642">
        <v>2.8758425864385959</v>
      </c>
      <c r="H6642">
        <v>18</v>
      </c>
      <c r="I6642">
        <v>1</v>
      </c>
      <c r="J6642" cm="1">
        <f t="array" ref="J6642">SUMPRODUCT(--ISNUMBER(SEARCH(A6642, QA_Seed_Keywords!B$2:B$45)))</f>
        <v>0</v>
      </c>
      <c r="K6642" cm="1">
        <f t="array" ref="K6642">SUMPRODUCT(
    (--(C$2:C$100 &gt;= C6642)),
    (--(G$2:G$100 &gt;= G6642)),
    (--(H$2:H$100 &lt;= H6642)),
    (--(I$2:I$100 &gt;= I6642)),
    -- (
        (C$2:C$100 &gt; C6642) +
        (G$2:G$100 &gt; G6642) +
        (H$2:H$100 &lt; H6642) +
        (I$2:I$100 &gt; I6642)
    )
)</f>
        <v>285</v>
      </c>
      <c r="L6642">
        <f>(I6642/10)/(H6642/122)</f>
        <v>0.67777777777777781</v>
      </c>
      <c r="M6642">
        <f>L6642/MAX($L$2:$L$6948)</f>
        <v>5.5555555555555559E-2</v>
      </c>
      <c r="N6642">
        <f>D6642*M6642*M6642</f>
        <v>1.0569888666062323E-5</v>
      </c>
      <c r="O6642">
        <f>D6642*G6642</f>
        <v>9.8487368509676404E-3</v>
      </c>
      <c r="P6642">
        <f>I6642/H6642</f>
        <v>5.5555555555555552E-2</v>
      </c>
      <c r="Q6642">
        <f>D6642*P6642*P6642</f>
        <v>1.0569888666062321E-5</v>
      </c>
      <c r="R6642">
        <f t="shared" si="103"/>
        <v>17</v>
      </c>
    </row>
    <row r="6643" spans="1:18" x14ac:dyDescent="0.3">
      <c r="A6643" t="s">
        <v>7896</v>
      </c>
      <c r="B6643" t="s">
        <v>7897</v>
      </c>
      <c r="C6643">
        <v>6.9845333274344617E-3</v>
      </c>
      <c r="D6643">
        <v>3.4922666637172309E-3</v>
      </c>
      <c r="E6643">
        <v>3</v>
      </c>
      <c r="F6643">
        <v>1.5</v>
      </c>
      <c r="G6643">
        <v>2.2939210409888759</v>
      </c>
      <c r="H6643">
        <v>33</v>
      </c>
      <c r="I6643">
        <v>2</v>
      </c>
      <c r="J6643" cm="1">
        <f t="array" ref="J6643">SUMPRODUCT(--ISNUMBER(SEARCH(A6643, QA_Seed_Keywords!B$2:B$45)))</f>
        <v>0</v>
      </c>
      <c r="K6643" cm="1">
        <f t="array" ref="K6643">SUMPRODUCT(
    (--(C$2:C$100 &gt;= C6643)),
    (--(G$2:G$100 &gt;= G6643)),
    (--(H$2:H$100 &lt;= H6643)),
    (--(I$2:I$100 &gt;= I6643)),
    -- (
        (C$2:C$100 &gt; C6643) +
        (G$2:G$100 &gt; G6643) +
        (H$2:H$100 &lt; H6643) +
        (I$2:I$100 &gt; I6643)
    )
)</f>
        <v>0</v>
      </c>
      <c r="L6643">
        <f>(I6643/10)/(H6643/122)</f>
        <v>0.73939393939393938</v>
      </c>
      <c r="M6643">
        <f>L6643/MAX($L$2:$L$6948)</f>
        <v>6.0606060606060608E-2</v>
      </c>
      <c r="N6643">
        <f>D6643*M6643*M6643</f>
        <v>1.2827425762046762E-5</v>
      </c>
      <c r="O6643">
        <f>D6643*G6643</f>
        <v>8.0109839806449794E-3</v>
      </c>
      <c r="P6643">
        <f>I6643/H6643</f>
        <v>6.0606060606060608E-2</v>
      </c>
      <c r="Q6643">
        <f>D6643*P6643*P6643</f>
        <v>1.2827425762046762E-5</v>
      </c>
      <c r="R6643">
        <f t="shared" si="103"/>
        <v>31</v>
      </c>
    </row>
    <row r="6644" spans="1:18" x14ac:dyDescent="0.3">
      <c r="A6644" t="s">
        <v>9589</v>
      </c>
      <c r="B6644" t="s">
        <v>9589</v>
      </c>
      <c r="C6644">
        <v>4.1329462115642099E-3</v>
      </c>
      <c r="D6644">
        <v>4.1329462115642099E-3</v>
      </c>
      <c r="E6644">
        <v>1</v>
      </c>
      <c r="F6644">
        <v>1</v>
      </c>
      <c r="G6644">
        <v>2.7757591278816141</v>
      </c>
      <c r="H6644">
        <v>20</v>
      </c>
      <c r="I6644">
        <v>1</v>
      </c>
      <c r="J6644" cm="1">
        <f t="array" ref="J6644">SUMPRODUCT(--ISNUMBER(SEARCH(A6644, QA_Seed_Keywords!B$2:B$45)))</f>
        <v>0</v>
      </c>
      <c r="K6644" cm="1">
        <f t="array" ref="K6644">SUMPRODUCT(
    (--(C$2:C$100 &gt;= C6644)),
    (--(G$2:G$100 &gt;= G6644)),
    (--(H$2:H$100 &lt;= H6644)),
    (--(I$2:I$100 &gt;= I6644)),
    -- (
        (C$2:C$100 &gt; C6644) +
        (G$2:G$100 &gt; G6644) +
        (H$2:H$100 &lt; H6644) +
        (I$2:I$100 &gt; I6644)
    )
)</f>
        <v>285</v>
      </c>
      <c r="L6644">
        <f>(I6644/10)/(H6644/122)</f>
        <v>0.6100000000000001</v>
      </c>
      <c r="M6644">
        <f>L6644/MAX($L$2:$L$6948)</f>
        <v>5.000000000000001E-2</v>
      </c>
      <c r="N6644">
        <f>D6644*M6644*M6644</f>
        <v>1.0332365528910529E-5</v>
      </c>
      <c r="O6644">
        <f>D6644*G6644</f>
        <v>1.1472063171793091E-2</v>
      </c>
      <c r="P6644">
        <f>I6644/H6644</f>
        <v>0.05</v>
      </c>
      <c r="Q6644">
        <f>D6644*P6644*P6644</f>
        <v>1.0332365528910527E-5</v>
      </c>
      <c r="R6644">
        <f t="shared" si="103"/>
        <v>19</v>
      </c>
    </row>
    <row r="6645" spans="1:18" x14ac:dyDescent="0.3">
      <c r="A6645" t="s">
        <v>9847</v>
      </c>
      <c r="B6645" t="s">
        <v>9848</v>
      </c>
      <c r="C6645">
        <v>2.637490812705244E-3</v>
      </c>
      <c r="D6645">
        <v>2.637490812705244E-3</v>
      </c>
      <c r="E6645">
        <v>3</v>
      </c>
      <c r="F6645">
        <v>3</v>
      </c>
      <c r="G6645">
        <v>2.9870682215488209</v>
      </c>
      <c r="H6645">
        <v>16</v>
      </c>
      <c r="I6645">
        <v>1</v>
      </c>
      <c r="J6645" cm="1">
        <f t="array" ref="J6645">SUMPRODUCT(--ISNUMBER(SEARCH(A6645, QA_Seed_Keywords!B$2:B$45)))</f>
        <v>0</v>
      </c>
      <c r="K6645" cm="1">
        <f t="array" ref="K6645">SUMPRODUCT(
    (--(C$2:C$100 &gt;= C6645)),
    (--(G$2:G$100 &gt;= G6645)),
    (--(H$2:H$100 &lt;= H6645)),
    (--(I$2:I$100 &gt;= I6645)),
    -- (
        (C$2:C$100 &gt; C6645) +
        (G$2:G$100 &gt; G6645) +
        (H$2:H$100 &lt; H6645) +
        (I$2:I$100 &gt; I6645)
    )
)</f>
        <v>285</v>
      </c>
      <c r="L6645">
        <f>(I6645/10)/(H6645/122)</f>
        <v>0.76249999999999996</v>
      </c>
      <c r="M6645">
        <f>L6645/MAX($L$2:$L$6948)</f>
        <v>6.25E-2</v>
      </c>
      <c r="N6645">
        <f>D6645*M6645*M6645</f>
        <v>1.0302698487129859E-5</v>
      </c>
      <c r="O6645">
        <f>D6645*G6645</f>
        <v>7.8783649912588082E-3</v>
      </c>
      <c r="P6645">
        <f>I6645/H6645</f>
        <v>6.25E-2</v>
      </c>
      <c r="Q6645">
        <f>D6645*P6645*P6645</f>
        <v>1.0302698487129859E-5</v>
      </c>
      <c r="R6645">
        <f t="shared" si="103"/>
        <v>15</v>
      </c>
    </row>
    <row r="6646" spans="1:18" x14ac:dyDescent="0.3">
      <c r="A6646" t="s">
        <v>9849</v>
      </c>
      <c r="B6646" t="s">
        <v>9849</v>
      </c>
      <c r="C6646">
        <v>2.637490812705244E-3</v>
      </c>
      <c r="D6646">
        <v>2.637490812705244E-3</v>
      </c>
      <c r="E6646">
        <v>3</v>
      </c>
      <c r="F6646">
        <v>3</v>
      </c>
      <c r="G6646">
        <v>2.9870682215488209</v>
      </c>
      <c r="H6646">
        <v>16</v>
      </c>
      <c r="I6646">
        <v>1</v>
      </c>
      <c r="J6646" cm="1">
        <f t="array" ref="J6646">SUMPRODUCT(--ISNUMBER(SEARCH(A6646, QA_Seed_Keywords!B$2:B$45)))</f>
        <v>0</v>
      </c>
      <c r="K6646" cm="1">
        <f t="array" ref="K6646">SUMPRODUCT(
    (--(C$2:C$100 &gt;= C6646)),
    (--(G$2:G$100 &gt;= G6646)),
    (--(H$2:H$100 &lt;= H6646)),
    (--(I$2:I$100 &gt;= I6646)),
    -- (
        (C$2:C$100 &gt; C6646) +
        (G$2:G$100 &gt; G6646) +
        (H$2:H$100 &lt; H6646) +
        (I$2:I$100 &gt; I6646)
    )
)</f>
        <v>285</v>
      </c>
      <c r="L6646">
        <f>(I6646/10)/(H6646/122)</f>
        <v>0.76249999999999996</v>
      </c>
      <c r="M6646">
        <f>L6646/MAX($L$2:$L$6948)</f>
        <v>6.25E-2</v>
      </c>
      <c r="N6646">
        <f>D6646*M6646*M6646</f>
        <v>1.0302698487129859E-5</v>
      </c>
      <c r="O6646">
        <f>D6646*G6646</f>
        <v>7.8783649912588082E-3</v>
      </c>
      <c r="P6646">
        <f>I6646/H6646</f>
        <v>6.25E-2</v>
      </c>
      <c r="Q6646">
        <f>D6646*P6646*P6646</f>
        <v>1.0302698487129859E-5</v>
      </c>
      <c r="R6646">
        <f t="shared" si="103"/>
        <v>15</v>
      </c>
    </row>
    <row r="6647" spans="1:18" x14ac:dyDescent="0.3">
      <c r="A6647" t="s">
        <v>8351</v>
      </c>
      <c r="B6647" t="s">
        <v>8351</v>
      </c>
      <c r="C6647">
        <v>6.2024849144788532E-3</v>
      </c>
      <c r="D6647">
        <v>3.101242457239427E-3</v>
      </c>
      <c r="E6647">
        <v>5</v>
      </c>
      <c r="F6647">
        <v>2.5</v>
      </c>
      <c r="G6647">
        <v>2.3237740041385559</v>
      </c>
      <c r="H6647">
        <v>32</v>
      </c>
      <c r="I6647">
        <v>2</v>
      </c>
      <c r="J6647" cm="1">
        <f t="array" ref="J6647">SUMPRODUCT(--ISNUMBER(SEARCH(A6647, QA_Seed_Keywords!B$2:B$45)))</f>
        <v>0</v>
      </c>
      <c r="K6647" cm="1">
        <f t="array" ref="K6647">SUMPRODUCT(
    (--(C$2:C$100 &gt;= C6647)),
    (--(G$2:G$100 &gt;= G6647)),
    (--(H$2:H$100 &lt;= H6647)),
    (--(I$2:I$100 &gt;= I6647)),
    -- (
        (C$2:C$100 &gt; C6647) +
        (G$2:G$100 &gt; G6647) +
        (H$2:H$100 &lt; H6647) +
        (I$2:I$100 &gt; I6647)
    )
)</f>
        <v>0</v>
      </c>
      <c r="L6647">
        <f>(I6647/10)/(H6647/122)</f>
        <v>0.76249999999999996</v>
      </c>
      <c r="M6647">
        <f>L6647/MAX($L$2:$L$6948)</f>
        <v>6.25E-2</v>
      </c>
      <c r="N6647">
        <f>D6647*M6647*M6647</f>
        <v>1.2114228348591512E-5</v>
      </c>
      <c r="O6647">
        <f>D6647*G6647</f>
        <v>7.2065866026637575E-3</v>
      </c>
      <c r="P6647">
        <f>I6647/H6647</f>
        <v>6.25E-2</v>
      </c>
      <c r="Q6647">
        <f>D6647*P6647*P6647</f>
        <v>1.2114228348591512E-5</v>
      </c>
      <c r="R6647">
        <f t="shared" si="103"/>
        <v>30</v>
      </c>
    </row>
    <row r="6648" spans="1:18" x14ac:dyDescent="0.3">
      <c r="A6648" t="s">
        <v>9210</v>
      </c>
      <c r="B6648" t="s">
        <v>9211</v>
      </c>
      <c r="C6648">
        <v>5.0166997382811336E-3</v>
      </c>
      <c r="D6648">
        <v>2.5083498691405668E-3</v>
      </c>
      <c r="E6648">
        <v>4</v>
      </c>
      <c r="F6648">
        <v>2</v>
      </c>
      <c r="G6648">
        <v>2.419084183942882</v>
      </c>
      <c r="H6648">
        <v>29</v>
      </c>
      <c r="I6648">
        <v>2</v>
      </c>
      <c r="J6648" cm="1">
        <f t="array" ref="J6648">SUMPRODUCT(--ISNUMBER(SEARCH(A6648, QA_Seed_Keywords!B$2:B$45)))</f>
        <v>0</v>
      </c>
      <c r="K6648" cm="1">
        <f t="array" ref="K6648">SUMPRODUCT(
    (--(C$2:C$100 &gt;= C6648)),
    (--(G$2:G$100 &gt;= G6648)),
    (--(H$2:H$100 &lt;= H6648)),
    (--(I$2:I$100 &gt;= I6648)),
    -- (
        (C$2:C$100 &gt; C6648) +
        (G$2:G$100 &gt; G6648) +
        (H$2:H$100 &lt; H6648) +
        (I$2:I$100 &gt; I6648)
    )
)</f>
        <v>0</v>
      </c>
      <c r="L6648">
        <f>(I6648/10)/(H6648/122)</f>
        <v>0.84137931034482771</v>
      </c>
      <c r="M6648">
        <f>L6648/MAX($L$2:$L$6948)</f>
        <v>6.8965517241379323E-2</v>
      </c>
      <c r="N6648">
        <f>D6648*M6648*M6648</f>
        <v>1.1930320423974162E-5</v>
      </c>
      <c r="O6648">
        <f>D6648*G6648</f>
        <v>6.0679094962331429E-3</v>
      </c>
      <c r="P6648">
        <f>I6648/H6648</f>
        <v>6.8965517241379309E-2</v>
      </c>
      <c r="Q6648">
        <f>D6648*P6648*P6648</f>
        <v>1.1930320423974159E-5</v>
      </c>
      <c r="R6648">
        <f t="shared" si="103"/>
        <v>27</v>
      </c>
    </row>
    <row r="6649" spans="1:18" x14ac:dyDescent="0.3">
      <c r="A6649" t="s">
        <v>4496</v>
      </c>
      <c r="B6649" t="s">
        <v>4496</v>
      </c>
      <c r="C6649">
        <v>1.000285227874771E-2</v>
      </c>
      <c r="D6649">
        <v>5.001426139373856E-3</v>
      </c>
      <c r="E6649">
        <v>3</v>
      </c>
      <c r="F6649">
        <v>1.5</v>
      </c>
      <c r="G6649">
        <v>2.0826119473216691</v>
      </c>
      <c r="H6649">
        <v>41</v>
      </c>
      <c r="I6649">
        <v>2</v>
      </c>
      <c r="J6649" cm="1">
        <f t="array" ref="J6649">SUMPRODUCT(--ISNUMBER(SEARCH(A6649, QA_Seed_Keywords!B$2:B$45)))</f>
        <v>0</v>
      </c>
      <c r="K6649" cm="1">
        <f t="array" ref="K6649">SUMPRODUCT(
    (--(C$2:C$100 &gt;= C6649)),
    (--(G$2:G$100 &gt;= G6649)),
    (--(H$2:H$100 &lt;= H6649)),
    (--(I$2:I$100 &gt;= I6649)),
    -- (
        (C$2:C$100 &gt; C6649) +
        (G$2:G$100 &gt; G6649) +
        (H$2:H$100 &lt; H6649) +
        (I$2:I$100 &gt; I6649)
    )
)</f>
        <v>0</v>
      </c>
      <c r="L6649">
        <f>(I6649/10)/(H6649/122)</f>
        <v>0.59512195121951228</v>
      </c>
      <c r="M6649">
        <f>L6649/MAX($L$2:$L$6948)</f>
        <v>4.8780487804878057E-2</v>
      </c>
      <c r="N6649">
        <f>D6649*M6649*M6649</f>
        <v>1.1901073502376818E-5</v>
      </c>
      <c r="O6649">
        <f>D6649*G6649</f>
        <v>1.0416029831506884E-2</v>
      </c>
      <c r="P6649">
        <f>I6649/H6649</f>
        <v>4.878048780487805E-2</v>
      </c>
      <c r="Q6649">
        <f>D6649*P6649*P6649</f>
        <v>1.1901073502376815E-5</v>
      </c>
      <c r="R6649">
        <f t="shared" si="103"/>
        <v>39</v>
      </c>
    </row>
    <row r="6650" spans="1:18" x14ac:dyDescent="0.3">
      <c r="A6650" t="s">
        <v>9284</v>
      </c>
      <c r="B6650" t="s">
        <v>9284</v>
      </c>
      <c r="C6650">
        <v>4.8845204254822283E-3</v>
      </c>
      <c r="D6650">
        <v>4.8845204254822283E-3</v>
      </c>
      <c r="E6650">
        <v>1</v>
      </c>
      <c r="F6650">
        <v>1</v>
      </c>
      <c r="G6650">
        <v>2.6847873496758869</v>
      </c>
      <c r="H6650">
        <v>22</v>
      </c>
      <c r="I6650">
        <v>1</v>
      </c>
      <c r="J6650" cm="1">
        <f t="array" ref="J6650">SUMPRODUCT(--ISNUMBER(SEARCH(A6650, QA_Seed_Keywords!B$2:B$45)))</f>
        <v>0</v>
      </c>
      <c r="K6650" cm="1">
        <f t="array" ref="K6650">SUMPRODUCT(
    (--(C$2:C$100 &gt;= C6650)),
    (--(G$2:G$100 &gt;= G6650)),
    (--(H$2:H$100 &lt;= H6650)),
    (--(I$2:I$100 &gt;= I6650)),
    -- (
        (C$2:C$100 &gt; C6650) +
        (G$2:G$100 &gt; G6650) +
        (H$2:H$100 &lt; H6650) +
        (I$2:I$100 &gt; I6650)
    )
)</f>
        <v>285</v>
      </c>
      <c r="L6650">
        <f>(I6650/10)/(H6650/122)</f>
        <v>0.55454545454545456</v>
      </c>
      <c r="M6650">
        <f>L6650/MAX($L$2:$L$6948)</f>
        <v>4.5454545454545456E-2</v>
      </c>
      <c r="N6650">
        <f>D6650*M6650*M6650</f>
        <v>1.0091984350169894E-5</v>
      </c>
      <c r="O6650">
        <f>D6650*G6650</f>
        <v>1.3113898647568168E-2</v>
      </c>
      <c r="P6650">
        <f>I6650/H6650</f>
        <v>4.5454545454545456E-2</v>
      </c>
      <c r="Q6650">
        <f>D6650*P6650*P6650</f>
        <v>1.0091984350169894E-5</v>
      </c>
      <c r="R6650">
        <f t="shared" si="103"/>
        <v>21</v>
      </c>
    </row>
    <row r="6651" spans="1:18" x14ac:dyDescent="0.3">
      <c r="A6651" t="s">
        <v>9275</v>
      </c>
      <c r="B6651" t="s">
        <v>9276</v>
      </c>
      <c r="C6651">
        <v>4.9454450287891609E-3</v>
      </c>
      <c r="D6651">
        <v>2.47272251439458E-3</v>
      </c>
      <c r="E6651">
        <v>2</v>
      </c>
      <c r="F6651">
        <v>1</v>
      </c>
      <c r="G6651">
        <v>2.419084183942882</v>
      </c>
      <c r="H6651">
        <v>29</v>
      </c>
      <c r="I6651">
        <v>2</v>
      </c>
      <c r="J6651" cm="1">
        <f t="array" ref="J6651">SUMPRODUCT(--ISNUMBER(SEARCH(A6651, QA_Seed_Keywords!B$2:B$45)))</f>
        <v>0</v>
      </c>
      <c r="K6651" cm="1">
        <f t="array" ref="K6651">SUMPRODUCT(
    (--(C$2:C$100 &gt;= C6651)),
    (--(G$2:G$100 &gt;= G6651)),
    (--(H$2:H$100 &lt;= H6651)),
    (--(I$2:I$100 &gt;= I6651)),
    -- (
        (C$2:C$100 &gt; C6651) +
        (G$2:G$100 &gt; G6651) +
        (H$2:H$100 &lt; H6651) +
        (I$2:I$100 &gt; I6651)
    )
)</f>
        <v>0</v>
      </c>
      <c r="L6651">
        <f>(I6651/10)/(H6651/122)</f>
        <v>0.84137931034482771</v>
      </c>
      <c r="M6651">
        <f>L6651/MAX($L$2:$L$6948)</f>
        <v>6.8965517241379323E-2</v>
      </c>
      <c r="N6651">
        <f>D6651*M6651*M6651</f>
        <v>1.1760868082732846E-5</v>
      </c>
      <c r="O6651">
        <f>D6651*G6651</f>
        <v>5.9817239258514038E-3</v>
      </c>
      <c r="P6651">
        <f>I6651/H6651</f>
        <v>6.8965517241379309E-2</v>
      </c>
      <c r="Q6651">
        <f>D6651*P6651*P6651</f>
        <v>1.1760868082732841E-5</v>
      </c>
      <c r="R6651">
        <f t="shared" si="103"/>
        <v>27</v>
      </c>
    </row>
    <row r="6652" spans="1:18" x14ac:dyDescent="0.3">
      <c r="A6652" t="s">
        <v>10335</v>
      </c>
      <c r="B6652" t="s">
        <v>10336</v>
      </c>
      <c r="C6652">
        <v>1.007287830442834E-3</v>
      </c>
      <c r="D6652">
        <v>1.007287830442834E-3</v>
      </c>
      <c r="E6652">
        <v>1</v>
      </c>
      <c r="F6652">
        <v>1</v>
      </c>
      <c r="G6652">
        <v>3.422386292806666</v>
      </c>
      <c r="H6652">
        <v>10</v>
      </c>
      <c r="I6652">
        <v>1</v>
      </c>
      <c r="J6652" cm="1">
        <f t="array" ref="J6652">SUMPRODUCT(--ISNUMBER(SEARCH(A6652, QA_Seed_Keywords!B$2:B$45)))</f>
        <v>0</v>
      </c>
      <c r="K6652" cm="1">
        <f t="array" ref="K6652">SUMPRODUCT(
    (--(C$2:C$100 &gt;= C6652)),
    (--(G$2:G$100 &gt;= G6652)),
    (--(H$2:H$100 &lt;= H6652)),
    (--(I$2:I$100 &gt;= I6652)),
    -- (
        (C$2:C$100 &gt; C6652) +
        (G$2:G$100 &gt; G6652) +
        (H$2:H$100 &lt; H6652) +
        (I$2:I$100 &gt; I6652)
    )
)</f>
        <v>285</v>
      </c>
      <c r="L6652">
        <f>(I6652/10)/(H6652/122)</f>
        <v>1.2200000000000002</v>
      </c>
      <c r="M6652">
        <f>L6652/MAX($L$2:$L$6948)</f>
        <v>0.10000000000000002</v>
      </c>
      <c r="N6652">
        <f>D6652*M6652*M6652</f>
        <v>1.0072878304428344E-5</v>
      </c>
      <c r="O6652">
        <f>D6652*G6652</f>
        <v>3.4473280638185203E-3</v>
      </c>
      <c r="P6652">
        <f>I6652/H6652</f>
        <v>0.1</v>
      </c>
      <c r="Q6652">
        <f>D6652*P6652*P6652</f>
        <v>1.007287830442834E-5</v>
      </c>
      <c r="R6652">
        <f t="shared" si="103"/>
        <v>9</v>
      </c>
    </row>
    <row r="6653" spans="1:18" x14ac:dyDescent="0.3">
      <c r="A6653" t="s">
        <v>10337</v>
      </c>
      <c r="B6653" t="s">
        <v>10338</v>
      </c>
      <c r="C6653">
        <v>1.007287830442834E-3</v>
      </c>
      <c r="D6653">
        <v>1.007287830442834E-3</v>
      </c>
      <c r="E6653">
        <v>1</v>
      </c>
      <c r="F6653">
        <v>1</v>
      </c>
      <c r="G6653">
        <v>3.422386292806666</v>
      </c>
      <c r="H6653">
        <v>10</v>
      </c>
      <c r="I6653">
        <v>1</v>
      </c>
      <c r="J6653" cm="1">
        <f t="array" ref="J6653">SUMPRODUCT(--ISNUMBER(SEARCH(A6653, QA_Seed_Keywords!B$2:B$45)))</f>
        <v>0</v>
      </c>
      <c r="K6653" cm="1">
        <f t="array" ref="K6653">SUMPRODUCT(
    (--(C$2:C$100 &gt;= C6653)),
    (--(G$2:G$100 &gt;= G6653)),
    (--(H$2:H$100 &lt;= H6653)),
    (--(I$2:I$100 &gt;= I6653)),
    -- (
        (C$2:C$100 &gt; C6653) +
        (G$2:G$100 &gt; G6653) +
        (H$2:H$100 &lt; H6653) +
        (I$2:I$100 &gt; I6653)
    )
)</f>
        <v>285</v>
      </c>
      <c r="L6653">
        <f>(I6653/10)/(H6653/122)</f>
        <v>1.2200000000000002</v>
      </c>
      <c r="M6653">
        <f>L6653/MAX($L$2:$L$6948)</f>
        <v>0.10000000000000002</v>
      </c>
      <c r="N6653">
        <f>D6653*M6653*M6653</f>
        <v>1.0072878304428344E-5</v>
      </c>
      <c r="O6653">
        <f>D6653*G6653</f>
        <v>3.4473280638185203E-3</v>
      </c>
      <c r="P6653">
        <f>I6653/H6653</f>
        <v>0.1</v>
      </c>
      <c r="Q6653">
        <f>D6653*P6653*P6653</f>
        <v>1.007287830442834E-5</v>
      </c>
      <c r="R6653">
        <f t="shared" si="103"/>
        <v>9</v>
      </c>
    </row>
    <row r="6654" spans="1:18" x14ac:dyDescent="0.3">
      <c r="A6654" t="s">
        <v>10339</v>
      </c>
      <c r="B6654" t="s">
        <v>10340</v>
      </c>
      <c r="C6654">
        <v>1.007287830442834E-3</v>
      </c>
      <c r="D6654">
        <v>1.007287830442834E-3</v>
      </c>
      <c r="E6654">
        <v>1</v>
      </c>
      <c r="F6654">
        <v>1</v>
      </c>
      <c r="G6654">
        <v>3.422386292806666</v>
      </c>
      <c r="H6654">
        <v>10</v>
      </c>
      <c r="I6654">
        <v>1</v>
      </c>
      <c r="J6654" cm="1">
        <f t="array" ref="J6654">SUMPRODUCT(--ISNUMBER(SEARCH(A6654, QA_Seed_Keywords!B$2:B$45)))</f>
        <v>0</v>
      </c>
      <c r="K6654" cm="1">
        <f t="array" ref="K6654">SUMPRODUCT(
    (--(C$2:C$100 &gt;= C6654)),
    (--(G$2:G$100 &gt;= G6654)),
    (--(H$2:H$100 &lt;= H6654)),
    (--(I$2:I$100 &gt;= I6654)),
    -- (
        (C$2:C$100 &gt; C6654) +
        (G$2:G$100 &gt; G6654) +
        (H$2:H$100 &lt; H6654) +
        (I$2:I$100 &gt; I6654)
    )
)</f>
        <v>285</v>
      </c>
      <c r="L6654">
        <f>(I6654/10)/(H6654/122)</f>
        <v>1.2200000000000002</v>
      </c>
      <c r="M6654">
        <f>L6654/MAX($L$2:$L$6948)</f>
        <v>0.10000000000000002</v>
      </c>
      <c r="N6654">
        <f>D6654*M6654*M6654</f>
        <v>1.0072878304428344E-5</v>
      </c>
      <c r="O6654">
        <f>D6654*G6654</f>
        <v>3.4473280638185203E-3</v>
      </c>
      <c r="P6654">
        <f>I6654/H6654</f>
        <v>0.1</v>
      </c>
      <c r="Q6654">
        <f>D6654*P6654*P6654</f>
        <v>1.007287830442834E-5</v>
      </c>
      <c r="R6654">
        <f t="shared" si="103"/>
        <v>9</v>
      </c>
    </row>
    <row r="6655" spans="1:18" x14ac:dyDescent="0.3">
      <c r="A6655" t="s">
        <v>10341</v>
      </c>
      <c r="B6655" t="s">
        <v>10342</v>
      </c>
      <c r="C6655">
        <v>1.007287830442834E-3</v>
      </c>
      <c r="D6655">
        <v>1.007287830442834E-3</v>
      </c>
      <c r="E6655">
        <v>1</v>
      </c>
      <c r="F6655">
        <v>1</v>
      </c>
      <c r="G6655">
        <v>3.422386292806666</v>
      </c>
      <c r="H6655">
        <v>10</v>
      </c>
      <c r="I6655">
        <v>1</v>
      </c>
      <c r="J6655" cm="1">
        <f t="array" ref="J6655">SUMPRODUCT(--ISNUMBER(SEARCH(A6655, QA_Seed_Keywords!B$2:B$45)))</f>
        <v>0</v>
      </c>
      <c r="K6655" cm="1">
        <f t="array" ref="K6655">SUMPRODUCT(
    (--(C$2:C$100 &gt;= C6655)),
    (--(G$2:G$100 &gt;= G6655)),
    (--(H$2:H$100 &lt;= H6655)),
    (--(I$2:I$100 &gt;= I6655)),
    -- (
        (C$2:C$100 &gt; C6655) +
        (G$2:G$100 &gt; G6655) +
        (H$2:H$100 &lt; H6655) +
        (I$2:I$100 &gt; I6655)
    )
)</f>
        <v>285</v>
      </c>
      <c r="L6655">
        <f>(I6655/10)/(H6655/122)</f>
        <v>1.2200000000000002</v>
      </c>
      <c r="M6655">
        <f>L6655/MAX($L$2:$L$6948)</f>
        <v>0.10000000000000002</v>
      </c>
      <c r="N6655">
        <f>D6655*M6655*M6655</f>
        <v>1.0072878304428344E-5</v>
      </c>
      <c r="O6655">
        <f>D6655*G6655</f>
        <v>3.4473280638185203E-3</v>
      </c>
      <c r="P6655">
        <f>I6655/H6655</f>
        <v>0.1</v>
      </c>
      <c r="Q6655">
        <f>D6655*P6655*P6655</f>
        <v>1.007287830442834E-5</v>
      </c>
      <c r="R6655">
        <f t="shared" si="103"/>
        <v>9</v>
      </c>
    </row>
    <row r="6656" spans="1:18" x14ac:dyDescent="0.3">
      <c r="A6656" t="s">
        <v>10343</v>
      </c>
      <c r="B6656" t="s">
        <v>10344</v>
      </c>
      <c r="C6656">
        <v>1.007287830442834E-3</v>
      </c>
      <c r="D6656">
        <v>1.007287830442834E-3</v>
      </c>
      <c r="E6656">
        <v>1</v>
      </c>
      <c r="F6656">
        <v>1</v>
      </c>
      <c r="G6656">
        <v>3.422386292806666</v>
      </c>
      <c r="H6656">
        <v>10</v>
      </c>
      <c r="I6656">
        <v>1</v>
      </c>
      <c r="J6656" cm="1">
        <f t="array" ref="J6656">SUMPRODUCT(--ISNUMBER(SEARCH(A6656, QA_Seed_Keywords!B$2:B$45)))</f>
        <v>0</v>
      </c>
      <c r="K6656" cm="1">
        <f t="array" ref="K6656">SUMPRODUCT(
    (--(C$2:C$100 &gt;= C6656)),
    (--(G$2:G$100 &gt;= G6656)),
    (--(H$2:H$100 &lt;= H6656)),
    (--(I$2:I$100 &gt;= I6656)),
    -- (
        (C$2:C$100 &gt; C6656) +
        (G$2:G$100 &gt; G6656) +
        (H$2:H$100 &lt; H6656) +
        (I$2:I$100 &gt; I6656)
    )
)</f>
        <v>285</v>
      </c>
      <c r="L6656">
        <f>(I6656/10)/(H6656/122)</f>
        <v>1.2200000000000002</v>
      </c>
      <c r="M6656">
        <f>L6656/MAX($L$2:$L$6948)</f>
        <v>0.10000000000000002</v>
      </c>
      <c r="N6656">
        <f>D6656*M6656*M6656</f>
        <v>1.0072878304428344E-5</v>
      </c>
      <c r="O6656">
        <f>D6656*G6656</f>
        <v>3.4473280638185203E-3</v>
      </c>
      <c r="P6656">
        <f>I6656/H6656</f>
        <v>0.1</v>
      </c>
      <c r="Q6656">
        <f>D6656*P6656*P6656</f>
        <v>1.007287830442834E-5</v>
      </c>
      <c r="R6656">
        <f t="shared" si="103"/>
        <v>9</v>
      </c>
    </row>
    <row r="6657" spans="1:18" x14ac:dyDescent="0.3">
      <c r="A6657" t="s">
        <v>8221</v>
      </c>
      <c r="B6657" t="s">
        <v>8222</v>
      </c>
      <c r="C6657">
        <v>6.3491733704512388E-3</v>
      </c>
      <c r="D6657">
        <v>3.1745866852256189E-3</v>
      </c>
      <c r="E6657">
        <v>5</v>
      </c>
      <c r="F6657">
        <v>2.5</v>
      </c>
      <c r="G6657">
        <v>2.2939210409888759</v>
      </c>
      <c r="H6657">
        <v>33</v>
      </c>
      <c r="I6657">
        <v>2</v>
      </c>
      <c r="J6657" cm="1">
        <f t="array" ref="J6657">SUMPRODUCT(--ISNUMBER(SEARCH(A6657, QA_Seed_Keywords!B$2:B$45)))</f>
        <v>0</v>
      </c>
      <c r="K6657" cm="1">
        <f t="array" ref="K6657">SUMPRODUCT(
    (--(C$2:C$100 &gt;= C6657)),
    (--(G$2:G$100 &gt;= G6657)),
    (--(H$2:H$100 &lt;= H6657)),
    (--(I$2:I$100 &gt;= I6657)),
    -- (
        (C$2:C$100 &gt; C6657) +
        (G$2:G$100 &gt; G6657) +
        (H$2:H$100 &lt; H6657) +
        (I$2:I$100 &gt; I6657)
    )
)</f>
        <v>0</v>
      </c>
      <c r="L6657">
        <f>(I6657/10)/(H6657/122)</f>
        <v>0.73939393939393938</v>
      </c>
      <c r="M6657">
        <f>L6657/MAX($L$2:$L$6948)</f>
        <v>6.0606060606060608E-2</v>
      </c>
      <c r="N6657">
        <f>D6657*M6657*M6657</f>
        <v>1.1660557154180419E-5</v>
      </c>
      <c r="O6657">
        <f>D6657*G6657</f>
        <v>7.2822511936821771E-3</v>
      </c>
      <c r="P6657">
        <f>I6657/H6657</f>
        <v>6.0606060606060608E-2</v>
      </c>
      <c r="Q6657">
        <f>D6657*P6657*P6657</f>
        <v>1.1660557154180419E-5</v>
      </c>
      <c r="R6657">
        <f t="shared" si="103"/>
        <v>31</v>
      </c>
    </row>
    <row r="6658" spans="1:18" x14ac:dyDescent="0.3">
      <c r="A6658" t="s">
        <v>9503</v>
      </c>
      <c r="B6658" t="s">
        <v>9504</v>
      </c>
      <c r="C6658">
        <v>4.340943850899239E-3</v>
      </c>
      <c r="D6658">
        <v>4.340943850899239E-3</v>
      </c>
      <c r="E6658">
        <v>1</v>
      </c>
      <c r="F6658">
        <v>1</v>
      </c>
      <c r="G6658">
        <v>2.729239112246721</v>
      </c>
      <c r="H6658">
        <v>21</v>
      </c>
      <c r="I6658">
        <v>1</v>
      </c>
      <c r="J6658" cm="1">
        <f t="array" ref="J6658">SUMPRODUCT(--ISNUMBER(SEARCH(A6658, QA_Seed_Keywords!B$2:B$45)))</f>
        <v>0</v>
      </c>
      <c r="K6658" cm="1">
        <f t="array" ref="K6658">SUMPRODUCT(
    (--(C$2:C$100 &gt;= C6658)),
    (--(G$2:G$100 &gt;= G6658)),
    (--(H$2:H$100 &lt;= H6658)),
    (--(I$2:I$100 &gt;= I6658)),
    -- (
        (C$2:C$100 &gt; C6658) +
        (G$2:G$100 &gt; G6658) +
        (H$2:H$100 &lt; H6658) +
        (I$2:I$100 &gt; I6658)
    )
)</f>
        <v>285</v>
      </c>
      <c r="L6658">
        <f>(I6658/10)/(H6658/122)</f>
        <v>0.580952380952381</v>
      </c>
      <c r="M6658">
        <f>L6658/MAX($L$2:$L$6948)</f>
        <v>4.7619047619047623E-2</v>
      </c>
      <c r="N6658">
        <f>D6658*M6658*M6658</f>
        <v>9.8434100927420409E-6</v>
      </c>
      <c r="O6658">
        <f>D6658*G6658</f>
        <v>1.1847473741941101E-2</v>
      </c>
      <c r="P6658">
        <f>I6658/H6658</f>
        <v>4.7619047619047616E-2</v>
      </c>
      <c r="Q6658">
        <f>D6658*P6658*P6658</f>
        <v>9.8434100927420375E-6</v>
      </c>
      <c r="R6658">
        <f t="shared" si="103"/>
        <v>20</v>
      </c>
    </row>
    <row r="6659" spans="1:18" x14ac:dyDescent="0.3">
      <c r="A6659" t="s">
        <v>9505</v>
      </c>
      <c r="B6659" t="s">
        <v>9505</v>
      </c>
      <c r="C6659">
        <v>4.340943850899239E-3</v>
      </c>
      <c r="D6659">
        <v>4.340943850899239E-3</v>
      </c>
      <c r="E6659">
        <v>1</v>
      </c>
      <c r="F6659">
        <v>1</v>
      </c>
      <c r="G6659">
        <v>2.729239112246721</v>
      </c>
      <c r="H6659">
        <v>21</v>
      </c>
      <c r="I6659">
        <v>1</v>
      </c>
      <c r="J6659" cm="1">
        <f t="array" ref="J6659">SUMPRODUCT(--ISNUMBER(SEARCH(A6659, QA_Seed_Keywords!B$2:B$45)))</f>
        <v>0</v>
      </c>
      <c r="K6659" cm="1">
        <f t="array" ref="K6659">SUMPRODUCT(
    (--(C$2:C$100 &gt;= C6659)),
    (--(G$2:G$100 &gt;= G6659)),
    (--(H$2:H$100 &lt;= H6659)),
    (--(I$2:I$100 &gt;= I6659)),
    -- (
        (C$2:C$100 &gt; C6659) +
        (G$2:G$100 &gt; G6659) +
        (H$2:H$100 &lt; H6659) +
        (I$2:I$100 &gt; I6659)
    )
)</f>
        <v>285</v>
      </c>
      <c r="L6659">
        <f>(I6659/10)/(H6659/122)</f>
        <v>0.580952380952381</v>
      </c>
      <c r="M6659">
        <f>L6659/MAX($L$2:$L$6948)</f>
        <v>4.7619047619047623E-2</v>
      </c>
      <c r="N6659">
        <f>D6659*M6659*M6659</f>
        <v>9.8434100927420409E-6</v>
      </c>
      <c r="O6659">
        <f>D6659*G6659</f>
        <v>1.1847473741941101E-2</v>
      </c>
      <c r="P6659">
        <f>I6659/H6659</f>
        <v>4.7619047619047616E-2</v>
      </c>
      <c r="Q6659">
        <f>D6659*P6659*P6659</f>
        <v>9.8434100927420375E-6</v>
      </c>
      <c r="R6659">
        <f t="shared" ref="R6659:R6722" si="104">H6659-I6659</f>
        <v>20</v>
      </c>
    </row>
    <row r="6660" spans="1:18" x14ac:dyDescent="0.3">
      <c r="A6660" t="s">
        <v>9506</v>
      </c>
      <c r="B6660" t="s">
        <v>9507</v>
      </c>
      <c r="C6660">
        <v>4.340943850899239E-3</v>
      </c>
      <c r="D6660">
        <v>4.340943850899239E-3</v>
      </c>
      <c r="E6660">
        <v>1</v>
      </c>
      <c r="F6660">
        <v>1</v>
      </c>
      <c r="G6660">
        <v>2.729239112246721</v>
      </c>
      <c r="H6660">
        <v>21</v>
      </c>
      <c r="I6660">
        <v>1</v>
      </c>
      <c r="J6660" cm="1">
        <f t="array" ref="J6660">SUMPRODUCT(--ISNUMBER(SEARCH(A6660, QA_Seed_Keywords!B$2:B$45)))</f>
        <v>0</v>
      </c>
      <c r="K6660" cm="1">
        <f t="array" ref="K6660">SUMPRODUCT(
    (--(C$2:C$100 &gt;= C6660)),
    (--(G$2:G$100 &gt;= G6660)),
    (--(H$2:H$100 &lt;= H6660)),
    (--(I$2:I$100 &gt;= I6660)),
    -- (
        (C$2:C$100 &gt; C6660) +
        (G$2:G$100 &gt; G6660) +
        (H$2:H$100 &lt; H6660) +
        (I$2:I$100 &gt; I6660)
    )
)</f>
        <v>285</v>
      </c>
      <c r="L6660">
        <f>(I6660/10)/(H6660/122)</f>
        <v>0.580952380952381</v>
      </c>
      <c r="M6660">
        <f>L6660/MAX($L$2:$L$6948)</f>
        <v>4.7619047619047623E-2</v>
      </c>
      <c r="N6660">
        <f>D6660*M6660*M6660</f>
        <v>9.8434100927420409E-6</v>
      </c>
      <c r="O6660">
        <f>D6660*G6660</f>
        <v>1.1847473741941101E-2</v>
      </c>
      <c r="P6660">
        <f>I6660/H6660</f>
        <v>4.7619047619047616E-2</v>
      </c>
      <c r="Q6660">
        <f>D6660*P6660*P6660</f>
        <v>9.8434100927420375E-6</v>
      </c>
      <c r="R6660">
        <f t="shared" si="104"/>
        <v>20</v>
      </c>
    </row>
    <row r="6661" spans="1:18" x14ac:dyDescent="0.3">
      <c r="A6661" t="s">
        <v>8606</v>
      </c>
      <c r="B6661" t="s">
        <v>8606</v>
      </c>
      <c r="C6661">
        <v>6.1022612558854572E-3</v>
      </c>
      <c r="D6661">
        <v>6.1022612558854572E-3</v>
      </c>
      <c r="E6661">
        <v>2</v>
      </c>
      <c r="F6661">
        <v>2</v>
      </c>
      <c r="G6661">
        <v>2.562185027583554</v>
      </c>
      <c r="H6661">
        <v>25</v>
      </c>
      <c r="I6661">
        <v>1</v>
      </c>
      <c r="J6661" cm="1">
        <f t="array" ref="J6661">SUMPRODUCT(--ISNUMBER(SEARCH(A6661, QA_Seed_Keywords!B$2:B$45)))</f>
        <v>0</v>
      </c>
      <c r="K6661" cm="1">
        <f t="array" ref="K6661">SUMPRODUCT(
    (--(C$2:C$100 &gt;= C6661)),
    (--(G$2:G$100 &gt;= G6661)),
    (--(H$2:H$100 &lt;= H6661)),
    (--(I$2:I$100 &gt;= I6661)),
    -- (
        (C$2:C$100 &gt; C6661) +
        (G$2:G$100 &gt; G6661) +
        (H$2:H$100 &lt; H6661) +
        (I$2:I$100 &gt; I6661)
    )
)</f>
        <v>285</v>
      </c>
      <c r="L6661">
        <f>(I6661/10)/(H6661/122)</f>
        <v>0.48799999999999999</v>
      </c>
      <c r="M6661">
        <f>L6661/MAX($L$2:$L$6948)</f>
        <v>0.04</v>
      </c>
      <c r="N6661">
        <f>D6661*M6661*M6661</f>
        <v>9.7636180094167313E-6</v>
      </c>
      <c r="O6661">
        <f>D6661*G6661</f>
        <v>1.5635122424232935E-2</v>
      </c>
      <c r="P6661">
        <f>I6661/H6661</f>
        <v>0.04</v>
      </c>
      <c r="Q6661">
        <f>D6661*P6661*P6661</f>
        <v>9.7636180094167313E-6</v>
      </c>
      <c r="R6661">
        <f t="shared" si="104"/>
        <v>24</v>
      </c>
    </row>
    <row r="6662" spans="1:18" x14ac:dyDescent="0.3">
      <c r="A6662" t="s">
        <v>9369</v>
      </c>
      <c r="B6662" t="s">
        <v>9369</v>
      </c>
      <c r="C6662">
        <v>4.6984389098453433E-3</v>
      </c>
      <c r="D6662">
        <v>4.6984389098453433E-3</v>
      </c>
      <c r="E6662">
        <v>1</v>
      </c>
      <c r="F6662">
        <v>1</v>
      </c>
      <c r="G6662">
        <v>2.6847873496758869</v>
      </c>
      <c r="H6662">
        <v>22</v>
      </c>
      <c r="I6662">
        <v>1</v>
      </c>
      <c r="J6662" cm="1">
        <f t="array" ref="J6662">SUMPRODUCT(--ISNUMBER(SEARCH(A6662, QA_Seed_Keywords!B$2:B$45)))</f>
        <v>0</v>
      </c>
      <c r="K6662" cm="1">
        <f t="array" ref="K6662">SUMPRODUCT(
    (--(C$2:C$100 &gt;= C6662)),
    (--(G$2:G$100 &gt;= G6662)),
    (--(H$2:H$100 &lt;= H6662)),
    (--(I$2:I$100 &gt;= I6662)),
    -- (
        (C$2:C$100 &gt; C6662) +
        (G$2:G$100 &gt; G6662) +
        (H$2:H$100 &lt; H6662) +
        (I$2:I$100 &gt; I6662)
    )
)</f>
        <v>285</v>
      </c>
      <c r="L6662">
        <f>(I6662/10)/(H6662/122)</f>
        <v>0.55454545454545456</v>
      </c>
      <c r="M6662">
        <f>L6662/MAX($L$2:$L$6948)</f>
        <v>4.5454545454545456E-2</v>
      </c>
      <c r="N6662">
        <f>D6662*M6662*M6662</f>
        <v>9.7075184087713705E-6</v>
      </c>
      <c r="O6662">
        <f>D6662*G6662</f>
        <v>1.2614309348377742E-2</v>
      </c>
      <c r="P6662">
        <f>I6662/H6662</f>
        <v>4.5454545454545456E-2</v>
      </c>
      <c r="Q6662">
        <f>D6662*P6662*P6662</f>
        <v>9.7075184087713705E-6</v>
      </c>
      <c r="R6662">
        <f t="shared" si="104"/>
        <v>21</v>
      </c>
    </row>
    <row r="6663" spans="1:18" x14ac:dyDescent="0.3">
      <c r="A6663" t="s">
        <v>9370</v>
      </c>
      <c r="B6663" t="s">
        <v>9371</v>
      </c>
      <c r="C6663">
        <v>4.6984389098453433E-3</v>
      </c>
      <c r="D6663">
        <v>4.6984389098453433E-3</v>
      </c>
      <c r="E6663">
        <v>1</v>
      </c>
      <c r="F6663">
        <v>1</v>
      </c>
      <c r="G6663">
        <v>2.6847873496758869</v>
      </c>
      <c r="H6663">
        <v>22</v>
      </c>
      <c r="I6663">
        <v>1</v>
      </c>
      <c r="J6663" cm="1">
        <f t="array" ref="J6663">SUMPRODUCT(--ISNUMBER(SEARCH(A6663, QA_Seed_Keywords!B$2:B$45)))</f>
        <v>2</v>
      </c>
      <c r="K6663" cm="1">
        <f t="array" ref="K6663">SUMPRODUCT(
    (--(C$2:C$100 &gt;= C6663)),
    (--(G$2:G$100 &gt;= G6663)),
    (--(H$2:H$100 &lt;= H6663)),
    (--(I$2:I$100 &gt;= I6663)),
    -- (
        (C$2:C$100 &gt; C6663) +
        (G$2:G$100 &gt; G6663) +
        (H$2:H$100 &lt; H6663) +
        (I$2:I$100 &gt; I6663)
    )
)</f>
        <v>285</v>
      </c>
      <c r="L6663">
        <f>(I6663/10)/(H6663/122)</f>
        <v>0.55454545454545456</v>
      </c>
      <c r="M6663">
        <f>L6663/MAX($L$2:$L$6948)</f>
        <v>4.5454545454545456E-2</v>
      </c>
      <c r="N6663">
        <f>D6663*M6663*M6663</f>
        <v>9.7075184087713705E-6</v>
      </c>
      <c r="O6663">
        <f>D6663*G6663</f>
        <v>1.2614309348377742E-2</v>
      </c>
      <c r="P6663">
        <f>I6663/H6663</f>
        <v>4.5454545454545456E-2</v>
      </c>
      <c r="Q6663">
        <f>D6663*P6663*P6663</f>
        <v>9.7075184087713705E-6</v>
      </c>
      <c r="R6663">
        <f t="shared" si="104"/>
        <v>21</v>
      </c>
    </row>
    <row r="6664" spans="1:18" x14ac:dyDescent="0.3">
      <c r="A6664" t="s">
        <v>4363</v>
      </c>
      <c r="B6664" t="s">
        <v>4364</v>
      </c>
      <c r="C6664">
        <v>1.067182554595403E-2</v>
      </c>
      <c r="D6664">
        <v>5.3359127729770139E-3</v>
      </c>
      <c r="E6664">
        <v>9</v>
      </c>
      <c r="F6664">
        <v>4.5</v>
      </c>
      <c r="G6664">
        <v>2.036091931686776</v>
      </c>
      <c r="H6664">
        <v>43</v>
      </c>
      <c r="I6664">
        <v>2</v>
      </c>
      <c r="J6664" cm="1">
        <f t="array" ref="J6664">SUMPRODUCT(--ISNUMBER(SEARCH(A6664, QA_Seed_Keywords!B$2:B$45)))</f>
        <v>0</v>
      </c>
      <c r="K6664" cm="1">
        <f t="array" ref="K6664">SUMPRODUCT(
    (--(C$2:C$100 &gt;= C6664)),
    (--(G$2:G$100 &gt;= G6664)),
    (--(H$2:H$100 &lt;= H6664)),
    (--(I$2:I$100 &gt;= I6664)),
    -- (
        (C$2:C$100 &gt; C6664) +
        (G$2:G$100 &gt; G6664) +
        (H$2:H$100 &lt; H6664) +
        (I$2:I$100 &gt; I6664)
    )
)</f>
        <v>0</v>
      </c>
      <c r="L6664">
        <f>(I6664/10)/(H6664/122)</f>
        <v>0.56744186046511635</v>
      </c>
      <c r="M6664">
        <f>L6664/MAX($L$2:$L$6948)</f>
        <v>4.651162790697675E-2</v>
      </c>
      <c r="N6664">
        <f>D6664*M6664*M6664</f>
        <v>1.1543348346083322E-5</v>
      </c>
      <c r="O6664">
        <f>D6664*G6664</f>
        <v>1.0864408945242911E-2</v>
      </c>
      <c r="P6664">
        <f>I6664/H6664</f>
        <v>4.6511627906976744E-2</v>
      </c>
      <c r="Q6664">
        <f>D6664*P6664*P6664</f>
        <v>1.1543348346083318E-5</v>
      </c>
      <c r="R6664">
        <f t="shared" si="104"/>
        <v>41</v>
      </c>
    </row>
    <row r="6665" spans="1:18" x14ac:dyDescent="0.3">
      <c r="A6665" t="s">
        <v>5483</v>
      </c>
      <c r="B6665" t="s">
        <v>5484</v>
      </c>
      <c r="C6665">
        <v>8.5250234477016011E-3</v>
      </c>
      <c r="D6665">
        <v>8.5250234477016011E-3</v>
      </c>
      <c r="E6665">
        <v>3</v>
      </c>
      <c r="F6665">
        <v>3</v>
      </c>
      <c r="G6665">
        <v>2.3862943611198908</v>
      </c>
      <c r="H6665">
        <v>30</v>
      </c>
      <c r="I6665">
        <v>1</v>
      </c>
      <c r="J6665" cm="1">
        <f t="array" ref="J6665">SUMPRODUCT(--ISNUMBER(SEARCH(A6665, QA_Seed_Keywords!B$2:B$45)))</f>
        <v>0</v>
      </c>
      <c r="K6665" cm="1">
        <f t="array" ref="K6665">SUMPRODUCT(
    (--(C$2:C$100 &gt;= C6665)),
    (--(G$2:G$100 &gt;= G6665)),
    (--(H$2:H$100 &lt;= H6665)),
    (--(I$2:I$100 &gt;= I6665)),
    -- (
        (C$2:C$100 &gt; C6665) +
        (G$2:G$100 &gt; G6665) +
        (H$2:H$100 &lt; H6665) +
        (I$2:I$100 &gt; I6665)
    )
)</f>
        <v>285</v>
      </c>
      <c r="L6665">
        <f>(I6665/10)/(H6665/122)</f>
        <v>0.40666666666666668</v>
      </c>
      <c r="M6665">
        <f>L6665/MAX($L$2:$L$6948)</f>
        <v>3.3333333333333333E-2</v>
      </c>
      <c r="N6665">
        <f>D6665*M6665*M6665</f>
        <v>9.4722482752240017E-6</v>
      </c>
      <c r="O6665">
        <f>D6665*G6665</f>
        <v>2.034321538166518E-2</v>
      </c>
      <c r="P6665">
        <f>I6665/H6665</f>
        <v>3.3333333333333333E-2</v>
      </c>
      <c r="Q6665">
        <f>D6665*P6665*P6665</f>
        <v>9.4722482752240017E-6</v>
      </c>
      <c r="R6665">
        <f t="shared" si="104"/>
        <v>29</v>
      </c>
    </row>
    <row r="6666" spans="1:18" x14ac:dyDescent="0.3">
      <c r="A6666" t="s">
        <v>5512</v>
      </c>
      <c r="B6666" t="s">
        <v>5513</v>
      </c>
      <c r="C6666">
        <v>8.326783036502635E-3</v>
      </c>
      <c r="D6666">
        <v>4.1633915182513184E-3</v>
      </c>
      <c r="E6666">
        <v>5</v>
      </c>
      <c r="F6666">
        <v>2.5</v>
      </c>
      <c r="G6666">
        <v>2.1567199194753899</v>
      </c>
      <c r="H6666">
        <v>38</v>
      </c>
      <c r="I6666">
        <v>2</v>
      </c>
      <c r="J6666" cm="1">
        <f t="array" ref="J6666">SUMPRODUCT(--ISNUMBER(SEARCH(A6666, QA_Seed_Keywords!B$2:B$45)))</f>
        <v>0</v>
      </c>
      <c r="K6666" cm="1">
        <f t="array" ref="K6666">SUMPRODUCT(
    (--(C$2:C$100 &gt;= C6666)),
    (--(G$2:G$100 &gt;= G6666)),
    (--(H$2:H$100 &lt;= H6666)),
    (--(I$2:I$100 &gt;= I6666)),
    -- (
        (C$2:C$100 &gt; C6666) +
        (G$2:G$100 &gt; G6666) +
        (H$2:H$100 &lt; H6666) +
        (I$2:I$100 &gt; I6666)
    )
)</f>
        <v>0</v>
      </c>
      <c r="L6666">
        <f>(I6666/10)/(H6666/122)</f>
        <v>0.64210526315789473</v>
      </c>
      <c r="M6666">
        <f>L6666/MAX($L$2:$L$6948)</f>
        <v>5.2631578947368425E-2</v>
      </c>
      <c r="N6666">
        <f>D6666*M6666*M6666</f>
        <v>1.1532940493770967E-5</v>
      </c>
      <c r="O6666">
        <f>D6666*G6666</f>
        <v>8.9792694199875046E-3</v>
      </c>
      <c r="P6666">
        <f>I6666/H6666</f>
        <v>5.2631578947368418E-2</v>
      </c>
      <c r="Q6666">
        <f>D6666*P6666*P6666</f>
        <v>1.1532940493770964E-5</v>
      </c>
      <c r="R6666">
        <f t="shared" si="104"/>
        <v>36</v>
      </c>
    </row>
    <row r="6667" spans="1:18" x14ac:dyDescent="0.3">
      <c r="A6667" t="s">
        <v>4455</v>
      </c>
      <c r="B6667" t="s">
        <v>4456</v>
      </c>
      <c r="C6667">
        <v>1.0266557925260249E-2</v>
      </c>
      <c r="D6667">
        <v>1.0266557925260249E-2</v>
      </c>
      <c r="E6667">
        <v>3</v>
      </c>
      <c r="F6667">
        <v>3</v>
      </c>
      <c r="G6667">
        <v>2.2939210409888759</v>
      </c>
      <c r="H6667">
        <v>33</v>
      </c>
      <c r="I6667">
        <v>1</v>
      </c>
      <c r="J6667" cm="1">
        <f t="array" ref="J6667">SUMPRODUCT(--ISNUMBER(SEARCH(A6667, QA_Seed_Keywords!B$2:B$45)))</f>
        <v>0</v>
      </c>
      <c r="K6667" cm="1">
        <f t="array" ref="K6667">SUMPRODUCT(
    (--(C$2:C$100 &gt;= C6667)),
    (--(G$2:G$100 &gt;= G6667)),
    (--(H$2:H$100 &lt;= H6667)),
    (--(I$2:I$100 &gt;= I6667)),
    -- (
        (C$2:C$100 &gt; C6667) +
        (G$2:G$100 &gt; G6667) +
        (H$2:H$100 &lt; H6667) +
        (I$2:I$100 &gt; I6667)
    )
)</f>
        <v>285</v>
      </c>
      <c r="L6667">
        <f>(I6667/10)/(H6667/122)</f>
        <v>0.36969696969696969</v>
      </c>
      <c r="M6667">
        <f>L6667/MAX($L$2:$L$6948)</f>
        <v>3.0303030303030304E-2</v>
      </c>
      <c r="N6667">
        <f>D6667*M6667*M6667</f>
        <v>9.4275095732417346E-6</v>
      </c>
      <c r="O6667">
        <f>D6667*G6667</f>
        <v>2.3550673243285587E-2</v>
      </c>
      <c r="P6667">
        <f>I6667/H6667</f>
        <v>3.0303030303030304E-2</v>
      </c>
      <c r="Q6667">
        <f>D6667*P6667*P6667</f>
        <v>9.4275095732417346E-6</v>
      </c>
      <c r="R6667">
        <f t="shared" si="104"/>
        <v>32</v>
      </c>
    </row>
    <row r="6668" spans="1:18" x14ac:dyDescent="0.3">
      <c r="A6668" t="s">
        <v>4778</v>
      </c>
      <c r="B6668" t="s">
        <v>4779</v>
      </c>
      <c r="C6668">
        <v>9.1452480366441893E-3</v>
      </c>
      <c r="D6668">
        <v>4.5726240183220947E-3</v>
      </c>
      <c r="E6668">
        <v>3</v>
      </c>
      <c r="F6668">
        <v>1.5</v>
      </c>
      <c r="G6668">
        <v>2.1067094989007291</v>
      </c>
      <c r="H6668">
        <v>40</v>
      </c>
      <c r="I6668">
        <v>2</v>
      </c>
      <c r="J6668" cm="1">
        <f t="array" ref="J6668">SUMPRODUCT(--ISNUMBER(SEARCH(A6668, QA_Seed_Keywords!B$2:B$45)))</f>
        <v>0</v>
      </c>
      <c r="K6668" cm="1">
        <f t="array" ref="K6668">SUMPRODUCT(
    (--(C$2:C$100 &gt;= C6668)),
    (--(G$2:G$100 &gt;= G6668)),
    (--(H$2:H$100 &lt;= H6668)),
    (--(I$2:I$100 &gt;= I6668)),
    -- (
        (C$2:C$100 &gt; C6668) +
        (G$2:G$100 &gt; G6668) +
        (H$2:H$100 &lt; H6668) +
        (I$2:I$100 &gt; I6668)
    )
)</f>
        <v>0</v>
      </c>
      <c r="L6668">
        <f>(I6668/10)/(H6668/122)</f>
        <v>0.6100000000000001</v>
      </c>
      <c r="M6668">
        <f>L6668/MAX($L$2:$L$6948)</f>
        <v>5.000000000000001E-2</v>
      </c>
      <c r="N6668">
        <f>D6668*M6668*M6668</f>
        <v>1.1431560045805241E-5</v>
      </c>
      <c r="O6668">
        <f>D6668*G6668</f>
        <v>9.6331904543007791E-3</v>
      </c>
      <c r="P6668">
        <f>I6668/H6668</f>
        <v>0.05</v>
      </c>
      <c r="Q6668">
        <f>D6668*P6668*P6668</f>
        <v>1.1431560045805238E-5</v>
      </c>
      <c r="R6668">
        <f t="shared" si="104"/>
        <v>38</v>
      </c>
    </row>
    <row r="6669" spans="1:18" x14ac:dyDescent="0.3">
      <c r="A6669" t="s">
        <v>9684</v>
      </c>
      <c r="B6669" t="s">
        <v>9684</v>
      </c>
      <c r="C6669">
        <v>3.7491910059782212E-3</v>
      </c>
      <c r="D6669">
        <v>1.874595502989111E-3</v>
      </c>
      <c r="E6669">
        <v>2</v>
      </c>
      <c r="F6669">
        <v>1</v>
      </c>
      <c r="G6669">
        <v>2.5244446996007079</v>
      </c>
      <c r="H6669">
        <v>26</v>
      </c>
      <c r="I6669">
        <v>2</v>
      </c>
      <c r="J6669" cm="1">
        <f t="array" ref="J6669">SUMPRODUCT(--ISNUMBER(SEARCH(A6669, QA_Seed_Keywords!B$2:B$45)))</f>
        <v>0</v>
      </c>
      <c r="K6669" cm="1">
        <f t="array" ref="K6669">SUMPRODUCT(
    (--(C$2:C$100 &gt;= C6669)),
    (--(G$2:G$100 &gt;= G6669)),
    (--(H$2:H$100 &lt;= H6669)),
    (--(I$2:I$100 &gt;= I6669)),
    -- (
        (C$2:C$100 &gt; C6669) +
        (G$2:G$100 &gt; G6669) +
        (H$2:H$100 &lt; H6669) +
        (I$2:I$100 &gt; I6669)
    )
)</f>
        <v>0</v>
      </c>
      <c r="L6669">
        <f>(I6669/10)/(H6669/122)</f>
        <v>0.93846153846153857</v>
      </c>
      <c r="M6669">
        <f>L6669/MAX($L$2:$L$6948)</f>
        <v>7.6923076923076941E-2</v>
      </c>
      <c r="N6669">
        <f>D6669*M6669*M6669</f>
        <v>1.109228108277581E-5</v>
      </c>
      <c r="O6669">
        <f>D6669*G6669</f>
        <v>4.7323126814161846E-3</v>
      </c>
      <c r="P6669">
        <f>I6669/H6669</f>
        <v>7.6923076923076927E-2</v>
      </c>
      <c r="Q6669">
        <f>D6669*P6669*P6669</f>
        <v>1.1092281082775805E-5</v>
      </c>
      <c r="R6669">
        <f t="shared" si="104"/>
        <v>24</v>
      </c>
    </row>
    <row r="6670" spans="1:18" x14ac:dyDescent="0.3">
      <c r="A6670" t="s">
        <v>9937</v>
      </c>
      <c r="B6670" t="s">
        <v>9937</v>
      </c>
      <c r="C6670">
        <v>1.8320040525964601E-3</v>
      </c>
      <c r="D6670">
        <v>1.8320040525964601E-3</v>
      </c>
      <c r="E6670">
        <v>2</v>
      </c>
      <c r="F6670">
        <v>2</v>
      </c>
      <c r="G6670">
        <v>3.112231364502827</v>
      </c>
      <c r="H6670">
        <v>14</v>
      </c>
      <c r="I6670">
        <v>1</v>
      </c>
      <c r="J6670" cm="1">
        <f t="array" ref="J6670">SUMPRODUCT(--ISNUMBER(SEARCH(A6670, QA_Seed_Keywords!B$2:B$45)))</f>
        <v>0</v>
      </c>
      <c r="K6670" cm="1">
        <f t="array" ref="K6670">SUMPRODUCT(
    (--(C$2:C$100 &gt;= C6670)),
    (--(G$2:G$100 &gt;= G6670)),
    (--(H$2:H$100 &lt;= H6670)),
    (--(I$2:I$100 &gt;= I6670)),
    -- (
        (C$2:C$100 &gt; C6670) +
        (G$2:G$100 &gt; G6670) +
        (H$2:H$100 &lt; H6670) +
        (I$2:I$100 &gt; I6670)
    )
)</f>
        <v>285</v>
      </c>
      <c r="L6670">
        <f>(I6670/10)/(H6670/122)</f>
        <v>0.87142857142857144</v>
      </c>
      <c r="M6670">
        <f>L6670/MAX($L$2:$L$6948)</f>
        <v>7.1428571428571438E-2</v>
      </c>
      <c r="N6670">
        <f>D6670*M6670*M6670</f>
        <v>9.3469594520227593E-6</v>
      </c>
      <c r="O6670">
        <f>D6670*G6670</f>
        <v>5.7016204723869899E-3</v>
      </c>
      <c r="P6670">
        <f>I6670/H6670</f>
        <v>7.1428571428571425E-2</v>
      </c>
      <c r="Q6670">
        <f>D6670*P6670*P6670</f>
        <v>9.3469594520227559E-6</v>
      </c>
      <c r="R6670">
        <f t="shared" si="104"/>
        <v>13</v>
      </c>
    </row>
    <row r="6671" spans="1:18" x14ac:dyDescent="0.3">
      <c r="A6671" t="s">
        <v>7330</v>
      </c>
      <c r="B6671" t="s">
        <v>7331</v>
      </c>
      <c r="C6671">
        <v>7.5857144983150883E-3</v>
      </c>
      <c r="D6671">
        <v>3.7928572491575442E-3</v>
      </c>
      <c r="E6671">
        <v>3</v>
      </c>
      <c r="F6671">
        <v>1.5</v>
      </c>
      <c r="G6671">
        <v>2.182695405878651</v>
      </c>
      <c r="H6671">
        <v>37</v>
      </c>
      <c r="I6671">
        <v>2</v>
      </c>
      <c r="J6671" cm="1">
        <f t="array" ref="J6671">SUMPRODUCT(--ISNUMBER(SEARCH(A6671, QA_Seed_Keywords!B$2:B$45)))</f>
        <v>0</v>
      </c>
      <c r="K6671" cm="1">
        <f t="array" ref="K6671">SUMPRODUCT(
    (--(C$2:C$100 &gt;= C6671)),
    (--(G$2:G$100 &gt;= G6671)),
    (--(H$2:H$100 &lt;= H6671)),
    (--(I$2:I$100 &gt;= I6671)),
    -- (
        (C$2:C$100 &gt; C6671) +
        (G$2:G$100 &gt; G6671) +
        (H$2:H$100 &lt; H6671) +
        (I$2:I$100 &gt; I6671)
    )
)</f>
        <v>0</v>
      </c>
      <c r="L6671">
        <f>(I6671/10)/(H6671/122)</f>
        <v>0.6594594594594595</v>
      </c>
      <c r="M6671">
        <f>L6671/MAX($L$2:$L$6948)</f>
        <v>5.4054054054054057E-2</v>
      </c>
      <c r="N6671">
        <f>D6671*M6671*M6671</f>
        <v>1.1082124906230956E-5</v>
      </c>
      <c r="O6671">
        <f>D6671*G6671</f>
        <v>8.278652092889709E-3</v>
      </c>
      <c r="P6671">
        <f>I6671/H6671</f>
        <v>5.4054054054054057E-2</v>
      </c>
      <c r="Q6671">
        <f>D6671*P6671*P6671</f>
        <v>1.1082124906230956E-5</v>
      </c>
      <c r="R6671">
        <f t="shared" si="104"/>
        <v>35</v>
      </c>
    </row>
    <row r="6672" spans="1:18" x14ac:dyDescent="0.3">
      <c r="A6672" t="s">
        <v>9057</v>
      </c>
      <c r="B6672" t="s">
        <v>9058</v>
      </c>
      <c r="C6672">
        <v>5.3595792068743472E-3</v>
      </c>
      <c r="D6672">
        <v>5.3595792068743472E-3</v>
      </c>
      <c r="E6672">
        <v>7</v>
      </c>
      <c r="F6672">
        <v>7</v>
      </c>
      <c r="G6672">
        <v>2.6014057407368361</v>
      </c>
      <c r="H6672">
        <v>24</v>
      </c>
      <c r="I6672">
        <v>1</v>
      </c>
      <c r="J6672" cm="1">
        <f t="array" ref="J6672">SUMPRODUCT(--ISNUMBER(SEARCH(A6672, QA_Seed_Keywords!B$2:B$45)))</f>
        <v>0</v>
      </c>
      <c r="K6672" cm="1">
        <f t="array" ref="K6672">SUMPRODUCT(
    (--(C$2:C$100 &gt;= C6672)),
    (--(G$2:G$100 &gt;= G6672)),
    (--(H$2:H$100 &lt;= H6672)),
    (--(I$2:I$100 &gt;= I6672)),
    -- (
        (C$2:C$100 &gt; C6672) +
        (G$2:G$100 &gt; G6672) +
        (H$2:H$100 &lt; H6672) +
        (I$2:I$100 &gt; I6672)
    )
)</f>
        <v>285</v>
      </c>
      <c r="L6672">
        <f>(I6672/10)/(H6672/122)</f>
        <v>0.50833333333333341</v>
      </c>
      <c r="M6672">
        <f>L6672/MAX($L$2:$L$6948)</f>
        <v>4.1666666666666678E-2</v>
      </c>
      <c r="N6672">
        <f>D6672*M6672*M6672</f>
        <v>9.3048250119346361E-6</v>
      </c>
      <c r="O6672">
        <f>D6672*G6672</f>
        <v>1.3942440116696705E-2</v>
      </c>
      <c r="P6672">
        <f>I6672/H6672</f>
        <v>4.1666666666666664E-2</v>
      </c>
      <c r="Q6672">
        <f>D6672*P6672*P6672</f>
        <v>9.3048250119346293E-6</v>
      </c>
      <c r="R6672">
        <f t="shared" si="104"/>
        <v>23</v>
      </c>
    </row>
    <row r="6673" spans="1:18" x14ac:dyDescent="0.3">
      <c r="A6673" t="s">
        <v>9606</v>
      </c>
      <c r="B6673" t="s">
        <v>9606</v>
      </c>
      <c r="C6673">
        <v>4.0716152150392336E-3</v>
      </c>
      <c r="D6673">
        <v>4.0716152150392336E-3</v>
      </c>
      <c r="E6673">
        <v>1</v>
      </c>
      <c r="F6673">
        <v>1</v>
      </c>
      <c r="G6673">
        <v>2.729239112246721</v>
      </c>
      <c r="H6673">
        <v>21</v>
      </c>
      <c r="I6673">
        <v>1</v>
      </c>
      <c r="J6673" cm="1">
        <f t="array" ref="J6673">SUMPRODUCT(--ISNUMBER(SEARCH(A6673, QA_Seed_Keywords!B$2:B$45)))</f>
        <v>0</v>
      </c>
      <c r="K6673" cm="1">
        <f t="array" ref="K6673">SUMPRODUCT(
    (--(C$2:C$100 &gt;= C6673)),
    (--(G$2:G$100 &gt;= G6673)),
    (--(H$2:H$100 &lt;= H6673)),
    (--(I$2:I$100 &gt;= I6673)),
    -- (
        (C$2:C$100 &gt; C6673) +
        (G$2:G$100 &gt; G6673) +
        (H$2:H$100 &lt; H6673) +
        (I$2:I$100 &gt; I6673)
    )
)</f>
        <v>285</v>
      </c>
      <c r="L6673">
        <f>(I6673/10)/(H6673/122)</f>
        <v>0.580952380952381</v>
      </c>
      <c r="M6673">
        <f>L6673/MAX($L$2:$L$6948)</f>
        <v>4.7619047619047623E-2</v>
      </c>
      <c r="N6673">
        <f>D6673*M6673*M6673</f>
        <v>9.2326875624472428E-6</v>
      </c>
      <c r="O6673">
        <f>D6673*G6673</f>
        <v>1.1112411494903921E-2</v>
      </c>
      <c r="P6673">
        <f>I6673/H6673</f>
        <v>4.7619047619047616E-2</v>
      </c>
      <c r="Q6673">
        <f>D6673*P6673*P6673</f>
        <v>9.2326875624472394E-6</v>
      </c>
      <c r="R6673">
        <f t="shared" si="104"/>
        <v>20</v>
      </c>
    </row>
    <row r="6674" spans="1:18" x14ac:dyDescent="0.3">
      <c r="A6674" t="s">
        <v>7944</v>
      </c>
      <c r="B6674" t="s">
        <v>7945</v>
      </c>
      <c r="C6674">
        <v>6.7212719345038736E-3</v>
      </c>
      <c r="D6674">
        <v>6.7212719345038736E-3</v>
      </c>
      <c r="E6674">
        <v>1</v>
      </c>
      <c r="F6674">
        <v>1</v>
      </c>
      <c r="G6674">
        <v>2.4880770554298328</v>
      </c>
      <c r="H6674">
        <v>27</v>
      </c>
      <c r="I6674">
        <v>1</v>
      </c>
      <c r="J6674" cm="1">
        <f t="array" ref="J6674">SUMPRODUCT(--ISNUMBER(SEARCH(A6674, QA_Seed_Keywords!B$2:B$45)))</f>
        <v>0</v>
      </c>
      <c r="K6674" cm="1">
        <f t="array" ref="K6674">SUMPRODUCT(
    (--(C$2:C$100 &gt;= C6674)),
    (--(G$2:G$100 &gt;= G6674)),
    (--(H$2:H$100 &lt;= H6674)),
    (--(I$2:I$100 &gt;= I6674)),
    -- (
        (C$2:C$100 &gt; C6674) +
        (G$2:G$100 &gt; G6674) +
        (H$2:H$100 &lt; H6674) +
        (I$2:I$100 &gt; I6674)
    )
)</f>
        <v>285</v>
      </c>
      <c r="L6674">
        <f>(I6674/10)/(H6674/122)</f>
        <v>0.45185185185185189</v>
      </c>
      <c r="M6674">
        <f>L6674/MAX($L$2:$L$6948)</f>
        <v>3.7037037037037042E-2</v>
      </c>
      <c r="N6674">
        <f>D6674*M6674*M6674</f>
        <v>9.2198517620080584E-6</v>
      </c>
      <c r="O6674">
        <f>D6674*G6674</f>
        <v>1.6723042483543574E-2</v>
      </c>
      <c r="P6674">
        <f>I6674/H6674</f>
        <v>3.7037037037037035E-2</v>
      </c>
      <c r="Q6674">
        <f>D6674*P6674*P6674</f>
        <v>9.219851762008055E-6</v>
      </c>
      <c r="R6674">
        <f t="shared" si="104"/>
        <v>26</v>
      </c>
    </row>
    <row r="6675" spans="1:18" x14ac:dyDescent="0.3">
      <c r="A6675" t="s">
        <v>9607</v>
      </c>
      <c r="B6675" t="s">
        <v>9608</v>
      </c>
      <c r="C6675">
        <v>4.0636805752022869E-3</v>
      </c>
      <c r="D6675">
        <v>4.0636805752022869E-3</v>
      </c>
      <c r="E6675">
        <v>1</v>
      </c>
      <c r="F6675">
        <v>1</v>
      </c>
      <c r="G6675">
        <v>2.729239112246721</v>
      </c>
      <c r="H6675">
        <v>21</v>
      </c>
      <c r="I6675">
        <v>1</v>
      </c>
      <c r="J6675" cm="1">
        <f t="array" ref="J6675">SUMPRODUCT(--ISNUMBER(SEARCH(A6675, QA_Seed_Keywords!B$2:B$45)))</f>
        <v>0</v>
      </c>
      <c r="K6675" cm="1">
        <f t="array" ref="K6675">SUMPRODUCT(
    (--(C$2:C$100 &gt;= C6675)),
    (--(G$2:G$100 &gt;= G6675)),
    (--(H$2:H$100 &lt;= H6675)),
    (--(I$2:I$100 &gt;= I6675)),
    -- (
        (C$2:C$100 &gt; C6675) +
        (G$2:G$100 &gt; G6675) +
        (H$2:H$100 &lt; H6675) +
        (I$2:I$100 &gt; I6675)
    )
)</f>
        <v>285</v>
      </c>
      <c r="L6675">
        <f>(I6675/10)/(H6675/122)</f>
        <v>0.580952380952381</v>
      </c>
      <c r="M6675">
        <f>L6675/MAX($L$2:$L$6948)</f>
        <v>4.7619047619047623E-2</v>
      </c>
      <c r="N6675">
        <f>D6675*M6675*M6675</f>
        <v>9.2146951818645973E-6</v>
      </c>
      <c r="O6675">
        <f>D6675*G6675</f>
        <v>1.1090755965519334E-2</v>
      </c>
      <c r="P6675">
        <f>I6675/H6675</f>
        <v>4.7619047619047616E-2</v>
      </c>
      <c r="Q6675">
        <f>D6675*P6675*P6675</f>
        <v>9.2146951818645956E-6</v>
      </c>
      <c r="R6675">
        <f t="shared" si="104"/>
        <v>20</v>
      </c>
    </row>
    <row r="6676" spans="1:18" x14ac:dyDescent="0.3">
      <c r="A6676" t="s">
        <v>9760</v>
      </c>
      <c r="B6676" t="s">
        <v>9761</v>
      </c>
      <c r="C6676">
        <v>3.3253220238159309E-3</v>
      </c>
      <c r="D6676">
        <v>3.3253220238159309E-3</v>
      </c>
      <c r="E6676">
        <v>4</v>
      </c>
      <c r="F6676">
        <v>4</v>
      </c>
      <c r="G6676">
        <v>2.8245492920510462</v>
      </c>
      <c r="H6676">
        <v>19</v>
      </c>
      <c r="I6676">
        <v>1</v>
      </c>
      <c r="J6676" cm="1">
        <f t="array" ref="J6676">SUMPRODUCT(--ISNUMBER(SEARCH(A6676, QA_Seed_Keywords!B$2:B$45)))</f>
        <v>0</v>
      </c>
      <c r="K6676" cm="1">
        <f t="array" ref="K6676">SUMPRODUCT(
    (--(C$2:C$100 &gt;= C6676)),
    (--(G$2:G$100 &gt;= G6676)),
    (--(H$2:H$100 &lt;= H6676)),
    (--(I$2:I$100 &gt;= I6676)),
    -- (
        (C$2:C$100 &gt; C6676) +
        (G$2:G$100 &gt; G6676) +
        (H$2:H$100 &lt; H6676) +
        (I$2:I$100 &gt; I6676)
    )
)</f>
        <v>285</v>
      </c>
      <c r="L6676">
        <f>(I6676/10)/(H6676/122)</f>
        <v>0.64210526315789473</v>
      </c>
      <c r="M6676">
        <f>L6676/MAX($L$2:$L$6948)</f>
        <v>5.2631578947368425E-2</v>
      </c>
      <c r="N6676">
        <f>D6676*M6676*M6676</f>
        <v>9.2114183485205853E-6</v>
      </c>
      <c r="O6676">
        <f>D6676*G6676</f>
        <v>9.3925359682110396E-3</v>
      </c>
      <c r="P6676">
        <f>I6676/H6676</f>
        <v>5.2631578947368418E-2</v>
      </c>
      <c r="Q6676">
        <f>D6676*P6676*P6676</f>
        <v>9.2114183485205836E-6</v>
      </c>
      <c r="R6676">
        <f t="shared" si="104"/>
        <v>18</v>
      </c>
    </row>
    <row r="6677" spans="1:18" x14ac:dyDescent="0.3">
      <c r="A6677" t="s">
        <v>4573</v>
      </c>
      <c r="B6677" t="s">
        <v>4574</v>
      </c>
      <c r="C6677">
        <v>9.6071856423317198E-3</v>
      </c>
      <c r="D6677">
        <v>4.8035928211658599E-3</v>
      </c>
      <c r="E6677">
        <v>3</v>
      </c>
      <c r="F6677">
        <v>1.5</v>
      </c>
      <c r="G6677">
        <v>2.0590814499114738</v>
      </c>
      <c r="H6677">
        <v>42</v>
      </c>
      <c r="I6677">
        <v>2</v>
      </c>
      <c r="J6677" cm="1">
        <f t="array" ref="J6677">SUMPRODUCT(--ISNUMBER(SEARCH(A6677, QA_Seed_Keywords!B$2:B$45)))</f>
        <v>0</v>
      </c>
      <c r="K6677" cm="1">
        <f t="array" ref="K6677">SUMPRODUCT(
    (--(C$2:C$100 &gt;= C6677)),
    (--(G$2:G$100 &gt;= G6677)),
    (--(H$2:H$100 &lt;= H6677)),
    (--(I$2:I$100 &gt;= I6677)),
    -- (
        (C$2:C$100 &gt; C6677) +
        (G$2:G$100 &gt; G6677) +
        (H$2:H$100 &lt; H6677) +
        (I$2:I$100 &gt; I6677)
    )
)</f>
        <v>0</v>
      </c>
      <c r="L6677">
        <f>(I6677/10)/(H6677/122)</f>
        <v>0.580952380952381</v>
      </c>
      <c r="M6677">
        <f>L6677/MAX($L$2:$L$6948)</f>
        <v>4.7619047619047623E-2</v>
      </c>
      <c r="N6677">
        <f>D6677*M6677*M6677</f>
        <v>1.0892500728267259E-5</v>
      </c>
      <c r="O6677">
        <f>D6677*G6677</f>
        <v>9.8909888709905452E-3</v>
      </c>
      <c r="P6677">
        <f>I6677/H6677</f>
        <v>4.7619047619047616E-2</v>
      </c>
      <c r="Q6677">
        <f>D6677*P6677*P6677</f>
        <v>1.0892500728267255E-5</v>
      </c>
      <c r="R6677">
        <f t="shared" si="104"/>
        <v>40</v>
      </c>
    </row>
    <row r="6678" spans="1:18" x14ac:dyDescent="0.3">
      <c r="A6678" t="s">
        <v>8990</v>
      </c>
      <c r="B6678" t="s">
        <v>8991</v>
      </c>
      <c r="C6678">
        <v>5.5019236793437589E-3</v>
      </c>
      <c r="D6678">
        <v>2.750961839671879E-3</v>
      </c>
      <c r="E6678">
        <v>4</v>
      </c>
      <c r="F6678">
        <v>2</v>
      </c>
      <c r="G6678">
        <v>2.3237740041385559</v>
      </c>
      <c r="H6678">
        <v>32</v>
      </c>
      <c r="I6678">
        <v>2</v>
      </c>
      <c r="J6678" cm="1">
        <f t="array" ref="J6678">SUMPRODUCT(--ISNUMBER(SEARCH(A6678, QA_Seed_Keywords!B$2:B$45)))</f>
        <v>0</v>
      </c>
      <c r="K6678" cm="1">
        <f t="array" ref="K6678">SUMPRODUCT(
    (--(C$2:C$100 &gt;= C6678)),
    (--(G$2:G$100 &gt;= G6678)),
    (--(H$2:H$100 &lt;= H6678)),
    (--(I$2:I$100 &gt;= I6678)),
    -- (
        (C$2:C$100 &gt; C6678) +
        (G$2:G$100 &gt; G6678) +
        (H$2:H$100 &lt; H6678) +
        (I$2:I$100 &gt; I6678)
    )
)</f>
        <v>0</v>
      </c>
      <c r="L6678">
        <f>(I6678/10)/(H6678/122)</f>
        <v>0.76249999999999996</v>
      </c>
      <c r="M6678">
        <f>L6678/MAX($L$2:$L$6948)</f>
        <v>6.25E-2</v>
      </c>
      <c r="N6678">
        <f>D6678*M6678*M6678</f>
        <v>1.0745944686218277E-5</v>
      </c>
      <c r="O6678">
        <f>D6678*G6678</f>
        <v>6.3926136094066902E-3</v>
      </c>
      <c r="P6678">
        <f>I6678/H6678</f>
        <v>6.25E-2</v>
      </c>
      <c r="Q6678">
        <f>D6678*P6678*P6678</f>
        <v>1.0745944686218277E-5</v>
      </c>
      <c r="R6678">
        <f t="shared" si="104"/>
        <v>30</v>
      </c>
    </row>
    <row r="6679" spans="1:18" x14ac:dyDescent="0.3">
      <c r="A6679" t="s">
        <v>9609</v>
      </c>
      <c r="B6679" t="s">
        <v>9610</v>
      </c>
      <c r="C6679">
        <v>4.0520946352257088E-3</v>
      </c>
      <c r="D6679">
        <v>4.0520946352257088E-3</v>
      </c>
      <c r="E6679">
        <v>1</v>
      </c>
      <c r="F6679">
        <v>1</v>
      </c>
      <c r="G6679">
        <v>2.729239112246721</v>
      </c>
      <c r="H6679">
        <v>21</v>
      </c>
      <c r="I6679">
        <v>1</v>
      </c>
      <c r="J6679" cm="1">
        <f t="array" ref="J6679">SUMPRODUCT(--ISNUMBER(SEARCH(A6679, QA_Seed_Keywords!B$2:B$45)))</f>
        <v>0</v>
      </c>
      <c r="K6679" cm="1">
        <f t="array" ref="K6679">SUMPRODUCT(
    (--(C$2:C$100 &gt;= C6679)),
    (--(G$2:G$100 &gt;= G6679)),
    (--(H$2:H$100 &lt;= H6679)),
    (--(I$2:I$100 &gt;= I6679)),
    -- (
        (C$2:C$100 &gt; C6679) +
        (G$2:G$100 &gt; G6679) +
        (H$2:H$100 &lt; H6679) +
        (I$2:I$100 &gt; I6679)
    )
)</f>
        <v>285</v>
      </c>
      <c r="L6679">
        <f>(I6679/10)/(H6679/122)</f>
        <v>0.580952380952381</v>
      </c>
      <c r="M6679">
        <f>L6679/MAX($L$2:$L$6948)</f>
        <v>4.7619047619047623E-2</v>
      </c>
      <c r="N6679">
        <f>D6679*M6679*M6679</f>
        <v>9.1884232091285938E-6</v>
      </c>
      <c r="O6679">
        <f>D6679*G6679</f>
        <v>1.1059135164983115E-2</v>
      </c>
      <c r="P6679">
        <f>I6679/H6679</f>
        <v>4.7619047619047616E-2</v>
      </c>
      <c r="Q6679">
        <f>D6679*P6679*P6679</f>
        <v>9.1884232091285904E-6</v>
      </c>
      <c r="R6679">
        <f t="shared" si="104"/>
        <v>20</v>
      </c>
    </row>
    <row r="6680" spans="1:18" x14ac:dyDescent="0.3">
      <c r="A6680" t="s">
        <v>7444</v>
      </c>
      <c r="B6680" t="s">
        <v>7444</v>
      </c>
      <c r="C6680">
        <v>7.2882913794336838E-3</v>
      </c>
      <c r="D6680">
        <v>3.6441456897168419E-3</v>
      </c>
      <c r="E6680">
        <v>4</v>
      </c>
      <c r="F6680">
        <v>2</v>
      </c>
      <c r="G6680">
        <v>2.182695405878651</v>
      </c>
      <c r="H6680">
        <v>37</v>
      </c>
      <c r="I6680">
        <v>2</v>
      </c>
      <c r="J6680" cm="1">
        <f t="array" ref="J6680">SUMPRODUCT(--ISNUMBER(SEARCH(A6680, QA_Seed_Keywords!B$2:B$45)))</f>
        <v>0</v>
      </c>
      <c r="K6680" cm="1">
        <f t="array" ref="K6680">SUMPRODUCT(
    (--(C$2:C$100 &gt;= C6680)),
    (--(G$2:G$100 &gt;= G6680)),
    (--(H$2:H$100 &lt;= H6680)),
    (--(I$2:I$100 &gt;= I6680)),
    -- (
        (C$2:C$100 &gt; C6680) +
        (G$2:G$100 &gt; G6680) +
        (H$2:H$100 &lt; H6680) +
        (I$2:I$100 &gt; I6680)
    )
)</f>
        <v>0</v>
      </c>
      <c r="L6680">
        <f>(I6680/10)/(H6680/122)</f>
        <v>0.6594594594594595</v>
      </c>
      <c r="M6680">
        <f>L6680/MAX($L$2:$L$6948)</f>
        <v>5.4054054054054057E-2</v>
      </c>
      <c r="N6680">
        <f>D6680*M6680*M6680</f>
        <v>1.0647613410421746E-5</v>
      </c>
      <c r="O6680">
        <f>D6680*G6680</f>
        <v>7.9540600552974391E-3</v>
      </c>
      <c r="P6680">
        <f>I6680/H6680</f>
        <v>5.4054054054054057E-2</v>
      </c>
      <c r="Q6680">
        <f>D6680*P6680*P6680</f>
        <v>1.0647613410421746E-5</v>
      </c>
      <c r="R6680">
        <f t="shared" si="104"/>
        <v>35</v>
      </c>
    </row>
    <row r="6681" spans="1:18" x14ac:dyDescent="0.3">
      <c r="A6681" t="s">
        <v>4199</v>
      </c>
      <c r="B6681" t="s">
        <v>4200</v>
      </c>
      <c r="C6681">
        <v>1.156105534816995E-2</v>
      </c>
      <c r="D6681">
        <v>5.7805276740849759E-3</v>
      </c>
      <c r="E6681">
        <v>4</v>
      </c>
      <c r="F6681">
        <v>2</v>
      </c>
      <c r="G6681">
        <v>1.9490805546971459</v>
      </c>
      <c r="H6681">
        <v>47</v>
      </c>
      <c r="I6681">
        <v>2</v>
      </c>
      <c r="J6681" cm="1">
        <f t="array" ref="J6681">SUMPRODUCT(--ISNUMBER(SEARCH(A6681, QA_Seed_Keywords!B$2:B$45)))</f>
        <v>0</v>
      </c>
      <c r="K6681" cm="1">
        <f t="array" ref="K6681">SUMPRODUCT(
    (--(C$2:C$100 &gt;= C6681)),
    (--(G$2:G$100 &gt;= G6681)),
    (--(H$2:H$100 &lt;= H6681)),
    (--(I$2:I$100 &gt;= I6681)),
    -- (
        (C$2:C$100 &gt; C6681) +
        (G$2:G$100 &gt; G6681) +
        (H$2:H$100 &lt; H6681) +
        (I$2:I$100 &gt; I6681)
    )
)</f>
        <v>0</v>
      </c>
      <c r="L6681">
        <f>(I6681/10)/(H6681/122)</f>
        <v>0.51914893617021285</v>
      </c>
      <c r="M6681">
        <f>L6681/MAX($L$2:$L$6948)</f>
        <v>4.2553191489361708E-2</v>
      </c>
      <c r="N6681">
        <f>D6681*M6681*M6681</f>
        <v>1.0467229830846496E-5</v>
      </c>
      <c r="O6681">
        <f>D6681*G6681</f>
        <v>1.1266714085447748E-2</v>
      </c>
      <c r="P6681">
        <f>I6681/H6681</f>
        <v>4.2553191489361701E-2</v>
      </c>
      <c r="Q6681">
        <f>D6681*P6681*P6681</f>
        <v>1.0467229830846491E-5</v>
      </c>
      <c r="R6681">
        <f t="shared" si="104"/>
        <v>45</v>
      </c>
    </row>
    <row r="6682" spans="1:18" x14ac:dyDescent="0.3">
      <c r="A6682" t="s">
        <v>9282</v>
      </c>
      <c r="B6682" t="s">
        <v>9283</v>
      </c>
      <c r="C6682">
        <v>4.891778537272521E-3</v>
      </c>
      <c r="D6682">
        <v>2.4458892686362609E-3</v>
      </c>
      <c r="E6682">
        <v>3</v>
      </c>
      <c r="F6682">
        <v>1.5</v>
      </c>
      <c r="G6682">
        <v>2.3545456628053101</v>
      </c>
      <c r="H6682">
        <v>31</v>
      </c>
      <c r="I6682">
        <v>2</v>
      </c>
      <c r="J6682" cm="1">
        <f t="array" ref="J6682">SUMPRODUCT(--ISNUMBER(SEARCH(A6682, QA_Seed_Keywords!B$2:B$45)))</f>
        <v>0</v>
      </c>
      <c r="K6682" cm="1">
        <f t="array" ref="K6682">SUMPRODUCT(
    (--(C$2:C$100 &gt;= C6682)),
    (--(G$2:G$100 &gt;= G6682)),
    (--(H$2:H$100 &lt;= H6682)),
    (--(I$2:I$100 &gt;= I6682)),
    -- (
        (C$2:C$100 &gt; C6682) +
        (G$2:G$100 &gt; G6682) +
        (H$2:H$100 &lt; H6682) +
        (I$2:I$100 &gt; I6682)
    )
)</f>
        <v>0</v>
      </c>
      <c r="L6682">
        <f>(I6682/10)/(H6682/122)</f>
        <v>0.7870967741935484</v>
      </c>
      <c r="M6682">
        <f>L6682/MAX($L$2:$L$6948)</f>
        <v>6.4516129032258063E-2</v>
      </c>
      <c r="N6682">
        <f>D6682*M6682*M6682</f>
        <v>1.0180600493803375E-5</v>
      </c>
      <c r="O6682">
        <f>D6682*G6682</f>
        <v>5.75895796916956E-3</v>
      </c>
      <c r="P6682">
        <f>I6682/H6682</f>
        <v>6.4516129032258063E-2</v>
      </c>
      <c r="Q6682">
        <f>D6682*P6682*P6682</f>
        <v>1.0180600493803375E-5</v>
      </c>
      <c r="R6682">
        <f t="shared" si="104"/>
        <v>29</v>
      </c>
    </row>
    <row r="6683" spans="1:18" x14ac:dyDescent="0.3">
      <c r="A6683" t="s">
        <v>9542</v>
      </c>
      <c r="B6683" t="s">
        <v>9543</v>
      </c>
      <c r="C6683">
        <v>4.2702418722680427E-3</v>
      </c>
      <c r="D6683">
        <v>4.2702418722680427E-3</v>
      </c>
      <c r="E6683">
        <v>1</v>
      </c>
      <c r="F6683">
        <v>1</v>
      </c>
      <c r="G6683">
        <v>2.6847873496758869</v>
      </c>
      <c r="H6683">
        <v>22</v>
      </c>
      <c r="I6683">
        <v>1</v>
      </c>
      <c r="J6683" cm="1">
        <f t="array" ref="J6683">SUMPRODUCT(--ISNUMBER(SEARCH(A6683, QA_Seed_Keywords!B$2:B$45)))</f>
        <v>0</v>
      </c>
      <c r="K6683" cm="1">
        <f t="array" ref="K6683">SUMPRODUCT(
    (--(C$2:C$100 &gt;= C6683)),
    (--(G$2:G$100 &gt;= G6683)),
    (--(H$2:H$100 &lt;= H6683)),
    (--(I$2:I$100 &gt;= I6683)),
    -- (
        (C$2:C$100 &gt; C6683) +
        (G$2:G$100 &gt; G6683) +
        (H$2:H$100 &lt; H6683) +
        (I$2:I$100 &gt; I6683)
    )
)</f>
        <v>285</v>
      </c>
      <c r="L6683">
        <f>(I6683/10)/(H6683/122)</f>
        <v>0.55454545454545456</v>
      </c>
      <c r="M6683">
        <f>L6683/MAX($L$2:$L$6948)</f>
        <v>4.5454545454545456E-2</v>
      </c>
      <c r="N6683">
        <f>D6683*M6683*M6683</f>
        <v>8.8228137856777737E-6</v>
      </c>
      <c r="O6683">
        <f>D6683*G6683</f>
        <v>1.1464691358721515E-2</v>
      </c>
      <c r="P6683">
        <f>I6683/H6683</f>
        <v>4.5454545454545456E-2</v>
      </c>
      <c r="Q6683">
        <f>D6683*P6683*P6683</f>
        <v>8.8228137856777737E-6</v>
      </c>
      <c r="R6683">
        <f t="shared" si="104"/>
        <v>21</v>
      </c>
    </row>
    <row r="6684" spans="1:18" x14ac:dyDescent="0.3">
      <c r="A6684" t="s">
        <v>9544</v>
      </c>
      <c r="B6684" t="s">
        <v>9544</v>
      </c>
      <c r="C6684">
        <v>4.2702418722680427E-3</v>
      </c>
      <c r="D6684">
        <v>4.2702418722680427E-3</v>
      </c>
      <c r="E6684">
        <v>1</v>
      </c>
      <c r="F6684">
        <v>1</v>
      </c>
      <c r="G6684">
        <v>2.6847873496758869</v>
      </c>
      <c r="H6684">
        <v>22</v>
      </c>
      <c r="I6684">
        <v>1</v>
      </c>
      <c r="J6684" cm="1">
        <f t="array" ref="J6684">SUMPRODUCT(--ISNUMBER(SEARCH(A6684, QA_Seed_Keywords!B$2:B$45)))</f>
        <v>1</v>
      </c>
      <c r="K6684" cm="1">
        <f t="array" ref="K6684">SUMPRODUCT(
    (--(C$2:C$100 &gt;= C6684)),
    (--(G$2:G$100 &gt;= G6684)),
    (--(H$2:H$100 &lt;= H6684)),
    (--(I$2:I$100 &gt;= I6684)),
    -- (
        (C$2:C$100 &gt; C6684) +
        (G$2:G$100 &gt; G6684) +
        (H$2:H$100 &lt; H6684) +
        (I$2:I$100 &gt; I6684)
    )
)</f>
        <v>285</v>
      </c>
      <c r="L6684">
        <f>(I6684/10)/(H6684/122)</f>
        <v>0.55454545454545456</v>
      </c>
      <c r="M6684">
        <f>L6684/MAX($L$2:$L$6948)</f>
        <v>4.5454545454545456E-2</v>
      </c>
      <c r="N6684">
        <f>D6684*M6684*M6684</f>
        <v>8.8228137856777737E-6</v>
      </c>
      <c r="O6684">
        <f>D6684*G6684</f>
        <v>1.1464691358721515E-2</v>
      </c>
      <c r="P6684">
        <f>I6684/H6684</f>
        <v>4.5454545454545456E-2</v>
      </c>
      <c r="Q6684">
        <f>D6684*P6684*P6684</f>
        <v>8.8228137856777737E-6</v>
      </c>
      <c r="R6684">
        <f t="shared" si="104"/>
        <v>21</v>
      </c>
    </row>
    <row r="6685" spans="1:18" x14ac:dyDescent="0.3">
      <c r="A6685" t="s">
        <v>9545</v>
      </c>
      <c r="B6685" t="s">
        <v>9545</v>
      </c>
      <c r="C6685">
        <v>4.2702418722680427E-3</v>
      </c>
      <c r="D6685">
        <v>4.2702418722680427E-3</v>
      </c>
      <c r="E6685">
        <v>1</v>
      </c>
      <c r="F6685">
        <v>1</v>
      </c>
      <c r="G6685">
        <v>2.6847873496758869</v>
      </c>
      <c r="H6685">
        <v>22</v>
      </c>
      <c r="I6685">
        <v>1</v>
      </c>
      <c r="J6685" cm="1">
        <f t="array" ref="J6685">SUMPRODUCT(--ISNUMBER(SEARCH(A6685, QA_Seed_Keywords!B$2:B$45)))</f>
        <v>0</v>
      </c>
      <c r="K6685" cm="1">
        <f t="array" ref="K6685">SUMPRODUCT(
    (--(C$2:C$100 &gt;= C6685)),
    (--(G$2:G$100 &gt;= G6685)),
    (--(H$2:H$100 &lt;= H6685)),
    (--(I$2:I$100 &gt;= I6685)),
    -- (
        (C$2:C$100 &gt; C6685) +
        (G$2:G$100 &gt; G6685) +
        (H$2:H$100 &lt; H6685) +
        (I$2:I$100 &gt; I6685)
    )
)</f>
        <v>285</v>
      </c>
      <c r="L6685">
        <f>(I6685/10)/(H6685/122)</f>
        <v>0.55454545454545456</v>
      </c>
      <c r="M6685">
        <f>L6685/MAX($L$2:$L$6948)</f>
        <v>4.5454545454545456E-2</v>
      </c>
      <c r="N6685">
        <f>D6685*M6685*M6685</f>
        <v>8.8228137856777737E-6</v>
      </c>
      <c r="O6685">
        <f>D6685*G6685</f>
        <v>1.1464691358721515E-2</v>
      </c>
      <c r="P6685">
        <f>I6685/H6685</f>
        <v>4.5454545454545456E-2</v>
      </c>
      <c r="Q6685">
        <f>D6685*P6685*P6685</f>
        <v>8.8228137856777737E-6</v>
      </c>
      <c r="R6685">
        <f t="shared" si="104"/>
        <v>21</v>
      </c>
    </row>
    <row r="6686" spans="1:18" x14ac:dyDescent="0.3">
      <c r="A6686" t="s">
        <v>9702</v>
      </c>
      <c r="B6686" t="s">
        <v>9703</v>
      </c>
      <c r="C6686">
        <v>3.6951794269344698E-3</v>
      </c>
      <c r="D6686">
        <v>1.8475897134672349E-3</v>
      </c>
      <c r="E6686">
        <v>2</v>
      </c>
      <c r="F6686">
        <v>1</v>
      </c>
      <c r="G6686">
        <v>2.4880770554298328</v>
      </c>
      <c r="H6686">
        <v>27</v>
      </c>
      <c r="I6686">
        <v>2</v>
      </c>
      <c r="J6686" cm="1">
        <f t="array" ref="J6686">SUMPRODUCT(--ISNUMBER(SEARCH(A6686, QA_Seed_Keywords!B$2:B$45)))</f>
        <v>0</v>
      </c>
      <c r="K6686" cm="1">
        <f t="array" ref="K6686">SUMPRODUCT(
    (--(C$2:C$100 &gt;= C6686)),
    (--(G$2:G$100 &gt;= G6686)),
    (--(H$2:H$100 &lt;= H6686)),
    (--(I$2:I$100 &gt;= I6686)),
    -- (
        (C$2:C$100 &gt; C6686) +
        (G$2:G$100 &gt; G6686) +
        (H$2:H$100 &lt; H6686) +
        (I$2:I$100 &gt; I6686)
    )
)</f>
        <v>0</v>
      </c>
      <c r="L6686">
        <f>(I6686/10)/(H6686/122)</f>
        <v>0.90370370370370379</v>
      </c>
      <c r="M6686">
        <f>L6686/MAX($L$2:$L$6948)</f>
        <v>7.4074074074074084E-2</v>
      </c>
      <c r="N6686">
        <f>D6686*M6686*M6686</f>
        <v>1.013766646621254E-5</v>
      </c>
      <c r="O6686">
        <f>D6686*G6686</f>
        <v>4.5969455739260064E-3</v>
      </c>
      <c r="P6686">
        <f>I6686/H6686</f>
        <v>7.407407407407407E-2</v>
      </c>
      <c r="Q6686">
        <f>D6686*P6686*P6686</f>
        <v>1.0137666466212535E-5</v>
      </c>
      <c r="R6686">
        <f t="shared" si="104"/>
        <v>25</v>
      </c>
    </row>
    <row r="6687" spans="1:18" x14ac:dyDescent="0.3">
      <c r="A6687" t="s">
        <v>8134</v>
      </c>
      <c r="B6687" t="s">
        <v>8134</v>
      </c>
      <c r="C6687">
        <v>6.5473744104422044E-3</v>
      </c>
      <c r="D6687">
        <v>3.2736872052211022E-3</v>
      </c>
      <c r="E6687">
        <v>6</v>
      </c>
      <c r="F6687">
        <v>3</v>
      </c>
      <c r="G6687">
        <v>2.2093636529608118</v>
      </c>
      <c r="H6687">
        <v>36</v>
      </c>
      <c r="I6687">
        <v>2</v>
      </c>
      <c r="J6687" cm="1">
        <f t="array" ref="J6687">SUMPRODUCT(--ISNUMBER(SEARCH(A6687, QA_Seed_Keywords!B$2:B$45)))</f>
        <v>0</v>
      </c>
      <c r="K6687" cm="1">
        <f t="array" ref="K6687">SUMPRODUCT(
    (--(C$2:C$100 &gt;= C6687)),
    (--(G$2:G$100 &gt;= G6687)),
    (--(H$2:H$100 &lt;= H6687)),
    (--(I$2:I$100 &gt;= I6687)),
    -- (
        (C$2:C$100 &gt; C6687) +
        (G$2:G$100 &gt; G6687) +
        (H$2:H$100 &lt; H6687) +
        (I$2:I$100 &gt; I6687)
    )
)</f>
        <v>0</v>
      </c>
      <c r="L6687">
        <f>(I6687/10)/(H6687/122)</f>
        <v>0.67777777777777781</v>
      </c>
      <c r="M6687">
        <f>L6687/MAX($L$2:$L$6948)</f>
        <v>5.5555555555555559E-2</v>
      </c>
      <c r="N6687">
        <f>D6687*M6687*M6687</f>
        <v>1.0103972855620688E-5</v>
      </c>
      <c r="O6687">
        <f>D6687*G6687</f>
        <v>7.2327655223783649E-3</v>
      </c>
      <c r="P6687">
        <f>I6687/H6687</f>
        <v>5.5555555555555552E-2</v>
      </c>
      <c r="Q6687">
        <f>D6687*P6687*P6687</f>
        <v>1.0103972855620684E-5</v>
      </c>
      <c r="R6687">
        <f t="shared" si="104"/>
        <v>34</v>
      </c>
    </row>
    <row r="6688" spans="1:18" x14ac:dyDescent="0.3">
      <c r="A6688" t="s">
        <v>4746</v>
      </c>
      <c r="B6688" t="s">
        <v>4746</v>
      </c>
      <c r="C6688">
        <v>9.3135579118772405E-3</v>
      </c>
      <c r="D6688">
        <v>4.6567789559386202E-3</v>
      </c>
      <c r="E6688">
        <v>3</v>
      </c>
      <c r="F6688">
        <v>1.5</v>
      </c>
      <c r="G6688">
        <v>2.036091931686776</v>
      </c>
      <c r="H6688">
        <v>43</v>
      </c>
      <c r="I6688">
        <v>2</v>
      </c>
      <c r="J6688" cm="1">
        <f t="array" ref="J6688">SUMPRODUCT(--ISNUMBER(SEARCH(A6688, QA_Seed_Keywords!B$2:B$45)))</f>
        <v>0</v>
      </c>
      <c r="K6688" cm="1">
        <f t="array" ref="K6688">SUMPRODUCT(
    (--(C$2:C$100 &gt;= C6688)),
    (--(G$2:G$100 &gt;= G6688)),
    (--(H$2:H$100 &lt;= H6688)),
    (--(I$2:I$100 &gt;= I6688)),
    -- (
        (C$2:C$100 &gt; C6688) +
        (G$2:G$100 &gt; G6688) +
        (H$2:H$100 &lt; H6688) +
        (I$2:I$100 &gt; I6688)
    )
)</f>
        <v>0</v>
      </c>
      <c r="L6688">
        <f>(I6688/10)/(H6688/122)</f>
        <v>0.56744186046511635</v>
      </c>
      <c r="M6688">
        <f>L6688/MAX($L$2:$L$6948)</f>
        <v>4.651162790697675E-2</v>
      </c>
      <c r="N6688">
        <f>D6688*M6688*M6688</f>
        <v>1.0074156746216596E-5</v>
      </c>
      <c r="O6688">
        <f>D6688*G6688</f>
        <v>9.4816300598353932E-3</v>
      </c>
      <c r="P6688">
        <f>I6688/H6688</f>
        <v>4.6511627906976744E-2</v>
      </c>
      <c r="Q6688">
        <f>D6688*P6688*P6688</f>
        <v>1.0074156746216593E-5</v>
      </c>
      <c r="R6688">
        <f t="shared" si="104"/>
        <v>41</v>
      </c>
    </row>
    <row r="6689" spans="1:18" x14ac:dyDescent="0.3">
      <c r="A6689" t="s">
        <v>9682</v>
      </c>
      <c r="B6689" t="s">
        <v>9682</v>
      </c>
      <c r="C6689">
        <v>3.753355884182092E-3</v>
      </c>
      <c r="D6689">
        <v>3.753355884182092E-3</v>
      </c>
      <c r="E6689">
        <v>1</v>
      </c>
      <c r="F6689">
        <v>1</v>
      </c>
      <c r="G6689">
        <v>2.729239112246721</v>
      </c>
      <c r="H6689">
        <v>21</v>
      </c>
      <c r="I6689">
        <v>1</v>
      </c>
      <c r="J6689" cm="1">
        <f t="array" ref="J6689">SUMPRODUCT(--ISNUMBER(SEARCH(A6689, QA_Seed_Keywords!B$2:B$45)))</f>
        <v>0</v>
      </c>
      <c r="K6689" cm="1">
        <f t="array" ref="K6689">SUMPRODUCT(
    (--(C$2:C$100 &gt;= C6689)),
    (--(G$2:G$100 &gt;= G6689)),
    (--(H$2:H$100 &lt;= H6689)),
    (--(I$2:I$100 &gt;= I6689)),
    -- (
        (C$2:C$100 &gt; C6689) +
        (G$2:G$100 &gt; G6689) +
        (H$2:H$100 &lt; H6689) +
        (I$2:I$100 &gt; I6689)
    )
)</f>
        <v>285</v>
      </c>
      <c r="L6689">
        <f>(I6689/10)/(H6689/122)</f>
        <v>0.580952380952381</v>
      </c>
      <c r="M6689">
        <f>L6689/MAX($L$2:$L$6948)</f>
        <v>4.7619047619047623E-2</v>
      </c>
      <c r="N6689">
        <f>D6689*M6689*M6689</f>
        <v>8.5110110752428401E-6</v>
      </c>
      <c r="O6689">
        <f>D6689*G6689</f>
        <v>1.024380568129114E-2</v>
      </c>
      <c r="P6689">
        <f>I6689/H6689</f>
        <v>4.7619047619047616E-2</v>
      </c>
      <c r="Q6689">
        <f>D6689*P6689*P6689</f>
        <v>8.5110110752428384E-6</v>
      </c>
      <c r="R6689">
        <f t="shared" si="104"/>
        <v>20</v>
      </c>
    </row>
    <row r="6690" spans="1:18" x14ac:dyDescent="0.3">
      <c r="A6690" t="s">
        <v>9683</v>
      </c>
      <c r="B6690" t="s">
        <v>9683</v>
      </c>
      <c r="C6690">
        <v>3.753355884182092E-3</v>
      </c>
      <c r="D6690">
        <v>3.753355884182092E-3</v>
      </c>
      <c r="E6690">
        <v>1</v>
      </c>
      <c r="F6690">
        <v>1</v>
      </c>
      <c r="G6690">
        <v>2.729239112246721</v>
      </c>
      <c r="H6690">
        <v>21</v>
      </c>
      <c r="I6690">
        <v>1</v>
      </c>
      <c r="J6690" cm="1">
        <f t="array" ref="J6690">SUMPRODUCT(--ISNUMBER(SEARCH(A6690, QA_Seed_Keywords!B$2:B$45)))</f>
        <v>0</v>
      </c>
      <c r="K6690" cm="1">
        <f t="array" ref="K6690">SUMPRODUCT(
    (--(C$2:C$100 &gt;= C6690)),
    (--(G$2:G$100 &gt;= G6690)),
    (--(H$2:H$100 &lt;= H6690)),
    (--(I$2:I$100 &gt;= I6690)),
    -- (
        (C$2:C$100 &gt; C6690) +
        (G$2:G$100 &gt; G6690) +
        (H$2:H$100 &lt; H6690) +
        (I$2:I$100 &gt; I6690)
    )
)</f>
        <v>285</v>
      </c>
      <c r="L6690">
        <f>(I6690/10)/(H6690/122)</f>
        <v>0.580952380952381</v>
      </c>
      <c r="M6690">
        <f>L6690/MAX($L$2:$L$6948)</f>
        <v>4.7619047619047623E-2</v>
      </c>
      <c r="N6690">
        <f>D6690*M6690*M6690</f>
        <v>8.5110110752428401E-6</v>
      </c>
      <c r="O6690">
        <f>D6690*G6690</f>
        <v>1.024380568129114E-2</v>
      </c>
      <c r="P6690">
        <f>I6690/H6690</f>
        <v>4.7619047619047616E-2</v>
      </c>
      <c r="Q6690">
        <f>D6690*P6690*P6690</f>
        <v>8.5110110752428384E-6</v>
      </c>
      <c r="R6690">
        <f t="shared" si="104"/>
        <v>20</v>
      </c>
    </row>
    <row r="6691" spans="1:18" x14ac:dyDescent="0.3">
      <c r="A6691" t="s">
        <v>9618</v>
      </c>
      <c r="B6691" t="s">
        <v>9618</v>
      </c>
      <c r="C6691">
        <v>4.0052998555653897E-3</v>
      </c>
      <c r="D6691">
        <v>4.0052998555653897E-3</v>
      </c>
      <c r="E6691">
        <v>1</v>
      </c>
      <c r="F6691">
        <v>1</v>
      </c>
      <c r="G6691">
        <v>2.6847873496758869</v>
      </c>
      <c r="H6691">
        <v>22</v>
      </c>
      <c r="I6691">
        <v>1</v>
      </c>
      <c r="J6691" cm="1">
        <f t="array" ref="J6691">SUMPRODUCT(--ISNUMBER(SEARCH(A6691, QA_Seed_Keywords!B$2:B$45)))</f>
        <v>1</v>
      </c>
      <c r="K6691" cm="1">
        <f t="array" ref="K6691">SUMPRODUCT(
    (--(C$2:C$100 &gt;= C6691)),
    (--(G$2:G$100 &gt;= G6691)),
    (--(H$2:H$100 &lt;= H6691)),
    (--(I$2:I$100 &gt;= I6691)),
    -- (
        (C$2:C$100 &gt; C6691) +
        (G$2:G$100 &gt; G6691) +
        (H$2:H$100 &lt; H6691) +
        (I$2:I$100 &gt; I6691)
    )
)</f>
        <v>285</v>
      </c>
      <c r="L6691">
        <f>(I6691/10)/(H6691/122)</f>
        <v>0.55454545454545456</v>
      </c>
      <c r="M6691">
        <f>L6691/MAX($L$2:$L$6948)</f>
        <v>4.5454545454545456E-2</v>
      </c>
      <c r="N6691">
        <f>D6691*M6691*M6691</f>
        <v>8.2754129247218807E-6</v>
      </c>
      <c r="O6691">
        <f>D6691*G6691</f>
        <v>1.0753378383880616E-2</v>
      </c>
      <c r="P6691">
        <f>I6691/H6691</f>
        <v>4.5454545454545456E-2</v>
      </c>
      <c r="Q6691">
        <f>D6691*P6691*P6691</f>
        <v>8.2754129247218807E-6</v>
      </c>
      <c r="R6691">
        <f t="shared" si="104"/>
        <v>21</v>
      </c>
    </row>
    <row r="6692" spans="1:18" x14ac:dyDescent="0.3">
      <c r="A6692" t="s">
        <v>9621</v>
      </c>
      <c r="B6692" t="s">
        <v>9622</v>
      </c>
      <c r="C6692">
        <v>3.9860972120496488E-3</v>
      </c>
      <c r="D6692">
        <v>3.9860972120496488E-3</v>
      </c>
      <c r="E6692">
        <v>1</v>
      </c>
      <c r="F6692">
        <v>1</v>
      </c>
      <c r="G6692">
        <v>2.6847873496758869</v>
      </c>
      <c r="H6692">
        <v>22</v>
      </c>
      <c r="I6692">
        <v>1</v>
      </c>
      <c r="J6692" cm="1">
        <f t="array" ref="J6692">SUMPRODUCT(--ISNUMBER(SEARCH(A6692, QA_Seed_Keywords!B$2:B$45)))</f>
        <v>0</v>
      </c>
      <c r="K6692" cm="1">
        <f t="array" ref="K6692">SUMPRODUCT(
    (--(C$2:C$100 &gt;= C6692)),
    (--(G$2:G$100 &gt;= G6692)),
    (--(H$2:H$100 &lt;= H6692)),
    (--(I$2:I$100 &gt;= I6692)),
    -- (
        (C$2:C$100 &gt; C6692) +
        (G$2:G$100 &gt; G6692) +
        (H$2:H$100 &lt; H6692) +
        (I$2:I$100 &gt; I6692)
    )
)</f>
        <v>285</v>
      </c>
      <c r="L6692">
        <f>(I6692/10)/(H6692/122)</f>
        <v>0.55454545454545456</v>
      </c>
      <c r="M6692">
        <f>L6692/MAX($L$2:$L$6948)</f>
        <v>4.5454545454545456E-2</v>
      </c>
      <c r="N6692">
        <f>D6692*M6692*M6692</f>
        <v>8.2357380414248938E-6</v>
      </c>
      <c r="O6692">
        <f>D6692*G6692</f>
        <v>1.0701823369489218E-2</v>
      </c>
      <c r="P6692">
        <f>I6692/H6692</f>
        <v>4.5454545454545456E-2</v>
      </c>
      <c r="Q6692">
        <f>D6692*P6692*P6692</f>
        <v>8.2357380414248938E-6</v>
      </c>
      <c r="R6692">
        <f t="shared" si="104"/>
        <v>21</v>
      </c>
    </row>
    <row r="6693" spans="1:18" x14ac:dyDescent="0.3">
      <c r="A6693" t="s">
        <v>9623</v>
      </c>
      <c r="B6693" t="s">
        <v>9624</v>
      </c>
      <c r="C6693">
        <v>3.9860972120496488E-3</v>
      </c>
      <c r="D6693">
        <v>3.9860972120496488E-3</v>
      </c>
      <c r="E6693">
        <v>1</v>
      </c>
      <c r="F6693">
        <v>1</v>
      </c>
      <c r="G6693">
        <v>2.6847873496758869</v>
      </c>
      <c r="H6693">
        <v>22</v>
      </c>
      <c r="I6693">
        <v>1</v>
      </c>
      <c r="J6693" cm="1">
        <f t="array" ref="J6693">SUMPRODUCT(--ISNUMBER(SEARCH(A6693, QA_Seed_Keywords!B$2:B$45)))</f>
        <v>0</v>
      </c>
      <c r="K6693" cm="1">
        <f t="array" ref="K6693">SUMPRODUCT(
    (--(C$2:C$100 &gt;= C6693)),
    (--(G$2:G$100 &gt;= G6693)),
    (--(H$2:H$100 &lt;= H6693)),
    (--(I$2:I$100 &gt;= I6693)),
    -- (
        (C$2:C$100 &gt; C6693) +
        (G$2:G$100 &gt; G6693) +
        (H$2:H$100 &lt; H6693) +
        (I$2:I$100 &gt; I6693)
    )
)</f>
        <v>285</v>
      </c>
      <c r="L6693">
        <f>(I6693/10)/(H6693/122)</f>
        <v>0.55454545454545456</v>
      </c>
      <c r="M6693">
        <f>L6693/MAX($L$2:$L$6948)</f>
        <v>4.5454545454545456E-2</v>
      </c>
      <c r="N6693">
        <f>D6693*M6693*M6693</f>
        <v>8.2357380414248938E-6</v>
      </c>
      <c r="O6693">
        <f>D6693*G6693</f>
        <v>1.0701823369489218E-2</v>
      </c>
      <c r="P6693">
        <f>I6693/H6693</f>
        <v>4.5454545454545456E-2</v>
      </c>
      <c r="Q6693">
        <f>D6693*P6693*P6693</f>
        <v>8.2357380414248938E-6</v>
      </c>
      <c r="R6693">
        <f t="shared" si="104"/>
        <v>21</v>
      </c>
    </row>
    <row r="6694" spans="1:18" x14ac:dyDescent="0.3">
      <c r="A6694" t="s">
        <v>9625</v>
      </c>
      <c r="B6694" t="s">
        <v>9625</v>
      </c>
      <c r="C6694">
        <v>3.9860972120496488E-3</v>
      </c>
      <c r="D6694">
        <v>3.9860972120496488E-3</v>
      </c>
      <c r="E6694">
        <v>1</v>
      </c>
      <c r="F6694">
        <v>1</v>
      </c>
      <c r="G6694">
        <v>2.6847873496758869</v>
      </c>
      <c r="H6694">
        <v>22</v>
      </c>
      <c r="I6694">
        <v>1</v>
      </c>
      <c r="J6694" cm="1">
        <f t="array" ref="J6694">SUMPRODUCT(--ISNUMBER(SEARCH(A6694, QA_Seed_Keywords!B$2:B$45)))</f>
        <v>0</v>
      </c>
      <c r="K6694" cm="1">
        <f t="array" ref="K6694">SUMPRODUCT(
    (--(C$2:C$100 &gt;= C6694)),
    (--(G$2:G$100 &gt;= G6694)),
    (--(H$2:H$100 &lt;= H6694)),
    (--(I$2:I$100 &gt;= I6694)),
    -- (
        (C$2:C$100 &gt; C6694) +
        (G$2:G$100 &gt; G6694) +
        (H$2:H$100 &lt; H6694) +
        (I$2:I$100 &gt; I6694)
    )
)</f>
        <v>285</v>
      </c>
      <c r="L6694">
        <f>(I6694/10)/(H6694/122)</f>
        <v>0.55454545454545456</v>
      </c>
      <c r="M6694">
        <f>L6694/MAX($L$2:$L$6948)</f>
        <v>4.5454545454545456E-2</v>
      </c>
      <c r="N6694">
        <f>D6694*M6694*M6694</f>
        <v>8.2357380414248938E-6</v>
      </c>
      <c r="O6694">
        <f>D6694*G6694</f>
        <v>1.0701823369489218E-2</v>
      </c>
      <c r="P6694">
        <f>I6694/H6694</f>
        <v>4.5454545454545456E-2</v>
      </c>
      <c r="Q6694">
        <f>D6694*P6694*P6694</f>
        <v>8.2357380414248938E-6</v>
      </c>
      <c r="R6694">
        <f t="shared" si="104"/>
        <v>21</v>
      </c>
    </row>
    <row r="6695" spans="1:18" x14ac:dyDescent="0.3">
      <c r="A6695" t="s">
        <v>9626</v>
      </c>
      <c r="B6695" t="s">
        <v>9626</v>
      </c>
      <c r="C6695">
        <v>3.9860972120496488E-3</v>
      </c>
      <c r="D6695">
        <v>3.9860972120496488E-3</v>
      </c>
      <c r="E6695">
        <v>1</v>
      </c>
      <c r="F6695">
        <v>1</v>
      </c>
      <c r="G6695">
        <v>2.6847873496758869</v>
      </c>
      <c r="H6695">
        <v>22</v>
      </c>
      <c r="I6695">
        <v>1</v>
      </c>
      <c r="J6695" cm="1">
        <f t="array" ref="J6695">SUMPRODUCT(--ISNUMBER(SEARCH(A6695, QA_Seed_Keywords!B$2:B$45)))</f>
        <v>0</v>
      </c>
      <c r="K6695" cm="1">
        <f t="array" ref="K6695">SUMPRODUCT(
    (--(C$2:C$100 &gt;= C6695)),
    (--(G$2:G$100 &gt;= G6695)),
    (--(H$2:H$100 &lt;= H6695)),
    (--(I$2:I$100 &gt;= I6695)),
    -- (
        (C$2:C$100 &gt; C6695) +
        (G$2:G$100 &gt; G6695) +
        (H$2:H$100 &lt; H6695) +
        (I$2:I$100 &gt; I6695)
    )
)</f>
        <v>285</v>
      </c>
      <c r="L6695">
        <f>(I6695/10)/(H6695/122)</f>
        <v>0.55454545454545456</v>
      </c>
      <c r="M6695">
        <f>L6695/MAX($L$2:$L$6948)</f>
        <v>4.5454545454545456E-2</v>
      </c>
      <c r="N6695">
        <f>D6695*M6695*M6695</f>
        <v>8.2357380414248938E-6</v>
      </c>
      <c r="O6695">
        <f>D6695*G6695</f>
        <v>1.0701823369489218E-2</v>
      </c>
      <c r="P6695">
        <f>I6695/H6695</f>
        <v>4.5454545454545456E-2</v>
      </c>
      <c r="Q6695">
        <f>D6695*P6695*P6695</f>
        <v>8.2357380414248938E-6</v>
      </c>
      <c r="R6695">
        <f t="shared" si="104"/>
        <v>21</v>
      </c>
    </row>
    <row r="6696" spans="1:18" x14ac:dyDescent="0.3">
      <c r="A6696" t="s">
        <v>9627</v>
      </c>
      <c r="B6696" t="s">
        <v>9628</v>
      </c>
      <c r="C6696">
        <v>3.9860972120496488E-3</v>
      </c>
      <c r="D6696">
        <v>3.9860972120496488E-3</v>
      </c>
      <c r="E6696">
        <v>1</v>
      </c>
      <c r="F6696">
        <v>1</v>
      </c>
      <c r="G6696">
        <v>2.6847873496758869</v>
      </c>
      <c r="H6696">
        <v>22</v>
      </c>
      <c r="I6696">
        <v>1</v>
      </c>
      <c r="J6696" cm="1">
        <f t="array" ref="J6696">SUMPRODUCT(--ISNUMBER(SEARCH(A6696, QA_Seed_Keywords!B$2:B$45)))</f>
        <v>0</v>
      </c>
      <c r="K6696" cm="1">
        <f t="array" ref="K6696">SUMPRODUCT(
    (--(C$2:C$100 &gt;= C6696)),
    (--(G$2:G$100 &gt;= G6696)),
    (--(H$2:H$100 &lt;= H6696)),
    (--(I$2:I$100 &gt;= I6696)),
    -- (
        (C$2:C$100 &gt; C6696) +
        (G$2:G$100 &gt; G6696) +
        (H$2:H$100 &lt; H6696) +
        (I$2:I$100 &gt; I6696)
    )
)</f>
        <v>285</v>
      </c>
      <c r="L6696">
        <f>(I6696/10)/(H6696/122)</f>
        <v>0.55454545454545456</v>
      </c>
      <c r="M6696">
        <f>L6696/MAX($L$2:$L$6948)</f>
        <v>4.5454545454545456E-2</v>
      </c>
      <c r="N6696">
        <f>D6696*M6696*M6696</f>
        <v>8.2357380414248938E-6</v>
      </c>
      <c r="O6696">
        <f>D6696*G6696</f>
        <v>1.0701823369489218E-2</v>
      </c>
      <c r="P6696">
        <f>I6696/H6696</f>
        <v>4.5454545454545456E-2</v>
      </c>
      <c r="Q6696">
        <f>D6696*P6696*P6696</f>
        <v>8.2357380414248938E-6</v>
      </c>
      <c r="R6696">
        <f t="shared" si="104"/>
        <v>21</v>
      </c>
    </row>
    <row r="6697" spans="1:18" x14ac:dyDescent="0.3">
      <c r="A6697" t="s">
        <v>4473</v>
      </c>
      <c r="B6697" t="s">
        <v>4474</v>
      </c>
      <c r="C6697">
        <v>1.012361688708021E-2</v>
      </c>
      <c r="D6697">
        <v>5.0618084435401032E-3</v>
      </c>
      <c r="E6697">
        <v>3</v>
      </c>
      <c r="F6697">
        <v>1.5</v>
      </c>
      <c r="G6697">
        <v>1.991640169115942</v>
      </c>
      <c r="H6697">
        <v>45</v>
      </c>
      <c r="I6697">
        <v>2</v>
      </c>
      <c r="J6697" cm="1">
        <f t="array" ref="J6697">SUMPRODUCT(--ISNUMBER(SEARCH(A6697, QA_Seed_Keywords!B$2:B$45)))</f>
        <v>0</v>
      </c>
      <c r="K6697" cm="1">
        <f t="array" ref="K6697">SUMPRODUCT(
    (--(C$2:C$100 &gt;= C6697)),
    (--(G$2:G$100 &gt;= G6697)),
    (--(H$2:H$100 &lt;= H6697)),
    (--(I$2:I$100 &gt;= I6697)),
    -- (
        (C$2:C$100 &gt; C6697) +
        (G$2:G$100 &gt; G6697) +
        (H$2:H$100 &lt; H6697) +
        (I$2:I$100 &gt; I6697)
    )
)</f>
        <v>0</v>
      </c>
      <c r="L6697">
        <f>(I6697/10)/(H6697/122)</f>
        <v>0.54222222222222227</v>
      </c>
      <c r="M6697">
        <f>L6697/MAX($L$2:$L$6948)</f>
        <v>4.4444444444444453E-2</v>
      </c>
      <c r="N6697">
        <f>D6697*M6697*M6697</f>
        <v>9.998633962548356E-6</v>
      </c>
      <c r="O6697">
        <f>D6697*G6697</f>
        <v>1.0081301024524715E-2</v>
      </c>
      <c r="P6697">
        <f>I6697/H6697</f>
        <v>4.4444444444444446E-2</v>
      </c>
      <c r="Q6697">
        <f>D6697*P6697*P6697</f>
        <v>9.9986339625483526E-6</v>
      </c>
      <c r="R6697">
        <f t="shared" si="104"/>
        <v>43</v>
      </c>
    </row>
    <row r="6698" spans="1:18" x14ac:dyDescent="0.3">
      <c r="A6698" t="s">
        <v>9637</v>
      </c>
      <c r="B6698" t="s">
        <v>9637</v>
      </c>
      <c r="C6698">
        <v>3.9509765895502941E-3</v>
      </c>
      <c r="D6698">
        <v>3.9509765895502941E-3</v>
      </c>
      <c r="E6698">
        <v>5</v>
      </c>
      <c r="F6698">
        <v>5</v>
      </c>
      <c r="G6698">
        <v>2.6847873496758869</v>
      </c>
      <c r="H6698">
        <v>22</v>
      </c>
      <c r="I6698">
        <v>1</v>
      </c>
      <c r="J6698" cm="1">
        <f t="array" ref="J6698">SUMPRODUCT(--ISNUMBER(SEARCH(A6698, QA_Seed_Keywords!B$2:B$45)))</f>
        <v>0</v>
      </c>
      <c r="K6698" cm="1">
        <f t="array" ref="K6698">SUMPRODUCT(
    (--(C$2:C$100 &gt;= C6698)),
    (--(G$2:G$100 &gt;= G6698)),
    (--(H$2:H$100 &lt;= H6698)),
    (--(I$2:I$100 &gt;= I6698)),
    -- (
        (C$2:C$100 &gt; C6698) +
        (G$2:G$100 &gt; G6698) +
        (H$2:H$100 &lt; H6698) +
        (I$2:I$100 &gt; I6698)
    )
)</f>
        <v>285</v>
      </c>
      <c r="L6698">
        <f>(I6698/10)/(H6698/122)</f>
        <v>0.55454545454545456</v>
      </c>
      <c r="M6698">
        <f>L6698/MAX($L$2:$L$6948)</f>
        <v>4.5454545454545456E-2</v>
      </c>
      <c r="N6698">
        <f>D6698*M6698*M6698</f>
        <v>8.1631747717981296E-6</v>
      </c>
      <c r="O6698">
        <f>D6698*G6698</f>
        <v>1.0607531966490209E-2</v>
      </c>
      <c r="P6698">
        <f>I6698/H6698</f>
        <v>4.5454545454545456E-2</v>
      </c>
      <c r="Q6698">
        <f>D6698*P6698*P6698</f>
        <v>8.1631747717981296E-6</v>
      </c>
      <c r="R6698">
        <f t="shared" si="104"/>
        <v>21</v>
      </c>
    </row>
    <row r="6699" spans="1:18" x14ac:dyDescent="0.3">
      <c r="A6699" t="s">
        <v>10345</v>
      </c>
      <c r="B6699" t="s">
        <v>10346</v>
      </c>
      <c r="C6699">
        <v>9.8167835984159157E-4</v>
      </c>
      <c r="D6699">
        <v>9.8167835984159157E-4</v>
      </c>
      <c r="E6699">
        <v>1</v>
      </c>
      <c r="F6699">
        <v>1</v>
      </c>
      <c r="G6699">
        <v>3.3353749158170372</v>
      </c>
      <c r="H6699">
        <v>11</v>
      </c>
      <c r="I6699">
        <v>1</v>
      </c>
      <c r="J6699" cm="1">
        <f t="array" ref="J6699">SUMPRODUCT(--ISNUMBER(SEARCH(A6699, QA_Seed_Keywords!B$2:B$45)))</f>
        <v>0</v>
      </c>
      <c r="K6699" cm="1">
        <f t="array" ref="K6699">SUMPRODUCT(
    (--(C$2:C$100 &gt;= C6699)),
    (--(G$2:G$100 &gt;= G6699)),
    (--(H$2:H$100 &lt;= H6699)),
    (--(I$2:I$100 &gt;= I6699)),
    -- (
        (C$2:C$100 &gt; C6699) +
        (G$2:G$100 &gt; G6699) +
        (H$2:H$100 &lt; H6699) +
        (I$2:I$100 &gt; I6699)
    )
)</f>
        <v>285</v>
      </c>
      <c r="L6699">
        <f>(I6699/10)/(H6699/122)</f>
        <v>1.1090909090909091</v>
      </c>
      <c r="M6699">
        <f>L6699/MAX($L$2:$L$6948)</f>
        <v>9.0909090909090912E-2</v>
      </c>
      <c r="N6699">
        <f>D6699*M6699*M6699</f>
        <v>8.1130442962115014E-6</v>
      </c>
      <c r="O6699">
        <f>D6699*G6699</f>
        <v>3.2742653768160555E-3</v>
      </c>
      <c r="P6699">
        <f>I6699/H6699</f>
        <v>9.0909090909090912E-2</v>
      </c>
      <c r="Q6699">
        <f>D6699*P6699*P6699</f>
        <v>8.1130442962115014E-6</v>
      </c>
      <c r="R6699">
        <f t="shared" si="104"/>
        <v>10</v>
      </c>
    </row>
    <row r="6700" spans="1:18" x14ac:dyDescent="0.3">
      <c r="A6700" t="s">
        <v>10347</v>
      </c>
      <c r="B6700" t="s">
        <v>10348</v>
      </c>
      <c r="C6700">
        <v>9.8167835984159157E-4</v>
      </c>
      <c r="D6700">
        <v>9.8167835984159157E-4</v>
      </c>
      <c r="E6700">
        <v>1</v>
      </c>
      <c r="F6700">
        <v>1</v>
      </c>
      <c r="G6700">
        <v>3.3353749158170372</v>
      </c>
      <c r="H6700">
        <v>11</v>
      </c>
      <c r="I6700">
        <v>1</v>
      </c>
      <c r="J6700" cm="1">
        <f t="array" ref="J6700">SUMPRODUCT(--ISNUMBER(SEARCH(A6700, QA_Seed_Keywords!B$2:B$45)))</f>
        <v>0</v>
      </c>
      <c r="K6700" cm="1">
        <f t="array" ref="K6700">SUMPRODUCT(
    (--(C$2:C$100 &gt;= C6700)),
    (--(G$2:G$100 &gt;= G6700)),
    (--(H$2:H$100 &lt;= H6700)),
    (--(I$2:I$100 &gt;= I6700)),
    -- (
        (C$2:C$100 &gt; C6700) +
        (G$2:G$100 &gt; G6700) +
        (H$2:H$100 &lt; H6700) +
        (I$2:I$100 &gt; I6700)
    )
)</f>
        <v>285</v>
      </c>
      <c r="L6700">
        <f>(I6700/10)/(H6700/122)</f>
        <v>1.1090909090909091</v>
      </c>
      <c r="M6700">
        <f>L6700/MAX($L$2:$L$6948)</f>
        <v>9.0909090909090912E-2</v>
      </c>
      <c r="N6700">
        <f>D6700*M6700*M6700</f>
        <v>8.1130442962115014E-6</v>
      </c>
      <c r="O6700">
        <f>D6700*G6700</f>
        <v>3.2742653768160555E-3</v>
      </c>
      <c r="P6700">
        <f>I6700/H6700</f>
        <v>9.0909090909090912E-2</v>
      </c>
      <c r="Q6700">
        <f>D6700*P6700*P6700</f>
        <v>8.1130442962115014E-6</v>
      </c>
      <c r="R6700">
        <f t="shared" si="104"/>
        <v>10</v>
      </c>
    </row>
    <row r="6701" spans="1:18" x14ac:dyDescent="0.3">
      <c r="A6701" t="s">
        <v>10349</v>
      </c>
      <c r="B6701" t="s">
        <v>10349</v>
      </c>
      <c r="C6701">
        <v>9.8167835984159157E-4</v>
      </c>
      <c r="D6701">
        <v>9.8167835984159157E-4</v>
      </c>
      <c r="E6701">
        <v>1</v>
      </c>
      <c r="F6701">
        <v>1</v>
      </c>
      <c r="G6701">
        <v>3.3353749158170372</v>
      </c>
      <c r="H6701">
        <v>11</v>
      </c>
      <c r="I6701">
        <v>1</v>
      </c>
      <c r="J6701" cm="1">
        <f t="array" ref="J6701">SUMPRODUCT(--ISNUMBER(SEARCH(A6701, QA_Seed_Keywords!B$2:B$45)))</f>
        <v>0</v>
      </c>
      <c r="K6701" cm="1">
        <f t="array" ref="K6701">SUMPRODUCT(
    (--(C$2:C$100 &gt;= C6701)),
    (--(G$2:G$100 &gt;= G6701)),
    (--(H$2:H$100 &lt;= H6701)),
    (--(I$2:I$100 &gt;= I6701)),
    -- (
        (C$2:C$100 &gt; C6701) +
        (G$2:G$100 &gt; G6701) +
        (H$2:H$100 &lt; H6701) +
        (I$2:I$100 &gt; I6701)
    )
)</f>
        <v>285</v>
      </c>
      <c r="L6701">
        <f>(I6701/10)/(H6701/122)</f>
        <v>1.1090909090909091</v>
      </c>
      <c r="M6701">
        <f>L6701/MAX($L$2:$L$6948)</f>
        <v>9.0909090909090912E-2</v>
      </c>
      <c r="N6701">
        <f>D6701*M6701*M6701</f>
        <v>8.1130442962115014E-6</v>
      </c>
      <c r="O6701">
        <f>D6701*G6701</f>
        <v>3.2742653768160555E-3</v>
      </c>
      <c r="P6701">
        <f>I6701/H6701</f>
        <v>9.0909090909090912E-2</v>
      </c>
      <c r="Q6701">
        <f>D6701*P6701*P6701</f>
        <v>8.1130442962115014E-6</v>
      </c>
      <c r="R6701">
        <f t="shared" si="104"/>
        <v>10</v>
      </c>
    </row>
    <row r="6702" spans="1:18" x14ac:dyDescent="0.3">
      <c r="A6702" t="s">
        <v>10350</v>
      </c>
      <c r="B6702" t="s">
        <v>10350</v>
      </c>
      <c r="C6702">
        <v>9.8167835984159157E-4</v>
      </c>
      <c r="D6702">
        <v>9.8167835984159157E-4</v>
      </c>
      <c r="E6702">
        <v>1</v>
      </c>
      <c r="F6702">
        <v>1</v>
      </c>
      <c r="G6702">
        <v>3.3353749158170372</v>
      </c>
      <c r="H6702">
        <v>11</v>
      </c>
      <c r="I6702">
        <v>1</v>
      </c>
      <c r="J6702" cm="1">
        <f t="array" ref="J6702">SUMPRODUCT(--ISNUMBER(SEARCH(A6702, QA_Seed_Keywords!B$2:B$45)))</f>
        <v>0</v>
      </c>
      <c r="K6702" cm="1">
        <f t="array" ref="K6702">SUMPRODUCT(
    (--(C$2:C$100 &gt;= C6702)),
    (--(G$2:G$100 &gt;= G6702)),
    (--(H$2:H$100 &lt;= H6702)),
    (--(I$2:I$100 &gt;= I6702)),
    -- (
        (C$2:C$100 &gt; C6702) +
        (G$2:G$100 &gt; G6702) +
        (H$2:H$100 &lt; H6702) +
        (I$2:I$100 &gt; I6702)
    )
)</f>
        <v>285</v>
      </c>
      <c r="L6702">
        <f>(I6702/10)/(H6702/122)</f>
        <v>1.1090909090909091</v>
      </c>
      <c r="M6702">
        <f>L6702/MAX($L$2:$L$6948)</f>
        <v>9.0909090909090912E-2</v>
      </c>
      <c r="N6702">
        <f>D6702*M6702*M6702</f>
        <v>8.1130442962115014E-6</v>
      </c>
      <c r="O6702">
        <f>D6702*G6702</f>
        <v>3.2742653768160555E-3</v>
      </c>
      <c r="P6702">
        <f>I6702/H6702</f>
        <v>9.0909090909090912E-2</v>
      </c>
      <c r="Q6702">
        <f>D6702*P6702*P6702</f>
        <v>8.1130442962115014E-6</v>
      </c>
      <c r="R6702">
        <f t="shared" si="104"/>
        <v>10</v>
      </c>
    </row>
    <row r="6703" spans="1:18" x14ac:dyDescent="0.3">
      <c r="A6703" t="s">
        <v>10351</v>
      </c>
      <c r="B6703" t="s">
        <v>10352</v>
      </c>
      <c r="C6703">
        <v>9.8167835984159157E-4</v>
      </c>
      <c r="D6703">
        <v>9.8167835984159157E-4</v>
      </c>
      <c r="E6703">
        <v>1</v>
      </c>
      <c r="F6703">
        <v>1</v>
      </c>
      <c r="G6703">
        <v>3.3353749158170372</v>
      </c>
      <c r="H6703">
        <v>11</v>
      </c>
      <c r="I6703">
        <v>1</v>
      </c>
      <c r="J6703" cm="1">
        <f t="array" ref="J6703">SUMPRODUCT(--ISNUMBER(SEARCH(A6703, QA_Seed_Keywords!B$2:B$45)))</f>
        <v>0</v>
      </c>
      <c r="K6703" cm="1">
        <f t="array" ref="K6703">SUMPRODUCT(
    (--(C$2:C$100 &gt;= C6703)),
    (--(G$2:G$100 &gt;= G6703)),
    (--(H$2:H$100 &lt;= H6703)),
    (--(I$2:I$100 &gt;= I6703)),
    -- (
        (C$2:C$100 &gt; C6703) +
        (G$2:G$100 &gt; G6703) +
        (H$2:H$100 &lt; H6703) +
        (I$2:I$100 &gt; I6703)
    )
)</f>
        <v>285</v>
      </c>
      <c r="L6703">
        <f>(I6703/10)/(H6703/122)</f>
        <v>1.1090909090909091</v>
      </c>
      <c r="M6703">
        <f>L6703/MAX($L$2:$L$6948)</f>
        <v>9.0909090909090912E-2</v>
      </c>
      <c r="N6703">
        <f>D6703*M6703*M6703</f>
        <v>8.1130442962115014E-6</v>
      </c>
      <c r="O6703">
        <f>D6703*G6703</f>
        <v>3.2742653768160555E-3</v>
      </c>
      <c r="P6703">
        <f>I6703/H6703</f>
        <v>9.0909090909090912E-2</v>
      </c>
      <c r="Q6703">
        <f>D6703*P6703*P6703</f>
        <v>8.1130442962115014E-6</v>
      </c>
      <c r="R6703">
        <f t="shared" si="104"/>
        <v>10</v>
      </c>
    </row>
    <row r="6704" spans="1:18" x14ac:dyDescent="0.3">
      <c r="A6704" t="s">
        <v>10353</v>
      </c>
      <c r="B6704" t="s">
        <v>10353</v>
      </c>
      <c r="C6704">
        <v>9.8167835984159157E-4</v>
      </c>
      <c r="D6704">
        <v>9.8167835984159157E-4</v>
      </c>
      <c r="E6704">
        <v>1</v>
      </c>
      <c r="F6704">
        <v>1</v>
      </c>
      <c r="G6704">
        <v>3.3353749158170372</v>
      </c>
      <c r="H6704">
        <v>11</v>
      </c>
      <c r="I6704">
        <v>1</v>
      </c>
      <c r="J6704" cm="1">
        <f t="array" ref="J6704">SUMPRODUCT(--ISNUMBER(SEARCH(A6704, QA_Seed_Keywords!B$2:B$45)))</f>
        <v>0</v>
      </c>
      <c r="K6704" cm="1">
        <f t="array" ref="K6704">SUMPRODUCT(
    (--(C$2:C$100 &gt;= C6704)),
    (--(G$2:G$100 &gt;= G6704)),
    (--(H$2:H$100 &lt;= H6704)),
    (--(I$2:I$100 &gt;= I6704)),
    -- (
        (C$2:C$100 &gt; C6704) +
        (G$2:G$100 &gt; G6704) +
        (H$2:H$100 &lt; H6704) +
        (I$2:I$100 &gt; I6704)
    )
)</f>
        <v>285</v>
      </c>
      <c r="L6704">
        <f>(I6704/10)/(H6704/122)</f>
        <v>1.1090909090909091</v>
      </c>
      <c r="M6704">
        <f>L6704/MAX($L$2:$L$6948)</f>
        <v>9.0909090909090912E-2</v>
      </c>
      <c r="N6704">
        <f>D6704*M6704*M6704</f>
        <v>8.1130442962115014E-6</v>
      </c>
      <c r="O6704">
        <f>D6704*G6704</f>
        <v>3.2742653768160555E-3</v>
      </c>
      <c r="P6704">
        <f>I6704/H6704</f>
        <v>9.0909090909090912E-2</v>
      </c>
      <c r="Q6704">
        <f>D6704*P6704*P6704</f>
        <v>8.1130442962115014E-6</v>
      </c>
      <c r="R6704">
        <f t="shared" si="104"/>
        <v>10</v>
      </c>
    </row>
    <row r="6705" spans="1:18" x14ac:dyDescent="0.3">
      <c r="A6705" t="s">
        <v>10354</v>
      </c>
      <c r="B6705" t="s">
        <v>10354</v>
      </c>
      <c r="C6705">
        <v>9.8167835984159157E-4</v>
      </c>
      <c r="D6705">
        <v>9.8167835984159157E-4</v>
      </c>
      <c r="E6705">
        <v>1</v>
      </c>
      <c r="F6705">
        <v>1</v>
      </c>
      <c r="G6705">
        <v>3.3353749158170372</v>
      </c>
      <c r="H6705">
        <v>11</v>
      </c>
      <c r="I6705">
        <v>1</v>
      </c>
      <c r="J6705" cm="1">
        <f t="array" ref="J6705">SUMPRODUCT(--ISNUMBER(SEARCH(A6705, QA_Seed_Keywords!B$2:B$45)))</f>
        <v>0</v>
      </c>
      <c r="K6705" cm="1">
        <f t="array" ref="K6705">SUMPRODUCT(
    (--(C$2:C$100 &gt;= C6705)),
    (--(G$2:G$100 &gt;= G6705)),
    (--(H$2:H$100 &lt;= H6705)),
    (--(I$2:I$100 &gt;= I6705)),
    -- (
        (C$2:C$100 &gt; C6705) +
        (G$2:G$100 &gt; G6705) +
        (H$2:H$100 &lt; H6705) +
        (I$2:I$100 &gt; I6705)
    )
)</f>
        <v>285</v>
      </c>
      <c r="L6705">
        <f>(I6705/10)/(H6705/122)</f>
        <v>1.1090909090909091</v>
      </c>
      <c r="M6705">
        <f>L6705/MAX($L$2:$L$6948)</f>
        <v>9.0909090909090912E-2</v>
      </c>
      <c r="N6705">
        <f>D6705*M6705*M6705</f>
        <v>8.1130442962115014E-6</v>
      </c>
      <c r="O6705">
        <f>D6705*G6705</f>
        <v>3.2742653768160555E-3</v>
      </c>
      <c r="P6705">
        <f>I6705/H6705</f>
        <v>9.0909090909090912E-2</v>
      </c>
      <c r="Q6705">
        <f>D6705*P6705*P6705</f>
        <v>8.1130442962115014E-6</v>
      </c>
      <c r="R6705">
        <f t="shared" si="104"/>
        <v>10</v>
      </c>
    </row>
    <row r="6706" spans="1:18" x14ac:dyDescent="0.3">
      <c r="A6706" t="s">
        <v>10355</v>
      </c>
      <c r="B6706" t="s">
        <v>10356</v>
      </c>
      <c r="C6706">
        <v>9.8167835984159157E-4</v>
      </c>
      <c r="D6706">
        <v>9.8167835984159157E-4</v>
      </c>
      <c r="E6706">
        <v>1</v>
      </c>
      <c r="F6706">
        <v>1</v>
      </c>
      <c r="G6706">
        <v>3.3353749158170372</v>
      </c>
      <c r="H6706">
        <v>11</v>
      </c>
      <c r="I6706">
        <v>1</v>
      </c>
      <c r="J6706" cm="1">
        <f t="array" ref="J6706">SUMPRODUCT(--ISNUMBER(SEARCH(A6706, QA_Seed_Keywords!B$2:B$45)))</f>
        <v>0</v>
      </c>
      <c r="K6706" cm="1">
        <f t="array" ref="K6706">SUMPRODUCT(
    (--(C$2:C$100 &gt;= C6706)),
    (--(G$2:G$100 &gt;= G6706)),
    (--(H$2:H$100 &lt;= H6706)),
    (--(I$2:I$100 &gt;= I6706)),
    -- (
        (C$2:C$100 &gt; C6706) +
        (G$2:G$100 &gt; G6706) +
        (H$2:H$100 &lt; H6706) +
        (I$2:I$100 &gt; I6706)
    )
)</f>
        <v>285</v>
      </c>
      <c r="L6706">
        <f>(I6706/10)/(H6706/122)</f>
        <v>1.1090909090909091</v>
      </c>
      <c r="M6706">
        <f>L6706/MAX($L$2:$L$6948)</f>
        <v>9.0909090909090912E-2</v>
      </c>
      <c r="N6706">
        <f>D6706*M6706*M6706</f>
        <v>8.1130442962115014E-6</v>
      </c>
      <c r="O6706">
        <f>D6706*G6706</f>
        <v>3.2742653768160555E-3</v>
      </c>
      <c r="P6706">
        <f>I6706/H6706</f>
        <v>9.0909090909090912E-2</v>
      </c>
      <c r="Q6706">
        <f>D6706*P6706*P6706</f>
        <v>8.1130442962115014E-6</v>
      </c>
      <c r="R6706">
        <f t="shared" si="104"/>
        <v>10</v>
      </c>
    </row>
    <row r="6707" spans="1:18" x14ac:dyDescent="0.3">
      <c r="A6707" t="s">
        <v>10357</v>
      </c>
      <c r="B6707" t="s">
        <v>10358</v>
      </c>
      <c r="C6707">
        <v>9.8167835984159157E-4</v>
      </c>
      <c r="D6707">
        <v>9.8167835984159157E-4</v>
      </c>
      <c r="E6707">
        <v>1</v>
      </c>
      <c r="F6707">
        <v>1</v>
      </c>
      <c r="G6707">
        <v>3.3353749158170372</v>
      </c>
      <c r="H6707">
        <v>11</v>
      </c>
      <c r="I6707">
        <v>1</v>
      </c>
      <c r="J6707" cm="1">
        <f t="array" ref="J6707">SUMPRODUCT(--ISNUMBER(SEARCH(A6707, QA_Seed_Keywords!B$2:B$45)))</f>
        <v>0</v>
      </c>
      <c r="K6707" cm="1">
        <f t="array" ref="K6707">SUMPRODUCT(
    (--(C$2:C$100 &gt;= C6707)),
    (--(G$2:G$100 &gt;= G6707)),
    (--(H$2:H$100 &lt;= H6707)),
    (--(I$2:I$100 &gt;= I6707)),
    -- (
        (C$2:C$100 &gt; C6707) +
        (G$2:G$100 &gt; G6707) +
        (H$2:H$100 &lt; H6707) +
        (I$2:I$100 &gt; I6707)
    )
)</f>
        <v>285</v>
      </c>
      <c r="L6707">
        <f>(I6707/10)/(H6707/122)</f>
        <v>1.1090909090909091</v>
      </c>
      <c r="M6707">
        <f>L6707/MAX($L$2:$L$6948)</f>
        <v>9.0909090909090912E-2</v>
      </c>
      <c r="N6707">
        <f>D6707*M6707*M6707</f>
        <v>8.1130442962115014E-6</v>
      </c>
      <c r="O6707">
        <f>D6707*G6707</f>
        <v>3.2742653768160555E-3</v>
      </c>
      <c r="P6707">
        <f>I6707/H6707</f>
        <v>9.0909090909090912E-2</v>
      </c>
      <c r="Q6707">
        <f>D6707*P6707*P6707</f>
        <v>8.1130442962115014E-6</v>
      </c>
      <c r="R6707">
        <f t="shared" si="104"/>
        <v>10</v>
      </c>
    </row>
    <row r="6708" spans="1:18" x14ac:dyDescent="0.3">
      <c r="A6708" t="s">
        <v>9558</v>
      </c>
      <c r="B6708" t="s">
        <v>9559</v>
      </c>
      <c r="C6708">
        <v>4.2025494170049964E-3</v>
      </c>
      <c r="D6708">
        <v>4.2025494170049964E-3</v>
      </c>
      <c r="E6708">
        <v>1</v>
      </c>
      <c r="F6708">
        <v>1</v>
      </c>
      <c r="G6708">
        <v>2.6422277352570909</v>
      </c>
      <c r="H6708">
        <v>23</v>
      </c>
      <c r="I6708">
        <v>1</v>
      </c>
      <c r="J6708" cm="1">
        <f t="array" ref="J6708">SUMPRODUCT(--ISNUMBER(SEARCH(A6708, QA_Seed_Keywords!B$2:B$45)))</f>
        <v>0</v>
      </c>
      <c r="K6708" cm="1">
        <f t="array" ref="K6708">SUMPRODUCT(
    (--(C$2:C$100 &gt;= C6708)),
    (--(G$2:G$100 &gt;= G6708)),
    (--(H$2:H$100 &lt;= H6708)),
    (--(I$2:I$100 &gt;= I6708)),
    -- (
        (C$2:C$100 &gt; C6708) +
        (G$2:G$100 &gt; G6708) +
        (H$2:H$100 &lt; H6708) +
        (I$2:I$100 &gt; I6708)
    )
)</f>
        <v>285</v>
      </c>
      <c r="L6708">
        <f>(I6708/10)/(H6708/122)</f>
        <v>0.5304347826086957</v>
      </c>
      <c r="M6708">
        <f>L6708/MAX($L$2:$L$6948)</f>
        <v>4.3478260869565223E-2</v>
      </c>
      <c r="N6708">
        <f>D6708*M6708*M6708</f>
        <v>7.9443278204253266E-6</v>
      </c>
      <c r="O6708">
        <f>D6708*G6708</f>
        <v>1.1104092628399119E-2</v>
      </c>
      <c r="P6708">
        <f>I6708/H6708</f>
        <v>4.3478260869565216E-2</v>
      </c>
      <c r="Q6708">
        <f>D6708*P6708*P6708</f>
        <v>7.9443278204253232E-6</v>
      </c>
      <c r="R6708">
        <f t="shared" si="104"/>
        <v>22</v>
      </c>
    </row>
    <row r="6709" spans="1:18" x14ac:dyDescent="0.3">
      <c r="A6709" t="s">
        <v>9560</v>
      </c>
      <c r="B6709" t="s">
        <v>9561</v>
      </c>
      <c r="C6709">
        <v>4.2025494170049964E-3</v>
      </c>
      <c r="D6709">
        <v>4.2025494170049964E-3</v>
      </c>
      <c r="E6709">
        <v>1</v>
      </c>
      <c r="F6709">
        <v>1</v>
      </c>
      <c r="G6709">
        <v>2.6422277352570909</v>
      </c>
      <c r="H6709">
        <v>23</v>
      </c>
      <c r="I6709">
        <v>1</v>
      </c>
      <c r="J6709" cm="1">
        <f t="array" ref="J6709">SUMPRODUCT(--ISNUMBER(SEARCH(A6709, QA_Seed_Keywords!B$2:B$45)))</f>
        <v>0</v>
      </c>
      <c r="K6709" cm="1">
        <f t="array" ref="K6709">SUMPRODUCT(
    (--(C$2:C$100 &gt;= C6709)),
    (--(G$2:G$100 &gt;= G6709)),
    (--(H$2:H$100 &lt;= H6709)),
    (--(I$2:I$100 &gt;= I6709)),
    -- (
        (C$2:C$100 &gt; C6709) +
        (G$2:G$100 &gt; G6709) +
        (H$2:H$100 &lt; H6709) +
        (I$2:I$100 &gt; I6709)
    )
)</f>
        <v>285</v>
      </c>
      <c r="L6709">
        <f>(I6709/10)/(H6709/122)</f>
        <v>0.5304347826086957</v>
      </c>
      <c r="M6709">
        <f>L6709/MAX($L$2:$L$6948)</f>
        <v>4.3478260869565223E-2</v>
      </c>
      <c r="N6709">
        <f>D6709*M6709*M6709</f>
        <v>7.9443278204253266E-6</v>
      </c>
      <c r="O6709">
        <f>D6709*G6709</f>
        <v>1.1104092628399119E-2</v>
      </c>
      <c r="P6709">
        <f>I6709/H6709</f>
        <v>4.3478260869565216E-2</v>
      </c>
      <c r="Q6709">
        <f>D6709*P6709*P6709</f>
        <v>7.9443278204253232E-6</v>
      </c>
      <c r="R6709">
        <f t="shared" si="104"/>
        <v>22</v>
      </c>
    </row>
    <row r="6710" spans="1:18" x14ac:dyDescent="0.3">
      <c r="A6710" t="s">
        <v>4246</v>
      </c>
      <c r="B6710" t="s">
        <v>4247</v>
      </c>
      <c r="C6710">
        <v>1.136004448463292E-2</v>
      </c>
      <c r="D6710">
        <v>5.6800222423164601E-3</v>
      </c>
      <c r="E6710">
        <v>4</v>
      </c>
      <c r="F6710">
        <v>2</v>
      </c>
      <c r="G6710">
        <v>1.9082585601768911</v>
      </c>
      <c r="H6710">
        <v>49</v>
      </c>
      <c r="I6710">
        <v>2</v>
      </c>
      <c r="J6710" cm="1">
        <f t="array" ref="J6710">SUMPRODUCT(--ISNUMBER(SEARCH(A6710, QA_Seed_Keywords!B$2:B$45)))</f>
        <v>0</v>
      </c>
      <c r="K6710" cm="1">
        <f t="array" ref="K6710">SUMPRODUCT(
    (--(C$2:C$100 &gt;= C6710)),
    (--(G$2:G$100 &gt;= G6710)),
    (--(H$2:H$100 &lt;= H6710)),
    (--(I$2:I$100 &gt;= I6710)),
    -- (
        (C$2:C$100 &gt; C6710) +
        (G$2:G$100 &gt; G6710) +
        (H$2:H$100 &lt; H6710) +
        (I$2:I$100 &gt; I6710)
    )
)</f>
        <v>0</v>
      </c>
      <c r="L6710">
        <f>(I6710/10)/(H6710/122)</f>
        <v>0.49795918367346942</v>
      </c>
      <c r="M6710">
        <f>L6710/MAX($L$2:$L$6948)</f>
        <v>4.0816326530612249E-2</v>
      </c>
      <c r="N6710">
        <f>D6710*M6710*M6710</f>
        <v>9.4627609201440413E-6</v>
      </c>
      <c r="O6710">
        <f>D6710*G6710</f>
        <v>1.0838951065895525E-2</v>
      </c>
      <c r="P6710">
        <f>I6710/H6710</f>
        <v>4.0816326530612242E-2</v>
      </c>
      <c r="Q6710">
        <f>D6710*P6710*P6710</f>
        <v>9.4627609201440396E-6</v>
      </c>
      <c r="R6710">
        <f t="shared" si="104"/>
        <v>47</v>
      </c>
    </row>
    <row r="6711" spans="1:18" x14ac:dyDescent="0.3">
      <c r="A6711" t="s">
        <v>9422</v>
      </c>
      <c r="B6711" t="s">
        <v>9422</v>
      </c>
      <c r="C6711">
        <v>4.5525191982331579E-3</v>
      </c>
      <c r="D6711">
        <v>4.5525191982331579E-3</v>
      </c>
      <c r="E6711">
        <v>1</v>
      </c>
      <c r="F6711">
        <v>1</v>
      </c>
      <c r="G6711">
        <v>2.6014057407368361</v>
      </c>
      <c r="H6711">
        <v>24</v>
      </c>
      <c r="I6711">
        <v>1</v>
      </c>
      <c r="J6711" cm="1">
        <f t="array" ref="J6711">SUMPRODUCT(--ISNUMBER(SEARCH(A6711, QA_Seed_Keywords!B$2:B$45)))</f>
        <v>0</v>
      </c>
      <c r="K6711" cm="1">
        <f t="array" ref="K6711">SUMPRODUCT(
    (--(C$2:C$100 &gt;= C6711)),
    (--(G$2:G$100 &gt;= G6711)),
    (--(H$2:H$100 &lt;= H6711)),
    (--(I$2:I$100 &gt;= I6711)),
    -- (
        (C$2:C$100 &gt; C6711) +
        (G$2:G$100 &gt; G6711) +
        (H$2:H$100 &lt; H6711) +
        (I$2:I$100 &gt; I6711)
    )
)</f>
        <v>285</v>
      </c>
      <c r="L6711">
        <f>(I6711/10)/(H6711/122)</f>
        <v>0.50833333333333341</v>
      </c>
      <c r="M6711">
        <f>L6711/MAX($L$2:$L$6948)</f>
        <v>4.1666666666666678E-2</v>
      </c>
      <c r="N6711">
        <f>D6711*M6711*M6711</f>
        <v>7.9036791635992378E-6</v>
      </c>
      <c r="O6711">
        <f>D6711*G6711</f>
        <v>1.1842949577098395E-2</v>
      </c>
      <c r="P6711">
        <f>I6711/H6711</f>
        <v>4.1666666666666664E-2</v>
      </c>
      <c r="Q6711">
        <f>D6711*P6711*P6711</f>
        <v>7.9036791635992311E-6</v>
      </c>
      <c r="R6711">
        <f t="shared" si="104"/>
        <v>23</v>
      </c>
    </row>
    <row r="6712" spans="1:18" x14ac:dyDescent="0.3">
      <c r="A6712" t="s">
        <v>8193</v>
      </c>
      <c r="B6712" t="s">
        <v>8194</v>
      </c>
      <c r="C6712">
        <v>6.4189890256369326E-3</v>
      </c>
      <c r="D6712">
        <v>3.2094945128184672E-3</v>
      </c>
      <c r="E6712">
        <v>2</v>
      </c>
      <c r="F6712">
        <v>1</v>
      </c>
      <c r="G6712">
        <v>2.182695405878651</v>
      </c>
      <c r="H6712">
        <v>37</v>
      </c>
      <c r="I6712">
        <v>2</v>
      </c>
      <c r="J6712" cm="1">
        <f t="array" ref="J6712">SUMPRODUCT(--ISNUMBER(SEARCH(A6712, QA_Seed_Keywords!B$2:B$45)))</f>
        <v>0</v>
      </c>
      <c r="K6712" cm="1">
        <f t="array" ref="K6712">SUMPRODUCT(
    (--(C$2:C$100 &gt;= C6712)),
    (--(G$2:G$100 &gt;= G6712)),
    (--(H$2:H$100 &lt;= H6712)),
    (--(I$2:I$100 &gt;= I6712)),
    -- (
        (C$2:C$100 &gt; C6712) +
        (G$2:G$100 &gt; G6712) +
        (H$2:H$100 &lt; H6712) +
        (I$2:I$100 &gt; I6712)
    )
)</f>
        <v>0</v>
      </c>
      <c r="L6712">
        <f>(I6712/10)/(H6712/122)</f>
        <v>0.6594594594594595</v>
      </c>
      <c r="M6712">
        <f>L6712/MAX($L$2:$L$6948)</f>
        <v>5.4054054054054057E-2</v>
      </c>
      <c r="N6712">
        <f>D6712*M6712*M6712</f>
        <v>9.3776318855178007E-6</v>
      </c>
      <c r="O6712">
        <f>D6712*G6712</f>
        <v>7.0053489283216077E-3</v>
      </c>
      <c r="P6712">
        <f>I6712/H6712</f>
        <v>5.4054054054054057E-2</v>
      </c>
      <c r="Q6712">
        <f>D6712*P6712*P6712</f>
        <v>9.3776318855178007E-6</v>
      </c>
      <c r="R6712">
        <f t="shared" si="104"/>
        <v>35</v>
      </c>
    </row>
    <row r="6713" spans="1:18" x14ac:dyDescent="0.3">
      <c r="A6713" t="s">
        <v>9868</v>
      </c>
      <c r="B6713" t="s">
        <v>9869</v>
      </c>
      <c r="C6713">
        <v>2.539281944014453E-3</v>
      </c>
      <c r="D6713">
        <v>2.539281944014453E-3</v>
      </c>
      <c r="E6713">
        <v>3</v>
      </c>
      <c r="F6713">
        <v>3</v>
      </c>
      <c r="G6713">
        <v>2.8758425864385959</v>
      </c>
      <c r="H6713">
        <v>18</v>
      </c>
      <c r="I6713">
        <v>1</v>
      </c>
      <c r="J6713" cm="1">
        <f t="array" ref="J6713">SUMPRODUCT(--ISNUMBER(SEARCH(A6713, QA_Seed_Keywords!B$2:B$45)))</f>
        <v>0</v>
      </c>
      <c r="K6713" cm="1">
        <f t="array" ref="K6713">SUMPRODUCT(
    (--(C$2:C$100 &gt;= C6713)),
    (--(G$2:G$100 &gt;= G6713)),
    (--(H$2:H$100 &lt;= H6713)),
    (--(I$2:I$100 &gt;= I6713)),
    -- (
        (C$2:C$100 &gt; C6713) +
        (G$2:G$100 &gt; G6713) +
        (H$2:H$100 &lt; H6713) +
        (I$2:I$100 &gt; I6713)
    )
)</f>
        <v>285</v>
      </c>
      <c r="L6713">
        <f>(I6713/10)/(H6713/122)</f>
        <v>0.67777777777777781</v>
      </c>
      <c r="M6713">
        <f>L6713/MAX($L$2:$L$6948)</f>
        <v>5.5555555555555559E-2</v>
      </c>
      <c r="N6713">
        <f>D6713*M6713*M6713</f>
        <v>7.8372899506618941E-6</v>
      </c>
      <c r="O6713">
        <f>D6713*G6713</f>
        <v>7.3025751535713505E-3</v>
      </c>
      <c r="P6713">
        <f>I6713/H6713</f>
        <v>5.5555555555555552E-2</v>
      </c>
      <c r="Q6713">
        <f>D6713*P6713*P6713</f>
        <v>7.8372899506618907E-6</v>
      </c>
      <c r="R6713">
        <f t="shared" si="104"/>
        <v>17</v>
      </c>
    </row>
    <row r="6714" spans="1:18" x14ac:dyDescent="0.3">
      <c r="A6714" t="s">
        <v>5420</v>
      </c>
      <c r="B6714" t="s">
        <v>5421</v>
      </c>
      <c r="C6714">
        <v>8.6232065020147228E-3</v>
      </c>
      <c r="D6714">
        <v>4.3116032510073614E-3</v>
      </c>
      <c r="E6714">
        <v>3</v>
      </c>
      <c r="F6714">
        <v>1.5</v>
      </c>
      <c r="G6714">
        <v>2.036091931686776</v>
      </c>
      <c r="H6714">
        <v>43</v>
      </c>
      <c r="I6714">
        <v>2</v>
      </c>
      <c r="J6714" cm="1">
        <f t="array" ref="J6714">SUMPRODUCT(--ISNUMBER(SEARCH(A6714, QA_Seed_Keywords!B$2:B$45)))</f>
        <v>0</v>
      </c>
      <c r="K6714" cm="1">
        <f t="array" ref="K6714">SUMPRODUCT(
    (--(C$2:C$100 &gt;= C6714)),
    (--(G$2:G$100 &gt;= G6714)),
    (--(H$2:H$100 &lt;= H6714)),
    (--(I$2:I$100 &gt;= I6714)),
    -- (
        (C$2:C$100 &gt; C6714) +
        (G$2:G$100 &gt; G6714) +
        (H$2:H$100 &lt; H6714) +
        (I$2:I$100 &gt; I6714)
    )
)</f>
        <v>0</v>
      </c>
      <c r="L6714">
        <f>(I6714/10)/(H6714/122)</f>
        <v>0.56744186046511635</v>
      </c>
      <c r="M6714">
        <f>L6714/MAX($L$2:$L$6948)</f>
        <v>4.651162790697675E-2</v>
      </c>
      <c r="N6714">
        <f>D6714*M6714*M6714</f>
        <v>9.3274272601565444E-6</v>
      </c>
      <c r="O6714">
        <f>D6714*G6714</f>
        <v>8.7788205920105618E-3</v>
      </c>
      <c r="P6714">
        <f>I6714/H6714</f>
        <v>4.6511627906976744E-2</v>
      </c>
      <c r="Q6714">
        <f>D6714*P6714*P6714</f>
        <v>9.327427260156541E-6</v>
      </c>
      <c r="R6714">
        <f t="shared" si="104"/>
        <v>41</v>
      </c>
    </row>
    <row r="6715" spans="1:18" x14ac:dyDescent="0.3">
      <c r="A6715" t="s">
        <v>7970</v>
      </c>
      <c r="B6715" t="s">
        <v>7971</v>
      </c>
      <c r="C6715">
        <v>6.6478358857817183E-3</v>
      </c>
      <c r="D6715">
        <v>3.3239179428908592E-3</v>
      </c>
      <c r="E6715">
        <v>2</v>
      </c>
      <c r="F6715">
        <v>1</v>
      </c>
      <c r="G6715">
        <v>2.1567199194753899</v>
      </c>
      <c r="H6715">
        <v>38</v>
      </c>
      <c r="I6715">
        <v>2</v>
      </c>
      <c r="J6715" cm="1">
        <f t="array" ref="J6715">SUMPRODUCT(--ISNUMBER(SEARCH(A6715, QA_Seed_Keywords!B$2:B$45)))</f>
        <v>0</v>
      </c>
      <c r="K6715" cm="1">
        <f t="array" ref="K6715">SUMPRODUCT(
    (--(C$2:C$100 &gt;= C6715)),
    (--(G$2:G$100 &gt;= G6715)),
    (--(H$2:H$100 &lt;= H6715)),
    (--(I$2:I$100 &gt;= I6715)),
    -- (
        (C$2:C$100 &gt; C6715) +
        (G$2:G$100 &gt; G6715) +
        (H$2:H$100 &lt; H6715) +
        (I$2:I$100 &gt; I6715)
    )
)</f>
        <v>0</v>
      </c>
      <c r="L6715">
        <f>(I6715/10)/(H6715/122)</f>
        <v>0.64210526315789473</v>
      </c>
      <c r="M6715">
        <f>L6715/MAX($L$2:$L$6948)</f>
        <v>5.2631578947368425E-2</v>
      </c>
      <c r="N6715">
        <f>D6715*M6715*M6715</f>
        <v>9.2075289276755113E-6</v>
      </c>
      <c r="O6715">
        <f>D6715*G6715</f>
        <v>7.1687600381343773E-3</v>
      </c>
      <c r="P6715">
        <f>I6715/H6715</f>
        <v>5.2631578947368418E-2</v>
      </c>
      <c r="Q6715">
        <f>D6715*P6715*P6715</f>
        <v>9.2075289276755096E-6</v>
      </c>
      <c r="R6715">
        <f t="shared" si="104"/>
        <v>36</v>
      </c>
    </row>
    <row r="6716" spans="1:18" x14ac:dyDescent="0.3">
      <c r="A6716" t="s">
        <v>9704</v>
      </c>
      <c r="B6716" t="s">
        <v>9704</v>
      </c>
      <c r="C6716">
        <v>3.6922240896614732E-3</v>
      </c>
      <c r="D6716">
        <v>3.6922240896614732E-3</v>
      </c>
      <c r="E6716">
        <v>1</v>
      </c>
      <c r="F6716">
        <v>1</v>
      </c>
      <c r="G6716">
        <v>2.6847873496758869</v>
      </c>
      <c r="H6716">
        <v>22</v>
      </c>
      <c r="I6716">
        <v>1</v>
      </c>
      <c r="J6716" cm="1">
        <f t="array" ref="J6716">SUMPRODUCT(--ISNUMBER(SEARCH(A6716, QA_Seed_Keywords!B$2:B$45)))</f>
        <v>0</v>
      </c>
      <c r="K6716" cm="1">
        <f t="array" ref="K6716">SUMPRODUCT(
    (--(C$2:C$100 &gt;= C6716)),
    (--(G$2:G$100 &gt;= G6716)),
    (--(H$2:H$100 &lt;= H6716)),
    (--(I$2:I$100 &gt;= I6716)),
    -- (
        (C$2:C$100 &gt; C6716) +
        (G$2:G$100 &gt; G6716) +
        (H$2:H$100 &lt; H6716) +
        (I$2:I$100 &gt; I6716)
    )
)</f>
        <v>285</v>
      </c>
      <c r="L6716">
        <f>(I6716/10)/(H6716/122)</f>
        <v>0.55454545454545456</v>
      </c>
      <c r="M6716">
        <f>L6716/MAX($L$2:$L$6948)</f>
        <v>4.5454545454545456E-2</v>
      </c>
      <c r="N6716">
        <f>D6716*M6716*M6716</f>
        <v>7.6285621687220525E-6</v>
      </c>
      <c r="O6716">
        <f>D6716*G6716</f>
        <v>9.9128365280916914E-3</v>
      </c>
      <c r="P6716">
        <f>I6716/H6716</f>
        <v>4.5454545454545456E-2</v>
      </c>
      <c r="Q6716">
        <f>D6716*P6716*P6716</f>
        <v>7.6285621687220525E-6</v>
      </c>
      <c r="R6716">
        <f t="shared" si="104"/>
        <v>21</v>
      </c>
    </row>
    <row r="6717" spans="1:18" x14ac:dyDescent="0.3">
      <c r="A6717" t="s">
        <v>9705</v>
      </c>
      <c r="B6717" t="s">
        <v>9706</v>
      </c>
      <c r="C6717">
        <v>3.6922240896614732E-3</v>
      </c>
      <c r="D6717">
        <v>3.6922240896614732E-3</v>
      </c>
      <c r="E6717">
        <v>1</v>
      </c>
      <c r="F6717">
        <v>1</v>
      </c>
      <c r="G6717">
        <v>2.6847873496758869</v>
      </c>
      <c r="H6717">
        <v>22</v>
      </c>
      <c r="I6717">
        <v>1</v>
      </c>
      <c r="J6717" cm="1">
        <f t="array" ref="J6717">SUMPRODUCT(--ISNUMBER(SEARCH(A6717, QA_Seed_Keywords!B$2:B$45)))</f>
        <v>0</v>
      </c>
      <c r="K6717" cm="1">
        <f t="array" ref="K6717">SUMPRODUCT(
    (--(C$2:C$100 &gt;= C6717)),
    (--(G$2:G$100 &gt;= G6717)),
    (--(H$2:H$100 &lt;= H6717)),
    (--(I$2:I$100 &gt;= I6717)),
    -- (
        (C$2:C$100 &gt; C6717) +
        (G$2:G$100 &gt; G6717) +
        (H$2:H$100 &lt; H6717) +
        (I$2:I$100 &gt; I6717)
    )
)</f>
        <v>285</v>
      </c>
      <c r="L6717">
        <f>(I6717/10)/(H6717/122)</f>
        <v>0.55454545454545456</v>
      </c>
      <c r="M6717">
        <f>L6717/MAX($L$2:$L$6948)</f>
        <v>4.5454545454545456E-2</v>
      </c>
      <c r="N6717">
        <f>D6717*M6717*M6717</f>
        <v>7.6285621687220525E-6</v>
      </c>
      <c r="O6717">
        <f>D6717*G6717</f>
        <v>9.9128365280916914E-3</v>
      </c>
      <c r="P6717">
        <f>I6717/H6717</f>
        <v>4.5454545454545456E-2</v>
      </c>
      <c r="Q6717">
        <f>D6717*P6717*P6717</f>
        <v>7.6285621687220525E-6</v>
      </c>
      <c r="R6717">
        <f t="shared" si="104"/>
        <v>21</v>
      </c>
    </row>
    <row r="6718" spans="1:18" x14ac:dyDescent="0.3">
      <c r="A6718" t="s">
        <v>7972</v>
      </c>
      <c r="B6718" t="s">
        <v>7973</v>
      </c>
      <c r="C6718">
        <v>6.6415657148342841E-3</v>
      </c>
      <c r="D6718">
        <v>3.320782857417142E-3</v>
      </c>
      <c r="E6718">
        <v>2</v>
      </c>
      <c r="F6718">
        <v>1</v>
      </c>
      <c r="G6718">
        <v>2.1567199194753899</v>
      </c>
      <c r="H6718">
        <v>38</v>
      </c>
      <c r="I6718">
        <v>2</v>
      </c>
      <c r="J6718" cm="1">
        <f t="array" ref="J6718">SUMPRODUCT(--ISNUMBER(SEARCH(A6718, QA_Seed_Keywords!B$2:B$45)))</f>
        <v>0</v>
      </c>
      <c r="K6718" cm="1">
        <f t="array" ref="K6718">SUMPRODUCT(
    (--(C$2:C$100 &gt;= C6718)),
    (--(G$2:G$100 &gt;= G6718)),
    (--(H$2:H$100 &lt;= H6718)),
    (--(I$2:I$100 &gt;= I6718)),
    -- (
        (C$2:C$100 &gt; C6718) +
        (G$2:G$100 &gt; G6718) +
        (H$2:H$100 &lt; H6718) +
        (I$2:I$100 &gt; I6718)
    )
)</f>
        <v>0</v>
      </c>
      <c r="L6718">
        <f>(I6718/10)/(H6718/122)</f>
        <v>0.64210526315789473</v>
      </c>
      <c r="M6718">
        <f>L6718/MAX($L$2:$L$6948)</f>
        <v>5.2631578947368425E-2</v>
      </c>
      <c r="N6718">
        <f>D6718*M6718*M6718</f>
        <v>9.1988444803798955E-6</v>
      </c>
      <c r="O6718">
        <f>D6718*G6718</f>
        <v>7.161998536843954E-3</v>
      </c>
      <c r="P6718">
        <f>I6718/H6718</f>
        <v>5.2631578947368418E-2</v>
      </c>
      <c r="Q6718">
        <f>D6718*P6718*P6718</f>
        <v>9.1988444803798938E-6</v>
      </c>
      <c r="R6718">
        <f t="shared" si="104"/>
        <v>36</v>
      </c>
    </row>
    <row r="6719" spans="1:18" x14ac:dyDescent="0.3">
      <c r="A6719" t="s">
        <v>8342</v>
      </c>
      <c r="B6719" t="s">
        <v>8343</v>
      </c>
      <c r="C6719">
        <v>6.2423702317162214E-3</v>
      </c>
      <c r="D6719">
        <v>3.1211851158581111E-3</v>
      </c>
      <c r="E6719">
        <v>2</v>
      </c>
      <c r="F6719">
        <v>1</v>
      </c>
      <c r="G6719">
        <v>2.182695405878651</v>
      </c>
      <c r="H6719">
        <v>37</v>
      </c>
      <c r="I6719">
        <v>2</v>
      </c>
      <c r="J6719" cm="1">
        <f t="array" ref="J6719">SUMPRODUCT(--ISNUMBER(SEARCH(A6719, QA_Seed_Keywords!B$2:B$45)))</f>
        <v>0</v>
      </c>
      <c r="K6719" cm="1">
        <f t="array" ref="K6719">SUMPRODUCT(
    (--(C$2:C$100 &gt;= C6719)),
    (--(G$2:G$100 &gt;= G6719)),
    (--(H$2:H$100 &lt;= H6719)),
    (--(I$2:I$100 &gt;= I6719)),
    -- (
        (C$2:C$100 &gt; C6719) +
        (G$2:G$100 &gt; G6719) +
        (H$2:H$100 &lt; H6719) +
        (I$2:I$100 &gt; I6719)
    )
)</f>
        <v>0</v>
      </c>
      <c r="L6719">
        <f>(I6719/10)/(H6719/122)</f>
        <v>0.6594594594594595</v>
      </c>
      <c r="M6719">
        <f>L6719/MAX($L$2:$L$6948)</f>
        <v>5.4054054054054057E-2</v>
      </c>
      <c r="N6719">
        <f>D6719*M6719*M6719</f>
        <v>9.1196058900163967E-6</v>
      </c>
      <c r="O6719">
        <f>D6719*G6719</f>
        <v>6.8125964132803238E-3</v>
      </c>
      <c r="P6719">
        <f>I6719/H6719</f>
        <v>5.4054054054054057E-2</v>
      </c>
      <c r="Q6719">
        <f>D6719*P6719*P6719</f>
        <v>9.1196058900163967E-6</v>
      </c>
      <c r="R6719">
        <f t="shared" si="104"/>
        <v>35</v>
      </c>
    </row>
    <row r="6720" spans="1:18" x14ac:dyDescent="0.3">
      <c r="A6720" t="s">
        <v>7914</v>
      </c>
      <c r="B6720" t="s">
        <v>7915</v>
      </c>
      <c r="C6720">
        <v>6.8089159357458432E-3</v>
      </c>
      <c r="D6720">
        <v>3.4044579678729221E-3</v>
      </c>
      <c r="E6720">
        <v>2</v>
      </c>
      <c r="F6720">
        <v>1</v>
      </c>
      <c r="G6720">
        <v>2.1314021114910999</v>
      </c>
      <c r="H6720">
        <v>39</v>
      </c>
      <c r="I6720">
        <v>2</v>
      </c>
      <c r="J6720" cm="1">
        <f t="array" ref="J6720">SUMPRODUCT(--ISNUMBER(SEARCH(A6720, QA_Seed_Keywords!B$2:B$45)))</f>
        <v>0</v>
      </c>
      <c r="K6720" cm="1">
        <f t="array" ref="K6720">SUMPRODUCT(
    (--(C$2:C$100 &gt;= C6720)),
    (--(G$2:G$100 &gt;= G6720)),
    (--(H$2:H$100 &lt;= H6720)),
    (--(I$2:I$100 &gt;= I6720)),
    -- (
        (C$2:C$100 &gt; C6720) +
        (G$2:G$100 &gt; G6720) +
        (H$2:H$100 &lt; H6720) +
        (I$2:I$100 &gt; I6720)
    )
)</f>
        <v>0</v>
      </c>
      <c r="L6720">
        <f>(I6720/10)/(H6720/122)</f>
        <v>0.62564102564102564</v>
      </c>
      <c r="M6720">
        <f>L6720/MAX($L$2:$L$6948)</f>
        <v>5.1282051282051287E-2</v>
      </c>
      <c r="N6720">
        <f>D6720*M6720*M6720</f>
        <v>8.9532096459511446E-6</v>
      </c>
      <c r="O6720">
        <f>D6720*G6720</f>
        <v>7.2562689012070454E-3</v>
      </c>
      <c r="P6720">
        <f>I6720/H6720</f>
        <v>5.128205128205128E-2</v>
      </c>
      <c r="Q6720">
        <f>D6720*P6720*P6720</f>
        <v>8.9532096459511429E-6</v>
      </c>
      <c r="R6720">
        <f t="shared" si="104"/>
        <v>37</v>
      </c>
    </row>
    <row r="6721" spans="1:18" x14ac:dyDescent="0.3">
      <c r="A6721" t="s">
        <v>5619</v>
      </c>
      <c r="B6721" t="s">
        <v>5619</v>
      </c>
      <c r="C6721">
        <v>8.1950202708557292E-3</v>
      </c>
      <c r="D6721">
        <v>8.1950202708557292E-3</v>
      </c>
      <c r="E6721">
        <v>3</v>
      </c>
      <c r="F6721">
        <v>3</v>
      </c>
      <c r="G6721">
        <v>2.2939210409888759</v>
      </c>
      <c r="H6721">
        <v>33</v>
      </c>
      <c r="I6721">
        <v>1</v>
      </c>
      <c r="J6721" cm="1">
        <f t="array" ref="J6721">SUMPRODUCT(--ISNUMBER(SEARCH(A6721, QA_Seed_Keywords!B$2:B$45)))</f>
        <v>0</v>
      </c>
      <c r="K6721" cm="1">
        <f t="array" ref="K6721">SUMPRODUCT(
    (--(C$2:C$100 &gt;= C6721)),
    (--(G$2:G$100 &gt;= G6721)),
    (--(H$2:H$100 &lt;= H6721)),
    (--(I$2:I$100 &gt;= I6721)),
    -- (
        (C$2:C$100 &gt; C6721) +
        (G$2:G$100 &gt; G6721) +
        (H$2:H$100 &lt; H6721) +
        (I$2:I$100 &gt; I6721)
    )
)</f>
        <v>285</v>
      </c>
      <c r="L6721">
        <f>(I6721/10)/(H6721/122)</f>
        <v>0.36969696969696969</v>
      </c>
      <c r="M6721">
        <f>L6721/MAX($L$2:$L$6948)</f>
        <v>3.0303030303030304E-2</v>
      </c>
      <c r="N6721">
        <f>D6721*M6721*M6721</f>
        <v>7.5252711394451152E-6</v>
      </c>
      <c r="O6721">
        <f>D6721*G6721</f>
        <v>1.8798729430646314E-2</v>
      </c>
      <c r="P6721">
        <f>I6721/H6721</f>
        <v>3.0303030303030304E-2</v>
      </c>
      <c r="Q6721">
        <f>D6721*P6721*P6721</f>
        <v>7.5252711394451152E-6</v>
      </c>
      <c r="R6721">
        <f t="shared" si="104"/>
        <v>32</v>
      </c>
    </row>
    <row r="6722" spans="1:18" x14ac:dyDescent="0.3">
      <c r="A6722" t="s">
        <v>8873</v>
      </c>
      <c r="B6722" t="s">
        <v>8873</v>
      </c>
      <c r="C6722">
        <v>5.6693827351300217E-3</v>
      </c>
      <c r="D6722">
        <v>2.8346913675650108E-3</v>
      </c>
      <c r="E6722">
        <v>2</v>
      </c>
      <c r="F6722">
        <v>1</v>
      </c>
      <c r="G6722">
        <v>2.2093636529608118</v>
      </c>
      <c r="H6722">
        <v>36</v>
      </c>
      <c r="I6722">
        <v>2</v>
      </c>
      <c r="J6722" cm="1">
        <f t="array" ref="J6722">SUMPRODUCT(--ISNUMBER(SEARCH(A6722, QA_Seed_Keywords!B$2:B$45)))</f>
        <v>0</v>
      </c>
      <c r="K6722" cm="1">
        <f t="array" ref="K6722">SUMPRODUCT(
    (--(C$2:C$100 &gt;= C6722)),
    (--(G$2:G$100 &gt;= G6722)),
    (--(H$2:H$100 &lt;= H6722)),
    (--(I$2:I$100 &gt;= I6722)),
    -- (
        (C$2:C$100 &gt; C6722) +
        (G$2:G$100 &gt; G6722) +
        (H$2:H$100 &lt; H6722) +
        (I$2:I$100 &gt; I6722)
    )
)</f>
        <v>0</v>
      </c>
      <c r="L6722">
        <f>(I6722/10)/(H6722/122)</f>
        <v>0.67777777777777781</v>
      </c>
      <c r="M6722">
        <f>L6722/MAX($L$2:$L$6948)</f>
        <v>5.5555555555555559E-2</v>
      </c>
      <c r="N6722">
        <f>D6722*M6722*M6722</f>
        <v>8.7490474307562072E-6</v>
      </c>
      <c r="O6722">
        <f>D6722*G6722</f>
        <v>6.2628640748599116E-3</v>
      </c>
      <c r="P6722">
        <f>I6722/H6722</f>
        <v>5.5555555555555552E-2</v>
      </c>
      <c r="Q6722">
        <f>D6722*P6722*P6722</f>
        <v>8.7490474307562038E-6</v>
      </c>
      <c r="R6722">
        <f t="shared" si="104"/>
        <v>34</v>
      </c>
    </row>
    <row r="6723" spans="1:18" x14ac:dyDescent="0.3">
      <c r="A6723" t="s">
        <v>9374</v>
      </c>
      <c r="B6723" t="s">
        <v>9375</v>
      </c>
      <c r="C6723">
        <v>4.6614660571189957E-3</v>
      </c>
      <c r="D6723">
        <v>4.6614660571189957E-3</v>
      </c>
      <c r="E6723">
        <v>1</v>
      </c>
      <c r="F6723">
        <v>1</v>
      </c>
      <c r="G6723">
        <v>2.562185027583554</v>
      </c>
      <c r="H6723">
        <v>25</v>
      </c>
      <c r="I6723">
        <v>1</v>
      </c>
      <c r="J6723" cm="1">
        <f t="array" ref="J6723">SUMPRODUCT(--ISNUMBER(SEARCH(A6723, QA_Seed_Keywords!B$2:B$45)))</f>
        <v>0</v>
      </c>
      <c r="K6723" cm="1">
        <f t="array" ref="K6723">SUMPRODUCT(
    (--(C$2:C$100 &gt;= C6723)),
    (--(G$2:G$100 &gt;= G6723)),
    (--(H$2:H$100 &lt;= H6723)),
    (--(I$2:I$100 &gt;= I6723)),
    -- (
        (C$2:C$100 &gt; C6723) +
        (G$2:G$100 &gt; G6723) +
        (H$2:H$100 &lt; H6723) +
        (I$2:I$100 &gt; I6723)
    )
)</f>
        <v>285</v>
      </c>
      <c r="L6723">
        <f>(I6723/10)/(H6723/122)</f>
        <v>0.48799999999999999</v>
      </c>
      <c r="M6723">
        <f>L6723/MAX($L$2:$L$6948)</f>
        <v>0.04</v>
      </c>
      <c r="N6723">
        <f>D6723*M6723*M6723</f>
        <v>7.4583456913903933E-6</v>
      </c>
      <c r="O6723">
        <f>D6723*G6723</f>
        <v>1.1943538538139235E-2</v>
      </c>
      <c r="P6723">
        <f>I6723/H6723</f>
        <v>0.04</v>
      </c>
      <c r="Q6723">
        <f>D6723*P6723*P6723</f>
        <v>7.4583456913903933E-6</v>
      </c>
      <c r="R6723">
        <f t="shared" ref="R6723:R6786" si="105">H6723-I6723</f>
        <v>24</v>
      </c>
    </row>
    <row r="6724" spans="1:18" x14ac:dyDescent="0.3">
      <c r="A6724" t="s">
        <v>9376</v>
      </c>
      <c r="B6724" t="s">
        <v>9376</v>
      </c>
      <c r="C6724">
        <v>4.6614660571189957E-3</v>
      </c>
      <c r="D6724">
        <v>4.6614660571189957E-3</v>
      </c>
      <c r="E6724">
        <v>1</v>
      </c>
      <c r="F6724">
        <v>1</v>
      </c>
      <c r="G6724">
        <v>2.562185027583554</v>
      </c>
      <c r="H6724">
        <v>25</v>
      </c>
      <c r="I6724">
        <v>1</v>
      </c>
      <c r="J6724" cm="1">
        <f t="array" ref="J6724">SUMPRODUCT(--ISNUMBER(SEARCH(A6724, QA_Seed_Keywords!B$2:B$45)))</f>
        <v>0</v>
      </c>
      <c r="K6724" cm="1">
        <f t="array" ref="K6724">SUMPRODUCT(
    (--(C$2:C$100 &gt;= C6724)),
    (--(G$2:G$100 &gt;= G6724)),
    (--(H$2:H$100 &lt;= H6724)),
    (--(I$2:I$100 &gt;= I6724)),
    -- (
        (C$2:C$100 &gt; C6724) +
        (G$2:G$100 &gt; G6724) +
        (H$2:H$100 &lt; H6724) +
        (I$2:I$100 &gt; I6724)
    )
)</f>
        <v>285</v>
      </c>
      <c r="L6724">
        <f>(I6724/10)/(H6724/122)</f>
        <v>0.48799999999999999</v>
      </c>
      <c r="M6724">
        <f>L6724/MAX($L$2:$L$6948)</f>
        <v>0.04</v>
      </c>
      <c r="N6724">
        <f>D6724*M6724*M6724</f>
        <v>7.4583456913903933E-6</v>
      </c>
      <c r="O6724">
        <f>D6724*G6724</f>
        <v>1.1943538538139235E-2</v>
      </c>
      <c r="P6724">
        <f>I6724/H6724</f>
        <v>0.04</v>
      </c>
      <c r="Q6724">
        <f>D6724*P6724*P6724</f>
        <v>7.4583456913903933E-6</v>
      </c>
      <c r="R6724">
        <f t="shared" si="105"/>
        <v>24</v>
      </c>
    </row>
    <row r="6725" spans="1:18" x14ac:dyDescent="0.3">
      <c r="A6725" t="s">
        <v>9638</v>
      </c>
      <c r="B6725" t="s">
        <v>9639</v>
      </c>
      <c r="C6725">
        <v>3.941807297205004E-3</v>
      </c>
      <c r="D6725">
        <v>3.941807297205004E-3</v>
      </c>
      <c r="E6725">
        <v>1</v>
      </c>
      <c r="F6725">
        <v>1</v>
      </c>
      <c r="G6725">
        <v>2.6422277352570909</v>
      </c>
      <c r="H6725">
        <v>23</v>
      </c>
      <c r="I6725">
        <v>1</v>
      </c>
      <c r="J6725" cm="1">
        <f t="array" ref="J6725">SUMPRODUCT(--ISNUMBER(SEARCH(A6725, QA_Seed_Keywords!B$2:B$45)))</f>
        <v>0</v>
      </c>
      <c r="K6725" cm="1">
        <f t="array" ref="K6725">SUMPRODUCT(
    (--(C$2:C$100 &gt;= C6725)),
    (--(G$2:G$100 &gt;= G6725)),
    (--(H$2:H$100 &lt;= H6725)),
    (--(I$2:I$100 &gt;= I6725)),
    -- (
        (C$2:C$100 &gt; C6725) +
        (G$2:G$100 &gt; G6725) +
        (H$2:H$100 &lt; H6725) +
        (I$2:I$100 &gt; I6725)
    )
)</f>
        <v>285</v>
      </c>
      <c r="L6725">
        <f>(I6725/10)/(H6725/122)</f>
        <v>0.5304347826086957</v>
      </c>
      <c r="M6725">
        <f>L6725/MAX($L$2:$L$6948)</f>
        <v>4.3478260869565223E-2</v>
      </c>
      <c r="N6725">
        <f>D6725*M6725*M6725</f>
        <v>7.4514315637145652E-6</v>
      </c>
      <c r="O6725">
        <f>D6725*G6725</f>
        <v>1.0415152567713852E-2</v>
      </c>
      <c r="P6725">
        <f>I6725/H6725</f>
        <v>4.3478260869565216E-2</v>
      </c>
      <c r="Q6725">
        <f>D6725*P6725*P6725</f>
        <v>7.4514315637145627E-6</v>
      </c>
      <c r="R6725">
        <f t="shared" si="105"/>
        <v>22</v>
      </c>
    </row>
    <row r="6726" spans="1:18" x14ac:dyDescent="0.3">
      <c r="A6726" t="s">
        <v>9640</v>
      </c>
      <c r="B6726" t="s">
        <v>9640</v>
      </c>
      <c r="C6726">
        <v>3.941807297205004E-3</v>
      </c>
      <c r="D6726">
        <v>3.941807297205004E-3</v>
      </c>
      <c r="E6726">
        <v>1</v>
      </c>
      <c r="F6726">
        <v>1</v>
      </c>
      <c r="G6726">
        <v>2.6422277352570909</v>
      </c>
      <c r="H6726">
        <v>23</v>
      </c>
      <c r="I6726">
        <v>1</v>
      </c>
      <c r="J6726" cm="1">
        <f t="array" ref="J6726">SUMPRODUCT(--ISNUMBER(SEARCH(A6726, QA_Seed_Keywords!B$2:B$45)))</f>
        <v>0</v>
      </c>
      <c r="K6726" cm="1">
        <f t="array" ref="K6726">SUMPRODUCT(
    (--(C$2:C$100 &gt;= C6726)),
    (--(G$2:G$100 &gt;= G6726)),
    (--(H$2:H$100 &lt;= H6726)),
    (--(I$2:I$100 &gt;= I6726)),
    -- (
        (C$2:C$100 &gt; C6726) +
        (G$2:G$100 &gt; G6726) +
        (H$2:H$100 &lt; H6726) +
        (I$2:I$100 &gt; I6726)
    )
)</f>
        <v>285</v>
      </c>
      <c r="L6726">
        <f>(I6726/10)/(H6726/122)</f>
        <v>0.5304347826086957</v>
      </c>
      <c r="M6726">
        <f>L6726/MAX($L$2:$L$6948)</f>
        <v>4.3478260869565223E-2</v>
      </c>
      <c r="N6726">
        <f>D6726*M6726*M6726</f>
        <v>7.4514315637145652E-6</v>
      </c>
      <c r="O6726">
        <f>D6726*G6726</f>
        <v>1.0415152567713852E-2</v>
      </c>
      <c r="P6726">
        <f>I6726/H6726</f>
        <v>4.3478260869565216E-2</v>
      </c>
      <c r="Q6726">
        <f>D6726*P6726*P6726</f>
        <v>7.4514315637145627E-6</v>
      </c>
      <c r="R6726">
        <f t="shared" si="105"/>
        <v>22</v>
      </c>
    </row>
    <row r="6727" spans="1:18" x14ac:dyDescent="0.3">
      <c r="A6727" t="s">
        <v>9641</v>
      </c>
      <c r="B6727" t="s">
        <v>9641</v>
      </c>
      <c r="C6727">
        <v>3.941807297205004E-3</v>
      </c>
      <c r="D6727">
        <v>3.941807297205004E-3</v>
      </c>
      <c r="E6727">
        <v>1</v>
      </c>
      <c r="F6727">
        <v>1</v>
      </c>
      <c r="G6727">
        <v>2.6422277352570909</v>
      </c>
      <c r="H6727">
        <v>23</v>
      </c>
      <c r="I6727">
        <v>1</v>
      </c>
      <c r="J6727" cm="1">
        <f t="array" ref="J6727">SUMPRODUCT(--ISNUMBER(SEARCH(A6727, QA_Seed_Keywords!B$2:B$45)))</f>
        <v>0</v>
      </c>
      <c r="K6727" cm="1">
        <f t="array" ref="K6727">SUMPRODUCT(
    (--(C$2:C$100 &gt;= C6727)),
    (--(G$2:G$100 &gt;= G6727)),
    (--(H$2:H$100 &lt;= H6727)),
    (--(I$2:I$100 &gt;= I6727)),
    -- (
        (C$2:C$100 &gt; C6727) +
        (G$2:G$100 &gt; G6727) +
        (H$2:H$100 &lt; H6727) +
        (I$2:I$100 &gt; I6727)
    )
)</f>
        <v>285</v>
      </c>
      <c r="L6727">
        <f>(I6727/10)/(H6727/122)</f>
        <v>0.5304347826086957</v>
      </c>
      <c r="M6727">
        <f>L6727/MAX($L$2:$L$6948)</f>
        <v>4.3478260869565223E-2</v>
      </c>
      <c r="N6727">
        <f>D6727*M6727*M6727</f>
        <v>7.4514315637145652E-6</v>
      </c>
      <c r="O6727">
        <f>D6727*G6727</f>
        <v>1.0415152567713852E-2</v>
      </c>
      <c r="P6727">
        <f>I6727/H6727</f>
        <v>4.3478260869565216E-2</v>
      </c>
      <c r="Q6727">
        <f>D6727*P6727*P6727</f>
        <v>7.4514315637145627E-6</v>
      </c>
      <c r="R6727">
        <f t="shared" si="105"/>
        <v>22</v>
      </c>
    </row>
    <row r="6728" spans="1:18" x14ac:dyDescent="0.3">
      <c r="A6728" t="s">
        <v>9642</v>
      </c>
      <c r="B6728" t="s">
        <v>9643</v>
      </c>
      <c r="C6728">
        <v>3.9341256230884403E-3</v>
      </c>
      <c r="D6728">
        <v>3.9341256230884403E-3</v>
      </c>
      <c r="E6728">
        <v>1</v>
      </c>
      <c r="F6728">
        <v>1</v>
      </c>
      <c r="G6728">
        <v>2.6422277352570909</v>
      </c>
      <c r="H6728">
        <v>23</v>
      </c>
      <c r="I6728">
        <v>1</v>
      </c>
      <c r="J6728" cm="1">
        <f t="array" ref="J6728">SUMPRODUCT(--ISNUMBER(SEARCH(A6728, QA_Seed_Keywords!B$2:B$45)))</f>
        <v>0</v>
      </c>
      <c r="K6728" cm="1">
        <f t="array" ref="K6728">SUMPRODUCT(
    (--(C$2:C$100 &gt;= C6728)),
    (--(G$2:G$100 &gt;= G6728)),
    (--(H$2:H$100 &lt;= H6728)),
    (--(I$2:I$100 &gt;= I6728)),
    -- (
        (C$2:C$100 &gt; C6728) +
        (G$2:G$100 &gt; G6728) +
        (H$2:H$100 &lt; H6728) +
        (I$2:I$100 &gt; I6728)
    )
)</f>
        <v>285</v>
      </c>
      <c r="L6728">
        <f>(I6728/10)/(H6728/122)</f>
        <v>0.5304347826086957</v>
      </c>
      <c r="M6728">
        <f>L6728/MAX($L$2:$L$6948)</f>
        <v>4.3478260869565223E-2</v>
      </c>
      <c r="N6728">
        <f>D6728*M6728*M6728</f>
        <v>7.4369104406208714E-6</v>
      </c>
      <c r="O6728">
        <f>D6728*G6728</f>
        <v>1.0394855835309861E-2</v>
      </c>
      <c r="P6728">
        <f>I6728/H6728</f>
        <v>4.3478260869565216E-2</v>
      </c>
      <c r="Q6728">
        <f>D6728*P6728*P6728</f>
        <v>7.4369104406208697E-6</v>
      </c>
      <c r="R6728">
        <f t="shared" si="105"/>
        <v>22</v>
      </c>
    </row>
    <row r="6729" spans="1:18" x14ac:dyDescent="0.3">
      <c r="A6729" t="s">
        <v>9644</v>
      </c>
      <c r="B6729" t="s">
        <v>9644</v>
      </c>
      <c r="C6729">
        <v>3.9341256230884403E-3</v>
      </c>
      <c r="D6729">
        <v>3.9341256230884403E-3</v>
      </c>
      <c r="E6729">
        <v>1</v>
      </c>
      <c r="F6729">
        <v>1</v>
      </c>
      <c r="G6729">
        <v>2.6422277352570909</v>
      </c>
      <c r="H6729">
        <v>23</v>
      </c>
      <c r="I6729">
        <v>1</v>
      </c>
      <c r="J6729" cm="1">
        <f t="array" ref="J6729">SUMPRODUCT(--ISNUMBER(SEARCH(A6729, QA_Seed_Keywords!B$2:B$45)))</f>
        <v>0</v>
      </c>
      <c r="K6729" cm="1">
        <f t="array" ref="K6729">SUMPRODUCT(
    (--(C$2:C$100 &gt;= C6729)),
    (--(G$2:G$100 &gt;= G6729)),
    (--(H$2:H$100 &lt;= H6729)),
    (--(I$2:I$100 &gt;= I6729)),
    -- (
        (C$2:C$100 &gt; C6729) +
        (G$2:G$100 &gt; G6729) +
        (H$2:H$100 &lt; H6729) +
        (I$2:I$100 &gt; I6729)
    )
)</f>
        <v>285</v>
      </c>
      <c r="L6729">
        <f>(I6729/10)/(H6729/122)</f>
        <v>0.5304347826086957</v>
      </c>
      <c r="M6729">
        <f>L6729/MAX($L$2:$L$6948)</f>
        <v>4.3478260869565223E-2</v>
      </c>
      <c r="N6729">
        <f>D6729*M6729*M6729</f>
        <v>7.4369104406208714E-6</v>
      </c>
      <c r="O6729">
        <f>D6729*G6729</f>
        <v>1.0394855835309861E-2</v>
      </c>
      <c r="P6729">
        <f>I6729/H6729</f>
        <v>4.3478260869565216E-2</v>
      </c>
      <c r="Q6729">
        <f>D6729*P6729*P6729</f>
        <v>7.4369104406208697E-6</v>
      </c>
      <c r="R6729">
        <f t="shared" si="105"/>
        <v>22</v>
      </c>
    </row>
    <row r="6730" spans="1:18" x14ac:dyDescent="0.3">
      <c r="A6730" t="s">
        <v>9645</v>
      </c>
      <c r="B6730" t="s">
        <v>9646</v>
      </c>
      <c r="C6730">
        <v>3.9341256230884403E-3</v>
      </c>
      <c r="D6730">
        <v>3.9341256230884403E-3</v>
      </c>
      <c r="E6730">
        <v>1</v>
      </c>
      <c r="F6730">
        <v>1</v>
      </c>
      <c r="G6730">
        <v>2.6422277352570909</v>
      </c>
      <c r="H6730">
        <v>23</v>
      </c>
      <c r="I6730">
        <v>1</v>
      </c>
      <c r="J6730" cm="1">
        <f t="array" ref="J6730">SUMPRODUCT(--ISNUMBER(SEARCH(A6730, QA_Seed_Keywords!B$2:B$45)))</f>
        <v>0</v>
      </c>
      <c r="K6730" cm="1">
        <f t="array" ref="K6730">SUMPRODUCT(
    (--(C$2:C$100 &gt;= C6730)),
    (--(G$2:G$100 &gt;= G6730)),
    (--(H$2:H$100 &lt;= H6730)),
    (--(I$2:I$100 &gt;= I6730)),
    -- (
        (C$2:C$100 &gt; C6730) +
        (G$2:G$100 &gt; G6730) +
        (H$2:H$100 &lt; H6730) +
        (I$2:I$100 &gt; I6730)
    )
)</f>
        <v>285</v>
      </c>
      <c r="L6730">
        <f>(I6730/10)/(H6730/122)</f>
        <v>0.5304347826086957</v>
      </c>
      <c r="M6730">
        <f>L6730/MAX($L$2:$L$6948)</f>
        <v>4.3478260869565223E-2</v>
      </c>
      <c r="N6730">
        <f>D6730*M6730*M6730</f>
        <v>7.4369104406208714E-6</v>
      </c>
      <c r="O6730">
        <f>D6730*G6730</f>
        <v>1.0394855835309861E-2</v>
      </c>
      <c r="P6730">
        <f>I6730/H6730</f>
        <v>4.3478260869565216E-2</v>
      </c>
      <c r="Q6730">
        <f>D6730*P6730*P6730</f>
        <v>7.4369104406208697E-6</v>
      </c>
      <c r="R6730">
        <f t="shared" si="105"/>
        <v>22</v>
      </c>
    </row>
    <row r="6731" spans="1:18" x14ac:dyDescent="0.3">
      <c r="A6731" t="s">
        <v>9654</v>
      </c>
      <c r="B6731" t="s">
        <v>9654</v>
      </c>
      <c r="C6731">
        <v>3.9229090566074119E-3</v>
      </c>
      <c r="D6731">
        <v>3.9229090566074119E-3</v>
      </c>
      <c r="E6731">
        <v>1</v>
      </c>
      <c r="F6731">
        <v>1</v>
      </c>
      <c r="G6731">
        <v>2.6422277352570909</v>
      </c>
      <c r="H6731">
        <v>23</v>
      </c>
      <c r="I6731">
        <v>1</v>
      </c>
      <c r="J6731" cm="1">
        <f t="array" ref="J6731">SUMPRODUCT(--ISNUMBER(SEARCH(A6731, QA_Seed_Keywords!B$2:B$45)))</f>
        <v>0</v>
      </c>
      <c r="K6731" cm="1">
        <f t="array" ref="K6731">SUMPRODUCT(
    (--(C$2:C$100 &gt;= C6731)),
    (--(G$2:G$100 &gt;= G6731)),
    (--(H$2:H$100 &lt;= H6731)),
    (--(I$2:I$100 &gt;= I6731)),
    -- (
        (C$2:C$100 &gt; C6731) +
        (G$2:G$100 &gt; G6731) +
        (H$2:H$100 &lt; H6731) +
        (I$2:I$100 &gt; I6731)
    )
)</f>
        <v>285</v>
      </c>
      <c r="L6731">
        <f>(I6731/10)/(H6731/122)</f>
        <v>0.5304347826086957</v>
      </c>
      <c r="M6731">
        <f>L6731/MAX($L$2:$L$6948)</f>
        <v>4.3478260869565223E-2</v>
      </c>
      <c r="N6731">
        <f>D6731*M6731*M6731</f>
        <v>7.4157071013372642E-6</v>
      </c>
      <c r="O6731">
        <f>D6731*G6731</f>
        <v>1.0365219112259332E-2</v>
      </c>
      <c r="P6731">
        <f>I6731/H6731</f>
        <v>4.3478260869565216E-2</v>
      </c>
      <c r="Q6731">
        <f>D6731*P6731*P6731</f>
        <v>7.4157071013372617E-6</v>
      </c>
      <c r="R6731">
        <f t="shared" si="105"/>
        <v>22</v>
      </c>
    </row>
    <row r="6732" spans="1:18" x14ac:dyDescent="0.3">
      <c r="A6732" t="s">
        <v>9655</v>
      </c>
      <c r="B6732" t="s">
        <v>9656</v>
      </c>
      <c r="C6732">
        <v>3.9229090566074119E-3</v>
      </c>
      <c r="D6732">
        <v>3.9229090566074119E-3</v>
      </c>
      <c r="E6732">
        <v>1</v>
      </c>
      <c r="F6732">
        <v>1</v>
      </c>
      <c r="G6732">
        <v>2.6422277352570909</v>
      </c>
      <c r="H6732">
        <v>23</v>
      </c>
      <c r="I6732">
        <v>1</v>
      </c>
      <c r="J6732" cm="1">
        <f t="array" ref="J6732">SUMPRODUCT(--ISNUMBER(SEARCH(A6732, QA_Seed_Keywords!B$2:B$45)))</f>
        <v>0</v>
      </c>
      <c r="K6732" cm="1">
        <f t="array" ref="K6732">SUMPRODUCT(
    (--(C$2:C$100 &gt;= C6732)),
    (--(G$2:G$100 &gt;= G6732)),
    (--(H$2:H$100 &lt;= H6732)),
    (--(I$2:I$100 &gt;= I6732)),
    -- (
        (C$2:C$100 &gt; C6732) +
        (G$2:G$100 &gt; G6732) +
        (H$2:H$100 &lt; H6732) +
        (I$2:I$100 &gt; I6732)
    )
)</f>
        <v>285</v>
      </c>
      <c r="L6732">
        <f>(I6732/10)/(H6732/122)</f>
        <v>0.5304347826086957</v>
      </c>
      <c r="M6732">
        <f>L6732/MAX($L$2:$L$6948)</f>
        <v>4.3478260869565223E-2</v>
      </c>
      <c r="N6732">
        <f>D6732*M6732*M6732</f>
        <v>7.4157071013372642E-6</v>
      </c>
      <c r="O6732">
        <f>D6732*G6732</f>
        <v>1.0365219112259332E-2</v>
      </c>
      <c r="P6732">
        <f>I6732/H6732</f>
        <v>4.3478260869565216E-2</v>
      </c>
      <c r="Q6732">
        <f>D6732*P6732*P6732</f>
        <v>7.4157071013372617E-6</v>
      </c>
      <c r="R6732">
        <f t="shared" si="105"/>
        <v>22</v>
      </c>
    </row>
    <row r="6733" spans="1:18" x14ac:dyDescent="0.3">
      <c r="A6733" t="s">
        <v>9657</v>
      </c>
      <c r="B6733" t="s">
        <v>9657</v>
      </c>
      <c r="C6733">
        <v>3.9229090566074119E-3</v>
      </c>
      <c r="D6733">
        <v>3.9229090566074119E-3</v>
      </c>
      <c r="E6733">
        <v>1</v>
      </c>
      <c r="F6733">
        <v>1</v>
      </c>
      <c r="G6733">
        <v>2.6422277352570909</v>
      </c>
      <c r="H6733">
        <v>23</v>
      </c>
      <c r="I6733">
        <v>1</v>
      </c>
      <c r="J6733" cm="1">
        <f t="array" ref="J6733">SUMPRODUCT(--ISNUMBER(SEARCH(A6733, QA_Seed_Keywords!B$2:B$45)))</f>
        <v>1</v>
      </c>
      <c r="K6733" cm="1">
        <f t="array" ref="K6733">SUMPRODUCT(
    (--(C$2:C$100 &gt;= C6733)),
    (--(G$2:G$100 &gt;= G6733)),
    (--(H$2:H$100 &lt;= H6733)),
    (--(I$2:I$100 &gt;= I6733)),
    -- (
        (C$2:C$100 &gt; C6733) +
        (G$2:G$100 &gt; G6733) +
        (H$2:H$100 &lt; H6733) +
        (I$2:I$100 &gt; I6733)
    )
)</f>
        <v>285</v>
      </c>
      <c r="L6733">
        <f>(I6733/10)/(H6733/122)</f>
        <v>0.5304347826086957</v>
      </c>
      <c r="M6733">
        <f>L6733/MAX($L$2:$L$6948)</f>
        <v>4.3478260869565223E-2</v>
      </c>
      <c r="N6733">
        <f>D6733*M6733*M6733</f>
        <v>7.4157071013372642E-6</v>
      </c>
      <c r="O6733">
        <f>D6733*G6733</f>
        <v>1.0365219112259332E-2</v>
      </c>
      <c r="P6733">
        <f>I6733/H6733</f>
        <v>4.3478260869565216E-2</v>
      </c>
      <c r="Q6733">
        <f>D6733*P6733*P6733</f>
        <v>7.4157071013372617E-6</v>
      </c>
      <c r="R6733">
        <f t="shared" si="105"/>
        <v>22</v>
      </c>
    </row>
    <row r="6734" spans="1:18" x14ac:dyDescent="0.3">
      <c r="A6734" t="s">
        <v>9658</v>
      </c>
      <c r="B6734" t="s">
        <v>9658</v>
      </c>
      <c r="C6734">
        <v>3.9229090566074119E-3</v>
      </c>
      <c r="D6734">
        <v>3.9229090566074119E-3</v>
      </c>
      <c r="E6734">
        <v>1</v>
      </c>
      <c r="F6734">
        <v>1</v>
      </c>
      <c r="G6734">
        <v>2.6422277352570909</v>
      </c>
      <c r="H6734">
        <v>23</v>
      </c>
      <c r="I6734">
        <v>1</v>
      </c>
      <c r="J6734" cm="1">
        <f t="array" ref="J6734">SUMPRODUCT(--ISNUMBER(SEARCH(A6734, QA_Seed_Keywords!B$2:B$45)))</f>
        <v>0</v>
      </c>
      <c r="K6734" cm="1">
        <f t="array" ref="K6734">SUMPRODUCT(
    (--(C$2:C$100 &gt;= C6734)),
    (--(G$2:G$100 &gt;= G6734)),
    (--(H$2:H$100 &lt;= H6734)),
    (--(I$2:I$100 &gt;= I6734)),
    -- (
        (C$2:C$100 &gt; C6734) +
        (G$2:G$100 &gt; G6734) +
        (H$2:H$100 &lt; H6734) +
        (I$2:I$100 &gt; I6734)
    )
)</f>
        <v>285</v>
      </c>
      <c r="L6734">
        <f>(I6734/10)/(H6734/122)</f>
        <v>0.5304347826086957</v>
      </c>
      <c r="M6734">
        <f>L6734/MAX($L$2:$L$6948)</f>
        <v>4.3478260869565223E-2</v>
      </c>
      <c r="N6734">
        <f>D6734*M6734*M6734</f>
        <v>7.4157071013372642E-6</v>
      </c>
      <c r="O6734">
        <f>D6734*G6734</f>
        <v>1.0365219112259332E-2</v>
      </c>
      <c r="P6734">
        <f>I6734/H6734</f>
        <v>4.3478260869565216E-2</v>
      </c>
      <c r="Q6734">
        <f>D6734*P6734*P6734</f>
        <v>7.4157071013372617E-6</v>
      </c>
      <c r="R6734">
        <f t="shared" si="105"/>
        <v>22</v>
      </c>
    </row>
    <row r="6735" spans="1:18" x14ac:dyDescent="0.3">
      <c r="A6735" t="s">
        <v>9771</v>
      </c>
      <c r="B6735" t="s">
        <v>9772</v>
      </c>
      <c r="C6735">
        <v>3.250063893398361E-3</v>
      </c>
      <c r="D6735">
        <v>3.250063893398361E-3</v>
      </c>
      <c r="E6735">
        <v>1</v>
      </c>
      <c r="F6735">
        <v>1</v>
      </c>
      <c r="G6735">
        <v>2.729239112246721</v>
      </c>
      <c r="H6735">
        <v>21</v>
      </c>
      <c r="I6735">
        <v>1</v>
      </c>
      <c r="J6735" cm="1">
        <f t="array" ref="J6735">SUMPRODUCT(--ISNUMBER(SEARCH(A6735, QA_Seed_Keywords!B$2:B$45)))</f>
        <v>0</v>
      </c>
      <c r="K6735" cm="1">
        <f t="array" ref="K6735">SUMPRODUCT(
    (--(C$2:C$100 &gt;= C6735)),
    (--(G$2:G$100 &gt;= G6735)),
    (--(H$2:H$100 &lt;= H6735)),
    (--(I$2:I$100 &gt;= I6735)),
    -- (
        (C$2:C$100 &gt; C6735) +
        (G$2:G$100 &gt; G6735) +
        (H$2:H$100 &lt; H6735) +
        (I$2:I$100 &gt; I6735)
    )
)</f>
        <v>285</v>
      </c>
      <c r="L6735">
        <f>(I6735/10)/(H6735/122)</f>
        <v>0.580952380952381</v>
      </c>
      <c r="M6735">
        <f>L6735/MAX($L$2:$L$6948)</f>
        <v>4.7619047619047623E-2</v>
      </c>
      <c r="N6735">
        <f>D6735*M6735*M6735</f>
        <v>7.3697593954611378E-6</v>
      </c>
      <c r="O6735">
        <f>D6735*G6735</f>
        <v>8.8702014951636647E-3</v>
      </c>
      <c r="P6735">
        <f>I6735/H6735</f>
        <v>4.7619047619047616E-2</v>
      </c>
      <c r="Q6735">
        <f>D6735*P6735*P6735</f>
        <v>7.3697593954611361E-6</v>
      </c>
      <c r="R6735">
        <f t="shared" si="105"/>
        <v>20</v>
      </c>
    </row>
    <row r="6736" spans="1:18" x14ac:dyDescent="0.3">
      <c r="A6736" t="s">
        <v>8758</v>
      </c>
      <c r="B6736" t="s">
        <v>8759</v>
      </c>
      <c r="C6736">
        <v>5.855476451877761E-3</v>
      </c>
      <c r="D6736">
        <v>2.9277382259388801E-3</v>
      </c>
      <c r="E6736">
        <v>2</v>
      </c>
      <c r="F6736">
        <v>1</v>
      </c>
      <c r="G6736">
        <v>2.182695405878651</v>
      </c>
      <c r="H6736">
        <v>37</v>
      </c>
      <c r="I6736">
        <v>2</v>
      </c>
      <c r="J6736" cm="1">
        <f t="array" ref="J6736">SUMPRODUCT(--ISNUMBER(SEARCH(A6736, QA_Seed_Keywords!B$2:B$45)))</f>
        <v>0</v>
      </c>
      <c r="K6736" cm="1">
        <f t="array" ref="K6736">SUMPRODUCT(
    (--(C$2:C$100 &gt;= C6736)),
    (--(G$2:G$100 &gt;= G6736)),
    (--(H$2:H$100 &lt;= H6736)),
    (--(I$2:I$100 &gt;= I6736)),
    -- (
        (C$2:C$100 &gt; C6736) +
        (G$2:G$100 &gt; G6736) +
        (H$2:H$100 &lt; H6736) +
        (I$2:I$100 &gt; I6736)
    )
)</f>
        <v>0</v>
      </c>
      <c r="L6736">
        <f>(I6736/10)/(H6736/122)</f>
        <v>0.6594594594594595</v>
      </c>
      <c r="M6736">
        <f>L6736/MAX($L$2:$L$6948)</f>
        <v>5.4054054054054057E-2</v>
      </c>
      <c r="N6736">
        <f>D6736*M6736*M6736</f>
        <v>8.5543848822173273E-6</v>
      </c>
      <c r="O6736">
        <f>D6736*G6736</f>
        <v>6.3903607753721054E-3</v>
      </c>
      <c r="P6736">
        <f>I6736/H6736</f>
        <v>5.4054054054054057E-2</v>
      </c>
      <c r="Q6736">
        <f>D6736*P6736*P6736</f>
        <v>8.5543848822173273E-6</v>
      </c>
      <c r="R6736">
        <f t="shared" si="105"/>
        <v>35</v>
      </c>
    </row>
    <row r="6737" spans="1:18" x14ac:dyDescent="0.3">
      <c r="A6737" t="s">
        <v>9775</v>
      </c>
      <c r="B6737" t="s">
        <v>9776</v>
      </c>
      <c r="C6737">
        <v>3.2131140192011359E-3</v>
      </c>
      <c r="D6737">
        <v>3.2131140192011359E-3</v>
      </c>
      <c r="E6737">
        <v>4</v>
      </c>
      <c r="F6737">
        <v>4</v>
      </c>
      <c r="G6737">
        <v>2.729239112246721</v>
      </c>
      <c r="H6737">
        <v>21</v>
      </c>
      <c r="I6737">
        <v>1</v>
      </c>
      <c r="J6737" cm="1">
        <f t="array" ref="J6737">SUMPRODUCT(--ISNUMBER(SEARCH(A6737, QA_Seed_Keywords!B$2:B$45)))</f>
        <v>0</v>
      </c>
      <c r="K6737" cm="1">
        <f t="array" ref="K6737">SUMPRODUCT(
    (--(C$2:C$100 &gt;= C6737)),
    (--(G$2:G$100 &gt;= G6737)),
    (--(H$2:H$100 &lt;= H6737)),
    (--(I$2:I$100 &gt;= I6737)),
    -- (
        (C$2:C$100 &gt; C6737) +
        (G$2:G$100 &gt; G6737) +
        (H$2:H$100 &lt; H6737) +
        (I$2:I$100 &gt; I6737)
    )
)</f>
        <v>285</v>
      </c>
      <c r="L6737">
        <f>(I6737/10)/(H6737/122)</f>
        <v>0.580952380952381</v>
      </c>
      <c r="M6737">
        <f>L6737/MAX($L$2:$L$6948)</f>
        <v>4.7619047619047623E-2</v>
      </c>
      <c r="N6737">
        <f>D6737*M6737*M6737</f>
        <v>7.2859728326556373E-6</v>
      </c>
      <c r="O6737">
        <f>D6737*G6737</f>
        <v>8.7693564533120015E-3</v>
      </c>
      <c r="P6737">
        <f>I6737/H6737</f>
        <v>4.7619047619047616E-2</v>
      </c>
      <c r="Q6737">
        <f>D6737*P6737*P6737</f>
        <v>7.2859728326556364E-6</v>
      </c>
      <c r="R6737">
        <f t="shared" si="105"/>
        <v>20</v>
      </c>
    </row>
    <row r="6738" spans="1:18" x14ac:dyDescent="0.3">
      <c r="A6738" t="s">
        <v>7909</v>
      </c>
      <c r="B6738" t="s">
        <v>7909</v>
      </c>
      <c r="C6738">
        <v>6.88985304414951E-3</v>
      </c>
      <c r="D6738">
        <v>3.444926522074755E-3</v>
      </c>
      <c r="E6738">
        <v>2</v>
      </c>
      <c r="F6738">
        <v>1</v>
      </c>
      <c r="G6738">
        <v>2.0826119473216691</v>
      </c>
      <c r="H6738">
        <v>41</v>
      </c>
      <c r="I6738">
        <v>2</v>
      </c>
      <c r="J6738" cm="1">
        <f t="array" ref="J6738">SUMPRODUCT(--ISNUMBER(SEARCH(A6738, QA_Seed_Keywords!B$2:B$45)))</f>
        <v>0</v>
      </c>
      <c r="K6738" cm="1">
        <f t="array" ref="K6738">SUMPRODUCT(
    (--(C$2:C$100 &gt;= C6738)),
    (--(G$2:G$100 &gt;= G6738)),
    (--(H$2:H$100 &lt;= H6738)),
    (--(I$2:I$100 &gt;= I6738)),
    -- (
        (C$2:C$100 &gt; C6738) +
        (G$2:G$100 &gt; G6738) +
        (H$2:H$100 &lt; H6738) +
        (I$2:I$100 &gt; I6738)
    )
)</f>
        <v>0</v>
      </c>
      <c r="L6738">
        <f>(I6738/10)/(H6738/122)</f>
        <v>0.59512195121951228</v>
      </c>
      <c r="M6738">
        <f>L6738/MAX($L$2:$L$6948)</f>
        <v>4.8780487804878057E-2</v>
      </c>
      <c r="N6738">
        <f>D6738*M6738*M6738</f>
        <v>8.1973266438423705E-6</v>
      </c>
      <c r="O6738">
        <f>D6738*G6738</f>
        <v>7.1744451325181707E-3</v>
      </c>
      <c r="P6738">
        <f>I6738/H6738</f>
        <v>4.878048780487805E-2</v>
      </c>
      <c r="Q6738">
        <f>D6738*P6738*P6738</f>
        <v>8.1973266438423688E-6</v>
      </c>
      <c r="R6738">
        <f t="shared" si="105"/>
        <v>39</v>
      </c>
    </row>
    <row r="6739" spans="1:18" x14ac:dyDescent="0.3">
      <c r="A6739" t="s">
        <v>9588</v>
      </c>
      <c r="B6739" t="s">
        <v>9588</v>
      </c>
      <c r="C6739">
        <v>4.1376207028813493E-3</v>
      </c>
      <c r="D6739">
        <v>4.1376207028813493E-3</v>
      </c>
      <c r="E6739">
        <v>1</v>
      </c>
      <c r="F6739">
        <v>1</v>
      </c>
      <c r="G6739">
        <v>2.6014057407368361</v>
      </c>
      <c r="H6739">
        <v>24</v>
      </c>
      <c r="I6739">
        <v>1</v>
      </c>
      <c r="J6739" cm="1">
        <f t="array" ref="J6739">SUMPRODUCT(--ISNUMBER(SEARCH(A6739, QA_Seed_Keywords!B$2:B$45)))</f>
        <v>0</v>
      </c>
      <c r="K6739" cm="1">
        <f t="array" ref="K6739">SUMPRODUCT(
    (--(C$2:C$100 &gt;= C6739)),
    (--(G$2:G$100 &gt;= G6739)),
    (--(H$2:H$100 &lt;= H6739)),
    (--(I$2:I$100 &gt;= I6739)),
    -- (
        (C$2:C$100 &gt; C6739) +
        (G$2:G$100 &gt; G6739) +
        (H$2:H$100 &lt; H6739) +
        (I$2:I$100 &gt; I6739)
    )
)</f>
        <v>285</v>
      </c>
      <c r="L6739">
        <f>(I6739/10)/(H6739/122)</f>
        <v>0.50833333333333341</v>
      </c>
      <c r="M6739">
        <f>L6739/MAX($L$2:$L$6948)</f>
        <v>4.1666666666666678E-2</v>
      </c>
      <c r="N6739">
        <f>D6739*M6739*M6739</f>
        <v>7.1833692758356795E-6</v>
      </c>
      <c r="O6739">
        <f>D6739*G6739</f>
        <v>1.0763630249467126E-2</v>
      </c>
      <c r="P6739">
        <f>I6739/H6739</f>
        <v>4.1666666666666664E-2</v>
      </c>
      <c r="Q6739">
        <f>D6739*P6739*P6739</f>
        <v>7.1833692758356752E-6</v>
      </c>
      <c r="R6739">
        <f t="shared" si="105"/>
        <v>23</v>
      </c>
    </row>
    <row r="6740" spans="1:18" x14ac:dyDescent="0.3">
      <c r="A6740" t="s">
        <v>8188</v>
      </c>
      <c r="B6740" t="s">
        <v>8189</v>
      </c>
      <c r="C6740">
        <v>6.4463169586559026E-3</v>
      </c>
      <c r="D6740">
        <v>6.4463169586559026E-3</v>
      </c>
      <c r="E6740">
        <v>1</v>
      </c>
      <c r="F6740">
        <v>1</v>
      </c>
      <c r="G6740">
        <v>2.3862943611198908</v>
      </c>
      <c r="H6740">
        <v>30</v>
      </c>
      <c r="I6740">
        <v>1</v>
      </c>
      <c r="J6740" cm="1">
        <f t="array" ref="J6740">SUMPRODUCT(--ISNUMBER(SEARCH(A6740, QA_Seed_Keywords!B$2:B$45)))</f>
        <v>0</v>
      </c>
      <c r="K6740" cm="1">
        <f t="array" ref="K6740">SUMPRODUCT(
    (--(C$2:C$100 &gt;= C6740)),
    (--(G$2:G$100 &gt;= G6740)),
    (--(H$2:H$100 &lt;= H6740)),
    (--(I$2:I$100 &gt;= I6740)),
    -- (
        (C$2:C$100 &gt; C6740) +
        (G$2:G$100 &gt; G6740) +
        (H$2:H$100 &lt; H6740) +
        (I$2:I$100 &gt; I6740)
    )
)</f>
        <v>285</v>
      </c>
      <c r="L6740">
        <f>(I6740/10)/(H6740/122)</f>
        <v>0.40666666666666668</v>
      </c>
      <c r="M6740">
        <f>L6740/MAX($L$2:$L$6948)</f>
        <v>3.3333333333333333E-2</v>
      </c>
      <c r="N6740">
        <f>D6740*M6740*M6740</f>
        <v>7.1625743985065582E-6</v>
      </c>
      <c r="O6740">
        <f>D6740*G6740</f>
        <v>1.5382809808432105E-2</v>
      </c>
      <c r="P6740">
        <f>I6740/H6740</f>
        <v>3.3333333333333333E-2</v>
      </c>
      <c r="Q6740">
        <f>D6740*P6740*P6740</f>
        <v>7.1625743985065582E-6</v>
      </c>
      <c r="R6740">
        <f t="shared" si="105"/>
        <v>29</v>
      </c>
    </row>
    <row r="6741" spans="1:18" x14ac:dyDescent="0.3">
      <c r="A6741" t="s">
        <v>4548</v>
      </c>
      <c r="B6741" t="s">
        <v>4549</v>
      </c>
      <c r="C6741">
        <v>9.7687620529399426E-3</v>
      </c>
      <c r="D6741">
        <v>9.7687620529399426E-3</v>
      </c>
      <c r="E6741">
        <v>3</v>
      </c>
      <c r="F6741">
        <v>3</v>
      </c>
      <c r="G6741">
        <v>2.182695405878651</v>
      </c>
      <c r="H6741">
        <v>37</v>
      </c>
      <c r="I6741">
        <v>1</v>
      </c>
      <c r="J6741" cm="1">
        <f t="array" ref="J6741">SUMPRODUCT(--ISNUMBER(SEARCH(A6741, QA_Seed_Keywords!B$2:B$45)))</f>
        <v>0</v>
      </c>
      <c r="K6741" cm="1">
        <f t="array" ref="K6741">SUMPRODUCT(
    (--(C$2:C$100 &gt;= C6741)),
    (--(G$2:G$100 &gt;= G6741)),
    (--(H$2:H$100 &lt;= H6741)),
    (--(I$2:I$100 &gt;= I6741)),
    -- (
        (C$2:C$100 &gt; C6741) +
        (G$2:G$100 &gt; G6741) +
        (H$2:H$100 &lt; H6741) +
        (I$2:I$100 &gt; I6741)
    )
)</f>
        <v>285</v>
      </c>
      <c r="L6741">
        <f>(I6741/10)/(H6741/122)</f>
        <v>0.32972972972972975</v>
      </c>
      <c r="M6741">
        <f>L6741/MAX($L$2:$L$6948)</f>
        <v>2.7027027027027029E-2</v>
      </c>
      <c r="N6741">
        <f>D6741*M6741*M6741</f>
        <v>7.1356917844703743E-6</v>
      </c>
      <c r="O6741">
        <f>D6741*G6741</f>
        <v>2.1322232054073711E-2</v>
      </c>
      <c r="P6741">
        <f>I6741/H6741</f>
        <v>2.7027027027027029E-2</v>
      </c>
      <c r="Q6741">
        <f>D6741*P6741*P6741</f>
        <v>7.1356917844703743E-6</v>
      </c>
      <c r="R6741">
        <f t="shared" si="105"/>
        <v>36</v>
      </c>
    </row>
    <row r="6742" spans="1:18" x14ac:dyDescent="0.3">
      <c r="A6742" t="s">
        <v>7442</v>
      </c>
      <c r="B6742" t="s">
        <v>7443</v>
      </c>
      <c r="C6742">
        <v>7.2980903870941529E-3</v>
      </c>
      <c r="D6742">
        <v>3.649045193547076E-3</v>
      </c>
      <c r="E6742">
        <v>4</v>
      </c>
      <c r="F6742">
        <v>2</v>
      </c>
      <c r="G6742">
        <v>2.036091931686776</v>
      </c>
      <c r="H6742">
        <v>43</v>
      </c>
      <c r="I6742">
        <v>2</v>
      </c>
      <c r="J6742" cm="1">
        <f t="array" ref="J6742">SUMPRODUCT(--ISNUMBER(SEARCH(A6742, QA_Seed_Keywords!B$2:B$45)))</f>
        <v>0</v>
      </c>
      <c r="K6742" cm="1">
        <f t="array" ref="K6742">SUMPRODUCT(
    (--(C$2:C$100 &gt;= C6742)),
    (--(G$2:G$100 &gt;= G6742)),
    (--(H$2:H$100 &lt;= H6742)),
    (--(I$2:I$100 &gt;= I6742)),
    -- (
        (C$2:C$100 &gt; C6742) +
        (G$2:G$100 &gt; G6742) +
        (H$2:H$100 &lt; H6742) +
        (I$2:I$100 &gt; I6742)
    )
)</f>
        <v>0</v>
      </c>
      <c r="L6742">
        <f>(I6742/10)/(H6742/122)</f>
        <v>0.56744186046511635</v>
      </c>
      <c r="M6742">
        <f>L6742/MAX($L$2:$L$6948)</f>
        <v>4.651162790697675E-2</v>
      </c>
      <c r="N6742">
        <f>D6742*M6742*M6742</f>
        <v>7.8940945236280733E-6</v>
      </c>
      <c r="O6742">
        <f>D6742*G6742</f>
        <v>7.4297914769416119E-3</v>
      </c>
      <c r="P6742">
        <f>I6742/H6742</f>
        <v>4.6511627906976744E-2</v>
      </c>
      <c r="Q6742">
        <f>D6742*P6742*P6742</f>
        <v>7.8940945236280699E-6</v>
      </c>
      <c r="R6742">
        <f t="shared" si="105"/>
        <v>41</v>
      </c>
    </row>
    <row r="6743" spans="1:18" x14ac:dyDescent="0.3">
      <c r="A6743" t="s">
        <v>4440</v>
      </c>
      <c r="B6743" t="s">
        <v>4441</v>
      </c>
      <c r="C6743">
        <v>1.029100018816409E-2</v>
      </c>
      <c r="D6743">
        <v>1.029100018816409E-2</v>
      </c>
      <c r="E6743">
        <v>3</v>
      </c>
      <c r="F6743">
        <v>3</v>
      </c>
      <c r="G6743">
        <v>2.1567199194753899</v>
      </c>
      <c r="H6743">
        <v>38</v>
      </c>
      <c r="I6743">
        <v>1</v>
      </c>
      <c r="J6743" cm="1">
        <f t="array" ref="J6743">SUMPRODUCT(--ISNUMBER(SEARCH(A6743, QA_Seed_Keywords!B$2:B$45)))</f>
        <v>0</v>
      </c>
      <c r="K6743" cm="1">
        <f t="array" ref="K6743">SUMPRODUCT(
    (--(C$2:C$100 &gt;= C6743)),
    (--(G$2:G$100 &gt;= G6743)),
    (--(H$2:H$100 &lt;= H6743)),
    (--(I$2:I$100 &gt;= I6743)),
    -- (
        (C$2:C$100 &gt; C6743) +
        (G$2:G$100 &gt; G6743) +
        (H$2:H$100 &lt; H6743) +
        (I$2:I$100 &gt; I6743)
    )
)</f>
        <v>285</v>
      </c>
      <c r="L6743">
        <f>(I6743/10)/(H6743/122)</f>
        <v>0.32105263157894737</v>
      </c>
      <c r="M6743">
        <f>L6743/MAX($L$2:$L$6948)</f>
        <v>2.6315789473684213E-2</v>
      </c>
      <c r="N6743">
        <f>D6743*M6743*M6743</f>
        <v>7.1267314322466005E-6</v>
      </c>
      <c r="O6743">
        <f>D6743*G6743</f>
        <v>2.2194805097138479E-2</v>
      </c>
      <c r="P6743">
        <f>I6743/H6743</f>
        <v>2.6315789473684209E-2</v>
      </c>
      <c r="Q6743">
        <f>D6743*P6743*P6743</f>
        <v>7.1267314322465996E-6</v>
      </c>
      <c r="R6743">
        <f t="shared" si="105"/>
        <v>37</v>
      </c>
    </row>
    <row r="6744" spans="1:18" x14ac:dyDescent="0.3">
      <c r="A6744" t="s">
        <v>4442</v>
      </c>
      <c r="B6744" t="s">
        <v>4443</v>
      </c>
      <c r="C6744">
        <v>1.029100018816409E-2</v>
      </c>
      <c r="D6744">
        <v>1.029100018816409E-2</v>
      </c>
      <c r="E6744">
        <v>3</v>
      </c>
      <c r="F6744">
        <v>3</v>
      </c>
      <c r="G6744">
        <v>2.1567199194753899</v>
      </c>
      <c r="H6744">
        <v>38</v>
      </c>
      <c r="I6744">
        <v>1</v>
      </c>
      <c r="J6744" cm="1">
        <f t="array" ref="J6744">SUMPRODUCT(--ISNUMBER(SEARCH(A6744, QA_Seed_Keywords!B$2:B$45)))</f>
        <v>0</v>
      </c>
      <c r="K6744" cm="1">
        <f t="array" ref="K6744">SUMPRODUCT(
    (--(C$2:C$100 &gt;= C6744)),
    (--(G$2:G$100 &gt;= G6744)),
    (--(H$2:H$100 &lt;= H6744)),
    (--(I$2:I$100 &gt;= I6744)),
    -- (
        (C$2:C$100 &gt; C6744) +
        (G$2:G$100 &gt; G6744) +
        (H$2:H$100 &lt; H6744) +
        (I$2:I$100 &gt; I6744)
    )
)</f>
        <v>285</v>
      </c>
      <c r="L6744">
        <f>(I6744/10)/(H6744/122)</f>
        <v>0.32105263157894737</v>
      </c>
      <c r="M6744">
        <f>L6744/MAX($L$2:$L$6948)</f>
        <v>2.6315789473684213E-2</v>
      </c>
      <c r="N6744">
        <f>D6744*M6744*M6744</f>
        <v>7.1267314322466005E-6</v>
      </c>
      <c r="O6744">
        <f>D6744*G6744</f>
        <v>2.2194805097138479E-2</v>
      </c>
      <c r="P6744">
        <f>I6744/H6744</f>
        <v>2.6315789473684209E-2</v>
      </c>
      <c r="Q6744">
        <f>D6744*P6744*P6744</f>
        <v>7.1267314322465996E-6</v>
      </c>
      <c r="R6744">
        <f t="shared" si="105"/>
        <v>37</v>
      </c>
    </row>
    <row r="6745" spans="1:18" x14ac:dyDescent="0.3">
      <c r="A6745" t="s">
        <v>5772</v>
      </c>
      <c r="B6745" t="s">
        <v>5772</v>
      </c>
      <c r="C6745">
        <v>8.0914624552056863E-3</v>
      </c>
      <c r="D6745">
        <v>8.0914624552056863E-3</v>
      </c>
      <c r="E6745">
        <v>3</v>
      </c>
      <c r="F6745">
        <v>3</v>
      </c>
      <c r="G6745">
        <v>2.2649335041156231</v>
      </c>
      <c r="H6745">
        <v>34</v>
      </c>
      <c r="I6745">
        <v>1</v>
      </c>
      <c r="J6745" cm="1">
        <f t="array" ref="J6745">SUMPRODUCT(--ISNUMBER(SEARCH(A6745, QA_Seed_Keywords!B$2:B$45)))</f>
        <v>0</v>
      </c>
      <c r="K6745" cm="1">
        <f t="array" ref="K6745">SUMPRODUCT(
    (--(C$2:C$100 &gt;= C6745)),
    (--(G$2:G$100 &gt;= G6745)),
    (--(H$2:H$100 &lt;= H6745)),
    (--(I$2:I$100 &gt;= I6745)),
    -- (
        (C$2:C$100 &gt; C6745) +
        (G$2:G$100 &gt; G6745) +
        (H$2:H$100 &lt; H6745) +
        (I$2:I$100 &gt; I6745)
    )
)</f>
        <v>285</v>
      </c>
      <c r="L6745">
        <f>(I6745/10)/(H6745/122)</f>
        <v>0.35882352941176476</v>
      </c>
      <c r="M6745">
        <f>L6745/MAX($L$2:$L$6948)</f>
        <v>2.9411764705882359E-2</v>
      </c>
      <c r="N6745">
        <f>D6745*M6745*M6745</f>
        <v>6.999534995852673E-6</v>
      </c>
      <c r="O6745">
        <f>D6745*G6745</f>
        <v>1.8326624412089019E-2</v>
      </c>
      <c r="P6745">
        <f>I6745/H6745</f>
        <v>2.9411764705882353E-2</v>
      </c>
      <c r="Q6745">
        <f>D6745*P6745*P6745</f>
        <v>6.9995349958526696E-6</v>
      </c>
      <c r="R6745">
        <f t="shared" si="105"/>
        <v>33</v>
      </c>
    </row>
    <row r="6746" spans="1:18" x14ac:dyDescent="0.3">
      <c r="A6746" t="s">
        <v>9714</v>
      </c>
      <c r="B6746" t="s">
        <v>9714</v>
      </c>
      <c r="C6746">
        <v>3.6336944509462298E-3</v>
      </c>
      <c r="D6746">
        <v>3.6336944509462298E-3</v>
      </c>
      <c r="E6746">
        <v>1</v>
      </c>
      <c r="F6746">
        <v>1</v>
      </c>
      <c r="G6746">
        <v>2.6422277352570909</v>
      </c>
      <c r="H6746">
        <v>23</v>
      </c>
      <c r="I6746">
        <v>1</v>
      </c>
      <c r="J6746" cm="1">
        <f t="array" ref="J6746">SUMPRODUCT(--ISNUMBER(SEARCH(A6746, QA_Seed_Keywords!B$2:B$45)))</f>
        <v>0</v>
      </c>
      <c r="K6746" cm="1">
        <f t="array" ref="K6746">SUMPRODUCT(
    (--(C$2:C$100 &gt;= C6746)),
    (--(G$2:G$100 &gt;= G6746)),
    (--(H$2:H$100 &lt;= H6746)),
    (--(I$2:I$100 &gt;= I6746)),
    -- (
        (C$2:C$100 &gt; C6746) +
        (G$2:G$100 &gt; G6746) +
        (H$2:H$100 &lt; H6746) +
        (I$2:I$100 &gt; I6746)
    )
)</f>
        <v>285</v>
      </c>
      <c r="L6746">
        <f>(I6746/10)/(H6746/122)</f>
        <v>0.5304347826086957</v>
      </c>
      <c r="M6746">
        <f>L6746/MAX($L$2:$L$6948)</f>
        <v>4.3478260869565223E-2</v>
      </c>
      <c r="N6746">
        <f>D6746*M6746*M6746</f>
        <v>6.8689876199361644E-6</v>
      </c>
      <c r="O6746">
        <f>D6746*G6746</f>
        <v>9.6010482597399145E-3</v>
      </c>
      <c r="P6746">
        <f>I6746/H6746</f>
        <v>4.3478260869565216E-2</v>
      </c>
      <c r="Q6746">
        <f>D6746*P6746*P6746</f>
        <v>6.8689876199361619E-6</v>
      </c>
      <c r="R6746">
        <f t="shared" si="105"/>
        <v>22</v>
      </c>
    </row>
    <row r="6747" spans="1:18" x14ac:dyDescent="0.3">
      <c r="A6747" t="s">
        <v>9938</v>
      </c>
      <c r="B6747" t="s">
        <v>9939</v>
      </c>
      <c r="C6747">
        <v>1.758327208470162E-3</v>
      </c>
      <c r="D6747">
        <v>1.758327208470162E-3</v>
      </c>
      <c r="E6747">
        <v>2</v>
      </c>
      <c r="F6747">
        <v>2</v>
      </c>
      <c r="G6747">
        <v>2.9870682215488209</v>
      </c>
      <c r="H6747">
        <v>16</v>
      </c>
      <c r="I6747">
        <v>1</v>
      </c>
      <c r="J6747" cm="1">
        <f t="array" ref="J6747">SUMPRODUCT(--ISNUMBER(SEARCH(A6747, QA_Seed_Keywords!B$2:B$45)))</f>
        <v>0</v>
      </c>
      <c r="K6747" cm="1">
        <f t="array" ref="K6747">SUMPRODUCT(
    (--(C$2:C$100 &gt;= C6747)),
    (--(G$2:G$100 &gt;= G6747)),
    (--(H$2:H$100 &lt;= H6747)),
    (--(I$2:I$100 &gt;= I6747)),
    -- (
        (C$2:C$100 &gt; C6747) +
        (G$2:G$100 &gt; G6747) +
        (H$2:H$100 &lt; H6747) +
        (I$2:I$100 &gt; I6747)
    )
)</f>
        <v>285</v>
      </c>
      <c r="L6747">
        <f>(I6747/10)/(H6747/122)</f>
        <v>0.76249999999999996</v>
      </c>
      <c r="M6747">
        <f>L6747/MAX($L$2:$L$6948)</f>
        <v>6.25E-2</v>
      </c>
      <c r="N6747">
        <f>D6747*M6747*M6747</f>
        <v>6.8684656580865703E-6</v>
      </c>
      <c r="O6747">
        <f>D6747*G6747</f>
        <v>5.2522433275058698E-3</v>
      </c>
      <c r="P6747">
        <f>I6747/H6747</f>
        <v>6.25E-2</v>
      </c>
      <c r="Q6747">
        <f>D6747*P6747*P6747</f>
        <v>6.8684656580865703E-6</v>
      </c>
      <c r="R6747">
        <f t="shared" si="105"/>
        <v>15</v>
      </c>
    </row>
    <row r="6748" spans="1:18" x14ac:dyDescent="0.3">
      <c r="A6748" t="s">
        <v>9940</v>
      </c>
      <c r="B6748" t="s">
        <v>9941</v>
      </c>
      <c r="C6748">
        <v>1.758327208470162E-3</v>
      </c>
      <c r="D6748">
        <v>1.758327208470162E-3</v>
      </c>
      <c r="E6748">
        <v>2</v>
      </c>
      <c r="F6748">
        <v>2</v>
      </c>
      <c r="G6748">
        <v>2.9870682215488209</v>
      </c>
      <c r="H6748">
        <v>16</v>
      </c>
      <c r="I6748">
        <v>1</v>
      </c>
      <c r="J6748" cm="1">
        <f t="array" ref="J6748">SUMPRODUCT(--ISNUMBER(SEARCH(A6748, QA_Seed_Keywords!B$2:B$45)))</f>
        <v>0</v>
      </c>
      <c r="K6748" cm="1">
        <f t="array" ref="K6748">SUMPRODUCT(
    (--(C$2:C$100 &gt;= C6748)),
    (--(G$2:G$100 &gt;= G6748)),
    (--(H$2:H$100 &lt;= H6748)),
    (--(I$2:I$100 &gt;= I6748)),
    -- (
        (C$2:C$100 &gt; C6748) +
        (G$2:G$100 &gt; G6748) +
        (H$2:H$100 &lt; H6748) +
        (I$2:I$100 &gt; I6748)
    )
)</f>
        <v>285</v>
      </c>
      <c r="L6748">
        <f>(I6748/10)/(H6748/122)</f>
        <v>0.76249999999999996</v>
      </c>
      <c r="M6748">
        <f>L6748/MAX($L$2:$L$6948)</f>
        <v>6.25E-2</v>
      </c>
      <c r="N6748">
        <f>D6748*M6748*M6748</f>
        <v>6.8684656580865703E-6</v>
      </c>
      <c r="O6748">
        <f>D6748*G6748</f>
        <v>5.2522433275058698E-3</v>
      </c>
      <c r="P6748">
        <f>I6748/H6748</f>
        <v>6.25E-2</v>
      </c>
      <c r="Q6748">
        <f>D6748*P6748*P6748</f>
        <v>6.8684656580865703E-6</v>
      </c>
      <c r="R6748">
        <f t="shared" si="105"/>
        <v>15</v>
      </c>
    </row>
    <row r="6749" spans="1:18" x14ac:dyDescent="0.3">
      <c r="A6749" t="s">
        <v>8869</v>
      </c>
      <c r="B6749" t="s">
        <v>8869</v>
      </c>
      <c r="C6749">
        <v>5.6959416052454401E-3</v>
      </c>
      <c r="D6749">
        <v>5.6959416052454401E-3</v>
      </c>
      <c r="E6749">
        <v>8</v>
      </c>
      <c r="F6749">
        <v>8</v>
      </c>
      <c r="G6749">
        <v>2.419084183942882</v>
      </c>
      <c r="H6749">
        <v>29</v>
      </c>
      <c r="I6749">
        <v>1</v>
      </c>
      <c r="J6749" cm="1">
        <f t="array" ref="J6749">SUMPRODUCT(--ISNUMBER(SEARCH(A6749, QA_Seed_Keywords!B$2:B$45)))</f>
        <v>0</v>
      </c>
      <c r="K6749" cm="1">
        <f t="array" ref="K6749">SUMPRODUCT(
    (--(C$2:C$100 &gt;= C6749)),
    (--(G$2:G$100 &gt;= G6749)),
    (--(H$2:H$100 &lt;= H6749)),
    (--(I$2:I$100 &gt;= I6749)),
    -- (
        (C$2:C$100 &gt; C6749) +
        (G$2:G$100 &gt; G6749) +
        (H$2:H$100 &lt; H6749) +
        (I$2:I$100 &gt; I6749)
    )
)</f>
        <v>285</v>
      </c>
      <c r="L6749">
        <f>(I6749/10)/(H6749/122)</f>
        <v>0.42068965517241386</v>
      </c>
      <c r="M6749">
        <f>L6749/MAX($L$2:$L$6948)</f>
        <v>3.4482758620689662E-2</v>
      </c>
      <c r="N6749">
        <f>D6749*M6749*M6749</f>
        <v>6.7728199824559354E-6</v>
      </c>
      <c r="O6749">
        <f>D6749*G6749</f>
        <v>1.3778962249911476E-2</v>
      </c>
      <c r="P6749">
        <f>I6749/H6749</f>
        <v>3.4482758620689655E-2</v>
      </c>
      <c r="Q6749">
        <f>D6749*P6749*P6749</f>
        <v>6.7728199824559337E-6</v>
      </c>
      <c r="R6749">
        <f t="shared" si="105"/>
        <v>28</v>
      </c>
    </row>
    <row r="6750" spans="1:18" x14ac:dyDescent="0.3">
      <c r="A6750" t="s">
        <v>8988</v>
      </c>
      <c r="B6750" t="s">
        <v>8989</v>
      </c>
      <c r="C6750">
        <v>5.5342952074000041E-3</v>
      </c>
      <c r="D6750">
        <v>2.7671476037000021E-3</v>
      </c>
      <c r="E6750">
        <v>2</v>
      </c>
      <c r="F6750">
        <v>1</v>
      </c>
      <c r="G6750">
        <v>2.1567199194753899</v>
      </c>
      <c r="H6750">
        <v>38</v>
      </c>
      <c r="I6750">
        <v>2</v>
      </c>
      <c r="J6750" cm="1">
        <f t="array" ref="J6750">SUMPRODUCT(--ISNUMBER(SEARCH(A6750, QA_Seed_Keywords!B$2:B$45)))</f>
        <v>0</v>
      </c>
      <c r="K6750" cm="1">
        <f t="array" ref="K6750">SUMPRODUCT(
    (--(C$2:C$100 &gt;= C6750)),
    (--(G$2:G$100 &gt;= G6750)),
    (--(H$2:H$100 &lt;= H6750)),
    (--(I$2:I$100 &gt;= I6750)),
    -- (
        (C$2:C$100 &gt; C6750) +
        (G$2:G$100 &gt; G6750) +
        (H$2:H$100 &lt; H6750) +
        (I$2:I$100 &gt; I6750)
    )
)</f>
        <v>0</v>
      </c>
      <c r="L6750">
        <f>(I6750/10)/(H6750/122)</f>
        <v>0.64210526315789473</v>
      </c>
      <c r="M6750">
        <f>L6750/MAX($L$2:$L$6948)</f>
        <v>5.2631578947368425E-2</v>
      </c>
      <c r="N6750">
        <f>D6750*M6750*M6750</f>
        <v>7.6652288191135799E-6</v>
      </c>
      <c r="O6750">
        <f>D6750*G6750</f>
        <v>5.9679623570283863E-3</v>
      </c>
      <c r="P6750">
        <f>I6750/H6750</f>
        <v>5.2631578947368418E-2</v>
      </c>
      <c r="Q6750">
        <f>D6750*P6750*P6750</f>
        <v>7.6652288191135782E-6</v>
      </c>
      <c r="R6750">
        <f t="shared" si="105"/>
        <v>36</v>
      </c>
    </row>
    <row r="6751" spans="1:18" x14ac:dyDescent="0.3">
      <c r="A6751" t="s">
        <v>9664</v>
      </c>
      <c r="B6751" t="s">
        <v>9664</v>
      </c>
      <c r="C6751">
        <v>3.8809070069918479E-3</v>
      </c>
      <c r="D6751">
        <v>3.8809070069918479E-3</v>
      </c>
      <c r="E6751">
        <v>1</v>
      </c>
      <c r="F6751">
        <v>1</v>
      </c>
      <c r="G6751">
        <v>2.6014057407368361</v>
      </c>
      <c r="H6751">
        <v>24</v>
      </c>
      <c r="I6751">
        <v>1</v>
      </c>
      <c r="J6751" cm="1">
        <f t="array" ref="J6751">SUMPRODUCT(--ISNUMBER(SEARCH(A6751, QA_Seed_Keywords!B$2:B$45)))</f>
        <v>0</v>
      </c>
      <c r="K6751" cm="1">
        <f t="array" ref="K6751">SUMPRODUCT(
    (--(C$2:C$100 &gt;= C6751)),
    (--(G$2:G$100 &gt;= G6751)),
    (--(H$2:H$100 &lt;= H6751)),
    (--(I$2:I$100 &gt;= I6751)),
    -- (
        (C$2:C$100 &gt; C6751) +
        (G$2:G$100 &gt; G6751) +
        (H$2:H$100 &lt; H6751) +
        (I$2:I$100 &gt; I6751)
    )
)</f>
        <v>285</v>
      </c>
      <c r="L6751">
        <f>(I6751/10)/(H6751/122)</f>
        <v>0.50833333333333341</v>
      </c>
      <c r="M6751">
        <f>L6751/MAX($L$2:$L$6948)</f>
        <v>4.1666666666666678E-2</v>
      </c>
      <c r="N6751">
        <f>D6751*M6751*M6751</f>
        <v>6.7376857760275175E-6</v>
      </c>
      <c r="O6751">
        <f>D6751*G6751</f>
        <v>1.0095813767254406E-2</v>
      </c>
      <c r="P6751">
        <f>I6751/H6751</f>
        <v>4.1666666666666664E-2</v>
      </c>
      <c r="Q6751">
        <f>D6751*P6751*P6751</f>
        <v>6.7376857760275124E-6</v>
      </c>
      <c r="R6751">
        <f t="shared" si="105"/>
        <v>23</v>
      </c>
    </row>
    <row r="6752" spans="1:18" x14ac:dyDescent="0.3">
      <c r="A6752" t="s">
        <v>9668</v>
      </c>
      <c r="B6752" t="s">
        <v>9668</v>
      </c>
      <c r="C6752">
        <v>3.862300741178951E-3</v>
      </c>
      <c r="D6752">
        <v>3.862300741178951E-3</v>
      </c>
      <c r="E6752">
        <v>1</v>
      </c>
      <c r="F6752">
        <v>1</v>
      </c>
      <c r="G6752">
        <v>2.6014057407368361</v>
      </c>
      <c r="H6752">
        <v>24</v>
      </c>
      <c r="I6752">
        <v>1</v>
      </c>
      <c r="J6752" cm="1">
        <f t="array" ref="J6752">SUMPRODUCT(--ISNUMBER(SEARCH(A6752, QA_Seed_Keywords!B$2:B$45)))</f>
        <v>0</v>
      </c>
      <c r="K6752" cm="1">
        <f t="array" ref="K6752">SUMPRODUCT(
    (--(C$2:C$100 &gt;= C6752)),
    (--(G$2:G$100 &gt;= G6752)),
    (--(H$2:H$100 &lt;= H6752)),
    (--(I$2:I$100 &gt;= I6752)),
    -- (
        (C$2:C$100 &gt; C6752) +
        (G$2:G$100 &gt; G6752) +
        (H$2:H$100 &lt; H6752) +
        (I$2:I$100 &gt; I6752)
    )
)</f>
        <v>285</v>
      </c>
      <c r="L6752">
        <f>(I6752/10)/(H6752/122)</f>
        <v>0.50833333333333341</v>
      </c>
      <c r="M6752">
        <f>L6752/MAX($L$2:$L$6948)</f>
        <v>4.1666666666666678E-2</v>
      </c>
      <c r="N6752">
        <f>D6752*M6752*M6752</f>
        <v>6.7053832312134608E-6</v>
      </c>
      <c r="O6752">
        <f>D6752*G6752</f>
        <v>1.0047411320555061E-2</v>
      </c>
      <c r="P6752">
        <f>I6752/H6752</f>
        <v>4.1666666666666664E-2</v>
      </c>
      <c r="Q6752">
        <f>D6752*P6752*P6752</f>
        <v>6.7053832312134557E-6</v>
      </c>
      <c r="R6752">
        <f t="shared" si="105"/>
        <v>23</v>
      </c>
    </row>
    <row r="6753" spans="1:18" x14ac:dyDescent="0.3">
      <c r="A6753" t="s">
        <v>9669</v>
      </c>
      <c r="B6753" t="s">
        <v>9669</v>
      </c>
      <c r="C6753">
        <v>3.862300741178951E-3</v>
      </c>
      <c r="D6753">
        <v>3.862300741178951E-3</v>
      </c>
      <c r="E6753">
        <v>1</v>
      </c>
      <c r="F6753">
        <v>1</v>
      </c>
      <c r="G6753">
        <v>2.6014057407368361</v>
      </c>
      <c r="H6753">
        <v>24</v>
      </c>
      <c r="I6753">
        <v>1</v>
      </c>
      <c r="J6753" cm="1">
        <f t="array" ref="J6753">SUMPRODUCT(--ISNUMBER(SEARCH(A6753, QA_Seed_Keywords!B$2:B$45)))</f>
        <v>0</v>
      </c>
      <c r="K6753" cm="1">
        <f t="array" ref="K6753">SUMPRODUCT(
    (--(C$2:C$100 &gt;= C6753)),
    (--(G$2:G$100 &gt;= G6753)),
    (--(H$2:H$100 &lt;= H6753)),
    (--(I$2:I$100 &gt;= I6753)),
    -- (
        (C$2:C$100 &gt; C6753) +
        (G$2:G$100 &gt; G6753) +
        (H$2:H$100 &lt; H6753) +
        (I$2:I$100 &gt; I6753)
    )
)</f>
        <v>285</v>
      </c>
      <c r="L6753">
        <f>(I6753/10)/(H6753/122)</f>
        <v>0.50833333333333341</v>
      </c>
      <c r="M6753">
        <f>L6753/MAX($L$2:$L$6948)</f>
        <v>4.1666666666666678E-2</v>
      </c>
      <c r="N6753">
        <f>D6753*M6753*M6753</f>
        <v>6.7053832312134608E-6</v>
      </c>
      <c r="O6753">
        <f>D6753*G6753</f>
        <v>1.0047411320555061E-2</v>
      </c>
      <c r="P6753">
        <f>I6753/H6753</f>
        <v>4.1666666666666664E-2</v>
      </c>
      <c r="Q6753">
        <f>D6753*P6753*P6753</f>
        <v>6.7053832312134557E-6</v>
      </c>
      <c r="R6753">
        <f t="shared" si="105"/>
        <v>23</v>
      </c>
    </row>
    <row r="6754" spans="1:18" x14ac:dyDescent="0.3">
      <c r="A6754" t="s">
        <v>9670</v>
      </c>
      <c r="B6754" t="s">
        <v>9671</v>
      </c>
      <c r="C6754">
        <v>3.862300741178951E-3</v>
      </c>
      <c r="D6754">
        <v>3.862300741178951E-3</v>
      </c>
      <c r="E6754">
        <v>1</v>
      </c>
      <c r="F6754">
        <v>1</v>
      </c>
      <c r="G6754">
        <v>2.6014057407368361</v>
      </c>
      <c r="H6754">
        <v>24</v>
      </c>
      <c r="I6754">
        <v>1</v>
      </c>
      <c r="J6754" cm="1">
        <f t="array" ref="J6754">SUMPRODUCT(--ISNUMBER(SEARCH(A6754, QA_Seed_Keywords!B$2:B$45)))</f>
        <v>0</v>
      </c>
      <c r="K6754" cm="1">
        <f t="array" ref="K6754">SUMPRODUCT(
    (--(C$2:C$100 &gt;= C6754)),
    (--(G$2:G$100 &gt;= G6754)),
    (--(H$2:H$100 &lt;= H6754)),
    (--(I$2:I$100 &gt;= I6754)),
    -- (
        (C$2:C$100 &gt; C6754) +
        (G$2:G$100 &gt; G6754) +
        (H$2:H$100 &lt; H6754) +
        (I$2:I$100 &gt; I6754)
    )
)</f>
        <v>285</v>
      </c>
      <c r="L6754">
        <f>(I6754/10)/(H6754/122)</f>
        <v>0.50833333333333341</v>
      </c>
      <c r="M6754">
        <f>L6754/MAX($L$2:$L$6948)</f>
        <v>4.1666666666666678E-2</v>
      </c>
      <c r="N6754">
        <f>D6754*M6754*M6754</f>
        <v>6.7053832312134608E-6</v>
      </c>
      <c r="O6754">
        <f>D6754*G6754</f>
        <v>1.0047411320555061E-2</v>
      </c>
      <c r="P6754">
        <f>I6754/H6754</f>
        <v>4.1666666666666664E-2</v>
      </c>
      <c r="Q6754">
        <f>D6754*P6754*P6754</f>
        <v>6.7053832312134557E-6</v>
      </c>
      <c r="R6754">
        <f t="shared" si="105"/>
        <v>23</v>
      </c>
    </row>
    <row r="6755" spans="1:18" x14ac:dyDescent="0.3">
      <c r="A6755" t="s">
        <v>10359</v>
      </c>
      <c r="B6755" t="s">
        <v>10359</v>
      </c>
      <c r="C6755">
        <v>9.5811993058867242E-4</v>
      </c>
      <c r="D6755">
        <v>9.5811993058867242E-4</v>
      </c>
      <c r="E6755">
        <v>1</v>
      </c>
      <c r="F6755">
        <v>1</v>
      </c>
      <c r="G6755">
        <v>3.2553322081434999</v>
      </c>
      <c r="H6755">
        <v>12</v>
      </c>
      <c r="I6755">
        <v>1</v>
      </c>
      <c r="J6755" cm="1">
        <f t="array" ref="J6755">SUMPRODUCT(--ISNUMBER(SEARCH(A6755, QA_Seed_Keywords!B$2:B$45)))</f>
        <v>0</v>
      </c>
      <c r="K6755" cm="1">
        <f t="array" ref="K6755">SUMPRODUCT(
    (--(C$2:C$100 &gt;= C6755)),
    (--(G$2:G$100 &gt;= G6755)),
    (--(H$2:H$100 &lt;= H6755)),
    (--(I$2:I$100 &gt;= I6755)),
    -- (
        (C$2:C$100 &gt; C6755) +
        (G$2:G$100 &gt; G6755) +
        (H$2:H$100 &lt; H6755) +
        (I$2:I$100 &gt; I6755)
    )
)</f>
        <v>285</v>
      </c>
      <c r="L6755">
        <f>(I6755/10)/(H6755/122)</f>
        <v>1.0166666666666668</v>
      </c>
      <c r="M6755">
        <f>L6755/MAX($L$2:$L$6948)</f>
        <v>8.3333333333333356E-2</v>
      </c>
      <c r="N6755">
        <f>D6755*M6755*M6755</f>
        <v>6.6536106290880072E-6</v>
      </c>
      <c r="O6755">
        <f>D6755*G6755</f>
        <v>3.1189986693095197E-3</v>
      </c>
      <c r="P6755">
        <f>I6755/H6755</f>
        <v>8.3333333333333329E-2</v>
      </c>
      <c r="Q6755">
        <f>D6755*P6755*P6755</f>
        <v>6.653610629088003E-6</v>
      </c>
      <c r="R6755">
        <f t="shared" si="105"/>
        <v>11</v>
      </c>
    </row>
    <row r="6756" spans="1:18" x14ac:dyDescent="0.3">
      <c r="A6756" t="s">
        <v>10360</v>
      </c>
      <c r="B6756" t="s">
        <v>10360</v>
      </c>
      <c r="C6756">
        <v>9.5811993058867242E-4</v>
      </c>
      <c r="D6756">
        <v>9.5811993058867242E-4</v>
      </c>
      <c r="E6756">
        <v>1</v>
      </c>
      <c r="F6756">
        <v>1</v>
      </c>
      <c r="G6756">
        <v>3.2553322081434999</v>
      </c>
      <c r="H6756">
        <v>12</v>
      </c>
      <c r="I6756">
        <v>1</v>
      </c>
      <c r="J6756" cm="1">
        <f t="array" ref="J6756">SUMPRODUCT(--ISNUMBER(SEARCH(A6756, QA_Seed_Keywords!B$2:B$45)))</f>
        <v>0</v>
      </c>
      <c r="K6756" cm="1">
        <f t="array" ref="K6756">SUMPRODUCT(
    (--(C$2:C$100 &gt;= C6756)),
    (--(G$2:G$100 &gt;= G6756)),
    (--(H$2:H$100 &lt;= H6756)),
    (--(I$2:I$100 &gt;= I6756)),
    -- (
        (C$2:C$100 &gt; C6756) +
        (G$2:G$100 &gt; G6756) +
        (H$2:H$100 &lt; H6756) +
        (I$2:I$100 &gt; I6756)
    )
)</f>
        <v>285</v>
      </c>
      <c r="L6756">
        <f>(I6756/10)/(H6756/122)</f>
        <v>1.0166666666666668</v>
      </c>
      <c r="M6756">
        <f>L6756/MAX($L$2:$L$6948)</f>
        <v>8.3333333333333356E-2</v>
      </c>
      <c r="N6756">
        <f>D6756*M6756*M6756</f>
        <v>6.6536106290880072E-6</v>
      </c>
      <c r="O6756">
        <f>D6756*G6756</f>
        <v>3.1189986693095197E-3</v>
      </c>
      <c r="P6756">
        <f>I6756/H6756</f>
        <v>8.3333333333333329E-2</v>
      </c>
      <c r="Q6756">
        <f>D6756*P6756*P6756</f>
        <v>6.653610629088003E-6</v>
      </c>
      <c r="R6756">
        <f t="shared" si="105"/>
        <v>11</v>
      </c>
    </row>
    <row r="6757" spans="1:18" x14ac:dyDescent="0.3">
      <c r="A6757" t="s">
        <v>10361</v>
      </c>
      <c r="B6757" t="s">
        <v>10362</v>
      </c>
      <c r="C6757">
        <v>9.5811993058867242E-4</v>
      </c>
      <c r="D6757">
        <v>9.5811993058867242E-4</v>
      </c>
      <c r="E6757">
        <v>1</v>
      </c>
      <c r="F6757">
        <v>1</v>
      </c>
      <c r="G6757">
        <v>3.2553322081434999</v>
      </c>
      <c r="H6757">
        <v>12</v>
      </c>
      <c r="I6757">
        <v>1</v>
      </c>
      <c r="J6757" cm="1">
        <f t="array" ref="J6757">SUMPRODUCT(--ISNUMBER(SEARCH(A6757, QA_Seed_Keywords!B$2:B$45)))</f>
        <v>0</v>
      </c>
      <c r="K6757" cm="1">
        <f t="array" ref="K6757">SUMPRODUCT(
    (--(C$2:C$100 &gt;= C6757)),
    (--(G$2:G$100 &gt;= G6757)),
    (--(H$2:H$100 &lt;= H6757)),
    (--(I$2:I$100 &gt;= I6757)),
    -- (
        (C$2:C$100 &gt; C6757) +
        (G$2:G$100 &gt; G6757) +
        (H$2:H$100 &lt; H6757) +
        (I$2:I$100 &gt; I6757)
    )
)</f>
        <v>285</v>
      </c>
      <c r="L6757">
        <f>(I6757/10)/(H6757/122)</f>
        <v>1.0166666666666668</v>
      </c>
      <c r="M6757">
        <f>L6757/MAX($L$2:$L$6948)</f>
        <v>8.3333333333333356E-2</v>
      </c>
      <c r="N6757">
        <f>D6757*M6757*M6757</f>
        <v>6.6536106290880072E-6</v>
      </c>
      <c r="O6757">
        <f>D6757*G6757</f>
        <v>3.1189986693095197E-3</v>
      </c>
      <c r="P6757">
        <f>I6757/H6757</f>
        <v>8.3333333333333329E-2</v>
      </c>
      <c r="Q6757">
        <f>D6757*P6757*P6757</f>
        <v>6.653610629088003E-6</v>
      </c>
      <c r="R6757">
        <f t="shared" si="105"/>
        <v>11</v>
      </c>
    </row>
    <row r="6758" spans="1:18" x14ac:dyDescent="0.3">
      <c r="A6758" t="s">
        <v>10363</v>
      </c>
      <c r="B6758" t="s">
        <v>10363</v>
      </c>
      <c r="C6758">
        <v>9.5811993058867242E-4</v>
      </c>
      <c r="D6758">
        <v>9.5811993058867242E-4</v>
      </c>
      <c r="E6758">
        <v>1</v>
      </c>
      <c r="F6758">
        <v>1</v>
      </c>
      <c r="G6758">
        <v>3.2553322081434999</v>
      </c>
      <c r="H6758">
        <v>12</v>
      </c>
      <c r="I6758">
        <v>1</v>
      </c>
      <c r="J6758" cm="1">
        <f t="array" ref="J6758">SUMPRODUCT(--ISNUMBER(SEARCH(A6758, QA_Seed_Keywords!B$2:B$45)))</f>
        <v>0</v>
      </c>
      <c r="K6758" cm="1">
        <f t="array" ref="K6758">SUMPRODUCT(
    (--(C$2:C$100 &gt;= C6758)),
    (--(G$2:G$100 &gt;= G6758)),
    (--(H$2:H$100 &lt;= H6758)),
    (--(I$2:I$100 &gt;= I6758)),
    -- (
        (C$2:C$100 &gt; C6758) +
        (G$2:G$100 &gt; G6758) +
        (H$2:H$100 &lt; H6758) +
        (I$2:I$100 &gt; I6758)
    )
)</f>
        <v>285</v>
      </c>
      <c r="L6758">
        <f>(I6758/10)/(H6758/122)</f>
        <v>1.0166666666666668</v>
      </c>
      <c r="M6758">
        <f>L6758/MAX($L$2:$L$6948)</f>
        <v>8.3333333333333356E-2</v>
      </c>
      <c r="N6758">
        <f>D6758*M6758*M6758</f>
        <v>6.6536106290880072E-6</v>
      </c>
      <c r="O6758">
        <f>D6758*G6758</f>
        <v>3.1189986693095197E-3</v>
      </c>
      <c r="P6758">
        <f>I6758/H6758</f>
        <v>8.3333333333333329E-2</v>
      </c>
      <c r="Q6758">
        <f>D6758*P6758*P6758</f>
        <v>6.653610629088003E-6</v>
      </c>
      <c r="R6758">
        <f t="shared" si="105"/>
        <v>11</v>
      </c>
    </row>
    <row r="6759" spans="1:18" x14ac:dyDescent="0.3">
      <c r="A6759" t="s">
        <v>10364</v>
      </c>
      <c r="B6759" t="s">
        <v>10365</v>
      </c>
      <c r="C6759">
        <v>9.5811993058867242E-4</v>
      </c>
      <c r="D6759">
        <v>9.5811993058867242E-4</v>
      </c>
      <c r="E6759">
        <v>1</v>
      </c>
      <c r="F6759">
        <v>1</v>
      </c>
      <c r="G6759">
        <v>3.2553322081434999</v>
      </c>
      <c r="H6759">
        <v>12</v>
      </c>
      <c r="I6759">
        <v>1</v>
      </c>
      <c r="J6759" cm="1">
        <f t="array" ref="J6759">SUMPRODUCT(--ISNUMBER(SEARCH(A6759, QA_Seed_Keywords!B$2:B$45)))</f>
        <v>0</v>
      </c>
      <c r="K6759" cm="1">
        <f t="array" ref="K6759">SUMPRODUCT(
    (--(C$2:C$100 &gt;= C6759)),
    (--(G$2:G$100 &gt;= G6759)),
    (--(H$2:H$100 &lt;= H6759)),
    (--(I$2:I$100 &gt;= I6759)),
    -- (
        (C$2:C$100 &gt; C6759) +
        (G$2:G$100 &gt; G6759) +
        (H$2:H$100 &lt; H6759) +
        (I$2:I$100 &gt; I6759)
    )
)</f>
        <v>285</v>
      </c>
      <c r="L6759">
        <f>(I6759/10)/(H6759/122)</f>
        <v>1.0166666666666668</v>
      </c>
      <c r="M6759">
        <f>L6759/MAX($L$2:$L$6948)</f>
        <v>8.3333333333333356E-2</v>
      </c>
      <c r="N6759">
        <f>D6759*M6759*M6759</f>
        <v>6.6536106290880072E-6</v>
      </c>
      <c r="O6759">
        <f>D6759*G6759</f>
        <v>3.1189986693095197E-3</v>
      </c>
      <c r="P6759">
        <f>I6759/H6759</f>
        <v>8.3333333333333329E-2</v>
      </c>
      <c r="Q6759">
        <f>D6759*P6759*P6759</f>
        <v>6.653610629088003E-6</v>
      </c>
      <c r="R6759">
        <f t="shared" si="105"/>
        <v>11</v>
      </c>
    </row>
    <row r="6760" spans="1:18" x14ac:dyDescent="0.3">
      <c r="A6760" t="s">
        <v>10366</v>
      </c>
      <c r="B6760" t="s">
        <v>10367</v>
      </c>
      <c r="C6760">
        <v>9.5811993058867242E-4</v>
      </c>
      <c r="D6760">
        <v>9.5811993058867242E-4</v>
      </c>
      <c r="E6760">
        <v>1</v>
      </c>
      <c r="F6760">
        <v>1</v>
      </c>
      <c r="G6760">
        <v>3.2553322081434999</v>
      </c>
      <c r="H6760">
        <v>12</v>
      </c>
      <c r="I6760">
        <v>1</v>
      </c>
      <c r="J6760" cm="1">
        <f t="array" ref="J6760">SUMPRODUCT(--ISNUMBER(SEARCH(A6760, QA_Seed_Keywords!B$2:B$45)))</f>
        <v>0</v>
      </c>
      <c r="K6760" cm="1">
        <f t="array" ref="K6760">SUMPRODUCT(
    (--(C$2:C$100 &gt;= C6760)),
    (--(G$2:G$100 &gt;= G6760)),
    (--(H$2:H$100 &lt;= H6760)),
    (--(I$2:I$100 &gt;= I6760)),
    -- (
        (C$2:C$100 &gt; C6760) +
        (G$2:G$100 &gt; G6760) +
        (H$2:H$100 &lt; H6760) +
        (I$2:I$100 &gt; I6760)
    )
)</f>
        <v>285</v>
      </c>
      <c r="L6760">
        <f>(I6760/10)/(H6760/122)</f>
        <v>1.0166666666666668</v>
      </c>
      <c r="M6760">
        <f>L6760/MAX($L$2:$L$6948)</f>
        <v>8.3333333333333356E-2</v>
      </c>
      <c r="N6760">
        <f>D6760*M6760*M6760</f>
        <v>6.6536106290880072E-6</v>
      </c>
      <c r="O6760">
        <f>D6760*G6760</f>
        <v>3.1189986693095197E-3</v>
      </c>
      <c r="P6760">
        <f>I6760/H6760</f>
        <v>8.3333333333333329E-2</v>
      </c>
      <c r="Q6760">
        <f>D6760*P6760*P6760</f>
        <v>6.653610629088003E-6</v>
      </c>
      <c r="R6760">
        <f t="shared" si="105"/>
        <v>11</v>
      </c>
    </row>
    <row r="6761" spans="1:18" x14ac:dyDescent="0.3">
      <c r="A6761" t="s">
        <v>10368</v>
      </c>
      <c r="B6761" t="s">
        <v>10369</v>
      </c>
      <c r="C6761">
        <v>9.5811993058867242E-4</v>
      </c>
      <c r="D6761">
        <v>9.5811993058867242E-4</v>
      </c>
      <c r="E6761">
        <v>1</v>
      </c>
      <c r="F6761">
        <v>1</v>
      </c>
      <c r="G6761">
        <v>3.2553322081434999</v>
      </c>
      <c r="H6761">
        <v>12</v>
      </c>
      <c r="I6761">
        <v>1</v>
      </c>
      <c r="J6761" cm="1">
        <f t="array" ref="J6761">SUMPRODUCT(--ISNUMBER(SEARCH(A6761, QA_Seed_Keywords!B$2:B$45)))</f>
        <v>0</v>
      </c>
      <c r="K6761" cm="1">
        <f t="array" ref="K6761">SUMPRODUCT(
    (--(C$2:C$100 &gt;= C6761)),
    (--(G$2:G$100 &gt;= G6761)),
    (--(H$2:H$100 &lt;= H6761)),
    (--(I$2:I$100 &gt;= I6761)),
    -- (
        (C$2:C$100 &gt; C6761) +
        (G$2:G$100 &gt; G6761) +
        (H$2:H$100 &lt; H6761) +
        (I$2:I$100 &gt; I6761)
    )
)</f>
        <v>285</v>
      </c>
      <c r="L6761">
        <f>(I6761/10)/(H6761/122)</f>
        <v>1.0166666666666668</v>
      </c>
      <c r="M6761">
        <f>L6761/MAX($L$2:$L$6948)</f>
        <v>8.3333333333333356E-2</v>
      </c>
      <c r="N6761">
        <f>D6761*M6761*M6761</f>
        <v>6.6536106290880072E-6</v>
      </c>
      <c r="O6761">
        <f>D6761*G6761</f>
        <v>3.1189986693095197E-3</v>
      </c>
      <c r="P6761">
        <f>I6761/H6761</f>
        <v>8.3333333333333329E-2</v>
      </c>
      <c r="Q6761">
        <f>D6761*P6761*P6761</f>
        <v>6.653610629088003E-6</v>
      </c>
      <c r="R6761">
        <f t="shared" si="105"/>
        <v>11</v>
      </c>
    </row>
    <row r="6762" spans="1:18" x14ac:dyDescent="0.3">
      <c r="A6762" t="s">
        <v>9779</v>
      </c>
      <c r="B6762" t="s">
        <v>9779</v>
      </c>
      <c r="C6762">
        <v>3.1971293345020341E-3</v>
      </c>
      <c r="D6762">
        <v>3.1971293345020341E-3</v>
      </c>
      <c r="E6762">
        <v>1</v>
      </c>
      <c r="F6762">
        <v>1</v>
      </c>
      <c r="G6762">
        <v>2.6847873496758869</v>
      </c>
      <c r="H6762">
        <v>22</v>
      </c>
      <c r="I6762">
        <v>1</v>
      </c>
      <c r="J6762" cm="1">
        <f t="array" ref="J6762">SUMPRODUCT(--ISNUMBER(SEARCH(A6762, QA_Seed_Keywords!B$2:B$45)))</f>
        <v>0</v>
      </c>
      <c r="K6762" cm="1">
        <f t="array" ref="K6762">SUMPRODUCT(
    (--(C$2:C$100 &gt;= C6762)),
    (--(G$2:G$100 &gt;= G6762)),
    (--(H$2:H$100 &lt;= H6762)),
    (--(I$2:I$100 &gt;= I6762)),
    -- (
        (C$2:C$100 &gt; C6762) +
        (G$2:G$100 &gt; G6762) +
        (H$2:H$100 &lt; H6762) +
        (I$2:I$100 &gt; I6762)
    )
)</f>
        <v>285</v>
      </c>
      <c r="L6762">
        <f>(I6762/10)/(H6762/122)</f>
        <v>0.55454545454545456</v>
      </c>
      <c r="M6762">
        <f>L6762/MAX($L$2:$L$6948)</f>
        <v>4.5454545454545456E-2</v>
      </c>
      <c r="N6762">
        <f>D6762*M6762*M6762</f>
        <v>6.6056391208719725E-6</v>
      </c>
      <c r="O6762">
        <f>D6762*G6762</f>
        <v>8.5836123925487479E-3</v>
      </c>
      <c r="P6762">
        <f>I6762/H6762</f>
        <v>4.5454545454545456E-2</v>
      </c>
      <c r="Q6762">
        <f>D6762*P6762*P6762</f>
        <v>6.6056391208719725E-6</v>
      </c>
      <c r="R6762">
        <f t="shared" si="105"/>
        <v>21</v>
      </c>
    </row>
    <row r="6763" spans="1:18" x14ac:dyDescent="0.3">
      <c r="A6763" t="s">
        <v>9389</v>
      </c>
      <c r="B6763" t="s">
        <v>9390</v>
      </c>
      <c r="C6763">
        <v>4.6386010708918731E-3</v>
      </c>
      <c r="D6763">
        <v>2.319300535445937E-3</v>
      </c>
      <c r="E6763">
        <v>4</v>
      </c>
      <c r="F6763">
        <v>2</v>
      </c>
      <c r="G6763">
        <v>2.2367626271489272</v>
      </c>
      <c r="H6763">
        <v>35</v>
      </c>
      <c r="I6763">
        <v>2</v>
      </c>
      <c r="J6763" cm="1">
        <f t="array" ref="J6763">SUMPRODUCT(--ISNUMBER(SEARCH(A6763, QA_Seed_Keywords!B$2:B$45)))</f>
        <v>0</v>
      </c>
      <c r="K6763" cm="1">
        <f t="array" ref="K6763">SUMPRODUCT(
    (--(C$2:C$100 &gt;= C6763)),
    (--(G$2:G$100 &gt;= G6763)),
    (--(H$2:H$100 &lt;= H6763)),
    (--(I$2:I$100 &gt;= I6763)),
    -- (
        (C$2:C$100 &gt; C6763) +
        (G$2:G$100 &gt; G6763) +
        (H$2:H$100 &lt; H6763) +
        (I$2:I$100 &gt; I6763)
    )
)</f>
        <v>0</v>
      </c>
      <c r="L6763">
        <f>(I6763/10)/(H6763/122)</f>
        <v>0.69714285714285718</v>
      </c>
      <c r="M6763">
        <f>L6763/MAX($L$2:$L$6948)</f>
        <v>5.7142857142857148E-2</v>
      </c>
      <c r="N6763">
        <f>D6763*M6763*M6763</f>
        <v>7.5732262381908165E-6</v>
      </c>
      <c r="O6763">
        <f>D6763*G6763</f>
        <v>5.1877247588119676E-3</v>
      </c>
      <c r="P6763">
        <f>I6763/H6763</f>
        <v>5.7142857142857141E-2</v>
      </c>
      <c r="Q6763">
        <f>D6763*P6763*P6763</f>
        <v>7.5732262381908139E-6</v>
      </c>
      <c r="R6763">
        <f t="shared" si="105"/>
        <v>33</v>
      </c>
    </row>
    <row r="6764" spans="1:18" x14ac:dyDescent="0.3">
      <c r="A6764" t="s">
        <v>8628</v>
      </c>
      <c r="B6764" t="s">
        <v>8628</v>
      </c>
      <c r="C6764">
        <v>6.0401233696899424E-3</v>
      </c>
      <c r="D6764">
        <v>3.0200616848449712E-3</v>
      </c>
      <c r="E6764">
        <v>2</v>
      </c>
      <c r="F6764">
        <v>1</v>
      </c>
      <c r="G6764">
        <v>2.1067094989007291</v>
      </c>
      <c r="H6764">
        <v>40</v>
      </c>
      <c r="I6764">
        <v>2</v>
      </c>
      <c r="J6764" cm="1">
        <f t="array" ref="J6764">SUMPRODUCT(--ISNUMBER(SEARCH(A6764, QA_Seed_Keywords!B$2:B$45)))</f>
        <v>0</v>
      </c>
      <c r="K6764" cm="1">
        <f t="array" ref="K6764">SUMPRODUCT(
    (--(C$2:C$100 &gt;= C6764)),
    (--(G$2:G$100 &gt;= G6764)),
    (--(H$2:H$100 &lt;= H6764)),
    (--(I$2:I$100 &gt;= I6764)),
    -- (
        (C$2:C$100 &gt; C6764) +
        (G$2:G$100 &gt; G6764) +
        (H$2:H$100 &lt; H6764) +
        (I$2:I$100 &gt; I6764)
    )
)</f>
        <v>0</v>
      </c>
      <c r="L6764">
        <f>(I6764/10)/(H6764/122)</f>
        <v>0.6100000000000001</v>
      </c>
      <c r="M6764">
        <f>L6764/MAX($L$2:$L$6948)</f>
        <v>5.000000000000001E-2</v>
      </c>
      <c r="N6764">
        <f>D6764*M6764*M6764</f>
        <v>7.5501542121124314E-6</v>
      </c>
      <c r="O6764">
        <f>D6764*G6764</f>
        <v>6.3623926387290407E-3</v>
      </c>
      <c r="P6764">
        <f>I6764/H6764</f>
        <v>0.05</v>
      </c>
      <c r="Q6764">
        <f>D6764*P6764*P6764</f>
        <v>7.5501542121124289E-6</v>
      </c>
      <c r="R6764">
        <f t="shared" si="105"/>
        <v>38</v>
      </c>
    </row>
    <row r="6765" spans="1:18" x14ac:dyDescent="0.3">
      <c r="A6765" t="s">
        <v>9597</v>
      </c>
      <c r="B6765" t="s">
        <v>9598</v>
      </c>
      <c r="C6765">
        <v>4.0752388790145262E-3</v>
      </c>
      <c r="D6765">
        <v>4.0752388790145262E-3</v>
      </c>
      <c r="E6765">
        <v>1</v>
      </c>
      <c r="F6765">
        <v>1</v>
      </c>
      <c r="G6765">
        <v>2.562185027583554</v>
      </c>
      <c r="H6765">
        <v>25</v>
      </c>
      <c r="I6765">
        <v>1</v>
      </c>
      <c r="J6765" cm="1">
        <f t="array" ref="J6765">SUMPRODUCT(--ISNUMBER(SEARCH(A6765, QA_Seed_Keywords!B$2:B$45)))</f>
        <v>0</v>
      </c>
      <c r="K6765" cm="1">
        <f t="array" ref="K6765">SUMPRODUCT(
    (--(C$2:C$100 &gt;= C6765)),
    (--(G$2:G$100 &gt;= G6765)),
    (--(H$2:H$100 &lt;= H6765)),
    (--(I$2:I$100 &gt;= I6765)),
    -- (
        (C$2:C$100 &gt; C6765) +
        (G$2:G$100 &gt; G6765) +
        (H$2:H$100 &lt; H6765) +
        (I$2:I$100 &gt; I6765)
    )
)</f>
        <v>285</v>
      </c>
      <c r="L6765">
        <f>(I6765/10)/(H6765/122)</f>
        <v>0.48799999999999999</v>
      </c>
      <c r="M6765">
        <f>L6765/MAX($L$2:$L$6948)</f>
        <v>0.04</v>
      </c>
      <c r="N6765">
        <f>D6765*M6765*M6765</f>
        <v>6.5203822064232424E-6</v>
      </c>
      <c r="O6765">
        <f>D6765*G6765</f>
        <v>1.0441516039637406E-2</v>
      </c>
      <c r="P6765">
        <f>I6765/H6765</f>
        <v>0.04</v>
      </c>
      <c r="Q6765">
        <f>D6765*P6765*P6765</f>
        <v>6.5203822064232424E-6</v>
      </c>
      <c r="R6765">
        <f t="shared" si="105"/>
        <v>24</v>
      </c>
    </row>
    <row r="6766" spans="1:18" x14ac:dyDescent="0.3">
      <c r="A6766" t="s">
        <v>9599</v>
      </c>
      <c r="B6766" t="s">
        <v>9600</v>
      </c>
      <c r="C6766">
        <v>4.0752388790145262E-3</v>
      </c>
      <c r="D6766">
        <v>4.0752388790145262E-3</v>
      </c>
      <c r="E6766">
        <v>1</v>
      </c>
      <c r="F6766">
        <v>1</v>
      </c>
      <c r="G6766">
        <v>2.562185027583554</v>
      </c>
      <c r="H6766">
        <v>25</v>
      </c>
      <c r="I6766">
        <v>1</v>
      </c>
      <c r="J6766" cm="1">
        <f t="array" ref="J6766">SUMPRODUCT(--ISNUMBER(SEARCH(A6766, QA_Seed_Keywords!B$2:B$45)))</f>
        <v>0</v>
      </c>
      <c r="K6766" cm="1">
        <f t="array" ref="K6766">SUMPRODUCT(
    (--(C$2:C$100 &gt;= C6766)),
    (--(G$2:G$100 &gt;= G6766)),
    (--(H$2:H$100 &lt;= H6766)),
    (--(I$2:I$100 &gt;= I6766)),
    -- (
        (C$2:C$100 &gt; C6766) +
        (G$2:G$100 &gt; G6766) +
        (H$2:H$100 &lt; H6766) +
        (I$2:I$100 &gt; I6766)
    )
)</f>
        <v>285</v>
      </c>
      <c r="L6766">
        <f>(I6766/10)/(H6766/122)</f>
        <v>0.48799999999999999</v>
      </c>
      <c r="M6766">
        <f>L6766/MAX($L$2:$L$6948)</f>
        <v>0.04</v>
      </c>
      <c r="N6766">
        <f>D6766*M6766*M6766</f>
        <v>6.5203822064232424E-6</v>
      </c>
      <c r="O6766">
        <f>D6766*G6766</f>
        <v>1.0441516039637406E-2</v>
      </c>
      <c r="P6766">
        <f>I6766/H6766</f>
        <v>0.04</v>
      </c>
      <c r="Q6766">
        <f>D6766*P6766*P6766</f>
        <v>6.5203822064232424E-6</v>
      </c>
      <c r="R6766">
        <f t="shared" si="105"/>
        <v>24</v>
      </c>
    </row>
    <row r="6767" spans="1:18" x14ac:dyDescent="0.3">
      <c r="A6767" t="s">
        <v>9601</v>
      </c>
      <c r="B6767" t="s">
        <v>9602</v>
      </c>
      <c r="C6767">
        <v>4.0752388790145262E-3</v>
      </c>
      <c r="D6767">
        <v>4.0752388790145262E-3</v>
      </c>
      <c r="E6767">
        <v>1</v>
      </c>
      <c r="F6767">
        <v>1</v>
      </c>
      <c r="G6767">
        <v>2.562185027583554</v>
      </c>
      <c r="H6767">
        <v>25</v>
      </c>
      <c r="I6767">
        <v>1</v>
      </c>
      <c r="J6767" cm="1">
        <f t="array" ref="J6767">SUMPRODUCT(--ISNUMBER(SEARCH(A6767, QA_Seed_Keywords!B$2:B$45)))</f>
        <v>0</v>
      </c>
      <c r="K6767" cm="1">
        <f t="array" ref="K6767">SUMPRODUCT(
    (--(C$2:C$100 &gt;= C6767)),
    (--(G$2:G$100 &gt;= G6767)),
    (--(H$2:H$100 &lt;= H6767)),
    (--(I$2:I$100 &gt;= I6767)),
    -- (
        (C$2:C$100 &gt; C6767) +
        (G$2:G$100 &gt; G6767) +
        (H$2:H$100 &lt; H6767) +
        (I$2:I$100 &gt; I6767)
    )
)</f>
        <v>285</v>
      </c>
      <c r="L6767">
        <f>(I6767/10)/(H6767/122)</f>
        <v>0.48799999999999999</v>
      </c>
      <c r="M6767">
        <f>L6767/MAX($L$2:$L$6948)</f>
        <v>0.04</v>
      </c>
      <c r="N6767">
        <f>D6767*M6767*M6767</f>
        <v>6.5203822064232424E-6</v>
      </c>
      <c r="O6767">
        <f>D6767*G6767</f>
        <v>1.0441516039637406E-2</v>
      </c>
      <c r="P6767">
        <f>I6767/H6767</f>
        <v>0.04</v>
      </c>
      <c r="Q6767">
        <f>D6767*P6767*P6767</f>
        <v>6.5203822064232424E-6</v>
      </c>
      <c r="R6767">
        <f t="shared" si="105"/>
        <v>24</v>
      </c>
    </row>
    <row r="6768" spans="1:18" x14ac:dyDescent="0.3">
      <c r="A6768" t="s">
        <v>9603</v>
      </c>
      <c r="B6768" t="s">
        <v>9603</v>
      </c>
      <c r="C6768">
        <v>4.0752388790145262E-3</v>
      </c>
      <c r="D6768">
        <v>4.0752388790145262E-3</v>
      </c>
      <c r="E6768">
        <v>1</v>
      </c>
      <c r="F6768">
        <v>1</v>
      </c>
      <c r="G6768">
        <v>2.562185027583554</v>
      </c>
      <c r="H6768">
        <v>25</v>
      </c>
      <c r="I6768">
        <v>1</v>
      </c>
      <c r="J6768" cm="1">
        <f t="array" ref="J6768">SUMPRODUCT(--ISNUMBER(SEARCH(A6768, QA_Seed_Keywords!B$2:B$45)))</f>
        <v>0</v>
      </c>
      <c r="K6768" cm="1">
        <f t="array" ref="K6768">SUMPRODUCT(
    (--(C$2:C$100 &gt;= C6768)),
    (--(G$2:G$100 &gt;= G6768)),
    (--(H$2:H$100 &lt;= H6768)),
    (--(I$2:I$100 &gt;= I6768)),
    -- (
        (C$2:C$100 &gt; C6768) +
        (G$2:G$100 &gt; G6768) +
        (H$2:H$100 &lt; H6768) +
        (I$2:I$100 &gt; I6768)
    )
)</f>
        <v>285</v>
      </c>
      <c r="L6768">
        <f>(I6768/10)/(H6768/122)</f>
        <v>0.48799999999999999</v>
      </c>
      <c r="M6768">
        <f>L6768/MAX($L$2:$L$6948)</f>
        <v>0.04</v>
      </c>
      <c r="N6768">
        <f>D6768*M6768*M6768</f>
        <v>6.5203822064232424E-6</v>
      </c>
      <c r="O6768">
        <f>D6768*G6768</f>
        <v>1.0441516039637406E-2</v>
      </c>
      <c r="P6768">
        <f>I6768/H6768</f>
        <v>0.04</v>
      </c>
      <c r="Q6768">
        <f>D6768*P6768*P6768</f>
        <v>6.5203822064232424E-6</v>
      </c>
      <c r="R6768">
        <f t="shared" si="105"/>
        <v>24</v>
      </c>
    </row>
    <row r="6769" spans="1:18" x14ac:dyDescent="0.3">
      <c r="A6769" t="s">
        <v>9604</v>
      </c>
      <c r="B6769" t="s">
        <v>9605</v>
      </c>
      <c r="C6769">
        <v>4.0752388790145262E-3</v>
      </c>
      <c r="D6769">
        <v>4.0752388790145262E-3</v>
      </c>
      <c r="E6769">
        <v>1</v>
      </c>
      <c r="F6769">
        <v>1</v>
      </c>
      <c r="G6769">
        <v>2.562185027583554</v>
      </c>
      <c r="H6769">
        <v>25</v>
      </c>
      <c r="I6769">
        <v>1</v>
      </c>
      <c r="J6769" cm="1">
        <f t="array" ref="J6769">SUMPRODUCT(--ISNUMBER(SEARCH(A6769, QA_Seed_Keywords!B$2:B$45)))</f>
        <v>0</v>
      </c>
      <c r="K6769" cm="1">
        <f t="array" ref="K6769">SUMPRODUCT(
    (--(C$2:C$100 &gt;= C6769)),
    (--(G$2:G$100 &gt;= G6769)),
    (--(H$2:H$100 &lt;= H6769)),
    (--(I$2:I$100 &gt;= I6769)),
    -- (
        (C$2:C$100 &gt; C6769) +
        (G$2:G$100 &gt; G6769) +
        (H$2:H$100 &lt; H6769) +
        (I$2:I$100 &gt; I6769)
    )
)</f>
        <v>285</v>
      </c>
      <c r="L6769">
        <f>(I6769/10)/(H6769/122)</f>
        <v>0.48799999999999999</v>
      </c>
      <c r="M6769">
        <f>L6769/MAX($L$2:$L$6948)</f>
        <v>0.04</v>
      </c>
      <c r="N6769">
        <f>D6769*M6769*M6769</f>
        <v>6.5203822064232424E-6</v>
      </c>
      <c r="O6769">
        <f>D6769*G6769</f>
        <v>1.0441516039637406E-2</v>
      </c>
      <c r="P6769">
        <f>I6769/H6769</f>
        <v>0.04</v>
      </c>
      <c r="Q6769">
        <f>D6769*P6769*P6769</f>
        <v>6.5203822064232424E-6</v>
      </c>
      <c r="R6769">
        <f t="shared" si="105"/>
        <v>24</v>
      </c>
    </row>
    <row r="6770" spans="1:18" x14ac:dyDescent="0.3">
      <c r="A6770" t="s">
        <v>4791</v>
      </c>
      <c r="B6770" t="s">
        <v>4792</v>
      </c>
      <c r="C6770">
        <v>9.0612052989311655E-3</v>
      </c>
      <c r="D6770">
        <v>4.5306026494655828E-3</v>
      </c>
      <c r="E6770">
        <v>4</v>
      </c>
      <c r="F6770">
        <v>2</v>
      </c>
      <c r="G6770">
        <v>1.9082585601768911</v>
      </c>
      <c r="H6770">
        <v>49</v>
      </c>
      <c r="I6770">
        <v>2</v>
      </c>
      <c r="J6770" cm="1">
        <f t="array" ref="J6770">SUMPRODUCT(--ISNUMBER(SEARCH(A6770, QA_Seed_Keywords!B$2:B$45)))</f>
        <v>0</v>
      </c>
      <c r="K6770" cm="1">
        <f t="array" ref="K6770">SUMPRODUCT(
    (--(C$2:C$100 &gt;= C6770)),
    (--(G$2:G$100 &gt;= G6770)),
    (--(H$2:H$100 &lt;= H6770)),
    (--(I$2:I$100 &gt;= I6770)),
    -- (
        (C$2:C$100 &gt; C6770) +
        (G$2:G$100 &gt; G6770) +
        (H$2:H$100 &lt; H6770) +
        (I$2:I$100 &gt; I6770)
    )
)</f>
        <v>0</v>
      </c>
      <c r="L6770">
        <f>(I6770/10)/(H6770/122)</f>
        <v>0.49795918367346942</v>
      </c>
      <c r="M6770">
        <f>L6770/MAX($L$2:$L$6948)</f>
        <v>4.0816326530612249E-2</v>
      </c>
      <c r="N6770">
        <f>D6770*M6770*M6770</f>
        <v>7.5478594743283366E-6</v>
      </c>
      <c r="O6770">
        <f>D6770*G6770</f>
        <v>8.6455612886028009E-3</v>
      </c>
      <c r="P6770">
        <f>I6770/H6770</f>
        <v>4.0816326530612242E-2</v>
      </c>
      <c r="Q6770">
        <f>D6770*P6770*P6770</f>
        <v>7.547859474328334E-6</v>
      </c>
      <c r="R6770">
        <f t="shared" si="105"/>
        <v>47</v>
      </c>
    </row>
    <row r="6771" spans="1:18" x14ac:dyDescent="0.3">
      <c r="A6771" t="s">
        <v>4271</v>
      </c>
      <c r="B6771" t="s">
        <v>4272</v>
      </c>
      <c r="C6771">
        <v>1.1238460358178831E-2</v>
      </c>
      <c r="D6771">
        <v>1.1238460358178831E-2</v>
      </c>
      <c r="E6771">
        <v>3</v>
      </c>
      <c r="F6771">
        <v>3</v>
      </c>
      <c r="G6771">
        <v>2.0590814499114738</v>
      </c>
      <c r="H6771">
        <v>42</v>
      </c>
      <c r="I6771">
        <v>1</v>
      </c>
      <c r="J6771" cm="1">
        <f t="array" ref="J6771">SUMPRODUCT(--ISNUMBER(SEARCH(A6771, QA_Seed_Keywords!B$2:B$45)))</f>
        <v>0</v>
      </c>
      <c r="K6771" cm="1">
        <f t="array" ref="K6771">SUMPRODUCT(
    (--(C$2:C$100 &gt;= C6771)),
    (--(G$2:G$100 &gt;= G6771)),
    (--(H$2:H$100 &lt;= H6771)),
    (--(I$2:I$100 &gt;= I6771)),
    -- (
        (C$2:C$100 &gt; C6771) +
        (G$2:G$100 &gt; G6771) +
        (H$2:H$100 &lt; H6771) +
        (I$2:I$100 &gt; I6771)
    )
)</f>
        <v>285</v>
      </c>
      <c r="L6771">
        <f>(I6771/10)/(H6771/122)</f>
        <v>0.2904761904761905</v>
      </c>
      <c r="M6771">
        <f>L6771/MAX($L$2:$L$6948)</f>
        <v>2.3809523809523812E-2</v>
      </c>
      <c r="N6771">
        <f>D6771*M6771*M6771</f>
        <v>6.3710092733440094E-6</v>
      </c>
      <c r="O6771">
        <f>D6771*G6771</f>
        <v>2.3140905249091487E-2</v>
      </c>
      <c r="P6771">
        <f>I6771/H6771</f>
        <v>2.3809523809523808E-2</v>
      </c>
      <c r="Q6771">
        <f>D6771*P6771*P6771</f>
        <v>6.3710092733440069E-6</v>
      </c>
      <c r="R6771">
        <f t="shared" si="105"/>
        <v>41</v>
      </c>
    </row>
    <row r="6772" spans="1:18" x14ac:dyDescent="0.3">
      <c r="A6772" t="s">
        <v>8871</v>
      </c>
      <c r="B6772" t="s">
        <v>8872</v>
      </c>
      <c r="C6772">
        <v>5.6828202753663338E-3</v>
      </c>
      <c r="D6772">
        <v>2.8414101376831669E-3</v>
      </c>
      <c r="E6772">
        <v>5</v>
      </c>
      <c r="F6772">
        <v>2.5</v>
      </c>
      <c r="G6772">
        <v>2.1314021114910999</v>
      </c>
      <c r="H6772">
        <v>39</v>
      </c>
      <c r="I6772">
        <v>2</v>
      </c>
      <c r="J6772" cm="1">
        <f t="array" ref="J6772">SUMPRODUCT(--ISNUMBER(SEARCH(A6772, QA_Seed_Keywords!B$2:B$45)))</f>
        <v>0</v>
      </c>
      <c r="K6772" cm="1">
        <f t="array" ref="K6772">SUMPRODUCT(
    (--(C$2:C$100 &gt;= C6772)),
    (--(G$2:G$100 &gt;= G6772)),
    (--(H$2:H$100 &lt;= H6772)),
    (--(I$2:I$100 &gt;= I6772)),
    -- (
        (C$2:C$100 &gt; C6772) +
        (G$2:G$100 &gt; G6772) +
        (H$2:H$100 &lt; H6772) +
        (I$2:I$100 &gt; I6772)
    )
)</f>
        <v>0</v>
      </c>
      <c r="L6772">
        <f>(I6772/10)/(H6772/122)</f>
        <v>0.62564102564102564</v>
      </c>
      <c r="M6772">
        <f>L6772/MAX($L$2:$L$6948)</f>
        <v>5.1282051282051287E-2</v>
      </c>
      <c r="N6772">
        <f>D6772*M6772*M6772</f>
        <v>7.4724789945645439E-6</v>
      </c>
      <c r="O6772">
        <f>D6772*G6772</f>
        <v>6.0561875670701185E-3</v>
      </c>
      <c r="P6772">
        <f>I6772/H6772</f>
        <v>5.128205128205128E-2</v>
      </c>
      <c r="Q6772">
        <f>D6772*P6772*P6772</f>
        <v>7.4724789945645414E-6</v>
      </c>
      <c r="R6772">
        <f t="shared" si="105"/>
        <v>37</v>
      </c>
    </row>
    <row r="6773" spans="1:18" x14ac:dyDescent="0.3">
      <c r="A6773" t="s">
        <v>5769</v>
      </c>
      <c r="B6773" t="s">
        <v>5770</v>
      </c>
      <c r="C6773">
        <v>8.1101102645097997E-3</v>
      </c>
      <c r="D6773">
        <v>4.0550551322548999E-3</v>
      </c>
      <c r="E6773">
        <v>6</v>
      </c>
      <c r="F6773">
        <v>3</v>
      </c>
      <c r="G6773">
        <v>1.9490805546971459</v>
      </c>
      <c r="H6773">
        <v>47</v>
      </c>
      <c r="I6773">
        <v>2</v>
      </c>
      <c r="J6773" cm="1">
        <f t="array" ref="J6773">SUMPRODUCT(--ISNUMBER(SEARCH(A6773, QA_Seed_Keywords!B$2:B$45)))</f>
        <v>0</v>
      </c>
      <c r="K6773" cm="1">
        <f t="array" ref="K6773">SUMPRODUCT(
    (--(C$2:C$100 &gt;= C6773)),
    (--(G$2:G$100 &gt;= G6773)),
    (--(H$2:H$100 &lt;= H6773)),
    (--(I$2:I$100 &gt;= I6773)),
    -- (
        (C$2:C$100 &gt; C6773) +
        (G$2:G$100 &gt; G6773) +
        (H$2:H$100 &lt; H6773) +
        (I$2:I$100 &gt; I6773)
    )
)</f>
        <v>0</v>
      </c>
      <c r="L6773">
        <f>(I6773/10)/(H6773/122)</f>
        <v>0.51914893617021285</v>
      </c>
      <c r="M6773">
        <f>L6773/MAX($L$2:$L$6948)</f>
        <v>4.2553191489361708E-2</v>
      </c>
      <c r="N6773">
        <f>D6773*M6773*M6773</f>
        <v>7.3427888316068831E-6</v>
      </c>
      <c r="O6773">
        <f>D6773*G6773</f>
        <v>7.9036291065028887E-3</v>
      </c>
      <c r="P6773">
        <f>I6773/H6773</f>
        <v>4.2553191489361701E-2</v>
      </c>
      <c r="Q6773">
        <f>D6773*P6773*P6773</f>
        <v>7.3427888316068805E-6</v>
      </c>
      <c r="R6773">
        <f t="shared" si="105"/>
        <v>45</v>
      </c>
    </row>
    <row r="6774" spans="1:18" x14ac:dyDescent="0.3">
      <c r="A6774" t="s">
        <v>9435</v>
      </c>
      <c r="B6774" t="s">
        <v>9435</v>
      </c>
      <c r="C6774">
        <v>4.5266390274402313E-3</v>
      </c>
      <c r="D6774">
        <v>4.5266390274402313E-3</v>
      </c>
      <c r="E6774">
        <v>1</v>
      </c>
      <c r="F6774">
        <v>1</v>
      </c>
      <c r="G6774">
        <v>2.4880770554298328</v>
      </c>
      <c r="H6774">
        <v>27</v>
      </c>
      <c r="I6774">
        <v>1</v>
      </c>
      <c r="J6774" cm="1">
        <f t="array" ref="J6774">SUMPRODUCT(--ISNUMBER(SEARCH(A6774, QA_Seed_Keywords!B$2:B$45)))</f>
        <v>0</v>
      </c>
      <c r="K6774" cm="1">
        <f t="array" ref="K6774">SUMPRODUCT(
    (--(C$2:C$100 &gt;= C6774)),
    (--(G$2:G$100 &gt;= G6774)),
    (--(H$2:H$100 &lt;= H6774)),
    (--(I$2:I$100 &gt;= I6774)),
    -- (
        (C$2:C$100 &gt; C6774) +
        (G$2:G$100 &gt; G6774) +
        (H$2:H$100 &lt; H6774) +
        (I$2:I$100 &gt; I6774)
    )
)</f>
        <v>285</v>
      </c>
      <c r="L6774">
        <f>(I6774/10)/(H6774/122)</f>
        <v>0.45185185185185189</v>
      </c>
      <c r="M6774">
        <f>L6774/MAX($L$2:$L$6948)</f>
        <v>3.7037037037037042E-2</v>
      </c>
      <c r="N6774">
        <f>D6774*M6774*M6774</f>
        <v>6.2093813819481927E-6</v>
      </c>
      <c r="O6774">
        <f>D6774*G6774</f>
        <v>1.1262626702387254E-2</v>
      </c>
      <c r="P6774">
        <f>I6774/H6774</f>
        <v>3.7037037037037035E-2</v>
      </c>
      <c r="Q6774">
        <f>D6774*P6774*P6774</f>
        <v>6.209381381948191E-6</v>
      </c>
      <c r="R6774">
        <f t="shared" si="105"/>
        <v>26</v>
      </c>
    </row>
    <row r="6775" spans="1:18" x14ac:dyDescent="0.3">
      <c r="A6775" t="s">
        <v>8225</v>
      </c>
      <c r="B6775" t="s">
        <v>8226</v>
      </c>
      <c r="C6775">
        <v>6.3468767691442201E-3</v>
      </c>
      <c r="D6775">
        <v>3.17343838457211E-3</v>
      </c>
      <c r="E6775">
        <v>2</v>
      </c>
      <c r="F6775">
        <v>1</v>
      </c>
      <c r="G6775">
        <v>2.0590814499114738</v>
      </c>
      <c r="H6775">
        <v>42</v>
      </c>
      <c r="I6775">
        <v>2</v>
      </c>
      <c r="J6775" cm="1">
        <f t="array" ref="J6775">SUMPRODUCT(--ISNUMBER(SEARCH(A6775, QA_Seed_Keywords!B$2:B$45)))</f>
        <v>0</v>
      </c>
      <c r="K6775" cm="1">
        <f t="array" ref="K6775">SUMPRODUCT(
    (--(C$2:C$100 &gt;= C6775)),
    (--(G$2:G$100 &gt;= G6775)),
    (--(H$2:H$100 &lt;= H6775)),
    (--(I$2:I$100 &gt;= I6775)),
    -- (
        (C$2:C$100 &gt; C6775) +
        (G$2:G$100 &gt; G6775) +
        (H$2:H$100 &lt; H6775) +
        (I$2:I$100 &gt; I6775)
    )
)</f>
        <v>0</v>
      </c>
      <c r="L6775">
        <f>(I6775/10)/(H6775/122)</f>
        <v>0.580952380952381</v>
      </c>
      <c r="M6775">
        <f>L6775/MAX($L$2:$L$6948)</f>
        <v>4.7619047619047623E-2</v>
      </c>
      <c r="N6775">
        <f>D6775*M6775*M6775</f>
        <v>7.1960054071929956E-6</v>
      </c>
      <c r="O6775">
        <f>D6775*G6775</f>
        <v>6.5343681101094654E-3</v>
      </c>
      <c r="P6775">
        <f>I6775/H6775</f>
        <v>4.7619047619047616E-2</v>
      </c>
      <c r="Q6775">
        <f>D6775*P6775*P6775</f>
        <v>7.1960054071929931E-6</v>
      </c>
      <c r="R6775">
        <f t="shared" si="105"/>
        <v>40</v>
      </c>
    </row>
    <row r="6776" spans="1:18" x14ac:dyDescent="0.3">
      <c r="A6776" t="s">
        <v>9672</v>
      </c>
      <c r="B6776" t="s">
        <v>9673</v>
      </c>
      <c r="C6776">
        <v>3.8040698442798849E-3</v>
      </c>
      <c r="D6776">
        <v>3.8040698442798849E-3</v>
      </c>
      <c r="E6776">
        <v>1</v>
      </c>
      <c r="F6776">
        <v>1</v>
      </c>
      <c r="G6776">
        <v>2.562185027583554</v>
      </c>
      <c r="H6776">
        <v>25</v>
      </c>
      <c r="I6776">
        <v>1</v>
      </c>
      <c r="J6776" cm="1">
        <f t="array" ref="J6776">SUMPRODUCT(--ISNUMBER(SEARCH(A6776, QA_Seed_Keywords!B$2:B$45)))</f>
        <v>0</v>
      </c>
      <c r="K6776" cm="1">
        <f t="array" ref="K6776">SUMPRODUCT(
    (--(C$2:C$100 &gt;= C6776)),
    (--(G$2:G$100 &gt;= G6776)),
    (--(H$2:H$100 &lt;= H6776)),
    (--(I$2:I$100 &gt;= I6776)),
    -- (
        (C$2:C$100 &gt; C6776) +
        (G$2:G$100 &gt; G6776) +
        (H$2:H$100 &lt; H6776) +
        (I$2:I$100 &gt; I6776)
    )
)</f>
        <v>285</v>
      </c>
      <c r="L6776">
        <f>(I6776/10)/(H6776/122)</f>
        <v>0.48799999999999999</v>
      </c>
      <c r="M6776">
        <f>L6776/MAX($L$2:$L$6948)</f>
        <v>0.04</v>
      </c>
      <c r="N6776">
        <f>D6776*M6776*M6776</f>
        <v>6.0865117508478162E-6</v>
      </c>
      <c r="O6776">
        <f>D6776*G6776</f>
        <v>9.7467307988960226E-3</v>
      </c>
      <c r="P6776">
        <f>I6776/H6776</f>
        <v>0.04</v>
      </c>
      <c r="Q6776">
        <f>D6776*P6776*P6776</f>
        <v>6.0865117508478162E-6</v>
      </c>
      <c r="R6776">
        <f t="shared" si="105"/>
        <v>24</v>
      </c>
    </row>
    <row r="6777" spans="1:18" x14ac:dyDescent="0.3">
      <c r="A6777" t="s">
        <v>9674</v>
      </c>
      <c r="B6777" t="s">
        <v>9674</v>
      </c>
      <c r="C6777">
        <v>3.8040698442798849E-3</v>
      </c>
      <c r="D6777">
        <v>3.8040698442798849E-3</v>
      </c>
      <c r="E6777">
        <v>1</v>
      </c>
      <c r="F6777">
        <v>1</v>
      </c>
      <c r="G6777">
        <v>2.562185027583554</v>
      </c>
      <c r="H6777">
        <v>25</v>
      </c>
      <c r="I6777">
        <v>1</v>
      </c>
      <c r="J6777" cm="1">
        <f t="array" ref="J6777">SUMPRODUCT(--ISNUMBER(SEARCH(A6777, QA_Seed_Keywords!B$2:B$45)))</f>
        <v>0</v>
      </c>
      <c r="K6777" cm="1">
        <f t="array" ref="K6777">SUMPRODUCT(
    (--(C$2:C$100 &gt;= C6777)),
    (--(G$2:G$100 &gt;= G6777)),
    (--(H$2:H$100 &lt;= H6777)),
    (--(I$2:I$100 &gt;= I6777)),
    -- (
        (C$2:C$100 &gt; C6777) +
        (G$2:G$100 &gt; G6777) +
        (H$2:H$100 &lt; H6777) +
        (I$2:I$100 &gt; I6777)
    )
)</f>
        <v>285</v>
      </c>
      <c r="L6777">
        <f>(I6777/10)/(H6777/122)</f>
        <v>0.48799999999999999</v>
      </c>
      <c r="M6777">
        <f>L6777/MAX($L$2:$L$6948)</f>
        <v>0.04</v>
      </c>
      <c r="N6777">
        <f>D6777*M6777*M6777</f>
        <v>6.0865117508478162E-6</v>
      </c>
      <c r="O6777">
        <f>D6777*G6777</f>
        <v>9.7467307988960226E-3</v>
      </c>
      <c r="P6777">
        <f>I6777/H6777</f>
        <v>0.04</v>
      </c>
      <c r="Q6777">
        <f>D6777*P6777*P6777</f>
        <v>6.0865117508478162E-6</v>
      </c>
      <c r="R6777">
        <f t="shared" si="105"/>
        <v>24</v>
      </c>
    </row>
    <row r="6778" spans="1:18" x14ac:dyDescent="0.3">
      <c r="A6778" t="s">
        <v>9619</v>
      </c>
      <c r="B6778" t="s">
        <v>9620</v>
      </c>
      <c r="C6778">
        <v>3.9952454275374366E-3</v>
      </c>
      <c r="D6778">
        <v>1.9976227137687192E-3</v>
      </c>
      <c r="E6778">
        <v>2</v>
      </c>
      <c r="F6778">
        <v>1</v>
      </c>
      <c r="G6778">
        <v>2.2367626271489272</v>
      </c>
      <c r="H6778">
        <v>35</v>
      </c>
      <c r="I6778">
        <v>2</v>
      </c>
      <c r="J6778" cm="1">
        <f t="array" ref="J6778">SUMPRODUCT(--ISNUMBER(SEARCH(A6778, QA_Seed_Keywords!B$2:B$45)))</f>
        <v>0</v>
      </c>
      <c r="K6778" cm="1">
        <f t="array" ref="K6778">SUMPRODUCT(
    (--(C$2:C$100 &gt;= C6778)),
    (--(G$2:G$100 &gt;= G6778)),
    (--(H$2:H$100 &lt;= H6778)),
    (--(I$2:I$100 &gt;= I6778)),
    -- (
        (C$2:C$100 &gt; C6778) +
        (G$2:G$100 &gt; G6778) +
        (H$2:H$100 &lt; H6778) +
        (I$2:I$100 &gt; I6778)
    )
)</f>
        <v>0</v>
      </c>
      <c r="L6778">
        <f>(I6778/10)/(H6778/122)</f>
        <v>0.69714285714285718</v>
      </c>
      <c r="M6778">
        <f>L6778/MAX($L$2:$L$6948)</f>
        <v>5.7142857142857148E-2</v>
      </c>
      <c r="N6778">
        <f>D6778*M6778*M6778</f>
        <v>6.5228496776121449E-6</v>
      </c>
      <c r="O6778">
        <f>D6778*G6778</f>
        <v>4.4682078293016899E-3</v>
      </c>
      <c r="P6778">
        <f>I6778/H6778</f>
        <v>5.7142857142857141E-2</v>
      </c>
      <c r="Q6778">
        <f>D6778*P6778*P6778</f>
        <v>6.5228496776121432E-6</v>
      </c>
      <c r="R6778">
        <f t="shared" si="105"/>
        <v>33</v>
      </c>
    </row>
    <row r="6779" spans="1:18" x14ac:dyDescent="0.3">
      <c r="A6779" t="s">
        <v>7892</v>
      </c>
      <c r="B6779" t="s">
        <v>7893</v>
      </c>
      <c r="C6779">
        <v>6.9879835190301701E-3</v>
      </c>
      <c r="D6779">
        <v>3.4939917595150851E-3</v>
      </c>
      <c r="E6779">
        <v>7</v>
      </c>
      <c r="F6779">
        <v>3.5</v>
      </c>
      <c r="G6779">
        <v>1.9490805546971459</v>
      </c>
      <c r="H6779">
        <v>47</v>
      </c>
      <c r="I6779">
        <v>2</v>
      </c>
      <c r="J6779" cm="1">
        <f t="array" ref="J6779">SUMPRODUCT(--ISNUMBER(SEARCH(A6779, QA_Seed_Keywords!B$2:B$45)))</f>
        <v>0</v>
      </c>
      <c r="K6779" cm="1">
        <f t="array" ref="K6779">SUMPRODUCT(
    (--(C$2:C$100 &gt;= C6779)),
    (--(G$2:G$100 &gt;= G6779)),
    (--(H$2:H$100 &lt;= H6779)),
    (--(I$2:I$100 &gt;= I6779)),
    -- (
        (C$2:C$100 &gt; C6779) +
        (G$2:G$100 &gt; G6779) +
        (H$2:H$100 &lt; H6779) +
        (I$2:I$100 &gt; I6779)
    )
)</f>
        <v>0</v>
      </c>
      <c r="L6779">
        <f>(I6779/10)/(H6779/122)</f>
        <v>0.51914893617021285</v>
      </c>
      <c r="M6779">
        <f>L6779/MAX($L$2:$L$6948)</f>
        <v>4.2553191489361708E-2</v>
      </c>
      <c r="N6779">
        <f>D6779*M6779*M6779</f>
        <v>6.3268298044637135E-6</v>
      </c>
      <c r="O6779">
        <f>D6779*G6779</f>
        <v>6.8100713967429189E-3</v>
      </c>
      <c r="P6779">
        <f>I6779/H6779</f>
        <v>4.2553191489361701E-2</v>
      </c>
      <c r="Q6779">
        <f>D6779*P6779*P6779</f>
        <v>6.3268298044637118E-6</v>
      </c>
      <c r="R6779">
        <f t="shared" si="105"/>
        <v>45</v>
      </c>
    </row>
    <row r="6780" spans="1:18" x14ac:dyDescent="0.3">
      <c r="A6780" t="s">
        <v>9500</v>
      </c>
      <c r="B6780" t="s">
        <v>9500</v>
      </c>
      <c r="C6780">
        <v>4.3541914220268513E-3</v>
      </c>
      <c r="D6780">
        <v>4.3541914220268513E-3</v>
      </c>
      <c r="E6780">
        <v>1</v>
      </c>
      <c r="F6780">
        <v>1</v>
      </c>
      <c r="G6780">
        <v>2.4880770554298328</v>
      </c>
      <c r="H6780">
        <v>27</v>
      </c>
      <c r="I6780">
        <v>1</v>
      </c>
      <c r="J6780" cm="1">
        <f t="array" ref="J6780">SUMPRODUCT(--ISNUMBER(SEARCH(A6780, QA_Seed_Keywords!B$2:B$45)))</f>
        <v>0</v>
      </c>
      <c r="K6780" cm="1">
        <f t="array" ref="K6780">SUMPRODUCT(
    (--(C$2:C$100 &gt;= C6780)),
    (--(G$2:G$100 &gt;= G6780)),
    (--(H$2:H$100 &lt;= H6780)),
    (--(I$2:I$100 &gt;= I6780)),
    -- (
        (C$2:C$100 &gt; C6780) +
        (G$2:G$100 &gt; G6780) +
        (H$2:H$100 &lt; H6780) +
        (I$2:I$100 &gt; I6780)
    )
)</f>
        <v>285</v>
      </c>
      <c r="L6780">
        <f>(I6780/10)/(H6780/122)</f>
        <v>0.45185185185185189</v>
      </c>
      <c r="M6780">
        <f>L6780/MAX($L$2:$L$6948)</f>
        <v>3.7037037037037042E-2</v>
      </c>
      <c r="N6780">
        <f>D6780*M6780*M6780</f>
        <v>5.9728277394058327E-6</v>
      </c>
      <c r="O6780">
        <f>D6780*G6780</f>
        <v>1.0833563772094405E-2</v>
      </c>
      <c r="P6780">
        <f>I6780/H6780</f>
        <v>3.7037037037037035E-2</v>
      </c>
      <c r="Q6780">
        <f>D6780*P6780*P6780</f>
        <v>5.972827739405831E-6</v>
      </c>
      <c r="R6780">
        <f t="shared" si="105"/>
        <v>26</v>
      </c>
    </row>
    <row r="6781" spans="1:18" x14ac:dyDescent="0.3">
      <c r="A6781" t="s">
        <v>8760</v>
      </c>
      <c r="B6781" t="s">
        <v>8760</v>
      </c>
      <c r="C6781">
        <v>5.8376565282662824E-3</v>
      </c>
      <c r="D6781">
        <v>2.9188282641331412E-3</v>
      </c>
      <c r="E6781">
        <v>2</v>
      </c>
      <c r="F6781">
        <v>1</v>
      </c>
      <c r="G6781">
        <v>2.036091931686776</v>
      </c>
      <c r="H6781">
        <v>43</v>
      </c>
      <c r="I6781">
        <v>2</v>
      </c>
      <c r="J6781" cm="1">
        <f t="array" ref="J6781">SUMPRODUCT(--ISNUMBER(SEARCH(A6781, QA_Seed_Keywords!B$2:B$45)))</f>
        <v>0</v>
      </c>
      <c r="K6781" cm="1">
        <f t="array" ref="K6781">SUMPRODUCT(
    (--(C$2:C$100 &gt;= C6781)),
    (--(G$2:G$100 &gt;= G6781)),
    (--(H$2:H$100 &lt;= H6781)),
    (--(I$2:I$100 &gt;= I6781)),
    -- (
        (C$2:C$100 &gt; C6781) +
        (G$2:G$100 &gt; G6781) +
        (H$2:H$100 &lt; H6781) +
        (I$2:I$100 &gt; I6781)
    )
)</f>
        <v>0</v>
      </c>
      <c r="L6781">
        <f>(I6781/10)/(H6781/122)</f>
        <v>0.56744186046511635</v>
      </c>
      <c r="M6781">
        <f>L6781/MAX($L$2:$L$6948)</f>
        <v>4.651162790697675E-2</v>
      </c>
      <c r="N6781">
        <f>D6781*M6781*M6781</f>
        <v>6.3143932160803504E-6</v>
      </c>
      <c r="O6781">
        <f>D6781*G6781</f>
        <v>5.9430026785808072E-3</v>
      </c>
      <c r="P6781">
        <f>I6781/H6781</f>
        <v>4.6511627906976744E-2</v>
      </c>
      <c r="Q6781">
        <f>D6781*P6781*P6781</f>
        <v>6.3143932160803487E-6</v>
      </c>
      <c r="R6781">
        <f t="shared" si="105"/>
        <v>41</v>
      </c>
    </row>
    <row r="6782" spans="1:18" x14ac:dyDescent="0.3">
      <c r="A6782" t="s">
        <v>9782</v>
      </c>
      <c r="B6782" t="s">
        <v>9782</v>
      </c>
      <c r="C6782">
        <v>3.1464480052191559E-3</v>
      </c>
      <c r="D6782">
        <v>3.1464480052191559E-3</v>
      </c>
      <c r="E6782">
        <v>1</v>
      </c>
      <c r="F6782">
        <v>1</v>
      </c>
      <c r="G6782">
        <v>2.6422277352570909</v>
      </c>
      <c r="H6782">
        <v>23</v>
      </c>
      <c r="I6782">
        <v>1</v>
      </c>
      <c r="J6782" cm="1">
        <f t="array" ref="J6782">SUMPRODUCT(--ISNUMBER(SEARCH(A6782, QA_Seed_Keywords!B$2:B$45)))</f>
        <v>0</v>
      </c>
      <c r="K6782" cm="1">
        <f t="array" ref="K6782">SUMPRODUCT(
    (--(C$2:C$100 &gt;= C6782)),
    (--(G$2:G$100 &gt;= G6782)),
    (--(H$2:H$100 &lt;= H6782)),
    (--(I$2:I$100 &gt;= I6782)),
    -- (
        (C$2:C$100 &gt; C6782) +
        (G$2:G$100 &gt; G6782) +
        (H$2:H$100 &lt; H6782) +
        (I$2:I$100 &gt; I6782)
    )
)</f>
        <v>285</v>
      </c>
      <c r="L6782">
        <f>(I6782/10)/(H6782/122)</f>
        <v>0.5304347826086957</v>
      </c>
      <c r="M6782">
        <f>L6782/MAX($L$2:$L$6948)</f>
        <v>4.3478260869565223E-2</v>
      </c>
      <c r="N6782">
        <f>D6782*M6782*M6782</f>
        <v>5.9479168340626789E-6</v>
      </c>
      <c r="O6782">
        <f>D6782*G6782</f>
        <v>8.3136321869344016E-3</v>
      </c>
      <c r="P6782">
        <f>I6782/H6782</f>
        <v>4.3478260869565216E-2</v>
      </c>
      <c r="Q6782">
        <f>D6782*P6782*P6782</f>
        <v>5.9479168340626763E-6</v>
      </c>
      <c r="R6782">
        <f t="shared" si="105"/>
        <v>22</v>
      </c>
    </row>
    <row r="6783" spans="1:18" x14ac:dyDescent="0.3">
      <c r="A6783" t="s">
        <v>9783</v>
      </c>
      <c r="B6783" t="s">
        <v>9783</v>
      </c>
      <c r="C6783">
        <v>3.1464480052191559E-3</v>
      </c>
      <c r="D6783">
        <v>3.1464480052191559E-3</v>
      </c>
      <c r="E6783">
        <v>1</v>
      </c>
      <c r="F6783">
        <v>1</v>
      </c>
      <c r="G6783">
        <v>2.6422277352570909</v>
      </c>
      <c r="H6783">
        <v>23</v>
      </c>
      <c r="I6783">
        <v>1</v>
      </c>
      <c r="J6783" cm="1">
        <f t="array" ref="J6783">SUMPRODUCT(--ISNUMBER(SEARCH(A6783, QA_Seed_Keywords!B$2:B$45)))</f>
        <v>0</v>
      </c>
      <c r="K6783" cm="1">
        <f t="array" ref="K6783">SUMPRODUCT(
    (--(C$2:C$100 &gt;= C6783)),
    (--(G$2:G$100 &gt;= G6783)),
    (--(H$2:H$100 &lt;= H6783)),
    (--(I$2:I$100 &gt;= I6783)),
    -- (
        (C$2:C$100 &gt; C6783) +
        (G$2:G$100 &gt; G6783) +
        (H$2:H$100 &lt; H6783) +
        (I$2:I$100 &gt; I6783)
    )
)</f>
        <v>285</v>
      </c>
      <c r="L6783">
        <f>(I6783/10)/(H6783/122)</f>
        <v>0.5304347826086957</v>
      </c>
      <c r="M6783">
        <f>L6783/MAX($L$2:$L$6948)</f>
        <v>4.3478260869565223E-2</v>
      </c>
      <c r="N6783">
        <f>D6783*M6783*M6783</f>
        <v>5.9479168340626789E-6</v>
      </c>
      <c r="O6783">
        <f>D6783*G6783</f>
        <v>8.3136321869344016E-3</v>
      </c>
      <c r="P6783">
        <f>I6783/H6783</f>
        <v>4.3478260869565216E-2</v>
      </c>
      <c r="Q6783">
        <f>D6783*P6783*P6783</f>
        <v>5.9479168340626763E-6</v>
      </c>
      <c r="R6783">
        <f t="shared" si="105"/>
        <v>22</v>
      </c>
    </row>
    <row r="6784" spans="1:18" x14ac:dyDescent="0.3">
      <c r="A6784" t="s">
        <v>9784</v>
      </c>
      <c r="B6784" t="s">
        <v>9784</v>
      </c>
      <c r="C6784">
        <v>3.1464480052191559E-3</v>
      </c>
      <c r="D6784">
        <v>3.1464480052191559E-3</v>
      </c>
      <c r="E6784">
        <v>1</v>
      </c>
      <c r="F6784">
        <v>1</v>
      </c>
      <c r="G6784">
        <v>2.6422277352570909</v>
      </c>
      <c r="H6784">
        <v>23</v>
      </c>
      <c r="I6784">
        <v>1</v>
      </c>
      <c r="J6784" cm="1">
        <f t="array" ref="J6784">SUMPRODUCT(--ISNUMBER(SEARCH(A6784, QA_Seed_Keywords!B$2:B$45)))</f>
        <v>0</v>
      </c>
      <c r="K6784" cm="1">
        <f t="array" ref="K6784">SUMPRODUCT(
    (--(C$2:C$100 &gt;= C6784)),
    (--(G$2:G$100 &gt;= G6784)),
    (--(H$2:H$100 &lt;= H6784)),
    (--(I$2:I$100 &gt;= I6784)),
    -- (
        (C$2:C$100 &gt; C6784) +
        (G$2:G$100 &gt; G6784) +
        (H$2:H$100 &lt; H6784) +
        (I$2:I$100 &gt; I6784)
    )
)</f>
        <v>285</v>
      </c>
      <c r="L6784">
        <f>(I6784/10)/(H6784/122)</f>
        <v>0.5304347826086957</v>
      </c>
      <c r="M6784">
        <f>L6784/MAX($L$2:$L$6948)</f>
        <v>4.3478260869565223E-2</v>
      </c>
      <c r="N6784">
        <f>D6784*M6784*M6784</f>
        <v>5.9479168340626789E-6</v>
      </c>
      <c r="O6784">
        <f>D6784*G6784</f>
        <v>8.3136321869344016E-3</v>
      </c>
      <c r="P6784">
        <f>I6784/H6784</f>
        <v>4.3478260869565216E-2</v>
      </c>
      <c r="Q6784">
        <f>D6784*P6784*P6784</f>
        <v>5.9479168340626763E-6</v>
      </c>
      <c r="R6784">
        <f t="shared" si="105"/>
        <v>22</v>
      </c>
    </row>
    <row r="6785" spans="1:18" x14ac:dyDescent="0.3">
      <c r="A6785" t="s">
        <v>9616</v>
      </c>
      <c r="B6785" t="s">
        <v>9617</v>
      </c>
      <c r="C6785">
        <v>4.0152116560596297E-3</v>
      </c>
      <c r="D6785">
        <v>4.0152116560596297E-3</v>
      </c>
      <c r="E6785">
        <v>1</v>
      </c>
      <c r="F6785">
        <v>1</v>
      </c>
      <c r="G6785">
        <v>2.5244446996007079</v>
      </c>
      <c r="H6785">
        <v>26</v>
      </c>
      <c r="I6785">
        <v>1</v>
      </c>
      <c r="J6785" cm="1">
        <f t="array" ref="J6785">SUMPRODUCT(--ISNUMBER(SEARCH(A6785, QA_Seed_Keywords!B$2:B$45)))</f>
        <v>0</v>
      </c>
      <c r="K6785" cm="1">
        <f t="array" ref="K6785">SUMPRODUCT(
    (--(C$2:C$100 &gt;= C6785)),
    (--(G$2:G$100 &gt;= G6785)),
    (--(H$2:H$100 &lt;= H6785)),
    (--(I$2:I$100 &gt;= I6785)),
    -- (
        (C$2:C$100 &gt; C6785) +
        (G$2:G$100 &gt; G6785) +
        (H$2:H$100 &lt; H6785) +
        (I$2:I$100 &gt; I6785)
    )
)</f>
        <v>285</v>
      </c>
      <c r="L6785">
        <f>(I6785/10)/(H6785/122)</f>
        <v>0.46923076923076928</v>
      </c>
      <c r="M6785">
        <f>L6785/MAX($L$2:$L$6948)</f>
        <v>3.8461538461538471E-2</v>
      </c>
      <c r="N6785">
        <f>D6785*M6785*M6785</f>
        <v>5.9396622131059639E-6</v>
      </c>
      <c r="O6785">
        <f>D6785*G6785</f>
        <v>1.0136179782914713E-2</v>
      </c>
      <c r="P6785">
        <f>I6785/H6785</f>
        <v>3.8461538461538464E-2</v>
      </c>
      <c r="Q6785">
        <f>D6785*P6785*P6785</f>
        <v>5.9396622131059622E-6</v>
      </c>
      <c r="R6785">
        <f t="shared" si="105"/>
        <v>25</v>
      </c>
    </row>
    <row r="6786" spans="1:18" x14ac:dyDescent="0.3">
      <c r="A6786" t="s">
        <v>9232</v>
      </c>
      <c r="B6786" t="s">
        <v>9233</v>
      </c>
      <c r="C6786">
        <v>4.9839489045897601E-3</v>
      </c>
      <c r="D6786">
        <v>4.9839489045897601E-3</v>
      </c>
      <c r="E6786">
        <v>7</v>
      </c>
      <c r="F6786">
        <v>7</v>
      </c>
      <c r="G6786">
        <v>2.419084183942882</v>
      </c>
      <c r="H6786">
        <v>29</v>
      </c>
      <c r="I6786">
        <v>1</v>
      </c>
      <c r="J6786" cm="1">
        <f t="array" ref="J6786">SUMPRODUCT(--ISNUMBER(SEARCH(A6786, QA_Seed_Keywords!B$2:B$45)))</f>
        <v>0</v>
      </c>
      <c r="K6786" cm="1">
        <f t="array" ref="K6786">SUMPRODUCT(
    (--(C$2:C$100 &gt;= C6786)),
    (--(G$2:G$100 &gt;= G6786)),
    (--(H$2:H$100 &lt;= H6786)),
    (--(I$2:I$100 &gt;= I6786)),
    -- (
        (C$2:C$100 &gt; C6786) +
        (G$2:G$100 &gt; G6786) +
        (H$2:H$100 &lt; H6786) +
        (I$2:I$100 &gt; I6786)
    )
)</f>
        <v>285</v>
      </c>
      <c r="L6786">
        <f>(I6786/10)/(H6786/122)</f>
        <v>0.42068965517241386</v>
      </c>
      <c r="M6786">
        <f>L6786/MAX($L$2:$L$6948)</f>
        <v>3.4482758620689662E-2</v>
      </c>
      <c r="N6786">
        <f>D6786*M6786*M6786</f>
        <v>5.9262174846489437E-6</v>
      </c>
      <c r="O6786">
        <f>D6786*G6786</f>
        <v>1.205659196867254E-2</v>
      </c>
      <c r="P6786">
        <f>I6786/H6786</f>
        <v>3.4482758620689655E-2</v>
      </c>
      <c r="Q6786">
        <f>D6786*P6786*P6786</f>
        <v>5.926217484648942E-6</v>
      </c>
      <c r="R6786">
        <f t="shared" si="105"/>
        <v>28</v>
      </c>
    </row>
    <row r="6787" spans="1:18" x14ac:dyDescent="0.3">
      <c r="A6787" t="s">
        <v>9234</v>
      </c>
      <c r="B6787" t="s">
        <v>9235</v>
      </c>
      <c r="C6787">
        <v>4.9839489045897601E-3</v>
      </c>
      <c r="D6787">
        <v>4.9839489045897601E-3</v>
      </c>
      <c r="E6787">
        <v>7</v>
      </c>
      <c r="F6787">
        <v>7</v>
      </c>
      <c r="G6787">
        <v>2.419084183942882</v>
      </c>
      <c r="H6787">
        <v>29</v>
      </c>
      <c r="I6787">
        <v>1</v>
      </c>
      <c r="J6787" cm="1">
        <f t="array" ref="J6787">SUMPRODUCT(--ISNUMBER(SEARCH(A6787, QA_Seed_Keywords!B$2:B$45)))</f>
        <v>0</v>
      </c>
      <c r="K6787" cm="1">
        <f t="array" ref="K6787">SUMPRODUCT(
    (--(C$2:C$100 &gt;= C6787)),
    (--(G$2:G$100 &gt;= G6787)),
    (--(H$2:H$100 &lt;= H6787)),
    (--(I$2:I$100 &gt;= I6787)),
    -- (
        (C$2:C$100 &gt; C6787) +
        (G$2:G$100 &gt; G6787) +
        (H$2:H$100 &lt; H6787) +
        (I$2:I$100 &gt; I6787)
    )
)</f>
        <v>285</v>
      </c>
      <c r="L6787">
        <f>(I6787/10)/(H6787/122)</f>
        <v>0.42068965517241386</v>
      </c>
      <c r="M6787">
        <f>L6787/MAX($L$2:$L$6948)</f>
        <v>3.4482758620689662E-2</v>
      </c>
      <c r="N6787">
        <f>D6787*M6787*M6787</f>
        <v>5.9262174846489437E-6</v>
      </c>
      <c r="O6787">
        <f>D6787*G6787</f>
        <v>1.205659196867254E-2</v>
      </c>
      <c r="P6787">
        <f>I6787/H6787</f>
        <v>3.4482758620689655E-2</v>
      </c>
      <c r="Q6787">
        <f>D6787*P6787*P6787</f>
        <v>5.926217484648942E-6</v>
      </c>
      <c r="R6787">
        <f t="shared" ref="R6787:R6850" si="106">H6787-I6787</f>
        <v>28</v>
      </c>
    </row>
    <row r="6788" spans="1:18" x14ac:dyDescent="0.3">
      <c r="A6788" t="s">
        <v>7942</v>
      </c>
      <c r="B6788" t="s">
        <v>7943</v>
      </c>
      <c r="C6788">
        <v>6.7254824687124912E-3</v>
      </c>
      <c r="D6788">
        <v>6.7254824687124912E-3</v>
      </c>
      <c r="E6788">
        <v>2</v>
      </c>
      <c r="F6788">
        <v>2</v>
      </c>
      <c r="G6788">
        <v>2.2649335041156231</v>
      </c>
      <c r="H6788">
        <v>34</v>
      </c>
      <c r="I6788">
        <v>1</v>
      </c>
      <c r="J6788" cm="1">
        <f t="array" ref="J6788">SUMPRODUCT(--ISNUMBER(SEARCH(A6788, QA_Seed_Keywords!B$2:B$45)))</f>
        <v>0</v>
      </c>
      <c r="K6788" cm="1">
        <f t="array" ref="K6788">SUMPRODUCT(
    (--(C$2:C$100 &gt;= C6788)),
    (--(G$2:G$100 &gt;= G6788)),
    (--(H$2:H$100 &lt;= H6788)),
    (--(I$2:I$100 &gt;= I6788)),
    -- (
        (C$2:C$100 &gt; C6788) +
        (G$2:G$100 &gt; G6788) +
        (H$2:H$100 &lt; H6788) +
        (I$2:I$100 &gt; I6788)
    )
)</f>
        <v>285</v>
      </c>
      <c r="L6788">
        <f>(I6788/10)/(H6788/122)</f>
        <v>0.35882352941176476</v>
      </c>
      <c r="M6788">
        <f>L6788/MAX($L$2:$L$6948)</f>
        <v>2.9411764705882359E-2</v>
      </c>
      <c r="N6788">
        <f>D6788*M6788*M6788</f>
        <v>5.8178914089208434E-6</v>
      </c>
      <c r="O6788">
        <f>D6788*G6788</f>
        <v>1.5232770574729174E-2</v>
      </c>
      <c r="P6788">
        <f>I6788/H6788</f>
        <v>2.9411764705882353E-2</v>
      </c>
      <c r="Q6788">
        <f>D6788*P6788*P6788</f>
        <v>5.81789140892084E-6</v>
      </c>
      <c r="R6788">
        <f t="shared" si="106"/>
        <v>33</v>
      </c>
    </row>
    <row r="6789" spans="1:18" x14ac:dyDescent="0.3">
      <c r="A6789" t="s">
        <v>5395</v>
      </c>
      <c r="B6789" t="s">
        <v>5395</v>
      </c>
      <c r="C6789">
        <v>8.7935614957580944E-3</v>
      </c>
      <c r="D6789">
        <v>8.7935614957580944E-3</v>
      </c>
      <c r="E6789">
        <v>3</v>
      </c>
      <c r="F6789">
        <v>3</v>
      </c>
      <c r="G6789">
        <v>2.1314021114910999</v>
      </c>
      <c r="H6789">
        <v>39</v>
      </c>
      <c r="I6789">
        <v>1</v>
      </c>
      <c r="J6789" cm="1">
        <f t="array" ref="J6789">SUMPRODUCT(--ISNUMBER(SEARCH(A6789, QA_Seed_Keywords!B$2:B$45)))</f>
        <v>0</v>
      </c>
      <c r="K6789" cm="1">
        <f t="array" ref="K6789">SUMPRODUCT(
    (--(C$2:C$100 &gt;= C6789)),
    (--(G$2:G$100 &gt;= G6789)),
    (--(H$2:H$100 &lt;= H6789)),
    (--(I$2:I$100 &gt;= I6789)),
    -- (
        (C$2:C$100 &gt; C6789) +
        (G$2:G$100 &gt; G6789) +
        (H$2:H$100 &lt; H6789) +
        (I$2:I$100 &gt; I6789)
    )
)</f>
        <v>285</v>
      </c>
      <c r="L6789">
        <f>(I6789/10)/(H6789/122)</f>
        <v>0.31282051282051282</v>
      </c>
      <c r="M6789">
        <f>L6789/MAX($L$2:$L$6948)</f>
        <v>2.5641025641025644E-2</v>
      </c>
      <c r="N6789">
        <f>D6789*M6789*M6789</f>
        <v>5.7814342509915162E-6</v>
      </c>
      <c r="O6789">
        <f>D6789*G6789</f>
        <v>1.8742615539585637E-2</v>
      </c>
      <c r="P6789">
        <f>I6789/H6789</f>
        <v>2.564102564102564E-2</v>
      </c>
      <c r="Q6789">
        <f>D6789*P6789*P6789</f>
        <v>5.7814342509915145E-6</v>
      </c>
      <c r="R6789">
        <f t="shared" si="106"/>
        <v>38</v>
      </c>
    </row>
    <row r="6790" spans="1:18" x14ac:dyDescent="0.3">
      <c r="A6790" t="s">
        <v>8190</v>
      </c>
      <c r="B6790" t="s">
        <v>8191</v>
      </c>
      <c r="C6790">
        <v>6.4299623721415476E-3</v>
      </c>
      <c r="D6790">
        <v>3.2149811860707738E-3</v>
      </c>
      <c r="E6790">
        <v>3</v>
      </c>
      <c r="F6790">
        <v>1.5</v>
      </c>
      <c r="G6790">
        <v>1.970133963894978</v>
      </c>
      <c r="H6790">
        <v>46</v>
      </c>
      <c r="I6790">
        <v>2</v>
      </c>
      <c r="J6790" cm="1">
        <f t="array" ref="J6790">SUMPRODUCT(--ISNUMBER(SEARCH(A6790, QA_Seed_Keywords!B$2:B$45)))</f>
        <v>0</v>
      </c>
      <c r="K6790" cm="1">
        <f t="array" ref="K6790">SUMPRODUCT(
    (--(C$2:C$100 &gt;= C6790)),
    (--(G$2:G$100 &gt;= G6790)),
    (--(H$2:H$100 &lt;= H6790)),
    (--(I$2:I$100 &gt;= I6790)),
    -- (
        (C$2:C$100 &gt; C6790) +
        (G$2:G$100 &gt; G6790) +
        (H$2:H$100 &lt; H6790) +
        (I$2:I$100 &gt; I6790)
    )
)</f>
        <v>0</v>
      </c>
      <c r="L6790">
        <f>(I6790/10)/(H6790/122)</f>
        <v>0.5304347826086957</v>
      </c>
      <c r="M6790">
        <f>L6790/MAX($L$2:$L$6948)</f>
        <v>4.3478260869565223E-2</v>
      </c>
      <c r="N6790">
        <f>D6790*M6790*M6790</f>
        <v>6.0774691608143195E-6</v>
      </c>
      <c r="O6790">
        <f>D6790*G6790</f>
        <v>6.3339436279613911E-3</v>
      </c>
      <c r="P6790">
        <f>I6790/H6790</f>
        <v>4.3478260869565216E-2</v>
      </c>
      <c r="Q6790">
        <f>D6790*P6790*P6790</f>
        <v>6.0774691608143169E-6</v>
      </c>
      <c r="R6790">
        <f t="shared" si="106"/>
        <v>44</v>
      </c>
    </row>
    <row r="6791" spans="1:18" x14ac:dyDescent="0.3">
      <c r="A6791" t="s">
        <v>9446</v>
      </c>
      <c r="B6791" t="s">
        <v>9447</v>
      </c>
      <c r="C6791">
        <v>4.4627962547915999E-3</v>
      </c>
      <c r="D6791">
        <v>4.4627962547915999E-3</v>
      </c>
      <c r="E6791">
        <v>1</v>
      </c>
      <c r="F6791">
        <v>1</v>
      </c>
      <c r="G6791">
        <v>2.452985735618562</v>
      </c>
      <c r="H6791">
        <v>28</v>
      </c>
      <c r="I6791">
        <v>1</v>
      </c>
      <c r="J6791" cm="1">
        <f t="array" ref="J6791">SUMPRODUCT(--ISNUMBER(SEARCH(A6791, QA_Seed_Keywords!B$2:B$45)))</f>
        <v>0</v>
      </c>
      <c r="K6791" cm="1">
        <f t="array" ref="K6791">SUMPRODUCT(
    (--(C$2:C$100 &gt;= C6791)),
    (--(G$2:G$100 &gt;= G6791)),
    (--(H$2:H$100 &lt;= H6791)),
    (--(I$2:I$100 &gt;= I6791)),
    -- (
        (C$2:C$100 &gt; C6791) +
        (G$2:G$100 &gt; G6791) +
        (H$2:H$100 &lt; H6791) +
        (I$2:I$100 &gt; I6791)
    )
)</f>
        <v>285</v>
      </c>
      <c r="L6791">
        <f>(I6791/10)/(H6791/122)</f>
        <v>0.43571428571428572</v>
      </c>
      <c r="M6791">
        <f>L6791/MAX($L$2:$L$6948)</f>
        <v>3.5714285714285719E-2</v>
      </c>
      <c r="N6791">
        <f>D6791*M6791*M6791</f>
        <v>5.6923421617239816E-6</v>
      </c>
      <c r="O6791">
        <f>D6791*G6791</f>
        <v>1.0947175553975737E-2</v>
      </c>
      <c r="P6791">
        <f>I6791/H6791</f>
        <v>3.5714285714285712E-2</v>
      </c>
      <c r="Q6791">
        <f>D6791*P6791*P6791</f>
        <v>5.692342161723979E-6</v>
      </c>
      <c r="R6791">
        <f t="shared" si="106"/>
        <v>27</v>
      </c>
    </row>
    <row r="6792" spans="1:18" x14ac:dyDescent="0.3">
      <c r="A6792" t="s">
        <v>8352</v>
      </c>
      <c r="B6792" t="s">
        <v>8353</v>
      </c>
      <c r="C6792">
        <v>6.1967803927611316E-3</v>
      </c>
      <c r="D6792">
        <v>6.1967803927611316E-3</v>
      </c>
      <c r="E6792">
        <v>1</v>
      </c>
      <c r="F6792">
        <v>1</v>
      </c>
      <c r="G6792">
        <v>2.2939210409888759</v>
      </c>
      <c r="H6792">
        <v>33</v>
      </c>
      <c r="I6792">
        <v>1</v>
      </c>
      <c r="J6792" cm="1">
        <f t="array" ref="J6792">SUMPRODUCT(--ISNUMBER(SEARCH(A6792, QA_Seed_Keywords!B$2:B$45)))</f>
        <v>0</v>
      </c>
      <c r="K6792" cm="1">
        <f t="array" ref="K6792">SUMPRODUCT(
    (--(C$2:C$100 &gt;= C6792)),
    (--(G$2:G$100 &gt;= G6792)),
    (--(H$2:H$100 &lt;= H6792)),
    (--(I$2:I$100 &gt;= I6792)),
    -- (
        (C$2:C$100 &gt; C6792) +
        (G$2:G$100 &gt; G6792) +
        (H$2:H$100 &lt; H6792) +
        (I$2:I$100 &gt; I6792)
    )
)</f>
        <v>285</v>
      </c>
      <c r="L6792">
        <f>(I6792/10)/(H6792/122)</f>
        <v>0.36969696969696969</v>
      </c>
      <c r="M6792">
        <f>L6792/MAX($L$2:$L$6948)</f>
        <v>3.0303030303030304E-2</v>
      </c>
      <c r="N6792">
        <f>D6792*M6792*M6792</f>
        <v>5.6903401219110489E-6</v>
      </c>
      <c r="O6792">
        <f>D6792*G6792</f>
        <v>1.4214924929342071E-2</v>
      </c>
      <c r="P6792">
        <f>I6792/H6792</f>
        <v>3.0303030303030304E-2</v>
      </c>
      <c r="Q6792">
        <f>D6792*P6792*P6792</f>
        <v>5.6903401219110489E-6</v>
      </c>
      <c r="R6792">
        <f t="shared" si="106"/>
        <v>32</v>
      </c>
    </row>
    <row r="6793" spans="1:18" x14ac:dyDescent="0.3">
      <c r="A6793" t="s">
        <v>9736</v>
      </c>
      <c r="B6793" t="s">
        <v>9737</v>
      </c>
      <c r="C6793">
        <v>3.5236166030639241E-3</v>
      </c>
      <c r="D6793">
        <v>3.5236166030639241E-3</v>
      </c>
      <c r="E6793">
        <v>1</v>
      </c>
      <c r="F6793">
        <v>1</v>
      </c>
      <c r="G6793">
        <v>2.562185027583554</v>
      </c>
      <c r="H6793">
        <v>25</v>
      </c>
      <c r="I6793">
        <v>1</v>
      </c>
      <c r="J6793" cm="1">
        <f t="array" ref="J6793">SUMPRODUCT(--ISNUMBER(SEARCH(A6793, QA_Seed_Keywords!B$2:B$45)))</f>
        <v>0</v>
      </c>
      <c r="K6793" cm="1">
        <f t="array" ref="K6793">SUMPRODUCT(
    (--(C$2:C$100 &gt;= C6793)),
    (--(G$2:G$100 &gt;= G6793)),
    (--(H$2:H$100 &lt;= H6793)),
    (--(I$2:I$100 &gt;= I6793)),
    -- (
        (C$2:C$100 &gt; C6793) +
        (G$2:G$100 &gt; G6793) +
        (H$2:H$100 &lt; H6793) +
        (I$2:I$100 &gt; I6793)
    )
)</f>
        <v>285</v>
      </c>
      <c r="L6793">
        <f>(I6793/10)/(H6793/122)</f>
        <v>0.48799999999999999</v>
      </c>
      <c r="M6793">
        <f>L6793/MAX($L$2:$L$6948)</f>
        <v>0.04</v>
      </c>
      <c r="N6793">
        <f>D6793*M6793*M6793</f>
        <v>5.6377865649022786E-6</v>
      </c>
      <c r="O6793">
        <f>D6793*G6793</f>
        <v>9.0281577033152101E-3</v>
      </c>
      <c r="P6793">
        <f>I6793/H6793</f>
        <v>0.04</v>
      </c>
      <c r="Q6793">
        <f>D6793*P6793*P6793</f>
        <v>5.6377865649022786E-6</v>
      </c>
      <c r="R6793">
        <f t="shared" si="106"/>
        <v>24</v>
      </c>
    </row>
    <row r="6794" spans="1:18" x14ac:dyDescent="0.3">
      <c r="A6794" t="s">
        <v>9738</v>
      </c>
      <c r="B6794" t="s">
        <v>9739</v>
      </c>
      <c r="C6794">
        <v>3.5236166030639241E-3</v>
      </c>
      <c r="D6794">
        <v>3.5236166030639241E-3</v>
      </c>
      <c r="E6794">
        <v>1</v>
      </c>
      <c r="F6794">
        <v>1</v>
      </c>
      <c r="G6794">
        <v>2.562185027583554</v>
      </c>
      <c r="H6794">
        <v>25</v>
      </c>
      <c r="I6794">
        <v>1</v>
      </c>
      <c r="J6794" cm="1">
        <f t="array" ref="J6794">SUMPRODUCT(--ISNUMBER(SEARCH(A6794, QA_Seed_Keywords!B$2:B$45)))</f>
        <v>0</v>
      </c>
      <c r="K6794" cm="1">
        <f t="array" ref="K6794">SUMPRODUCT(
    (--(C$2:C$100 &gt;= C6794)),
    (--(G$2:G$100 &gt;= G6794)),
    (--(H$2:H$100 &lt;= H6794)),
    (--(I$2:I$100 &gt;= I6794)),
    -- (
        (C$2:C$100 &gt; C6794) +
        (G$2:G$100 &gt; G6794) +
        (H$2:H$100 &lt; H6794) +
        (I$2:I$100 &gt; I6794)
    )
)</f>
        <v>285</v>
      </c>
      <c r="L6794">
        <f>(I6794/10)/(H6794/122)</f>
        <v>0.48799999999999999</v>
      </c>
      <c r="M6794">
        <f>L6794/MAX($L$2:$L$6948)</f>
        <v>0.04</v>
      </c>
      <c r="N6794">
        <f>D6794*M6794*M6794</f>
        <v>5.6377865649022786E-6</v>
      </c>
      <c r="O6794">
        <f>D6794*G6794</f>
        <v>9.0281577033152101E-3</v>
      </c>
      <c r="P6794">
        <f>I6794/H6794</f>
        <v>0.04</v>
      </c>
      <c r="Q6794">
        <f>D6794*P6794*P6794</f>
        <v>5.6377865649022786E-6</v>
      </c>
      <c r="R6794">
        <f t="shared" si="106"/>
        <v>24</v>
      </c>
    </row>
    <row r="6795" spans="1:18" x14ac:dyDescent="0.3">
      <c r="A6795" t="s">
        <v>9647</v>
      </c>
      <c r="B6795" t="s">
        <v>9648</v>
      </c>
      <c r="C6795">
        <v>3.930503886229628E-3</v>
      </c>
      <c r="D6795">
        <v>1.965251943114814E-3</v>
      </c>
      <c r="E6795">
        <v>2</v>
      </c>
      <c r="F6795">
        <v>1</v>
      </c>
      <c r="G6795">
        <v>2.2093636529608118</v>
      </c>
      <c r="H6795">
        <v>36</v>
      </c>
      <c r="I6795">
        <v>2</v>
      </c>
      <c r="J6795" cm="1">
        <f t="array" ref="J6795">SUMPRODUCT(--ISNUMBER(SEARCH(A6795, QA_Seed_Keywords!B$2:B$45)))</f>
        <v>0</v>
      </c>
      <c r="K6795" cm="1">
        <f t="array" ref="K6795">SUMPRODUCT(
    (--(C$2:C$100 &gt;= C6795)),
    (--(G$2:G$100 &gt;= G6795)),
    (--(H$2:H$100 &lt;= H6795)),
    (--(I$2:I$100 &gt;= I6795)),
    -- (
        (C$2:C$100 &gt; C6795) +
        (G$2:G$100 &gt; G6795) +
        (H$2:H$100 &lt; H6795) +
        (I$2:I$100 &gt; I6795)
    )
)</f>
        <v>0</v>
      </c>
      <c r="L6795">
        <f>(I6795/10)/(H6795/122)</f>
        <v>0.67777777777777781</v>
      </c>
      <c r="M6795">
        <f>L6795/MAX($L$2:$L$6948)</f>
        <v>5.5555555555555559E-2</v>
      </c>
      <c r="N6795">
        <f>D6795*M6795*M6795</f>
        <v>6.0655924170210317E-6</v>
      </c>
      <c r="O6795">
        <f>D6795*G6795</f>
        <v>4.3419562120284791E-3</v>
      </c>
      <c r="P6795">
        <f>I6795/H6795</f>
        <v>5.5555555555555552E-2</v>
      </c>
      <c r="Q6795">
        <f>D6795*P6795*P6795</f>
        <v>6.06559241702103E-6</v>
      </c>
      <c r="R6795">
        <f t="shared" si="106"/>
        <v>34</v>
      </c>
    </row>
    <row r="6796" spans="1:18" x14ac:dyDescent="0.3">
      <c r="A6796" t="s">
        <v>9680</v>
      </c>
      <c r="B6796" t="s">
        <v>9681</v>
      </c>
      <c r="C6796">
        <v>3.7587534353099969E-3</v>
      </c>
      <c r="D6796">
        <v>3.7587534353099969E-3</v>
      </c>
      <c r="E6796">
        <v>1</v>
      </c>
      <c r="F6796">
        <v>1</v>
      </c>
      <c r="G6796">
        <v>2.5244446996007079</v>
      </c>
      <c r="H6796">
        <v>26</v>
      </c>
      <c r="I6796">
        <v>1</v>
      </c>
      <c r="J6796" cm="1">
        <f t="array" ref="J6796">SUMPRODUCT(--ISNUMBER(SEARCH(A6796, QA_Seed_Keywords!B$2:B$45)))</f>
        <v>0</v>
      </c>
      <c r="K6796" cm="1">
        <f t="array" ref="K6796">SUMPRODUCT(
    (--(C$2:C$100 &gt;= C6796)),
    (--(G$2:G$100 &gt;= G6796)),
    (--(H$2:H$100 &lt;= H6796)),
    (--(I$2:I$100 &gt;= I6796)),
    -- (
        (C$2:C$100 &gt; C6796) +
        (G$2:G$100 &gt; G6796) +
        (H$2:H$100 &lt; H6796) +
        (I$2:I$100 &gt; I6796)
    )
)</f>
        <v>285</v>
      </c>
      <c r="L6796">
        <f>(I6796/10)/(H6796/122)</f>
        <v>0.46923076923076928</v>
      </c>
      <c r="M6796">
        <f>L6796/MAX($L$2:$L$6948)</f>
        <v>3.8461538461538471E-2</v>
      </c>
      <c r="N6796">
        <f>D6796*M6796*M6796</f>
        <v>5.5602861469082822E-6</v>
      </c>
      <c r="O6796">
        <f>D6796*G6796</f>
        <v>9.4887651868742744E-3</v>
      </c>
      <c r="P6796">
        <f>I6796/H6796</f>
        <v>3.8461538461538464E-2</v>
      </c>
      <c r="Q6796">
        <f>D6796*P6796*P6796</f>
        <v>5.5602861469082805E-6</v>
      </c>
      <c r="R6796">
        <f t="shared" si="106"/>
        <v>25</v>
      </c>
    </row>
    <row r="6797" spans="1:18" x14ac:dyDescent="0.3">
      <c r="A6797" t="s">
        <v>9687</v>
      </c>
      <c r="B6797" t="s">
        <v>9688</v>
      </c>
      <c r="C6797">
        <v>3.7480368716228791E-3</v>
      </c>
      <c r="D6797">
        <v>3.7480368716228791E-3</v>
      </c>
      <c r="E6797">
        <v>1</v>
      </c>
      <c r="F6797">
        <v>1</v>
      </c>
      <c r="G6797">
        <v>2.5244446996007079</v>
      </c>
      <c r="H6797">
        <v>26</v>
      </c>
      <c r="I6797">
        <v>1</v>
      </c>
      <c r="J6797" cm="1">
        <f t="array" ref="J6797">SUMPRODUCT(--ISNUMBER(SEARCH(A6797, QA_Seed_Keywords!B$2:B$45)))</f>
        <v>0</v>
      </c>
      <c r="K6797" cm="1">
        <f t="array" ref="K6797">SUMPRODUCT(
    (--(C$2:C$100 &gt;= C6797)),
    (--(G$2:G$100 &gt;= G6797)),
    (--(H$2:H$100 &lt;= H6797)),
    (--(I$2:I$100 &gt;= I6797)),
    -- (
        (C$2:C$100 &gt; C6797) +
        (G$2:G$100 &gt; G6797) +
        (H$2:H$100 &lt; H6797) +
        (I$2:I$100 &gt; I6797)
    )
)</f>
        <v>285</v>
      </c>
      <c r="L6797">
        <f>(I6797/10)/(H6797/122)</f>
        <v>0.46923076923076928</v>
      </c>
      <c r="M6797">
        <f>L6797/MAX($L$2:$L$6948)</f>
        <v>3.8461538461538471E-2</v>
      </c>
      <c r="N6797">
        <f>D6797*M6797*M6797</f>
        <v>5.5444332420456812E-6</v>
      </c>
      <c r="O6797">
        <f>D6797*G6797</f>
        <v>9.4617118144763954E-3</v>
      </c>
      <c r="P6797">
        <f>I6797/H6797</f>
        <v>3.8461538461538464E-2</v>
      </c>
      <c r="Q6797">
        <f>D6797*P6797*P6797</f>
        <v>5.5444332420456795E-6</v>
      </c>
      <c r="R6797">
        <f t="shared" si="106"/>
        <v>25</v>
      </c>
    </row>
    <row r="6798" spans="1:18" x14ac:dyDescent="0.3">
      <c r="A6798" t="s">
        <v>10370</v>
      </c>
      <c r="B6798" t="s">
        <v>10371</v>
      </c>
      <c r="C6798">
        <v>9.36308231936729E-4</v>
      </c>
      <c r="D6798">
        <v>9.36308231936729E-4</v>
      </c>
      <c r="E6798">
        <v>1</v>
      </c>
      <c r="F6798">
        <v>1</v>
      </c>
      <c r="G6798">
        <v>3.1812242359897782</v>
      </c>
      <c r="H6798">
        <v>13</v>
      </c>
      <c r="I6798">
        <v>1</v>
      </c>
      <c r="J6798" cm="1">
        <f t="array" ref="J6798">SUMPRODUCT(--ISNUMBER(SEARCH(A6798, QA_Seed_Keywords!B$2:B$45)))</f>
        <v>0</v>
      </c>
      <c r="K6798" cm="1">
        <f t="array" ref="K6798">SUMPRODUCT(
    (--(C$2:C$100 &gt;= C6798)),
    (--(G$2:G$100 &gt;= G6798)),
    (--(H$2:H$100 &lt;= H6798)),
    (--(I$2:I$100 &gt;= I6798)),
    -- (
        (C$2:C$100 &gt; C6798) +
        (G$2:G$100 &gt; G6798) +
        (H$2:H$100 &lt; H6798) +
        (I$2:I$100 &gt; I6798)
    )
)</f>
        <v>285</v>
      </c>
      <c r="L6798">
        <f>(I6798/10)/(H6798/122)</f>
        <v>0.93846153846153857</v>
      </c>
      <c r="M6798">
        <f>L6798/MAX($L$2:$L$6948)</f>
        <v>7.6923076923076941E-2</v>
      </c>
      <c r="N6798">
        <f>D6798*M6798*M6798</f>
        <v>5.5402853960753225E-6</v>
      </c>
      <c r="O6798">
        <f>D6798*G6798</f>
        <v>2.9786064397938606E-3</v>
      </c>
      <c r="P6798">
        <f>I6798/H6798</f>
        <v>7.6923076923076927E-2</v>
      </c>
      <c r="Q6798">
        <f>D6798*P6798*P6798</f>
        <v>5.54028539607532E-6</v>
      </c>
      <c r="R6798">
        <f t="shared" si="106"/>
        <v>12</v>
      </c>
    </row>
    <row r="6799" spans="1:18" x14ac:dyDescent="0.3">
      <c r="A6799" t="s">
        <v>10372</v>
      </c>
      <c r="B6799" t="s">
        <v>10373</v>
      </c>
      <c r="C6799">
        <v>9.36308231936729E-4</v>
      </c>
      <c r="D6799">
        <v>9.36308231936729E-4</v>
      </c>
      <c r="E6799">
        <v>1</v>
      </c>
      <c r="F6799">
        <v>1</v>
      </c>
      <c r="G6799">
        <v>3.1812242359897782</v>
      </c>
      <c r="H6799">
        <v>13</v>
      </c>
      <c r="I6799">
        <v>1</v>
      </c>
      <c r="J6799" cm="1">
        <f t="array" ref="J6799">SUMPRODUCT(--ISNUMBER(SEARCH(A6799, QA_Seed_Keywords!B$2:B$45)))</f>
        <v>0</v>
      </c>
      <c r="K6799" cm="1">
        <f t="array" ref="K6799">SUMPRODUCT(
    (--(C$2:C$100 &gt;= C6799)),
    (--(G$2:G$100 &gt;= G6799)),
    (--(H$2:H$100 &lt;= H6799)),
    (--(I$2:I$100 &gt;= I6799)),
    -- (
        (C$2:C$100 &gt; C6799) +
        (G$2:G$100 &gt; G6799) +
        (H$2:H$100 &lt; H6799) +
        (I$2:I$100 &gt; I6799)
    )
)</f>
        <v>285</v>
      </c>
      <c r="L6799">
        <f>(I6799/10)/(H6799/122)</f>
        <v>0.93846153846153857</v>
      </c>
      <c r="M6799">
        <f>L6799/MAX($L$2:$L$6948)</f>
        <v>7.6923076923076941E-2</v>
      </c>
      <c r="N6799">
        <f>D6799*M6799*M6799</f>
        <v>5.5402853960753225E-6</v>
      </c>
      <c r="O6799">
        <f>D6799*G6799</f>
        <v>2.9786064397938606E-3</v>
      </c>
      <c r="P6799">
        <f>I6799/H6799</f>
        <v>7.6923076923076927E-2</v>
      </c>
      <c r="Q6799">
        <f>D6799*P6799*P6799</f>
        <v>5.54028539607532E-6</v>
      </c>
      <c r="R6799">
        <f t="shared" si="106"/>
        <v>12</v>
      </c>
    </row>
    <row r="6800" spans="1:18" x14ac:dyDescent="0.3">
      <c r="A6800" t="s">
        <v>10374</v>
      </c>
      <c r="B6800" t="s">
        <v>10375</v>
      </c>
      <c r="C6800">
        <v>9.36308231936729E-4</v>
      </c>
      <c r="D6800">
        <v>9.36308231936729E-4</v>
      </c>
      <c r="E6800">
        <v>1</v>
      </c>
      <c r="F6800">
        <v>1</v>
      </c>
      <c r="G6800">
        <v>3.1812242359897782</v>
      </c>
      <c r="H6800">
        <v>13</v>
      </c>
      <c r="I6800">
        <v>1</v>
      </c>
      <c r="J6800" cm="1">
        <f t="array" ref="J6800">SUMPRODUCT(--ISNUMBER(SEARCH(A6800, QA_Seed_Keywords!B$2:B$45)))</f>
        <v>0</v>
      </c>
      <c r="K6800" cm="1">
        <f t="array" ref="K6800">SUMPRODUCT(
    (--(C$2:C$100 &gt;= C6800)),
    (--(G$2:G$100 &gt;= G6800)),
    (--(H$2:H$100 &lt;= H6800)),
    (--(I$2:I$100 &gt;= I6800)),
    -- (
        (C$2:C$100 &gt; C6800) +
        (G$2:G$100 &gt; G6800) +
        (H$2:H$100 &lt; H6800) +
        (I$2:I$100 &gt; I6800)
    )
)</f>
        <v>285</v>
      </c>
      <c r="L6800">
        <f>(I6800/10)/(H6800/122)</f>
        <v>0.93846153846153857</v>
      </c>
      <c r="M6800">
        <f>L6800/MAX($L$2:$L$6948)</f>
        <v>7.6923076923076941E-2</v>
      </c>
      <c r="N6800">
        <f>D6800*M6800*M6800</f>
        <v>5.5402853960753225E-6</v>
      </c>
      <c r="O6800">
        <f>D6800*G6800</f>
        <v>2.9786064397938606E-3</v>
      </c>
      <c r="P6800">
        <f>I6800/H6800</f>
        <v>7.6923076923076927E-2</v>
      </c>
      <c r="Q6800">
        <f>D6800*P6800*P6800</f>
        <v>5.54028539607532E-6</v>
      </c>
      <c r="R6800">
        <f t="shared" si="106"/>
        <v>12</v>
      </c>
    </row>
    <row r="6801" spans="1:18" x14ac:dyDescent="0.3">
      <c r="A6801" t="s">
        <v>10376</v>
      </c>
      <c r="B6801" t="s">
        <v>10377</v>
      </c>
      <c r="C6801">
        <v>9.36308231936729E-4</v>
      </c>
      <c r="D6801">
        <v>9.36308231936729E-4</v>
      </c>
      <c r="E6801">
        <v>1</v>
      </c>
      <c r="F6801">
        <v>1</v>
      </c>
      <c r="G6801">
        <v>3.1812242359897782</v>
      </c>
      <c r="H6801">
        <v>13</v>
      </c>
      <c r="I6801">
        <v>1</v>
      </c>
      <c r="J6801" cm="1">
        <f t="array" ref="J6801">SUMPRODUCT(--ISNUMBER(SEARCH(A6801, QA_Seed_Keywords!B$2:B$45)))</f>
        <v>0</v>
      </c>
      <c r="K6801" cm="1">
        <f t="array" ref="K6801">SUMPRODUCT(
    (--(C$2:C$100 &gt;= C6801)),
    (--(G$2:G$100 &gt;= G6801)),
    (--(H$2:H$100 &lt;= H6801)),
    (--(I$2:I$100 &gt;= I6801)),
    -- (
        (C$2:C$100 &gt; C6801) +
        (G$2:G$100 &gt; G6801) +
        (H$2:H$100 &lt; H6801) +
        (I$2:I$100 &gt; I6801)
    )
)</f>
        <v>285</v>
      </c>
      <c r="L6801">
        <f>(I6801/10)/(H6801/122)</f>
        <v>0.93846153846153857</v>
      </c>
      <c r="M6801">
        <f>L6801/MAX($L$2:$L$6948)</f>
        <v>7.6923076923076941E-2</v>
      </c>
      <c r="N6801">
        <f>D6801*M6801*M6801</f>
        <v>5.5402853960753225E-6</v>
      </c>
      <c r="O6801">
        <f>D6801*G6801</f>
        <v>2.9786064397938606E-3</v>
      </c>
      <c r="P6801">
        <f>I6801/H6801</f>
        <v>7.6923076923076927E-2</v>
      </c>
      <c r="Q6801">
        <f>D6801*P6801*P6801</f>
        <v>5.54028539607532E-6</v>
      </c>
      <c r="R6801">
        <f t="shared" si="106"/>
        <v>12</v>
      </c>
    </row>
    <row r="6802" spans="1:18" x14ac:dyDescent="0.3">
      <c r="A6802" t="s">
        <v>9692</v>
      </c>
      <c r="B6802" t="s">
        <v>9693</v>
      </c>
      <c r="C6802">
        <v>3.71501374622493E-3</v>
      </c>
      <c r="D6802">
        <v>3.71501374622493E-3</v>
      </c>
      <c r="E6802">
        <v>5</v>
      </c>
      <c r="F6802">
        <v>5</v>
      </c>
      <c r="G6802">
        <v>2.5244446996007079</v>
      </c>
      <c r="H6802">
        <v>26</v>
      </c>
      <c r="I6802">
        <v>1</v>
      </c>
      <c r="J6802" cm="1">
        <f t="array" ref="J6802">SUMPRODUCT(--ISNUMBER(SEARCH(A6802, QA_Seed_Keywords!B$2:B$45)))</f>
        <v>0</v>
      </c>
      <c r="K6802" cm="1">
        <f t="array" ref="K6802">SUMPRODUCT(
    (--(C$2:C$100 &gt;= C6802)),
    (--(G$2:G$100 &gt;= G6802)),
    (--(H$2:H$100 &lt;= H6802)),
    (--(I$2:I$100 &gt;= I6802)),
    -- (
        (C$2:C$100 &gt; C6802) +
        (G$2:G$100 &gt; G6802) +
        (H$2:H$100 &lt; H6802) +
        (I$2:I$100 &gt; I6802)
    )
)</f>
        <v>285</v>
      </c>
      <c r="L6802">
        <f>(I6802/10)/(H6802/122)</f>
        <v>0.46923076923076928</v>
      </c>
      <c r="M6802">
        <f>L6802/MAX($L$2:$L$6948)</f>
        <v>3.8461538461538471E-2</v>
      </c>
      <c r="N6802">
        <f>D6802*M6802*M6802</f>
        <v>5.4955824648297809E-6</v>
      </c>
      <c r="O6802">
        <f>D6802*G6802</f>
        <v>9.3783467606012947E-3</v>
      </c>
      <c r="P6802">
        <f>I6802/H6802</f>
        <v>3.8461538461538464E-2</v>
      </c>
      <c r="Q6802">
        <f>D6802*P6802*P6802</f>
        <v>5.4955824648297792E-6</v>
      </c>
      <c r="R6802">
        <f t="shared" si="106"/>
        <v>25</v>
      </c>
    </row>
    <row r="6803" spans="1:18" x14ac:dyDescent="0.3">
      <c r="A6803" t="s">
        <v>9521</v>
      </c>
      <c r="B6803" t="s">
        <v>9522</v>
      </c>
      <c r="C6803">
        <v>4.2927808144347821E-3</v>
      </c>
      <c r="D6803">
        <v>4.2927808144347821E-3</v>
      </c>
      <c r="E6803">
        <v>1</v>
      </c>
      <c r="F6803">
        <v>1</v>
      </c>
      <c r="G6803">
        <v>2.452985735618562</v>
      </c>
      <c r="H6803">
        <v>28</v>
      </c>
      <c r="I6803">
        <v>1</v>
      </c>
      <c r="J6803" cm="1">
        <f t="array" ref="J6803">SUMPRODUCT(--ISNUMBER(SEARCH(A6803, QA_Seed_Keywords!B$2:B$45)))</f>
        <v>0</v>
      </c>
      <c r="K6803" cm="1">
        <f t="array" ref="K6803">SUMPRODUCT(
    (--(C$2:C$100 &gt;= C6803)),
    (--(G$2:G$100 &gt;= G6803)),
    (--(H$2:H$100 &lt;= H6803)),
    (--(I$2:I$100 &gt;= I6803)),
    -- (
        (C$2:C$100 &gt; C6803) +
        (G$2:G$100 &gt; G6803) +
        (H$2:H$100 &lt; H6803) +
        (I$2:I$100 &gt; I6803)
    )
)</f>
        <v>285</v>
      </c>
      <c r="L6803">
        <f>(I6803/10)/(H6803/122)</f>
        <v>0.43571428571428572</v>
      </c>
      <c r="M6803">
        <f>L6803/MAX($L$2:$L$6948)</f>
        <v>3.5714285714285719E-2</v>
      </c>
      <c r="N6803">
        <f>D6803*M6803*M6803</f>
        <v>5.4754857326974281E-6</v>
      </c>
      <c r="O6803">
        <f>D6803*G6803</f>
        <v>1.0530130103945554E-2</v>
      </c>
      <c r="P6803">
        <f>I6803/H6803</f>
        <v>3.5714285714285712E-2</v>
      </c>
      <c r="Q6803">
        <f>D6803*P6803*P6803</f>
        <v>5.4754857326974256E-6</v>
      </c>
      <c r="R6803">
        <f t="shared" si="106"/>
        <v>27</v>
      </c>
    </row>
    <row r="6804" spans="1:18" x14ac:dyDescent="0.3">
      <c r="A6804" t="s">
        <v>9876</v>
      </c>
      <c r="B6804" t="s">
        <v>9877</v>
      </c>
      <c r="C6804">
        <v>2.409835514400853E-3</v>
      </c>
      <c r="D6804">
        <v>2.409835514400853E-3</v>
      </c>
      <c r="E6804">
        <v>3</v>
      </c>
      <c r="F6804">
        <v>3</v>
      </c>
      <c r="G6804">
        <v>2.729239112246721</v>
      </c>
      <c r="H6804">
        <v>21</v>
      </c>
      <c r="I6804">
        <v>1</v>
      </c>
      <c r="J6804" cm="1">
        <f t="array" ref="J6804">SUMPRODUCT(--ISNUMBER(SEARCH(A6804, QA_Seed_Keywords!B$2:B$45)))</f>
        <v>0</v>
      </c>
      <c r="K6804" cm="1">
        <f t="array" ref="K6804">SUMPRODUCT(
    (--(C$2:C$100 &gt;= C6804)),
    (--(G$2:G$100 &gt;= G6804)),
    (--(H$2:H$100 &lt;= H6804)),
    (--(I$2:I$100 &gt;= I6804)),
    -- (
        (C$2:C$100 &gt; C6804) +
        (G$2:G$100 &gt; G6804) +
        (H$2:H$100 &lt; H6804) +
        (I$2:I$100 &gt; I6804)
    )
)</f>
        <v>285</v>
      </c>
      <c r="L6804">
        <f>(I6804/10)/(H6804/122)</f>
        <v>0.580952380952381</v>
      </c>
      <c r="M6804">
        <f>L6804/MAX($L$2:$L$6948)</f>
        <v>4.7619047619047623E-2</v>
      </c>
      <c r="N6804">
        <f>D6804*M6804*M6804</f>
        <v>5.4644796244917311E-6</v>
      </c>
      <c r="O6804">
        <f>D6804*G6804</f>
        <v>6.5770173399840046E-3</v>
      </c>
      <c r="P6804">
        <f>I6804/H6804</f>
        <v>4.7619047619047616E-2</v>
      </c>
      <c r="Q6804">
        <f>D6804*P6804*P6804</f>
        <v>5.4644796244917295E-6</v>
      </c>
      <c r="R6804">
        <f t="shared" si="106"/>
        <v>20</v>
      </c>
    </row>
    <row r="6805" spans="1:18" x14ac:dyDescent="0.3">
      <c r="A6805" t="s">
        <v>9791</v>
      </c>
      <c r="B6805" t="s">
        <v>3134</v>
      </c>
      <c r="C6805">
        <v>3.0978358884385308E-3</v>
      </c>
      <c r="D6805">
        <v>3.0978358884385308E-3</v>
      </c>
      <c r="E6805">
        <v>1</v>
      </c>
      <c r="F6805">
        <v>1</v>
      </c>
      <c r="G6805">
        <v>2.6014057407368361</v>
      </c>
      <c r="H6805">
        <v>24</v>
      </c>
      <c r="I6805">
        <v>1</v>
      </c>
      <c r="J6805" cm="1">
        <f t="array" ref="J6805">SUMPRODUCT(--ISNUMBER(SEARCH(A6805, QA_Seed_Keywords!B$2:B$45)))</f>
        <v>2</v>
      </c>
      <c r="K6805" cm="1">
        <f t="array" ref="K6805">SUMPRODUCT(
    (--(C$2:C$100 &gt;= C6805)),
    (--(G$2:G$100 &gt;= G6805)),
    (--(H$2:H$100 &lt;= H6805)),
    (--(I$2:I$100 &gt;= I6805)),
    -- (
        (C$2:C$100 &gt; C6805) +
        (G$2:G$100 &gt; G6805) +
        (H$2:H$100 &lt; H6805) +
        (I$2:I$100 &gt; I6805)
    )
)</f>
        <v>285</v>
      </c>
      <c r="L6805">
        <f>(I6805/10)/(H6805/122)</f>
        <v>0.50833333333333341</v>
      </c>
      <c r="M6805">
        <f>L6805/MAX($L$2:$L$6948)</f>
        <v>4.1666666666666678E-2</v>
      </c>
      <c r="N6805">
        <f>D6805*M6805*M6805</f>
        <v>5.378187306316897E-6</v>
      </c>
      <c r="O6805">
        <f>D6805*G6805</f>
        <v>8.0587280640445902E-3</v>
      </c>
      <c r="P6805">
        <f>I6805/H6805</f>
        <v>4.1666666666666664E-2</v>
      </c>
      <c r="Q6805">
        <f>D6805*P6805*P6805</f>
        <v>5.3781873063168927E-6</v>
      </c>
      <c r="R6805">
        <f t="shared" si="106"/>
        <v>23</v>
      </c>
    </row>
    <row r="6806" spans="1:18" x14ac:dyDescent="0.3">
      <c r="A6806" t="s">
        <v>7458</v>
      </c>
      <c r="B6806" t="s">
        <v>5797</v>
      </c>
      <c r="C6806">
        <v>7.1691402556048776E-3</v>
      </c>
      <c r="D6806">
        <v>3.5845701278024388E-3</v>
      </c>
      <c r="E6806">
        <v>3</v>
      </c>
      <c r="F6806">
        <v>1.5</v>
      </c>
      <c r="G6806">
        <v>1.9082585601768911</v>
      </c>
      <c r="H6806">
        <v>49</v>
      </c>
      <c r="I6806">
        <v>2</v>
      </c>
      <c r="J6806" cm="1">
        <f t="array" ref="J6806">SUMPRODUCT(--ISNUMBER(SEARCH(A6806, QA_Seed_Keywords!B$2:B$45)))</f>
        <v>0</v>
      </c>
      <c r="K6806" cm="1">
        <f t="array" ref="K6806">SUMPRODUCT(
    (--(C$2:C$100 &gt;= C6806)),
    (--(G$2:G$100 &gt;= G6806)),
    (--(H$2:H$100 &lt;= H6806)),
    (--(I$2:I$100 &gt;= I6806)),
    -- (
        (C$2:C$100 &gt; C6806) +
        (G$2:G$100 &gt; G6806) +
        (H$2:H$100 &lt; H6806) +
        (I$2:I$100 &gt; I6806)
    )
)</f>
        <v>0</v>
      </c>
      <c r="L6806">
        <f>(I6806/10)/(H6806/122)</f>
        <v>0.49795918367346942</v>
      </c>
      <c r="M6806">
        <f>L6806/MAX($L$2:$L$6948)</f>
        <v>4.0816326530612249E-2</v>
      </c>
      <c r="N6806">
        <f>D6806*M6806*M6806</f>
        <v>5.9717952982964419E-6</v>
      </c>
      <c r="O6806">
        <f>D6806*G6806</f>
        <v>6.8402866309333768E-3</v>
      </c>
      <c r="P6806">
        <f>I6806/H6806</f>
        <v>4.0816326530612242E-2</v>
      </c>
      <c r="Q6806">
        <f>D6806*P6806*P6806</f>
        <v>5.9717952982964402E-6</v>
      </c>
      <c r="R6806">
        <f t="shared" si="106"/>
        <v>47</v>
      </c>
    </row>
    <row r="6807" spans="1:18" x14ac:dyDescent="0.3">
      <c r="A6807" t="s">
        <v>8132</v>
      </c>
      <c r="B6807" t="s">
        <v>8133</v>
      </c>
      <c r="C6807">
        <v>6.5757924948733172E-3</v>
      </c>
      <c r="D6807">
        <v>3.2878962474366591E-3</v>
      </c>
      <c r="E6807">
        <v>2</v>
      </c>
      <c r="F6807">
        <v>1</v>
      </c>
      <c r="G6807">
        <v>1.9284612674944099</v>
      </c>
      <c r="H6807">
        <v>48</v>
      </c>
      <c r="I6807">
        <v>2</v>
      </c>
      <c r="J6807" cm="1">
        <f t="array" ref="J6807">SUMPRODUCT(--ISNUMBER(SEARCH(A6807, QA_Seed_Keywords!B$2:B$45)))</f>
        <v>0</v>
      </c>
      <c r="K6807" cm="1">
        <f t="array" ref="K6807">SUMPRODUCT(
    (--(C$2:C$100 &gt;= C6807)),
    (--(G$2:G$100 &gt;= G6807)),
    (--(H$2:H$100 &lt;= H6807)),
    (--(I$2:I$100 &gt;= I6807)),
    -- (
        (C$2:C$100 &gt; C6807) +
        (G$2:G$100 &gt; G6807) +
        (H$2:H$100 &lt; H6807) +
        (I$2:I$100 &gt; I6807)
    )
)</f>
        <v>0</v>
      </c>
      <c r="L6807">
        <f>(I6807/10)/(H6807/122)</f>
        <v>0.50833333333333341</v>
      </c>
      <c r="M6807">
        <f>L6807/MAX($L$2:$L$6948)</f>
        <v>4.1666666666666678E-2</v>
      </c>
      <c r="N6807">
        <f>D6807*M6807*M6807</f>
        <v>5.7081532073553134E-6</v>
      </c>
      <c r="O6807">
        <f>D6807*G6807</f>
        <v>6.3405805647218138E-3</v>
      </c>
      <c r="P6807">
        <f>I6807/H6807</f>
        <v>4.1666666666666664E-2</v>
      </c>
      <c r="Q6807">
        <f>D6807*P6807*P6807</f>
        <v>5.7081532073553109E-6</v>
      </c>
      <c r="R6807">
        <f t="shared" si="106"/>
        <v>46</v>
      </c>
    </row>
    <row r="6808" spans="1:18" x14ac:dyDescent="0.3">
      <c r="A6808" t="s">
        <v>9698</v>
      </c>
      <c r="B6808" t="s">
        <v>9699</v>
      </c>
      <c r="C6808">
        <v>3.7046040980387028E-3</v>
      </c>
      <c r="D6808">
        <v>3.7046040980387028E-3</v>
      </c>
      <c r="E6808">
        <v>1</v>
      </c>
      <c r="F6808">
        <v>1</v>
      </c>
      <c r="G6808">
        <v>2.4880770554298328</v>
      </c>
      <c r="H6808">
        <v>27</v>
      </c>
      <c r="I6808">
        <v>1</v>
      </c>
      <c r="J6808" cm="1">
        <f t="array" ref="J6808">SUMPRODUCT(--ISNUMBER(SEARCH(A6808, QA_Seed_Keywords!B$2:B$45)))</f>
        <v>0</v>
      </c>
      <c r="K6808" cm="1">
        <f t="array" ref="K6808">SUMPRODUCT(
    (--(C$2:C$100 &gt;= C6808)),
    (--(G$2:G$100 &gt;= G6808)),
    (--(H$2:H$100 &lt;= H6808)),
    (--(I$2:I$100 &gt;= I6808)),
    -- (
        (C$2:C$100 &gt; C6808) +
        (G$2:G$100 &gt; G6808) +
        (H$2:H$100 &lt; H6808) +
        (I$2:I$100 &gt; I6808)
    )
)</f>
        <v>285</v>
      </c>
      <c r="L6808">
        <f>(I6808/10)/(H6808/122)</f>
        <v>0.45185185185185189</v>
      </c>
      <c r="M6808">
        <f>L6808/MAX($L$2:$L$6948)</f>
        <v>3.7037037037037042E-2</v>
      </c>
      <c r="N6808">
        <f>D6808*M6808*M6808</f>
        <v>5.081761451356247E-6</v>
      </c>
      <c r="O6808">
        <f>D6808*G6808</f>
        <v>9.2173404557814274E-3</v>
      </c>
      <c r="P6808">
        <f>I6808/H6808</f>
        <v>3.7037037037037035E-2</v>
      </c>
      <c r="Q6808">
        <f>D6808*P6808*P6808</f>
        <v>5.0817614513562445E-6</v>
      </c>
      <c r="R6808">
        <f t="shared" si="106"/>
        <v>26</v>
      </c>
    </row>
    <row r="6809" spans="1:18" x14ac:dyDescent="0.3">
      <c r="A6809" t="s">
        <v>9700</v>
      </c>
      <c r="B6809" t="s">
        <v>9701</v>
      </c>
      <c r="C6809">
        <v>3.7046040980387028E-3</v>
      </c>
      <c r="D6809">
        <v>3.7046040980387028E-3</v>
      </c>
      <c r="E6809">
        <v>1</v>
      </c>
      <c r="F6809">
        <v>1</v>
      </c>
      <c r="G6809">
        <v>2.4880770554298328</v>
      </c>
      <c r="H6809">
        <v>27</v>
      </c>
      <c r="I6809">
        <v>1</v>
      </c>
      <c r="J6809" cm="1">
        <f t="array" ref="J6809">SUMPRODUCT(--ISNUMBER(SEARCH(A6809, QA_Seed_Keywords!B$2:B$45)))</f>
        <v>0</v>
      </c>
      <c r="K6809" cm="1">
        <f t="array" ref="K6809">SUMPRODUCT(
    (--(C$2:C$100 &gt;= C6809)),
    (--(G$2:G$100 &gt;= G6809)),
    (--(H$2:H$100 &lt;= H6809)),
    (--(I$2:I$100 &gt;= I6809)),
    -- (
        (C$2:C$100 &gt; C6809) +
        (G$2:G$100 &gt; G6809) +
        (H$2:H$100 &lt; H6809) +
        (I$2:I$100 &gt; I6809)
    )
)</f>
        <v>285</v>
      </c>
      <c r="L6809">
        <f>(I6809/10)/(H6809/122)</f>
        <v>0.45185185185185189</v>
      </c>
      <c r="M6809">
        <f>L6809/MAX($L$2:$L$6948)</f>
        <v>3.7037037037037042E-2</v>
      </c>
      <c r="N6809">
        <f>D6809*M6809*M6809</f>
        <v>5.081761451356247E-6</v>
      </c>
      <c r="O6809">
        <f>D6809*G6809</f>
        <v>9.2173404557814274E-3</v>
      </c>
      <c r="P6809">
        <f>I6809/H6809</f>
        <v>3.7037037037037035E-2</v>
      </c>
      <c r="Q6809">
        <f>D6809*P6809*P6809</f>
        <v>5.0817614513562445E-6</v>
      </c>
      <c r="R6809">
        <f t="shared" si="106"/>
        <v>26</v>
      </c>
    </row>
    <row r="6810" spans="1:18" x14ac:dyDescent="0.3">
      <c r="A6810" t="s">
        <v>9661</v>
      </c>
      <c r="B6810" t="s">
        <v>9662</v>
      </c>
      <c r="C6810">
        <v>3.9015538424594979E-3</v>
      </c>
      <c r="D6810">
        <v>3.9015538424594979E-3</v>
      </c>
      <c r="E6810">
        <v>1</v>
      </c>
      <c r="F6810">
        <v>1</v>
      </c>
      <c r="G6810">
        <v>2.452985735618562</v>
      </c>
      <c r="H6810">
        <v>28</v>
      </c>
      <c r="I6810">
        <v>1</v>
      </c>
      <c r="J6810" cm="1">
        <f t="array" ref="J6810">SUMPRODUCT(--ISNUMBER(SEARCH(A6810, QA_Seed_Keywords!B$2:B$45)))</f>
        <v>0</v>
      </c>
      <c r="K6810" cm="1">
        <f t="array" ref="K6810">SUMPRODUCT(
    (--(C$2:C$100 &gt;= C6810)),
    (--(G$2:G$100 &gt;= G6810)),
    (--(H$2:H$100 &lt;= H6810)),
    (--(I$2:I$100 &gt;= I6810)),
    -- (
        (C$2:C$100 &gt; C6810) +
        (G$2:G$100 &gt; G6810) +
        (H$2:H$100 &lt; H6810) +
        (I$2:I$100 &gt; I6810)
    )
)</f>
        <v>285</v>
      </c>
      <c r="L6810">
        <f>(I6810/10)/(H6810/122)</f>
        <v>0.43571428571428572</v>
      </c>
      <c r="M6810">
        <f>L6810/MAX($L$2:$L$6948)</f>
        <v>3.5714285714285719E-2</v>
      </c>
      <c r="N6810">
        <f>D6810*M6810*M6810</f>
        <v>4.9764717378309935E-6</v>
      </c>
      <c r="O6810">
        <f>D6810*G6810</f>
        <v>9.570455922300939E-3</v>
      </c>
      <c r="P6810">
        <f>I6810/H6810</f>
        <v>3.5714285714285712E-2</v>
      </c>
      <c r="Q6810">
        <f>D6810*P6810*P6810</f>
        <v>4.9764717378309918E-6</v>
      </c>
      <c r="R6810">
        <f t="shared" si="106"/>
        <v>27</v>
      </c>
    </row>
    <row r="6811" spans="1:18" x14ac:dyDescent="0.3">
      <c r="A6811" t="s">
        <v>8862</v>
      </c>
      <c r="B6811" t="s">
        <v>8863</v>
      </c>
      <c r="C6811">
        <v>5.7044191350231494E-3</v>
      </c>
      <c r="D6811">
        <v>2.8522095675115751E-3</v>
      </c>
      <c r="E6811">
        <v>2</v>
      </c>
      <c r="F6811">
        <v>1</v>
      </c>
      <c r="G6811">
        <v>1.991640169115942</v>
      </c>
      <c r="H6811">
        <v>45</v>
      </c>
      <c r="I6811">
        <v>2</v>
      </c>
      <c r="J6811" cm="1">
        <f t="array" ref="J6811">SUMPRODUCT(--ISNUMBER(SEARCH(A6811, QA_Seed_Keywords!B$2:B$45)))</f>
        <v>0</v>
      </c>
      <c r="K6811" cm="1">
        <f t="array" ref="K6811">SUMPRODUCT(
    (--(C$2:C$100 &gt;= C6811)),
    (--(G$2:G$100 &gt;= G6811)),
    (--(H$2:H$100 &lt;= H6811)),
    (--(I$2:I$100 &gt;= I6811)),
    -- (
        (C$2:C$100 &gt; C6811) +
        (G$2:G$100 &gt; G6811) +
        (H$2:H$100 &lt; H6811) +
        (I$2:I$100 &gt; I6811)
    )
)</f>
        <v>0</v>
      </c>
      <c r="L6811">
        <f>(I6811/10)/(H6811/122)</f>
        <v>0.54222222222222227</v>
      </c>
      <c r="M6811">
        <f>L6811/MAX($L$2:$L$6948)</f>
        <v>4.4444444444444453E-2</v>
      </c>
      <c r="N6811">
        <f>D6811*M6811*M6811</f>
        <v>5.6339942074302746E-6</v>
      </c>
      <c r="O6811">
        <f>D6811*G6811</f>
        <v>5.6805751453928612E-3</v>
      </c>
      <c r="P6811">
        <f>I6811/H6811</f>
        <v>4.4444444444444446E-2</v>
      </c>
      <c r="Q6811">
        <f>D6811*P6811*P6811</f>
        <v>5.633994207430272E-6</v>
      </c>
      <c r="R6811">
        <f t="shared" si="106"/>
        <v>43</v>
      </c>
    </row>
    <row r="6812" spans="1:18" x14ac:dyDescent="0.3">
      <c r="A6812" t="s">
        <v>9501</v>
      </c>
      <c r="B6812" t="s">
        <v>9502</v>
      </c>
      <c r="C6812">
        <v>4.341462481008149E-3</v>
      </c>
      <c r="D6812">
        <v>4.341462481008149E-3</v>
      </c>
      <c r="E6812">
        <v>1</v>
      </c>
      <c r="F6812">
        <v>1</v>
      </c>
      <c r="G6812">
        <v>2.3862943611198908</v>
      </c>
      <c r="H6812">
        <v>30</v>
      </c>
      <c r="I6812">
        <v>1</v>
      </c>
      <c r="J6812" cm="1">
        <f t="array" ref="J6812">SUMPRODUCT(--ISNUMBER(SEARCH(A6812, QA_Seed_Keywords!B$2:B$45)))</f>
        <v>0</v>
      </c>
      <c r="K6812" cm="1">
        <f t="array" ref="K6812">SUMPRODUCT(
    (--(C$2:C$100 &gt;= C6812)),
    (--(G$2:G$100 &gt;= G6812)),
    (--(H$2:H$100 &lt;= H6812)),
    (--(I$2:I$100 &gt;= I6812)),
    -- (
        (C$2:C$100 &gt; C6812) +
        (G$2:G$100 &gt; G6812) +
        (H$2:H$100 &lt; H6812) +
        (I$2:I$100 &gt; I6812)
    )
)</f>
        <v>285</v>
      </c>
      <c r="L6812">
        <f>(I6812/10)/(H6812/122)</f>
        <v>0.40666666666666668</v>
      </c>
      <c r="M6812">
        <f>L6812/MAX($L$2:$L$6948)</f>
        <v>3.3333333333333333E-2</v>
      </c>
      <c r="N6812">
        <f>D6812*M6812*M6812</f>
        <v>4.8238472011201651E-6</v>
      </c>
      <c r="O6812">
        <f>D6812*G6812</f>
        <v>1.0360007437443317E-2</v>
      </c>
      <c r="P6812">
        <f>I6812/H6812</f>
        <v>3.3333333333333333E-2</v>
      </c>
      <c r="Q6812">
        <f>D6812*P6812*P6812</f>
        <v>4.8238472011201651E-6</v>
      </c>
      <c r="R6812">
        <f t="shared" si="106"/>
        <v>29</v>
      </c>
    </row>
    <row r="6813" spans="1:18" x14ac:dyDescent="0.3">
      <c r="A6813" t="s">
        <v>9749</v>
      </c>
      <c r="B6813" t="s">
        <v>9750</v>
      </c>
      <c r="C6813">
        <v>3.421700434524555E-3</v>
      </c>
      <c r="D6813">
        <v>3.421700434524555E-3</v>
      </c>
      <c r="E6813">
        <v>1</v>
      </c>
      <c r="F6813">
        <v>1</v>
      </c>
      <c r="G6813">
        <v>2.4880770554298328</v>
      </c>
      <c r="H6813">
        <v>27</v>
      </c>
      <c r="I6813">
        <v>1</v>
      </c>
      <c r="J6813" cm="1">
        <f t="array" ref="J6813">SUMPRODUCT(--ISNUMBER(SEARCH(A6813, QA_Seed_Keywords!B$2:B$45)))</f>
        <v>0</v>
      </c>
      <c r="K6813" cm="1">
        <f t="array" ref="K6813">SUMPRODUCT(
    (--(C$2:C$100 &gt;= C6813)),
    (--(G$2:G$100 &gt;= G6813)),
    (--(H$2:H$100 &lt;= H6813)),
    (--(I$2:I$100 &gt;= I6813)),
    -- (
        (C$2:C$100 &gt; C6813) +
        (G$2:G$100 &gt; G6813) +
        (H$2:H$100 &lt; H6813) +
        (I$2:I$100 &gt; I6813)
    )
)</f>
        <v>285</v>
      </c>
      <c r="L6813">
        <f>(I6813/10)/(H6813/122)</f>
        <v>0.45185185185185189</v>
      </c>
      <c r="M6813">
        <f>L6813/MAX($L$2:$L$6948)</f>
        <v>3.7037037037037042E-2</v>
      </c>
      <c r="N6813">
        <f>D6813*M6813*M6813</f>
        <v>4.6936905823382113E-6</v>
      </c>
      <c r="O6813">
        <f>D6813*G6813</f>
        <v>8.513454341694834E-3</v>
      </c>
      <c r="P6813">
        <f>I6813/H6813</f>
        <v>3.7037037037037035E-2</v>
      </c>
      <c r="Q6813">
        <f>D6813*P6813*P6813</f>
        <v>4.6936905823382097E-6</v>
      </c>
      <c r="R6813">
        <f t="shared" si="106"/>
        <v>26</v>
      </c>
    </row>
    <row r="6814" spans="1:18" x14ac:dyDescent="0.3">
      <c r="A6814" t="s">
        <v>9590</v>
      </c>
      <c r="B6814" t="s">
        <v>9590</v>
      </c>
      <c r="C6814">
        <v>4.090011233939159E-3</v>
      </c>
      <c r="D6814">
        <v>2.0450056169695799E-3</v>
      </c>
      <c r="E6814">
        <v>3</v>
      </c>
      <c r="F6814">
        <v>1.5</v>
      </c>
      <c r="G6814">
        <v>2.0826119473216691</v>
      </c>
      <c r="H6814">
        <v>41</v>
      </c>
      <c r="I6814">
        <v>2</v>
      </c>
      <c r="J6814" cm="1">
        <f t="array" ref="J6814">SUMPRODUCT(--ISNUMBER(SEARCH(A6814, QA_Seed_Keywords!B$2:B$45)))</f>
        <v>0</v>
      </c>
      <c r="K6814" cm="1">
        <f t="array" ref="K6814">SUMPRODUCT(
    (--(C$2:C$100 &gt;= C6814)),
    (--(G$2:G$100 &gt;= G6814)),
    (--(H$2:H$100 &lt;= H6814)),
    (--(I$2:I$100 &gt;= I6814)),
    -- (
        (C$2:C$100 &gt; C6814) +
        (G$2:G$100 &gt; G6814) +
        (H$2:H$100 &lt; H6814) +
        (I$2:I$100 &gt; I6814)
    )
)</f>
        <v>0</v>
      </c>
      <c r="L6814">
        <f>(I6814/10)/(H6814/122)</f>
        <v>0.59512195121951228</v>
      </c>
      <c r="M6814">
        <f>L6814/MAX($L$2:$L$6948)</f>
        <v>4.8780487804878057E-2</v>
      </c>
      <c r="N6814">
        <f>D6814*M6814*M6814</f>
        <v>4.8661644663166706E-6</v>
      </c>
      <c r="O6814">
        <f>D6814*G6814</f>
        <v>4.258953130240768E-3</v>
      </c>
      <c r="P6814">
        <f>I6814/H6814</f>
        <v>4.878048780487805E-2</v>
      </c>
      <c r="Q6814">
        <f>D6814*P6814*P6814</f>
        <v>4.8661644663166689E-6</v>
      </c>
      <c r="R6814">
        <f t="shared" si="106"/>
        <v>39</v>
      </c>
    </row>
    <row r="6815" spans="1:18" x14ac:dyDescent="0.3">
      <c r="A6815" t="s">
        <v>10378</v>
      </c>
      <c r="B6815" t="s">
        <v>10379</v>
      </c>
      <c r="C6815">
        <v>9.1600202629823005E-4</v>
      </c>
      <c r="D6815">
        <v>9.1600202629823005E-4</v>
      </c>
      <c r="E6815">
        <v>1</v>
      </c>
      <c r="F6815">
        <v>1</v>
      </c>
      <c r="G6815">
        <v>3.112231364502827</v>
      </c>
      <c r="H6815">
        <v>14</v>
      </c>
      <c r="I6815">
        <v>1</v>
      </c>
      <c r="J6815" cm="1">
        <f t="array" ref="J6815">SUMPRODUCT(--ISNUMBER(SEARCH(A6815, QA_Seed_Keywords!B$2:B$45)))</f>
        <v>0</v>
      </c>
      <c r="K6815" cm="1">
        <f t="array" ref="K6815">SUMPRODUCT(
    (--(C$2:C$100 &gt;= C6815)),
    (--(G$2:G$100 &gt;= G6815)),
    (--(H$2:H$100 &lt;= H6815)),
    (--(I$2:I$100 &gt;= I6815)),
    -- (
        (C$2:C$100 &gt; C6815) +
        (G$2:G$100 &gt; G6815) +
        (H$2:H$100 &lt; H6815) +
        (I$2:I$100 &gt; I6815)
    )
)</f>
        <v>285</v>
      </c>
      <c r="L6815">
        <f>(I6815/10)/(H6815/122)</f>
        <v>0.87142857142857144</v>
      </c>
      <c r="M6815">
        <f>L6815/MAX($L$2:$L$6948)</f>
        <v>7.1428571428571438E-2</v>
      </c>
      <c r="N6815">
        <f>D6815*M6815*M6815</f>
        <v>4.6734797260113796E-6</v>
      </c>
      <c r="O6815">
        <f>D6815*G6815</f>
        <v>2.8508102361934949E-3</v>
      </c>
      <c r="P6815">
        <f>I6815/H6815</f>
        <v>7.1428571428571425E-2</v>
      </c>
      <c r="Q6815">
        <f>D6815*P6815*P6815</f>
        <v>4.6734797260113779E-6</v>
      </c>
      <c r="R6815">
        <f t="shared" si="106"/>
        <v>13</v>
      </c>
    </row>
    <row r="6816" spans="1:18" x14ac:dyDescent="0.3">
      <c r="A6816" t="s">
        <v>10380</v>
      </c>
      <c r="B6816" t="s">
        <v>10381</v>
      </c>
      <c r="C6816">
        <v>9.1600202629823005E-4</v>
      </c>
      <c r="D6816">
        <v>9.1600202629823005E-4</v>
      </c>
      <c r="E6816">
        <v>1</v>
      </c>
      <c r="F6816">
        <v>1</v>
      </c>
      <c r="G6816">
        <v>3.112231364502827</v>
      </c>
      <c r="H6816">
        <v>14</v>
      </c>
      <c r="I6816">
        <v>1</v>
      </c>
      <c r="J6816" cm="1">
        <f t="array" ref="J6816">SUMPRODUCT(--ISNUMBER(SEARCH(A6816, QA_Seed_Keywords!B$2:B$45)))</f>
        <v>0</v>
      </c>
      <c r="K6816" cm="1">
        <f t="array" ref="K6816">SUMPRODUCT(
    (--(C$2:C$100 &gt;= C6816)),
    (--(G$2:G$100 &gt;= G6816)),
    (--(H$2:H$100 &lt;= H6816)),
    (--(I$2:I$100 &gt;= I6816)),
    -- (
        (C$2:C$100 &gt; C6816) +
        (G$2:G$100 &gt; G6816) +
        (H$2:H$100 &lt; H6816) +
        (I$2:I$100 &gt; I6816)
    )
)</f>
        <v>285</v>
      </c>
      <c r="L6816">
        <f>(I6816/10)/(H6816/122)</f>
        <v>0.87142857142857144</v>
      </c>
      <c r="M6816">
        <f>L6816/MAX($L$2:$L$6948)</f>
        <v>7.1428571428571438E-2</v>
      </c>
      <c r="N6816">
        <f>D6816*M6816*M6816</f>
        <v>4.6734797260113796E-6</v>
      </c>
      <c r="O6816">
        <f>D6816*G6816</f>
        <v>2.8508102361934949E-3</v>
      </c>
      <c r="P6816">
        <f>I6816/H6816</f>
        <v>7.1428571428571425E-2</v>
      </c>
      <c r="Q6816">
        <f>D6816*P6816*P6816</f>
        <v>4.6734797260113779E-6</v>
      </c>
      <c r="R6816">
        <f t="shared" si="106"/>
        <v>13</v>
      </c>
    </row>
    <row r="6817" spans="1:18" x14ac:dyDescent="0.3">
      <c r="A6817" t="s">
        <v>10382</v>
      </c>
      <c r="B6817" t="s">
        <v>10382</v>
      </c>
      <c r="C6817">
        <v>9.1600202629823005E-4</v>
      </c>
      <c r="D6817">
        <v>9.1600202629823005E-4</v>
      </c>
      <c r="E6817">
        <v>1</v>
      </c>
      <c r="F6817">
        <v>1</v>
      </c>
      <c r="G6817">
        <v>3.112231364502827</v>
      </c>
      <c r="H6817">
        <v>14</v>
      </c>
      <c r="I6817">
        <v>1</v>
      </c>
      <c r="J6817" cm="1">
        <f t="array" ref="J6817">SUMPRODUCT(--ISNUMBER(SEARCH(A6817, QA_Seed_Keywords!B$2:B$45)))</f>
        <v>0</v>
      </c>
      <c r="K6817" cm="1">
        <f t="array" ref="K6817">SUMPRODUCT(
    (--(C$2:C$100 &gt;= C6817)),
    (--(G$2:G$100 &gt;= G6817)),
    (--(H$2:H$100 &lt;= H6817)),
    (--(I$2:I$100 &gt;= I6817)),
    -- (
        (C$2:C$100 &gt; C6817) +
        (G$2:G$100 &gt; G6817) +
        (H$2:H$100 &lt; H6817) +
        (I$2:I$100 &gt; I6817)
    )
)</f>
        <v>285</v>
      </c>
      <c r="L6817">
        <f>(I6817/10)/(H6817/122)</f>
        <v>0.87142857142857144</v>
      </c>
      <c r="M6817">
        <f>L6817/MAX($L$2:$L$6948)</f>
        <v>7.1428571428571438E-2</v>
      </c>
      <c r="N6817">
        <f>D6817*M6817*M6817</f>
        <v>4.6734797260113796E-6</v>
      </c>
      <c r="O6817">
        <f>D6817*G6817</f>
        <v>2.8508102361934949E-3</v>
      </c>
      <c r="P6817">
        <f>I6817/H6817</f>
        <v>7.1428571428571425E-2</v>
      </c>
      <c r="Q6817">
        <f>D6817*P6817*P6817</f>
        <v>4.6734797260113779E-6</v>
      </c>
      <c r="R6817">
        <f t="shared" si="106"/>
        <v>13</v>
      </c>
    </row>
    <row r="6818" spans="1:18" x14ac:dyDescent="0.3">
      <c r="A6818" t="s">
        <v>10383</v>
      </c>
      <c r="B6818" t="s">
        <v>10384</v>
      </c>
      <c r="C6818">
        <v>9.1600202629823005E-4</v>
      </c>
      <c r="D6818">
        <v>9.1600202629823005E-4</v>
      </c>
      <c r="E6818">
        <v>1</v>
      </c>
      <c r="F6818">
        <v>1</v>
      </c>
      <c r="G6818">
        <v>3.112231364502827</v>
      </c>
      <c r="H6818">
        <v>14</v>
      </c>
      <c r="I6818">
        <v>1</v>
      </c>
      <c r="J6818" cm="1">
        <f t="array" ref="J6818">SUMPRODUCT(--ISNUMBER(SEARCH(A6818, QA_Seed_Keywords!B$2:B$45)))</f>
        <v>0</v>
      </c>
      <c r="K6818" cm="1">
        <f t="array" ref="K6818">SUMPRODUCT(
    (--(C$2:C$100 &gt;= C6818)),
    (--(G$2:G$100 &gt;= G6818)),
    (--(H$2:H$100 &lt;= H6818)),
    (--(I$2:I$100 &gt;= I6818)),
    -- (
        (C$2:C$100 &gt; C6818) +
        (G$2:G$100 &gt; G6818) +
        (H$2:H$100 &lt; H6818) +
        (I$2:I$100 &gt; I6818)
    )
)</f>
        <v>285</v>
      </c>
      <c r="L6818">
        <f>(I6818/10)/(H6818/122)</f>
        <v>0.87142857142857144</v>
      </c>
      <c r="M6818">
        <f>L6818/MAX($L$2:$L$6948)</f>
        <v>7.1428571428571438E-2</v>
      </c>
      <c r="N6818">
        <f>D6818*M6818*M6818</f>
        <v>4.6734797260113796E-6</v>
      </c>
      <c r="O6818">
        <f>D6818*G6818</f>
        <v>2.8508102361934949E-3</v>
      </c>
      <c r="P6818">
        <f>I6818/H6818</f>
        <v>7.1428571428571425E-2</v>
      </c>
      <c r="Q6818">
        <f>D6818*P6818*P6818</f>
        <v>4.6734797260113779E-6</v>
      </c>
      <c r="R6818">
        <f t="shared" si="106"/>
        <v>13</v>
      </c>
    </row>
    <row r="6819" spans="1:18" x14ac:dyDescent="0.3">
      <c r="A6819" t="s">
        <v>10385</v>
      </c>
      <c r="B6819" t="s">
        <v>10386</v>
      </c>
      <c r="C6819">
        <v>9.1600202629823005E-4</v>
      </c>
      <c r="D6819">
        <v>9.1600202629823005E-4</v>
      </c>
      <c r="E6819">
        <v>1</v>
      </c>
      <c r="F6819">
        <v>1</v>
      </c>
      <c r="G6819">
        <v>3.112231364502827</v>
      </c>
      <c r="H6819">
        <v>14</v>
      </c>
      <c r="I6819">
        <v>1</v>
      </c>
      <c r="J6819" cm="1">
        <f t="array" ref="J6819">SUMPRODUCT(--ISNUMBER(SEARCH(A6819, QA_Seed_Keywords!B$2:B$45)))</f>
        <v>0</v>
      </c>
      <c r="K6819" cm="1">
        <f t="array" ref="K6819">SUMPRODUCT(
    (--(C$2:C$100 &gt;= C6819)),
    (--(G$2:G$100 &gt;= G6819)),
    (--(H$2:H$100 &lt;= H6819)),
    (--(I$2:I$100 &gt;= I6819)),
    -- (
        (C$2:C$100 &gt; C6819) +
        (G$2:G$100 &gt; G6819) +
        (H$2:H$100 &lt; H6819) +
        (I$2:I$100 &gt; I6819)
    )
)</f>
        <v>285</v>
      </c>
      <c r="L6819">
        <f>(I6819/10)/(H6819/122)</f>
        <v>0.87142857142857144</v>
      </c>
      <c r="M6819">
        <f>L6819/MAX($L$2:$L$6948)</f>
        <v>7.1428571428571438E-2</v>
      </c>
      <c r="N6819">
        <f>D6819*M6819*M6819</f>
        <v>4.6734797260113796E-6</v>
      </c>
      <c r="O6819">
        <f>D6819*G6819</f>
        <v>2.8508102361934949E-3</v>
      </c>
      <c r="P6819">
        <f>I6819/H6819</f>
        <v>7.1428571428571425E-2</v>
      </c>
      <c r="Q6819">
        <f>D6819*P6819*P6819</f>
        <v>4.6734797260113779E-6</v>
      </c>
      <c r="R6819">
        <f t="shared" si="106"/>
        <v>13</v>
      </c>
    </row>
    <row r="6820" spans="1:18" x14ac:dyDescent="0.3">
      <c r="A6820" t="s">
        <v>9685</v>
      </c>
      <c r="B6820" t="s">
        <v>9686</v>
      </c>
      <c r="C6820">
        <v>3.748843164014705E-3</v>
      </c>
      <c r="D6820">
        <v>1.8744215820073521E-3</v>
      </c>
      <c r="E6820">
        <v>3</v>
      </c>
      <c r="F6820">
        <v>1.5</v>
      </c>
      <c r="G6820">
        <v>2.1067094989007291</v>
      </c>
      <c r="H6820">
        <v>40</v>
      </c>
      <c r="I6820">
        <v>2</v>
      </c>
      <c r="J6820" cm="1">
        <f t="array" ref="J6820">SUMPRODUCT(--ISNUMBER(SEARCH(A6820, QA_Seed_Keywords!B$2:B$45)))</f>
        <v>0</v>
      </c>
      <c r="K6820" cm="1">
        <f t="array" ref="K6820">SUMPRODUCT(
    (--(C$2:C$100 &gt;= C6820)),
    (--(G$2:G$100 &gt;= G6820)),
    (--(H$2:H$100 &lt;= H6820)),
    (--(I$2:I$100 &gt;= I6820)),
    -- (
        (C$2:C$100 &gt; C6820) +
        (G$2:G$100 &gt; G6820) +
        (H$2:H$100 &lt; H6820) +
        (I$2:I$100 &gt; I6820)
    )
)</f>
        <v>0</v>
      </c>
      <c r="L6820">
        <f>(I6820/10)/(H6820/122)</f>
        <v>0.6100000000000001</v>
      </c>
      <c r="M6820">
        <f>L6820/MAX($L$2:$L$6948)</f>
        <v>5.000000000000001E-2</v>
      </c>
      <c r="N6820">
        <f>D6820*M6820*M6820</f>
        <v>4.6860539550183822E-6</v>
      </c>
      <c r="O6820">
        <f>D6820*G6820</f>
        <v>3.9488617517594209E-3</v>
      </c>
      <c r="P6820">
        <f>I6820/H6820</f>
        <v>0.05</v>
      </c>
      <c r="Q6820">
        <f>D6820*P6820*P6820</f>
        <v>4.6860539550183805E-6</v>
      </c>
      <c r="R6820">
        <f t="shared" si="106"/>
        <v>38</v>
      </c>
    </row>
    <row r="6821" spans="1:18" x14ac:dyDescent="0.3">
      <c r="A6821" t="s">
        <v>9707</v>
      </c>
      <c r="B6821" t="s">
        <v>9708</v>
      </c>
      <c r="C6821">
        <v>3.659486630761679E-3</v>
      </c>
      <c r="D6821">
        <v>3.659486630761679E-3</v>
      </c>
      <c r="E6821">
        <v>1</v>
      </c>
      <c r="F6821">
        <v>1</v>
      </c>
      <c r="G6821">
        <v>2.452985735618562</v>
      </c>
      <c r="H6821">
        <v>28</v>
      </c>
      <c r="I6821">
        <v>1</v>
      </c>
      <c r="J6821" cm="1">
        <f t="array" ref="J6821">SUMPRODUCT(--ISNUMBER(SEARCH(A6821, QA_Seed_Keywords!B$2:B$45)))</f>
        <v>0</v>
      </c>
      <c r="K6821" cm="1">
        <f t="array" ref="K6821">SUMPRODUCT(
    (--(C$2:C$100 &gt;= C6821)),
    (--(G$2:G$100 &gt;= G6821)),
    (--(H$2:H$100 &lt;= H6821)),
    (--(I$2:I$100 &gt;= I6821)),
    -- (
        (C$2:C$100 &gt; C6821) +
        (G$2:G$100 &gt; G6821) +
        (H$2:H$100 &lt; H6821) +
        (I$2:I$100 &gt; I6821)
    )
)</f>
        <v>285</v>
      </c>
      <c r="L6821">
        <f>(I6821/10)/(H6821/122)</f>
        <v>0.43571428571428572</v>
      </c>
      <c r="M6821">
        <f>L6821/MAX($L$2:$L$6948)</f>
        <v>3.5714285714285719E-2</v>
      </c>
      <c r="N6821">
        <f>D6821*M6821*M6821</f>
        <v>4.6677125392368373E-6</v>
      </c>
      <c r="O6821">
        <f>D6821*G6821</f>
        <v>8.9766685049452299E-3</v>
      </c>
      <c r="P6821">
        <f>I6821/H6821</f>
        <v>3.5714285714285712E-2</v>
      </c>
      <c r="Q6821">
        <f>D6821*P6821*P6821</f>
        <v>4.6677125392368356E-6</v>
      </c>
      <c r="R6821">
        <f t="shared" si="106"/>
        <v>27</v>
      </c>
    </row>
    <row r="6822" spans="1:18" x14ac:dyDescent="0.3">
      <c r="A6822" t="s">
        <v>9709</v>
      </c>
      <c r="B6822" t="s">
        <v>9710</v>
      </c>
      <c r="C6822">
        <v>3.659486630761679E-3</v>
      </c>
      <c r="D6822">
        <v>3.659486630761679E-3</v>
      </c>
      <c r="E6822">
        <v>1</v>
      </c>
      <c r="F6822">
        <v>1</v>
      </c>
      <c r="G6822">
        <v>2.452985735618562</v>
      </c>
      <c r="H6822">
        <v>28</v>
      </c>
      <c r="I6822">
        <v>1</v>
      </c>
      <c r="J6822" cm="1">
        <f t="array" ref="J6822">SUMPRODUCT(--ISNUMBER(SEARCH(A6822, QA_Seed_Keywords!B$2:B$45)))</f>
        <v>0</v>
      </c>
      <c r="K6822" cm="1">
        <f t="array" ref="K6822">SUMPRODUCT(
    (--(C$2:C$100 &gt;= C6822)),
    (--(G$2:G$100 &gt;= G6822)),
    (--(H$2:H$100 &lt;= H6822)),
    (--(I$2:I$100 &gt;= I6822)),
    -- (
        (C$2:C$100 &gt; C6822) +
        (G$2:G$100 &gt; G6822) +
        (H$2:H$100 &lt; H6822) +
        (I$2:I$100 &gt; I6822)
    )
)</f>
        <v>285</v>
      </c>
      <c r="L6822">
        <f>(I6822/10)/(H6822/122)</f>
        <v>0.43571428571428572</v>
      </c>
      <c r="M6822">
        <f>L6822/MAX($L$2:$L$6948)</f>
        <v>3.5714285714285719E-2</v>
      </c>
      <c r="N6822">
        <f>D6822*M6822*M6822</f>
        <v>4.6677125392368373E-6</v>
      </c>
      <c r="O6822">
        <f>D6822*G6822</f>
        <v>8.9766685049452299E-3</v>
      </c>
      <c r="P6822">
        <f>I6822/H6822</f>
        <v>3.5714285714285712E-2</v>
      </c>
      <c r="Q6822">
        <f>D6822*P6822*P6822</f>
        <v>4.6677125392368356E-6</v>
      </c>
      <c r="R6822">
        <f t="shared" si="106"/>
        <v>27</v>
      </c>
    </row>
    <row r="6823" spans="1:18" x14ac:dyDescent="0.3">
      <c r="A6823" t="s">
        <v>9711</v>
      </c>
      <c r="B6823" t="s">
        <v>9711</v>
      </c>
      <c r="C6823">
        <v>3.6523551345692181E-3</v>
      </c>
      <c r="D6823">
        <v>3.6523551345692181E-3</v>
      </c>
      <c r="E6823">
        <v>1</v>
      </c>
      <c r="F6823">
        <v>1</v>
      </c>
      <c r="G6823">
        <v>2.452985735618562</v>
      </c>
      <c r="H6823">
        <v>28</v>
      </c>
      <c r="I6823">
        <v>1</v>
      </c>
      <c r="J6823" cm="1">
        <f t="array" ref="J6823">SUMPRODUCT(--ISNUMBER(SEARCH(A6823, QA_Seed_Keywords!B$2:B$45)))</f>
        <v>0</v>
      </c>
      <c r="K6823" cm="1">
        <f t="array" ref="K6823">SUMPRODUCT(
    (--(C$2:C$100 &gt;= C6823)),
    (--(G$2:G$100 &gt;= G6823)),
    (--(H$2:H$100 &lt;= H6823)),
    (--(I$2:I$100 &gt;= I6823)),
    -- (
        (C$2:C$100 &gt; C6823) +
        (G$2:G$100 &gt; G6823) +
        (H$2:H$100 &lt; H6823) +
        (I$2:I$100 &gt; I6823)
    )
)</f>
        <v>285</v>
      </c>
      <c r="L6823">
        <f>(I6823/10)/(H6823/122)</f>
        <v>0.43571428571428572</v>
      </c>
      <c r="M6823">
        <f>L6823/MAX($L$2:$L$6948)</f>
        <v>3.5714285714285719E-2</v>
      </c>
      <c r="N6823">
        <f>D6823*M6823*M6823</f>
        <v>4.6586162430729841E-6</v>
      </c>
      <c r="O6823">
        <f>D6823*G6823</f>
        <v>8.9591750465115062E-3</v>
      </c>
      <c r="P6823">
        <f>I6823/H6823</f>
        <v>3.5714285714285712E-2</v>
      </c>
      <c r="Q6823">
        <f>D6823*P6823*P6823</f>
        <v>4.6586162430729815E-6</v>
      </c>
      <c r="R6823">
        <f t="shared" si="106"/>
        <v>27</v>
      </c>
    </row>
    <row r="6824" spans="1:18" x14ac:dyDescent="0.3">
      <c r="A6824" t="s">
        <v>3850</v>
      </c>
      <c r="B6824" t="s">
        <v>3850</v>
      </c>
      <c r="C6824">
        <v>1.3496881024652499E-2</v>
      </c>
      <c r="D6824">
        <v>1.3496881024652499E-2</v>
      </c>
      <c r="E6824">
        <v>5</v>
      </c>
      <c r="F6824">
        <v>5</v>
      </c>
      <c r="G6824">
        <v>1.8129483803725659</v>
      </c>
      <c r="H6824">
        <v>54</v>
      </c>
      <c r="I6824">
        <v>1</v>
      </c>
      <c r="J6824" cm="1">
        <f t="array" ref="J6824">SUMPRODUCT(--ISNUMBER(SEARCH(A6824, QA_Seed_Keywords!B$2:B$45)))</f>
        <v>0</v>
      </c>
      <c r="K6824" cm="1">
        <f t="array" ref="K6824">SUMPRODUCT(
    (--(C$2:C$100 &gt;= C6824)),
    (--(G$2:G$100 &gt;= G6824)),
    (--(H$2:H$100 &lt;= H6824)),
    (--(I$2:I$100 &gt;= I6824)),
    -- (
        (C$2:C$100 &gt; C6824) +
        (G$2:G$100 &gt; G6824) +
        (H$2:H$100 &lt; H6824) +
        (I$2:I$100 &gt; I6824)
    )
)</f>
        <v>285</v>
      </c>
      <c r="L6824">
        <f>(I6824/10)/(H6824/122)</f>
        <v>0.22592592592592595</v>
      </c>
      <c r="M6824">
        <f>L6824/MAX($L$2:$L$6948)</f>
        <v>1.8518518518518521E-2</v>
      </c>
      <c r="N6824">
        <f>D6824*M6824*M6824</f>
        <v>4.6285600221716403E-6</v>
      </c>
      <c r="O6824">
        <f>D6824*G6824</f>
        <v>2.4469148593724965E-2</v>
      </c>
      <c r="P6824">
        <f>I6824/H6824</f>
        <v>1.8518518518518517E-2</v>
      </c>
      <c r="Q6824">
        <f>D6824*P6824*P6824</f>
        <v>4.6285600221716386E-6</v>
      </c>
      <c r="R6824">
        <f t="shared" si="106"/>
        <v>53</v>
      </c>
    </row>
    <row r="6825" spans="1:18" x14ac:dyDescent="0.3">
      <c r="A6825" t="s">
        <v>9942</v>
      </c>
      <c r="B6825" t="s">
        <v>9942</v>
      </c>
      <c r="C6825">
        <v>1.662661011907965E-3</v>
      </c>
      <c r="D6825">
        <v>1.662661011907965E-3</v>
      </c>
      <c r="E6825">
        <v>2</v>
      </c>
      <c r="F6825">
        <v>2</v>
      </c>
      <c r="G6825">
        <v>2.8245492920510462</v>
      </c>
      <c r="H6825">
        <v>19</v>
      </c>
      <c r="I6825">
        <v>1</v>
      </c>
      <c r="J6825" cm="1">
        <f t="array" ref="J6825">SUMPRODUCT(--ISNUMBER(SEARCH(A6825, QA_Seed_Keywords!B$2:B$45)))</f>
        <v>0</v>
      </c>
      <c r="K6825" cm="1">
        <f t="array" ref="K6825">SUMPRODUCT(
    (--(C$2:C$100 &gt;= C6825)),
    (--(G$2:G$100 &gt;= G6825)),
    (--(H$2:H$100 &lt;= H6825)),
    (--(I$2:I$100 &gt;= I6825)),
    -- (
        (C$2:C$100 &gt; C6825) +
        (G$2:G$100 &gt; G6825) +
        (H$2:H$100 &lt; H6825) +
        (I$2:I$100 &gt; I6825)
    )
)</f>
        <v>285</v>
      </c>
      <c r="L6825">
        <f>(I6825/10)/(H6825/122)</f>
        <v>0.64210526315789473</v>
      </c>
      <c r="M6825">
        <f>L6825/MAX($L$2:$L$6948)</f>
        <v>5.2631578947368425E-2</v>
      </c>
      <c r="N6825">
        <f>D6825*M6825*M6825</f>
        <v>4.6057091742602918E-6</v>
      </c>
      <c r="O6825">
        <f>D6825*G6825</f>
        <v>4.6962679841055189E-3</v>
      </c>
      <c r="P6825">
        <f>I6825/H6825</f>
        <v>5.2631578947368418E-2</v>
      </c>
      <c r="Q6825">
        <f>D6825*P6825*P6825</f>
        <v>4.6057091742602901E-6</v>
      </c>
      <c r="R6825">
        <f t="shared" si="106"/>
        <v>18</v>
      </c>
    </row>
    <row r="6826" spans="1:18" x14ac:dyDescent="0.3">
      <c r="A6826" t="s">
        <v>9943</v>
      </c>
      <c r="B6826" t="s">
        <v>9943</v>
      </c>
      <c r="C6826">
        <v>1.662661011907965E-3</v>
      </c>
      <c r="D6826">
        <v>1.662661011907965E-3</v>
      </c>
      <c r="E6826">
        <v>2</v>
      </c>
      <c r="F6826">
        <v>2</v>
      </c>
      <c r="G6826">
        <v>2.8245492920510462</v>
      </c>
      <c r="H6826">
        <v>19</v>
      </c>
      <c r="I6826">
        <v>1</v>
      </c>
      <c r="J6826" cm="1">
        <f t="array" ref="J6826">SUMPRODUCT(--ISNUMBER(SEARCH(A6826, QA_Seed_Keywords!B$2:B$45)))</f>
        <v>0</v>
      </c>
      <c r="K6826" cm="1">
        <f t="array" ref="K6826">SUMPRODUCT(
    (--(C$2:C$100 &gt;= C6826)),
    (--(G$2:G$100 &gt;= G6826)),
    (--(H$2:H$100 &lt;= H6826)),
    (--(I$2:I$100 &gt;= I6826)),
    -- (
        (C$2:C$100 &gt; C6826) +
        (G$2:G$100 &gt; G6826) +
        (H$2:H$100 &lt; H6826) +
        (I$2:I$100 &gt; I6826)
    )
)</f>
        <v>285</v>
      </c>
      <c r="L6826">
        <f>(I6826/10)/(H6826/122)</f>
        <v>0.64210526315789473</v>
      </c>
      <c r="M6826">
        <f>L6826/MAX($L$2:$L$6948)</f>
        <v>5.2631578947368425E-2</v>
      </c>
      <c r="N6826">
        <f>D6826*M6826*M6826</f>
        <v>4.6057091742602918E-6</v>
      </c>
      <c r="O6826">
        <f>D6826*G6826</f>
        <v>4.6962679841055189E-3</v>
      </c>
      <c r="P6826">
        <f>I6826/H6826</f>
        <v>5.2631578947368418E-2</v>
      </c>
      <c r="Q6826">
        <f>D6826*P6826*P6826</f>
        <v>4.6057091742602901E-6</v>
      </c>
      <c r="R6826">
        <f t="shared" si="106"/>
        <v>18</v>
      </c>
    </row>
    <row r="6827" spans="1:18" x14ac:dyDescent="0.3">
      <c r="A6827" t="s">
        <v>8718</v>
      </c>
      <c r="B6827" t="s">
        <v>8719</v>
      </c>
      <c r="C6827">
        <v>5.968357724834639E-3</v>
      </c>
      <c r="D6827">
        <v>5.968357724834639E-3</v>
      </c>
      <c r="E6827">
        <v>1</v>
      </c>
      <c r="F6827">
        <v>1</v>
      </c>
      <c r="G6827">
        <v>2.2093636529608118</v>
      </c>
      <c r="H6827">
        <v>36</v>
      </c>
      <c r="I6827">
        <v>1</v>
      </c>
      <c r="J6827" cm="1">
        <f t="array" ref="J6827">SUMPRODUCT(--ISNUMBER(SEARCH(A6827, QA_Seed_Keywords!B$2:B$45)))</f>
        <v>0</v>
      </c>
      <c r="K6827" cm="1">
        <f t="array" ref="K6827">SUMPRODUCT(
    (--(C$2:C$100 &gt;= C6827)),
    (--(G$2:G$100 &gt;= G6827)),
    (--(H$2:H$100 &lt;= H6827)),
    (--(I$2:I$100 &gt;= I6827)),
    -- (
        (C$2:C$100 &gt; C6827) +
        (G$2:G$100 &gt; G6827) +
        (H$2:H$100 &lt; H6827) +
        (I$2:I$100 &gt; I6827)
    )
)</f>
        <v>285</v>
      </c>
      <c r="L6827">
        <f>(I6827/10)/(H6827/122)</f>
        <v>0.33888888888888891</v>
      </c>
      <c r="M6827">
        <f>L6827/MAX($L$2:$L$6948)</f>
        <v>2.777777777777778E-2</v>
      </c>
      <c r="N6827">
        <f>D6827*M6827*M6827</f>
        <v>4.6052142938538885E-6</v>
      </c>
      <c r="O6827">
        <f>D6827*G6827</f>
        <v>1.3186272625117538E-2</v>
      </c>
      <c r="P6827">
        <f>I6827/H6827</f>
        <v>2.7777777777777776E-2</v>
      </c>
      <c r="Q6827">
        <f>D6827*P6827*P6827</f>
        <v>4.6052142938538876E-6</v>
      </c>
      <c r="R6827">
        <f t="shared" si="106"/>
        <v>35</v>
      </c>
    </row>
    <row r="6828" spans="1:18" x14ac:dyDescent="0.3">
      <c r="A6828" t="s">
        <v>9719</v>
      </c>
      <c r="B6828" t="s">
        <v>9720</v>
      </c>
      <c r="C6828">
        <v>3.609853576336221E-3</v>
      </c>
      <c r="D6828">
        <v>3.609853576336221E-3</v>
      </c>
      <c r="E6828">
        <v>5</v>
      </c>
      <c r="F6828">
        <v>5</v>
      </c>
      <c r="G6828">
        <v>2.452985735618562</v>
      </c>
      <c r="H6828">
        <v>28</v>
      </c>
      <c r="I6828">
        <v>1</v>
      </c>
      <c r="J6828" cm="1">
        <f t="array" ref="J6828">SUMPRODUCT(--ISNUMBER(SEARCH(A6828, QA_Seed_Keywords!B$2:B$45)))</f>
        <v>0</v>
      </c>
      <c r="K6828" cm="1">
        <f t="array" ref="K6828">SUMPRODUCT(
    (--(C$2:C$100 &gt;= C6828)),
    (--(G$2:G$100 &gt;= G6828)),
    (--(H$2:H$100 &lt;= H6828)),
    (--(I$2:I$100 &gt;= I6828)),
    -- (
        (C$2:C$100 &gt; C6828) +
        (G$2:G$100 &gt; G6828) +
        (H$2:H$100 &lt; H6828) +
        (I$2:I$100 &gt; I6828)
    )
)</f>
        <v>285</v>
      </c>
      <c r="L6828">
        <f>(I6828/10)/(H6828/122)</f>
        <v>0.43571428571428572</v>
      </c>
      <c r="M6828">
        <f>L6828/MAX($L$2:$L$6948)</f>
        <v>3.5714285714285719E-2</v>
      </c>
      <c r="N6828">
        <f>D6828*M6828*M6828</f>
        <v>4.6044050718574258E-6</v>
      </c>
      <c r="O6828">
        <f>D6828*G6828</f>
        <v>8.8549193304244024E-3</v>
      </c>
      <c r="P6828">
        <f>I6828/H6828</f>
        <v>3.5714285714285712E-2</v>
      </c>
      <c r="Q6828">
        <f>D6828*P6828*P6828</f>
        <v>4.6044050718574241E-6</v>
      </c>
      <c r="R6828">
        <f t="shared" si="106"/>
        <v>27</v>
      </c>
    </row>
    <row r="6829" spans="1:18" x14ac:dyDescent="0.3">
      <c r="A6829" t="s">
        <v>9649</v>
      </c>
      <c r="B6829" t="s">
        <v>9650</v>
      </c>
      <c r="C6829">
        <v>3.9254233495282552E-3</v>
      </c>
      <c r="D6829">
        <v>1.962711674764128E-3</v>
      </c>
      <c r="E6829">
        <v>2</v>
      </c>
      <c r="F6829">
        <v>1</v>
      </c>
      <c r="G6829">
        <v>2.0826119473216691</v>
      </c>
      <c r="H6829">
        <v>41</v>
      </c>
      <c r="I6829">
        <v>2</v>
      </c>
      <c r="J6829" cm="1">
        <f t="array" ref="J6829">SUMPRODUCT(--ISNUMBER(SEARCH(A6829, QA_Seed_Keywords!B$2:B$45)))</f>
        <v>0</v>
      </c>
      <c r="K6829" cm="1">
        <f t="array" ref="K6829">SUMPRODUCT(
    (--(C$2:C$100 &gt;= C6829)),
    (--(G$2:G$100 &gt;= G6829)),
    (--(H$2:H$100 &lt;= H6829)),
    (--(I$2:I$100 &gt;= I6829)),
    -- (
        (C$2:C$100 &gt; C6829) +
        (G$2:G$100 &gt; G6829) +
        (H$2:H$100 &lt; H6829) +
        (I$2:I$100 &gt; I6829)
    )
)</f>
        <v>0</v>
      </c>
      <c r="L6829">
        <f>(I6829/10)/(H6829/122)</f>
        <v>0.59512195121951228</v>
      </c>
      <c r="M6829">
        <f>L6829/MAX($L$2:$L$6948)</f>
        <v>4.8780487804878057E-2</v>
      </c>
      <c r="N6829">
        <f>D6829*M6829*M6829</f>
        <v>4.6703430690401632E-6</v>
      </c>
      <c r="O6829">
        <f>D6829*G6829</f>
        <v>4.087566783011495E-3</v>
      </c>
      <c r="P6829">
        <f>I6829/H6829</f>
        <v>4.878048780487805E-2</v>
      </c>
      <c r="Q6829">
        <f>D6829*P6829*P6829</f>
        <v>4.6703430690401623E-6</v>
      </c>
      <c r="R6829">
        <f t="shared" si="106"/>
        <v>39</v>
      </c>
    </row>
    <row r="6830" spans="1:18" x14ac:dyDescent="0.3">
      <c r="A6830" t="s">
        <v>7905</v>
      </c>
      <c r="B6830" t="s">
        <v>7905</v>
      </c>
      <c r="C6830">
        <v>6.9398460496075936E-3</v>
      </c>
      <c r="D6830">
        <v>3.4699230248037968E-3</v>
      </c>
      <c r="E6830">
        <v>3</v>
      </c>
      <c r="F6830">
        <v>1.5</v>
      </c>
      <c r="G6830">
        <v>1.7949298748698881</v>
      </c>
      <c r="H6830">
        <v>55</v>
      </c>
      <c r="I6830">
        <v>2</v>
      </c>
      <c r="J6830" cm="1">
        <f t="array" ref="J6830">SUMPRODUCT(--ISNUMBER(SEARCH(A6830, QA_Seed_Keywords!B$2:B$45)))</f>
        <v>0</v>
      </c>
      <c r="K6830" cm="1">
        <f t="array" ref="K6830">SUMPRODUCT(
    (--(C$2:C$100 &gt;= C6830)),
    (--(G$2:G$100 &gt;= G6830)),
    (--(H$2:H$100 &lt;= H6830)),
    (--(I$2:I$100 &gt;= I6830)),
    -- (
        (C$2:C$100 &gt; C6830) +
        (G$2:G$100 &gt; G6830) +
        (H$2:H$100 &lt; H6830) +
        (I$2:I$100 &gt; I6830)
    )
)</f>
        <v>0</v>
      </c>
      <c r="L6830">
        <f>(I6830/10)/(H6830/122)</f>
        <v>0.44363636363636366</v>
      </c>
      <c r="M6830">
        <f>L6830/MAX($L$2:$L$6948)</f>
        <v>3.6363636363636369E-2</v>
      </c>
      <c r="N6830">
        <f>D6830*M6830*M6830</f>
        <v>4.5883279666827075E-6</v>
      </c>
      <c r="O6830">
        <f>D6830*G6830</f>
        <v>6.2282685007192225E-3</v>
      </c>
      <c r="P6830">
        <f>I6830/H6830</f>
        <v>3.6363636363636362E-2</v>
      </c>
      <c r="Q6830">
        <f>D6830*P6830*P6830</f>
        <v>4.5883279666827066E-6</v>
      </c>
      <c r="R6830">
        <f t="shared" si="106"/>
        <v>53</v>
      </c>
    </row>
    <row r="6831" spans="1:18" x14ac:dyDescent="0.3">
      <c r="A6831" t="s">
        <v>8878</v>
      </c>
      <c r="B6831" t="s">
        <v>8878</v>
      </c>
      <c r="C6831">
        <v>5.6572765882526369E-3</v>
      </c>
      <c r="D6831">
        <v>2.828638294126318E-3</v>
      </c>
      <c r="E6831">
        <v>2</v>
      </c>
      <c r="F6831">
        <v>1</v>
      </c>
      <c r="G6831">
        <v>1.8884559328807109</v>
      </c>
      <c r="H6831">
        <v>50</v>
      </c>
      <c r="I6831">
        <v>2</v>
      </c>
      <c r="J6831" cm="1">
        <f t="array" ref="J6831">SUMPRODUCT(--ISNUMBER(SEARCH(A6831, QA_Seed_Keywords!B$2:B$45)))</f>
        <v>0</v>
      </c>
      <c r="K6831" cm="1">
        <f t="array" ref="K6831">SUMPRODUCT(
    (--(C$2:C$100 &gt;= C6831)),
    (--(G$2:G$100 &gt;= G6831)),
    (--(H$2:H$100 &lt;= H6831)),
    (--(I$2:I$100 &gt;= I6831)),
    -- (
        (C$2:C$100 &gt; C6831) +
        (G$2:G$100 &gt; G6831) +
        (H$2:H$100 &lt; H6831) +
        (I$2:I$100 &gt; I6831)
    )
)</f>
        <v>0</v>
      </c>
      <c r="L6831">
        <f>(I6831/10)/(H6831/122)</f>
        <v>0.48799999999999999</v>
      </c>
      <c r="M6831">
        <f>L6831/MAX($L$2:$L$6948)</f>
        <v>0.04</v>
      </c>
      <c r="N6831">
        <f>D6831*M6831*M6831</f>
        <v>4.5258212706021085E-6</v>
      </c>
      <c r="O6831">
        <f>D6831*G6831</f>
        <v>5.3417587685164183E-3</v>
      </c>
      <c r="P6831">
        <f>I6831/H6831</f>
        <v>0.04</v>
      </c>
      <c r="Q6831">
        <f>D6831*P6831*P6831</f>
        <v>4.5258212706021085E-6</v>
      </c>
      <c r="R6831">
        <f t="shared" si="106"/>
        <v>48</v>
      </c>
    </row>
    <row r="6832" spans="1:18" x14ac:dyDescent="0.3">
      <c r="A6832" t="s">
        <v>8192</v>
      </c>
      <c r="B6832" t="s">
        <v>8192</v>
      </c>
      <c r="C6832">
        <v>6.4224646375591766E-3</v>
      </c>
      <c r="D6832">
        <v>6.4224646375591766E-3</v>
      </c>
      <c r="E6832">
        <v>2</v>
      </c>
      <c r="F6832">
        <v>2</v>
      </c>
      <c r="G6832">
        <v>2.1567199194753899</v>
      </c>
      <c r="H6832">
        <v>38</v>
      </c>
      <c r="I6832">
        <v>1</v>
      </c>
      <c r="J6832" cm="1">
        <f t="array" ref="J6832">SUMPRODUCT(--ISNUMBER(SEARCH(A6832, QA_Seed_Keywords!B$2:B$45)))</f>
        <v>0</v>
      </c>
      <c r="K6832" cm="1">
        <f t="array" ref="K6832">SUMPRODUCT(
    (--(C$2:C$100 &gt;= C6832)),
    (--(G$2:G$100 &gt;= G6832)),
    (--(H$2:H$100 &lt;= H6832)),
    (--(I$2:I$100 &gt;= I6832)),
    -- (
        (C$2:C$100 &gt; C6832) +
        (G$2:G$100 &gt; G6832) +
        (H$2:H$100 &lt; H6832) +
        (I$2:I$100 &gt; I6832)
    )
)</f>
        <v>285</v>
      </c>
      <c r="L6832">
        <f>(I6832/10)/(H6832/122)</f>
        <v>0.32105263157894737</v>
      </c>
      <c r="M6832">
        <f>L6832/MAX($L$2:$L$6948)</f>
        <v>2.6315789473684213E-2</v>
      </c>
      <c r="N6832">
        <f>D6832*M6832*M6832</f>
        <v>4.4476901922154968E-6</v>
      </c>
      <c r="O6832">
        <f>D6832*G6832</f>
        <v>1.3851457415950166E-2</v>
      </c>
      <c r="P6832">
        <f>I6832/H6832</f>
        <v>2.6315789473684209E-2</v>
      </c>
      <c r="Q6832">
        <f>D6832*P6832*P6832</f>
        <v>4.447690192215496E-6</v>
      </c>
      <c r="R6832">
        <f t="shared" si="106"/>
        <v>37</v>
      </c>
    </row>
    <row r="6833" spans="1:18" x14ac:dyDescent="0.3">
      <c r="A6833" t="s">
        <v>8912</v>
      </c>
      <c r="B6833" t="s">
        <v>8913</v>
      </c>
      <c r="C6833">
        <v>5.6007288949650987E-3</v>
      </c>
      <c r="D6833">
        <v>2.8003644474825489E-3</v>
      </c>
      <c r="E6833">
        <v>2</v>
      </c>
      <c r="F6833">
        <v>1</v>
      </c>
      <c r="G6833">
        <v>1.8884559328807109</v>
      </c>
      <c r="H6833">
        <v>50</v>
      </c>
      <c r="I6833">
        <v>2</v>
      </c>
      <c r="J6833" cm="1">
        <f t="array" ref="J6833">SUMPRODUCT(--ISNUMBER(SEARCH(A6833, QA_Seed_Keywords!B$2:B$45)))</f>
        <v>0</v>
      </c>
      <c r="K6833" cm="1">
        <f t="array" ref="K6833">SUMPRODUCT(
    (--(C$2:C$100 &gt;= C6833)),
    (--(G$2:G$100 &gt;= G6833)),
    (--(H$2:H$100 &lt;= H6833)),
    (--(I$2:I$100 &gt;= I6833)),
    -- (
        (C$2:C$100 &gt; C6833) +
        (G$2:G$100 &gt; G6833) +
        (H$2:H$100 &lt; H6833) +
        (I$2:I$100 &gt; I6833)
    )
)</f>
        <v>0</v>
      </c>
      <c r="L6833">
        <f>(I6833/10)/(H6833/122)</f>
        <v>0.48799999999999999</v>
      </c>
      <c r="M6833">
        <f>L6833/MAX($L$2:$L$6948)</f>
        <v>0.04</v>
      </c>
      <c r="N6833">
        <f>D6833*M6833*M6833</f>
        <v>4.4805831159720785E-6</v>
      </c>
      <c r="O6833">
        <f>D6833*G6833</f>
        <v>5.288364855076633E-3</v>
      </c>
      <c r="P6833">
        <f>I6833/H6833</f>
        <v>0.04</v>
      </c>
      <c r="Q6833">
        <f>D6833*P6833*P6833</f>
        <v>4.4805831159720785E-6</v>
      </c>
      <c r="R6833">
        <f t="shared" si="106"/>
        <v>48</v>
      </c>
    </row>
    <row r="6834" spans="1:18" x14ac:dyDescent="0.3">
      <c r="A6834" t="s">
        <v>9546</v>
      </c>
      <c r="B6834" t="s">
        <v>9547</v>
      </c>
      <c r="C6834">
        <v>4.2560971811096138E-3</v>
      </c>
      <c r="D6834">
        <v>2.1280485905548069E-3</v>
      </c>
      <c r="E6834">
        <v>2</v>
      </c>
      <c r="F6834">
        <v>1</v>
      </c>
      <c r="G6834">
        <v>2.013619075834717</v>
      </c>
      <c r="H6834">
        <v>44</v>
      </c>
      <c r="I6834">
        <v>2</v>
      </c>
      <c r="J6834" cm="1">
        <f t="array" ref="J6834">SUMPRODUCT(--ISNUMBER(SEARCH(A6834, QA_Seed_Keywords!B$2:B$45)))</f>
        <v>0</v>
      </c>
      <c r="K6834" cm="1">
        <f t="array" ref="K6834">SUMPRODUCT(
    (--(C$2:C$100 &gt;= C6834)),
    (--(G$2:G$100 &gt;= G6834)),
    (--(H$2:H$100 &lt;= H6834)),
    (--(I$2:I$100 &gt;= I6834)),
    -- (
        (C$2:C$100 &gt; C6834) +
        (G$2:G$100 &gt; G6834) +
        (H$2:H$100 &lt; H6834) +
        (I$2:I$100 &gt; I6834)
    )
)</f>
        <v>0</v>
      </c>
      <c r="L6834">
        <f>(I6834/10)/(H6834/122)</f>
        <v>0.55454545454545456</v>
      </c>
      <c r="M6834">
        <f>L6834/MAX($L$2:$L$6948)</f>
        <v>4.5454545454545456E-2</v>
      </c>
      <c r="N6834">
        <f>D6834*M6834*M6834</f>
        <v>4.396794608584312E-6</v>
      </c>
      <c r="O6834">
        <f>D6834*G6834</f>
        <v>4.2850792362443425E-3</v>
      </c>
      <c r="P6834">
        <f>I6834/H6834</f>
        <v>4.5454545454545456E-2</v>
      </c>
      <c r="Q6834">
        <f>D6834*P6834*P6834</f>
        <v>4.396794608584312E-6</v>
      </c>
      <c r="R6834">
        <f t="shared" si="106"/>
        <v>42</v>
      </c>
    </row>
    <row r="6835" spans="1:18" x14ac:dyDescent="0.3">
      <c r="A6835" t="s">
        <v>9809</v>
      </c>
      <c r="B6835" t="s">
        <v>9810</v>
      </c>
      <c r="C6835">
        <v>2.972010996979945E-3</v>
      </c>
      <c r="D6835">
        <v>2.972010996979945E-3</v>
      </c>
      <c r="E6835">
        <v>4</v>
      </c>
      <c r="F6835">
        <v>4</v>
      </c>
      <c r="G6835">
        <v>2.5244446996007079</v>
      </c>
      <c r="H6835">
        <v>26</v>
      </c>
      <c r="I6835">
        <v>1</v>
      </c>
      <c r="J6835" cm="1">
        <f t="array" ref="J6835">SUMPRODUCT(--ISNUMBER(SEARCH(A6835, QA_Seed_Keywords!B$2:B$45)))</f>
        <v>0</v>
      </c>
      <c r="K6835" cm="1">
        <f t="array" ref="K6835">SUMPRODUCT(
    (--(C$2:C$100 &gt;= C6835)),
    (--(G$2:G$100 &gt;= G6835)),
    (--(H$2:H$100 &lt;= H6835)),
    (--(I$2:I$100 &gt;= I6835)),
    -- (
        (C$2:C$100 &gt; C6835) +
        (G$2:G$100 &gt; G6835) +
        (H$2:H$100 &lt; H6835) +
        (I$2:I$100 &gt; I6835)
    )
)</f>
        <v>285</v>
      </c>
      <c r="L6835">
        <f>(I6835/10)/(H6835/122)</f>
        <v>0.46923076923076928</v>
      </c>
      <c r="M6835">
        <f>L6835/MAX($L$2:$L$6948)</f>
        <v>3.8461538461538471E-2</v>
      </c>
      <c r="N6835">
        <f>D6835*M6835*M6835</f>
        <v>4.3964659718638259E-6</v>
      </c>
      <c r="O6835">
        <f>D6835*G6835</f>
        <v>7.5026774084810373E-3</v>
      </c>
      <c r="P6835">
        <f>I6835/H6835</f>
        <v>3.8461538461538464E-2</v>
      </c>
      <c r="Q6835">
        <f>D6835*P6835*P6835</f>
        <v>4.3964659718638242E-6</v>
      </c>
      <c r="R6835">
        <f t="shared" si="106"/>
        <v>25</v>
      </c>
    </row>
    <row r="6836" spans="1:18" x14ac:dyDescent="0.3">
      <c r="A6836" t="s">
        <v>9811</v>
      </c>
      <c r="B6836" t="s">
        <v>9812</v>
      </c>
      <c r="C6836">
        <v>2.972010996979945E-3</v>
      </c>
      <c r="D6836">
        <v>2.972010996979945E-3</v>
      </c>
      <c r="E6836">
        <v>4</v>
      </c>
      <c r="F6836">
        <v>4</v>
      </c>
      <c r="G6836">
        <v>2.5244446996007079</v>
      </c>
      <c r="H6836">
        <v>26</v>
      </c>
      <c r="I6836">
        <v>1</v>
      </c>
      <c r="J6836" cm="1">
        <f t="array" ref="J6836">SUMPRODUCT(--ISNUMBER(SEARCH(A6836, QA_Seed_Keywords!B$2:B$45)))</f>
        <v>0</v>
      </c>
      <c r="K6836" cm="1">
        <f t="array" ref="K6836">SUMPRODUCT(
    (--(C$2:C$100 &gt;= C6836)),
    (--(G$2:G$100 &gt;= G6836)),
    (--(H$2:H$100 &lt;= H6836)),
    (--(I$2:I$100 &gt;= I6836)),
    -- (
        (C$2:C$100 &gt; C6836) +
        (G$2:G$100 &gt; G6836) +
        (H$2:H$100 &lt; H6836) +
        (I$2:I$100 &gt; I6836)
    )
)</f>
        <v>285</v>
      </c>
      <c r="L6836">
        <f>(I6836/10)/(H6836/122)</f>
        <v>0.46923076923076928</v>
      </c>
      <c r="M6836">
        <f>L6836/MAX($L$2:$L$6948)</f>
        <v>3.8461538461538471E-2</v>
      </c>
      <c r="N6836">
        <f>D6836*M6836*M6836</f>
        <v>4.3964659718638259E-6</v>
      </c>
      <c r="O6836">
        <f>D6836*G6836</f>
        <v>7.5026774084810373E-3</v>
      </c>
      <c r="P6836">
        <f>I6836/H6836</f>
        <v>3.8461538461538464E-2</v>
      </c>
      <c r="Q6836">
        <f>D6836*P6836*P6836</f>
        <v>4.3964659718638242E-6</v>
      </c>
      <c r="R6836">
        <f t="shared" si="106"/>
        <v>25</v>
      </c>
    </row>
    <row r="6837" spans="1:18" x14ac:dyDescent="0.3">
      <c r="A6837" t="s">
        <v>9813</v>
      </c>
      <c r="B6837" t="s">
        <v>9814</v>
      </c>
      <c r="C6837">
        <v>2.972010996979945E-3</v>
      </c>
      <c r="D6837">
        <v>2.972010996979945E-3</v>
      </c>
      <c r="E6837">
        <v>4</v>
      </c>
      <c r="F6837">
        <v>4</v>
      </c>
      <c r="G6837">
        <v>2.5244446996007079</v>
      </c>
      <c r="H6837">
        <v>26</v>
      </c>
      <c r="I6837">
        <v>1</v>
      </c>
      <c r="J6837" cm="1">
        <f t="array" ref="J6837">SUMPRODUCT(--ISNUMBER(SEARCH(A6837, QA_Seed_Keywords!B$2:B$45)))</f>
        <v>0</v>
      </c>
      <c r="K6837" cm="1">
        <f t="array" ref="K6837">SUMPRODUCT(
    (--(C$2:C$100 &gt;= C6837)),
    (--(G$2:G$100 &gt;= G6837)),
    (--(H$2:H$100 &lt;= H6837)),
    (--(I$2:I$100 &gt;= I6837)),
    -- (
        (C$2:C$100 &gt; C6837) +
        (G$2:G$100 &gt; G6837) +
        (H$2:H$100 &lt; H6837) +
        (I$2:I$100 &gt; I6837)
    )
)</f>
        <v>285</v>
      </c>
      <c r="L6837">
        <f>(I6837/10)/(H6837/122)</f>
        <v>0.46923076923076928</v>
      </c>
      <c r="M6837">
        <f>L6837/MAX($L$2:$L$6948)</f>
        <v>3.8461538461538471E-2</v>
      </c>
      <c r="N6837">
        <f>D6837*M6837*M6837</f>
        <v>4.3964659718638259E-6</v>
      </c>
      <c r="O6837">
        <f>D6837*G6837</f>
        <v>7.5026774084810373E-3</v>
      </c>
      <c r="P6837">
        <f>I6837/H6837</f>
        <v>3.8461538461538464E-2</v>
      </c>
      <c r="Q6837">
        <f>D6837*P6837*P6837</f>
        <v>4.3964659718638242E-6</v>
      </c>
      <c r="R6837">
        <f t="shared" si="106"/>
        <v>25</v>
      </c>
    </row>
    <row r="6838" spans="1:18" x14ac:dyDescent="0.3">
      <c r="A6838" t="s">
        <v>8870</v>
      </c>
      <c r="B6838" t="s">
        <v>8870</v>
      </c>
      <c r="C6838">
        <v>5.6908485076475048E-3</v>
      </c>
      <c r="D6838">
        <v>2.845424253823752E-3</v>
      </c>
      <c r="E6838">
        <v>3</v>
      </c>
      <c r="F6838">
        <v>1.5</v>
      </c>
      <c r="G6838">
        <v>1.86903784702361</v>
      </c>
      <c r="H6838">
        <v>51</v>
      </c>
      <c r="I6838">
        <v>2</v>
      </c>
      <c r="J6838" cm="1">
        <f t="array" ref="J6838">SUMPRODUCT(--ISNUMBER(SEARCH(A6838, QA_Seed_Keywords!B$2:B$45)))</f>
        <v>0</v>
      </c>
      <c r="K6838" cm="1">
        <f t="array" ref="K6838">SUMPRODUCT(
    (--(C$2:C$100 &gt;= C6838)),
    (--(G$2:G$100 &gt;= G6838)),
    (--(H$2:H$100 &lt;= H6838)),
    (--(I$2:I$100 &gt;= I6838)),
    -- (
        (C$2:C$100 &gt; C6838) +
        (G$2:G$100 &gt; G6838) +
        (H$2:H$100 &lt; H6838) +
        (I$2:I$100 &gt; I6838)
    )
)</f>
        <v>0</v>
      </c>
      <c r="L6838">
        <f>(I6838/10)/(H6838/122)</f>
        <v>0.47843137254901963</v>
      </c>
      <c r="M6838">
        <f>L6838/MAX($L$2:$L$6948)</f>
        <v>3.921568627450981E-2</v>
      </c>
      <c r="N6838">
        <f>D6838*M6838*M6838</f>
        <v>4.3758927394444491E-6</v>
      </c>
      <c r="O6838">
        <f>D6838*G6838</f>
        <v>5.3182056212355069E-3</v>
      </c>
      <c r="P6838">
        <f>I6838/H6838</f>
        <v>3.9215686274509803E-2</v>
      </c>
      <c r="Q6838">
        <f>D6838*P6838*P6838</f>
        <v>4.3758927394444474E-6</v>
      </c>
      <c r="R6838">
        <f t="shared" si="106"/>
        <v>49</v>
      </c>
    </row>
    <row r="6839" spans="1:18" x14ac:dyDescent="0.3">
      <c r="A6839" t="s">
        <v>9721</v>
      </c>
      <c r="B6839" t="s">
        <v>9722</v>
      </c>
      <c r="C6839">
        <v>3.5916083716992348E-3</v>
      </c>
      <c r="D6839">
        <v>3.5916083716992348E-3</v>
      </c>
      <c r="E6839">
        <v>1</v>
      </c>
      <c r="F6839">
        <v>1</v>
      </c>
      <c r="G6839">
        <v>2.419084183942882</v>
      </c>
      <c r="H6839">
        <v>29</v>
      </c>
      <c r="I6839">
        <v>1</v>
      </c>
      <c r="J6839" cm="1">
        <f t="array" ref="J6839">SUMPRODUCT(--ISNUMBER(SEARCH(A6839, QA_Seed_Keywords!B$2:B$45)))</f>
        <v>0</v>
      </c>
      <c r="K6839" cm="1">
        <f t="array" ref="K6839">SUMPRODUCT(
    (--(C$2:C$100 &gt;= C6839)),
    (--(G$2:G$100 &gt;= G6839)),
    (--(H$2:H$100 &lt;= H6839)),
    (--(I$2:I$100 &gt;= I6839)),
    -- (
        (C$2:C$100 &gt; C6839) +
        (G$2:G$100 &gt; G6839) +
        (H$2:H$100 &lt; H6839) +
        (I$2:I$100 &gt; I6839)
    )
)</f>
        <v>285</v>
      </c>
      <c r="L6839">
        <f>(I6839/10)/(H6839/122)</f>
        <v>0.42068965517241386</v>
      </c>
      <c r="M6839">
        <f>L6839/MAX($L$2:$L$6948)</f>
        <v>3.4482758620689662E-2</v>
      </c>
      <c r="N6839">
        <f>D6839*M6839*M6839</f>
        <v>4.2706401565983786E-6</v>
      </c>
      <c r="O6839">
        <f>D6839*G6839</f>
        <v>8.6884030068944667E-3</v>
      </c>
      <c r="P6839">
        <f>I6839/H6839</f>
        <v>3.4482758620689655E-2</v>
      </c>
      <c r="Q6839">
        <f>D6839*P6839*P6839</f>
        <v>4.2706401565983769E-6</v>
      </c>
      <c r="R6839">
        <f t="shared" si="106"/>
        <v>28</v>
      </c>
    </row>
    <row r="6840" spans="1:18" x14ac:dyDescent="0.3">
      <c r="A6840" t="s">
        <v>9723</v>
      </c>
      <c r="B6840" t="s">
        <v>9724</v>
      </c>
      <c r="C6840">
        <v>3.5916083716992348E-3</v>
      </c>
      <c r="D6840">
        <v>3.5916083716992348E-3</v>
      </c>
      <c r="E6840">
        <v>1</v>
      </c>
      <c r="F6840">
        <v>1</v>
      </c>
      <c r="G6840">
        <v>2.419084183942882</v>
      </c>
      <c r="H6840">
        <v>29</v>
      </c>
      <c r="I6840">
        <v>1</v>
      </c>
      <c r="J6840" cm="1">
        <f t="array" ref="J6840">SUMPRODUCT(--ISNUMBER(SEARCH(A6840, QA_Seed_Keywords!B$2:B$45)))</f>
        <v>0</v>
      </c>
      <c r="K6840" cm="1">
        <f t="array" ref="K6840">SUMPRODUCT(
    (--(C$2:C$100 &gt;= C6840)),
    (--(G$2:G$100 &gt;= G6840)),
    (--(H$2:H$100 &lt;= H6840)),
    (--(I$2:I$100 &gt;= I6840)),
    -- (
        (C$2:C$100 &gt; C6840) +
        (G$2:G$100 &gt; G6840) +
        (H$2:H$100 &lt; H6840) +
        (I$2:I$100 &gt; I6840)
    )
)</f>
        <v>285</v>
      </c>
      <c r="L6840">
        <f>(I6840/10)/(H6840/122)</f>
        <v>0.42068965517241386</v>
      </c>
      <c r="M6840">
        <f>L6840/MAX($L$2:$L$6948)</f>
        <v>3.4482758620689662E-2</v>
      </c>
      <c r="N6840">
        <f>D6840*M6840*M6840</f>
        <v>4.2706401565983786E-6</v>
      </c>
      <c r="O6840">
        <f>D6840*G6840</f>
        <v>8.6884030068944667E-3</v>
      </c>
      <c r="P6840">
        <f>I6840/H6840</f>
        <v>3.4482758620689655E-2</v>
      </c>
      <c r="Q6840">
        <f>D6840*P6840*P6840</f>
        <v>4.2706401565983769E-6</v>
      </c>
      <c r="R6840">
        <f t="shared" si="106"/>
        <v>28</v>
      </c>
    </row>
    <row r="6841" spans="1:18" x14ac:dyDescent="0.3">
      <c r="A6841" t="s">
        <v>8223</v>
      </c>
      <c r="B6841" t="s">
        <v>8224</v>
      </c>
      <c r="C6841">
        <v>6.3470711082412078E-3</v>
      </c>
      <c r="D6841">
        <v>6.3470711082412078E-3</v>
      </c>
      <c r="E6841">
        <v>2</v>
      </c>
      <c r="F6841">
        <v>2</v>
      </c>
      <c r="G6841">
        <v>2.1314021114910999</v>
      </c>
      <c r="H6841">
        <v>39</v>
      </c>
      <c r="I6841">
        <v>1</v>
      </c>
      <c r="J6841" cm="1">
        <f t="array" ref="J6841">SUMPRODUCT(--ISNUMBER(SEARCH(A6841, QA_Seed_Keywords!B$2:B$45)))</f>
        <v>0</v>
      </c>
      <c r="K6841" cm="1">
        <f t="array" ref="K6841">SUMPRODUCT(
    (--(C$2:C$100 &gt;= C6841)),
    (--(G$2:G$100 &gt;= G6841)),
    (--(H$2:H$100 &lt;= H6841)),
    (--(I$2:I$100 &gt;= I6841)),
    -- (
        (C$2:C$100 &gt; C6841) +
        (G$2:G$100 &gt; G6841) +
        (H$2:H$100 &lt; H6841) +
        (I$2:I$100 &gt; I6841)
    )
)</f>
        <v>285</v>
      </c>
      <c r="L6841">
        <f>(I6841/10)/(H6841/122)</f>
        <v>0.31282051282051282</v>
      </c>
      <c r="M6841">
        <f>L6841/MAX($L$2:$L$6948)</f>
        <v>2.5641025641025644E-2</v>
      </c>
      <c r="N6841">
        <f>D6841*M6841*M6841</f>
        <v>4.172959308508356E-6</v>
      </c>
      <c r="O6841">
        <f>D6841*G6841</f>
        <v>1.3528160761889466E-2</v>
      </c>
      <c r="P6841">
        <f>I6841/H6841</f>
        <v>2.564102564102564E-2</v>
      </c>
      <c r="Q6841">
        <f>D6841*P6841*P6841</f>
        <v>4.1729593085083543E-6</v>
      </c>
      <c r="R6841">
        <f t="shared" si="106"/>
        <v>38</v>
      </c>
    </row>
    <row r="6842" spans="1:18" x14ac:dyDescent="0.3">
      <c r="A6842" t="s">
        <v>9059</v>
      </c>
      <c r="B6842" t="s">
        <v>9059</v>
      </c>
      <c r="C6842">
        <v>5.3453295346605981E-3</v>
      </c>
      <c r="D6842">
        <v>2.6726647673302991E-3</v>
      </c>
      <c r="E6842">
        <v>2</v>
      </c>
      <c r="F6842">
        <v>1</v>
      </c>
      <c r="G6842">
        <v>1.86903784702361</v>
      </c>
      <c r="H6842">
        <v>51</v>
      </c>
      <c r="I6842">
        <v>2</v>
      </c>
      <c r="J6842" cm="1">
        <f t="array" ref="J6842">SUMPRODUCT(--ISNUMBER(SEARCH(A6842, QA_Seed_Keywords!B$2:B$45)))</f>
        <v>0</v>
      </c>
      <c r="K6842" cm="1">
        <f t="array" ref="K6842">SUMPRODUCT(
    (--(C$2:C$100 &gt;= C6842)),
    (--(G$2:G$100 &gt;= G6842)),
    (--(H$2:H$100 &lt;= H6842)),
    (--(I$2:I$100 &gt;= I6842)),
    -- (
        (C$2:C$100 &gt; C6842) +
        (G$2:G$100 &gt; G6842) +
        (H$2:H$100 &lt; H6842) +
        (I$2:I$100 &gt; I6842)
    )
)</f>
        <v>0</v>
      </c>
      <c r="L6842">
        <f>(I6842/10)/(H6842/122)</f>
        <v>0.47843137254901963</v>
      </c>
      <c r="M6842">
        <f>L6842/MAX($L$2:$L$6948)</f>
        <v>3.921568627450981E-2</v>
      </c>
      <c r="N6842">
        <f>D6842*M6842*M6842</f>
        <v>4.1102110993161091E-6</v>
      </c>
      <c r="O6842">
        <f>D6842*G6842</f>
        <v>4.9953116025468793E-3</v>
      </c>
      <c r="P6842">
        <f>I6842/H6842</f>
        <v>3.9215686274509803E-2</v>
      </c>
      <c r="Q6842">
        <f>D6842*P6842*P6842</f>
        <v>4.1102110993161074E-6</v>
      </c>
      <c r="R6842">
        <f t="shared" si="106"/>
        <v>49</v>
      </c>
    </row>
    <row r="6843" spans="1:18" x14ac:dyDescent="0.3">
      <c r="A6843" t="s">
        <v>9944</v>
      </c>
      <c r="B6843" t="s">
        <v>9944</v>
      </c>
      <c r="C6843">
        <v>1.6339408532768519E-3</v>
      </c>
      <c r="D6843">
        <v>1.6339408532768519E-3</v>
      </c>
      <c r="E6843">
        <v>2</v>
      </c>
      <c r="F6843">
        <v>2</v>
      </c>
      <c r="G6843">
        <v>2.7757591278816141</v>
      </c>
      <c r="H6843">
        <v>20</v>
      </c>
      <c r="I6843">
        <v>1</v>
      </c>
      <c r="J6843" cm="1">
        <f t="array" ref="J6843">SUMPRODUCT(--ISNUMBER(SEARCH(A6843, QA_Seed_Keywords!B$2:B$45)))</f>
        <v>1</v>
      </c>
      <c r="K6843" cm="1">
        <f t="array" ref="K6843">SUMPRODUCT(
    (--(C$2:C$100 &gt;= C6843)),
    (--(G$2:G$100 &gt;= G6843)),
    (--(H$2:H$100 &lt;= H6843)),
    (--(I$2:I$100 &gt;= I6843)),
    -- (
        (C$2:C$100 &gt; C6843) +
        (G$2:G$100 &gt; G6843) +
        (H$2:H$100 &lt; H6843) +
        (I$2:I$100 &gt; I6843)
    )
)</f>
        <v>285</v>
      </c>
      <c r="L6843">
        <f>(I6843/10)/(H6843/122)</f>
        <v>0.6100000000000001</v>
      </c>
      <c r="M6843">
        <f>L6843/MAX($L$2:$L$6948)</f>
        <v>5.000000000000001E-2</v>
      </c>
      <c r="N6843">
        <f>D6843*M6843*M6843</f>
        <v>4.0848521331921312E-6</v>
      </c>
      <c r="O6843">
        <f>D6843*G6843</f>
        <v>4.5354262379018948E-3</v>
      </c>
      <c r="P6843">
        <f>I6843/H6843</f>
        <v>0.05</v>
      </c>
      <c r="Q6843">
        <f>D6843*P6843*P6843</f>
        <v>4.0848521331921303E-6</v>
      </c>
      <c r="R6843">
        <f t="shared" si="106"/>
        <v>19</v>
      </c>
    </row>
    <row r="6844" spans="1:18" x14ac:dyDescent="0.3">
      <c r="A6844" t="s">
        <v>10387</v>
      </c>
      <c r="B6844" t="s">
        <v>10388</v>
      </c>
      <c r="C6844">
        <v>8.9700683949734436E-4</v>
      </c>
      <c r="D6844">
        <v>8.9700683949734436E-4</v>
      </c>
      <c r="E6844">
        <v>1</v>
      </c>
      <c r="F6844">
        <v>1</v>
      </c>
      <c r="G6844">
        <v>3.047692843365255</v>
      </c>
      <c r="H6844">
        <v>15</v>
      </c>
      <c r="I6844">
        <v>1</v>
      </c>
      <c r="J6844" cm="1">
        <f t="array" ref="J6844">SUMPRODUCT(--ISNUMBER(SEARCH(A6844, QA_Seed_Keywords!B$2:B$45)))</f>
        <v>0</v>
      </c>
      <c r="K6844" cm="1">
        <f t="array" ref="K6844">SUMPRODUCT(
    (--(C$2:C$100 &gt;= C6844)),
    (--(G$2:G$100 &gt;= G6844)),
    (--(H$2:H$100 &lt;= H6844)),
    (--(I$2:I$100 &gt;= I6844)),
    -- (
        (C$2:C$100 &gt; C6844) +
        (G$2:G$100 &gt; G6844) +
        (H$2:H$100 &lt; H6844) +
        (I$2:I$100 &gt; I6844)
    )
)</f>
        <v>285</v>
      </c>
      <c r="L6844">
        <f>(I6844/10)/(H6844/122)</f>
        <v>0.81333333333333335</v>
      </c>
      <c r="M6844">
        <f>L6844/MAX($L$2:$L$6948)</f>
        <v>6.6666666666666666E-2</v>
      </c>
      <c r="N6844">
        <f>D6844*M6844*M6844</f>
        <v>3.9866970644326414E-6</v>
      </c>
      <c r="O6844">
        <f>D6844*G6844</f>
        <v>2.7338013251857426E-3</v>
      </c>
      <c r="P6844">
        <f>I6844/H6844</f>
        <v>6.6666666666666666E-2</v>
      </c>
      <c r="Q6844">
        <f>D6844*P6844*P6844</f>
        <v>3.9866970644326414E-6</v>
      </c>
      <c r="R6844">
        <f t="shared" si="106"/>
        <v>14</v>
      </c>
    </row>
    <row r="6845" spans="1:18" x14ac:dyDescent="0.3">
      <c r="A6845" t="s">
        <v>10389</v>
      </c>
      <c r="B6845" t="s">
        <v>10390</v>
      </c>
      <c r="C6845">
        <v>8.9700683949734436E-4</v>
      </c>
      <c r="D6845">
        <v>8.9700683949734436E-4</v>
      </c>
      <c r="E6845">
        <v>1</v>
      </c>
      <c r="F6845">
        <v>1</v>
      </c>
      <c r="G6845">
        <v>3.047692843365255</v>
      </c>
      <c r="H6845">
        <v>15</v>
      </c>
      <c r="I6845">
        <v>1</v>
      </c>
      <c r="J6845" cm="1">
        <f t="array" ref="J6845">SUMPRODUCT(--ISNUMBER(SEARCH(A6845, QA_Seed_Keywords!B$2:B$45)))</f>
        <v>0</v>
      </c>
      <c r="K6845" cm="1">
        <f t="array" ref="K6845">SUMPRODUCT(
    (--(C$2:C$100 &gt;= C6845)),
    (--(G$2:G$100 &gt;= G6845)),
    (--(H$2:H$100 &lt;= H6845)),
    (--(I$2:I$100 &gt;= I6845)),
    -- (
        (C$2:C$100 &gt; C6845) +
        (G$2:G$100 &gt; G6845) +
        (H$2:H$100 &lt; H6845) +
        (I$2:I$100 &gt; I6845)
    )
)</f>
        <v>285</v>
      </c>
      <c r="L6845">
        <f>(I6845/10)/(H6845/122)</f>
        <v>0.81333333333333335</v>
      </c>
      <c r="M6845">
        <f>L6845/MAX($L$2:$L$6948)</f>
        <v>6.6666666666666666E-2</v>
      </c>
      <c r="N6845">
        <f>D6845*M6845*M6845</f>
        <v>3.9866970644326414E-6</v>
      </c>
      <c r="O6845">
        <f>D6845*G6845</f>
        <v>2.7338013251857426E-3</v>
      </c>
      <c r="P6845">
        <f>I6845/H6845</f>
        <v>6.6666666666666666E-2</v>
      </c>
      <c r="Q6845">
        <f>D6845*P6845*P6845</f>
        <v>3.9866970644326414E-6</v>
      </c>
      <c r="R6845">
        <f t="shared" si="106"/>
        <v>14</v>
      </c>
    </row>
    <row r="6846" spans="1:18" x14ac:dyDescent="0.3">
      <c r="A6846" t="s">
        <v>10391</v>
      </c>
      <c r="B6846" t="s">
        <v>10391</v>
      </c>
      <c r="C6846">
        <v>8.9700683949734436E-4</v>
      </c>
      <c r="D6846">
        <v>8.9700683949734436E-4</v>
      </c>
      <c r="E6846">
        <v>1</v>
      </c>
      <c r="F6846">
        <v>1</v>
      </c>
      <c r="G6846">
        <v>3.047692843365255</v>
      </c>
      <c r="H6846">
        <v>15</v>
      </c>
      <c r="I6846">
        <v>1</v>
      </c>
      <c r="J6846" cm="1">
        <f t="array" ref="J6846">SUMPRODUCT(--ISNUMBER(SEARCH(A6846, QA_Seed_Keywords!B$2:B$45)))</f>
        <v>1</v>
      </c>
      <c r="K6846" cm="1">
        <f t="array" ref="K6846">SUMPRODUCT(
    (--(C$2:C$100 &gt;= C6846)),
    (--(G$2:G$100 &gt;= G6846)),
    (--(H$2:H$100 &lt;= H6846)),
    (--(I$2:I$100 &gt;= I6846)),
    -- (
        (C$2:C$100 &gt; C6846) +
        (G$2:G$100 &gt; G6846) +
        (H$2:H$100 &lt; H6846) +
        (I$2:I$100 &gt; I6846)
    )
)</f>
        <v>285</v>
      </c>
      <c r="L6846">
        <f>(I6846/10)/(H6846/122)</f>
        <v>0.81333333333333335</v>
      </c>
      <c r="M6846">
        <f>L6846/MAX($L$2:$L$6948)</f>
        <v>6.6666666666666666E-2</v>
      </c>
      <c r="N6846">
        <f>D6846*M6846*M6846</f>
        <v>3.9866970644326414E-6</v>
      </c>
      <c r="O6846">
        <f>D6846*G6846</f>
        <v>2.7338013251857426E-3</v>
      </c>
      <c r="P6846">
        <f>I6846/H6846</f>
        <v>6.6666666666666666E-2</v>
      </c>
      <c r="Q6846">
        <f>D6846*P6846*P6846</f>
        <v>3.9866970644326414E-6</v>
      </c>
      <c r="R6846">
        <f t="shared" si="106"/>
        <v>14</v>
      </c>
    </row>
    <row r="6847" spans="1:18" x14ac:dyDescent="0.3">
      <c r="A6847" t="s">
        <v>10392</v>
      </c>
      <c r="B6847" t="s">
        <v>10393</v>
      </c>
      <c r="C6847">
        <v>8.9700683949734436E-4</v>
      </c>
      <c r="D6847">
        <v>8.9700683949734436E-4</v>
      </c>
      <c r="E6847">
        <v>1</v>
      </c>
      <c r="F6847">
        <v>1</v>
      </c>
      <c r="G6847">
        <v>3.047692843365255</v>
      </c>
      <c r="H6847">
        <v>15</v>
      </c>
      <c r="I6847">
        <v>1</v>
      </c>
      <c r="J6847" cm="1">
        <f t="array" ref="J6847">SUMPRODUCT(--ISNUMBER(SEARCH(A6847, QA_Seed_Keywords!B$2:B$45)))</f>
        <v>0</v>
      </c>
      <c r="K6847" cm="1">
        <f t="array" ref="K6847">SUMPRODUCT(
    (--(C$2:C$100 &gt;= C6847)),
    (--(G$2:G$100 &gt;= G6847)),
    (--(H$2:H$100 &lt;= H6847)),
    (--(I$2:I$100 &gt;= I6847)),
    -- (
        (C$2:C$100 &gt; C6847) +
        (G$2:G$100 &gt; G6847) +
        (H$2:H$100 &lt; H6847) +
        (I$2:I$100 &gt; I6847)
    )
)</f>
        <v>285</v>
      </c>
      <c r="L6847">
        <f>(I6847/10)/(H6847/122)</f>
        <v>0.81333333333333335</v>
      </c>
      <c r="M6847">
        <f>L6847/MAX($L$2:$L$6948)</f>
        <v>6.6666666666666666E-2</v>
      </c>
      <c r="N6847">
        <f>D6847*M6847*M6847</f>
        <v>3.9866970644326414E-6</v>
      </c>
      <c r="O6847">
        <f>D6847*G6847</f>
        <v>2.7338013251857426E-3</v>
      </c>
      <c r="P6847">
        <f>I6847/H6847</f>
        <v>6.6666666666666666E-2</v>
      </c>
      <c r="Q6847">
        <f>D6847*P6847*P6847</f>
        <v>3.9866970644326414E-6</v>
      </c>
      <c r="R6847">
        <f t="shared" si="106"/>
        <v>14</v>
      </c>
    </row>
    <row r="6848" spans="1:18" x14ac:dyDescent="0.3">
      <c r="A6848" t="s">
        <v>10394</v>
      </c>
      <c r="B6848" t="s">
        <v>10394</v>
      </c>
      <c r="C6848">
        <v>8.9700683949734436E-4</v>
      </c>
      <c r="D6848">
        <v>8.9700683949734436E-4</v>
      </c>
      <c r="E6848">
        <v>1</v>
      </c>
      <c r="F6848">
        <v>1</v>
      </c>
      <c r="G6848">
        <v>3.047692843365255</v>
      </c>
      <c r="H6848">
        <v>15</v>
      </c>
      <c r="I6848">
        <v>1</v>
      </c>
      <c r="J6848" cm="1">
        <f t="array" ref="J6848">SUMPRODUCT(--ISNUMBER(SEARCH(A6848, QA_Seed_Keywords!B$2:B$45)))</f>
        <v>0</v>
      </c>
      <c r="K6848" cm="1">
        <f t="array" ref="K6848">SUMPRODUCT(
    (--(C$2:C$100 &gt;= C6848)),
    (--(G$2:G$100 &gt;= G6848)),
    (--(H$2:H$100 &lt;= H6848)),
    (--(I$2:I$100 &gt;= I6848)),
    -- (
        (C$2:C$100 &gt; C6848) +
        (G$2:G$100 &gt; G6848) +
        (H$2:H$100 &lt; H6848) +
        (I$2:I$100 &gt; I6848)
    )
)</f>
        <v>285</v>
      </c>
      <c r="L6848">
        <f>(I6848/10)/(H6848/122)</f>
        <v>0.81333333333333335</v>
      </c>
      <c r="M6848">
        <f>L6848/MAX($L$2:$L$6948)</f>
        <v>6.6666666666666666E-2</v>
      </c>
      <c r="N6848">
        <f>D6848*M6848*M6848</f>
        <v>3.9866970644326414E-6</v>
      </c>
      <c r="O6848">
        <f>D6848*G6848</f>
        <v>2.7338013251857426E-3</v>
      </c>
      <c r="P6848">
        <f>I6848/H6848</f>
        <v>6.6666666666666666E-2</v>
      </c>
      <c r="Q6848">
        <f>D6848*P6848*P6848</f>
        <v>3.9866970644326414E-6</v>
      </c>
      <c r="R6848">
        <f t="shared" si="106"/>
        <v>14</v>
      </c>
    </row>
    <row r="6849" spans="1:18" x14ac:dyDescent="0.3">
      <c r="A6849" t="s">
        <v>10395</v>
      </c>
      <c r="B6849" t="s">
        <v>10396</v>
      </c>
      <c r="C6849">
        <v>8.9700683949734436E-4</v>
      </c>
      <c r="D6849">
        <v>8.9700683949734436E-4</v>
      </c>
      <c r="E6849">
        <v>1</v>
      </c>
      <c r="F6849">
        <v>1</v>
      </c>
      <c r="G6849">
        <v>3.047692843365255</v>
      </c>
      <c r="H6849">
        <v>15</v>
      </c>
      <c r="I6849">
        <v>1</v>
      </c>
      <c r="J6849" cm="1">
        <f t="array" ref="J6849">SUMPRODUCT(--ISNUMBER(SEARCH(A6849, QA_Seed_Keywords!B$2:B$45)))</f>
        <v>0</v>
      </c>
      <c r="K6849" cm="1">
        <f t="array" ref="K6849">SUMPRODUCT(
    (--(C$2:C$100 &gt;= C6849)),
    (--(G$2:G$100 &gt;= G6849)),
    (--(H$2:H$100 &lt;= H6849)),
    (--(I$2:I$100 &gt;= I6849)),
    -- (
        (C$2:C$100 &gt; C6849) +
        (G$2:G$100 &gt; G6849) +
        (H$2:H$100 &lt; H6849) +
        (I$2:I$100 &gt; I6849)
    )
)</f>
        <v>285</v>
      </c>
      <c r="L6849">
        <f>(I6849/10)/(H6849/122)</f>
        <v>0.81333333333333335</v>
      </c>
      <c r="M6849">
        <f>L6849/MAX($L$2:$L$6948)</f>
        <v>6.6666666666666666E-2</v>
      </c>
      <c r="N6849">
        <f>D6849*M6849*M6849</f>
        <v>3.9866970644326414E-6</v>
      </c>
      <c r="O6849">
        <f>D6849*G6849</f>
        <v>2.7338013251857426E-3</v>
      </c>
      <c r="P6849">
        <f>I6849/H6849</f>
        <v>6.6666666666666666E-2</v>
      </c>
      <c r="Q6849">
        <f>D6849*P6849*P6849</f>
        <v>3.9866970644326414E-6</v>
      </c>
      <c r="R6849">
        <f t="shared" si="106"/>
        <v>14</v>
      </c>
    </row>
    <row r="6850" spans="1:18" x14ac:dyDescent="0.3">
      <c r="A6850" t="s">
        <v>9757</v>
      </c>
      <c r="B6850" t="s">
        <v>9758</v>
      </c>
      <c r="C6850">
        <v>3.3268187515675071E-3</v>
      </c>
      <c r="D6850">
        <v>3.3268187515675071E-3</v>
      </c>
      <c r="E6850">
        <v>1</v>
      </c>
      <c r="F6850">
        <v>1</v>
      </c>
      <c r="G6850">
        <v>2.419084183942882</v>
      </c>
      <c r="H6850">
        <v>29</v>
      </c>
      <c r="I6850">
        <v>1</v>
      </c>
      <c r="J6850" cm="1">
        <f t="array" ref="J6850">SUMPRODUCT(--ISNUMBER(SEARCH(A6850, QA_Seed_Keywords!B$2:B$45)))</f>
        <v>0</v>
      </c>
      <c r="K6850" cm="1">
        <f t="array" ref="K6850">SUMPRODUCT(
    (--(C$2:C$100 &gt;= C6850)),
    (--(G$2:G$100 &gt;= G6850)),
    (--(H$2:H$100 &lt;= H6850)),
    (--(I$2:I$100 &gt;= I6850)),
    -- (
        (C$2:C$100 &gt; C6850) +
        (G$2:G$100 &gt; G6850) +
        (H$2:H$100 &lt; H6850) +
        (I$2:I$100 &gt; I6850)
    )
)</f>
        <v>285</v>
      </c>
      <c r="L6850">
        <f>(I6850/10)/(H6850/122)</f>
        <v>0.42068965517241386</v>
      </c>
      <c r="M6850">
        <f>L6850/MAX($L$2:$L$6948)</f>
        <v>3.4482758620689662E-2</v>
      </c>
      <c r="N6850">
        <f>D6850*M6850*M6850</f>
        <v>3.9557892408650513E-6</v>
      </c>
      <c r="O6850">
        <f>D6850*G6850</f>
        <v>8.0478546247615603E-3</v>
      </c>
      <c r="P6850">
        <f>I6850/H6850</f>
        <v>3.4482758620689655E-2</v>
      </c>
      <c r="Q6850">
        <f>D6850*P6850*P6850</f>
        <v>3.9557892408650504E-6</v>
      </c>
      <c r="R6850">
        <f t="shared" si="106"/>
        <v>28</v>
      </c>
    </row>
    <row r="6851" spans="1:18" x14ac:dyDescent="0.3">
      <c r="A6851" t="s">
        <v>9759</v>
      </c>
      <c r="B6851" t="s">
        <v>9759</v>
      </c>
      <c r="C6851">
        <v>3.3268187515675071E-3</v>
      </c>
      <c r="D6851">
        <v>3.3268187515675071E-3</v>
      </c>
      <c r="E6851">
        <v>1</v>
      </c>
      <c r="F6851">
        <v>1</v>
      </c>
      <c r="G6851">
        <v>2.419084183942882</v>
      </c>
      <c r="H6851">
        <v>29</v>
      </c>
      <c r="I6851">
        <v>1</v>
      </c>
      <c r="J6851" cm="1">
        <f t="array" ref="J6851">SUMPRODUCT(--ISNUMBER(SEARCH(A6851, QA_Seed_Keywords!B$2:B$45)))</f>
        <v>0</v>
      </c>
      <c r="K6851" cm="1">
        <f t="array" ref="K6851">SUMPRODUCT(
    (--(C$2:C$100 &gt;= C6851)),
    (--(G$2:G$100 &gt;= G6851)),
    (--(H$2:H$100 &lt;= H6851)),
    (--(I$2:I$100 &gt;= I6851)),
    -- (
        (C$2:C$100 &gt; C6851) +
        (G$2:G$100 &gt; G6851) +
        (H$2:H$100 &lt; H6851) +
        (I$2:I$100 &gt; I6851)
    )
)</f>
        <v>285</v>
      </c>
      <c r="L6851">
        <f>(I6851/10)/(H6851/122)</f>
        <v>0.42068965517241386</v>
      </c>
      <c r="M6851">
        <f>L6851/MAX($L$2:$L$6948)</f>
        <v>3.4482758620689662E-2</v>
      </c>
      <c r="N6851">
        <f>D6851*M6851*M6851</f>
        <v>3.9557892408650513E-6</v>
      </c>
      <c r="O6851">
        <f>D6851*G6851</f>
        <v>8.0478546247615603E-3</v>
      </c>
      <c r="P6851">
        <f>I6851/H6851</f>
        <v>3.4482758620689655E-2</v>
      </c>
      <c r="Q6851">
        <f>D6851*P6851*P6851</f>
        <v>3.9557892408650504E-6</v>
      </c>
      <c r="R6851">
        <f t="shared" ref="R6851:R6914" si="107">H6851-I6851</f>
        <v>28</v>
      </c>
    </row>
    <row r="6852" spans="1:18" x14ac:dyDescent="0.3">
      <c r="A6852" t="s">
        <v>9725</v>
      </c>
      <c r="B6852" t="s">
        <v>9725</v>
      </c>
      <c r="C6852">
        <v>3.5599931074927929E-3</v>
      </c>
      <c r="D6852">
        <v>3.5599931074927929E-3</v>
      </c>
      <c r="E6852">
        <v>1</v>
      </c>
      <c r="F6852">
        <v>1</v>
      </c>
      <c r="G6852">
        <v>2.3862943611198908</v>
      </c>
      <c r="H6852">
        <v>30</v>
      </c>
      <c r="I6852">
        <v>1</v>
      </c>
      <c r="J6852" cm="1">
        <f t="array" ref="J6852">SUMPRODUCT(--ISNUMBER(SEARCH(A6852, QA_Seed_Keywords!B$2:B$45)))</f>
        <v>1</v>
      </c>
      <c r="K6852" cm="1">
        <f t="array" ref="K6852">SUMPRODUCT(
    (--(C$2:C$100 &gt;= C6852)),
    (--(G$2:G$100 &gt;= G6852)),
    (--(H$2:H$100 &lt;= H6852)),
    (--(I$2:I$100 &gt;= I6852)),
    -- (
        (C$2:C$100 &gt; C6852) +
        (G$2:G$100 &gt; G6852) +
        (H$2:H$100 &lt; H6852) +
        (I$2:I$100 &gt; I6852)
    )
)</f>
        <v>285</v>
      </c>
      <c r="L6852">
        <f>(I6852/10)/(H6852/122)</f>
        <v>0.40666666666666668</v>
      </c>
      <c r="M6852">
        <f>L6852/MAX($L$2:$L$6948)</f>
        <v>3.3333333333333333E-2</v>
      </c>
      <c r="N6852">
        <f>D6852*M6852*M6852</f>
        <v>3.9555478972142139E-6</v>
      </c>
      <c r="O6852">
        <f>D6852*G6852</f>
        <v>8.4951914780357282E-3</v>
      </c>
      <c r="P6852">
        <f>I6852/H6852</f>
        <v>3.3333333333333333E-2</v>
      </c>
      <c r="Q6852">
        <f>D6852*P6852*P6852</f>
        <v>3.9555478972142139E-6</v>
      </c>
      <c r="R6852">
        <f t="shared" si="107"/>
        <v>29</v>
      </c>
    </row>
    <row r="6853" spans="1:18" x14ac:dyDescent="0.3">
      <c r="A6853" t="s">
        <v>9726</v>
      </c>
      <c r="B6853" t="s">
        <v>9727</v>
      </c>
      <c r="C6853">
        <v>3.5599931074927929E-3</v>
      </c>
      <c r="D6853">
        <v>3.5599931074927929E-3</v>
      </c>
      <c r="E6853">
        <v>1</v>
      </c>
      <c r="F6853">
        <v>1</v>
      </c>
      <c r="G6853">
        <v>2.3862943611198908</v>
      </c>
      <c r="H6853">
        <v>30</v>
      </c>
      <c r="I6853">
        <v>1</v>
      </c>
      <c r="J6853" cm="1">
        <f t="array" ref="J6853">SUMPRODUCT(--ISNUMBER(SEARCH(A6853, QA_Seed_Keywords!B$2:B$45)))</f>
        <v>0</v>
      </c>
      <c r="K6853" cm="1">
        <f t="array" ref="K6853">SUMPRODUCT(
    (--(C$2:C$100 &gt;= C6853)),
    (--(G$2:G$100 &gt;= G6853)),
    (--(H$2:H$100 &lt;= H6853)),
    (--(I$2:I$100 &gt;= I6853)),
    -- (
        (C$2:C$100 &gt; C6853) +
        (G$2:G$100 &gt; G6853) +
        (H$2:H$100 &lt; H6853) +
        (I$2:I$100 &gt; I6853)
    )
)</f>
        <v>285</v>
      </c>
      <c r="L6853">
        <f>(I6853/10)/(H6853/122)</f>
        <v>0.40666666666666668</v>
      </c>
      <c r="M6853">
        <f>L6853/MAX($L$2:$L$6948)</f>
        <v>3.3333333333333333E-2</v>
      </c>
      <c r="N6853">
        <f>D6853*M6853*M6853</f>
        <v>3.9555478972142139E-6</v>
      </c>
      <c r="O6853">
        <f>D6853*G6853</f>
        <v>8.4951914780357282E-3</v>
      </c>
      <c r="P6853">
        <f>I6853/H6853</f>
        <v>3.3333333333333333E-2</v>
      </c>
      <c r="Q6853">
        <f>D6853*P6853*P6853</f>
        <v>3.9555478972142139E-6</v>
      </c>
      <c r="R6853">
        <f t="shared" si="107"/>
        <v>29</v>
      </c>
    </row>
    <row r="6854" spans="1:18" x14ac:dyDescent="0.3">
      <c r="A6854" t="s">
        <v>9734</v>
      </c>
      <c r="B6854" t="s">
        <v>9735</v>
      </c>
      <c r="C6854">
        <v>3.5530555012510158E-3</v>
      </c>
      <c r="D6854">
        <v>3.5530555012510158E-3</v>
      </c>
      <c r="E6854">
        <v>1</v>
      </c>
      <c r="F6854">
        <v>1</v>
      </c>
      <c r="G6854">
        <v>2.3862943611198908</v>
      </c>
      <c r="H6854">
        <v>30</v>
      </c>
      <c r="I6854">
        <v>1</v>
      </c>
      <c r="J6854" cm="1">
        <f t="array" ref="J6854">SUMPRODUCT(--ISNUMBER(SEARCH(A6854, QA_Seed_Keywords!B$2:B$45)))</f>
        <v>0</v>
      </c>
      <c r="K6854" cm="1">
        <f t="array" ref="K6854">SUMPRODUCT(
    (--(C$2:C$100 &gt;= C6854)),
    (--(G$2:G$100 &gt;= G6854)),
    (--(H$2:H$100 &lt;= H6854)),
    (--(I$2:I$100 &gt;= I6854)),
    -- (
        (C$2:C$100 &gt; C6854) +
        (G$2:G$100 &gt; G6854) +
        (H$2:H$100 &lt; H6854) +
        (I$2:I$100 &gt; I6854)
    )
)</f>
        <v>285</v>
      </c>
      <c r="L6854">
        <f>(I6854/10)/(H6854/122)</f>
        <v>0.40666666666666668</v>
      </c>
      <c r="M6854">
        <f>L6854/MAX($L$2:$L$6948)</f>
        <v>3.3333333333333333E-2</v>
      </c>
      <c r="N6854">
        <f>D6854*M6854*M6854</f>
        <v>3.9478394458344617E-6</v>
      </c>
      <c r="O6854">
        <f>D6854*G6854</f>
        <v>8.4786363073813056E-3</v>
      </c>
      <c r="P6854">
        <f>I6854/H6854</f>
        <v>3.3333333333333333E-2</v>
      </c>
      <c r="Q6854">
        <f>D6854*P6854*P6854</f>
        <v>3.9478394458344617E-6</v>
      </c>
      <c r="R6854">
        <f t="shared" si="107"/>
        <v>29</v>
      </c>
    </row>
    <row r="6855" spans="1:18" x14ac:dyDescent="0.3">
      <c r="A6855" t="s">
        <v>8238</v>
      </c>
      <c r="B6855" t="s">
        <v>8239</v>
      </c>
      <c r="C6855">
        <v>6.2857888932499459E-3</v>
      </c>
      <c r="D6855">
        <v>6.2857888932499459E-3</v>
      </c>
      <c r="E6855">
        <v>2</v>
      </c>
      <c r="F6855">
        <v>2</v>
      </c>
      <c r="G6855">
        <v>2.1067094989007291</v>
      </c>
      <c r="H6855">
        <v>40</v>
      </c>
      <c r="I6855">
        <v>1</v>
      </c>
      <c r="J6855" cm="1">
        <f t="array" ref="J6855">SUMPRODUCT(--ISNUMBER(SEARCH(A6855, QA_Seed_Keywords!B$2:B$45)))</f>
        <v>0</v>
      </c>
      <c r="K6855" cm="1">
        <f t="array" ref="K6855">SUMPRODUCT(
    (--(C$2:C$100 &gt;= C6855)),
    (--(G$2:G$100 &gt;= G6855)),
    (--(H$2:H$100 &lt;= H6855)),
    (--(I$2:I$100 &gt;= I6855)),
    -- (
        (C$2:C$100 &gt; C6855) +
        (G$2:G$100 &gt; G6855) +
        (H$2:H$100 &lt; H6855) +
        (I$2:I$100 &gt; I6855)
    )
)</f>
        <v>285</v>
      </c>
      <c r="L6855">
        <f>(I6855/10)/(H6855/122)</f>
        <v>0.30500000000000005</v>
      </c>
      <c r="M6855">
        <f>L6855/MAX($L$2:$L$6948)</f>
        <v>2.5000000000000005E-2</v>
      </c>
      <c r="N6855">
        <f>D6855*M6855*M6855</f>
        <v>3.9286180582812175E-6</v>
      </c>
      <c r="O6855">
        <f>D6855*G6855</f>
        <v>1.3242331169494363E-2</v>
      </c>
      <c r="P6855">
        <f>I6855/H6855</f>
        <v>2.5000000000000001E-2</v>
      </c>
      <c r="Q6855">
        <f>D6855*P6855*P6855</f>
        <v>3.9286180582812167E-6</v>
      </c>
      <c r="R6855">
        <f t="shared" si="107"/>
        <v>39</v>
      </c>
    </row>
    <row r="6856" spans="1:18" x14ac:dyDescent="0.3">
      <c r="A6856" t="s">
        <v>9746</v>
      </c>
      <c r="B6856" t="s">
        <v>9746</v>
      </c>
      <c r="C6856">
        <v>3.511709468423543E-3</v>
      </c>
      <c r="D6856">
        <v>3.511709468423543E-3</v>
      </c>
      <c r="E6856">
        <v>5</v>
      </c>
      <c r="F6856">
        <v>5</v>
      </c>
      <c r="G6856">
        <v>2.3862943611198908</v>
      </c>
      <c r="H6856">
        <v>30</v>
      </c>
      <c r="I6856">
        <v>1</v>
      </c>
      <c r="J6856" cm="1">
        <f t="array" ref="J6856">SUMPRODUCT(--ISNUMBER(SEARCH(A6856, QA_Seed_Keywords!B$2:B$45)))</f>
        <v>0</v>
      </c>
      <c r="K6856" cm="1">
        <f t="array" ref="K6856">SUMPRODUCT(
    (--(C$2:C$100 &gt;= C6856)),
    (--(G$2:G$100 &gt;= G6856)),
    (--(H$2:H$100 &lt;= H6856)),
    (--(I$2:I$100 &gt;= I6856)),
    -- (
        (C$2:C$100 &gt; C6856) +
        (G$2:G$100 &gt; G6856) +
        (H$2:H$100 &lt; H6856) +
        (I$2:I$100 &gt; I6856)
    )
)</f>
        <v>285</v>
      </c>
      <c r="L6856">
        <f>(I6856/10)/(H6856/122)</f>
        <v>0.40666666666666668</v>
      </c>
      <c r="M6856">
        <f>L6856/MAX($L$2:$L$6948)</f>
        <v>3.3333333333333333E-2</v>
      </c>
      <c r="N6856">
        <f>D6856*M6856*M6856</f>
        <v>3.9018994093594915E-6</v>
      </c>
      <c r="O6856">
        <f>D6856*G6856</f>
        <v>8.3799725023904308E-3</v>
      </c>
      <c r="P6856">
        <f>I6856/H6856</f>
        <v>3.3333333333333333E-2</v>
      </c>
      <c r="Q6856">
        <f>D6856*P6856*P6856</f>
        <v>3.9018994093594915E-6</v>
      </c>
      <c r="R6856">
        <f t="shared" si="107"/>
        <v>29</v>
      </c>
    </row>
    <row r="6857" spans="1:18" x14ac:dyDescent="0.3">
      <c r="A6857" t="s">
        <v>7438</v>
      </c>
      <c r="B6857" t="s">
        <v>7439</v>
      </c>
      <c r="C6857">
        <v>7.3268845715044736E-3</v>
      </c>
      <c r="D6857">
        <v>7.3268845715044736E-3</v>
      </c>
      <c r="E6857">
        <v>2</v>
      </c>
      <c r="F6857">
        <v>2</v>
      </c>
      <c r="G6857">
        <v>2.013619075834717</v>
      </c>
      <c r="H6857">
        <v>44</v>
      </c>
      <c r="I6857">
        <v>1</v>
      </c>
      <c r="J6857" cm="1">
        <f t="array" ref="J6857">SUMPRODUCT(--ISNUMBER(SEARCH(A6857, QA_Seed_Keywords!B$2:B$45)))</f>
        <v>0</v>
      </c>
      <c r="K6857" cm="1">
        <f t="array" ref="K6857">SUMPRODUCT(
    (--(C$2:C$100 &gt;= C6857)),
    (--(G$2:G$100 &gt;= G6857)),
    (--(H$2:H$100 &lt;= H6857)),
    (--(I$2:I$100 &gt;= I6857)),
    -- (
        (C$2:C$100 &gt; C6857) +
        (G$2:G$100 &gt; G6857) +
        (H$2:H$100 &lt; H6857) +
        (I$2:I$100 &gt; I6857)
    )
)</f>
        <v>285</v>
      </c>
      <c r="L6857">
        <f>(I6857/10)/(H6857/122)</f>
        <v>0.27727272727272728</v>
      </c>
      <c r="M6857">
        <f>L6857/MAX($L$2:$L$6948)</f>
        <v>2.2727272727272728E-2</v>
      </c>
      <c r="N6857">
        <f>D6857*M6857*M6857</f>
        <v>3.7845478158597489E-6</v>
      </c>
      <c r="O6857">
        <f>D6857*G6857</f>
        <v>1.4753554539620484E-2</v>
      </c>
      <c r="P6857">
        <f>I6857/H6857</f>
        <v>2.2727272727272728E-2</v>
      </c>
      <c r="Q6857">
        <f>D6857*P6857*P6857</f>
        <v>3.7845478158597489E-6</v>
      </c>
      <c r="R6857">
        <f t="shared" si="107"/>
        <v>43</v>
      </c>
    </row>
    <row r="6858" spans="1:18" x14ac:dyDescent="0.3">
      <c r="A6858" t="s">
        <v>9820</v>
      </c>
      <c r="B6858" t="s">
        <v>9820</v>
      </c>
      <c r="C6858">
        <v>2.887882861068977E-3</v>
      </c>
      <c r="D6858">
        <v>2.887882861068977E-3</v>
      </c>
      <c r="E6858">
        <v>4</v>
      </c>
      <c r="F6858">
        <v>4</v>
      </c>
      <c r="G6858">
        <v>2.452985735618562</v>
      </c>
      <c r="H6858">
        <v>28</v>
      </c>
      <c r="I6858">
        <v>1</v>
      </c>
      <c r="J6858" cm="1">
        <f t="array" ref="J6858">SUMPRODUCT(--ISNUMBER(SEARCH(A6858, QA_Seed_Keywords!B$2:B$45)))</f>
        <v>0</v>
      </c>
      <c r="K6858" cm="1">
        <f t="array" ref="K6858">SUMPRODUCT(
    (--(C$2:C$100 &gt;= C6858)),
    (--(G$2:G$100 &gt;= G6858)),
    (--(H$2:H$100 &lt;= H6858)),
    (--(I$2:I$100 &gt;= I6858)),
    -- (
        (C$2:C$100 &gt; C6858) +
        (G$2:G$100 &gt; G6858) +
        (H$2:H$100 &lt; H6858) +
        (I$2:I$100 &gt; I6858)
    )
)</f>
        <v>285</v>
      </c>
      <c r="L6858">
        <f>(I6858/10)/(H6858/122)</f>
        <v>0.43571428571428572</v>
      </c>
      <c r="M6858">
        <f>L6858/MAX($L$2:$L$6948)</f>
        <v>3.5714285714285719E-2</v>
      </c>
      <c r="N6858">
        <f>D6858*M6858*M6858</f>
        <v>3.6835240574859414E-6</v>
      </c>
      <c r="O6858">
        <f>D6858*G6858</f>
        <v>7.0839354643395221E-3</v>
      </c>
      <c r="P6858">
        <f>I6858/H6858</f>
        <v>3.5714285714285712E-2</v>
      </c>
      <c r="Q6858">
        <f>D6858*P6858*P6858</f>
        <v>3.6835240574859397E-6</v>
      </c>
      <c r="R6858">
        <f t="shared" si="107"/>
        <v>27</v>
      </c>
    </row>
    <row r="6859" spans="1:18" x14ac:dyDescent="0.3">
      <c r="A6859" t="s">
        <v>9743</v>
      </c>
      <c r="B6859" t="s">
        <v>9744</v>
      </c>
      <c r="C6859">
        <v>3.5126288137102219E-3</v>
      </c>
      <c r="D6859">
        <v>3.5126288137102219E-3</v>
      </c>
      <c r="E6859">
        <v>1</v>
      </c>
      <c r="F6859">
        <v>1</v>
      </c>
      <c r="G6859">
        <v>2.3545456628053101</v>
      </c>
      <c r="H6859">
        <v>31</v>
      </c>
      <c r="I6859">
        <v>1</v>
      </c>
      <c r="J6859" cm="1">
        <f t="array" ref="J6859">SUMPRODUCT(--ISNUMBER(SEARCH(A6859, QA_Seed_Keywords!B$2:B$45)))</f>
        <v>0</v>
      </c>
      <c r="K6859" cm="1">
        <f t="array" ref="K6859">SUMPRODUCT(
    (--(C$2:C$100 &gt;= C6859)),
    (--(G$2:G$100 &gt;= G6859)),
    (--(H$2:H$100 &lt;= H6859)),
    (--(I$2:I$100 &gt;= I6859)),
    -- (
        (C$2:C$100 &gt; C6859) +
        (G$2:G$100 &gt; G6859) +
        (H$2:H$100 &lt; H6859) +
        (I$2:I$100 &gt; I6859)
    )
)</f>
        <v>285</v>
      </c>
      <c r="L6859">
        <f>(I6859/10)/(H6859/122)</f>
        <v>0.3935483870967742</v>
      </c>
      <c r="M6859">
        <f>L6859/MAX($L$2:$L$6948)</f>
        <v>3.2258064516129031E-2</v>
      </c>
      <c r="N6859">
        <f>D6859*M6859*M6859</f>
        <v>3.6551808675444557E-6</v>
      </c>
      <c r="O6859">
        <f>D6859*G6859</f>
        <v>8.2706449383663644E-3</v>
      </c>
      <c r="P6859">
        <f>I6859/H6859</f>
        <v>3.2258064516129031E-2</v>
      </c>
      <c r="Q6859">
        <f>D6859*P6859*P6859</f>
        <v>3.6551808675444557E-6</v>
      </c>
      <c r="R6859">
        <f t="shared" si="107"/>
        <v>30</v>
      </c>
    </row>
    <row r="6860" spans="1:18" x14ac:dyDescent="0.3">
      <c r="A6860" t="s">
        <v>9745</v>
      </c>
      <c r="B6860" t="s">
        <v>9745</v>
      </c>
      <c r="C6860">
        <v>3.5126288137102219E-3</v>
      </c>
      <c r="D6860">
        <v>3.5126288137102219E-3</v>
      </c>
      <c r="E6860">
        <v>1</v>
      </c>
      <c r="F6860">
        <v>1</v>
      </c>
      <c r="G6860">
        <v>2.3545456628053101</v>
      </c>
      <c r="H6860">
        <v>31</v>
      </c>
      <c r="I6860">
        <v>1</v>
      </c>
      <c r="J6860" cm="1">
        <f t="array" ref="J6860">SUMPRODUCT(--ISNUMBER(SEARCH(A6860, QA_Seed_Keywords!B$2:B$45)))</f>
        <v>0</v>
      </c>
      <c r="K6860" cm="1">
        <f t="array" ref="K6860">SUMPRODUCT(
    (--(C$2:C$100 &gt;= C6860)),
    (--(G$2:G$100 &gt;= G6860)),
    (--(H$2:H$100 &lt;= H6860)),
    (--(I$2:I$100 &gt;= I6860)),
    -- (
        (C$2:C$100 &gt; C6860) +
        (G$2:G$100 &gt; G6860) +
        (H$2:H$100 &lt; H6860) +
        (I$2:I$100 &gt; I6860)
    )
)</f>
        <v>285</v>
      </c>
      <c r="L6860">
        <f>(I6860/10)/(H6860/122)</f>
        <v>0.3935483870967742</v>
      </c>
      <c r="M6860">
        <f>L6860/MAX($L$2:$L$6948)</f>
        <v>3.2258064516129031E-2</v>
      </c>
      <c r="N6860">
        <f>D6860*M6860*M6860</f>
        <v>3.6551808675444557E-6</v>
      </c>
      <c r="O6860">
        <f>D6860*G6860</f>
        <v>8.2706449383663644E-3</v>
      </c>
      <c r="P6860">
        <f>I6860/H6860</f>
        <v>3.2258064516129031E-2</v>
      </c>
      <c r="Q6860">
        <f>D6860*P6860*P6860</f>
        <v>3.6551808675444557E-6</v>
      </c>
      <c r="R6860">
        <f t="shared" si="107"/>
        <v>30</v>
      </c>
    </row>
    <row r="6861" spans="1:18" x14ac:dyDescent="0.3">
      <c r="A6861" t="s">
        <v>9906</v>
      </c>
      <c r="B6861" t="s">
        <v>9906</v>
      </c>
      <c r="C6861">
        <v>2.2623318148383672E-3</v>
      </c>
      <c r="D6861">
        <v>2.2623318148383672E-3</v>
      </c>
      <c r="E6861">
        <v>3</v>
      </c>
      <c r="F6861">
        <v>3</v>
      </c>
      <c r="G6861">
        <v>2.562185027583554</v>
      </c>
      <c r="H6861">
        <v>25</v>
      </c>
      <c r="I6861">
        <v>1</v>
      </c>
      <c r="J6861" cm="1">
        <f t="array" ref="J6861">SUMPRODUCT(--ISNUMBER(SEARCH(A6861, QA_Seed_Keywords!B$2:B$45)))</f>
        <v>0</v>
      </c>
      <c r="K6861" cm="1">
        <f t="array" ref="K6861">SUMPRODUCT(
    (--(C$2:C$100 &gt;= C6861)),
    (--(G$2:G$100 &gt;= G6861)),
    (--(H$2:H$100 &lt;= H6861)),
    (--(I$2:I$100 &gt;= I6861)),
    -- (
        (C$2:C$100 &gt; C6861) +
        (G$2:G$100 &gt; G6861) +
        (H$2:H$100 &lt; H6861) +
        (I$2:I$100 &gt; I6861)
    )
)</f>
        <v>285</v>
      </c>
      <c r="L6861">
        <f>(I6861/10)/(H6861/122)</f>
        <v>0.48799999999999999</v>
      </c>
      <c r="M6861">
        <f>L6861/MAX($L$2:$L$6948)</f>
        <v>0.04</v>
      </c>
      <c r="N6861">
        <f>D6861*M6861*M6861</f>
        <v>3.6197309037413874E-6</v>
      </c>
      <c r="O6861">
        <f>D6861*G6861</f>
        <v>5.7965127034047938E-3</v>
      </c>
      <c r="P6861">
        <f>I6861/H6861</f>
        <v>0.04</v>
      </c>
      <c r="Q6861">
        <f>D6861*P6861*P6861</f>
        <v>3.6197309037413874E-6</v>
      </c>
      <c r="R6861">
        <f t="shared" si="107"/>
        <v>24</v>
      </c>
    </row>
    <row r="6862" spans="1:18" x14ac:dyDescent="0.3">
      <c r="A6862" t="s">
        <v>7902</v>
      </c>
      <c r="B6862" t="s">
        <v>7903</v>
      </c>
      <c r="C6862">
        <v>6.9666461219705014E-3</v>
      </c>
      <c r="D6862">
        <v>3.4833230609852511E-3</v>
      </c>
      <c r="E6862">
        <v>2</v>
      </c>
      <c r="F6862">
        <v>1</v>
      </c>
      <c r="G6862">
        <v>1.6613984822453649</v>
      </c>
      <c r="H6862">
        <v>63</v>
      </c>
      <c r="I6862">
        <v>2</v>
      </c>
      <c r="J6862" cm="1">
        <f t="array" ref="J6862">SUMPRODUCT(--ISNUMBER(SEARCH(A6862, QA_Seed_Keywords!B$2:B$45)))</f>
        <v>0</v>
      </c>
      <c r="K6862" cm="1">
        <f t="array" ref="K6862">SUMPRODUCT(
    (--(C$2:C$100 &gt;= C6862)),
    (--(G$2:G$100 &gt;= G6862)),
    (--(H$2:H$100 &lt;= H6862)),
    (--(I$2:I$100 &gt;= I6862)),
    -- (
        (C$2:C$100 &gt; C6862) +
        (G$2:G$100 &gt; G6862) +
        (H$2:H$100 &lt; H6862) +
        (I$2:I$100 &gt; I6862)
    )
)</f>
        <v>0</v>
      </c>
      <c r="L6862">
        <f>(I6862/10)/(H6862/122)</f>
        <v>0.38730158730158731</v>
      </c>
      <c r="M6862">
        <f>L6862/MAX($L$2:$L$6948)</f>
        <v>3.1746031746031751E-2</v>
      </c>
      <c r="N6862">
        <f>D6862*M6862*M6862</f>
        <v>3.5105296658959462E-6</v>
      </c>
      <c r="O6862">
        <f>D6862*G6862</f>
        <v>5.7871876466911746E-3</v>
      </c>
      <c r="P6862">
        <f>I6862/H6862</f>
        <v>3.1746031746031744E-2</v>
      </c>
      <c r="Q6862">
        <f>D6862*P6862*P6862</f>
        <v>3.5105296658959445E-6</v>
      </c>
      <c r="R6862">
        <f t="shared" si="107"/>
        <v>61</v>
      </c>
    </row>
    <row r="6863" spans="1:18" x14ac:dyDescent="0.3">
      <c r="A6863" t="s">
        <v>9694</v>
      </c>
      <c r="B6863" t="s">
        <v>9695</v>
      </c>
      <c r="C6863">
        <v>3.7134185624536388E-3</v>
      </c>
      <c r="D6863">
        <v>1.856709281226819E-3</v>
      </c>
      <c r="E6863">
        <v>2</v>
      </c>
      <c r="F6863">
        <v>1</v>
      </c>
      <c r="G6863">
        <v>1.970133963894978</v>
      </c>
      <c r="H6863">
        <v>46</v>
      </c>
      <c r="I6863">
        <v>2</v>
      </c>
      <c r="J6863" cm="1">
        <f t="array" ref="J6863">SUMPRODUCT(--ISNUMBER(SEARCH(A6863, QA_Seed_Keywords!B$2:B$45)))</f>
        <v>0</v>
      </c>
      <c r="K6863" cm="1">
        <f t="array" ref="K6863">SUMPRODUCT(
    (--(C$2:C$100 &gt;= C6863)),
    (--(G$2:G$100 &gt;= G6863)),
    (--(H$2:H$100 &lt;= H6863)),
    (--(I$2:I$100 &gt;= I6863)),
    -- (
        (C$2:C$100 &gt; C6863) +
        (G$2:G$100 &gt; G6863) +
        (H$2:H$100 &lt; H6863) +
        (I$2:I$100 &gt; I6863)
    )
)</f>
        <v>0</v>
      </c>
      <c r="L6863">
        <f>(I6863/10)/(H6863/122)</f>
        <v>0.5304347826086957</v>
      </c>
      <c r="M6863">
        <f>L6863/MAX($L$2:$L$6948)</f>
        <v>4.3478260869565223E-2</v>
      </c>
      <c r="N6863">
        <f>D6863*M6863*M6863</f>
        <v>3.5098474125270687E-6</v>
      </c>
      <c r="O6863">
        <f>D6863*G6863</f>
        <v>3.6579660160239885E-3</v>
      </c>
      <c r="P6863">
        <f>I6863/H6863</f>
        <v>4.3478260869565216E-2</v>
      </c>
      <c r="Q6863">
        <f>D6863*P6863*P6863</f>
        <v>3.5098474125270674E-6</v>
      </c>
      <c r="R6863">
        <f t="shared" si="107"/>
        <v>44</v>
      </c>
    </row>
    <row r="6864" spans="1:18" x14ac:dyDescent="0.3">
      <c r="A6864" t="s">
        <v>10397</v>
      </c>
      <c r="B6864" t="s">
        <v>10398</v>
      </c>
      <c r="C6864">
        <v>8.7916360423508121E-4</v>
      </c>
      <c r="D6864">
        <v>8.7916360423508121E-4</v>
      </c>
      <c r="E6864">
        <v>1</v>
      </c>
      <c r="F6864">
        <v>1</v>
      </c>
      <c r="G6864">
        <v>2.9870682215488209</v>
      </c>
      <c r="H6864">
        <v>16</v>
      </c>
      <c r="I6864">
        <v>1</v>
      </c>
      <c r="J6864" cm="1">
        <f t="array" ref="J6864">SUMPRODUCT(--ISNUMBER(SEARCH(A6864, QA_Seed_Keywords!B$2:B$45)))</f>
        <v>0</v>
      </c>
      <c r="K6864" cm="1">
        <f t="array" ref="K6864">SUMPRODUCT(
    (--(C$2:C$100 &gt;= C6864)),
    (--(G$2:G$100 &gt;= G6864)),
    (--(H$2:H$100 &lt;= H6864)),
    (--(I$2:I$100 &gt;= I6864)),
    -- (
        (C$2:C$100 &gt; C6864) +
        (G$2:G$100 &gt; G6864) +
        (H$2:H$100 &lt; H6864) +
        (I$2:I$100 &gt; I6864)
    )
)</f>
        <v>285</v>
      </c>
      <c r="L6864">
        <f>(I6864/10)/(H6864/122)</f>
        <v>0.76249999999999996</v>
      </c>
      <c r="M6864">
        <f>L6864/MAX($L$2:$L$6948)</f>
        <v>6.25E-2</v>
      </c>
      <c r="N6864">
        <f>D6864*M6864*M6864</f>
        <v>3.434232829043286E-6</v>
      </c>
      <c r="O6864">
        <f>D6864*G6864</f>
        <v>2.6261216637529354E-3</v>
      </c>
      <c r="P6864">
        <f>I6864/H6864</f>
        <v>6.25E-2</v>
      </c>
      <c r="Q6864">
        <f>D6864*P6864*P6864</f>
        <v>3.434232829043286E-6</v>
      </c>
      <c r="R6864">
        <f t="shared" si="107"/>
        <v>15</v>
      </c>
    </row>
    <row r="6865" spans="1:18" x14ac:dyDescent="0.3">
      <c r="A6865" t="s">
        <v>10399</v>
      </c>
      <c r="B6865" t="s">
        <v>10399</v>
      </c>
      <c r="C6865">
        <v>8.7916360423508121E-4</v>
      </c>
      <c r="D6865">
        <v>8.7916360423508121E-4</v>
      </c>
      <c r="E6865">
        <v>1</v>
      </c>
      <c r="F6865">
        <v>1</v>
      </c>
      <c r="G6865">
        <v>2.9870682215488209</v>
      </c>
      <c r="H6865">
        <v>16</v>
      </c>
      <c r="I6865">
        <v>1</v>
      </c>
      <c r="J6865" cm="1">
        <f t="array" ref="J6865">SUMPRODUCT(--ISNUMBER(SEARCH(A6865, QA_Seed_Keywords!B$2:B$45)))</f>
        <v>0</v>
      </c>
      <c r="K6865" cm="1">
        <f t="array" ref="K6865">SUMPRODUCT(
    (--(C$2:C$100 &gt;= C6865)),
    (--(G$2:G$100 &gt;= G6865)),
    (--(H$2:H$100 &lt;= H6865)),
    (--(I$2:I$100 &gt;= I6865)),
    -- (
        (C$2:C$100 &gt; C6865) +
        (G$2:G$100 &gt; G6865) +
        (H$2:H$100 &lt; H6865) +
        (I$2:I$100 &gt; I6865)
    )
)</f>
        <v>285</v>
      </c>
      <c r="L6865">
        <f>(I6865/10)/(H6865/122)</f>
        <v>0.76249999999999996</v>
      </c>
      <c r="M6865">
        <f>L6865/MAX($L$2:$L$6948)</f>
        <v>6.25E-2</v>
      </c>
      <c r="N6865">
        <f>D6865*M6865*M6865</f>
        <v>3.434232829043286E-6</v>
      </c>
      <c r="O6865">
        <f>D6865*G6865</f>
        <v>2.6261216637529354E-3</v>
      </c>
      <c r="P6865">
        <f>I6865/H6865</f>
        <v>6.25E-2</v>
      </c>
      <c r="Q6865">
        <f>D6865*P6865*P6865</f>
        <v>3.434232829043286E-6</v>
      </c>
      <c r="R6865">
        <f t="shared" si="107"/>
        <v>15</v>
      </c>
    </row>
    <row r="6866" spans="1:18" x14ac:dyDescent="0.3">
      <c r="A6866" t="s">
        <v>10400</v>
      </c>
      <c r="B6866" t="s">
        <v>10400</v>
      </c>
      <c r="C6866">
        <v>8.7916360423508121E-4</v>
      </c>
      <c r="D6866">
        <v>8.7916360423508121E-4</v>
      </c>
      <c r="E6866">
        <v>1</v>
      </c>
      <c r="F6866">
        <v>1</v>
      </c>
      <c r="G6866">
        <v>2.9870682215488209</v>
      </c>
      <c r="H6866">
        <v>16</v>
      </c>
      <c r="I6866">
        <v>1</v>
      </c>
      <c r="J6866" cm="1">
        <f t="array" ref="J6866">SUMPRODUCT(--ISNUMBER(SEARCH(A6866, QA_Seed_Keywords!B$2:B$45)))</f>
        <v>0</v>
      </c>
      <c r="K6866" cm="1">
        <f t="array" ref="K6866">SUMPRODUCT(
    (--(C$2:C$100 &gt;= C6866)),
    (--(G$2:G$100 &gt;= G6866)),
    (--(H$2:H$100 &lt;= H6866)),
    (--(I$2:I$100 &gt;= I6866)),
    -- (
        (C$2:C$100 &gt; C6866) +
        (G$2:G$100 &gt; G6866) +
        (H$2:H$100 &lt; H6866) +
        (I$2:I$100 &gt; I6866)
    )
)</f>
        <v>285</v>
      </c>
      <c r="L6866">
        <f>(I6866/10)/(H6866/122)</f>
        <v>0.76249999999999996</v>
      </c>
      <c r="M6866">
        <f>L6866/MAX($L$2:$L$6948)</f>
        <v>6.25E-2</v>
      </c>
      <c r="N6866">
        <f>D6866*M6866*M6866</f>
        <v>3.434232829043286E-6</v>
      </c>
      <c r="O6866">
        <f>D6866*G6866</f>
        <v>2.6261216637529354E-3</v>
      </c>
      <c r="P6866">
        <f>I6866/H6866</f>
        <v>6.25E-2</v>
      </c>
      <c r="Q6866">
        <f>D6866*P6866*P6866</f>
        <v>3.434232829043286E-6</v>
      </c>
      <c r="R6866">
        <f t="shared" si="107"/>
        <v>15</v>
      </c>
    </row>
    <row r="6867" spans="1:18" x14ac:dyDescent="0.3">
      <c r="A6867" t="s">
        <v>9773</v>
      </c>
      <c r="B6867" t="s">
        <v>9774</v>
      </c>
      <c r="C6867">
        <v>3.238062864631421E-3</v>
      </c>
      <c r="D6867">
        <v>3.238062864631421E-3</v>
      </c>
      <c r="E6867">
        <v>1</v>
      </c>
      <c r="F6867">
        <v>1</v>
      </c>
      <c r="G6867">
        <v>2.3545456628053101</v>
      </c>
      <c r="H6867">
        <v>31</v>
      </c>
      <c r="I6867">
        <v>1</v>
      </c>
      <c r="J6867" cm="1">
        <f t="array" ref="J6867">SUMPRODUCT(--ISNUMBER(SEARCH(A6867, QA_Seed_Keywords!B$2:B$45)))</f>
        <v>0</v>
      </c>
      <c r="K6867" cm="1">
        <f t="array" ref="K6867">SUMPRODUCT(
    (--(C$2:C$100 &gt;= C6867)),
    (--(G$2:G$100 &gt;= G6867)),
    (--(H$2:H$100 &lt;= H6867)),
    (--(I$2:I$100 &gt;= I6867)),
    -- (
        (C$2:C$100 &gt; C6867) +
        (G$2:G$100 &gt; G6867) +
        (H$2:H$100 &lt; H6867) +
        (I$2:I$100 &gt; I6867)
    )
)</f>
        <v>285</v>
      </c>
      <c r="L6867">
        <f>(I6867/10)/(H6867/122)</f>
        <v>0.3935483870967742</v>
      </c>
      <c r="M6867">
        <f>L6867/MAX($L$2:$L$6948)</f>
        <v>3.2258064516129031E-2</v>
      </c>
      <c r="N6867">
        <f>D6867*M6867*M6867</f>
        <v>3.3694722836955471E-6</v>
      </c>
      <c r="O6867">
        <f>D6867*G6867</f>
        <v>7.6241668738088499E-3</v>
      </c>
      <c r="P6867">
        <f>I6867/H6867</f>
        <v>3.2258064516129031E-2</v>
      </c>
      <c r="Q6867">
        <f>D6867*P6867*P6867</f>
        <v>3.3694722836955471E-6</v>
      </c>
      <c r="R6867">
        <f t="shared" si="107"/>
        <v>30</v>
      </c>
    </row>
    <row r="6868" spans="1:18" x14ac:dyDescent="0.3">
      <c r="A6868" t="s">
        <v>9712</v>
      </c>
      <c r="B6868" t="s">
        <v>9712</v>
      </c>
      <c r="C6868">
        <v>3.6485562560811141E-3</v>
      </c>
      <c r="D6868">
        <v>3.6485562560811141E-3</v>
      </c>
      <c r="E6868">
        <v>1</v>
      </c>
      <c r="F6868">
        <v>1</v>
      </c>
      <c r="G6868">
        <v>2.2939210409888759</v>
      </c>
      <c r="H6868">
        <v>33</v>
      </c>
      <c r="I6868">
        <v>1</v>
      </c>
      <c r="J6868" cm="1">
        <f t="array" ref="J6868">SUMPRODUCT(--ISNUMBER(SEARCH(A6868, QA_Seed_Keywords!B$2:B$45)))</f>
        <v>0</v>
      </c>
      <c r="K6868" cm="1">
        <f t="array" ref="K6868">SUMPRODUCT(
    (--(C$2:C$100 &gt;= C6868)),
    (--(G$2:G$100 &gt;= G6868)),
    (--(H$2:H$100 &lt;= H6868)),
    (--(I$2:I$100 &gt;= I6868)),
    -- (
        (C$2:C$100 &gt; C6868) +
        (G$2:G$100 &gt; G6868) +
        (H$2:H$100 &lt; H6868) +
        (I$2:I$100 &gt; I6868)
    )
)</f>
        <v>285</v>
      </c>
      <c r="L6868">
        <f>(I6868/10)/(H6868/122)</f>
        <v>0.36969696969696969</v>
      </c>
      <c r="M6868">
        <f>L6868/MAX($L$2:$L$6948)</f>
        <v>3.0303030303030304E-2</v>
      </c>
      <c r="N6868">
        <f>D6868*M6868*M6868</f>
        <v>3.3503730542526301E-6</v>
      </c>
      <c r="O6868">
        <f>D6868*G6868</f>
        <v>8.3694999650560653E-3</v>
      </c>
      <c r="P6868">
        <f>I6868/H6868</f>
        <v>3.0303030303030304E-2</v>
      </c>
      <c r="Q6868">
        <f>D6868*P6868*P6868</f>
        <v>3.3503730542526301E-6</v>
      </c>
      <c r="R6868">
        <f t="shared" si="107"/>
        <v>32</v>
      </c>
    </row>
    <row r="6869" spans="1:18" x14ac:dyDescent="0.3">
      <c r="A6869" t="s">
        <v>9907</v>
      </c>
      <c r="B6869" t="s">
        <v>9908</v>
      </c>
      <c r="C6869">
        <v>2.2290082477349591E-3</v>
      </c>
      <c r="D6869">
        <v>2.2290082477349591E-3</v>
      </c>
      <c r="E6869">
        <v>3</v>
      </c>
      <c r="F6869">
        <v>3</v>
      </c>
      <c r="G6869">
        <v>2.5244446996007079</v>
      </c>
      <c r="H6869">
        <v>26</v>
      </c>
      <c r="I6869">
        <v>1</v>
      </c>
      <c r="J6869" cm="1">
        <f t="array" ref="J6869">SUMPRODUCT(--ISNUMBER(SEARCH(A6869, QA_Seed_Keywords!B$2:B$45)))</f>
        <v>0</v>
      </c>
      <c r="K6869" cm="1">
        <f t="array" ref="K6869">SUMPRODUCT(
    (--(C$2:C$100 &gt;= C6869)),
    (--(G$2:G$100 &gt;= G6869)),
    (--(H$2:H$100 &lt;= H6869)),
    (--(I$2:I$100 &gt;= I6869)),
    -- (
        (C$2:C$100 &gt; C6869) +
        (G$2:G$100 &gt; G6869) +
        (H$2:H$100 &lt; H6869) +
        (I$2:I$100 &gt; I6869)
    )
)</f>
        <v>285</v>
      </c>
      <c r="L6869">
        <f>(I6869/10)/(H6869/122)</f>
        <v>0.46923076923076928</v>
      </c>
      <c r="M6869">
        <f>L6869/MAX($L$2:$L$6948)</f>
        <v>3.8461538461538471E-2</v>
      </c>
      <c r="N6869">
        <f>D6869*M6869*M6869</f>
        <v>3.29734947889787E-6</v>
      </c>
      <c r="O6869">
        <f>D6869*G6869</f>
        <v>5.6270080563607791E-3</v>
      </c>
      <c r="P6869">
        <f>I6869/H6869</f>
        <v>3.8461538461538464E-2</v>
      </c>
      <c r="Q6869">
        <f>D6869*P6869*P6869</f>
        <v>3.2973494788978688E-6</v>
      </c>
      <c r="R6869">
        <f t="shared" si="107"/>
        <v>25</v>
      </c>
    </row>
    <row r="6870" spans="1:18" x14ac:dyDescent="0.3">
      <c r="A6870" t="s">
        <v>9824</v>
      </c>
      <c r="B6870" t="s">
        <v>9825</v>
      </c>
      <c r="C6870">
        <v>2.8416744825671999E-3</v>
      </c>
      <c r="D6870">
        <v>2.8416744825671999E-3</v>
      </c>
      <c r="E6870">
        <v>1</v>
      </c>
      <c r="F6870">
        <v>1</v>
      </c>
      <c r="G6870">
        <v>2.3862943611198908</v>
      </c>
      <c r="H6870">
        <v>30</v>
      </c>
      <c r="I6870">
        <v>1</v>
      </c>
      <c r="J6870" cm="1">
        <f t="array" ref="J6870">SUMPRODUCT(--ISNUMBER(SEARCH(A6870, QA_Seed_Keywords!B$2:B$45)))</f>
        <v>0</v>
      </c>
      <c r="K6870" cm="1">
        <f t="array" ref="K6870">SUMPRODUCT(
    (--(C$2:C$100 &gt;= C6870)),
    (--(G$2:G$100 &gt;= G6870)),
    (--(H$2:H$100 &lt;= H6870)),
    (--(I$2:I$100 &gt;= I6870)),
    -- (
        (C$2:C$100 &gt; C6870) +
        (G$2:G$100 &gt; G6870) +
        (H$2:H$100 &lt; H6870) +
        (I$2:I$100 &gt; I6870)
    )
)</f>
        <v>285</v>
      </c>
      <c r="L6870">
        <f>(I6870/10)/(H6870/122)</f>
        <v>0.40666666666666668</v>
      </c>
      <c r="M6870">
        <f>L6870/MAX($L$2:$L$6948)</f>
        <v>3.3333333333333333E-2</v>
      </c>
      <c r="N6870">
        <f>D6870*M6870*M6870</f>
        <v>3.1574160917413335E-6</v>
      </c>
      <c r="O6870">
        <f>D6870*G6870</f>
        <v>6.781071793888393E-3</v>
      </c>
      <c r="P6870">
        <f>I6870/H6870</f>
        <v>3.3333333333333333E-2</v>
      </c>
      <c r="Q6870">
        <f>D6870*P6870*P6870</f>
        <v>3.1574160917413335E-6</v>
      </c>
      <c r="R6870">
        <f t="shared" si="107"/>
        <v>29</v>
      </c>
    </row>
    <row r="6871" spans="1:18" x14ac:dyDescent="0.3">
      <c r="A6871" t="s">
        <v>9826</v>
      </c>
      <c r="B6871" t="s">
        <v>9826</v>
      </c>
      <c r="C6871">
        <v>2.8416744825671999E-3</v>
      </c>
      <c r="D6871">
        <v>2.8416744825671999E-3</v>
      </c>
      <c r="E6871">
        <v>1</v>
      </c>
      <c r="F6871">
        <v>1</v>
      </c>
      <c r="G6871">
        <v>2.3862943611198908</v>
      </c>
      <c r="H6871">
        <v>30</v>
      </c>
      <c r="I6871">
        <v>1</v>
      </c>
      <c r="J6871" cm="1">
        <f t="array" ref="J6871">SUMPRODUCT(--ISNUMBER(SEARCH(A6871, QA_Seed_Keywords!B$2:B$45)))</f>
        <v>0</v>
      </c>
      <c r="K6871" cm="1">
        <f t="array" ref="K6871">SUMPRODUCT(
    (--(C$2:C$100 &gt;= C6871)),
    (--(G$2:G$100 &gt;= G6871)),
    (--(H$2:H$100 &lt;= H6871)),
    (--(I$2:I$100 &gt;= I6871)),
    -- (
        (C$2:C$100 &gt; C6871) +
        (G$2:G$100 &gt; G6871) +
        (H$2:H$100 &lt; H6871) +
        (I$2:I$100 &gt; I6871)
    )
)</f>
        <v>285</v>
      </c>
      <c r="L6871">
        <f>(I6871/10)/(H6871/122)</f>
        <v>0.40666666666666668</v>
      </c>
      <c r="M6871">
        <f>L6871/MAX($L$2:$L$6948)</f>
        <v>3.3333333333333333E-2</v>
      </c>
      <c r="N6871">
        <f>D6871*M6871*M6871</f>
        <v>3.1574160917413335E-6</v>
      </c>
      <c r="O6871">
        <f>D6871*G6871</f>
        <v>6.781071793888393E-3</v>
      </c>
      <c r="P6871">
        <f>I6871/H6871</f>
        <v>3.3333333333333333E-2</v>
      </c>
      <c r="Q6871">
        <f>D6871*P6871*P6871</f>
        <v>3.1574160917413335E-6</v>
      </c>
      <c r="R6871">
        <f t="shared" si="107"/>
        <v>29</v>
      </c>
    </row>
    <row r="6872" spans="1:18" x14ac:dyDescent="0.3">
      <c r="A6872" t="s">
        <v>9756</v>
      </c>
      <c r="B6872" t="s">
        <v>9756</v>
      </c>
      <c r="C6872">
        <v>3.4155169231913098E-3</v>
      </c>
      <c r="D6872">
        <v>3.4155169231913098E-3</v>
      </c>
      <c r="E6872">
        <v>1</v>
      </c>
      <c r="F6872">
        <v>1</v>
      </c>
      <c r="G6872">
        <v>2.2939210409888759</v>
      </c>
      <c r="H6872">
        <v>33</v>
      </c>
      <c r="I6872">
        <v>1</v>
      </c>
      <c r="J6872" cm="1">
        <f t="array" ref="J6872">SUMPRODUCT(--ISNUMBER(SEARCH(A6872, QA_Seed_Keywords!B$2:B$45)))</f>
        <v>0</v>
      </c>
      <c r="K6872" cm="1">
        <f t="array" ref="K6872">SUMPRODUCT(
    (--(C$2:C$100 &gt;= C6872)),
    (--(G$2:G$100 &gt;= G6872)),
    (--(H$2:H$100 &lt;= H6872)),
    (--(I$2:I$100 &gt;= I6872)),
    -- (
        (C$2:C$100 &gt; C6872) +
        (G$2:G$100 &gt; G6872) +
        (H$2:H$100 &lt; H6872) +
        (I$2:I$100 &gt; I6872)
    )
)</f>
        <v>285</v>
      </c>
      <c r="L6872">
        <f>(I6872/10)/(H6872/122)</f>
        <v>0.36969696969696969</v>
      </c>
      <c r="M6872">
        <f>L6872/MAX($L$2:$L$6948)</f>
        <v>3.0303030303030304E-2</v>
      </c>
      <c r="N6872">
        <f>D6872*M6872*M6872</f>
        <v>3.1363791764842149E-6</v>
      </c>
      <c r="O6872">
        <f>D6872*G6872</f>
        <v>7.8349261359621329E-3</v>
      </c>
      <c r="P6872">
        <f>I6872/H6872</f>
        <v>3.0303030303030304E-2</v>
      </c>
      <c r="Q6872">
        <f>D6872*P6872*P6872</f>
        <v>3.1363791764842149E-6</v>
      </c>
      <c r="R6872">
        <f t="shared" si="107"/>
        <v>32</v>
      </c>
    </row>
    <row r="6873" spans="1:18" x14ac:dyDescent="0.3">
      <c r="A6873" t="s">
        <v>9208</v>
      </c>
      <c r="B6873" t="s">
        <v>9209</v>
      </c>
      <c r="C6873">
        <v>5.0174720459873401E-3</v>
      </c>
      <c r="D6873">
        <v>5.0174720459873401E-3</v>
      </c>
      <c r="E6873">
        <v>2</v>
      </c>
      <c r="F6873">
        <v>2</v>
      </c>
      <c r="G6873">
        <v>2.1067094989007291</v>
      </c>
      <c r="H6873">
        <v>40</v>
      </c>
      <c r="I6873">
        <v>1</v>
      </c>
      <c r="J6873" cm="1">
        <f t="array" ref="J6873">SUMPRODUCT(--ISNUMBER(SEARCH(A6873, QA_Seed_Keywords!B$2:B$45)))</f>
        <v>0</v>
      </c>
      <c r="K6873" cm="1">
        <f t="array" ref="K6873">SUMPRODUCT(
    (--(C$2:C$100 &gt;= C6873)),
    (--(G$2:G$100 &gt;= G6873)),
    (--(H$2:H$100 &lt;= H6873)),
    (--(I$2:I$100 &gt;= I6873)),
    -- (
        (C$2:C$100 &gt; C6873) +
        (G$2:G$100 &gt; G6873) +
        (H$2:H$100 &lt; H6873) +
        (I$2:I$100 &gt; I6873)
    )
)</f>
        <v>285</v>
      </c>
      <c r="L6873">
        <f>(I6873/10)/(H6873/122)</f>
        <v>0.30500000000000005</v>
      </c>
      <c r="M6873">
        <f>L6873/MAX($L$2:$L$6948)</f>
        <v>2.5000000000000005E-2</v>
      </c>
      <c r="N6873">
        <f>D6873*M6873*M6873</f>
        <v>3.1359200287420887E-6</v>
      </c>
      <c r="O6873">
        <f>D6873*G6873</f>
        <v>1.0570356019750406E-2</v>
      </c>
      <c r="P6873">
        <f>I6873/H6873</f>
        <v>2.5000000000000001E-2</v>
      </c>
      <c r="Q6873">
        <f>D6873*P6873*P6873</f>
        <v>3.1359200287420874E-6</v>
      </c>
      <c r="R6873">
        <f t="shared" si="107"/>
        <v>39</v>
      </c>
    </row>
    <row r="6874" spans="1:18" x14ac:dyDescent="0.3">
      <c r="A6874" t="s">
        <v>8233</v>
      </c>
      <c r="B6874" t="s">
        <v>8233</v>
      </c>
      <c r="C6874">
        <v>6.3355373345874971E-3</v>
      </c>
      <c r="D6874">
        <v>6.3355373345874971E-3</v>
      </c>
      <c r="E6874">
        <v>2</v>
      </c>
      <c r="F6874">
        <v>2</v>
      </c>
      <c r="G6874">
        <v>1.991640169115942</v>
      </c>
      <c r="H6874">
        <v>45</v>
      </c>
      <c r="I6874">
        <v>1</v>
      </c>
      <c r="J6874" cm="1">
        <f t="array" ref="J6874">SUMPRODUCT(--ISNUMBER(SEARCH(A6874, QA_Seed_Keywords!B$2:B$45)))</f>
        <v>0</v>
      </c>
      <c r="K6874" cm="1">
        <f t="array" ref="K6874">SUMPRODUCT(
    (--(C$2:C$100 &gt;= C6874)),
    (--(G$2:G$100 &gt;= G6874)),
    (--(H$2:H$100 &lt;= H6874)),
    (--(I$2:I$100 &gt;= I6874)),
    -- (
        (C$2:C$100 &gt; C6874) +
        (G$2:G$100 &gt; G6874) +
        (H$2:H$100 &lt; H6874) +
        (I$2:I$100 &gt; I6874)
    )
)</f>
        <v>285</v>
      </c>
      <c r="L6874">
        <f>(I6874/10)/(H6874/122)</f>
        <v>0.27111111111111114</v>
      </c>
      <c r="M6874">
        <f>L6874/MAX($L$2:$L$6948)</f>
        <v>2.2222222222222227E-2</v>
      </c>
      <c r="N6874">
        <f>D6874*M6874*M6874</f>
        <v>3.1286604121419752E-6</v>
      </c>
      <c r="O6874">
        <f>D6874*G6874</f>
        <v>1.2618110648498207E-2</v>
      </c>
      <c r="P6874">
        <f>I6874/H6874</f>
        <v>2.2222222222222223E-2</v>
      </c>
      <c r="Q6874">
        <f>D6874*P6874*P6874</f>
        <v>3.1286604121419743E-6</v>
      </c>
      <c r="R6874">
        <f t="shared" si="107"/>
        <v>44</v>
      </c>
    </row>
    <row r="6875" spans="1:18" x14ac:dyDescent="0.3">
      <c r="A6875" t="s">
        <v>4422</v>
      </c>
      <c r="B6875" t="s">
        <v>4423</v>
      </c>
      <c r="C6875">
        <v>1.0399650877038541E-2</v>
      </c>
      <c r="D6875">
        <v>1.0399650877038541E-2</v>
      </c>
      <c r="E6875">
        <v>4</v>
      </c>
      <c r="F6875">
        <v>4</v>
      </c>
      <c r="G6875">
        <v>1.7427441216993169</v>
      </c>
      <c r="H6875">
        <v>58</v>
      </c>
      <c r="I6875">
        <v>1</v>
      </c>
      <c r="J6875" cm="1">
        <f t="array" ref="J6875">SUMPRODUCT(--ISNUMBER(SEARCH(A6875, QA_Seed_Keywords!B$2:B$45)))</f>
        <v>0</v>
      </c>
      <c r="K6875" cm="1">
        <f t="array" ref="K6875">SUMPRODUCT(
    (--(C$2:C$100 &gt;= C6875)),
    (--(G$2:G$100 &gt;= G6875)),
    (--(H$2:H$100 &lt;= H6875)),
    (--(I$2:I$100 &gt;= I6875)),
    -- (
        (C$2:C$100 &gt; C6875) +
        (G$2:G$100 &gt; G6875) +
        (H$2:H$100 &lt; H6875) +
        (I$2:I$100 &gt; I6875)
    )
)</f>
        <v>285</v>
      </c>
      <c r="L6875">
        <f>(I6875/10)/(H6875/122)</f>
        <v>0.21034482758620693</v>
      </c>
      <c r="M6875">
        <f>L6875/MAX($L$2:$L$6948)</f>
        <v>1.7241379310344831E-2</v>
      </c>
      <c r="N6875">
        <f>D6875*M6875*M6875</f>
        <v>3.0914538873479621E-6</v>
      </c>
      <c r="O6875">
        <f>D6875*G6875</f>
        <v>1.8123930433684061E-2</v>
      </c>
      <c r="P6875">
        <f>I6875/H6875</f>
        <v>1.7241379310344827E-2</v>
      </c>
      <c r="Q6875">
        <f>D6875*P6875*P6875</f>
        <v>3.0914538873479608E-6</v>
      </c>
      <c r="R6875">
        <f t="shared" si="107"/>
        <v>57</v>
      </c>
    </row>
    <row r="6876" spans="1:18" x14ac:dyDescent="0.3">
      <c r="A6876" t="s">
        <v>9945</v>
      </c>
      <c r="B6876" t="s">
        <v>9946</v>
      </c>
      <c r="C6876">
        <v>1.5553380683980831E-3</v>
      </c>
      <c r="D6876">
        <v>1.5553380683980831E-3</v>
      </c>
      <c r="E6876">
        <v>2</v>
      </c>
      <c r="F6876">
        <v>2</v>
      </c>
      <c r="G6876">
        <v>2.6422277352570909</v>
      </c>
      <c r="H6876">
        <v>23</v>
      </c>
      <c r="I6876">
        <v>1</v>
      </c>
      <c r="J6876" cm="1">
        <f t="array" ref="J6876">SUMPRODUCT(--ISNUMBER(SEARCH(A6876, QA_Seed_Keywords!B$2:B$45)))</f>
        <v>0</v>
      </c>
      <c r="K6876" cm="1">
        <f t="array" ref="K6876">SUMPRODUCT(
    (--(C$2:C$100 &gt;= C6876)),
    (--(G$2:G$100 &gt;= G6876)),
    (--(H$2:H$100 &lt;= H6876)),
    (--(I$2:I$100 &gt;= I6876)),
    -- (
        (C$2:C$100 &gt; C6876) +
        (G$2:G$100 &gt; G6876) +
        (H$2:H$100 &lt; H6876) +
        (I$2:I$100 &gt; I6876)
    )
)</f>
        <v>285</v>
      </c>
      <c r="L6876">
        <f>(I6876/10)/(H6876/122)</f>
        <v>0.5304347826086957</v>
      </c>
      <c r="M6876">
        <f>L6876/MAX($L$2:$L$6948)</f>
        <v>4.3478260869565223E-2</v>
      </c>
      <c r="N6876">
        <f>D6876*M6876*M6876</f>
        <v>2.940147577312067E-6</v>
      </c>
      <c r="O6876">
        <f>D6876*G6876</f>
        <v>4.1095573820226052E-3</v>
      </c>
      <c r="P6876">
        <f>I6876/H6876</f>
        <v>4.3478260869565216E-2</v>
      </c>
      <c r="Q6876">
        <f>D6876*P6876*P6876</f>
        <v>2.9401475773120657E-6</v>
      </c>
      <c r="R6876">
        <f t="shared" si="107"/>
        <v>22</v>
      </c>
    </row>
    <row r="6877" spans="1:18" x14ac:dyDescent="0.3">
      <c r="A6877" t="s">
        <v>9947</v>
      </c>
      <c r="B6877" t="s">
        <v>9947</v>
      </c>
      <c r="C6877">
        <v>1.5553380683980831E-3</v>
      </c>
      <c r="D6877">
        <v>1.5553380683980831E-3</v>
      </c>
      <c r="E6877">
        <v>2</v>
      </c>
      <c r="F6877">
        <v>2</v>
      </c>
      <c r="G6877">
        <v>2.6422277352570909</v>
      </c>
      <c r="H6877">
        <v>23</v>
      </c>
      <c r="I6877">
        <v>1</v>
      </c>
      <c r="J6877" cm="1">
        <f t="array" ref="J6877">SUMPRODUCT(--ISNUMBER(SEARCH(A6877, QA_Seed_Keywords!B$2:B$45)))</f>
        <v>0</v>
      </c>
      <c r="K6877" cm="1">
        <f t="array" ref="K6877">SUMPRODUCT(
    (--(C$2:C$100 &gt;= C6877)),
    (--(G$2:G$100 &gt;= G6877)),
    (--(H$2:H$100 &lt;= H6877)),
    (--(I$2:I$100 &gt;= I6877)),
    -- (
        (C$2:C$100 &gt; C6877) +
        (G$2:G$100 &gt; G6877) +
        (H$2:H$100 &lt; H6877) +
        (I$2:I$100 &gt; I6877)
    )
)</f>
        <v>285</v>
      </c>
      <c r="L6877">
        <f>(I6877/10)/(H6877/122)</f>
        <v>0.5304347826086957</v>
      </c>
      <c r="M6877">
        <f>L6877/MAX($L$2:$L$6948)</f>
        <v>4.3478260869565223E-2</v>
      </c>
      <c r="N6877">
        <f>D6877*M6877*M6877</f>
        <v>2.940147577312067E-6</v>
      </c>
      <c r="O6877">
        <f>D6877*G6877</f>
        <v>4.1095573820226052E-3</v>
      </c>
      <c r="P6877">
        <f>I6877/H6877</f>
        <v>4.3478260869565216E-2</v>
      </c>
      <c r="Q6877">
        <f>D6877*P6877*P6877</f>
        <v>2.9401475773120657E-6</v>
      </c>
      <c r="R6877">
        <f t="shared" si="107"/>
        <v>22</v>
      </c>
    </row>
    <row r="6878" spans="1:18" x14ac:dyDescent="0.3">
      <c r="A6878" t="s">
        <v>9948</v>
      </c>
      <c r="B6878" t="s">
        <v>9949</v>
      </c>
      <c r="C6878">
        <v>1.5553380683980831E-3</v>
      </c>
      <c r="D6878">
        <v>1.5553380683980831E-3</v>
      </c>
      <c r="E6878">
        <v>2</v>
      </c>
      <c r="F6878">
        <v>2</v>
      </c>
      <c r="G6878">
        <v>2.6422277352570909</v>
      </c>
      <c r="H6878">
        <v>23</v>
      </c>
      <c r="I6878">
        <v>1</v>
      </c>
      <c r="J6878" cm="1">
        <f t="array" ref="J6878">SUMPRODUCT(--ISNUMBER(SEARCH(A6878, QA_Seed_Keywords!B$2:B$45)))</f>
        <v>0</v>
      </c>
      <c r="K6878" cm="1">
        <f t="array" ref="K6878">SUMPRODUCT(
    (--(C$2:C$100 &gt;= C6878)),
    (--(G$2:G$100 &gt;= G6878)),
    (--(H$2:H$100 &lt;= H6878)),
    (--(I$2:I$100 &gt;= I6878)),
    -- (
        (C$2:C$100 &gt; C6878) +
        (G$2:G$100 &gt; G6878) +
        (H$2:H$100 &lt; H6878) +
        (I$2:I$100 &gt; I6878)
    )
)</f>
        <v>285</v>
      </c>
      <c r="L6878">
        <f>(I6878/10)/(H6878/122)</f>
        <v>0.5304347826086957</v>
      </c>
      <c r="M6878">
        <f>L6878/MAX($L$2:$L$6948)</f>
        <v>4.3478260869565223E-2</v>
      </c>
      <c r="N6878">
        <f>D6878*M6878*M6878</f>
        <v>2.940147577312067E-6</v>
      </c>
      <c r="O6878">
        <f>D6878*G6878</f>
        <v>4.1095573820226052E-3</v>
      </c>
      <c r="P6878">
        <f>I6878/H6878</f>
        <v>4.3478260869565216E-2</v>
      </c>
      <c r="Q6878">
        <f>D6878*P6878*P6878</f>
        <v>2.9401475773120657E-6</v>
      </c>
      <c r="R6878">
        <f t="shared" si="107"/>
        <v>22</v>
      </c>
    </row>
    <row r="6879" spans="1:18" x14ac:dyDescent="0.3">
      <c r="A6879" t="s">
        <v>9046</v>
      </c>
      <c r="B6879" t="s">
        <v>9047</v>
      </c>
      <c r="C6879">
        <v>5.3934226124196074E-3</v>
      </c>
      <c r="D6879">
        <v>5.3934226124196074E-3</v>
      </c>
      <c r="E6879">
        <v>9</v>
      </c>
      <c r="F6879">
        <v>9</v>
      </c>
      <c r="G6879">
        <v>2.036091931686776</v>
      </c>
      <c r="H6879">
        <v>43</v>
      </c>
      <c r="I6879">
        <v>1</v>
      </c>
      <c r="J6879" cm="1">
        <f t="array" ref="J6879">SUMPRODUCT(--ISNUMBER(SEARCH(A6879, QA_Seed_Keywords!B$2:B$45)))</f>
        <v>0</v>
      </c>
      <c r="K6879" cm="1">
        <f t="array" ref="K6879">SUMPRODUCT(
    (--(C$2:C$100 &gt;= C6879)),
    (--(G$2:G$100 &gt;= G6879)),
    (--(H$2:H$100 &lt;= H6879)),
    (--(I$2:I$100 &gt;= I6879)),
    -- (
        (C$2:C$100 &gt; C6879) +
        (G$2:G$100 &gt; G6879) +
        (H$2:H$100 &lt; H6879) +
        (I$2:I$100 &gt; I6879)
    )
)</f>
        <v>285</v>
      </c>
      <c r="L6879">
        <f>(I6879/10)/(H6879/122)</f>
        <v>0.28372093023255818</v>
      </c>
      <c r="M6879">
        <f>L6879/MAX($L$2:$L$6948)</f>
        <v>2.3255813953488375E-2</v>
      </c>
      <c r="N6879">
        <f>D6879*M6879*M6879</f>
        <v>2.9169402987666892E-6</v>
      </c>
      <c r="O6879">
        <f>D6879*G6879</f>
        <v>1.0981504265324576E-2</v>
      </c>
      <c r="P6879">
        <f>I6879/H6879</f>
        <v>2.3255813953488372E-2</v>
      </c>
      <c r="Q6879">
        <f>D6879*P6879*P6879</f>
        <v>2.9169402987666883E-6</v>
      </c>
      <c r="R6879">
        <f t="shared" si="107"/>
        <v>42</v>
      </c>
    </row>
    <row r="6880" spans="1:18" x14ac:dyDescent="0.3">
      <c r="A6880" t="s">
        <v>9740</v>
      </c>
      <c r="B6880" t="s">
        <v>9740</v>
      </c>
      <c r="C6880">
        <v>3.5140649716929331E-3</v>
      </c>
      <c r="D6880">
        <v>3.5140649716929331E-3</v>
      </c>
      <c r="E6880">
        <v>1</v>
      </c>
      <c r="F6880">
        <v>1</v>
      </c>
      <c r="G6880">
        <v>2.2093636529608118</v>
      </c>
      <c r="H6880">
        <v>36</v>
      </c>
      <c r="I6880">
        <v>1</v>
      </c>
      <c r="J6880" cm="1">
        <f t="array" ref="J6880">SUMPRODUCT(--ISNUMBER(SEARCH(A6880, QA_Seed_Keywords!B$2:B$45)))</f>
        <v>0</v>
      </c>
      <c r="K6880" cm="1">
        <f t="array" ref="K6880">SUMPRODUCT(
    (--(C$2:C$100 &gt;= C6880)),
    (--(G$2:G$100 &gt;= G6880)),
    (--(H$2:H$100 &lt;= H6880)),
    (--(I$2:I$100 &gt;= I6880)),
    -- (
        (C$2:C$100 &gt; C6880) +
        (G$2:G$100 &gt; G6880) +
        (H$2:H$100 &lt; H6880) +
        (I$2:I$100 &gt; I6880)
    )
)</f>
        <v>285</v>
      </c>
      <c r="L6880">
        <f>(I6880/10)/(H6880/122)</f>
        <v>0.33888888888888891</v>
      </c>
      <c r="M6880">
        <f>L6880/MAX($L$2:$L$6948)</f>
        <v>2.777777777777778E-2</v>
      </c>
      <c r="N6880">
        <f>D6880*M6880*M6880</f>
        <v>2.7114698855655348E-6</v>
      </c>
      <c r="O6880">
        <f>D6880*G6880</f>
        <v>7.7638474226011302E-3</v>
      </c>
      <c r="P6880">
        <f>I6880/H6880</f>
        <v>2.7777777777777776E-2</v>
      </c>
      <c r="Q6880">
        <f>D6880*P6880*P6880</f>
        <v>2.7114698855655348E-6</v>
      </c>
      <c r="R6880">
        <f t="shared" si="107"/>
        <v>35</v>
      </c>
    </row>
    <row r="6881" spans="1:18" x14ac:dyDescent="0.3">
      <c r="A6881" t="s">
        <v>9741</v>
      </c>
      <c r="B6881" t="s">
        <v>9742</v>
      </c>
      <c r="C6881">
        <v>3.5140649716929331E-3</v>
      </c>
      <c r="D6881">
        <v>3.5140649716929331E-3</v>
      </c>
      <c r="E6881">
        <v>1</v>
      </c>
      <c r="F6881">
        <v>1</v>
      </c>
      <c r="G6881">
        <v>2.2093636529608118</v>
      </c>
      <c r="H6881">
        <v>36</v>
      </c>
      <c r="I6881">
        <v>1</v>
      </c>
      <c r="J6881" cm="1">
        <f t="array" ref="J6881">SUMPRODUCT(--ISNUMBER(SEARCH(A6881, QA_Seed_Keywords!B$2:B$45)))</f>
        <v>0</v>
      </c>
      <c r="K6881" cm="1">
        <f t="array" ref="K6881">SUMPRODUCT(
    (--(C$2:C$100 &gt;= C6881)),
    (--(G$2:G$100 &gt;= G6881)),
    (--(H$2:H$100 &lt;= H6881)),
    (--(I$2:I$100 &gt;= I6881)),
    -- (
        (C$2:C$100 &gt; C6881) +
        (G$2:G$100 &gt; G6881) +
        (H$2:H$100 &lt; H6881) +
        (I$2:I$100 &gt; I6881)
    )
)</f>
        <v>285</v>
      </c>
      <c r="L6881">
        <f>(I6881/10)/(H6881/122)</f>
        <v>0.33888888888888891</v>
      </c>
      <c r="M6881">
        <f>L6881/MAX($L$2:$L$6948)</f>
        <v>2.777777777777778E-2</v>
      </c>
      <c r="N6881">
        <f>D6881*M6881*M6881</f>
        <v>2.7114698855655348E-6</v>
      </c>
      <c r="O6881">
        <f>D6881*G6881</f>
        <v>7.7638474226011302E-3</v>
      </c>
      <c r="P6881">
        <f>I6881/H6881</f>
        <v>2.7777777777777776E-2</v>
      </c>
      <c r="Q6881">
        <f>D6881*P6881*P6881</f>
        <v>2.7114698855655348E-6</v>
      </c>
      <c r="R6881">
        <f t="shared" si="107"/>
        <v>35</v>
      </c>
    </row>
    <row r="6882" spans="1:18" x14ac:dyDescent="0.3">
      <c r="A6882" t="s">
        <v>9762</v>
      </c>
      <c r="B6882" t="s">
        <v>9762</v>
      </c>
      <c r="C6882">
        <v>3.320916002219519E-3</v>
      </c>
      <c r="D6882">
        <v>3.320916002219519E-3</v>
      </c>
      <c r="E6882">
        <v>1</v>
      </c>
      <c r="F6882">
        <v>1</v>
      </c>
      <c r="G6882">
        <v>2.2367626271489272</v>
      </c>
      <c r="H6882">
        <v>35</v>
      </c>
      <c r="I6882">
        <v>1</v>
      </c>
      <c r="J6882" cm="1">
        <f t="array" ref="J6882">SUMPRODUCT(--ISNUMBER(SEARCH(A6882, QA_Seed_Keywords!B$2:B$45)))</f>
        <v>0</v>
      </c>
      <c r="K6882" cm="1">
        <f t="array" ref="K6882">SUMPRODUCT(
    (--(C$2:C$100 &gt;= C6882)),
    (--(G$2:G$100 &gt;= G6882)),
    (--(H$2:H$100 &lt;= H6882)),
    (--(I$2:I$100 &gt;= I6882)),
    -- (
        (C$2:C$100 &gt; C6882) +
        (G$2:G$100 &gt; G6882) +
        (H$2:H$100 &lt; H6882) +
        (I$2:I$100 &gt; I6882)
    )
)</f>
        <v>285</v>
      </c>
      <c r="L6882">
        <f>(I6882/10)/(H6882/122)</f>
        <v>0.34857142857142859</v>
      </c>
      <c r="M6882">
        <f>L6882/MAX($L$2:$L$6948)</f>
        <v>2.8571428571428574E-2</v>
      </c>
      <c r="N6882">
        <f>D6882*M6882*M6882</f>
        <v>2.7109518385465463E-6</v>
      </c>
      <c r="O6882">
        <f>D6882*G6882</f>
        <v>7.4281008016654441E-3</v>
      </c>
      <c r="P6882">
        <f>I6882/H6882</f>
        <v>2.8571428571428571E-2</v>
      </c>
      <c r="Q6882">
        <f>D6882*P6882*P6882</f>
        <v>2.7109518385465463E-6</v>
      </c>
      <c r="R6882">
        <f t="shared" si="107"/>
        <v>34</v>
      </c>
    </row>
    <row r="6883" spans="1:18" x14ac:dyDescent="0.3">
      <c r="A6883" t="s">
        <v>8994</v>
      </c>
      <c r="B6883" t="s">
        <v>8995</v>
      </c>
      <c r="C6883">
        <v>5.4779622015390297E-3</v>
      </c>
      <c r="D6883">
        <v>5.4779622015390297E-3</v>
      </c>
      <c r="E6883">
        <v>2</v>
      </c>
      <c r="F6883">
        <v>2</v>
      </c>
      <c r="G6883">
        <v>1.991640169115942</v>
      </c>
      <c r="H6883">
        <v>45</v>
      </c>
      <c r="I6883">
        <v>1</v>
      </c>
      <c r="J6883" cm="1">
        <f t="array" ref="J6883">SUMPRODUCT(--ISNUMBER(SEARCH(A6883, QA_Seed_Keywords!B$2:B$45)))</f>
        <v>0</v>
      </c>
      <c r="K6883" cm="1">
        <f t="array" ref="K6883">SUMPRODUCT(
    (--(C$2:C$100 &gt;= C6883)),
    (--(G$2:G$100 &gt;= G6883)),
    (--(H$2:H$100 &lt;= H6883)),
    (--(I$2:I$100 &gt;= I6883)),
    -- (
        (C$2:C$100 &gt; C6883) +
        (G$2:G$100 &gt; G6883) +
        (H$2:H$100 &lt; H6883) +
        (I$2:I$100 &gt; I6883)
    )
)</f>
        <v>285</v>
      </c>
      <c r="L6883">
        <f>(I6883/10)/(H6883/122)</f>
        <v>0.27111111111111114</v>
      </c>
      <c r="M6883">
        <f>L6883/MAX($L$2:$L$6948)</f>
        <v>2.2222222222222227E-2</v>
      </c>
      <c r="N6883">
        <f>D6883*M6883*M6883</f>
        <v>2.7051665192785342E-6</v>
      </c>
      <c r="O6883">
        <f>D6883*G6883</f>
        <v>1.0910129565483932E-2</v>
      </c>
      <c r="P6883">
        <f>I6883/H6883</f>
        <v>2.2222222222222223E-2</v>
      </c>
      <c r="Q6883">
        <f>D6883*P6883*P6883</f>
        <v>2.7051665192785334E-6</v>
      </c>
      <c r="R6883">
        <f t="shared" si="107"/>
        <v>44</v>
      </c>
    </row>
    <row r="6884" spans="1:18" x14ac:dyDescent="0.3">
      <c r="A6884" t="s">
        <v>9787</v>
      </c>
      <c r="B6884" t="s">
        <v>9788</v>
      </c>
      <c r="C6884">
        <v>3.1148247351458322E-3</v>
      </c>
      <c r="D6884">
        <v>3.1148247351458322E-3</v>
      </c>
      <c r="E6884">
        <v>1</v>
      </c>
      <c r="F6884">
        <v>1</v>
      </c>
      <c r="G6884">
        <v>2.2649335041156231</v>
      </c>
      <c r="H6884">
        <v>34</v>
      </c>
      <c r="I6884">
        <v>1</v>
      </c>
      <c r="J6884" cm="1">
        <f t="array" ref="J6884">SUMPRODUCT(--ISNUMBER(SEARCH(A6884, QA_Seed_Keywords!B$2:B$45)))</f>
        <v>0</v>
      </c>
      <c r="K6884" cm="1">
        <f t="array" ref="K6884">SUMPRODUCT(
    (--(C$2:C$100 &gt;= C6884)),
    (--(G$2:G$100 &gt;= G6884)),
    (--(H$2:H$100 &lt;= H6884)),
    (--(I$2:I$100 &gt;= I6884)),
    -- (
        (C$2:C$100 &gt; C6884) +
        (G$2:G$100 &gt; G6884) +
        (H$2:H$100 &lt; H6884) +
        (I$2:I$100 &gt; I6884)
    )
)</f>
        <v>285</v>
      </c>
      <c r="L6884">
        <f>(I6884/10)/(H6884/122)</f>
        <v>0.35882352941176476</v>
      </c>
      <c r="M6884">
        <f>L6884/MAX($L$2:$L$6948)</f>
        <v>2.9411764705882359E-2</v>
      </c>
      <c r="N6884">
        <f>D6884*M6884*M6884</f>
        <v>2.6944850650050463E-6</v>
      </c>
      <c r="O6884">
        <f>D6884*G6884</f>
        <v>7.0548709020798678E-3</v>
      </c>
      <c r="P6884">
        <f>I6884/H6884</f>
        <v>2.9411764705882353E-2</v>
      </c>
      <c r="Q6884">
        <f>D6884*P6884*P6884</f>
        <v>2.6944850650050451E-6</v>
      </c>
      <c r="R6884">
        <f t="shared" si="107"/>
        <v>33</v>
      </c>
    </row>
    <row r="6885" spans="1:18" x14ac:dyDescent="0.3">
      <c r="A6885" t="s">
        <v>10401</v>
      </c>
      <c r="B6885" t="s">
        <v>10401</v>
      </c>
      <c r="C6885">
        <v>8.4642731467148426E-4</v>
      </c>
      <c r="D6885">
        <v>8.4642731467148426E-4</v>
      </c>
      <c r="E6885">
        <v>1</v>
      </c>
      <c r="F6885">
        <v>1</v>
      </c>
      <c r="G6885">
        <v>2.8758425864385959</v>
      </c>
      <c r="H6885">
        <v>18</v>
      </c>
      <c r="I6885">
        <v>1</v>
      </c>
      <c r="J6885" cm="1">
        <f t="array" ref="J6885">SUMPRODUCT(--ISNUMBER(SEARCH(A6885, QA_Seed_Keywords!B$2:B$45)))</f>
        <v>0</v>
      </c>
      <c r="K6885" cm="1">
        <f t="array" ref="K6885">SUMPRODUCT(
    (--(C$2:C$100 &gt;= C6885)),
    (--(G$2:G$100 &gt;= G6885)),
    (--(H$2:H$100 &lt;= H6885)),
    (--(I$2:I$100 &gt;= I6885)),
    -- (
        (C$2:C$100 &gt; C6885) +
        (G$2:G$100 &gt; G6885) +
        (H$2:H$100 &lt; H6885) +
        (I$2:I$100 &gt; I6885)
    )
)</f>
        <v>285</v>
      </c>
      <c r="L6885">
        <f>(I6885/10)/(H6885/122)</f>
        <v>0.67777777777777781</v>
      </c>
      <c r="M6885">
        <f>L6885/MAX($L$2:$L$6948)</f>
        <v>5.5555555555555559E-2</v>
      </c>
      <c r="N6885">
        <f>D6885*M6885*M6885</f>
        <v>2.612429983553964E-6</v>
      </c>
      <c r="O6885">
        <f>D6885*G6885</f>
        <v>2.4341917178571167E-3</v>
      </c>
      <c r="P6885">
        <f>I6885/H6885</f>
        <v>5.5555555555555552E-2</v>
      </c>
      <c r="Q6885">
        <f>D6885*P6885*P6885</f>
        <v>2.6124299835539636E-6</v>
      </c>
      <c r="R6885">
        <f t="shared" si="107"/>
        <v>17</v>
      </c>
    </row>
    <row r="6886" spans="1:18" x14ac:dyDescent="0.3">
      <c r="A6886" t="s">
        <v>10402</v>
      </c>
      <c r="B6886" t="s">
        <v>10402</v>
      </c>
      <c r="C6886">
        <v>8.4642731467148426E-4</v>
      </c>
      <c r="D6886">
        <v>8.4642731467148426E-4</v>
      </c>
      <c r="E6886">
        <v>1</v>
      </c>
      <c r="F6886">
        <v>1</v>
      </c>
      <c r="G6886">
        <v>2.8758425864385959</v>
      </c>
      <c r="H6886">
        <v>18</v>
      </c>
      <c r="I6886">
        <v>1</v>
      </c>
      <c r="J6886" cm="1">
        <f t="array" ref="J6886">SUMPRODUCT(--ISNUMBER(SEARCH(A6886, QA_Seed_Keywords!B$2:B$45)))</f>
        <v>0</v>
      </c>
      <c r="K6886" cm="1">
        <f t="array" ref="K6886">SUMPRODUCT(
    (--(C$2:C$100 &gt;= C6886)),
    (--(G$2:G$100 &gt;= G6886)),
    (--(H$2:H$100 &lt;= H6886)),
    (--(I$2:I$100 &gt;= I6886)),
    -- (
        (C$2:C$100 &gt; C6886) +
        (G$2:G$100 &gt; G6886) +
        (H$2:H$100 &lt; H6886) +
        (I$2:I$100 &gt; I6886)
    )
)</f>
        <v>285</v>
      </c>
      <c r="L6886">
        <f>(I6886/10)/(H6886/122)</f>
        <v>0.67777777777777781</v>
      </c>
      <c r="M6886">
        <f>L6886/MAX($L$2:$L$6948)</f>
        <v>5.5555555555555559E-2</v>
      </c>
      <c r="N6886">
        <f>D6886*M6886*M6886</f>
        <v>2.612429983553964E-6</v>
      </c>
      <c r="O6886">
        <f>D6886*G6886</f>
        <v>2.4341917178571167E-3</v>
      </c>
      <c r="P6886">
        <f>I6886/H6886</f>
        <v>5.5555555555555552E-2</v>
      </c>
      <c r="Q6886">
        <f>D6886*P6886*P6886</f>
        <v>2.6124299835539636E-6</v>
      </c>
      <c r="R6886">
        <f t="shared" si="107"/>
        <v>17</v>
      </c>
    </row>
    <row r="6887" spans="1:18" x14ac:dyDescent="0.3">
      <c r="A6887" t="s">
        <v>10403</v>
      </c>
      <c r="B6887" t="s">
        <v>10403</v>
      </c>
      <c r="C6887">
        <v>8.4642731467148426E-4</v>
      </c>
      <c r="D6887">
        <v>8.4642731467148426E-4</v>
      </c>
      <c r="E6887">
        <v>1</v>
      </c>
      <c r="F6887">
        <v>1</v>
      </c>
      <c r="G6887">
        <v>2.8758425864385959</v>
      </c>
      <c r="H6887">
        <v>18</v>
      </c>
      <c r="I6887">
        <v>1</v>
      </c>
      <c r="J6887" cm="1">
        <f t="array" ref="J6887">SUMPRODUCT(--ISNUMBER(SEARCH(A6887, QA_Seed_Keywords!B$2:B$45)))</f>
        <v>0</v>
      </c>
      <c r="K6887" cm="1">
        <f t="array" ref="K6887">SUMPRODUCT(
    (--(C$2:C$100 &gt;= C6887)),
    (--(G$2:G$100 &gt;= G6887)),
    (--(H$2:H$100 &lt;= H6887)),
    (--(I$2:I$100 &gt;= I6887)),
    -- (
        (C$2:C$100 &gt; C6887) +
        (G$2:G$100 &gt; G6887) +
        (H$2:H$100 &lt; H6887) +
        (I$2:I$100 &gt; I6887)
    )
)</f>
        <v>285</v>
      </c>
      <c r="L6887">
        <f>(I6887/10)/(H6887/122)</f>
        <v>0.67777777777777781</v>
      </c>
      <c r="M6887">
        <f>L6887/MAX($L$2:$L$6948)</f>
        <v>5.5555555555555559E-2</v>
      </c>
      <c r="N6887">
        <f>D6887*M6887*M6887</f>
        <v>2.612429983553964E-6</v>
      </c>
      <c r="O6887">
        <f>D6887*G6887</f>
        <v>2.4341917178571167E-3</v>
      </c>
      <c r="P6887">
        <f>I6887/H6887</f>
        <v>5.5555555555555552E-2</v>
      </c>
      <c r="Q6887">
        <f>D6887*P6887*P6887</f>
        <v>2.6124299835539636E-6</v>
      </c>
      <c r="R6887">
        <f t="shared" si="107"/>
        <v>17</v>
      </c>
    </row>
    <row r="6888" spans="1:18" x14ac:dyDescent="0.3">
      <c r="A6888" t="s">
        <v>10404</v>
      </c>
      <c r="B6888" t="s">
        <v>10405</v>
      </c>
      <c r="C6888">
        <v>8.4642731467148426E-4</v>
      </c>
      <c r="D6888">
        <v>8.4642731467148426E-4</v>
      </c>
      <c r="E6888">
        <v>1</v>
      </c>
      <c r="F6888">
        <v>1</v>
      </c>
      <c r="G6888">
        <v>2.8758425864385959</v>
      </c>
      <c r="H6888">
        <v>18</v>
      </c>
      <c r="I6888">
        <v>1</v>
      </c>
      <c r="J6888" cm="1">
        <f t="array" ref="J6888">SUMPRODUCT(--ISNUMBER(SEARCH(A6888, QA_Seed_Keywords!B$2:B$45)))</f>
        <v>0</v>
      </c>
      <c r="K6888" cm="1">
        <f t="array" ref="K6888">SUMPRODUCT(
    (--(C$2:C$100 &gt;= C6888)),
    (--(G$2:G$100 &gt;= G6888)),
    (--(H$2:H$100 &lt;= H6888)),
    (--(I$2:I$100 &gt;= I6888)),
    -- (
        (C$2:C$100 &gt; C6888) +
        (G$2:G$100 &gt; G6888) +
        (H$2:H$100 &lt; H6888) +
        (I$2:I$100 &gt; I6888)
    )
)</f>
        <v>285</v>
      </c>
      <c r="L6888">
        <f>(I6888/10)/(H6888/122)</f>
        <v>0.67777777777777781</v>
      </c>
      <c r="M6888">
        <f>L6888/MAX($L$2:$L$6948)</f>
        <v>5.5555555555555559E-2</v>
      </c>
      <c r="N6888">
        <f>D6888*M6888*M6888</f>
        <v>2.612429983553964E-6</v>
      </c>
      <c r="O6888">
        <f>D6888*G6888</f>
        <v>2.4341917178571167E-3</v>
      </c>
      <c r="P6888">
        <f>I6888/H6888</f>
        <v>5.5555555555555552E-2</v>
      </c>
      <c r="Q6888">
        <f>D6888*P6888*P6888</f>
        <v>2.6124299835539636E-6</v>
      </c>
      <c r="R6888">
        <f t="shared" si="107"/>
        <v>17</v>
      </c>
    </row>
    <row r="6889" spans="1:18" x14ac:dyDescent="0.3">
      <c r="A6889" t="s">
        <v>9766</v>
      </c>
      <c r="B6889" t="s">
        <v>9766</v>
      </c>
      <c r="C6889">
        <v>3.2960390405458559E-3</v>
      </c>
      <c r="D6889">
        <v>3.2960390405458559E-3</v>
      </c>
      <c r="E6889">
        <v>1</v>
      </c>
      <c r="F6889">
        <v>1</v>
      </c>
      <c r="G6889">
        <v>2.2093636529608118</v>
      </c>
      <c r="H6889">
        <v>36</v>
      </c>
      <c r="I6889">
        <v>1</v>
      </c>
      <c r="J6889" cm="1">
        <f t="array" ref="J6889">SUMPRODUCT(--ISNUMBER(SEARCH(A6889, QA_Seed_Keywords!B$2:B$45)))</f>
        <v>0</v>
      </c>
      <c r="K6889" cm="1">
        <f t="array" ref="K6889">SUMPRODUCT(
    (--(C$2:C$100 &gt;= C6889)),
    (--(G$2:G$100 &gt;= G6889)),
    (--(H$2:H$100 &lt;= H6889)),
    (--(I$2:I$100 &gt;= I6889)),
    -- (
        (C$2:C$100 &gt; C6889) +
        (G$2:G$100 &gt; G6889) +
        (H$2:H$100 &lt; H6889) +
        (I$2:I$100 &gt; I6889)
    )
)</f>
        <v>285</v>
      </c>
      <c r="L6889">
        <f>(I6889/10)/(H6889/122)</f>
        <v>0.33888888888888891</v>
      </c>
      <c r="M6889">
        <f>L6889/MAX($L$2:$L$6948)</f>
        <v>2.777777777777778E-2</v>
      </c>
      <c r="N6889">
        <f>D6889*M6889*M6889</f>
        <v>2.5432400004211853E-6</v>
      </c>
      <c r="O6889">
        <f>D6889*G6889</f>
        <v>7.2821488549218412E-3</v>
      </c>
      <c r="P6889">
        <f>I6889/H6889</f>
        <v>2.7777777777777776E-2</v>
      </c>
      <c r="Q6889">
        <f>D6889*P6889*P6889</f>
        <v>2.5432400004211849E-6</v>
      </c>
      <c r="R6889">
        <f t="shared" si="107"/>
        <v>35</v>
      </c>
    </row>
    <row r="6890" spans="1:18" x14ac:dyDescent="0.3">
      <c r="A6890" t="s">
        <v>9767</v>
      </c>
      <c r="B6890" t="s">
        <v>9768</v>
      </c>
      <c r="C6890">
        <v>3.2896158199579549E-3</v>
      </c>
      <c r="D6890">
        <v>3.2896158199579549E-3</v>
      </c>
      <c r="E6890">
        <v>1</v>
      </c>
      <c r="F6890">
        <v>1</v>
      </c>
      <c r="G6890">
        <v>2.2093636529608118</v>
      </c>
      <c r="H6890">
        <v>36</v>
      </c>
      <c r="I6890">
        <v>1</v>
      </c>
      <c r="J6890" cm="1">
        <f t="array" ref="J6890">SUMPRODUCT(--ISNUMBER(SEARCH(A6890, QA_Seed_Keywords!B$2:B$45)))</f>
        <v>0</v>
      </c>
      <c r="K6890" cm="1">
        <f t="array" ref="K6890">SUMPRODUCT(
    (--(C$2:C$100 &gt;= C6890)),
    (--(G$2:G$100 &gt;= G6890)),
    (--(H$2:H$100 &lt;= H6890)),
    (--(I$2:I$100 &gt;= I6890)),
    -- (
        (C$2:C$100 &gt; C6890) +
        (G$2:G$100 &gt; G6890) +
        (H$2:H$100 &lt; H6890) +
        (I$2:I$100 &gt; I6890)
    )
)</f>
        <v>285</v>
      </c>
      <c r="L6890">
        <f>(I6890/10)/(H6890/122)</f>
        <v>0.33888888888888891</v>
      </c>
      <c r="M6890">
        <f>L6890/MAX($L$2:$L$6948)</f>
        <v>2.777777777777778E-2</v>
      </c>
      <c r="N6890">
        <f>D6890*M6890*M6890</f>
        <v>2.5382838116959533E-6</v>
      </c>
      <c r="O6890">
        <f>D6890*G6890</f>
        <v>7.2679576248199833E-3</v>
      </c>
      <c r="P6890">
        <f>I6890/H6890</f>
        <v>2.7777777777777776E-2</v>
      </c>
      <c r="Q6890">
        <f>D6890*P6890*P6890</f>
        <v>2.5382838116959525E-6</v>
      </c>
      <c r="R6890">
        <f t="shared" si="107"/>
        <v>35</v>
      </c>
    </row>
    <row r="6891" spans="1:18" x14ac:dyDescent="0.3">
      <c r="A6891" t="s">
        <v>9769</v>
      </c>
      <c r="B6891" t="s">
        <v>9770</v>
      </c>
      <c r="C6891">
        <v>3.2802368122503579E-3</v>
      </c>
      <c r="D6891">
        <v>3.2802368122503579E-3</v>
      </c>
      <c r="E6891">
        <v>1</v>
      </c>
      <c r="F6891">
        <v>1</v>
      </c>
      <c r="G6891">
        <v>2.2093636529608118</v>
      </c>
      <c r="H6891">
        <v>36</v>
      </c>
      <c r="I6891">
        <v>1</v>
      </c>
      <c r="J6891" cm="1">
        <f t="array" ref="J6891">SUMPRODUCT(--ISNUMBER(SEARCH(A6891, QA_Seed_Keywords!B$2:B$45)))</f>
        <v>0</v>
      </c>
      <c r="K6891" cm="1">
        <f t="array" ref="K6891">SUMPRODUCT(
    (--(C$2:C$100 &gt;= C6891)),
    (--(G$2:G$100 &gt;= G6891)),
    (--(H$2:H$100 &lt;= H6891)),
    (--(I$2:I$100 &gt;= I6891)),
    -- (
        (C$2:C$100 &gt; C6891) +
        (G$2:G$100 &gt; G6891) +
        (H$2:H$100 &lt; H6891) +
        (I$2:I$100 &gt; I6891)
    )
)</f>
        <v>285</v>
      </c>
      <c r="L6891">
        <f>(I6891/10)/(H6891/122)</f>
        <v>0.33888888888888891</v>
      </c>
      <c r="M6891">
        <f>L6891/MAX($L$2:$L$6948)</f>
        <v>2.777777777777778E-2</v>
      </c>
      <c r="N6891">
        <f>D6891*M6891*M6891</f>
        <v>2.5310469230326837E-6</v>
      </c>
      <c r="O6891">
        <f>D6891*G6891</f>
        <v>7.2472359860899791E-3</v>
      </c>
      <c r="P6891">
        <f>I6891/H6891</f>
        <v>2.7777777777777776E-2</v>
      </c>
      <c r="Q6891">
        <f>D6891*P6891*P6891</f>
        <v>2.5310469230326832E-6</v>
      </c>
      <c r="R6891">
        <f t="shared" si="107"/>
        <v>35</v>
      </c>
    </row>
    <row r="6892" spans="1:18" x14ac:dyDescent="0.3">
      <c r="A6892" t="s">
        <v>9843</v>
      </c>
      <c r="B6892" t="s">
        <v>9844</v>
      </c>
      <c r="C6892">
        <v>2.731673423618576E-3</v>
      </c>
      <c r="D6892">
        <v>2.731673423618576E-3</v>
      </c>
      <c r="E6892">
        <v>1</v>
      </c>
      <c r="F6892">
        <v>1</v>
      </c>
      <c r="G6892">
        <v>2.2939210409888759</v>
      </c>
      <c r="H6892">
        <v>33</v>
      </c>
      <c r="I6892">
        <v>1</v>
      </c>
      <c r="J6892" cm="1">
        <f t="array" ref="J6892">SUMPRODUCT(--ISNUMBER(SEARCH(A6892, QA_Seed_Keywords!B$2:B$45)))</f>
        <v>0</v>
      </c>
      <c r="K6892" cm="1">
        <f t="array" ref="K6892">SUMPRODUCT(
    (--(C$2:C$100 &gt;= C6892)),
    (--(G$2:G$100 &gt;= G6892)),
    (--(H$2:H$100 &lt;= H6892)),
    (--(I$2:I$100 &gt;= I6892)),
    -- (
        (C$2:C$100 &gt; C6892) +
        (G$2:G$100 &gt; G6892) +
        (H$2:H$100 &lt; H6892) +
        (I$2:I$100 &gt; I6892)
    )
)</f>
        <v>285</v>
      </c>
      <c r="L6892">
        <f>(I6892/10)/(H6892/122)</f>
        <v>0.36969696969696969</v>
      </c>
      <c r="M6892">
        <f>L6892/MAX($L$2:$L$6948)</f>
        <v>3.0303030303030304E-2</v>
      </c>
      <c r="N6892">
        <f>D6892*M6892*M6892</f>
        <v>2.5084237131483709E-6</v>
      </c>
      <c r="O6892">
        <f>D6892*G6892</f>
        <v>6.2662431435487704E-3</v>
      </c>
      <c r="P6892">
        <f>I6892/H6892</f>
        <v>3.0303030303030304E-2</v>
      </c>
      <c r="Q6892">
        <f>D6892*P6892*P6892</f>
        <v>2.5084237131483709E-6</v>
      </c>
      <c r="R6892">
        <f t="shared" si="107"/>
        <v>32</v>
      </c>
    </row>
    <row r="6893" spans="1:18" x14ac:dyDescent="0.3">
      <c r="A6893" t="s">
        <v>9765</v>
      </c>
      <c r="B6893" t="s">
        <v>9765</v>
      </c>
      <c r="C6893">
        <v>3.299023487743346E-3</v>
      </c>
      <c r="D6893">
        <v>1.649511743871673E-3</v>
      </c>
      <c r="E6893">
        <v>2</v>
      </c>
      <c r="F6893">
        <v>1</v>
      </c>
      <c r="G6893">
        <v>1.8499896520529151</v>
      </c>
      <c r="H6893">
        <v>52</v>
      </c>
      <c r="I6893">
        <v>2</v>
      </c>
      <c r="J6893" cm="1">
        <f t="array" ref="J6893">SUMPRODUCT(--ISNUMBER(SEARCH(A6893, QA_Seed_Keywords!B$2:B$45)))</f>
        <v>0</v>
      </c>
      <c r="K6893" cm="1">
        <f t="array" ref="K6893">SUMPRODUCT(
    (--(C$2:C$100 &gt;= C6893)),
    (--(G$2:G$100 &gt;= G6893)),
    (--(H$2:H$100 &lt;= H6893)),
    (--(I$2:I$100 &gt;= I6893)),
    -- (
        (C$2:C$100 &gt; C6893) +
        (G$2:G$100 &gt; G6893) +
        (H$2:H$100 &lt; H6893) +
        (I$2:I$100 &gt; I6893)
    )
)</f>
        <v>0</v>
      </c>
      <c r="L6893">
        <f>(I6893/10)/(H6893/122)</f>
        <v>0.46923076923076928</v>
      </c>
      <c r="M6893">
        <f>L6893/MAX($L$2:$L$6948)</f>
        <v>3.8461538461538471E-2</v>
      </c>
      <c r="N6893">
        <f>D6893*M6893*M6893</f>
        <v>2.4401061299876834E-6</v>
      </c>
      <c r="O6893">
        <f>D6893*G6893</f>
        <v>3.0515796571023534E-3</v>
      </c>
      <c r="P6893">
        <f>I6893/H6893</f>
        <v>3.8461538461538464E-2</v>
      </c>
      <c r="Q6893">
        <f>D6893*P6893*P6893</f>
        <v>2.4401061299876822E-6</v>
      </c>
      <c r="R6893">
        <f t="shared" si="107"/>
        <v>50</v>
      </c>
    </row>
    <row r="6894" spans="1:18" x14ac:dyDescent="0.3">
      <c r="A6894" t="s">
        <v>10406</v>
      </c>
      <c r="B6894" t="s">
        <v>10407</v>
      </c>
      <c r="C6894">
        <v>8.3133050595398273E-4</v>
      </c>
      <c r="D6894">
        <v>8.3133050595398273E-4</v>
      </c>
      <c r="E6894">
        <v>1</v>
      </c>
      <c r="F6894">
        <v>1</v>
      </c>
      <c r="G6894">
        <v>2.8245492920510462</v>
      </c>
      <c r="H6894">
        <v>19</v>
      </c>
      <c r="I6894">
        <v>1</v>
      </c>
      <c r="J6894" cm="1">
        <f t="array" ref="J6894">SUMPRODUCT(--ISNUMBER(SEARCH(A6894, QA_Seed_Keywords!B$2:B$45)))</f>
        <v>0</v>
      </c>
      <c r="K6894" cm="1">
        <f t="array" ref="K6894">SUMPRODUCT(
    (--(C$2:C$100 &gt;= C6894)),
    (--(G$2:G$100 &gt;= G6894)),
    (--(H$2:H$100 &lt;= H6894)),
    (--(I$2:I$100 &gt;= I6894)),
    -- (
        (C$2:C$100 &gt; C6894) +
        (G$2:G$100 &gt; G6894) +
        (H$2:H$100 &lt; H6894) +
        (I$2:I$100 &gt; I6894)
    )
)</f>
        <v>285</v>
      </c>
      <c r="L6894">
        <f>(I6894/10)/(H6894/122)</f>
        <v>0.64210526315789473</v>
      </c>
      <c r="M6894">
        <f>L6894/MAX($L$2:$L$6948)</f>
        <v>5.2631578947368425E-2</v>
      </c>
      <c r="N6894">
        <f>D6894*M6894*M6894</f>
        <v>2.3028545871301463E-6</v>
      </c>
      <c r="O6894">
        <f>D6894*G6894</f>
        <v>2.3481339920527599E-3</v>
      </c>
      <c r="P6894">
        <f>I6894/H6894</f>
        <v>5.2631578947368418E-2</v>
      </c>
      <c r="Q6894">
        <f>D6894*P6894*P6894</f>
        <v>2.3028545871301459E-6</v>
      </c>
      <c r="R6894">
        <f t="shared" si="107"/>
        <v>18</v>
      </c>
    </row>
    <row r="6895" spans="1:18" x14ac:dyDescent="0.3">
      <c r="A6895" t="s">
        <v>10408</v>
      </c>
      <c r="B6895" t="s">
        <v>10408</v>
      </c>
      <c r="C6895">
        <v>8.3133050595398273E-4</v>
      </c>
      <c r="D6895">
        <v>8.3133050595398273E-4</v>
      </c>
      <c r="E6895">
        <v>1</v>
      </c>
      <c r="F6895">
        <v>1</v>
      </c>
      <c r="G6895">
        <v>2.8245492920510462</v>
      </c>
      <c r="H6895">
        <v>19</v>
      </c>
      <c r="I6895">
        <v>1</v>
      </c>
      <c r="J6895" cm="1">
        <f t="array" ref="J6895">SUMPRODUCT(--ISNUMBER(SEARCH(A6895, QA_Seed_Keywords!B$2:B$45)))</f>
        <v>3</v>
      </c>
      <c r="K6895" cm="1">
        <f t="array" ref="K6895">SUMPRODUCT(
    (--(C$2:C$100 &gt;= C6895)),
    (--(G$2:G$100 &gt;= G6895)),
    (--(H$2:H$100 &lt;= H6895)),
    (--(I$2:I$100 &gt;= I6895)),
    -- (
        (C$2:C$100 &gt; C6895) +
        (G$2:G$100 &gt; G6895) +
        (H$2:H$100 &lt; H6895) +
        (I$2:I$100 &gt; I6895)
    )
)</f>
        <v>285</v>
      </c>
      <c r="L6895">
        <f>(I6895/10)/(H6895/122)</f>
        <v>0.64210526315789473</v>
      </c>
      <c r="M6895">
        <f>L6895/MAX($L$2:$L$6948)</f>
        <v>5.2631578947368425E-2</v>
      </c>
      <c r="N6895">
        <f>D6895*M6895*M6895</f>
        <v>2.3028545871301463E-6</v>
      </c>
      <c r="O6895">
        <f>D6895*G6895</f>
        <v>2.3481339920527599E-3</v>
      </c>
      <c r="P6895">
        <f>I6895/H6895</f>
        <v>5.2631578947368418E-2</v>
      </c>
      <c r="Q6895">
        <f>D6895*P6895*P6895</f>
        <v>2.3028545871301459E-6</v>
      </c>
      <c r="R6895">
        <f t="shared" si="107"/>
        <v>18</v>
      </c>
    </row>
    <row r="6896" spans="1:18" x14ac:dyDescent="0.3">
      <c r="A6896" t="s">
        <v>9713</v>
      </c>
      <c r="B6896" t="s">
        <v>9713</v>
      </c>
      <c r="C6896">
        <v>3.6446182631880231E-3</v>
      </c>
      <c r="D6896">
        <v>3.6446182631880231E-3</v>
      </c>
      <c r="E6896">
        <v>1</v>
      </c>
      <c r="F6896">
        <v>1</v>
      </c>
      <c r="G6896">
        <v>2.0826119473216691</v>
      </c>
      <c r="H6896">
        <v>41</v>
      </c>
      <c r="I6896">
        <v>1</v>
      </c>
      <c r="J6896" cm="1">
        <f t="array" ref="J6896">SUMPRODUCT(--ISNUMBER(SEARCH(A6896, QA_Seed_Keywords!B$2:B$45)))</f>
        <v>0</v>
      </c>
      <c r="K6896" cm="1">
        <f t="array" ref="K6896">SUMPRODUCT(
    (--(C$2:C$100 &gt;= C6896)),
    (--(G$2:G$100 &gt;= G6896)),
    (--(H$2:H$100 &lt;= H6896)),
    (--(I$2:I$100 &gt;= I6896)),
    -- (
        (C$2:C$100 &gt; C6896) +
        (G$2:G$100 &gt; G6896) +
        (H$2:H$100 &lt; H6896) +
        (I$2:I$100 &gt; I6896)
    )
)</f>
        <v>285</v>
      </c>
      <c r="L6896">
        <f>(I6896/10)/(H6896/122)</f>
        <v>0.29756097560975614</v>
      </c>
      <c r="M6896">
        <f>L6896/MAX($L$2:$L$6948)</f>
        <v>2.4390243902439029E-2</v>
      </c>
      <c r="N6896">
        <f>D6896*M6896*M6896</f>
        <v>2.1681250822058444E-6</v>
      </c>
      <c r="O6896">
        <f>D6896*G6896</f>
        <v>7.590325538342128E-3</v>
      </c>
      <c r="P6896">
        <f>I6896/H6896</f>
        <v>2.4390243902439025E-2</v>
      </c>
      <c r="Q6896">
        <f>D6896*P6896*P6896</f>
        <v>2.168125082205844E-6</v>
      </c>
      <c r="R6896">
        <f t="shared" si="107"/>
        <v>40</v>
      </c>
    </row>
    <row r="6897" spans="1:18" x14ac:dyDescent="0.3">
      <c r="A6897" t="s">
        <v>9780</v>
      </c>
      <c r="B6897" t="s">
        <v>9781</v>
      </c>
      <c r="C6897">
        <v>3.1735355541206039E-3</v>
      </c>
      <c r="D6897">
        <v>3.1735355541206039E-3</v>
      </c>
      <c r="E6897">
        <v>1</v>
      </c>
      <c r="F6897">
        <v>1</v>
      </c>
      <c r="G6897">
        <v>2.1314021114910999</v>
      </c>
      <c r="H6897">
        <v>39</v>
      </c>
      <c r="I6897">
        <v>1</v>
      </c>
      <c r="J6897" cm="1">
        <f t="array" ref="J6897">SUMPRODUCT(--ISNUMBER(SEARCH(A6897, QA_Seed_Keywords!B$2:B$45)))</f>
        <v>0</v>
      </c>
      <c r="K6897" cm="1">
        <f t="array" ref="K6897">SUMPRODUCT(
    (--(C$2:C$100 &gt;= C6897)),
    (--(G$2:G$100 &gt;= G6897)),
    (--(H$2:H$100 &lt;= H6897)),
    (--(I$2:I$100 &gt;= I6897)),
    -- (
        (C$2:C$100 &gt; C6897) +
        (G$2:G$100 &gt; G6897) +
        (H$2:H$100 &lt; H6897) +
        (I$2:I$100 &gt; I6897)
    )
)</f>
        <v>285</v>
      </c>
      <c r="L6897">
        <f>(I6897/10)/(H6897/122)</f>
        <v>0.31282051282051282</v>
      </c>
      <c r="M6897">
        <f>L6897/MAX($L$2:$L$6948)</f>
        <v>2.5641025641025644E-2</v>
      </c>
      <c r="N6897">
        <f>D6897*M6897*M6897</f>
        <v>2.086479654254178E-6</v>
      </c>
      <c r="O6897">
        <f>D6897*G6897</f>
        <v>6.7640803809447328E-3</v>
      </c>
      <c r="P6897">
        <f>I6897/H6897</f>
        <v>2.564102564102564E-2</v>
      </c>
      <c r="Q6897">
        <f>D6897*P6897*P6897</f>
        <v>2.0864796542541772E-6</v>
      </c>
      <c r="R6897">
        <f t="shared" si="107"/>
        <v>38</v>
      </c>
    </row>
    <row r="6898" spans="1:18" x14ac:dyDescent="0.3">
      <c r="A6898" t="s">
        <v>9815</v>
      </c>
      <c r="B6898" t="s">
        <v>9816</v>
      </c>
      <c r="C6898">
        <v>2.966005200486775E-3</v>
      </c>
      <c r="D6898">
        <v>2.966005200486775E-3</v>
      </c>
      <c r="E6898">
        <v>1</v>
      </c>
      <c r="F6898">
        <v>1</v>
      </c>
      <c r="G6898">
        <v>2.1567199194753899</v>
      </c>
      <c r="H6898">
        <v>38</v>
      </c>
      <c r="I6898">
        <v>1</v>
      </c>
      <c r="J6898" cm="1">
        <f t="array" ref="J6898">SUMPRODUCT(--ISNUMBER(SEARCH(A6898, QA_Seed_Keywords!B$2:B$45)))</f>
        <v>0</v>
      </c>
      <c r="K6898" cm="1">
        <f t="array" ref="K6898">SUMPRODUCT(
    (--(C$2:C$100 &gt;= C6898)),
    (--(G$2:G$100 &gt;= G6898)),
    (--(H$2:H$100 &lt;= H6898)),
    (--(I$2:I$100 &gt;= I6898)),
    -- (
        (C$2:C$100 &gt; C6898) +
        (G$2:G$100 &gt; G6898) +
        (H$2:H$100 &lt; H6898) +
        (I$2:I$100 &gt; I6898)
    )
)</f>
        <v>285</v>
      </c>
      <c r="L6898">
        <f>(I6898/10)/(H6898/122)</f>
        <v>0.32105263157894737</v>
      </c>
      <c r="M6898">
        <f>L6898/MAX($L$2:$L$6948)</f>
        <v>2.6315789473684213E-2</v>
      </c>
      <c r="N6898">
        <f>D6898*M6898*M6898</f>
        <v>2.0540202219437503E-6</v>
      </c>
      <c r="O6898">
        <f>D6898*G6898</f>
        <v>6.3968424971574253E-3</v>
      </c>
      <c r="P6898">
        <f>I6898/H6898</f>
        <v>2.6315789473684209E-2</v>
      </c>
      <c r="Q6898">
        <f>D6898*P6898*P6898</f>
        <v>2.0540202219437498E-6</v>
      </c>
      <c r="R6898">
        <f t="shared" si="107"/>
        <v>37</v>
      </c>
    </row>
    <row r="6899" spans="1:18" x14ac:dyDescent="0.3">
      <c r="A6899" t="s">
        <v>10409</v>
      </c>
      <c r="B6899" t="s">
        <v>10410</v>
      </c>
      <c r="C6899">
        <v>8.1697042663842617E-4</v>
      </c>
      <c r="D6899">
        <v>8.1697042663842617E-4</v>
      </c>
      <c r="E6899">
        <v>1</v>
      </c>
      <c r="F6899">
        <v>1</v>
      </c>
      <c r="G6899">
        <v>2.7757591278816141</v>
      </c>
      <c r="H6899">
        <v>20</v>
      </c>
      <c r="I6899">
        <v>1</v>
      </c>
      <c r="J6899" cm="1">
        <f t="array" ref="J6899">SUMPRODUCT(--ISNUMBER(SEARCH(A6899, QA_Seed_Keywords!B$2:B$45)))</f>
        <v>0</v>
      </c>
      <c r="K6899" cm="1">
        <f t="array" ref="K6899">SUMPRODUCT(
    (--(C$2:C$100 &gt;= C6899)),
    (--(G$2:G$100 &gt;= G6899)),
    (--(H$2:H$100 &lt;= H6899)),
    (--(I$2:I$100 &gt;= I6899)),
    -- (
        (C$2:C$100 &gt; C6899) +
        (G$2:G$100 &gt; G6899) +
        (H$2:H$100 &lt; H6899) +
        (I$2:I$100 &gt; I6899)
    )
)</f>
        <v>285</v>
      </c>
      <c r="L6899">
        <f>(I6899/10)/(H6899/122)</f>
        <v>0.6100000000000001</v>
      </c>
      <c r="M6899">
        <f>L6899/MAX($L$2:$L$6948)</f>
        <v>5.000000000000001E-2</v>
      </c>
      <c r="N6899">
        <f>D6899*M6899*M6899</f>
        <v>2.0424260665960664E-6</v>
      </c>
      <c r="O6899">
        <f>D6899*G6899</f>
        <v>2.2677131189509478E-3</v>
      </c>
      <c r="P6899">
        <f>I6899/H6899</f>
        <v>0.05</v>
      </c>
      <c r="Q6899">
        <f>D6899*P6899*P6899</f>
        <v>2.0424260665960656E-6</v>
      </c>
      <c r="R6899">
        <f t="shared" si="107"/>
        <v>19</v>
      </c>
    </row>
    <row r="6900" spans="1:18" x14ac:dyDescent="0.3">
      <c r="A6900" t="s">
        <v>10088</v>
      </c>
      <c r="B6900" t="s">
        <v>10089</v>
      </c>
      <c r="C6900">
        <v>1.4645978125883579E-3</v>
      </c>
      <c r="D6900">
        <v>1.4645978125883579E-3</v>
      </c>
      <c r="E6900">
        <v>2</v>
      </c>
      <c r="F6900">
        <v>2</v>
      </c>
      <c r="G6900">
        <v>2.4880770554298328</v>
      </c>
      <c r="H6900">
        <v>27</v>
      </c>
      <c r="I6900">
        <v>1</v>
      </c>
      <c r="J6900" cm="1">
        <f t="array" ref="J6900">SUMPRODUCT(--ISNUMBER(SEARCH(A6900, QA_Seed_Keywords!B$2:B$45)))</f>
        <v>0</v>
      </c>
      <c r="K6900" cm="1">
        <f t="array" ref="K6900">SUMPRODUCT(
    (--(C$2:C$100 &gt;= C6900)),
    (--(G$2:G$100 &gt;= G6900)),
    (--(H$2:H$100 &lt;= H6900)),
    (--(I$2:I$100 &gt;= I6900)),
    -- (
        (C$2:C$100 &gt; C6900) +
        (G$2:G$100 &gt; G6900) +
        (H$2:H$100 &lt; H6900) +
        (I$2:I$100 &gt; I6900)
    )
)</f>
        <v>285</v>
      </c>
      <c r="L6900">
        <f>(I6900/10)/(H6900/122)</f>
        <v>0.45185185185185189</v>
      </c>
      <c r="M6900">
        <f>L6900/MAX($L$2:$L$6948)</f>
        <v>3.7037037037037042E-2</v>
      </c>
      <c r="N6900">
        <f>D6900*M6900*M6900</f>
        <v>2.0090504973777206E-6</v>
      </c>
      <c r="O6900">
        <f>D6900*G6900</f>
        <v>3.6440322129338157E-3</v>
      </c>
      <c r="P6900">
        <f>I6900/H6900</f>
        <v>3.7037037037037035E-2</v>
      </c>
      <c r="Q6900">
        <f>D6900*P6900*P6900</f>
        <v>2.0090504973777198E-6</v>
      </c>
      <c r="R6900">
        <f t="shared" si="107"/>
        <v>26</v>
      </c>
    </row>
    <row r="6901" spans="1:18" x14ac:dyDescent="0.3">
      <c r="A6901" t="s">
        <v>9866</v>
      </c>
      <c r="B6901" t="s">
        <v>9867</v>
      </c>
      <c r="C6901">
        <v>2.6010682959170788E-3</v>
      </c>
      <c r="D6901">
        <v>2.6010682959170788E-3</v>
      </c>
      <c r="E6901">
        <v>4</v>
      </c>
      <c r="F6901">
        <v>4</v>
      </c>
      <c r="G6901">
        <v>2.2093636529608118</v>
      </c>
      <c r="H6901">
        <v>36</v>
      </c>
      <c r="I6901">
        <v>1</v>
      </c>
      <c r="J6901" cm="1">
        <f t="array" ref="J6901">SUMPRODUCT(--ISNUMBER(SEARCH(A6901, QA_Seed_Keywords!B$2:B$45)))</f>
        <v>0</v>
      </c>
      <c r="K6901" cm="1">
        <f t="array" ref="K6901">SUMPRODUCT(
    (--(C$2:C$100 &gt;= C6901)),
    (--(G$2:G$100 &gt;= G6901)),
    (--(H$2:H$100 &lt;= H6901)),
    (--(I$2:I$100 &gt;= I6901)),
    -- (
        (C$2:C$100 &gt; C6901) +
        (G$2:G$100 &gt; G6901) +
        (H$2:H$100 &lt; H6901) +
        (I$2:I$100 &gt; I6901)
    )
)</f>
        <v>285</v>
      </c>
      <c r="L6901">
        <f>(I6901/10)/(H6901/122)</f>
        <v>0.33888888888888891</v>
      </c>
      <c r="M6901">
        <f>L6901/MAX($L$2:$L$6948)</f>
        <v>2.777777777777778E-2</v>
      </c>
      <c r="N6901">
        <f>D6901*M6901*M6901</f>
        <v>2.0069971419113267E-6</v>
      </c>
      <c r="O6901">
        <f>D6901*G6901</f>
        <v>5.7467057518679112E-3</v>
      </c>
      <c r="P6901">
        <f>I6901/H6901</f>
        <v>2.7777777777777776E-2</v>
      </c>
      <c r="Q6901">
        <f>D6901*P6901*P6901</f>
        <v>2.0069971419113263E-6</v>
      </c>
      <c r="R6901">
        <f t="shared" si="107"/>
        <v>35</v>
      </c>
    </row>
    <row r="6902" spans="1:18" x14ac:dyDescent="0.3">
      <c r="A6902" t="s">
        <v>9785</v>
      </c>
      <c r="B6902" t="s">
        <v>9786</v>
      </c>
      <c r="C6902">
        <v>3.127826440772107E-3</v>
      </c>
      <c r="D6902">
        <v>3.127826440772107E-3</v>
      </c>
      <c r="E6902">
        <v>1</v>
      </c>
      <c r="F6902">
        <v>1</v>
      </c>
      <c r="G6902">
        <v>2.1067094989007291</v>
      </c>
      <c r="H6902">
        <v>40</v>
      </c>
      <c r="I6902">
        <v>1</v>
      </c>
      <c r="J6902" cm="1">
        <f t="array" ref="J6902">SUMPRODUCT(--ISNUMBER(SEARCH(A6902, QA_Seed_Keywords!B$2:B$45)))</f>
        <v>0</v>
      </c>
      <c r="K6902" cm="1">
        <f t="array" ref="K6902">SUMPRODUCT(
    (--(C$2:C$100 &gt;= C6902)),
    (--(G$2:G$100 &gt;= G6902)),
    (--(H$2:H$100 &lt;= H6902)),
    (--(I$2:I$100 &gt;= I6902)),
    -- (
        (C$2:C$100 &gt; C6902) +
        (G$2:G$100 &gt; G6902) +
        (H$2:H$100 &lt; H6902) +
        (I$2:I$100 &gt; I6902)
    )
)</f>
        <v>285</v>
      </c>
      <c r="L6902">
        <f>(I6902/10)/(H6902/122)</f>
        <v>0.30500000000000005</v>
      </c>
      <c r="M6902">
        <f>L6902/MAX($L$2:$L$6948)</f>
        <v>2.5000000000000005E-2</v>
      </c>
      <c r="N6902">
        <f>D6902*M6902*M6902</f>
        <v>1.9548915254825676E-6</v>
      </c>
      <c r="O6902">
        <f>D6902*G6902</f>
        <v>6.5894216736874563E-3</v>
      </c>
      <c r="P6902">
        <f>I6902/H6902</f>
        <v>2.5000000000000001E-2</v>
      </c>
      <c r="Q6902">
        <f>D6902*P6902*P6902</f>
        <v>1.9548915254825671E-6</v>
      </c>
      <c r="R6902">
        <f t="shared" si="107"/>
        <v>39</v>
      </c>
    </row>
    <row r="6903" spans="1:18" x14ac:dyDescent="0.3">
      <c r="A6903" t="s">
        <v>9789</v>
      </c>
      <c r="B6903" t="s">
        <v>9790</v>
      </c>
      <c r="C6903">
        <v>3.1008897967347532E-3</v>
      </c>
      <c r="D6903">
        <v>3.1008897967347532E-3</v>
      </c>
      <c r="E6903">
        <v>1</v>
      </c>
      <c r="F6903">
        <v>1</v>
      </c>
      <c r="G6903">
        <v>2.0826119473216691</v>
      </c>
      <c r="H6903">
        <v>41</v>
      </c>
      <c r="I6903">
        <v>1</v>
      </c>
      <c r="J6903" cm="1">
        <f t="array" ref="J6903">SUMPRODUCT(--ISNUMBER(SEARCH(A6903, QA_Seed_Keywords!B$2:B$45)))</f>
        <v>0</v>
      </c>
      <c r="K6903" cm="1">
        <f t="array" ref="K6903">SUMPRODUCT(
    (--(C$2:C$100 &gt;= C6903)),
    (--(G$2:G$100 &gt;= G6903)),
    (--(H$2:H$100 &lt;= H6903)),
    (--(I$2:I$100 &gt;= I6903)),
    -- (
        (C$2:C$100 &gt; C6903) +
        (G$2:G$100 &gt; G6903) +
        (H$2:H$100 &lt; H6903) +
        (I$2:I$100 &gt; I6903)
    )
)</f>
        <v>285</v>
      </c>
      <c r="L6903">
        <f>(I6903/10)/(H6903/122)</f>
        <v>0.29756097560975614</v>
      </c>
      <c r="M6903">
        <f>L6903/MAX($L$2:$L$6948)</f>
        <v>2.4390243902439029E-2</v>
      </c>
      <c r="N6903">
        <f>D6903*M6903*M6903</f>
        <v>1.8446697184620787E-6</v>
      </c>
      <c r="O6903">
        <f>D6903*G6903</f>
        <v>6.4579501380076587E-3</v>
      </c>
      <c r="P6903">
        <f>I6903/H6903</f>
        <v>2.4390243902439025E-2</v>
      </c>
      <c r="Q6903">
        <f>D6903*P6903*P6903</f>
        <v>1.844669718462078E-6</v>
      </c>
      <c r="R6903">
        <f t="shared" si="107"/>
        <v>40</v>
      </c>
    </row>
    <row r="6904" spans="1:18" x14ac:dyDescent="0.3">
      <c r="A6904" t="s">
        <v>10090</v>
      </c>
      <c r="B6904" t="s">
        <v>10091</v>
      </c>
      <c r="C6904">
        <v>1.4439414305344889E-3</v>
      </c>
      <c r="D6904">
        <v>1.4439414305344889E-3</v>
      </c>
      <c r="E6904">
        <v>2</v>
      </c>
      <c r="F6904">
        <v>2</v>
      </c>
      <c r="G6904">
        <v>2.452985735618562</v>
      </c>
      <c r="H6904">
        <v>28</v>
      </c>
      <c r="I6904">
        <v>1</v>
      </c>
      <c r="J6904" cm="1">
        <f t="array" ref="J6904">SUMPRODUCT(--ISNUMBER(SEARCH(A6904, QA_Seed_Keywords!B$2:B$45)))</f>
        <v>0</v>
      </c>
      <c r="K6904" cm="1">
        <f t="array" ref="K6904">SUMPRODUCT(
    (--(C$2:C$100 &gt;= C6904)),
    (--(G$2:G$100 &gt;= G6904)),
    (--(H$2:H$100 &lt;= H6904)),
    (--(I$2:I$100 &gt;= I6904)),
    -- (
        (C$2:C$100 &gt; C6904) +
        (G$2:G$100 &gt; G6904) +
        (H$2:H$100 &lt; H6904) +
        (I$2:I$100 &gt; I6904)
    )
)</f>
        <v>285</v>
      </c>
      <c r="L6904">
        <f>(I6904/10)/(H6904/122)</f>
        <v>0.43571428571428572</v>
      </c>
      <c r="M6904">
        <f>L6904/MAX($L$2:$L$6948)</f>
        <v>3.5714285714285719E-2</v>
      </c>
      <c r="N6904">
        <f>D6904*M6904*M6904</f>
        <v>1.8417620287429711E-6</v>
      </c>
      <c r="O6904">
        <f>D6904*G6904</f>
        <v>3.5419677321697624E-3</v>
      </c>
      <c r="P6904">
        <f>I6904/H6904</f>
        <v>3.5714285714285712E-2</v>
      </c>
      <c r="Q6904">
        <f>D6904*P6904*P6904</f>
        <v>1.8417620287429703E-6</v>
      </c>
      <c r="R6904">
        <f t="shared" si="107"/>
        <v>27</v>
      </c>
    </row>
    <row r="6905" spans="1:18" x14ac:dyDescent="0.3">
      <c r="A6905" t="s">
        <v>10411</v>
      </c>
      <c r="B6905" t="s">
        <v>10412</v>
      </c>
      <c r="C6905">
        <v>8.0327850480028408E-4</v>
      </c>
      <c r="D6905">
        <v>8.0327850480028408E-4</v>
      </c>
      <c r="E6905">
        <v>1</v>
      </c>
      <c r="F6905">
        <v>1</v>
      </c>
      <c r="G6905">
        <v>2.729239112246721</v>
      </c>
      <c r="H6905">
        <v>21</v>
      </c>
      <c r="I6905">
        <v>1</v>
      </c>
      <c r="J6905" cm="1">
        <f t="array" ref="J6905">SUMPRODUCT(--ISNUMBER(SEARCH(A6905, QA_Seed_Keywords!B$2:B$45)))</f>
        <v>0</v>
      </c>
      <c r="K6905" cm="1">
        <f t="array" ref="K6905">SUMPRODUCT(
    (--(C$2:C$100 &gt;= C6905)),
    (--(G$2:G$100 &gt;= G6905)),
    (--(H$2:H$100 &lt;= H6905)),
    (--(I$2:I$100 &gt;= I6905)),
    -- (
        (C$2:C$100 &gt; C6905) +
        (G$2:G$100 &gt; G6905) +
        (H$2:H$100 &lt; H6905) +
        (I$2:I$100 &gt; I6905)
    )
)</f>
        <v>285</v>
      </c>
      <c r="L6905">
        <f>(I6905/10)/(H6905/122)</f>
        <v>0.580952380952381</v>
      </c>
      <c r="M6905">
        <f>L6905/MAX($L$2:$L$6948)</f>
        <v>4.7619047619047623E-2</v>
      </c>
      <c r="N6905">
        <f>D6905*M6905*M6905</f>
        <v>1.8214932081639097E-6</v>
      </c>
      <c r="O6905">
        <f>D6905*G6905</f>
        <v>2.1923391133280008E-3</v>
      </c>
      <c r="P6905">
        <f>I6905/H6905</f>
        <v>4.7619047619047616E-2</v>
      </c>
      <c r="Q6905">
        <f>D6905*P6905*P6905</f>
        <v>1.8214932081639091E-6</v>
      </c>
      <c r="R6905">
        <f t="shared" si="107"/>
        <v>20</v>
      </c>
    </row>
    <row r="6906" spans="1:18" x14ac:dyDescent="0.3">
      <c r="A6906" t="s">
        <v>10413</v>
      </c>
      <c r="B6906" t="s">
        <v>10414</v>
      </c>
      <c r="C6906">
        <v>8.0327850480028408E-4</v>
      </c>
      <c r="D6906">
        <v>8.0327850480028408E-4</v>
      </c>
      <c r="E6906">
        <v>1</v>
      </c>
      <c r="F6906">
        <v>1</v>
      </c>
      <c r="G6906">
        <v>2.729239112246721</v>
      </c>
      <c r="H6906">
        <v>21</v>
      </c>
      <c r="I6906">
        <v>1</v>
      </c>
      <c r="J6906" cm="1">
        <f t="array" ref="J6906">SUMPRODUCT(--ISNUMBER(SEARCH(A6906, QA_Seed_Keywords!B$2:B$45)))</f>
        <v>0</v>
      </c>
      <c r="K6906" cm="1">
        <f t="array" ref="K6906">SUMPRODUCT(
    (--(C$2:C$100 &gt;= C6906)),
    (--(G$2:G$100 &gt;= G6906)),
    (--(H$2:H$100 &lt;= H6906)),
    (--(I$2:I$100 &gt;= I6906)),
    -- (
        (C$2:C$100 &gt; C6906) +
        (G$2:G$100 &gt; G6906) +
        (H$2:H$100 &lt; H6906) +
        (I$2:I$100 &gt; I6906)
    )
)</f>
        <v>285</v>
      </c>
      <c r="L6906">
        <f>(I6906/10)/(H6906/122)</f>
        <v>0.580952380952381</v>
      </c>
      <c r="M6906">
        <f>L6906/MAX($L$2:$L$6948)</f>
        <v>4.7619047619047623E-2</v>
      </c>
      <c r="N6906">
        <f>D6906*M6906*M6906</f>
        <v>1.8214932081639097E-6</v>
      </c>
      <c r="O6906">
        <f>D6906*G6906</f>
        <v>2.1923391133280008E-3</v>
      </c>
      <c r="P6906">
        <f>I6906/H6906</f>
        <v>4.7619047619047616E-2</v>
      </c>
      <c r="Q6906">
        <f>D6906*P6906*P6906</f>
        <v>1.8214932081639091E-6</v>
      </c>
      <c r="R6906">
        <f t="shared" si="107"/>
        <v>20</v>
      </c>
    </row>
    <row r="6907" spans="1:18" x14ac:dyDescent="0.3">
      <c r="A6907" t="s">
        <v>10415</v>
      </c>
      <c r="B6907" t="s">
        <v>10415</v>
      </c>
      <c r="C6907">
        <v>8.0327850480028408E-4</v>
      </c>
      <c r="D6907">
        <v>8.0327850480028408E-4</v>
      </c>
      <c r="E6907">
        <v>1</v>
      </c>
      <c r="F6907">
        <v>1</v>
      </c>
      <c r="G6907">
        <v>2.729239112246721</v>
      </c>
      <c r="H6907">
        <v>21</v>
      </c>
      <c r="I6907">
        <v>1</v>
      </c>
      <c r="J6907" cm="1">
        <f t="array" ref="J6907">SUMPRODUCT(--ISNUMBER(SEARCH(A6907, QA_Seed_Keywords!B$2:B$45)))</f>
        <v>0</v>
      </c>
      <c r="K6907" cm="1">
        <f t="array" ref="K6907">SUMPRODUCT(
    (--(C$2:C$100 &gt;= C6907)),
    (--(G$2:G$100 &gt;= G6907)),
    (--(H$2:H$100 &lt;= H6907)),
    (--(I$2:I$100 &gt;= I6907)),
    -- (
        (C$2:C$100 &gt; C6907) +
        (G$2:G$100 &gt; G6907) +
        (H$2:H$100 &lt; H6907) +
        (I$2:I$100 &gt; I6907)
    )
)</f>
        <v>285</v>
      </c>
      <c r="L6907">
        <f>(I6907/10)/(H6907/122)</f>
        <v>0.580952380952381</v>
      </c>
      <c r="M6907">
        <f>L6907/MAX($L$2:$L$6948)</f>
        <v>4.7619047619047623E-2</v>
      </c>
      <c r="N6907">
        <f>D6907*M6907*M6907</f>
        <v>1.8214932081639097E-6</v>
      </c>
      <c r="O6907">
        <f>D6907*G6907</f>
        <v>2.1923391133280008E-3</v>
      </c>
      <c r="P6907">
        <f>I6907/H6907</f>
        <v>4.7619047619047616E-2</v>
      </c>
      <c r="Q6907">
        <f>D6907*P6907*P6907</f>
        <v>1.8214932081639091E-6</v>
      </c>
      <c r="R6907">
        <f t="shared" si="107"/>
        <v>20</v>
      </c>
    </row>
    <row r="6908" spans="1:18" x14ac:dyDescent="0.3">
      <c r="A6908" t="s">
        <v>10416</v>
      </c>
      <c r="B6908" t="s">
        <v>10417</v>
      </c>
      <c r="C6908">
        <v>8.0327850480028408E-4</v>
      </c>
      <c r="D6908">
        <v>8.0327850480028408E-4</v>
      </c>
      <c r="E6908">
        <v>1</v>
      </c>
      <c r="F6908">
        <v>1</v>
      </c>
      <c r="G6908">
        <v>2.729239112246721</v>
      </c>
      <c r="H6908">
        <v>21</v>
      </c>
      <c r="I6908">
        <v>1</v>
      </c>
      <c r="J6908" cm="1">
        <f t="array" ref="J6908">SUMPRODUCT(--ISNUMBER(SEARCH(A6908, QA_Seed_Keywords!B$2:B$45)))</f>
        <v>0</v>
      </c>
      <c r="K6908" cm="1">
        <f t="array" ref="K6908">SUMPRODUCT(
    (--(C$2:C$100 &gt;= C6908)),
    (--(G$2:G$100 &gt;= G6908)),
    (--(H$2:H$100 &lt;= H6908)),
    (--(I$2:I$100 &gt;= I6908)),
    -- (
        (C$2:C$100 &gt; C6908) +
        (G$2:G$100 &gt; G6908) +
        (H$2:H$100 &lt; H6908) +
        (I$2:I$100 &gt; I6908)
    )
)</f>
        <v>285</v>
      </c>
      <c r="L6908">
        <f>(I6908/10)/(H6908/122)</f>
        <v>0.580952380952381</v>
      </c>
      <c r="M6908">
        <f>L6908/MAX($L$2:$L$6948)</f>
        <v>4.7619047619047623E-2</v>
      </c>
      <c r="N6908">
        <f>D6908*M6908*M6908</f>
        <v>1.8214932081639097E-6</v>
      </c>
      <c r="O6908">
        <f>D6908*G6908</f>
        <v>2.1923391133280008E-3</v>
      </c>
      <c r="P6908">
        <f>I6908/H6908</f>
        <v>4.7619047619047616E-2</v>
      </c>
      <c r="Q6908">
        <f>D6908*P6908*P6908</f>
        <v>1.8214932081639091E-6</v>
      </c>
      <c r="R6908">
        <f t="shared" si="107"/>
        <v>20</v>
      </c>
    </row>
    <row r="6909" spans="1:18" x14ac:dyDescent="0.3">
      <c r="A6909" t="s">
        <v>10418</v>
      </c>
      <c r="B6909" t="s">
        <v>10419</v>
      </c>
      <c r="C6909">
        <v>8.0327850480028408E-4</v>
      </c>
      <c r="D6909">
        <v>8.0327850480028408E-4</v>
      </c>
      <c r="E6909">
        <v>1</v>
      </c>
      <c r="F6909">
        <v>1</v>
      </c>
      <c r="G6909">
        <v>2.729239112246721</v>
      </c>
      <c r="H6909">
        <v>21</v>
      </c>
      <c r="I6909">
        <v>1</v>
      </c>
      <c r="J6909" cm="1">
        <f t="array" ref="J6909">SUMPRODUCT(--ISNUMBER(SEARCH(A6909, QA_Seed_Keywords!B$2:B$45)))</f>
        <v>0</v>
      </c>
      <c r="K6909" cm="1">
        <f t="array" ref="K6909">SUMPRODUCT(
    (--(C$2:C$100 &gt;= C6909)),
    (--(G$2:G$100 &gt;= G6909)),
    (--(H$2:H$100 &lt;= H6909)),
    (--(I$2:I$100 &gt;= I6909)),
    -- (
        (C$2:C$100 &gt; C6909) +
        (G$2:G$100 &gt; G6909) +
        (H$2:H$100 &lt; H6909) +
        (I$2:I$100 &gt; I6909)
    )
)</f>
        <v>285</v>
      </c>
      <c r="L6909">
        <f>(I6909/10)/(H6909/122)</f>
        <v>0.580952380952381</v>
      </c>
      <c r="M6909">
        <f>L6909/MAX($L$2:$L$6948)</f>
        <v>4.7619047619047623E-2</v>
      </c>
      <c r="N6909">
        <f>D6909*M6909*M6909</f>
        <v>1.8214932081639097E-6</v>
      </c>
      <c r="O6909">
        <f>D6909*G6909</f>
        <v>2.1923391133280008E-3</v>
      </c>
      <c r="P6909">
        <f>I6909/H6909</f>
        <v>4.7619047619047616E-2</v>
      </c>
      <c r="Q6909">
        <f>D6909*P6909*P6909</f>
        <v>1.8214932081639091E-6</v>
      </c>
      <c r="R6909">
        <f t="shared" si="107"/>
        <v>20</v>
      </c>
    </row>
    <row r="6910" spans="1:18" x14ac:dyDescent="0.3">
      <c r="A6910" t="s">
        <v>9923</v>
      </c>
      <c r="B6910" t="s">
        <v>9924</v>
      </c>
      <c r="C6910">
        <v>1.9998677182524521E-3</v>
      </c>
      <c r="D6910">
        <v>1.9998677182524521E-3</v>
      </c>
      <c r="E6910">
        <v>3</v>
      </c>
      <c r="F6910">
        <v>3</v>
      </c>
      <c r="G6910">
        <v>2.2649335041156231</v>
      </c>
      <c r="H6910">
        <v>34</v>
      </c>
      <c r="I6910">
        <v>1</v>
      </c>
      <c r="J6910" cm="1">
        <f t="array" ref="J6910">SUMPRODUCT(--ISNUMBER(SEARCH(A6910, QA_Seed_Keywords!B$2:B$45)))</f>
        <v>0</v>
      </c>
      <c r="K6910" cm="1">
        <f t="array" ref="K6910">SUMPRODUCT(
    (--(C$2:C$100 &gt;= C6910)),
    (--(G$2:G$100 &gt;= G6910)),
    (--(H$2:H$100 &lt;= H6910)),
    (--(I$2:I$100 &gt;= I6910)),
    -- (
        (C$2:C$100 &gt; C6910) +
        (G$2:G$100 &gt; G6910) +
        (H$2:H$100 &lt; H6910) +
        (I$2:I$100 &gt; I6910)
    )
)</f>
        <v>285</v>
      </c>
      <c r="L6910">
        <f>(I6910/10)/(H6910/122)</f>
        <v>0.35882352941176476</v>
      </c>
      <c r="M6910">
        <f>L6910/MAX($L$2:$L$6948)</f>
        <v>2.9411764705882359E-2</v>
      </c>
      <c r="N6910">
        <f>D6910*M6910*M6910</f>
        <v>1.7299893756509108E-6</v>
      </c>
      <c r="O6910">
        <f>D6910*G6910</f>
        <v>4.5295673988692423E-3</v>
      </c>
      <c r="P6910">
        <f>I6910/H6910</f>
        <v>2.9411764705882353E-2</v>
      </c>
      <c r="Q6910">
        <f>D6910*P6910*P6910</f>
        <v>1.7299893756509099E-6</v>
      </c>
      <c r="R6910">
        <f t="shared" si="107"/>
        <v>33</v>
      </c>
    </row>
    <row r="6911" spans="1:18" x14ac:dyDescent="0.3">
      <c r="A6911" t="s">
        <v>10092</v>
      </c>
      <c r="B6911" t="s">
        <v>10092</v>
      </c>
      <c r="C6911">
        <v>1.42398540131136E-3</v>
      </c>
      <c r="D6911">
        <v>1.42398540131136E-3</v>
      </c>
      <c r="E6911">
        <v>2</v>
      </c>
      <c r="F6911">
        <v>2</v>
      </c>
      <c r="G6911">
        <v>2.419084183942882</v>
      </c>
      <c r="H6911">
        <v>29</v>
      </c>
      <c r="I6911">
        <v>1</v>
      </c>
      <c r="J6911" cm="1">
        <f t="array" ref="J6911">SUMPRODUCT(--ISNUMBER(SEARCH(A6911, QA_Seed_Keywords!B$2:B$45)))</f>
        <v>0</v>
      </c>
      <c r="K6911" cm="1">
        <f t="array" ref="K6911">SUMPRODUCT(
    (--(C$2:C$100 &gt;= C6911)),
    (--(G$2:G$100 &gt;= G6911)),
    (--(H$2:H$100 &lt;= H6911)),
    (--(I$2:I$100 &gt;= I6911)),
    -- (
        (C$2:C$100 &gt; C6911) +
        (G$2:G$100 &gt; G6911) +
        (H$2:H$100 &lt; H6911) +
        (I$2:I$100 &gt; I6911)
    )
)</f>
        <v>285</v>
      </c>
      <c r="L6911">
        <f>(I6911/10)/(H6911/122)</f>
        <v>0.42068965517241386</v>
      </c>
      <c r="M6911">
        <f>L6911/MAX($L$2:$L$6948)</f>
        <v>3.4482758620689662E-2</v>
      </c>
      <c r="N6911">
        <f>D6911*M6911*M6911</f>
        <v>1.6932049956139839E-6</v>
      </c>
      <c r="O6911">
        <f>D6911*G6911</f>
        <v>3.4447405624778689E-3</v>
      </c>
      <c r="P6911">
        <f>I6911/H6911</f>
        <v>3.4482758620689655E-2</v>
      </c>
      <c r="Q6911">
        <f>D6911*P6911*P6911</f>
        <v>1.6932049956139834E-6</v>
      </c>
      <c r="R6911">
        <f t="shared" si="107"/>
        <v>28</v>
      </c>
    </row>
    <row r="6912" spans="1:18" x14ac:dyDescent="0.3">
      <c r="A6912" t="s">
        <v>9792</v>
      </c>
      <c r="B6912" t="s">
        <v>9792</v>
      </c>
      <c r="C6912">
        <v>3.0316241603728289E-3</v>
      </c>
      <c r="D6912">
        <v>3.0316241603728289E-3</v>
      </c>
      <c r="E6912">
        <v>1</v>
      </c>
      <c r="F6912">
        <v>1</v>
      </c>
      <c r="G6912">
        <v>2.036091931686776</v>
      </c>
      <c r="H6912">
        <v>43</v>
      </c>
      <c r="I6912">
        <v>1</v>
      </c>
      <c r="J6912" cm="1">
        <f t="array" ref="J6912">SUMPRODUCT(--ISNUMBER(SEARCH(A6912, QA_Seed_Keywords!B$2:B$45)))</f>
        <v>0</v>
      </c>
      <c r="K6912" cm="1">
        <f t="array" ref="K6912">SUMPRODUCT(
    (--(C$2:C$100 &gt;= C6912)),
    (--(G$2:G$100 &gt;= G6912)),
    (--(H$2:H$100 &lt;= H6912)),
    (--(I$2:I$100 &gt;= I6912)),
    -- (
        (C$2:C$100 &gt; C6912) +
        (G$2:G$100 &gt; G6912) +
        (H$2:H$100 &lt; H6912) +
        (I$2:I$100 &gt; I6912)
    )
)</f>
        <v>285</v>
      </c>
      <c r="L6912">
        <f>(I6912/10)/(H6912/122)</f>
        <v>0.28372093023255818</v>
      </c>
      <c r="M6912">
        <f>L6912/MAX($L$2:$L$6948)</f>
        <v>2.3255813953488375E-2</v>
      </c>
      <c r="N6912">
        <f>D6912*M6912*M6912</f>
        <v>1.6396020337332775E-6</v>
      </c>
      <c r="O6912">
        <f>D6912*G6912</f>
        <v>6.1726654928418133E-3</v>
      </c>
      <c r="P6912">
        <f>I6912/H6912</f>
        <v>2.3255813953488372E-2</v>
      </c>
      <c r="Q6912">
        <f>D6912*P6912*P6912</f>
        <v>1.6396020337332769E-6</v>
      </c>
      <c r="R6912">
        <f t="shared" si="107"/>
        <v>42</v>
      </c>
    </row>
    <row r="6913" spans="1:18" x14ac:dyDescent="0.3">
      <c r="A6913" t="s">
        <v>9793</v>
      </c>
      <c r="B6913" t="s">
        <v>9793</v>
      </c>
      <c r="C6913">
        <v>3.0229807114344549E-3</v>
      </c>
      <c r="D6913">
        <v>3.0229807114344549E-3</v>
      </c>
      <c r="E6913">
        <v>1</v>
      </c>
      <c r="F6913">
        <v>1</v>
      </c>
      <c r="G6913">
        <v>2.036091931686776</v>
      </c>
      <c r="H6913">
        <v>43</v>
      </c>
      <c r="I6913">
        <v>1</v>
      </c>
      <c r="J6913" cm="1">
        <f t="array" ref="J6913">SUMPRODUCT(--ISNUMBER(SEARCH(A6913, QA_Seed_Keywords!B$2:B$45)))</f>
        <v>0</v>
      </c>
      <c r="K6913" cm="1">
        <f t="array" ref="K6913">SUMPRODUCT(
    (--(C$2:C$100 &gt;= C6913)),
    (--(G$2:G$100 &gt;= G6913)),
    (--(H$2:H$100 &lt;= H6913)),
    (--(I$2:I$100 &gt;= I6913)),
    -- (
        (C$2:C$100 &gt; C6913) +
        (G$2:G$100 &gt; G6913) +
        (H$2:H$100 &lt; H6913) +
        (I$2:I$100 &gt; I6913)
    )
)</f>
        <v>285</v>
      </c>
      <c r="L6913">
        <f>(I6913/10)/(H6913/122)</f>
        <v>0.28372093023255818</v>
      </c>
      <c r="M6913">
        <f>L6913/MAX($L$2:$L$6948)</f>
        <v>2.3255813953488375E-2</v>
      </c>
      <c r="N6913">
        <f>D6913*M6913*M6913</f>
        <v>1.634927372327991E-6</v>
      </c>
      <c r="O6913">
        <f>D6913*G6913</f>
        <v>6.1550666361964443E-3</v>
      </c>
      <c r="P6913">
        <f>I6913/H6913</f>
        <v>2.3255813953488372E-2</v>
      </c>
      <c r="Q6913">
        <f>D6913*P6913*P6913</f>
        <v>1.6349273723279908E-6</v>
      </c>
      <c r="R6913">
        <f t="shared" si="107"/>
        <v>42</v>
      </c>
    </row>
    <row r="6914" spans="1:18" x14ac:dyDescent="0.3">
      <c r="A6914" t="s">
        <v>10420</v>
      </c>
      <c r="B6914" t="s">
        <v>10421</v>
      </c>
      <c r="C6914">
        <v>7.9019531791005878E-4</v>
      </c>
      <c r="D6914">
        <v>7.9019531791005878E-4</v>
      </c>
      <c r="E6914">
        <v>1</v>
      </c>
      <c r="F6914">
        <v>1</v>
      </c>
      <c r="G6914">
        <v>2.6847873496758869</v>
      </c>
      <c r="H6914">
        <v>22</v>
      </c>
      <c r="I6914">
        <v>1</v>
      </c>
      <c r="J6914" cm="1">
        <f t="array" ref="J6914">SUMPRODUCT(--ISNUMBER(SEARCH(A6914, QA_Seed_Keywords!B$2:B$45)))</f>
        <v>0</v>
      </c>
      <c r="K6914" cm="1">
        <f t="array" ref="K6914">SUMPRODUCT(
    (--(C$2:C$100 &gt;= C6914)),
    (--(G$2:G$100 &gt;= G6914)),
    (--(H$2:H$100 &lt;= H6914)),
    (--(I$2:I$100 &gt;= I6914)),
    -- (
        (C$2:C$100 &gt; C6914) +
        (G$2:G$100 &gt; G6914) +
        (H$2:H$100 &lt; H6914) +
        (I$2:I$100 &gt; I6914)
    )
)</f>
        <v>285</v>
      </c>
      <c r="L6914">
        <f>(I6914/10)/(H6914/122)</f>
        <v>0.55454545454545456</v>
      </c>
      <c r="M6914">
        <f>L6914/MAX($L$2:$L$6948)</f>
        <v>4.5454545454545456E-2</v>
      </c>
      <c r="N6914">
        <f>D6914*M6914*M6914</f>
        <v>1.6326349543596256E-6</v>
      </c>
      <c r="O6914">
        <f>D6914*G6914</f>
        <v>2.1215063932980417E-3</v>
      </c>
      <c r="P6914">
        <f>I6914/H6914</f>
        <v>4.5454545454545456E-2</v>
      </c>
      <c r="Q6914">
        <f>D6914*P6914*P6914</f>
        <v>1.6326349543596256E-6</v>
      </c>
      <c r="R6914">
        <f t="shared" si="107"/>
        <v>21</v>
      </c>
    </row>
    <row r="6915" spans="1:18" x14ac:dyDescent="0.3">
      <c r="A6915" t="s">
        <v>10422</v>
      </c>
      <c r="B6915" t="s">
        <v>10422</v>
      </c>
      <c r="C6915">
        <v>7.9019531791005878E-4</v>
      </c>
      <c r="D6915">
        <v>7.9019531791005878E-4</v>
      </c>
      <c r="E6915">
        <v>1</v>
      </c>
      <c r="F6915">
        <v>1</v>
      </c>
      <c r="G6915">
        <v>2.6847873496758869</v>
      </c>
      <c r="H6915">
        <v>22</v>
      </c>
      <c r="I6915">
        <v>1</v>
      </c>
      <c r="J6915" cm="1">
        <f t="array" ref="J6915">SUMPRODUCT(--ISNUMBER(SEARCH(A6915, QA_Seed_Keywords!B$2:B$45)))</f>
        <v>0</v>
      </c>
      <c r="K6915" cm="1">
        <f t="array" ref="K6915">SUMPRODUCT(
    (--(C$2:C$100 &gt;= C6915)),
    (--(G$2:G$100 &gt;= G6915)),
    (--(H$2:H$100 &lt;= H6915)),
    (--(I$2:I$100 &gt;= I6915)),
    -- (
        (C$2:C$100 &gt; C6915) +
        (G$2:G$100 &gt; G6915) +
        (H$2:H$100 &lt; H6915) +
        (I$2:I$100 &gt; I6915)
    )
)</f>
        <v>285</v>
      </c>
      <c r="L6915">
        <f>(I6915/10)/(H6915/122)</f>
        <v>0.55454545454545456</v>
      </c>
      <c r="M6915">
        <f>L6915/MAX($L$2:$L$6948)</f>
        <v>4.5454545454545456E-2</v>
      </c>
      <c r="N6915">
        <f>D6915*M6915*M6915</f>
        <v>1.6326349543596256E-6</v>
      </c>
      <c r="O6915">
        <f>D6915*G6915</f>
        <v>2.1215063932980417E-3</v>
      </c>
      <c r="P6915">
        <f>I6915/H6915</f>
        <v>4.5454545454545456E-2</v>
      </c>
      <c r="Q6915">
        <f>D6915*P6915*P6915</f>
        <v>1.6326349543596256E-6</v>
      </c>
      <c r="R6915">
        <f t="shared" ref="R6915:R6948" si="108">H6915-I6915</f>
        <v>21</v>
      </c>
    </row>
    <row r="6916" spans="1:18" x14ac:dyDescent="0.3">
      <c r="A6916" t="s">
        <v>10423</v>
      </c>
      <c r="B6916" t="s">
        <v>10424</v>
      </c>
      <c r="C6916">
        <v>7.9019531791005878E-4</v>
      </c>
      <c r="D6916">
        <v>7.9019531791005878E-4</v>
      </c>
      <c r="E6916">
        <v>1</v>
      </c>
      <c r="F6916">
        <v>1</v>
      </c>
      <c r="G6916">
        <v>2.6847873496758869</v>
      </c>
      <c r="H6916">
        <v>22</v>
      </c>
      <c r="I6916">
        <v>1</v>
      </c>
      <c r="J6916" cm="1">
        <f t="array" ref="J6916">SUMPRODUCT(--ISNUMBER(SEARCH(A6916, QA_Seed_Keywords!B$2:B$45)))</f>
        <v>0</v>
      </c>
      <c r="K6916" cm="1">
        <f t="array" ref="K6916">SUMPRODUCT(
    (--(C$2:C$100 &gt;= C6916)),
    (--(G$2:G$100 &gt;= G6916)),
    (--(H$2:H$100 &lt;= H6916)),
    (--(I$2:I$100 &gt;= I6916)),
    -- (
        (C$2:C$100 &gt; C6916) +
        (G$2:G$100 &gt; G6916) +
        (H$2:H$100 &lt; H6916) +
        (I$2:I$100 &gt; I6916)
    )
)</f>
        <v>285</v>
      </c>
      <c r="L6916">
        <f>(I6916/10)/(H6916/122)</f>
        <v>0.55454545454545456</v>
      </c>
      <c r="M6916">
        <f>L6916/MAX($L$2:$L$6948)</f>
        <v>4.5454545454545456E-2</v>
      </c>
      <c r="N6916">
        <f>D6916*M6916*M6916</f>
        <v>1.6326349543596256E-6</v>
      </c>
      <c r="O6916">
        <f>D6916*G6916</f>
        <v>2.1215063932980417E-3</v>
      </c>
      <c r="P6916">
        <f>I6916/H6916</f>
        <v>4.5454545454545456E-2</v>
      </c>
      <c r="Q6916">
        <f>D6916*P6916*P6916</f>
        <v>1.6326349543596256E-6</v>
      </c>
      <c r="R6916">
        <f t="shared" si="108"/>
        <v>21</v>
      </c>
    </row>
    <row r="6917" spans="1:18" x14ac:dyDescent="0.3">
      <c r="A6917" t="s">
        <v>10093</v>
      </c>
      <c r="B6917" t="s">
        <v>10094</v>
      </c>
      <c r="C6917">
        <v>1.4046837873694169E-3</v>
      </c>
      <c r="D6917">
        <v>1.4046837873694169E-3</v>
      </c>
      <c r="E6917">
        <v>2</v>
      </c>
      <c r="F6917">
        <v>2</v>
      </c>
      <c r="G6917">
        <v>2.3862943611198908</v>
      </c>
      <c r="H6917">
        <v>30</v>
      </c>
      <c r="I6917">
        <v>1</v>
      </c>
      <c r="J6917" cm="1">
        <f t="array" ref="J6917">SUMPRODUCT(--ISNUMBER(SEARCH(A6917, QA_Seed_Keywords!B$2:B$45)))</f>
        <v>0</v>
      </c>
      <c r="K6917" cm="1">
        <f t="array" ref="K6917">SUMPRODUCT(
    (--(C$2:C$100 &gt;= C6917)),
    (--(G$2:G$100 &gt;= G6917)),
    (--(H$2:H$100 &lt;= H6917)),
    (--(I$2:I$100 &gt;= I6917)),
    -- (
        (C$2:C$100 &gt; C6917) +
        (G$2:G$100 &gt; G6917) +
        (H$2:H$100 &lt; H6917) +
        (I$2:I$100 &gt; I6917)
    )
)</f>
        <v>285</v>
      </c>
      <c r="L6917">
        <f>(I6917/10)/(H6917/122)</f>
        <v>0.40666666666666668</v>
      </c>
      <c r="M6917">
        <f>L6917/MAX($L$2:$L$6948)</f>
        <v>3.3333333333333333E-2</v>
      </c>
      <c r="N6917">
        <f>D6917*M6917*M6917</f>
        <v>1.5607597637437966E-6</v>
      </c>
      <c r="O6917">
        <f>D6917*G6917</f>
        <v>3.3519890009561714E-3</v>
      </c>
      <c r="P6917">
        <f>I6917/H6917</f>
        <v>3.3333333333333333E-2</v>
      </c>
      <c r="Q6917">
        <f>D6917*P6917*P6917</f>
        <v>1.5607597637437966E-6</v>
      </c>
      <c r="R6917">
        <f t="shared" si="108"/>
        <v>29</v>
      </c>
    </row>
    <row r="6918" spans="1:18" x14ac:dyDescent="0.3">
      <c r="A6918" t="s">
        <v>9805</v>
      </c>
      <c r="B6918" t="s">
        <v>9806</v>
      </c>
      <c r="C6918">
        <v>3.0040175042459682E-3</v>
      </c>
      <c r="D6918">
        <v>3.0040175042459682E-3</v>
      </c>
      <c r="E6918">
        <v>1</v>
      </c>
      <c r="F6918">
        <v>1</v>
      </c>
      <c r="G6918">
        <v>2.013619075834717</v>
      </c>
      <c r="H6918">
        <v>44</v>
      </c>
      <c r="I6918">
        <v>1</v>
      </c>
      <c r="J6918" cm="1">
        <f t="array" ref="J6918">SUMPRODUCT(--ISNUMBER(SEARCH(A6918, QA_Seed_Keywords!B$2:B$45)))</f>
        <v>0</v>
      </c>
      <c r="K6918" cm="1">
        <f t="array" ref="K6918">SUMPRODUCT(
    (--(C$2:C$100 &gt;= C6918)),
    (--(G$2:G$100 &gt;= G6918)),
    (--(H$2:H$100 &lt;= H6918)),
    (--(I$2:I$100 &gt;= I6918)),
    -- (
        (C$2:C$100 &gt; C6918) +
        (G$2:G$100 &gt; G6918) +
        (H$2:H$100 &lt; H6918) +
        (I$2:I$100 &gt; I6918)
    )
)</f>
        <v>285</v>
      </c>
      <c r="L6918">
        <f>(I6918/10)/(H6918/122)</f>
        <v>0.27727272727272728</v>
      </c>
      <c r="M6918">
        <f>L6918/MAX($L$2:$L$6948)</f>
        <v>2.2727272727272728E-2</v>
      </c>
      <c r="N6918">
        <f>D6918*M6918*M6918</f>
        <v>1.5516619340113474E-6</v>
      </c>
      <c r="O6918">
        <f>D6918*G6918</f>
        <v>6.0489469506910792E-3</v>
      </c>
      <c r="P6918">
        <f>I6918/H6918</f>
        <v>2.2727272727272728E-2</v>
      </c>
      <c r="Q6918">
        <f>D6918*P6918*P6918</f>
        <v>1.5516619340113474E-6</v>
      </c>
      <c r="R6918">
        <f t="shared" si="108"/>
        <v>43</v>
      </c>
    </row>
    <row r="6919" spans="1:18" x14ac:dyDescent="0.3">
      <c r="A6919" t="s">
        <v>9807</v>
      </c>
      <c r="B6919" t="s">
        <v>9808</v>
      </c>
      <c r="C6919">
        <v>2.9981633663421609E-3</v>
      </c>
      <c r="D6919">
        <v>2.9981633663421609E-3</v>
      </c>
      <c r="E6919">
        <v>1</v>
      </c>
      <c r="F6919">
        <v>1</v>
      </c>
      <c r="G6919">
        <v>2.013619075834717</v>
      </c>
      <c r="H6919">
        <v>44</v>
      </c>
      <c r="I6919">
        <v>1</v>
      </c>
      <c r="J6919" cm="1">
        <f t="array" ref="J6919">SUMPRODUCT(--ISNUMBER(SEARCH(A6919, QA_Seed_Keywords!B$2:B$45)))</f>
        <v>0</v>
      </c>
      <c r="K6919" cm="1">
        <f t="array" ref="K6919">SUMPRODUCT(
    (--(C$2:C$100 &gt;= C6919)),
    (--(G$2:G$100 &gt;= G6919)),
    (--(H$2:H$100 &lt;= H6919)),
    (--(I$2:I$100 &gt;= I6919)),
    -- (
        (C$2:C$100 &gt; C6919) +
        (G$2:G$100 &gt; G6919) +
        (H$2:H$100 &lt; H6919) +
        (I$2:I$100 &gt; I6919)
    )
)</f>
        <v>285</v>
      </c>
      <c r="L6919">
        <f>(I6919/10)/(H6919/122)</f>
        <v>0.27727272727272728</v>
      </c>
      <c r="M6919">
        <f>L6919/MAX($L$2:$L$6948)</f>
        <v>2.2727272727272728E-2</v>
      </c>
      <c r="N6919">
        <f>D6919*M6919*M6919</f>
        <v>1.5486381024494634E-6</v>
      </c>
      <c r="O6919">
        <f>D6919*G6919</f>
        <v>6.0371589469354059E-3</v>
      </c>
      <c r="P6919">
        <f>I6919/H6919</f>
        <v>2.2727272727272728E-2</v>
      </c>
      <c r="Q6919">
        <f>D6919*P6919*P6919</f>
        <v>1.5486381024494634E-6</v>
      </c>
      <c r="R6919">
        <f t="shared" si="108"/>
        <v>43</v>
      </c>
    </row>
    <row r="6920" spans="1:18" x14ac:dyDescent="0.3">
      <c r="A6920" t="s">
        <v>10425</v>
      </c>
      <c r="B6920" t="s">
        <v>10425</v>
      </c>
      <c r="C6920">
        <v>7.7766903419904164E-4</v>
      </c>
      <c r="D6920">
        <v>7.7766903419904164E-4</v>
      </c>
      <c r="E6920">
        <v>1</v>
      </c>
      <c r="F6920">
        <v>1</v>
      </c>
      <c r="G6920">
        <v>2.6422277352570909</v>
      </c>
      <c r="H6920">
        <v>23</v>
      </c>
      <c r="I6920">
        <v>1</v>
      </c>
      <c r="J6920" cm="1">
        <f t="array" ref="J6920">SUMPRODUCT(--ISNUMBER(SEARCH(A6920, QA_Seed_Keywords!B$2:B$45)))</f>
        <v>0</v>
      </c>
      <c r="K6920" cm="1">
        <f t="array" ref="K6920">SUMPRODUCT(
    (--(C$2:C$100 &gt;= C6920)),
    (--(G$2:G$100 &gt;= G6920)),
    (--(H$2:H$100 &lt;= H6920)),
    (--(I$2:I$100 &gt;= I6920)),
    -- (
        (C$2:C$100 &gt; C6920) +
        (G$2:G$100 &gt; G6920) +
        (H$2:H$100 &lt; H6920) +
        (I$2:I$100 &gt; I6920)
    )
)</f>
        <v>285</v>
      </c>
      <c r="L6920">
        <f>(I6920/10)/(H6920/122)</f>
        <v>0.5304347826086957</v>
      </c>
      <c r="M6920">
        <f>L6920/MAX($L$2:$L$6948)</f>
        <v>4.3478260869565223E-2</v>
      </c>
      <c r="N6920">
        <f>D6920*M6920*M6920</f>
        <v>1.4700737886560337E-6</v>
      </c>
      <c r="O6920">
        <f>D6920*G6920</f>
        <v>2.054778691011303E-3</v>
      </c>
      <c r="P6920">
        <f>I6920/H6920</f>
        <v>4.3478260869565216E-2</v>
      </c>
      <c r="Q6920">
        <f>D6920*P6920*P6920</f>
        <v>1.4700737886560333E-6</v>
      </c>
      <c r="R6920">
        <f t="shared" si="108"/>
        <v>22</v>
      </c>
    </row>
    <row r="6921" spans="1:18" x14ac:dyDescent="0.3">
      <c r="A6921" t="s">
        <v>10426</v>
      </c>
      <c r="B6921" t="s">
        <v>10427</v>
      </c>
      <c r="C6921">
        <v>7.7766903419904164E-4</v>
      </c>
      <c r="D6921">
        <v>7.7766903419904164E-4</v>
      </c>
      <c r="E6921">
        <v>1</v>
      </c>
      <c r="F6921">
        <v>1</v>
      </c>
      <c r="G6921">
        <v>2.6422277352570909</v>
      </c>
      <c r="H6921">
        <v>23</v>
      </c>
      <c r="I6921">
        <v>1</v>
      </c>
      <c r="J6921" cm="1">
        <f t="array" ref="J6921">SUMPRODUCT(--ISNUMBER(SEARCH(A6921, QA_Seed_Keywords!B$2:B$45)))</f>
        <v>0</v>
      </c>
      <c r="K6921" cm="1">
        <f t="array" ref="K6921">SUMPRODUCT(
    (--(C$2:C$100 &gt;= C6921)),
    (--(G$2:G$100 &gt;= G6921)),
    (--(H$2:H$100 &lt;= H6921)),
    (--(I$2:I$100 &gt;= I6921)),
    -- (
        (C$2:C$100 &gt; C6921) +
        (G$2:G$100 &gt; G6921) +
        (H$2:H$100 &lt; H6921) +
        (I$2:I$100 &gt; I6921)
    )
)</f>
        <v>285</v>
      </c>
      <c r="L6921">
        <f>(I6921/10)/(H6921/122)</f>
        <v>0.5304347826086957</v>
      </c>
      <c r="M6921">
        <f>L6921/MAX($L$2:$L$6948)</f>
        <v>4.3478260869565223E-2</v>
      </c>
      <c r="N6921">
        <f>D6921*M6921*M6921</f>
        <v>1.4700737886560337E-6</v>
      </c>
      <c r="O6921">
        <f>D6921*G6921</f>
        <v>2.054778691011303E-3</v>
      </c>
      <c r="P6921">
        <f>I6921/H6921</f>
        <v>4.3478260869565216E-2</v>
      </c>
      <c r="Q6921">
        <f>D6921*P6921*P6921</f>
        <v>1.4700737886560333E-6</v>
      </c>
      <c r="R6921">
        <f t="shared" si="108"/>
        <v>22</v>
      </c>
    </row>
    <row r="6922" spans="1:18" x14ac:dyDescent="0.3">
      <c r="A6922" t="s">
        <v>10428</v>
      </c>
      <c r="B6922" t="s">
        <v>10429</v>
      </c>
      <c r="C6922">
        <v>7.7766903419904164E-4</v>
      </c>
      <c r="D6922">
        <v>7.7766903419904164E-4</v>
      </c>
      <c r="E6922">
        <v>1</v>
      </c>
      <c r="F6922">
        <v>1</v>
      </c>
      <c r="G6922">
        <v>2.6422277352570909</v>
      </c>
      <c r="H6922">
        <v>23</v>
      </c>
      <c r="I6922">
        <v>1</v>
      </c>
      <c r="J6922" cm="1">
        <f t="array" ref="J6922">SUMPRODUCT(--ISNUMBER(SEARCH(A6922, QA_Seed_Keywords!B$2:B$45)))</f>
        <v>0</v>
      </c>
      <c r="K6922" cm="1">
        <f t="array" ref="K6922">SUMPRODUCT(
    (--(C$2:C$100 &gt;= C6922)),
    (--(G$2:G$100 &gt;= G6922)),
    (--(H$2:H$100 &lt;= H6922)),
    (--(I$2:I$100 &gt;= I6922)),
    -- (
        (C$2:C$100 &gt; C6922) +
        (G$2:G$100 &gt; G6922) +
        (H$2:H$100 &lt; H6922) +
        (I$2:I$100 &gt; I6922)
    )
)</f>
        <v>285</v>
      </c>
      <c r="L6922">
        <f>(I6922/10)/(H6922/122)</f>
        <v>0.5304347826086957</v>
      </c>
      <c r="M6922">
        <f>L6922/MAX($L$2:$L$6948)</f>
        <v>4.3478260869565223E-2</v>
      </c>
      <c r="N6922">
        <f>D6922*M6922*M6922</f>
        <v>1.4700737886560337E-6</v>
      </c>
      <c r="O6922">
        <f>D6922*G6922</f>
        <v>2.054778691011303E-3</v>
      </c>
      <c r="P6922">
        <f>I6922/H6922</f>
        <v>4.3478260869565216E-2</v>
      </c>
      <c r="Q6922">
        <f>D6922*P6922*P6922</f>
        <v>1.4700737886560333E-6</v>
      </c>
      <c r="R6922">
        <f t="shared" si="108"/>
        <v>22</v>
      </c>
    </row>
    <row r="6923" spans="1:18" x14ac:dyDescent="0.3">
      <c r="A6923" t="s">
        <v>9819</v>
      </c>
      <c r="B6923" t="s">
        <v>9819</v>
      </c>
      <c r="C6923">
        <v>2.9250530779631918E-3</v>
      </c>
      <c r="D6923">
        <v>2.9250530779631918E-3</v>
      </c>
      <c r="E6923">
        <v>1</v>
      </c>
      <c r="F6923">
        <v>1</v>
      </c>
      <c r="G6923">
        <v>1.970133963894978</v>
      </c>
      <c r="H6923">
        <v>46</v>
      </c>
      <c r="I6923">
        <v>1</v>
      </c>
      <c r="J6923" cm="1">
        <f t="array" ref="J6923">SUMPRODUCT(--ISNUMBER(SEARCH(A6923, QA_Seed_Keywords!B$2:B$45)))</f>
        <v>0</v>
      </c>
      <c r="K6923" cm="1">
        <f t="array" ref="K6923">SUMPRODUCT(
    (--(C$2:C$100 &gt;= C6923)),
    (--(G$2:G$100 &gt;= G6923)),
    (--(H$2:H$100 &lt;= H6923)),
    (--(I$2:I$100 &gt;= I6923)),
    -- (
        (C$2:C$100 &gt; C6923) +
        (G$2:G$100 &gt; G6923) +
        (H$2:H$100 &lt; H6923) +
        (I$2:I$100 &gt; I6923)
    )
)</f>
        <v>285</v>
      </c>
      <c r="L6923">
        <f>(I6923/10)/(H6923/122)</f>
        <v>0.26521739130434785</v>
      </c>
      <c r="M6923">
        <f>L6923/MAX($L$2:$L$6948)</f>
        <v>2.1739130434782612E-2</v>
      </c>
      <c r="N6923">
        <f>D6923*M6923*M6923</f>
        <v>1.3823502258805258E-6</v>
      </c>
      <c r="O6923">
        <f>D6923*G6923</f>
        <v>5.7627464150908289E-3</v>
      </c>
      <c r="P6923">
        <f>I6923/H6923</f>
        <v>2.1739130434782608E-2</v>
      </c>
      <c r="Q6923">
        <f>D6923*P6923*P6923</f>
        <v>1.3823502258805253E-6</v>
      </c>
      <c r="R6923">
        <f t="shared" si="108"/>
        <v>45</v>
      </c>
    </row>
    <row r="6924" spans="1:18" x14ac:dyDescent="0.3">
      <c r="A6924" t="s">
        <v>10430</v>
      </c>
      <c r="B6924" t="s">
        <v>10431</v>
      </c>
      <c r="C6924">
        <v>7.656541724106211E-4</v>
      </c>
      <c r="D6924">
        <v>7.656541724106211E-4</v>
      </c>
      <c r="E6924">
        <v>1</v>
      </c>
      <c r="F6924">
        <v>1</v>
      </c>
      <c r="G6924">
        <v>2.6014057407368361</v>
      </c>
      <c r="H6924">
        <v>24</v>
      </c>
      <c r="I6924">
        <v>1</v>
      </c>
      <c r="J6924" cm="1">
        <f t="array" ref="J6924">SUMPRODUCT(--ISNUMBER(SEARCH(A6924, QA_Seed_Keywords!B$2:B$45)))</f>
        <v>0</v>
      </c>
      <c r="K6924" cm="1">
        <f t="array" ref="K6924">SUMPRODUCT(
    (--(C$2:C$100 &gt;= C6924)),
    (--(G$2:G$100 &gt;= G6924)),
    (--(H$2:H$100 &lt;= H6924)),
    (--(I$2:I$100 &gt;= I6924)),
    -- (
        (C$2:C$100 &gt; C6924) +
        (G$2:G$100 &gt; G6924) +
        (H$2:H$100 &lt; H6924) +
        (I$2:I$100 &gt; I6924)
    )
)</f>
        <v>285</v>
      </c>
      <c r="L6924">
        <f>(I6924/10)/(H6924/122)</f>
        <v>0.50833333333333341</v>
      </c>
      <c r="M6924">
        <f>L6924/MAX($L$2:$L$6948)</f>
        <v>4.1666666666666678E-2</v>
      </c>
      <c r="N6924">
        <f>D6924*M6924*M6924</f>
        <v>1.3292607159906625E-6</v>
      </c>
      <c r="O6924">
        <f>D6924*G6924</f>
        <v>1.9917771595281009E-3</v>
      </c>
      <c r="P6924">
        <f>I6924/H6924</f>
        <v>4.1666666666666664E-2</v>
      </c>
      <c r="Q6924">
        <f>D6924*P6924*P6924</f>
        <v>1.3292607159906614E-6</v>
      </c>
      <c r="R6924">
        <f t="shared" si="108"/>
        <v>23</v>
      </c>
    </row>
    <row r="6925" spans="1:18" x14ac:dyDescent="0.3">
      <c r="A6925" t="s">
        <v>10163</v>
      </c>
      <c r="B6925" t="s">
        <v>10164</v>
      </c>
      <c r="C6925">
        <v>1.3503085571850619E-3</v>
      </c>
      <c r="D6925">
        <v>1.3503085571850619E-3</v>
      </c>
      <c r="E6925">
        <v>2</v>
      </c>
      <c r="F6925">
        <v>2</v>
      </c>
      <c r="G6925">
        <v>2.2939210409888759</v>
      </c>
      <c r="H6925">
        <v>33</v>
      </c>
      <c r="I6925">
        <v>1</v>
      </c>
      <c r="J6925" cm="1">
        <f t="array" ref="J6925">SUMPRODUCT(--ISNUMBER(SEARCH(A6925, QA_Seed_Keywords!B$2:B$45)))</f>
        <v>0</v>
      </c>
      <c r="K6925" cm="1">
        <f t="array" ref="K6925">SUMPRODUCT(
    (--(C$2:C$100 &gt;= C6925)),
    (--(G$2:G$100 &gt;= G6925)),
    (--(H$2:H$100 &lt;= H6925)),
    (--(I$2:I$100 &gt;= I6925)),
    -- (
        (C$2:C$100 &gt; C6925) +
        (G$2:G$100 &gt; G6925) +
        (H$2:H$100 &lt; H6925) +
        (I$2:I$100 &gt; I6925)
    )
)</f>
        <v>285</v>
      </c>
      <c r="L6925">
        <f>(I6925/10)/(H6925/122)</f>
        <v>0.36969696969696969</v>
      </c>
      <c r="M6925">
        <f>L6925/MAX($L$2:$L$6948)</f>
        <v>3.0303030303030304E-2</v>
      </c>
      <c r="N6925">
        <f>D6925*M6925*M6925</f>
        <v>1.2399527614187897E-6</v>
      </c>
      <c r="O6925">
        <f>D6925*G6925</f>
        <v>3.0975012111541444E-3</v>
      </c>
      <c r="P6925">
        <f>I6925/H6925</f>
        <v>3.0303030303030304E-2</v>
      </c>
      <c r="Q6925">
        <f>D6925*P6925*P6925</f>
        <v>1.2399527614187897E-6</v>
      </c>
      <c r="R6925">
        <f t="shared" si="108"/>
        <v>32</v>
      </c>
    </row>
    <row r="6926" spans="1:18" x14ac:dyDescent="0.3">
      <c r="A6926" t="s">
        <v>9935</v>
      </c>
      <c r="B6926" t="s">
        <v>9936</v>
      </c>
      <c r="C6926">
        <v>1.860160711531552E-3</v>
      </c>
      <c r="D6926">
        <v>1.860160711531552E-3</v>
      </c>
      <c r="E6926">
        <v>3</v>
      </c>
      <c r="F6926">
        <v>3</v>
      </c>
      <c r="G6926">
        <v>2.1067094989007291</v>
      </c>
      <c r="H6926">
        <v>40</v>
      </c>
      <c r="I6926">
        <v>1</v>
      </c>
      <c r="J6926" cm="1">
        <f t="array" ref="J6926">SUMPRODUCT(--ISNUMBER(SEARCH(A6926, QA_Seed_Keywords!B$2:B$45)))</f>
        <v>0</v>
      </c>
      <c r="K6926" cm="1">
        <f t="array" ref="K6926">SUMPRODUCT(
    (--(C$2:C$100 &gt;= C6926)),
    (--(G$2:G$100 &gt;= G6926)),
    (--(H$2:H$100 &lt;= H6926)),
    (--(I$2:I$100 &gt;= I6926)),
    -- (
        (C$2:C$100 &gt; C6926) +
        (G$2:G$100 &gt; G6926) +
        (H$2:H$100 &lt; H6926) +
        (I$2:I$100 &gt; I6926)
    )
)</f>
        <v>285</v>
      </c>
      <c r="L6926">
        <f>(I6926/10)/(H6926/122)</f>
        <v>0.30500000000000005</v>
      </c>
      <c r="M6926">
        <f>L6926/MAX($L$2:$L$6948)</f>
        <v>2.5000000000000005E-2</v>
      </c>
      <c r="N6926">
        <f>D6926*M6926*M6926</f>
        <v>1.1626004447072204E-6</v>
      </c>
      <c r="O6926">
        <f>D6926*G6926</f>
        <v>3.9188182404654593E-3</v>
      </c>
      <c r="P6926">
        <f>I6926/H6926</f>
        <v>2.5000000000000001E-2</v>
      </c>
      <c r="Q6926">
        <f>D6926*P6926*P6926</f>
        <v>1.16260044470722E-6</v>
      </c>
      <c r="R6926">
        <f t="shared" si="108"/>
        <v>39</v>
      </c>
    </row>
    <row r="6927" spans="1:18" x14ac:dyDescent="0.3">
      <c r="A6927" t="s">
        <v>10432</v>
      </c>
      <c r="B6927" t="s">
        <v>10432</v>
      </c>
      <c r="C6927">
        <v>7.4300274924498613E-4</v>
      </c>
      <c r="D6927">
        <v>7.4300274924498613E-4</v>
      </c>
      <c r="E6927">
        <v>1</v>
      </c>
      <c r="F6927">
        <v>1</v>
      </c>
      <c r="G6927">
        <v>2.5244446996007079</v>
      </c>
      <c r="H6927">
        <v>26</v>
      </c>
      <c r="I6927">
        <v>1</v>
      </c>
      <c r="J6927" cm="1">
        <f t="array" ref="J6927">SUMPRODUCT(--ISNUMBER(SEARCH(A6927, QA_Seed_Keywords!B$2:B$45)))</f>
        <v>0</v>
      </c>
      <c r="K6927" cm="1">
        <f t="array" ref="K6927">SUMPRODUCT(
    (--(C$2:C$100 &gt;= C6927)),
    (--(G$2:G$100 &gt;= G6927)),
    (--(H$2:H$100 &lt;= H6927)),
    (--(I$2:I$100 &gt;= I6927)),
    -- (
        (C$2:C$100 &gt; C6927) +
        (G$2:G$100 &gt; G6927) +
        (H$2:H$100 &lt; H6927) +
        (I$2:I$100 &gt; I6927)
    )
)</f>
        <v>285</v>
      </c>
      <c r="L6927">
        <f>(I6927/10)/(H6927/122)</f>
        <v>0.46923076923076928</v>
      </c>
      <c r="M6927">
        <f>L6927/MAX($L$2:$L$6948)</f>
        <v>3.8461538461538471E-2</v>
      </c>
      <c r="N6927">
        <f>D6927*M6927*M6927</f>
        <v>1.0991164929659563E-6</v>
      </c>
      <c r="O6927">
        <f>D6927*G6927</f>
        <v>1.8756693521202591E-3</v>
      </c>
      <c r="P6927">
        <f>I6927/H6927</f>
        <v>3.8461538461538464E-2</v>
      </c>
      <c r="Q6927">
        <f>D6927*P6927*P6927</f>
        <v>1.099116492965956E-6</v>
      </c>
      <c r="R6927">
        <f t="shared" si="108"/>
        <v>25</v>
      </c>
    </row>
    <row r="6928" spans="1:18" x14ac:dyDescent="0.3">
      <c r="A6928" t="s">
        <v>10433</v>
      </c>
      <c r="B6928" t="s">
        <v>10434</v>
      </c>
      <c r="C6928">
        <v>7.4300274924498613E-4</v>
      </c>
      <c r="D6928">
        <v>7.4300274924498613E-4</v>
      </c>
      <c r="E6928">
        <v>1</v>
      </c>
      <c r="F6928">
        <v>1</v>
      </c>
      <c r="G6928">
        <v>2.5244446996007079</v>
      </c>
      <c r="H6928">
        <v>26</v>
      </c>
      <c r="I6928">
        <v>1</v>
      </c>
      <c r="J6928" cm="1">
        <f t="array" ref="J6928">SUMPRODUCT(--ISNUMBER(SEARCH(A6928, QA_Seed_Keywords!B$2:B$45)))</f>
        <v>0</v>
      </c>
      <c r="K6928" cm="1">
        <f t="array" ref="K6928">SUMPRODUCT(
    (--(C$2:C$100 &gt;= C6928)),
    (--(G$2:G$100 &gt;= G6928)),
    (--(H$2:H$100 &lt;= H6928)),
    (--(I$2:I$100 &gt;= I6928)),
    -- (
        (C$2:C$100 &gt; C6928) +
        (G$2:G$100 &gt; G6928) +
        (H$2:H$100 &lt; H6928) +
        (I$2:I$100 &gt; I6928)
    )
)</f>
        <v>285</v>
      </c>
      <c r="L6928">
        <f>(I6928/10)/(H6928/122)</f>
        <v>0.46923076923076928</v>
      </c>
      <c r="M6928">
        <f>L6928/MAX($L$2:$L$6948)</f>
        <v>3.8461538461538471E-2</v>
      </c>
      <c r="N6928">
        <f>D6928*M6928*M6928</f>
        <v>1.0991164929659563E-6</v>
      </c>
      <c r="O6928">
        <f>D6928*G6928</f>
        <v>1.8756693521202591E-3</v>
      </c>
      <c r="P6928">
        <f>I6928/H6928</f>
        <v>3.8461538461538464E-2</v>
      </c>
      <c r="Q6928">
        <f>D6928*P6928*P6928</f>
        <v>1.099116492965956E-6</v>
      </c>
      <c r="R6928">
        <f t="shared" si="108"/>
        <v>25</v>
      </c>
    </row>
    <row r="6929" spans="1:18" x14ac:dyDescent="0.3">
      <c r="A6929" t="s">
        <v>10435</v>
      </c>
      <c r="B6929" t="s">
        <v>10436</v>
      </c>
      <c r="C6929">
        <v>7.4300274924498613E-4</v>
      </c>
      <c r="D6929">
        <v>7.4300274924498613E-4</v>
      </c>
      <c r="E6929">
        <v>1</v>
      </c>
      <c r="F6929">
        <v>1</v>
      </c>
      <c r="G6929">
        <v>2.5244446996007079</v>
      </c>
      <c r="H6929">
        <v>26</v>
      </c>
      <c r="I6929">
        <v>1</v>
      </c>
      <c r="J6929" cm="1">
        <f t="array" ref="J6929">SUMPRODUCT(--ISNUMBER(SEARCH(A6929, QA_Seed_Keywords!B$2:B$45)))</f>
        <v>0</v>
      </c>
      <c r="K6929" cm="1">
        <f t="array" ref="K6929">SUMPRODUCT(
    (--(C$2:C$100 &gt;= C6929)),
    (--(G$2:G$100 &gt;= G6929)),
    (--(H$2:H$100 &lt;= H6929)),
    (--(I$2:I$100 &gt;= I6929)),
    -- (
        (C$2:C$100 &gt; C6929) +
        (G$2:G$100 &gt; G6929) +
        (H$2:H$100 &lt; H6929) +
        (I$2:I$100 &gt; I6929)
    )
)</f>
        <v>285</v>
      </c>
      <c r="L6929">
        <f>(I6929/10)/(H6929/122)</f>
        <v>0.46923076923076928</v>
      </c>
      <c r="M6929">
        <f>L6929/MAX($L$2:$L$6948)</f>
        <v>3.8461538461538471E-2</v>
      </c>
      <c r="N6929">
        <f>D6929*M6929*M6929</f>
        <v>1.0991164929659563E-6</v>
      </c>
      <c r="O6929">
        <f>D6929*G6929</f>
        <v>1.8756693521202591E-3</v>
      </c>
      <c r="P6929">
        <f>I6929/H6929</f>
        <v>3.8461538461538464E-2</v>
      </c>
      <c r="Q6929">
        <f>D6929*P6929*P6929</f>
        <v>1.099116492965956E-6</v>
      </c>
      <c r="R6929">
        <f t="shared" si="108"/>
        <v>25</v>
      </c>
    </row>
    <row r="6930" spans="1:18" x14ac:dyDescent="0.3">
      <c r="A6930" t="s">
        <v>10437</v>
      </c>
      <c r="B6930" t="s">
        <v>10438</v>
      </c>
      <c r="C6930">
        <v>7.4300274924498613E-4</v>
      </c>
      <c r="D6930">
        <v>7.4300274924498613E-4</v>
      </c>
      <c r="E6930">
        <v>1</v>
      </c>
      <c r="F6930">
        <v>1</v>
      </c>
      <c r="G6930">
        <v>2.5244446996007079</v>
      </c>
      <c r="H6930">
        <v>26</v>
      </c>
      <c r="I6930">
        <v>1</v>
      </c>
      <c r="J6930" cm="1">
        <f t="array" ref="J6930">SUMPRODUCT(--ISNUMBER(SEARCH(A6930, QA_Seed_Keywords!B$2:B$45)))</f>
        <v>0</v>
      </c>
      <c r="K6930" cm="1">
        <f t="array" ref="K6930">SUMPRODUCT(
    (--(C$2:C$100 &gt;= C6930)),
    (--(G$2:G$100 &gt;= G6930)),
    (--(H$2:H$100 &lt;= H6930)),
    (--(I$2:I$100 &gt;= I6930)),
    -- (
        (C$2:C$100 &gt; C6930) +
        (G$2:G$100 &gt; G6930) +
        (H$2:H$100 &lt; H6930) +
        (I$2:I$100 &gt; I6930)
    )
)</f>
        <v>285</v>
      </c>
      <c r="L6930">
        <f>(I6930/10)/(H6930/122)</f>
        <v>0.46923076923076928</v>
      </c>
      <c r="M6930">
        <f>L6930/MAX($L$2:$L$6948)</f>
        <v>3.8461538461538471E-2</v>
      </c>
      <c r="N6930">
        <f>D6930*M6930*M6930</f>
        <v>1.0991164929659563E-6</v>
      </c>
      <c r="O6930">
        <f>D6930*G6930</f>
        <v>1.8756693521202591E-3</v>
      </c>
      <c r="P6930">
        <f>I6930/H6930</f>
        <v>3.8461538461538464E-2</v>
      </c>
      <c r="Q6930">
        <f>D6930*P6930*P6930</f>
        <v>1.099116492965956E-6</v>
      </c>
      <c r="R6930">
        <f t="shared" si="108"/>
        <v>25</v>
      </c>
    </row>
    <row r="6931" spans="1:18" x14ac:dyDescent="0.3">
      <c r="A6931" t="s">
        <v>10439</v>
      </c>
      <c r="B6931" t="s">
        <v>10440</v>
      </c>
      <c r="C6931">
        <v>7.3229890629417896E-4</v>
      </c>
      <c r="D6931">
        <v>7.3229890629417896E-4</v>
      </c>
      <c r="E6931">
        <v>1</v>
      </c>
      <c r="F6931">
        <v>1</v>
      </c>
      <c r="G6931">
        <v>2.4880770554298328</v>
      </c>
      <c r="H6931">
        <v>27</v>
      </c>
      <c r="I6931">
        <v>1</v>
      </c>
      <c r="J6931" cm="1">
        <f t="array" ref="J6931">SUMPRODUCT(--ISNUMBER(SEARCH(A6931, QA_Seed_Keywords!B$2:B$45)))</f>
        <v>0</v>
      </c>
      <c r="K6931" cm="1">
        <f t="array" ref="K6931">SUMPRODUCT(
    (--(C$2:C$100 &gt;= C6931)),
    (--(G$2:G$100 &gt;= G6931)),
    (--(H$2:H$100 &lt;= H6931)),
    (--(I$2:I$100 &gt;= I6931)),
    -- (
        (C$2:C$100 &gt; C6931) +
        (G$2:G$100 &gt; G6931) +
        (H$2:H$100 &lt; H6931) +
        (I$2:I$100 &gt; I6931)
    )
)</f>
        <v>285</v>
      </c>
      <c r="L6931">
        <f>(I6931/10)/(H6931/122)</f>
        <v>0.45185185185185189</v>
      </c>
      <c r="M6931">
        <f>L6931/MAX($L$2:$L$6948)</f>
        <v>3.7037037037037042E-2</v>
      </c>
      <c r="N6931">
        <f>D6931*M6931*M6931</f>
        <v>1.0045252486888603E-6</v>
      </c>
      <c r="O6931">
        <f>D6931*G6931</f>
        <v>1.8220161064669079E-3</v>
      </c>
      <c r="P6931">
        <f>I6931/H6931</f>
        <v>3.7037037037037035E-2</v>
      </c>
      <c r="Q6931">
        <f>D6931*P6931*P6931</f>
        <v>1.0045252486888599E-6</v>
      </c>
      <c r="R6931">
        <f t="shared" si="108"/>
        <v>26</v>
      </c>
    </row>
    <row r="6932" spans="1:18" x14ac:dyDescent="0.3">
      <c r="A6932" t="s">
        <v>10441</v>
      </c>
      <c r="B6932" t="s">
        <v>10441</v>
      </c>
      <c r="C6932">
        <v>7.3229890629417896E-4</v>
      </c>
      <c r="D6932">
        <v>7.3229890629417896E-4</v>
      </c>
      <c r="E6932">
        <v>1</v>
      </c>
      <c r="F6932">
        <v>1</v>
      </c>
      <c r="G6932">
        <v>2.4880770554298328</v>
      </c>
      <c r="H6932">
        <v>27</v>
      </c>
      <c r="I6932">
        <v>1</v>
      </c>
      <c r="J6932" cm="1">
        <f t="array" ref="J6932">SUMPRODUCT(--ISNUMBER(SEARCH(A6932, QA_Seed_Keywords!B$2:B$45)))</f>
        <v>0</v>
      </c>
      <c r="K6932" cm="1">
        <f t="array" ref="K6932">SUMPRODUCT(
    (--(C$2:C$100 &gt;= C6932)),
    (--(G$2:G$100 &gt;= G6932)),
    (--(H$2:H$100 &lt;= H6932)),
    (--(I$2:I$100 &gt;= I6932)),
    -- (
        (C$2:C$100 &gt; C6932) +
        (G$2:G$100 &gt; G6932) +
        (H$2:H$100 &lt; H6932) +
        (I$2:I$100 &gt; I6932)
    )
)</f>
        <v>285</v>
      </c>
      <c r="L6932">
        <f>(I6932/10)/(H6932/122)</f>
        <v>0.45185185185185189</v>
      </c>
      <c r="M6932">
        <f>L6932/MAX($L$2:$L$6948)</f>
        <v>3.7037037037037042E-2</v>
      </c>
      <c r="N6932">
        <f>D6932*M6932*M6932</f>
        <v>1.0045252486888603E-6</v>
      </c>
      <c r="O6932">
        <f>D6932*G6932</f>
        <v>1.8220161064669079E-3</v>
      </c>
      <c r="P6932">
        <f>I6932/H6932</f>
        <v>3.7037037037037035E-2</v>
      </c>
      <c r="Q6932">
        <f>D6932*P6932*P6932</f>
        <v>1.0045252486888599E-6</v>
      </c>
      <c r="R6932">
        <f t="shared" si="108"/>
        <v>26</v>
      </c>
    </row>
    <row r="6933" spans="1:18" x14ac:dyDescent="0.3">
      <c r="A6933" t="s">
        <v>10442</v>
      </c>
      <c r="B6933" t="s">
        <v>10442</v>
      </c>
      <c r="C6933">
        <v>7.3229890629417896E-4</v>
      </c>
      <c r="D6933">
        <v>7.3229890629417896E-4</v>
      </c>
      <c r="E6933">
        <v>1</v>
      </c>
      <c r="F6933">
        <v>1</v>
      </c>
      <c r="G6933">
        <v>2.4880770554298328</v>
      </c>
      <c r="H6933">
        <v>27</v>
      </c>
      <c r="I6933">
        <v>1</v>
      </c>
      <c r="J6933" cm="1">
        <f t="array" ref="J6933">SUMPRODUCT(--ISNUMBER(SEARCH(A6933, QA_Seed_Keywords!B$2:B$45)))</f>
        <v>0</v>
      </c>
      <c r="K6933" cm="1">
        <f t="array" ref="K6933">SUMPRODUCT(
    (--(C$2:C$100 &gt;= C6933)),
    (--(G$2:G$100 &gt;= G6933)),
    (--(H$2:H$100 &lt;= H6933)),
    (--(I$2:I$100 &gt;= I6933)),
    -- (
        (C$2:C$100 &gt; C6933) +
        (G$2:G$100 &gt; G6933) +
        (H$2:H$100 &lt; H6933) +
        (I$2:I$100 &gt; I6933)
    )
)</f>
        <v>285</v>
      </c>
      <c r="L6933">
        <f>(I6933/10)/(H6933/122)</f>
        <v>0.45185185185185189</v>
      </c>
      <c r="M6933">
        <f>L6933/MAX($L$2:$L$6948)</f>
        <v>3.7037037037037042E-2</v>
      </c>
      <c r="N6933">
        <f>D6933*M6933*M6933</f>
        <v>1.0045252486888603E-6</v>
      </c>
      <c r="O6933">
        <f>D6933*G6933</f>
        <v>1.8220161064669079E-3</v>
      </c>
      <c r="P6933">
        <f>I6933/H6933</f>
        <v>3.7037037037037035E-2</v>
      </c>
      <c r="Q6933">
        <f>D6933*P6933*P6933</f>
        <v>1.0045252486888599E-6</v>
      </c>
      <c r="R6933">
        <f t="shared" si="108"/>
        <v>26</v>
      </c>
    </row>
    <row r="6934" spans="1:18" x14ac:dyDescent="0.3">
      <c r="A6934" t="s">
        <v>10443</v>
      </c>
      <c r="B6934" t="s">
        <v>10444</v>
      </c>
      <c r="C6934">
        <v>7.3229890629417896E-4</v>
      </c>
      <c r="D6934">
        <v>7.3229890629417896E-4</v>
      </c>
      <c r="E6934">
        <v>1</v>
      </c>
      <c r="F6934">
        <v>1</v>
      </c>
      <c r="G6934">
        <v>2.4880770554298328</v>
      </c>
      <c r="H6934">
        <v>27</v>
      </c>
      <c r="I6934">
        <v>1</v>
      </c>
      <c r="J6934" cm="1">
        <f t="array" ref="J6934">SUMPRODUCT(--ISNUMBER(SEARCH(A6934, QA_Seed_Keywords!B$2:B$45)))</f>
        <v>0</v>
      </c>
      <c r="K6934" cm="1">
        <f t="array" ref="K6934">SUMPRODUCT(
    (--(C$2:C$100 &gt;= C6934)),
    (--(G$2:G$100 &gt;= G6934)),
    (--(H$2:H$100 &lt;= H6934)),
    (--(I$2:I$100 &gt;= I6934)),
    -- (
        (C$2:C$100 &gt; C6934) +
        (G$2:G$100 &gt; G6934) +
        (H$2:H$100 &lt; H6934) +
        (I$2:I$100 &gt; I6934)
    )
)</f>
        <v>285</v>
      </c>
      <c r="L6934">
        <f>(I6934/10)/(H6934/122)</f>
        <v>0.45185185185185189</v>
      </c>
      <c r="M6934">
        <f>L6934/MAX($L$2:$L$6948)</f>
        <v>3.7037037037037042E-2</v>
      </c>
      <c r="N6934">
        <f>D6934*M6934*M6934</f>
        <v>1.0045252486888603E-6</v>
      </c>
      <c r="O6934">
        <f>D6934*G6934</f>
        <v>1.8220161064669079E-3</v>
      </c>
      <c r="P6934">
        <f>I6934/H6934</f>
        <v>3.7037037037037035E-2</v>
      </c>
      <c r="Q6934">
        <f>D6934*P6934*P6934</f>
        <v>1.0045252486888599E-6</v>
      </c>
      <c r="R6934">
        <f t="shared" si="108"/>
        <v>26</v>
      </c>
    </row>
    <row r="6935" spans="1:18" x14ac:dyDescent="0.3">
      <c r="A6935" t="s">
        <v>10445</v>
      </c>
      <c r="B6935" t="s">
        <v>10446</v>
      </c>
      <c r="C6935">
        <v>7.2197071526724425E-4</v>
      </c>
      <c r="D6935">
        <v>7.2197071526724425E-4</v>
      </c>
      <c r="E6935">
        <v>1</v>
      </c>
      <c r="F6935">
        <v>1</v>
      </c>
      <c r="G6935">
        <v>2.452985735618562</v>
      </c>
      <c r="H6935">
        <v>28</v>
      </c>
      <c r="I6935">
        <v>1</v>
      </c>
      <c r="J6935" cm="1">
        <f t="array" ref="J6935">SUMPRODUCT(--ISNUMBER(SEARCH(A6935, QA_Seed_Keywords!B$2:B$45)))</f>
        <v>0</v>
      </c>
      <c r="K6935" cm="1">
        <f t="array" ref="K6935">SUMPRODUCT(
    (--(C$2:C$100 &gt;= C6935)),
    (--(G$2:G$100 &gt;= G6935)),
    (--(H$2:H$100 &lt;= H6935)),
    (--(I$2:I$100 &gt;= I6935)),
    -- (
        (C$2:C$100 &gt; C6935) +
        (G$2:G$100 &gt; G6935) +
        (H$2:H$100 &lt; H6935) +
        (I$2:I$100 &gt; I6935)
    )
)</f>
        <v>285</v>
      </c>
      <c r="L6935">
        <f>(I6935/10)/(H6935/122)</f>
        <v>0.43571428571428572</v>
      </c>
      <c r="M6935">
        <f>L6935/MAX($L$2:$L$6948)</f>
        <v>3.5714285714285719E-2</v>
      </c>
      <c r="N6935">
        <f>D6935*M6935*M6935</f>
        <v>9.2088101437148535E-7</v>
      </c>
      <c r="O6935">
        <f>D6935*G6935</f>
        <v>1.7709838660848805E-3</v>
      </c>
      <c r="P6935">
        <f>I6935/H6935</f>
        <v>3.5714285714285712E-2</v>
      </c>
      <c r="Q6935">
        <f>D6935*P6935*P6935</f>
        <v>9.2088101437148493E-7</v>
      </c>
      <c r="R6935">
        <f t="shared" si="108"/>
        <v>27</v>
      </c>
    </row>
    <row r="6936" spans="1:18" x14ac:dyDescent="0.3">
      <c r="A6936" t="s">
        <v>10447</v>
      </c>
      <c r="B6936" t="s">
        <v>10448</v>
      </c>
      <c r="C6936">
        <v>7.2197071526724425E-4</v>
      </c>
      <c r="D6936">
        <v>7.2197071526724425E-4</v>
      </c>
      <c r="E6936">
        <v>1</v>
      </c>
      <c r="F6936">
        <v>1</v>
      </c>
      <c r="G6936">
        <v>2.452985735618562</v>
      </c>
      <c r="H6936">
        <v>28</v>
      </c>
      <c r="I6936">
        <v>1</v>
      </c>
      <c r="J6936" cm="1">
        <f t="array" ref="J6936">SUMPRODUCT(--ISNUMBER(SEARCH(A6936, QA_Seed_Keywords!B$2:B$45)))</f>
        <v>0</v>
      </c>
      <c r="K6936" cm="1">
        <f t="array" ref="K6936">SUMPRODUCT(
    (--(C$2:C$100 &gt;= C6936)),
    (--(G$2:G$100 &gt;= G6936)),
    (--(H$2:H$100 &lt;= H6936)),
    (--(I$2:I$100 &gt;= I6936)),
    -- (
        (C$2:C$100 &gt; C6936) +
        (G$2:G$100 &gt; G6936) +
        (H$2:H$100 &lt; H6936) +
        (I$2:I$100 &gt; I6936)
    )
)</f>
        <v>285</v>
      </c>
      <c r="L6936">
        <f>(I6936/10)/(H6936/122)</f>
        <v>0.43571428571428572</v>
      </c>
      <c r="M6936">
        <f>L6936/MAX($L$2:$L$6948)</f>
        <v>3.5714285714285719E-2</v>
      </c>
      <c r="N6936">
        <f>D6936*M6936*M6936</f>
        <v>9.2088101437148535E-7</v>
      </c>
      <c r="O6936">
        <f>D6936*G6936</f>
        <v>1.7709838660848805E-3</v>
      </c>
      <c r="P6936">
        <f>I6936/H6936</f>
        <v>3.5714285714285712E-2</v>
      </c>
      <c r="Q6936">
        <f>D6936*P6936*P6936</f>
        <v>9.2088101437148493E-7</v>
      </c>
      <c r="R6936">
        <f t="shared" si="108"/>
        <v>27</v>
      </c>
    </row>
    <row r="6937" spans="1:18" x14ac:dyDescent="0.3">
      <c r="A6937" t="s">
        <v>10449</v>
      </c>
      <c r="B6937" t="s">
        <v>10450</v>
      </c>
      <c r="C6937">
        <v>7.1199270065568001E-4</v>
      </c>
      <c r="D6937">
        <v>7.1199270065568001E-4</v>
      </c>
      <c r="E6937">
        <v>1</v>
      </c>
      <c r="F6937">
        <v>1</v>
      </c>
      <c r="G6937">
        <v>2.419084183942882</v>
      </c>
      <c r="H6937">
        <v>29</v>
      </c>
      <c r="I6937">
        <v>1</v>
      </c>
      <c r="J6937" cm="1">
        <f t="array" ref="J6937">SUMPRODUCT(--ISNUMBER(SEARCH(A6937, QA_Seed_Keywords!B$2:B$45)))</f>
        <v>0</v>
      </c>
      <c r="K6937" cm="1">
        <f t="array" ref="K6937">SUMPRODUCT(
    (--(C$2:C$100 &gt;= C6937)),
    (--(G$2:G$100 &gt;= G6937)),
    (--(H$2:H$100 &lt;= H6937)),
    (--(I$2:I$100 &gt;= I6937)),
    -- (
        (C$2:C$100 &gt; C6937) +
        (G$2:G$100 &gt; G6937) +
        (H$2:H$100 &lt; H6937) +
        (I$2:I$100 &gt; I6937)
    )
)</f>
        <v>285</v>
      </c>
      <c r="L6937">
        <f>(I6937/10)/(H6937/122)</f>
        <v>0.42068965517241386</v>
      </c>
      <c r="M6937">
        <f>L6937/MAX($L$2:$L$6948)</f>
        <v>3.4482758620689662E-2</v>
      </c>
      <c r="N6937">
        <f>D6937*M6937*M6937</f>
        <v>8.4660249780699193E-7</v>
      </c>
      <c r="O6937">
        <f>D6937*G6937</f>
        <v>1.7223702812389345E-3</v>
      </c>
      <c r="P6937">
        <f>I6937/H6937</f>
        <v>3.4482758620689655E-2</v>
      </c>
      <c r="Q6937">
        <f>D6937*P6937*P6937</f>
        <v>8.4660249780699172E-7</v>
      </c>
      <c r="R6937">
        <f t="shared" si="108"/>
        <v>28</v>
      </c>
    </row>
    <row r="6938" spans="1:18" x14ac:dyDescent="0.3">
      <c r="A6938" t="s">
        <v>10451</v>
      </c>
      <c r="B6938" t="s">
        <v>10452</v>
      </c>
      <c r="C6938">
        <v>7.1199270065568001E-4</v>
      </c>
      <c r="D6938">
        <v>7.1199270065568001E-4</v>
      </c>
      <c r="E6938">
        <v>1</v>
      </c>
      <c r="F6938">
        <v>1</v>
      </c>
      <c r="G6938">
        <v>2.419084183942882</v>
      </c>
      <c r="H6938">
        <v>29</v>
      </c>
      <c r="I6938">
        <v>1</v>
      </c>
      <c r="J6938" cm="1">
        <f t="array" ref="J6938">SUMPRODUCT(--ISNUMBER(SEARCH(A6938, QA_Seed_Keywords!B$2:B$45)))</f>
        <v>0</v>
      </c>
      <c r="K6938" cm="1">
        <f t="array" ref="K6938">SUMPRODUCT(
    (--(C$2:C$100 &gt;= C6938)),
    (--(G$2:G$100 &gt;= G6938)),
    (--(H$2:H$100 &lt;= H6938)),
    (--(I$2:I$100 &gt;= I6938)),
    -- (
        (C$2:C$100 &gt; C6938) +
        (G$2:G$100 &gt; G6938) +
        (H$2:H$100 &lt; H6938) +
        (I$2:I$100 &gt; I6938)
    )
)</f>
        <v>285</v>
      </c>
      <c r="L6938">
        <f>(I6938/10)/(H6938/122)</f>
        <v>0.42068965517241386</v>
      </c>
      <c r="M6938">
        <f>L6938/MAX($L$2:$L$6948)</f>
        <v>3.4482758620689662E-2</v>
      </c>
      <c r="N6938">
        <f>D6938*M6938*M6938</f>
        <v>8.4660249780699193E-7</v>
      </c>
      <c r="O6938">
        <f>D6938*G6938</f>
        <v>1.7223702812389345E-3</v>
      </c>
      <c r="P6938">
        <f>I6938/H6938</f>
        <v>3.4482758620689655E-2</v>
      </c>
      <c r="Q6938">
        <f>D6938*P6938*P6938</f>
        <v>8.4660249780699172E-7</v>
      </c>
      <c r="R6938">
        <f t="shared" si="108"/>
        <v>28</v>
      </c>
    </row>
    <row r="6939" spans="1:18" x14ac:dyDescent="0.3">
      <c r="A6939" t="s">
        <v>10453</v>
      </c>
      <c r="B6939" t="s">
        <v>10453</v>
      </c>
      <c r="C6939">
        <v>7.1199270065568001E-4</v>
      </c>
      <c r="D6939">
        <v>7.1199270065568001E-4</v>
      </c>
      <c r="E6939">
        <v>1</v>
      </c>
      <c r="F6939">
        <v>1</v>
      </c>
      <c r="G6939">
        <v>2.419084183942882</v>
      </c>
      <c r="H6939">
        <v>29</v>
      </c>
      <c r="I6939">
        <v>1</v>
      </c>
      <c r="J6939" cm="1">
        <f t="array" ref="J6939">SUMPRODUCT(--ISNUMBER(SEARCH(A6939, QA_Seed_Keywords!B$2:B$45)))</f>
        <v>0</v>
      </c>
      <c r="K6939" cm="1">
        <f t="array" ref="K6939">SUMPRODUCT(
    (--(C$2:C$100 &gt;= C6939)),
    (--(G$2:G$100 &gt;= G6939)),
    (--(H$2:H$100 &lt;= H6939)),
    (--(I$2:I$100 &gt;= I6939)),
    -- (
        (C$2:C$100 &gt; C6939) +
        (G$2:G$100 &gt; G6939) +
        (H$2:H$100 &lt; H6939) +
        (I$2:I$100 &gt; I6939)
    )
)</f>
        <v>285</v>
      </c>
      <c r="L6939">
        <f>(I6939/10)/(H6939/122)</f>
        <v>0.42068965517241386</v>
      </c>
      <c r="M6939">
        <f>L6939/MAX($L$2:$L$6948)</f>
        <v>3.4482758620689662E-2</v>
      </c>
      <c r="N6939">
        <f>D6939*M6939*M6939</f>
        <v>8.4660249780699193E-7</v>
      </c>
      <c r="O6939">
        <f>D6939*G6939</f>
        <v>1.7223702812389345E-3</v>
      </c>
      <c r="P6939">
        <f>I6939/H6939</f>
        <v>3.4482758620689655E-2</v>
      </c>
      <c r="Q6939">
        <f>D6939*P6939*P6939</f>
        <v>8.4660249780699172E-7</v>
      </c>
      <c r="R6939">
        <f t="shared" si="108"/>
        <v>28</v>
      </c>
    </row>
    <row r="6940" spans="1:18" x14ac:dyDescent="0.3">
      <c r="A6940" t="s">
        <v>10197</v>
      </c>
      <c r="B6940" t="s">
        <v>10198</v>
      </c>
      <c r="C6940">
        <v>1.2546423606228649E-3</v>
      </c>
      <c r="D6940">
        <v>1.2546423606228649E-3</v>
      </c>
      <c r="E6940">
        <v>2</v>
      </c>
      <c r="F6940">
        <v>2</v>
      </c>
      <c r="G6940">
        <v>2.1314021114910999</v>
      </c>
      <c r="H6940">
        <v>39</v>
      </c>
      <c r="I6940">
        <v>1</v>
      </c>
      <c r="J6940" cm="1">
        <f t="array" ref="J6940">SUMPRODUCT(--ISNUMBER(SEARCH(A6940, QA_Seed_Keywords!B$2:B$45)))</f>
        <v>0</v>
      </c>
      <c r="K6940" cm="1">
        <f t="array" ref="K6940">SUMPRODUCT(
    (--(C$2:C$100 &gt;= C6940)),
    (--(G$2:G$100 &gt;= G6940)),
    (--(H$2:H$100 &lt;= H6940)),
    (--(I$2:I$100 &gt;= I6940)),
    -- (
        (C$2:C$100 &gt; C6940) +
        (G$2:G$100 &gt; G6940) +
        (H$2:H$100 &lt; H6940) +
        (I$2:I$100 &gt; I6940)
    )
)</f>
        <v>285</v>
      </c>
      <c r="L6940">
        <f>(I6940/10)/(H6940/122)</f>
        <v>0.31282051282051282</v>
      </c>
      <c r="M6940">
        <f>L6940/MAX($L$2:$L$6948)</f>
        <v>2.5641025641025644E-2</v>
      </c>
      <c r="N6940">
        <f>D6940*M6940*M6940</f>
        <v>8.2487992151404676E-7</v>
      </c>
      <c r="O6940">
        <f>D6940*G6940</f>
        <v>2.6741473765977525E-3</v>
      </c>
      <c r="P6940">
        <f>I6940/H6940</f>
        <v>2.564102564102564E-2</v>
      </c>
      <c r="Q6940">
        <f>D6940*P6940*P6940</f>
        <v>8.2487992151404666E-7</v>
      </c>
      <c r="R6940">
        <f t="shared" si="108"/>
        <v>38</v>
      </c>
    </row>
    <row r="6941" spans="1:18" x14ac:dyDescent="0.3">
      <c r="A6941" t="s">
        <v>10199</v>
      </c>
      <c r="B6941" t="s">
        <v>10200</v>
      </c>
      <c r="C6941">
        <v>1.2546423606228649E-3</v>
      </c>
      <c r="D6941">
        <v>1.2546423606228649E-3</v>
      </c>
      <c r="E6941">
        <v>2</v>
      </c>
      <c r="F6941">
        <v>2</v>
      </c>
      <c r="G6941">
        <v>2.1314021114910999</v>
      </c>
      <c r="H6941">
        <v>39</v>
      </c>
      <c r="I6941">
        <v>1</v>
      </c>
      <c r="J6941" cm="1">
        <f t="array" ref="J6941">SUMPRODUCT(--ISNUMBER(SEARCH(A6941, QA_Seed_Keywords!B$2:B$45)))</f>
        <v>0</v>
      </c>
      <c r="K6941" cm="1">
        <f t="array" ref="K6941">SUMPRODUCT(
    (--(C$2:C$100 &gt;= C6941)),
    (--(G$2:G$100 &gt;= G6941)),
    (--(H$2:H$100 &lt;= H6941)),
    (--(I$2:I$100 &gt;= I6941)),
    -- (
        (C$2:C$100 &gt; C6941) +
        (G$2:G$100 &gt; G6941) +
        (H$2:H$100 &lt; H6941) +
        (I$2:I$100 &gt; I6941)
    )
)</f>
        <v>285</v>
      </c>
      <c r="L6941">
        <f>(I6941/10)/(H6941/122)</f>
        <v>0.31282051282051282</v>
      </c>
      <c r="M6941">
        <f>L6941/MAX($L$2:$L$6948)</f>
        <v>2.5641025641025644E-2</v>
      </c>
      <c r="N6941">
        <f>D6941*M6941*M6941</f>
        <v>8.2487992151404676E-7</v>
      </c>
      <c r="O6941">
        <f>D6941*G6941</f>
        <v>2.6741473765977525E-3</v>
      </c>
      <c r="P6941">
        <f>I6941/H6941</f>
        <v>2.564102564102564E-2</v>
      </c>
      <c r="Q6941">
        <f>D6941*P6941*P6941</f>
        <v>8.2487992151404666E-7</v>
      </c>
      <c r="R6941">
        <f t="shared" si="108"/>
        <v>38</v>
      </c>
    </row>
    <row r="6942" spans="1:18" x14ac:dyDescent="0.3">
      <c r="A6942" t="s">
        <v>10454</v>
      </c>
      <c r="B6942" t="s">
        <v>10455</v>
      </c>
      <c r="C6942">
        <v>7.0234189368470869E-4</v>
      </c>
      <c r="D6942">
        <v>7.0234189368470869E-4</v>
      </c>
      <c r="E6942">
        <v>1</v>
      </c>
      <c r="F6942">
        <v>1</v>
      </c>
      <c r="G6942">
        <v>2.3862943611198908</v>
      </c>
      <c r="H6942">
        <v>30</v>
      </c>
      <c r="I6942">
        <v>1</v>
      </c>
      <c r="J6942" cm="1">
        <f t="array" ref="J6942">SUMPRODUCT(--ISNUMBER(SEARCH(A6942, QA_Seed_Keywords!B$2:B$45)))</f>
        <v>0</v>
      </c>
      <c r="K6942" cm="1">
        <f t="array" ref="K6942">SUMPRODUCT(
    (--(C$2:C$100 &gt;= C6942)),
    (--(G$2:G$100 &gt;= G6942)),
    (--(H$2:H$100 &lt;= H6942)),
    (--(I$2:I$100 &gt;= I6942)),
    -- (
        (C$2:C$100 &gt; C6942) +
        (G$2:G$100 &gt; G6942) +
        (H$2:H$100 &lt; H6942) +
        (I$2:I$100 &gt; I6942)
    )
)</f>
        <v>285</v>
      </c>
      <c r="L6942">
        <f>(I6942/10)/(H6942/122)</f>
        <v>0.40666666666666668</v>
      </c>
      <c r="M6942">
        <f>L6942/MAX($L$2:$L$6948)</f>
        <v>3.3333333333333333E-2</v>
      </c>
      <c r="N6942">
        <f>D6942*M6942*M6942</f>
        <v>7.803798818718985E-7</v>
      </c>
      <c r="O6942">
        <f>D6942*G6942</f>
        <v>1.6759945004780862E-3</v>
      </c>
      <c r="P6942">
        <f>I6942/H6942</f>
        <v>3.3333333333333333E-2</v>
      </c>
      <c r="Q6942">
        <f>D6942*P6942*P6942</f>
        <v>7.803798818718985E-7</v>
      </c>
      <c r="R6942">
        <f t="shared" si="108"/>
        <v>29</v>
      </c>
    </row>
    <row r="6943" spans="1:18" x14ac:dyDescent="0.3">
      <c r="A6943" t="s">
        <v>10456</v>
      </c>
      <c r="B6943" t="s">
        <v>10456</v>
      </c>
      <c r="C6943">
        <v>7.0234189368470869E-4</v>
      </c>
      <c r="D6943">
        <v>7.0234189368470869E-4</v>
      </c>
      <c r="E6943">
        <v>1</v>
      </c>
      <c r="F6943">
        <v>1</v>
      </c>
      <c r="G6943">
        <v>2.3862943611198908</v>
      </c>
      <c r="H6943">
        <v>30</v>
      </c>
      <c r="I6943">
        <v>1</v>
      </c>
      <c r="J6943" cm="1">
        <f t="array" ref="J6943">SUMPRODUCT(--ISNUMBER(SEARCH(A6943, QA_Seed_Keywords!B$2:B$45)))</f>
        <v>0</v>
      </c>
      <c r="K6943" cm="1">
        <f t="array" ref="K6943">SUMPRODUCT(
    (--(C$2:C$100 &gt;= C6943)),
    (--(G$2:G$100 &gt;= G6943)),
    (--(H$2:H$100 &lt;= H6943)),
    (--(I$2:I$100 &gt;= I6943)),
    -- (
        (C$2:C$100 &gt; C6943) +
        (G$2:G$100 &gt; G6943) +
        (H$2:H$100 &lt; H6943) +
        (I$2:I$100 &gt; I6943)
    )
)</f>
        <v>285</v>
      </c>
      <c r="L6943">
        <f>(I6943/10)/(H6943/122)</f>
        <v>0.40666666666666668</v>
      </c>
      <c r="M6943">
        <f>L6943/MAX($L$2:$L$6948)</f>
        <v>3.3333333333333333E-2</v>
      </c>
      <c r="N6943">
        <f>D6943*M6943*M6943</f>
        <v>7.803798818718985E-7</v>
      </c>
      <c r="O6943">
        <f>D6943*G6943</f>
        <v>1.6759945004780862E-3</v>
      </c>
      <c r="P6943">
        <f>I6943/H6943</f>
        <v>3.3333333333333333E-2</v>
      </c>
      <c r="Q6943">
        <f>D6943*P6943*P6943</f>
        <v>7.803798818718985E-7</v>
      </c>
      <c r="R6943">
        <f t="shared" si="108"/>
        <v>29</v>
      </c>
    </row>
    <row r="6944" spans="1:18" x14ac:dyDescent="0.3">
      <c r="A6944" t="s">
        <v>9914</v>
      </c>
      <c r="B6944" t="s">
        <v>9915</v>
      </c>
      <c r="C6944">
        <v>2.137459027067213E-3</v>
      </c>
      <c r="D6944">
        <v>2.137459027067213E-3</v>
      </c>
      <c r="E6944">
        <v>1</v>
      </c>
      <c r="F6944">
        <v>1</v>
      </c>
      <c r="G6944">
        <v>1.7949298748698881</v>
      </c>
      <c r="H6944">
        <v>55</v>
      </c>
      <c r="I6944">
        <v>1</v>
      </c>
      <c r="J6944" cm="1">
        <f t="array" ref="J6944">SUMPRODUCT(--ISNUMBER(SEARCH(A6944, QA_Seed_Keywords!B$2:B$45)))</f>
        <v>0</v>
      </c>
      <c r="K6944" cm="1">
        <f t="array" ref="K6944">SUMPRODUCT(
    (--(C$2:C$100 &gt;= C6944)),
    (--(G$2:G$100 &gt;= G6944)),
    (--(H$2:H$100 &lt;= H6944)),
    (--(I$2:I$100 &gt;= I6944)),
    -- (
        (C$2:C$100 &gt; C6944) +
        (G$2:G$100 &gt; G6944) +
        (H$2:H$100 &lt; H6944) +
        (I$2:I$100 &gt; I6944)
    )
)</f>
        <v>285</v>
      </c>
      <c r="L6944">
        <f>(I6944/10)/(H6944/122)</f>
        <v>0.22181818181818183</v>
      </c>
      <c r="M6944">
        <f>L6944/MAX($L$2:$L$6948)</f>
        <v>1.8181818181818184E-2</v>
      </c>
      <c r="N6944">
        <f>D6944*M6944*M6944</f>
        <v>7.0659802547676485E-7</v>
      </c>
      <c r="O6944">
        <f>D6944*G6944</f>
        <v>3.8365890639932656E-3</v>
      </c>
      <c r="P6944">
        <f>I6944/H6944</f>
        <v>1.8181818181818181E-2</v>
      </c>
      <c r="Q6944">
        <f>D6944*P6944*P6944</f>
        <v>7.0659802547676453E-7</v>
      </c>
      <c r="R6944">
        <f t="shared" si="108"/>
        <v>54</v>
      </c>
    </row>
    <row r="6945" spans="1:18" x14ac:dyDescent="0.3">
      <c r="A6945" t="s">
        <v>10457</v>
      </c>
      <c r="B6945" t="s">
        <v>10457</v>
      </c>
      <c r="C6945">
        <v>6.7515427859253117E-4</v>
      </c>
      <c r="D6945">
        <v>6.7515427859253117E-4</v>
      </c>
      <c r="E6945">
        <v>1</v>
      </c>
      <c r="F6945">
        <v>1</v>
      </c>
      <c r="G6945">
        <v>2.2939210409888759</v>
      </c>
      <c r="H6945">
        <v>33</v>
      </c>
      <c r="I6945">
        <v>1</v>
      </c>
      <c r="J6945" cm="1">
        <f t="array" ref="J6945">SUMPRODUCT(--ISNUMBER(SEARCH(A6945, QA_Seed_Keywords!B$2:B$45)))</f>
        <v>0</v>
      </c>
      <c r="K6945" cm="1">
        <f t="array" ref="K6945">SUMPRODUCT(
    (--(C$2:C$100 &gt;= C6945)),
    (--(G$2:G$100 &gt;= G6945)),
    (--(H$2:H$100 &lt;= H6945)),
    (--(I$2:I$100 &gt;= I6945)),
    -- (
        (C$2:C$100 &gt; C6945) +
        (G$2:G$100 &gt; G6945) +
        (H$2:H$100 &lt; H6945) +
        (I$2:I$100 &gt; I6945)
    )
)</f>
        <v>285</v>
      </c>
      <c r="L6945">
        <f>(I6945/10)/(H6945/122)</f>
        <v>0.36969696969696969</v>
      </c>
      <c r="M6945">
        <f>L6945/MAX($L$2:$L$6948)</f>
        <v>3.0303030303030304E-2</v>
      </c>
      <c r="N6945">
        <f>D6945*M6945*M6945</f>
        <v>6.1997638070939504E-7</v>
      </c>
      <c r="O6945">
        <f>D6945*G6945</f>
        <v>1.5487506055770726E-3</v>
      </c>
      <c r="P6945">
        <f>I6945/H6945</f>
        <v>3.0303030303030304E-2</v>
      </c>
      <c r="Q6945">
        <f>D6945*P6945*P6945</f>
        <v>6.1997638070939504E-7</v>
      </c>
      <c r="R6945">
        <f t="shared" si="108"/>
        <v>32</v>
      </c>
    </row>
    <row r="6946" spans="1:18" x14ac:dyDescent="0.3">
      <c r="A6946" t="s">
        <v>9934</v>
      </c>
      <c r="B6946" t="s">
        <v>9934</v>
      </c>
      <c r="C6946">
        <v>1.9418017787957819E-3</v>
      </c>
      <c r="D6946">
        <v>1.9418017787957819E-3</v>
      </c>
      <c r="E6946">
        <v>1</v>
      </c>
      <c r="F6946">
        <v>1</v>
      </c>
      <c r="G6946">
        <v>1.630626823578611</v>
      </c>
      <c r="H6946">
        <v>65</v>
      </c>
      <c r="I6946">
        <v>1</v>
      </c>
      <c r="J6946" cm="1">
        <f t="array" ref="J6946">SUMPRODUCT(--ISNUMBER(SEARCH(A6946, QA_Seed_Keywords!B$2:B$45)))</f>
        <v>0</v>
      </c>
      <c r="K6946" cm="1">
        <f t="array" ref="K6946">SUMPRODUCT(
    (--(C$2:C$100 &gt;= C6946)),
    (--(G$2:G$100 &gt;= G6946)),
    (--(H$2:H$100 &lt;= H6946)),
    (--(I$2:I$100 &gt;= I6946)),
    -- (
        (C$2:C$100 &gt; C6946) +
        (G$2:G$100 &gt; G6946) +
        (H$2:H$100 &lt; H6946) +
        (I$2:I$100 &gt; I6946)
    )
)</f>
        <v>285</v>
      </c>
      <c r="L6946">
        <f>(I6946/10)/(H6946/122)</f>
        <v>0.18769230769230769</v>
      </c>
      <c r="M6946">
        <f>L6946/MAX($L$2:$L$6948)</f>
        <v>1.5384615384615385E-2</v>
      </c>
      <c r="N6946">
        <f>D6946*M6946*M6946</f>
        <v>4.5959805415284788E-7</v>
      </c>
      <c r="O6946">
        <f>D6946*G6946</f>
        <v>3.1663540665770626E-3</v>
      </c>
      <c r="P6946">
        <f>I6946/H6946</f>
        <v>1.5384615384615385E-2</v>
      </c>
      <c r="Q6946">
        <f>D6946*P6946*P6946</f>
        <v>4.5959805415284788E-7</v>
      </c>
      <c r="R6946">
        <f t="shared" si="108"/>
        <v>64</v>
      </c>
    </row>
    <row r="6947" spans="1:18" x14ac:dyDescent="0.3">
      <c r="A6947" t="s">
        <v>10458</v>
      </c>
      <c r="B6947" t="s">
        <v>10459</v>
      </c>
      <c r="C6947">
        <v>6.3477279964781956E-4</v>
      </c>
      <c r="D6947">
        <v>6.3477279964781956E-4</v>
      </c>
      <c r="E6947">
        <v>1</v>
      </c>
      <c r="F6947">
        <v>1</v>
      </c>
      <c r="G6947">
        <v>2.1567199194753899</v>
      </c>
      <c r="H6947">
        <v>38</v>
      </c>
      <c r="I6947">
        <v>1</v>
      </c>
      <c r="J6947" cm="1">
        <f t="array" ref="J6947">SUMPRODUCT(--ISNUMBER(SEARCH(A6947, QA_Seed_Keywords!B$2:B$45)))</f>
        <v>0</v>
      </c>
      <c r="K6947" cm="1">
        <f t="array" ref="K6947">SUMPRODUCT(
    (--(C$2:C$100 &gt;= C6947)),
    (--(G$2:G$100 &gt;= G6947)),
    (--(H$2:H$100 &lt;= H6947)),
    (--(I$2:I$100 &gt;= I6947)),
    -- (
        (C$2:C$100 &gt; C6947) +
        (G$2:G$100 &gt; G6947) +
        (H$2:H$100 &lt; H6947) +
        (I$2:I$100 &gt; I6947)
    )
)</f>
        <v>285</v>
      </c>
      <c r="L6947">
        <f>(I6947/10)/(H6947/122)</f>
        <v>0.32105263157894737</v>
      </c>
      <c r="M6947">
        <f>L6947/MAX($L$2:$L$6948)</f>
        <v>2.6315789473684213E-2</v>
      </c>
      <c r="N6947">
        <f>D6947*M6947*M6947</f>
        <v>4.3959335155666181E-7</v>
      </c>
      <c r="O6947">
        <f>D6947*G6947</f>
        <v>1.3690271413416132E-3</v>
      </c>
      <c r="P6947">
        <f>I6947/H6947</f>
        <v>2.6315789473684209E-2</v>
      </c>
      <c r="Q6947">
        <f>D6947*P6947*P6947</f>
        <v>4.395933515566617E-7</v>
      </c>
      <c r="R6947">
        <f t="shared" si="108"/>
        <v>37</v>
      </c>
    </row>
    <row r="6948" spans="1:18" x14ac:dyDescent="0.3">
      <c r="A6948" t="s">
        <v>10460</v>
      </c>
      <c r="B6948" t="s">
        <v>10461</v>
      </c>
      <c r="C6948">
        <v>6.2732118031143258E-4</v>
      </c>
      <c r="D6948">
        <v>6.2732118031143258E-4</v>
      </c>
      <c r="E6948">
        <v>1</v>
      </c>
      <c r="F6948">
        <v>1</v>
      </c>
      <c r="G6948">
        <v>2.1314021114910999</v>
      </c>
      <c r="H6948">
        <v>39</v>
      </c>
      <c r="I6948">
        <v>1</v>
      </c>
      <c r="J6948" cm="1">
        <f t="array" ref="J6948">SUMPRODUCT(--ISNUMBER(SEARCH(A6948, QA_Seed_Keywords!B$2:B$45)))</f>
        <v>0</v>
      </c>
      <c r="K6948" cm="1">
        <f t="array" ref="K6948">SUMPRODUCT(
    (--(C$2:C$100 &gt;= C6948)),
    (--(G$2:G$100 &gt;= G6948)),
    (--(H$2:H$100 &lt;= H6948)),
    (--(I$2:I$100 &gt;= I6948)),
    -- (
        (C$2:C$100 &gt; C6948) +
        (G$2:G$100 &gt; G6948) +
        (H$2:H$100 &lt; H6948) +
        (I$2:I$100 &gt; I6948)
    )
)</f>
        <v>285</v>
      </c>
      <c r="L6948">
        <f>(I6948/10)/(H6948/122)</f>
        <v>0.31282051282051282</v>
      </c>
      <c r="M6948">
        <f>L6948/MAX($L$2:$L$6948)</f>
        <v>2.5641025641025644E-2</v>
      </c>
      <c r="N6948">
        <f>D6948*M6948*M6948</f>
        <v>4.1243996075702349E-7</v>
      </c>
      <c r="O6948">
        <f>D6948*G6948</f>
        <v>1.3370736882988765E-3</v>
      </c>
      <c r="P6948">
        <f>I6948/H6948</f>
        <v>2.564102564102564E-2</v>
      </c>
      <c r="Q6948">
        <f>D6948*P6948*P6948</f>
        <v>4.1243996075702338E-7</v>
      </c>
      <c r="R6948">
        <f t="shared" si="108"/>
        <v>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5"/>
  <sheetViews>
    <sheetView workbookViewId="0">
      <selection activeCell="C10" sqref="C10"/>
    </sheetView>
  </sheetViews>
  <sheetFormatPr defaultRowHeight="14.4" x14ac:dyDescent="0.3"/>
  <cols>
    <col min="1" max="1" width="21.6640625" bestFit="1" customWidth="1"/>
    <col min="2" max="2" width="26.6640625" bestFit="1" customWidth="1"/>
    <col min="3" max="3" width="11.21875" bestFit="1" customWidth="1"/>
  </cols>
  <sheetData>
    <row r="1" spans="1:3" x14ac:dyDescent="0.3">
      <c r="A1" s="1" t="s">
        <v>10462</v>
      </c>
      <c r="B1" s="1" t="s">
        <v>10463</v>
      </c>
      <c r="C1" t="s">
        <v>13823</v>
      </c>
    </row>
    <row r="2" spans="1:3" x14ac:dyDescent="0.3">
      <c r="A2" t="s">
        <v>11</v>
      </c>
      <c r="B2" t="s">
        <v>11</v>
      </c>
      <c r="C2" cm="1">
        <f t="array" ref="C2">SUMPRODUCT(--ISNUMBER(SEARCH(B2, QA_TFIDF_Aggregates!A2:A6948)))</f>
        <v>41</v>
      </c>
    </row>
    <row r="3" spans="1:3" x14ac:dyDescent="0.3">
      <c r="A3" t="s">
        <v>30</v>
      </c>
      <c r="B3" t="s">
        <v>30</v>
      </c>
      <c r="C3" cm="1">
        <f t="array" ref="C3">SUMPRODUCT(--ISNUMBER(SEARCH(B3, QA_TFIDF_Aggregates!A29:A6975)))</f>
        <v>19</v>
      </c>
    </row>
    <row r="4" spans="1:3" x14ac:dyDescent="0.3">
      <c r="A4" t="s">
        <v>136</v>
      </c>
      <c r="B4" t="s">
        <v>136</v>
      </c>
      <c r="C4" cm="1">
        <f t="array" ref="C4">SUMPRODUCT(--ISNUMBER(SEARCH(B4, QA_TFIDF_Aggregates!A39:A6985)))</f>
        <v>15</v>
      </c>
    </row>
    <row r="5" spans="1:3" x14ac:dyDescent="0.3">
      <c r="A5" t="s">
        <v>10481</v>
      </c>
      <c r="B5" t="s">
        <v>93</v>
      </c>
      <c r="C5" cm="1">
        <f t="array" ref="C5">SUMPRODUCT(--ISNUMBER(SEARCH(B5, QA_TFIDF_Aggregates!A31:A6977)))</f>
        <v>14</v>
      </c>
    </row>
    <row r="6" spans="1:3" x14ac:dyDescent="0.3">
      <c r="A6" t="s">
        <v>38</v>
      </c>
      <c r="B6" t="s">
        <v>38</v>
      </c>
      <c r="C6" cm="1">
        <f t="array" ref="C6">SUMPRODUCT(--ISNUMBER(SEARCH(B6, QA_TFIDF_Aggregates!A15:A6961)))</f>
        <v>13</v>
      </c>
    </row>
    <row r="7" spans="1:3" x14ac:dyDescent="0.3">
      <c r="A7" t="s">
        <v>345</v>
      </c>
      <c r="B7" t="s">
        <v>168</v>
      </c>
      <c r="C7" cm="1">
        <f t="array" ref="C7">SUMPRODUCT(--ISNUMBER(SEARCH(B7, QA_TFIDF_Aggregates!A16:A6962)))</f>
        <v>11</v>
      </c>
    </row>
    <row r="8" spans="1:3" x14ac:dyDescent="0.3">
      <c r="A8" t="s">
        <v>8951</v>
      </c>
      <c r="B8" t="s">
        <v>48</v>
      </c>
      <c r="C8" cm="1">
        <f t="array" ref="C8">SUMPRODUCT(--ISNUMBER(SEARCH(B8, QA_TFIDF_Aggregates!A20:A6966)))</f>
        <v>12</v>
      </c>
    </row>
    <row r="9" spans="1:3" x14ac:dyDescent="0.3">
      <c r="A9" t="s">
        <v>322</v>
      </c>
      <c r="B9" t="s">
        <v>322</v>
      </c>
      <c r="C9" cm="1">
        <f t="array" ref="C9">SUMPRODUCT(--ISNUMBER(SEARCH(B9, QA_TFIDF_Aggregates!A7:A6953)))</f>
        <v>9</v>
      </c>
    </row>
    <row r="10" spans="1:3" x14ac:dyDescent="0.3">
      <c r="A10" t="s">
        <v>10474</v>
      </c>
      <c r="B10" t="s">
        <v>10474</v>
      </c>
      <c r="C10" cm="1">
        <f t="array" ref="C10">SUMPRODUCT(--ISNUMBER(SEARCH(B10, QA_TFIDF_Aggregates!A23:A6969)))</f>
        <v>7</v>
      </c>
    </row>
    <row r="11" spans="1:3" x14ac:dyDescent="0.3">
      <c r="A11" t="s">
        <v>4880</v>
      </c>
      <c r="B11" t="s">
        <v>4880</v>
      </c>
      <c r="C11" cm="1">
        <f t="array" ref="C11">SUMPRODUCT(--ISNUMBER(SEARCH(B11, QA_TFIDF_Aggregates!A12:A6958)))</f>
        <v>6</v>
      </c>
    </row>
    <row r="12" spans="1:3" x14ac:dyDescent="0.3">
      <c r="A12" t="s">
        <v>311</v>
      </c>
      <c r="B12" t="s">
        <v>311</v>
      </c>
      <c r="C12" cm="1">
        <f t="array" ref="C12">SUMPRODUCT(--ISNUMBER(SEARCH(B12, QA_TFIDF_Aggregates!A9:A6955)))</f>
        <v>5</v>
      </c>
    </row>
    <row r="13" spans="1:3" x14ac:dyDescent="0.3">
      <c r="A13" t="s">
        <v>108</v>
      </c>
      <c r="B13" t="s">
        <v>108</v>
      </c>
      <c r="C13" cm="1">
        <f t="array" ref="C13">SUMPRODUCT(--ISNUMBER(SEARCH(B13, QA_TFIDF_Aggregates!A33:A6979)))</f>
        <v>5</v>
      </c>
    </row>
    <row r="14" spans="1:3" x14ac:dyDescent="0.3">
      <c r="A14" t="s">
        <v>1578</v>
      </c>
      <c r="B14" t="s">
        <v>1578</v>
      </c>
      <c r="C14" cm="1">
        <f t="array" ref="C14">SUMPRODUCT(--ISNUMBER(SEARCH(B14, QA_TFIDF_Aggregates!A34:A6980)))</f>
        <v>5</v>
      </c>
    </row>
    <row r="15" spans="1:3" x14ac:dyDescent="0.3">
      <c r="A15" t="s">
        <v>3085</v>
      </c>
      <c r="B15" t="s">
        <v>3085</v>
      </c>
      <c r="C15" cm="1">
        <f t="array" ref="C15">SUMPRODUCT(--ISNUMBER(SEARCH(B15, QA_TFIDF_Aggregates!A42:A6988)))</f>
        <v>4</v>
      </c>
    </row>
    <row r="16" spans="1:3" x14ac:dyDescent="0.3">
      <c r="A16" t="s">
        <v>10467</v>
      </c>
      <c r="B16" t="s">
        <v>10467</v>
      </c>
      <c r="C16" cm="1">
        <f t="array" ref="C16">SUMPRODUCT(--ISNUMBER(SEARCH(B16, QA_TFIDF_Aggregates!A8:A6954)))</f>
        <v>3</v>
      </c>
    </row>
    <row r="17" spans="1:3" x14ac:dyDescent="0.3">
      <c r="A17" t="s">
        <v>10468</v>
      </c>
      <c r="B17" t="s">
        <v>10468</v>
      </c>
      <c r="C17" cm="1">
        <f t="array" ref="C17">SUMPRODUCT(--ISNUMBER(SEARCH(B17, QA_TFIDF_Aggregates!A11:A6957)))</f>
        <v>3</v>
      </c>
    </row>
    <row r="18" spans="1:3" x14ac:dyDescent="0.3">
      <c r="A18" t="s">
        <v>367</v>
      </c>
      <c r="B18" t="s">
        <v>367</v>
      </c>
      <c r="C18" cm="1">
        <f t="array" ref="C18">SUMPRODUCT(--ISNUMBER(SEARCH(B18, QA_TFIDF_Aggregates!A19:A6965)))</f>
        <v>3</v>
      </c>
    </row>
    <row r="19" spans="1:3" x14ac:dyDescent="0.3">
      <c r="A19" t="s">
        <v>10482</v>
      </c>
      <c r="B19" t="s">
        <v>2687</v>
      </c>
      <c r="C19" cm="1">
        <f t="array" ref="C19">SUMPRODUCT(--ISNUMBER(SEARCH(B19, QA_TFIDF_Aggregates!A32:A6978)))</f>
        <v>3</v>
      </c>
    </row>
    <row r="20" spans="1:3" x14ac:dyDescent="0.3">
      <c r="A20" t="s">
        <v>10485</v>
      </c>
      <c r="B20" t="s">
        <v>740</v>
      </c>
      <c r="C20" cm="1">
        <f t="array" ref="C20">SUMPRODUCT(--ISNUMBER(SEARCH(B20, QA_TFIDF_Aggregates!A37:A6983)))</f>
        <v>3</v>
      </c>
    </row>
    <row r="21" spans="1:3" x14ac:dyDescent="0.3">
      <c r="A21" t="s">
        <v>10486</v>
      </c>
      <c r="B21" t="s">
        <v>753</v>
      </c>
      <c r="C21" cm="1">
        <f t="array" ref="C21">SUMPRODUCT(--ISNUMBER(SEARCH(B21, QA_TFIDF_Aggregates!A41:A6987)))</f>
        <v>3</v>
      </c>
    </row>
    <row r="22" spans="1:3" x14ac:dyDescent="0.3">
      <c r="A22" t="s">
        <v>328</v>
      </c>
      <c r="B22" t="s">
        <v>328</v>
      </c>
      <c r="C22" cm="1">
        <f t="array" ref="C22">SUMPRODUCT(--ISNUMBER(SEARCH(B22, QA_TFIDF_Aggregates!A44:A6990)))</f>
        <v>3</v>
      </c>
    </row>
    <row r="23" spans="1:3" x14ac:dyDescent="0.3">
      <c r="A23" t="s">
        <v>3143</v>
      </c>
      <c r="B23" t="s">
        <v>416</v>
      </c>
      <c r="C23" cm="1">
        <f t="array" ref="C23">SUMPRODUCT(--ISNUMBER(SEARCH(B23, QA_TFIDF_Aggregates!A3:A6949)))</f>
        <v>2</v>
      </c>
    </row>
    <row r="24" spans="1:3" x14ac:dyDescent="0.3">
      <c r="A24" t="s">
        <v>457</v>
      </c>
      <c r="B24" t="s">
        <v>457</v>
      </c>
      <c r="C24" cm="1">
        <f t="array" ref="C24">SUMPRODUCT(--ISNUMBER(SEARCH(B24, QA_TFIDF_Aggregates!A4:A6950)))</f>
        <v>2</v>
      </c>
    </row>
    <row r="25" spans="1:3" x14ac:dyDescent="0.3">
      <c r="A25" t="s">
        <v>10268</v>
      </c>
      <c r="B25" t="s">
        <v>190</v>
      </c>
      <c r="C25" cm="1">
        <f t="array" ref="C25">SUMPRODUCT(--ISNUMBER(SEARCH(B25, QA_TFIDF_Aggregates!A25:A6971)))</f>
        <v>2</v>
      </c>
    </row>
    <row r="26" spans="1:3" x14ac:dyDescent="0.3">
      <c r="A26" t="s">
        <v>309</v>
      </c>
      <c r="B26" t="s">
        <v>309</v>
      </c>
      <c r="C26" cm="1">
        <f t="array" ref="C26">SUMPRODUCT(--ISNUMBER(SEARCH(B26, QA_TFIDF_Aggregates!A36:A6982)))</f>
        <v>2</v>
      </c>
    </row>
    <row r="27" spans="1:3" x14ac:dyDescent="0.3">
      <c r="A27" t="s">
        <v>234</v>
      </c>
      <c r="B27" t="s">
        <v>234</v>
      </c>
      <c r="C27" cm="1">
        <f t="array" ref="C27">SUMPRODUCT(--ISNUMBER(SEARCH(B27, QA_TFIDF_Aggregates!A40:A6986)))</f>
        <v>2</v>
      </c>
    </row>
    <row r="28" spans="1:3" x14ac:dyDescent="0.3">
      <c r="A28" t="s">
        <v>10487</v>
      </c>
      <c r="B28" t="s">
        <v>689</v>
      </c>
      <c r="C28" cm="1">
        <f t="array" ref="C28">SUMPRODUCT(--ISNUMBER(SEARCH(B28, QA_TFIDF_Aggregates!A43:A6989)))</f>
        <v>2</v>
      </c>
    </row>
    <row r="29" spans="1:3" x14ac:dyDescent="0.3">
      <c r="A29" t="s">
        <v>24</v>
      </c>
      <c r="B29" t="s">
        <v>24</v>
      </c>
      <c r="C29" cm="1">
        <f t="array" ref="C29">SUMPRODUCT(--ISNUMBER(SEARCH(B29, QA_TFIDF_Aggregates!A45:A6991)))</f>
        <v>2</v>
      </c>
    </row>
    <row r="30" spans="1:3" x14ac:dyDescent="0.3">
      <c r="A30" t="s">
        <v>607</v>
      </c>
      <c r="B30" t="s">
        <v>607</v>
      </c>
      <c r="C30" cm="1">
        <f t="array" ref="C30">SUMPRODUCT(--ISNUMBER(SEARCH(B30, QA_TFIDF_Aggregates!A10:A6956)))</f>
        <v>1</v>
      </c>
    </row>
    <row r="31" spans="1:3" x14ac:dyDescent="0.3">
      <c r="A31" t="s">
        <v>8827</v>
      </c>
      <c r="B31" t="s">
        <v>8827</v>
      </c>
      <c r="C31" cm="1">
        <f t="array" ref="C31">SUMPRODUCT(--ISNUMBER(SEARCH(B31, QA_TFIDF_Aggregates!A17:A6963)))</f>
        <v>1</v>
      </c>
    </row>
    <row r="32" spans="1:3" x14ac:dyDescent="0.3">
      <c r="A32" t="s">
        <v>672</v>
      </c>
      <c r="B32" t="s">
        <v>672</v>
      </c>
      <c r="C32" cm="1">
        <f t="array" ref="C32">SUMPRODUCT(--ISNUMBER(SEARCH(B32, QA_TFIDF_Aggregates!A21:A6967)))</f>
        <v>1</v>
      </c>
    </row>
    <row r="33" spans="1:3" x14ac:dyDescent="0.3">
      <c r="A33" t="s">
        <v>10473</v>
      </c>
      <c r="B33" t="s">
        <v>10473</v>
      </c>
      <c r="C33" cm="1">
        <f t="array" ref="C33">SUMPRODUCT(--ISNUMBER(SEARCH(B33, QA_TFIDF_Aggregates!A22:A6968)))</f>
        <v>1</v>
      </c>
    </row>
    <row r="34" spans="1:3" x14ac:dyDescent="0.3">
      <c r="A34" t="s">
        <v>2828</v>
      </c>
      <c r="B34" t="s">
        <v>2828</v>
      </c>
      <c r="C34" cm="1">
        <f t="array" ref="C34">SUMPRODUCT(--ISNUMBER(SEARCH(B34, QA_TFIDF_Aggregates!A27:A6973)))</f>
        <v>1</v>
      </c>
    </row>
    <row r="35" spans="1:3" x14ac:dyDescent="0.3">
      <c r="A35" t="s">
        <v>4615</v>
      </c>
      <c r="B35" t="s">
        <v>4615</v>
      </c>
      <c r="C35" cm="1">
        <f t="array" ref="C35">SUMPRODUCT(--ISNUMBER(SEARCH(B35, QA_TFIDF_Aggregates!A38:A6984)))</f>
        <v>1</v>
      </c>
    </row>
    <row r="36" spans="1:3" x14ac:dyDescent="0.3">
      <c r="A36" t="s">
        <v>10464</v>
      </c>
      <c r="B36" t="s">
        <v>10465</v>
      </c>
      <c r="C36" cm="1">
        <f t="array" ref="C36">SUMPRODUCT(--ISNUMBER(SEARCH(B36, QA_TFIDF_Aggregates!A5:A6951)))</f>
        <v>0</v>
      </c>
    </row>
    <row r="37" spans="1:3" x14ac:dyDescent="0.3">
      <c r="A37" t="s">
        <v>10466</v>
      </c>
      <c r="B37" t="s">
        <v>10466</v>
      </c>
      <c r="C37" cm="1">
        <f t="array" ref="C37">SUMPRODUCT(--ISNUMBER(SEARCH(B37, QA_TFIDF_Aggregates!A6:A6952)))</f>
        <v>0</v>
      </c>
    </row>
    <row r="38" spans="1:3" x14ac:dyDescent="0.3">
      <c r="A38" t="s">
        <v>10469</v>
      </c>
      <c r="B38" t="s">
        <v>10469</v>
      </c>
      <c r="C38" cm="1">
        <f t="array" ref="C38">SUMPRODUCT(--ISNUMBER(SEARCH(B38, QA_TFIDF_Aggregates!A13:A6959)))</f>
        <v>0</v>
      </c>
    </row>
    <row r="39" spans="1:3" x14ac:dyDescent="0.3">
      <c r="A39" t="s">
        <v>10470</v>
      </c>
      <c r="B39" t="s">
        <v>10471</v>
      </c>
      <c r="C39" cm="1">
        <f t="array" ref="C39">SUMPRODUCT(--ISNUMBER(SEARCH(B39, QA_TFIDF_Aggregates!A14:A6960)))</f>
        <v>0</v>
      </c>
    </row>
    <row r="40" spans="1:3" x14ac:dyDescent="0.3">
      <c r="A40" t="s">
        <v>10472</v>
      </c>
      <c r="B40" t="s">
        <v>10472</v>
      </c>
      <c r="C40" cm="1">
        <f t="array" ref="C40">SUMPRODUCT(--ISNUMBER(SEARCH(B40, QA_TFIDF_Aggregates!A18:A6964)))</f>
        <v>0</v>
      </c>
    </row>
    <row r="41" spans="1:3" x14ac:dyDescent="0.3">
      <c r="A41" t="s">
        <v>10475</v>
      </c>
      <c r="B41" t="s">
        <v>10476</v>
      </c>
      <c r="C41" cm="1">
        <f t="array" ref="C41">SUMPRODUCT(--ISNUMBER(SEARCH(B41, QA_TFIDF_Aggregates!A24:A6970)))</f>
        <v>0</v>
      </c>
    </row>
    <row r="42" spans="1:3" x14ac:dyDescent="0.3">
      <c r="A42" t="s">
        <v>10477</v>
      </c>
      <c r="B42" t="s">
        <v>10477</v>
      </c>
      <c r="C42" cm="1">
        <f t="array" ref="C42">SUMPRODUCT(--ISNUMBER(SEARCH(B42, QA_TFIDF_Aggregates!A26:A6972)))</f>
        <v>0</v>
      </c>
    </row>
    <row r="43" spans="1:3" x14ac:dyDescent="0.3">
      <c r="A43" t="s">
        <v>10478</v>
      </c>
      <c r="B43" t="s">
        <v>10478</v>
      </c>
      <c r="C43" cm="1">
        <f t="array" ref="C43">SUMPRODUCT(--ISNUMBER(SEARCH(B43, QA_TFIDF_Aggregates!A28:A6974)))</f>
        <v>0</v>
      </c>
    </row>
    <row r="44" spans="1:3" x14ac:dyDescent="0.3">
      <c r="A44" t="s">
        <v>10479</v>
      </c>
      <c r="B44" t="s">
        <v>10480</v>
      </c>
      <c r="C44" cm="1">
        <f t="array" ref="C44">SUMPRODUCT(--ISNUMBER(SEARCH(B44, QA_TFIDF_Aggregates!A30:A6976)))</f>
        <v>0</v>
      </c>
    </row>
    <row r="45" spans="1:3" x14ac:dyDescent="0.3">
      <c r="A45" t="s">
        <v>10483</v>
      </c>
      <c r="B45" t="s">
        <v>10484</v>
      </c>
      <c r="C45" cm="1">
        <f t="array" ref="C45">SUMPRODUCT(--ISNUMBER(SEARCH(B45, QA_TFIDF_Aggregates!A35:A6981)))</f>
        <v>0</v>
      </c>
    </row>
  </sheetData>
  <autoFilter ref="A1:C45" xr:uid="{00000000-0001-0000-0100-000000000000}">
    <sortState xmlns:xlrd2="http://schemas.microsoft.com/office/spreadsheetml/2017/richdata2" ref="A2:C45">
      <sortCondition descending="1" ref="C1:C45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0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11</v>
      </c>
      <c r="B2" t="s">
        <v>10490</v>
      </c>
      <c r="C2">
        <v>247</v>
      </c>
      <c r="D2">
        <v>1.0753494372417871</v>
      </c>
      <c r="E2">
        <v>0.39435246385106443</v>
      </c>
      <c r="F2">
        <v>114</v>
      </c>
    </row>
    <row r="3" spans="1:6" x14ac:dyDescent="0.3">
      <c r="A3" t="s">
        <v>9</v>
      </c>
      <c r="B3" t="s">
        <v>10491</v>
      </c>
      <c r="C3">
        <v>232</v>
      </c>
      <c r="D3">
        <v>1.058107630807281</v>
      </c>
      <c r="E3">
        <v>0.36446499631738039</v>
      </c>
      <c r="F3">
        <v>116</v>
      </c>
    </row>
    <row r="4" spans="1:6" x14ac:dyDescent="0.3">
      <c r="A4" t="s">
        <v>13</v>
      </c>
      <c r="B4" t="s">
        <v>1938</v>
      </c>
      <c r="C4">
        <v>226</v>
      </c>
      <c r="D4">
        <v>1.032789822822991</v>
      </c>
      <c r="E4">
        <v>0.34654399845038059</v>
      </c>
      <c r="F4">
        <v>119</v>
      </c>
    </row>
    <row r="5" spans="1:6" x14ac:dyDescent="0.3">
      <c r="A5" t="s">
        <v>44</v>
      </c>
      <c r="B5" t="s">
        <v>44</v>
      </c>
      <c r="C5">
        <v>70</v>
      </c>
      <c r="D5">
        <v>1.970133963894978</v>
      </c>
      <c r="E5">
        <v>0.20475371545742349</v>
      </c>
      <c r="F5">
        <v>46</v>
      </c>
    </row>
    <row r="6" spans="1:6" x14ac:dyDescent="0.3">
      <c r="A6" t="s">
        <v>120</v>
      </c>
      <c r="B6" t="s">
        <v>10492</v>
      </c>
      <c r="C6">
        <v>72</v>
      </c>
      <c r="D6">
        <v>1.5576016885637209</v>
      </c>
      <c r="E6">
        <v>0.16650485407316859</v>
      </c>
      <c r="F6">
        <v>70</v>
      </c>
    </row>
    <row r="7" spans="1:6" x14ac:dyDescent="0.3">
      <c r="A7" t="s">
        <v>32</v>
      </c>
      <c r="B7" t="s">
        <v>33</v>
      </c>
      <c r="C7">
        <v>93</v>
      </c>
      <c r="D7">
        <v>1.058107630807281</v>
      </c>
      <c r="E7">
        <v>0.14610019248929471</v>
      </c>
      <c r="F7">
        <v>116</v>
      </c>
    </row>
    <row r="8" spans="1:6" x14ac:dyDescent="0.3">
      <c r="A8" t="s">
        <v>42</v>
      </c>
      <c r="B8" t="s">
        <v>43</v>
      </c>
      <c r="C8">
        <v>55</v>
      </c>
      <c r="D8">
        <v>1.693147180559945</v>
      </c>
      <c r="E8">
        <v>0.13825963129850721</v>
      </c>
      <c r="F8">
        <v>61</v>
      </c>
    </row>
    <row r="9" spans="1:6" x14ac:dyDescent="0.3">
      <c r="A9" t="s">
        <v>46</v>
      </c>
      <c r="B9" t="s">
        <v>10493</v>
      </c>
      <c r="C9">
        <v>79</v>
      </c>
      <c r="D9">
        <v>1.084083117210541</v>
      </c>
      <c r="E9">
        <v>0.12715330867508429</v>
      </c>
      <c r="F9">
        <v>113</v>
      </c>
    </row>
    <row r="10" spans="1:6" x14ac:dyDescent="0.3">
      <c r="A10" t="s">
        <v>17</v>
      </c>
      <c r="B10" t="s">
        <v>10494</v>
      </c>
      <c r="C10">
        <v>84</v>
      </c>
      <c r="D10">
        <v>1.0080972102326189</v>
      </c>
      <c r="E10">
        <v>0.12572443485780871</v>
      </c>
      <c r="F10">
        <v>122</v>
      </c>
    </row>
    <row r="11" spans="1:6" x14ac:dyDescent="0.3">
      <c r="A11" t="s">
        <v>443</v>
      </c>
      <c r="B11" t="s">
        <v>443</v>
      </c>
      <c r="C11">
        <v>23</v>
      </c>
      <c r="D11">
        <v>3.3353749158170372</v>
      </c>
      <c r="E11">
        <v>0.1138965285491693</v>
      </c>
      <c r="F11">
        <v>11</v>
      </c>
    </row>
    <row r="12" spans="1:6" x14ac:dyDescent="0.3">
      <c r="A12" t="s">
        <v>81</v>
      </c>
      <c r="B12" t="s">
        <v>82</v>
      </c>
      <c r="C12">
        <v>51</v>
      </c>
      <c r="D12">
        <v>1.5027934520687261</v>
      </c>
      <c r="E12">
        <v>0.1137908819129901</v>
      </c>
      <c r="F12">
        <v>74</v>
      </c>
    </row>
    <row r="13" spans="1:6" x14ac:dyDescent="0.3">
      <c r="A13" t="s">
        <v>140</v>
      </c>
      <c r="B13" t="s">
        <v>140</v>
      </c>
      <c r="C13">
        <v>20</v>
      </c>
      <c r="D13">
        <v>3.7408400239252009</v>
      </c>
      <c r="E13">
        <v>0.11108032069573121</v>
      </c>
      <c r="F13">
        <v>7</v>
      </c>
    </row>
    <row r="14" spans="1:6" x14ac:dyDescent="0.3">
      <c r="A14" t="s">
        <v>15</v>
      </c>
      <c r="B14" t="s">
        <v>16</v>
      </c>
      <c r="C14">
        <v>73</v>
      </c>
      <c r="D14">
        <v>1.0244910200082959</v>
      </c>
      <c r="E14">
        <v>0.1110373297667732</v>
      </c>
      <c r="F14">
        <v>120</v>
      </c>
    </row>
    <row r="15" spans="1:6" x14ac:dyDescent="0.3">
      <c r="A15" t="s">
        <v>103</v>
      </c>
      <c r="B15" t="s">
        <v>103</v>
      </c>
      <c r="C15">
        <v>29</v>
      </c>
      <c r="D15">
        <v>2.3237740041385559</v>
      </c>
      <c r="E15">
        <v>0.10005294584429671</v>
      </c>
      <c r="F15">
        <v>32</v>
      </c>
    </row>
    <row r="16" spans="1:6" x14ac:dyDescent="0.3">
      <c r="A16" t="s">
        <v>60</v>
      </c>
      <c r="B16" t="s">
        <v>10495</v>
      </c>
      <c r="C16">
        <v>53</v>
      </c>
      <c r="D16">
        <v>1.2051610487637769</v>
      </c>
      <c r="E16">
        <v>9.4832882070822883E-2</v>
      </c>
      <c r="F16">
        <v>100</v>
      </c>
    </row>
    <row r="17" spans="1:6" x14ac:dyDescent="0.3">
      <c r="A17" t="s">
        <v>26</v>
      </c>
      <c r="B17" t="s">
        <v>10496</v>
      </c>
      <c r="C17">
        <v>61</v>
      </c>
      <c r="D17">
        <v>1.0244910200082959</v>
      </c>
      <c r="E17">
        <v>9.2784618024289972E-2</v>
      </c>
      <c r="F17">
        <v>120</v>
      </c>
    </row>
    <row r="18" spans="1:6" x14ac:dyDescent="0.3">
      <c r="A18" t="s">
        <v>28</v>
      </c>
      <c r="B18" t="s">
        <v>10497</v>
      </c>
      <c r="C18">
        <v>60</v>
      </c>
      <c r="D18">
        <v>1.041158072493507</v>
      </c>
      <c r="E18">
        <v>9.2748290636210817E-2</v>
      </c>
      <c r="F18">
        <v>118</v>
      </c>
    </row>
    <row r="19" spans="1:6" x14ac:dyDescent="0.3">
      <c r="A19" t="s">
        <v>455</v>
      </c>
      <c r="B19" t="s">
        <v>456</v>
      </c>
      <c r="C19">
        <v>16</v>
      </c>
      <c r="D19">
        <v>3.7408400239252009</v>
      </c>
      <c r="E19">
        <v>8.886425655658492E-2</v>
      </c>
      <c r="F19">
        <v>7</v>
      </c>
    </row>
    <row r="20" spans="1:6" x14ac:dyDescent="0.3">
      <c r="A20" t="s">
        <v>64</v>
      </c>
      <c r="B20" t="s">
        <v>65</v>
      </c>
      <c r="C20">
        <v>50</v>
      </c>
      <c r="D20">
        <v>1.1107513642927029</v>
      </c>
      <c r="E20">
        <v>8.2456491703560605E-2</v>
      </c>
      <c r="F20">
        <v>110</v>
      </c>
    </row>
    <row r="21" spans="1:6" x14ac:dyDescent="0.3">
      <c r="A21" t="s">
        <v>184</v>
      </c>
      <c r="B21" t="s">
        <v>10498</v>
      </c>
      <c r="C21">
        <v>53</v>
      </c>
      <c r="D21">
        <v>1.032789822822991</v>
      </c>
      <c r="E21">
        <v>8.1269167778186616E-2</v>
      </c>
      <c r="F21">
        <v>119</v>
      </c>
    </row>
    <row r="22" spans="1:6" x14ac:dyDescent="0.3">
      <c r="A22" t="s">
        <v>75</v>
      </c>
      <c r="B22" t="s">
        <v>10499</v>
      </c>
      <c r="C22">
        <v>46</v>
      </c>
      <c r="D22">
        <v>1.1758906664636639</v>
      </c>
      <c r="E22">
        <v>8.030873184807942E-2</v>
      </c>
      <c r="F22">
        <v>103</v>
      </c>
    </row>
    <row r="23" spans="1:6" x14ac:dyDescent="0.3">
      <c r="A23" t="s">
        <v>324</v>
      </c>
      <c r="B23" t="s">
        <v>325</v>
      </c>
      <c r="C23">
        <v>17</v>
      </c>
      <c r="D23">
        <v>2.9870682215488209</v>
      </c>
      <c r="E23">
        <v>7.5393179015254025E-2</v>
      </c>
      <c r="F23">
        <v>16</v>
      </c>
    </row>
    <row r="24" spans="1:6" x14ac:dyDescent="0.3">
      <c r="A24" t="s">
        <v>132</v>
      </c>
      <c r="B24" t="s">
        <v>133</v>
      </c>
      <c r="C24">
        <v>46</v>
      </c>
      <c r="D24">
        <v>1.084083117210541</v>
      </c>
      <c r="E24">
        <v>7.403863543106172E-2</v>
      </c>
      <c r="F24">
        <v>113</v>
      </c>
    </row>
    <row r="25" spans="1:6" x14ac:dyDescent="0.3">
      <c r="A25" t="s">
        <v>461</v>
      </c>
      <c r="B25" t="s">
        <v>10500</v>
      </c>
      <c r="C25">
        <v>30</v>
      </c>
      <c r="D25">
        <v>1.5717863235556779</v>
      </c>
      <c r="E25">
        <v>7.0008819316949758E-2</v>
      </c>
      <c r="F25">
        <v>69</v>
      </c>
    </row>
    <row r="26" spans="1:6" x14ac:dyDescent="0.3">
      <c r="A26" t="s">
        <v>85</v>
      </c>
      <c r="B26" t="s">
        <v>10501</v>
      </c>
      <c r="C26">
        <v>43</v>
      </c>
      <c r="D26">
        <v>1.0753494372417871</v>
      </c>
      <c r="E26">
        <v>6.8652453221035512E-2</v>
      </c>
      <c r="F26">
        <v>114</v>
      </c>
    </row>
    <row r="27" spans="1:6" x14ac:dyDescent="0.3">
      <c r="A27" t="s">
        <v>106</v>
      </c>
      <c r="B27" t="s">
        <v>106</v>
      </c>
      <c r="C27">
        <v>28</v>
      </c>
      <c r="D27">
        <v>1.6458942957094</v>
      </c>
      <c r="E27">
        <v>6.8422346596252764E-2</v>
      </c>
      <c r="F27">
        <v>64</v>
      </c>
    </row>
    <row r="28" spans="1:6" x14ac:dyDescent="0.3">
      <c r="A28" t="s">
        <v>73</v>
      </c>
      <c r="B28" t="s">
        <v>10502</v>
      </c>
      <c r="C28">
        <v>31</v>
      </c>
      <c r="D28">
        <v>1.438254930931155</v>
      </c>
      <c r="E28">
        <v>6.6196580933643265E-2</v>
      </c>
      <c r="F28">
        <v>79</v>
      </c>
    </row>
    <row r="29" spans="1:6" x14ac:dyDescent="0.3">
      <c r="A29" t="s">
        <v>207</v>
      </c>
      <c r="B29" t="s">
        <v>10503</v>
      </c>
      <c r="C29">
        <v>36</v>
      </c>
      <c r="D29">
        <v>1.2251617154704471</v>
      </c>
      <c r="E29">
        <v>6.5483805695712105E-2</v>
      </c>
      <c r="F29">
        <v>98</v>
      </c>
    </row>
    <row r="30" spans="1:6" x14ac:dyDescent="0.3">
      <c r="A30" t="s">
        <v>56</v>
      </c>
      <c r="B30" t="s">
        <v>10504</v>
      </c>
      <c r="C30">
        <v>42</v>
      </c>
      <c r="D30">
        <v>1.049596941139372</v>
      </c>
      <c r="E30">
        <v>6.5450028486232173E-2</v>
      </c>
      <c r="F30">
        <v>117</v>
      </c>
    </row>
    <row r="31" spans="1:6" x14ac:dyDescent="0.3">
      <c r="A31" t="s">
        <v>149</v>
      </c>
      <c r="B31" t="s">
        <v>149</v>
      </c>
      <c r="C31">
        <v>26</v>
      </c>
      <c r="D31">
        <v>1.677146839213504</v>
      </c>
      <c r="E31">
        <v>6.4741451072704528E-2</v>
      </c>
      <c r="F31">
        <v>62</v>
      </c>
    </row>
    <row r="32" spans="1:6" x14ac:dyDescent="0.3">
      <c r="A32" t="s">
        <v>123</v>
      </c>
      <c r="B32" t="s">
        <v>123</v>
      </c>
      <c r="C32">
        <v>35</v>
      </c>
      <c r="D32">
        <v>1.215111379616945</v>
      </c>
      <c r="E32">
        <v>6.3142551275875564E-2</v>
      </c>
      <c r="F32">
        <v>99</v>
      </c>
    </row>
    <row r="33" spans="1:6" x14ac:dyDescent="0.3">
      <c r="A33" t="s">
        <v>262</v>
      </c>
      <c r="B33" t="s">
        <v>10505</v>
      </c>
      <c r="C33">
        <v>27</v>
      </c>
      <c r="D33">
        <v>1.5576016885637209</v>
      </c>
      <c r="E33">
        <v>6.2439320277438197E-2</v>
      </c>
      <c r="F33">
        <v>70</v>
      </c>
    </row>
    <row r="34" spans="1:6" x14ac:dyDescent="0.3">
      <c r="A34" t="s">
        <v>178</v>
      </c>
      <c r="B34" t="s">
        <v>10506</v>
      </c>
      <c r="C34">
        <v>25</v>
      </c>
      <c r="D34">
        <v>1.677146839213504</v>
      </c>
      <c r="E34">
        <v>6.2251395262215903E-2</v>
      </c>
      <c r="F34">
        <v>62</v>
      </c>
    </row>
    <row r="35" spans="1:6" x14ac:dyDescent="0.3">
      <c r="A35" t="s">
        <v>658</v>
      </c>
      <c r="B35" t="s">
        <v>658</v>
      </c>
      <c r="C35">
        <v>26</v>
      </c>
      <c r="D35">
        <v>1.5717863235556779</v>
      </c>
      <c r="E35">
        <v>6.0674310074689791E-2</v>
      </c>
      <c r="F35">
        <v>69</v>
      </c>
    </row>
    <row r="36" spans="1:6" x14ac:dyDescent="0.3">
      <c r="A36" t="s">
        <v>652</v>
      </c>
      <c r="B36" t="s">
        <v>652</v>
      </c>
      <c r="C36">
        <v>10</v>
      </c>
      <c r="D36">
        <v>4.0285220963769817</v>
      </c>
      <c r="E36">
        <v>5.9811369041899182E-2</v>
      </c>
      <c r="F36">
        <v>5</v>
      </c>
    </row>
    <row r="37" spans="1:6" x14ac:dyDescent="0.3">
      <c r="A37" t="s">
        <v>186</v>
      </c>
      <c r="B37" t="s">
        <v>187</v>
      </c>
      <c r="C37">
        <v>36</v>
      </c>
      <c r="D37">
        <v>1.101782694309942</v>
      </c>
      <c r="E37">
        <v>5.8889306580548959E-2</v>
      </c>
      <c r="F37">
        <v>111</v>
      </c>
    </row>
    <row r="38" spans="1:6" x14ac:dyDescent="0.3">
      <c r="A38" t="s">
        <v>20</v>
      </c>
      <c r="B38" t="s">
        <v>20</v>
      </c>
      <c r="C38">
        <v>14</v>
      </c>
      <c r="D38">
        <v>2.7757591278816141</v>
      </c>
      <c r="E38">
        <v>5.7696279041348948E-2</v>
      </c>
      <c r="F38">
        <v>20</v>
      </c>
    </row>
    <row r="39" spans="1:6" x14ac:dyDescent="0.3">
      <c r="A39" t="s">
        <v>241</v>
      </c>
      <c r="B39" t="s">
        <v>241</v>
      </c>
      <c r="C39">
        <v>13</v>
      </c>
      <c r="D39">
        <v>2.9870682215488209</v>
      </c>
      <c r="E39">
        <v>5.765360748225308E-2</v>
      </c>
      <c r="F39">
        <v>16</v>
      </c>
    </row>
    <row r="40" spans="1:6" x14ac:dyDescent="0.3">
      <c r="A40" t="s">
        <v>107</v>
      </c>
      <c r="B40" t="s">
        <v>107</v>
      </c>
      <c r="C40">
        <v>33</v>
      </c>
      <c r="D40">
        <v>1.1758906664636639</v>
      </c>
      <c r="E40">
        <v>5.7612785891013499E-2</v>
      </c>
      <c r="F40">
        <v>103</v>
      </c>
    </row>
    <row r="41" spans="1:6" x14ac:dyDescent="0.3">
      <c r="A41" t="s">
        <v>209</v>
      </c>
      <c r="B41" t="s">
        <v>209</v>
      </c>
      <c r="C41">
        <v>16</v>
      </c>
      <c r="D41">
        <v>2.3862943611198908</v>
      </c>
      <c r="E41">
        <v>5.6686806431134891E-2</v>
      </c>
      <c r="F41">
        <v>30</v>
      </c>
    </row>
    <row r="42" spans="1:6" x14ac:dyDescent="0.3">
      <c r="A42" t="s">
        <v>532</v>
      </c>
      <c r="B42" t="s">
        <v>10507</v>
      </c>
      <c r="C42">
        <v>26</v>
      </c>
      <c r="D42">
        <v>1.4508337131380149</v>
      </c>
      <c r="E42">
        <v>5.6005280907784442E-2</v>
      </c>
      <c r="F42">
        <v>78</v>
      </c>
    </row>
    <row r="43" spans="1:6" x14ac:dyDescent="0.3">
      <c r="A43" t="s">
        <v>433</v>
      </c>
      <c r="B43" t="s">
        <v>10508</v>
      </c>
      <c r="C43">
        <v>29</v>
      </c>
      <c r="D43">
        <v>1.287682072451781</v>
      </c>
      <c r="E43">
        <v>5.5442734289236739E-2</v>
      </c>
      <c r="F43">
        <v>92</v>
      </c>
    </row>
    <row r="44" spans="1:6" x14ac:dyDescent="0.3">
      <c r="A44" t="s">
        <v>431</v>
      </c>
      <c r="B44" t="s">
        <v>432</v>
      </c>
      <c r="C44">
        <v>25</v>
      </c>
      <c r="D44">
        <v>1.4635727389154449</v>
      </c>
      <c r="E44">
        <v>5.4324071652518478E-2</v>
      </c>
      <c r="F44">
        <v>77</v>
      </c>
    </row>
    <row r="45" spans="1:6" x14ac:dyDescent="0.3">
      <c r="A45" t="s">
        <v>231</v>
      </c>
      <c r="B45" t="s">
        <v>231</v>
      </c>
      <c r="C45">
        <v>16</v>
      </c>
      <c r="D45">
        <v>2.2649335041156231</v>
      </c>
      <c r="E45">
        <v>5.380385974969993E-2</v>
      </c>
      <c r="F45">
        <v>34</v>
      </c>
    </row>
    <row r="46" spans="1:6" x14ac:dyDescent="0.3">
      <c r="A46" t="s">
        <v>161</v>
      </c>
      <c r="B46" t="s">
        <v>162</v>
      </c>
      <c r="C46">
        <v>31</v>
      </c>
      <c r="D46">
        <v>1.1568424714929699</v>
      </c>
      <c r="E46">
        <v>5.3244396834489879E-2</v>
      </c>
      <c r="F46">
        <v>105</v>
      </c>
    </row>
    <row r="47" spans="1:6" x14ac:dyDescent="0.3">
      <c r="A47" t="s">
        <v>1208</v>
      </c>
      <c r="B47" t="s">
        <v>1208</v>
      </c>
      <c r="C47">
        <v>8</v>
      </c>
      <c r="D47">
        <v>4.4339872044851463</v>
      </c>
      <c r="E47">
        <v>5.2665039668622488E-2</v>
      </c>
      <c r="F47">
        <v>3</v>
      </c>
    </row>
    <row r="48" spans="1:6" x14ac:dyDescent="0.3">
      <c r="A48" t="s">
        <v>1207</v>
      </c>
      <c r="B48" t="s">
        <v>1207</v>
      </c>
      <c r="C48">
        <v>8</v>
      </c>
      <c r="D48">
        <v>4.4339872044851463</v>
      </c>
      <c r="E48">
        <v>5.2665039668622488E-2</v>
      </c>
      <c r="F48">
        <v>3</v>
      </c>
    </row>
    <row r="49" spans="1:6" x14ac:dyDescent="0.3">
      <c r="A49" t="s">
        <v>159</v>
      </c>
      <c r="B49" t="s">
        <v>160</v>
      </c>
      <c r="C49">
        <v>17</v>
      </c>
      <c r="D49">
        <v>2.0826119473216691</v>
      </c>
      <c r="E49">
        <v>5.2564830702900987E-2</v>
      </c>
      <c r="F49">
        <v>41</v>
      </c>
    </row>
    <row r="50" spans="1:6" x14ac:dyDescent="0.3">
      <c r="A50" t="s">
        <v>52</v>
      </c>
      <c r="B50" t="s">
        <v>10509</v>
      </c>
      <c r="C50">
        <v>34</v>
      </c>
      <c r="D50">
        <v>1.0244910200082959</v>
      </c>
      <c r="E50">
        <v>5.1716016603702612E-2</v>
      </c>
      <c r="F50">
        <v>120</v>
      </c>
    </row>
    <row r="51" spans="1:6" x14ac:dyDescent="0.3">
      <c r="A51" t="s">
        <v>386</v>
      </c>
      <c r="B51" t="s">
        <v>10510</v>
      </c>
      <c r="C51">
        <v>29</v>
      </c>
      <c r="D51">
        <v>1.1953087523207659</v>
      </c>
      <c r="E51">
        <v>5.146548745711526E-2</v>
      </c>
      <c r="F51">
        <v>101</v>
      </c>
    </row>
    <row r="52" spans="1:6" x14ac:dyDescent="0.3">
      <c r="A52" t="s">
        <v>247</v>
      </c>
      <c r="B52" t="s">
        <v>247</v>
      </c>
      <c r="C52">
        <v>16</v>
      </c>
      <c r="D52">
        <v>2.1314021114910999</v>
      </c>
      <c r="E52">
        <v>5.0631800036733988E-2</v>
      </c>
      <c r="F52">
        <v>39</v>
      </c>
    </row>
    <row r="53" spans="1:6" x14ac:dyDescent="0.3">
      <c r="A53" t="s">
        <v>194</v>
      </c>
      <c r="B53" t="s">
        <v>10511</v>
      </c>
      <c r="C53">
        <v>32</v>
      </c>
      <c r="D53">
        <v>1.058107630807281</v>
      </c>
      <c r="E53">
        <v>5.0271033974811093E-2</v>
      </c>
      <c r="F53">
        <v>116</v>
      </c>
    </row>
    <row r="54" spans="1:6" x14ac:dyDescent="0.3">
      <c r="A54" t="s">
        <v>254</v>
      </c>
      <c r="B54" t="s">
        <v>254</v>
      </c>
      <c r="C54">
        <v>16</v>
      </c>
      <c r="D54">
        <v>2.1067094989007291</v>
      </c>
      <c r="E54">
        <v>5.0045223052353698E-2</v>
      </c>
      <c r="F54">
        <v>40</v>
      </c>
    </row>
    <row r="55" spans="1:6" x14ac:dyDescent="0.3">
      <c r="A55" t="s">
        <v>1309</v>
      </c>
      <c r="B55" t="s">
        <v>1309</v>
      </c>
      <c r="C55">
        <v>7</v>
      </c>
      <c r="D55">
        <v>4.7216692769369271</v>
      </c>
      <c r="E55">
        <v>4.9071755795868199E-2</v>
      </c>
      <c r="F55">
        <v>2</v>
      </c>
    </row>
    <row r="56" spans="1:6" x14ac:dyDescent="0.3">
      <c r="A56" t="s">
        <v>40</v>
      </c>
      <c r="B56" t="s">
        <v>10512</v>
      </c>
      <c r="C56">
        <v>31</v>
      </c>
      <c r="D56">
        <v>1.058107630807281</v>
      </c>
      <c r="E56">
        <v>4.8700064163098238E-2</v>
      </c>
      <c r="F56">
        <v>116</v>
      </c>
    </row>
    <row r="57" spans="1:6" x14ac:dyDescent="0.3">
      <c r="A57" t="s">
        <v>155</v>
      </c>
      <c r="B57" t="s">
        <v>7758</v>
      </c>
      <c r="C57">
        <v>30</v>
      </c>
      <c r="D57">
        <v>1.0753494372417871</v>
      </c>
      <c r="E57">
        <v>4.7897060386768962E-2</v>
      </c>
      <c r="F57">
        <v>114</v>
      </c>
    </row>
    <row r="58" spans="1:6" x14ac:dyDescent="0.3">
      <c r="A58" t="s">
        <v>290</v>
      </c>
      <c r="B58" t="s">
        <v>290</v>
      </c>
      <c r="C58">
        <v>16</v>
      </c>
      <c r="D58">
        <v>1.9490805546971459</v>
      </c>
      <c r="E58">
        <v>4.6300722125058529E-2</v>
      </c>
      <c r="F58">
        <v>47</v>
      </c>
    </row>
    <row r="59" spans="1:6" x14ac:dyDescent="0.3">
      <c r="A59" t="s">
        <v>613</v>
      </c>
      <c r="B59" t="s">
        <v>613</v>
      </c>
      <c r="C59">
        <v>22</v>
      </c>
      <c r="D59">
        <v>1.4135623183407839</v>
      </c>
      <c r="E59">
        <v>4.6171675373578767E-2</v>
      </c>
      <c r="F59">
        <v>81</v>
      </c>
    </row>
    <row r="60" spans="1:6" x14ac:dyDescent="0.3">
      <c r="A60" t="s">
        <v>1394</v>
      </c>
      <c r="B60" t="s">
        <v>1394</v>
      </c>
      <c r="C60">
        <v>6</v>
      </c>
      <c r="D60">
        <v>5.1271343850450917</v>
      </c>
      <c r="E60">
        <v>4.5673463294214393E-2</v>
      </c>
      <c r="F60">
        <v>1</v>
      </c>
    </row>
    <row r="61" spans="1:6" x14ac:dyDescent="0.3">
      <c r="A61" t="s">
        <v>1392</v>
      </c>
      <c r="B61" t="s">
        <v>1393</v>
      </c>
      <c r="C61">
        <v>6</v>
      </c>
      <c r="D61">
        <v>5.1271343850450917</v>
      </c>
      <c r="E61">
        <v>4.5673463294214393E-2</v>
      </c>
      <c r="F61">
        <v>1</v>
      </c>
    </row>
    <row r="62" spans="1:6" x14ac:dyDescent="0.3">
      <c r="A62" t="s">
        <v>1395</v>
      </c>
      <c r="B62" t="s">
        <v>1395</v>
      </c>
      <c r="C62">
        <v>6</v>
      </c>
      <c r="D62">
        <v>5.1271343850450917</v>
      </c>
      <c r="E62">
        <v>4.5673463294214393E-2</v>
      </c>
      <c r="F62">
        <v>1</v>
      </c>
    </row>
    <row r="63" spans="1:6" x14ac:dyDescent="0.3">
      <c r="A63" t="s">
        <v>286</v>
      </c>
      <c r="B63" t="s">
        <v>10513</v>
      </c>
      <c r="C63">
        <v>16</v>
      </c>
      <c r="D63">
        <v>1.8884559328807109</v>
      </c>
      <c r="E63">
        <v>4.4860574481137443E-2</v>
      </c>
      <c r="F63">
        <v>50</v>
      </c>
    </row>
    <row r="64" spans="1:6" x14ac:dyDescent="0.3">
      <c r="A64" t="s">
        <v>125</v>
      </c>
      <c r="B64" t="s">
        <v>125</v>
      </c>
      <c r="C64">
        <v>28</v>
      </c>
      <c r="D64">
        <v>1.0666913744986719</v>
      </c>
      <c r="E64">
        <v>4.4343994099404649E-2</v>
      </c>
      <c r="F64">
        <v>115</v>
      </c>
    </row>
    <row r="65" spans="1:6" x14ac:dyDescent="0.3">
      <c r="A65" t="s">
        <v>316</v>
      </c>
      <c r="B65" t="s">
        <v>10514</v>
      </c>
      <c r="C65">
        <v>16</v>
      </c>
      <c r="D65">
        <v>1.8499896520529151</v>
      </c>
      <c r="E65">
        <v>4.3946801792009667E-2</v>
      </c>
      <c r="F65">
        <v>52</v>
      </c>
    </row>
    <row r="66" spans="1:6" x14ac:dyDescent="0.3">
      <c r="A66" t="s">
        <v>374</v>
      </c>
      <c r="B66" t="s">
        <v>10515</v>
      </c>
      <c r="C66">
        <v>27</v>
      </c>
      <c r="D66">
        <v>1.092893746892696</v>
      </c>
      <c r="E66">
        <v>4.381065017614795E-2</v>
      </c>
      <c r="F66">
        <v>112</v>
      </c>
    </row>
    <row r="67" spans="1:6" x14ac:dyDescent="0.3">
      <c r="A67" t="s">
        <v>1117</v>
      </c>
      <c r="B67" t="s">
        <v>1118</v>
      </c>
      <c r="C67">
        <v>7</v>
      </c>
      <c r="D67">
        <v>4.2108436531709366</v>
      </c>
      <c r="E67">
        <v>4.3762804915687438E-2</v>
      </c>
      <c r="F67">
        <v>4</v>
      </c>
    </row>
    <row r="68" spans="1:6" x14ac:dyDescent="0.3">
      <c r="A68" t="s">
        <v>1315</v>
      </c>
      <c r="B68" t="s">
        <v>1316</v>
      </c>
      <c r="C68">
        <v>9</v>
      </c>
      <c r="D68">
        <v>3.2553322081434999</v>
      </c>
      <c r="E68">
        <v>4.3498653912640253E-2</v>
      </c>
      <c r="F68">
        <v>12</v>
      </c>
    </row>
    <row r="69" spans="1:6" x14ac:dyDescent="0.3">
      <c r="A69" t="s">
        <v>514</v>
      </c>
      <c r="B69" t="s">
        <v>514</v>
      </c>
      <c r="C69">
        <v>20</v>
      </c>
      <c r="D69">
        <v>1.4635727389154449</v>
      </c>
      <c r="E69">
        <v>4.3459257322014777E-2</v>
      </c>
      <c r="F69">
        <v>77</v>
      </c>
    </row>
    <row r="70" spans="1:6" x14ac:dyDescent="0.3">
      <c r="A70" t="s">
        <v>275</v>
      </c>
      <c r="B70" t="s">
        <v>276</v>
      </c>
      <c r="C70">
        <v>17</v>
      </c>
      <c r="D70">
        <v>1.7094077014317259</v>
      </c>
      <c r="E70">
        <v>4.3145208373336637E-2</v>
      </c>
      <c r="F70">
        <v>60</v>
      </c>
    </row>
    <row r="71" spans="1:6" x14ac:dyDescent="0.3">
      <c r="A71" t="s">
        <v>1249</v>
      </c>
      <c r="B71" t="s">
        <v>1250</v>
      </c>
      <c r="C71">
        <v>14</v>
      </c>
      <c r="D71">
        <v>2.036091931686776</v>
      </c>
      <c r="E71">
        <v>4.232172996008237E-2</v>
      </c>
      <c r="F71">
        <v>43</v>
      </c>
    </row>
    <row r="72" spans="1:6" x14ac:dyDescent="0.3">
      <c r="A72" t="s">
        <v>367</v>
      </c>
      <c r="B72" t="s">
        <v>10516</v>
      </c>
      <c r="C72">
        <v>12</v>
      </c>
      <c r="D72">
        <v>2.2939210409888759</v>
      </c>
      <c r="E72">
        <v>4.0869347513507792E-2</v>
      </c>
      <c r="F72">
        <v>33</v>
      </c>
    </row>
    <row r="73" spans="1:6" x14ac:dyDescent="0.3">
      <c r="A73" t="s">
        <v>110</v>
      </c>
      <c r="B73" t="s">
        <v>10517</v>
      </c>
      <c r="C73">
        <v>26</v>
      </c>
      <c r="D73">
        <v>1.049596941139372</v>
      </c>
      <c r="E73">
        <v>4.0516684301000867E-2</v>
      </c>
      <c r="F73">
        <v>117</v>
      </c>
    </row>
    <row r="74" spans="1:6" x14ac:dyDescent="0.3">
      <c r="A74" t="s">
        <v>1271</v>
      </c>
      <c r="B74" t="s">
        <v>1271</v>
      </c>
      <c r="C74">
        <v>7</v>
      </c>
      <c r="D74">
        <v>3.8743714165497241</v>
      </c>
      <c r="E74">
        <v>4.02658883679285E-2</v>
      </c>
      <c r="F74">
        <v>6</v>
      </c>
    </row>
    <row r="75" spans="1:6" x14ac:dyDescent="0.3">
      <c r="A75" t="s">
        <v>259</v>
      </c>
      <c r="B75" t="s">
        <v>259</v>
      </c>
      <c r="C75">
        <v>7</v>
      </c>
      <c r="D75">
        <v>3.8743714165497241</v>
      </c>
      <c r="E75">
        <v>4.02658883679285E-2</v>
      </c>
      <c r="F75">
        <v>6</v>
      </c>
    </row>
    <row r="76" spans="1:6" x14ac:dyDescent="0.3">
      <c r="A76" t="s">
        <v>163</v>
      </c>
      <c r="B76" t="s">
        <v>164</v>
      </c>
      <c r="C76">
        <v>7</v>
      </c>
      <c r="D76">
        <v>3.8743714165497241</v>
      </c>
      <c r="E76">
        <v>4.02658883679285E-2</v>
      </c>
      <c r="F76">
        <v>6</v>
      </c>
    </row>
    <row r="77" spans="1:6" x14ac:dyDescent="0.3">
      <c r="A77" t="s">
        <v>588</v>
      </c>
      <c r="B77" t="s">
        <v>589</v>
      </c>
      <c r="C77">
        <v>19</v>
      </c>
      <c r="D77">
        <v>1.4135623183407839</v>
      </c>
      <c r="E77">
        <v>3.9875537822636212E-2</v>
      </c>
      <c r="F77">
        <v>81</v>
      </c>
    </row>
    <row r="78" spans="1:6" x14ac:dyDescent="0.3">
      <c r="A78" t="s">
        <v>1039</v>
      </c>
      <c r="B78" t="s">
        <v>10518</v>
      </c>
      <c r="C78">
        <v>13</v>
      </c>
      <c r="D78">
        <v>2.0590814499114738</v>
      </c>
      <c r="E78">
        <v>3.9742471507942558E-2</v>
      </c>
      <c r="F78">
        <v>42</v>
      </c>
    </row>
    <row r="79" spans="1:6" x14ac:dyDescent="0.3">
      <c r="A79" t="s">
        <v>138</v>
      </c>
      <c r="B79" t="s">
        <v>139</v>
      </c>
      <c r="C79">
        <v>14</v>
      </c>
      <c r="D79">
        <v>1.9082585601768911</v>
      </c>
      <c r="E79">
        <v>3.9664615443427767E-2</v>
      </c>
      <c r="F79">
        <v>49</v>
      </c>
    </row>
    <row r="80" spans="1:6" x14ac:dyDescent="0.3">
      <c r="A80" t="s">
        <v>66</v>
      </c>
      <c r="B80" t="s">
        <v>10519</v>
      </c>
      <c r="C80">
        <v>16</v>
      </c>
      <c r="D80">
        <v>1.6613984822453649</v>
      </c>
      <c r="E80">
        <v>3.9466788214604767E-2</v>
      </c>
      <c r="F80">
        <v>63</v>
      </c>
    </row>
    <row r="81" spans="1:6" x14ac:dyDescent="0.3">
      <c r="A81" t="s">
        <v>399</v>
      </c>
      <c r="B81" t="s">
        <v>10520</v>
      </c>
      <c r="C81">
        <v>22</v>
      </c>
      <c r="D81">
        <v>1.1953087523207659</v>
      </c>
      <c r="E81">
        <v>3.9042783588156403E-2</v>
      </c>
      <c r="F81">
        <v>101</v>
      </c>
    </row>
    <row r="82" spans="1:6" x14ac:dyDescent="0.3">
      <c r="A82" t="s">
        <v>401</v>
      </c>
      <c r="B82" t="s">
        <v>10521</v>
      </c>
      <c r="C82">
        <v>17</v>
      </c>
      <c r="D82">
        <v>1.543615446588982</v>
      </c>
      <c r="E82">
        <v>3.8960635333280508E-2</v>
      </c>
      <c r="F82">
        <v>71</v>
      </c>
    </row>
    <row r="83" spans="1:6" x14ac:dyDescent="0.3">
      <c r="A83" t="s">
        <v>1367</v>
      </c>
      <c r="B83" t="s">
        <v>1368</v>
      </c>
      <c r="C83">
        <v>8</v>
      </c>
      <c r="D83">
        <v>3.2553322081434999</v>
      </c>
      <c r="E83">
        <v>3.8665470144569107E-2</v>
      </c>
      <c r="F83">
        <v>12</v>
      </c>
    </row>
    <row r="84" spans="1:6" x14ac:dyDescent="0.3">
      <c r="A84" t="s">
        <v>30</v>
      </c>
      <c r="B84" t="s">
        <v>10522</v>
      </c>
      <c r="C84">
        <v>24</v>
      </c>
      <c r="D84">
        <v>1.0753494372417871</v>
      </c>
      <c r="E84">
        <v>3.8317648309415163E-2</v>
      </c>
      <c r="F84">
        <v>114</v>
      </c>
    </row>
    <row r="85" spans="1:6" x14ac:dyDescent="0.3">
      <c r="A85" t="s">
        <v>1637</v>
      </c>
      <c r="B85" t="s">
        <v>1637</v>
      </c>
      <c r="C85">
        <v>5</v>
      </c>
      <c r="D85">
        <v>5.1271343850450917</v>
      </c>
      <c r="E85">
        <v>3.8061219411845322E-2</v>
      </c>
      <c r="F85">
        <v>1</v>
      </c>
    </row>
    <row r="86" spans="1:6" x14ac:dyDescent="0.3">
      <c r="A86" t="s">
        <v>1215</v>
      </c>
      <c r="B86" t="s">
        <v>1216</v>
      </c>
      <c r="C86">
        <v>15</v>
      </c>
      <c r="D86">
        <v>1.6458942957094</v>
      </c>
      <c r="E86">
        <v>3.6654828533706843E-2</v>
      </c>
      <c r="F86">
        <v>64</v>
      </c>
    </row>
    <row r="87" spans="1:6" x14ac:dyDescent="0.3">
      <c r="A87" t="s">
        <v>956</v>
      </c>
      <c r="B87" t="s">
        <v>10523</v>
      </c>
      <c r="C87">
        <v>12</v>
      </c>
      <c r="D87">
        <v>2.013619075834717</v>
      </c>
      <c r="E87">
        <v>3.5875383807736097E-2</v>
      </c>
      <c r="F87">
        <v>44</v>
      </c>
    </row>
    <row r="88" spans="1:6" x14ac:dyDescent="0.3">
      <c r="A88" t="s">
        <v>38</v>
      </c>
      <c r="B88" t="s">
        <v>10524</v>
      </c>
      <c r="C88">
        <v>10</v>
      </c>
      <c r="D88">
        <v>2.3862943611198908</v>
      </c>
      <c r="E88">
        <v>3.5429254019459309E-2</v>
      </c>
      <c r="F88">
        <v>30</v>
      </c>
    </row>
    <row r="89" spans="1:6" x14ac:dyDescent="0.3">
      <c r="A89" t="s">
        <v>1764</v>
      </c>
      <c r="B89" t="s">
        <v>1765</v>
      </c>
      <c r="C89">
        <v>9</v>
      </c>
      <c r="D89">
        <v>2.6422277352570909</v>
      </c>
      <c r="E89">
        <v>3.5306181509466697E-2</v>
      </c>
      <c r="F89">
        <v>23</v>
      </c>
    </row>
    <row r="90" spans="1:6" x14ac:dyDescent="0.3">
      <c r="A90" t="s">
        <v>116</v>
      </c>
      <c r="B90" t="s">
        <v>117</v>
      </c>
      <c r="C90">
        <v>22</v>
      </c>
      <c r="D90">
        <v>1.0753494372417871</v>
      </c>
      <c r="E90">
        <v>3.5124510950297227E-2</v>
      </c>
      <c r="F90">
        <v>114</v>
      </c>
    </row>
    <row r="91" spans="1:6" x14ac:dyDescent="0.3">
      <c r="A91" t="s">
        <v>453</v>
      </c>
      <c r="B91" t="s">
        <v>10525</v>
      </c>
      <c r="C91">
        <v>17</v>
      </c>
      <c r="D91">
        <v>1.389464766761723</v>
      </c>
      <c r="E91">
        <v>3.5069893998449689E-2</v>
      </c>
      <c r="F91">
        <v>83</v>
      </c>
    </row>
    <row r="92" spans="1:6" x14ac:dyDescent="0.3">
      <c r="A92" t="s">
        <v>394</v>
      </c>
      <c r="B92" t="s">
        <v>10526</v>
      </c>
      <c r="C92">
        <v>20</v>
      </c>
      <c r="D92">
        <v>1.1758906664636639</v>
      </c>
      <c r="E92">
        <v>3.491683993394757E-2</v>
      </c>
      <c r="F92">
        <v>103</v>
      </c>
    </row>
    <row r="93" spans="1:6" x14ac:dyDescent="0.3">
      <c r="A93" t="s">
        <v>36</v>
      </c>
      <c r="B93" t="s">
        <v>10527</v>
      </c>
      <c r="C93">
        <v>19</v>
      </c>
      <c r="D93">
        <v>1.2251617154704471</v>
      </c>
      <c r="E93">
        <v>3.4560897450514723E-2</v>
      </c>
      <c r="F93">
        <v>98</v>
      </c>
    </row>
    <row r="94" spans="1:6" x14ac:dyDescent="0.3">
      <c r="A94" t="s">
        <v>227</v>
      </c>
      <c r="B94" t="s">
        <v>10528</v>
      </c>
      <c r="C94">
        <v>21</v>
      </c>
      <c r="D94">
        <v>1.101782694309942</v>
      </c>
      <c r="E94">
        <v>3.4352095505320222E-2</v>
      </c>
      <c r="F94">
        <v>111</v>
      </c>
    </row>
    <row r="95" spans="1:6" x14ac:dyDescent="0.3">
      <c r="A95" t="s">
        <v>537</v>
      </c>
      <c r="B95" t="s">
        <v>538</v>
      </c>
      <c r="C95">
        <v>17</v>
      </c>
      <c r="D95">
        <v>1.3543734469504529</v>
      </c>
      <c r="E95">
        <v>3.4184194054495673E-2</v>
      </c>
      <c r="F95">
        <v>86</v>
      </c>
    </row>
    <row r="96" spans="1:6" x14ac:dyDescent="0.3">
      <c r="A96" t="s">
        <v>659</v>
      </c>
      <c r="B96" t="s">
        <v>10529</v>
      </c>
      <c r="C96">
        <v>16</v>
      </c>
      <c r="D96">
        <v>1.438254930931155</v>
      </c>
      <c r="E96">
        <v>3.4165977256073947E-2</v>
      </c>
      <c r="F96">
        <v>79</v>
      </c>
    </row>
    <row r="97" spans="1:6" x14ac:dyDescent="0.3">
      <c r="A97" t="s">
        <v>222</v>
      </c>
      <c r="B97" t="s">
        <v>10530</v>
      </c>
      <c r="C97">
        <v>17</v>
      </c>
      <c r="D97">
        <v>1.34294475112683</v>
      </c>
      <c r="E97">
        <v>3.3895735389934442E-2</v>
      </c>
      <c r="F97">
        <v>87</v>
      </c>
    </row>
    <row r="98" spans="1:6" x14ac:dyDescent="0.3">
      <c r="A98" t="s">
        <v>624</v>
      </c>
      <c r="B98" t="s">
        <v>625</v>
      </c>
      <c r="C98">
        <v>11</v>
      </c>
      <c r="D98">
        <v>2.0590814499114738</v>
      </c>
      <c r="E98">
        <v>3.3628245122105237E-2</v>
      </c>
      <c r="F98">
        <v>42</v>
      </c>
    </row>
    <row r="99" spans="1:6" x14ac:dyDescent="0.3">
      <c r="A99" t="s">
        <v>801</v>
      </c>
      <c r="B99" t="s">
        <v>801</v>
      </c>
      <c r="C99">
        <v>6</v>
      </c>
      <c r="D99">
        <v>3.7408400239252009</v>
      </c>
      <c r="E99">
        <v>3.3324096208719338E-2</v>
      </c>
      <c r="F99">
        <v>7</v>
      </c>
    </row>
    <row r="100" spans="1:6" x14ac:dyDescent="0.3">
      <c r="A100" t="s">
        <v>1243</v>
      </c>
      <c r="B100" t="s">
        <v>1243</v>
      </c>
      <c r="C100">
        <v>5</v>
      </c>
      <c r="D100">
        <v>4.4339872044851463</v>
      </c>
      <c r="E100">
        <v>3.2915649792889051E-2</v>
      </c>
      <c r="F100">
        <v>3</v>
      </c>
    </row>
    <row r="101" spans="1:6" x14ac:dyDescent="0.3">
      <c r="A101" t="s">
        <v>424</v>
      </c>
      <c r="B101" t="s">
        <v>10531</v>
      </c>
      <c r="C101">
        <v>14</v>
      </c>
      <c r="D101">
        <v>1.5717863235556779</v>
      </c>
      <c r="E101">
        <v>3.2670782347909877E-2</v>
      </c>
      <c r="F101">
        <v>69</v>
      </c>
    </row>
    <row r="102" spans="1:6" x14ac:dyDescent="0.3">
      <c r="A102" t="s">
        <v>1435</v>
      </c>
      <c r="B102" t="s">
        <v>1436</v>
      </c>
      <c r="C102">
        <v>9</v>
      </c>
      <c r="D102">
        <v>2.419084183942882</v>
      </c>
      <c r="E102">
        <v>3.2324475345293119E-2</v>
      </c>
      <c r="F102">
        <v>29</v>
      </c>
    </row>
    <row r="103" spans="1:6" x14ac:dyDescent="0.3">
      <c r="A103" t="s">
        <v>354</v>
      </c>
      <c r="B103" t="s">
        <v>10532</v>
      </c>
      <c r="C103">
        <v>19</v>
      </c>
      <c r="D103">
        <v>1.1289336833758929</v>
      </c>
      <c r="E103">
        <v>3.1846376496186928E-2</v>
      </c>
      <c r="F103">
        <v>108</v>
      </c>
    </row>
    <row r="104" spans="1:6" x14ac:dyDescent="0.3">
      <c r="A104" t="s">
        <v>465</v>
      </c>
      <c r="B104" t="s">
        <v>466</v>
      </c>
      <c r="C104">
        <v>19</v>
      </c>
      <c r="D104">
        <v>1.1198011998126201</v>
      </c>
      <c r="E104">
        <v>3.1588755951965482E-2</v>
      </c>
      <c r="F104">
        <v>109</v>
      </c>
    </row>
    <row r="105" spans="1:6" x14ac:dyDescent="0.3">
      <c r="A105" t="s">
        <v>89</v>
      </c>
      <c r="B105" t="s">
        <v>10533</v>
      </c>
      <c r="C105">
        <v>9</v>
      </c>
      <c r="D105">
        <v>2.3545456628053101</v>
      </c>
      <c r="E105">
        <v>3.1462093684836448E-2</v>
      </c>
      <c r="F105">
        <v>31</v>
      </c>
    </row>
    <row r="106" spans="1:6" x14ac:dyDescent="0.3">
      <c r="A106" t="s">
        <v>691</v>
      </c>
      <c r="B106" t="s">
        <v>10534</v>
      </c>
      <c r="C106">
        <v>17</v>
      </c>
      <c r="D106">
        <v>1.245570587101654</v>
      </c>
      <c r="E106">
        <v>3.1438025275766272E-2</v>
      </c>
      <c r="F106">
        <v>96</v>
      </c>
    </row>
    <row r="107" spans="1:6" x14ac:dyDescent="0.3">
      <c r="A107" t="s">
        <v>1644</v>
      </c>
      <c r="B107" t="s">
        <v>1644</v>
      </c>
      <c r="C107">
        <v>5</v>
      </c>
      <c r="D107">
        <v>4.2108436531709366</v>
      </c>
      <c r="E107">
        <v>3.1259146368348173E-2</v>
      </c>
      <c r="F107">
        <v>4</v>
      </c>
    </row>
    <row r="108" spans="1:6" x14ac:dyDescent="0.3">
      <c r="A108" t="s">
        <v>145</v>
      </c>
      <c r="B108" t="s">
        <v>146</v>
      </c>
      <c r="C108">
        <v>17</v>
      </c>
      <c r="D108">
        <v>1.235314086934465</v>
      </c>
      <c r="E108">
        <v>3.117915266361887E-2</v>
      </c>
      <c r="F108">
        <v>97</v>
      </c>
    </row>
    <row r="109" spans="1:6" x14ac:dyDescent="0.3">
      <c r="A109" t="s">
        <v>50</v>
      </c>
      <c r="B109" t="s">
        <v>10535</v>
      </c>
      <c r="C109">
        <v>20</v>
      </c>
      <c r="D109">
        <v>1.049596941139372</v>
      </c>
      <c r="E109">
        <v>3.116668023153913E-2</v>
      </c>
      <c r="F109">
        <v>117</v>
      </c>
    </row>
    <row r="110" spans="1:6" x14ac:dyDescent="0.3">
      <c r="A110" t="s">
        <v>34</v>
      </c>
      <c r="B110" t="s">
        <v>35</v>
      </c>
      <c r="C110">
        <v>19</v>
      </c>
      <c r="D110">
        <v>1.101782694309942</v>
      </c>
      <c r="E110">
        <v>3.1080467361956399E-2</v>
      </c>
      <c r="F110">
        <v>111</v>
      </c>
    </row>
    <row r="111" spans="1:6" x14ac:dyDescent="0.3">
      <c r="A111" t="s">
        <v>501</v>
      </c>
      <c r="B111" t="s">
        <v>502</v>
      </c>
      <c r="C111">
        <v>17</v>
      </c>
      <c r="D111">
        <v>1.2251617154704471</v>
      </c>
      <c r="E111">
        <v>3.0922908245197379E-2</v>
      </c>
      <c r="F111">
        <v>98</v>
      </c>
    </row>
    <row r="112" spans="1:6" x14ac:dyDescent="0.3">
      <c r="A112" t="s">
        <v>352</v>
      </c>
      <c r="B112" t="s">
        <v>353</v>
      </c>
      <c r="C112">
        <v>18</v>
      </c>
      <c r="D112">
        <v>1.1568424714929699</v>
      </c>
      <c r="E112">
        <v>3.0916101387768319E-2</v>
      </c>
      <c r="F112">
        <v>105</v>
      </c>
    </row>
    <row r="113" spans="1:6" x14ac:dyDescent="0.3">
      <c r="A113" t="s">
        <v>1089</v>
      </c>
      <c r="B113" t="s">
        <v>10536</v>
      </c>
      <c r="C113">
        <v>16</v>
      </c>
      <c r="D113">
        <v>1.298492988555997</v>
      </c>
      <c r="E113">
        <v>3.0845909831474259E-2</v>
      </c>
      <c r="F113">
        <v>91</v>
      </c>
    </row>
    <row r="114" spans="1:6" x14ac:dyDescent="0.3">
      <c r="A114" t="s">
        <v>199</v>
      </c>
      <c r="B114" t="s">
        <v>10537</v>
      </c>
      <c r="C114">
        <v>13</v>
      </c>
      <c r="D114">
        <v>1.5861750610077769</v>
      </c>
      <c r="E114">
        <v>3.0614873040316529E-2</v>
      </c>
      <c r="F114">
        <v>68</v>
      </c>
    </row>
    <row r="115" spans="1:6" x14ac:dyDescent="0.3">
      <c r="A115" t="s">
        <v>1985</v>
      </c>
      <c r="B115" t="s">
        <v>1985</v>
      </c>
      <c r="C115">
        <v>4</v>
      </c>
      <c r="D115">
        <v>5.1271343850450917</v>
      </c>
      <c r="E115">
        <v>3.0448975529476261E-2</v>
      </c>
      <c r="F115">
        <v>1</v>
      </c>
    </row>
    <row r="116" spans="1:6" x14ac:dyDescent="0.3">
      <c r="A116" t="s">
        <v>1984</v>
      </c>
      <c r="B116" t="s">
        <v>1984</v>
      </c>
      <c r="C116">
        <v>4</v>
      </c>
      <c r="D116">
        <v>5.1271343850450917</v>
      </c>
      <c r="E116">
        <v>3.0448975529476261E-2</v>
      </c>
      <c r="F116">
        <v>1</v>
      </c>
    </row>
    <row r="117" spans="1:6" x14ac:dyDescent="0.3">
      <c r="A117" t="s">
        <v>463</v>
      </c>
      <c r="B117" t="s">
        <v>464</v>
      </c>
      <c r="C117">
        <v>15</v>
      </c>
      <c r="D117">
        <v>1.3659342693515291</v>
      </c>
      <c r="E117">
        <v>3.041998903691108E-2</v>
      </c>
      <c r="F117">
        <v>85</v>
      </c>
    </row>
    <row r="118" spans="1:6" x14ac:dyDescent="0.3">
      <c r="A118" t="s">
        <v>449</v>
      </c>
      <c r="B118" t="s">
        <v>450</v>
      </c>
      <c r="C118">
        <v>10</v>
      </c>
      <c r="D118">
        <v>2.013619075834717</v>
      </c>
      <c r="E118">
        <v>2.9896153173113421E-2</v>
      </c>
      <c r="F118">
        <v>44</v>
      </c>
    </row>
    <row r="119" spans="1:6" x14ac:dyDescent="0.3">
      <c r="A119" t="s">
        <v>836</v>
      </c>
      <c r="B119" t="s">
        <v>837</v>
      </c>
      <c r="C119">
        <v>13</v>
      </c>
      <c r="D119">
        <v>1.5162164724008671</v>
      </c>
      <c r="E119">
        <v>2.9264597549968369E-2</v>
      </c>
      <c r="F119">
        <v>73</v>
      </c>
    </row>
    <row r="120" spans="1:6" x14ac:dyDescent="0.3">
      <c r="A120" t="s">
        <v>407</v>
      </c>
      <c r="B120" t="s">
        <v>10538</v>
      </c>
      <c r="C120">
        <v>15</v>
      </c>
      <c r="D120">
        <v>1.298492988555997</v>
      </c>
      <c r="E120">
        <v>2.8918040467007119E-2</v>
      </c>
      <c r="F120">
        <v>91</v>
      </c>
    </row>
    <row r="121" spans="1:6" x14ac:dyDescent="0.3">
      <c r="A121" t="s">
        <v>403</v>
      </c>
      <c r="B121" t="s">
        <v>10539</v>
      </c>
      <c r="C121">
        <v>15</v>
      </c>
      <c r="D121">
        <v>1.276986783335033</v>
      </c>
      <c r="E121">
        <v>2.8439087312579079E-2</v>
      </c>
      <c r="F121">
        <v>93</v>
      </c>
    </row>
    <row r="122" spans="1:6" x14ac:dyDescent="0.3">
      <c r="A122" t="s">
        <v>1524</v>
      </c>
      <c r="B122" t="s">
        <v>1525</v>
      </c>
      <c r="C122">
        <v>10</v>
      </c>
      <c r="D122">
        <v>1.9082585601768911</v>
      </c>
      <c r="E122">
        <v>2.8331868173876978E-2</v>
      </c>
      <c r="F122">
        <v>49</v>
      </c>
    </row>
    <row r="123" spans="1:6" x14ac:dyDescent="0.3">
      <c r="A123" t="s">
        <v>2111</v>
      </c>
      <c r="B123" t="s">
        <v>2112</v>
      </c>
      <c r="C123">
        <v>4</v>
      </c>
      <c r="D123">
        <v>4.7216692769369271</v>
      </c>
      <c r="E123">
        <v>2.8041003311924689E-2</v>
      </c>
      <c r="F123">
        <v>2</v>
      </c>
    </row>
    <row r="124" spans="1:6" x14ac:dyDescent="0.3">
      <c r="A124" t="s">
        <v>556</v>
      </c>
      <c r="B124" t="s">
        <v>557</v>
      </c>
      <c r="C124">
        <v>12</v>
      </c>
      <c r="D124">
        <v>1.5717863235556779</v>
      </c>
      <c r="E124">
        <v>2.80035277267799E-2</v>
      </c>
      <c r="F124">
        <v>69</v>
      </c>
    </row>
    <row r="125" spans="1:6" x14ac:dyDescent="0.3">
      <c r="A125" t="s">
        <v>748</v>
      </c>
      <c r="B125" t="s">
        <v>749</v>
      </c>
      <c r="C125">
        <v>18</v>
      </c>
      <c r="D125">
        <v>1.041158072493507</v>
      </c>
      <c r="E125">
        <v>2.782448719086324E-2</v>
      </c>
      <c r="F125">
        <v>118</v>
      </c>
    </row>
    <row r="126" spans="1:6" x14ac:dyDescent="0.3">
      <c r="A126" t="s">
        <v>870</v>
      </c>
      <c r="B126" t="s">
        <v>870</v>
      </c>
      <c r="C126">
        <v>12</v>
      </c>
      <c r="D126">
        <v>1.5576016885637209</v>
      </c>
      <c r="E126">
        <v>2.775080901219476E-2</v>
      </c>
      <c r="F126">
        <v>70</v>
      </c>
    </row>
    <row r="127" spans="1:6" x14ac:dyDescent="0.3">
      <c r="A127" t="s">
        <v>357</v>
      </c>
      <c r="B127" t="s">
        <v>10540</v>
      </c>
      <c r="C127">
        <v>16</v>
      </c>
      <c r="D127">
        <v>1.166321215447514</v>
      </c>
      <c r="E127">
        <v>2.7706148098833591E-2</v>
      </c>
      <c r="F127">
        <v>104</v>
      </c>
    </row>
    <row r="128" spans="1:6" x14ac:dyDescent="0.3">
      <c r="A128" t="s">
        <v>48</v>
      </c>
      <c r="B128" t="s">
        <v>49</v>
      </c>
      <c r="C128">
        <v>14</v>
      </c>
      <c r="D128">
        <v>1.331645195872897</v>
      </c>
      <c r="E128">
        <v>2.76792651182921E-2</v>
      </c>
      <c r="F128">
        <v>88</v>
      </c>
    </row>
    <row r="129" spans="1:6" x14ac:dyDescent="0.3">
      <c r="A129" t="s">
        <v>363</v>
      </c>
      <c r="B129" t="s">
        <v>364</v>
      </c>
      <c r="C129">
        <v>13</v>
      </c>
      <c r="D129">
        <v>1.4135623183407839</v>
      </c>
      <c r="E129">
        <v>2.728326272075109E-2</v>
      </c>
      <c r="F129">
        <v>81</v>
      </c>
    </row>
    <row r="130" spans="1:6" x14ac:dyDescent="0.3">
      <c r="A130" t="s">
        <v>1070</v>
      </c>
      <c r="B130" t="s">
        <v>1071</v>
      </c>
      <c r="C130">
        <v>10</v>
      </c>
      <c r="D130">
        <v>1.831297519040763</v>
      </c>
      <c r="E130">
        <v>2.718922947831626E-2</v>
      </c>
      <c r="F130">
        <v>53</v>
      </c>
    </row>
    <row r="131" spans="1:6" x14ac:dyDescent="0.3">
      <c r="A131" t="s">
        <v>967</v>
      </c>
      <c r="B131" t="s">
        <v>10541</v>
      </c>
      <c r="C131">
        <v>11</v>
      </c>
      <c r="D131">
        <v>1.6458942957094</v>
      </c>
      <c r="E131">
        <v>2.6880207591385021E-2</v>
      </c>
      <c r="F131">
        <v>64</v>
      </c>
    </row>
    <row r="132" spans="1:6" x14ac:dyDescent="0.3">
      <c r="A132" t="s">
        <v>2224</v>
      </c>
      <c r="B132" t="s">
        <v>2224</v>
      </c>
      <c r="C132">
        <v>4</v>
      </c>
      <c r="D132">
        <v>4.4339872044851463</v>
      </c>
      <c r="E132">
        <v>2.633251983431124E-2</v>
      </c>
      <c r="F132">
        <v>3</v>
      </c>
    </row>
    <row r="133" spans="1:6" x14ac:dyDescent="0.3">
      <c r="A133" t="s">
        <v>1272</v>
      </c>
      <c r="B133" t="s">
        <v>1272</v>
      </c>
      <c r="C133">
        <v>4</v>
      </c>
      <c r="D133">
        <v>4.4339872044851463</v>
      </c>
      <c r="E133">
        <v>2.633251983431124E-2</v>
      </c>
      <c r="F133">
        <v>3</v>
      </c>
    </row>
    <row r="134" spans="1:6" x14ac:dyDescent="0.3">
      <c r="A134" t="s">
        <v>1771</v>
      </c>
      <c r="B134" t="s">
        <v>1771</v>
      </c>
      <c r="C134">
        <v>9</v>
      </c>
      <c r="D134">
        <v>1.970133963894978</v>
      </c>
      <c r="E134">
        <v>2.632547770166873E-2</v>
      </c>
      <c r="F134">
        <v>46</v>
      </c>
    </row>
    <row r="135" spans="1:6" x14ac:dyDescent="0.3">
      <c r="A135" t="s">
        <v>725</v>
      </c>
      <c r="B135" t="s">
        <v>726</v>
      </c>
      <c r="C135">
        <v>15</v>
      </c>
      <c r="D135">
        <v>1.1758906664636639</v>
      </c>
      <c r="E135">
        <v>2.6187629950460679E-2</v>
      </c>
      <c r="F135">
        <v>103</v>
      </c>
    </row>
    <row r="136" spans="1:6" x14ac:dyDescent="0.3">
      <c r="A136" t="s">
        <v>477</v>
      </c>
      <c r="B136" t="s">
        <v>10542</v>
      </c>
      <c r="C136">
        <v>16</v>
      </c>
      <c r="D136">
        <v>1.101782694309942</v>
      </c>
      <c r="E136">
        <v>2.6173025146910649E-2</v>
      </c>
      <c r="F136">
        <v>111</v>
      </c>
    </row>
    <row r="137" spans="1:6" x14ac:dyDescent="0.3">
      <c r="A137" t="s">
        <v>1329</v>
      </c>
      <c r="B137" t="s">
        <v>1330</v>
      </c>
      <c r="C137">
        <v>10</v>
      </c>
      <c r="D137">
        <v>1.759838555058618</v>
      </c>
      <c r="E137">
        <v>2.6128279987699909E-2</v>
      </c>
      <c r="F137">
        <v>57</v>
      </c>
    </row>
    <row r="138" spans="1:6" x14ac:dyDescent="0.3">
      <c r="A138" t="s">
        <v>409</v>
      </c>
      <c r="B138" t="s">
        <v>410</v>
      </c>
      <c r="C138">
        <v>15</v>
      </c>
      <c r="D138">
        <v>1.166321215447514</v>
      </c>
      <c r="E138">
        <v>2.5974513842656491E-2</v>
      </c>
      <c r="F138">
        <v>104</v>
      </c>
    </row>
    <row r="139" spans="1:6" x14ac:dyDescent="0.3">
      <c r="A139" t="s">
        <v>781</v>
      </c>
      <c r="B139" t="s">
        <v>10543</v>
      </c>
      <c r="C139">
        <v>13</v>
      </c>
      <c r="D139">
        <v>1.34294475112683</v>
      </c>
      <c r="E139">
        <v>2.5920268239361631E-2</v>
      </c>
      <c r="F139">
        <v>87</v>
      </c>
    </row>
    <row r="140" spans="1:6" x14ac:dyDescent="0.3">
      <c r="A140" t="s">
        <v>727</v>
      </c>
      <c r="B140" t="s">
        <v>727</v>
      </c>
      <c r="C140">
        <v>15</v>
      </c>
      <c r="D140">
        <v>1.1568424714929699</v>
      </c>
      <c r="E140">
        <v>2.5763417823140271E-2</v>
      </c>
      <c r="F140">
        <v>105</v>
      </c>
    </row>
    <row r="141" spans="1:6" x14ac:dyDescent="0.3">
      <c r="A141" t="s">
        <v>429</v>
      </c>
      <c r="B141" t="s">
        <v>10544</v>
      </c>
      <c r="C141">
        <v>12</v>
      </c>
      <c r="D141">
        <v>1.438254930931155</v>
      </c>
      <c r="E141">
        <v>2.5624482942055458E-2</v>
      </c>
      <c r="F141">
        <v>79</v>
      </c>
    </row>
    <row r="142" spans="1:6" x14ac:dyDescent="0.3">
      <c r="A142" t="s">
        <v>87</v>
      </c>
      <c r="B142" t="s">
        <v>87</v>
      </c>
      <c r="C142">
        <v>7</v>
      </c>
      <c r="D142">
        <v>2.452985735618562</v>
      </c>
      <c r="E142">
        <v>2.5493593457928711E-2</v>
      </c>
      <c r="F142">
        <v>28</v>
      </c>
    </row>
    <row r="143" spans="1:6" x14ac:dyDescent="0.3">
      <c r="A143" t="s">
        <v>188</v>
      </c>
      <c r="B143" t="s">
        <v>189</v>
      </c>
      <c r="C143">
        <v>14</v>
      </c>
      <c r="D143">
        <v>1.2251617154704471</v>
      </c>
      <c r="E143">
        <v>2.5465924437221371E-2</v>
      </c>
      <c r="F143">
        <v>98</v>
      </c>
    </row>
    <row r="144" spans="1:6" x14ac:dyDescent="0.3">
      <c r="A144" t="s">
        <v>1711</v>
      </c>
      <c r="B144" t="s">
        <v>1711</v>
      </c>
      <c r="C144">
        <v>7</v>
      </c>
      <c r="D144">
        <v>2.419084183942882</v>
      </c>
      <c r="E144">
        <v>2.5141258601894641E-2</v>
      </c>
      <c r="F144">
        <v>29</v>
      </c>
    </row>
    <row r="145" spans="1:6" x14ac:dyDescent="0.3">
      <c r="A145" t="s">
        <v>761</v>
      </c>
      <c r="B145" t="s">
        <v>761</v>
      </c>
      <c r="C145">
        <v>8</v>
      </c>
      <c r="D145">
        <v>2.1067094989007291</v>
      </c>
      <c r="E145">
        <v>2.5022611526176849E-2</v>
      </c>
      <c r="F145">
        <v>40</v>
      </c>
    </row>
    <row r="146" spans="1:6" x14ac:dyDescent="0.3">
      <c r="A146" t="s">
        <v>1300</v>
      </c>
      <c r="B146" t="s">
        <v>1300</v>
      </c>
      <c r="C146">
        <v>4</v>
      </c>
      <c r="D146">
        <v>4.2108436531709366</v>
      </c>
      <c r="E146">
        <v>2.500731709467854E-2</v>
      </c>
      <c r="F146">
        <v>4</v>
      </c>
    </row>
    <row r="147" spans="1:6" x14ac:dyDescent="0.3">
      <c r="A147" t="s">
        <v>348</v>
      </c>
      <c r="B147" t="s">
        <v>10545</v>
      </c>
      <c r="C147">
        <v>9</v>
      </c>
      <c r="D147">
        <v>1.86903784702361</v>
      </c>
      <c r="E147">
        <v>2.4974603284397691E-2</v>
      </c>
      <c r="F147">
        <v>51</v>
      </c>
    </row>
    <row r="148" spans="1:6" x14ac:dyDescent="0.3">
      <c r="A148" t="s">
        <v>288</v>
      </c>
      <c r="B148" t="s">
        <v>289</v>
      </c>
      <c r="C148">
        <v>12</v>
      </c>
      <c r="D148">
        <v>1.401440957808439</v>
      </c>
      <c r="E148">
        <v>2.4968591551715082E-2</v>
      </c>
      <c r="F148">
        <v>82</v>
      </c>
    </row>
    <row r="149" spans="1:6" x14ac:dyDescent="0.3">
      <c r="A149" t="s">
        <v>134</v>
      </c>
      <c r="B149" t="s">
        <v>10546</v>
      </c>
      <c r="C149">
        <v>15</v>
      </c>
      <c r="D149">
        <v>1.1198011998126201</v>
      </c>
      <c r="E149">
        <v>2.4938491541025381E-2</v>
      </c>
      <c r="F149">
        <v>109</v>
      </c>
    </row>
    <row r="150" spans="1:6" x14ac:dyDescent="0.3">
      <c r="A150" t="s">
        <v>853</v>
      </c>
      <c r="B150" t="s">
        <v>854</v>
      </c>
      <c r="C150">
        <v>14</v>
      </c>
      <c r="D150">
        <v>1.1953087523207659</v>
      </c>
      <c r="E150">
        <v>2.4845407737917709E-2</v>
      </c>
      <c r="F150">
        <v>101</v>
      </c>
    </row>
    <row r="151" spans="1:6" x14ac:dyDescent="0.3">
      <c r="A151" t="s">
        <v>1606</v>
      </c>
      <c r="B151" t="s">
        <v>1607</v>
      </c>
      <c r="C151">
        <v>7</v>
      </c>
      <c r="D151">
        <v>2.3862943611198908</v>
      </c>
      <c r="E151">
        <v>2.4800477813621519E-2</v>
      </c>
      <c r="F151">
        <v>30</v>
      </c>
    </row>
    <row r="152" spans="1:6" x14ac:dyDescent="0.3">
      <c r="A152" t="s">
        <v>1055</v>
      </c>
      <c r="B152" t="s">
        <v>1055</v>
      </c>
      <c r="C152">
        <v>5</v>
      </c>
      <c r="D152">
        <v>3.3353749158170372</v>
      </c>
      <c r="E152">
        <v>2.476011490199332E-2</v>
      </c>
      <c r="F152">
        <v>11</v>
      </c>
    </row>
    <row r="153" spans="1:6" x14ac:dyDescent="0.3">
      <c r="A153" t="s">
        <v>214</v>
      </c>
      <c r="B153" t="s">
        <v>215</v>
      </c>
      <c r="C153">
        <v>12</v>
      </c>
      <c r="D153">
        <v>1.3543734469504529</v>
      </c>
      <c r="E153">
        <v>2.4130019332585181E-2</v>
      </c>
      <c r="F153">
        <v>86</v>
      </c>
    </row>
    <row r="154" spans="1:6" x14ac:dyDescent="0.3">
      <c r="A154" t="s">
        <v>626</v>
      </c>
      <c r="B154" t="s">
        <v>626</v>
      </c>
      <c r="C154">
        <v>13</v>
      </c>
      <c r="D154">
        <v>1.245570587101654</v>
      </c>
      <c r="E154">
        <v>2.4040842857938911E-2</v>
      </c>
      <c r="F154">
        <v>96</v>
      </c>
    </row>
    <row r="155" spans="1:6" x14ac:dyDescent="0.3">
      <c r="A155" t="s">
        <v>299</v>
      </c>
      <c r="B155" t="s">
        <v>10547</v>
      </c>
      <c r="C155">
        <v>14</v>
      </c>
      <c r="D155">
        <v>1.1289336833758929</v>
      </c>
      <c r="E155">
        <v>2.3465751102453528E-2</v>
      </c>
      <c r="F155">
        <v>108</v>
      </c>
    </row>
    <row r="156" spans="1:6" x14ac:dyDescent="0.3">
      <c r="A156" t="s">
        <v>656</v>
      </c>
      <c r="B156" t="s">
        <v>657</v>
      </c>
      <c r="C156">
        <v>12</v>
      </c>
      <c r="D156">
        <v>1.3094220590881871</v>
      </c>
      <c r="E156">
        <v>2.3329148745092999E-2</v>
      </c>
      <c r="F156">
        <v>90</v>
      </c>
    </row>
    <row r="157" spans="1:6" x14ac:dyDescent="0.3">
      <c r="A157" t="s">
        <v>451</v>
      </c>
      <c r="B157" t="s">
        <v>451</v>
      </c>
      <c r="C157">
        <v>14</v>
      </c>
      <c r="D157">
        <v>1.1198011998126201</v>
      </c>
      <c r="E157">
        <v>2.3275925438290351E-2</v>
      </c>
      <c r="F157">
        <v>109</v>
      </c>
    </row>
    <row r="158" spans="1:6" x14ac:dyDescent="0.3">
      <c r="A158" t="s">
        <v>359</v>
      </c>
      <c r="B158" t="s">
        <v>10548</v>
      </c>
      <c r="C158">
        <v>6</v>
      </c>
      <c r="D158">
        <v>2.6014057407368361</v>
      </c>
      <c r="E158">
        <v>2.3173804447073711E-2</v>
      </c>
      <c r="F158">
        <v>24</v>
      </c>
    </row>
    <row r="159" spans="1:6" x14ac:dyDescent="0.3">
      <c r="A159" t="s">
        <v>234</v>
      </c>
      <c r="B159" t="s">
        <v>10549</v>
      </c>
      <c r="C159">
        <v>8</v>
      </c>
      <c r="D159">
        <v>1.9490805546971459</v>
      </c>
      <c r="E159">
        <v>2.3150361062529261E-2</v>
      </c>
      <c r="F159">
        <v>47</v>
      </c>
    </row>
    <row r="160" spans="1:6" x14ac:dyDescent="0.3">
      <c r="A160" t="s">
        <v>874</v>
      </c>
      <c r="B160" t="s">
        <v>10550</v>
      </c>
      <c r="C160">
        <v>11</v>
      </c>
      <c r="D160">
        <v>1.4135623183407839</v>
      </c>
      <c r="E160">
        <v>2.308583768678938E-2</v>
      </c>
      <c r="F160">
        <v>81</v>
      </c>
    </row>
    <row r="161" spans="1:6" x14ac:dyDescent="0.3">
      <c r="A161" t="s">
        <v>1763</v>
      </c>
      <c r="B161" t="s">
        <v>1763</v>
      </c>
      <c r="C161">
        <v>4</v>
      </c>
      <c r="D161">
        <v>3.8743714165497241</v>
      </c>
      <c r="E161">
        <v>2.3009079067387719E-2</v>
      </c>
      <c r="F161">
        <v>6</v>
      </c>
    </row>
    <row r="162" spans="1:6" x14ac:dyDescent="0.3">
      <c r="A162" t="s">
        <v>2495</v>
      </c>
      <c r="B162" t="s">
        <v>2495</v>
      </c>
      <c r="C162">
        <v>3</v>
      </c>
      <c r="D162">
        <v>5.1271343850450917</v>
      </c>
      <c r="E162">
        <v>2.283673164710719E-2</v>
      </c>
      <c r="F162">
        <v>1</v>
      </c>
    </row>
    <row r="163" spans="1:6" x14ac:dyDescent="0.3">
      <c r="A163" t="s">
        <v>2494</v>
      </c>
      <c r="B163" t="s">
        <v>2494</v>
      </c>
      <c r="C163">
        <v>3</v>
      </c>
      <c r="D163">
        <v>5.1271343850450917</v>
      </c>
      <c r="E163">
        <v>2.283673164710719E-2</v>
      </c>
      <c r="F163">
        <v>1</v>
      </c>
    </row>
    <row r="164" spans="1:6" x14ac:dyDescent="0.3">
      <c r="A164" t="s">
        <v>2496</v>
      </c>
      <c r="B164" t="s">
        <v>2496</v>
      </c>
      <c r="C164">
        <v>3</v>
      </c>
      <c r="D164">
        <v>5.1271343850450917</v>
      </c>
      <c r="E164">
        <v>2.283673164710719E-2</v>
      </c>
      <c r="F164">
        <v>1</v>
      </c>
    </row>
    <row r="165" spans="1:6" x14ac:dyDescent="0.3">
      <c r="A165" t="s">
        <v>2497</v>
      </c>
      <c r="B165" t="s">
        <v>2498</v>
      </c>
      <c r="C165">
        <v>3</v>
      </c>
      <c r="D165">
        <v>5.1271343850450917</v>
      </c>
      <c r="E165">
        <v>2.283673164710719E-2</v>
      </c>
      <c r="F165">
        <v>1</v>
      </c>
    </row>
    <row r="166" spans="1:6" x14ac:dyDescent="0.3">
      <c r="A166" t="s">
        <v>568</v>
      </c>
      <c r="B166" t="s">
        <v>568</v>
      </c>
      <c r="C166">
        <v>6</v>
      </c>
      <c r="D166">
        <v>2.5244446996007079</v>
      </c>
      <c r="E166">
        <v>2.248822122973728E-2</v>
      </c>
      <c r="F166">
        <v>26</v>
      </c>
    </row>
    <row r="167" spans="1:6" x14ac:dyDescent="0.3">
      <c r="A167" t="s">
        <v>897</v>
      </c>
      <c r="B167" t="s">
        <v>10551</v>
      </c>
      <c r="C167">
        <v>12</v>
      </c>
      <c r="D167">
        <v>1.255933374137201</v>
      </c>
      <c r="E167">
        <v>2.237617450829886E-2</v>
      </c>
      <c r="F167">
        <v>95</v>
      </c>
    </row>
    <row r="168" spans="1:6" x14ac:dyDescent="0.3">
      <c r="A168" t="s">
        <v>100</v>
      </c>
      <c r="B168" t="s">
        <v>101</v>
      </c>
      <c r="C168">
        <v>14</v>
      </c>
      <c r="D168">
        <v>1.0666913744986719</v>
      </c>
      <c r="E168">
        <v>2.2171997049702321E-2</v>
      </c>
      <c r="F168">
        <v>115</v>
      </c>
    </row>
    <row r="169" spans="1:6" x14ac:dyDescent="0.3">
      <c r="A169" t="s">
        <v>702</v>
      </c>
      <c r="B169" t="s">
        <v>10552</v>
      </c>
      <c r="C169">
        <v>10</v>
      </c>
      <c r="D169">
        <v>1.489548225318706</v>
      </c>
      <c r="E169">
        <v>2.2115286072370611E-2</v>
      </c>
      <c r="F169">
        <v>75</v>
      </c>
    </row>
    <row r="170" spans="1:6" x14ac:dyDescent="0.3">
      <c r="A170" t="s">
        <v>1659</v>
      </c>
      <c r="B170" t="s">
        <v>1660</v>
      </c>
      <c r="C170">
        <v>5</v>
      </c>
      <c r="D170">
        <v>2.929909807708873</v>
      </c>
      <c r="E170">
        <v>2.175014963005386E-2</v>
      </c>
      <c r="F170">
        <v>17</v>
      </c>
    </row>
    <row r="171" spans="1:6" x14ac:dyDescent="0.3">
      <c r="A171" t="s">
        <v>2593</v>
      </c>
      <c r="B171" t="s">
        <v>2593</v>
      </c>
      <c r="C171">
        <v>4</v>
      </c>
      <c r="D171">
        <v>3.6230569882688179</v>
      </c>
      <c r="E171">
        <v>2.15165753992081E-2</v>
      </c>
      <c r="F171">
        <v>8</v>
      </c>
    </row>
    <row r="172" spans="1:6" x14ac:dyDescent="0.3">
      <c r="A172" t="s">
        <v>1057</v>
      </c>
      <c r="B172" t="s">
        <v>10553</v>
      </c>
      <c r="C172">
        <v>12</v>
      </c>
      <c r="D172">
        <v>1.2051610487637769</v>
      </c>
      <c r="E172">
        <v>2.1471595940563672E-2</v>
      </c>
      <c r="F172">
        <v>100</v>
      </c>
    </row>
    <row r="173" spans="1:6" x14ac:dyDescent="0.3">
      <c r="A173" t="s">
        <v>497</v>
      </c>
      <c r="B173" t="s">
        <v>497</v>
      </c>
      <c r="C173">
        <v>5</v>
      </c>
      <c r="D173">
        <v>2.8758425864385959</v>
      </c>
      <c r="E173">
        <v>2.1348782274097831E-2</v>
      </c>
      <c r="F173">
        <v>18</v>
      </c>
    </row>
    <row r="174" spans="1:6" x14ac:dyDescent="0.3">
      <c r="A174" t="s">
        <v>1691</v>
      </c>
      <c r="B174" t="s">
        <v>1691</v>
      </c>
      <c r="C174">
        <v>5</v>
      </c>
      <c r="D174">
        <v>2.8758425864385959</v>
      </c>
      <c r="E174">
        <v>2.1348782274097831E-2</v>
      </c>
      <c r="F174">
        <v>18</v>
      </c>
    </row>
    <row r="175" spans="1:6" x14ac:dyDescent="0.3">
      <c r="A175" t="s">
        <v>852</v>
      </c>
      <c r="B175" t="s">
        <v>852</v>
      </c>
      <c r="C175">
        <v>5</v>
      </c>
      <c r="D175">
        <v>2.8758425864385959</v>
      </c>
      <c r="E175">
        <v>2.1348782274097831E-2</v>
      </c>
      <c r="F175">
        <v>18</v>
      </c>
    </row>
    <row r="176" spans="1:6" x14ac:dyDescent="0.3">
      <c r="A176" t="s">
        <v>2187</v>
      </c>
      <c r="B176" t="s">
        <v>2188</v>
      </c>
      <c r="C176">
        <v>8</v>
      </c>
      <c r="D176">
        <v>1.7949298748698881</v>
      </c>
      <c r="E176">
        <v>2.1319423963785351E-2</v>
      </c>
      <c r="F176">
        <v>55</v>
      </c>
    </row>
    <row r="177" spans="1:6" x14ac:dyDescent="0.3">
      <c r="A177" t="s">
        <v>98</v>
      </c>
      <c r="B177" t="s">
        <v>10554</v>
      </c>
      <c r="C177">
        <v>12</v>
      </c>
      <c r="D177">
        <v>1.1953087523207659</v>
      </c>
      <c r="E177">
        <v>2.1296063775358039E-2</v>
      </c>
      <c r="F177">
        <v>101</v>
      </c>
    </row>
    <row r="178" spans="1:6" x14ac:dyDescent="0.3">
      <c r="A178" t="s">
        <v>2089</v>
      </c>
      <c r="B178" t="s">
        <v>2090</v>
      </c>
      <c r="C178">
        <v>7</v>
      </c>
      <c r="D178">
        <v>2.036091931686776</v>
      </c>
      <c r="E178">
        <v>2.1160864980041189E-2</v>
      </c>
      <c r="F178">
        <v>43</v>
      </c>
    </row>
    <row r="179" spans="1:6" x14ac:dyDescent="0.3">
      <c r="A179" t="s">
        <v>2024</v>
      </c>
      <c r="B179" t="s">
        <v>10555</v>
      </c>
      <c r="C179">
        <v>8</v>
      </c>
      <c r="D179">
        <v>1.777230297770487</v>
      </c>
      <c r="E179">
        <v>2.1109195813123371E-2</v>
      </c>
      <c r="F179">
        <v>56</v>
      </c>
    </row>
    <row r="180" spans="1:6" x14ac:dyDescent="0.3">
      <c r="A180" t="s">
        <v>1464</v>
      </c>
      <c r="B180" t="s">
        <v>1465</v>
      </c>
      <c r="C180">
        <v>3</v>
      </c>
      <c r="D180">
        <v>4.7216692769369271</v>
      </c>
      <c r="E180">
        <v>2.103075248394351E-2</v>
      </c>
      <c r="F180">
        <v>2</v>
      </c>
    </row>
    <row r="181" spans="1:6" x14ac:dyDescent="0.3">
      <c r="A181" t="s">
        <v>860</v>
      </c>
      <c r="B181" t="s">
        <v>860</v>
      </c>
      <c r="C181">
        <v>5</v>
      </c>
      <c r="D181">
        <v>2.8245492920510462</v>
      </c>
      <c r="E181">
        <v>2.0968007130435638E-2</v>
      </c>
      <c r="F181">
        <v>19</v>
      </c>
    </row>
    <row r="182" spans="1:6" x14ac:dyDescent="0.3">
      <c r="A182" t="s">
        <v>2676</v>
      </c>
      <c r="B182" t="s">
        <v>2676</v>
      </c>
      <c r="C182">
        <v>4</v>
      </c>
      <c r="D182">
        <v>3.5176964726109912</v>
      </c>
      <c r="E182">
        <v>2.089086139951353E-2</v>
      </c>
      <c r="F182">
        <v>9</v>
      </c>
    </row>
    <row r="183" spans="1:6" x14ac:dyDescent="0.3">
      <c r="A183" t="s">
        <v>823</v>
      </c>
      <c r="B183" t="s">
        <v>10556</v>
      </c>
      <c r="C183">
        <v>10</v>
      </c>
      <c r="D183">
        <v>1.389464766761723</v>
      </c>
      <c r="E183">
        <v>2.062934941085276E-2</v>
      </c>
      <c r="F183">
        <v>83</v>
      </c>
    </row>
    <row r="184" spans="1:6" x14ac:dyDescent="0.3">
      <c r="A184" t="s">
        <v>643</v>
      </c>
      <c r="B184" t="s">
        <v>644</v>
      </c>
      <c r="C184">
        <v>12</v>
      </c>
      <c r="D184">
        <v>1.1568424714929699</v>
      </c>
      <c r="E184">
        <v>2.061073425851221E-2</v>
      </c>
      <c r="F184">
        <v>105</v>
      </c>
    </row>
    <row r="185" spans="1:6" x14ac:dyDescent="0.3">
      <c r="A185" t="s">
        <v>426</v>
      </c>
      <c r="B185" t="s">
        <v>426</v>
      </c>
      <c r="C185">
        <v>13</v>
      </c>
      <c r="D185">
        <v>1.0666913744986719</v>
      </c>
      <c r="E185">
        <v>2.0588282974723589E-2</v>
      </c>
      <c r="F185">
        <v>115</v>
      </c>
    </row>
    <row r="186" spans="1:6" x14ac:dyDescent="0.3">
      <c r="A186" t="s">
        <v>1147</v>
      </c>
      <c r="B186" t="s">
        <v>10557</v>
      </c>
      <c r="C186">
        <v>11</v>
      </c>
      <c r="D186">
        <v>1.255933374137201</v>
      </c>
      <c r="E186">
        <v>2.0511493299273958E-2</v>
      </c>
      <c r="F186">
        <v>95</v>
      </c>
    </row>
    <row r="187" spans="1:6" x14ac:dyDescent="0.3">
      <c r="A187" t="s">
        <v>129</v>
      </c>
      <c r="B187" t="s">
        <v>10558</v>
      </c>
      <c r="C187">
        <v>13</v>
      </c>
      <c r="D187">
        <v>1.049596941139372</v>
      </c>
      <c r="E187">
        <v>2.025834215050043E-2</v>
      </c>
      <c r="F187">
        <v>117</v>
      </c>
    </row>
    <row r="188" spans="1:6" x14ac:dyDescent="0.3">
      <c r="A188" t="s">
        <v>712</v>
      </c>
      <c r="B188" t="s">
        <v>713</v>
      </c>
      <c r="C188">
        <v>8</v>
      </c>
      <c r="D188">
        <v>1.693147180559945</v>
      </c>
      <c r="E188">
        <v>2.0110491825237421E-2</v>
      </c>
      <c r="F188">
        <v>61</v>
      </c>
    </row>
    <row r="189" spans="1:6" x14ac:dyDescent="0.3">
      <c r="A189" t="s">
        <v>512</v>
      </c>
      <c r="B189" t="s">
        <v>10559</v>
      </c>
      <c r="C189">
        <v>10</v>
      </c>
      <c r="D189">
        <v>1.3543734469504529</v>
      </c>
      <c r="E189">
        <v>2.0108349443820981E-2</v>
      </c>
      <c r="F189">
        <v>86</v>
      </c>
    </row>
    <row r="190" spans="1:6" x14ac:dyDescent="0.3">
      <c r="A190" t="s">
        <v>293</v>
      </c>
      <c r="B190" t="s">
        <v>294</v>
      </c>
      <c r="C190">
        <v>9</v>
      </c>
      <c r="D190">
        <v>1.489548225318706</v>
      </c>
      <c r="E190">
        <v>1.990375746513354E-2</v>
      </c>
      <c r="F190">
        <v>75</v>
      </c>
    </row>
    <row r="191" spans="1:6" x14ac:dyDescent="0.3">
      <c r="A191" t="s">
        <v>809</v>
      </c>
      <c r="B191" t="s">
        <v>809</v>
      </c>
      <c r="C191">
        <v>4</v>
      </c>
      <c r="D191">
        <v>3.3353749158170372</v>
      </c>
      <c r="E191">
        <v>1.9808091921594662E-2</v>
      </c>
      <c r="F191">
        <v>11</v>
      </c>
    </row>
    <row r="192" spans="1:6" x14ac:dyDescent="0.3">
      <c r="A192" t="s">
        <v>1997</v>
      </c>
      <c r="B192" t="s">
        <v>1997</v>
      </c>
      <c r="C192">
        <v>3</v>
      </c>
      <c r="D192">
        <v>4.4339872044851463</v>
      </c>
      <c r="E192">
        <v>1.974938987573344E-2</v>
      </c>
      <c r="F192">
        <v>3</v>
      </c>
    </row>
    <row r="193" spans="1:6" x14ac:dyDescent="0.3">
      <c r="A193" t="s">
        <v>157</v>
      </c>
      <c r="B193" t="s">
        <v>157</v>
      </c>
      <c r="C193">
        <v>10</v>
      </c>
      <c r="D193">
        <v>1.3094220590881871</v>
      </c>
      <c r="E193">
        <v>1.9440957287577491E-2</v>
      </c>
      <c r="F193">
        <v>90</v>
      </c>
    </row>
    <row r="194" spans="1:6" x14ac:dyDescent="0.3">
      <c r="A194" t="s">
        <v>862</v>
      </c>
      <c r="B194" t="s">
        <v>863</v>
      </c>
      <c r="C194">
        <v>6</v>
      </c>
      <c r="D194">
        <v>2.1567199194753899</v>
      </c>
      <c r="E194">
        <v>1.9212460739351948E-2</v>
      </c>
      <c r="F194">
        <v>38</v>
      </c>
    </row>
    <row r="195" spans="1:6" x14ac:dyDescent="0.3">
      <c r="A195" t="s">
        <v>558</v>
      </c>
      <c r="B195" t="s">
        <v>10560</v>
      </c>
      <c r="C195">
        <v>8</v>
      </c>
      <c r="D195">
        <v>1.6155889462140709</v>
      </c>
      <c r="E195">
        <v>1.9189287658404899E-2</v>
      </c>
      <c r="F195">
        <v>66</v>
      </c>
    </row>
    <row r="196" spans="1:6" x14ac:dyDescent="0.3">
      <c r="A196" t="s">
        <v>575</v>
      </c>
      <c r="B196" t="s">
        <v>10561</v>
      </c>
      <c r="C196">
        <v>11</v>
      </c>
      <c r="D196">
        <v>1.1568424714929699</v>
      </c>
      <c r="E196">
        <v>1.889317307030286E-2</v>
      </c>
      <c r="F196">
        <v>105</v>
      </c>
    </row>
    <row r="197" spans="1:6" x14ac:dyDescent="0.3">
      <c r="A197" t="s">
        <v>685</v>
      </c>
      <c r="B197" t="s">
        <v>686</v>
      </c>
      <c r="C197">
        <v>10</v>
      </c>
      <c r="D197">
        <v>1.2664046740044961</v>
      </c>
      <c r="E197">
        <v>1.880227922328884E-2</v>
      </c>
      <c r="F197">
        <v>94</v>
      </c>
    </row>
    <row r="198" spans="1:6" x14ac:dyDescent="0.3">
      <c r="A198" t="s">
        <v>2868</v>
      </c>
      <c r="B198" t="s">
        <v>2868</v>
      </c>
      <c r="C198">
        <v>3</v>
      </c>
      <c r="D198">
        <v>4.2108436531709366</v>
      </c>
      <c r="E198">
        <v>1.8755487821008901E-2</v>
      </c>
      <c r="F198">
        <v>4</v>
      </c>
    </row>
    <row r="199" spans="1:6" x14ac:dyDescent="0.3">
      <c r="A199" t="s">
        <v>441</v>
      </c>
      <c r="B199" t="s">
        <v>10562</v>
      </c>
      <c r="C199">
        <v>11</v>
      </c>
      <c r="D199">
        <v>1.1289336833758929</v>
      </c>
      <c r="E199">
        <v>1.8437375866213489E-2</v>
      </c>
      <c r="F199">
        <v>108</v>
      </c>
    </row>
    <row r="200" spans="1:6" x14ac:dyDescent="0.3">
      <c r="A200" t="s">
        <v>539</v>
      </c>
      <c r="B200" t="s">
        <v>10563</v>
      </c>
      <c r="C200">
        <v>6</v>
      </c>
      <c r="D200">
        <v>2.0590814499114738</v>
      </c>
      <c r="E200">
        <v>1.8342679157511949E-2</v>
      </c>
      <c r="F200">
        <v>42</v>
      </c>
    </row>
    <row r="201" spans="1:6" x14ac:dyDescent="0.3">
      <c r="A201" t="s">
        <v>1498</v>
      </c>
      <c r="B201" t="s">
        <v>1499</v>
      </c>
      <c r="C201">
        <v>7</v>
      </c>
      <c r="D201">
        <v>1.7427441216993169</v>
      </c>
      <c r="E201">
        <v>1.8112135547577471E-2</v>
      </c>
      <c r="F201">
        <v>58</v>
      </c>
    </row>
    <row r="202" spans="1:6" x14ac:dyDescent="0.3">
      <c r="A202" t="s">
        <v>2158</v>
      </c>
      <c r="B202" t="s">
        <v>2159</v>
      </c>
      <c r="C202">
        <v>4</v>
      </c>
      <c r="D202">
        <v>3.047692843365255</v>
      </c>
      <c r="E202">
        <v>1.809960844398122E-2</v>
      </c>
      <c r="F202">
        <v>15</v>
      </c>
    </row>
    <row r="203" spans="1:6" x14ac:dyDescent="0.3">
      <c r="A203" t="s">
        <v>1544</v>
      </c>
      <c r="B203" t="s">
        <v>1545</v>
      </c>
      <c r="C203">
        <v>4</v>
      </c>
      <c r="D203">
        <v>3.047692843365255</v>
      </c>
      <c r="E203">
        <v>1.809960844398122E-2</v>
      </c>
      <c r="F203">
        <v>15</v>
      </c>
    </row>
    <row r="204" spans="1:6" x14ac:dyDescent="0.3">
      <c r="A204" t="s">
        <v>2423</v>
      </c>
      <c r="B204" t="s">
        <v>2423</v>
      </c>
      <c r="C204">
        <v>4</v>
      </c>
      <c r="D204">
        <v>3.047692843365255</v>
      </c>
      <c r="E204">
        <v>1.809960844398122E-2</v>
      </c>
      <c r="F204">
        <v>15</v>
      </c>
    </row>
    <row r="205" spans="1:6" x14ac:dyDescent="0.3">
      <c r="A205" t="s">
        <v>723</v>
      </c>
      <c r="B205" t="s">
        <v>10564</v>
      </c>
      <c r="C205">
        <v>9</v>
      </c>
      <c r="D205">
        <v>1.3543734469504529</v>
      </c>
      <c r="E205">
        <v>1.8097514499438881E-2</v>
      </c>
      <c r="F205">
        <v>86</v>
      </c>
    </row>
    <row r="206" spans="1:6" x14ac:dyDescent="0.3">
      <c r="A206" t="s">
        <v>467</v>
      </c>
      <c r="B206" t="s">
        <v>468</v>
      </c>
      <c r="C206">
        <v>11</v>
      </c>
      <c r="D206">
        <v>1.101782694309942</v>
      </c>
      <c r="E206">
        <v>1.7993954788501069E-2</v>
      </c>
      <c r="F206">
        <v>111</v>
      </c>
    </row>
    <row r="207" spans="1:6" x14ac:dyDescent="0.3">
      <c r="A207" t="s">
        <v>1121</v>
      </c>
      <c r="B207" t="s">
        <v>1121</v>
      </c>
      <c r="C207">
        <v>3</v>
      </c>
      <c r="D207">
        <v>4.0285220963769817</v>
      </c>
      <c r="E207">
        <v>1.794341071256975E-2</v>
      </c>
      <c r="F207">
        <v>5</v>
      </c>
    </row>
    <row r="208" spans="1:6" x14ac:dyDescent="0.3">
      <c r="A208" t="s">
        <v>1277</v>
      </c>
      <c r="B208" t="s">
        <v>1277</v>
      </c>
      <c r="C208">
        <v>3</v>
      </c>
      <c r="D208">
        <v>4.0285220963769817</v>
      </c>
      <c r="E208">
        <v>1.794341071256975E-2</v>
      </c>
      <c r="F208">
        <v>5</v>
      </c>
    </row>
    <row r="209" spans="1:6" x14ac:dyDescent="0.3">
      <c r="A209" t="s">
        <v>108</v>
      </c>
      <c r="B209" t="s">
        <v>10565</v>
      </c>
      <c r="C209">
        <v>9</v>
      </c>
      <c r="D209">
        <v>1.331645195872897</v>
      </c>
      <c r="E209">
        <v>1.779381329033063E-2</v>
      </c>
      <c r="F209">
        <v>88</v>
      </c>
    </row>
    <row r="210" spans="1:6" x14ac:dyDescent="0.3">
      <c r="A210" t="s">
        <v>638</v>
      </c>
      <c r="B210" t="s">
        <v>639</v>
      </c>
      <c r="C210">
        <v>9</v>
      </c>
      <c r="D210">
        <v>1.331645195872897</v>
      </c>
      <c r="E210">
        <v>1.779381329033063E-2</v>
      </c>
      <c r="F210">
        <v>88</v>
      </c>
    </row>
    <row r="211" spans="1:6" x14ac:dyDescent="0.3">
      <c r="A211" t="s">
        <v>479</v>
      </c>
      <c r="B211" t="s">
        <v>10566</v>
      </c>
      <c r="C211">
        <v>7</v>
      </c>
      <c r="D211">
        <v>1.693147180559945</v>
      </c>
      <c r="E211">
        <v>1.7596680347082741E-2</v>
      </c>
      <c r="F211">
        <v>61</v>
      </c>
    </row>
    <row r="212" spans="1:6" x14ac:dyDescent="0.3">
      <c r="A212" t="s">
        <v>1603</v>
      </c>
      <c r="B212" t="s">
        <v>1603</v>
      </c>
      <c r="C212">
        <v>6</v>
      </c>
      <c r="D212">
        <v>1.970133963894978</v>
      </c>
      <c r="E212">
        <v>1.7550318467779151E-2</v>
      </c>
      <c r="F212">
        <v>46</v>
      </c>
    </row>
    <row r="213" spans="1:6" x14ac:dyDescent="0.3">
      <c r="A213" t="s">
        <v>459</v>
      </c>
      <c r="B213" t="s">
        <v>10567</v>
      </c>
      <c r="C213">
        <v>8</v>
      </c>
      <c r="D213">
        <v>1.4764761437513529</v>
      </c>
      <c r="E213">
        <v>1.7536964157628579E-2</v>
      </c>
      <c r="F213">
        <v>76</v>
      </c>
    </row>
    <row r="214" spans="1:6" x14ac:dyDescent="0.3">
      <c r="A214" t="s">
        <v>24</v>
      </c>
      <c r="B214" t="s">
        <v>25</v>
      </c>
      <c r="C214">
        <v>5</v>
      </c>
      <c r="D214">
        <v>2.3545456628053101</v>
      </c>
      <c r="E214">
        <v>1.747894093602026E-2</v>
      </c>
      <c r="F214">
        <v>31</v>
      </c>
    </row>
    <row r="215" spans="1:6" x14ac:dyDescent="0.3">
      <c r="A215" t="s">
        <v>2449</v>
      </c>
      <c r="B215" t="s">
        <v>2449</v>
      </c>
      <c r="C215">
        <v>3</v>
      </c>
      <c r="D215">
        <v>3.8743714165497241</v>
      </c>
      <c r="E215">
        <v>1.7256809300540781E-2</v>
      </c>
      <c r="F215">
        <v>6</v>
      </c>
    </row>
    <row r="216" spans="1:6" x14ac:dyDescent="0.3">
      <c r="A216" t="s">
        <v>2450</v>
      </c>
      <c r="B216" t="s">
        <v>2451</v>
      </c>
      <c r="C216">
        <v>3</v>
      </c>
      <c r="D216">
        <v>3.8743714165497241</v>
      </c>
      <c r="E216">
        <v>1.7256809300540781E-2</v>
      </c>
      <c r="F216">
        <v>6</v>
      </c>
    </row>
    <row r="217" spans="1:6" x14ac:dyDescent="0.3">
      <c r="A217" t="s">
        <v>370</v>
      </c>
      <c r="B217" t="s">
        <v>10568</v>
      </c>
      <c r="C217">
        <v>6</v>
      </c>
      <c r="D217">
        <v>1.9284612674944099</v>
      </c>
      <c r="E217">
        <v>1.7179090365201231E-2</v>
      </c>
      <c r="F217">
        <v>48</v>
      </c>
    </row>
    <row r="218" spans="1:6" x14ac:dyDescent="0.3">
      <c r="A218" t="s">
        <v>170</v>
      </c>
      <c r="B218" t="s">
        <v>171</v>
      </c>
      <c r="C218">
        <v>10</v>
      </c>
      <c r="D218">
        <v>1.1568424714929699</v>
      </c>
      <c r="E218">
        <v>1.717561188209351E-2</v>
      </c>
      <c r="F218">
        <v>105</v>
      </c>
    </row>
    <row r="219" spans="1:6" x14ac:dyDescent="0.3">
      <c r="A219" t="s">
        <v>793</v>
      </c>
      <c r="B219" t="s">
        <v>10569</v>
      </c>
      <c r="C219">
        <v>10</v>
      </c>
      <c r="D219">
        <v>1.1474527311431311</v>
      </c>
      <c r="E219">
        <v>1.7036202636758369E-2</v>
      </c>
      <c r="F219">
        <v>106</v>
      </c>
    </row>
    <row r="220" spans="1:6" x14ac:dyDescent="0.3">
      <c r="A220" t="s">
        <v>2193</v>
      </c>
      <c r="B220" t="s">
        <v>2194</v>
      </c>
      <c r="C220">
        <v>5</v>
      </c>
      <c r="D220">
        <v>2.2939210409888759</v>
      </c>
      <c r="E220">
        <v>1.702889479729491E-2</v>
      </c>
      <c r="F220">
        <v>33</v>
      </c>
    </row>
    <row r="221" spans="1:6" x14ac:dyDescent="0.3">
      <c r="A221" t="s">
        <v>579</v>
      </c>
      <c r="B221" t="s">
        <v>579</v>
      </c>
      <c r="C221">
        <v>9</v>
      </c>
      <c r="D221">
        <v>1.2664046740044961</v>
      </c>
      <c r="E221">
        <v>1.6922051300959959E-2</v>
      </c>
      <c r="F221">
        <v>94</v>
      </c>
    </row>
    <row r="222" spans="1:6" x14ac:dyDescent="0.3">
      <c r="A222" t="s">
        <v>112</v>
      </c>
      <c r="B222" t="s">
        <v>113</v>
      </c>
      <c r="C222">
        <v>11</v>
      </c>
      <c r="D222">
        <v>1.032789822822991</v>
      </c>
      <c r="E222">
        <v>1.686718576528402E-2</v>
      </c>
      <c r="F222">
        <v>119</v>
      </c>
    </row>
    <row r="223" spans="1:6" x14ac:dyDescent="0.3">
      <c r="A223" t="s">
        <v>1551</v>
      </c>
      <c r="B223" t="s">
        <v>1551</v>
      </c>
      <c r="C223">
        <v>6</v>
      </c>
      <c r="D223">
        <v>1.8884559328807109</v>
      </c>
      <c r="E223">
        <v>1.682271543042654E-2</v>
      </c>
      <c r="F223">
        <v>50</v>
      </c>
    </row>
    <row r="224" spans="1:6" x14ac:dyDescent="0.3">
      <c r="A224" t="s">
        <v>629</v>
      </c>
      <c r="B224" t="s">
        <v>630</v>
      </c>
      <c r="C224">
        <v>8</v>
      </c>
      <c r="D224">
        <v>1.389464766761723</v>
      </c>
      <c r="E224">
        <v>1.65034795286822E-2</v>
      </c>
      <c r="F224">
        <v>83</v>
      </c>
    </row>
    <row r="225" spans="1:6" x14ac:dyDescent="0.3">
      <c r="A225" t="s">
        <v>1523</v>
      </c>
      <c r="B225" t="s">
        <v>1523</v>
      </c>
      <c r="C225">
        <v>7</v>
      </c>
      <c r="D225">
        <v>1.5717863235556779</v>
      </c>
      <c r="E225">
        <v>1.6335391173954938E-2</v>
      </c>
      <c r="F225">
        <v>69</v>
      </c>
    </row>
    <row r="226" spans="1:6" x14ac:dyDescent="0.3">
      <c r="A226" t="s">
        <v>2050</v>
      </c>
      <c r="B226" t="s">
        <v>2051</v>
      </c>
      <c r="C226">
        <v>4</v>
      </c>
      <c r="D226">
        <v>2.729239112246721</v>
      </c>
      <c r="E226">
        <v>1.6208378540902839E-2</v>
      </c>
      <c r="F226">
        <v>21</v>
      </c>
    </row>
    <row r="227" spans="1:6" x14ac:dyDescent="0.3">
      <c r="A227" t="s">
        <v>1259</v>
      </c>
      <c r="B227" t="s">
        <v>1259</v>
      </c>
      <c r="C227">
        <v>4</v>
      </c>
      <c r="D227">
        <v>2.729239112246721</v>
      </c>
      <c r="E227">
        <v>1.6208378540902839E-2</v>
      </c>
      <c r="F227">
        <v>21</v>
      </c>
    </row>
    <row r="228" spans="1:6" x14ac:dyDescent="0.3">
      <c r="A228" t="s">
        <v>435</v>
      </c>
      <c r="B228" t="s">
        <v>10570</v>
      </c>
      <c r="C228">
        <v>6</v>
      </c>
      <c r="D228">
        <v>1.8129483803725659</v>
      </c>
      <c r="E228">
        <v>1.615008015915767E-2</v>
      </c>
      <c r="F228">
        <v>54</v>
      </c>
    </row>
    <row r="229" spans="1:6" x14ac:dyDescent="0.3">
      <c r="A229" t="s">
        <v>3276</v>
      </c>
      <c r="B229" t="s">
        <v>3277</v>
      </c>
      <c r="C229">
        <v>3</v>
      </c>
      <c r="D229">
        <v>3.6230569882688179</v>
      </c>
      <c r="E229">
        <v>1.613743154940608E-2</v>
      </c>
      <c r="F229">
        <v>8</v>
      </c>
    </row>
    <row r="230" spans="1:6" x14ac:dyDescent="0.3">
      <c r="A230" t="s">
        <v>1868</v>
      </c>
      <c r="B230" t="s">
        <v>1868</v>
      </c>
      <c r="C230">
        <v>3</v>
      </c>
      <c r="D230">
        <v>3.6230569882688179</v>
      </c>
      <c r="E230">
        <v>1.613743154940608E-2</v>
      </c>
      <c r="F230">
        <v>8</v>
      </c>
    </row>
    <row r="231" spans="1:6" x14ac:dyDescent="0.3">
      <c r="A231" t="s">
        <v>599</v>
      </c>
      <c r="B231" t="s">
        <v>10571</v>
      </c>
      <c r="C231">
        <v>9</v>
      </c>
      <c r="D231">
        <v>1.1953087523207659</v>
      </c>
      <c r="E231">
        <v>1.5972047831518531E-2</v>
      </c>
      <c r="F231">
        <v>101</v>
      </c>
    </row>
    <row r="232" spans="1:6" x14ac:dyDescent="0.3">
      <c r="A232" t="s">
        <v>2758</v>
      </c>
      <c r="B232" t="s">
        <v>2758</v>
      </c>
      <c r="C232">
        <v>4</v>
      </c>
      <c r="D232">
        <v>2.6847873496758869</v>
      </c>
      <c r="E232">
        <v>1.5944388848198598E-2</v>
      </c>
      <c r="F232">
        <v>22</v>
      </c>
    </row>
    <row r="233" spans="1:6" x14ac:dyDescent="0.3">
      <c r="A233" t="s">
        <v>960</v>
      </c>
      <c r="B233" t="s">
        <v>10572</v>
      </c>
      <c r="C233">
        <v>9</v>
      </c>
      <c r="D233">
        <v>1.185552577375401</v>
      </c>
      <c r="E233">
        <v>1.5841683109786609E-2</v>
      </c>
      <c r="F233">
        <v>102</v>
      </c>
    </row>
    <row r="234" spans="1:6" x14ac:dyDescent="0.3">
      <c r="A234" t="s">
        <v>605</v>
      </c>
      <c r="B234" t="s">
        <v>606</v>
      </c>
      <c r="C234">
        <v>5</v>
      </c>
      <c r="D234">
        <v>2.1314021114910999</v>
      </c>
      <c r="E234">
        <v>1.5822437511479371E-2</v>
      </c>
      <c r="F234">
        <v>39</v>
      </c>
    </row>
    <row r="235" spans="1:6" x14ac:dyDescent="0.3">
      <c r="A235" t="s">
        <v>966</v>
      </c>
      <c r="B235" t="s">
        <v>966</v>
      </c>
      <c r="C235">
        <v>5</v>
      </c>
      <c r="D235">
        <v>2.1314021114910999</v>
      </c>
      <c r="E235">
        <v>1.5822437511479371E-2</v>
      </c>
      <c r="F235">
        <v>39</v>
      </c>
    </row>
    <row r="236" spans="1:6" x14ac:dyDescent="0.3">
      <c r="A236" t="s">
        <v>755</v>
      </c>
      <c r="B236" t="s">
        <v>756</v>
      </c>
      <c r="C236">
        <v>9</v>
      </c>
      <c r="D236">
        <v>1.1758906664636639</v>
      </c>
      <c r="E236">
        <v>1.571257797027641E-2</v>
      </c>
      <c r="F236">
        <v>103</v>
      </c>
    </row>
    <row r="237" spans="1:6" x14ac:dyDescent="0.3">
      <c r="A237" t="s">
        <v>205</v>
      </c>
      <c r="B237" t="s">
        <v>206</v>
      </c>
      <c r="C237">
        <v>10</v>
      </c>
      <c r="D237">
        <v>1.058107630807281</v>
      </c>
      <c r="E237">
        <v>1.5709698117128461E-2</v>
      </c>
      <c r="F237">
        <v>116</v>
      </c>
    </row>
    <row r="238" spans="1:6" x14ac:dyDescent="0.3">
      <c r="A238" t="s">
        <v>350</v>
      </c>
      <c r="B238" t="s">
        <v>10573</v>
      </c>
      <c r="C238">
        <v>10</v>
      </c>
      <c r="D238">
        <v>1.058107630807281</v>
      </c>
      <c r="E238">
        <v>1.5709698117128461E-2</v>
      </c>
      <c r="F238">
        <v>116</v>
      </c>
    </row>
    <row r="239" spans="1:6" x14ac:dyDescent="0.3">
      <c r="A239" t="s">
        <v>1340</v>
      </c>
      <c r="B239" t="s">
        <v>1341</v>
      </c>
      <c r="C239">
        <v>3</v>
      </c>
      <c r="D239">
        <v>3.5176964726109912</v>
      </c>
      <c r="E239">
        <v>1.5668146049635141E-2</v>
      </c>
      <c r="F239">
        <v>9</v>
      </c>
    </row>
    <row r="240" spans="1:6" x14ac:dyDescent="0.3">
      <c r="A240" t="s">
        <v>734</v>
      </c>
      <c r="B240" t="s">
        <v>10574</v>
      </c>
      <c r="C240">
        <v>5</v>
      </c>
      <c r="D240">
        <v>2.1067094989007291</v>
      </c>
      <c r="E240">
        <v>1.5639132203860529E-2</v>
      </c>
      <c r="F240">
        <v>40</v>
      </c>
    </row>
    <row r="241" spans="1:6" x14ac:dyDescent="0.3">
      <c r="A241" t="s">
        <v>2251</v>
      </c>
      <c r="B241" t="s">
        <v>2252</v>
      </c>
      <c r="C241">
        <v>5</v>
      </c>
      <c r="D241">
        <v>2.1067094989007291</v>
      </c>
      <c r="E241">
        <v>1.5639132203860529E-2</v>
      </c>
      <c r="F241">
        <v>40</v>
      </c>
    </row>
    <row r="242" spans="1:6" x14ac:dyDescent="0.3">
      <c r="A242" t="s">
        <v>547</v>
      </c>
      <c r="B242" t="s">
        <v>10575</v>
      </c>
      <c r="C242">
        <v>7</v>
      </c>
      <c r="D242">
        <v>1.5027934520687261</v>
      </c>
      <c r="E242">
        <v>1.5618356340998641E-2</v>
      </c>
      <c r="F242">
        <v>74</v>
      </c>
    </row>
    <row r="243" spans="1:6" x14ac:dyDescent="0.3">
      <c r="A243" t="s">
        <v>901</v>
      </c>
      <c r="B243" t="s">
        <v>902</v>
      </c>
      <c r="C243">
        <v>9</v>
      </c>
      <c r="D243">
        <v>1.166321215447514</v>
      </c>
      <c r="E243">
        <v>1.558470830559389E-2</v>
      </c>
      <c r="F243">
        <v>104</v>
      </c>
    </row>
    <row r="244" spans="1:6" x14ac:dyDescent="0.3">
      <c r="A244" t="s">
        <v>908</v>
      </c>
      <c r="B244" t="s">
        <v>10576</v>
      </c>
      <c r="C244">
        <v>7</v>
      </c>
      <c r="D244">
        <v>1.489548225318706</v>
      </c>
      <c r="E244">
        <v>1.5480700250659431E-2</v>
      </c>
      <c r="F244">
        <v>75</v>
      </c>
    </row>
    <row r="245" spans="1:6" x14ac:dyDescent="0.3">
      <c r="A245" t="s">
        <v>239</v>
      </c>
      <c r="B245" t="s">
        <v>240</v>
      </c>
      <c r="C245">
        <v>8</v>
      </c>
      <c r="D245">
        <v>1.287682072451781</v>
      </c>
      <c r="E245">
        <v>1.5294547390134271E-2</v>
      </c>
      <c r="F245">
        <v>92</v>
      </c>
    </row>
    <row r="246" spans="1:6" x14ac:dyDescent="0.3">
      <c r="A246" t="s">
        <v>3479</v>
      </c>
      <c r="B246" t="s">
        <v>3480</v>
      </c>
      <c r="C246">
        <v>3</v>
      </c>
      <c r="D246">
        <v>3.422386292806666</v>
      </c>
      <c r="E246">
        <v>1.524362567705089E-2</v>
      </c>
      <c r="F246">
        <v>10</v>
      </c>
    </row>
    <row r="247" spans="1:6" x14ac:dyDescent="0.3">
      <c r="A247" t="s">
        <v>3481</v>
      </c>
      <c r="B247" t="s">
        <v>3481</v>
      </c>
      <c r="C247">
        <v>3</v>
      </c>
      <c r="D247">
        <v>3.422386292806666</v>
      </c>
      <c r="E247">
        <v>1.524362567705089E-2</v>
      </c>
      <c r="F247">
        <v>10</v>
      </c>
    </row>
    <row r="248" spans="1:6" x14ac:dyDescent="0.3">
      <c r="A248" t="s">
        <v>3500</v>
      </c>
      <c r="B248" t="s">
        <v>3500</v>
      </c>
      <c r="C248">
        <v>2</v>
      </c>
      <c r="D248">
        <v>5.1271343850450917</v>
      </c>
      <c r="E248">
        <v>1.5224487764738131E-2</v>
      </c>
      <c r="F248">
        <v>1</v>
      </c>
    </row>
    <row r="249" spans="1:6" x14ac:dyDescent="0.3">
      <c r="A249" t="s">
        <v>3488</v>
      </c>
      <c r="B249" t="s">
        <v>3488</v>
      </c>
      <c r="C249">
        <v>2</v>
      </c>
      <c r="D249">
        <v>5.1271343850450917</v>
      </c>
      <c r="E249">
        <v>1.5224487764738131E-2</v>
      </c>
      <c r="F249">
        <v>1</v>
      </c>
    </row>
    <row r="250" spans="1:6" x14ac:dyDescent="0.3">
      <c r="A250" t="s">
        <v>3505</v>
      </c>
      <c r="B250" t="s">
        <v>3505</v>
      </c>
      <c r="C250">
        <v>2</v>
      </c>
      <c r="D250">
        <v>5.1271343850450917</v>
      </c>
      <c r="E250">
        <v>1.5224487764738131E-2</v>
      </c>
      <c r="F250">
        <v>1</v>
      </c>
    </row>
    <row r="251" spans="1:6" x14ac:dyDescent="0.3">
      <c r="A251" t="s">
        <v>3504</v>
      </c>
      <c r="B251" t="s">
        <v>3504</v>
      </c>
      <c r="C251">
        <v>2</v>
      </c>
      <c r="D251">
        <v>5.1271343850450917</v>
      </c>
      <c r="E251">
        <v>1.5224487764738131E-2</v>
      </c>
      <c r="F251">
        <v>1</v>
      </c>
    </row>
    <row r="252" spans="1:6" x14ac:dyDescent="0.3">
      <c r="A252" t="s">
        <v>3487</v>
      </c>
      <c r="B252" t="s">
        <v>3487</v>
      </c>
      <c r="C252">
        <v>2</v>
      </c>
      <c r="D252">
        <v>5.1271343850450917</v>
      </c>
      <c r="E252">
        <v>1.5224487764738131E-2</v>
      </c>
      <c r="F252">
        <v>1</v>
      </c>
    </row>
    <row r="253" spans="1:6" x14ac:dyDescent="0.3">
      <c r="A253" t="s">
        <v>3495</v>
      </c>
      <c r="B253" t="s">
        <v>3496</v>
      </c>
      <c r="C253">
        <v>2</v>
      </c>
      <c r="D253">
        <v>5.1271343850450917</v>
      </c>
      <c r="E253">
        <v>1.5224487764738131E-2</v>
      </c>
      <c r="F253">
        <v>1</v>
      </c>
    </row>
    <row r="254" spans="1:6" x14ac:dyDescent="0.3">
      <c r="A254" t="s">
        <v>3501</v>
      </c>
      <c r="B254" t="s">
        <v>3501</v>
      </c>
      <c r="C254">
        <v>2</v>
      </c>
      <c r="D254">
        <v>5.1271343850450917</v>
      </c>
      <c r="E254">
        <v>1.5224487764738131E-2</v>
      </c>
      <c r="F254">
        <v>1</v>
      </c>
    </row>
    <row r="255" spans="1:6" x14ac:dyDescent="0.3">
      <c r="A255" t="s">
        <v>3502</v>
      </c>
      <c r="B255" t="s">
        <v>3502</v>
      </c>
      <c r="C255">
        <v>2</v>
      </c>
      <c r="D255">
        <v>5.1271343850450917</v>
      </c>
      <c r="E255">
        <v>1.5224487764738131E-2</v>
      </c>
      <c r="F255">
        <v>1</v>
      </c>
    </row>
    <row r="256" spans="1:6" x14ac:dyDescent="0.3">
      <c r="A256" t="s">
        <v>3506</v>
      </c>
      <c r="B256" t="s">
        <v>3507</v>
      </c>
      <c r="C256">
        <v>2</v>
      </c>
      <c r="D256">
        <v>5.1271343850450917</v>
      </c>
      <c r="E256">
        <v>1.5224487764738131E-2</v>
      </c>
      <c r="F256">
        <v>1</v>
      </c>
    </row>
    <row r="257" spans="1:6" x14ac:dyDescent="0.3">
      <c r="A257" t="s">
        <v>3486</v>
      </c>
      <c r="B257" t="s">
        <v>3486</v>
      </c>
      <c r="C257">
        <v>2</v>
      </c>
      <c r="D257">
        <v>5.1271343850450917</v>
      </c>
      <c r="E257">
        <v>1.5224487764738131E-2</v>
      </c>
      <c r="F257">
        <v>1</v>
      </c>
    </row>
    <row r="258" spans="1:6" x14ac:dyDescent="0.3">
      <c r="A258" t="s">
        <v>3510</v>
      </c>
      <c r="B258" t="s">
        <v>3511</v>
      </c>
      <c r="C258">
        <v>2</v>
      </c>
      <c r="D258">
        <v>5.1271343850450917</v>
      </c>
      <c r="E258">
        <v>1.5224487764738131E-2</v>
      </c>
      <c r="F258">
        <v>1</v>
      </c>
    </row>
    <row r="259" spans="1:6" x14ac:dyDescent="0.3">
      <c r="A259" t="s">
        <v>3497</v>
      </c>
      <c r="B259" t="s">
        <v>3497</v>
      </c>
      <c r="C259">
        <v>2</v>
      </c>
      <c r="D259">
        <v>5.1271343850450917</v>
      </c>
      <c r="E259">
        <v>1.5224487764738131E-2</v>
      </c>
      <c r="F259">
        <v>1</v>
      </c>
    </row>
    <row r="260" spans="1:6" x14ac:dyDescent="0.3">
      <c r="A260" t="s">
        <v>3493</v>
      </c>
      <c r="B260" t="s">
        <v>3494</v>
      </c>
      <c r="C260">
        <v>2</v>
      </c>
      <c r="D260">
        <v>5.1271343850450917</v>
      </c>
      <c r="E260">
        <v>1.5224487764738131E-2</v>
      </c>
      <c r="F260">
        <v>1</v>
      </c>
    </row>
    <row r="261" spans="1:6" x14ac:dyDescent="0.3">
      <c r="A261" t="s">
        <v>3498</v>
      </c>
      <c r="B261" t="s">
        <v>3499</v>
      </c>
      <c r="C261">
        <v>2</v>
      </c>
      <c r="D261">
        <v>5.1271343850450917</v>
      </c>
      <c r="E261">
        <v>1.5224487764738131E-2</v>
      </c>
      <c r="F261">
        <v>1</v>
      </c>
    </row>
    <row r="262" spans="1:6" x14ac:dyDescent="0.3">
      <c r="A262" t="s">
        <v>3512</v>
      </c>
      <c r="B262" t="s">
        <v>3512</v>
      </c>
      <c r="C262">
        <v>2</v>
      </c>
      <c r="D262">
        <v>5.1271343850450917</v>
      </c>
      <c r="E262">
        <v>1.5224487764738131E-2</v>
      </c>
      <c r="F262">
        <v>1</v>
      </c>
    </row>
    <row r="263" spans="1:6" x14ac:dyDescent="0.3">
      <c r="A263" t="s">
        <v>3490</v>
      </c>
      <c r="B263" t="s">
        <v>3491</v>
      </c>
      <c r="C263">
        <v>2</v>
      </c>
      <c r="D263">
        <v>5.1271343850450917</v>
      </c>
      <c r="E263">
        <v>1.5224487764738131E-2</v>
      </c>
      <c r="F263">
        <v>1</v>
      </c>
    </row>
    <row r="264" spans="1:6" x14ac:dyDescent="0.3">
      <c r="A264" t="s">
        <v>3492</v>
      </c>
      <c r="B264" t="s">
        <v>3492</v>
      </c>
      <c r="C264">
        <v>2</v>
      </c>
      <c r="D264">
        <v>5.1271343850450917</v>
      </c>
      <c r="E264">
        <v>1.5224487764738131E-2</v>
      </c>
      <c r="F264">
        <v>1</v>
      </c>
    </row>
    <row r="265" spans="1:6" x14ac:dyDescent="0.3">
      <c r="A265" t="s">
        <v>3503</v>
      </c>
      <c r="B265" t="s">
        <v>3503</v>
      </c>
      <c r="C265">
        <v>2</v>
      </c>
      <c r="D265">
        <v>5.1271343850450917</v>
      </c>
      <c r="E265">
        <v>1.5224487764738131E-2</v>
      </c>
      <c r="F265">
        <v>1</v>
      </c>
    </row>
    <row r="266" spans="1:6" x14ac:dyDescent="0.3">
      <c r="A266" t="s">
        <v>3489</v>
      </c>
      <c r="B266" t="s">
        <v>3489</v>
      </c>
      <c r="C266">
        <v>2</v>
      </c>
      <c r="D266">
        <v>5.1271343850450917</v>
      </c>
      <c r="E266">
        <v>1.5224487764738131E-2</v>
      </c>
      <c r="F266">
        <v>1</v>
      </c>
    </row>
    <row r="267" spans="1:6" x14ac:dyDescent="0.3">
      <c r="A267" t="s">
        <v>3508</v>
      </c>
      <c r="B267" t="s">
        <v>3509</v>
      </c>
      <c r="C267">
        <v>2</v>
      </c>
      <c r="D267">
        <v>5.1271343850450917</v>
      </c>
      <c r="E267">
        <v>1.5224487764738131E-2</v>
      </c>
      <c r="F267">
        <v>1</v>
      </c>
    </row>
    <row r="268" spans="1:6" x14ac:dyDescent="0.3">
      <c r="A268" t="s">
        <v>1184</v>
      </c>
      <c r="B268" t="s">
        <v>1185</v>
      </c>
      <c r="C268">
        <v>6</v>
      </c>
      <c r="D268">
        <v>1.693147180559945</v>
      </c>
      <c r="E268">
        <v>1.5082868868928061E-2</v>
      </c>
      <c r="F268">
        <v>61</v>
      </c>
    </row>
    <row r="269" spans="1:6" x14ac:dyDescent="0.3">
      <c r="A269" t="s">
        <v>1000</v>
      </c>
      <c r="B269" t="s">
        <v>1000</v>
      </c>
      <c r="C269">
        <v>6</v>
      </c>
      <c r="D269">
        <v>1.693147180559945</v>
      </c>
      <c r="E269">
        <v>1.5082868868928061E-2</v>
      </c>
      <c r="F269">
        <v>61</v>
      </c>
    </row>
    <row r="270" spans="1:6" x14ac:dyDescent="0.3">
      <c r="A270" t="s">
        <v>1534</v>
      </c>
      <c r="B270" t="s">
        <v>1534</v>
      </c>
      <c r="C270">
        <v>8</v>
      </c>
      <c r="D270">
        <v>1.2664046740044961</v>
      </c>
      <c r="E270">
        <v>1.5041823378631081E-2</v>
      </c>
      <c r="F270">
        <v>94</v>
      </c>
    </row>
    <row r="271" spans="1:6" x14ac:dyDescent="0.3">
      <c r="A271" t="s">
        <v>445</v>
      </c>
      <c r="B271" t="s">
        <v>445</v>
      </c>
      <c r="C271">
        <v>8</v>
      </c>
      <c r="D271">
        <v>1.255933374137201</v>
      </c>
      <c r="E271">
        <v>1.491744967219924E-2</v>
      </c>
      <c r="F271">
        <v>95</v>
      </c>
    </row>
    <row r="272" spans="1:6" x14ac:dyDescent="0.3">
      <c r="A272" t="s">
        <v>2854</v>
      </c>
      <c r="B272" t="s">
        <v>2855</v>
      </c>
      <c r="C272">
        <v>3</v>
      </c>
      <c r="D272">
        <v>3.3353749158170372</v>
      </c>
      <c r="E272">
        <v>1.4856068941196E-2</v>
      </c>
      <c r="F272">
        <v>11</v>
      </c>
    </row>
    <row r="273" spans="1:6" x14ac:dyDescent="0.3">
      <c r="A273" t="s">
        <v>553</v>
      </c>
      <c r="B273" t="s">
        <v>553</v>
      </c>
      <c r="C273">
        <v>9</v>
      </c>
      <c r="D273">
        <v>1.1107513642927029</v>
      </c>
      <c r="E273">
        <v>1.4842168506640911E-2</v>
      </c>
      <c r="F273">
        <v>110</v>
      </c>
    </row>
    <row r="274" spans="1:6" x14ac:dyDescent="0.3">
      <c r="A274" t="s">
        <v>693</v>
      </c>
      <c r="B274" t="s">
        <v>10577</v>
      </c>
      <c r="C274">
        <v>7</v>
      </c>
      <c r="D274">
        <v>1.4258324109325979</v>
      </c>
      <c r="E274">
        <v>1.4818509254106131E-2</v>
      </c>
      <c r="F274">
        <v>80</v>
      </c>
    </row>
    <row r="275" spans="1:6" x14ac:dyDescent="0.3">
      <c r="A275" t="s">
        <v>742</v>
      </c>
      <c r="B275" t="s">
        <v>10578</v>
      </c>
      <c r="C275">
        <v>8</v>
      </c>
      <c r="D275">
        <v>1.235314086934465</v>
      </c>
      <c r="E275">
        <v>1.467254242993829E-2</v>
      </c>
      <c r="F275">
        <v>97</v>
      </c>
    </row>
    <row r="276" spans="1:6" x14ac:dyDescent="0.3">
      <c r="A276" t="s">
        <v>1801</v>
      </c>
      <c r="B276" t="s">
        <v>10579</v>
      </c>
      <c r="C276">
        <v>4</v>
      </c>
      <c r="D276">
        <v>2.452985735618562</v>
      </c>
      <c r="E276">
        <v>1.456776769024498E-2</v>
      </c>
      <c r="F276">
        <v>28</v>
      </c>
    </row>
    <row r="277" spans="1:6" x14ac:dyDescent="0.3">
      <c r="A277" t="s">
        <v>759</v>
      </c>
      <c r="B277" t="s">
        <v>759</v>
      </c>
      <c r="C277">
        <v>7</v>
      </c>
      <c r="D277">
        <v>1.401440957808439</v>
      </c>
      <c r="E277">
        <v>1.456501173850046E-2</v>
      </c>
      <c r="F277">
        <v>82</v>
      </c>
    </row>
    <row r="278" spans="1:6" x14ac:dyDescent="0.3">
      <c r="A278" t="s">
        <v>232</v>
      </c>
      <c r="B278" t="s">
        <v>233</v>
      </c>
      <c r="C278">
        <v>6</v>
      </c>
      <c r="D278">
        <v>1.630626823578611</v>
      </c>
      <c r="E278">
        <v>1.452592594227938E-2</v>
      </c>
      <c r="F278">
        <v>65</v>
      </c>
    </row>
    <row r="279" spans="1:6" x14ac:dyDescent="0.3">
      <c r="A279" t="s">
        <v>584</v>
      </c>
      <c r="B279" t="s">
        <v>10580</v>
      </c>
      <c r="C279">
        <v>7</v>
      </c>
      <c r="D279">
        <v>1.389464766761723</v>
      </c>
      <c r="E279">
        <v>1.4440544587596931E-2</v>
      </c>
      <c r="F279">
        <v>83</v>
      </c>
    </row>
    <row r="280" spans="1:6" x14ac:dyDescent="0.3">
      <c r="A280" t="s">
        <v>201</v>
      </c>
      <c r="B280" t="s">
        <v>10581</v>
      </c>
      <c r="C280">
        <v>8</v>
      </c>
      <c r="D280">
        <v>1.215111379616945</v>
      </c>
      <c r="E280">
        <v>1.443258314877156E-2</v>
      </c>
      <c r="F280">
        <v>99</v>
      </c>
    </row>
    <row r="281" spans="1:6" x14ac:dyDescent="0.3">
      <c r="A281" t="s">
        <v>1533</v>
      </c>
      <c r="B281" t="s">
        <v>1533</v>
      </c>
      <c r="C281">
        <v>7</v>
      </c>
      <c r="D281">
        <v>1.37763030911472</v>
      </c>
      <c r="E281">
        <v>1.4317550455316869E-2</v>
      </c>
      <c r="F281">
        <v>84</v>
      </c>
    </row>
    <row r="282" spans="1:6" x14ac:dyDescent="0.3">
      <c r="A282" t="s">
        <v>503</v>
      </c>
      <c r="B282" t="s">
        <v>10582</v>
      </c>
      <c r="C282">
        <v>9</v>
      </c>
      <c r="D282">
        <v>1.049596941139372</v>
      </c>
      <c r="E282">
        <v>1.4025006104192611E-2</v>
      </c>
      <c r="F282">
        <v>117</v>
      </c>
    </row>
    <row r="283" spans="1:6" x14ac:dyDescent="0.3">
      <c r="A283" t="s">
        <v>2590</v>
      </c>
      <c r="B283" t="s">
        <v>2590</v>
      </c>
      <c r="C283">
        <v>2</v>
      </c>
      <c r="D283">
        <v>4.7216692769369271</v>
      </c>
      <c r="E283">
        <v>1.4020501655962339E-2</v>
      </c>
      <c r="F283">
        <v>2</v>
      </c>
    </row>
    <row r="284" spans="1:6" x14ac:dyDescent="0.3">
      <c r="A284" t="s">
        <v>2787</v>
      </c>
      <c r="B284" t="s">
        <v>2787</v>
      </c>
      <c r="C284">
        <v>2</v>
      </c>
      <c r="D284">
        <v>4.7216692769369271</v>
      </c>
      <c r="E284">
        <v>1.4020501655962339E-2</v>
      </c>
      <c r="F284">
        <v>2</v>
      </c>
    </row>
    <row r="285" spans="1:6" x14ac:dyDescent="0.3">
      <c r="A285" t="s">
        <v>1511</v>
      </c>
      <c r="B285" t="s">
        <v>1511</v>
      </c>
      <c r="C285">
        <v>2</v>
      </c>
      <c r="D285">
        <v>4.7216692769369271</v>
      </c>
      <c r="E285">
        <v>1.4020501655962339E-2</v>
      </c>
      <c r="F285">
        <v>2</v>
      </c>
    </row>
    <row r="286" spans="1:6" x14ac:dyDescent="0.3">
      <c r="A286" t="s">
        <v>3746</v>
      </c>
      <c r="B286" t="s">
        <v>3746</v>
      </c>
      <c r="C286">
        <v>2</v>
      </c>
      <c r="D286">
        <v>4.7216692769369271</v>
      </c>
      <c r="E286">
        <v>1.4020501655962339E-2</v>
      </c>
      <c r="F286">
        <v>2</v>
      </c>
    </row>
    <row r="287" spans="1:6" x14ac:dyDescent="0.3">
      <c r="A287" t="s">
        <v>3745</v>
      </c>
      <c r="B287" t="s">
        <v>3745</v>
      </c>
      <c r="C287">
        <v>2</v>
      </c>
      <c r="D287">
        <v>4.7216692769369271</v>
      </c>
      <c r="E287">
        <v>1.4020501655962339E-2</v>
      </c>
      <c r="F287">
        <v>2</v>
      </c>
    </row>
    <row r="288" spans="1:6" x14ac:dyDescent="0.3">
      <c r="A288" t="s">
        <v>270</v>
      </c>
      <c r="B288" t="s">
        <v>10583</v>
      </c>
      <c r="C288">
        <v>8</v>
      </c>
      <c r="D288">
        <v>1.1758906664636639</v>
      </c>
      <c r="E288">
        <v>1.3966735973579031E-2</v>
      </c>
      <c r="F288">
        <v>103</v>
      </c>
    </row>
    <row r="289" spans="1:6" x14ac:dyDescent="0.3">
      <c r="A289" t="s">
        <v>1604</v>
      </c>
      <c r="B289" t="s">
        <v>1605</v>
      </c>
      <c r="C289">
        <v>6</v>
      </c>
      <c r="D289">
        <v>1.5576016885637209</v>
      </c>
      <c r="E289">
        <v>1.387540450609738E-2</v>
      </c>
      <c r="F289">
        <v>70</v>
      </c>
    </row>
    <row r="290" spans="1:6" x14ac:dyDescent="0.3">
      <c r="A290" t="s">
        <v>1396</v>
      </c>
      <c r="B290" t="s">
        <v>10584</v>
      </c>
      <c r="C290">
        <v>6</v>
      </c>
      <c r="D290">
        <v>1.5576016885637209</v>
      </c>
      <c r="E290">
        <v>1.387540450609738E-2</v>
      </c>
      <c r="F290">
        <v>70</v>
      </c>
    </row>
    <row r="291" spans="1:6" x14ac:dyDescent="0.3">
      <c r="A291" t="s">
        <v>396</v>
      </c>
      <c r="B291" t="s">
        <v>10585</v>
      </c>
      <c r="C291">
        <v>8</v>
      </c>
      <c r="D291">
        <v>1.166321215447514</v>
      </c>
      <c r="E291">
        <v>1.38530740494168E-2</v>
      </c>
      <c r="F291">
        <v>104</v>
      </c>
    </row>
    <row r="292" spans="1:6" x14ac:dyDescent="0.3">
      <c r="A292" t="s">
        <v>509</v>
      </c>
      <c r="B292" t="s">
        <v>10586</v>
      </c>
      <c r="C292">
        <v>5</v>
      </c>
      <c r="D292">
        <v>1.8499896520529151</v>
      </c>
      <c r="E292">
        <v>1.373337556000302E-2</v>
      </c>
      <c r="F292">
        <v>52</v>
      </c>
    </row>
    <row r="293" spans="1:6" x14ac:dyDescent="0.3">
      <c r="A293" t="s">
        <v>96</v>
      </c>
      <c r="B293" t="s">
        <v>97</v>
      </c>
      <c r="C293">
        <v>6</v>
      </c>
      <c r="D293">
        <v>1.5298221244566459</v>
      </c>
      <c r="E293">
        <v>1.362793900075104E-2</v>
      </c>
      <c r="F293">
        <v>72</v>
      </c>
    </row>
    <row r="294" spans="1:6" x14ac:dyDescent="0.3">
      <c r="A294" t="s">
        <v>3840</v>
      </c>
      <c r="B294" t="s">
        <v>3841</v>
      </c>
      <c r="C294">
        <v>3</v>
      </c>
      <c r="D294">
        <v>3.047692843365255</v>
      </c>
      <c r="E294">
        <v>1.357470633298591E-2</v>
      </c>
      <c r="F294">
        <v>15</v>
      </c>
    </row>
    <row r="295" spans="1:6" x14ac:dyDescent="0.3">
      <c r="A295" t="s">
        <v>1023</v>
      </c>
      <c r="B295" t="s">
        <v>10587</v>
      </c>
      <c r="C295">
        <v>6</v>
      </c>
      <c r="D295">
        <v>1.5162164724008671</v>
      </c>
      <c r="E295">
        <v>1.350673733075463E-2</v>
      </c>
      <c r="F295">
        <v>73</v>
      </c>
    </row>
    <row r="296" spans="1:6" x14ac:dyDescent="0.3">
      <c r="A296" t="s">
        <v>1059</v>
      </c>
      <c r="B296" t="s">
        <v>1060</v>
      </c>
      <c r="C296">
        <v>7</v>
      </c>
      <c r="D296">
        <v>1.287682072451781</v>
      </c>
      <c r="E296">
        <v>1.3382728966367489E-2</v>
      </c>
      <c r="F296">
        <v>92</v>
      </c>
    </row>
    <row r="297" spans="1:6" x14ac:dyDescent="0.3">
      <c r="A297" t="s">
        <v>779</v>
      </c>
      <c r="B297" t="s">
        <v>10588</v>
      </c>
      <c r="C297">
        <v>7</v>
      </c>
      <c r="D297">
        <v>1.287682072451781</v>
      </c>
      <c r="E297">
        <v>1.3382728966367489E-2</v>
      </c>
      <c r="F297">
        <v>92</v>
      </c>
    </row>
    <row r="298" spans="1:6" x14ac:dyDescent="0.3">
      <c r="A298" t="s">
        <v>1365</v>
      </c>
      <c r="B298" t="s">
        <v>10589</v>
      </c>
      <c r="C298">
        <v>4</v>
      </c>
      <c r="D298">
        <v>2.2367626271489272</v>
      </c>
      <c r="E298">
        <v>1.3283664008878079E-2</v>
      </c>
      <c r="F298">
        <v>35</v>
      </c>
    </row>
    <row r="299" spans="1:6" x14ac:dyDescent="0.3">
      <c r="A299" t="s">
        <v>995</v>
      </c>
      <c r="B299" t="s">
        <v>10590</v>
      </c>
      <c r="C299">
        <v>7</v>
      </c>
      <c r="D299">
        <v>1.276986783335033</v>
      </c>
      <c r="E299">
        <v>1.327157407920357E-2</v>
      </c>
      <c r="F299">
        <v>93</v>
      </c>
    </row>
    <row r="300" spans="1:6" x14ac:dyDescent="0.3">
      <c r="A300" t="s">
        <v>618</v>
      </c>
      <c r="B300" t="s">
        <v>619</v>
      </c>
      <c r="C300">
        <v>6</v>
      </c>
      <c r="D300">
        <v>1.489548225318706</v>
      </c>
      <c r="E300">
        <v>1.326917164342236E-2</v>
      </c>
      <c r="F300">
        <v>75</v>
      </c>
    </row>
    <row r="301" spans="1:6" x14ac:dyDescent="0.3">
      <c r="A301" t="s">
        <v>1010</v>
      </c>
      <c r="B301" t="s">
        <v>10591</v>
      </c>
      <c r="C301">
        <v>6</v>
      </c>
      <c r="D301">
        <v>1.489548225318706</v>
      </c>
      <c r="E301">
        <v>1.326917164342236E-2</v>
      </c>
      <c r="F301">
        <v>75</v>
      </c>
    </row>
    <row r="302" spans="1:6" x14ac:dyDescent="0.3">
      <c r="A302" t="s">
        <v>2032</v>
      </c>
      <c r="B302" t="s">
        <v>2033</v>
      </c>
      <c r="C302">
        <v>5</v>
      </c>
      <c r="D302">
        <v>1.777230297770487</v>
      </c>
      <c r="E302">
        <v>1.3193247383202111E-2</v>
      </c>
      <c r="F302">
        <v>56</v>
      </c>
    </row>
    <row r="303" spans="1:6" x14ac:dyDescent="0.3">
      <c r="A303" t="s">
        <v>1213</v>
      </c>
      <c r="B303" t="s">
        <v>10592</v>
      </c>
      <c r="C303">
        <v>5</v>
      </c>
      <c r="D303">
        <v>1.777230297770487</v>
      </c>
      <c r="E303">
        <v>1.3193247383202111E-2</v>
      </c>
      <c r="F303">
        <v>56</v>
      </c>
    </row>
    <row r="304" spans="1:6" x14ac:dyDescent="0.3">
      <c r="A304" t="s">
        <v>1988</v>
      </c>
      <c r="B304" t="s">
        <v>1988</v>
      </c>
      <c r="C304">
        <v>2</v>
      </c>
      <c r="D304">
        <v>4.4339872044851463</v>
      </c>
      <c r="E304">
        <v>1.316625991715562E-2</v>
      </c>
      <c r="F304">
        <v>3</v>
      </c>
    </row>
    <row r="305" spans="1:6" x14ac:dyDescent="0.3">
      <c r="A305" t="s">
        <v>3898</v>
      </c>
      <c r="B305" t="s">
        <v>3898</v>
      </c>
      <c r="C305">
        <v>2</v>
      </c>
      <c r="D305">
        <v>4.4339872044851463</v>
      </c>
      <c r="E305">
        <v>1.316625991715562E-2</v>
      </c>
      <c r="F305">
        <v>3</v>
      </c>
    </row>
    <row r="306" spans="1:6" x14ac:dyDescent="0.3">
      <c r="A306" t="s">
        <v>3899</v>
      </c>
      <c r="B306" t="s">
        <v>3900</v>
      </c>
      <c r="C306">
        <v>2</v>
      </c>
      <c r="D306">
        <v>4.4339872044851463</v>
      </c>
      <c r="E306">
        <v>1.316625991715562E-2</v>
      </c>
      <c r="F306">
        <v>3</v>
      </c>
    </row>
    <row r="307" spans="1:6" x14ac:dyDescent="0.3">
      <c r="A307" t="s">
        <v>1354</v>
      </c>
      <c r="B307" t="s">
        <v>1354</v>
      </c>
      <c r="C307">
        <v>7</v>
      </c>
      <c r="D307">
        <v>1.255933374137201</v>
      </c>
      <c r="E307">
        <v>1.305276846317434E-2</v>
      </c>
      <c r="F307">
        <v>95</v>
      </c>
    </row>
    <row r="308" spans="1:6" x14ac:dyDescent="0.3">
      <c r="A308" t="s">
        <v>3913</v>
      </c>
      <c r="B308" t="s">
        <v>3914</v>
      </c>
      <c r="C308">
        <v>3</v>
      </c>
      <c r="D308">
        <v>2.929909807708873</v>
      </c>
      <c r="E308">
        <v>1.305008977803232E-2</v>
      </c>
      <c r="F308">
        <v>17</v>
      </c>
    </row>
    <row r="309" spans="1:6" x14ac:dyDescent="0.3">
      <c r="A309" t="s">
        <v>1568</v>
      </c>
      <c r="B309" t="s">
        <v>1569</v>
      </c>
      <c r="C309">
        <v>6</v>
      </c>
      <c r="D309">
        <v>1.4635727389154449</v>
      </c>
      <c r="E309">
        <v>1.3037777196604429E-2</v>
      </c>
      <c r="F309">
        <v>77</v>
      </c>
    </row>
    <row r="310" spans="1:6" x14ac:dyDescent="0.3">
      <c r="A310" t="s">
        <v>421</v>
      </c>
      <c r="B310" t="s">
        <v>10593</v>
      </c>
      <c r="C310">
        <v>7</v>
      </c>
      <c r="D310">
        <v>1.245570587101654</v>
      </c>
      <c r="E310">
        <v>1.294506923119788E-2</v>
      </c>
      <c r="F310">
        <v>96</v>
      </c>
    </row>
    <row r="311" spans="1:6" x14ac:dyDescent="0.3">
      <c r="A311" t="s">
        <v>577</v>
      </c>
      <c r="B311" t="s">
        <v>578</v>
      </c>
      <c r="C311">
        <v>5</v>
      </c>
      <c r="D311">
        <v>1.7427441216993169</v>
      </c>
      <c r="E311">
        <v>1.293723967684105E-2</v>
      </c>
      <c r="F311">
        <v>58</v>
      </c>
    </row>
    <row r="312" spans="1:6" x14ac:dyDescent="0.3">
      <c r="A312" t="s">
        <v>301</v>
      </c>
      <c r="B312" t="s">
        <v>302</v>
      </c>
      <c r="C312">
        <v>7</v>
      </c>
      <c r="D312">
        <v>1.235314086934465</v>
      </c>
      <c r="E312">
        <v>1.2838474626196E-2</v>
      </c>
      <c r="F312">
        <v>97</v>
      </c>
    </row>
    <row r="313" spans="1:6" x14ac:dyDescent="0.3">
      <c r="A313" t="s">
        <v>372</v>
      </c>
      <c r="B313" t="s">
        <v>373</v>
      </c>
      <c r="C313">
        <v>6</v>
      </c>
      <c r="D313">
        <v>1.4258324109325979</v>
      </c>
      <c r="E313">
        <v>1.27015793606624E-2</v>
      </c>
      <c r="F313">
        <v>80</v>
      </c>
    </row>
    <row r="314" spans="1:6" x14ac:dyDescent="0.3">
      <c r="A314" t="s">
        <v>906</v>
      </c>
      <c r="B314" t="s">
        <v>907</v>
      </c>
      <c r="C314">
        <v>6</v>
      </c>
      <c r="D314">
        <v>1.4258324109325979</v>
      </c>
      <c r="E314">
        <v>1.27015793606624E-2</v>
      </c>
      <c r="F314">
        <v>80</v>
      </c>
    </row>
    <row r="315" spans="1:6" x14ac:dyDescent="0.3">
      <c r="A315" t="s">
        <v>1115</v>
      </c>
      <c r="B315" t="s">
        <v>1116</v>
      </c>
      <c r="C315">
        <v>6</v>
      </c>
      <c r="D315">
        <v>1.4135623183407839</v>
      </c>
      <c r="E315">
        <v>1.259227510188512E-2</v>
      </c>
      <c r="F315">
        <v>81</v>
      </c>
    </row>
    <row r="316" spans="1:6" x14ac:dyDescent="0.3">
      <c r="A316" t="s">
        <v>1901</v>
      </c>
      <c r="B316" t="s">
        <v>1902</v>
      </c>
      <c r="C316">
        <v>4</v>
      </c>
      <c r="D316">
        <v>2.1067094989007291</v>
      </c>
      <c r="E316">
        <v>1.251130576308843E-2</v>
      </c>
      <c r="F316">
        <v>40</v>
      </c>
    </row>
    <row r="317" spans="1:6" x14ac:dyDescent="0.3">
      <c r="A317" t="s">
        <v>2501</v>
      </c>
      <c r="B317" t="s">
        <v>2502</v>
      </c>
      <c r="C317">
        <v>4</v>
      </c>
      <c r="D317">
        <v>2.1067094989007291</v>
      </c>
      <c r="E317">
        <v>1.251130576308843E-2</v>
      </c>
      <c r="F317">
        <v>40</v>
      </c>
    </row>
    <row r="318" spans="1:6" x14ac:dyDescent="0.3">
      <c r="A318" t="s">
        <v>4020</v>
      </c>
      <c r="B318" t="s">
        <v>4021</v>
      </c>
      <c r="C318">
        <v>2</v>
      </c>
      <c r="D318">
        <v>4.2108436531709366</v>
      </c>
      <c r="E318">
        <v>1.250365854733927E-2</v>
      </c>
      <c r="F318">
        <v>4</v>
      </c>
    </row>
    <row r="319" spans="1:6" x14ac:dyDescent="0.3">
      <c r="A319" t="s">
        <v>4022</v>
      </c>
      <c r="B319" t="s">
        <v>4023</v>
      </c>
      <c r="C319">
        <v>2</v>
      </c>
      <c r="D319">
        <v>4.2108436531709366</v>
      </c>
      <c r="E319">
        <v>1.250365854733927E-2</v>
      </c>
      <c r="F319">
        <v>4</v>
      </c>
    </row>
    <row r="320" spans="1:6" x14ac:dyDescent="0.3">
      <c r="A320" t="s">
        <v>1770</v>
      </c>
      <c r="B320" t="s">
        <v>1770</v>
      </c>
      <c r="C320">
        <v>2</v>
      </c>
      <c r="D320">
        <v>4.2108436531709366</v>
      </c>
      <c r="E320">
        <v>1.250365854733927E-2</v>
      </c>
      <c r="F320">
        <v>4</v>
      </c>
    </row>
    <row r="321" spans="1:6" x14ac:dyDescent="0.3">
      <c r="A321" t="s">
        <v>4019</v>
      </c>
      <c r="B321" t="s">
        <v>4019</v>
      </c>
      <c r="C321">
        <v>2</v>
      </c>
      <c r="D321">
        <v>4.2108436531709366</v>
      </c>
      <c r="E321">
        <v>1.250365854733927E-2</v>
      </c>
      <c r="F321">
        <v>4</v>
      </c>
    </row>
    <row r="322" spans="1:6" x14ac:dyDescent="0.3">
      <c r="A322" t="s">
        <v>1358</v>
      </c>
      <c r="B322" t="s">
        <v>1358</v>
      </c>
      <c r="C322">
        <v>2</v>
      </c>
      <c r="D322">
        <v>4.2108436531709366</v>
      </c>
      <c r="E322">
        <v>1.250365854733927E-2</v>
      </c>
      <c r="F322">
        <v>4</v>
      </c>
    </row>
    <row r="323" spans="1:6" x14ac:dyDescent="0.3">
      <c r="A323" t="s">
        <v>3095</v>
      </c>
      <c r="B323" t="s">
        <v>3095</v>
      </c>
      <c r="C323">
        <v>2</v>
      </c>
      <c r="D323">
        <v>4.2108436531709366</v>
      </c>
      <c r="E323">
        <v>1.250365854733927E-2</v>
      </c>
      <c r="F323">
        <v>4</v>
      </c>
    </row>
    <row r="324" spans="1:6" x14ac:dyDescent="0.3">
      <c r="A324" t="s">
        <v>1205</v>
      </c>
      <c r="B324" t="s">
        <v>1206</v>
      </c>
      <c r="C324">
        <v>6</v>
      </c>
      <c r="D324">
        <v>1.401440957808439</v>
      </c>
      <c r="E324">
        <v>1.2484295775857541E-2</v>
      </c>
      <c r="F324">
        <v>82</v>
      </c>
    </row>
    <row r="325" spans="1:6" x14ac:dyDescent="0.3">
      <c r="A325" t="s">
        <v>3482</v>
      </c>
      <c r="B325" t="s">
        <v>10594</v>
      </c>
      <c r="C325">
        <v>4</v>
      </c>
      <c r="D325">
        <v>2.0826119473216691</v>
      </c>
      <c r="E325">
        <v>1.2368195459506119E-2</v>
      </c>
      <c r="F325">
        <v>41</v>
      </c>
    </row>
    <row r="326" spans="1:6" x14ac:dyDescent="0.3">
      <c r="A326" t="s">
        <v>2358</v>
      </c>
      <c r="B326" t="s">
        <v>2358</v>
      </c>
      <c r="C326">
        <v>4</v>
      </c>
      <c r="D326">
        <v>2.0826119473216691</v>
      </c>
      <c r="E326">
        <v>1.2368195459506119E-2</v>
      </c>
      <c r="F326">
        <v>41</v>
      </c>
    </row>
    <row r="327" spans="1:6" x14ac:dyDescent="0.3">
      <c r="A327" t="s">
        <v>3894</v>
      </c>
      <c r="B327" t="s">
        <v>3895</v>
      </c>
      <c r="C327">
        <v>3</v>
      </c>
      <c r="D327">
        <v>2.7757591278816141</v>
      </c>
      <c r="E327">
        <v>1.236348836600335E-2</v>
      </c>
      <c r="F327">
        <v>20</v>
      </c>
    </row>
    <row r="328" spans="1:6" x14ac:dyDescent="0.3">
      <c r="A328" t="s">
        <v>314</v>
      </c>
      <c r="B328" t="s">
        <v>10595</v>
      </c>
      <c r="C328">
        <v>7</v>
      </c>
      <c r="D328">
        <v>1.1758906664636639</v>
      </c>
      <c r="E328">
        <v>1.222089397688165E-2</v>
      </c>
      <c r="F328">
        <v>103</v>
      </c>
    </row>
    <row r="329" spans="1:6" x14ac:dyDescent="0.3">
      <c r="A329" t="s">
        <v>83</v>
      </c>
      <c r="B329" t="s">
        <v>84</v>
      </c>
      <c r="C329">
        <v>7</v>
      </c>
      <c r="D329">
        <v>1.1758906664636639</v>
      </c>
      <c r="E329">
        <v>1.222089397688165E-2</v>
      </c>
      <c r="F329">
        <v>103</v>
      </c>
    </row>
    <row r="330" spans="1:6" x14ac:dyDescent="0.3">
      <c r="A330" t="s">
        <v>1087</v>
      </c>
      <c r="B330" t="s">
        <v>1088</v>
      </c>
      <c r="C330">
        <v>5</v>
      </c>
      <c r="D330">
        <v>1.6458942957094</v>
      </c>
      <c r="E330">
        <v>1.221827617790228E-2</v>
      </c>
      <c r="F330">
        <v>64</v>
      </c>
    </row>
    <row r="331" spans="1:6" x14ac:dyDescent="0.3">
      <c r="A331" t="s">
        <v>4143</v>
      </c>
      <c r="B331" t="s">
        <v>4144</v>
      </c>
      <c r="C331">
        <v>2</v>
      </c>
      <c r="D331">
        <v>4.0285220963769817</v>
      </c>
      <c r="E331">
        <v>1.1962273808379839E-2</v>
      </c>
      <c r="F331">
        <v>5</v>
      </c>
    </row>
    <row r="332" spans="1:6" x14ac:dyDescent="0.3">
      <c r="A332" t="s">
        <v>2939</v>
      </c>
      <c r="B332" t="s">
        <v>2940</v>
      </c>
      <c r="C332">
        <v>2</v>
      </c>
      <c r="D332">
        <v>4.0285220963769817</v>
      </c>
      <c r="E332">
        <v>1.1962273808379839E-2</v>
      </c>
      <c r="F332">
        <v>5</v>
      </c>
    </row>
    <row r="333" spans="1:6" x14ac:dyDescent="0.3">
      <c r="A333" t="s">
        <v>388</v>
      </c>
      <c r="B333" t="s">
        <v>10596</v>
      </c>
      <c r="C333">
        <v>6</v>
      </c>
      <c r="D333">
        <v>1.331645195872897</v>
      </c>
      <c r="E333">
        <v>1.186254219355376E-2</v>
      </c>
      <c r="F333">
        <v>88</v>
      </c>
    </row>
    <row r="334" spans="1:6" x14ac:dyDescent="0.3">
      <c r="A334" t="s">
        <v>3242</v>
      </c>
      <c r="B334" t="s">
        <v>3242</v>
      </c>
      <c r="C334">
        <v>3</v>
      </c>
      <c r="D334">
        <v>2.6422277352570909</v>
      </c>
      <c r="E334">
        <v>1.1768727169822239E-2</v>
      </c>
      <c r="F334">
        <v>23</v>
      </c>
    </row>
    <row r="335" spans="1:6" x14ac:dyDescent="0.3">
      <c r="A335" t="s">
        <v>1596</v>
      </c>
      <c r="B335" t="s">
        <v>1596</v>
      </c>
      <c r="C335">
        <v>3</v>
      </c>
      <c r="D335">
        <v>2.6422277352570909</v>
      </c>
      <c r="E335">
        <v>1.1768727169822239E-2</v>
      </c>
      <c r="F335">
        <v>23</v>
      </c>
    </row>
    <row r="336" spans="1:6" x14ac:dyDescent="0.3">
      <c r="A336" t="s">
        <v>971</v>
      </c>
      <c r="B336" t="s">
        <v>971</v>
      </c>
      <c r="C336">
        <v>3</v>
      </c>
      <c r="D336">
        <v>2.6422277352570909</v>
      </c>
      <c r="E336">
        <v>1.1768727169822239E-2</v>
      </c>
      <c r="F336">
        <v>23</v>
      </c>
    </row>
    <row r="337" spans="1:6" x14ac:dyDescent="0.3">
      <c r="A337" t="s">
        <v>1949</v>
      </c>
      <c r="B337" t="s">
        <v>10597</v>
      </c>
      <c r="C337">
        <v>3</v>
      </c>
      <c r="D337">
        <v>2.6422277352570909</v>
      </c>
      <c r="E337">
        <v>1.1768727169822239E-2</v>
      </c>
      <c r="F337">
        <v>23</v>
      </c>
    </row>
    <row r="338" spans="1:6" x14ac:dyDescent="0.3">
      <c r="A338" t="s">
        <v>1027</v>
      </c>
      <c r="B338" t="s">
        <v>10598</v>
      </c>
      <c r="C338">
        <v>6</v>
      </c>
      <c r="D338">
        <v>1.320471895274772</v>
      </c>
      <c r="E338">
        <v>1.1763008361120529E-2</v>
      </c>
      <c r="F338">
        <v>89</v>
      </c>
    </row>
    <row r="339" spans="1:6" x14ac:dyDescent="0.3">
      <c r="A339" t="s">
        <v>672</v>
      </c>
      <c r="B339" t="s">
        <v>673</v>
      </c>
      <c r="C339">
        <v>4</v>
      </c>
      <c r="D339">
        <v>1.970133963894978</v>
      </c>
      <c r="E339">
        <v>1.1700212311852771E-2</v>
      </c>
      <c r="F339">
        <v>46</v>
      </c>
    </row>
    <row r="340" spans="1:6" x14ac:dyDescent="0.3">
      <c r="A340" t="s">
        <v>303</v>
      </c>
      <c r="B340" t="s">
        <v>304</v>
      </c>
      <c r="C340">
        <v>5</v>
      </c>
      <c r="D340">
        <v>1.5717863235556779</v>
      </c>
      <c r="E340">
        <v>1.166813655282496E-2</v>
      </c>
      <c r="F340">
        <v>69</v>
      </c>
    </row>
    <row r="341" spans="1:6" x14ac:dyDescent="0.3">
      <c r="A341" t="s">
        <v>859</v>
      </c>
      <c r="B341" t="s">
        <v>859</v>
      </c>
      <c r="C341">
        <v>6</v>
      </c>
      <c r="D341">
        <v>1.3094220590881871</v>
      </c>
      <c r="E341">
        <v>1.1664574372546499E-2</v>
      </c>
      <c r="F341">
        <v>90</v>
      </c>
    </row>
    <row r="342" spans="1:6" x14ac:dyDescent="0.3">
      <c r="A342" t="s">
        <v>916</v>
      </c>
      <c r="B342" t="s">
        <v>917</v>
      </c>
      <c r="C342">
        <v>6</v>
      </c>
      <c r="D342">
        <v>1.3094220590881871</v>
      </c>
      <c r="E342">
        <v>1.1664574372546499E-2</v>
      </c>
      <c r="F342">
        <v>90</v>
      </c>
    </row>
    <row r="343" spans="1:6" x14ac:dyDescent="0.3">
      <c r="A343" t="s">
        <v>593</v>
      </c>
      <c r="B343" t="s">
        <v>10599</v>
      </c>
      <c r="C343">
        <v>7</v>
      </c>
      <c r="D343">
        <v>1.1198011998126201</v>
      </c>
      <c r="E343">
        <v>1.1637962719145181E-2</v>
      </c>
      <c r="F343">
        <v>109</v>
      </c>
    </row>
    <row r="344" spans="1:6" x14ac:dyDescent="0.3">
      <c r="A344" t="s">
        <v>457</v>
      </c>
      <c r="B344" t="s">
        <v>457</v>
      </c>
      <c r="C344">
        <v>3</v>
      </c>
      <c r="D344">
        <v>2.6014057407368361</v>
      </c>
      <c r="E344">
        <v>1.1586902223536861E-2</v>
      </c>
      <c r="F344">
        <v>24</v>
      </c>
    </row>
    <row r="345" spans="1:6" x14ac:dyDescent="0.3">
      <c r="A345" t="s">
        <v>3114</v>
      </c>
      <c r="B345" t="s">
        <v>3115</v>
      </c>
      <c r="C345">
        <v>2</v>
      </c>
      <c r="D345">
        <v>3.8743714165497241</v>
      </c>
      <c r="E345">
        <v>1.1504539533693859E-2</v>
      </c>
      <c r="F345">
        <v>6</v>
      </c>
    </row>
    <row r="346" spans="1:6" x14ac:dyDescent="0.3">
      <c r="A346" t="s">
        <v>637</v>
      </c>
      <c r="B346" t="s">
        <v>637</v>
      </c>
      <c r="C346">
        <v>2</v>
      </c>
      <c r="D346">
        <v>3.8743714165497241</v>
      </c>
      <c r="E346">
        <v>1.1504539533693859E-2</v>
      </c>
      <c r="F346">
        <v>6</v>
      </c>
    </row>
    <row r="347" spans="1:6" x14ac:dyDescent="0.3">
      <c r="A347" t="s">
        <v>3170</v>
      </c>
      <c r="B347" t="s">
        <v>3170</v>
      </c>
      <c r="C347">
        <v>3</v>
      </c>
      <c r="D347">
        <v>2.562185027583554</v>
      </c>
      <c r="E347">
        <v>1.1412209532839661E-2</v>
      </c>
      <c r="F347">
        <v>25</v>
      </c>
    </row>
    <row r="348" spans="1:6" x14ac:dyDescent="0.3">
      <c r="A348" t="s">
        <v>376</v>
      </c>
      <c r="B348" t="s">
        <v>10600</v>
      </c>
      <c r="C348">
        <v>5</v>
      </c>
      <c r="D348">
        <v>1.5298221244566459</v>
      </c>
      <c r="E348">
        <v>1.1356615833959201E-2</v>
      </c>
      <c r="F348">
        <v>72</v>
      </c>
    </row>
    <row r="349" spans="1:6" x14ac:dyDescent="0.3">
      <c r="A349" t="s">
        <v>876</v>
      </c>
      <c r="B349" t="s">
        <v>10601</v>
      </c>
      <c r="C349">
        <v>6</v>
      </c>
      <c r="D349">
        <v>1.2664046740044961</v>
      </c>
      <c r="E349">
        <v>1.128136753397331E-2</v>
      </c>
      <c r="F349">
        <v>94</v>
      </c>
    </row>
    <row r="350" spans="1:6" x14ac:dyDescent="0.3">
      <c r="A350" t="s">
        <v>2564</v>
      </c>
      <c r="B350" t="s">
        <v>2565</v>
      </c>
      <c r="C350">
        <v>3</v>
      </c>
      <c r="D350">
        <v>2.5244446996007079</v>
      </c>
      <c r="E350">
        <v>1.124411061486864E-2</v>
      </c>
      <c r="F350">
        <v>26</v>
      </c>
    </row>
    <row r="351" spans="1:6" x14ac:dyDescent="0.3">
      <c r="A351" t="s">
        <v>857</v>
      </c>
      <c r="B351" t="s">
        <v>8576</v>
      </c>
      <c r="C351">
        <v>6</v>
      </c>
      <c r="D351">
        <v>1.255933374137201</v>
      </c>
      <c r="E351">
        <v>1.118808725414943E-2</v>
      </c>
      <c r="F351">
        <v>95</v>
      </c>
    </row>
    <row r="352" spans="1:6" x14ac:dyDescent="0.3">
      <c r="A352" t="s">
        <v>487</v>
      </c>
      <c r="B352" t="s">
        <v>10602</v>
      </c>
      <c r="C352">
        <v>7</v>
      </c>
      <c r="D352">
        <v>1.0753494372417871</v>
      </c>
      <c r="E352">
        <v>1.117598075691276E-2</v>
      </c>
      <c r="F352">
        <v>114</v>
      </c>
    </row>
    <row r="353" spans="1:6" x14ac:dyDescent="0.3">
      <c r="A353" t="s">
        <v>4292</v>
      </c>
      <c r="B353" t="s">
        <v>4293</v>
      </c>
      <c r="C353">
        <v>2</v>
      </c>
      <c r="D353">
        <v>3.7408400239252009</v>
      </c>
      <c r="E353">
        <v>1.110803206957311E-2</v>
      </c>
      <c r="F353">
        <v>7</v>
      </c>
    </row>
    <row r="354" spans="1:6" x14ac:dyDescent="0.3">
      <c r="A354" t="s">
        <v>4294</v>
      </c>
      <c r="B354" t="s">
        <v>4294</v>
      </c>
      <c r="C354">
        <v>2</v>
      </c>
      <c r="D354">
        <v>3.7408400239252009</v>
      </c>
      <c r="E354">
        <v>1.110803206957311E-2</v>
      </c>
      <c r="F354">
        <v>7</v>
      </c>
    </row>
    <row r="355" spans="1:6" x14ac:dyDescent="0.3">
      <c r="A355" t="s">
        <v>1823</v>
      </c>
      <c r="B355" t="s">
        <v>1824</v>
      </c>
      <c r="C355">
        <v>3</v>
      </c>
      <c r="D355">
        <v>2.4880770554298328</v>
      </c>
      <c r="E355">
        <v>1.1082125757793271E-2</v>
      </c>
      <c r="F355">
        <v>27</v>
      </c>
    </row>
    <row r="356" spans="1:6" x14ac:dyDescent="0.3">
      <c r="A356" t="s">
        <v>2927</v>
      </c>
      <c r="B356" t="s">
        <v>10603</v>
      </c>
      <c r="C356">
        <v>3</v>
      </c>
      <c r="D356">
        <v>2.4880770554298328</v>
      </c>
      <c r="E356">
        <v>1.1082125757793271E-2</v>
      </c>
      <c r="F356">
        <v>27</v>
      </c>
    </row>
    <row r="357" spans="1:6" x14ac:dyDescent="0.3">
      <c r="A357" t="s">
        <v>2521</v>
      </c>
      <c r="B357" t="s">
        <v>2521</v>
      </c>
      <c r="C357">
        <v>3</v>
      </c>
      <c r="D357">
        <v>2.452985735618562</v>
      </c>
      <c r="E357">
        <v>1.0925825767683729E-2</v>
      </c>
      <c r="F357">
        <v>28</v>
      </c>
    </row>
    <row r="358" spans="1:6" x14ac:dyDescent="0.3">
      <c r="A358" t="s">
        <v>45</v>
      </c>
      <c r="B358" t="s">
        <v>45</v>
      </c>
      <c r="C358">
        <v>7</v>
      </c>
      <c r="D358">
        <v>1.049596941139372</v>
      </c>
      <c r="E358">
        <v>1.090833808103869E-2</v>
      </c>
      <c r="F358">
        <v>117</v>
      </c>
    </row>
    <row r="359" spans="1:6" x14ac:dyDescent="0.3">
      <c r="A359" t="s">
        <v>122</v>
      </c>
      <c r="B359" t="s">
        <v>122</v>
      </c>
      <c r="C359">
        <v>7</v>
      </c>
      <c r="D359">
        <v>1.041158072493507</v>
      </c>
      <c r="E359">
        <v>1.0820633907557929E-2</v>
      </c>
      <c r="F359">
        <v>118</v>
      </c>
    </row>
    <row r="360" spans="1:6" x14ac:dyDescent="0.3">
      <c r="A360" t="s">
        <v>1096</v>
      </c>
      <c r="B360" t="s">
        <v>1097</v>
      </c>
      <c r="C360">
        <v>3</v>
      </c>
      <c r="D360">
        <v>2.419084183942882</v>
      </c>
      <c r="E360">
        <v>1.0774825115097709E-2</v>
      </c>
      <c r="F360">
        <v>29</v>
      </c>
    </row>
    <row r="361" spans="1:6" x14ac:dyDescent="0.3">
      <c r="A361" t="s">
        <v>2933</v>
      </c>
      <c r="B361" t="s">
        <v>2934</v>
      </c>
      <c r="C361">
        <v>3</v>
      </c>
      <c r="D361">
        <v>2.419084183942882</v>
      </c>
      <c r="E361">
        <v>1.0774825115097709E-2</v>
      </c>
      <c r="F361">
        <v>29</v>
      </c>
    </row>
    <row r="362" spans="1:6" x14ac:dyDescent="0.3">
      <c r="A362" t="s">
        <v>2837</v>
      </c>
      <c r="B362" t="s">
        <v>2838</v>
      </c>
      <c r="C362">
        <v>3</v>
      </c>
      <c r="D362">
        <v>2.419084183942882</v>
      </c>
      <c r="E362">
        <v>1.0774825115097709E-2</v>
      </c>
      <c r="F362">
        <v>29</v>
      </c>
    </row>
    <row r="363" spans="1:6" x14ac:dyDescent="0.3">
      <c r="A363" t="s">
        <v>2361</v>
      </c>
      <c r="B363" t="s">
        <v>2362</v>
      </c>
      <c r="C363">
        <v>3</v>
      </c>
      <c r="D363">
        <v>2.419084183942882</v>
      </c>
      <c r="E363">
        <v>1.0774825115097709E-2</v>
      </c>
      <c r="F363">
        <v>29</v>
      </c>
    </row>
    <row r="364" spans="1:6" x14ac:dyDescent="0.3">
      <c r="A364" t="s">
        <v>2363</v>
      </c>
      <c r="B364" t="s">
        <v>2364</v>
      </c>
      <c r="C364">
        <v>4</v>
      </c>
      <c r="D364">
        <v>1.8129483803725659</v>
      </c>
      <c r="E364">
        <v>1.076672010610511E-2</v>
      </c>
      <c r="F364">
        <v>54</v>
      </c>
    </row>
    <row r="365" spans="1:6" x14ac:dyDescent="0.3">
      <c r="A365" t="s">
        <v>980</v>
      </c>
      <c r="B365" t="s">
        <v>10604</v>
      </c>
      <c r="C365">
        <v>5</v>
      </c>
      <c r="D365">
        <v>1.438254930931155</v>
      </c>
      <c r="E365">
        <v>1.0676867892523111E-2</v>
      </c>
      <c r="F365">
        <v>79</v>
      </c>
    </row>
    <row r="366" spans="1:6" x14ac:dyDescent="0.3">
      <c r="A366" t="s">
        <v>947</v>
      </c>
      <c r="B366" t="s">
        <v>10605</v>
      </c>
      <c r="C366">
        <v>5</v>
      </c>
      <c r="D366">
        <v>1.438254930931155</v>
      </c>
      <c r="E366">
        <v>1.0676867892523111E-2</v>
      </c>
      <c r="F366">
        <v>79</v>
      </c>
    </row>
    <row r="367" spans="1:6" x14ac:dyDescent="0.3">
      <c r="A367" t="s">
        <v>1909</v>
      </c>
      <c r="B367" t="s">
        <v>10606</v>
      </c>
      <c r="C367">
        <v>4</v>
      </c>
      <c r="D367">
        <v>1.7949298748698881</v>
      </c>
      <c r="E367">
        <v>1.065971198189267E-2</v>
      </c>
      <c r="F367">
        <v>55</v>
      </c>
    </row>
    <row r="368" spans="1:6" x14ac:dyDescent="0.3">
      <c r="A368" t="s">
        <v>2969</v>
      </c>
      <c r="B368" t="s">
        <v>2970</v>
      </c>
      <c r="C368">
        <v>3</v>
      </c>
      <c r="D368">
        <v>2.3862943611198908</v>
      </c>
      <c r="E368">
        <v>1.0628776205837791E-2</v>
      </c>
      <c r="F368">
        <v>30</v>
      </c>
    </row>
    <row r="369" spans="1:6" x14ac:dyDescent="0.3">
      <c r="A369" t="s">
        <v>562</v>
      </c>
      <c r="B369" t="s">
        <v>562</v>
      </c>
      <c r="C369">
        <v>5</v>
      </c>
      <c r="D369">
        <v>1.4258324109325979</v>
      </c>
      <c r="E369">
        <v>1.0584649467218659E-2</v>
      </c>
      <c r="F369">
        <v>80</v>
      </c>
    </row>
    <row r="370" spans="1:6" x14ac:dyDescent="0.3">
      <c r="A370" t="s">
        <v>738</v>
      </c>
      <c r="B370" t="s">
        <v>10607</v>
      </c>
      <c r="C370">
        <v>5</v>
      </c>
      <c r="D370">
        <v>1.4258324109325979</v>
      </c>
      <c r="E370">
        <v>1.0584649467218659E-2</v>
      </c>
      <c r="F370">
        <v>80</v>
      </c>
    </row>
    <row r="371" spans="1:6" x14ac:dyDescent="0.3">
      <c r="A371" t="s">
        <v>336</v>
      </c>
      <c r="B371" t="s">
        <v>337</v>
      </c>
      <c r="C371">
        <v>6</v>
      </c>
      <c r="D371">
        <v>1.185552577375401</v>
      </c>
      <c r="E371">
        <v>1.056112207319107E-2</v>
      </c>
      <c r="F371">
        <v>102</v>
      </c>
    </row>
    <row r="372" spans="1:6" x14ac:dyDescent="0.3">
      <c r="A372" t="s">
        <v>447</v>
      </c>
      <c r="B372" t="s">
        <v>448</v>
      </c>
      <c r="C372">
        <v>4</v>
      </c>
      <c r="D372">
        <v>1.759838555058618</v>
      </c>
      <c r="E372">
        <v>1.0451311995079961E-2</v>
      </c>
      <c r="F372">
        <v>57</v>
      </c>
    </row>
    <row r="373" spans="1:6" x14ac:dyDescent="0.3">
      <c r="A373" t="s">
        <v>4415</v>
      </c>
      <c r="B373" t="s">
        <v>4416</v>
      </c>
      <c r="C373">
        <v>2</v>
      </c>
      <c r="D373">
        <v>3.5176964726109912</v>
      </c>
      <c r="E373">
        <v>1.044543069975676E-2</v>
      </c>
      <c r="F373">
        <v>9</v>
      </c>
    </row>
    <row r="374" spans="1:6" x14ac:dyDescent="0.3">
      <c r="A374" t="s">
        <v>3290</v>
      </c>
      <c r="B374" t="s">
        <v>3290</v>
      </c>
      <c r="C374">
        <v>2</v>
      </c>
      <c r="D374">
        <v>3.5176964726109912</v>
      </c>
      <c r="E374">
        <v>1.044543069975676E-2</v>
      </c>
      <c r="F374">
        <v>9</v>
      </c>
    </row>
    <row r="375" spans="1:6" x14ac:dyDescent="0.3">
      <c r="A375" t="s">
        <v>566</v>
      </c>
      <c r="B375" t="s">
        <v>10608</v>
      </c>
      <c r="C375">
        <v>5</v>
      </c>
      <c r="D375">
        <v>1.401440957808439</v>
      </c>
      <c r="E375">
        <v>1.040357981321462E-2</v>
      </c>
      <c r="F375">
        <v>82</v>
      </c>
    </row>
    <row r="376" spans="1:6" x14ac:dyDescent="0.3">
      <c r="A376" t="s">
        <v>220</v>
      </c>
      <c r="B376" t="s">
        <v>221</v>
      </c>
      <c r="C376">
        <v>6</v>
      </c>
      <c r="D376">
        <v>1.166321215447514</v>
      </c>
      <c r="E376">
        <v>1.0389805537062599E-2</v>
      </c>
      <c r="F376">
        <v>104</v>
      </c>
    </row>
    <row r="377" spans="1:6" x14ac:dyDescent="0.3">
      <c r="A377" t="s">
        <v>2811</v>
      </c>
      <c r="B377" t="s">
        <v>2811</v>
      </c>
      <c r="C377">
        <v>3</v>
      </c>
      <c r="D377">
        <v>2.3237740041385559</v>
      </c>
      <c r="E377">
        <v>1.0350304742513449E-2</v>
      </c>
      <c r="F377">
        <v>32</v>
      </c>
    </row>
    <row r="378" spans="1:6" x14ac:dyDescent="0.3">
      <c r="A378" t="s">
        <v>521</v>
      </c>
      <c r="B378" t="s">
        <v>10609</v>
      </c>
      <c r="C378">
        <v>4</v>
      </c>
      <c r="D378">
        <v>1.7427441216993169</v>
      </c>
      <c r="E378">
        <v>1.034979174147284E-2</v>
      </c>
      <c r="F378">
        <v>58</v>
      </c>
    </row>
    <row r="379" spans="1:6" x14ac:dyDescent="0.3">
      <c r="A379" t="s">
        <v>2237</v>
      </c>
      <c r="B379" t="s">
        <v>2238</v>
      </c>
      <c r="C379">
        <v>4</v>
      </c>
      <c r="D379">
        <v>1.7427441216993169</v>
      </c>
      <c r="E379">
        <v>1.034979174147284E-2</v>
      </c>
      <c r="F379">
        <v>58</v>
      </c>
    </row>
    <row r="380" spans="1:6" x14ac:dyDescent="0.3">
      <c r="A380" t="s">
        <v>2384</v>
      </c>
      <c r="B380" t="s">
        <v>2385</v>
      </c>
      <c r="C380">
        <v>4</v>
      </c>
      <c r="D380">
        <v>1.7427441216993169</v>
      </c>
      <c r="E380">
        <v>1.034979174147284E-2</v>
      </c>
      <c r="F380">
        <v>58</v>
      </c>
    </row>
    <row r="381" spans="1:6" x14ac:dyDescent="0.3">
      <c r="A381" t="s">
        <v>1889</v>
      </c>
      <c r="B381" t="s">
        <v>10610</v>
      </c>
      <c r="C381">
        <v>4</v>
      </c>
      <c r="D381">
        <v>1.725937003382936</v>
      </c>
      <c r="E381">
        <v>1.0249977791631931E-2</v>
      </c>
      <c r="F381">
        <v>59</v>
      </c>
    </row>
    <row r="382" spans="1:6" x14ac:dyDescent="0.3">
      <c r="A382" t="s">
        <v>2175</v>
      </c>
      <c r="B382" t="s">
        <v>10611</v>
      </c>
      <c r="C382">
        <v>3</v>
      </c>
      <c r="D382">
        <v>2.2939210409888759</v>
      </c>
      <c r="E382">
        <v>1.021733687837695E-2</v>
      </c>
      <c r="F382">
        <v>33</v>
      </c>
    </row>
    <row r="383" spans="1:6" x14ac:dyDescent="0.3">
      <c r="A383" t="s">
        <v>3476</v>
      </c>
      <c r="B383" t="s">
        <v>3476</v>
      </c>
      <c r="C383">
        <v>2</v>
      </c>
      <c r="D383">
        <v>3.422386292806666</v>
      </c>
      <c r="E383">
        <v>1.0162417118033919E-2</v>
      </c>
      <c r="F383">
        <v>10</v>
      </c>
    </row>
    <row r="384" spans="1:6" x14ac:dyDescent="0.3">
      <c r="A384" t="s">
        <v>2711</v>
      </c>
      <c r="B384" t="s">
        <v>2712</v>
      </c>
      <c r="C384">
        <v>2</v>
      </c>
      <c r="D384">
        <v>3.422386292806666</v>
      </c>
      <c r="E384">
        <v>1.0162417118033919E-2</v>
      </c>
      <c r="F384">
        <v>10</v>
      </c>
    </row>
    <row r="385" spans="1:6" x14ac:dyDescent="0.3">
      <c r="A385" t="s">
        <v>4467</v>
      </c>
      <c r="B385" t="s">
        <v>4468</v>
      </c>
      <c r="C385">
        <v>2</v>
      </c>
      <c r="D385">
        <v>3.422386292806666</v>
      </c>
      <c r="E385">
        <v>1.0162417118033919E-2</v>
      </c>
      <c r="F385">
        <v>10</v>
      </c>
    </row>
    <row r="386" spans="1:6" x14ac:dyDescent="0.3">
      <c r="A386" t="s">
        <v>3427</v>
      </c>
      <c r="B386" t="s">
        <v>3428</v>
      </c>
      <c r="C386">
        <v>2</v>
      </c>
      <c r="D386">
        <v>3.422386292806666</v>
      </c>
      <c r="E386">
        <v>1.0162417118033919E-2</v>
      </c>
      <c r="F386">
        <v>10</v>
      </c>
    </row>
    <row r="387" spans="1:6" x14ac:dyDescent="0.3">
      <c r="A387" t="s">
        <v>1302</v>
      </c>
      <c r="B387" t="s">
        <v>10612</v>
      </c>
      <c r="C387">
        <v>4</v>
      </c>
      <c r="D387">
        <v>1.7094077014317259</v>
      </c>
      <c r="E387">
        <v>1.015181373490274E-2</v>
      </c>
      <c r="F387">
        <v>60</v>
      </c>
    </row>
    <row r="388" spans="1:6" x14ac:dyDescent="0.3">
      <c r="A388" t="s">
        <v>1754</v>
      </c>
      <c r="B388" t="s">
        <v>1755</v>
      </c>
      <c r="C388">
        <v>5</v>
      </c>
      <c r="D388">
        <v>1.3659342693515291</v>
      </c>
      <c r="E388">
        <v>1.0139996345637029E-2</v>
      </c>
      <c r="F388">
        <v>85</v>
      </c>
    </row>
    <row r="389" spans="1:6" x14ac:dyDescent="0.3">
      <c r="A389" t="s">
        <v>834</v>
      </c>
      <c r="B389" t="s">
        <v>10613</v>
      </c>
      <c r="C389">
        <v>5</v>
      </c>
      <c r="D389">
        <v>1.3659342693515291</v>
      </c>
      <c r="E389">
        <v>1.0139996345637029E-2</v>
      </c>
      <c r="F389">
        <v>85</v>
      </c>
    </row>
    <row r="390" spans="1:6" x14ac:dyDescent="0.3">
      <c r="A390" t="s">
        <v>1620</v>
      </c>
      <c r="B390" t="s">
        <v>1621</v>
      </c>
      <c r="C390">
        <v>5</v>
      </c>
      <c r="D390">
        <v>1.3659342693515291</v>
      </c>
      <c r="E390">
        <v>1.0139996345637029E-2</v>
      </c>
      <c r="F390">
        <v>85</v>
      </c>
    </row>
    <row r="391" spans="1:6" x14ac:dyDescent="0.3">
      <c r="A391" t="s">
        <v>530</v>
      </c>
      <c r="B391" t="s">
        <v>10614</v>
      </c>
      <c r="C391">
        <v>6</v>
      </c>
      <c r="D391">
        <v>1.1381503384808169</v>
      </c>
      <c r="E391">
        <v>1.013885414424223E-2</v>
      </c>
      <c r="F391">
        <v>107</v>
      </c>
    </row>
    <row r="392" spans="1:6" x14ac:dyDescent="0.3">
      <c r="A392" t="s">
        <v>3590</v>
      </c>
      <c r="B392" t="s">
        <v>3591</v>
      </c>
      <c r="C392">
        <v>3</v>
      </c>
      <c r="D392">
        <v>2.2649335041156231</v>
      </c>
      <c r="E392">
        <v>1.0088223703068741E-2</v>
      </c>
      <c r="F392">
        <v>34</v>
      </c>
    </row>
    <row r="393" spans="1:6" x14ac:dyDescent="0.3">
      <c r="A393" t="s">
        <v>505</v>
      </c>
      <c r="B393" t="s">
        <v>10615</v>
      </c>
      <c r="C393">
        <v>5</v>
      </c>
      <c r="D393">
        <v>1.3543734469504529</v>
      </c>
      <c r="E393">
        <v>1.0054174721910491E-2</v>
      </c>
      <c r="F393">
        <v>86</v>
      </c>
    </row>
    <row r="394" spans="1:6" x14ac:dyDescent="0.3">
      <c r="A394" t="s">
        <v>818</v>
      </c>
      <c r="B394" t="s">
        <v>819</v>
      </c>
      <c r="C394">
        <v>5</v>
      </c>
      <c r="D394">
        <v>1.34294475112683</v>
      </c>
      <c r="E394">
        <v>9.9693339382160105E-3</v>
      </c>
      <c r="F394">
        <v>87</v>
      </c>
    </row>
    <row r="395" spans="1:6" x14ac:dyDescent="0.3">
      <c r="A395" t="s">
        <v>1050</v>
      </c>
      <c r="B395" t="s">
        <v>1050</v>
      </c>
      <c r="C395">
        <v>5</v>
      </c>
      <c r="D395">
        <v>1.34294475112683</v>
      </c>
      <c r="E395">
        <v>9.9693339382160105E-3</v>
      </c>
      <c r="F395">
        <v>87</v>
      </c>
    </row>
    <row r="396" spans="1:6" x14ac:dyDescent="0.3">
      <c r="A396" t="s">
        <v>783</v>
      </c>
      <c r="B396" t="s">
        <v>784</v>
      </c>
      <c r="C396">
        <v>4</v>
      </c>
      <c r="D396">
        <v>1.677146839213504</v>
      </c>
      <c r="E396">
        <v>9.9602232419545439E-3</v>
      </c>
      <c r="F396">
        <v>62</v>
      </c>
    </row>
    <row r="397" spans="1:6" x14ac:dyDescent="0.3">
      <c r="A397" t="s">
        <v>4519</v>
      </c>
      <c r="B397" t="s">
        <v>4519</v>
      </c>
      <c r="C397">
        <v>2</v>
      </c>
      <c r="D397">
        <v>3.3353749158170372</v>
      </c>
      <c r="E397">
        <v>9.9040459607973308E-3</v>
      </c>
      <c r="F397">
        <v>11</v>
      </c>
    </row>
    <row r="398" spans="1:6" x14ac:dyDescent="0.3">
      <c r="A398" t="s">
        <v>3513</v>
      </c>
      <c r="B398" t="s">
        <v>3514</v>
      </c>
      <c r="C398">
        <v>2</v>
      </c>
      <c r="D398">
        <v>3.3353749158170372</v>
      </c>
      <c r="E398">
        <v>9.9040459607973308E-3</v>
      </c>
      <c r="F398">
        <v>11</v>
      </c>
    </row>
    <row r="399" spans="1:6" x14ac:dyDescent="0.3">
      <c r="A399" t="s">
        <v>1160</v>
      </c>
      <c r="B399" t="s">
        <v>10616</v>
      </c>
      <c r="C399">
        <v>2</v>
      </c>
      <c r="D399">
        <v>3.3353749158170372</v>
      </c>
      <c r="E399">
        <v>9.9040459607973308E-3</v>
      </c>
      <c r="F399">
        <v>11</v>
      </c>
    </row>
    <row r="400" spans="1:6" x14ac:dyDescent="0.3">
      <c r="A400" t="s">
        <v>237</v>
      </c>
      <c r="B400" t="s">
        <v>10617</v>
      </c>
      <c r="C400">
        <v>5</v>
      </c>
      <c r="D400">
        <v>1.320471895274772</v>
      </c>
      <c r="E400">
        <v>9.802506967600445E-3</v>
      </c>
      <c r="F400">
        <v>89</v>
      </c>
    </row>
    <row r="401" spans="1:6" x14ac:dyDescent="0.3">
      <c r="A401" t="s">
        <v>728</v>
      </c>
      <c r="B401" t="s">
        <v>729</v>
      </c>
      <c r="C401">
        <v>3</v>
      </c>
      <c r="D401">
        <v>2.182695405878651</v>
      </c>
      <c r="E401">
        <v>9.721927593084944E-3</v>
      </c>
      <c r="F401">
        <v>37</v>
      </c>
    </row>
    <row r="402" spans="1:6" x14ac:dyDescent="0.3">
      <c r="A402" t="s">
        <v>1131</v>
      </c>
      <c r="B402" t="s">
        <v>10618</v>
      </c>
      <c r="C402">
        <v>3</v>
      </c>
      <c r="D402">
        <v>2.182695405878651</v>
      </c>
      <c r="E402">
        <v>9.721927593084944E-3</v>
      </c>
      <c r="F402">
        <v>37</v>
      </c>
    </row>
    <row r="403" spans="1:6" x14ac:dyDescent="0.3">
      <c r="A403" t="s">
        <v>3150</v>
      </c>
      <c r="B403" t="s">
        <v>3151</v>
      </c>
      <c r="C403">
        <v>3</v>
      </c>
      <c r="D403">
        <v>2.182695405878651</v>
      </c>
      <c r="E403">
        <v>9.721927593084944E-3</v>
      </c>
      <c r="F403">
        <v>37</v>
      </c>
    </row>
    <row r="404" spans="1:6" x14ac:dyDescent="0.3">
      <c r="A404" t="s">
        <v>1447</v>
      </c>
      <c r="B404" t="s">
        <v>1448</v>
      </c>
      <c r="C404">
        <v>2</v>
      </c>
      <c r="D404">
        <v>3.2553322081434999</v>
      </c>
      <c r="E404">
        <v>9.6663675361422785E-3</v>
      </c>
      <c r="F404">
        <v>12</v>
      </c>
    </row>
    <row r="405" spans="1:6" x14ac:dyDescent="0.3">
      <c r="A405" t="s">
        <v>4566</v>
      </c>
      <c r="B405" t="s">
        <v>4566</v>
      </c>
      <c r="C405">
        <v>2</v>
      </c>
      <c r="D405">
        <v>3.2553322081434999</v>
      </c>
      <c r="E405">
        <v>9.6663675361422785E-3</v>
      </c>
      <c r="F405">
        <v>12</v>
      </c>
    </row>
    <row r="406" spans="1:6" x14ac:dyDescent="0.3">
      <c r="A406" t="s">
        <v>307</v>
      </c>
      <c r="B406" t="s">
        <v>10619</v>
      </c>
      <c r="C406">
        <v>6</v>
      </c>
      <c r="D406">
        <v>1.084083117210541</v>
      </c>
      <c r="E406">
        <v>9.6572133170950061E-3</v>
      </c>
      <c r="F406">
        <v>113</v>
      </c>
    </row>
    <row r="407" spans="1:6" x14ac:dyDescent="0.3">
      <c r="A407" t="s">
        <v>1594</v>
      </c>
      <c r="B407" t="s">
        <v>1595</v>
      </c>
      <c r="C407">
        <v>4</v>
      </c>
      <c r="D407">
        <v>1.6155889462140709</v>
      </c>
      <c r="E407">
        <v>9.5946438292024479E-3</v>
      </c>
      <c r="F407">
        <v>66</v>
      </c>
    </row>
    <row r="408" spans="1:6" x14ac:dyDescent="0.3">
      <c r="A408" t="s">
        <v>2122</v>
      </c>
      <c r="B408" t="s">
        <v>2122</v>
      </c>
      <c r="C408">
        <v>4</v>
      </c>
      <c r="D408">
        <v>1.6155889462140709</v>
      </c>
      <c r="E408">
        <v>9.5946438292024479E-3</v>
      </c>
      <c r="F408">
        <v>66</v>
      </c>
    </row>
    <row r="409" spans="1:6" x14ac:dyDescent="0.3">
      <c r="A409" t="s">
        <v>687</v>
      </c>
      <c r="B409" t="s">
        <v>688</v>
      </c>
      <c r="C409">
        <v>4</v>
      </c>
      <c r="D409">
        <v>1.6155889462140709</v>
      </c>
      <c r="E409">
        <v>9.5946438292024479E-3</v>
      </c>
      <c r="F409">
        <v>66</v>
      </c>
    </row>
    <row r="410" spans="1:6" x14ac:dyDescent="0.3">
      <c r="A410" t="s">
        <v>405</v>
      </c>
      <c r="B410" t="s">
        <v>406</v>
      </c>
      <c r="C410">
        <v>5</v>
      </c>
      <c r="D410">
        <v>1.276986783335033</v>
      </c>
      <c r="E410">
        <v>9.4796957708596936E-3</v>
      </c>
      <c r="F410">
        <v>93</v>
      </c>
    </row>
    <row r="411" spans="1:6" x14ac:dyDescent="0.3">
      <c r="A411" t="s">
        <v>3636</v>
      </c>
      <c r="B411" t="s">
        <v>3636</v>
      </c>
      <c r="C411">
        <v>2</v>
      </c>
      <c r="D411">
        <v>3.1812242359897782</v>
      </c>
      <c r="E411">
        <v>9.4463116861113507E-3</v>
      </c>
      <c r="F411">
        <v>13</v>
      </c>
    </row>
    <row r="412" spans="1:6" x14ac:dyDescent="0.3">
      <c r="A412" t="s">
        <v>1246</v>
      </c>
      <c r="B412" t="s">
        <v>10620</v>
      </c>
      <c r="C412">
        <v>5</v>
      </c>
      <c r="D412">
        <v>1.2664046740044961</v>
      </c>
      <c r="E412">
        <v>9.4011396116444219E-3</v>
      </c>
      <c r="F412">
        <v>94</v>
      </c>
    </row>
    <row r="413" spans="1:6" x14ac:dyDescent="0.3">
      <c r="A413" t="s">
        <v>678</v>
      </c>
      <c r="B413" t="s">
        <v>10621</v>
      </c>
      <c r="C413">
        <v>5</v>
      </c>
      <c r="D413">
        <v>1.2664046740044961</v>
      </c>
      <c r="E413">
        <v>9.4011396116444219E-3</v>
      </c>
      <c r="F413">
        <v>94</v>
      </c>
    </row>
    <row r="414" spans="1:6" x14ac:dyDescent="0.3">
      <c r="A414" t="s">
        <v>4015</v>
      </c>
      <c r="B414" t="s">
        <v>4015</v>
      </c>
      <c r="C414">
        <v>3</v>
      </c>
      <c r="D414">
        <v>2.1067094989007291</v>
      </c>
      <c r="E414">
        <v>9.3834793223163196E-3</v>
      </c>
      <c r="F414">
        <v>40</v>
      </c>
    </row>
    <row r="415" spans="1:6" x14ac:dyDescent="0.3">
      <c r="A415" t="s">
        <v>985</v>
      </c>
      <c r="B415" t="s">
        <v>985</v>
      </c>
      <c r="C415">
        <v>4</v>
      </c>
      <c r="D415">
        <v>1.5717863235556779</v>
      </c>
      <c r="E415">
        <v>9.3345092422599668E-3</v>
      </c>
      <c r="F415">
        <v>69</v>
      </c>
    </row>
    <row r="416" spans="1:6" x14ac:dyDescent="0.3">
      <c r="A416" t="s">
        <v>2697</v>
      </c>
      <c r="B416" t="s">
        <v>2698</v>
      </c>
      <c r="C416">
        <v>4</v>
      </c>
      <c r="D416">
        <v>1.5717863235556779</v>
      </c>
      <c r="E416">
        <v>9.3345092422599668E-3</v>
      </c>
      <c r="F416">
        <v>69</v>
      </c>
    </row>
    <row r="417" spans="1:6" x14ac:dyDescent="0.3">
      <c r="A417" t="s">
        <v>595</v>
      </c>
      <c r="B417" t="s">
        <v>596</v>
      </c>
      <c r="C417">
        <v>3</v>
      </c>
      <c r="D417">
        <v>2.0826119473216691</v>
      </c>
      <c r="E417">
        <v>9.2761465946295876E-3</v>
      </c>
      <c r="F417">
        <v>41</v>
      </c>
    </row>
    <row r="418" spans="1:6" x14ac:dyDescent="0.3">
      <c r="A418" t="s">
        <v>330</v>
      </c>
      <c r="B418" t="s">
        <v>10622</v>
      </c>
      <c r="C418">
        <v>6</v>
      </c>
      <c r="D418">
        <v>1.041158072493507</v>
      </c>
      <c r="E418">
        <v>9.2748290636210807E-3</v>
      </c>
      <c r="F418">
        <v>118</v>
      </c>
    </row>
    <row r="419" spans="1:6" x14ac:dyDescent="0.3">
      <c r="A419" t="s">
        <v>1105</v>
      </c>
      <c r="B419" t="s">
        <v>1106</v>
      </c>
      <c r="C419">
        <v>4</v>
      </c>
      <c r="D419">
        <v>1.5576016885637209</v>
      </c>
      <c r="E419">
        <v>9.2502696707315868E-3</v>
      </c>
      <c r="F419">
        <v>70</v>
      </c>
    </row>
    <row r="420" spans="1:6" x14ac:dyDescent="0.3">
      <c r="A420" t="s">
        <v>181</v>
      </c>
      <c r="B420" t="s">
        <v>182</v>
      </c>
      <c r="C420">
        <v>5</v>
      </c>
      <c r="D420">
        <v>1.245570587101654</v>
      </c>
      <c r="E420">
        <v>9.2464780222841995E-3</v>
      </c>
      <c r="F420">
        <v>96</v>
      </c>
    </row>
    <row r="421" spans="1:6" x14ac:dyDescent="0.3">
      <c r="A421" t="s">
        <v>2405</v>
      </c>
      <c r="B421" t="s">
        <v>2405</v>
      </c>
      <c r="C421">
        <v>2</v>
      </c>
      <c r="D421">
        <v>3.112231364502827</v>
      </c>
      <c r="E421">
        <v>9.2414445909809774E-3</v>
      </c>
      <c r="F421">
        <v>14</v>
      </c>
    </row>
    <row r="422" spans="1:6" x14ac:dyDescent="0.3">
      <c r="A422" t="s">
        <v>4469</v>
      </c>
      <c r="B422" t="s">
        <v>4469</v>
      </c>
      <c r="C422">
        <v>2</v>
      </c>
      <c r="D422">
        <v>3.112231364502827</v>
      </c>
      <c r="E422">
        <v>9.2414445909809774E-3</v>
      </c>
      <c r="F422">
        <v>14</v>
      </c>
    </row>
    <row r="423" spans="1:6" x14ac:dyDescent="0.3">
      <c r="A423" t="s">
        <v>1360</v>
      </c>
      <c r="B423" t="s">
        <v>1360</v>
      </c>
      <c r="C423">
        <v>3</v>
      </c>
      <c r="D423">
        <v>2.0590814499114738</v>
      </c>
      <c r="E423">
        <v>9.171339578755976E-3</v>
      </c>
      <c r="F423">
        <v>42</v>
      </c>
    </row>
    <row r="424" spans="1:6" x14ac:dyDescent="0.3">
      <c r="A424" t="s">
        <v>653</v>
      </c>
      <c r="B424" t="s">
        <v>10623</v>
      </c>
      <c r="C424">
        <v>4</v>
      </c>
      <c r="D424">
        <v>1.5298221244566459</v>
      </c>
      <c r="E424">
        <v>9.0852926671673578E-3</v>
      </c>
      <c r="F424">
        <v>72</v>
      </c>
    </row>
    <row r="425" spans="1:6" x14ac:dyDescent="0.3">
      <c r="A425" t="s">
        <v>4504</v>
      </c>
      <c r="B425" t="s">
        <v>10624</v>
      </c>
      <c r="C425">
        <v>2</v>
      </c>
      <c r="D425">
        <v>3.047692843365255</v>
      </c>
      <c r="E425">
        <v>9.049804221990608E-3</v>
      </c>
      <c r="F425">
        <v>15</v>
      </c>
    </row>
    <row r="426" spans="1:6" x14ac:dyDescent="0.3">
      <c r="A426" t="s">
        <v>1292</v>
      </c>
      <c r="B426" t="s">
        <v>1292</v>
      </c>
      <c r="C426">
        <v>2</v>
      </c>
      <c r="D426">
        <v>3.047692843365255</v>
      </c>
      <c r="E426">
        <v>9.049804221990608E-3</v>
      </c>
      <c r="F426">
        <v>15</v>
      </c>
    </row>
    <row r="427" spans="1:6" x14ac:dyDescent="0.3">
      <c r="A427" t="s">
        <v>3763</v>
      </c>
      <c r="B427" t="s">
        <v>3764</v>
      </c>
      <c r="C427">
        <v>2</v>
      </c>
      <c r="D427">
        <v>3.047692843365255</v>
      </c>
      <c r="E427">
        <v>9.049804221990608E-3</v>
      </c>
      <c r="F427">
        <v>15</v>
      </c>
    </row>
    <row r="428" spans="1:6" x14ac:dyDescent="0.3">
      <c r="A428" t="s">
        <v>1083</v>
      </c>
      <c r="B428" t="s">
        <v>10625</v>
      </c>
      <c r="C428">
        <v>3</v>
      </c>
      <c r="D428">
        <v>2.013619075834717</v>
      </c>
      <c r="E428">
        <v>8.968845951934026E-3</v>
      </c>
      <c r="F428">
        <v>44</v>
      </c>
    </row>
    <row r="429" spans="1:6" x14ac:dyDescent="0.3">
      <c r="A429" t="s">
        <v>2076</v>
      </c>
      <c r="B429" t="s">
        <v>2076</v>
      </c>
      <c r="C429">
        <v>3</v>
      </c>
      <c r="D429">
        <v>2.013619075834717</v>
      </c>
      <c r="E429">
        <v>8.968845951934026E-3</v>
      </c>
      <c r="F429">
        <v>44</v>
      </c>
    </row>
    <row r="430" spans="1:6" x14ac:dyDescent="0.3">
      <c r="A430" t="s">
        <v>334</v>
      </c>
      <c r="B430" t="s">
        <v>10626</v>
      </c>
      <c r="C430">
        <v>5</v>
      </c>
      <c r="D430">
        <v>1.2051610487637769</v>
      </c>
      <c r="E430">
        <v>8.9464983085681959E-3</v>
      </c>
      <c r="F430">
        <v>100</v>
      </c>
    </row>
    <row r="431" spans="1:6" x14ac:dyDescent="0.3">
      <c r="A431" t="s">
        <v>650</v>
      </c>
      <c r="B431" t="s">
        <v>10627</v>
      </c>
      <c r="C431">
        <v>5</v>
      </c>
      <c r="D431">
        <v>1.2051610487637769</v>
      </c>
      <c r="E431">
        <v>8.9464983085681959E-3</v>
      </c>
      <c r="F431">
        <v>100</v>
      </c>
    </row>
    <row r="432" spans="1:6" x14ac:dyDescent="0.3">
      <c r="A432" t="s">
        <v>1718</v>
      </c>
      <c r="B432" t="s">
        <v>1719</v>
      </c>
      <c r="C432">
        <v>4</v>
      </c>
      <c r="D432">
        <v>1.5027934520687261</v>
      </c>
      <c r="E432">
        <v>8.924775051999222E-3</v>
      </c>
      <c r="F432">
        <v>74</v>
      </c>
    </row>
    <row r="433" spans="1:6" x14ac:dyDescent="0.3">
      <c r="A433" t="s">
        <v>248</v>
      </c>
      <c r="B433" t="s">
        <v>10628</v>
      </c>
      <c r="C433">
        <v>3</v>
      </c>
      <c r="D433">
        <v>1.991640169115942</v>
      </c>
      <c r="E433">
        <v>8.870949864775185E-3</v>
      </c>
      <c r="F433">
        <v>45</v>
      </c>
    </row>
    <row r="434" spans="1:6" x14ac:dyDescent="0.3">
      <c r="A434" t="s">
        <v>1260</v>
      </c>
      <c r="B434" t="s">
        <v>1261</v>
      </c>
      <c r="C434">
        <v>2</v>
      </c>
      <c r="D434">
        <v>2.9870682215488209</v>
      </c>
      <c r="E434">
        <v>8.8697857665004723E-3</v>
      </c>
      <c r="F434">
        <v>16</v>
      </c>
    </row>
    <row r="435" spans="1:6" x14ac:dyDescent="0.3">
      <c r="A435" t="s">
        <v>2973</v>
      </c>
      <c r="B435" t="s">
        <v>2974</v>
      </c>
      <c r="C435">
        <v>2</v>
      </c>
      <c r="D435">
        <v>2.9870682215488209</v>
      </c>
      <c r="E435">
        <v>8.8697857665004723E-3</v>
      </c>
      <c r="F435">
        <v>16</v>
      </c>
    </row>
    <row r="436" spans="1:6" x14ac:dyDescent="0.3">
      <c r="A436" t="s">
        <v>5387</v>
      </c>
      <c r="B436" t="s">
        <v>5387</v>
      </c>
      <c r="C436">
        <v>2</v>
      </c>
      <c r="D436">
        <v>2.9870682215488209</v>
      </c>
      <c r="E436">
        <v>8.8697857665004723E-3</v>
      </c>
      <c r="F436">
        <v>16</v>
      </c>
    </row>
    <row r="437" spans="1:6" x14ac:dyDescent="0.3">
      <c r="A437" t="s">
        <v>1139</v>
      </c>
      <c r="B437" t="s">
        <v>10629</v>
      </c>
      <c r="C437">
        <v>4</v>
      </c>
      <c r="D437">
        <v>1.489548225318706</v>
      </c>
      <c r="E437">
        <v>8.8461144289482419E-3</v>
      </c>
      <c r="F437">
        <v>75</v>
      </c>
    </row>
    <row r="438" spans="1:6" x14ac:dyDescent="0.3">
      <c r="A438" t="s">
        <v>634</v>
      </c>
      <c r="B438" t="s">
        <v>635</v>
      </c>
      <c r="C438">
        <v>5</v>
      </c>
      <c r="D438">
        <v>1.185552577375401</v>
      </c>
      <c r="E438">
        <v>8.8009350609925593E-3</v>
      </c>
      <c r="F438">
        <v>102</v>
      </c>
    </row>
    <row r="439" spans="1:6" x14ac:dyDescent="0.3">
      <c r="A439" t="s">
        <v>1840</v>
      </c>
      <c r="B439" t="s">
        <v>10630</v>
      </c>
      <c r="C439">
        <v>3</v>
      </c>
      <c r="D439">
        <v>1.970133963894978</v>
      </c>
      <c r="E439">
        <v>8.7751592338895755E-3</v>
      </c>
      <c r="F439">
        <v>46</v>
      </c>
    </row>
    <row r="440" spans="1:6" x14ac:dyDescent="0.3">
      <c r="A440" t="s">
        <v>698</v>
      </c>
      <c r="B440" t="s">
        <v>10631</v>
      </c>
      <c r="C440">
        <v>3</v>
      </c>
      <c r="D440">
        <v>1.970133963894978</v>
      </c>
      <c r="E440">
        <v>8.7751592338895755E-3</v>
      </c>
      <c r="F440">
        <v>46</v>
      </c>
    </row>
    <row r="441" spans="1:6" x14ac:dyDescent="0.3">
      <c r="A441" t="s">
        <v>789</v>
      </c>
      <c r="B441" t="s">
        <v>789</v>
      </c>
      <c r="C441">
        <v>4</v>
      </c>
      <c r="D441">
        <v>1.4764761437513529</v>
      </c>
      <c r="E441">
        <v>8.7684820788142912E-3</v>
      </c>
      <c r="F441">
        <v>76</v>
      </c>
    </row>
    <row r="442" spans="1:6" x14ac:dyDescent="0.3">
      <c r="A442" t="s">
        <v>485</v>
      </c>
      <c r="B442" t="s">
        <v>10632</v>
      </c>
      <c r="C442">
        <v>5</v>
      </c>
      <c r="D442">
        <v>1.1758906664636639</v>
      </c>
      <c r="E442">
        <v>8.7292099834868925E-3</v>
      </c>
      <c r="F442">
        <v>103</v>
      </c>
    </row>
    <row r="443" spans="1:6" x14ac:dyDescent="0.3">
      <c r="A443" t="s">
        <v>3630</v>
      </c>
      <c r="B443" t="s">
        <v>3631</v>
      </c>
      <c r="C443">
        <v>2</v>
      </c>
      <c r="D443">
        <v>2.929909807708873</v>
      </c>
      <c r="E443">
        <v>8.7000598520215449E-3</v>
      </c>
      <c r="F443">
        <v>17</v>
      </c>
    </row>
    <row r="444" spans="1:6" x14ac:dyDescent="0.3">
      <c r="A444" t="s">
        <v>1201</v>
      </c>
      <c r="B444" t="s">
        <v>10633</v>
      </c>
      <c r="C444">
        <v>2</v>
      </c>
      <c r="D444">
        <v>2.929909807708873</v>
      </c>
      <c r="E444">
        <v>8.7000598520215449E-3</v>
      </c>
      <c r="F444">
        <v>17</v>
      </c>
    </row>
    <row r="445" spans="1:6" x14ac:dyDescent="0.3">
      <c r="A445" t="s">
        <v>3967</v>
      </c>
      <c r="B445" t="s">
        <v>3967</v>
      </c>
      <c r="C445">
        <v>2</v>
      </c>
      <c r="D445">
        <v>2.929909807708873</v>
      </c>
      <c r="E445">
        <v>8.7000598520215449E-3</v>
      </c>
      <c r="F445">
        <v>17</v>
      </c>
    </row>
    <row r="446" spans="1:6" x14ac:dyDescent="0.3">
      <c r="A446" t="s">
        <v>825</v>
      </c>
      <c r="B446" t="s">
        <v>10634</v>
      </c>
      <c r="C446">
        <v>4</v>
      </c>
      <c r="D446">
        <v>1.438254930931155</v>
      </c>
      <c r="E446">
        <v>8.5414943140184867E-3</v>
      </c>
      <c r="F446">
        <v>79</v>
      </c>
    </row>
    <row r="447" spans="1:6" x14ac:dyDescent="0.3">
      <c r="A447" t="s">
        <v>601</v>
      </c>
      <c r="B447" t="s">
        <v>10635</v>
      </c>
      <c r="C447">
        <v>5</v>
      </c>
      <c r="D447">
        <v>1.1474527311431311</v>
      </c>
      <c r="E447">
        <v>8.518101318379186E-3</v>
      </c>
      <c r="F447">
        <v>106</v>
      </c>
    </row>
    <row r="448" spans="1:6" x14ac:dyDescent="0.3">
      <c r="A448" t="s">
        <v>4791</v>
      </c>
      <c r="B448" t="s">
        <v>10636</v>
      </c>
      <c r="C448">
        <v>3</v>
      </c>
      <c r="D448">
        <v>1.9082585601768911</v>
      </c>
      <c r="E448">
        <v>8.4995604521630949E-3</v>
      </c>
      <c r="F448">
        <v>49</v>
      </c>
    </row>
    <row r="449" spans="1:6" x14ac:dyDescent="0.3">
      <c r="A449" t="s">
        <v>1706</v>
      </c>
      <c r="B449" t="s">
        <v>1706</v>
      </c>
      <c r="C449">
        <v>3</v>
      </c>
      <c r="D449">
        <v>1.9082585601768911</v>
      </c>
      <c r="E449">
        <v>8.4995604521630949E-3</v>
      </c>
      <c r="F449">
        <v>49</v>
      </c>
    </row>
    <row r="450" spans="1:6" x14ac:dyDescent="0.3">
      <c r="A450" t="s">
        <v>622</v>
      </c>
      <c r="B450" t="s">
        <v>10637</v>
      </c>
      <c r="C450">
        <v>4</v>
      </c>
      <c r="D450">
        <v>1.4258324109325979</v>
      </c>
      <c r="E450">
        <v>8.4677195737749306E-3</v>
      </c>
      <c r="F450">
        <v>80</v>
      </c>
    </row>
    <row r="451" spans="1:6" x14ac:dyDescent="0.3">
      <c r="A451" t="s">
        <v>842</v>
      </c>
      <c r="B451" t="s">
        <v>842</v>
      </c>
      <c r="C451">
        <v>4</v>
      </c>
      <c r="D451">
        <v>1.4258324109325979</v>
      </c>
      <c r="E451">
        <v>8.4677195737749306E-3</v>
      </c>
      <c r="F451">
        <v>80</v>
      </c>
    </row>
    <row r="452" spans="1:6" x14ac:dyDescent="0.3">
      <c r="A452" t="s">
        <v>838</v>
      </c>
      <c r="B452" t="s">
        <v>839</v>
      </c>
      <c r="C452">
        <v>4</v>
      </c>
      <c r="D452">
        <v>1.4258324109325979</v>
      </c>
      <c r="E452">
        <v>8.4677195737749306E-3</v>
      </c>
      <c r="F452">
        <v>80</v>
      </c>
    </row>
    <row r="453" spans="1:6" x14ac:dyDescent="0.3">
      <c r="A453" t="s">
        <v>3116</v>
      </c>
      <c r="B453" t="s">
        <v>3116</v>
      </c>
      <c r="C453">
        <v>3</v>
      </c>
      <c r="D453">
        <v>1.8884559328807109</v>
      </c>
      <c r="E453">
        <v>8.4113577152132683E-3</v>
      </c>
      <c r="F453">
        <v>50</v>
      </c>
    </row>
    <row r="454" spans="1:6" x14ac:dyDescent="0.3">
      <c r="A454" t="s">
        <v>2610</v>
      </c>
      <c r="B454" t="s">
        <v>2611</v>
      </c>
      <c r="C454">
        <v>2</v>
      </c>
      <c r="D454">
        <v>2.8245492920510462</v>
      </c>
      <c r="E454">
        <v>8.3872028521742564E-3</v>
      </c>
      <c r="F454">
        <v>19</v>
      </c>
    </row>
    <row r="455" spans="1:6" x14ac:dyDescent="0.3">
      <c r="A455" t="s">
        <v>5505</v>
      </c>
      <c r="B455" t="s">
        <v>5506</v>
      </c>
      <c r="C455">
        <v>2</v>
      </c>
      <c r="D455">
        <v>2.8245492920510462</v>
      </c>
      <c r="E455">
        <v>8.3872028521742564E-3</v>
      </c>
      <c r="F455">
        <v>19</v>
      </c>
    </row>
    <row r="456" spans="1:6" x14ac:dyDescent="0.3">
      <c r="A456" t="s">
        <v>172</v>
      </c>
      <c r="B456" t="s">
        <v>10638</v>
      </c>
      <c r="C456">
        <v>5</v>
      </c>
      <c r="D456">
        <v>1.1289336833758929</v>
      </c>
      <c r="E456">
        <v>8.380625393733401E-3</v>
      </c>
      <c r="F456">
        <v>108</v>
      </c>
    </row>
    <row r="457" spans="1:6" x14ac:dyDescent="0.3">
      <c r="A457" t="s">
        <v>2795</v>
      </c>
      <c r="B457" t="s">
        <v>10639</v>
      </c>
      <c r="C457">
        <v>3</v>
      </c>
      <c r="D457">
        <v>1.86903784702361</v>
      </c>
      <c r="E457">
        <v>8.324867761465897E-3</v>
      </c>
      <c r="F457">
        <v>51</v>
      </c>
    </row>
    <row r="458" spans="1:6" x14ac:dyDescent="0.3">
      <c r="A458" t="s">
        <v>1067</v>
      </c>
      <c r="B458" t="s">
        <v>1067</v>
      </c>
      <c r="C458">
        <v>4</v>
      </c>
      <c r="D458">
        <v>1.389464766761723</v>
      </c>
      <c r="E458">
        <v>8.2517397643411018E-3</v>
      </c>
      <c r="F458">
        <v>83</v>
      </c>
    </row>
    <row r="459" spans="1:6" x14ac:dyDescent="0.3">
      <c r="A459" t="s">
        <v>2832</v>
      </c>
      <c r="B459" t="s">
        <v>10640</v>
      </c>
      <c r="C459">
        <v>2</v>
      </c>
      <c r="D459">
        <v>2.7757591278816141</v>
      </c>
      <c r="E459">
        <v>8.2423255773355648E-3</v>
      </c>
      <c r="F459">
        <v>20</v>
      </c>
    </row>
    <row r="460" spans="1:6" x14ac:dyDescent="0.3">
      <c r="A460" t="s">
        <v>1307</v>
      </c>
      <c r="B460" t="s">
        <v>10641</v>
      </c>
      <c r="C460">
        <v>3</v>
      </c>
      <c r="D460">
        <v>1.8499896520529151</v>
      </c>
      <c r="E460">
        <v>8.240025336001813E-3</v>
      </c>
      <c r="F460">
        <v>52</v>
      </c>
    </row>
    <row r="461" spans="1:6" x14ac:dyDescent="0.3">
      <c r="A461" t="s">
        <v>2087</v>
      </c>
      <c r="B461" t="s">
        <v>10642</v>
      </c>
      <c r="C461">
        <v>3</v>
      </c>
      <c r="D461">
        <v>1.8499896520529151</v>
      </c>
      <c r="E461">
        <v>8.240025336001813E-3</v>
      </c>
      <c r="F461">
        <v>52</v>
      </c>
    </row>
    <row r="462" spans="1:6" x14ac:dyDescent="0.3">
      <c r="A462" t="s">
        <v>1156</v>
      </c>
      <c r="B462" t="s">
        <v>10643</v>
      </c>
      <c r="C462">
        <v>4</v>
      </c>
      <c r="D462">
        <v>1.37763030911472</v>
      </c>
      <c r="E462">
        <v>8.1814574030382118E-3</v>
      </c>
      <c r="F462">
        <v>84</v>
      </c>
    </row>
    <row r="463" spans="1:6" x14ac:dyDescent="0.3">
      <c r="A463" t="s">
        <v>1828</v>
      </c>
      <c r="B463" t="s">
        <v>1829</v>
      </c>
      <c r="C463">
        <v>3</v>
      </c>
      <c r="D463">
        <v>1.831297519040763</v>
      </c>
      <c r="E463">
        <v>8.1567688434948781E-3</v>
      </c>
      <c r="F463">
        <v>53</v>
      </c>
    </row>
    <row r="464" spans="1:6" x14ac:dyDescent="0.3">
      <c r="A464" t="s">
        <v>1459</v>
      </c>
      <c r="B464" t="s">
        <v>10644</v>
      </c>
      <c r="C464">
        <v>4</v>
      </c>
      <c r="D464">
        <v>1.3659342693515291</v>
      </c>
      <c r="E464">
        <v>8.1119970765096226E-3</v>
      </c>
      <c r="F464">
        <v>85</v>
      </c>
    </row>
    <row r="465" spans="1:6" x14ac:dyDescent="0.3">
      <c r="A465" t="s">
        <v>1333</v>
      </c>
      <c r="B465" t="s">
        <v>1333</v>
      </c>
      <c r="C465">
        <v>2</v>
      </c>
      <c r="D465">
        <v>2.729239112246721</v>
      </c>
      <c r="E465">
        <v>8.1041892704514177E-3</v>
      </c>
      <c r="F465">
        <v>21</v>
      </c>
    </row>
    <row r="466" spans="1:6" x14ac:dyDescent="0.3">
      <c r="A466" t="s">
        <v>3309</v>
      </c>
      <c r="B466" t="s">
        <v>3310</v>
      </c>
      <c r="C466">
        <v>2</v>
      </c>
      <c r="D466">
        <v>2.729239112246721</v>
      </c>
      <c r="E466">
        <v>8.1041892704514177E-3</v>
      </c>
      <c r="F466">
        <v>21</v>
      </c>
    </row>
    <row r="467" spans="1:6" x14ac:dyDescent="0.3">
      <c r="A467" t="s">
        <v>295</v>
      </c>
      <c r="B467" t="s">
        <v>296</v>
      </c>
      <c r="C467">
        <v>5</v>
      </c>
      <c r="D467">
        <v>1.084083117210541</v>
      </c>
      <c r="E467">
        <v>8.0476777642458381E-3</v>
      </c>
      <c r="F467">
        <v>113</v>
      </c>
    </row>
    <row r="468" spans="1:6" x14ac:dyDescent="0.3">
      <c r="A468" t="s">
        <v>5800</v>
      </c>
      <c r="B468" t="s">
        <v>5801</v>
      </c>
      <c r="C468">
        <v>2</v>
      </c>
      <c r="D468">
        <v>2.6847873496758869</v>
      </c>
      <c r="E468">
        <v>7.9721944240992975E-3</v>
      </c>
      <c r="F468">
        <v>22</v>
      </c>
    </row>
    <row r="469" spans="1:6" x14ac:dyDescent="0.3">
      <c r="A469" t="s">
        <v>5399</v>
      </c>
      <c r="B469" t="s">
        <v>5400</v>
      </c>
      <c r="C469">
        <v>2</v>
      </c>
      <c r="D469">
        <v>2.6847873496758869</v>
      </c>
      <c r="E469">
        <v>7.9721944240992975E-3</v>
      </c>
      <c r="F469">
        <v>22</v>
      </c>
    </row>
    <row r="470" spans="1:6" x14ac:dyDescent="0.3">
      <c r="A470" t="s">
        <v>1857</v>
      </c>
      <c r="B470" t="s">
        <v>1858</v>
      </c>
      <c r="C470">
        <v>4</v>
      </c>
      <c r="D470">
        <v>1.331645195872897</v>
      </c>
      <c r="E470">
        <v>7.9083614623691699E-3</v>
      </c>
      <c r="F470">
        <v>88</v>
      </c>
    </row>
    <row r="471" spans="1:6" x14ac:dyDescent="0.3">
      <c r="A471" t="s">
        <v>3540</v>
      </c>
      <c r="B471" t="s">
        <v>3541</v>
      </c>
      <c r="C471">
        <v>2</v>
      </c>
      <c r="D471">
        <v>2.6422277352570909</v>
      </c>
      <c r="E471">
        <v>7.8458181132148239E-3</v>
      </c>
      <c r="F471">
        <v>23</v>
      </c>
    </row>
    <row r="472" spans="1:6" x14ac:dyDescent="0.3">
      <c r="A472" t="s">
        <v>3301</v>
      </c>
      <c r="B472" t="s">
        <v>3301</v>
      </c>
      <c r="C472">
        <v>2</v>
      </c>
      <c r="D472">
        <v>2.6422277352570909</v>
      </c>
      <c r="E472">
        <v>7.8458181132148239E-3</v>
      </c>
      <c r="F472">
        <v>23</v>
      </c>
    </row>
    <row r="473" spans="1:6" x14ac:dyDescent="0.3">
      <c r="A473" t="s">
        <v>5820</v>
      </c>
      <c r="B473" t="s">
        <v>5821</v>
      </c>
      <c r="C473">
        <v>2</v>
      </c>
      <c r="D473">
        <v>2.6422277352570909</v>
      </c>
      <c r="E473">
        <v>7.8458181132148239E-3</v>
      </c>
      <c r="F473">
        <v>23</v>
      </c>
    </row>
    <row r="474" spans="1:6" x14ac:dyDescent="0.3">
      <c r="A474" t="s">
        <v>1238</v>
      </c>
      <c r="B474" t="s">
        <v>1238</v>
      </c>
      <c r="C474">
        <v>3</v>
      </c>
      <c r="D474">
        <v>1.759838555058618</v>
      </c>
      <c r="E474">
        <v>7.8384839963099723E-3</v>
      </c>
      <c r="F474">
        <v>57</v>
      </c>
    </row>
    <row r="475" spans="1:6" x14ac:dyDescent="0.3">
      <c r="A475" t="s">
        <v>2505</v>
      </c>
      <c r="B475" t="s">
        <v>10645</v>
      </c>
      <c r="C475">
        <v>3</v>
      </c>
      <c r="D475">
        <v>1.7427441216993169</v>
      </c>
      <c r="E475">
        <v>7.7623438061046289E-3</v>
      </c>
      <c r="F475">
        <v>58</v>
      </c>
    </row>
    <row r="476" spans="1:6" x14ac:dyDescent="0.3">
      <c r="A476" t="s">
        <v>4035</v>
      </c>
      <c r="B476" t="s">
        <v>4036</v>
      </c>
      <c r="C476">
        <v>2</v>
      </c>
      <c r="D476">
        <v>2.6014057407368361</v>
      </c>
      <c r="E476">
        <v>7.724601482357903E-3</v>
      </c>
      <c r="F476">
        <v>24</v>
      </c>
    </row>
    <row r="477" spans="1:6" x14ac:dyDescent="0.3">
      <c r="A477" t="s">
        <v>1591</v>
      </c>
      <c r="B477" t="s">
        <v>1591</v>
      </c>
      <c r="C477">
        <v>2</v>
      </c>
      <c r="D477">
        <v>2.6014057407368361</v>
      </c>
      <c r="E477">
        <v>7.724601482357903E-3</v>
      </c>
      <c r="F477">
        <v>24</v>
      </c>
    </row>
    <row r="478" spans="1:6" x14ac:dyDescent="0.3">
      <c r="A478" t="s">
        <v>1015</v>
      </c>
      <c r="B478" t="s">
        <v>1015</v>
      </c>
      <c r="C478">
        <v>2</v>
      </c>
      <c r="D478">
        <v>2.6014057407368361</v>
      </c>
      <c r="E478">
        <v>7.724601482357903E-3</v>
      </c>
      <c r="F478">
        <v>24</v>
      </c>
    </row>
    <row r="479" spans="1:6" x14ac:dyDescent="0.3">
      <c r="A479" t="s">
        <v>1424</v>
      </c>
      <c r="B479" t="s">
        <v>1424</v>
      </c>
      <c r="C479">
        <v>3</v>
      </c>
      <c r="D479">
        <v>1.725937003382936</v>
      </c>
      <c r="E479">
        <v>7.6874833437239436E-3</v>
      </c>
      <c r="F479">
        <v>59</v>
      </c>
    </row>
    <row r="480" spans="1:6" x14ac:dyDescent="0.3">
      <c r="A480" t="s">
        <v>1512</v>
      </c>
      <c r="B480" t="s">
        <v>1512</v>
      </c>
      <c r="C480">
        <v>3</v>
      </c>
      <c r="D480">
        <v>1.725937003382936</v>
      </c>
      <c r="E480">
        <v>7.6874833437239436E-3</v>
      </c>
      <c r="F480">
        <v>59</v>
      </c>
    </row>
    <row r="481" spans="1:6" x14ac:dyDescent="0.3">
      <c r="A481" t="s">
        <v>3307</v>
      </c>
      <c r="B481" t="s">
        <v>10646</v>
      </c>
      <c r="C481">
        <v>3</v>
      </c>
      <c r="D481">
        <v>1.725937003382936</v>
      </c>
      <c r="E481">
        <v>7.6874833437239436E-3</v>
      </c>
      <c r="F481">
        <v>59</v>
      </c>
    </row>
    <row r="482" spans="1:6" x14ac:dyDescent="0.3">
      <c r="A482" t="s">
        <v>732</v>
      </c>
      <c r="B482" t="s">
        <v>732</v>
      </c>
      <c r="C482">
        <v>4</v>
      </c>
      <c r="D482">
        <v>1.287682072451781</v>
      </c>
      <c r="E482">
        <v>7.6472736950671362E-3</v>
      </c>
      <c r="F482">
        <v>92</v>
      </c>
    </row>
    <row r="483" spans="1:6" x14ac:dyDescent="0.3">
      <c r="A483" t="s">
        <v>475</v>
      </c>
      <c r="B483" t="s">
        <v>10647</v>
      </c>
      <c r="C483">
        <v>4</v>
      </c>
      <c r="D483">
        <v>1.287682072451781</v>
      </c>
      <c r="E483">
        <v>7.6472736950671362E-3</v>
      </c>
      <c r="F483">
        <v>92</v>
      </c>
    </row>
    <row r="484" spans="1:6" x14ac:dyDescent="0.3">
      <c r="A484" t="s">
        <v>511</v>
      </c>
      <c r="B484" t="s">
        <v>511</v>
      </c>
      <c r="C484">
        <v>4</v>
      </c>
      <c r="D484">
        <v>1.287682072451781</v>
      </c>
      <c r="E484">
        <v>7.6472736950671362E-3</v>
      </c>
      <c r="F484">
        <v>92</v>
      </c>
    </row>
    <row r="485" spans="1:6" x14ac:dyDescent="0.3">
      <c r="A485" t="s">
        <v>1037</v>
      </c>
      <c r="B485" t="s">
        <v>1037</v>
      </c>
      <c r="C485">
        <v>3</v>
      </c>
      <c r="D485">
        <v>1.7094077014317259</v>
      </c>
      <c r="E485">
        <v>7.6138603011770547E-3</v>
      </c>
      <c r="F485">
        <v>60</v>
      </c>
    </row>
    <row r="486" spans="1:6" x14ac:dyDescent="0.3">
      <c r="A486" t="s">
        <v>6864</v>
      </c>
      <c r="B486" t="s">
        <v>6865</v>
      </c>
      <c r="C486">
        <v>1</v>
      </c>
      <c r="D486">
        <v>5.1271343850450917</v>
      </c>
      <c r="E486">
        <v>7.6122438823690644E-3</v>
      </c>
      <c r="F486">
        <v>1</v>
      </c>
    </row>
    <row r="487" spans="1:6" x14ac:dyDescent="0.3">
      <c r="A487" t="s">
        <v>7313</v>
      </c>
      <c r="B487" t="s">
        <v>7314</v>
      </c>
      <c r="C487">
        <v>1</v>
      </c>
      <c r="D487">
        <v>5.1271343850450917</v>
      </c>
      <c r="E487">
        <v>7.6122438823690644E-3</v>
      </c>
      <c r="F487">
        <v>1</v>
      </c>
    </row>
    <row r="488" spans="1:6" x14ac:dyDescent="0.3">
      <c r="A488" t="s">
        <v>6820</v>
      </c>
      <c r="B488" t="s">
        <v>6821</v>
      </c>
      <c r="C488">
        <v>1</v>
      </c>
      <c r="D488">
        <v>5.1271343850450917</v>
      </c>
      <c r="E488">
        <v>7.6122438823690644E-3</v>
      </c>
      <c r="F488">
        <v>1</v>
      </c>
    </row>
    <row r="489" spans="1:6" x14ac:dyDescent="0.3">
      <c r="A489" t="s">
        <v>7052</v>
      </c>
      <c r="B489" t="s">
        <v>7053</v>
      </c>
      <c r="C489">
        <v>1</v>
      </c>
      <c r="D489">
        <v>5.1271343850450917</v>
      </c>
      <c r="E489">
        <v>7.6122438823690644E-3</v>
      </c>
      <c r="F489">
        <v>1</v>
      </c>
    </row>
    <row r="490" spans="1:6" x14ac:dyDescent="0.3">
      <c r="A490" t="s">
        <v>6866</v>
      </c>
      <c r="B490" t="s">
        <v>6867</v>
      </c>
      <c r="C490">
        <v>1</v>
      </c>
      <c r="D490">
        <v>5.1271343850450917</v>
      </c>
      <c r="E490">
        <v>7.6122438823690644E-3</v>
      </c>
      <c r="F490">
        <v>1</v>
      </c>
    </row>
    <row r="491" spans="1:6" x14ac:dyDescent="0.3">
      <c r="A491" t="s">
        <v>6868</v>
      </c>
      <c r="B491" t="s">
        <v>6869</v>
      </c>
      <c r="C491">
        <v>1</v>
      </c>
      <c r="D491">
        <v>5.1271343850450917</v>
      </c>
      <c r="E491">
        <v>7.6122438823690644E-3</v>
      </c>
      <c r="F491">
        <v>1</v>
      </c>
    </row>
    <row r="492" spans="1:6" x14ac:dyDescent="0.3">
      <c r="A492" t="s">
        <v>6870</v>
      </c>
      <c r="B492" t="s">
        <v>6871</v>
      </c>
      <c r="C492">
        <v>1</v>
      </c>
      <c r="D492">
        <v>5.1271343850450917</v>
      </c>
      <c r="E492">
        <v>7.6122438823690644E-3</v>
      </c>
      <c r="F492">
        <v>1</v>
      </c>
    </row>
    <row r="493" spans="1:6" x14ac:dyDescent="0.3">
      <c r="A493" t="s">
        <v>7198</v>
      </c>
      <c r="B493" t="s">
        <v>7198</v>
      </c>
      <c r="C493">
        <v>1</v>
      </c>
      <c r="D493">
        <v>5.1271343850450917</v>
      </c>
      <c r="E493">
        <v>7.6122438823690644E-3</v>
      </c>
      <c r="F493">
        <v>1</v>
      </c>
    </row>
    <row r="494" spans="1:6" x14ac:dyDescent="0.3">
      <c r="A494" t="s">
        <v>7051</v>
      </c>
      <c r="B494" t="s">
        <v>7051</v>
      </c>
      <c r="C494">
        <v>1</v>
      </c>
      <c r="D494">
        <v>5.1271343850450917</v>
      </c>
      <c r="E494">
        <v>7.6122438823690644E-3</v>
      </c>
      <c r="F494">
        <v>1</v>
      </c>
    </row>
    <row r="495" spans="1:6" x14ac:dyDescent="0.3">
      <c r="A495" t="s">
        <v>7199</v>
      </c>
      <c r="B495" t="s">
        <v>7200</v>
      </c>
      <c r="C495">
        <v>1</v>
      </c>
      <c r="D495">
        <v>5.1271343850450917</v>
      </c>
      <c r="E495">
        <v>7.6122438823690644E-3</v>
      </c>
      <c r="F495">
        <v>1</v>
      </c>
    </row>
    <row r="496" spans="1:6" x14ac:dyDescent="0.3">
      <c r="A496" t="s">
        <v>7201</v>
      </c>
      <c r="B496" t="s">
        <v>7201</v>
      </c>
      <c r="C496">
        <v>1</v>
      </c>
      <c r="D496">
        <v>5.1271343850450917</v>
      </c>
      <c r="E496">
        <v>7.6122438823690644E-3</v>
      </c>
      <c r="F496">
        <v>1</v>
      </c>
    </row>
    <row r="497" spans="1:6" x14ac:dyDescent="0.3">
      <c r="A497" t="s">
        <v>7050</v>
      </c>
      <c r="B497" t="s">
        <v>7050</v>
      </c>
      <c r="C497">
        <v>1</v>
      </c>
      <c r="D497">
        <v>5.1271343850450917</v>
      </c>
      <c r="E497">
        <v>7.6122438823690644E-3</v>
      </c>
      <c r="F497">
        <v>1</v>
      </c>
    </row>
    <row r="498" spans="1:6" x14ac:dyDescent="0.3">
      <c r="A498" t="s">
        <v>7049</v>
      </c>
      <c r="B498" t="s">
        <v>7049</v>
      </c>
      <c r="C498">
        <v>1</v>
      </c>
      <c r="D498">
        <v>5.1271343850450917</v>
      </c>
      <c r="E498">
        <v>7.6122438823690644E-3</v>
      </c>
      <c r="F498">
        <v>1</v>
      </c>
    </row>
    <row r="499" spans="1:6" x14ac:dyDescent="0.3">
      <c r="A499" t="s">
        <v>7048</v>
      </c>
      <c r="B499" t="s">
        <v>7048</v>
      </c>
      <c r="C499">
        <v>1</v>
      </c>
      <c r="D499">
        <v>5.1271343850450917</v>
      </c>
      <c r="E499">
        <v>7.6122438823690644E-3</v>
      </c>
      <c r="F499">
        <v>1</v>
      </c>
    </row>
    <row r="500" spans="1:6" x14ac:dyDescent="0.3">
      <c r="A500" t="s">
        <v>6872</v>
      </c>
      <c r="B500" t="s">
        <v>6872</v>
      </c>
      <c r="C500">
        <v>1</v>
      </c>
      <c r="D500">
        <v>5.1271343850450917</v>
      </c>
      <c r="E500">
        <v>7.6122438823690644E-3</v>
      </c>
      <c r="F500">
        <v>1</v>
      </c>
    </row>
    <row r="501" spans="1:6" x14ac:dyDescent="0.3">
      <c r="A501" t="s">
        <v>7047</v>
      </c>
      <c r="B501" t="s">
        <v>7047</v>
      </c>
      <c r="C501">
        <v>1</v>
      </c>
      <c r="D501">
        <v>5.1271343850450917</v>
      </c>
      <c r="E501">
        <v>7.6122438823690644E-3</v>
      </c>
      <c r="F501">
        <v>1</v>
      </c>
    </row>
    <row r="502" spans="1:6" x14ac:dyDescent="0.3">
      <c r="A502" t="s">
        <v>6880</v>
      </c>
      <c r="B502" t="s">
        <v>6881</v>
      </c>
      <c r="C502">
        <v>1</v>
      </c>
      <c r="D502">
        <v>5.1271343850450917</v>
      </c>
      <c r="E502">
        <v>7.6122438823690644E-3</v>
      </c>
      <c r="F502">
        <v>1</v>
      </c>
    </row>
    <row r="503" spans="1:6" x14ac:dyDescent="0.3">
      <c r="A503" t="s">
        <v>7045</v>
      </c>
      <c r="B503" t="s">
        <v>7046</v>
      </c>
      <c r="C503">
        <v>1</v>
      </c>
      <c r="D503">
        <v>5.1271343850450917</v>
      </c>
      <c r="E503">
        <v>7.6122438823690644E-3</v>
      </c>
      <c r="F503">
        <v>1</v>
      </c>
    </row>
    <row r="504" spans="1:6" x14ac:dyDescent="0.3">
      <c r="A504" t="s">
        <v>6887</v>
      </c>
      <c r="B504" t="s">
        <v>6887</v>
      </c>
      <c r="C504">
        <v>1</v>
      </c>
      <c r="D504">
        <v>5.1271343850450917</v>
      </c>
      <c r="E504">
        <v>7.6122438823690644E-3</v>
      </c>
      <c r="F504">
        <v>1</v>
      </c>
    </row>
    <row r="505" spans="1:6" x14ac:dyDescent="0.3">
      <c r="A505" t="s">
        <v>6888</v>
      </c>
      <c r="B505" t="s">
        <v>6888</v>
      </c>
      <c r="C505">
        <v>1</v>
      </c>
      <c r="D505">
        <v>5.1271343850450917</v>
      </c>
      <c r="E505">
        <v>7.6122438823690644E-3</v>
      </c>
      <c r="F505">
        <v>1</v>
      </c>
    </row>
    <row r="506" spans="1:6" x14ac:dyDescent="0.3">
      <c r="A506" t="s">
        <v>7213</v>
      </c>
      <c r="B506" t="s">
        <v>7214</v>
      </c>
      <c r="C506">
        <v>1</v>
      </c>
      <c r="D506">
        <v>5.1271343850450917</v>
      </c>
      <c r="E506">
        <v>7.6122438823690644E-3</v>
      </c>
      <c r="F506">
        <v>1</v>
      </c>
    </row>
    <row r="507" spans="1:6" x14ac:dyDescent="0.3">
      <c r="A507" t="s">
        <v>6889</v>
      </c>
      <c r="B507" t="s">
        <v>6889</v>
      </c>
      <c r="C507">
        <v>1</v>
      </c>
      <c r="D507">
        <v>5.1271343850450917</v>
      </c>
      <c r="E507">
        <v>7.6122438823690644E-3</v>
      </c>
      <c r="F507">
        <v>1</v>
      </c>
    </row>
    <row r="508" spans="1:6" x14ac:dyDescent="0.3">
      <c r="A508" t="s">
        <v>7215</v>
      </c>
      <c r="B508" t="s">
        <v>7216</v>
      </c>
      <c r="C508">
        <v>1</v>
      </c>
      <c r="D508">
        <v>5.1271343850450917</v>
      </c>
      <c r="E508">
        <v>7.6122438823690644E-3</v>
      </c>
      <c r="F508">
        <v>1</v>
      </c>
    </row>
    <row r="509" spans="1:6" x14ac:dyDescent="0.3">
      <c r="A509" t="s">
        <v>6890</v>
      </c>
      <c r="B509" t="s">
        <v>6890</v>
      </c>
      <c r="C509">
        <v>1</v>
      </c>
      <c r="D509">
        <v>5.1271343850450917</v>
      </c>
      <c r="E509">
        <v>7.6122438823690644E-3</v>
      </c>
      <c r="F509">
        <v>1</v>
      </c>
    </row>
    <row r="510" spans="1:6" x14ac:dyDescent="0.3">
      <c r="A510" t="s">
        <v>7036</v>
      </c>
      <c r="B510" t="s">
        <v>7037</v>
      </c>
      <c r="C510">
        <v>1</v>
      </c>
      <c r="D510">
        <v>5.1271343850450917</v>
      </c>
      <c r="E510">
        <v>7.6122438823690644E-3</v>
      </c>
      <c r="F510">
        <v>1</v>
      </c>
    </row>
    <row r="511" spans="1:6" x14ac:dyDescent="0.3">
      <c r="A511" t="s">
        <v>6891</v>
      </c>
      <c r="B511" t="s">
        <v>6891</v>
      </c>
      <c r="C511">
        <v>1</v>
      </c>
      <c r="D511">
        <v>5.1271343850450917</v>
      </c>
      <c r="E511">
        <v>7.6122438823690644E-3</v>
      </c>
      <c r="F511">
        <v>1</v>
      </c>
    </row>
    <row r="512" spans="1:6" x14ac:dyDescent="0.3">
      <c r="A512" t="s">
        <v>6818</v>
      </c>
      <c r="B512" t="s">
        <v>6819</v>
      </c>
      <c r="C512">
        <v>1</v>
      </c>
      <c r="D512">
        <v>5.1271343850450917</v>
      </c>
      <c r="E512">
        <v>7.6122438823690644E-3</v>
      </c>
      <c r="F512">
        <v>1</v>
      </c>
    </row>
    <row r="513" spans="1:6" x14ac:dyDescent="0.3">
      <c r="A513" t="s">
        <v>7035</v>
      </c>
      <c r="B513" t="s">
        <v>7035</v>
      </c>
      <c r="C513">
        <v>1</v>
      </c>
      <c r="D513">
        <v>5.1271343850450917</v>
      </c>
      <c r="E513">
        <v>7.6122438823690644E-3</v>
      </c>
      <c r="F513">
        <v>1</v>
      </c>
    </row>
    <row r="514" spans="1:6" x14ac:dyDescent="0.3">
      <c r="A514" t="s">
        <v>7034</v>
      </c>
      <c r="B514" t="s">
        <v>7034</v>
      </c>
      <c r="C514">
        <v>1</v>
      </c>
      <c r="D514">
        <v>5.1271343850450917</v>
      </c>
      <c r="E514">
        <v>7.6122438823690644E-3</v>
      </c>
      <c r="F514">
        <v>1</v>
      </c>
    </row>
    <row r="515" spans="1:6" x14ac:dyDescent="0.3">
      <c r="A515" t="s">
        <v>7032</v>
      </c>
      <c r="B515" t="s">
        <v>7033</v>
      </c>
      <c r="C515">
        <v>1</v>
      </c>
      <c r="D515">
        <v>5.1271343850450917</v>
      </c>
      <c r="E515">
        <v>7.6122438823690644E-3</v>
      </c>
      <c r="F515">
        <v>1</v>
      </c>
    </row>
    <row r="516" spans="1:6" x14ac:dyDescent="0.3">
      <c r="A516" t="s">
        <v>7149</v>
      </c>
      <c r="B516" t="s">
        <v>7150</v>
      </c>
      <c r="C516">
        <v>1</v>
      </c>
      <c r="D516">
        <v>5.1271343850450917</v>
      </c>
      <c r="E516">
        <v>7.6122438823690644E-3</v>
      </c>
      <c r="F516">
        <v>1</v>
      </c>
    </row>
    <row r="517" spans="1:6" x14ac:dyDescent="0.3">
      <c r="A517" t="s">
        <v>7217</v>
      </c>
      <c r="B517" t="s">
        <v>7218</v>
      </c>
      <c r="C517">
        <v>1</v>
      </c>
      <c r="D517">
        <v>5.1271343850450917</v>
      </c>
      <c r="E517">
        <v>7.6122438823690644E-3</v>
      </c>
      <c r="F517">
        <v>1</v>
      </c>
    </row>
    <row r="518" spans="1:6" x14ac:dyDescent="0.3">
      <c r="A518" t="s">
        <v>7031</v>
      </c>
      <c r="B518" t="s">
        <v>7031</v>
      </c>
      <c r="C518">
        <v>1</v>
      </c>
      <c r="D518">
        <v>5.1271343850450917</v>
      </c>
      <c r="E518">
        <v>7.6122438823690644E-3</v>
      </c>
      <c r="F518">
        <v>1</v>
      </c>
    </row>
    <row r="519" spans="1:6" x14ac:dyDescent="0.3">
      <c r="A519" t="s">
        <v>7030</v>
      </c>
      <c r="B519" t="s">
        <v>7030</v>
      </c>
      <c r="C519">
        <v>1</v>
      </c>
      <c r="D519">
        <v>5.1271343850450917</v>
      </c>
      <c r="E519">
        <v>7.6122438823690644E-3</v>
      </c>
      <c r="F519">
        <v>1</v>
      </c>
    </row>
    <row r="520" spans="1:6" x14ac:dyDescent="0.3">
      <c r="A520" t="s">
        <v>7029</v>
      </c>
      <c r="B520" t="s">
        <v>7029</v>
      </c>
      <c r="C520">
        <v>1</v>
      </c>
      <c r="D520">
        <v>5.1271343850450917</v>
      </c>
      <c r="E520">
        <v>7.6122438823690644E-3</v>
      </c>
      <c r="F520">
        <v>1</v>
      </c>
    </row>
    <row r="521" spans="1:6" x14ac:dyDescent="0.3">
      <c r="A521" t="s">
        <v>7028</v>
      </c>
      <c r="B521" t="s">
        <v>7028</v>
      </c>
      <c r="C521">
        <v>1</v>
      </c>
      <c r="D521">
        <v>5.1271343850450917</v>
      </c>
      <c r="E521">
        <v>7.6122438823690644E-3</v>
      </c>
      <c r="F521">
        <v>1</v>
      </c>
    </row>
    <row r="522" spans="1:6" x14ac:dyDescent="0.3">
      <c r="A522" t="s">
        <v>7027</v>
      </c>
      <c r="B522" t="s">
        <v>7027</v>
      </c>
      <c r="C522">
        <v>1</v>
      </c>
      <c r="D522">
        <v>5.1271343850450917</v>
      </c>
      <c r="E522">
        <v>7.6122438823690644E-3</v>
      </c>
      <c r="F522">
        <v>1</v>
      </c>
    </row>
    <row r="523" spans="1:6" x14ac:dyDescent="0.3">
      <c r="A523" t="s">
        <v>7025</v>
      </c>
      <c r="B523" t="s">
        <v>7026</v>
      </c>
      <c r="C523">
        <v>1</v>
      </c>
      <c r="D523">
        <v>5.1271343850450917</v>
      </c>
      <c r="E523">
        <v>7.6122438823690644E-3</v>
      </c>
      <c r="F523">
        <v>1</v>
      </c>
    </row>
    <row r="524" spans="1:6" x14ac:dyDescent="0.3">
      <c r="A524" t="s">
        <v>7211</v>
      </c>
      <c r="B524" t="s">
        <v>7212</v>
      </c>
      <c r="C524">
        <v>1</v>
      </c>
      <c r="D524">
        <v>5.1271343850450917</v>
      </c>
      <c r="E524">
        <v>7.6122438823690644E-3</v>
      </c>
      <c r="F524">
        <v>1</v>
      </c>
    </row>
    <row r="525" spans="1:6" x14ac:dyDescent="0.3">
      <c r="A525" t="s">
        <v>6885</v>
      </c>
      <c r="B525" t="s">
        <v>6886</v>
      </c>
      <c r="C525">
        <v>1</v>
      </c>
      <c r="D525">
        <v>5.1271343850450917</v>
      </c>
      <c r="E525">
        <v>7.6122438823690644E-3</v>
      </c>
      <c r="F525">
        <v>1</v>
      </c>
    </row>
    <row r="526" spans="1:6" x14ac:dyDescent="0.3">
      <c r="A526" t="s">
        <v>6873</v>
      </c>
      <c r="B526" t="s">
        <v>6873</v>
      </c>
      <c r="C526">
        <v>1</v>
      </c>
      <c r="D526">
        <v>5.1271343850450917</v>
      </c>
      <c r="E526">
        <v>7.6122438823690644E-3</v>
      </c>
      <c r="F526">
        <v>1</v>
      </c>
    </row>
    <row r="527" spans="1:6" x14ac:dyDescent="0.3">
      <c r="A527" t="s">
        <v>7038</v>
      </c>
      <c r="B527" t="s">
        <v>7039</v>
      </c>
      <c r="C527">
        <v>1</v>
      </c>
      <c r="D527">
        <v>5.1271343850450917</v>
      </c>
      <c r="E527">
        <v>7.6122438823690644E-3</v>
      </c>
      <c r="F527">
        <v>1</v>
      </c>
    </row>
    <row r="528" spans="1:6" x14ac:dyDescent="0.3">
      <c r="A528" t="s">
        <v>6874</v>
      </c>
      <c r="B528" t="s">
        <v>6874</v>
      </c>
      <c r="C528">
        <v>1</v>
      </c>
      <c r="D528">
        <v>5.1271343850450917</v>
      </c>
      <c r="E528">
        <v>7.6122438823690644E-3</v>
      </c>
      <c r="F528">
        <v>1</v>
      </c>
    </row>
    <row r="529" spans="1:6" x14ac:dyDescent="0.3">
      <c r="A529" t="s">
        <v>7143</v>
      </c>
      <c r="B529" t="s">
        <v>7144</v>
      </c>
      <c r="C529">
        <v>1</v>
      </c>
      <c r="D529">
        <v>5.1271343850450917</v>
      </c>
      <c r="E529">
        <v>7.6122438823690644E-3</v>
      </c>
      <c r="F529">
        <v>1</v>
      </c>
    </row>
    <row r="530" spans="1:6" x14ac:dyDescent="0.3">
      <c r="A530" t="s">
        <v>7044</v>
      </c>
      <c r="B530" t="s">
        <v>7044</v>
      </c>
      <c r="C530">
        <v>1</v>
      </c>
      <c r="D530">
        <v>5.1271343850450917</v>
      </c>
      <c r="E530">
        <v>7.6122438823690644E-3</v>
      </c>
      <c r="F530">
        <v>1</v>
      </c>
    </row>
    <row r="531" spans="1:6" x14ac:dyDescent="0.3">
      <c r="A531" t="s">
        <v>7202</v>
      </c>
      <c r="B531" t="s">
        <v>7202</v>
      </c>
      <c r="C531">
        <v>1</v>
      </c>
      <c r="D531">
        <v>5.1271343850450917</v>
      </c>
      <c r="E531">
        <v>7.6122438823690644E-3</v>
      </c>
      <c r="F531">
        <v>1</v>
      </c>
    </row>
    <row r="532" spans="1:6" x14ac:dyDescent="0.3">
      <c r="A532" t="s">
        <v>6875</v>
      </c>
      <c r="B532" t="s">
        <v>6876</v>
      </c>
      <c r="C532">
        <v>1</v>
      </c>
      <c r="D532">
        <v>5.1271343850450917</v>
      </c>
      <c r="E532">
        <v>7.6122438823690644E-3</v>
      </c>
      <c r="F532">
        <v>1</v>
      </c>
    </row>
    <row r="533" spans="1:6" x14ac:dyDescent="0.3">
      <c r="A533" t="s">
        <v>6877</v>
      </c>
      <c r="B533" t="s">
        <v>6877</v>
      </c>
      <c r="C533">
        <v>1</v>
      </c>
      <c r="D533">
        <v>5.1271343850450917</v>
      </c>
      <c r="E533">
        <v>7.6122438823690644E-3</v>
      </c>
      <c r="F533">
        <v>1</v>
      </c>
    </row>
    <row r="534" spans="1:6" x14ac:dyDescent="0.3">
      <c r="A534" t="s">
        <v>7145</v>
      </c>
      <c r="B534" t="s">
        <v>7146</v>
      </c>
      <c r="C534">
        <v>1</v>
      </c>
      <c r="D534">
        <v>5.1271343850450917</v>
      </c>
      <c r="E534">
        <v>7.6122438823690644E-3</v>
      </c>
      <c r="F534">
        <v>1</v>
      </c>
    </row>
    <row r="535" spans="1:6" x14ac:dyDescent="0.3">
      <c r="A535" t="s">
        <v>7311</v>
      </c>
      <c r="B535" t="s">
        <v>7312</v>
      </c>
      <c r="C535">
        <v>1</v>
      </c>
      <c r="D535">
        <v>5.1271343850450917</v>
      </c>
      <c r="E535">
        <v>7.6122438823690644E-3</v>
      </c>
      <c r="F535">
        <v>1</v>
      </c>
    </row>
    <row r="536" spans="1:6" x14ac:dyDescent="0.3">
      <c r="A536" t="s">
        <v>6878</v>
      </c>
      <c r="B536" t="s">
        <v>6879</v>
      </c>
      <c r="C536">
        <v>1</v>
      </c>
      <c r="D536">
        <v>5.1271343850450917</v>
      </c>
      <c r="E536">
        <v>7.6122438823690644E-3</v>
      </c>
      <c r="F536">
        <v>1</v>
      </c>
    </row>
    <row r="537" spans="1:6" x14ac:dyDescent="0.3">
      <c r="A537" t="s">
        <v>7043</v>
      </c>
      <c r="B537" t="s">
        <v>7043</v>
      </c>
      <c r="C537">
        <v>1</v>
      </c>
      <c r="D537">
        <v>5.1271343850450917</v>
      </c>
      <c r="E537">
        <v>7.6122438823690644E-3</v>
      </c>
      <c r="F537">
        <v>1</v>
      </c>
    </row>
    <row r="538" spans="1:6" x14ac:dyDescent="0.3">
      <c r="A538" t="s">
        <v>6882</v>
      </c>
      <c r="B538" t="s">
        <v>6883</v>
      </c>
      <c r="C538">
        <v>1</v>
      </c>
      <c r="D538">
        <v>5.1271343850450917</v>
      </c>
      <c r="E538">
        <v>7.6122438823690644E-3</v>
      </c>
      <c r="F538">
        <v>1</v>
      </c>
    </row>
    <row r="539" spans="1:6" x14ac:dyDescent="0.3">
      <c r="A539" t="s">
        <v>6884</v>
      </c>
      <c r="B539" t="s">
        <v>6884</v>
      </c>
      <c r="C539">
        <v>1</v>
      </c>
      <c r="D539">
        <v>5.1271343850450917</v>
      </c>
      <c r="E539">
        <v>7.6122438823690644E-3</v>
      </c>
      <c r="F539">
        <v>1</v>
      </c>
    </row>
    <row r="540" spans="1:6" x14ac:dyDescent="0.3">
      <c r="A540" t="s">
        <v>7203</v>
      </c>
      <c r="B540" t="s">
        <v>7204</v>
      </c>
      <c r="C540">
        <v>1</v>
      </c>
      <c r="D540">
        <v>5.1271343850450917</v>
      </c>
      <c r="E540">
        <v>7.6122438823690644E-3</v>
      </c>
      <c r="F540">
        <v>1</v>
      </c>
    </row>
    <row r="541" spans="1:6" x14ac:dyDescent="0.3">
      <c r="A541" t="s">
        <v>7205</v>
      </c>
      <c r="B541" t="s">
        <v>7205</v>
      </c>
      <c r="C541">
        <v>1</v>
      </c>
      <c r="D541">
        <v>5.1271343850450917</v>
      </c>
      <c r="E541">
        <v>7.6122438823690644E-3</v>
      </c>
      <c r="F541">
        <v>1</v>
      </c>
    </row>
    <row r="542" spans="1:6" x14ac:dyDescent="0.3">
      <c r="A542" t="s">
        <v>7206</v>
      </c>
      <c r="B542" t="s">
        <v>7207</v>
      </c>
      <c r="C542">
        <v>1</v>
      </c>
      <c r="D542">
        <v>5.1271343850450917</v>
      </c>
      <c r="E542">
        <v>7.6122438823690644E-3</v>
      </c>
      <c r="F542">
        <v>1</v>
      </c>
    </row>
    <row r="543" spans="1:6" x14ac:dyDescent="0.3">
      <c r="A543" t="s">
        <v>7208</v>
      </c>
      <c r="B543" t="s">
        <v>7208</v>
      </c>
      <c r="C543">
        <v>1</v>
      </c>
      <c r="D543">
        <v>5.1271343850450917</v>
      </c>
      <c r="E543">
        <v>7.6122438823690644E-3</v>
      </c>
      <c r="F543">
        <v>1</v>
      </c>
    </row>
    <row r="544" spans="1:6" x14ac:dyDescent="0.3">
      <c r="A544" t="s">
        <v>7209</v>
      </c>
      <c r="B544" t="s">
        <v>7210</v>
      </c>
      <c r="C544">
        <v>1</v>
      </c>
      <c r="D544">
        <v>5.1271343850450917</v>
      </c>
      <c r="E544">
        <v>7.6122438823690644E-3</v>
      </c>
      <c r="F544">
        <v>1</v>
      </c>
    </row>
    <row r="545" spans="1:6" x14ac:dyDescent="0.3">
      <c r="A545" t="s">
        <v>7042</v>
      </c>
      <c r="B545" t="s">
        <v>7042</v>
      </c>
      <c r="C545">
        <v>1</v>
      </c>
      <c r="D545">
        <v>5.1271343850450917</v>
      </c>
      <c r="E545">
        <v>7.6122438823690644E-3</v>
      </c>
      <c r="F545">
        <v>1</v>
      </c>
    </row>
    <row r="546" spans="1:6" x14ac:dyDescent="0.3">
      <c r="A546" t="s">
        <v>7040</v>
      </c>
      <c r="B546" t="s">
        <v>7041</v>
      </c>
      <c r="C546">
        <v>1</v>
      </c>
      <c r="D546">
        <v>5.1271343850450917</v>
      </c>
      <c r="E546">
        <v>7.6122438823690644E-3</v>
      </c>
      <c r="F546">
        <v>1</v>
      </c>
    </row>
    <row r="547" spans="1:6" x14ac:dyDescent="0.3">
      <c r="A547" t="s">
        <v>7197</v>
      </c>
      <c r="B547" t="s">
        <v>7197</v>
      </c>
      <c r="C547">
        <v>1</v>
      </c>
      <c r="D547">
        <v>5.1271343850450917</v>
      </c>
      <c r="E547">
        <v>7.6122438823690644E-3</v>
      </c>
      <c r="F547">
        <v>1</v>
      </c>
    </row>
    <row r="548" spans="1:6" x14ac:dyDescent="0.3">
      <c r="A548" t="s">
        <v>7184</v>
      </c>
      <c r="B548" t="s">
        <v>7184</v>
      </c>
      <c r="C548">
        <v>1</v>
      </c>
      <c r="D548">
        <v>5.1271343850450917</v>
      </c>
      <c r="E548">
        <v>7.6122438823690644E-3</v>
      </c>
      <c r="F548">
        <v>1</v>
      </c>
    </row>
    <row r="549" spans="1:6" x14ac:dyDescent="0.3">
      <c r="A549" t="s">
        <v>7196</v>
      </c>
      <c r="B549" t="s">
        <v>7196</v>
      </c>
      <c r="C549">
        <v>1</v>
      </c>
      <c r="D549">
        <v>5.1271343850450917</v>
      </c>
      <c r="E549">
        <v>7.6122438823690644E-3</v>
      </c>
      <c r="F549">
        <v>1</v>
      </c>
    </row>
    <row r="550" spans="1:6" x14ac:dyDescent="0.3">
      <c r="A550" t="s">
        <v>7090</v>
      </c>
      <c r="B550" t="s">
        <v>7090</v>
      </c>
      <c r="C550">
        <v>1</v>
      </c>
      <c r="D550">
        <v>5.1271343850450917</v>
      </c>
      <c r="E550">
        <v>7.6122438823690644E-3</v>
      </c>
      <c r="F550">
        <v>1</v>
      </c>
    </row>
    <row r="551" spans="1:6" x14ac:dyDescent="0.3">
      <c r="A551" t="s">
        <v>7170</v>
      </c>
      <c r="B551" t="s">
        <v>7171</v>
      </c>
      <c r="C551">
        <v>1</v>
      </c>
      <c r="D551">
        <v>5.1271343850450917</v>
      </c>
      <c r="E551">
        <v>7.6122438823690644E-3</v>
      </c>
      <c r="F551">
        <v>1</v>
      </c>
    </row>
    <row r="552" spans="1:6" x14ac:dyDescent="0.3">
      <c r="A552" t="s">
        <v>6833</v>
      </c>
      <c r="B552" t="s">
        <v>6834</v>
      </c>
      <c r="C552">
        <v>1</v>
      </c>
      <c r="D552">
        <v>5.1271343850450917</v>
      </c>
      <c r="E552">
        <v>7.6122438823690644E-3</v>
      </c>
      <c r="F552">
        <v>1</v>
      </c>
    </row>
    <row r="553" spans="1:6" x14ac:dyDescent="0.3">
      <c r="A553" t="s">
        <v>7108</v>
      </c>
      <c r="B553" t="s">
        <v>7109</v>
      </c>
      <c r="C553">
        <v>1</v>
      </c>
      <c r="D553">
        <v>5.1271343850450917</v>
      </c>
      <c r="E553">
        <v>7.6122438823690644E-3</v>
      </c>
      <c r="F553">
        <v>1</v>
      </c>
    </row>
    <row r="554" spans="1:6" x14ac:dyDescent="0.3">
      <c r="A554" t="s">
        <v>6835</v>
      </c>
      <c r="B554" t="s">
        <v>6836</v>
      </c>
      <c r="C554">
        <v>1</v>
      </c>
      <c r="D554">
        <v>5.1271343850450917</v>
      </c>
      <c r="E554">
        <v>7.6122438823690644E-3</v>
      </c>
      <c r="F554">
        <v>1</v>
      </c>
    </row>
    <row r="555" spans="1:6" x14ac:dyDescent="0.3">
      <c r="A555" t="s">
        <v>6837</v>
      </c>
      <c r="B555" t="s">
        <v>6837</v>
      </c>
      <c r="C555">
        <v>1</v>
      </c>
      <c r="D555">
        <v>5.1271343850450917</v>
      </c>
      <c r="E555">
        <v>7.6122438823690644E-3</v>
      </c>
      <c r="F555">
        <v>1</v>
      </c>
    </row>
    <row r="556" spans="1:6" x14ac:dyDescent="0.3">
      <c r="A556" t="s">
        <v>7137</v>
      </c>
      <c r="B556" t="s">
        <v>7138</v>
      </c>
      <c r="C556">
        <v>1</v>
      </c>
      <c r="D556">
        <v>5.1271343850450917</v>
      </c>
      <c r="E556">
        <v>7.6122438823690644E-3</v>
      </c>
      <c r="F556">
        <v>1</v>
      </c>
    </row>
    <row r="557" spans="1:6" x14ac:dyDescent="0.3">
      <c r="A557" t="s">
        <v>7107</v>
      </c>
      <c r="B557" t="s">
        <v>7107</v>
      </c>
      <c r="C557">
        <v>1</v>
      </c>
      <c r="D557">
        <v>5.1271343850450917</v>
      </c>
      <c r="E557">
        <v>7.6122438823690644E-3</v>
      </c>
      <c r="F557">
        <v>1</v>
      </c>
    </row>
    <row r="558" spans="1:6" x14ac:dyDescent="0.3">
      <c r="A558" t="s">
        <v>7105</v>
      </c>
      <c r="B558" t="s">
        <v>7106</v>
      </c>
      <c r="C558">
        <v>1</v>
      </c>
      <c r="D558">
        <v>5.1271343850450917</v>
      </c>
      <c r="E558">
        <v>7.6122438823690644E-3</v>
      </c>
      <c r="F558">
        <v>1</v>
      </c>
    </row>
    <row r="559" spans="1:6" x14ac:dyDescent="0.3">
      <c r="A559" t="s">
        <v>7172</v>
      </c>
      <c r="B559" t="s">
        <v>7172</v>
      </c>
      <c r="C559">
        <v>1</v>
      </c>
      <c r="D559">
        <v>5.1271343850450917</v>
      </c>
      <c r="E559">
        <v>7.6122438823690644E-3</v>
      </c>
      <c r="F559">
        <v>1</v>
      </c>
    </row>
    <row r="560" spans="1:6" x14ac:dyDescent="0.3">
      <c r="A560" t="s">
        <v>7103</v>
      </c>
      <c r="B560" t="s">
        <v>7104</v>
      </c>
      <c r="C560">
        <v>1</v>
      </c>
      <c r="D560">
        <v>5.1271343850450917</v>
      </c>
      <c r="E560">
        <v>7.6122438823690644E-3</v>
      </c>
      <c r="F560">
        <v>1</v>
      </c>
    </row>
    <row r="561" spans="1:6" x14ac:dyDescent="0.3">
      <c r="A561" t="s">
        <v>7102</v>
      </c>
      <c r="B561" t="s">
        <v>7102</v>
      </c>
      <c r="C561">
        <v>1</v>
      </c>
      <c r="D561">
        <v>5.1271343850450917</v>
      </c>
      <c r="E561">
        <v>7.6122438823690644E-3</v>
      </c>
      <c r="F561">
        <v>1</v>
      </c>
    </row>
    <row r="562" spans="1:6" x14ac:dyDescent="0.3">
      <c r="A562" t="s">
        <v>7173</v>
      </c>
      <c r="B562" t="s">
        <v>7173</v>
      </c>
      <c r="C562">
        <v>1</v>
      </c>
      <c r="D562">
        <v>5.1271343850450917</v>
      </c>
      <c r="E562">
        <v>7.6122438823690644E-3</v>
      </c>
      <c r="F562">
        <v>1</v>
      </c>
    </row>
    <row r="563" spans="1:6" x14ac:dyDescent="0.3">
      <c r="A563" t="s">
        <v>7174</v>
      </c>
      <c r="B563" t="s">
        <v>7175</v>
      </c>
      <c r="C563">
        <v>1</v>
      </c>
      <c r="D563">
        <v>5.1271343850450917</v>
      </c>
      <c r="E563">
        <v>7.6122438823690644E-3</v>
      </c>
      <c r="F563">
        <v>1</v>
      </c>
    </row>
    <row r="564" spans="1:6" x14ac:dyDescent="0.3">
      <c r="A564" t="s">
        <v>6838</v>
      </c>
      <c r="B564" t="s">
        <v>6839</v>
      </c>
      <c r="C564">
        <v>1</v>
      </c>
      <c r="D564">
        <v>5.1271343850450917</v>
      </c>
      <c r="E564">
        <v>7.6122438823690644E-3</v>
      </c>
      <c r="F564">
        <v>1</v>
      </c>
    </row>
    <row r="565" spans="1:6" x14ac:dyDescent="0.3">
      <c r="A565" t="s">
        <v>6840</v>
      </c>
      <c r="B565" t="s">
        <v>6841</v>
      </c>
      <c r="C565">
        <v>1</v>
      </c>
      <c r="D565">
        <v>5.1271343850450917</v>
      </c>
      <c r="E565">
        <v>7.6122438823690644E-3</v>
      </c>
      <c r="F565">
        <v>1</v>
      </c>
    </row>
    <row r="566" spans="1:6" x14ac:dyDescent="0.3">
      <c r="A566" t="s">
        <v>7176</v>
      </c>
      <c r="B566" t="s">
        <v>7177</v>
      </c>
      <c r="C566">
        <v>1</v>
      </c>
      <c r="D566">
        <v>5.1271343850450917</v>
      </c>
      <c r="E566">
        <v>7.6122438823690644E-3</v>
      </c>
      <c r="F566">
        <v>1</v>
      </c>
    </row>
    <row r="567" spans="1:6" x14ac:dyDescent="0.3">
      <c r="A567" t="s">
        <v>7101</v>
      </c>
      <c r="B567" t="s">
        <v>7101</v>
      </c>
      <c r="C567">
        <v>1</v>
      </c>
      <c r="D567">
        <v>5.1271343850450917</v>
      </c>
      <c r="E567">
        <v>7.6122438823690644E-3</v>
      </c>
      <c r="F567">
        <v>1</v>
      </c>
    </row>
    <row r="568" spans="1:6" x14ac:dyDescent="0.3">
      <c r="A568" t="s">
        <v>7323</v>
      </c>
      <c r="B568" t="s">
        <v>7324</v>
      </c>
      <c r="C568">
        <v>1</v>
      </c>
      <c r="D568">
        <v>5.1271343850450917</v>
      </c>
      <c r="E568">
        <v>7.6122438823690644E-3</v>
      </c>
      <c r="F568">
        <v>1</v>
      </c>
    </row>
    <row r="569" spans="1:6" x14ac:dyDescent="0.3">
      <c r="A569" t="s">
        <v>7099</v>
      </c>
      <c r="B569" t="s">
        <v>7100</v>
      </c>
      <c r="C569">
        <v>1</v>
      </c>
      <c r="D569">
        <v>5.1271343850450917</v>
      </c>
      <c r="E569">
        <v>7.6122438823690644E-3</v>
      </c>
      <c r="F569">
        <v>1</v>
      </c>
    </row>
    <row r="570" spans="1:6" x14ac:dyDescent="0.3">
      <c r="A570" t="s">
        <v>7098</v>
      </c>
      <c r="B570" t="s">
        <v>7098</v>
      </c>
      <c r="C570">
        <v>1</v>
      </c>
      <c r="D570">
        <v>5.1271343850450917</v>
      </c>
      <c r="E570">
        <v>7.6122438823690644E-3</v>
      </c>
      <c r="F570">
        <v>1</v>
      </c>
    </row>
    <row r="571" spans="1:6" x14ac:dyDescent="0.3">
      <c r="A571" t="s">
        <v>7097</v>
      </c>
      <c r="B571" t="s">
        <v>7097</v>
      </c>
      <c r="C571">
        <v>1</v>
      </c>
      <c r="D571">
        <v>5.1271343850450917</v>
      </c>
      <c r="E571">
        <v>7.6122438823690644E-3</v>
      </c>
      <c r="F571">
        <v>1</v>
      </c>
    </row>
    <row r="572" spans="1:6" x14ac:dyDescent="0.3">
      <c r="A572" t="s">
        <v>7095</v>
      </c>
      <c r="B572" t="s">
        <v>7096</v>
      </c>
      <c r="C572">
        <v>1</v>
      </c>
      <c r="D572">
        <v>5.1271343850450917</v>
      </c>
      <c r="E572">
        <v>7.6122438823690644E-3</v>
      </c>
      <c r="F572">
        <v>1</v>
      </c>
    </row>
    <row r="573" spans="1:6" x14ac:dyDescent="0.3">
      <c r="A573" t="s">
        <v>7178</v>
      </c>
      <c r="B573" t="s">
        <v>7179</v>
      </c>
      <c r="C573">
        <v>1</v>
      </c>
      <c r="D573">
        <v>5.1271343850450917</v>
      </c>
      <c r="E573">
        <v>7.6122438823690644E-3</v>
      </c>
      <c r="F573">
        <v>1</v>
      </c>
    </row>
    <row r="574" spans="1:6" x14ac:dyDescent="0.3">
      <c r="A574" t="s">
        <v>7093</v>
      </c>
      <c r="B574" t="s">
        <v>7094</v>
      </c>
      <c r="C574">
        <v>1</v>
      </c>
      <c r="D574">
        <v>5.1271343850450917</v>
      </c>
      <c r="E574">
        <v>7.6122438823690644E-3</v>
      </c>
      <c r="F574">
        <v>1</v>
      </c>
    </row>
    <row r="575" spans="1:6" x14ac:dyDescent="0.3">
      <c r="A575" t="s">
        <v>7091</v>
      </c>
      <c r="B575" t="s">
        <v>7092</v>
      </c>
      <c r="C575">
        <v>1</v>
      </c>
      <c r="D575">
        <v>5.1271343850450917</v>
      </c>
      <c r="E575">
        <v>7.6122438823690644E-3</v>
      </c>
      <c r="F575">
        <v>1</v>
      </c>
    </row>
    <row r="576" spans="1:6" x14ac:dyDescent="0.3">
      <c r="A576" t="s">
        <v>6823</v>
      </c>
      <c r="B576" t="s">
        <v>6824</v>
      </c>
      <c r="C576">
        <v>1</v>
      </c>
      <c r="D576">
        <v>5.1271343850450917</v>
      </c>
      <c r="E576">
        <v>7.6122438823690644E-3</v>
      </c>
      <c r="F576">
        <v>1</v>
      </c>
    </row>
    <row r="577" spans="1:6" x14ac:dyDescent="0.3">
      <c r="A577" t="s">
        <v>7110</v>
      </c>
      <c r="B577" t="s">
        <v>7110</v>
      </c>
      <c r="C577">
        <v>1</v>
      </c>
      <c r="D577">
        <v>5.1271343850450917</v>
      </c>
      <c r="E577">
        <v>7.6122438823690644E-3</v>
      </c>
      <c r="F577">
        <v>1</v>
      </c>
    </row>
    <row r="578" spans="1:6" x14ac:dyDescent="0.3">
      <c r="A578" t="s">
        <v>6832</v>
      </c>
      <c r="B578" t="s">
        <v>6832</v>
      </c>
      <c r="C578">
        <v>1</v>
      </c>
      <c r="D578">
        <v>5.1271343850450917</v>
      </c>
      <c r="E578">
        <v>7.6122438823690644E-3</v>
      </c>
      <c r="F578">
        <v>1</v>
      </c>
    </row>
    <row r="579" spans="1:6" x14ac:dyDescent="0.3">
      <c r="A579" t="s">
        <v>6827</v>
      </c>
      <c r="B579" t="s">
        <v>6828</v>
      </c>
      <c r="C579">
        <v>1</v>
      </c>
      <c r="D579">
        <v>5.1271343850450917</v>
      </c>
      <c r="E579">
        <v>7.6122438823690644E-3</v>
      </c>
      <c r="F579">
        <v>1</v>
      </c>
    </row>
    <row r="580" spans="1:6" x14ac:dyDescent="0.3">
      <c r="A580" t="s">
        <v>7164</v>
      </c>
      <c r="B580" t="s">
        <v>7165</v>
      </c>
      <c r="C580">
        <v>1</v>
      </c>
      <c r="D580">
        <v>5.1271343850450917</v>
      </c>
      <c r="E580">
        <v>7.6122438823690644E-3</v>
      </c>
      <c r="F580">
        <v>1</v>
      </c>
    </row>
    <row r="581" spans="1:6" x14ac:dyDescent="0.3">
      <c r="A581" t="s">
        <v>7134</v>
      </c>
      <c r="B581" t="s">
        <v>7134</v>
      </c>
      <c r="C581">
        <v>1</v>
      </c>
      <c r="D581">
        <v>5.1271343850450917</v>
      </c>
      <c r="E581">
        <v>7.6122438823690644E-3</v>
      </c>
      <c r="F581">
        <v>1</v>
      </c>
    </row>
    <row r="582" spans="1:6" x14ac:dyDescent="0.3">
      <c r="A582" t="s">
        <v>7161</v>
      </c>
      <c r="B582" t="s">
        <v>7161</v>
      </c>
      <c r="C582">
        <v>1</v>
      </c>
      <c r="D582">
        <v>5.1271343850450917</v>
      </c>
      <c r="E582">
        <v>7.6122438823690644E-3</v>
      </c>
      <c r="F582">
        <v>1</v>
      </c>
    </row>
    <row r="583" spans="1:6" x14ac:dyDescent="0.3">
      <c r="A583" t="s">
        <v>7132</v>
      </c>
      <c r="B583" t="s">
        <v>7133</v>
      </c>
      <c r="C583">
        <v>1</v>
      </c>
      <c r="D583">
        <v>5.1271343850450917</v>
      </c>
      <c r="E583">
        <v>7.6122438823690644E-3</v>
      </c>
      <c r="F583">
        <v>1</v>
      </c>
    </row>
    <row r="584" spans="1:6" x14ac:dyDescent="0.3">
      <c r="A584" t="s">
        <v>7166</v>
      </c>
      <c r="B584" t="s">
        <v>7166</v>
      </c>
      <c r="C584">
        <v>1</v>
      </c>
      <c r="D584">
        <v>5.1271343850450917</v>
      </c>
      <c r="E584">
        <v>7.6122438823690644E-3</v>
      </c>
      <c r="F584">
        <v>1</v>
      </c>
    </row>
    <row r="585" spans="1:6" x14ac:dyDescent="0.3">
      <c r="A585" t="s">
        <v>7135</v>
      </c>
      <c r="B585" t="s">
        <v>7136</v>
      </c>
      <c r="C585">
        <v>1</v>
      </c>
      <c r="D585">
        <v>5.1271343850450917</v>
      </c>
      <c r="E585">
        <v>7.6122438823690644E-3</v>
      </c>
      <c r="F585">
        <v>1</v>
      </c>
    </row>
    <row r="586" spans="1:6" x14ac:dyDescent="0.3">
      <c r="A586" t="s">
        <v>7130</v>
      </c>
      <c r="B586" t="s">
        <v>7131</v>
      </c>
      <c r="C586">
        <v>1</v>
      </c>
      <c r="D586">
        <v>5.1271343850450917</v>
      </c>
      <c r="E586">
        <v>7.6122438823690644E-3</v>
      </c>
      <c r="F586">
        <v>1</v>
      </c>
    </row>
    <row r="587" spans="1:6" x14ac:dyDescent="0.3">
      <c r="A587" t="s">
        <v>7128</v>
      </c>
      <c r="B587" t="s">
        <v>7129</v>
      </c>
      <c r="C587">
        <v>1</v>
      </c>
      <c r="D587">
        <v>5.1271343850450917</v>
      </c>
      <c r="E587">
        <v>7.6122438823690644E-3</v>
      </c>
      <c r="F587">
        <v>1</v>
      </c>
    </row>
    <row r="588" spans="1:6" x14ac:dyDescent="0.3">
      <c r="A588" t="s">
        <v>7127</v>
      </c>
      <c r="B588" t="s">
        <v>7127</v>
      </c>
      <c r="C588">
        <v>1</v>
      </c>
      <c r="D588">
        <v>5.1271343850450917</v>
      </c>
      <c r="E588">
        <v>7.6122438823690644E-3</v>
      </c>
      <c r="F588">
        <v>1</v>
      </c>
    </row>
    <row r="589" spans="1:6" x14ac:dyDescent="0.3">
      <c r="A589" t="s">
        <v>6825</v>
      </c>
      <c r="B589" t="s">
        <v>6826</v>
      </c>
      <c r="C589">
        <v>1</v>
      </c>
      <c r="D589">
        <v>5.1271343850450917</v>
      </c>
      <c r="E589">
        <v>7.6122438823690644E-3</v>
      </c>
      <c r="F589">
        <v>1</v>
      </c>
    </row>
    <row r="590" spans="1:6" x14ac:dyDescent="0.3">
      <c r="A590" t="s">
        <v>7126</v>
      </c>
      <c r="B590" t="s">
        <v>7126</v>
      </c>
      <c r="C590">
        <v>1</v>
      </c>
      <c r="D590">
        <v>5.1271343850450917</v>
      </c>
      <c r="E590">
        <v>7.6122438823690644E-3</v>
      </c>
      <c r="F590">
        <v>1</v>
      </c>
    </row>
    <row r="591" spans="1:6" x14ac:dyDescent="0.3">
      <c r="A591" t="s">
        <v>7124</v>
      </c>
      <c r="B591" t="s">
        <v>7125</v>
      </c>
      <c r="C591">
        <v>1</v>
      </c>
      <c r="D591">
        <v>5.1271343850450917</v>
      </c>
      <c r="E591">
        <v>7.6122438823690644E-3</v>
      </c>
      <c r="F591">
        <v>1</v>
      </c>
    </row>
    <row r="592" spans="1:6" x14ac:dyDescent="0.3">
      <c r="A592" t="s">
        <v>7111</v>
      </c>
      <c r="B592" t="s">
        <v>7112</v>
      </c>
      <c r="C592">
        <v>1</v>
      </c>
      <c r="D592">
        <v>5.1271343850450917</v>
      </c>
      <c r="E592">
        <v>7.6122438823690644E-3</v>
      </c>
      <c r="F592">
        <v>1</v>
      </c>
    </row>
    <row r="593" spans="1:6" x14ac:dyDescent="0.3">
      <c r="A593" t="s">
        <v>7122</v>
      </c>
      <c r="B593" t="s">
        <v>7123</v>
      </c>
      <c r="C593">
        <v>1</v>
      </c>
      <c r="D593">
        <v>5.1271343850450917</v>
      </c>
      <c r="E593">
        <v>7.6122438823690644E-3</v>
      </c>
      <c r="F593">
        <v>1</v>
      </c>
    </row>
    <row r="594" spans="1:6" x14ac:dyDescent="0.3">
      <c r="A594" t="s">
        <v>7167</v>
      </c>
      <c r="B594" t="s">
        <v>7167</v>
      </c>
      <c r="C594">
        <v>1</v>
      </c>
      <c r="D594">
        <v>5.1271343850450917</v>
      </c>
      <c r="E594">
        <v>7.6122438823690644E-3</v>
      </c>
      <c r="F594">
        <v>1</v>
      </c>
    </row>
    <row r="595" spans="1:6" x14ac:dyDescent="0.3">
      <c r="A595" t="s">
        <v>7121</v>
      </c>
      <c r="B595" t="s">
        <v>7121</v>
      </c>
      <c r="C595">
        <v>1</v>
      </c>
      <c r="D595">
        <v>5.1271343850450917</v>
      </c>
      <c r="E595">
        <v>7.6122438823690644E-3</v>
      </c>
      <c r="F595">
        <v>1</v>
      </c>
    </row>
    <row r="596" spans="1:6" x14ac:dyDescent="0.3">
      <c r="A596" t="s">
        <v>7160</v>
      </c>
      <c r="B596" t="s">
        <v>7160</v>
      </c>
      <c r="C596">
        <v>1</v>
      </c>
      <c r="D596">
        <v>5.1271343850450917</v>
      </c>
      <c r="E596">
        <v>7.6122438823690644E-3</v>
      </c>
      <c r="F596">
        <v>1</v>
      </c>
    </row>
    <row r="597" spans="1:6" x14ac:dyDescent="0.3">
      <c r="A597" t="s">
        <v>6829</v>
      </c>
      <c r="B597" t="s">
        <v>6830</v>
      </c>
      <c r="C597">
        <v>1</v>
      </c>
      <c r="D597">
        <v>5.1271343850450917</v>
      </c>
      <c r="E597">
        <v>7.6122438823690644E-3</v>
      </c>
      <c r="F597">
        <v>1</v>
      </c>
    </row>
    <row r="598" spans="1:6" x14ac:dyDescent="0.3">
      <c r="A598" t="s">
        <v>7119</v>
      </c>
      <c r="B598" t="s">
        <v>7120</v>
      </c>
      <c r="C598">
        <v>1</v>
      </c>
      <c r="D598">
        <v>5.1271343850450917</v>
      </c>
      <c r="E598">
        <v>7.6122438823690644E-3</v>
      </c>
      <c r="F598">
        <v>1</v>
      </c>
    </row>
    <row r="599" spans="1:6" x14ac:dyDescent="0.3">
      <c r="A599" t="s">
        <v>7117</v>
      </c>
      <c r="B599" t="s">
        <v>7118</v>
      </c>
      <c r="C599">
        <v>1</v>
      </c>
      <c r="D599">
        <v>5.1271343850450917</v>
      </c>
      <c r="E599">
        <v>7.6122438823690644E-3</v>
      </c>
      <c r="F599">
        <v>1</v>
      </c>
    </row>
    <row r="600" spans="1:6" x14ac:dyDescent="0.3">
      <c r="A600" t="s">
        <v>7115</v>
      </c>
      <c r="B600" t="s">
        <v>7116</v>
      </c>
      <c r="C600">
        <v>1</v>
      </c>
      <c r="D600">
        <v>5.1271343850450917</v>
      </c>
      <c r="E600">
        <v>7.6122438823690644E-3</v>
      </c>
      <c r="F600">
        <v>1</v>
      </c>
    </row>
    <row r="601" spans="1:6" x14ac:dyDescent="0.3">
      <c r="A601" t="s">
        <v>7113</v>
      </c>
      <c r="B601" t="s">
        <v>7114</v>
      </c>
      <c r="C601">
        <v>1</v>
      </c>
      <c r="D601">
        <v>5.1271343850450917</v>
      </c>
      <c r="E601">
        <v>7.6122438823690644E-3</v>
      </c>
      <c r="F601">
        <v>1</v>
      </c>
    </row>
    <row r="602" spans="1:6" x14ac:dyDescent="0.3">
      <c r="A602" t="s">
        <v>6831</v>
      </c>
      <c r="B602" t="s">
        <v>6831</v>
      </c>
      <c r="C602">
        <v>1</v>
      </c>
      <c r="D602">
        <v>5.1271343850450917</v>
      </c>
      <c r="E602">
        <v>7.6122438823690644E-3</v>
      </c>
      <c r="F602">
        <v>1</v>
      </c>
    </row>
    <row r="603" spans="1:6" x14ac:dyDescent="0.3">
      <c r="A603" t="s">
        <v>7168</v>
      </c>
      <c r="B603" t="s">
        <v>7169</v>
      </c>
      <c r="C603">
        <v>1</v>
      </c>
      <c r="D603">
        <v>5.1271343850450917</v>
      </c>
      <c r="E603">
        <v>7.6122438823690644E-3</v>
      </c>
      <c r="F603">
        <v>1</v>
      </c>
    </row>
    <row r="604" spans="1:6" x14ac:dyDescent="0.3">
      <c r="A604" t="s">
        <v>7321</v>
      </c>
      <c r="B604" t="s">
        <v>7322</v>
      </c>
      <c r="C604">
        <v>1</v>
      </c>
      <c r="D604">
        <v>5.1271343850450917</v>
      </c>
      <c r="E604">
        <v>7.6122438823690644E-3</v>
      </c>
      <c r="F604">
        <v>1</v>
      </c>
    </row>
    <row r="605" spans="1:6" x14ac:dyDescent="0.3">
      <c r="A605" t="s">
        <v>6842</v>
      </c>
      <c r="B605" t="s">
        <v>6842</v>
      </c>
      <c r="C605">
        <v>1</v>
      </c>
      <c r="D605">
        <v>5.1271343850450917</v>
      </c>
      <c r="E605">
        <v>7.6122438823690644E-3</v>
      </c>
      <c r="F605">
        <v>1</v>
      </c>
    </row>
    <row r="606" spans="1:6" x14ac:dyDescent="0.3">
      <c r="A606" t="s">
        <v>7194</v>
      </c>
      <c r="B606" t="s">
        <v>7195</v>
      </c>
      <c r="C606">
        <v>1</v>
      </c>
      <c r="D606">
        <v>5.1271343850450917</v>
      </c>
      <c r="E606">
        <v>7.6122438823690644E-3</v>
      </c>
      <c r="F606">
        <v>1</v>
      </c>
    </row>
    <row r="607" spans="1:6" x14ac:dyDescent="0.3">
      <c r="A607" t="s">
        <v>7089</v>
      </c>
      <c r="B607" t="s">
        <v>7089</v>
      </c>
      <c r="C607">
        <v>1</v>
      </c>
      <c r="D607">
        <v>5.1271343850450917</v>
      </c>
      <c r="E607">
        <v>7.6122438823690644E-3</v>
      </c>
      <c r="F607">
        <v>1</v>
      </c>
    </row>
    <row r="608" spans="1:6" x14ac:dyDescent="0.3">
      <c r="A608" t="s">
        <v>7022</v>
      </c>
      <c r="B608" t="s">
        <v>7023</v>
      </c>
      <c r="C608">
        <v>1</v>
      </c>
      <c r="D608">
        <v>5.1271343850450917</v>
      </c>
      <c r="E608">
        <v>7.6122438823690644E-3</v>
      </c>
      <c r="F608">
        <v>1</v>
      </c>
    </row>
    <row r="609" spans="1:6" x14ac:dyDescent="0.3">
      <c r="A609" t="s">
        <v>7317</v>
      </c>
      <c r="B609" t="s">
        <v>7318</v>
      </c>
      <c r="C609">
        <v>1</v>
      </c>
      <c r="D609">
        <v>5.1271343850450917</v>
      </c>
      <c r="E609">
        <v>7.6122438823690644E-3</v>
      </c>
      <c r="F609">
        <v>1</v>
      </c>
    </row>
    <row r="610" spans="1:6" x14ac:dyDescent="0.3">
      <c r="A610" t="s">
        <v>7185</v>
      </c>
      <c r="B610" t="s">
        <v>7186</v>
      </c>
      <c r="C610">
        <v>1</v>
      </c>
      <c r="D610">
        <v>5.1271343850450917</v>
      </c>
      <c r="E610">
        <v>7.6122438823690644E-3</v>
      </c>
      <c r="F610">
        <v>1</v>
      </c>
    </row>
    <row r="611" spans="1:6" x14ac:dyDescent="0.3">
      <c r="A611" t="s">
        <v>6856</v>
      </c>
      <c r="B611" t="s">
        <v>6856</v>
      </c>
      <c r="C611">
        <v>1</v>
      </c>
      <c r="D611">
        <v>5.1271343850450917</v>
      </c>
      <c r="E611">
        <v>7.6122438823690644E-3</v>
      </c>
      <c r="F611">
        <v>1</v>
      </c>
    </row>
    <row r="612" spans="1:6" x14ac:dyDescent="0.3">
      <c r="A612" t="s">
        <v>7316</v>
      </c>
      <c r="B612" t="s">
        <v>7316</v>
      </c>
      <c r="C612">
        <v>1</v>
      </c>
      <c r="D612">
        <v>5.1271343850450917</v>
      </c>
      <c r="E612">
        <v>7.6122438823690644E-3</v>
      </c>
      <c r="F612">
        <v>1</v>
      </c>
    </row>
    <row r="613" spans="1:6" x14ac:dyDescent="0.3">
      <c r="A613" t="s">
        <v>7064</v>
      </c>
      <c r="B613" t="s">
        <v>7065</v>
      </c>
      <c r="C613">
        <v>1</v>
      </c>
      <c r="D613">
        <v>5.1271343850450917</v>
      </c>
      <c r="E613">
        <v>7.6122438823690644E-3</v>
      </c>
      <c r="F613">
        <v>1</v>
      </c>
    </row>
    <row r="614" spans="1:6" x14ac:dyDescent="0.3">
      <c r="A614" t="s">
        <v>7187</v>
      </c>
      <c r="B614" t="s">
        <v>7188</v>
      </c>
      <c r="C614">
        <v>1</v>
      </c>
      <c r="D614">
        <v>5.1271343850450917</v>
      </c>
      <c r="E614">
        <v>7.6122438823690644E-3</v>
      </c>
      <c r="F614">
        <v>1</v>
      </c>
    </row>
    <row r="615" spans="1:6" x14ac:dyDescent="0.3">
      <c r="A615" t="s">
        <v>7063</v>
      </c>
      <c r="B615" t="s">
        <v>7063</v>
      </c>
      <c r="C615">
        <v>1</v>
      </c>
      <c r="D615">
        <v>5.1271343850450917</v>
      </c>
      <c r="E615">
        <v>7.6122438823690644E-3</v>
      </c>
      <c r="F615">
        <v>1</v>
      </c>
    </row>
    <row r="616" spans="1:6" x14ac:dyDescent="0.3">
      <c r="A616" t="s">
        <v>7061</v>
      </c>
      <c r="B616" t="s">
        <v>7062</v>
      </c>
      <c r="C616">
        <v>1</v>
      </c>
      <c r="D616">
        <v>5.1271343850450917</v>
      </c>
      <c r="E616">
        <v>7.6122438823690644E-3</v>
      </c>
      <c r="F616">
        <v>1</v>
      </c>
    </row>
    <row r="617" spans="1:6" x14ac:dyDescent="0.3">
      <c r="A617" t="s">
        <v>7159</v>
      </c>
      <c r="B617" t="s">
        <v>7159</v>
      </c>
      <c r="C617">
        <v>1</v>
      </c>
      <c r="D617">
        <v>5.1271343850450917</v>
      </c>
      <c r="E617">
        <v>7.6122438823690644E-3</v>
      </c>
      <c r="F617">
        <v>1</v>
      </c>
    </row>
    <row r="618" spans="1:6" x14ac:dyDescent="0.3">
      <c r="A618" t="s">
        <v>6857</v>
      </c>
      <c r="B618" t="s">
        <v>6857</v>
      </c>
      <c r="C618">
        <v>1</v>
      </c>
      <c r="D618">
        <v>5.1271343850450917</v>
      </c>
      <c r="E618">
        <v>7.6122438823690644E-3</v>
      </c>
      <c r="F618">
        <v>1</v>
      </c>
    </row>
    <row r="619" spans="1:6" x14ac:dyDescent="0.3">
      <c r="A619" t="s">
        <v>7189</v>
      </c>
      <c r="B619" t="s">
        <v>7189</v>
      </c>
      <c r="C619">
        <v>1</v>
      </c>
      <c r="D619">
        <v>5.1271343850450917</v>
      </c>
      <c r="E619">
        <v>7.6122438823690644E-3</v>
      </c>
      <c r="F619">
        <v>1</v>
      </c>
    </row>
    <row r="620" spans="1:6" x14ac:dyDescent="0.3">
      <c r="A620" t="s">
        <v>7060</v>
      </c>
      <c r="B620" t="s">
        <v>7060</v>
      </c>
      <c r="C620">
        <v>1</v>
      </c>
      <c r="D620">
        <v>5.1271343850450917</v>
      </c>
      <c r="E620">
        <v>7.6122438823690644E-3</v>
      </c>
      <c r="F620">
        <v>1</v>
      </c>
    </row>
    <row r="621" spans="1:6" x14ac:dyDescent="0.3">
      <c r="A621" t="s">
        <v>6858</v>
      </c>
      <c r="B621" t="s">
        <v>6859</v>
      </c>
      <c r="C621">
        <v>1</v>
      </c>
      <c r="D621">
        <v>5.1271343850450917</v>
      </c>
      <c r="E621">
        <v>7.6122438823690644E-3</v>
      </c>
      <c r="F621">
        <v>1</v>
      </c>
    </row>
    <row r="622" spans="1:6" x14ac:dyDescent="0.3">
      <c r="A622" t="s">
        <v>7058</v>
      </c>
      <c r="B622" t="s">
        <v>7059</v>
      </c>
      <c r="C622">
        <v>1</v>
      </c>
      <c r="D622">
        <v>5.1271343850450917</v>
      </c>
      <c r="E622">
        <v>7.6122438823690644E-3</v>
      </c>
      <c r="F622">
        <v>1</v>
      </c>
    </row>
    <row r="623" spans="1:6" x14ac:dyDescent="0.3">
      <c r="A623" t="s">
        <v>7315</v>
      </c>
      <c r="B623" t="s">
        <v>7315</v>
      </c>
      <c r="C623">
        <v>1</v>
      </c>
      <c r="D623">
        <v>5.1271343850450917</v>
      </c>
      <c r="E623">
        <v>7.6122438823690644E-3</v>
      </c>
      <c r="F623">
        <v>1</v>
      </c>
    </row>
    <row r="624" spans="1:6" x14ac:dyDescent="0.3">
      <c r="A624" t="s">
        <v>7141</v>
      </c>
      <c r="B624" t="s">
        <v>7142</v>
      </c>
      <c r="C624">
        <v>1</v>
      </c>
      <c r="D624">
        <v>5.1271343850450917</v>
      </c>
      <c r="E624">
        <v>7.6122438823690644E-3</v>
      </c>
      <c r="F624">
        <v>1</v>
      </c>
    </row>
    <row r="625" spans="1:6" x14ac:dyDescent="0.3">
      <c r="A625" t="s">
        <v>7057</v>
      </c>
      <c r="B625" t="s">
        <v>7057</v>
      </c>
      <c r="C625">
        <v>1</v>
      </c>
      <c r="D625">
        <v>5.1271343850450917</v>
      </c>
      <c r="E625">
        <v>7.6122438823690644E-3</v>
      </c>
      <c r="F625">
        <v>1</v>
      </c>
    </row>
    <row r="626" spans="1:6" x14ac:dyDescent="0.3">
      <c r="A626" t="s">
        <v>6860</v>
      </c>
      <c r="B626" t="s">
        <v>6861</v>
      </c>
      <c r="C626">
        <v>1</v>
      </c>
      <c r="D626">
        <v>5.1271343850450917</v>
      </c>
      <c r="E626">
        <v>7.6122438823690644E-3</v>
      </c>
      <c r="F626">
        <v>1</v>
      </c>
    </row>
    <row r="627" spans="1:6" x14ac:dyDescent="0.3">
      <c r="A627" t="s">
        <v>7055</v>
      </c>
      <c r="B627" t="s">
        <v>7056</v>
      </c>
      <c r="C627">
        <v>1</v>
      </c>
      <c r="D627">
        <v>5.1271343850450917</v>
      </c>
      <c r="E627">
        <v>7.6122438823690644E-3</v>
      </c>
      <c r="F627">
        <v>1</v>
      </c>
    </row>
    <row r="628" spans="1:6" x14ac:dyDescent="0.3">
      <c r="A628" t="s">
        <v>6862</v>
      </c>
      <c r="B628" t="s">
        <v>6863</v>
      </c>
      <c r="C628">
        <v>1</v>
      </c>
      <c r="D628">
        <v>5.1271343850450917</v>
      </c>
      <c r="E628">
        <v>7.6122438823690644E-3</v>
      </c>
      <c r="F628">
        <v>1</v>
      </c>
    </row>
    <row r="629" spans="1:6" x14ac:dyDescent="0.3">
      <c r="A629" t="s">
        <v>7190</v>
      </c>
      <c r="B629" t="s">
        <v>7190</v>
      </c>
      <c r="C629">
        <v>1</v>
      </c>
      <c r="D629">
        <v>5.1271343850450917</v>
      </c>
      <c r="E629">
        <v>7.6122438823690644E-3</v>
      </c>
      <c r="F629">
        <v>1</v>
      </c>
    </row>
    <row r="630" spans="1:6" x14ac:dyDescent="0.3">
      <c r="A630" t="s">
        <v>7191</v>
      </c>
      <c r="B630" t="s">
        <v>7191</v>
      </c>
      <c r="C630">
        <v>1</v>
      </c>
      <c r="D630">
        <v>5.1271343850450917</v>
      </c>
      <c r="E630">
        <v>7.6122438823690644E-3</v>
      </c>
      <c r="F630">
        <v>1</v>
      </c>
    </row>
    <row r="631" spans="1:6" x14ac:dyDescent="0.3">
      <c r="A631" t="s">
        <v>7192</v>
      </c>
      <c r="B631" t="s">
        <v>7193</v>
      </c>
      <c r="C631">
        <v>1</v>
      </c>
      <c r="D631">
        <v>5.1271343850450917</v>
      </c>
      <c r="E631">
        <v>7.6122438823690644E-3</v>
      </c>
      <c r="F631">
        <v>1</v>
      </c>
    </row>
    <row r="632" spans="1:6" x14ac:dyDescent="0.3">
      <c r="A632" t="s">
        <v>7054</v>
      </c>
      <c r="B632" t="s">
        <v>7054</v>
      </c>
      <c r="C632">
        <v>1</v>
      </c>
      <c r="D632">
        <v>5.1271343850450917</v>
      </c>
      <c r="E632">
        <v>7.6122438823690644E-3</v>
      </c>
      <c r="F632">
        <v>1</v>
      </c>
    </row>
    <row r="633" spans="1:6" x14ac:dyDescent="0.3">
      <c r="A633" t="s">
        <v>7183</v>
      </c>
      <c r="B633" t="s">
        <v>7183</v>
      </c>
      <c r="C633">
        <v>1</v>
      </c>
      <c r="D633">
        <v>5.1271343850450917</v>
      </c>
      <c r="E633">
        <v>7.6122438823690644E-3</v>
      </c>
      <c r="F633">
        <v>1</v>
      </c>
    </row>
    <row r="634" spans="1:6" x14ac:dyDescent="0.3">
      <c r="A634" t="s">
        <v>6822</v>
      </c>
      <c r="B634" t="s">
        <v>6822</v>
      </c>
      <c r="C634">
        <v>1</v>
      </c>
      <c r="D634">
        <v>5.1271343850450917</v>
      </c>
      <c r="E634">
        <v>7.6122438823690644E-3</v>
      </c>
      <c r="F634">
        <v>1</v>
      </c>
    </row>
    <row r="635" spans="1:6" x14ac:dyDescent="0.3">
      <c r="A635" t="s">
        <v>6855</v>
      </c>
      <c r="B635" t="s">
        <v>6855</v>
      </c>
      <c r="C635">
        <v>1</v>
      </c>
      <c r="D635">
        <v>5.1271343850450917</v>
      </c>
      <c r="E635">
        <v>7.6122438823690644E-3</v>
      </c>
      <c r="F635">
        <v>1</v>
      </c>
    </row>
    <row r="636" spans="1:6" x14ac:dyDescent="0.3">
      <c r="A636" t="s">
        <v>7080</v>
      </c>
      <c r="B636" t="s">
        <v>7081</v>
      </c>
      <c r="C636">
        <v>1</v>
      </c>
      <c r="D636">
        <v>5.1271343850450917</v>
      </c>
      <c r="E636">
        <v>7.6122438823690644E-3</v>
      </c>
      <c r="F636">
        <v>1</v>
      </c>
    </row>
    <row r="637" spans="1:6" x14ac:dyDescent="0.3">
      <c r="A637" t="s">
        <v>7088</v>
      </c>
      <c r="B637" t="s">
        <v>7088</v>
      </c>
      <c r="C637">
        <v>1</v>
      </c>
      <c r="D637">
        <v>5.1271343850450917</v>
      </c>
      <c r="E637">
        <v>7.6122438823690644E-3</v>
      </c>
      <c r="F637">
        <v>1</v>
      </c>
    </row>
    <row r="638" spans="1:6" x14ac:dyDescent="0.3">
      <c r="A638" t="s">
        <v>7087</v>
      </c>
      <c r="B638" t="s">
        <v>7087</v>
      </c>
      <c r="C638">
        <v>1</v>
      </c>
      <c r="D638">
        <v>5.1271343850450917</v>
      </c>
      <c r="E638">
        <v>7.6122438823690644E-3</v>
      </c>
      <c r="F638">
        <v>1</v>
      </c>
    </row>
    <row r="639" spans="1:6" x14ac:dyDescent="0.3">
      <c r="A639" t="s">
        <v>7180</v>
      </c>
      <c r="B639" t="s">
        <v>7180</v>
      </c>
      <c r="C639">
        <v>1</v>
      </c>
      <c r="D639">
        <v>5.1271343850450917</v>
      </c>
      <c r="E639">
        <v>7.6122438823690644E-3</v>
      </c>
      <c r="F639">
        <v>1</v>
      </c>
    </row>
    <row r="640" spans="1:6" x14ac:dyDescent="0.3">
      <c r="A640" t="s">
        <v>6843</v>
      </c>
      <c r="B640" t="s">
        <v>6844</v>
      </c>
      <c r="C640">
        <v>1</v>
      </c>
      <c r="D640">
        <v>5.1271343850450917</v>
      </c>
      <c r="E640">
        <v>7.6122438823690644E-3</v>
      </c>
      <c r="F640">
        <v>1</v>
      </c>
    </row>
    <row r="641" spans="1:6" x14ac:dyDescent="0.3">
      <c r="A641" t="s">
        <v>7319</v>
      </c>
      <c r="B641" t="s">
        <v>7320</v>
      </c>
      <c r="C641">
        <v>1</v>
      </c>
      <c r="D641">
        <v>5.1271343850450917</v>
      </c>
      <c r="E641">
        <v>7.6122438823690644E-3</v>
      </c>
      <c r="F641">
        <v>1</v>
      </c>
    </row>
    <row r="642" spans="1:6" x14ac:dyDescent="0.3">
      <c r="A642" t="s">
        <v>7139</v>
      </c>
      <c r="B642" t="s">
        <v>7140</v>
      </c>
      <c r="C642">
        <v>1</v>
      </c>
      <c r="D642">
        <v>5.1271343850450917</v>
      </c>
      <c r="E642">
        <v>7.6122438823690644E-3</v>
      </c>
      <c r="F642">
        <v>1</v>
      </c>
    </row>
    <row r="643" spans="1:6" x14ac:dyDescent="0.3">
      <c r="A643" t="s">
        <v>6845</v>
      </c>
      <c r="B643" t="s">
        <v>6846</v>
      </c>
      <c r="C643">
        <v>1</v>
      </c>
      <c r="D643">
        <v>5.1271343850450917</v>
      </c>
      <c r="E643">
        <v>7.6122438823690644E-3</v>
      </c>
      <c r="F643">
        <v>1</v>
      </c>
    </row>
    <row r="644" spans="1:6" x14ac:dyDescent="0.3">
      <c r="A644" t="s">
        <v>7181</v>
      </c>
      <c r="B644" t="s">
        <v>7182</v>
      </c>
      <c r="C644">
        <v>1</v>
      </c>
      <c r="D644">
        <v>5.1271343850450917</v>
      </c>
      <c r="E644">
        <v>7.6122438823690644E-3</v>
      </c>
      <c r="F644">
        <v>1</v>
      </c>
    </row>
    <row r="645" spans="1:6" x14ac:dyDescent="0.3">
      <c r="A645" t="s">
        <v>7086</v>
      </c>
      <c r="B645" t="s">
        <v>7086</v>
      </c>
      <c r="C645">
        <v>1</v>
      </c>
      <c r="D645">
        <v>5.1271343850450917</v>
      </c>
      <c r="E645">
        <v>7.6122438823690644E-3</v>
      </c>
      <c r="F645">
        <v>1</v>
      </c>
    </row>
    <row r="646" spans="1:6" x14ac:dyDescent="0.3">
      <c r="A646" t="s">
        <v>7084</v>
      </c>
      <c r="B646" t="s">
        <v>7085</v>
      </c>
      <c r="C646">
        <v>1</v>
      </c>
      <c r="D646">
        <v>5.1271343850450917</v>
      </c>
      <c r="E646">
        <v>7.6122438823690644E-3</v>
      </c>
      <c r="F646">
        <v>1</v>
      </c>
    </row>
    <row r="647" spans="1:6" x14ac:dyDescent="0.3">
      <c r="A647" t="s">
        <v>7082</v>
      </c>
      <c r="B647" t="s">
        <v>7083</v>
      </c>
      <c r="C647">
        <v>1</v>
      </c>
      <c r="D647">
        <v>5.1271343850450917</v>
      </c>
      <c r="E647">
        <v>7.6122438823690644E-3</v>
      </c>
      <c r="F647">
        <v>1</v>
      </c>
    </row>
    <row r="648" spans="1:6" x14ac:dyDescent="0.3">
      <c r="A648" t="s">
        <v>7078</v>
      </c>
      <c r="B648" t="s">
        <v>7079</v>
      </c>
      <c r="C648">
        <v>1</v>
      </c>
      <c r="D648">
        <v>5.1271343850450917</v>
      </c>
      <c r="E648">
        <v>7.6122438823690644E-3</v>
      </c>
      <c r="F648">
        <v>1</v>
      </c>
    </row>
    <row r="649" spans="1:6" x14ac:dyDescent="0.3">
      <c r="A649" t="s">
        <v>7325</v>
      </c>
      <c r="B649" t="s">
        <v>7325</v>
      </c>
      <c r="C649">
        <v>1</v>
      </c>
      <c r="D649">
        <v>5.1271343850450917</v>
      </c>
      <c r="E649">
        <v>7.6122438823690644E-3</v>
      </c>
      <c r="F649">
        <v>1</v>
      </c>
    </row>
    <row r="650" spans="1:6" x14ac:dyDescent="0.3">
      <c r="A650" t="s">
        <v>7076</v>
      </c>
      <c r="B650" t="s">
        <v>7077</v>
      </c>
      <c r="C650">
        <v>1</v>
      </c>
      <c r="D650">
        <v>5.1271343850450917</v>
      </c>
      <c r="E650">
        <v>7.6122438823690644E-3</v>
      </c>
      <c r="F650">
        <v>1</v>
      </c>
    </row>
    <row r="651" spans="1:6" x14ac:dyDescent="0.3">
      <c r="A651" t="s">
        <v>7074</v>
      </c>
      <c r="B651" t="s">
        <v>7075</v>
      </c>
      <c r="C651">
        <v>1</v>
      </c>
      <c r="D651">
        <v>5.1271343850450917</v>
      </c>
      <c r="E651">
        <v>7.6122438823690644E-3</v>
      </c>
      <c r="F651">
        <v>1</v>
      </c>
    </row>
    <row r="652" spans="1:6" x14ac:dyDescent="0.3">
      <c r="A652" t="s">
        <v>6847</v>
      </c>
      <c r="B652" t="s">
        <v>6848</v>
      </c>
      <c r="C652">
        <v>1</v>
      </c>
      <c r="D652">
        <v>5.1271343850450917</v>
      </c>
      <c r="E652">
        <v>7.6122438823690644E-3</v>
      </c>
      <c r="F652">
        <v>1</v>
      </c>
    </row>
    <row r="653" spans="1:6" x14ac:dyDescent="0.3">
      <c r="A653" t="s">
        <v>7073</v>
      </c>
      <c r="B653" t="s">
        <v>7073</v>
      </c>
      <c r="C653">
        <v>1</v>
      </c>
      <c r="D653">
        <v>5.1271343850450917</v>
      </c>
      <c r="E653">
        <v>7.6122438823690644E-3</v>
      </c>
      <c r="F653">
        <v>1</v>
      </c>
    </row>
    <row r="654" spans="1:6" x14ac:dyDescent="0.3">
      <c r="A654" t="s">
        <v>7071</v>
      </c>
      <c r="B654" t="s">
        <v>7072</v>
      </c>
      <c r="C654">
        <v>1</v>
      </c>
      <c r="D654">
        <v>5.1271343850450917</v>
      </c>
      <c r="E654">
        <v>7.6122438823690644E-3</v>
      </c>
      <c r="F654">
        <v>1</v>
      </c>
    </row>
    <row r="655" spans="1:6" x14ac:dyDescent="0.3">
      <c r="A655" t="s">
        <v>6849</v>
      </c>
      <c r="B655" t="s">
        <v>6850</v>
      </c>
      <c r="C655">
        <v>1</v>
      </c>
      <c r="D655">
        <v>5.1271343850450917</v>
      </c>
      <c r="E655">
        <v>7.6122438823690644E-3</v>
      </c>
      <c r="F655">
        <v>1</v>
      </c>
    </row>
    <row r="656" spans="1:6" x14ac:dyDescent="0.3">
      <c r="A656" t="s">
        <v>7069</v>
      </c>
      <c r="B656" t="s">
        <v>7070</v>
      </c>
      <c r="C656">
        <v>1</v>
      </c>
      <c r="D656">
        <v>5.1271343850450917</v>
      </c>
      <c r="E656">
        <v>7.6122438823690644E-3</v>
      </c>
      <c r="F656">
        <v>1</v>
      </c>
    </row>
    <row r="657" spans="1:6" x14ac:dyDescent="0.3">
      <c r="A657" t="s">
        <v>6851</v>
      </c>
      <c r="B657" t="s">
        <v>6852</v>
      </c>
      <c r="C657">
        <v>1</v>
      </c>
      <c r="D657">
        <v>5.1271343850450917</v>
      </c>
      <c r="E657">
        <v>7.6122438823690644E-3</v>
      </c>
      <c r="F657">
        <v>1</v>
      </c>
    </row>
    <row r="658" spans="1:6" x14ac:dyDescent="0.3">
      <c r="A658" t="s">
        <v>6853</v>
      </c>
      <c r="B658" t="s">
        <v>6854</v>
      </c>
      <c r="C658">
        <v>1</v>
      </c>
      <c r="D658">
        <v>5.1271343850450917</v>
      </c>
      <c r="E658">
        <v>7.6122438823690644E-3</v>
      </c>
      <c r="F658">
        <v>1</v>
      </c>
    </row>
    <row r="659" spans="1:6" x14ac:dyDescent="0.3">
      <c r="A659" t="s">
        <v>7067</v>
      </c>
      <c r="B659" t="s">
        <v>7068</v>
      </c>
      <c r="C659">
        <v>1</v>
      </c>
      <c r="D659">
        <v>5.1271343850450917</v>
      </c>
      <c r="E659">
        <v>7.6122438823690644E-3</v>
      </c>
      <c r="F659">
        <v>1</v>
      </c>
    </row>
    <row r="660" spans="1:6" x14ac:dyDescent="0.3">
      <c r="A660" t="s">
        <v>7066</v>
      </c>
      <c r="B660" t="s">
        <v>7066</v>
      </c>
      <c r="C660">
        <v>1</v>
      </c>
      <c r="D660">
        <v>5.1271343850450917</v>
      </c>
      <c r="E660">
        <v>7.6122438823690644E-3</v>
      </c>
      <c r="F660">
        <v>1</v>
      </c>
    </row>
    <row r="661" spans="1:6" x14ac:dyDescent="0.3">
      <c r="A661" t="s">
        <v>7024</v>
      </c>
      <c r="B661" t="s">
        <v>7024</v>
      </c>
      <c r="C661">
        <v>1</v>
      </c>
      <c r="D661">
        <v>5.1271343850450917</v>
      </c>
      <c r="E661">
        <v>7.6122438823690644E-3</v>
      </c>
      <c r="F661">
        <v>1</v>
      </c>
    </row>
    <row r="662" spans="1:6" x14ac:dyDescent="0.3">
      <c r="A662" t="s">
        <v>7147</v>
      </c>
      <c r="B662" t="s">
        <v>7148</v>
      </c>
      <c r="C662">
        <v>1</v>
      </c>
      <c r="D662">
        <v>5.1271343850450917</v>
      </c>
      <c r="E662">
        <v>7.6122438823690644E-3</v>
      </c>
      <c r="F662">
        <v>1</v>
      </c>
    </row>
    <row r="663" spans="1:6" x14ac:dyDescent="0.3">
      <c r="A663" t="s">
        <v>7021</v>
      </c>
      <c r="B663" t="s">
        <v>7021</v>
      </c>
      <c r="C663">
        <v>1</v>
      </c>
      <c r="D663">
        <v>5.1271343850450917</v>
      </c>
      <c r="E663">
        <v>7.6122438823690644E-3</v>
      </c>
      <c r="F663">
        <v>1</v>
      </c>
    </row>
    <row r="664" spans="1:6" x14ac:dyDescent="0.3">
      <c r="A664" t="s">
        <v>7256</v>
      </c>
      <c r="B664" t="s">
        <v>7256</v>
      </c>
      <c r="C664">
        <v>1</v>
      </c>
      <c r="D664">
        <v>5.1271343850450917</v>
      </c>
      <c r="E664">
        <v>7.6122438823690644E-3</v>
      </c>
      <c r="F664">
        <v>1</v>
      </c>
    </row>
    <row r="665" spans="1:6" x14ac:dyDescent="0.3">
      <c r="A665" t="s">
        <v>6926</v>
      </c>
      <c r="B665" t="s">
        <v>6926</v>
      </c>
      <c r="C665">
        <v>1</v>
      </c>
      <c r="D665">
        <v>5.1271343850450917</v>
      </c>
      <c r="E665">
        <v>7.6122438823690644E-3</v>
      </c>
      <c r="F665">
        <v>1</v>
      </c>
    </row>
    <row r="666" spans="1:6" x14ac:dyDescent="0.3">
      <c r="A666" t="s">
        <v>7326</v>
      </c>
      <c r="B666" t="s">
        <v>7326</v>
      </c>
      <c r="C666">
        <v>1</v>
      </c>
      <c r="D666">
        <v>5.1271343850450917</v>
      </c>
      <c r="E666">
        <v>7.6122438823690644E-3</v>
      </c>
      <c r="F666">
        <v>1</v>
      </c>
    </row>
    <row r="667" spans="1:6" x14ac:dyDescent="0.3">
      <c r="A667" t="s">
        <v>6982</v>
      </c>
      <c r="B667" t="s">
        <v>6982</v>
      </c>
      <c r="C667">
        <v>1</v>
      </c>
      <c r="D667">
        <v>5.1271343850450917</v>
      </c>
      <c r="E667">
        <v>7.6122438823690644E-3</v>
      </c>
      <c r="F667">
        <v>1</v>
      </c>
    </row>
    <row r="668" spans="1:6" x14ac:dyDescent="0.3">
      <c r="A668" t="s">
        <v>7020</v>
      </c>
      <c r="B668" t="s">
        <v>7020</v>
      </c>
      <c r="C668">
        <v>1</v>
      </c>
      <c r="D668">
        <v>5.1271343850450917</v>
      </c>
      <c r="E668">
        <v>7.6122438823690644E-3</v>
      </c>
      <c r="F668">
        <v>1</v>
      </c>
    </row>
    <row r="669" spans="1:6" x14ac:dyDescent="0.3">
      <c r="A669" t="s">
        <v>6981</v>
      </c>
      <c r="B669" t="s">
        <v>6981</v>
      </c>
      <c r="C669">
        <v>1</v>
      </c>
      <c r="D669">
        <v>5.1271343850450917</v>
      </c>
      <c r="E669">
        <v>7.6122438823690644E-3</v>
      </c>
      <c r="F669">
        <v>1</v>
      </c>
    </row>
    <row r="670" spans="1:6" x14ac:dyDescent="0.3">
      <c r="A670" t="s">
        <v>7300</v>
      </c>
      <c r="B670" t="s">
        <v>7300</v>
      </c>
      <c r="C670">
        <v>1</v>
      </c>
      <c r="D670">
        <v>5.1271343850450917</v>
      </c>
      <c r="E670">
        <v>7.6122438823690644E-3</v>
      </c>
      <c r="F670">
        <v>1</v>
      </c>
    </row>
    <row r="671" spans="1:6" x14ac:dyDescent="0.3">
      <c r="A671" t="s">
        <v>6979</v>
      </c>
      <c r="B671" t="s">
        <v>6980</v>
      </c>
      <c r="C671">
        <v>1</v>
      </c>
      <c r="D671">
        <v>5.1271343850450917</v>
      </c>
      <c r="E671">
        <v>7.6122438823690644E-3</v>
      </c>
      <c r="F671">
        <v>1</v>
      </c>
    </row>
    <row r="672" spans="1:6" x14ac:dyDescent="0.3">
      <c r="A672" t="s">
        <v>6978</v>
      </c>
      <c r="B672" t="s">
        <v>6978</v>
      </c>
      <c r="C672">
        <v>1</v>
      </c>
      <c r="D672">
        <v>5.1271343850450917</v>
      </c>
      <c r="E672">
        <v>7.6122438823690644E-3</v>
      </c>
      <c r="F672">
        <v>1</v>
      </c>
    </row>
    <row r="673" spans="1:6" x14ac:dyDescent="0.3">
      <c r="A673" t="s">
        <v>7299</v>
      </c>
      <c r="B673" t="s">
        <v>7299</v>
      </c>
      <c r="C673">
        <v>1</v>
      </c>
      <c r="D673">
        <v>5.1271343850450917</v>
      </c>
      <c r="E673">
        <v>7.6122438823690644E-3</v>
      </c>
      <c r="F673">
        <v>1</v>
      </c>
    </row>
    <row r="674" spans="1:6" x14ac:dyDescent="0.3">
      <c r="A674" t="s">
        <v>7255</v>
      </c>
      <c r="B674" t="s">
        <v>7255</v>
      </c>
      <c r="C674">
        <v>1</v>
      </c>
      <c r="D674">
        <v>5.1271343850450917</v>
      </c>
      <c r="E674">
        <v>7.6122438823690644E-3</v>
      </c>
      <c r="F674">
        <v>1</v>
      </c>
    </row>
    <row r="675" spans="1:6" x14ac:dyDescent="0.3">
      <c r="A675" t="s">
        <v>6927</v>
      </c>
      <c r="B675" t="s">
        <v>6927</v>
      </c>
      <c r="C675">
        <v>1</v>
      </c>
      <c r="D675">
        <v>5.1271343850450917</v>
      </c>
      <c r="E675">
        <v>7.6122438823690644E-3</v>
      </c>
      <c r="F675">
        <v>1</v>
      </c>
    </row>
    <row r="676" spans="1:6" x14ac:dyDescent="0.3">
      <c r="A676" t="s">
        <v>7261</v>
      </c>
      <c r="B676" t="s">
        <v>7262</v>
      </c>
      <c r="C676">
        <v>1</v>
      </c>
      <c r="D676">
        <v>5.1271343850450917</v>
      </c>
      <c r="E676">
        <v>7.6122438823690644E-3</v>
      </c>
      <c r="F676">
        <v>1</v>
      </c>
    </row>
    <row r="677" spans="1:6" x14ac:dyDescent="0.3">
      <c r="A677" t="s">
        <v>6928</v>
      </c>
      <c r="B677" t="s">
        <v>6929</v>
      </c>
      <c r="C677">
        <v>1</v>
      </c>
      <c r="D677">
        <v>5.1271343850450917</v>
      </c>
      <c r="E677">
        <v>7.6122438823690644E-3</v>
      </c>
      <c r="F677">
        <v>1</v>
      </c>
    </row>
    <row r="678" spans="1:6" x14ac:dyDescent="0.3">
      <c r="A678" t="s">
        <v>6976</v>
      </c>
      <c r="B678" t="s">
        <v>6977</v>
      </c>
      <c r="C678">
        <v>1</v>
      </c>
      <c r="D678">
        <v>5.1271343850450917</v>
      </c>
      <c r="E678">
        <v>7.6122438823690644E-3</v>
      </c>
      <c r="F678">
        <v>1</v>
      </c>
    </row>
    <row r="679" spans="1:6" x14ac:dyDescent="0.3">
      <c r="A679" t="s">
        <v>6930</v>
      </c>
      <c r="B679" t="s">
        <v>6931</v>
      </c>
      <c r="C679">
        <v>1</v>
      </c>
      <c r="D679">
        <v>5.1271343850450917</v>
      </c>
      <c r="E679">
        <v>7.6122438823690644E-3</v>
      </c>
      <c r="F679">
        <v>1</v>
      </c>
    </row>
    <row r="680" spans="1:6" x14ac:dyDescent="0.3">
      <c r="A680" t="s">
        <v>7297</v>
      </c>
      <c r="B680" t="s">
        <v>7298</v>
      </c>
      <c r="C680">
        <v>1</v>
      </c>
      <c r="D680">
        <v>5.1271343850450917</v>
      </c>
      <c r="E680">
        <v>7.6122438823690644E-3</v>
      </c>
      <c r="F680">
        <v>1</v>
      </c>
    </row>
    <row r="681" spans="1:6" x14ac:dyDescent="0.3">
      <c r="A681" t="s">
        <v>7257</v>
      </c>
      <c r="B681" t="s">
        <v>7258</v>
      </c>
      <c r="C681">
        <v>1</v>
      </c>
      <c r="D681">
        <v>5.1271343850450917</v>
      </c>
      <c r="E681">
        <v>7.6122438823690644E-3</v>
      </c>
      <c r="F681">
        <v>1</v>
      </c>
    </row>
    <row r="682" spans="1:6" x14ac:dyDescent="0.3">
      <c r="A682" t="s">
        <v>7259</v>
      </c>
      <c r="B682" t="s">
        <v>7260</v>
      </c>
      <c r="C682">
        <v>1</v>
      </c>
      <c r="D682">
        <v>5.1271343850450917</v>
      </c>
      <c r="E682">
        <v>7.6122438823690644E-3</v>
      </c>
      <c r="F682">
        <v>1</v>
      </c>
    </row>
    <row r="683" spans="1:6" x14ac:dyDescent="0.3">
      <c r="A683" t="s">
        <v>6974</v>
      </c>
      <c r="B683" t="s">
        <v>6975</v>
      </c>
      <c r="C683">
        <v>1</v>
      </c>
      <c r="D683">
        <v>5.1271343850450917</v>
      </c>
      <c r="E683">
        <v>7.6122438823690644E-3</v>
      </c>
      <c r="F683">
        <v>1</v>
      </c>
    </row>
    <row r="684" spans="1:6" x14ac:dyDescent="0.3">
      <c r="A684" t="s">
        <v>7155</v>
      </c>
      <c r="B684" t="s">
        <v>7155</v>
      </c>
      <c r="C684">
        <v>1</v>
      </c>
      <c r="D684">
        <v>5.1271343850450917</v>
      </c>
      <c r="E684">
        <v>7.6122438823690644E-3</v>
      </c>
      <c r="F684">
        <v>1</v>
      </c>
    </row>
    <row r="685" spans="1:6" x14ac:dyDescent="0.3">
      <c r="A685" t="s">
        <v>6973</v>
      </c>
      <c r="B685" t="s">
        <v>6973</v>
      </c>
      <c r="C685">
        <v>1</v>
      </c>
      <c r="D685">
        <v>5.1271343850450917</v>
      </c>
      <c r="E685">
        <v>7.6122438823690644E-3</v>
      </c>
      <c r="F685">
        <v>1</v>
      </c>
    </row>
    <row r="686" spans="1:6" x14ac:dyDescent="0.3">
      <c r="A686" t="s">
        <v>6972</v>
      </c>
      <c r="B686" t="s">
        <v>6972</v>
      </c>
      <c r="C686">
        <v>1</v>
      </c>
      <c r="D686">
        <v>5.1271343850450917</v>
      </c>
      <c r="E686">
        <v>7.6122438823690644E-3</v>
      </c>
      <c r="F686">
        <v>1</v>
      </c>
    </row>
    <row r="687" spans="1:6" x14ac:dyDescent="0.3">
      <c r="A687" t="s">
        <v>7253</v>
      </c>
      <c r="B687" t="s">
        <v>7254</v>
      </c>
      <c r="C687">
        <v>1</v>
      </c>
      <c r="D687">
        <v>5.1271343850450917</v>
      </c>
      <c r="E687">
        <v>7.6122438823690644E-3</v>
      </c>
      <c r="F687">
        <v>1</v>
      </c>
    </row>
    <row r="688" spans="1:6" x14ac:dyDescent="0.3">
      <c r="A688" t="s">
        <v>7252</v>
      </c>
      <c r="B688" t="s">
        <v>7252</v>
      </c>
      <c r="C688">
        <v>1</v>
      </c>
      <c r="D688">
        <v>5.1271343850450917</v>
      </c>
      <c r="E688">
        <v>7.6122438823690644E-3</v>
      </c>
      <c r="F688">
        <v>1</v>
      </c>
    </row>
    <row r="689" spans="1:6" x14ac:dyDescent="0.3">
      <c r="A689" t="s">
        <v>7250</v>
      </c>
      <c r="B689" t="s">
        <v>7251</v>
      </c>
      <c r="C689">
        <v>1</v>
      </c>
      <c r="D689">
        <v>5.1271343850450917</v>
      </c>
      <c r="E689">
        <v>7.6122438823690644E-3</v>
      </c>
      <c r="F689">
        <v>1</v>
      </c>
    </row>
    <row r="690" spans="1:6" x14ac:dyDescent="0.3">
      <c r="A690" t="s">
        <v>7248</v>
      </c>
      <c r="B690" t="s">
        <v>7249</v>
      </c>
      <c r="C690">
        <v>1</v>
      </c>
      <c r="D690">
        <v>5.1271343850450917</v>
      </c>
      <c r="E690">
        <v>7.6122438823690644E-3</v>
      </c>
      <c r="F690">
        <v>1</v>
      </c>
    </row>
    <row r="691" spans="1:6" x14ac:dyDescent="0.3">
      <c r="A691" t="s">
        <v>7241</v>
      </c>
      <c r="B691" t="s">
        <v>7241</v>
      </c>
      <c r="C691">
        <v>1</v>
      </c>
      <c r="D691">
        <v>5.1271343850450917</v>
      </c>
      <c r="E691">
        <v>7.6122438823690644E-3</v>
      </c>
      <c r="F691">
        <v>1</v>
      </c>
    </row>
    <row r="692" spans="1:6" x14ac:dyDescent="0.3">
      <c r="A692" t="s">
        <v>6989</v>
      </c>
      <c r="B692" t="s">
        <v>6990</v>
      </c>
      <c r="C692">
        <v>1</v>
      </c>
      <c r="D692">
        <v>5.1271343850450917</v>
      </c>
      <c r="E692">
        <v>7.6122438823690644E-3</v>
      </c>
      <c r="F692">
        <v>1</v>
      </c>
    </row>
    <row r="693" spans="1:6" x14ac:dyDescent="0.3">
      <c r="A693" t="s">
        <v>6988</v>
      </c>
      <c r="B693" t="s">
        <v>6988</v>
      </c>
      <c r="C693">
        <v>1</v>
      </c>
      <c r="D693">
        <v>5.1271343850450917</v>
      </c>
      <c r="E693">
        <v>7.6122438823690644E-3</v>
      </c>
      <c r="F693">
        <v>1</v>
      </c>
    </row>
    <row r="694" spans="1:6" x14ac:dyDescent="0.3">
      <c r="A694" t="s">
        <v>6986</v>
      </c>
      <c r="B694" t="s">
        <v>6987</v>
      </c>
      <c r="C694">
        <v>1</v>
      </c>
      <c r="D694">
        <v>5.1271343850450917</v>
      </c>
      <c r="E694">
        <v>7.6122438823690644E-3</v>
      </c>
      <c r="F694">
        <v>1</v>
      </c>
    </row>
    <row r="695" spans="1:6" x14ac:dyDescent="0.3">
      <c r="A695" t="s">
        <v>7303</v>
      </c>
      <c r="B695" t="s">
        <v>7303</v>
      </c>
      <c r="C695">
        <v>1</v>
      </c>
      <c r="D695">
        <v>5.1271343850450917</v>
      </c>
      <c r="E695">
        <v>7.6122438823690644E-3</v>
      </c>
      <c r="F695">
        <v>1</v>
      </c>
    </row>
    <row r="696" spans="1:6" x14ac:dyDescent="0.3">
      <c r="A696" t="s">
        <v>7242</v>
      </c>
      <c r="B696" t="s">
        <v>7243</v>
      </c>
      <c r="C696">
        <v>1</v>
      </c>
      <c r="D696">
        <v>5.1271343850450917</v>
      </c>
      <c r="E696">
        <v>7.6122438823690644E-3</v>
      </c>
      <c r="F696">
        <v>1</v>
      </c>
    </row>
    <row r="697" spans="1:6" x14ac:dyDescent="0.3">
      <c r="A697" t="s">
        <v>6816</v>
      </c>
      <c r="B697" t="s">
        <v>6817</v>
      </c>
      <c r="C697">
        <v>1</v>
      </c>
      <c r="D697">
        <v>5.1271343850450917</v>
      </c>
      <c r="E697">
        <v>7.6122438823690644E-3</v>
      </c>
      <c r="F697">
        <v>1</v>
      </c>
    </row>
    <row r="698" spans="1:6" x14ac:dyDescent="0.3">
      <c r="A698" t="s">
        <v>6911</v>
      </c>
      <c r="B698" t="s">
        <v>6912</v>
      </c>
      <c r="C698">
        <v>1</v>
      </c>
      <c r="D698">
        <v>5.1271343850450917</v>
      </c>
      <c r="E698">
        <v>7.6122438823690644E-3</v>
      </c>
      <c r="F698">
        <v>1</v>
      </c>
    </row>
    <row r="699" spans="1:6" x14ac:dyDescent="0.3">
      <c r="A699" t="s">
        <v>6913</v>
      </c>
      <c r="B699" t="s">
        <v>6914</v>
      </c>
      <c r="C699">
        <v>1</v>
      </c>
      <c r="D699">
        <v>5.1271343850450917</v>
      </c>
      <c r="E699">
        <v>7.6122438823690644E-3</v>
      </c>
      <c r="F699">
        <v>1</v>
      </c>
    </row>
    <row r="700" spans="1:6" x14ac:dyDescent="0.3">
      <c r="A700" t="s">
        <v>7244</v>
      </c>
      <c r="B700" t="s">
        <v>7245</v>
      </c>
      <c r="C700">
        <v>1</v>
      </c>
      <c r="D700">
        <v>5.1271343850450917</v>
      </c>
      <c r="E700">
        <v>7.6122438823690644E-3</v>
      </c>
      <c r="F700">
        <v>1</v>
      </c>
    </row>
    <row r="701" spans="1:6" x14ac:dyDescent="0.3">
      <c r="A701" t="s">
        <v>6915</v>
      </c>
      <c r="B701" t="s">
        <v>6915</v>
      </c>
      <c r="C701">
        <v>1</v>
      </c>
      <c r="D701">
        <v>5.1271343850450917</v>
      </c>
      <c r="E701">
        <v>7.6122438823690644E-3</v>
      </c>
      <c r="F701">
        <v>1</v>
      </c>
    </row>
    <row r="702" spans="1:6" x14ac:dyDescent="0.3">
      <c r="A702" t="s">
        <v>6916</v>
      </c>
      <c r="B702" t="s">
        <v>6917</v>
      </c>
      <c r="C702">
        <v>1</v>
      </c>
      <c r="D702">
        <v>5.1271343850450917</v>
      </c>
      <c r="E702">
        <v>7.6122438823690644E-3</v>
      </c>
      <c r="F702">
        <v>1</v>
      </c>
    </row>
    <row r="703" spans="1:6" x14ac:dyDescent="0.3">
      <c r="A703" t="s">
        <v>7246</v>
      </c>
      <c r="B703" t="s">
        <v>7247</v>
      </c>
      <c r="C703">
        <v>1</v>
      </c>
      <c r="D703">
        <v>5.1271343850450917</v>
      </c>
      <c r="E703">
        <v>7.6122438823690644E-3</v>
      </c>
      <c r="F703">
        <v>1</v>
      </c>
    </row>
    <row r="704" spans="1:6" x14ac:dyDescent="0.3">
      <c r="A704" t="s">
        <v>6918</v>
      </c>
      <c r="B704" t="s">
        <v>6919</v>
      </c>
      <c r="C704">
        <v>1</v>
      </c>
      <c r="D704">
        <v>5.1271343850450917</v>
      </c>
      <c r="E704">
        <v>7.6122438823690644E-3</v>
      </c>
      <c r="F704">
        <v>1</v>
      </c>
    </row>
    <row r="705" spans="1:6" x14ac:dyDescent="0.3">
      <c r="A705" t="s">
        <v>6985</v>
      </c>
      <c r="B705" t="s">
        <v>6985</v>
      </c>
      <c r="C705">
        <v>1</v>
      </c>
      <c r="D705">
        <v>5.1271343850450917</v>
      </c>
      <c r="E705">
        <v>7.6122438823690644E-3</v>
      </c>
      <c r="F705">
        <v>1</v>
      </c>
    </row>
    <row r="706" spans="1:6" x14ac:dyDescent="0.3">
      <c r="A706" t="s">
        <v>6920</v>
      </c>
      <c r="B706" t="s">
        <v>6920</v>
      </c>
      <c r="C706">
        <v>1</v>
      </c>
      <c r="D706">
        <v>5.1271343850450917</v>
      </c>
      <c r="E706">
        <v>7.6122438823690644E-3</v>
      </c>
      <c r="F706">
        <v>1</v>
      </c>
    </row>
    <row r="707" spans="1:6" x14ac:dyDescent="0.3">
      <c r="A707" t="s">
        <v>6921</v>
      </c>
      <c r="B707" t="s">
        <v>6922</v>
      </c>
      <c r="C707">
        <v>1</v>
      </c>
      <c r="D707">
        <v>5.1271343850450917</v>
      </c>
      <c r="E707">
        <v>7.6122438823690644E-3</v>
      </c>
      <c r="F707">
        <v>1</v>
      </c>
    </row>
    <row r="708" spans="1:6" x14ac:dyDescent="0.3">
      <c r="A708" t="s">
        <v>7301</v>
      </c>
      <c r="B708" t="s">
        <v>7302</v>
      </c>
      <c r="C708">
        <v>1</v>
      </c>
      <c r="D708">
        <v>5.1271343850450917</v>
      </c>
      <c r="E708">
        <v>7.6122438823690644E-3</v>
      </c>
      <c r="F708">
        <v>1</v>
      </c>
    </row>
    <row r="709" spans="1:6" x14ac:dyDescent="0.3">
      <c r="A709" t="s">
        <v>6923</v>
      </c>
      <c r="B709" t="s">
        <v>6924</v>
      </c>
      <c r="C709">
        <v>1</v>
      </c>
      <c r="D709">
        <v>5.1271343850450917</v>
      </c>
      <c r="E709">
        <v>7.6122438823690644E-3</v>
      </c>
      <c r="F709">
        <v>1</v>
      </c>
    </row>
    <row r="710" spans="1:6" x14ac:dyDescent="0.3">
      <c r="A710" t="s">
        <v>6983</v>
      </c>
      <c r="B710" t="s">
        <v>6984</v>
      </c>
      <c r="C710">
        <v>1</v>
      </c>
      <c r="D710">
        <v>5.1271343850450917</v>
      </c>
      <c r="E710">
        <v>7.6122438823690644E-3</v>
      </c>
      <c r="F710">
        <v>1</v>
      </c>
    </row>
    <row r="711" spans="1:6" x14ac:dyDescent="0.3">
      <c r="A711" t="s">
        <v>6925</v>
      </c>
      <c r="B711" t="s">
        <v>6925</v>
      </c>
      <c r="C711">
        <v>1</v>
      </c>
      <c r="D711">
        <v>5.1271343850450917</v>
      </c>
      <c r="E711">
        <v>7.6122438823690644E-3</v>
      </c>
      <c r="F711">
        <v>1</v>
      </c>
    </row>
    <row r="712" spans="1:6" x14ac:dyDescent="0.3">
      <c r="A712" t="s">
        <v>7157</v>
      </c>
      <c r="B712" t="s">
        <v>7158</v>
      </c>
      <c r="C712">
        <v>1</v>
      </c>
      <c r="D712">
        <v>5.1271343850450917</v>
      </c>
      <c r="E712">
        <v>7.6122438823690644E-3</v>
      </c>
      <c r="F712">
        <v>1</v>
      </c>
    </row>
    <row r="713" spans="1:6" x14ac:dyDescent="0.3">
      <c r="A713" t="s">
        <v>6970</v>
      </c>
      <c r="B713" t="s">
        <v>6971</v>
      </c>
      <c r="C713">
        <v>1</v>
      </c>
      <c r="D713">
        <v>5.1271343850450917</v>
      </c>
      <c r="E713">
        <v>7.6122438823690644E-3</v>
      </c>
      <c r="F713">
        <v>1</v>
      </c>
    </row>
    <row r="714" spans="1:6" x14ac:dyDescent="0.3">
      <c r="A714" t="s">
        <v>7153</v>
      </c>
      <c r="B714" t="s">
        <v>7154</v>
      </c>
      <c r="C714">
        <v>1</v>
      </c>
      <c r="D714">
        <v>5.1271343850450917</v>
      </c>
      <c r="E714">
        <v>7.6122438823690644E-3</v>
      </c>
      <c r="F714">
        <v>1</v>
      </c>
    </row>
    <row r="715" spans="1:6" x14ac:dyDescent="0.3">
      <c r="A715" t="s">
        <v>7284</v>
      </c>
      <c r="B715" t="s">
        <v>7285</v>
      </c>
      <c r="C715">
        <v>1</v>
      </c>
      <c r="D715">
        <v>5.1271343850450917</v>
      </c>
      <c r="E715">
        <v>7.6122438823690644E-3</v>
      </c>
      <c r="F715">
        <v>1</v>
      </c>
    </row>
    <row r="716" spans="1:6" x14ac:dyDescent="0.3">
      <c r="A716" t="s">
        <v>6953</v>
      </c>
      <c r="B716" t="s">
        <v>6954</v>
      </c>
      <c r="C716">
        <v>1</v>
      </c>
      <c r="D716">
        <v>5.1271343850450917</v>
      </c>
      <c r="E716">
        <v>7.6122438823690644E-3</v>
      </c>
      <c r="F716">
        <v>1</v>
      </c>
    </row>
    <row r="717" spans="1:6" x14ac:dyDescent="0.3">
      <c r="A717" t="s">
        <v>7156</v>
      </c>
      <c r="B717" t="s">
        <v>7156</v>
      </c>
      <c r="C717">
        <v>1</v>
      </c>
      <c r="D717">
        <v>5.1271343850450917</v>
      </c>
      <c r="E717">
        <v>7.6122438823690644E-3</v>
      </c>
      <c r="F717">
        <v>1</v>
      </c>
    </row>
    <row r="718" spans="1:6" x14ac:dyDescent="0.3">
      <c r="A718" t="s">
        <v>6815</v>
      </c>
      <c r="B718" t="s">
        <v>6815</v>
      </c>
      <c r="C718">
        <v>1</v>
      </c>
      <c r="D718">
        <v>5.1271343850450917</v>
      </c>
      <c r="E718">
        <v>7.6122438823690644E-3</v>
      </c>
      <c r="F718">
        <v>1</v>
      </c>
    </row>
    <row r="719" spans="1:6" x14ac:dyDescent="0.3">
      <c r="A719" t="s">
        <v>6951</v>
      </c>
      <c r="B719" t="s">
        <v>6952</v>
      </c>
      <c r="C719">
        <v>1</v>
      </c>
      <c r="D719">
        <v>5.1271343850450917</v>
      </c>
      <c r="E719">
        <v>7.6122438823690644E-3</v>
      </c>
      <c r="F719">
        <v>1</v>
      </c>
    </row>
    <row r="720" spans="1:6" x14ac:dyDescent="0.3">
      <c r="A720" t="s">
        <v>6950</v>
      </c>
      <c r="B720" t="s">
        <v>6950</v>
      </c>
      <c r="C720">
        <v>1</v>
      </c>
      <c r="D720">
        <v>5.1271343850450917</v>
      </c>
      <c r="E720">
        <v>7.6122438823690644E-3</v>
      </c>
      <c r="F720">
        <v>1</v>
      </c>
    </row>
    <row r="721" spans="1:6" x14ac:dyDescent="0.3">
      <c r="A721" t="s">
        <v>6948</v>
      </c>
      <c r="B721" t="s">
        <v>6949</v>
      </c>
      <c r="C721">
        <v>1</v>
      </c>
      <c r="D721">
        <v>5.1271343850450917</v>
      </c>
      <c r="E721">
        <v>7.6122438823690644E-3</v>
      </c>
      <c r="F721">
        <v>1</v>
      </c>
    </row>
    <row r="722" spans="1:6" x14ac:dyDescent="0.3">
      <c r="A722" t="s">
        <v>6938</v>
      </c>
      <c r="B722" t="s">
        <v>6938</v>
      </c>
      <c r="C722">
        <v>1</v>
      </c>
      <c r="D722">
        <v>5.1271343850450917</v>
      </c>
      <c r="E722">
        <v>7.6122438823690644E-3</v>
      </c>
      <c r="F722">
        <v>1</v>
      </c>
    </row>
    <row r="723" spans="1:6" x14ac:dyDescent="0.3">
      <c r="A723" t="s">
        <v>7286</v>
      </c>
      <c r="B723" t="s">
        <v>7286</v>
      </c>
      <c r="C723">
        <v>1</v>
      </c>
      <c r="D723">
        <v>5.1271343850450917</v>
      </c>
      <c r="E723">
        <v>7.6122438823690644E-3</v>
      </c>
      <c r="F723">
        <v>1</v>
      </c>
    </row>
    <row r="724" spans="1:6" x14ac:dyDescent="0.3">
      <c r="A724" t="s">
        <v>6939</v>
      </c>
      <c r="B724" t="s">
        <v>6939</v>
      </c>
      <c r="C724">
        <v>1</v>
      </c>
      <c r="D724">
        <v>5.1271343850450917</v>
      </c>
      <c r="E724">
        <v>7.6122438823690644E-3</v>
      </c>
      <c r="F724">
        <v>1</v>
      </c>
    </row>
    <row r="725" spans="1:6" x14ac:dyDescent="0.3">
      <c r="A725" t="s">
        <v>6947</v>
      </c>
      <c r="B725" t="s">
        <v>6947</v>
      </c>
      <c r="C725">
        <v>1</v>
      </c>
      <c r="D725">
        <v>5.1271343850450917</v>
      </c>
      <c r="E725">
        <v>7.6122438823690644E-3</v>
      </c>
      <c r="F725">
        <v>1</v>
      </c>
    </row>
    <row r="726" spans="1:6" x14ac:dyDescent="0.3">
      <c r="A726" t="s">
        <v>7275</v>
      </c>
      <c r="B726" t="s">
        <v>7275</v>
      </c>
      <c r="C726">
        <v>1</v>
      </c>
      <c r="D726">
        <v>5.1271343850450917</v>
      </c>
      <c r="E726">
        <v>7.6122438823690644E-3</v>
      </c>
      <c r="F726">
        <v>1</v>
      </c>
    </row>
    <row r="727" spans="1:6" x14ac:dyDescent="0.3">
      <c r="A727" t="s">
        <v>7263</v>
      </c>
      <c r="B727" t="s">
        <v>7263</v>
      </c>
      <c r="C727">
        <v>1</v>
      </c>
      <c r="D727">
        <v>5.1271343850450917</v>
      </c>
      <c r="E727">
        <v>7.6122438823690644E-3</v>
      </c>
      <c r="F727">
        <v>1</v>
      </c>
    </row>
    <row r="728" spans="1:6" x14ac:dyDescent="0.3">
      <c r="A728" t="s">
        <v>7276</v>
      </c>
      <c r="B728" t="s">
        <v>7277</v>
      </c>
      <c r="C728">
        <v>1</v>
      </c>
      <c r="D728">
        <v>5.1271343850450917</v>
      </c>
      <c r="E728">
        <v>7.6122438823690644E-3</v>
      </c>
      <c r="F728">
        <v>1</v>
      </c>
    </row>
    <row r="729" spans="1:6" x14ac:dyDescent="0.3">
      <c r="A729" t="s">
        <v>6940</v>
      </c>
      <c r="B729" t="s">
        <v>6940</v>
      </c>
      <c r="C729">
        <v>1</v>
      </c>
      <c r="D729">
        <v>5.1271343850450917</v>
      </c>
      <c r="E729">
        <v>7.6122438823690644E-3</v>
      </c>
      <c r="F729">
        <v>1</v>
      </c>
    </row>
    <row r="730" spans="1:6" x14ac:dyDescent="0.3">
      <c r="A730" t="s">
        <v>7278</v>
      </c>
      <c r="B730" t="s">
        <v>7279</v>
      </c>
      <c r="C730">
        <v>1</v>
      </c>
      <c r="D730">
        <v>5.1271343850450917</v>
      </c>
      <c r="E730">
        <v>7.6122438823690644E-3</v>
      </c>
      <c r="F730">
        <v>1</v>
      </c>
    </row>
    <row r="731" spans="1:6" x14ac:dyDescent="0.3">
      <c r="A731" t="s">
        <v>7280</v>
      </c>
      <c r="B731" t="s">
        <v>7281</v>
      </c>
      <c r="C731">
        <v>1</v>
      </c>
      <c r="D731">
        <v>5.1271343850450917</v>
      </c>
      <c r="E731">
        <v>7.6122438823690644E-3</v>
      </c>
      <c r="F731">
        <v>1</v>
      </c>
    </row>
    <row r="732" spans="1:6" x14ac:dyDescent="0.3">
      <c r="A732" t="s">
        <v>6946</v>
      </c>
      <c r="B732" t="s">
        <v>6946</v>
      </c>
      <c r="C732">
        <v>1</v>
      </c>
      <c r="D732">
        <v>5.1271343850450917</v>
      </c>
      <c r="E732">
        <v>7.6122438823690644E-3</v>
      </c>
      <c r="F732">
        <v>1</v>
      </c>
    </row>
    <row r="733" spans="1:6" x14ac:dyDescent="0.3">
      <c r="A733" t="s">
        <v>6945</v>
      </c>
      <c r="B733" t="s">
        <v>6945</v>
      </c>
      <c r="C733">
        <v>1</v>
      </c>
      <c r="D733">
        <v>5.1271343850450917</v>
      </c>
      <c r="E733">
        <v>7.6122438823690644E-3</v>
      </c>
      <c r="F733">
        <v>1</v>
      </c>
    </row>
    <row r="734" spans="1:6" x14ac:dyDescent="0.3">
      <c r="A734" t="s">
        <v>6941</v>
      </c>
      <c r="B734" t="s">
        <v>6942</v>
      </c>
      <c r="C734">
        <v>1</v>
      </c>
      <c r="D734">
        <v>5.1271343850450917</v>
      </c>
      <c r="E734">
        <v>7.6122438823690644E-3</v>
      </c>
      <c r="F734">
        <v>1</v>
      </c>
    </row>
    <row r="735" spans="1:6" x14ac:dyDescent="0.3">
      <c r="A735" t="s">
        <v>7282</v>
      </c>
      <c r="B735" t="s">
        <v>7283</v>
      </c>
      <c r="C735">
        <v>1</v>
      </c>
      <c r="D735">
        <v>5.1271343850450917</v>
      </c>
      <c r="E735">
        <v>7.6122438823690644E-3</v>
      </c>
      <c r="F735">
        <v>1</v>
      </c>
    </row>
    <row r="736" spans="1:6" x14ac:dyDescent="0.3">
      <c r="A736" t="s">
        <v>6944</v>
      </c>
      <c r="B736" t="s">
        <v>6944</v>
      </c>
      <c r="C736">
        <v>1</v>
      </c>
      <c r="D736">
        <v>5.1271343850450917</v>
      </c>
      <c r="E736">
        <v>7.6122438823690644E-3</v>
      </c>
      <c r="F736">
        <v>1</v>
      </c>
    </row>
    <row r="737" spans="1:6" x14ac:dyDescent="0.3">
      <c r="A737" t="s">
        <v>6943</v>
      </c>
      <c r="B737" t="s">
        <v>6943</v>
      </c>
      <c r="C737">
        <v>1</v>
      </c>
      <c r="D737">
        <v>5.1271343850450917</v>
      </c>
      <c r="E737">
        <v>7.6122438823690644E-3</v>
      </c>
      <c r="F737">
        <v>1</v>
      </c>
    </row>
    <row r="738" spans="1:6" x14ac:dyDescent="0.3">
      <c r="A738" t="s">
        <v>7273</v>
      </c>
      <c r="B738" t="s">
        <v>7274</v>
      </c>
      <c r="C738">
        <v>1</v>
      </c>
      <c r="D738">
        <v>5.1271343850450917</v>
      </c>
      <c r="E738">
        <v>7.6122438823690644E-3</v>
      </c>
      <c r="F738">
        <v>1</v>
      </c>
    </row>
    <row r="739" spans="1:6" x14ac:dyDescent="0.3">
      <c r="A739" t="s">
        <v>7271</v>
      </c>
      <c r="B739" t="s">
        <v>7272</v>
      </c>
      <c r="C739">
        <v>1</v>
      </c>
      <c r="D739">
        <v>5.1271343850450917</v>
      </c>
      <c r="E739">
        <v>7.6122438823690644E-3</v>
      </c>
      <c r="F739">
        <v>1</v>
      </c>
    </row>
    <row r="740" spans="1:6" x14ac:dyDescent="0.3">
      <c r="A740" t="s">
        <v>7287</v>
      </c>
      <c r="B740" t="s">
        <v>7288</v>
      </c>
      <c r="C740">
        <v>1</v>
      </c>
      <c r="D740">
        <v>5.1271343850450917</v>
      </c>
      <c r="E740">
        <v>7.6122438823690644E-3</v>
      </c>
      <c r="F740">
        <v>1</v>
      </c>
    </row>
    <row r="741" spans="1:6" x14ac:dyDescent="0.3">
      <c r="A741" t="s">
        <v>7269</v>
      </c>
      <c r="B741" t="s">
        <v>7270</v>
      </c>
      <c r="C741">
        <v>1</v>
      </c>
      <c r="D741">
        <v>5.1271343850450917</v>
      </c>
      <c r="E741">
        <v>7.6122438823690644E-3</v>
      </c>
      <c r="F741">
        <v>1</v>
      </c>
    </row>
    <row r="742" spans="1:6" x14ac:dyDescent="0.3">
      <c r="A742" t="s">
        <v>6969</v>
      </c>
      <c r="B742" t="s">
        <v>6969</v>
      </c>
      <c r="C742">
        <v>1</v>
      </c>
      <c r="D742">
        <v>5.1271343850450917</v>
      </c>
      <c r="E742">
        <v>7.6122438823690644E-3</v>
      </c>
      <c r="F742">
        <v>1</v>
      </c>
    </row>
    <row r="743" spans="1:6" x14ac:dyDescent="0.3">
      <c r="A743" t="s">
        <v>6967</v>
      </c>
      <c r="B743" t="s">
        <v>6968</v>
      </c>
      <c r="C743">
        <v>1</v>
      </c>
      <c r="D743">
        <v>5.1271343850450917</v>
      </c>
      <c r="E743">
        <v>7.6122438823690644E-3</v>
      </c>
      <c r="F743">
        <v>1</v>
      </c>
    </row>
    <row r="744" spans="1:6" x14ac:dyDescent="0.3">
      <c r="A744" t="s">
        <v>7264</v>
      </c>
      <c r="B744" t="s">
        <v>7265</v>
      </c>
      <c r="C744">
        <v>1</v>
      </c>
      <c r="D744">
        <v>5.1271343850450917</v>
      </c>
      <c r="E744">
        <v>7.6122438823690644E-3</v>
      </c>
      <c r="F744">
        <v>1</v>
      </c>
    </row>
    <row r="745" spans="1:6" x14ac:dyDescent="0.3">
      <c r="A745" t="s">
        <v>6965</v>
      </c>
      <c r="B745" t="s">
        <v>6966</v>
      </c>
      <c r="C745">
        <v>1</v>
      </c>
      <c r="D745">
        <v>5.1271343850450917</v>
      </c>
      <c r="E745">
        <v>7.6122438823690644E-3</v>
      </c>
      <c r="F745">
        <v>1</v>
      </c>
    </row>
    <row r="746" spans="1:6" x14ac:dyDescent="0.3">
      <c r="A746" t="s">
        <v>7295</v>
      </c>
      <c r="B746" t="s">
        <v>7296</v>
      </c>
      <c r="C746">
        <v>1</v>
      </c>
      <c r="D746">
        <v>5.1271343850450917</v>
      </c>
      <c r="E746">
        <v>7.6122438823690644E-3</v>
      </c>
      <c r="F746">
        <v>1</v>
      </c>
    </row>
    <row r="747" spans="1:6" x14ac:dyDescent="0.3">
      <c r="A747" t="s">
        <v>6963</v>
      </c>
      <c r="B747" t="s">
        <v>6964</v>
      </c>
      <c r="C747">
        <v>1</v>
      </c>
      <c r="D747">
        <v>5.1271343850450917</v>
      </c>
      <c r="E747">
        <v>7.6122438823690644E-3</v>
      </c>
      <c r="F747">
        <v>1</v>
      </c>
    </row>
    <row r="748" spans="1:6" x14ac:dyDescent="0.3">
      <c r="A748" t="s">
        <v>6961</v>
      </c>
      <c r="B748" t="s">
        <v>6962</v>
      </c>
      <c r="C748">
        <v>1</v>
      </c>
      <c r="D748">
        <v>5.1271343850450917</v>
      </c>
      <c r="E748">
        <v>7.6122438823690644E-3</v>
      </c>
      <c r="F748">
        <v>1</v>
      </c>
    </row>
    <row r="749" spans="1:6" x14ac:dyDescent="0.3">
      <c r="A749" t="s">
        <v>6932</v>
      </c>
      <c r="B749" t="s">
        <v>6933</v>
      </c>
      <c r="C749">
        <v>1</v>
      </c>
      <c r="D749">
        <v>5.1271343850450917</v>
      </c>
      <c r="E749">
        <v>7.6122438823690644E-3</v>
      </c>
      <c r="F749">
        <v>1</v>
      </c>
    </row>
    <row r="750" spans="1:6" x14ac:dyDescent="0.3">
      <c r="A750" t="s">
        <v>6960</v>
      </c>
      <c r="B750" t="s">
        <v>6960</v>
      </c>
      <c r="C750">
        <v>1</v>
      </c>
      <c r="D750">
        <v>5.1271343850450917</v>
      </c>
      <c r="E750">
        <v>7.6122438823690644E-3</v>
      </c>
      <c r="F750">
        <v>1</v>
      </c>
    </row>
    <row r="751" spans="1:6" x14ac:dyDescent="0.3">
      <c r="A751" t="s">
        <v>6959</v>
      </c>
      <c r="B751" t="s">
        <v>6959</v>
      </c>
      <c r="C751">
        <v>1</v>
      </c>
      <c r="D751">
        <v>5.1271343850450917</v>
      </c>
      <c r="E751">
        <v>7.6122438823690644E-3</v>
      </c>
      <c r="F751">
        <v>1</v>
      </c>
    </row>
    <row r="752" spans="1:6" x14ac:dyDescent="0.3">
      <c r="A752" t="s">
        <v>6934</v>
      </c>
      <c r="B752" t="s">
        <v>6935</v>
      </c>
      <c r="C752">
        <v>1</v>
      </c>
      <c r="D752">
        <v>5.1271343850450917</v>
      </c>
      <c r="E752">
        <v>7.6122438823690644E-3</v>
      </c>
      <c r="F752">
        <v>1</v>
      </c>
    </row>
    <row r="753" spans="1:6" x14ac:dyDescent="0.3">
      <c r="A753" t="s">
        <v>6936</v>
      </c>
      <c r="B753" t="s">
        <v>6936</v>
      </c>
      <c r="C753">
        <v>1</v>
      </c>
      <c r="D753">
        <v>5.1271343850450917</v>
      </c>
      <c r="E753">
        <v>7.6122438823690644E-3</v>
      </c>
      <c r="F753">
        <v>1</v>
      </c>
    </row>
    <row r="754" spans="1:6" x14ac:dyDescent="0.3">
      <c r="A754" t="s">
        <v>6937</v>
      </c>
      <c r="B754" t="s">
        <v>6937</v>
      </c>
      <c r="C754">
        <v>1</v>
      </c>
      <c r="D754">
        <v>5.1271343850450917</v>
      </c>
      <c r="E754">
        <v>7.6122438823690644E-3</v>
      </c>
      <c r="F754">
        <v>1</v>
      </c>
    </row>
    <row r="755" spans="1:6" x14ac:dyDescent="0.3">
      <c r="A755" t="s">
        <v>7266</v>
      </c>
      <c r="B755" t="s">
        <v>7267</v>
      </c>
      <c r="C755">
        <v>1</v>
      </c>
      <c r="D755">
        <v>5.1271343850450917</v>
      </c>
      <c r="E755">
        <v>7.6122438823690644E-3</v>
      </c>
      <c r="F755">
        <v>1</v>
      </c>
    </row>
    <row r="756" spans="1:6" x14ac:dyDescent="0.3">
      <c r="A756" t="s">
        <v>7293</v>
      </c>
      <c r="B756" t="s">
        <v>7294</v>
      </c>
      <c r="C756">
        <v>1</v>
      </c>
      <c r="D756">
        <v>5.1271343850450917</v>
      </c>
      <c r="E756">
        <v>7.6122438823690644E-3</v>
      </c>
      <c r="F756">
        <v>1</v>
      </c>
    </row>
    <row r="757" spans="1:6" x14ac:dyDescent="0.3">
      <c r="A757" t="s">
        <v>7292</v>
      </c>
      <c r="B757" t="s">
        <v>7292</v>
      </c>
      <c r="C757">
        <v>1</v>
      </c>
      <c r="D757">
        <v>5.1271343850450917</v>
      </c>
      <c r="E757">
        <v>7.6122438823690644E-3</v>
      </c>
      <c r="F757">
        <v>1</v>
      </c>
    </row>
    <row r="758" spans="1:6" x14ac:dyDescent="0.3">
      <c r="A758" t="s">
        <v>7291</v>
      </c>
      <c r="B758" t="s">
        <v>7291</v>
      </c>
      <c r="C758">
        <v>1</v>
      </c>
      <c r="D758">
        <v>5.1271343850450917</v>
      </c>
      <c r="E758">
        <v>7.6122438823690644E-3</v>
      </c>
      <c r="F758">
        <v>1</v>
      </c>
    </row>
    <row r="759" spans="1:6" x14ac:dyDescent="0.3">
      <c r="A759" t="s">
        <v>7268</v>
      </c>
      <c r="B759" t="s">
        <v>7268</v>
      </c>
      <c r="C759">
        <v>1</v>
      </c>
      <c r="D759">
        <v>5.1271343850450917</v>
      </c>
      <c r="E759">
        <v>7.6122438823690644E-3</v>
      </c>
      <c r="F759">
        <v>1</v>
      </c>
    </row>
    <row r="760" spans="1:6" x14ac:dyDescent="0.3">
      <c r="A760" t="s">
        <v>6957</v>
      </c>
      <c r="B760" t="s">
        <v>6958</v>
      </c>
      <c r="C760">
        <v>1</v>
      </c>
      <c r="D760">
        <v>5.1271343850450917</v>
      </c>
      <c r="E760">
        <v>7.6122438823690644E-3</v>
      </c>
      <c r="F760">
        <v>1</v>
      </c>
    </row>
    <row r="761" spans="1:6" x14ac:dyDescent="0.3">
      <c r="A761" t="s">
        <v>6955</v>
      </c>
      <c r="B761" t="s">
        <v>6956</v>
      </c>
      <c r="C761">
        <v>1</v>
      </c>
      <c r="D761">
        <v>5.1271343850450917</v>
      </c>
      <c r="E761">
        <v>7.6122438823690644E-3</v>
      </c>
      <c r="F761">
        <v>1</v>
      </c>
    </row>
    <row r="762" spans="1:6" x14ac:dyDescent="0.3">
      <c r="A762" t="s">
        <v>7289</v>
      </c>
      <c r="B762" t="s">
        <v>7290</v>
      </c>
      <c r="C762">
        <v>1</v>
      </c>
      <c r="D762">
        <v>5.1271343850450917</v>
      </c>
      <c r="E762">
        <v>7.6122438823690644E-3</v>
      </c>
      <c r="F762">
        <v>1</v>
      </c>
    </row>
    <row r="763" spans="1:6" x14ac:dyDescent="0.3">
      <c r="A763" t="s">
        <v>7240</v>
      </c>
      <c r="B763" t="s">
        <v>7240</v>
      </c>
      <c r="C763">
        <v>1</v>
      </c>
      <c r="D763">
        <v>5.1271343850450917</v>
      </c>
      <c r="E763">
        <v>7.6122438823690644E-3</v>
      </c>
      <c r="F763">
        <v>1</v>
      </c>
    </row>
    <row r="764" spans="1:6" x14ac:dyDescent="0.3">
      <c r="A764" t="s">
        <v>7162</v>
      </c>
      <c r="B764" t="s">
        <v>7163</v>
      </c>
      <c r="C764">
        <v>1</v>
      </c>
      <c r="D764">
        <v>5.1271343850450917</v>
      </c>
      <c r="E764">
        <v>7.6122438823690644E-3</v>
      </c>
      <c r="F764">
        <v>1</v>
      </c>
    </row>
    <row r="765" spans="1:6" x14ac:dyDescent="0.3">
      <c r="A765" t="s">
        <v>6908</v>
      </c>
      <c r="B765" t="s">
        <v>6908</v>
      </c>
      <c r="C765">
        <v>1</v>
      </c>
      <c r="D765">
        <v>5.1271343850450917</v>
      </c>
      <c r="E765">
        <v>7.6122438823690644E-3</v>
      </c>
      <c r="F765">
        <v>1</v>
      </c>
    </row>
    <row r="766" spans="1:6" x14ac:dyDescent="0.3">
      <c r="A766" t="s">
        <v>7229</v>
      </c>
      <c r="B766" t="s">
        <v>7230</v>
      </c>
      <c r="C766">
        <v>1</v>
      </c>
      <c r="D766">
        <v>5.1271343850450917</v>
      </c>
      <c r="E766">
        <v>7.6122438823690644E-3</v>
      </c>
      <c r="F766">
        <v>1</v>
      </c>
    </row>
    <row r="767" spans="1:6" x14ac:dyDescent="0.3">
      <c r="A767" t="s">
        <v>6900</v>
      </c>
      <c r="B767" t="s">
        <v>6901</v>
      </c>
      <c r="C767">
        <v>1</v>
      </c>
      <c r="D767">
        <v>5.1271343850450917</v>
      </c>
      <c r="E767">
        <v>7.6122438823690644E-3</v>
      </c>
      <c r="F767">
        <v>1</v>
      </c>
    </row>
    <row r="768" spans="1:6" x14ac:dyDescent="0.3">
      <c r="A768" t="s">
        <v>7304</v>
      </c>
      <c r="B768" t="s">
        <v>7305</v>
      </c>
      <c r="C768">
        <v>1</v>
      </c>
      <c r="D768">
        <v>5.1271343850450917</v>
      </c>
      <c r="E768">
        <v>7.6122438823690644E-3</v>
      </c>
      <c r="F768">
        <v>1</v>
      </c>
    </row>
    <row r="769" spans="1:6" x14ac:dyDescent="0.3">
      <c r="A769" t="s">
        <v>6898</v>
      </c>
      <c r="B769" t="s">
        <v>6899</v>
      </c>
      <c r="C769">
        <v>1</v>
      </c>
      <c r="D769">
        <v>5.1271343850450917</v>
      </c>
      <c r="E769">
        <v>7.6122438823690644E-3</v>
      </c>
      <c r="F769">
        <v>1</v>
      </c>
    </row>
    <row r="770" spans="1:6" x14ac:dyDescent="0.3">
      <c r="A770" t="s">
        <v>6896</v>
      </c>
      <c r="B770" t="s">
        <v>6897</v>
      </c>
      <c r="C770">
        <v>1</v>
      </c>
      <c r="D770">
        <v>5.1271343850450917</v>
      </c>
      <c r="E770">
        <v>7.6122438823690644E-3</v>
      </c>
      <c r="F770">
        <v>1</v>
      </c>
    </row>
    <row r="771" spans="1:6" x14ac:dyDescent="0.3">
      <c r="A771" t="s">
        <v>7226</v>
      </c>
      <c r="B771" t="s">
        <v>7226</v>
      </c>
      <c r="C771">
        <v>1</v>
      </c>
      <c r="D771">
        <v>5.1271343850450917</v>
      </c>
      <c r="E771">
        <v>7.6122438823690644E-3</v>
      </c>
      <c r="F771">
        <v>1</v>
      </c>
    </row>
    <row r="772" spans="1:6" x14ac:dyDescent="0.3">
      <c r="A772" t="s">
        <v>7003</v>
      </c>
      <c r="B772" t="s">
        <v>7003</v>
      </c>
      <c r="C772">
        <v>1</v>
      </c>
      <c r="D772">
        <v>5.1271343850450917</v>
      </c>
      <c r="E772">
        <v>7.6122438823690644E-3</v>
      </c>
      <c r="F772">
        <v>1</v>
      </c>
    </row>
    <row r="773" spans="1:6" x14ac:dyDescent="0.3">
      <c r="A773" t="s">
        <v>6894</v>
      </c>
      <c r="B773" t="s">
        <v>6895</v>
      </c>
      <c r="C773">
        <v>1</v>
      </c>
      <c r="D773">
        <v>5.1271343850450917</v>
      </c>
      <c r="E773">
        <v>7.6122438823690644E-3</v>
      </c>
      <c r="F773">
        <v>1</v>
      </c>
    </row>
    <row r="774" spans="1:6" x14ac:dyDescent="0.3">
      <c r="A774" t="s">
        <v>7012</v>
      </c>
      <c r="B774" t="s">
        <v>7012</v>
      </c>
      <c r="C774">
        <v>1</v>
      </c>
      <c r="D774">
        <v>5.1271343850450917</v>
      </c>
      <c r="E774">
        <v>7.6122438823690644E-3</v>
      </c>
      <c r="F774">
        <v>1</v>
      </c>
    </row>
    <row r="775" spans="1:6" x14ac:dyDescent="0.3">
      <c r="A775" t="s">
        <v>7231</v>
      </c>
      <c r="B775" t="s">
        <v>7232</v>
      </c>
      <c r="C775">
        <v>1</v>
      </c>
      <c r="D775">
        <v>5.1271343850450917</v>
      </c>
      <c r="E775">
        <v>7.6122438823690644E-3</v>
      </c>
      <c r="F775">
        <v>1</v>
      </c>
    </row>
    <row r="776" spans="1:6" x14ac:dyDescent="0.3">
      <c r="A776" t="s">
        <v>7225</v>
      </c>
      <c r="B776" t="s">
        <v>7225</v>
      </c>
      <c r="C776">
        <v>1</v>
      </c>
      <c r="D776">
        <v>5.1271343850450917</v>
      </c>
      <c r="E776">
        <v>7.6122438823690644E-3</v>
      </c>
      <c r="F776">
        <v>1</v>
      </c>
    </row>
    <row r="777" spans="1:6" x14ac:dyDescent="0.3">
      <c r="A777" t="s">
        <v>7236</v>
      </c>
      <c r="B777" t="s">
        <v>7236</v>
      </c>
      <c r="C777">
        <v>1</v>
      </c>
      <c r="D777">
        <v>5.1271343850450917</v>
      </c>
      <c r="E777">
        <v>7.6122438823690644E-3</v>
      </c>
      <c r="F777">
        <v>1</v>
      </c>
    </row>
    <row r="778" spans="1:6" x14ac:dyDescent="0.3">
      <c r="A778" t="s">
        <v>7001</v>
      </c>
      <c r="B778" t="s">
        <v>7002</v>
      </c>
      <c r="C778">
        <v>1</v>
      </c>
      <c r="D778">
        <v>5.1271343850450917</v>
      </c>
      <c r="E778">
        <v>7.6122438823690644E-3</v>
      </c>
      <c r="F778">
        <v>1</v>
      </c>
    </row>
    <row r="779" spans="1:6" x14ac:dyDescent="0.3">
      <c r="A779" t="s">
        <v>6999</v>
      </c>
      <c r="B779" t="s">
        <v>7000</v>
      </c>
      <c r="C779">
        <v>1</v>
      </c>
      <c r="D779">
        <v>5.1271343850450917</v>
      </c>
      <c r="E779">
        <v>7.6122438823690644E-3</v>
      </c>
      <c r="F779">
        <v>1</v>
      </c>
    </row>
    <row r="780" spans="1:6" x14ac:dyDescent="0.3">
      <c r="A780" t="s">
        <v>7223</v>
      </c>
      <c r="B780" t="s">
        <v>7224</v>
      </c>
      <c r="C780">
        <v>1</v>
      </c>
      <c r="D780">
        <v>5.1271343850450917</v>
      </c>
      <c r="E780">
        <v>7.6122438823690644E-3</v>
      </c>
      <c r="F780">
        <v>1</v>
      </c>
    </row>
    <row r="781" spans="1:6" x14ac:dyDescent="0.3">
      <c r="A781" t="s">
        <v>7221</v>
      </c>
      <c r="B781" t="s">
        <v>7222</v>
      </c>
      <c r="C781">
        <v>1</v>
      </c>
      <c r="D781">
        <v>5.1271343850450917</v>
      </c>
      <c r="E781">
        <v>7.6122438823690644E-3</v>
      </c>
      <c r="F781">
        <v>1</v>
      </c>
    </row>
    <row r="782" spans="1:6" x14ac:dyDescent="0.3">
      <c r="A782" t="s">
        <v>7227</v>
      </c>
      <c r="B782" t="s">
        <v>7228</v>
      </c>
      <c r="C782">
        <v>1</v>
      </c>
      <c r="D782">
        <v>5.1271343850450917</v>
      </c>
      <c r="E782">
        <v>7.6122438823690644E-3</v>
      </c>
      <c r="F782">
        <v>1</v>
      </c>
    </row>
    <row r="783" spans="1:6" x14ac:dyDescent="0.3">
      <c r="A783" t="s">
        <v>7151</v>
      </c>
      <c r="B783" t="s">
        <v>7152</v>
      </c>
      <c r="C783">
        <v>1</v>
      </c>
      <c r="D783">
        <v>5.1271343850450917</v>
      </c>
      <c r="E783">
        <v>7.6122438823690644E-3</v>
      </c>
      <c r="F783">
        <v>1</v>
      </c>
    </row>
    <row r="784" spans="1:6" x14ac:dyDescent="0.3">
      <c r="A784" t="s">
        <v>6892</v>
      </c>
      <c r="B784" t="s">
        <v>6893</v>
      </c>
      <c r="C784">
        <v>1</v>
      </c>
      <c r="D784">
        <v>5.1271343850450917</v>
      </c>
      <c r="E784">
        <v>7.6122438823690644E-3</v>
      </c>
      <c r="F784">
        <v>1</v>
      </c>
    </row>
    <row r="785" spans="1:6" x14ac:dyDescent="0.3">
      <c r="A785" t="s">
        <v>7004</v>
      </c>
      <c r="B785" t="s">
        <v>7004</v>
      </c>
      <c r="C785">
        <v>1</v>
      </c>
      <c r="D785">
        <v>5.1271343850450917</v>
      </c>
      <c r="E785">
        <v>7.6122438823690644E-3</v>
      </c>
      <c r="F785">
        <v>1</v>
      </c>
    </row>
    <row r="786" spans="1:6" x14ac:dyDescent="0.3">
      <c r="A786" t="s">
        <v>7005</v>
      </c>
      <c r="B786" t="s">
        <v>7005</v>
      </c>
      <c r="C786">
        <v>1</v>
      </c>
      <c r="D786">
        <v>5.1271343850450917</v>
      </c>
      <c r="E786">
        <v>7.6122438823690644E-3</v>
      </c>
      <c r="F786">
        <v>1</v>
      </c>
    </row>
    <row r="787" spans="1:6" x14ac:dyDescent="0.3">
      <c r="A787" t="s">
        <v>6905</v>
      </c>
      <c r="B787" t="s">
        <v>6906</v>
      </c>
      <c r="C787">
        <v>1</v>
      </c>
      <c r="D787">
        <v>5.1271343850450917</v>
      </c>
      <c r="E787">
        <v>7.6122438823690644E-3</v>
      </c>
      <c r="F787">
        <v>1</v>
      </c>
    </row>
    <row r="788" spans="1:6" x14ac:dyDescent="0.3">
      <c r="A788" t="s">
        <v>6904</v>
      </c>
      <c r="B788" t="s">
        <v>6904</v>
      </c>
      <c r="C788">
        <v>1</v>
      </c>
      <c r="D788">
        <v>5.1271343850450917</v>
      </c>
      <c r="E788">
        <v>7.6122438823690644E-3</v>
      </c>
      <c r="F788">
        <v>1</v>
      </c>
    </row>
    <row r="789" spans="1:6" x14ac:dyDescent="0.3">
      <c r="A789" t="s">
        <v>6909</v>
      </c>
      <c r="B789" t="s">
        <v>6909</v>
      </c>
      <c r="C789">
        <v>1</v>
      </c>
      <c r="D789">
        <v>5.1271343850450917</v>
      </c>
      <c r="E789">
        <v>7.6122438823690644E-3</v>
      </c>
      <c r="F789">
        <v>1</v>
      </c>
    </row>
    <row r="790" spans="1:6" x14ac:dyDescent="0.3">
      <c r="A790" t="s">
        <v>7006</v>
      </c>
      <c r="B790" t="s">
        <v>7006</v>
      </c>
      <c r="C790">
        <v>1</v>
      </c>
      <c r="D790">
        <v>5.1271343850450917</v>
      </c>
      <c r="E790">
        <v>7.6122438823690644E-3</v>
      </c>
      <c r="F790">
        <v>1</v>
      </c>
    </row>
    <row r="791" spans="1:6" x14ac:dyDescent="0.3">
      <c r="A791" t="s">
        <v>7233</v>
      </c>
      <c r="B791" t="s">
        <v>7234</v>
      </c>
      <c r="C791">
        <v>1</v>
      </c>
      <c r="D791">
        <v>5.1271343850450917</v>
      </c>
      <c r="E791">
        <v>7.6122438823690644E-3</v>
      </c>
      <c r="F791">
        <v>1</v>
      </c>
    </row>
    <row r="792" spans="1:6" x14ac:dyDescent="0.3">
      <c r="A792" t="s">
        <v>7235</v>
      </c>
      <c r="B792" t="s">
        <v>7235</v>
      </c>
      <c r="C792">
        <v>1</v>
      </c>
      <c r="D792">
        <v>5.1271343850450917</v>
      </c>
      <c r="E792">
        <v>7.6122438823690644E-3</v>
      </c>
      <c r="F792">
        <v>1</v>
      </c>
    </row>
    <row r="793" spans="1:6" x14ac:dyDescent="0.3">
      <c r="A793" t="s">
        <v>7309</v>
      </c>
      <c r="B793" t="s">
        <v>7310</v>
      </c>
      <c r="C793">
        <v>1</v>
      </c>
      <c r="D793">
        <v>5.1271343850450917</v>
      </c>
      <c r="E793">
        <v>7.6122438823690644E-3</v>
      </c>
      <c r="F793">
        <v>1</v>
      </c>
    </row>
    <row r="794" spans="1:6" x14ac:dyDescent="0.3">
      <c r="A794" t="s">
        <v>6903</v>
      </c>
      <c r="B794" t="s">
        <v>6903</v>
      </c>
      <c r="C794">
        <v>1</v>
      </c>
      <c r="D794">
        <v>5.1271343850450917</v>
      </c>
      <c r="E794">
        <v>7.6122438823690644E-3</v>
      </c>
      <c r="F794">
        <v>1</v>
      </c>
    </row>
    <row r="795" spans="1:6" x14ac:dyDescent="0.3">
      <c r="A795" t="s">
        <v>6902</v>
      </c>
      <c r="B795" t="s">
        <v>6902</v>
      </c>
      <c r="C795">
        <v>1</v>
      </c>
      <c r="D795">
        <v>5.1271343850450917</v>
      </c>
      <c r="E795">
        <v>7.6122438823690644E-3</v>
      </c>
      <c r="F795">
        <v>1</v>
      </c>
    </row>
    <row r="796" spans="1:6" x14ac:dyDescent="0.3">
      <c r="A796" t="s">
        <v>7308</v>
      </c>
      <c r="B796" t="s">
        <v>7308</v>
      </c>
      <c r="C796">
        <v>1</v>
      </c>
      <c r="D796">
        <v>5.1271343850450917</v>
      </c>
      <c r="E796">
        <v>7.6122438823690644E-3</v>
      </c>
      <c r="F796">
        <v>1</v>
      </c>
    </row>
    <row r="797" spans="1:6" x14ac:dyDescent="0.3">
      <c r="A797" t="s">
        <v>7007</v>
      </c>
      <c r="B797" t="s">
        <v>7008</v>
      </c>
      <c r="C797">
        <v>1</v>
      </c>
      <c r="D797">
        <v>5.1271343850450917</v>
      </c>
      <c r="E797">
        <v>7.6122438823690644E-3</v>
      </c>
      <c r="F797">
        <v>1</v>
      </c>
    </row>
    <row r="798" spans="1:6" x14ac:dyDescent="0.3">
      <c r="A798" t="s">
        <v>7009</v>
      </c>
      <c r="B798" t="s">
        <v>7010</v>
      </c>
      <c r="C798">
        <v>1</v>
      </c>
      <c r="D798">
        <v>5.1271343850450917</v>
      </c>
      <c r="E798">
        <v>7.6122438823690644E-3</v>
      </c>
      <c r="F798">
        <v>1</v>
      </c>
    </row>
    <row r="799" spans="1:6" x14ac:dyDescent="0.3">
      <c r="A799" t="s">
        <v>7011</v>
      </c>
      <c r="B799" t="s">
        <v>7011</v>
      </c>
      <c r="C799">
        <v>1</v>
      </c>
      <c r="D799">
        <v>5.1271343850450917</v>
      </c>
      <c r="E799">
        <v>7.6122438823690644E-3</v>
      </c>
      <c r="F799">
        <v>1</v>
      </c>
    </row>
    <row r="800" spans="1:6" x14ac:dyDescent="0.3">
      <c r="A800" t="s">
        <v>7306</v>
      </c>
      <c r="B800" t="s">
        <v>7307</v>
      </c>
      <c r="C800">
        <v>1</v>
      </c>
      <c r="D800">
        <v>5.1271343850450917</v>
      </c>
      <c r="E800">
        <v>7.6122438823690644E-3</v>
      </c>
      <c r="F800">
        <v>1</v>
      </c>
    </row>
    <row r="801" spans="1:6" x14ac:dyDescent="0.3">
      <c r="A801" t="s">
        <v>6910</v>
      </c>
      <c r="B801" t="s">
        <v>6910</v>
      </c>
      <c r="C801">
        <v>1</v>
      </c>
      <c r="D801">
        <v>5.1271343850450917</v>
      </c>
      <c r="E801">
        <v>7.6122438823690644E-3</v>
      </c>
      <c r="F801">
        <v>1</v>
      </c>
    </row>
    <row r="802" spans="1:6" x14ac:dyDescent="0.3">
      <c r="A802" t="s">
        <v>6907</v>
      </c>
      <c r="B802" t="s">
        <v>6907</v>
      </c>
      <c r="C802">
        <v>1</v>
      </c>
      <c r="D802">
        <v>5.1271343850450917</v>
      </c>
      <c r="E802">
        <v>7.6122438823690644E-3</v>
      </c>
      <c r="F802">
        <v>1</v>
      </c>
    </row>
    <row r="803" spans="1:6" x14ac:dyDescent="0.3">
      <c r="A803" t="s">
        <v>7237</v>
      </c>
      <c r="B803" t="s">
        <v>7237</v>
      </c>
      <c r="C803">
        <v>1</v>
      </c>
      <c r="D803">
        <v>5.1271343850450917</v>
      </c>
      <c r="E803">
        <v>7.6122438823690644E-3</v>
      </c>
      <c r="F803">
        <v>1</v>
      </c>
    </row>
    <row r="804" spans="1:6" x14ac:dyDescent="0.3">
      <c r="A804" t="s">
        <v>7016</v>
      </c>
      <c r="B804" t="s">
        <v>7017</v>
      </c>
      <c r="C804">
        <v>1</v>
      </c>
      <c r="D804">
        <v>5.1271343850450917</v>
      </c>
      <c r="E804">
        <v>7.6122438823690644E-3</v>
      </c>
      <c r="F804">
        <v>1</v>
      </c>
    </row>
    <row r="805" spans="1:6" x14ac:dyDescent="0.3">
      <c r="A805" t="s">
        <v>7018</v>
      </c>
      <c r="B805" t="s">
        <v>7019</v>
      </c>
      <c r="C805">
        <v>1</v>
      </c>
      <c r="D805">
        <v>5.1271343850450917</v>
      </c>
      <c r="E805">
        <v>7.6122438823690644E-3</v>
      </c>
      <c r="F805">
        <v>1</v>
      </c>
    </row>
    <row r="806" spans="1:6" x14ac:dyDescent="0.3">
      <c r="A806" t="s">
        <v>7239</v>
      </c>
      <c r="B806" t="s">
        <v>7239</v>
      </c>
      <c r="C806">
        <v>1</v>
      </c>
      <c r="D806">
        <v>5.1271343850450917</v>
      </c>
      <c r="E806">
        <v>7.6122438823690644E-3</v>
      </c>
      <c r="F806">
        <v>1</v>
      </c>
    </row>
    <row r="807" spans="1:6" x14ac:dyDescent="0.3">
      <c r="A807" t="s">
        <v>7219</v>
      </c>
      <c r="B807" t="s">
        <v>7220</v>
      </c>
      <c r="C807">
        <v>1</v>
      </c>
      <c r="D807">
        <v>5.1271343850450917</v>
      </c>
      <c r="E807">
        <v>7.6122438823690644E-3</v>
      </c>
      <c r="F807">
        <v>1</v>
      </c>
    </row>
    <row r="808" spans="1:6" x14ac:dyDescent="0.3">
      <c r="A808" t="s">
        <v>7014</v>
      </c>
      <c r="B808" t="s">
        <v>7014</v>
      </c>
      <c r="C808">
        <v>1</v>
      </c>
      <c r="D808">
        <v>5.1271343850450917</v>
      </c>
      <c r="E808">
        <v>7.6122438823690644E-3</v>
      </c>
      <c r="F808">
        <v>1</v>
      </c>
    </row>
    <row r="809" spans="1:6" x14ac:dyDescent="0.3">
      <c r="A809" t="s">
        <v>7238</v>
      </c>
      <c r="B809" t="s">
        <v>7238</v>
      </c>
      <c r="C809">
        <v>1</v>
      </c>
      <c r="D809">
        <v>5.1271343850450917</v>
      </c>
      <c r="E809">
        <v>7.6122438823690644E-3</v>
      </c>
      <c r="F809">
        <v>1</v>
      </c>
    </row>
    <row r="810" spans="1:6" x14ac:dyDescent="0.3">
      <c r="A810" t="s">
        <v>6995</v>
      </c>
      <c r="B810" t="s">
        <v>6996</v>
      </c>
      <c r="C810">
        <v>1</v>
      </c>
      <c r="D810">
        <v>5.1271343850450917</v>
      </c>
      <c r="E810">
        <v>7.6122438823690644E-3</v>
      </c>
      <c r="F810">
        <v>1</v>
      </c>
    </row>
    <row r="811" spans="1:6" x14ac:dyDescent="0.3">
      <c r="A811" t="s">
        <v>6991</v>
      </c>
      <c r="B811" t="s">
        <v>6992</v>
      </c>
      <c r="C811">
        <v>1</v>
      </c>
      <c r="D811">
        <v>5.1271343850450917</v>
      </c>
      <c r="E811">
        <v>7.6122438823690644E-3</v>
      </c>
      <c r="F811">
        <v>1</v>
      </c>
    </row>
    <row r="812" spans="1:6" x14ac:dyDescent="0.3">
      <c r="A812" t="s">
        <v>6997</v>
      </c>
      <c r="B812" t="s">
        <v>6998</v>
      </c>
      <c r="C812">
        <v>1</v>
      </c>
      <c r="D812">
        <v>5.1271343850450917</v>
      </c>
      <c r="E812">
        <v>7.6122438823690644E-3</v>
      </c>
      <c r="F812">
        <v>1</v>
      </c>
    </row>
    <row r="813" spans="1:6" x14ac:dyDescent="0.3">
      <c r="A813" t="s">
        <v>6993</v>
      </c>
      <c r="B813" t="s">
        <v>6994</v>
      </c>
      <c r="C813">
        <v>1</v>
      </c>
      <c r="D813">
        <v>5.1271343850450917</v>
      </c>
      <c r="E813">
        <v>7.6122438823690644E-3</v>
      </c>
      <c r="F813">
        <v>1</v>
      </c>
    </row>
    <row r="814" spans="1:6" x14ac:dyDescent="0.3">
      <c r="A814" t="s">
        <v>7015</v>
      </c>
      <c r="B814" t="s">
        <v>7015</v>
      </c>
      <c r="C814">
        <v>1</v>
      </c>
      <c r="D814">
        <v>5.1271343850450917</v>
      </c>
      <c r="E814">
        <v>7.6122438823690644E-3</v>
      </c>
      <c r="F814">
        <v>1</v>
      </c>
    </row>
    <row r="815" spans="1:6" x14ac:dyDescent="0.3">
      <c r="A815" t="s">
        <v>7013</v>
      </c>
      <c r="B815" t="s">
        <v>7013</v>
      </c>
      <c r="C815">
        <v>1</v>
      </c>
      <c r="D815">
        <v>5.1271343850450917</v>
      </c>
      <c r="E815">
        <v>7.6122438823690644E-3</v>
      </c>
      <c r="F815">
        <v>1</v>
      </c>
    </row>
    <row r="816" spans="1:6" x14ac:dyDescent="0.3">
      <c r="A816" t="s">
        <v>802</v>
      </c>
      <c r="B816" t="s">
        <v>802</v>
      </c>
      <c r="C816">
        <v>4</v>
      </c>
      <c r="D816">
        <v>1.276986783335033</v>
      </c>
      <c r="E816">
        <v>7.5837566166877543E-3</v>
      </c>
      <c r="F816">
        <v>93</v>
      </c>
    </row>
    <row r="817" spans="1:6" x14ac:dyDescent="0.3">
      <c r="A817" t="s">
        <v>491</v>
      </c>
      <c r="B817" t="s">
        <v>10648</v>
      </c>
      <c r="C817">
        <v>4</v>
      </c>
      <c r="D817">
        <v>1.276986783335033</v>
      </c>
      <c r="E817">
        <v>7.5837566166877543E-3</v>
      </c>
      <c r="F817">
        <v>93</v>
      </c>
    </row>
    <row r="818" spans="1:6" x14ac:dyDescent="0.3">
      <c r="A818" t="s">
        <v>246</v>
      </c>
      <c r="B818" t="s">
        <v>246</v>
      </c>
      <c r="C818">
        <v>4</v>
      </c>
      <c r="D818">
        <v>1.2664046740044961</v>
      </c>
      <c r="E818">
        <v>7.5209116893155377E-3</v>
      </c>
      <c r="F818">
        <v>94</v>
      </c>
    </row>
    <row r="819" spans="1:6" x14ac:dyDescent="0.3">
      <c r="A819" t="s">
        <v>1428</v>
      </c>
      <c r="B819" t="s">
        <v>1429</v>
      </c>
      <c r="C819">
        <v>4</v>
      </c>
      <c r="D819">
        <v>1.2664046740044961</v>
      </c>
      <c r="E819">
        <v>7.5209116893155377E-3</v>
      </c>
      <c r="F819">
        <v>94</v>
      </c>
    </row>
    <row r="820" spans="1:6" x14ac:dyDescent="0.3">
      <c r="A820" t="s">
        <v>3615</v>
      </c>
      <c r="B820" t="s">
        <v>3616</v>
      </c>
      <c r="C820">
        <v>2</v>
      </c>
      <c r="D820">
        <v>2.5244446996007079</v>
      </c>
      <c r="E820">
        <v>7.4960737432457581E-3</v>
      </c>
      <c r="F820">
        <v>26</v>
      </c>
    </row>
    <row r="821" spans="1:6" x14ac:dyDescent="0.3">
      <c r="A821" t="s">
        <v>4397</v>
      </c>
      <c r="B821" t="s">
        <v>4397</v>
      </c>
      <c r="C821">
        <v>2</v>
      </c>
      <c r="D821">
        <v>2.5244446996007079</v>
      </c>
      <c r="E821">
        <v>7.4960737432457581E-3</v>
      </c>
      <c r="F821">
        <v>26</v>
      </c>
    </row>
    <row r="822" spans="1:6" x14ac:dyDescent="0.3">
      <c r="A822" t="s">
        <v>609</v>
      </c>
      <c r="B822" t="s">
        <v>609</v>
      </c>
      <c r="C822">
        <v>3</v>
      </c>
      <c r="D822">
        <v>1.677146839213504</v>
      </c>
      <c r="E822">
        <v>7.4701674314659071E-3</v>
      </c>
      <c r="F822">
        <v>62</v>
      </c>
    </row>
    <row r="823" spans="1:6" x14ac:dyDescent="0.3">
      <c r="A823" t="s">
        <v>279</v>
      </c>
      <c r="B823" t="s">
        <v>10649</v>
      </c>
      <c r="C823">
        <v>3</v>
      </c>
      <c r="D823">
        <v>1.677146839213504</v>
      </c>
      <c r="E823">
        <v>7.4701674314659071E-3</v>
      </c>
      <c r="F823">
        <v>62</v>
      </c>
    </row>
    <row r="824" spans="1:6" x14ac:dyDescent="0.3">
      <c r="A824" t="s">
        <v>821</v>
      </c>
      <c r="B824" t="s">
        <v>822</v>
      </c>
      <c r="C824">
        <v>4</v>
      </c>
      <c r="D824">
        <v>1.255933374137201</v>
      </c>
      <c r="E824">
        <v>7.45872483609962E-3</v>
      </c>
      <c r="F824">
        <v>95</v>
      </c>
    </row>
    <row r="825" spans="1:6" x14ac:dyDescent="0.3">
      <c r="A825" t="s">
        <v>1149</v>
      </c>
      <c r="B825" t="s">
        <v>1150</v>
      </c>
      <c r="C825">
        <v>4</v>
      </c>
      <c r="D825">
        <v>1.255933374137201</v>
      </c>
      <c r="E825">
        <v>7.45872483609962E-3</v>
      </c>
      <c r="F825">
        <v>95</v>
      </c>
    </row>
    <row r="826" spans="1:6" x14ac:dyDescent="0.3">
      <c r="A826" t="s">
        <v>944</v>
      </c>
      <c r="B826" t="s">
        <v>944</v>
      </c>
      <c r="C826">
        <v>4</v>
      </c>
      <c r="D826">
        <v>1.255933374137201</v>
      </c>
      <c r="E826">
        <v>7.45872483609962E-3</v>
      </c>
      <c r="F826">
        <v>95</v>
      </c>
    </row>
    <row r="827" spans="1:6" x14ac:dyDescent="0.3">
      <c r="A827" t="s">
        <v>1410</v>
      </c>
      <c r="B827" t="s">
        <v>10650</v>
      </c>
      <c r="C827">
        <v>4</v>
      </c>
      <c r="D827">
        <v>1.255933374137201</v>
      </c>
      <c r="E827">
        <v>7.45872483609962E-3</v>
      </c>
      <c r="F827">
        <v>95</v>
      </c>
    </row>
    <row r="828" spans="1:6" x14ac:dyDescent="0.3">
      <c r="A828" t="s">
        <v>255</v>
      </c>
      <c r="B828" t="s">
        <v>255</v>
      </c>
      <c r="C828">
        <v>4</v>
      </c>
      <c r="D828">
        <v>1.255933374137201</v>
      </c>
      <c r="E828">
        <v>7.45872483609962E-3</v>
      </c>
      <c r="F828">
        <v>95</v>
      </c>
    </row>
    <row r="829" spans="1:6" x14ac:dyDescent="0.3">
      <c r="A829" t="s">
        <v>1093</v>
      </c>
      <c r="B829" t="s">
        <v>1093</v>
      </c>
      <c r="C829">
        <v>4</v>
      </c>
      <c r="D829">
        <v>1.245570587101654</v>
      </c>
      <c r="E829">
        <v>7.3971824178273591E-3</v>
      </c>
      <c r="F829">
        <v>96</v>
      </c>
    </row>
    <row r="830" spans="1:6" x14ac:dyDescent="0.3">
      <c r="A830" t="s">
        <v>1162</v>
      </c>
      <c r="B830" t="s">
        <v>1162</v>
      </c>
      <c r="C830">
        <v>2</v>
      </c>
      <c r="D830">
        <v>2.4880770554298328</v>
      </c>
      <c r="E830">
        <v>7.3880838385288437E-3</v>
      </c>
      <c r="F830">
        <v>27</v>
      </c>
    </row>
    <row r="831" spans="1:6" x14ac:dyDescent="0.3">
      <c r="A831" t="s">
        <v>4296</v>
      </c>
      <c r="B831" t="s">
        <v>4297</v>
      </c>
      <c r="C831">
        <v>2</v>
      </c>
      <c r="D831">
        <v>2.4880770554298328</v>
      </c>
      <c r="E831">
        <v>7.3880838385288437E-3</v>
      </c>
      <c r="F831">
        <v>27</v>
      </c>
    </row>
    <row r="832" spans="1:6" x14ac:dyDescent="0.3">
      <c r="A832" t="s">
        <v>2283</v>
      </c>
      <c r="B832" t="s">
        <v>10651</v>
      </c>
      <c r="C832">
        <v>3</v>
      </c>
      <c r="D832">
        <v>1.6458942957094</v>
      </c>
      <c r="E832">
        <v>7.3309657067413669E-3</v>
      </c>
      <c r="F832">
        <v>64</v>
      </c>
    </row>
    <row r="833" spans="1:6" x14ac:dyDescent="0.3">
      <c r="A833" t="s">
        <v>1522</v>
      </c>
      <c r="B833" t="s">
        <v>1522</v>
      </c>
      <c r="C833">
        <v>3</v>
      </c>
      <c r="D833">
        <v>1.6458942957094</v>
      </c>
      <c r="E833">
        <v>7.3309657067413669E-3</v>
      </c>
      <c r="F833">
        <v>64</v>
      </c>
    </row>
    <row r="834" spans="1:6" x14ac:dyDescent="0.3">
      <c r="A834" t="s">
        <v>1677</v>
      </c>
      <c r="B834" t="s">
        <v>1677</v>
      </c>
      <c r="C834">
        <v>3</v>
      </c>
      <c r="D834">
        <v>1.6458942957094</v>
      </c>
      <c r="E834">
        <v>7.3309657067413669E-3</v>
      </c>
      <c r="F834">
        <v>64</v>
      </c>
    </row>
    <row r="835" spans="1:6" x14ac:dyDescent="0.3">
      <c r="A835" t="s">
        <v>1461</v>
      </c>
      <c r="B835" t="s">
        <v>1461</v>
      </c>
      <c r="C835">
        <v>3</v>
      </c>
      <c r="D835">
        <v>1.6458942957094</v>
      </c>
      <c r="E835">
        <v>7.3309657067413669E-3</v>
      </c>
      <c r="F835">
        <v>64</v>
      </c>
    </row>
    <row r="836" spans="1:6" x14ac:dyDescent="0.3">
      <c r="A836" t="s">
        <v>203</v>
      </c>
      <c r="B836" t="s">
        <v>10652</v>
      </c>
      <c r="C836">
        <v>2</v>
      </c>
      <c r="D836">
        <v>2.452985735618562</v>
      </c>
      <c r="E836">
        <v>7.2838838451224882E-3</v>
      </c>
      <c r="F836">
        <v>28</v>
      </c>
    </row>
    <row r="837" spans="1:6" x14ac:dyDescent="0.3">
      <c r="A837" t="s">
        <v>2559</v>
      </c>
      <c r="B837" t="s">
        <v>2559</v>
      </c>
      <c r="C837">
        <v>2</v>
      </c>
      <c r="D837">
        <v>2.452985735618562</v>
      </c>
      <c r="E837">
        <v>7.2838838451224882E-3</v>
      </c>
      <c r="F837">
        <v>28</v>
      </c>
    </row>
    <row r="838" spans="1:6" x14ac:dyDescent="0.3">
      <c r="A838" t="s">
        <v>569</v>
      </c>
      <c r="B838" t="s">
        <v>10653</v>
      </c>
      <c r="C838">
        <v>4</v>
      </c>
      <c r="D838">
        <v>1.2251617154704471</v>
      </c>
      <c r="E838">
        <v>7.2759784106346788E-3</v>
      </c>
      <c r="F838">
        <v>98</v>
      </c>
    </row>
    <row r="839" spans="1:6" x14ac:dyDescent="0.3">
      <c r="A839" t="s">
        <v>1437</v>
      </c>
      <c r="B839" t="s">
        <v>10654</v>
      </c>
      <c r="C839">
        <v>3</v>
      </c>
      <c r="D839">
        <v>1.630626823578611</v>
      </c>
      <c r="E839">
        <v>7.2629629711396882E-3</v>
      </c>
      <c r="F839">
        <v>65</v>
      </c>
    </row>
    <row r="840" spans="1:6" x14ac:dyDescent="0.3">
      <c r="A840" t="s">
        <v>2274</v>
      </c>
      <c r="B840" t="s">
        <v>2275</v>
      </c>
      <c r="C840">
        <v>3</v>
      </c>
      <c r="D840">
        <v>1.630626823578611</v>
      </c>
      <c r="E840">
        <v>7.2629629711396882E-3</v>
      </c>
      <c r="F840">
        <v>65</v>
      </c>
    </row>
    <row r="841" spans="1:6" x14ac:dyDescent="0.3">
      <c r="A841" t="s">
        <v>2975</v>
      </c>
      <c r="B841" t="s">
        <v>2975</v>
      </c>
      <c r="C841">
        <v>3</v>
      </c>
      <c r="D841">
        <v>1.630626823578611</v>
      </c>
      <c r="E841">
        <v>7.2629629711396882E-3</v>
      </c>
      <c r="F841">
        <v>65</v>
      </c>
    </row>
    <row r="842" spans="1:6" x14ac:dyDescent="0.3">
      <c r="A842" t="s">
        <v>1065</v>
      </c>
      <c r="B842" t="s">
        <v>10655</v>
      </c>
      <c r="C842">
        <v>4</v>
      </c>
      <c r="D842">
        <v>1.215111379616945</v>
      </c>
      <c r="E842">
        <v>7.2162915743857791E-3</v>
      </c>
      <c r="F842">
        <v>99</v>
      </c>
    </row>
    <row r="843" spans="1:6" x14ac:dyDescent="0.3">
      <c r="A843" t="s">
        <v>1189</v>
      </c>
      <c r="B843" t="s">
        <v>1190</v>
      </c>
      <c r="C843">
        <v>3</v>
      </c>
      <c r="D843">
        <v>1.6155889462140709</v>
      </c>
      <c r="E843">
        <v>7.1959828719018364E-3</v>
      </c>
      <c r="F843">
        <v>66</v>
      </c>
    </row>
    <row r="844" spans="1:6" x14ac:dyDescent="0.3">
      <c r="A844" t="s">
        <v>1535</v>
      </c>
      <c r="B844" t="s">
        <v>10656</v>
      </c>
      <c r="C844">
        <v>3</v>
      </c>
      <c r="D844">
        <v>1.6155889462140709</v>
      </c>
      <c r="E844">
        <v>7.1959828719018364E-3</v>
      </c>
      <c r="F844">
        <v>66</v>
      </c>
    </row>
    <row r="845" spans="1:6" x14ac:dyDescent="0.3">
      <c r="A845" t="s">
        <v>918</v>
      </c>
      <c r="B845" t="s">
        <v>918</v>
      </c>
      <c r="C845">
        <v>3</v>
      </c>
      <c r="D845">
        <v>1.6155889462140709</v>
      </c>
      <c r="E845">
        <v>7.1959828719018364E-3</v>
      </c>
      <c r="F845">
        <v>66</v>
      </c>
    </row>
    <row r="846" spans="1:6" x14ac:dyDescent="0.3">
      <c r="A846" t="s">
        <v>2281</v>
      </c>
      <c r="B846" t="s">
        <v>2281</v>
      </c>
      <c r="C846">
        <v>2</v>
      </c>
      <c r="D846">
        <v>2.419084183942882</v>
      </c>
      <c r="E846">
        <v>7.1832167433984696E-3</v>
      </c>
      <c r="F846">
        <v>29</v>
      </c>
    </row>
    <row r="847" spans="1:6" x14ac:dyDescent="0.3">
      <c r="A847" t="s">
        <v>1177</v>
      </c>
      <c r="B847" t="s">
        <v>1177</v>
      </c>
      <c r="C847">
        <v>3</v>
      </c>
      <c r="D847">
        <v>1.6007738604289301</v>
      </c>
      <c r="E847">
        <v>7.1299951070031876E-3</v>
      </c>
      <c r="F847">
        <v>67</v>
      </c>
    </row>
    <row r="848" spans="1:6" x14ac:dyDescent="0.3">
      <c r="A848" t="s">
        <v>1298</v>
      </c>
      <c r="B848" t="s">
        <v>10657</v>
      </c>
      <c r="C848">
        <v>3</v>
      </c>
      <c r="D848">
        <v>1.5861750610077769</v>
      </c>
      <c r="E848">
        <v>7.0649707016115053E-3</v>
      </c>
      <c r="F848">
        <v>68</v>
      </c>
    </row>
    <row r="849" spans="1:6" x14ac:dyDescent="0.3">
      <c r="A849" t="s">
        <v>717</v>
      </c>
      <c r="B849" t="s">
        <v>717</v>
      </c>
      <c r="C849">
        <v>3</v>
      </c>
      <c r="D849">
        <v>1.5861750610077769</v>
      </c>
      <c r="E849">
        <v>7.0649707016115053E-3</v>
      </c>
      <c r="F849">
        <v>68</v>
      </c>
    </row>
    <row r="850" spans="1:6" x14ac:dyDescent="0.3">
      <c r="A850" t="s">
        <v>7817</v>
      </c>
      <c r="B850" t="s">
        <v>7818</v>
      </c>
      <c r="C850">
        <v>1</v>
      </c>
      <c r="D850">
        <v>4.7216692769369271</v>
      </c>
      <c r="E850">
        <v>7.0102508279811706E-3</v>
      </c>
      <c r="F850">
        <v>2</v>
      </c>
    </row>
    <row r="851" spans="1:6" x14ac:dyDescent="0.3">
      <c r="A851" t="s">
        <v>7801</v>
      </c>
      <c r="B851" t="s">
        <v>7801</v>
      </c>
      <c r="C851">
        <v>1</v>
      </c>
      <c r="D851">
        <v>4.7216692769369271</v>
      </c>
      <c r="E851">
        <v>7.0102508279811706E-3</v>
      </c>
      <c r="F851">
        <v>2</v>
      </c>
    </row>
    <row r="852" spans="1:6" x14ac:dyDescent="0.3">
      <c r="A852" t="s">
        <v>7877</v>
      </c>
      <c r="B852" t="s">
        <v>7878</v>
      </c>
      <c r="C852">
        <v>1</v>
      </c>
      <c r="D852">
        <v>4.7216692769369271</v>
      </c>
      <c r="E852">
        <v>7.0102508279811706E-3</v>
      </c>
      <c r="F852">
        <v>2</v>
      </c>
    </row>
    <row r="853" spans="1:6" x14ac:dyDescent="0.3">
      <c r="A853" t="s">
        <v>7858</v>
      </c>
      <c r="B853" t="s">
        <v>7858</v>
      </c>
      <c r="C853">
        <v>1</v>
      </c>
      <c r="D853">
        <v>4.7216692769369271</v>
      </c>
      <c r="E853">
        <v>7.0102508279811706E-3</v>
      </c>
      <c r="F853">
        <v>2</v>
      </c>
    </row>
    <row r="854" spans="1:6" x14ac:dyDescent="0.3">
      <c r="A854" t="s">
        <v>7879</v>
      </c>
      <c r="B854" t="s">
        <v>7880</v>
      </c>
      <c r="C854">
        <v>1</v>
      </c>
      <c r="D854">
        <v>4.7216692769369271</v>
      </c>
      <c r="E854">
        <v>7.0102508279811706E-3</v>
      </c>
      <c r="F854">
        <v>2</v>
      </c>
    </row>
    <row r="855" spans="1:6" x14ac:dyDescent="0.3">
      <c r="A855" t="s">
        <v>7841</v>
      </c>
      <c r="B855" t="s">
        <v>7842</v>
      </c>
      <c r="C855">
        <v>1</v>
      </c>
      <c r="D855">
        <v>4.7216692769369271</v>
      </c>
      <c r="E855">
        <v>7.0102508279811706E-3</v>
      </c>
      <c r="F855">
        <v>2</v>
      </c>
    </row>
    <row r="856" spans="1:6" x14ac:dyDescent="0.3">
      <c r="A856" t="s">
        <v>7825</v>
      </c>
      <c r="B856" t="s">
        <v>7825</v>
      </c>
      <c r="C856">
        <v>1</v>
      </c>
      <c r="D856">
        <v>4.7216692769369271</v>
      </c>
      <c r="E856">
        <v>7.0102508279811706E-3</v>
      </c>
      <c r="F856">
        <v>2</v>
      </c>
    </row>
    <row r="857" spans="1:6" x14ac:dyDescent="0.3">
      <c r="A857" t="s">
        <v>3736</v>
      </c>
      <c r="B857" t="s">
        <v>3737</v>
      </c>
      <c r="C857">
        <v>1</v>
      </c>
      <c r="D857">
        <v>4.7216692769369271</v>
      </c>
      <c r="E857">
        <v>7.0102508279811706E-3</v>
      </c>
      <c r="F857">
        <v>2</v>
      </c>
    </row>
    <row r="858" spans="1:6" x14ac:dyDescent="0.3">
      <c r="A858" t="s">
        <v>7853</v>
      </c>
      <c r="B858" t="s">
        <v>7854</v>
      </c>
      <c r="C858">
        <v>1</v>
      </c>
      <c r="D858">
        <v>4.7216692769369271</v>
      </c>
      <c r="E858">
        <v>7.0102508279811706E-3</v>
      </c>
      <c r="F858">
        <v>2</v>
      </c>
    </row>
    <row r="859" spans="1:6" x14ac:dyDescent="0.3">
      <c r="A859" t="s">
        <v>3426</v>
      </c>
      <c r="B859" t="s">
        <v>3426</v>
      </c>
      <c r="C859">
        <v>1</v>
      </c>
      <c r="D859">
        <v>4.7216692769369271</v>
      </c>
      <c r="E859">
        <v>7.0102508279811706E-3</v>
      </c>
      <c r="F859">
        <v>2</v>
      </c>
    </row>
    <row r="860" spans="1:6" x14ac:dyDescent="0.3">
      <c r="A860" t="s">
        <v>7802</v>
      </c>
      <c r="B860" t="s">
        <v>7802</v>
      </c>
      <c r="C860">
        <v>1</v>
      </c>
      <c r="D860">
        <v>4.7216692769369271</v>
      </c>
      <c r="E860">
        <v>7.0102508279811706E-3</v>
      </c>
      <c r="F860">
        <v>2</v>
      </c>
    </row>
    <row r="861" spans="1:6" x14ac:dyDescent="0.3">
      <c r="A861" t="s">
        <v>7822</v>
      </c>
      <c r="B861" t="s">
        <v>7822</v>
      </c>
      <c r="C861">
        <v>1</v>
      </c>
      <c r="D861">
        <v>4.7216692769369271</v>
      </c>
      <c r="E861">
        <v>7.0102508279811706E-3</v>
      </c>
      <c r="F861">
        <v>2</v>
      </c>
    </row>
    <row r="862" spans="1:6" x14ac:dyDescent="0.3">
      <c r="A862" t="s">
        <v>7872</v>
      </c>
      <c r="B862" t="s">
        <v>7872</v>
      </c>
      <c r="C862">
        <v>1</v>
      </c>
      <c r="D862">
        <v>4.7216692769369271</v>
      </c>
      <c r="E862">
        <v>7.0102508279811706E-3</v>
      </c>
      <c r="F862">
        <v>2</v>
      </c>
    </row>
    <row r="863" spans="1:6" x14ac:dyDescent="0.3">
      <c r="A863" t="s">
        <v>7839</v>
      </c>
      <c r="B863" t="s">
        <v>7840</v>
      </c>
      <c r="C863">
        <v>1</v>
      </c>
      <c r="D863">
        <v>4.7216692769369271</v>
      </c>
      <c r="E863">
        <v>7.0102508279811706E-3</v>
      </c>
      <c r="F863">
        <v>2</v>
      </c>
    </row>
    <row r="864" spans="1:6" x14ac:dyDescent="0.3">
      <c r="A864" t="s">
        <v>7815</v>
      </c>
      <c r="B864" t="s">
        <v>7816</v>
      </c>
      <c r="C864">
        <v>1</v>
      </c>
      <c r="D864">
        <v>4.7216692769369271</v>
      </c>
      <c r="E864">
        <v>7.0102508279811706E-3</v>
      </c>
      <c r="F864">
        <v>2</v>
      </c>
    </row>
    <row r="865" spans="1:6" x14ac:dyDescent="0.3">
      <c r="A865" t="s">
        <v>7848</v>
      </c>
      <c r="B865" t="s">
        <v>7849</v>
      </c>
      <c r="C865">
        <v>1</v>
      </c>
      <c r="D865">
        <v>4.7216692769369271</v>
      </c>
      <c r="E865">
        <v>7.0102508279811706E-3</v>
      </c>
      <c r="F865">
        <v>2</v>
      </c>
    </row>
    <row r="866" spans="1:6" x14ac:dyDescent="0.3">
      <c r="A866" t="s">
        <v>7870</v>
      </c>
      <c r="B866" t="s">
        <v>7871</v>
      </c>
      <c r="C866">
        <v>1</v>
      </c>
      <c r="D866">
        <v>4.7216692769369271</v>
      </c>
      <c r="E866">
        <v>7.0102508279811706E-3</v>
      </c>
      <c r="F866">
        <v>2</v>
      </c>
    </row>
    <row r="867" spans="1:6" x14ac:dyDescent="0.3">
      <c r="A867" t="s">
        <v>2031</v>
      </c>
      <c r="B867" t="s">
        <v>2031</v>
      </c>
      <c r="C867">
        <v>1</v>
      </c>
      <c r="D867">
        <v>4.7216692769369271</v>
      </c>
      <c r="E867">
        <v>7.0102508279811706E-3</v>
      </c>
      <c r="F867">
        <v>2</v>
      </c>
    </row>
    <row r="868" spans="1:6" x14ac:dyDescent="0.3">
      <c r="A868" t="s">
        <v>7875</v>
      </c>
      <c r="B868" t="s">
        <v>7876</v>
      </c>
      <c r="C868">
        <v>1</v>
      </c>
      <c r="D868">
        <v>4.7216692769369271</v>
      </c>
      <c r="E868">
        <v>7.0102508279811706E-3</v>
      </c>
      <c r="F868">
        <v>2</v>
      </c>
    </row>
    <row r="869" spans="1:6" x14ac:dyDescent="0.3">
      <c r="A869" t="s">
        <v>7843</v>
      </c>
      <c r="B869" t="s">
        <v>7843</v>
      </c>
      <c r="C869">
        <v>1</v>
      </c>
      <c r="D869">
        <v>4.7216692769369271</v>
      </c>
      <c r="E869">
        <v>7.0102508279811706E-3</v>
      </c>
      <c r="F869">
        <v>2</v>
      </c>
    </row>
    <row r="870" spans="1:6" x14ac:dyDescent="0.3">
      <c r="A870" t="s">
        <v>7868</v>
      </c>
      <c r="B870" t="s">
        <v>7869</v>
      </c>
      <c r="C870">
        <v>1</v>
      </c>
      <c r="D870">
        <v>4.7216692769369271</v>
      </c>
      <c r="E870">
        <v>7.0102508279811706E-3</v>
      </c>
      <c r="F870">
        <v>2</v>
      </c>
    </row>
    <row r="871" spans="1:6" x14ac:dyDescent="0.3">
      <c r="A871" t="s">
        <v>7862</v>
      </c>
      <c r="B871" t="s">
        <v>7863</v>
      </c>
      <c r="C871">
        <v>1</v>
      </c>
      <c r="D871">
        <v>4.7216692769369271</v>
      </c>
      <c r="E871">
        <v>7.0102508279811706E-3</v>
      </c>
      <c r="F871">
        <v>2</v>
      </c>
    </row>
    <row r="872" spans="1:6" x14ac:dyDescent="0.3">
      <c r="A872" t="s">
        <v>7866</v>
      </c>
      <c r="B872" t="s">
        <v>7867</v>
      </c>
      <c r="C872">
        <v>1</v>
      </c>
      <c r="D872">
        <v>4.7216692769369271</v>
      </c>
      <c r="E872">
        <v>7.0102508279811706E-3</v>
      </c>
      <c r="F872">
        <v>2</v>
      </c>
    </row>
    <row r="873" spans="1:6" x14ac:dyDescent="0.3">
      <c r="A873" t="s">
        <v>7855</v>
      </c>
      <c r="B873" t="s">
        <v>7856</v>
      </c>
      <c r="C873">
        <v>1</v>
      </c>
      <c r="D873">
        <v>4.7216692769369271</v>
      </c>
      <c r="E873">
        <v>7.0102508279811706E-3</v>
      </c>
      <c r="F873">
        <v>2</v>
      </c>
    </row>
    <row r="874" spans="1:6" x14ac:dyDescent="0.3">
      <c r="A874" t="s">
        <v>7873</v>
      </c>
      <c r="B874" t="s">
        <v>7874</v>
      </c>
      <c r="C874">
        <v>1</v>
      </c>
      <c r="D874">
        <v>4.7216692769369271</v>
      </c>
      <c r="E874">
        <v>7.0102508279811706E-3</v>
      </c>
      <c r="F874">
        <v>2</v>
      </c>
    </row>
    <row r="875" spans="1:6" x14ac:dyDescent="0.3">
      <c r="A875" t="s">
        <v>7852</v>
      </c>
      <c r="B875" t="s">
        <v>7852</v>
      </c>
      <c r="C875">
        <v>1</v>
      </c>
      <c r="D875">
        <v>4.7216692769369271</v>
      </c>
      <c r="E875">
        <v>7.0102508279811706E-3</v>
      </c>
      <c r="F875">
        <v>2</v>
      </c>
    </row>
    <row r="876" spans="1:6" x14ac:dyDescent="0.3">
      <c r="A876" t="s">
        <v>3981</v>
      </c>
      <c r="B876" t="s">
        <v>3981</v>
      </c>
      <c r="C876">
        <v>1</v>
      </c>
      <c r="D876">
        <v>4.7216692769369271</v>
      </c>
      <c r="E876">
        <v>7.0102508279811706E-3</v>
      </c>
      <c r="F876">
        <v>2</v>
      </c>
    </row>
    <row r="877" spans="1:6" x14ac:dyDescent="0.3">
      <c r="A877" t="s">
        <v>7803</v>
      </c>
      <c r="B877" t="s">
        <v>7804</v>
      </c>
      <c r="C877">
        <v>1</v>
      </c>
      <c r="D877">
        <v>4.7216692769369271</v>
      </c>
      <c r="E877">
        <v>7.0102508279811706E-3</v>
      </c>
      <c r="F877">
        <v>2</v>
      </c>
    </row>
    <row r="878" spans="1:6" x14ac:dyDescent="0.3">
      <c r="A878" t="s">
        <v>7799</v>
      </c>
      <c r="B878" t="s">
        <v>7800</v>
      </c>
      <c r="C878">
        <v>1</v>
      </c>
      <c r="D878">
        <v>4.7216692769369271</v>
      </c>
      <c r="E878">
        <v>7.0102508279811706E-3</v>
      </c>
      <c r="F878">
        <v>2</v>
      </c>
    </row>
    <row r="879" spans="1:6" x14ac:dyDescent="0.3">
      <c r="A879" t="s">
        <v>7864</v>
      </c>
      <c r="B879" t="s">
        <v>7865</v>
      </c>
      <c r="C879">
        <v>1</v>
      </c>
      <c r="D879">
        <v>4.7216692769369271</v>
      </c>
      <c r="E879">
        <v>7.0102508279811706E-3</v>
      </c>
      <c r="F879">
        <v>2</v>
      </c>
    </row>
    <row r="880" spans="1:6" x14ac:dyDescent="0.3">
      <c r="A880" t="s">
        <v>7844</v>
      </c>
      <c r="B880" t="s">
        <v>7844</v>
      </c>
      <c r="C880">
        <v>1</v>
      </c>
      <c r="D880">
        <v>4.7216692769369271</v>
      </c>
      <c r="E880">
        <v>7.0102508279811706E-3</v>
      </c>
      <c r="F880">
        <v>2</v>
      </c>
    </row>
    <row r="881" spans="1:6" x14ac:dyDescent="0.3">
      <c r="A881" t="s">
        <v>7845</v>
      </c>
      <c r="B881" t="s">
        <v>7845</v>
      </c>
      <c r="C881">
        <v>1</v>
      </c>
      <c r="D881">
        <v>4.7216692769369271</v>
      </c>
      <c r="E881">
        <v>7.0102508279811706E-3</v>
      </c>
      <c r="F881">
        <v>2</v>
      </c>
    </row>
    <row r="882" spans="1:6" x14ac:dyDescent="0.3">
      <c r="A882" t="s">
        <v>1409</v>
      </c>
      <c r="B882" t="s">
        <v>1409</v>
      </c>
      <c r="C882">
        <v>1</v>
      </c>
      <c r="D882">
        <v>4.7216692769369271</v>
      </c>
      <c r="E882">
        <v>7.0102508279811706E-3</v>
      </c>
      <c r="F882">
        <v>2</v>
      </c>
    </row>
    <row r="883" spans="1:6" x14ac:dyDescent="0.3">
      <c r="A883" t="s">
        <v>7846</v>
      </c>
      <c r="B883" t="s">
        <v>7846</v>
      </c>
      <c r="C883">
        <v>1</v>
      </c>
      <c r="D883">
        <v>4.7216692769369271</v>
      </c>
      <c r="E883">
        <v>7.0102508279811706E-3</v>
      </c>
      <c r="F883">
        <v>2</v>
      </c>
    </row>
    <row r="884" spans="1:6" x14ac:dyDescent="0.3">
      <c r="A884" t="s">
        <v>7805</v>
      </c>
      <c r="B884" t="s">
        <v>7806</v>
      </c>
      <c r="C884">
        <v>1</v>
      </c>
      <c r="D884">
        <v>4.7216692769369271</v>
      </c>
      <c r="E884">
        <v>7.0102508279811706E-3</v>
      </c>
      <c r="F884">
        <v>2</v>
      </c>
    </row>
    <row r="885" spans="1:6" x14ac:dyDescent="0.3">
      <c r="A885" t="s">
        <v>3987</v>
      </c>
      <c r="B885" t="s">
        <v>3987</v>
      </c>
      <c r="C885">
        <v>1</v>
      </c>
      <c r="D885">
        <v>4.7216692769369271</v>
      </c>
      <c r="E885">
        <v>7.0102508279811706E-3</v>
      </c>
      <c r="F885">
        <v>2</v>
      </c>
    </row>
    <row r="886" spans="1:6" x14ac:dyDescent="0.3">
      <c r="A886" t="s">
        <v>7847</v>
      </c>
      <c r="B886" t="s">
        <v>7847</v>
      </c>
      <c r="C886">
        <v>1</v>
      </c>
      <c r="D886">
        <v>4.7216692769369271</v>
      </c>
      <c r="E886">
        <v>7.0102508279811706E-3</v>
      </c>
      <c r="F886">
        <v>2</v>
      </c>
    </row>
    <row r="887" spans="1:6" x14ac:dyDescent="0.3">
      <c r="A887" t="s">
        <v>7850</v>
      </c>
      <c r="B887" t="s">
        <v>7851</v>
      </c>
      <c r="C887">
        <v>1</v>
      </c>
      <c r="D887">
        <v>4.7216692769369271</v>
      </c>
      <c r="E887">
        <v>7.0102508279811706E-3</v>
      </c>
      <c r="F887">
        <v>2</v>
      </c>
    </row>
    <row r="888" spans="1:6" x14ac:dyDescent="0.3">
      <c r="A888" t="s">
        <v>7823</v>
      </c>
      <c r="B888" t="s">
        <v>7824</v>
      </c>
      <c r="C888">
        <v>1</v>
      </c>
      <c r="D888">
        <v>4.7216692769369271</v>
      </c>
      <c r="E888">
        <v>7.0102508279811706E-3</v>
      </c>
      <c r="F888">
        <v>2</v>
      </c>
    </row>
    <row r="889" spans="1:6" x14ac:dyDescent="0.3">
      <c r="A889" t="s">
        <v>7887</v>
      </c>
      <c r="B889" t="s">
        <v>7888</v>
      </c>
      <c r="C889">
        <v>1</v>
      </c>
      <c r="D889">
        <v>4.7216692769369271</v>
      </c>
      <c r="E889">
        <v>7.0102508279811706E-3</v>
      </c>
      <c r="F889">
        <v>2</v>
      </c>
    </row>
    <row r="890" spans="1:6" x14ac:dyDescent="0.3">
      <c r="A890" t="s">
        <v>3984</v>
      </c>
      <c r="B890" t="s">
        <v>3984</v>
      </c>
      <c r="C890">
        <v>1</v>
      </c>
      <c r="D890">
        <v>4.7216692769369271</v>
      </c>
      <c r="E890">
        <v>7.0102508279811706E-3</v>
      </c>
      <c r="F890">
        <v>2</v>
      </c>
    </row>
    <row r="891" spans="1:6" x14ac:dyDescent="0.3">
      <c r="A891" t="s">
        <v>7837</v>
      </c>
      <c r="B891" t="s">
        <v>7837</v>
      </c>
      <c r="C891">
        <v>1</v>
      </c>
      <c r="D891">
        <v>4.7216692769369271</v>
      </c>
      <c r="E891">
        <v>7.0102508279811706E-3</v>
      </c>
      <c r="F891">
        <v>2</v>
      </c>
    </row>
    <row r="892" spans="1:6" x14ac:dyDescent="0.3">
      <c r="A892" t="s">
        <v>7827</v>
      </c>
      <c r="B892" t="s">
        <v>7827</v>
      </c>
      <c r="C892">
        <v>1</v>
      </c>
      <c r="D892">
        <v>4.7216692769369271</v>
      </c>
      <c r="E892">
        <v>7.0102508279811706E-3</v>
      </c>
      <c r="F892">
        <v>2</v>
      </c>
    </row>
    <row r="893" spans="1:6" x14ac:dyDescent="0.3">
      <c r="A893" t="s">
        <v>7810</v>
      </c>
      <c r="B893" t="s">
        <v>7811</v>
      </c>
      <c r="C893">
        <v>1</v>
      </c>
      <c r="D893">
        <v>4.7216692769369271</v>
      </c>
      <c r="E893">
        <v>7.0102508279811706E-3</v>
      </c>
      <c r="F893">
        <v>2</v>
      </c>
    </row>
    <row r="894" spans="1:6" x14ac:dyDescent="0.3">
      <c r="A894" t="s">
        <v>3986</v>
      </c>
      <c r="B894" t="s">
        <v>3986</v>
      </c>
      <c r="C894">
        <v>1</v>
      </c>
      <c r="D894">
        <v>4.7216692769369271</v>
      </c>
      <c r="E894">
        <v>7.0102508279811706E-3</v>
      </c>
      <c r="F894">
        <v>2</v>
      </c>
    </row>
    <row r="895" spans="1:6" x14ac:dyDescent="0.3">
      <c r="A895" t="s">
        <v>7835</v>
      </c>
      <c r="B895" t="s">
        <v>7836</v>
      </c>
      <c r="C895">
        <v>1</v>
      </c>
      <c r="D895">
        <v>4.7216692769369271</v>
      </c>
      <c r="E895">
        <v>7.0102508279811706E-3</v>
      </c>
      <c r="F895">
        <v>2</v>
      </c>
    </row>
    <row r="896" spans="1:6" x14ac:dyDescent="0.3">
      <c r="A896" t="s">
        <v>7882</v>
      </c>
      <c r="B896" t="s">
        <v>7882</v>
      </c>
      <c r="C896">
        <v>1</v>
      </c>
      <c r="D896">
        <v>4.7216692769369271</v>
      </c>
      <c r="E896">
        <v>7.0102508279811706E-3</v>
      </c>
      <c r="F896">
        <v>2</v>
      </c>
    </row>
    <row r="897" spans="1:6" x14ac:dyDescent="0.3">
      <c r="A897" t="s">
        <v>7883</v>
      </c>
      <c r="B897" t="s">
        <v>7884</v>
      </c>
      <c r="C897">
        <v>1</v>
      </c>
      <c r="D897">
        <v>4.7216692769369271</v>
      </c>
      <c r="E897">
        <v>7.0102508279811706E-3</v>
      </c>
      <c r="F897">
        <v>2</v>
      </c>
    </row>
    <row r="898" spans="1:6" x14ac:dyDescent="0.3">
      <c r="A898" t="s">
        <v>7857</v>
      </c>
      <c r="B898" t="s">
        <v>7857</v>
      </c>
      <c r="C898">
        <v>1</v>
      </c>
      <c r="D898">
        <v>4.7216692769369271</v>
      </c>
      <c r="E898">
        <v>7.0102508279811706E-3</v>
      </c>
      <c r="F898">
        <v>2</v>
      </c>
    </row>
    <row r="899" spans="1:6" x14ac:dyDescent="0.3">
      <c r="A899" t="s">
        <v>7812</v>
      </c>
      <c r="B899" t="s">
        <v>7813</v>
      </c>
      <c r="C899">
        <v>1</v>
      </c>
      <c r="D899">
        <v>4.7216692769369271</v>
      </c>
      <c r="E899">
        <v>7.0102508279811706E-3</v>
      </c>
      <c r="F899">
        <v>2</v>
      </c>
    </row>
    <row r="900" spans="1:6" x14ac:dyDescent="0.3">
      <c r="A900" t="s">
        <v>7830</v>
      </c>
      <c r="B900" t="s">
        <v>7831</v>
      </c>
      <c r="C900">
        <v>1</v>
      </c>
      <c r="D900">
        <v>4.7216692769369271</v>
      </c>
      <c r="E900">
        <v>7.0102508279811706E-3</v>
      </c>
      <c r="F900">
        <v>2</v>
      </c>
    </row>
    <row r="901" spans="1:6" x14ac:dyDescent="0.3">
      <c r="A901" t="s">
        <v>7814</v>
      </c>
      <c r="B901" t="s">
        <v>7814</v>
      </c>
      <c r="C901">
        <v>1</v>
      </c>
      <c r="D901">
        <v>4.7216692769369271</v>
      </c>
      <c r="E901">
        <v>7.0102508279811706E-3</v>
      </c>
      <c r="F901">
        <v>2</v>
      </c>
    </row>
    <row r="902" spans="1:6" x14ac:dyDescent="0.3">
      <c r="A902" t="s">
        <v>3738</v>
      </c>
      <c r="B902" t="s">
        <v>3738</v>
      </c>
      <c r="C902">
        <v>1</v>
      </c>
      <c r="D902">
        <v>4.7216692769369271</v>
      </c>
      <c r="E902">
        <v>7.0102508279811706E-3</v>
      </c>
      <c r="F902">
        <v>2</v>
      </c>
    </row>
    <row r="903" spans="1:6" x14ac:dyDescent="0.3">
      <c r="A903" t="s">
        <v>7819</v>
      </c>
      <c r="B903" t="s">
        <v>7819</v>
      </c>
      <c r="C903">
        <v>1</v>
      </c>
      <c r="D903">
        <v>4.7216692769369271</v>
      </c>
      <c r="E903">
        <v>7.0102508279811706E-3</v>
      </c>
      <c r="F903">
        <v>2</v>
      </c>
    </row>
    <row r="904" spans="1:6" x14ac:dyDescent="0.3">
      <c r="A904" t="s">
        <v>7820</v>
      </c>
      <c r="B904" t="s">
        <v>7821</v>
      </c>
      <c r="C904">
        <v>1</v>
      </c>
      <c r="D904">
        <v>4.7216692769369271</v>
      </c>
      <c r="E904">
        <v>7.0102508279811706E-3</v>
      </c>
      <c r="F904">
        <v>2</v>
      </c>
    </row>
    <row r="905" spans="1:6" x14ac:dyDescent="0.3">
      <c r="A905" t="s">
        <v>7828</v>
      </c>
      <c r="B905" t="s">
        <v>7829</v>
      </c>
      <c r="C905">
        <v>1</v>
      </c>
      <c r="D905">
        <v>4.7216692769369271</v>
      </c>
      <c r="E905">
        <v>7.0102508279811706E-3</v>
      </c>
      <c r="F905">
        <v>2</v>
      </c>
    </row>
    <row r="906" spans="1:6" x14ac:dyDescent="0.3">
      <c r="A906" t="s">
        <v>3739</v>
      </c>
      <c r="B906" t="s">
        <v>3740</v>
      </c>
      <c r="C906">
        <v>1</v>
      </c>
      <c r="D906">
        <v>4.7216692769369271</v>
      </c>
      <c r="E906">
        <v>7.0102508279811706E-3</v>
      </c>
      <c r="F906">
        <v>2</v>
      </c>
    </row>
    <row r="907" spans="1:6" x14ac:dyDescent="0.3">
      <c r="A907" t="s">
        <v>3985</v>
      </c>
      <c r="B907" t="s">
        <v>3985</v>
      </c>
      <c r="C907">
        <v>1</v>
      </c>
      <c r="D907">
        <v>4.7216692769369271</v>
      </c>
      <c r="E907">
        <v>7.0102508279811706E-3</v>
      </c>
      <c r="F907">
        <v>2</v>
      </c>
    </row>
    <row r="908" spans="1:6" x14ac:dyDescent="0.3">
      <c r="A908" t="s">
        <v>7881</v>
      </c>
      <c r="B908" t="s">
        <v>7881</v>
      </c>
      <c r="C908">
        <v>1</v>
      </c>
      <c r="D908">
        <v>4.7216692769369271</v>
      </c>
      <c r="E908">
        <v>7.0102508279811706E-3</v>
      </c>
      <c r="F908">
        <v>2</v>
      </c>
    </row>
    <row r="909" spans="1:6" x14ac:dyDescent="0.3">
      <c r="A909" t="s">
        <v>2780</v>
      </c>
      <c r="B909" t="s">
        <v>2780</v>
      </c>
      <c r="C909">
        <v>1</v>
      </c>
      <c r="D909">
        <v>4.7216692769369271</v>
      </c>
      <c r="E909">
        <v>7.0102508279811706E-3</v>
      </c>
      <c r="F909">
        <v>2</v>
      </c>
    </row>
    <row r="910" spans="1:6" x14ac:dyDescent="0.3">
      <c r="A910" t="s">
        <v>7885</v>
      </c>
      <c r="B910" t="s">
        <v>7886</v>
      </c>
      <c r="C910">
        <v>1</v>
      </c>
      <c r="D910">
        <v>4.7216692769369271</v>
      </c>
      <c r="E910">
        <v>7.0102508279811706E-3</v>
      </c>
      <c r="F910">
        <v>2</v>
      </c>
    </row>
    <row r="911" spans="1:6" x14ac:dyDescent="0.3">
      <c r="A911" t="s">
        <v>7826</v>
      </c>
      <c r="B911" t="s">
        <v>7826</v>
      </c>
      <c r="C911">
        <v>1</v>
      </c>
      <c r="D911">
        <v>4.7216692769369271</v>
      </c>
      <c r="E911">
        <v>7.0102508279811706E-3</v>
      </c>
      <c r="F911">
        <v>2</v>
      </c>
    </row>
    <row r="912" spans="1:6" x14ac:dyDescent="0.3">
      <c r="A912" t="s">
        <v>7808</v>
      </c>
      <c r="B912" t="s">
        <v>7809</v>
      </c>
      <c r="C912">
        <v>1</v>
      </c>
      <c r="D912">
        <v>4.7216692769369271</v>
      </c>
      <c r="E912">
        <v>7.0102508279811706E-3</v>
      </c>
      <c r="F912">
        <v>2</v>
      </c>
    </row>
    <row r="913" spans="1:6" x14ac:dyDescent="0.3">
      <c r="A913" t="s">
        <v>7859</v>
      </c>
      <c r="B913" t="s">
        <v>7859</v>
      </c>
      <c r="C913">
        <v>1</v>
      </c>
      <c r="D913">
        <v>4.7216692769369271</v>
      </c>
      <c r="E913">
        <v>7.0102508279811706E-3</v>
      </c>
      <c r="F913">
        <v>2</v>
      </c>
    </row>
    <row r="914" spans="1:6" x14ac:dyDescent="0.3">
      <c r="A914" t="s">
        <v>7797</v>
      </c>
      <c r="B914" t="s">
        <v>7798</v>
      </c>
      <c r="C914">
        <v>1</v>
      </c>
      <c r="D914">
        <v>4.7216692769369271</v>
      </c>
      <c r="E914">
        <v>7.0102508279811706E-3</v>
      </c>
      <c r="F914">
        <v>2</v>
      </c>
    </row>
    <row r="915" spans="1:6" x14ac:dyDescent="0.3">
      <c r="A915" t="s">
        <v>3982</v>
      </c>
      <c r="B915" t="s">
        <v>3983</v>
      </c>
      <c r="C915">
        <v>1</v>
      </c>
      <c r="D915">
        <v>4.7216692769369271</v>
      </c>
      <c r="E915">
        <v>7.0102508279811706E-3</v>
      </c>
      <c r="F915">
        <v>2</v>
      </c>
    </row>
    <row r="916" spans="1:6" x14ac:dyDescent="0.3">
      <c r="A916" t="s">
        <v>7832</v>
      </c>
      <c r="B916" t="s">
        <v>7832</v>
      </c>
      <c r="C916">
        <v>1</v>
      </c>
      <c r="D916">
        <v>4.7216692769369271</v>
      </c>
      <c r="E916">
        <v>7.0102508279811706E-3</v>
      </c>
      <c r="F916">
        <v>2</v>
      </c>
    </row>
    <row r="917" spans="1:6" x14ac:dyDescent="0.3">
      <c r="A917" t="s">
        <v>7807</v>
      </c>
      <c r="B917" t="s">
        <v>7807</v>
      </c>
      <c r="C917">
        <v>1</v>
      </c>
      <c r="D917">
        <v>4.7216692769369271</v>
      </c>
      <c r="E917">
        <v>7.0102508279811706E-3</v>
      </c>
      <c r="F917">
        <v>2</v>
      </c>
    </row>
    <row r="918" spans="1:6" x14ac:dyDescent="0.3">
      <c r="A918" t="s">
        <v>3980</v>
      </c>
      <c r="B918" t="s">
        <v>3980</v>
      </c>
      <c r="C918">
        <v>1</v>
      </c>
      <c r="D918">
        <v>4.7216692769369271</v>
      </c>
      <c r="E918">
        <v>7.0102508279811706E-3</v>
      </c>
      <c r="F918">
        <v>2</v>
      </c>
    </row>
    <row r="919" spans="1:6" x14ac:dyDescent="0.3">
      <c r="A919" t="s">
        <v>7838</v>
      </c>
      <c r="B919" t="s">
        <v>7838</v>
      </c>
      <c r="C919">
        <v>1</v>
      </c>
      <c r="D919">
        <v>4.7216692769369271</v>
      </c>
      <c r="E919">
        <v>7.0102508279811706E-3</v>
      </c>
      <c r="F919">
        <v>2</v>
      </c>
    </row>
    <row r="920" spans="1:6" x14ac:dyDescent="0.3">
      <c r="A920" t="s">
        <v>7860</v>
      </c>
      <c r="B920" t="s">
        <v>7861</v>
      </c>
      <c r="C920">
        <v>1</v>
      </c>
      <c r="D920">
        <v>4.7216692769369271</v>
      </c>
      <c r="E920">
        <v>7.0102508279811706E-3</v>
      </c>
      <c r="F920">
        <v>2</v>
      </c>
    </row>
    <row r="921" spans="1:6" x14ac:dyDescent="0.3">
      <c r="A921" t="s">
        <v>7889</v>
      </c>
      <c r="B921" t="s">
        <v>7889</v>
      </c>
      <c r="C921">
        <v>1</v>
      </c>
      <c r="D921">
        <v>4.7216692769369271</v>
      </c>
      <c r="E921">
        <v>7.0102508279811706E-3</v>
      </c>
      <c r="F921">
        <v>2</v>
      </c>
    </row>
    <row r="922" spans="1:6" x14ac:dyDescent="0.3">
      <c r="A922" t="s">
        <v>7833</v>
      </c>
      <c r="B922" t="s">
        <v>7834</v>
      </c>
      <c r="C922">
        <v>1</v>
      </c>
      <c r="D922">
        <v>4.7216692769369271</v>
      </c>
      <c r="E922">
        <v>7.0102508279811706E-3</v>
      </c>
      <c r="F922">
        <v>2</v>
      </c>
    </row>
    <row r="923" spans="1:6" x14ac:dyDescent="0.3">
      <c r="A923" t="s">
        <v>2979</v>
      </c>
      <c r="B923" t="s">
        <v>10658</v>
      </c>
      <c r="C923">
        <v>2</v>
      </c>
      <c r="D923">
        <v>2.3545456628053101</v>
      </c>
      <c r="E923">
        <v>6.9915763744081011E-3</v>
      </c>
      <c r="F923">
        <v>31</v>
      </c>
    </row>
    <row r="924" spans="1:6" x14ac:dyDescent="0.3">
      <c r="A924" t="s">
        <v>571</v>
      </c>
      <c r="B924" t="s">
        <v>572</v>
      </c>
      <c r="C924">
        <v>3</v>
      </c>
      <c r="D924">
        <v>1.5576016885637209</v>
      </c>
      <c r="E924">
        <v>6.9377022530486892E-3</v>
      </c>
      <c r="F924">
        <v>70</v>
      </c>
    </row>
    <row r="925" spans="1:6" x14ac:dyDescent="0.3">
      <c r="A925" t="s">
        <v>2862</v>
      </c>
      <c r="B925" t="s">
        <v>10659</v>
      </c>
      <c r="C925">
        <v>2</v>
      </c>
      <c r="D925">
        <v>2.3237740041385559</v>
      </c>
      <c r="E925">
        <v>6.9002031616756309E-3</v>
      </c>
      <c r="F925">
        <v>32</v>
      </c>
    </row>
    <row r="926" spans="1:6" x14ac:dyDescent="0.3">
      <c r="A926" t="s">
        <v>141</v>
      </c>
      <c r="B926" t="s">
        <v>141</v>
      </c>
      <c r="C926">
        <v>4</v>
      </c>
      <c r="D926">
        <v>1.1474527311431311</v>
      </c>
      <c r="E926">
        <v>6.8144810547033493E-3</v>
      </c>
      <c r="F926">
        <v>106</v>
      </c>
    </row>
    <row r="927" spans="1:6" x14ac:dyDescent="0.3">
      <c r="A927" t="s">
        <v>1154</v>
      </c>
      <c r="B927" t="s">
        <v>10660</v>
      </c>
      <c r="C927">
        <v>2</v>
      </c>
      <c r="D927">
        <v>2.2939210409888759</v>
      </c>
      <c r="E927">
        <v>6.8115579189179654E-3</v>
      </c>
      <c r="F927">
        <v>33</v>
      </c>
    </row>
    <row r="928" spans="1:6" x14ac:dyDescent="0.3">
      <c r="A928" t="s">
        <v>2369</v>
      </c>
      <c r="B928" t="s">
        <v>10661</v>
      </c>
      <c r="C928">
        <v>2</v>
      </c>
      <c r="D928">
        <v>2.2939210409888759</v>
      </c>
      <c r="E928">
        <v>6.8115579189179654E-3</v>
      </c>
      <c r="F928">
        <v>33</v>
      </c>
    </row>
    <row r="929" spans="1:6" x14ac:dyDescent="0.3">
      <c r="A929" t="s">
        <v>1085</v>
      </c>
      <c r="B929" t="s">
        <v>1085</v>
      </c>
      <c r="C929">
        <v>3</v>
      </c>
      <c r="D929">
        <v>1.5162164724008671</v>
      </c>
      <c r="E929">
        <v>6.7533686653773158E-3</v>
      </c>
      <c r="F929">
        <v>73</v>
      </c>
    </row>
    <row r="930" spans="1:6" x14ac:dyDescent="0.3">
      <c r="A930" t="s">
        <v>118</v>
      </c>
      <c r="B930" t="s">
        <v>10662</v>
      </c>
      <c r="C930">
        <v>3</v>
      </c>
      <c r="D930">
        <v>1.5162164724008671</v>
      </c>
      <c r="E930">
        <v>6.7533686653773158E-3</v>
      </c>
      <c r="F930">
        <v>73</v>
      </c>
    </row>
    <row r="931" spans="1:6" x14ac:dyDescent="0.3">
      <c r="A931" t="s">
        <v>1230</v>
      </c>
      <c r="B931" t="s">
        <v>10663</v>
      </c>
      <c r="C931">
        <v>3</v>
      </c>
      <c r="D931">
        <v>1.5162164724008671</v>
      </c>
      <c r="E931">
        <v>6.7533686653773158E-3</v>
      </c>
      <c r="F931">
        <v>73</v>
      </c>
    </row>
    <row r="932" spans="1:6" x14ac:dyDescent="0.3">
      <c r="A932" t="s">
        <v>7942</v>
      </c>
      <c r="B932" t="s">
        <v>7943</v>
      </c>
      <c r="C932">
        <v>2</v>
      </c>
      <c r="D932">
        <v>2.2649335041156231</v>
      </c>
      <c r="E932">
        <v>6.7254824687124912E-3</v>
      </c>
      <c r="F932">
        <v>34</v>
      </c>
    </row>
    <row r="933" spans="1:6" x14ac:dyDescent="0.3">
      <c r="A933" t="s">
        <v>534</v>
      </c>
      <c r="B933" t="s">
        <v>535</v>
      </c>
      <c r="C933">
        <v>4</v>
      </c>
      <c r="D933">
        <v>1.1289336833758929</v>
      </c>
      <c r="E933">
        <v>6.704500314986722E-3</v>
      </c>
      <c r="F933">
        <v>108</v>
      </c>
    </row>
    <row r="934" spans="1:6" x14ac:dyDescent="0.3">
      <c r="A934" t="s">
        <v>914</v>
      </c>
      <c r="B934" t="s">
        <v>10664</v>
      </c>
      <c r="C934">
        <v>4</v>
      </c>
      <c r="D934">
        <v>1.1198011998126201</v>
      </c>
      <c r="E934">
        <v>6.6502644109401017E-3</v>
      </c>
      <c r="F934">
        <v>109</v>
      </c>
    </row>
    <row r="935" spans="1:6" x14ac:dyDescent="0.3">
      <c r="A935" t="s">
        <v>1979</v>
      </c>
      <c r="B935" t="s">
        <v>1979</v>
      </c>
      <c r="C935">
        <v>2</v>
      </c>
      <c r="D935">
        <v>2.2367626271489272</v>
      </c>
      <c r="E935">
        <v>6.641832004439038E-3</v>
      </c>
      <c r="F935">
        <v>35</v>
      </c>
    </row>
    <row r="936" spans="1:6" x14ac:dyDescent="0.3">
      <c r="A936" t="s">
        <v>3313</v>
      </c>
      <c r="B936" t="s">
        <v>3314</v>
      </c>
      <c r="C936">
        <v>2</v>
      </c>
      <c r="D936">
        <v>2.2367626271489272</v>
      </c>
      <c r="E936">
        <v>6.641832004439038E-3</v>
      </c>
      <c r="F936">
        <v>35</v>
      </c>
    </row>
    <row r="937" spans="1:6" x14ac:dyDescent="0.3">
      <c r="A937" t="s">
        <v>8109</v>
      </c>
      <c r="B937" t="s">
        <v>8109</v>
      </c>
      <c r="C937">
        <v>1</v>
      </c>
      <c r="D937">
        <v>4.4339872044851463</v>
      </c>
      <c r="E937">
        <v>6.5831299585778109E-3</v>
      </c>
      <c r="F937">
        <v>3</v>
      </c>
    </row>
    <row r="938" spans="1:6" x14ac:dyDescent="0.3">
      <c r="A938" t="s">
        <v>8074</v>
      </c>
      <c r="B938" t="s">
        <v>8075</v>
      </c>
      <c r="C938">
        <v>1</v>
      </c>
      <c r="D938">
        <v>4.4339872044851463</v>
      </c>
      <c r="E938">
        <v>6.5831299585778109E-3</v>
      </c>
      <c r="F938">
        <v>3</v>
      </c>
    </row>
    <row r="939" spans="1:6" x14ac:dyDescent="0.3">
      <c r="A939" t="s">
        <v>8096</v>
      </c>
      <c r="B939" t="s">
        <v>8096</v>
      </c>
      <c r="C939">
        <v>1</v>
      </c>
      <c r="D939">
        <v>4.4339872044851463</v>
      </c>
      <c r="E939">
        <v>6.5831299585778109E-3</v>
      </c>
      <c r="F939">
        <v>3</v>
      </c>
    </row>
    <row r="940" spans="1:6" x14ac:dyDescent="0.3">
      <c r="A940" t="s">
        <v>3971</v>
      </c>
      <c r="B940" t="s">
        <v>3972</v>
      </c>
      <c r="C940">
        <v>1</v>
      </c>
      <c r="D940">
        <v>4.4339872044851463</v>
      </c>
      <c r="E940">
        <v>6.5831299585778109E-3</v>
      </c>
      <c r="F940">
        <v>3</v>
      </c>
    </row>
    <row r="941" spans="1:6" x14ac:dyDescent="0.3">
      <c r="A941" t="s">
        <v>1548</v>
      </c>
      <c r="B941" t="s">
        <v>1548</v>
      </c>
      <c r="C941">
        <v>1</v>
      </c>
      <c r="D941">
        <v>4.4339872044851463</v>
      </c>
      <c r="E941">
        <v>6.5831299585778109E-3</v>
      </c>
      <c r="F941">
        <v>3</v>
      </c>
    </row>
    <row r="942" spans="1:6" x14ac:dyDescent="0.3">
      <c r="A942" t="s">
        <v>8087</v>
      </c>
      <c r="B942" t="s">
        <v>8088</v>
      </c>
      <c r="C942">
        <v>1</v>
      </c>
      <c r="D942">
        <v>4.4339872044851463</v>
      </c>
      <c r="E942">
        <v>6.5831299585778109E-3</v>
      </c>
      <c r="F942">
        <v>3</v>
      </c>
    </row>
    <row r="943" spans="1:6" x14ac:dyDescent="0.3">
      <c r="A943" t="s">
        <v>8079</v>
      </c>
      <c r="B943" t="s">
        <v>8079</v>
      </c>
      <c r="C943">
        <v>1</v>
      </c>
      <c r="D943">
        <v>4.4339872044851463</v>
      </c>
      <c r="E943">
        <v>6.5831299585778109E-3</v>
      </c>
      <c r="F943">
        <v>3</v>
      </c>
    </row>
    <row r="944" spans="1:6" x14ac:dyDescent="0.3">
      <c r="A944" t="s">
        <v>8086</v>
      </c>
      <c r="B944" t="s">
        <v>8086</v>
      </c>
      <c r="C944">
        <v>1</v>
      </c>
      <c r="D944">
        <v>4.4339872044851463</v>
      </c>
      <c r="E944">
        <v>6.5831299585778109E-3</v>
      </c>
      <c r="F944">
        <v>3</v>
      </c>
    </row>
    <row r="945" spans="1:6" x14ac:dyDescent="0.3">
      <c r="A945" t="s">
        <v>8082</v>
      </c>
      <c r="B945" t="s">
        <v>8083</v>
      </c>
      <c r="C945">
        <v>1</v>
      </c>
      <c r="D945">
        <v>4.4339872044851463</v>
      </c>
      <c r="E945">
        <v>6.5831299585778109E-3</v>
      </c>
      <c r="F945">
        <v>3</v>
      </c>
    </row>
    <row r="946" spans="1:6" x14ac:dyDescent="0.3">
      <c r="A946" t="s">
        <v>8105</v>
      </c>
      <c r="B946" t="s">
        <v>8106</v>
      </c>
      <c r="C946">
        <v>1</v>
      </c>
      <c r="D946">
        <v>4.4339872044851463</v>
      </c>
      <c r="E946">
        <v>6.5831299585778109E-3</v>
      </c>
      <c r="F946">
        <v>3</v>
      </c>
    </row>
    <row r="947" spans="1:6" x14ac:dyDescent="0.3">
      <c r="A947" t="s">
        <v>3612</v>
      </c>
      <c r="B947" t="s">
        <v>10665</v>
      </c>
      <c r="C947">
        <v>1</v>
      </c>
      <c r="D947">
        <v>4.4339872044851463</v>
      </c>
      <c r="E947">
        <v>6.5831299585778109E-3</v>
      </c>
      <c r="F947">
        <v>3</v>
      </c>
    </row>
    <row r="948" spans="1:6" x14ac:dyDescent="0.3">
      <c r="A948" t="s">
        <v>8080</v>
      </c>
      <c r="B948" t="s">
        <v>8080</v>
      </c>
      <c r="C948">
        <v>1</v>
      </c>
      <c r="D948">
        <v>4.4339872044851463</v>
      </c>
      <c r="E948">
        <v>6.5831299585778109E-3</v>
      </c>
      <c r="F948">
        <v>3</v>
      </c>
    </row>
    <row r="949" spans="1:6" x14ac:dyDescent="0.3">
      <c r="A949" t="s">
        <v>8108</v>
      </c>
      <c r="B949" t="s">
        <v>8108</v>
      </c>
      <c r="C949">
        <v>1</v>
      </c>
      <c r="D949">
        <v>4.4339872044851463</v>
      </c>
      <c r="E949">
        <v>6.5831299585778109E-3</v>
      </c>
      <c r="F949">
        <v>3</v>
      </c>
    </row>
    <row r="950" spans="1:6" x14ac:dyDescent="0.3">
      <c r="A950" t="s">
        <v>8112</v>
      </c>
      <c r="B950" t="s">
        <v>8112</v>
      </c>
      <c r="C950">
        <v>1</v>
      </c>
      <c r="D950">
        <v>4.4339872044851463</v>
      </c>
      <c r="E950">
        <v>6.5831299585778109E-3</v>
      </c>
      <c r="F950">
        <v>3</v>
      </c>
    </row>
    <row r="951" spans="1:6" x14ac:dyDescent="0.3">
      <c r="A951" t="s">
        <v>8117</v>
      </c>
      <c r="B951" t="s">
        <v>8117</v>
      </c>
      <c r="C951">
        <v>1</v>
      </c>
      <c r="D951">
        <v>4.4339872044851463</v>
      </c>
      <c r="E951">
        <v>6.5831299585778109E-3</v>
      </c>
      <c r="F951">
        <v>3</v>
      </c>
    </row>
    <row r="952" spans="1:6" x14ac:dyDescent="0.3">
      <c r="A952" t="s">
        <v>8099</v>
      </c>
      <c r="B952" t="s">
        <v>8099</v>
      </c>
      <c r="C952">
        <v>1</v>
      </c>
      <c r="D952">
        <v>4.4339872044851463</v>
      </c>
      <c r="E952">
        <v>6.5831299585778109E-3</v>
      </c>
      <c r="F952">
        <v>3</v>
      </c>
    </row>
    <row r="953" spans="1:6" x14ac:dyDescent="0.3">
      <c r="A953" t="s">
        <v>1493</v>
      </c>
      <c r="B953" t="s">
        <v>1493</v>
      </c>
      <c r="C953">
        <v>1</v>
      </c>
      <c r="D953">
        <v>4.4339872044851463</v>
      </c>
      <c r="E953">
        <v>6.5831299585778109E-3</v>
      </c>
      <c r="F953">
        <v>3</v>
      </c>
    </row>
    <row r="954" spans="1:6" x14ac:dyDescent="0.3">
      <c r="A954" t="s">
        <v>4150</v>
      </c>
      <c r="B954" t="s">
        <v>4150</v>
      </c>
      <c r="C954">
        <v>1</v>
      </c>
      <c r="D954">
        <v>4.4339872044851463</v>
      </c>
      <c r="E954">
        <v>6.5831299585778109E-3</v>
      </c>
      <c r="F954">
        <v>3</v>
      </c>
    </row>
    <row r="955" spans="1:6" x14ac:dyDescent="0.3">
      <c r="A955" t="s">
        <v>8081</v>
      </c>
      <c r="B955" t="s">
        <v>8081</v>
      </c>
      <c r="C955">
        <v>1</v>
      </c>
      <c r="D955">
        <v>4.4339872044851463</v>
      </c>
      <c r="E955">
        <v>6.5831299585778109E-3</v>
      </c>
      <c r="F955">
        <v>3</v>
      </c>
    </row>
    <row r="956" spans="1:6" x14ac:dyDescent="0.3">
      <c r="A956" t="s">
        <v>8092</v>
      </c>
      <c r="B956" t="s">
        <v>8093</v>
      </c>
      <c r="C956">
        <v>1</v>
      </c>
      <c r="D956">
        <v>4.4339872044851463</v>
      </c>
      <c r="E956">
        <v>6.5831299585778109E-3</v>
      </c>
      <c r="F956">
        <v>3</v>
      </c>
    </row>
    <row r="957" spans="1:6" x14ac:dyDescent="0.3">
      <c r="A957" t="s">
        <v>8076</v>
      </c>
      <c r="B957" t="s">
        <v>8077</v>
      </c>
      <c r="C957">
        <v>1</v>
      </c>
      <c r="D957">
        <v>4.4339872044851463</v>
      </c>
      <c r="E957">
        <v>6.5831299585778109E-3</v>
      </c>
      <c r="F957">
        <v>3</v>
      </c>
    </row>
    <row r="958" spans="1:6" x14ac:dyDescent="0.3">
      <c r="A958" t="s">
        <v>8115</v>
      </c>
      <c r="B958" t="s">
        <v>8116</v>
      </c>
      <c r="C958">
        <v>1</v>
      </c>
      <c r="D958">
        <v>4.4339872044851463</v>
      </c>
      <c r="E958">
        <v>6.5831299585778109E-3</v>
      </c>
      <c r="F958">
        <v>3</v>
      </c>
    </row>
    <row r="959" spans="1:6" x14ac:dyDescent="0.3">
      <c r="A959" t="s">
        <v>8098</v>
      </c>
      <c r="B959" t="s">
        <v>8098</v>
      </c>
      <c r="C959">
        <v>1</v>
      </c>
      <c r="D959">
        <v>4.4339872044851463</v>
      </c>
      <c r="E959">
        <v>6.5831299585778109E-3</v>
      </c>
      <c r="F959">
        <v>3</v>
      </c>
    </row>
    <row r="960" spans="1:6" x14ac:dyDescent="0.3">
      <c r="A960" t="s">
        <v>8122</v>
      </c>
      <c r="B960" t="s">
        <v>8123</v>
      </c>
      <c r="C960">
        <v>1</v>
      </c>
      <c r="D960">
        <v>4.4339872044851463</v>
      </c>
      <c r="E960">
        <v>6.5831299585778109E-3</v>
      </c>
      <c r="F960">
        <v>3</v>
      </c>
    </row>
    <row r="961" spans="1:6" x14ac:dyDescent="0.3">
      <c r="A961" t="s">
        <v>8129</v>
      </c>
      <c r="B961" t="s">
        <v>8130</v>
      </c>
      <c r="C961">
        <v>1</v>
      </c>
      <c r="D961">
        <v>4.4339872044851463</v>
      </c>
      <c r="E961">
        <v>6.5831299585778109E-3</v>
      </c>
      <c r="F961">
        <v>3</v>
      </c>
    </row>
    <row r="962" spans="1:6" x14ac:dyDescent="0.3">
      <c r="A962" t="s">
        <v>8124</v>
      </c>
      <c r="B962" t="s">
        <v>8125</v>
      </c>
      <c r="C962">
        <v>1</v>
      </c>
      <c r="D962">
        <v>4.4339872044851463</v>
      </c>
      <c r="E962">
        <v>6.5831299585778109E-3</v>
      </c>
      <c r="F962">
        <v>3</v>
      </c>
    </row>
    <row r="963" spans="1:6" x14ac:dyDescent="0.3">
      <c r="A963" t="s">
        <v>8101</v>
      </c>
      <c r="B963" t="s">
        <v>8101</v>
      </c>
      <c r="C963">
        <v>1</v>
      </c>
      <c r="D963">
        <v>4.4339872044851463</v>
      </c>
      <c r="E963">
        <v>6.5831299585778109E-3</v>
      </c>
      <c r="F963">
        <v>3</v>
      </c>
    </row>
    <row r="964" spans="1:6" x14ac:dyDescent="0.3">
      <c r="A964" t="s">
        <v>8089</v>
      </c>
      <c r="B964" t="s">
        <v>8089</v>
      </c>
      <c r="C964">
        <v>1</v>
      </c>
      <c r="D964">
        <v>4.4339872044851463</v>
      </c>
      <c r="E964">
        <v>6.5831299585778109E-3</v>
      </c>
      <c r="F964">
        <v>3</v>
      </c>
    </row>
    <row r="965" spans="1:6" x14ac:dyDescent="0.3">
      <c r="A965" t="s">
        <v>8097</v>
      </c>
      <c r="B965" t="s">
        <v>8097</v>
      </c>
      <c r="C965">
        <v>1</v>
      </c>
      <c r="D965">
        <v>4.4339872044851463</v>
      </c>
      <c r="E965">
        <v>6.5831299585778109E-3</v>
      </c>
      <c r="F965">
        <v>3</v>
      </c>
    </row>
    <row r="966" spans="1:6" x14ac:dyDescent="0.3">
      <c r="A966" t="s">
        <v>8100</v>
      </c>
      <c r="B966" t="s">
        <v>8100</v>
      </c>
      <c r="C966">
        <v>1</v>
      </c>
      <c r="D966">
        <v>4.4339872044851463</v>
      </c>
      <c r="E966">
        <v>6.5831299585778109E-3</v>
      </c>
      <c r="F966">
        <v>3</v>
      </c>
    </row>
    <row r="967" spans="1:6" x14ac:dyDescent="0.3">
      <c r="A967" t="s">
        <v>8126</v>
      </c>
      <c r="B967" t="s">
        <v>8126</v>
      </c>
      <c r="C967">
        <v>1</v>
      </c>
      <c r="D967">
        <v>4.4339872044851463</v>
      </c>
      <c r="E967">
        <v>6.5831299585778109E-3</v>
      </c>
      <c r="F967">
        <v>3</v>
      </c>
    </row>
    <row r="968" spans="1:6" x14ac:dyDescent="0.3">
      <c r="A968" t="s">
        <v>8118</v>
      </c>
      <c r="B968" t="s">
        <v>8119</v>
      </c>
      <c r="C968">
        <v>1</v>
      </c>
      <c r="D968">
        <v>4.4339872044851463</v>
      </c>
      <c r="E968">
        <v>6.5831299585778109E-3</v>
      </c>
      <c r="F968">
        <v>3</v>
      </c>
    </row>
    <row r="969" spans="1:6" x14ac:dyDescent="0.3">
      <c r="A969" t="s">
        <v>3890</v>
      </c>
      <c r="B969" t="s">
        <v>3891</v>
      </c>
      <c r="C969">
        <v>1</v>
      </c>
      <c r="D969">
        <v>4.4339872044851463</v>
      </c>
      <c r="E969">
        <v>6.5831299585778109E-3</v>
      </c>
      <c r="F969">
        <v>3</v>
      </c>
    </row>
    <row r="970" spans="1:6" x14ac:dyDescent="0.3">
      <c r="A970" t="s">
        <v>8127</v>
      </c>
      <c r="B970" t="s">
        <v>8128</v>
      </c>
      <c r="C970">
        <v>1</v>
      </c>
      <c r="D970">
        <v>4.4339872044851463</v>
      </c>
      <c r="E970">
        <v>6.5831299585778109E-3</v>
      </c>
      <c r="F970">
        <v>3</v>
      </c>
    </row>
    <row r="971" spans="1:6" x14ac:dyDescent="0.3">
      <c r="A971" t="s">
        <v>3611</v>
      </c>
      <c r="B971" t="s">
        <v>3611</v>
      </c>
      <c r="C971">
        <v>1</v>
      </c>
      <c r="D971">
        <v>4.4339872044851463</v>
      </c>
      <c r="E971">
        <v>6.5831299585778109E-3</v>
      </c>
      <c r="F971">
        <v>3</v>
      </c>
    </row>
    <row r="972" spans="1:6" x14ac:dyDescent="0.3">
      <c r="A972" t="s">
        <v>8120</v>
      </c>
      <c r="B972" t="s">
        <v>8121</v>
      </c>
      <c r="C972">
        <v>1</v>
      </c>
      <c r="D972">
        <v>4.4339872044851463</v>
      </c>
      <c r="E972">
        <v>6.5831299585778109E-3</v>
      </c>
      <c r="F972">
        <v>3</v>
      </c>
    </row>
    <row r="973" spans="1:6" x14ac:dyDescent="0.3">
      <c r="A973" t="s">
        <v>8094</v>
      </c>
      <c r="B973" t="s">
        <v>8095</v>
      </c>
      <c r="C973">
        <v>1</v>
      </c>
      <c r="D973">
        <v>4.4339872044851463</v>
      </c>
      <c r="E973">
        <v>6.5831299585778109E-3</v>
      </c>
      <c r="F973">
        <v>3</v>
      </c>
    </row>
    <row r="974" spans="1:6" x14ac:dyDescent="0.3">
      <c r="A974" t="s">
        <v>8110</v>
      </c>
      <c r="B974" t="s">
        <v>8111</v>
      </c>
      <c r="C974">
        <v>1</v>
      </c>
      <c r="D974">
        <v>4.4339872044851463</v>
      </c>
      <c r="E974">
        <v>6.5831299585778109E-3</v>
      </c>
      <c r="F974">
        <v>3</v>
      </c>
    </row>
    <row r="975" spans="1:6" x14ac:dyDescent="0.3">
      <c r="A975" t="s">
        <v>8131</v>
      </c>
      <c r="B975" t="s">
        <v>8131</v>
      </c>
      <c r="C975">
        <v>1</v>
      </c>
      <c r="D975">
        <v>4.4339872044851463</v>
      </c>
      <c r="E975">
        <v>6.5831299585778109E-3</v>
      </c>
      <c r="F975">
        <v>3</v>
      </c>
    </row>
    <row r="976" spans="1:6" x14ac:dyDescent="0.3">
      <c r="A976" t="s">
        <v>2772</v>
      </c>
      <c r="B976" t="s">
        <v>2772</v>
      </c>
      <c r="C976">
        <v>1</v>
      </c>
      <c r="D976">
        <v>4.4339872044851463</v>
      </c>
      <c r="E976">
        <v>6.5831299585778109E-3</v>
      </c>
      <c r="F976">
        <v>3</v>
      </c>
    </row>
    <row r="977" spans="1:6" x14ac:dyDescent="0.3">
      <c r="A977" t="s">
        <v>8090</v>
      </c>
      <c r="B977" t="s">
        <v>8091</v>
      </c>
      <c r="C977">
        <v>1</v>
      </c>
      <c r="D977">
        <v>4.4339872044851463</v>
      </c>
      <c r="E977">
        <v>6.5831299585778109E-3</v>
      </c>
      <c r="F977">
        <v>3</v>
      </c>
    </row>
    <row r="978" spans="1:6" x14ac:dyDescent="0.3">
      <c r="A978" t="s">
        <v>8104</v>
      </c>
      <c r="B978" t="s">
        <v>8104</v>
      </c>
      <c r="C978">
        <v>1</v>
      </c>
      <c r="D978">
        <v>4.4339872044851463</v>
      </c>
      <c r="E978">
        <v>6.5831299585778109E-3</v>
      </c>
      <c r="F978">
        <v>3</v>
      </c>
    </row>
    <row r="979" spans="1:6" x14ac:dyDescent="0.3">
      <c r="A979" t="s">
        <v>8107</v>
      </c>
      <c r="B979" t="s">
        <v>8107</v>
      </c>
      <c r="C979">
        <v>1</v>
      </c>
      <c r="D979">
        <v>4.4339872044851463</v>
      </c>
      <c r="E979">
        <v>6.5831299585778109E-3</v>
      </c>
      <c r="F979">
        <v>3</v>
      </c>
    </row>
    <row r="980" spans="1:6" x14ac:dyDescent="0.3">
      <c r="A980" t="s">
        <v>8078</v>
      </c>
      <c r="B980" t="s">
        <v>8078</v>
      </c>
      <c r="C980">
        <v>1</v>
      </c>
      <c r="D980">
        <v>4.4339872044851463</v>
      </c>
      <c r="E980">
        <v>6.5831299585778109E-3</v>
      </c>
      <c r="F980">
        <v>3</v>
      </c>
    </row>
    <row r="981" spans="1:6" x14ac:dyDescent="0.3">
      <c r="A981" t="s">
        <v>3834</v>
      </c>
      <c r="B981" t="s">
        <v>3834</v>
      </c>
      <c r="C981">
        <v>1</v>
      </c>
      <c r="D981">
        <v>4.4339872044851463</v>
      </c>
      <c r="E981">
        <v>6.5831299585778109E-3</v>
      </c>
      <c r="F981">
        <v>3</v>
      </c>
    </row>
    <row r="982" spans="1:6" x14ac:dyDescent="0.3">
      <c r="A982" t="s">
        <v>1257</v>
      </c>
      <c r="B982" t="s">
        <v>1257</v>
      </c>
      <c r="C982">
        <v>1</v>
      </c>
      <c r="D982">
        <v>4.4339872044851463</v>
      </c>
      <c r="E982">
        <v>6.5831299585778109E-3</v>
      </c>
      <c r="F982">
        <v>3</v>
      </c>
    </row>
    <row r="983" spans="1:6" x14ac:dyDescent="0.3">
      <c r="A983" t="s">
        <v>1532</v>
      </c>
      <c r="B983" t="s">
        <v>1532</v>
      </c>
      <c r="C983">
        <v>1</v>
      </c>
      <c r="D983">
        <v>4.4339872044851463</v>
      </c>
      <c r="E983">
        <v>6.5831299585778109E-3</v>
      </c>
      <c r="F983">
        <v>3</v>
      </c>
    </row>
    <row r="984" spans="1:6" x14ac:dyDescent="0.3">
      <c r="A984" t="s">
        <v>8084</v>
      </c>
      <c r="B984" t="s">
        <v>8085</v>
      </c>
      <c r="C984">
        <v>1</v>
      </c>
      <c r="D984">
        <v>4.4339872044851463</v>
      </c>
      <c r="E984">
        <v>6.5831299585778109E-3</v>
      </c>
      <c r="F984">
        <v>3</v>
      </c>
    </row>
    <row r="985" spans="1:6" x14ac:dyDescent="0.3">
      <c r="A985" t="s">
        <v>8113</v>
      </c>
      <c r="B985" t="s">
        <v>8114</v>
      </c>
      <c r="C985">
        <v>1</v>
      </c>
      <c r="D985">
        <v>4.4339872044851463</v>
      </c>
      <c r="E985">
        <v>6.5831299585778109E-3</v>
      </c>
      <c r="F985">
        <v>3</v>
      </c>
    </row>
    <row r="986" spans="1:6" x14ac:dyDescent="0.3">
      <c r="A986" t="s">
        <v>3889</v>
      </c>
      <c r="B986" t="s">
        <v>3889</v>
      </c>
      <c r="C986">
        <v>1</v>
      </c>
      <c r="D986">
        <v>4.4339872044851463</v>
      </c>
      <c r="E986">
        <v>6.5831299585778109E-3</v>
      </c>
      <c r="F986">
        <v>3</v>
      </c>
    </row>
    <row r="987" spans="1:6" x14ac:dyDescent="0.3">
      <c r="A987" t="s">
        <v>8102</v>
      </c>
      <c r="B987" t="s">
        <v>8103</v>
      </c>
      <c r="C987">
        <v>1</v>
      </c>
      <c r="D987">
        <v>4.4339872044851463</v>
      </c>
      <c r="E987">
        <v>6.5831299585778109E-3</v>
      </c>
      <c r="F987">
        <v>3</v>
      </c>
    </row>
    <row r="988" spans="1:6" x14ac:dyDescent="0.3">
      <c r="A988" t="s">
        <v>2337</v>
      </c>
      <c r="B988" t="s">
        <v>2338</v>
      </c>
      <c r="C988">
        <v>3</v>
      </c>
      <c r="D988">
        <v>1.4764761437513529</v>
      </c>
      <c r="E988">
        <v>6.576361559110718E-3</v>
      </c>
      <c r="F988">
        <v>76</v>
      </c>
    </row>
    <row r="989" spans="1:6" x14ac:dyDescent="0.3">
      <c r="A989" t="s">
        <v>581</v>
      </c>
      <c r="B989" t="s">
        <v>582</v>
      </c>
      <c r="C989">
        <v>3</v>
      </c>
      <c r="D989">
        <v>1.4764761437513529</v>
      </c>
      <c r="E989">
        <v>6.576361559110718E-3</v>
      </c>
      <c r="F989">
        <v>76</v>
      </c>
    </row>
    <row r="990" spans="1:6" x14ac:dyDescent="0.3">
      <c r="A990" t="s">
        <v>2101</v>
      </c>
      <c r="B990" t="s">
        <v>2101</v>
      </c>
      <c r="C990">
        <v>2</v>
      </c>
      <c r="D990">
        <v>2.2093636529608118</v>
      </c>
      <c r="E990">
        <v>6.5604736245007166E-3</v>
      </c>
      <c r="F990">
        <v>36</v>
      </c>
    </row>
    <row r="991" spans="1:6" x14ac:dyDescent="0.3">
      <c r="A991" t="s">
        <v>1306</v>
      </c>
      <c r="B991" t="s">
        <v>1306</v>
      </c>
      <c r="C991">
        <v>2</v>
      </c>
      <c r="D991">
        <v>2.2093636529608118</v>
      </c>
      <c r="E991">
        <v>6.5604736245007166E-3</v>
      </c>
      <c r="F991">
        <v>36</v>
      </c>
    </row>
    <row r="992" spans="1:6" x14ac:dyDescent="0.3">
      <c r="A992" t="s">
        <v>1955</v>
      </c>
      <c r="B992" t="s">
        <v>10666</v>
      </c>
      <c r="C992">
        <v>2</v>
      </c>
      <c r="D992">
        <v>2.2093636529608118</v>
      </c>
      <c r="E992">
        <v>6.5604736245007166E-3</v>
      </c>
      <c r="F992">
        <v>36</v>
      </c>
    </row>
    <row r="993" spans="1:6" x14ac:dyDescent="0.3">
      <c r="A993" t="s">
        <v>2679</v>
      </c>
      <c r="B993" t="s">
        <v>2680</v>
      </c>
      <c r="C993">
        <v>2</v>
      </c>
      <c r="D993">
        <v>2.2093636529608118</v>
      </c>
      <c r="E993">
        <v>6.5604736245007166E-3</v>
      </c>
      <c r="F993">
        <v>36</v>
      </c>
    </row>
    <row r="994" spans="1:6" x14ac:dyDescent="0.3">
      <c r="A994" t="s">
        <v>192</v>
      </c>
      <c r="B994" t="s">
        <v>10667</v>
      </c>
      <c r="C994">
        <v>4</v>
      </c>
      <c r="D994">
        <v>1.101782694309942</v>
      </c>
      <c r="E994">
        <v>6.5432562867276606E-3</v>
      </c>
      <c r="F994">
        <v>111</v>
      </c>
    </row>
    <row r="995" spans="1:6" x14ac:dyDescent="0.3">
      <c r="A995" t="s">
        <v>1345</v>
      </c>
      <c r="B995" t="s">
        <v>10668</v>
      </c>
      <c r="C995">
        <v>3</v>
      </c>
      <c r="D995">
        <v>1.4635727389154449</v>
      </c>
      <c r="E995">
        <v>6.5188885983022173E-3</v>
      </c>
      <c r="F995">
        <v>77</v>
      </c>
    </row>
    <row r="996" spans="1:6" x14ac:dyDescent="0.3">
      <c r="A996" t="s">
        <v>2519</v>
      </c>
      <c r="B996" t="s">
        <v>2519</v>
      </c>
      <c r="C996">
        <v>2</v>
      </c>
      <c r="D996">
        <v>2.182695405878651</v>
      </c>
      <c r="E996">
        <v>6.4812850620566288E-3</v>
      </c>
      <c r="F996">
        <v>37</v>
      </c>
    </row>
    <row r="997" spans="1:6" x14ac:dyDescent="0.3">
      <c r="A997" t="s">
        <v>1320</v>
      </c>
      <c r="B997" t="s">
        <v>1321</v>
      </c>
      <c r="C997">
        <v>2</v>
      </c>
      <c r="D997">
        <v>2.182695405878651</v>
      </c>
      <c r="E997">
        <v>6.4812850620566288E-3</v>
      </c>
      <c r="F997">
        <v>37</v>
      </c>
    </row>
    <row r="998" spans="1:6" x14ac:dyDescent="0.3">
      <c r="A998" t="s">
        <v>3185</v>
      </c>
      <c r="B998" t="s">
        <v>3186</v>
      </c>
      <c r="C998">
        <v>2</v>
      </c>
      <c r="D998">
        <v>2.182695405878651</v>
      </c>
      <c r="E998">
        <v>6.4812850620566288E-3</v>
      </c>
      <c r="F998">
        <v>37</v>
      </c>
    </row>
    <row r="999" spans="1:6" x14ac:dyDescent="0.3">
      <c r="A999" t="s">
        <v>1107</v>
      </c>
      <c r="B999" t="s">
        <v>10669</v>
      </c>
      <c r="C999">
        <v>2</v>
      </c>
      <c r="D999">
        <v>2.1567199194753899</v>
      </c>
      <c r="E999">
        <v>6.4041535797839848E-3</v>
      </c>
      <c r="F999">
        <v>38</v>
      </c>
    </row>
    <row r="1000" spans="1:6" x14ac:dyDescent="0.3">
      <c r="A1000" t="s">
        <v>3094</v>
      </c>
      <c r="B1000" t="s">
        <v>3094</v>
      </c>
      <c r="C1000">
        <v>2</v>
      </c>
      <c r="D1000">
        <v>2.1567199194753899</v>
      </c>
      <c r="E1000">
        <v>6.4041535797839848E-3</v>
      </c>
      <c r="F1000">
        <v>38</v>
      </c>
    </row>
    <row r="1001" spans="1:6" x14ac:dyDescent="0.3">
      <c r="A1001" t="s">
        <v>515</v>
      </c>
      <c r="B1001" t="s">
        <v>10670</v>
      </c>
      <c r="C1001">
        <v>2</v>
      </c>
      <c r="D1001">
        <v>2.1314021114910999</v>
      </c>
      <c r="E1001">
        <v>6.3289750045917494E-3</v>
      </c>
      <c r="F1001">
        <v>39</v>
      </c>
    </row>
    <row r="1002" spans="1:6" x14ac:dyDescent="0.3">
      <c r="A1002" t="s">
        <v>2705</v>
      </c>
      <c r="B1002" t="s">
        <v>2705</v>
      </c>
      <c r="C1002">
        <v>2</v>
      </c>
      <c r="D1002">
        <v>2.1067094989007291</v>
      </c>
      <c r="E1002">
        <v>6.2556528815442131E-3</v>
      </c>
      <c r="F1002">
        <v>40</v>
      </c>
    </row>
    <row r="1003" spans="1:6" x14ac:dyDescent="0.3">
      <c r="A1003" t="s">
        <v>640</v>
      </c>
      <c r="B1003" t="s">
        <v>641</v>
      </c>
      <c r="C1003">
        <v>2</v>
      </c>
      <c r="D1003">
        <v>2.1067094989007291</v>
      </c>
      <c r="E1003">
        <v>6.2556528815442131E-3</v>
      </c>
      <c r="F1003">
        <v>40</v>
      </c>
    </row>
    <row r="1004" spans="1:6" x14ac:dyDescent="0.3">
      <c r="A1004" t="s">
        <v>8312</v>
      </c>
      <c r="B1004" t="s">
        <v>8313</v>
      </c>
      <c r="C1004">
        <v>1</v>
      </c>
      <c r="D1004">
        <v>4.2108436531709366</v>
      </c>
      <c r="E1004">
        <v>6.2518292736696351E-3</v>
      </c>
      <c r="F1004">
        <v>4</v>
      </c>
    </row>
    <row r="1005" spans="1:6" x14ac:dyDescent="0.3">
      <c r="A1005" t="s">
        <v>8341</v>
      </c>
      <c r="B1005" t="s">
        <v>8341</v>
      </c>
      <c r="C1005">
        <v>1</v>
      </c>
      <c r="D1005">
        <v>4.2108436531709366</v>
      </c>
      <c r="E1005">
        <v>6.2518292736696351E-3</v>
      </c>
      <c r="F1005">
        <v>4</v>
      </c>
    </row>
    <row r="1006" spans="1:6" x14ac:dyDescent="0.3">
      <c r="A1006" t="s">
        <v>8322</v>
      </c>
      <c r="B1006" t="s">
        <v>8322</v>
      </c>
      <c r="C1006">
        <v>1</v>
      </c>
      <c r="D1006">
        <v>4.2108436531709366</v>
      </c>
      <c r="E1006">
        <v>6.2518292736696351E-3</v>
      </c>
      <c r="F1006">
        <v>4</v>
      </c>
    </row>
    <row r="1007" spans="1:6" x14ac:dyDescent="0.3">
      <c r="A1007" t="s">
        <v>8314</v>
      </c>
      <c r="B1007" t="s">
        <v>8314</v>
      </c>
      <c r="C1007">
        <v>1</v>
      </c>
      <c r="D1007">
        <v>4.2108436531709366</v>
      </c>
      <c r="E1007">
        <v>6.2518292736696351E-3</v>
      </c>
      <c r="F1007">
        <v>4</v>
      </c>
    </row>
    <row r="1008" spans="1:6" x14ac:dyDescent="0.3">
      <c r="A1008" t="s">
        <v>8332</v>
      </c>
      <c r="B1008" t="s">
        <v>8333</v>
      </c>
      <c r="C1008">
        <v>1</v>
      </c>
      <c r="D1008">
        <v>4.2108436531709366</v>
      </c>
      <c r="E1008">
        <v>6.2518292736696351E-3</v>
      </c>
      <c r="F1008">
        <v>4</v>
      </c>
    </row>
    <row r="1009" spans="1:6" x14ac:dyDescent="0.3">
      <c r="A1009" t="s">
        <v>2091</v>
      </c>
      <c r="B1009" t="s">
        <v>2091</v>
      </c>
      <c r="C1009">
        <v>1</v>
      </c>
      <c r="D1009">
        <v>4.2108436531709366</v>
      </c>
      <c r="E1009">
        <v>6.2518292736696351E-3</v>
      </c>
      <c r="F1009">
        <v>4</v>
      </c>
    </row>
    <row r="1010" spans="1:6" x14ac:dyDescent="0.3">
      <c r="A1010" t="s">
        <v>8330</v>
      </c>
      <c r="B1010" t="s">
        <v>8331</v>
      </c>
      <c r="C1010">
        <v>1</v>
      </c>
      <c r="D1010">
        <v>4.2108436531709366</v>
      </c>
      <c r="E1010">
        <v>6.2518292736696351E-3</v>
      </c>
      <c r="F1010">
        <v>4</v>
      </c>
    </row>
    <row r="1011" spans="1:6" x14ac:dyDescent="0.3">
      <c r="A1011" t="s">
        <v>8328</v>
      </c>
      <c r="B1011" t="s">
        <v>8329</v>
      </c>
      <c r="C1011">
        <v>1</v>
      </c>
      <c r="D1011">
        <v>4.2108436531709366</v>
      </c>
      <c r="E1011">
        <v>6.2518292736696351E-3</v>
      </c>
      <c r="F1011">
        <v>4</v>
      </c>
    </row>
    <row r="1012" spans="1:6" x14ac:dyDescent="0.3">
      <c r="A1012" t="s">
        <v>8317</v>
      </c>
      <c r="B1012" t="s">
        <v>8318</v>
      </c>
      <c r="C1012">
        <v>1</v>
      </c>
      <c r="D1012">
        <v>4.2108436531709366</v>
      </c>
      <c r="E1012">
        <v>6.2518292736696351E-3</v>
      </c>
      <c r="F1012">
        <v>4</v>
      </c>
    </row>
    <row r="1013" spans="1:6" x14ac:dyDescent="0.3">
      <c r="A1013" t="s">
        <v>2658</v>
      </c>
      <c r="B1013" t="s">
        <v>10671</v>
      </c>
      <c r="C1013">
        <v>1</v>
      </c>
      <c r="D1013">
        <v>4.2108436531709366</v>
      </c>
      <c r="E1013">
        <v>6.2518292736696351E-3</v>
      </c>
      <c r="F1013">
        <v>4</v>
      </c>
    </row>
    <row r="1014" spans="1:6" x14ac:dyDescent="0.3">
      <c r="A1014" t="s">
        <v>8320</v>
      </c>
      <c r="B1014" t="s">
        <v>8321</v>
      </c>
      <c r="C1014">
        <v>1</v>
      </c>
      <c r="D1014">
        <v>4.2108436531709366</v>
      </c>
      <c r="E1014">
        <v>6.2518292736696351E-3</v>
      </c>
      <c r="F1014">
        <v>4</v>
      </c>
    </row>
    <row r="1015" spans="1:6" x14ac:dyDescent="0.3">
      <c r="A1015" t="s">
        <v>8340</v>
      </c>
      <c r="B1015" t="s">
        <v>8340</v>
      </c>
      <c r="C1015">
        <v>1</v>
      </c>
      <c r="D1015">
        <v>4.2108436531709366</v>
      </c>
      <c r="E1015">
        <v>6.2518292736696351E-3</v>
      </c>
      <c r="F1015">
        <v>4</v>
      </c>
    </row>
    <row r="1016" spans="1:6" x14ac:dyDescent="0.3">
      <c r="A1016" t="s">
        <v>8335</v>
      </c>
      <c r="B1016" t="s">
        <v>8336</v>
      </c>
      <c r="C1016">
        <v>1</v>
      </c>
      <c r="D1016">
        <v>4.2108436531709366</v>
      </c>
      <c r="E1016">
        <v>6.2518292736696351E-3</v>
      </c>
      <c r="F1016">
        <v>4</v>
      </c>
    </row>
    <row r="1017" spans="1:6" x14ac:dyDescent="0.3">
      <c r="A1017" t="s">
        <v>8326</v>
      </c>
      <c r="B1017" t="s">
        <v>8327</v>
      </c>
      <c r="C1017">
        <v>1</v>
      </c>
      <c r="D1017">
        <v>4.2108436531709366</v>
      </c>
      <c r="E1017">
        <v>6.2518292736696351E-3</v>
      </c>
      <c r="F1017">
        <v>4</v>
      </c>
    </row>
    <row r="1018" spans="1:6" x14ac:dyDescent="0.3">
      <c r="A1018" t="s">
        <v>68</v>
      </c>
      <c r="B1018" t="s">
        <v>69</v>
      </c>
      <c r="C1018">
        <v>1</v>
      </c>
      <c r="D1018">
        <v>4.2108436531709366</v>
      </c>
      <c r="E1018">
        <v>6.2518292736696351E-3</v>
      </c>
      <c r="F1018">
        <v>4</v>
      </c>
    </row>
    <row r="1019" spans="1:6" x14ac:dyDescent="0.3">
      <c r="A1019" t="s">
        <v>2785</v>
      </c>
      <c r="B1019" t="s">
        <v>2786</v>
      </c>
      <c r="C1019">
        <v>1</v>
      </c>
      <c r="D1019">
        <v>4.2108436531709366</v>
      </c>
      <c r="E1019">
        <v>6.2518292736696351E-3</v>
      </c>
      <c r="F1019">
        <v>4</v>
      </c>
    </row>
    <row r="1020" spans="1:6" x14ac:dyDescent="0.3">
      <c r="A1020" t="s">
        <v>8338</v>
      </c>
      <c r="B1020" t="s">
        <v>8339</v>
      </c>
      <c r="C1020">
        <v>1</v>
      </c>
      <c r="D1020">
        <v>4.2108436531709366</v>
      </c>
      <c r="E1020">
        <v>6.2518292736696351E-3</v>
      </c>
      <c r="F1020">
        <v>4</v>
      </c>
    </row>
    <row r="1021" spans="1:6" x14ac:dyDescent="0.3">
      <c r="A1021" t="s">
        <v>2660</v>
      </c>
      <c r="B1021" t="s">
        <v>2660</v>
      </c>
      <c r="C1021">
        <v>1</v>
      </c>
      <c r="D1021">
        <v>4.2108436531709366</v>
      </c>
      <c r="E1021">
        <v>6.2518292736696351E-3</v>
      </c>
      <c r="F1021">
        <v>4</v>
      </c>
    </row>
    <row r="1022" spans="1:6" x14ac:dyDescent="0.3">
      <c r="A1022" t="s">
        <v>8324</v>
      </c>
      <c r="B1022" t="s">
        <v>8325</v>
      </c>
      <c r="C1022">
        <v>1</v>
      </c>
      <c r="D1022">
        <v>4.2108436531709366</v>
      </c>
      <c r="E1022">
        <v>6.2518292736696351E-3</v>
      </c>
      <c r="F1022">
        <v>4</v>
      </c>
    </row>
    <row r="1023" spans="1:6" x14ac:dyDescent="0.3">
      <c r="A1023" t="s">
        <v>8323</v>
      </c>
      <c r="B1023" t="s">
        <v>8323</v>
      </c>
      <c r="C1023">
        <v>1</v>
      </c>
      <c r="D1023">
        <v>4.2108436531709366</v>
      </c>
      <c r="E1023">
        <v>6.2518292736696351E-3</v>
      </c>
      <c r="F1023">
        <v>4</v>
      </c>
    </row>
    <row r="1024" spans="1:6" x14ac:dyDescent="0.3">
      <c r="A1024" t="s">
        <v>8315</v>
      </c>
      <c r="B1024" t="s">
        <v>8316</v>
      </c>
      <c r="C1024">
        <v>1</v>
      </c>
      <c r="D1024">
        <v>4.2108436531709366</v>
      </c>
      <c r="E1024">
        <v>6.2518292736696351E-3</v>
      </c>
      <c r="F1024">
        <v>4</v>
      </c>
    </row>
    <row r="1025" spans="1:6" x14ac:dyDescent="0.3">
      <c r="A1025" t="s">
        <v>8337</v>
      </c>
      <c r="B1025" t="s">
        <v>8337</v>
      </c>
      <c r="C1025">
        <v>1</v>
      </c>
      <c r="D1025">
        <v>4.2108436531709366</v>
      </c>
      <c r="E1025">
        <v>6.2518292736696351E-3</v>
      </c>
      <c r="F1025">
        <v>4</v>
      </c>
    </row>
    <row r="1026" spans="1:6" x14ac:dyDescent="0.3">
      <c r="A1026" t="s">
        <v>8334</v>
      </c>
      <c r="B1026" t="s">
        <v>8334</v>
      </c>
      <c r="C1026">
        <v>1</v>
      </c>
      <c r="D1026">
        <v>4.2108436531709366</v>
      </c>
      <c r="E1026">
        <v>6.2518292736696351E-3</v>
      </c>
      <c r="F1026">
        <v>4</v>
      </c>
    </row>
    <row r="1027" spans="1:6" x14ac:dyDescent="0.3">
      <c r="A1027" t="s">
        <v>4012</v>
      </c>
      <c r="B1027" t="s">
        <v>4013</v>
      </c>
      <c r="C1027">
        <v>1</v>
      </c>
      <c r="D1027">
        <v>4.2108436531709366</v>
      </c>
      <c r="E1027">
        <v>6.2518292736696351E-3</v>
      </c>
      <c r="F1027">
        <v>4</v>
      </c>
    </row>
    <row r="1028" spans="1:6" x14ac:dyDescent="0.3">
      <c r="A1028" t="s">
        <v>8319</v>
      </c>
      <c r="B1028" t="s">
        <v>8319</v>
      </c>
      <c r="C1028">
        <v>1</v>
      </c>
      <c r="D1028">
        <v>4.2108436531709366</v>
      </c>
      <c r="E1028">
        <v>6.2518292736696351E-3</v>
      </c>
      <c r="F1028">
        <v>4</v>
      </c>
    </row>
    <row r="1029" spans="1:6" x14ac:dyDescent="0.3">
      <c r="A1029" t="s">
        <v>882</v>
      </c>
      <c r="B1029" t="s">
        <v>10672</v>
      </c>
      <c r="C1029">
        <v>3</v>
      </c>
      <c r="D1029">
        <v>1.401440957808439</v>
      </c>
      <c r="E1029">
        <v>6.2421478879287704E-3</v>
      </c>
      <c r="F1029">
        <v>82</v>
      </c>
    </row>
    <row r="1030" spans="1:6" x14ac:dyDescent="0.3">
      <c r="A1030" t="s">
        <v>923</v>
      </c>
      <c r="B1030" t="s">
        <v>10673</v>
      </c>
      <c r="C1030">
        <v>3</v>
      </c>
      <c r="D1030">
        <v>1.401440957808439</v>
      </c>
      <c r="E1030">
        <v>6.2421478879287704E-3</v>
      </c>
      <c r="F1030">
        <v>82</v>
      </c>
    </row>
    <row r="1031" spans="1:6" x14ac:dyDescent="0.3">
      <c r="A1031" t="s">
        <v>1623</v>
      </c>
      <c r="B1031" t="s">
        <v>1623</v>
      </c>
      <c r="C1031">
        <v>3</v>
      </c>
      <c r="D1031">
        <v>1.389464766761723</v>
      </c>
      <c r="E1031">
        <v>6.1888048232558272E-3</v>
      </c>
      <c r="F1031">
        <v>83</v>
      </c>
    </row>
    <row r="1032" spans="1:6" x14ac:dyDescent="0.3">
      <c r="A1032" t="s">
        <v>674</v>
      </c>
      <c r="B1032" t="s">
        <v>10674</v>
      </c>
      <c r="C1032">
        <v>3</v>
      </c>
      <c r="D1032">
        <v>1.389464766761723</v>
      </c>
      <c r="E1032">
        <v>6.1888048232558272E-3</v>
      </c>
      <c r="F1032">
        <v>83</v>
      </c>
    </row>
    <row r="1033" spans="1:6" x14ac:dyDescent="0.3">
      <c r="A1033" t="s">
        <v>1762</v>
      </c>
      <c r="B1033" t="s">
        <v>1762</v>
      </c>
      <c r="C1033">
        <v>2</v>
      </c>
      <c r="D1033">
        <v>2.0826119473216691</v>
      </c>
      <c r="E1033">
        <v>6.1840977297530587E-3</v>
      </c>
      <c r="F1033">
        <v>41</v>
      </c>
    </row>
    <row r="1034" spans="1:6" x14ac:dyDescent="0.3">
      <c r="A1034" t="s">
        <v>1703</v>
      </c>
      <c r="B1034" t="s">
        <v>1703</v>
      </c>
      <c r="C1034">
        <v>2</v>
      </c>
      <c r="D1034">
        <v>2.0826119473216691</v>
      </c>
      <c r="E1034">
        <v>6.1840977297530587E-3</v>
      </c>
      <c r="F1034">
        <v>41</v>
      </c>
    </row>
    <row r="1035" spans="1:6" x14ac:dyDescent="0.3">
      <c r="A1035" t="s">
        <v>2664</v>
      </c>
      <c r="B1035" t="s">
        <v>10675</v>
      </c>
      <c r="C1035">
        <v>3</v>
      </c>
      <c r="D1035">
        <v>1.37763030911472</v>
      </c>
      <c r="E1035">
        <v>6.1360930522786593E-3</v>
      </c>
      <c r="F1035">
        <v>84</v>
      </c>
    </row>
    <row r="1036" spans="1:6" x14ac:dyDescent="0.3">
      <c r="A1036" t="s">
        <v>2662</v>
      </c>
      <c r="B1036" t="s">
        <v>10676</v>
      </c>
      <c r="C1036">
        <v>2</v>
      </c>
      <c r="D1036">
        <v>2.0590814499114738</v>
      </c>
      <c r="E1036">
        <v>6.1142263858373173E-3</v>
      </c>
      <c r="F1036">
        <v>42</v>
      </c>
    </row>
    <row r="1037" spans="1:6" x14ac:dyDescent="0.3">
      <c r="A1037" t="s">
        <v>683</v>
      </c>
      <c r="B1037" t="s">
        <v>10677</v>
      </c>
      <c r="C1037">
        <v>2</v>
      </c>
      <c r="D1037">
        <v>2.0590814499114738</v>
      </c>
      <c r="E1037">
        <v>6.1142263858373173E-3</v>
      </c>
      <c r="F1037">
        <v>42</v>
      </c>
    </row>
    <row r="1038" spans="1:6" x14ac:dyDescent="0.3">
      <c r="A1038" t="s">
        <v>1317</v>
      </c>
      <c r="B1038" t="s">
        <v>10678</v>
      </c>
      <c r="C1038">
        <v>3</v>
      </c>
      <c r="D1038">
        <v>1.3659342693515291</v>
      </c>
      <c r="E1038">
        <v>6.0839978073822156E-3</v>
      </c>
      <c r="F1038">
        <v>85</v>
      </c>
    </row>
    <row r="1039" spans="1:6" x14ac:dyDescent="0.3">
      <c r="A1039" t="s">
        <v>2875</v>
      </c>
      <c r="B1039" t="s">
        <v>10679</v>
      </c>
      <c r="C1039">
        <v>2</v>
      </c>
      <c r="D1039">
        <v>2.036091931686776</v>
      </c>
      <c r="E1039">
        <v>6.0459614228689108E-3</v>
      </c>
      <c r="F1039">
        <v>43</v>
      </c>
    </row>
    <row r="1040" spans="1:6" x14ac:dyDescent="0.3">
      <c r="A1040" t="s">
        <v>3260</v>
      </c>
      <c r="B1040" t="s">
        <v>10680</v>
      </c>
      <c r="C1040">
        <v>3</v>
      </c>
      <c r="D1040">
        <v>1.3543734469504529</v>
      </c>
      <c r="E1040">
        <v>6.0325048331462943E-3</v>
      </c>
      <c r="F1040">
        <v>86</v>
      </c>
    </row>
    <row r="1041" spans="1:6" x14ac:dyDescent="0.3">
      <c r="A1041" t="s">
        <v>976</v>
      </c>
      <c r="B1041" t="s">
        <v>977</v>
      </c>
      <c r="C1041">
        <v>3</v>
      </c>
      <c r="D1041">
        <v>1.3543734469504529</v>
      </c>
      <c r="E1041">
        <v>6.0325048331462943E-3</v>
      </c>
      <c r="F1041">
        <v>86</v>
      </c>
    </row>
    <row r="1042" spans="1:6" x14ac:dyDescent="0.3">
      <c r="A1042" t="s">
        <v>8712</v>
      </c>
      <c r="B1042" t="s">
        <v>8712</v>
      </c>
      <c r="C1042">
        <v>1</v>
      </c>
      <c r="D1042">
        <v>4.0285220963769817</v>
      </c>
      <c r="E1042">
        <v>5.981136904189918E-3</v>
      </c>
      <c r="F1042">
        <v>5</v>
      </c>
    </row>
    <row r="1043" spans="1:6" x14ac:dyDescent="0.3">
      <c r="A1043" t="s">
        <v>8707</v>
      </c>
      <c r="B1043" t="s">
        <v>8707</v>
      </c>
      <c r="C1043">
        <v>1</v>
      </c>
      <c r="D1043">
        <v>4.0285220963769817</v>
      </c>
      <c r="E1043">
        <v>5.981136904189918E-3</v>
      </c>
      <c r="F1043">
        <v>5</v>
      </c>
    </row>
    <row r="1044" spans="1:6" x14ac:dyDescent="0.3">
      <c r="A1044" t="s">
        <v>8708</v>
      </c>
      <c r="B1044" t="s">
        <v>8709</v>
      </c>
      <c r="C1044">
        <v>1</v>
      </c>
      <c r="D1044">
        <v>4.0285220963769817</v>
      </c>
      <c r="E1044">
        <v>5.981136904189918E-3</v>
      </c>
      <c r="F1044">
        <v>5</v>
      </c>
    </row>
    <row r="1045" spans="1:6" x14ac:dyDescent="0.3">
      <c r="A1045" t="s">
        <v>4133</v>
      </c>
      <c r="B1045" t="s">
        <v>10681</v>
      </c>
      <c r="C1045">
        <v>1</v>
      </c>
      <c r="D1045">
        <v>4.0285220963769817</v>
      </c>
      <c r="E1045">
        <v>5.981136904189918E-3</v>
      </c>
      <c r="F1045">
        <v>5</v>
      </c>
    </row>
    <row r="1046" spans="1:6" x14ac:dyDescent="0.3">
      <c r="A1046" t="s">
        <v>7391</v>
      </c>
      <c r="B1046" t="s">
        <v>7391</v>
      </c>
      <c r="C1046">
        <v>1</v>
      </c>
      <c r="D1046">
        <v>4.0285220963769817</v>
      </c>
      <c r="E1046">
        <v>5.981136904189918E-3</v>
      </c>
      <c r="F1046">
        <v>5</v>
      </c>
    </row>
    <row r="1047" spans="1:6" x14ac:dyDescent="0.3">
      <c r="A1047" t="s">
        <v>8702</v>
      </c>
      <c r="B1047" t="s">
        <v>8703</v>
      </c>
      <c r="C1047">
        <v>1</v>
      </c>
      <c r="D1047">
        <v>4.0285220963769817</v>
      </c>
      <c r="E1047">
        <v>5.981136904189918E-3</v>
      </c>
      <c r="F1047">
        <v>5</v>
      </c>
    </row>
    <row r="1048" spans="1:6" x14ac:dyDescent="0.3">
      <c r="A1048" t="s">
        <v>8714</v>
      </c>
      <c r="B1048" t="s">
        <v>8715</v>
      </c>
      <c r="C1048">
        <v>1</v>
      </c>
      <c r="D1048">
        <v>4.0285220963769817</v>
      </c>
      <c r="E1048">
        <v>5.981136904189918E-3</v>
      </c>
      <c r="F1048">
        <v>5</v>
      </c>
    </row>
    <row r="1049" spans="1:6" x14ac:dyDescent="0.3">
      <c r="A1049" t="s">
        <v>8710</v>
      </c>
      <c r="B1049" t="s">
        <v>8710</v>
      </c>
      <c r="C1049">
        <v>1</v>
      </c>
      <c r="D1049">
        <v>4.0285220963769817</v>
      </c>
      <c r="E1049">
        <v>5.981136904189918E-3</v>
      </c>
      <c r="F1049">
        <v>5</v>
      </c>
    </row>
    <row r="1050" spans="1:6" x14ac:dyDescent="0.3">
      <c r="A1050" t="s">
        <v>8713</v>
      </c>
      <c r="B1050" t="s">
        <v>8713</v>
      </c>
      <c r="C1050">
        <v>1</v>
      </c>
      <c r="D1050">
        <v>4.0285220963769817</v>
      </c>
      <c r="E1050">
        <v>5.981136904189918E-3</v>
      </c>
      <c r="F1050">
        <v>5</v>
      </c>
    </row>
    <row r="1051" spans="1:6" x14ac:dyDescent="0.3">
      <c r="A1051" t="s">
        <v>8704</v>
      </c>
      <c r="B1051" t="s">
        <v>8705</v>
      </c>
      <c r="C1051">
        <v>1</v>
      </c>
      <c r="D1051">
        <v>4.0285220963769817</v>
      </c>
      <c r="E1051">
        <v>5.981136904189918E-3</v>
      </c>
      <c r="F1051">
        <v>5</v>
      </c>
    </row>
    <row r="1052" spans="1:6" x14ac:dyDescent="0.3">
      <c r="A1052" t="s">
        <v>4132</v>
      </c>
      <c r="B1052" t="s">
        <v>4132</v>
      </c>
      <c r="C1052">
        <v>1</v>
      </c>
      <c r="D1052">
        <v>4.0285220963769817</v>
      </c>
      <c r="E1052">
        <v>5.981136904189918E-3</v>
      </c>
      <c r="F1052">
        <v>5</v>
      </c>
    </row>
    <row r="1053" spans="1:6" x14ac:dyDescent="0.3">
      <c r="A1053" t="s">
        <v>8711</v>
      </c>
      <c r="B1053" t="s">
        <v>8711</v>
      </c>
      <c r="C1053">
        <v>1</v>
      </c>
      <c r="D1053">
        <v>4.0285220963769817</v>
      </c>
      <c r="E1053">
        <v>5.981136904189918E-3</v>
      </c>
      <c r="F1053">
        <v>5</v>
      </c>
    </row>
    <row r="1054" spans="1:6" x14ac:dyDescent="0.3">
      <c r="A1054" t="s">
        <v>8706</v>
      </c>
      <c r="B1054" t="s">
        <v>8706</v>
      </c>
      <c r="C1054">
        <v>1</v>
      </c>
      <c r="D1054">
        <v>4.0285220963769817</v>
      </c>
      <c r="E1054">
        <v>5.981136904189918E-3</v>
      </c>
      <c r="F1054">
        <v>5</v>
      </c>
    </row>
    <row r="1055" spans="1:6" x14ac:dyDescent="0.3">
      <c r="A1055" t="s">
        <v>2152</v>
      </c>
      <c r="B1055" t="s">
        <v>10682</v>
      </c>
      <c r="C1055">
        <v>2</v>
      </c>
      <c r="D1055">
        <v>2.013619075834717</v>
      </c>
      <c r="E1055">
        <v>5.9792306346226837E-3</v>
      </c>
      <c r="F1055">
        <v>44</v>
      </c>
    </row>
    <row r="1056" spans="1:6" x14ac:dyDescent="0.3">
      <c r="A1056" t="s">
        <v>772</v>
      </c>
      <c r="B1056" t="s">
        <v>773</v>
      </c>
      <c r="C1056">
        <v>2</v>
      </c>
      <c r="D1056">
        <v>2.013619075834717</v>
      </c>
      <c r="E1056">
        <v>5.9792306346226837E-3</v>
      </c>
      <c r="F1056">
        <v>44</v>
      </c>
    </row>
    <row r="1057" spans="1:6" x14ac:dyDescent="0.3">
      <c r="A1057" t="s">
        <v>1091</v>
      </c>
      <c r="B1057" t="s">
        <v>1091</v>
      </c>
      <c r="C1057">
        <v>3</v>
      </c>
      <c r="D1057">
        <v>1.331645195872897</v>
      </c>
      <c r="E1057">
        <v>5.9312710967768783E-3</v>
      </c>
      <c r="F1057">
        <v>88</v>
      </c>
    </row>
    <row r="1058" spans="1:6" x14ac:dyDescent="0.3">
      <c r="A1058" t="s">
        <v>1282</v>
      </c>
      <c r="B1058" t="s">
        <v>1283</v>
      </c>
      <c r="C1058">
        <v>2</v>
      </c>
      <c r="D1058">
        <v>1.991640169115942</v>
      </c>
      <c r="E1058">
        <v>5.9139665765167897E-3</v>
      </c>
      <c r="F1058">
        <v>45</v>
      </c>
    </row>
    <row r="1059" spans="1:6" x14ac:dyDescent="0.3">
      <c r="A1059" t="s">
        <v>939</v>
      </c>
      <c r="B1059" t="s">
        <v>10683</v>
      </c>
      <c r="C1059">
        <v>3</v>
      </c>
      <c r="D1059">
        <v>1.320471895274772</v>
      </c>
      <c r="E1059">
        <v>5.8815041805602656E-3</v>
      </c>
      <c r="F1059">
        <v>89</v>
      </c>
    </row>
    <row r="1060" spans="1:6" x14ac:dyDescent="0.3">
      <c r="A1060" t="s">
        <v>737</v>
      </c>
      <c r="B1060" t="s">
        <v>737</v>
      </c>
      <c r="C1060">
        <v>3</v>
      </c>
      <c r="D1060">
        <v>1.320471895274772</v>
      </c>
      <c r="E1060">
        <v>5.8815041805602656E-3</v>
      </c>
      <c r="F1060">
        <v>89</v>
      </c>
    </row>
    <row r="1061" spans="1:6" x14ac:dyDescent="0.3">
      <c r="A1061" t="s">
        <v>2146</v>
      </c>
      <c r="B1061" t="s">
        <v>2146</v>
      </c>
      <c r="C1061">
        <v>2</v>
      </c>
      <c r="D1061">
        <v>1.970133963894978</v>
      </c>
      <c r="E1061">
        <v>5.8501061559263854E-3</v>
      </c>
      <c r="F1061">
        <v>46</v>
      </c>
    </row>
    <row r="1062" spans="1:6" x14ac:dyDescent="0.3">
      <c r="A1062" t="s">
        <v>3104</v>
      </c>
      <c r="B1062" t="s">
        <v>10684</v>
      </c>
      <c r="C1062">
        <v>2</v>
      </c>
      <c r="D1062">
        <v>1.970133963894978</v>
      </c>
      <c r="E1062">
        <v>5.8501061559263854E-3</v>
      </c>
      <c r="F1062">
        <v>46</v>
      </c>
    </row>
    <row r="1063" spans="1:6" x14ac:dyDescent="0.3">
      <c r="A1063" t="s">
        <v>8190</v>
      </c>
      <c r="B1063" t="s">
        <v>8191</v>
      </c>
      <c r="C1063">
        <v>2</v>
      </c>
      <c r="D1063">
        <v>1.970133963894978</v>
      </c>
      <c r="E1063">
        <v>5.8501061559263854E-3</v>
      </c>
      <c r="F1063">
        <v>46</v>
      </c>
    </row>
    <row r="1064" spans="1:6" x14ac:dyDescent="0.3">
      <c r="A1064" t="s">
        <v>987</v>
      </c>
      <c r="B1064" t="s">
        <v>988</v>
      </c>
      <c r="C1064">
        <v>3</v>
      </c>
      <c r="D1064">
        <v>1.3094220590881871</v>
      </c>
      <c r="E1064">
        <v>5.8322871862732488E-3</v>
      </c>
      <c r="F1064">
        <v>90</v>
      </c>
    </row>
    <row r="1065" spans="1:6" x14ac:dyDescent="0.3">
      <c r="A1065" t="s">
        <v>1598</v>
      </c>
      <c r="B1065" t="s">
        <v>1598</v>
      </c>
      <c r="C1065">
        <v>2</v>
      </c>
      <c r="D1065">
        <v>1.9490805546971459</v>
      </c>
      <c r="E1065">
        <v>5.7875902656323161E-3</v>
      </c>
      <c r="F1065">
        <v>47</v>
      </c>
    </row>
    <row r="1066" spans="1:6" x14ac:dyDescent="0.3">
      <c r="A1066" t="s">
        <v>1206</v>
      </c>
      <c r="B1066" t="s">
        <v>10685</v>
      </c>
      <c r="C1066">
        <v>3</v>
      </c>
      <c r="D1066">
        <v>1.298492988555997</v>
      </c>
      <c r="E1066">
        <v>5.7836080934014246E-3</v>
      </c>
      <c r="F1066">
        <v>91</v>
      </c>
    </row>
    <row r="1067" spans="1:6" x14ac:dyDescent="0.3">
      <c r="A1067" t="s">
        <v>4147</v>
      </c>
      <c r="B1067" t="s">
        <v>4148</v>
      </c>
      <c r="C1067">
        <v>1</v>
      </c>
      <c r="D1067">
        <v>3.8743714165497241</v>
      </c>
      <c r="E1067">
        <v>5.7522697668469288E-3</v>
      </c>
      <c r="F1067">
        <v>6</v>
      </c>
    </row>
    <row r="1068" spans="1:6" x14ac:dyDescent="0.3">
      <c r="A1068" t="s">
        <v>4214</v>
      </c>
      <c r="B1068" t="s">
        <v>4215</v>
      </c>
      <c r="C1068">
        <v>1</v>
      </c>
      <c r="D1068">
        <v>3.8743714165497241</v>
      </c>
      <c r="E1068">
        <v>5.7522697668469288E-3</v>
      </c>
      <c r="F1068">
        <v>6</v>
      </c>
    </row>
    <row r="1069" spans="1:6" x14ac:dyDescent="0.3">
      <c r="A1069" t="s">
        <v>8854</v>
      </c>
      <c r="B1069" t="s">
        <v>8855</v>
      </c>
      <c r="C1069">
        <v>1</v>
      </c>
      <c r="D1069">
        <v>3.8743714165497241</v>
      </c>
      <c r="E1069">
        <v>5.7522697668469288E-3</v>
      </c>
      <c r="F1069">
        <v>6</v>
      </c>
    </row>
    <row r="1070" spans="1:6" x14ac:dyDescent="0.3">
      <c r="A1070" t="s">
        <v>8849</v>
      </c>
      <c r="B1070" t="s">
        <v>8850</v>
      </c>
      <c r="C1070">
        <v>1</v>
      </c>
      <c r="D1070">
        <v>3.8743714165497241</v>
      </c>
      <c r="E1070">
        <v>5.7522697668469288E-3</v>
      </c>
      <c r="F1070">
        <v>6</v>
      </c>
    </row>
    <row r="1071" spans="1:6" x14ac:dyDescent="0.3">
      <c r="A1071" t="s">
        <v>8847</v>
      </c>
      <c r="B1071" t="s">
        <v>8848</v>
      </c>
      <c r="C1071">
        <v>1</v>
      </c>
      <c r="D1071">
        <v>3.8743714165497241</v>
      </c>
      <c r="E1071">
        <v>5.7522697668469288E-3</v>
      </c>
      <c r="F1071">
        <v>6</v>
      </c>
    </row>
    <row r="1072" spans="1:6" x14ac:dyDescent="0.3">
      <c r="A1072" t="s">
        <v>8846</v>
      </c>
      <c r="B1072" t="s">
        <v>8846</v>
      </c>
      <c r="C1072">
        <v>1</v>
      </c>
      <c r="D1072">
        <v>3.8743714165497241</v>
      </c>
      <c r="E1072">
        <v>5.7522697668469288E-3</v>
      </c>
      <c r="F1072">
        <v>6</v>
      </c>
    </row>
    <row r="1073" spans="1:6" x14ac:dyDescent="0.3">
      <c r="A1073" t="s">
        <v>8858</v>
      </c>
      <c r="B1073" t="s">
        <v>8859</v>
      </c>
      <c r="C1073">
        <v>1</v>
      </c>
      <c r="D1073">
        <v>3.8743714165497241</v>
      </c>
      <c r="E1073">
        <v>5.7522697668469288E-3</v>
      </c>
      <c r="F1073">
        <v>6</v>
      </c>
    </row>
    <row r="1074" spans="1:6" x14ac:dyDescent="0.3">
      <c r="A1074" t="s">
        <v>3205</v>
      </c>
      <c r="B1074" t="s">
        <v>3205</v>
      </c>
      <c r="C1074">
        <v>1</v>
      </c>
      <c r="D1074">
        <v>3.8743714165497241</v>
      </c>
      <c r="E1074">
        <v>5.7522697668469288E-3</v>
      </c>
      <c r="F1074">
        <v>6</v>
      </c>
    </row>
    <row r="1075" spans="1:6" x14ac:dyDescent="0.3">
      <c r="A1075" t="s">
        <v>8843</v>
      </c>
      <c r="B1075" t="s">
        <v>8844</v>
      </c>
      <c r="C1075">
        <v>1</v>
      </c>
      <c r="D1075">
        <v>3.8743714165497241</v>
      </c>
      <c r="E1075">
        <v>5.7522697668469288E-3</v>
      </c>
      <c r="F1075">
        <v>6</v>
      </c>
    </row>
    <row r="1076" spans="1:6" x14ac:dyDescent="0.3">
      <c r="A1076" t="s">
        <v>8841</v>
      </c>
      <c r="B1076" t="s">
        <v>8842</v>
      </c>
      <c r="C1076">
        <v>1</v>
      </c>
      <c r="D1076">
        <v>3.8743714165497241</v>
      </c>
      <c r="E1076">
        <v>5.7522697668469288E-3</v>
      </c>
      <c r="F1076">
        <v>6</v>
      </c>
    </row>
    <row r="1077" spans="1:6" x14ac:dyDescent="0.3">
      <c r="A1077" t="s">
        <v>8851</v>
      </c>
      <c r="B1077" t="s">
        <v>8851</v>
      </c>
      <c r="C1077">
        <v>1</v>
      </c>
      <c r="D1077">
        <v>3.8743714165497241</v>
      </c>
      <c r="E1077">
        <v>5.7522697668469288E-3</v>
      </c>
      <c r="F1077">
        <v>6</v>
      </c>
    </row>
    <row r="1078" spans="1:6" x14ac:dyDescent="0.3">
      <c r="A1078" t="s">
        <v>8852</v>
      </c>
      <c r="B1078" t="s">
        <v>8853</v>
      </c>
      <c r="C1078">
        <v>1</v>
      </c>
      <c r="D1078">
        <v>3.8743714165497241</v>
      </c>
      <c r="E1078">
        <v>5.7522697668469288E-3</v>
      </c>
      <c r="F1078">
        <v>6</v>
      </c>
    </row>
    <row r="1079" spans="1:6" x14ac:dyDescent="0.3">
      <c r="A1079" t="s">
        <v>8857</v>
      </c>
      <c r="B1079" t="s">
        <v>8857</v>
      </c>
      <c r="C1079">
        <v>1</v>
      </c>
      <c r="D1079">
        <v>3.8743714165497241</v>
      </c>
      <c r="E1079">
        <v>5.7522697668469288E-3</v>
      </c>
      <c r="F1079">
        <v>6</v>
      </c>
    </row>
    <row r="1080" spans="1:6" x14ac:dyDescent="0.3">
      <c r="A1080" t="s">
        <v>4300</v>
      </c>
      <c r="B1080" t="s">
        <v>4301</v>
      </c>
      <c r="C1080">
        <v>1</v>
      </c>
      <c r="D1080">
        <v>3.8743714165497241</v>
      </c>
      <c r="E1080">
        <v>5.7522697668469288E-3</v>
      </c>
      <c r="F1080">
        <v>6</v>
      </c>
    </row>
    <row r="1081" spans="1:6" x14ac:dyDescent="0.3">
      <c r="A1081" t="s">
        <v>2009</v>
      </c>
      <c r="B1081" t="s">
        <v>2009</v>
      </c>
      <c r="C1081">
        <v>1</v>
      </c>
      <c r="D1081">
        <v>3.8743714165497241</v>
      </c>
      <c r="E1081">
        <v>5.7522697668469288E-3</v>
      </c>
      <c r="F1081">
        <v>6</v>
      </c>
    </row>
    <row r="1082" spans="1:6" x14ac:dyDescent="0.3">
      <c r="A1082" t="s">
        <v>4146</v>
      </c>
      <c r="B1082" t="s">
        <v>4146</v>
      </c>
      <c r="C1082">
        <v>1</v>
      </c>
      <c r="D1082">
        <v>3.8743714165497241</v>
      </c>
      <c r="E1082">
        <v>5.7522697668469288E-3</v>
      </c>
      <c r="F1082">
        <v>6</v>
      </c>
    </row>
    <row r="1083" spans="1:6" x14ac:dyDescent="0.3">
      <c r="A1083" t="s">
        <v>8845</v>
      </c>
      <c r="B1083" t="s">
        <v>8845</v>
      </c>
      <c r="C1083">
        <v>1</v>
      </c>
      <c r="D1083">
        <v>3.8743714165497241</v>
      </c>
      <c r="E1083">
        <v>5.7522697668469288E-3</v>
      </c>
      <c r="F1083">
        <v>6</v>
      </c>
    </row>
    <row r="1084" spans="1:6" x14ac:dyDescent="0.3">
      <c r="A1084" t="s">
        <v>8860</v>
      </c>
      <c r="B1084" t="s">
        <v>8860</v>
      </c>
      <c r="C1084">
        <v>1</v>
      </c>
      <c r="D1084">
        <v>3.8743714165497241</v>
      </c>
      <c r="E1084">
        <v>5.7522697668469288E-3</v>
      </c>
      <c r="F1084">
        <v>6</v>
      </c>
    </row>
    <row r="1085" spans="1:6" x14ac:dyDescent="0.3">
      <c r="A1085" t="s">
        <v>8856</v>
      </c>
      <c r="B1085" t="s">
        <v>8856</v>
      </c>
      <c r="C1085">
        <v>1</v>
      </c>
      <c r="D1085">
        <v>3.8743714165497241</v>
      </c>
      <c r="E1085">
        <v>5.7522697668469288E-3</v>
      </c>
      <c r="F1085">
        <v>6</v>
      </c>
    </row>
    <row r="1086" spans="1:6" x14ac:dyDescent="0.3">
      <c r="A1086" t="s">
        <v>806</v>
      </c>
      <c r="B1086" t="s">
        <v>806</v>
      </c>
      <c r="C1086">
        <v>2</v>
      </c>
      <c r="D1086">
        <v>1.9284612674944099</v>
      </c>
      <c r="E1086">
        <v>5.7263634550670786E-3</v>
      </c>
      <c r="F1086">
        <v>48</v>
      </c>
    </row>
    <row r="1087" spans="1:6" x14ac:dyDescent="0.3">
      <c r="A1087" t="s">
        <v>1468</v>
      </c>
      <c r="B1087" t="s">
        <v>1468</v>
      </c>
      <c r="C1087">
        <v>2</v>
      </c>
      <c r="D1087">
        <v>1.9284612674944099</v>
      </c>
      <c r="E1087">
        <v>5.7263634550670786E-3</v>
      </c>
      <c r="F1087">
        <v>48</v>
      </c>
    </row>
    <row r="1088" spans="1:6" x14ac:dyDescent="0.3">
      <c r="A1088" t="s">
        <v>1061</v>
      </c>
      <c r="B1088" t="s">
        <v>10686</v>
      </c>
      <c r="C1088">
        <v>2</v>
      </c>
      <c r="D1088">
        <v>1.9284612674944099</v>
      </c>
      <c r="E1088">
        <v>5.7263634550670786E-3</v>
      </c>
      <c r="F1088">
        <v>48</v>
      </c>
    </row>
    <row r="1089" spans="1:6" x14ac:dyDescent="0.3">
      <c r="A1089" t="s">
        <v>969</v>
      </c>
      <c r="B1089" t="s">
        <v>10687</v>
      </c>
      <c r="C1089">
        <v>2</v>
      </c>
      <c r="D1089">
        <v>1.9284612674944099</v>
      </c>
      <c r="E1089">
        <v>5.7263634550670786E-3</v>
      </c>
      <c r="F1089">
        <v>48</v>
      </c>
    </row>
    <row r="1090" spans="1:6" x14ac:dyDescent="0.3">
      <c r="A1090" t="s">
        <v>1556</v>
      </c>
      <c r="B1090" t="s">
        <v>1557</v>
      </c>
      <c r="C1090">
        <v>3</v>
      </c>
      <c r="D1090">
        <v>1.276986783335033</v>
      </c>
      <c r="E1090">
        <v>5.687817462515816E-3</v>
      </c>
      <c r="F1090">
        <v>93</v>
      </c>
    </row>
    <row r="1091" spans="1:6" x14ac:dyDescent="0.3">
      <c r="A1091" t="s">
        <v>3144</v>
      </c>
      <c r="B1091" t="s">
        <v>10688</v>
      </c>
      <c r="C1091">
        <v>2</v>
      </c>
      <c r="D1091">
        <v>1.9082585601768911</v>
      </c>
      <c r="E1091">
        <v>5.666373634775396E-3</v>
      </c>
      <c r="F1091">
        <v>49</v>
      </c>
    </row>
    <row r="1092" spans="1:6" x14ac:dyDescent="0.3">
      <c r="A1092" t="s">
        <v>2530</v>
      </c>
      <c r="B1092" t="s">
        <v>10689</v>
      </c>
      <c r="C1092">
        <v>2</v>
      </c>
      <c r="D1092">
        <v>1.9082585601768911</v>
      </c>
      <c r="E1092">
        <v>5.666373634775396E-3</v>
      </c>
      <c r="F1092">
        <v>49</v>
      </c>
    </row>
    <row r="1093" spans="1:6" x14ac:dyDescent="0.3">
      <c r="A1093" t="s">
        <v>4246</v>
      </c>
      <c r="B1093" t="s">
        <v>4247</v>
      </c>
      <c r="C1093">
        <v>2</v>
      </c>
      <c r="D1093">
        <v>1.9082585601768911</v>
      </c>
      <c r="E1093">
        <v>5.666373634775396E-3</v>
      </c>
      <c r="F1093">
        <v>49</v>
      </c>
    </row>
    <row r="1094" spans="1:6" x14ac:dyDescent="0.3">
      <c r="A1094" t="s">
        <v>931</v>
      </c>
      <c r="B1094" t="s">
        <v>10690</v>
      </c>
      <c r="C1094">
        <v>3</v>
      </c>
      <c r="D1094">
        <v>1.2664046740044961</v>
      </c>
      <c r="E1094">
        <v>5.6406837669866526E-3</v>
      </c>
      <c r="F1094">
        <v>94</v>
      </c>
    </row>
    <row r="1095" spans="1:6" x14ac:dyDescent="0.3">
      <c r="A1095" t="s">
        <v>2067</v>
      </c>
      <c r="B1095" t="s">
        <v>10691</v>
      </c>
      <c r="C1095">
        <v>2</v>
      </c>
      <c r="D1095">
        <v>1.8884559328807109</v>
      </c>
      <c r="E1095">
        <v>5.6075718101421786E-3</v>
      </c>
      <c r="F1095">
        <v>50</v>
      </c>
    </row>
    <row r="1096" spans="1:6" x14ac:dyDescent="0.3">
      <c r="A1096" t="s">
        <v>3083</v>
      </c>
      <c r="B1096" t="s">
        <v>3083</v>
      </c>
      <c r="C1096">
        <v>2</v>
      </c>
      <c r="D1096">
        <v>1.8884559328807109</v>
      </c>
      <c r="E1096">
        <v>5.6075718101421786E-3</v>
      </c>
      <c r="F1096">
        <v>50</v>
      </c>
    </row>
    <row r="1097" spans="1:6" x14ac:dyDescent="0.3">
      <c r="A1097" t="s">
        <v>925</v>
      </c>
      <c r="B1097" t="s">
        <v>10692</v>
      </c>
      <c r="C1097">
        <v>2</v>
      </c>
      <c r="D1097">
        <v>1.8884559328807109</v>
      </c>
      <c r="E1097">
        <v>5.6075718101421786E-3</v>
      </c>
      <c r="F1097">
        <v>50</v>
      </c>
    </row>
    <row r="1098" spans="1:6" x14ac:dyDescent="0.3">
      <c r="A1098" t="s">
        <v>1917</v>
      </c>
      <c r="B1098" t="s">
        <v>10693</v>
      </c>
      <c r="C1098">
        <v>3</v>
      </c>
      <c r="D1098">
        <v>1.255933374137201</v>
      </c>
      <c r="E1098">
        <v>5.5940436270747141E-3</v>
      </c>
      <c r="F1098">
        <v>95</v>
      </c>
    </row>
    <row r="1099" spans="1:6" x14ac:dyDescent="0.3">
      <c r="A1099" t="s">
        <v>3178</v>
      </c>
      <c r="B1099" t="s">
        <v>3178</v>
      </c>
      <c r="C1099">
        <v>1</v>
      </c>
      <c r="D1099">
        <v>3.7408400239252009</v>
      </c>
      <c r="E1099">
        <v>5.5540160347865566E-3</v>
      </c>
      <c r="F1099">
        <v>7</v>
      </c>
    </row>
    <row r="1100" spans="1:6" x14ac:dyDescent="0.3">
      <c r="A1100" t="s">
        <v>4111</v>
      </c>
      <c r="B1100" t="s">
        <v>4112</v>
      </c>
      <c r="C1100">
        <v>1</v>
      </c>
      <c r="D1100">
        <v>3.7408400239252009</v>
      </c>
      <c r="E1100">
        <v>5.5540160347865566E-3</v>
      </c>
      <c r="F1100">
        <v>7</v>
      </c>
    </row>
    <row r="1101" spans="1:6" x14ac:dyDescent="0.3">
      <c r="A1101" t="s">
        <v>4287</v>
      </c>
      <c r="B1101" t="s">
        <v>4287</v>
      </c>
      <c r="C1101">
        <v>1</v>
      </c>
      <c r="D1101">
        <v>3.7408400239252009</v>
      </c>
      <c r="E1101">
        <v>5.5540160347865566E-3</v>
      </c>
      <c r="F1101">
        <v>7</v>
      </c>
    </row>
    <row r="1102" spans="1:6" x14ac:dyDescent="0.3">
      <c r="A1102" t="s">
        <v>8974</v>
      </c>
      <c r="B1102" t="s">
        <v>8974</v>
      </c>
      <c r="C1102">
        <v>1</v>
      </c>
      <c r="D1102">
        <v>3.7408400239252009</v>
      </c>
      <c r="E1102">
        <v>5.5540160347865566E-3</v>
      </c>
      <c r="F1102">
        <v>7</v>
      </c>
    </row>
    <row r="1103" spans="1:6" x14ac:dyDescent="0.3">
      <c r="A1103" t="s">
        <v>8973</v>
      </c>
      <c r="B1103" t="s">
        <v>8973</v>
      </c>
      <c r="C1103">
        <v>1</v>
      </c>
      <c r="D1103">
        <v>3.7408400239252009</v>
      </c>
      <c r="E1103">
        <v>5.5540160347865566E-3</v>
      </c>
      <c r="F1103">
        <v>7</v>
      </c>
    </row>
    <row r="1104" spans="1:6" x14ac:dyDescent="0.3">
      <c r="A1104" t="s">
        <v>8967</v>
      </c>
      <c r="B1104" t="s">
        <v>8967</v>
      </c>
      <c r="C1104">
        <v>1</v>
      </c>
      <c r="D1104">
        <v>3.7408400239252009</v>
      </c>
      <c r="E1104">
        <v>5.5540160347865566E-3</v>
      </c>
      <c r="F1104">
        <v>7</v>
      </c>
    </row>
    <row r="1105" spans="1:6" x14ac:dyDescent="0.3">
      <c r="A1105" t="s">
        <v>8968</v>
      </c>
      <c r="B1105" t="s">
        <v>8968</v>
      </c>
      <c r="C1105">
        <v>1</v>
      </c>
      <c r="D1105">
        <v>3.7408400239252009</v>
      </c>
      <c r="E1105">
        <v>5.5540160347865566E-3</v>
      </c>
      <c r="F1105">
        <v>7</v>
      </c>
    </row>
    <row r="1106" spans="1:6" x14ac:dyDescent="0.3">
      <c r="A1106" t="s">
        <v>3525</v>
      </c>
      <c r="B1106" t="s">
        <v>3525</v>
      </c>
      <c r="C1106">
        <v>1</v>
      </c>
      <c r="D1106">
        <v>3.7408400239252009</v>
      </c>
      <c r="E1106">
        <v>5.5540160347865566E-3</v>
      </c>
      <c r="F1106">
        <v>7</v>
      </c>
    </row>
    <row r="1107" spans="1:6" x14ac:dyDescent="0.3">
      <c r="A1107" t="s">
        <v>8965</v>
      </c>
      <c r="B1107" t="s">
        <v>8966</v>
      </c>
      <c r="C1107">
        <v>1</v>
      </c>
      <c r="D1107">
        <v>3.7408400239252009</v>
      </c>
      <c r="E1107">
        <v>5.5540160347865566E-3</v>
      </c>
      <c r="F1107">
        <v>7</v>
      </c>
    </row>
    <row r="1108" spans="1:6" x14ac:dyDescent="0.3">
      <c r="A1108" t="s">
        <v>2583</v>
      </c>
      <c r="B1108" t="s">
        <v>2583</v>
      </c>
      <c r="C1108">
        <v>1</v>
      </c>
      <c r="D1108">
        <v>3.7408400239252009</v>
      </c>
      <c r="E1108">
        <v>5.5540160347865566E-3</v>
      </c>
      <c r="F1108">
        <v>7</v>
      </c>
    </row>
    <row r="1109" spans="1:6" x14ac:dyDescent="0.3">
      <c r="A1109" t="s">
        <v>8969</v>
      </c>
      <c r="B1109" t="s">
        <v>8970</v>
      </c>
      <c r="C1109">
        <v>1</v>
      </c>
      <c r="D1109">
        <v>3.7408400239252009</v>
      </c>
      <c r="E1109">
        <v>5.5540160347865566E-3</v>
      </c>
      <c r="F1109">
        <v>7</v>
      </c>
    </row>
    <row r="1110" spans="1:6" x14ac:dyDescent="0.3">
      <c r="A1110" t="s">
        <v>4285</v>
      </c>
      <c r="B1110" t="s">
        <v>4286</v>
      </c>
      <c r="C1110">
        <v>1</v>
      </c>
      <c r="D1110">
        <v>3.7408400239252009</v>
      </c>
      <c r="E1110">
        <v>5.5540160347865566E-3</v>
      </c>
      <c r="F1110">
        <v>7</v>
      </c>
    </row>
    <row r="1111" spans="1:6" x14ac:dyDescent="0.3">
      <c r="A1111" t="s">
        <v>4218</v>
      </c>
      <c r="B1111" t="s">
        <v>4219</v>
      </c>
      <c r="C1111">
        <v>1</v>
      </c>
      <c r="D1111">
        <v>3.7408400239252009</v>
      </c>
      <c r="E1111">
        <v>5.5540160347865566E-3</v>
      </c>
      <c r="F1111">
        <v>7</v>
      </c>
    </row>
    <row r="1112" spans="1:6" x14ac:dyDescent="0.3">
      <c r="A1112" t="s">
        <v>8971</v>
      </c>
      <c r="B1112" t="s">
        <v>8972</v>
      </c>
      <c r="C1112">
        <v>1</v>
      </c>
      <c r="D1112">
        <v>3.7408400239252009</v>
      </c>
      <c r="E1112">
        <v>5.5540160347865566E-3</v>
      </c>
      <c r="F1112">
        <v>7</v>
      </c>
    </row>
    <row r="1113" spans="1:6" x14ac:dyDescent="0.3">
      <c r="A1113" t="s">
        <v>4220</v>
      </c>
      <c r="B1113" t="s">
        <v>4220</v>
      </c>
      <c r="C1113">
        <v>1</v>
      </c>
      <c r="D1113">
        <v>3.7408400239252009</v>
      </c>
      <c r="E1113">
        <v>5.5540160347865566E-3</v>
      </c>
      <c r="F1113">
        <v>7</v>
      </c>
    </row>
    <row r="1114" spans="1:6" x14ac:dyDescent="0.3">
      <c r="A1114" t="s">
        <v>197</v>
      </c>
      <c r="B1114" t="s">
        <v>10694</v>
      </c>
      <c r="C1114">
        <v>2</v>
      </c>
      <c r="D1114">
        <v>1.86903784702361</v>
      </c>
      <c r="E1114">
        <v>5.5499118409772646E-3</v>
      </c>
      <c r="F1114">
        <v>51</v>
      </c>
    </row>
    <row r="1115" spans="1:6" x14ac:dyDescent="0.3">
      <c r="A1115" t="s">
        <v>1692</v>
      </c>
      <c r="B1115" t="s">
        <v>10695</v>
      </c>
      <c r="C1115">
        <v>2</v>
      </c>
      <c r="D1115">
        <v>1.86903784702361</v>
      </c>
      <c r="E1115">
        <v>5.5499118409772646E-3</v>
      </c>
      <c r="F1115">
        <v>51</v>
      </c>
    </row>
    <row r="1116" spans="1:6" x14ac:dyDescent="0.3">
      <c r="A1116" t="s">
        <v>2847</v>
      </c>
      <c r="B1116" t="s">
        <v>10696</v>
      </c>
      <c r="C1116">
        <v>2</v>
      </c>
      <c r="D1116">
        <v>1.86903784702361</v>
      </c>
      <c r="E1116">
        <v>5.5499118409772646E-3</v>
      </c>
      <c r="F1116">
        <v>51</v>
      </c>
    </row>
    <row r="1117" spans="1:6" x14ac:dyDescent="0.3">
      <c r="A1117" t="s">
        <v>2572</v>
      </c>
      <c r="B1117" t="s">
        <v>10697</v>
      </c>
      <c r="C1117">
        <v>2</v>
      </c>
      <c r="D1117">
        <v>1.831297519040763</v>
      </c>
      <c r="E1117">
        <v>5.4378458956632512E-3</v>
      </c>
      <c r="F1117">
        <v>53</v>
      </c>
    </row>
    <row r="1118" spans="1:6" x14ac:dyDescent="0.3">
      <c r="A1118" t="s">
        <v>2085</v>
      </c>
      <c r="B1118" t="s">
        <v>2086</v>
      </c>
      <c r="C1118">
        <v>2</v>
      </c>
      <c r="D1118">
        <v>1.831297519040763</v>
      </c>
      <c r="E1118">
        <v>5.4378458956632512E-3</v>
      </c>
      <c r="F1118">
        <v>53</v>
      </c>
    </row>
    <row r="1119" spans="1:6" x14ac:dyDescent="0.3">
      <c r="A1119" t="s">
        <v>1113</v>
      </c>
      <c r="B1119" t="s">
        <v>10698</v>
      </c>
      <c r="C1119">
        <v>2</v>
      </c>
      <c r="D1119">
        <v>1.8129483803725659</v>
      </c>
      <c r="E1119">
        <v>5.3833600530525574E-3</v>
      </c>
      <c r="F1119">
        <v>54</v>
      </c>
    </row>
    <row r="1120" spans="1:6" x14ac:dyDescent="0.3">
      <c r="A1120" t="s">
        <v>799</v>
      </c>
      <c r="B1120" t="s">
        <v>10699</v>
      </c>
      <c r="C1120">
        <v>2</v>
      </c>
      <c r="D1120">
        <v>1.8129483803725659</v>
      </c>
      <c r="E1120">
        <v>5.3833600530525574E-3</v>
      </c>
      <c r="F1120">
        <v>54</v>
      </c>
    </row>
    <row r="1121" spans="1:6" x14ac:dyDescent="0.3">
      <c r="A1121" t="s">
        <v>9053</v>
      </c>
      <c r="B1121" t="s">
        <v>9054</v>
      </c>
      <c r="C1121">
        <v>1</v>
      </c>
      <c r="D1121">
        <v>3.6230569882688179</v>
      </c>
      <c r="E1121">
        <v>5.379143849802025E-3</v>
      </c>
      <c r="F1121">
        <v>8</v>
      </c>
    </row>
    <row r="1122" spans="1:6" x14ac:dyDescent="0.3">
      <c r="A1122" t="s">
        <v>4351</v>
      </c>
      <c r="B1122" t="s">
        <v>4352</v>
      </c>
      <c r="C1122">
        <v>1</v>
      </c>
      <c r="D1122">
        <v>3.6230569882688179</v>
      </c>
      <c r="E1122">
        <v>5.379143849802025E-3</v>
      </c>
      <c r="F1122">
        <v>8</v>
      </c>
    </row>
    <row r="1123" spans="1:6" x14ac:dyDescent="0.3">
      <c r="A1123" t="s">
        <v>167</v>
      </c>
      <c r="B1123" t="s">
        <v>167</v>
      </c>
      <c r="C1123">
        <v>1</v>
      </c>
      <c r="D1123">
        <v>3.6230569882688179</v>
      </c>
      <c r="E1123">
        <v>5.379143849802025E-3</v>
      </c>
      <c r="F1123">
        <v>8</v>
      </c>
    </row>
    <row r="1124" spans="1:6" x14ac:dyDescent="0.3">
      <c r="A1124" t="s">
        <v>4166</v>
      </c>
      <c r="B1124" t="s">
        <v>4166</v>
      </c>
      <c r="C1124">
        <v>1</v>
      </c>
      <c r="D1124">
        <v>3.6230569882688179</v>
      </c>
      <c r="E1124">
        <v>5.379143849802025E-3</v>
      </c>
      <c r="F1124">
        <v>8</v>
      </c>
    </row>
    <row r="1125" spans="1:6" x14ac:dyDescent="0.3">
      <c r="A1125" t="s">
        <v>1796</v>
      </c>
      <c r="B1125" t="s">
        <v>1796</v>
      </c>
      <c r="C1125">
        <v>1</v>
      </c>
      <c r="D1125">
        <v>3.6230569882688179</v>
      </c>
      <c r="E1125">
        <v>5.379143849802025E-3</v>
      </c>
      <c r="F1125">
        <v>8</v>
      </c>
    </row>
    <row r="1126" spans="1:6" x14ac:dyDescent="0.3">
      <c r="A1126" t="s">
        <v>1836</v>
      </c>
      <c r="B1126" t="s">
        <v>1836</v>
      </c>
      <c r="C1126">
        <v>1</v>
      </c>
      <c r="D1126">
        <v>3.6230569882688179</v>
      </c>
      <c r="E1126">
        <v>5.379143849802025E-3</v>
      </c>
      <c r="F1126">
        <v>8</v>
      </c>
    </row>
    <row r="1127" spans="1:6" x14ac:dyDescent="0.3">
      <c r="A1127" t="s">
        <v>9051</v>
      </c>
      <c r="B1127" t="s">
        <v>9052</v>
      </c>
      <c r="C1127">
        <v>1</v>
      </c>
      <c r="D1127">
        <v>3.6230569882688179</v>
      </c>
      <c r="E1127">
        <v>5.379143849802025E-3</v>
      </c>
      <c r="F1127">
        <v>8</v>
      </c>
    </row>
    <row r="1128" spans="1:6" x14ac:dyDescent="0.3">
      <c r="A1128" t="s">
        <v>1837</v>
      </c>
      <c r="B1128" t="s">
        <v>1837</v>
      </c>
      <c r="C1128">
        <v>1</v>
      </c>
      <c r="D1128">
        <v>3.6230569882688179</v>
      </c>
      <c r="E1128">
        <v>5.379143849802025E-3</v>
      </c>
      <c r="F1128">
        <v>8</v>
      </c>
    </row>
    <row r="1129" spans="1:6" x14ac:dyDescent="0.3">
      <c r="A1129" t="s">
        <v>9055</v>
      </c>
      <c r="B1129" t="s">
        <v>9056</v>
      </c>
      <c r="C1129">
        <v>1</v>
      </c>
      <c r="D1129">
        <v>3.6230569882688179</v>
      </c>
      <c r="E1129">
        <v>5.379143849802025E-3</v>
      </c>
      <c r="F1129">
        <v>8</v>
      </c>
    </row>
    <row r="1130" spans="1:6" x14ac:dyDescent="0.3">
      <c r="A1130" t="s">
        <v>4167</v>
      </c>
      <c r="B1130" t="s">
        <v>4167</v>
      </c>
      <c r="C1130">
        <v>1</v>
      </c>
      <c r="D1130">
        <v>3.6230569882688179</v>
      </c>
      <c r="E1130">
        <v>5.379143849802025E-3</v>
      </c>
      <c r="F1130">
        <v>8</v>
      </c>
    </row>
    <row r="1131" spans="1:6" x14ac:dyDescent="0.3">
      <c r="A1131" t="s">
        <v>1953</v>
      </c>
      <c r="B1131" t="s">
        <v>1954</v>
      </c>
      <c r="C1131">
        <v>1</v>
      </c>
      <c r="D1131">
        <v>3.6230569882688179</v>
      </c>
      <c r="E1131">
        <v>5.379143849802025E-3</v>
      </c>
      <c r="F1131">
        <v>8</v>
      </c>
    </row>
    <row r="1132" spans="1:6" x14ac:dyDescent="0.3">
      <c r="A1132" t="s">
        <v>212</v>
      </c>
      <c r="B1132" t="s">
        <v>10700</v>
      </c>
      <c r="C1132">
        <v>3</v>
      </c>
      <c r="D1132">
        <v>1.2051610487637769</v>
      </c>
      <c r="E1132">
        <v>5.3678989851409179E-3</v>
      </c>
      <c r="F1132">
        <v>100</v>
      </c>
    </row>
    <row r="1133" spans="1:6" x14ac:dyDescent="0.3">
      <c r="A1133" t="s">
        <v>3135</v>
      </c>
      <c r="B1133" t="s">
        <v>3136</v>
      </c>
      <c r="C1133">
        <v>2</v>
      </c>
      <c r="D1133">
        <v>1.7949298748698881</v>
      </c>
      <c r="E1133">
        <v>5.3298559909463368E-3</v>
      </c>
      <c r="F1133">
        <v>55</v>
      </c>
    </row>
    <row r="1134" spans="1:6" x14ac:dyDescent="0.3">
      <c r="A1134" t="s">
        <v>1196</v>
      </c>
      <c r="B1134" t="s">
        <v>1197</v>
      </c>
      <c r="C1134">
        <v>2</v>
      </c>
      <c r="D1134">
        <v>1.7949298748698881</v>
      </c>
      <c r="E1134">
        <v>5.3298559909463368E-3</v>
      </c>
      <c r="F1134">
        <v>55</v>
      </c>
    </row>
    <row r="1135" spans="1:6" x14ac:dyDescent="0.3">
      <c r="A1135" t="s">
        <v>3302</v>
      </c>
      <c r="B1135" t="s">
        <v>3303</v>
      </c>
      <c r="C1135">
        <v>2</v>
      </c>
      <c r="D1135">
        <v>1.7949298748698881</v>
      </c>
      <c r="E1135">
        <v>5.3298559909463368E-3</v>
      </c>
      <c r="F1135">
        <v>55</v>
      </c>
    </row>
    <row r="1136" spans="1:6" x14ac:dyDescent="0.3">
      <c r="A1136" t="s">
        <v>2553</v>
      </c>
      <c r="B1136" t="s">
        <v>10701</v>
      </c>
      <c r="C1136">
        <v>2</v>
      </c>
      <c r="D1136">
        <v>1.777230297770487</v>
      </c>
      <c r="E1136">
        <v>5.2772989532808429E-3</v>
      </c>
      <c r="F1136">
        <v>56</v>
      </c>
    </row>
    <row r="1137" spans="1:6" x14ac:dyDescent="0.3">
      <c r="A1137" t="s">
        <v>2063</v>
      </c>
      <c r="B1137" t="s">
        <v>10702</v>
      </c>
      <c r="C1137">
        <v>2</v>
      </c>
      <c r="D1137">
        <v>1.777230297770487</v>
      </c>
      <c r="E1137">
        <v>5.2772989532808429E-3</v>
      </c>
      <c r="F1137">
        <v>56</v>
      </c>
    </row>
    <row r="1138" spans="1:6" x14ac:dyDescent="0.3">
      <c r="A1138" t="s">
        <v>1559</v>
      </c>
      <c r="B1138" t="s">
        <v>10703</v>
      </c>
      <c r="C1138">
        <v>2</v>
      </c>
      <c r="D1138">
        <v>1.777230297770487</v>
      </c>
      <c r="E1138">
        <v>5.2772989532808429E-3</v>
      </c>
      <c r="F1138">
        <v>56</v>
      </c>
    </row>
    <row r="1139" spans="1:6" x14ac:dyDescent="0.3">
      <c r="A1139" t="s">
        <v>903</v>
      </c>
      <c r="B1139" t="s">
        <v>10704</v>
      </c>
      <c r="C1139">
        <v>2</v>
      </c>
      <c r="D1139">
        <v>1.777230297770487</v>
      </c>
      <c r="E1139">
        <v>5.2772989532808429E-3</v>
      </c>
      <c r="F1139">
        <v>56</v>
      </c>
    </row>
    <row r="1140" spans="1:6" x14ac:dyDescent="0.3">
      <c r="A1140" t="s">
        <v>1135</v>
      </c>
      <c r="B1140" t="s">
        <v>1135</v>
      </c>
      <c r="C1140">
        <v>3</v>
      </c>
      <c r="D1140">
        <v>1.1758906664636639</v>
      </c>
      <c r="E1140">
        <v>5.2375259900921357E-3</v>
      </c>
      <c r="F1140">
        <v>103</v>
      </c>
    </row>
    <row r="1141" spans="1:6" x14ac:dyDescent="0.3">
      <c r="A1141" t="s">
        <v>9138</v>
      </c>
      <c r="B1141" t="s">
        <v>9138</v>
      </c>
      <c r="C1141">
        <v>1</v>
      </c>
      <c r="D1141">
        <v>3.5176964726109912</v>
      </c>
      <c r="E1141">
        <v>5.2227153498783816E-3</v>
      </c>
      <c r="F1141">
        <v>9</v>
      </c>
    </row>
    <row r="1142" spans="1:6" x14ac:dyDescent="0.3">
      <c r="A1142" t="s">
        <v>9143</v>
      </c>
      <c r="B1142" t="s">
        <v>9143</v>
      </c>
      <c r="C1142">
        <v>1</v>
      </c>
      <c r="D1142">
        <v>3.5176964726109912</v>
      </c>
      <c r="E1142">
        <v>5.2227153498783816E-3</v>
      </c>
      <c r="F1142">
        <v>9</v>
      </c>
    </row>
    <row r="1143" spans="1:6" x14ac:dyDescent="0.3">
      <c r="A1143" t="s">
        <v>9144</v>
      </c>
      <c r="B1143" t="s">
        <v>9144</v>
      </c>
      <c r="C1143">
        <v>1</v>
      </c>
      <c r="D1143">
        <v>3.5176964726109912</v>
      </c>
      <c r="E1143">
        <v>5.2227153498783816E-3</v>
      </c>
      <c r="F1143">
        <v>9</v>
      </c>
    </row>
    <row r="1144" spans="1:6" x14ac:dyDescent="0.3">
      <c r="A1144" t="s">
        <v>9139</v>
      </c>
      <c r="B1144" t="s">
        <v>9140</v>
      </c>
      <c r="C1144">
        <v>1</v>
      </c>
      <c r="D1144">
        <v>3.5176964726109912</v>
      </c>
      <c r="E1144">
        <v>5.2227153498783816E-3</v>
      </c>
      <c r="F1144">
        <v>9</v>
      </c>
    </row>
    <row r="1145" spans="1:6" x14ac:dyDescent="0.3">
      <c r="A1145" t="s">
        <v>3237</v>
      </c>
      <c r="B1145" t="s">
        <v>3237</v>
      </c>
      <c r="C1145">
        <v>1</v>
      </c>
      <c r="D1145">
        <v>3.5176964726109912</v>
      </c>
      <c r="E1145">
        <v>5.2227153498783816E-3</v>
      </c>
      <c r="F1145">
        <v>9</v>
      </c>
    </row>
    <row r="1146" spans="1:6" x14ac:dyDescent="0.3">
      <c r="A1146" t="s">
        <v>2725</v>
      </c>
      <c r="B1146" t="s">
        <v>2725</v>
      </c>
      <c r="C1146">
        <v>1</v>
      </c>
      <c r="D1146">
        <v>3.5176964726109912</v>
      </c>
      <c r="E1146">
        <v>5.2227153498783816E-3</v>
      </c>
      <c r="F1146">
        <v>9</v>
      </c>
    </row>
    <row r="1147" spans="1:6" x14ac:dyDescent="0.3">
      <c r="A1147" t="s">
        <v>9141</v>
      </c>
      <c r="B1147" t="s">
        <v>9142</v>
      </c>
      <c r="C1147">
        <v>1</v>
      </c>
      <c r="D1147">
        <v>3.5176964726109912</v>
      </c>
      <c r="E1147">
        <v>5.2227153498783816E-3</v>
      </c>
      <c r="F1147">
        <v>9</v>
      </c>
    </row>
    <row r="1148" spans="1:6" x14ac:dyDescent="0.3">
      <c r="A1148" t="s">
        <v>9149</v>
      </c>
      <c r="B1148" t="s">
        <v>9150</v>
      </c>
      <c r="C1148">
        <v>1</v>
      </c>
      <c r="D1148">
        <v>3.5176964726109912</v>
      </c>
      <c r="E1148">
        <v>5.2227153498783816E-3</v>
      </c>
      <c r="F1148">
        <v>9</v>
      </c>
    </row>
    <row r="1149" spans="1:6" x14ac:dyDescent="0.3">
      <c r="A1149" t="s">
        <v>4405</v>
      </c>
      <c r="B1149" t="s">
        <v>4406</v>
      </c>
      <c r="C1149">
        <v>1</v>
      </c>
      <c r="D1149">
        <v>3.5176964726109912</v>
      </c>
      <c r="E1149">
        <v>5.2227153498783816E-3</v>
      </c>
      <c r="F1149">
        <v>9</v>
      </c>
    </row>
    <row r="1150" spans="1:6" x14ac:dyDescent="0.3">
      <c r="A1150" t="s">
        <v>4410</v>
      </c>
      <c r="B1150" t="s">
        <v>10705</v>
      </c>
      <c r="C1150">
        <v>1</v>
      </c>
      <c r="D1150">
        <v>3.5176964726109912</v>
      </c>
      <c r="E1150">
        <v>5.2227153498783816E-3</v>
      </c>
      <c r="F1150">
        <v>9</v>
      </c>
    </row>
    <row r="1151" spans="1:6" x14ac:dyDescent="0.3">
      <c r="A1151" t="s">
        <v>4182</v>
      </c>
      <c r="B1151" t="s">
        <v>4182</v>
      </c>
      <c r="C1151">
        <v>1</v>
      </c>
      <c r="D1151">
        <v>3.5176964726109912</v>
      </c>
      <c r="E1151">
        <v>5.2227153498783816E-3</v>
      </c>
      <c r="F1151">
        <v>9</v>
      </c>
    </row>
    <row r="1152" spans="1:6" x14ac:dyDescent="0.3">
      <c r="A1152" t="s">
        <v>9151</v>
      </c>
      <c r="B1152" t="s">
        <v>9151</v>
      </c>
      <c r="C1152">
        <v>1</v>
      </c>
      <c r="D1152">
        <v>3.5176964726109912</v>
      </c>
      <c r="E1152">
        <v>5.2227153498783816E-3</v>
      </c>
      <c r="F1152">
        <v>9</v>
      </c>
    </row>
    <row r="1153" spans="1:6" x14ac:dyDescent="0.3">
      <c r="A1153" t="s">
        <v>9147</v>
      </c>
      <c r="B1153" t="s">
        <v>9148</v>
      </c>
      <c r="C1153">
        <v>1</v>
      </c>
      <c r="D1153">
        <v>3.5176964726109912</v>
      </c>
      <c r="E1153">
        <v>5.2227153498783816E-3</v>
      </c>
      <c r="F1153">
        <v>9</v>
      </c>
    </row>
    <row r="1154" spans="1:6" x14ac:dyDescent="0.3">
      <c r="A1154" t="s">
        <v>9137</v>
      </c>
      <c r="B1154" t="s">
        <v>9137</v>
      </c>
      <c r="C1154">
        <v>1</v>
      </c>
      <c r="D1154">
        <v>3.5176964726109912</v>
      </c>
      <c r="E1154">
        <v>5.2227153498783816E-3</v>
      </c>
      <c r="F1154">
        <v>9</v>
      </c>
    </row>
    <row r="1155" spans="1:6" x14ac:dyDescent="0.3">
      <c r="A1155" t="s">
        <v>9145</v>
      </c>
      <c r="B1155" t="s">
        <v>9146</v>
      </c>
      <c r="C1155">
        <v>1</v>
      </c>
      <c r="D1155">
        <v>3.5176964726109912</v>
      </c>
      <c r="E1155">
        <v>5.2227153498783816E-3</v>
      </c>
      <c r="F1155">
        <v>9</v>
      </c>
    </row>
    <row r="1156" spans="1:6" x14ac:dyDescent="0.3">
      <c r="A1156" t="s">
        <v>3550</v>
      </c>
      <c r="B1156" t="s">
        <v>3551</v>
      </c>
      <c r="C1156">
        <v>2</v>
      </c>
      <c r="D1156">
        <v>1.7427441216993169</v>
      </c>
      <c r="E1156">
        <v>5.1748958707364193E-3</v>
      </c>
      <c r="F1156">
        <v>58</v>
      </c>
    </row>
    <row r="1157" spans="1:6" x14ac:dyDescent="0.3">
      <c r="A1157" t="s">
        <v>2040</v>
      </c>
      <c r="B1157" t="s">
        <v>2041</v>
      </c>
      <c r="C1157">
        <v>3</v>
      </c>
      <c r="D1157">
        <v>1.1568424714929699</v>
      </c>
      <c r="E1157">
        <v>5.1526835646280534E-3</v>
      </c>
      <c r="F1157">
        <v>105</v>
      </c>
    </row>
    <row r="1158" spans="1:6" x14ac:dyDescent="0.3">
      <c r="A1158" t="s">
        <v>1275</v>
      </c>
      <c r="B1158" t="s">
        <v>1276</v>
      </c>
      <c r="C1158">
        <v>2</v>
      </c>
      <c r="D1158">
        <v>1.725937003382936</v>
      </c>
      <c r="E1158">
        <v>5.1249888958159644E-3</v>
      </c>
      <c r="F1158">
        <v>59</v>
      </c>
    </row>
    <row r="1159" spans="1:6" x14ac:dyDescent="0.3">
      <c r="A1159" t="s">
        <v>437</v>
      </c>
      <c r="B1159" t="s">
        <v>10706</v>
      </c>
      <c r="C1159">
        <v>2</v>
      </c>
      <c r="D1159">
        <v>1.725937003382936</v>
      </c>
      <c r="E1159">
        <v>5.1249888958159644E-3</v>
      </c>
      <c r="F1159">
        <v>59</v>
      </c>
    </row>
    <row r="1160" spans="1:6" x14ac:dyDescent="0.3">
      <c r="A1160" t="s">
        <v>411</v>
      </c>
      <c r="B1160" t="s">
        <v>10707</v>
      </c>
      <c r="C1160">
        <v>2</v>
      </c>
      <c r="D1160">
        <v>1.725937003382936</v>
      </c>
      <c r="E1160">
        <v>5.1249888958159644E-3</v>
      </c>
      <c r="F1160">
        <v>59</v>
      </c>
    </row>
    <row r="1161" spans="1:6" x14ac:dyDescent="0.3">
      <c r="A1161" t="s">
        <v>2737</v>
      </c>
      <c r="B1161" t="s">
        <v>2737</v>
      </c>
      <c r="C1161">
        <v>2</v>
      </c>
      <c r="D1161">
        <v>1.725937003382936</v>
      </c>
      <c r="E1161">
        <v>5.1249888958159644E-3</v>
      </c>
      <c r="F1161">
        <v>59</v>
      </c>
    </row>
    <row r="1162" spans="1:6" x14ac:dyDescent="0.3">
      <c r="A1162" t="s">
        <v>9200</v>
      </c>
      <c r="B1162" t="s">
        <v>9200</v>
      </c>
      <c r="C1162">
        <v>1</v>
      </c>
      <c r="D1162">
        <v>3.422386292806666</v>
      </c>
      <c r="E1162">
        <v>5.0812085590169623E-3</v>
      </c>
      <c r="F1162">
        <v>10</v>
      </c>
    </row>
    <row r="1163" spans="1:6" x14ac:dyDescent="0.3">
      <c r="A1163" t="s">
        <v>4464</v>
      </c>
      <c r="B1163" t="s">
        <v>4464</v>
      </c>
      <c r="C1163">
        <v>1</v>
      </c>
      <c r="D1163">
        <v>3.422386292806666</v>
      </c>
      <c r="E1163">
        <v>5.0812085590169623E-3</v>
      </c>
      <c r="F1163">
        <v>10</v>
      </c>
    </row>
    <row r="1164" spans="1:6" x14ac:dyDescent="0.3">
      <c r="A1164" t="s">
        <v>4465</v>
      </c>
      <c r="B1164" t="s">
        <v>10708</v>
      </c>
      <c r="C1164">
        <v>1</v>
      </c>
      <c r="D1164">
        <v>3.422386292806666</v>
      </c>
      <c r="E1164">
        <v>5.0812085590169623E-3</v>
      </c>
      <c r="F1164">
        <v>10</v>
      </c>
    </row>
    <row r="1165" spans="1:6" x14ac:dyDescent="0.3">
      <c r="A1165" t="s">
        <v>9201</v>
      </c>
      <c r="B1165" t="s">
        <v>9202</v>
      </c>
      <c r="C1165">
        <v>1</v>
      </c>
      <c r="D1165">
        <v>3.422386292806666</v>
      </c>
      <c r="E1165">
        <v>5.0812085590169623E-3</v>
      </c>
      <c r="F1165">
        <v>10</v>
      </c>
    </row>
    <row r="1166" spans="1:6" x14ac:dyDescent="0.3">
      <c r="A1166" t="s">
        <v>1725</v>
      </c>
      <c r="B1166" t="s">
        <v>10709</v>
      </c>
      <c r="C1166">
        <v>2</v>
      </c>
      <c r="D1166">
        <v>1.7094077014317259</v>
      </c>
      <c r="E1166">
        <v>5.0759068674513701E-3</v>
      </c>
      <c r="F1166">
        <v>60</v>
      </c>
    </row>
    <row r="1167" spans="1:6" x14ac:dyDescent="0.3">
      <c r="A1167" t="s">
        <v>2312</v>
      </c>
      <c r="B1167" t="s">
        <v>10710</v>
      </c>
      <c r="C1167">
        <v>2</v>
      </c>
      <c r="D1167">
        <v>1.7094077014317259</v>
      </c>
      <c r="E1167">
        <v>5.0759068674513701E-3</v>
      </c>
      <c r="F1167">
        <v>60</v>
      </c>
    </row>
    <row r="1168" spans="1:6" x14ac:dyDescent="0.3">
      <c r="A1168" t="s">
        <v>1198</v>
      </c>
      <c r="B1168" t="s">
        <v>1199</v>
      </c>
      <c r="C1168">
        <v>3</v>
      </c>
      <c r="D1168">
        <v>1.1381503384808169</v>
      </c>
      <c r="E1168">
        <v>5.0694270721211169E-3</v>
      </c>
      <c r="F1168">
        <v>107</v>
      </c>
    </row>
    <row r="1169" spans="1:6" x14ac:dyDescent="0.3">
      <c r="A1169" t="s">
        <v>1236</v>
      </c>
      <c r="B1169" t="s">
        <v>1236</v>
      </c>
      <c r="C1169">
        <v>2</v>
      </c>
      <c r="D1169">
        <v>1.693147180559945</v>
      </c>
      <c r="E1169">
        <v>5.0276229563093536E-3</v>
      </c>
      <c r="F1169">
        <v>61</v>
      </c>
    </row>
    <row r="1170" spans="1:6" x14ac:dyDescent="0.3">
      <c r="A1170" t="s">
        <v>1502</v>
      </c>
      <c r="B1170" t="s">
        <v>1502</v>
      </c>
      <c r="C1170">
        <v>2</v>
      </c>
      <c r="D1170">
        <v>1.677146839213504</v>
      </c>
      <c r="E1170">
        <v>4.9801116209772719E-3</v>
      </c>
      <c r="F1170">
        <v>62</v>
      </c>
    </row>
    <row r="1171" spans="1:6" x14ac:dyDescent="0.3">
      <c r="A1171" t="s">
        <v>1500</v>
      </c>
      <c r="B1171" t="s">
        <v>10711</v>
      </c>
      <c r="C1171">
        <v>2</v>
      </c>
      <c r="D1171">
        <v>1.677146839213504</v>
      </c>
      <c r="E1171">
        <v>4.9801116209772719E-3</v>
      </c>
      <c r="F1171">
        <v>62</v>
      </c>
    </row>
    <row r="1172" spans="1:6" x14ac:dyDescent="0.3">
      <c r="A1172" t="s">
        <v>1833</v>
      </c>
      <c r="B1172" t="s">
        <v>1833</v>
      </c>
      <c r="C1172">
        <v>2</v>
      </c>
      <c r="D1172">
        <v>1.677146839213504</v>
      </c>
      <c r="E1172">
        <v>4.9801116209772719E-3</v>
      </c>
      <c r="F1172">
        <v>62</v>
      </c>
    </row>
    <row r="1173" spans="1:6" x14ac:dyDescent="0.3">
      <c r="A1173" t="s">
        <v>597</v>
      </c>
      <c r="B1173" t="s">
        <v>7843</v>
      </c>
      <c r="C1173">
        <v>2</v>
      </c>
      <c r="D1173">
        <v>1.677146839213504</v>
      </c>
      <c r="E1173">
        <v>4.9801116209772719E-3</v>
      </c>
      <c r="F1173">
        <v>62</v>
      </c>
    </row>
    <row r="1174" spans="1:6" x14ac:dyDescent="0.3">
      <c r="A1174" t="s">
        <v>4511</v>
      </c>
      <c r="B1174" t="s">
        <v>4512</v>
      </c>
      <c r="C1174">
        <v>1</v>
      </c>
      <c r="D1174">
        <v>3.3353749158170372</v>
      </c>
      <c r="E1174">
        <v>4.9520229803986654E-3</v>
      </c>
      <c r="F1174">
        <v>11</v>
      </c>
    </row>
    <row r="1175" spans="1:6" x14ac:dyDescent="0.3">
      <c r="A1175" t="s">
        <v>3283</v>
      </c>
      <c r="B1175" t="s">
        <v>3283</v>
      </c>
      <c r="C1175">
        <v>1</v>
      </c>
      <c r="D1175">
        <v>3.3353749158170372</v>
      </c>
      <c r="E1175">
        <v>4.9520229803986654E-3</v>
      </c>
      <c r="F1175">
        <v>11</v>
      </c>
    </row>
    <row r="1176" spans="1:6" x14ac:dyDescent="0.3">
      <c r="A1176" t="s">
        <v>4313</v>
      </c>
      <c r="B1176" t="s">
        <v>4314</v>
      </c>
      <c r="C1176">
        <v>1</v>
      </c>
      <c r="D1176">
        <v>3.3353749158170372</v>
      </c>
      <c r="E1176">
        <v>4.9520229803986654E-3</v>
      </c>
      <c r="F1176">
        <v>11</v>
      </c>
    </row>
    <row r="1177" spans="1:6" x14ac:dyDescent="0.3">
      <c r="A1177" t="s">
        <v>1735</v>
      </c>
      <c r="B1177" t="s">
        <v>1735</v>
      </c>
      <c r="C1177">
        <v>1</v>
      </c>
      <c r="D1177">
        <v>3.3353749158170372</v>
      </c>
      <c r="E1177">
        <v>4.9520229803986654E-3</v>
      </c>
      <c r="F1177">
        <v>11</v>
      </c>
    </row>
    <row r="1178" spans="1:6" x14ac:dyDescent="0.3">
      <c r="A1178" t="s">
        <v>9268</v>
      </c>
      <c r="B1178" t="s">
        <v>9268</v>
      </c>
      <c r="C1178">
        <v>1</v>
      </c>
      <c r="D1178">
        <v>3.3353749158170372</v>
      </c>
      <c r="E1178">
        <v>4.9520229803986654E-3</v>
      </c>
      <c r="F1178">
        <v>11</v>
      </c>
    </row>
    <row r="1179" spans="1:6" x14ac:dyDescent="0.3">
      <c r="A1179" t="s">
        <v>3349</v>
      </c>
      <c r="B1179" t="s">
        <v>3350</v>
      </c>
      <c r="C1179">
        <v>1</v>
      </c>
      <c r="D1179">
        <v>3.3353749158170372</v>
      </c>
      <c r="E1179">
        <v>4.9520229803986654E-3</v>
      </c>
      <c r="F1179">
        <v>11</v>
      </c>
    </row>
    <row r="1180" spans="1:6" x14ac:dyDescent="0.3">
      <c r="A1180" t="s">
        <v>9264</v>
      </c>
      <c r="B1180" t="s">
        <v>9264</v>
      </c>
      <c r="C1180">
        <v>1</v>
      </c>
      <c r="D1180">
        <v>3.3353749158170372</v>
      </c>
      <c r="E1180">
        <v>4.9520229803986654E-3</v>
      </c>
      <c r="F1180">
        <v>11</v>
      </c>
    </row>
    <row r="1181" spans="1:6" x14ac:dyDescent="0.3">
      <c r="A1181" t="s">
        <v>9266</v>
      </c>
      <c r="B1181" t="s">
        <v>9267</v>
      </c>
      <c r="C1181">
        <v>1</v>
      </c>
      <c r="D1181">
        <v>3.3353749158170372</v>
      </c>
      <c r="E1181">
        <v>4.9520229803986654E-3</v>
      </c>
      <c r="F1181">
        <v>11</v>
      </c>
    </row>
    <row r="1182" spans="1:6" x14ac:dyDescent="0.3">
      <c r="A1182" t="s">
        <v>9263</v>
      </c>
      <c r="B1182" t="s">
        <v>9263</v>
      </c>
      <c r="C1182">
        <v>1</v>
      </c>
      <c r="D1182">
        <v>3.3353749158170372</v>
      </c>
      <c r="E1182">
        <v>4.9520229803986654E-3</v>
      </c>
      <c r="F1182">
        <v>11</v>
      </c>
    </row>
    <row r="1183" spans="1:6" x14ac:dyDescent="0.3">
      <c r="A1183" t="s">
        <v>9269</v>
      </c>
      <c r="B1183" t="s">
        <v>9270</v>
      </c>
      <c r="C1183">
        <v>1</v>
      </c>
      <c r="D1183">
        <v>3.3353749158170372</v>
      </c>
      <c r="E1183">
        <v>4.9520229803986654E-3</v>
      </c>
      <c r="F1183">
        <v>11</v>
      </c>
    </row>
    <row r="1184" spans="1:6" x14ac:dyDescent="0.3">
      <c r="A1184" t="s">
        <v>9265</v>
      </c>
      <c r="B1184" t="s">
        <v>9265</v>
      </c>
      <c r="C1184">
        <v>1</v>
      </c>
      <c r="D1184">
        <v>3.3353749158170372</v>
      </c>
      <c r="E1184">
        <v>4.9520229803986654E-3</v>
      </c>
      <c r="F1184">
        <v>11</v>
      </c>
    </row>
    <row r="1185" spans="1:6" x14ac:dyDescent="0.3">
      <c r="A1185" t="s">
        <v>986</v>
      </c>
      <c r="B1185" t="s">
        <v>986</v>
      </c>
      <c r="C1185">
        <v>1</v>
      </c>
      <c r="D1185">
        <v>3.3353749158170372</v>
      </c>
      <c r="E1185">
        <v>4.9520229803986654E-3</v>
      </c>
      <c r="F1185">
        <v>11</v>
      </c>
    </row>
    <row r="1186" spans="1:6" x14ac:dyDescent="0.3">
      <c r="A1186" t="s">
        <v>439</v>
      </c>
      <c r="B1186" t="s">
        <v>10712</v>
      </c>
      <c r="C1186">
        <v>2</v>
      </c>
      <c r="D1186">
        <v>1.6613984822453649</v>
      </c>
      <c r="E1186">
        <v>4.9333485268255959E-3</v>
      </c>
      <c r="F1186">
        <v>63</v>
      </c>
    </row>
    <row r="1187" spans="1:6" x14ac:dyDescent="0.3">
      <c r="A1187" t="s">
        <v>1698</v>
      </c>
      <c r="B1187" t="s">
        <v>1698</v>
      </c>
      <c r="C1187">
        <v>2</v>
      </c>
      <c r="D1187">
        <v>1.6458942957094</v>
      </c>
      <c r="E1187">
        <v>4.8873104711609121E-3</v>
      </c>
      <c r="F1187">
        <v>64</v>
      </c>
    </row>
    <row r="1188" spans="1:6" x14ac:dyDescent="0.3">
      <c r="A1188" t="s">
        <v>2239</v>
      </c>
      <c r="B1188" t="s">
        <v>2240</v>
      </c>
      <c r="C1188">
        <v>2</v>
      </c>
      <c r="D1188">
        <v>1.630626823578611</v>
      </c>
      <c r="E1188">
        <v>4.8419753140931249E-3</v>
      </c>
      <c r="F1188">
        <v>65</v>
      </c>
    </row>
    <row r="1189" spans="1:6" x14ac:dyDescent="0.3">
      <c r="A1189" t="s">
        <v>2225</v>
      </c>
      <c r="B1189" t="s">
        <v>2225</v>
      </c>
      <c r="C1189">
        <v>2</v>
      </c>
      <c r="D1189">
        <v>1.630626823578611</v>
      </c>
      <c r="E1189">
        <v>4.8419753140931249E-3</v>
      </c>
      <c r="F1189">
        <v>65</v>
      </c>
    </row>
    <row r="1190" spans="1:6" x14ac:dyDescent="0.3">
      <c r="A1190" t="s">
        <v>1019</v>
      </c>
      <c r="B1190" t="s">
        <v>10713</v>
      </c>
      <c r="C1190">
        <v>2</v>
      </c>
      <c r="D1190">
        <v>1.630626823578611</v>
      </c>
      <c r="E1190">
        <v>4.8419753140931249E-3</v>
      </c>
      <c r="F1190">
        <v>65</v>
      </c>
    </row>
    <row r="1191" spans="1:6" x14ac:dyDescent="0.3">
      <c r="A1191" t="s">
        <v>668</v>
      </c>
      <c r="B1191" t="s">
        <v>10714</v>
      </c>
      <c r="C1191">
        <v>2</v>
      </c>
      <c r="D1191">
        <v>1.630626823578611</v>
      </c>
      <c r="E1191">
        <v>4.8419753140931249E-3</v>
      </c>
      <c r="F1191">
        <v>65</v>
      </c>
    </row>
    <row r="1192" spans="1:6" x14ac:dyDescent="0.3">
      <c r="A1192" t="s">
        <v>9313</v>
      </c>
      <c r="B1192" t="s">
        <v>9314</v>
      </c>
      <c r="C1192">
        <v>1</v>
      </c>
      <c r="D1192">
        <v>3.2553322081434999</v>
      </c>
      <c r="E1192">
        <v>4.8331837680711393E-3</v>
      </c>
      <c r="F1192">
        <v>12</v>
      </c>
    </row>
    <row r="1193" spans="1:6" x14ac:dyDescent="0.3">
      <c r="A1193" t="s">
        <v>4747</v>
      </c>
      <c r="B1193" t="s">
        <v>4748</v>
      </c>
      <c r="C1193">
        <v>1</v>
      </c>
      <c r="D1193">
        <v>3.2553322081434999</v>
      </c>
      <c r="E1193">
        <v>4.8331837680711393E-3</v>
      </c>
      <c r="F1193">
        <v>12</v>
      </c>
    </row>
    <row r="1194" spans="1:6" x14ac:dyDescent="0.3">
      <c r="A1194" t="s">
        <v>9311</v>
      </c>
      <c r="B1194" t="s">
        <v>9312</v>
      </c>
      <c r="C1194">
        <v>1</v>
      </c>
      <c r="D1194">
        <v>3.2553322081434999</v>
      </c>
      <c r="E1194">
        <v>4.8331837680711393E-3</v>
      </c>
      <c r="F1194">
        <v>12</v>
      </c>
    </row>
    <row r="1195" spans="1:6" x14ac:dyDescent="0.3">
      <c r="A1195" t="s">
        <v>4559</v>
      </c>
      <c r="B1195" t="s">
        <v>10715</v>
      </c>
      <c r="C1195">
        <v>1</v>
      </c>
      <c r="D1195">
        <v>3.2553322081434999</v>
      </c>
      <c r="E1195">
        <v>4.8331837680711393E-3</v>
      </c>
      <c r="F1195">
        <v>12</v>
      </c>
    </row>
    <row r="1196" spans="1:6" x14ac:dyDescent="0.3">
      <c r="A1196" t="s">
        <v>9316</v>
      </c>
      <c r="B1196" t="s">
        <v>9317</v>
      </c>
      <c r="C1196">
        <v>1</v>
      </c>
      <c r="D1196">
        <v>3.2553322081434999</v>
      </c>
      <c r="E1196">
        <v>4.8331837680711393E-3</v>
      </c>
      <c r="F1196">
        <v>12</v>
      </c>
    </row>
    <row r="1197" spans="1:6" x14ac:dyDescent="0.3">
      <c r="A1197" t="s">
        <v>9315</v>
      </c>
      <c r="B1197" t="s">
        <v>9315</v>
      </c>
      <c r="C1197">
        <v>1</v>
      </c>
      <c r="D1197">
        <v>3.2553322081434999</v>
      </c>
      <c r="E1197">
        <v>4.8331837680711393E-3</v>
      </c>
      <c r="F1197">
        <v>12</v>
      </c>
    </row>
    <row r="1198" spans="1:6" x14ac:dyDescent="0.3">
      <c r="A1198" t="s">
        <v>4561</v>
      </c>
      <c r="B1198" t="s">
        <v>4561</v>
      </c>
      <c r="C1198">
        <v>1</v>
      </c>
      <c r="D1198">
        <v>3.2553322081434999</v>
      </c>
      <c r="E1198">
        <v>4.8331837680711393E-3</v>
      </c>
      <c r="F1198">
        <v>12</v>
      </c>
    </row>
    <row r="1199" spans="1:6" x14ac:dyDescent="0.3">
      <c r="A1199" t="s">
        <v>848</v>
      </c>
      <c r="B1199" t="s">
        <v>10716</v>
      </c>
      <c r="C1199">
        <v>2</v>
      </c>
      <c r="D1199">
        <v>1.6155889462140709</v>
      </c>
      <c r="E1199">
        <v>4.797321914601224E-3</v>
      </c>
      <c r="F1199">
        <v>66</v>
      </c>
    </row>
    <row r="1200" spans="1:6" x14ac:dyDescent="0.3">
      <c r="A1200" t="s">
        <v>2689</v>
      </c>
      <c r="B1200" t="s">
        <v>10717</v>
      </c>
      <c r="C1200">
        <v>2</v>
      </c>
      <c r="D1200">
        <v>1.6155889462140709</v>
      </c>
      <c r="E1200">
        <v>4.797321914601224E-3</v>
      </c>
      <c r="F1200">
        <v>66</v>
      </c>
    </row>
    <row r="1201" spans="1:6" x14ac:dyDescent="0.3">
      <c r="A1201" t="s">
        <v>219</v>
      </c>
      <c r="B1201" t="s">
        <v>219</v>
      </c>
      <c r="C1201">
        <v>3</v>
      </c>
      <c r="D1201">
        <v>1.0753494372417871</v>
      </c>
      <c r="E1201">
        <v>4.7897060386768954E-3</v>
      </c>
      <c r="F1201">
        <v>114</v>
      </c>
    </row>
    <row r="1202" spans="1:6" x14ac:dyDescent="0.3">
      <c r="A1202" t="s">
        <v>4318</v>
      </c>
      <c r="B1202" t="s">
        <v>4319</v>
      </c>
      <c r="C1202">
        <v>2</v>
      </c>
      <c r="D1202">
        <v>1.6007738604289301</v>
      </c>
      <c r="E1202">
        <v>4.7533300713354584E-3</v>
      </c>
      <c r="F1202">
        <v>67</v>
      </c>
    </row>
    <row r="1203" spans="1:6" x14ac:dyDescent="0.3">
      <c r="A1203" t="s">
        <v>2365</v>
      </c>
      <c r="B1203" t="s">
        <v>2365</v>
      </c>
      <c r="C1203">
        <v>2</v>
      </c>
      <c r="D1203">
        <v>1.6007738604289301</v>
      </c>
      <c r="E1203">
        <v>4.7533300713354584E-3</v>
      </c>
      <c r="F1203">
        <v>67</v>
      </c>
    </row>
    <row r="1204" spans="1:6" x14ac:dyDescent="0.3">
      <c r="A1204" t="s">
        <v>5488</v>
      </c>
      <c r="B1204" t="s">
        <v>5488</v>
      </c>
      <c r="C1204">
        <v>1</v>
      </c>
      <c r="D1204">
        <v>3.1812242359897782</v>
      </c>
      <c r="E1204">
        <v>4.7231558430556753E-3</v>
      </c>
      <c r="F1204">
        <v>13</v>
      </c>
    </row>
    <row r="1205" spans="1:6" x14ac:dyDescent="0.3">
      <c r="A1205" t="s">
        <v>4444</v>
      </c>
      <c r="B1205" t="s">
        <v>4444</v>
      </c>
      <c r="C1205">
        <v>1</v>
      </c>
      <c r="D1205">
        <v>3.1812242359897782</v>
      </c>
      <c r="E1205">
        <v>4.7231558430556753E-3</v>
      </c>
      <c r="F1205">
        <v>13</v>
      </c>
    </row>
    <row r="1206" spans="1:6" x14ac:dyDescent="0.3">
      <c r="A1206" t="s">
        <v>9359</v>
      </c>
      <c r="B1206" t="s">
        <v>9360</v>
      </c>
      <c r="C1206">
        <v>1</v>
      </c>
      <c r="D1206">
        <v>3.1812242359897782</v>
      </c>
      <c r="E1206">
        <v>4.7231558430556753E-3</v>
      </c>
      <c r="F1206">
        <v>13</v>
      </c>
    </row>
    <row r="1207" spans="1:6" x14ac:dyDescent="0.3">
      <c r="A1207" t="s">
        <v>95</v>
      </c>
      <c r="B1207" t="s">
        <v>95</v>
      </c>
      <c r="C1207">
        <v>1</v>
      </c>
      <c r="D1207">
        <v>3.1812242359897782</v>
      </c>
      <c r="E1207">
        <v>4.7231558430556753E-3</v>
      </c>
      <c r="F1207">
        <v>13</v>
      </c>
    </row>
    <row r="1208" spans="1:6" x14ac:dyDescent="0.3">
      <c r="A1208" t="s">
        <v>3868</v>
      </c>
      <c r="B1208" t="s">
        <v>3868</v>
      </c>
      <c r="C1208">
        <v>1</v>
      </c>
      <c r="D1208">
        <v>3.1812242359897782</v>
      </c>
      <c r="E1208">
        <v>4.7231558430556753E-3</v>
      </c>
      <c r="F1208">
        <v>13</v>
      </c>
    </row>
    <row r="1209" spans="1:6" x14ac:dyDescent="0.3">
      <c r="A1209" t="s">
        <v>9361</v>
      </c>
      <c r="B1209" t="s">
        <v>9362</v>
      </c>
      <c r="C1209">
        <v>1</v>
      </c>
      <c r="D1209">
        <v>3.1812242359897782</v>
      </c>
      <c r="E1209">
        <v>4.7231558430556753E-3</v>
      </c>
      <c r="F1209">
        <v>13</v>
      </c>
    </row>
    <row r="1210" spans="1:6" x14ac:dyDescent="0.3">
      <c r="A1210" t="s">
        <v>1278</v>
      </c>
      <c r="B1210" t="s">
        <v>10718</v>
      </c>
      <c r="C1210">
        <v>2</v>
      </c>
      <c r="D1210">
        <v>1.5717863235556779</v>
      </c>
      <c r="E1210">
        <v>4.6672546211299834E-3</v>
      </c>
      <c r="F1210">
        <v>69</v>
      </c>
    </row>
    <row r="1211" spans="1:6" x14ac:dyDescent="0.3">
      <c r="A1211" t="s">
        <v>243</v>
      </c>
      <c r="B1211" t="s">
        <v>243</v>
      </c>
      <c r="C1211">
        <v>2</v>
      </c>
      <c r="D1211">
        <v>1.5576016885637209</v>
      </c>
      <c r="E1211">
        <v>4.6251348353657934E-3</v>
      </c>
      <c r="F1211">
        <v>70</v>
      </c>
    </row>
    <row r="1212" spans="1:6" x14ac:dyDescent="0.3">
      <c r="A1212" t="s">
        <v>9402</v>
      </c>
      <c r="B1212" t="s">
        <v>9403</v>
      </c>
      <c r="C1212">
        <v>1</v>
      </c>
      <c r="D1212">
        <v>3.112231364502827</v>
      </c>
      <c r="E1212">
        <v>4.6207222954904887E-3</v>
      </c>
      <c r="F1212">
        <v>14</v>
      </c>
    </row>
    <row r="1213" spans="1:6" x14ac:dyDescent="0.3">
      <c r="A1213" t="s">
        <v>2804</v>
      </c>
      <c r="B1213" t="s">
        <v>2804</v>
      </c>
      <c r="C1213">
        <v>1</v>
      </c>
      <c r="D1213">
        <v>3.112231364502827</v>
      </c>
      <c r="E1213">
        <v>4.6207222954904887E-3</v>
      </c>
      <c r="F1213">
        <v>14</v>
      </c>
    </row>
    <row r="1214" spans="1:6" x14ac:dyDescent="0.3">
      <c r="A1214" t="s">
        <v>4485</v>
      </c>
      <c r="B1214" t="s">
        <v>4485</v>
      </c>
      <c r="C1214">
        <v>1</v>
      </c>
      <c r="D1214">
        <v>3.112231364502827</v>
      </c>
      <c r="E1214">
        <v>4.6207222954904887E-3</v>
      </c>
      <c r="F1214">
        <v>14</v>
      </c>
    </row>
    <row r="1215" spans="1:6" x14ac:dyDescent="0.3">
      <c r="A1215" t="s">
        <v>9400</v>
      </c>
      <c r="B1215" t="s">
        <v>9401</v>
      </c>
      <c r="C1215">
        <v>1</v>
      </c>
      <c r="D1215">
        <v>3.112231364502827</v>
      </c>
      <c r="E1215">
        <v>4.6207222954904887E-3</v>
      </c>
      <c r="F1215">
        <v>14</v>
      </c>
    </row>
    <row r="1216" spans="1:6" x14ac:dyDescent="0.3">
      <c r="A1216" t="s">
        <v>5510</v>
      </c>
      <c r="B1216" t="s">
        <v>5511</v>
      </c>
      <c r="C1216">
        <v>1</v>
      </c>
      <c r="D1216">
        <v>3.112231364502827</v>
      </c>
      <c r="E1216">
        <v>4.6207222954904887E-3</v>
      </c>
      <c r="F1216">
        <v>14</v>
      </c>
    </row>
    <row r="1217" spans="1:6" x14ac:dyDescent="0.3">
      <c r="A1217" t="s">
        <v>4755</v>
      </c>
      <c r="B1217" t="s">
        <v>10719</v>
      </c>
      <c r="C1217">
        <v>1</v>
      </c>
      <c r="D1217">
        <v>3.112231364502827</v>
      </c>
      <c r="E1217">
        <v>4.6207222954904887E-3</v>
      </c>
      <c r="F1217">
        <v>14</v>
      </c>
    </row>
    <row r="1218" spans="1:6" x14ac:dyDescent="0.3">
      <c r="A1218" t="s">
        <v>9398</v>
      </c>
      <c r="B1218" t="s">
        <v>9399</v>
      </c>
      <c r="C1218">
        <v>1</v>
      </c>
      <c r="D1218">
        <v>3.112231364502827</v>
      </c>
      <c r="E1218">
        <v>4.6207222954904887E-3</v>
      </c>
      <c r="F1218">
        <v>14</v>
      </c>
    </row>
    <row r="1219" spans="1:6" x14ac:dyDescent="0.3">
      <c r="A1219" t="s">
        <v>9407</v>
      </c>
      <c r="B1219" t="s">
        <v>9407</v>
      </c>
      <c r="C1219">
        <v>1</v>
      </c>
      <c r="D1219">
        <v>3.112231364502827</v>
      </c>
      <c r="E1219">
        <v>4.6207222954904887E-3</v>
      </c>
      <c r="F1219">
        <v>14</v>
      </c>
    </row>
    <row r="1220" spans="1:6" x14ac:dyDescent="0.3">
      <c r="A1220" t="s">
        <v>2766</v>
      </c>
      <c r="B1220" t="s">
        <v>10720</v>
      </c>
      <c r="C1220">
        <v>1</v>
      </c>
      <c r="D1220">
        <v>3.112231364502827</v>
      </c>
      <c r="E1220">
        <v>4.6207222954904887E-3</v>
      </c>
      <c r="F1220">
        <v>14</v>
      </c>
    </row>
    <row r="1221" spans="1:6" x14ac:dyDescent="0.3">
      <c r="A1221" t="s">
        <v>9404</v>
      </c>
      <c r="B1221" t="s">
        <v>9404</v>
      </c>
      <c r="C1221">
        <v>1</v>
      </c>
      <c r="D1221">
        <v>3.112231364502827</v>
      </c>
      <c r="E1221">
        <v>4.6207222954904887E-3</v>
      </c>
      <c r="F1221">
        <v>14</v>
      </c>
    </row>
    <row r="1222" spans="1:6" x14ac:dyDescent="0.3">
      <c r="A1222" t="s">
        <v>9405</v>
      </c>
      <c r="B1222" t="s">
        <v>9406</v>
      </c>
      <c r="C1222">
        <v>1</v>
      </c>
      <c r="D1222">
        <v>3.112231364502827</v>
      </c>
      <c r="E1222">
        <v>4.6207222954904887E-3</v>
      </c>
      <c r="F1222">
        <v>14</v>
      </c>
    </row>
    <row r="1223" spans="1:6" x14ac:dyDescent="0.3">
      <c r="A1223" t="s">
        <v>2181</v>
      </c>
      <c r="B1223" t="s">
        <v>2182</v>
      </c>
      <c r="C1223">
        <v>2</v>
      </c>
      <c r="D1223">
        <v>1.543615446588982</v>
      </c>
      <c r="E1223">
        <v>4.583604156856531E-3</v>
      </c>
      <c r="F1223">
        <v>71</v>
      </c>
    </row>
    <row r="1224" spans="1:6" x14ac:dyDescent="0.3">
      <c r="A1224" t="s">
        <v>1041</v>
      </c>
      <c r="B1224" t="s">
        <v>10721</v>
      </c>
      <c r="C1224">
        <v>2</v>
      </c>
      <c r="D1224">
        <v>1.543615446588982</v>
      </c>
      <c r="E1224">
        <v>4.583604156856531E-3</v>
      </c>
      <c r="F1224">
        <v>71</v>
      </c>
    </row>
    <row r="1225" spans="1:6" x14ac:dyDescent="0.3">
      <c r="A1225" t="s">
        <v>2074</v>
      </c>
      <c r="B1225" t="s">
        <v>10722</v>
      </c>
      <c r="C1225">
        <v>2</v>
      </c>
      <c r="D1225">
        <v>1.543615446588982</v>
      </c>
      <c r="E1225">
        <v>4.583604156856531E-3</v>
      </c>
      <c r="F1225">
        <v>71</v>
      </c>
    </row>
    <row r="1226" spans="1:6" x14ac:dyDescent="0.3">
      <c r="A1226" t="s">
        <v>1203</v>
      </c>
      <c r="B1226" t="s">
        <v>1204</v>
      </c>
      <c r="C1226">
        <v>2</v>
      </c>
      <c r="D1226">
        <v>1.543615446588982</v>
      </c>
      <c r="E1226">
        <v>4.583604156856531E-3</v>
      </c>
      <c r="F1226">
        <v>71</v>
      </c>
    </row>
    <row r="1227" spans="1:6" x14ac:dyDescent="0.3">
      <c r="A1227" t="s">
        <v>899</v>
      </c>
      <c r="B1227" t="s">
        <v>900</v>
      </c>
      <c r="C1227">
        <v>2</v>
      </c>
      <c r="D1227">
        <v>1.5298221244566459</v>
      </c>
      <c r="E1227">
        <v>4.5426463335836789E-3</v>
      </c>
      <c r="F1227">
        <v>72</v>
      </c>
    </row>
    <row r="1228" spans="1:6" x14ac:dyDescent="0.3">
      <c r="A1228" t="s">
        <v>9437</v>
      </c>
      <c r="B1228" t="s">
        <v>9437</v>
      </c>
      <c r="C1228">
        <v>1</v>
      </c>
      <c r="D1228">
        <v>3.047692843365255</v>
      </c>
      <c r="E1228">
        <v>4.524902110995304E-3</v>
      </c>
      <c r="F1228">
        <v>15</v>
      </c>
    </row>
    <row r="1229" spans="1:6" x14ac:dyDescent="0.3">
      <c r="A1229" t="s">
        <v>1899</v>
      </c>
      <c r="B1229" t="s">
        <v>10723</v>
      </c>
      <c r="C1229">
        <v>1</v>
      </c>
      <c r="D1229">
        <v>3.047692843365255</v>
      </c>
      <c r="E1229">
        <v>4.524902110995304E-3</v>
      </c>
      <c r="F1229">
        <v>15</v>
      </c>
    </row>
    <row r="1230" spans="1:6" x14ac:dyDescent="0.3">
      <c r="A1230" t="s">
        <v>4788</v>
      </c>
      <c r="B1230" t="s">
        <v>4788</v>
      </c>
      <c r="C1230">
        <v>1</v>
      </c>
      <c r="D1230">
        <v>3.047692843365255</v>
      </c>
      <c r="E1230">
        <v>4.524902110995304E-3</v>
      </c>
      <c r="F1230">
        <v>15</v>
      </c>
    </row>
    <row r="1231" spans="1:6" x14ac:dyDescent="0.3">
      <c r="A1231" t="s">
        <v>2220</v>
      </c>
      <c r="B1231" t="s">
        <v>2220</v>
      </c>
      <c r="C1231">
        <v>1</v>
      </c>
      <c r="D1231">
        <v>3.047692843365255</v>
      </c>
      <c r="E1231">
        <v>4.524902110995304E-3</v>
      </c>
      <c r="F1231">
        <v>15</v>
      </c>
    </row>
    <row r="1232" spans="1:6" x14ac:dyDescent="0.3">
      <c r="A1232" t="s">
        <v>9436</v>
      </c>
      <c r="B1232" t="s">
        <v>9436</v>
      </c>
      <c r="C1232">
        <v>1</v>
      </c>
      <c r="D1232">
        <v>3.047692843365255</v>
      </c>
      <c r="E1232">
        <v>4.524902110995304E-3</v>
      </c>
      <c r="F1232">
        <v>15</v>
      </c>
    </row>
    <row r="1233" spans="1:6" x14ac:dyDescent="0.3">
      <c r="A1233" t="s">
        <v>9438</v>
      </c>
      <c r="B1233" t="s">
        <v>9438</v>
      </c>
      <c r="C1233">
        <v>1</v>
      </c>
      <c r="D1233">
        <v>3.047692843365255</v>
      </c>
      <c r="E1233">
        <v>4.524902110995304E-3</v>
      </c>
      <c r="F1233">
        <v>15</v>
      </c>
    </row>
    <row r="1234" spans="1:6" x14ac:dyDescent="0.3">
      <c r="A1234" t="s">
        <v>4484</v>
      </c>
      <c r="B1234" t="s">
        <v>4484</v>
      </c>
      <c r="C1234">
        <v>1</v>
      </c>
      <c r="D1234">
        <v>3.047692843365255</v>
      </c>
      <c r="E1234">
        <v>4.524902110995304E-3</v>
      </c>
      <c r="F1234">
        <v>15</v>
      </c>
    </row>
    <row r="1235" spans="1:6" x14ac:dyDescent="0.3">
      <c r="A1235" t="s">
        <v>266</v>
      </c>
      <c r="B1235" t="s">
        <v>10724</v>
      </c>
      <c r="C1235">
        <v>2</v>
      </c>
      <c r="D1235">
        <v>1.5162164724008671</v>
      </c>
      <c r="E1235">
        <v>4.5022457769182114E-3</v>
      </c>
      <c r="F1235">
        <v>73</v>
      </c>
    </row>
    <row r="1236" spans="1:6" x14ac:dyDescent="0.3">
      <c r="A1236" t="s">
        <v>1094</v>
      </c>
      <c r="B1236" t="s">
        <v>10725</v>
      </c>
      <c r="C1236">
        <v>2</v>
      </c>
      <c r="D1236">
        <v>1.5027934520687261</v>
      </c>
      <c r="E1236">
        <v>4.462387525999611E-3</v>
      </c>
      <c r="F1236">
        <v>74</v>
      </c>
    </row>
    <row r="1237" spans="1:6" x14ac:dyDescent="0.3">
      <c r="A1237" t="s">
        <v>1830</v>
      </c>
      <c r="B1237" t="s">
        <v>10726</v>
      </c>
      <c r="C1237">
        <v>2</v>
      </c>
      <c r="D1237">
        <v>1.5027934520687261</v>
      </c>
      <c r="E1237">
        <v>4.462387525999611E-3</v>
      </c>
      <c r="F1237">
        <v>74</v>
      </c>
    </row>
    <row r="1238" spans="1:6" x14ac:dyDescent="0.3">
      <c r="A1238" t="s">
        <v>3864</v>
      </c>
      <c r="B1238" t="s">
        <v>3864</v>
      </c>
      <c r="C1238">
        <v>1</v>
      </c>
      <c r="D1238">
        <v>2.9870682215488209</v>
      </c>
      <c r="E1238">
        <v>4.4348928832502361E-3</v>
      </c>
      <c r="F1238">
        <v>16</v>
      </c>
    </row>
    <row r="1239" spans="1:6" x14ac:dyDescent="0.3">
      <c r="A1239" t="s">
        <v>4211</v>
      </c>
      <c r="B1239" t="s">
        <v>4211</v>
      </c>
      <c r="C1239">
        <v>1</v>
      </c>
      <c r="D1239">
        <v>2.9870682215488209</v>
      </c>
      <c r="E1239">
        <v>4.4348928832502361E-3</v>
      </c>
      <c r="F1239">
        <v>16</v>
      </c>
    </row>
    <row r="1240" spans="1:6" x14ac:dyDescent="0.3">
      <c r="A1240" t="s">
        <v>1893</v>
      </c>
      <c r="B1240" t="s">
        <v>1893</v>
      </c>
      <c r="C1240">
        <v>1</v>
      </c>
      <c r="D1240">
        <v>2.9870682215488209</v>
      </c>
      <c r="E1240">
        <v>4.4348928832502361E-3</v>
      </c>
      <c r="F1240">
        <v>16</v>
      </c>
    </row>
    <row r="1241" spans="1:6" x14ac:dyDescent="0.3">
      <c r="A1241" t="s">
        <v>1262</v>
      </c>
      <c r="B1241" t="s">
        <v>1262</v>
      </c>
      <c r="C1241">
        <v>1</v>
      </c>
      <c r="D1241">
        <v>2.9870682215488209</v>
      </c>
      <c r="E1241">
        <v>4.4348928832502361E-3</v>
      </c>
      <c r="F1241">
        <v>16</v>
      </c>
    </row>
    <row r="1242" spans="1:6" x14ac:dyDescent="0.3">
      <c r="A1242" t="s">
        <v>5385</v>
      </c>
      <c r="B1242" t="s">
        <v>10727</v>
      </c>
      <c r="C1242">
        <v>1</v>
      </c>
      <c r="D1242">
        <v>2.9870682215488209</v>
      </c>
      <c r="E1242">
        <v>4.4348928832502361E-3</v>
      </c>
      <c r="F1242">
        <v>16</v>
      </c>
    </row>
    <row r="1243" spans="1:6" x14ac:dyDescent="0.3">
      <c r="A1243" t="s">
        <v>1635</v>
      </c>
      <c r="B1243" t="s">
        <v>1635</v>
      </c>
      <c r="C1243">
        <v>2</v>
      </c>
      <c r="D1243">
        <v>1.489548225318706</v>
      </c>
      <c r="E1243">
        <v>4.423057214474121E-3</v>
      </c>
      <c r="F1243">
        <v>75</v>
      </c>
    </row>
    <row r="1244" spans="1:6" x14ac:dyDescent="0.3">
      <c r="A1244" t="s">
        <v>2142</v>
      </c>
      <c r="B1244" t="s">
        <v>2143</v>
      </c>
      <c r="C1244">
        <v>2</v>
      </c>
      <c r="D1244">
        <v>1.4764761437513529</v>
      </c>
      <c r="E1244">
        <v>4.3842410394071456E-3</v>
      </c>
      <c r="F1244">
        <v>76</v>
      </c>
    </row>
    <row r="1245" spans="1:6" x14ac:dyDescent="0.3">
      <c r="A1245" t="s">
        <v>4604</v>
      </c>
      <c r="B1245" t="s">
        <v>4604</v>
      </c>
      <c r="C1245">
        <v>1</v>
      </c>
      <c r="D1245">
        <v>2.929909807708873</v>
      </c>
      <c r="E1245">
        <v>4.3500299260107716E-3</v>
      </c>
      <c r="F1245">
        <v>17</v>
      </c>
    </row>
    <row r="1246" spans="1:6" x14ac:dyDescent="0.3">
      <c r="A1246" t="s">
        <v>2249</v>
      </c>
      <c r="B1246" t="s">
        <v>2250</v>
      </c>
      <c r="C1246">
        <v>1</v>
      </c>
      <c r="D1246">
        <v>2.929909807708873</v>
      </c>
      <c r="E1246">
        <v>4.3500299260107716E-3</v>
      </c>
      <c r="F1246">
        <v>17</v>
      </c>
    </row>
    <row r="1247" spans="1:6" x14ac:dyDescent="0.3">
      <c r="A1247" t="s">
        <v>1385</v>
      </c>
      <c r="B1247" t="s">
        <v>1386</v>
      </c>
      <c r="C1247">
        <v>1</v>
      </c>
      <c r="D1247">
        <v>2.929909807708873</v>
      </c>
      <c r="E1247">
        <v>4.3500299260107716E-3</v>
      </c>
      <c r="F1247">
        <v>17</v>
      </c>
    </row>
    <row r="1248" spans="1:6" x14ac:dyDescent="0.3">
      <c r="A1248" t="s">
        <v>3632</v>
      </c>
      <c r="B1248" t="s">
        <v>3632</v>
      </c>
      <c r="C1248">
        <v>1</v>
      </c>
      <c r="D1248">
        <v>2.929909807708873</v>
      </c>
      <c r="E1248">
        <v>4.3500299260107716E-3</v>
      </c>
      <c r="F1248">
        <v>17</v>
      </c>
    </row>
    <row r="1249" spans="1:6" x14ac:dyDescent="0.3">
      <c r="A1249" t="s">
        <v>1582</v>
      </c>
      <c r="B1249" t="s">
        <v>1582</v>
      </c>
      <c r="C1249">
        <v>2</v>
      </c>
      <c r="D1249">
        <v>1.4635727389154449</v>
      </c>
      <c r="E1249">
        <v>4.3459257322014788E-3</v>
      </c>
      <c r="F1249">
        <v>77</v>
      </c>
    </row>
    <row r="1250" spans="1:6" x14ac:dyDescent="0.3">
      <c r="A1250" t="s">
        <v>1021</v>
      </c>
      <c r="B1250" t="s">
        <v>1021</v>
      </c>
      <c r="C1250">
        <v>2</v>
      </c>
      <c r="D1250">
        <v>1.4508337131380149</v>
      </c>
      <c r="E1250">
        <v>4.3080985313680344E-3</v>
      </c>
      <c r="F1250">
        <v>78</v>
      </c>
    </row>
    <row r="1251" spans="1:6" x14ac:dyDescent="0.3">
      <c r="A1251" t="s">
        <v>1786</v>
      </c>
      <c r="B1251" t="s">
        <v>1786</v>
      </c>
      <c r="C1251">
        <v>2</v>
      </c>
      <c r="D1251">
        <v>1.4508337131380149</v>
      </c>
      <c r="E1251">
        <v>4.3080985313680344E-3</v>
      </c>
      <c r="F1251">
        <v>78</v>
      </c>
    </row>
    <row r="1252" spans="1:6" x14ac:dyDescent="0.3">
      <c r="A1252" t="s">
        <v>1816</v>
      </c>
      <c r="B1252" t="s">
        <v>1817</v>
      </c>
      <c r="C1252">
        <v>2</v>
      </c>
      <c r="D1252">
        <v>1.438254930931155</v>
      </c>
      <c r="E1252">
        <v>4.2707471570092434E-3</v>
      </c>
      <c r="F1252">
        <v>79</v>
      </c>
    </row>
    <row r="1253" spans="1:6" x14ac:dyDescent="0.3">
      <c r="A1253" t="s">
        <v>2150</v>
      </c>
      <c r="B1253" t="s">
        <v>2151</v>
      </c>
      <c r="C1253">
        <v>2</v>
      </c>
      <c r="D1253">
        <v>1.438254930931155</v>
      </c>
      <c r="E1253">
        <v>4.2707471570092434E-3</v>
      </c>
      <c r="F1253">
        <v>79</v>
      </c>
    </row>
    <row r="1254" spans="1:6" x14ac:dyDescent="0.3">
      <c r="A1254" t="s">
        <v>2066</v>
      </c>
      <c r="B1254" t="s">
        <v>2066</v>
      </c>
      <c r="C1254">
        <v>2</v>
      </c>
      <c r="D1254">
        <v>1.438254930931155</v>
      </c>
      <c r="E1254">
        <v>4.2707471570092434E-3</v>
      </c>
      <c r="F1254">
        <v>79</v>
      </c>
    </row>
    <row r="1255" spans="1:6" x14ac:dyDescent="0.3">
      <c r="A1255" t="s">
        <v>1818</v>
      </c>
      <c r="B1255" t="s">
        <v>10728</v>
      </c>
      <c r="C1255">
        <v>1</v>
      </c>
      <c r="D1255">
        <v>2.8758425864385959</v>
      </c>
      <c r="E1255">
        <v>4.269756454819567E-3</v>
      </c>
      <c r="F1255">
        <v>18</v>
      </c>
    </row>
    <row r="1256" spans="1:6" x14ac:dyDescent="0.3">
      <c r="A1256" t="s">
        <v>2340</v>
      </c>
      <c r="B1256" t="s">
        <v>10729</v>
      </c>
      <c r="C1256">
        <v>1</v>
      </c>
      <c r="D1256">
        <v>2.8758425864385959</v>
      </c>
      <c r="E1256">
        <v>4.269756454819567E-3</v>
      </c>
      <c r="F1256">
        <v>18</v>
      </c>
    </row>
    <row r="1257" spans="1:6" x14ac:dyDescent="0.3">
      <c r="A1257" t="s">
        <v>5613</v>
      </c>
      <c r="B1257" t="s">
        <v>10730</v>
      </c>
      <c r="C1257">
        <v>1</v>
      </c>
      <c r="D1257">
        <v>2.8758425864385959</v>
      </c>
      <c r="E1257">
        <v>4.269756454819567E-3</v>
      </c>
      <c r="F1257">
        <v>18</v>
      </c>
    </row>
    <row r="1258" spans="1:6" x14ac:dyDescent="0.3">
      <c r="A1258" t="s">
        <v>1863</v>
      </c>
      <c r="B1258" t="s">
        <v>1864</v>
      </c>
      <c r="C1258">
        <v>1</v>
      </c>
      <c r="D1258">
        <v>2.8758425864385959</v>
      </c>
      <c r="E1258">
        <v>4.269756454819567E-3</v>
      </c>
      <c r="F1258">
        <v>18</v>
      </c>
    </row>
    <row r="1259" spans="1:6" x14ac:dyDescent="0.3">
      <c r="A1259" t="s">
        <v>5774</v>
      </c>
      <c r="B1259" t="s">
        <v>5774</v>
      </c>
      <c r="C1259">
        <v>1</v>
      </c>
      <c r="D1259">
        <v>2.8245492920510462</v>
      </c>
      <c r="E1259">
        <v>4.1936014260871282E-3</v>
      </c>
      <c r="F1259">
        <v>19</v>
      </c>
    </row>
    <row r="1260" spans="1:6" x14ac:dyDescent="0.3">
      <c r="A1260" t="s">
        <v>9562</v>
      </c>
      <c r="B1260" t="s">
        <v>9563</v>
      </c>
      <c r="C1260">
        <v>1</v>
      </c>
      <c r="D1260">
        <v>2.8245492920510462</v>
      </c>
      <c r="E1260">
        <v>4.1936014260871282E-3</v>
      </c>
      <c r="F1260">
        <v>19</v>
      </c>
    </row>
    <row r="1261" spans="1:6" x14ac:dyDescent="0.3">
      <c r="A1261" t="s">
        <v>1883</v>
      </c>
      <c r="B1261" t="s">
        <v>1883</v>
      </c>
      <c r="C1261">
        <v>2</v>
      </c>
      <c r="D1261">
        <v>1.401440957808439</v>
      </c>
      <c r="E1261">
        <v>4.1614319252858464E-3</v>
      </c>
      <c r="F1261">
        <v>82</v>
      </c>
    </row>
    <row r="1262" spans="1:6" x14ac:dyDescent="0.3">
      <c r="A1262" t="s">
        <v>1379</v>
      </c>
      <c r="B1262" t="s">
        <v>10731</v>
      </c>
      <c r="C1262">
        <v>2</v>
      </c>
      <c r="D1262">
        <v>1.401440957808439</v>
      </c>
      <c r="E1262">
        <v>4.1614319252858464E-3</v>
      </c>
      <c r="F1262">
        <v>82</v>
      </c>
    </row>
    <row r="1263" spans="1:6" x14ac:dyDescent="0.3">
      <c r="A1263" t="s">
        <v>1813</v>
      </c>
      <c r="B1263" t="s">
        <v>1814</v>
      </c>
      <c r="C1263">
        <v>2</v>
      </c>
      <c r="D1263">
        <v>1.401440957808439</v>
      </c>
      <c r="E1263">
        <v>4.1614319252858464E-3</v>
      </c>
      <c r="F1263">
        <v>82</v>
      </c>
    </row>
    <row r="1264" spans="1:6" x14ac:dyDescent="0.3">
      <c r="A1264" t="s">
        <v>3129</v>
      </c>
      <c r="B1264" t="s">
        <v>3129</v>
      </c>
      <c r="C1264">
        <v>1</v>
      </c>
      <c r="D1264">
        <v>2.7757591278816141</v>
      </c>
      <c r="E1264">
        <v>4.1211627886677824E-3</v>
      </c>
      <c r="F1264">
        <v>20</v>
      </c>
    </row>
    <row r="1265" spans="1:6" x14ac:dyDescent="0.3">
      <c r="A1265" t="s">
        <v>3921</v>
      </c>
      <c r="B1265" t="s">
        <v>3922</v>
      </c>
      <c r="C1265">
        <v>1</v>
      </c>
      <c r="D1265">
        <v>2.7757591278816141</v>
      </c>
      <c r="E1265">
        <v>4.1211627886677824E-3</v>
      </c>
      <c r="F1265">
        <v>20</v>
      </c>
    </row>
    <row r="1266" spans="1:6" x14ac:dyDescent="0.3">
      <c r="A1266" t="s">
        <v>2560</v>
      </c>
      <c r="B1266" t="s">
        <v>10732</v>
      </c>
      <c r="C1266">
        <v>1</v>
      </c>
      <c r="D1266">
        <v>2.7757591278816141</v>
      </c>
      <c r="E1266">
        <v>4.1211627886677824E-3</v>
      </c>
      <c r="F1266">
        <v>20</v>
      </c>
    </row>
    <row r="1267" spans="1:6" x14ac:dyDescent="0.3">
      <c r="A1267" t="s">
        <v>3907</v>
      </c>
      <c r="B1267" t="s">
        <v>3907</v>
      </c>
      <c r="C1267">
        <v>1</v>
      </c>
      <c r="D1267">
        <v>2.7757591278816141</v>
      </c>
      <c r="E1267">
        <v>4.1211627886677824E-3</v>
      </c>
      <c r="F1267">
        <v>20</v>
      </c>
    </row>
    <row r="1268" spans="1:6" x14ac:dyDescent="0.3">
      <c r="A1268" t="s">
        <v>1853</v>
      </c>
      <c r="B1268" t="s">
        <v>10733</v>
      </c>
      <c r="C1268">
        <v>1</v>
      </c>
      <c r="D1268">
        <v>2.7757591278816141</v>
      </c>
      <c r="E1268">
        <v>4.1211627886677824E-3</v>
      </c>
      <c r="F1268">
        <v>20</v>
      </c>
    </row>
    <row r="1269" spans="1:6" x14ac:dyDescent="0.3">
      <c r="A1269" t="s">
        <v>3870</v>
      </c>
      <c r="B1269" t="s">
        <v>3871</v>
      </c>
      <c r="C1269">
        <v>1</v>
      </c>
      <c r="D1269">
        <v>2.7757591278816141</v>
      </c>
      <c r="E1269">
        <v>4.1211627886677824E-3</v>
      </c>
      <c r="F1269">
        <v>20</v>
      </c>
    </row>
    <row r="1270" spans="1:6" x14ac:dyDescent="0.3">
      <c r="A1270" t="s">
        <v>1053</v>
      </c>
      <c r="B1270" t="s">
        <v>10734</v>
      </c>
      <c r="C1270">
        <v>1</v>
      </c>
      <c r="D1270">
        <v>2.7757591278816141</v>
      </c>
      <c r="E1270">
        <v>4.1211627886677824E-3</v>
      </c>
      <c r="F1270">
        <v>20</v>
      </c>
    </row>
    <row r="1271" spans="1:6" x14ac:dyDescent="0.3">
      <c r="A1271" t="s">
        <v>3235</v>
      </c>
      <c r="B1271" t="s">
        <v>3235</v>
      </c>
      <c r="C1271">
        <v>1</v>
      </c>
      <c r="D1271">
        <v>2.7757591278816141</v>
      </c>
      <c r="E1271">
        <v>4.1211627886677824E-3</v>
      </c>
      <c r="F1271">
        <v>20</v>
      </c>
    </row>
    <row r="1272" spans="1:6" x14ac:dyDescent="0.3">
      <c r="A1272" t="s">
        <v>3191</v>
      </c>
      <c r="B1272" t="s">
        <v>3191</v>
      </c>
      <c r="C1272">
        <v>1</v>
      </c>
      <c r="D1272">
        <v>2.7757591278816141</v>
      </c>
      <c r="E1272">
        <v>4.1211627886677824E-3</v>
      </c>
      <c r="F1272">
        <v>20</v>
      </c>
    </row>
    <row r="1273" spans="1:6" x14ac:dyDescent="0.3">
      <c r="A1273" t="s">
        <v>2410</v>
      </c>
      <c r="B1273" t="s">
        <v>2411</v>
      </c>
      <c r="C1273">
        <v>1</v>
      </c>
      <c r="D1273">
        <v>2.7757591278816141</v>
      </c>
      <c r="E1273">
        <v>4.1211627886677824E-3</v>
      </c>
      <c r="F1273">
        <v>20</v>
      </c>
    </row>
    <row r="1274" spans="1:6" x14ac:dyDescent="0.3">
      <c r="A1274" t="s">
        <v>750</v>
      </c>
      <c r="B1274" t="s">
        <v>10735</v>
      </c>
      <c r="C1274">
        <v>2</v>
      </c>
      <c r="D1274">
        <v>1.3659342693515291</v>
      </c>
      <c r="E1274">
        <v>4.0559985382548113E-3</v>
      </c>
      <c r="F1274">
        <v>85</v>
      </c>
    </row>
    <row r="1275" spans="1:6" x14ac:dyDescent="0.3">
      <c r="A1275" t="s">
        <v>9609</v>
      </c>
      <c r="B1275" t="s">
        <v>9610</v>
      </c>
      <c r="C1275">
        <v>1</v>
      </c>
      <c r="D1275">
        <v>2.729239112246721</v>
      </c>
      <c r="E1275">
        <v>4.0520946352257088E-3</v>
      </c>
      <c r="F1275">
        <v>21</v>
      </c>
    </row>
    <row r="1276" spans="1:6" x14ac:dyDescent="0.3">
      <c r="A1276" t="s">
        <v>3262</v>
      </c>
      <c r="B1276" t="s">
        <v>3263</v>
      </c>
      <c r="C1276">
        <v>1</v>
      </c>
      <c r="D1276">
        <v>2.729239112246721</v>
      </c>
      <c r="E1276">
        <v>4.0520946352257088E-3</v>
      </c>
      <c r="F1276">
        <v>21</v>
      </c>
    </row>
    <row r="1277" spans="1:6" x14ac:dyDescent="0.3">
      <c r="A1277" t="s">
        <v>4307</v>
      </c>
      <c r="B1277" t="s">
        <v>4307</v>
      </c>
      <c r="C1277">
        <v>1</v>
      </c>
      <c r="D1277">
        <v>2.729239112246721</v>
      </c>
      <c r="E1277">
        <v>4.0520946352257088E-3</v>
      </c>
      <c r="F1277">
        <v>21</v>
      </c>
    </row>
    <row r="1278" spans="1:6" x14ac:dyDescent="0.3">
      <c r="A1278" t="s">
        <v>1896</v>
      </c>
      <c r="B1278" t="s">
        <v>1896</v>
      </c>
      <c r="C1278">
        <v>1</v>
      </c>
      <c r="D1278">
        <v>2.729239112246721</v>
      </c>
      <c r="E1278">
        <v>4.0520946352257088E-3</v>
      </c>
      <c r="F1278">
        <v>21</v>
      </c>
    </row>
    <row r="1279" spans="1:6" x14ac:dyDescent="0.3">
      <c r="A1279" t="s">
        <v>5766</v>
      </c>
      <c r="B1279" t="s">
        <v>5766</v>
      </c>
      <c r="C1279">
        <v>1</v>
      </c>
      <c r="D1279">
        <v>2.729239112246721</v>
      </c>
      <c r="E1279">
        <v>4.0520946352257088E-3</v>
      </c>
      <c r="F1279">
        <v>21</v>
      </c>
    </row>
    <row r="1280" spans="1:6" x14ac:dyDescent="0.3">
      <c r="A1280" t="s">
        <v>1217</v>
      </c>
      <c r="B1280" t="s">
        <v>1217</v>
      </c>
      <c r="C1280">
        <v>2</v>
      </c>
      <c r="D1280">
        <v>1.3543734469504529</v>
      </c>
      <c r="E1280">
        <v>4.0216698887641962E-3</v>
      </c>
      <c r="F1280">
        <v>86</v>
      </c>
    </row>
    <row r="1281" spans="1:6" x14ac:dyDescent="0.3">
      <c r="A1281" t="s">
        <v>1696</v>
      </c>
      <c r="B1281" t="s">
        <v>10736</v>
      </c>
      <c r="C1281">
        <v>2</v>
      </c>
      <c r="D1281">
        <v>1.34294475112683</v>
      </c>
      <c r="E1281">
        <v>3.9877335752864038E-3</v>
      </c>
      <c r="F1281">
        <v>87</v>
      </c>
    </row>
    <row r="1282" spans="1:6" x14ac:dyDescent="0.3">
      <c r="A1282" t="s">
        <v>1513</v>
      </c>
      <c r="B1282" t="s">
        <v>1513</v>
      </c>
      <c r="C1282">
        <v>2</v>
      </c>
      <c r="D1282">
        <v>1.34294475112683</v>
      </c>
      <c r="E1282">
        <v>3.9877335752864038E-3</v>
      </c>
      <c r="F1282">
        <v>87</v>
      </c>
    </row>
    <row r="1283" spans="1:6" x14ac:dyDescent="0.3">
      <c r="A1283" t="s">
        <v>9625</v>
      </c>
      <c r="B1283" t="s">
        <v>9625</v>
      </c>
      <c r="C1283">
        <v>1</v>
      </c>
      <c r="D1283">
        <v>2.6847873496758869</v>
      </c>
      <c r="E1283">
        <v>3.9860972120496488E-3</v>
      </c>
      <c r="F1283">
        <v>22</v>
      </c>
    </row>
    <row r="1284" spans="1:6" x14ac:dyDescent="0.3">
      <c r="A1284" t="s">
        <v>5610</v>
      </c>
      <c r="B1284" t="s">
        <v>5610</v>
      </c>
      <c r="C1284">
        <v>1</v>
      </c>
      <c r="D1284">
        <v>2.6847873496758869</v>
      </c>
      <c r="E1284">
        <v>3.9860972120496488E-3</v>
      </c>
      <c r="F1284">
        <v>22</v>
      </c>
    </row>
    <row r="1285" spans="1:6" x14ac:dyDescent="0.3">
      <c r="A1285" t="s">
        <v>3935</v>
      </c>
      <c r="B1285" t="s">
        <v>10737</v>
      </c>
      <c r="C1285">
        <v>1</v>
      </c>
      <c r="D1285">
        <v>2.6847873496758869</v>
      </c>
      <c r="E1285">
        <v>3.9860972120496488E-3</v>
      </c>
      <c r="F1285">
        <v>22</v>
      </c>
    </row>
    <row r="1286" spans="1:6" x14ac:dyDescent="0.3">
      <c r="A1286" t="s">
        <v>2869</v>
      </c>
      <c r="B1286" t="s">
        <v>2870</v>
      </c>
      <c r="C1286">
        <v>1</v>
      </c>
      <c r="D1286">
        <v>2.6847873496758869</v>
      </c>
      <c r="E1286">
        <v>3.9860972120496488E-3</v>
      </c>
      <c r="F1286">
        <v>22</v>
      </c>
    </row>
    <row r="1287" spans="1:6" x14ac:dyDescent="0.3">
      <c r="A1287" t="s">
        <v>9627</v>
      </c>
      <c r="B1287" t="s">
        <v>9628</v>
      </c>
      <c r="C1287">
        <v>1</v>
      </c>
      <c r="D1287">
        <v>2.6847873496758869</v>
      </c>
      <c r="E1287">
        <v>3.9860972120496488E-3</v>
      </c>
      <c r="F1287">
        <v>22</v>
      </c>
    </row>
    <row r="1288" spans="1:6" x14ac:dyDescent="0.3">
      <c r="A1288" t="s">
        <v>4052</v>
      </c>
      <c r="B1288" t="s">
        <v>4052</v>
      </c>
      <c r="C1288">
        <v>1</v>
      </c>
      <c r="D1288">
        <v>2.6847873496758869</v>
      </c>
      <c r="E1288">
        <v>3.9860972120496488E-3</v>
      </c>
      <c r="F1288">
        <v>22</v>
      </c>
    </row>
    <row r="1289" spans="1:6" x14ac:dyDescent="0.3">
      <c r="A1289" t="s">
        <v>2931</v>
      </c>
      <c r="B1289" t="s">
        <v>10738</v>
      </c>
      <c r="C1289">
        <v>1</v>
      </c>
      <c r="D1289">
        <v>2.6847873496758869</v>
      </c>
      <c r="E1289">
        <v>3.9860972120496488E-3</v>
      </c>
      <c r="F1289">
        <v>22</v>
      </c>
    </row>
    <row r="1290" spans="1:6" x14ac:dyDescent="0.3">
      <c r="A1290" t="s">
        <v>7456</v>
      </c>
      <c r="B1290" t="s">
        <v>7456</v>
      </c>
      <c r="C1290">
        <v>1</v>
      </c>
      <c r="D1290">
        <v>2.6847873496758869</v>
      </c>
      <c r="E1290">
        <v>3.9860972120496488E-3</v>
      </c>
      <c r="F1290">
        <v>22</v>
      </c>
    </row>
    <row r="1291" spans="1:6" x14ac:dyDescent="0.3">
      <c r="A1291" t="s">
        <v>9626</v>
      </c>
      <c r="B1291" t="s">
        <v>9626</v>
      </c>
      <c r="C1291">
        <v>1</v>
      </c>
      <c r="D1291">
        <v>2.6847873496758869</v>
      </c>
      <c r="E1291">
        <v>3.9860972120496488E-3</v>
      </c>
      <c r="F1291">
        <v>22</v>
      </c>
    </row>
    <row r="1292" spans="1:6" x14ac:dyDescent="0.3">
      <c r="A1292" t="s">
        <v>1867</v>
      </c>
      <c r="B1292" t="s">
        <v>1868</v>
      </c>
      <c r="C1292">
        <v>1</v>
      </c>
      <c r="D1292">
        <v>2.6847873496758869</v>
      </c>
      <c r="E1292">
        <v>3.9860972120496488E-3</v>
      </c>
      <c r="F1292">
        <v>22</v>
      </c>
    </row>
    <row r="1293" spans="1:6" x14ac:dyDescent="0.3">
      <c r="A1293" t="s">
        <v>9621</v>
      </c>
      <c r="B1293" t="s">
        <v>9622</v>
      </c>
      <c r="C1293">
        <v>1</v>
      </c>
      <c r="D1293">
        <v>2.6847873496758869</v>
      </c>
      <c r="E1293">
        <v>3.9860972120496488E-3</v>
      </c>
      <c r="F1293">
        <v>22</v>
      </c>
    </row>
    <row r="1294" spans="1:6" x14ac:dyDescent="0.3">
      <c r="A1294" t="s">
        <v>3948</v>
      </c>
      <c r="B1294" t="s">
        <v>3948</v>
      </c>
      <c r="C1294">
        <v>1</v>
      </c>
      <c r="D1294">
        <v>2.6847873496758869</v>
      </c>
      <c r="E1294">
        <v>3.9860972120496488E-3</v>
      </c>
      <c r="F1294">
        <v>22</v>
      </c>
    </row>
    <row r="1295" spans="1:6" x14ac:dyDescent="0.3">
      <c r="A1295" t="s">
        <v>1986</v>
      </c>
      <c r="B1295" t="s">
        <v>10739</v>
      </c>
      <c r="C1295">
        <v>1</v>
      </c>
      <c r="D1295">
        <v>2.6847873496758869</v>
      </c>
      <c r="E1295">
        <v>3.9860972120496488E-3</v>
      </c>
      <c r="F1295">
        <v>22</v>
      </c>
    </row>
    <row r="1296" spans="1:6" x14ac:dyDescent="0.3">
      <c r="A1296" t="s">
        <v>9623</v>
      </c>
      <c r="B1296" t="s">
        <v>9624</v>
      </c>
      <c r="C1296">
        <v>1</v>
      </c>
      <c r="D1296">
        <v>2.6847873496758869</v>
      </c>
      <c r="E1296">
        <v>3.9860972120496488E-3</v>
      </c>
      <c r="F1296">
        <v>22</v>
      </c>
    </row>
    <row r="1297" spans="1:6" x14ac:dyDescent="0.3">
      <c r="A1297" t="s">
        <v>3226</v>
      </c>
      <c r="B1297" t="s">
        <v>10740</v>
      </c>
      <c r="C1297">
        <v>1</v>
      </c>
      <c r="D1297">
        <v>2.6847873496758869</v>
      </c>
      <c r="E1297">
        <v>3.9860972120496488E-3</v>
      </c>
      <c r="F1297">
        <v>22</v>
      </c>
    </row>
    <row r="1298" spans="1:6" x14ac:dyDescent="0.3">
      <c r="A1298" t="s">
        <v>9658</v>
      </c>
      <c r="B1298" t="s">
        <v>9658</v>
      </c>
      <c r="C1298">
        <v>1</v>
      </c>
      <c r="D1298">
        <v>2.6422277352570909</v>
      </c>
      <c r="E1298">
        <v>3.9229090566074119E-3</v>
      </c>
      <c r="F1298">
        <v>23</v>
      </c>
    </row>
    <row r="1299" spans="1:6" x14ac:dyDescent="0.3">
      <c r="A1299" t="s">
        <v>5764</v>
      </c>
      <c r="B1299" t="s">
        <v>5765</v>
      </c>
      <c r="C1299">
        <v>1</v>
      </c>
      <c r="D1299">
        <v>2.6422277352570909</v>
      </c>
      <c r="E1299">
        <v>3.9229090566074119E-3</v>
      </c>
      <c r="F1299">
        <v>23</v>
      </c>
    </row>
    <row r="1300" spans="1:6" x14ac:dyDescent="0.3">
      <c r="A1300" t="s">
        <v>9655</v>
      </c>
      <c r="B1300" t="s">
        <v>9656</v>
      </c>
      <c r="C1300">
        <v>1</v>
      </c>
      <c r="D1300">
        <v>2.6422277352570909</v>
      </c>
      <c r="E1300">
        <v>3.9229090566074119E-3</v>
      </c>
      <c r="F1300">
        <v>23</v>
      </c>
    </row>
    <row r="1301" spans="1:6" x14ac:dyDescent="0.3">
      <c r="A1301" t="s">
        <v>9654</v>
      </c>
      <c r="B1301" t="s">
        <v>9654</v>
      </c>
      <c r="C1301">
        <v>1</v>
      </c>
      <c r="D1301">
        <v>2.6422277352570909</v>
      </c>
      <c r="E1301">
        <v>3.9229090566074119E-3</v>
      </c>
      <c r="F1301">
        <v>23</v>
      </c>
    </row>
    <row r="1302" spans="1:6" x14ac:dyDescent="0.3">
      <c r="A1302" t="s">
        <v>9657</v>
      </c>
      <c r="B1302" t="s">
        <v>9657</v>
      </c>
      <c r="C1302">
        <v>1</v>
      </c>
      <c r="D1302">
        <v>2.6422277352570909</v>
      </c>
      <c r="E1302">
        <v>3.9229090566074119E-3</v>
      </c>
      <c r="F1302">
        <v>23</v>
      </c>
    </row>
    <row r="1303" spans="1:6" x14ac:dyDescent="0.3">
      <c r="A1303" t="s">
        <v>4113</v>
      </c>
      <c r="B1303" t="s">
        <v>4113</v>
      </c>
      <c r="C1303">
        <v>1</v>
      </c>
      <c r="D1303">
        <v>2.6422277352570909</v>
      </c>
      <c r="E1303">
        <v>3.9229090566074119E-3</v>
      </c>
      <c r="F1303">
        <v>23</v>
      </c>
    </row>
    <row r="1304" spans="1:6" x14ac:dyDescent="0.3">
      <c r="A1304" t="s">
        <v>4157</v>
      </c>
      <c r="B1304" t="s">
        <v>4157</v>
      </c>
      <c r="C1304">
        <v>1</v>
      </c>
      <c r="D1304">
        <v>2.6422277352570909</v>
      </c>
      <c r="E1304">
        <v>3.9229090566074119E-3</v>
      </c>
      <c r="F1304">
        <v>23</v>
      </c>
    </row>
    <row r="1305" spans="1:6" x14ac:dyDescent="0.3">
      <c r="A1305" t="s">
        <v>945</v>
      </c>
      <c r="B1305" t="s">
        <v>10741</v>
      </c>
      <c r="C1305">
        <v>2</v>
      </c>
      <c r="D1305">
        <v>1.320471895274772</v>
      </c>
      <c r="E1305">
        <v>3.9210027870401776E-3</v>
      </c>
      <c r="F1305">
        <v>89</v>
      </c>
    </row>
    <row r="1306" spans="1:6" x14ac:dyDescent="0.3">
      <c r="A1306" t="s">
        <v>5795</v>
      </c>
      <c r="B1306" t="s">
        <v>5795</v>
      </c>
      <c r="C1306">
        <v>1</v>
      </c>
      <c r="D1306">
        <v>2.6014057407368361</v>
      </c>
      <c r="E1306">
        <v>3.862300741178951E-3</v>
      </c>
      <c r="F1306">
        <v>24</v>
      </c>
    </row>
    <row r="1307" spans="1:6" x14ac:dyDescent="0.3">
      <c r="A1307" t="s">
        <v>770</v>
      </c>
      <c r="B1307" t="s">
        <v>770</v>
      </c>
      <c r="C1307">
        <v>1</v>
      </c>
      <c r="D1307">
        <v>2.6014057407368361</v>
      </c>
      <c r="E1307">
        <v>3.862300741178951E-3</v>
      </c>
      <c r="F1307">
        <v>24</v>
      </c>
    </row>
    <row r="1308" spans="1:6" x14ac:dyDescent="0.3">
      <c r="A1308" t="s">
        <v>9670</v>
      </c>
      <c r="B1308" t="s">
        <v>9671</v>
      </c>
      <c r="C1308">
        <v>1</v>
      </c>
      <c r="D1308">
        <v>2.6014057407368361</v>
      </c>
      <c r="E1308">
        <v>3.862300741178951E-3</v>
      </c>
      <c r="F1308">
        <v>24</v>
      </c>
    </row>
    <row r="1309" spans="1:6" x14ac:dyDescent="0.3">
      <c r="A1309" t="s">
        <v>2115</v>
      </c>
      <c r="B1309" t="s">
        <v>2116</v>
      </c>
      <c r="C1309">
        <v>1</v>
      </c>
      <c r="D1309">
        <v>2.6014057407368361</v>
      </c>
      <c r="E1309">
        <v>3.862300741178951E-3</v>
      </c>
      <c r="F1309">
        <v>24</v>
      </c>
    </row>
    <row r="1310" spans="1:6" x14ac:dyDescent="0.3">
      <c r="A1310" t="s">
        <v>3835</v>
      </c>
      <c r="B1310" t="s">
        <v>852</v>
      </c>
      <c r="C1310">
        <v>1</v>
      </c>
      <c r="D1310">
        <v>2.6014057407368361</v>
      </c>
      <c r="E1310">
        <v>3.862300741178951E-3</v>
      </c>
      <c r="F1310">
        <v>24</v>
      </c>
    </row>
    <row r="1311" spans="1:6" x14ac:dyDescent="0.3">
      <c r="A1311" t="s">
        <v>1998</v>
      </c>
      <c r="B1311" t="s">
        <v>10742</v>
      </c>
      <c r="C1311">
        <v>1</v>
      </c>
      <c r="D1311">
        <v>2.6014057407368361</v>
      </c>
      <c r="E1311">
        <v>3.862300741178951E-3</v>
      </c>
      <c r="F1311">
        <v>24</v>
      </c>
    </row>
    <row r="1312" spans="1:6" x14ac:dyDescent="0.3">
      <c r="A1312" t="s">
        <v>4000</v>
      </c>
      <c r="B1312" t="s">
        <v>4000</v>
      </c>
      <c r="C1312">
        <v>1</v>
      </c>
      <c r="D1312">
        <v>2.6014057407368361</v>
      </c>
      <c r="E1312">
        <v>3.862300741178951E-3</v>
      </c>
      <c r="F1312">
        <v>24</v>
      </c>
    </row>
    <row r="1313" spans="1:6" x14ac:dyDescent="0.3">
      <c r="A1313" t="s">
        <v>5489</v>
      </c>
      <c r="B1313" t="s">
        <v>5489</v>
      </c>
      <c r="C1313">
        <v>1</v>
      </c>
      <c r="D1313">
        <v>2.6014057407368361</v>
      </c>
      <c r="E1313">
        <v>3.862300741178951E-3</v>
      </c>
      <c r="F1313">
        <v>24</v>
      </c>
    </row>
    <row r="1314" spans="1:6" x14ac:dyDescent="0.3">
      <c r="A1314" t="s">
        <v>9669</v>
      </c>
      <c r="B1314" t="s">
        <v>9669</v>
      </c>
      <c r="C1314">
        <v>1</v>
      </c>
      <c r="D1314">
        <v>2.6014057407368361</v>
      </c>
      <c r="E1314">
        <v>3.862300741178951E-3</v>
      </c>
      <c r="F1314">
        <v>24</v>
      </c>
    </row>
    <row r="1315" spans="1:6" x14ac:dyDescent="0.3">
      <c r="A1315" t="s">
        <v>5889</v>
      </c>
      <c r="B1315" t="s">
        <v>5889</v>
      </c>
      <c r="C1315">
        <v>1</v>
      </c>
      <c r="D1315">
        <v>2.6014057407368361</v>
      </c>
      <c r="E1315">
        <v>3.862300741178951E-3</v>
      </c>
      <c r="F1315">
        <v>24</v>
      </c>
    </row>
    <row r="1316" spans="1:6" x14ac:dyDescent="0.3">
      <c r="A1316" t="s">
        <v>3931</v>
      </c>
      <c r="B1316" t="s">
        <v>3932</v>
      </c>
      <c r="C1316">
        <v>1</v>
      </c>
      <c r="D1316">
        <v>2.6014057407368361</v>
      </c>
      <c r="E1316">
        <v>3.862300741178951E-3</v>
      </c>
      <c r="F1316">
        <v>24</v>
      </c>
    </row>
    <row r="1317" spans="1:6" x14ac:dyDescent="0.3">
      <c r="A1317" t="s">
        <v>9668</v>
      </c>
      <c r="B1317" t="s">
        <v>9668</v>
      </c>
      <c r="C1317">
        <v>1</v>
      </c>
      <c r="D1317">
        <v>2.6014057407368361</v>
      </c>
      <c r="E1317">
        <v>3.862300741178951E-3</v>
      </c>
      <c r="F1317">
        <v>24</v>
      </c>
    </row>
    <row r="1318" spans="1:6" x14ac:dyDescent="0.3">
      <c r="A1318" t="s">
        <v>2539</v>
      </c>
      <c r="B1318" t="s">
        <v>10743</v>
      </c>
      <c r="C1318">
        <v>1</v>
      </c>
      <c r="D1318">
        <v>2.6014057407368361</v>
      </c>
      <c r="E1318">
        <v>3.862300741178951E-3</v>
      </c>
      <c r="F1318">
        <v>24</v>
      </c>
    </row>
    <row r="1319" spans="1:6" x14ac:dyDescent="0.3">
      <c r="A1319" t="s">
        <v>3195</v>
      </c>
      <c r="B1319" t="s">
        <v>3196</v>
      </c>
      <c r="C1319">
        <v>1</v>
      </c>
      <c r="D1319">
        <v>2.6014057407368361</v>
      </c>
      <c r="E1319">
        <v>3.862300741178951E-3</v>
      </c>
      <c r="F1319">
        <v>24</v>
      </c>
    </row>
    <row r="1320" spans="1:6" x14ac:dyDescent="0.3">
      <c r="A1320" t="s">
        <v>1441</v>
      </c>
      <c r="B1320" t="s">
        <v>1441</v>
      </c>
      <c r="C1320">
        <v>1</v>
      </c>
      <c r="D1320">
        <v>2.6014057407368361</v>
      </c>
      <c r="E1320">
        <v>3.862300741178951E-3</v>
      </c>
      <c r="F1320">
        <v>24</v>
      </c>
    </row>
    <row r="1321" spans="1:6" x14ac:dyDescent="0.3">
      <c r="A1321" t="s">
        <v>3600</v>
      </c>
      <c r="B1321" t="s">
        <v>3600</v>
      </c>
      <c r="C1321">
        <v>1</v>
      </c>
      <c r="D1321">
        <v>2.6014057407368361</v>
      </c>
      <c r="E1321">
        <v>3.862300741178951E-3</v>
      </c>
      <c r="F1321">
        <v>24</v>
      </c>
    </row>
    <row r="1322" spans="1:6" x14ac:dyDescent="0.3">
      <c r="A1322" t="s">
        <v>3901</v>
      </c>
      <c r="B1322" t="s">
        <v>3901</v>
      </c>
      <c r="C1322">
        <v>1</v>
      </c>
      <c r="D1322">
        <v>2.6014057407368361</v>
      </c>
      <c r="E1322">
        <v>3.862300741178951E-3</v>
      </c>
      <c r="F1322">
        <v>24</v>
      </c>
    </row>
    <row r="1323" spans="1:6" x14ac:dyDescent="0.3">
      <c r="A1323" t="s">
        <v>1700</v>
      </c>
      <c r="B1323" t="s">
        <v>1700</v>
      </c>
      <c r="C1323">
        <v>2</v>
      </c>
      <c r="D1323">
        <v>1.298492988555997</v>
      </c>
      <c r="E1323">
        <v>3.8557387289342832E-3</v>
      </c>
      <c r="F1323">
        <v>91</v>
      </c>
    </row>
    <row r="1324" spans="1:6" x14ac:dyDescent="0.3">
      <c r="A1324" t="s">
        <v>768</v>
      </c>
      <c r="B1324" t="s">
        <v>10744</v>
      </c>
      <c r="C1324">
        <v>2</v>
      </c>
      <c r="D1324">
        <v>1.287682072451781</v>
      </c>
      <c r="E1324">
        <v>3.8236368475335681E-3</v>
      </c>
      <c r="F1324">
        <v>92</v>
      </c>
    </row>
    <row r="1325" spans="1:6" x14ac:dyDescent="0.3">
      <c r="A1325" t="s">
        <v>2990</v>
      </c>
      <c r="B1325" t="s">
        <v>10745</v>
      </c>
      <c r="C1325">
        <v>1</v>
      </c>
      <c r="D1325">
        <v>2.562185027583554</v>
      </c>
      <c r="E1325">
        <v>3.8040698442798849E-3</v>
      </c>
      <c r="F1325">
        <v>25</v>
      </c>
    </row>
    <row r="1326" spans="1:6" x14ac:dyDescent="0.3">
      <c r="A1326" t="s">
        <v>489</v>
      </c>
      <c r="B1326" t="s">
        <v>489</v>
      </c>
      <c r="C1326">
        <v>1</v>
      </c>
      <c r="D1326">
        <v>2.562185027583554</v>
      </c>
      <c r="E1326">
        <v>3.8040698442798849E-3</v>
      </c>
      <c r="F1326">
        <v>25</v>
      </c>
    </row>
    <row r="1327" spans="1:6" x14ac:dyDescent="0.3">
      <c r="A1327" t="s">
        <v>9674</v>
      </c>
      <c r="B1327" t="s">
        <v>9674</v>
      </c>
      <c r="C1327">
        <v>1</v>
      </c>
      <c r="D1327">
        <v>2.562185027583554</v>
      </c>
      <c r="E1327">
        <v>3.8040698442798849E-3</v>
      </c>
      <c r="F1327">
        <v>25</v>
      </c>
    </row>
    <row r="1328" spans="1:6" x14ac:dyDescent="0.3">
      <c r="A1328" t="s">
        <v>927</v>
      </c>
      <c r="B1328" t="s">
        <v>927</v>
      </c>
      <c r="C1328">
        <v>1</v>
      </c>
      <c r="D1328">
        <v>2.562185027583554</v>
      </c>
      <c r="E1328">
        <v>3.8040698442798849E-3</v>
      </c>
      <c r="F1328">
        <v>25</v>
      </c>
    </row>
    <row r="1329" spans="1:6" x14ac:dyDescent="0.3">
      <c r="A1329" t="s">
        <v>9672</v>
      </c>
      <c r="B1329" t="s">
        <v>9673</v>
      </c>
      <c r="C1329">
        <v>1</v>
      </c>
      <c r="D1329">
        <v>2.562185027583554</v>
      </c>
      <c r="E1329">
        <v>3.8040698442798849E-3</v>
      </c>
      <c r="F1329">
        <v>25</v>
      </c>
    </row>
    <row r="1330" spans="1:6" x14ac:dyDescent="0.3">
      <c r="A1330" t="s">
        <v>2022</v>
      </c>
      <c r="B1330" t="s">
        <v>2022</v>
      </c>
      <c r="C1330">
        <v>1</v>
      </c>
      <c r="D1330">
        <v>2.562185027583554</v>
      </c>
      <c r="E1330">
        <v>3.8040698442798849E-3</v>
      </c>
      <c r="F1330">
        <v>25</v>
      </c>
    </row>
    <row r="1331" spans="1:6" x14ac:dyDescent="0.3">
      <c r="A1331" t="s">
        <v>305</v>
      </c>
      <c r="B1331" t="s">
        <v>306</v>
      </c>
      <c r="C1331">
        <v>2</v>
      </c>
      <c r="D1331">
        <v>1.276986783335033</v>
      </c>
      <c r="E1331">
        <v>3.7918783083438772E-3</v>
      </c>
      <c r="F1331">
        <v>93</v>
      </c>
    </row>
    <row r="1332" spans="1:6" x14ac:dyDescent="0.3">
      <c r="A1332" t="s">
        <v>127</v>
      </c>
      <c r="B1332" t="s">
        <v>10746</v>
      </c>
      <c r="C1332">
        <v>2</v>
      </c>
      <c r="D1332">
        <v>1.276986783335033</v>
      </c>
      <c r="E1332">
        <v>3.7918783083438772E-3</v>
      </c>
      <c r="F1332">
        <v>93</v>
      </c>
    </row>
    <row r="1333" spans="1:6" x14ac:dyDescent="0.3">
      <c r="A1333" t="s">
        <v>419</v>
      </c>
      <c r="B1333" t="s">
        <v>10747</v>
      </c>
      <c r="C1333">
        <v>2</v>
      </c>
      <c r="D1333">
        <v>1.276986783335033</v>
      </c>
      <c r="E1333">
        <v>3.7918783083438772E-3</v>
      </c>
      <c r="F1333">
        <v>93</v>
      </c>
    </row>
    <row r="1334" spans="1:6" x14ac:dyDescent="0.3">
      <c r="A1334" t="s">
        <v>950</v>
      </c>
      <c r="B1334" t="s">
        <v>10748</v>
      </c>
      <c r="C1334">
        <v>2</v>
      </c>
      <c r="D1334">
        <v>1.2664046740044961</v>
      </c>
      <c r="E1334">
        <v>3.7604558446577689E-3</v>
      </c>
      <c r="F1334">
        <v>94</v>
      </c>
    </row>
    <row r="1335" spans="1:6" x14ac:dyDescent="0.3">
      <c r="A1335" t="s">
        <v>676</v>
      </c>
      <c r="B1335" t="s">
        <v>677</v>
      </c>
      <c r="C1335">
        <v>2</v>
      </c>
      <c r="D1335">
        <v>1.2664046740044961</v>
      </c>
      <c r="E1335">
        <v>3.7604558446577689E-3</v>
      </c>
      <c r="F1335">
        <v>94</v>
      </c>
    </row>
    <row r="1336" spans="1:6" x14ac:dyDescent="0.3">
      <c r="A1336" t="s">
        <v>4805</v>
      </c>
      <c r="B1336" t="s">
        <v>4805</v>
      </c>
      <c r="C1336">
        <v>1</v>
      </c>
      <c r="D1336">
        <v>2.5244446996007079</v>
      </c>
      <c r="E1336">
        <v>3.7480368716228791E-3</v>
      </c>
      <c r="F1336">
        <v>26</v>
      </c>
    </row>
    <row r="1337" spans="1:6" x14ac:dyDescent="0.3">
      <c r="A1337" t="s">
        <v>1342</v>
      </c>
      <c r="B1337" t="s">
        <v>10749</v>
      </c>
      <c r="C1337">
        <v>1</v>
      </c>
      <c r="D1337">
        <v>2.5244446996007079</v>
      </c>
      <c r="E1337">
        <v>3.7480368716228791E-3</v>
      </c>
      <c r="F1337">
        <v>26</v>
      </c>
    </row>
    <row r="1338" spans="1:6" x14ac:dyDescent="0.3">
      <c r="A1338" t="s">
        <v>4260</v>
      </c>
      <c r="B1338" t="s">
        <v>4260</v>
      </c>
      <c r="C1338">
        <v>1</v>
      </c>
      <c r="D1338">
        <v>2.5244446996007079</v>
      </c>
      <c r="E1338">
        <v>3.7480368716228791E-3</v>
      </c>
      <c r="F1338">
        <v>26</v>
      </c>
    </row>
    <row r="1339" spans="1:6" x14ac:dyDescent="0.3">
      <c r="A1339" t="s">
        <v>2183</v>
      </c>
      <c r="B1339" t="s">
        <v>10750</v>
      </c>
      <c r="C1339">
        <v>1</v>
      </c>
      <c r="D1339">
        <v>2.5244446996007079</v>
      </c>
      <c r="E1339">
        <v>3.7480368716228791E-3</v>
      </c>
      <c r="F1339">
        <v>26</v>
      </c>
    </row>
    <row r="1340" spans="1:6" x14ac:dyDescent="0.3">
      <c r="A1340" t="s">
        <v>9687</v>
      </c>
      <c r="B1340" t="s">
        <v>9688</v>
      </c>
      <c r="C1340">
        <v>1</v>
      </c>
      <c r="D1340">
        <v>2.5244446996007079</v>
      </c>
      <c r="E1340">
        <v>3.7480368716228791E-3</v>
      </c>
      <c r="F1340">
        <v>26</v>
      </c>
    </row>
    <row r="1341" spans="1:6" x14ac:dyDescent="0.3">
      <c r="A1341" t="s">
        <v>7377</v>
      </c>
      <c r="B1341" t="s">
        <v>7378</v>
      </c>
      <c r="C1341">
        <v>1</v>
      </c>
      <c r="D1341">
        <v>2.5244446996007079</v>
      </c>
      <c r="E1341">
        <v>3.7480368716228791E-3</v>
      </c>
      <c r="F1341">
        <v>26</v>
      </c>
    </row>
    <row r="1342" spans="1:6" x14ac:dyDescent="0.3">
      <c r="A1342" t="s">
        <v>3154</v>
      </c>
      <c r="B1342" t="s">
        <v>3155</v>
      </c>
      <c r="C1342">
        <v>1</v>
      </c>
      <c r="D1342">
        <v>2.5244446996007079</v>
      </c>
      <c r="E1342">
        <v>3.7480368716228791E-3</v>
      </c>
      <c r="F1342">
        <v>26</v>
      </c>
    </row>
    <row r="1343" spans="1:6" x14ac:dyDescent="0.3">
      <c r="A1343" t="s">
        <v>3607</v>
      </c>
      <c r="B1343" t="s">
        <v>3607</v>
      </c>
      <c r="C1343">
        <v>1</v>
      </c>
      <c r="D1343">
        <v>2.4880770554298328</v>
      </c>
      <c r="E1343">
        <v>3.6940419192644219E-3</v>
      </c>
      <c r="F1343">
        <v>27</v>
      </c>
    </row>
    <row r="1344" spans="1:6" x14ac:dyDescent="0.3">
      <c r="A1344" t="s">
        <v>5910</v>
      </c>
      <c r="B1344" t="s">
        <v>10751</v>
      </c>
      <c r="C1344">
        <v>1</v>
      </c>
      <c r="D1344">
        <v>2.4880770554298328</v>
      </c>
      <c r="E1344">
        <v>3.6940419192644219E-3</v>
      </c>
      <c r="F1344">
        <v>27</v>
      </c>
    </row>
    <row r="1345" spans="1:6" x14ac:dyDescent="0.3">
      <c r="A1345" t="s">
        <v>7467</v>
      </c>
      <c r="B1345" t="s">
        <v>10752</v>
      </c>
      <c r="C1345">
        <v>1</v>
      </c>
      <c r="D1345">
        <v>2.4880770554298328</v>
      </c>
      <c r="E1345">
        <v>3.6940419192644219E-3</v>
      </c>
      <c r="F1345">
        <v>27</v>
      </c>
    </row>
    <row r="1346" spans="1:6" x14ac:dyDescent="0.3">
      <c r="A1346" t="s">
        <v>1473</v>
      </c>
      <c r="B1346" t="s">
        <v>10753</v>
      </c>
      <c r="C1346">
        <v>2</v>
      </c>
      <c r="D1346">
        <v>1.235314086934465</v>
      </c>
      <c r="E1346">
        <v>3.6681356074845721E-3</v>
      </c>
      <c r="F1346">
        <v>97</v>
      </c>
    </row>
    <row r="1347" spans="1:6" x14ac:dyDescent="0.3">
      <c r="A1347" t="s">
        <v>4237</v>
      </c>
      <c r="B1347" t="s">
        <v>10754</v>
      </c>
      <c r="C1347">
        <v>1</v>
      </c>
      <c r="D1347">
        <v>2.452985735618562</v>
      </c>
      <c r="E1347">
        <v>3.6419419225612441E-3</v>
      </c>
      <c r="F1347">
        <v>28</v>
      </c>
    </row>
    <row r="1348" spans="1:6" x14ac:dyDescent="0.3">
      <c r="A1348" t="s">
        <v>3766</v>
      </c>
      <c r="B1348" t="s">
        <v>10755</v>
      </c>
      <c r="C1348">
        <v>1</v>
      </c>
      <c r="D1348">
        <v>2.452985735618562</v>
      </c>
      <c r="E1348">
        <v>3.6419419225612441E-3</v>
      </c>
      <c r="F1348">
        <v>28</v>
      </c>
    </row>
    <row r="1349" spans="1:6" x14ac:dyDescent="0.3">
      <c r="A1349" t="s">
        <v>2827</v>
      </c>
      <c r="B1349" t="s">
        <v>2827</v>
      </c>
      <c r="C1349">
        <v>1</v>
      </c>
      <c r="D1349">
        <v>2.452985735618562</v>
      </c>
      <c r="E1349">
        <v>3.6419419225612441E-3</v>
      </c>
      <c r="F1349">
        <v>28</v>
      </c>
    </row>
    <row r="1350" spans="1:6" x14ac:dyDescent="0.3">
      <c r="A1350" t="s">
        <v>7795</v>
      </c>
      <c r="B1350" t="s">
        <v>7796</v>
      </c>
      <c r="C1350">
        <v>1</v>
      </c>
      <c r="D1350">
        <v>2.452985735618562</v>
      </c>
      <c r="E1350">
        <v>3.6419419225612441E-3</v>
      </c>
      <c r="F1350">
        <v>28</v>
      </c>
    </row>
    <row r="1351" spans="1:6" x14ac:dyDescent="0.3">
      <c r="A1351" t="s">
        <v>3289</v>
      </c>
      <c r="B1351" t="s">
        <v>3289</v>
      </c>
      <c r="C1351">
        <v>1</v>
      </c>
      <c r="D1351">
        <v>2.452985735618562</v>
      </c>
      <c r="E1351">
        <v>3.6419419225612441E-3</v>
      </c>
      <c r="F1351">
        <v>28</v>
      </c>
    </row>
    <row r="1352" spans="1:6" x14ac:dyDescent="0.3">
      <c r="A1352" t="s">
        <v>151</v>
      </c>
      <c r="B1352" t="s">
        <v>151</v>
      </c>
      <c r="C1352">
        <v>1</v>
      </c>
      <c r="D1352">
        <v>2.452985735618562</v>
      </c>
      <c r="E1352">
        <v>3.6419419225612441E-3</v>
      </c>
      <c r="F1352">
        <v>28</v>
      </c>
    </row>
    <row r="1353" spans="1:6" x14ac:dyDescent="0.3">
      <c r="A1353" t="s">
        <v>378</v>
      </c>
      <c r="B1353" t="s">
        <v>378</v>
      </c>
      <c r="C1353">
        <v>2</v>
      </c>
      <c r="D1353">
        <v>1.2251617154704471</v>
      </c>
      <c r="E1353">
        <v>3.637989205317339E-3</v>
      </c>
      <c r="F1353">
        <v>98</v>
      </c>
    </row>
    <row r="1354" spans="1:6" x14ac:dyDescent="0.3">
      <c r="A1354" t="s">
        <v>1905</v>
      </c>
      <c r="B1354" t="s">
        <v>1906</v>
      </c>
      <c r="C1354">
        <v>1</v>
      </c>
      <c r="D1354">
        <v>2.419084183942882</v>
      </c>
      <c r="E1354">
        <v>3.5916083716992348E-3</v>
      </c>
      <c r="F1354">
        <v>29</v>
      </c>
    </row>
    <row r="1355" spans="1:6" x14ac:dyDescent="0.3">
      <c r="A1355" t="s">
        <v>3699</v>
      </c>
      <c r="B1355" t="s">
        <v>3699</v>
      </c>
      <c r="C1355">
        <v>1</v>
      </c>
      <c r="D1355">
        <v>2.419084183942882</v>
      </c>
      <c r="E1355">
        <v>3.5916083716992348E-3</v>
      </c>
      <c r="F1355">
        <v>29</v>
      </c>
    </row>
    <row r="1356" spans="1:6" x14ac:dyDescent="0.3">
      <c r="A1356" t="s">
        <v>1477</v>
      </c>
      <c r="B1356" t="s">
        <v>1477</v>
      </c>
      <c r="C1356">
        <v>1</v>
      </c>
      <c r="D1356">
        <v>2.419084183942882</v>
      </c>
      <c r="E1356">
        <v>3.5916083716992348E-3</v>
      </c>
      <c r="F1356">
        <v>29</v>
      </c>
    </row>
    <row r="1357" spans="1:6" x14ac:dyDescent="0.3">
      <c r="A1357" t="s">
        <v>2201</v>
      </c>
      <c r="B1357" t="s">
        <v>10756</v>
      </c>
      <c r="C1357">
        <v>1</v>
      </c>
      <c r="D1357">
        <v>2.419084183942882</v>
      </c>
      <c r="E1357">
        <v>3.5916083716992348E-3</v>
      </c>
      <c r="F1357">
        <v>29</v>
      </c>
    </row>
    <row r="1358" spans="1:6" x14ac:dyDescent="0.3">
      <c r="A1358" t="s">
        <v>1482</v>
      </c>
      <c r="B1358" t="s">
        <v>1483</v>
      </c>
      <c r="C1358">
        <v>1</v>
      </c>
      <c r="D1358">
        <v>2.419084183942882</v>
      </c>
      <c r="E1358">
        <v>3.5916083716992348E-3</v>
      </c>
      <c r="F1358">
        <v>29</v>
      </c>
    </row>
    <row r="1359" spans="1:6" x14ac:dyDescent="0.3">
      <c r="A1359" t="s">
        <v>1526</v>
      </c>
      <c r="B1359" t="s">
        <v>1526</v>
      </c>
      <c r="C1359">
        <v>1</v>
      </c>
      <c r="D1359">
        <v>2.419084183942882</v>
      </c>
      <c r="E1359">
        <v>3.5916083716992348E-3</v>
      </c>
      <c r="F1359">
        <v>29</v>
      </c>
    </row>
    <row r="1360" spans="1:6" x14ac:dyDescent="0.3">
      <c r="A1360" t="s">
        <v>4488</v>
      </c>
      <c r="B1360" t="s">
        <v>4489</v>
      </c>
      <c r="C1360">
        <v>1</v>
      </c>
      <c r="D1360">
        <v>2.419084183942882</v>
      </c>
      <c r="E1360">
        <v>3.5916083716992348E-3</v>
      </c>
      <c r="F1360">
        <v>29</v>
      </c>
    </row>
    <row r="1361" spans="1:6" x14ac:dyDescent="0.3">
      <c r="A1361" t="s">
        <v>1993</v>
      </c>
      <c r="B1361" t="s">
        <v>10757</v>
      </c>
      <c r="C1361">
        <v>1</v>
      </c>
      <c r="D1361">
        <v>2.419084183942882</v>
      </c>
      <c r="E1361">
        <v>3.5916083716992348E-3</v>
      </c>
      <c r="F1361">
        <v>29</v>
      </c>
    </row>
    <row r="1362" spans="1:6" x14ac:dyDescent="0.3">
      <c r="A1362" t="s">
        <v>4483</v>
      </c>
      <c r="B1362" t="s">
        <v>4483</v>
      </c>
      <c r="C1362">
        <v>1</v>
      </c>
      <c r="D1362">
        <v>2.419084183942882</v>
      </c>
      <c r="E1362">
        <v>3.5916083716992348E-3</v>
      </c>
      <c r="F1362">
        <v>29</v>
      </c>
    </row>
    <row r="1363" spans="1:6" x14ac:dyDescent="0.3">
      <c r="A1363" t="s">
        <v>9723</v>
      </c>
      <c r="B1363" t="s">
        <v>9724</v>
      </c>
      <c r="C1363">
        <v>1</v>
      </c>
      <c r="D1363">
        <v>2.419084183942882</v>
      </c>
      <c r="E1363">
        <v>3.5916083716992348E-3</v>
      </c>
      <c r="F1363">
        <v>29</v>
      </c>
    </row>
    <row r="1364" spans="1:6" x14ac:dyDescent="0.3">
      <c r="A1364" t="s">
        <v>9721</v>
      </c>
      <c r="B1364" t="s">
        <v>9722</v>
      </c>
      <c r="C1364">
        <v>1</v>
      </c>
      <c r="D1364">
        <v>2.419084183942882</v>
      </c>
      <c r="E1364">
        <v>3.5916083716992348E-3</v>
      </c>
      <c r="F1364">
        <v>29</v>
      </c>
    </row>
    <row r="1365" spans="1:6" x14ac:dyDescent="0.3">
      <c r="A1365" t="s">
        <v>2398</v>
      </c>
      <c r="B1365" t="s">
        <v>10758</v>
      </c>
      <c r="C1365">
        <v>1</v>
      </c>
      <c r="D1365">
        <v>2.3862943611198908</v>
      </c>
      <c r="E1365">
        <v>3.5429254019459311E-3</v>
      </c>
      <c r="F1365">
        <v>30</v>
      </c>
    </row>
    <row r="1366" spans="1:6" x14ac:dyDescent="0.3">
      <c r="A1366" t="s">
        <v>3137</v>
      </c>
      <c r="B1366" t="s">
        <v>3137</v>
      </c>
      <c r="C1366">
        <v>1</v>
      </c>
      <c r="D1366">
        <v>2.3862943611198908</v>
      </c>
      <c r="E1366">
        <v>3.5429254019459311E-3</v>
      </c>
      <c r="F1366">
        <v>30</v>
      </c>
    </row>
    <row r="1367" spans="1:6" x14ac:dyDescent="0.3">
      <c r="A1367" t="s">
        <v>8220</v>
      </c>
      <c r="B1367" t="s">
        <v>8220</v>
      </c>
      <c r="C1367">
        <v>1</v>
      </c>
      <c r="D1367">
        <v>2.3862943611198908</v>
      </c>
      <c r="E1367">
        <v>3.5429254019459311E-3</v>
      </c>
      <c r="F1367">
        <v>30</v>
      </c>
    </row>
    <row r="1368" spans="1:6" x14ac:dyDescent="0.3">
      <c r="A1368" t="s">
        <v>7473</v>
      </c>
      <c r="B1368" t="s">
        <v>7473</v>
      </c>
      <c r="C1368">
        <v>1</v>
      </c>
      <c r="D1368">
        <v>2.3862943611198908</v>
      </c>
      <c r="E1368">
        <v>3.5429254019459311E-3</v>
      </c>
      <c r="F1368">
        <v>30</v>
      </c>
    </row>
    <row r="1369" spans="1:6" x14ac:dyDescent="0.3">
      <c r="A1369" t="s">
        <v>2683</v>
      </c>
      <c r="B1369" t="s">
        <v>2683</v>
      </c>
      <c r="C1369">
        <v>1</v>
      </c>
      <c r="D1369">
        <v>2.3862943611198908</v>
      </c>
      <c r="E1369">
        <v>3.5429254019459311E-3</v>
      </c>
      <c r="F1369">
        <v>30</v>
      </c>
    </row>
    <row r="1370" spans="1:6" x14ac:dyDescent="0.3">
      <c r="A1370" t="s">
        <v>2756</v>
      </c>
      <c r="B1370" t="s">
        <v>2757</v>
      </c>
      <c r="C1370">
        <v>1</v>
      </c>
      <c r="D1370">
        <v>2.3862943611198908</v>
      </c>
      <c r="E1370">
        <v>3.5429254019459311E-3</v>
      </c>
      <c r="F1370">
        <v>30</v>
      </c>
    </row>
    <row r="1371" spans="1:6" x14ac:dyDescent="0.3">
      <c r="A1371" t="s">
        <v>7475</v>
      </c>
      <c r="B1371" t="s">
        <v>7475</v>
      </c>
      <c r="C1371">
        <v>1</v>
      </c>
      <c r="D1371">
        <v>2.3862943611198908</v>
      </c>
      <c r="E1371">
        <v>3.5429254019459311E-3</v>
      </c>
      <c r="F1371">
        <v>30</v>
      </c>
    </row>
    <row r="1372" spans="1:6" x14ac:dyDescent="0.3">
      <c r="A1372" t="s">
        <v>636</v>
      </c>
      <c r="B1372" t="s">
        <v>636</v>
      </c>
      <c r="C1372">
        <v>2</v>
      </c>
      <c r="D1372">
        <v>1.185552577375401</v>
      </c>
      <c r="E1372">
        <v>3.5203740243970232E-3</v>
      </c>
      <c r="F1372">
        <v>102</v>
      </c>
    </row>
    <row r="1373" spans="1:6" x14ac:dyDescent="0.3">
      <c r="A1373" t="s">
        <v>104</v>
      </c>
      <c r="B1373" t="s">
        <v>10759</v>
      </c>
      <c r="C1373">
        <v>2</v>
      </c>
      <c r="D1373">
        <v>1.185552577375401</v>
      </c>
      <c r="E1373">
        <v>3.5203740243970232E-3</v>
      </c>
      <c r="F1373">
        <v>102</v>
      </c>
    </row>
    <row r="1374" spans="1:6" x14ac:dyDescent="0.3">
      <c r="A1374" t="s">
        <v>937</v>
      </c>
      <c r="B1374" t="s">
        <v>10760</v>
      </c>
      <c r="C1374">
        <v>2</v>
      </c>
      <c r="D1374">
        <v>1.185552577375401</v>
      </c>
      <c r="E1374">
        <v>3.5203740243970232E-3</v>
      </c>
      <c r="F1374">
        <v>102</v>
      </c>
    </row>
    <row r="1375" spans="1:6" x14ac:dyDescent="0.3">
      <c r="A1375" t="s">
        <v>3139</v>
      </c>
      <c r="B1375" t="s">
        <v>10761</v>
      </c>
      <c r="C1375">
        <v>1</v>
      </c>
      <c r="D1375">
        <v>2.3545456628053101</v>
      </c>
      <c r="E1375">
        <v>3.495788187204051E-3</v>
      </c>
      <c r="F1375">
        <v>31</v>
      </c>
    </row>
    <row r="1376" spans="1:6" x14ac:dyDescent="0.3">
      <c r="A1376" t="s">
        <v>4522</v>
      </c>
      <c r="B1376" t="s">
        <v>4523</v>
      </c>
      <c r="C1376">
        <v>1</v>
      </c>
      <c r="D1376">
        <v>2.3545456628053101</v>
      </c>
      <c r="E1376">
        <v>3.495788187204051E-3</v>
      </c>
      <c r="F1376">
        <v>31</v>
      </c>
    </row>
    <row r="1377" spans="1:6" x14ac:dyDescent="0.3">
      <c r="A1377" t="s">
        <v>2739</v>
      </c>
      <c r="B1377" t="s">
        <v>10762</v>
      </c>
      <c r="C1377">
        <v>1</v>
      </c>
      <c r="D1377">
        <v>2.3545456628053101</v>
      </c>
      <c r="E1377">
        <v>3.495788187204051E-3</v>
      </c>
      <c r="F1377">
        <v>31</v>
      </c>
    </row>
    <row r="1378" spans="1:6" x14ac:dyDescent="0.3">
      <c r="A1378" t="s">
        <v>2350</v>
      </c>
      <c r="B1378" t="s">
        <v>2351</v>
      </c>
      <c r="C1378">
        <v>1</v>
      </c>
      <c r="D1378">
        <v>2.3545456628053101</v>
      </c>
      <c r="E1378">
        <v>3.495788187204051E-3</v>
      </c>
      <c r="F1378">
        <v>31</v>
      </c>
    </row>
    <row r="1379" spans="1:6" x14ac:dyDescent="0.3">
      <c r="A1379" t="s">
        <v>2882</v>
      </c>
      <c r="B1379" t="s">
        <v>10763</v>
      </c>
      <c r="C1379">
        <v>1</v>
      </c>
      <c r="D1379">
        <v>2.3545456628053101</v>
      </c>
      <c r="E1379">
        <v>3.495788187204051E-3</v>
      </c>
      <c r="F1379">
        <v>31</v>
      </c>
    </row>
    <row r="1380" spans="1:6" x14ac:dyDescent="0.3">
      <c r="A1380" t="s">
        <v>7890</v>
      </c>
      <c r="B1380" t="s">
        <v>7891</v>
      </c>
      <c r="C1380">
        <v>1</v>
      </c>
      <c r="D1380">
        <v>2.3545456628053101</v>
      </c>
      <c r="E1380">
        <v>3.495788187204051E-3</v>
      </c>
      <c r="F1380">
        <v>31</v>
      </c>
    </row>
    <row r="1381" spans="1:6" x14ac:dyDescent="0.3">
      <c r="A1381" t="s">
        <v>888</v>
      </c>
      <c r="B1381" t="s">
        <v>888</v>
      </c>
      <c r="C1381">
        <v>2</v>
      </c>
      <c r="D1381">
        <v>1.166321215447514</v>
      </c>
      <c r="E1381">
        <v>3.4632685123541988E-3</v>
      </c>
      <c r="F1381">
        <v>104</v>
      </c>
    </row>
    <row r="1382" spans="1:6" x14ac:dyDescent="0.3">
      <c r="A1382" t="s">
        <v>518</v>
      </c>
      <c r="B1382" t="s">
        <v>8851</v>
      </c>
      <c r="C1382">
        <v>1</v>
      </c>
      <c r="D1382">
        <v>2.3237740041385559</v>
      </c>
      <c r="E1382">
        <v>3.450101580837815E-3</v>
      </c>
      <c r="F1382">
        <v>32</v>
      </c>
    </row>
    <row r="1383" spans="1:6" x14ac:dyDescent="0.3">
      <c r="A1383" t="s">
        <v>2527</v>
      </c>
      <c r="B1383" t="s">
        <v>2527</v>
      </c>
      <c r="C1383">
        <v>1</v>
      </c>
      <c r="D1383">
        <v>2.3237740041385559</v>
      </c>
      <c r="E1383">
        <v>3.450101580837815E-3</v>
      </c>
      <c r="F1383">
        <v>32</v>
      </c>
    </row>
    <row r="1384" spans="1:6" x14ac:dyDescent="0.3">
      <c r="A1384" t="s">
        <v>8990</v>
      </c>
      <c r="B1384" t="s">
        <v>10764</v>
      </c>
      <c r="C1384">
        <v>1</v>
      </c>
      <c r="D1384">
        <v>2.3237740041385559</v>
      </c>
      <c r="E1384">
        <v>3.450101580837815E-3</v>
      </c>
      <c r="F1384">
        <v>32</v>
      </c>
    </row>
    <row r="1385" spans="1:6" x14ac:dyDescent="0.3">
      <c r="A1385" t="s">
        <v>1926</v>
      </c>
      <c r="B1385" t="s">
        <v>1927</v>
      </c>
      <c r="C1385">
        <v>1</v>
      </c>
      <c r="D1385">
        <v>2.3237740041385559</v>
      </c>
      <c r="E1385">
        <v>3.450101580837815E-3</v>
      </c>
      <c r="F1385">
        <v>32</v>
      </c>
    </row>
    <row r="1386" spans="1:6" x14ac:dyDescent="0.3">
      <c r="A1386" t="s">
        <v>3123</v>
      </c>
      <c r="B1386" t="s">
        <v>3123</v>
      </c>
      <c r="C1386">
        <v>1</v>
      </c>
      <c r="D1386">
        <v>2.3237740041385559</v>
      </c>
      <c r="E1386">
        <v>3.450101580837815E-3</v>
      </c>
      <c r="F1386">
        <v>32</v>
      </c>
    </row>
    <row r="1387" spans="1:6" x14ac:dyDescent="0.3">
      <c r="A1387" t="s">
        <v>3619</v>
      </c>
      <c r="B1387" t="s">
        <v>10765</v>
      </c>
      <c r="C1387">
        <v>1</v>
      </c>
      <c r="D1387">
        <v>2.3237740041385559</v>
      </c>
      <c r="E1387">
        <v>3.450101580837815E-3</v>
      </c>
      <c r="F1387">
        <v>32</v>
      </c>
    </row>
    <row r="1388" spans="1:6" x14ac:dyDescent="0.3">
      <c r="A1388" t="s">
        <v>2207</v>
      </c>
      <c r="B1388" t="s">
        <v>10766</v>
      </c>
      <c r="C1388">
        <v>1</v>
      </c>
      <c r="D1388">
        <v>2.3237740041385559</v>
      </c>
      <c r="E1388">
        <v>3.450101580837815E-3</v>
      </c>
      <c r="F1388">
        <v>32</v>
      </c>
    </row>
    <row r="1389" spans="1:6" x14ac:dyDescent="0.3">
      <c r="A1389" t="s">
        <v>1078</v>
      </c>
      <c r="B1389" t="s">
        <v>1079</v>
      </c>
      <c r="C1389">
        <v>2</v>
      </c>
      <c r="D1389">
        <v>1.1568424714929699</v>
      </c>
      <c r="E1389">
        <v>3.4351223764187019E-3</v>
      </c>
      <c r="F1389">
        <v>105</v>
      </c>
    </row>
    <row r="1390" spans="1:6" x14ac:dyDescent="0.3">
      <c r="A1390" t="s">
        <v>2857</v>
      </c>
      <c r="B1390" t="s">
        <v>2857</v>
      </c>
      <c r="C1390">
        <v>1</v>
      </c>
      <c r="D1390">
        <v>2.2939210409888759</v>
      </c>
      <c r="E1390">
        <v>3.4057789594589831E-3</v>
      </c>
      <c r="F1390">
        <v>33</v>
      </c>
    </row>
    <row r="1391" spans="1:6" x14ac:dyDescent="0.3">
      <c r="A1391" t="s">
        <v>93</v>
      </c>
      <c r="B1391" t="s">
        <v>93</v>
      </c>
      <c r="C1391">
        <v>1</v>
      </c>
      <c r="D1391">
        <v>2.2939210409888759</v>
      </c>
      <c r="E1391">
        <v>3.4057789594589831E-3</v>
      </c>
      <c r="F1391">
        <v>33</v>
      </c>
    </row>
    <row r="1392" spans="1:6" x14ac:dyDescent="0.3">
      <c r="A1392" t="s">
        <v>3103</v>
      </c>
      <c r="B1392" t="s">
        <v>3103</v>
      </c>
      <c r="C1392">
        <v>1</v>
      </c>
      <c r="D1392">
        <v>2.2939210409888759</v>
      </c>
      <c r="E1392">
        <v>3.4057789594589831E-3</v>
      </c>
      <c r="F1392">
        <v>33</v>
      </c>
    </row>
    <row r="1393" spans="1:6" x14ac:dyDescent="0.3">
      <c r="A1393" t="s">
        <v>309</v>
      </c>
      <c r="B1393" t="s">
        <v>309</v>
      </c>
      <c r="C1393">
        <v>1</v>
      </c>
      <c r="D1393">
        <v>2.2939210409888759</v>
      </c>
      <c r="E1393">
        <v>3.4057789594589831E-3</v>
      </c>
      <c r="F1393">
        <v>33</v>
      </c>
    </row>
    <row r="1394" spans="1:6" x14ac:dyDescent="0.3">
      <c r="A1394" t="s">
        <v>4381</v>
      </c>
      <c r="B1394" t="s">
        <v>4381</v>
      </c>
      <c r="C1394">
        <v>1</v>
      </c>
      <c r="D1394">
        <v>2.2649335041156231</v>
      </c>
      <c r="E1394">
        <v>3.362741234356246E-3</v>
      </c>
      <c r="F1394">
        <v>34</v>
      </c>
    </row>
    <row r="1395" spans="1:6" x14ac:dyDescent="0.3">
      <c r="A1395" t="s">
        <v>1938</v>
      </c>
      <c r="B1395" t="s">
        <v>1938</v>
      </c>
      <c r="C1395">
        <v>1</v>
      </c>
      <c r="D1395">
        <v>2.2367626271489272</v>
      </c>
      <c r="E1395">
        <v>3.320916002219519E-3</v>
      </c>
      <c r="F1395">
        <v>35</v>
      </c>
    </row>
    <row r="1396" spans="1:6" x14ac:dyDescent="0.3">
      <c r="A1396" t="s">
        <v>4418</v>
      </c>
      <c r="B1396" t="s">
        <v>10767</v>
      </c>
      <c r="C1396">
        <v>1</v>
      </c>
      <c r="D1396">
        <v>2.2367626271489272</v>
      </c>
      <c r="E1396">
        <v>3.320916002219519E-3</v>
      </c>
      <c r="F1396">
        <v>35</v>
      </c>
    </row>
    <row r="1397" spans="1:6" x14ac:dyDescent="0.3">
      <c r="A1397" t="s">
        <v>9762</v>
      </c>
      <c r="B1397" t="s">
        <v>9762</v>
      </c>
      <c r="C1397">
        <v>1</v>
      </c>
      <c r="D1397">
        <v>2.2367626271489272</v>
      </c>
      <c r="E1397">
        <v>3.320916002219519E-3</v>
      </c>
      <c r="F1397">
        <v>35</v>
      </c>
    </row>
    <row r="1398" spans="1:6" x14ac:dyDescent="0.3">
      <c r="A1398" t="s">
        <v>9647</v>
      </c>
      <c r="B1398" t="s">
        <v>10768</v>
      </c>
      <c r="C1398">
        <v>1</v>
      </c>
      <c r="D1398">
        <v>2.2093636529608118</v>
      </c>
      <c r="E1398">
        <v>3.2802368122503579E-3</v>
      </c>
      <c r="F1398">
        <v>36</v>
      </c>
    </row>
    <row r="1399" spans="1:6" x14ac:dyDescent="0.3">
      <c r="A1399" t="s">
        <v>4525</v>
      </c>
      <c r="B1399" t="s">
        <v>4525</v>
      </c>
      <c r="C1399">
        <v>1</v>
      </c>
      <c r="D1399">
        <v>2.2093636529608118</v>
      </c>
      <c r="E1399">
        <v>3.2802368122503579E-3</v>
      </c>
      <c r="F1399">
        <v>36</v>
      </c>
    </row>
    <row r="1400" spans="1:6" x14ac:dyDescent="0.3">
      <c r="A1400" t="s">
        <v>4758</v>
      </c>
      <c r="B1400" t="s">
        <v>4759</v>
      </c>
      <c r="C1400">
        <v>1</v>
      </c>
      <c r="D1400">
        <v>2.2093636529608118</v>
      </c>
      <c r="E1400">
        <v>3.2802368122503579E-3</v>
      </c>
      <c r="F1400">
        <v>36</v>
      </c>
    </row>
    <row r="1401" spans="1:6" x14ac:dyDescent="0.3">
      <c r="A1401" t="s">
        <v>3896</v>
      </c>
      <c r="B1401" t="s">
        <v>3897</v>
      </c>
      <c r="C1401">
        <v>1</v>
      </c>
      <c r="D1401">
        <v>2.2093636529608118</v>
      </c>
      <c r="E1401">
        <v>3.2802368122503579E-3</v>
      </c>
      <c r="F1401">
        <v>36</v>
      </c>
    </row>
    <row r="1402" spans="1:6" x14ac:dyDescent="0.3">
      <c r="A1402" t="s">
        <v>3233</v>
      </c>
      <c r="B1402" t="s">
        <v>10769</v>
      </c>
      <c r="C1402">
        <v>1</v>
      </c>
      <c r="D1402">
        <v>2.2093636529608118</v>
      </c>
      <c r="E1402">
        <v>3.2802368122503579E-3</v>
      </c>
      <c r="F1402">
        <v>36</v>
      </c>
    </row>
    <row r="1403" spans="1:6" x14ac:dyDescent="0.3">
      <c r="A1403" t="s">
        <v>2421</v>
      </c>
      <c r="B1403" t="s">
        <v>2422</v>
      </c>
      <c r="C1403">
        <v>1</v>
      </c>
      <c r="D1403">
        <v>2.2093636529608118</v>
      </c>
      <c r="E1403">
        <v>3.2802368122503579E-3</v>
      </c>
      <c r="F1403">
        <v>36</v>
      </c>
    </row>
    <row r="1404" spans="1:6" x14ac:dyDescent="0.3">
      <c r="A1404" t="s">
        <v>9769</v>
      </c>
      <c r="B1404" t="s">
        <v>9770</v>
      </c>
      <c r="C1404">
        <v>1</v>
      </c>
      <c r="D1404">
        <v>2.2093636529608118</v>
      </c>
      <c r="E1404">
        <v>3.2802368122503579E-3</v>
      </c>
      <c r="F1404">
        <v>36</v>
      </c>
    </row>
    <row r="1405" spans="1:6" x14ac:dyDescent="0.3">
      <c r="A1405" t="s">
        <v>3836</v>
      </c>
      <c r="B1405" t="s">
        <v>10770</v>
      </c>
      <c r="C1405">
        <v>1</v>
      </c>
      <c r="D1405">
        <v>2.2093636529608118</v>
      </c>
      <c r="E1405">
        <v>3.2802368122503579E-3</v>
      </c>
      <c r="F1405">
        <v>36</v>
      </c>
    </row>
    <row r="1406" spans="1:6" x14ac:dyDescent="0.3">
      <c r="A1406" t="s">
        <v>2783</v>
      </c>
      <c r="B1406" t="s">
        <v>10771</v>
      </c>
      <c r="C1406">
        <v>1</v>
      </c>
      <c r="D1406">
        <v>2.182695405878651</v>
      </c>
      <c r="E1406">
        <v>3.2406425310283139E-3</v>
      </c>
      <c r="F1406">
        <v>37</v>
      </c>
    </row>
    <row r="1407" spans="1:6" x14ac:dyDescent="0.3">
      <c r="A1407" t="s">
        <v>1913</v>
      </c>
      <c r="B1407" t="s">
        <v>10772</v>
      </c>
      <c r="C1407">
        <v>1</v>
      </c>
      <c r="D1407">
        <v>2.182695405878651</v>
      </c>
      <c r="E1407">
        <v>3.2406425310283139E-3</v>
      </c>
      <c r="F1407">
        <v>37</v>
      </c>
    </row>
    <row r="1408" spans="1:6" x14ac:dyDescent="0.3">
      <c r="A1408" t="s">
        <v>8342</v>
      </c>
      <c r="B1408" t="s">
        <v>8343</v>
      </c>
      <c r="C1408">
        <v>1</v>
      </c>
      <c r="D1408">
        <v>2.182695405878651</v>
      </c>
      <c r="E1408">
        <v>3.2406425310283139E-3</v>
      </c>
      <c r="F1408">
        <v>37</v>
      </c>
    </row>
    <row r="1409" spans="1:6" x14ac:dyDescent="0.3">
      <c r="A1409" t="s">
        <v>1778</v>
      </c>
      <c r="B1409" t="s">
        <v>10773</v>
      </c>
      <c r="C1409">
        <v>1</v>
      </c>
      <c r="D1409">
        <v>2.182695405878651</v>
      </c>
      <c r="E1409">
        <v>3.2406425310283139E-3</v>
      </c>
      <c r="F1409">
        <v>37</v>
      </c>
    </row>
    <row r="1410" spans="1:6" x14ac:dyDescent="0.3">
      <c r="A1410" t="s">
        <v>2849</v>
      </c>
      <c r="B1410" t="s">
        <v>2849</v>
      </c>
      <c r="C1410">
        <v>1</v>
      </c>
      <c r="D1410">
        <v>2.182695405878651</v>
      </c>
      <c r="E1410">
        <v>3.2406425310283139E-3</v>
      </c>
      <c r="F1410">
        <v>37</v>
      </c>
    </row>
    <row r="1411" spans="1:6" x14ac:dyDescent="0.3">
      <c r="A1411" t="s">
        <v>1774</v>
      </c>
      <c r="B1411" t="s">
        <v>10774</v>
      </c>
      <c r="C1411">
        <v>1</v>
      </c>
      <c r="D1411">
        <v>2.182695405878651</v>
      </c>
      <c r="E1411">
        <v>3.2406425310283139E-3</v>
      </c>
      <c r="F1411">
        <v>37</v>
      </c>
    </row>
    <row r="1412" spans="1:6" x14ac:dyDescent="0.3">
      <c r="A1412" t="s">
        <v>4616</v>
      </c>
      <c r="B1412" t="s">
        <v>10775</v>
      </c>
      <c r="C1412">
        <v>1</v>
      </c>
      <c r="D1412">
        <v>2.1567199194753899</v>
      </c>
      <c r="E1412">
        <v>3.202076789891992E-3</v>
      </c>
      <c r="F1412">
        <v>38</v>
      </c>
    </row>
    <row r="1413" spans="1:6" x14ac:dyDescent="0.3">
      <c r="A1413" t="s">
        <v>2510</v>
      </c>
      <c r="B1413" t="s">
        <v>10776</v>
      </c>
      <c r="C1413">
        <v>1</v>
      </c>
      <c r="D1413">
        <v>2.1567199194753899</v>
      </c>
      <c r="E1413">
        <v>3.202076789891992E-3</v>
      </c>
      <c r="F1413">
        <v>38</v>
      </c>
    </row>
    <row r="1414" spans="1:6" x14ac:dyDescent="0.3">
      <c r="A1414" t="s">
        <v>5408</v>
      </c>
      <c r="B1414" t="s">
        <v>5409</v>
      </c>
      <c r="C1414">
        <v>1</v>
      </c>
      <c r="D1414">
        <v>2.1567199194753899</v>
      </c>
      <c r="E1414">
        <v>3.202076789891992E-3</v>
      </c>
      <c r="F1414">
        <v>38</v>
      </c>
    </row>
    <row r="1415" spans="1:6" x14ac:dyDescent="0.3">
      <c r="A1415" t="s">
        <v>3988</v>
      </c>
      <c r="B1415" t="s">
        <v>3988</v>
      </c>
      <c r="C1415">
        <v>1</v>
      </c>
      <c r="D1415">
        <v>2.1567199194753899</v>
      </c>
      <c r="E1415">
        <v>3.202076789891992E-3</v>
      </c>
      <c r="F1415">
        <v>38</v>
      </c>
    </row>
    <row r="1416" spans="1:6" x14ac:dyDescent="0.3">
      <c r="A1416" t="s">
        <v>1865</v>
      </c>
      <c r="B1416" t="s">
        <v>1866</v>
      </c>
      <c r="C1416">
        <v>1</v>
      </c>
      <c r="D1416">
        <v>2.1567199194753899</v>
      </c>
      <c r="E1416">
        <v>3.202076789891992E-3</v>
      </c>
      <c r="F1416">
        <v>38</v>
      </c>
    </row>
    <row r="1417" spans="1:6" x14ac:dyDescent="0.3">
      <c r="A1417" t="s">
        <v>1760</v>
      </c>
      <c r="B1417" t="s">
        <v>10777</v>
      </c>
      <c r="C1417">
        <v>1</v>
      </c>
      <c r="D1417">
        <v>2.1567199194753899</v>
      </c>
      <c r="E1417">
        <v>3.202076789891992E-3</v>
      </c>
      <c r="F1417">
        <v>38</v>
      </c>
    </row>
    <row r="1418" spans="1:6" x14ac:dyDescent="0.3">
      <c r="A1418" t="s">
        <v>4491</v>
      </c>
      <c r="B1418" t="s">
        <v>4491</v>
      </c>
      <c r="C1418">
        <v>1</v>
      </c>
      <c r="D1418">
        <v>2.1567199194753899</v>
      </c>
      <c r="E1418">
        <v>3.202076789891992E-3</v>
      </c>
      <c r="F1418">
        <v>38</v>
      </c>
    </row>
    <row r="1419" spans="1:6" x14ac:dyDescent="0.3">
      <c r="A1419" t="s">
        <v>528</v>
      </c>
      <c r="B1419" t="s">
        <v>528</v>
      </c>
      <c r="C1419">
        <v>1</v>
      </c>
      <c r="D1419">
        <v>2.1314021114910999</v>
      </c>
      <c r="E1419">
        <v>3.1644875022958738E-3</v>
      </c>
      <c r="F1419">
        <v>39</v>
      </c>
    </row>
    <row r="1420" spans="1:6" x14ac:dyDescent="0.3">
      <c r="A1420" t="s">
        <v>1494</v>
      </c>
      <c r="B1420" t="s">
        <v>1494</v>
      </c>
      <c r="C1420">
        <v>1</v>
      </c>
      <c r="D1420">
        <v>2.1314021114910999</v>
      </c>
      <c r="E1420">
        <v>3.1644875022958738E-3</v>
      </c>
      <c r="F1420">
        <v>39</v>
      </c>
    </row>
    <row r="1421" spans="1:6" x14ac:dyDescent="0.3">
      <c r="A1421" t="s">
        <v>7335</v>
      </c>
      <c r="B1421" t="s">
        <v>7335</v>
      </c>
      <c r="C1421">
        <v>1</v>
      </c>
      <c r="D1421">
        <v>2.1314021114910999</v>
      </c>
      <c r="E1421">
        <v>3.1644875022958738E-3</v>
      </c>
      <c r="F1421">
        <v>39</v>
      </c>
    </row>
    <row r="1422" spans="1:6" x14ac:dyDescent="0.3">
      <c r="A1422" t="s">
        <v>7900</v>
      </c>
      <c r="B1422" t="s">
        <v>10778</v>
      </c>
      <c r="C1422">
        <v>1</v>
      </c>
      <c r="D1422">
        <v>2.1314021114910999</v>
      </c>
      <c r="E1422">
        <v>3.1644875022958738E-3</v>
      </c>
      <c r="F1422">
        <v>39</v>
      </c>
    </row>
    <row r="1423" spans="1:6" x14ac:dyDescent="0.3">
      <c r="A1423" t="s">
        <v>2800</v>
      </c>
      <c r="B1423" t="s">
        <v>2801</v>
      </c>
      <c r="C1423">
        <v>1</v>
      </c>
      <c r="D1423">
        <v>2.1314021114910999</v>
      </c>
      <c r="E1423">
        <v>3.1644875022958738E-3</v>
      </c>
      <c r="F1423">
        <v>39</v>
      </c>
    </row>
    <row r="1424" spans="1:6" x14ac:dyDescent="0.3">
      <c r="A1424" t="s">
        <v>2693</v>
      </c>
      <c r="B1424" t="s">
        <v>10779</v>
      </c>
      <c r="C1424">
        <v>1</v>
      </c>
      <c r="D1424">
        <v>2.1067094989007291</v>
      </c>
      <c r="E1424">
        <v>3.127826440772107E-3</v>
      </c>
      <c r="F1424">
        <v>40</v>
      </c>
    </row>
    <row r="1425" spans="1:6" x14ac:dyDescent="0.3">
      <c r="A1425" t="s">
        <v>3757</v>
      </c>
      <c r="B1425" t="s">
        <v>10780</v>
      </c>
      <c r="C1425">
        <v>1</v>
      </c>
      <c r="D1425">
        <v>2.1067094989007291</v>
      </c>
      <c r="E1425">
        <v>3.127826440772107E-3</v>
      </c>
      <c r="F1425">
        <v>40</v>
      </c>
    </row>
    <row r="1426" spans="1:6" x14ac:dyDescent="0.3">
      <c r="A1426" t="s">
        <v>2744</v>
      </c>
      <c r="B1426" t="s">
        <v>2744</v>
      </c>
      <c r="C1426">
        <v>1</v>
      </c>
      <c r="D1426">
        <v>2.1067094989007291</v>
      </c>
      <c r="E1426">
        <v>3.127826440772107E-3</v>
      </c>
      <c r="F1426">
        <v>40</v>
      </c>
    </row>
    <row r="1427" spans="1:6" x14ac:dyDescent="0.3">
      <c r="A1427" t="s">
        <v>3072</v>
      </c>
      <c r="B1427" t="s">
        <v>10781</v>
      </c>
      <c r="C1427">
        <v>1</v>
      </c>
      <c r="D1427">
        <v>2.1067094989007291</v>
      </c>
      <c r="E1427">
        <v>3.127826440772107E-3</v>
      </c>
      <c r="F1427">
        <v>40</v>
      </c>
    </row>
    <row r="1428" spans="1:6" x14ac:dyDescent="0.3">
      <c r="A1428" t="s">
        <v>7379</v>
      </c>
      <c r="B1428" t="s">
        <v>7379</v>
      </c>
      <c r="C1428">
        <v>1</v>
      </c>
      <c r="D1428">
        <v>2.1067094989007291</v>
      </c>
      <c r="E1428">
        <v>3.127826440772107E-3</v>
      </c>
      <c r="F1428">
        <v>40</v>
      </c>
    </row>
    <row r="1429" spans="1:6" x14ac:dyDescent="0.3">
      <c r="A1429" t="s">
        <v>682</v>
      </c>
      <c r="B1429" t="s">
        <v>682</v>
      </c>
      <c r="C1429">
        <v>1</v>
      </c>
      <c r="D1429">
        <v>2.1067094989007291</v>
      </c>
      <c r="E1429">
        <v>3.127826440772107E-3</v>
      </c>
      <c r="F1429">
        <v>40</v>
      </c>
    </row>
    <row r="1430" spans="1:6" x14ac:dyDescent="0.3">
      <c r="A1430" t="s">
        <v>9785</v>
      </c>
      <c r="B1430" t="s">
        <v>9786</v>
      </c>
      <c r="C1430">
        <v>1</v>
      </c>
      <c r="D1430">
        <v>2.1067094989007291</v>
      </c>
      <c r="E1430">
        <v>3.127826440772107E-3</v>
      </c>
      <c r="F1430">
        <v>40</v>
      </c>
    </row>
    <row r="1431" spans="1:6" x14ac:dyDescent="0.3">
      <c r="A1431" t="s">
        <v>79</v>
      </c>
      <c r="B1431" t="s">
        <v>10782</v>
      </c>
      <c r="C1431">
        <v>1</v>
      </c>
      <c r="D1431">
        <v>2.1067094989007291</v>
      </c>
      <c r="E1431">
        <v>3.127826440772107E-3</v>
      </c>
      <c r="F1431">
        <v>40</v>
      </c>
    </row>
    <row r="1432" spans="1:6" x14ac:dyDescent="0.3">
      <c r="A1432" t="s">
        <v>4595</v>
      </c>
      <c r="B1432" t="s">
        <v>10783</v>
      </c>
      <c r="C1432">
        <v>1</v>
      </c>
      <c r="D1432">
        <v>2.0826119473216691</v>
      </c>
      <c r="E1432">
        <v>3.0920488648765289E-3</v>
      </c>
      <c r="F1432">
        <v>41</v>
      </c>
    </row>
    <row r="1433" spans="1:6" x14ac:dyDescent="0.3">
      <c r="A1433" t="s">
        <v>3484</v>
      </c>
      <c r="B1433" t="s">
        <v>3485</v>
      </c>
      <c r="C1433">
        <v>1</v>
      </c>
      <c r="D1433">
        <v>2.0826119473216691</v>
      </c>
      <c r="E1433">
        <v>3.0920488648765289E-3</v>
      </c>
      <c r="F1433">
        <v>41</v>
      </c>
    </row>
    <row r="1434" spans="1:6" x14ac:dyDescent="0.3">
      <c r="A1434" t="s">
        <v>1991</v>
      </c>
      <c r="B1434" t="s">
        <v>1992</v>
      </c>
      <c r="C1434">
        <v>1</v>
      </c>
      <c r="D1434">
        <v>2.0826119473216691</v>
      </c>
      <c r="E1434">
        <v>3.0920488648765289E-3</v>
      </c>
      <c r="F1434">
        <v>41</v>
      </c>
    </row>
    <row r="1435" spans="1:6" x14ac:dyDescent="0.3">
      <c r="A1435" t="s">
        <v>2232</v>
      </c>
      <c r="B1435" t="s">
        <v>10784</v>
      </c>
      <c r="C1435">
        <v>1</v>
      </c>
      <c r="D1435">
        <v>2.0826119473216691</v>
      </c>
      <c r="E1435">
        <v>3.0920488648765289E-3</v>
      </c>
      <c r="F1435">
        <v>41</v>
      </c>
    </row>
    <row r="1436" spans="1:6" x14ac:dyDescent="0.3">
      <c r="A1436" t="s">
        <v>2406</v>
      </c>
      <c r="B1436" t="s">
        <v>10785</v>
      </c>
      <c r="C1436">
        <v>1</v>
      </c>
      <c r="D1436">
        <v>2.0826119473216691</v>
      </c>
      <c r="E1436">
        <v>3.0920488648765289E-3</v>
      </c>
      <c r="F1436">
        <v>41</v>
      </c>
    </row>
    <row r="1437" spans="1:6" x14ac:dyDescent="0.3">
      <c r="A1437" t="s">
        <v>1158</v>
      </c>
      <c r="B1437" t="s">
        <v>10786</v>
      </c>
      <c r="C1437">
        <v>1</v>
      </c>
      <c r="D1437">
        <v>2.0826119473216691</v>
      </c>
      <c r="E1437">
        <v>3.0920488648765289E-3</v>
      </c>
      <c r="F1437">
        <v>41</v>
      </c>
    </row>
    <row r="1438" spans="1:6" x14ac:dyDescent="0.3">
      <c r="A1438" t="s">
        <v>4390</v>
      </c>
      <c r="B1438" t="s">
        <v>4390</v>
      </c>
      <c r="C1438">
        <v>1</v>
      </c>
      <c r="D1438">
        <v>2.0590814499114738</v>
      </c>
      <c r="E1438">
        <v>3.0571131929186591E-3</v>
      </c>
      <c r="F1438">
        <v>42</v>
      </c>
    </row>
    <row r="1439" spans="1:6" x14ac:dyDescent="0.3">
      <c r="A1439" t="s">
        <v>4573</v>
      </c>
      <c r="B1439" t="s">
        <v>4573</v>
      </c>
      <c r="C1439">
        <v>1</v>
      </c>
      <c r="D1439">
        <v>2.0590814499114738</v>
      </c>
      <c r="E1439">
        <v>3.0571131929186591E-3</v>
      </c>
      <c r="F1439">
        <v>42</v>
      </c>
    </row>
    <row r="1440" spans="1:6" x14ac:dyDescent="0.3">
      <c r="A1440" t="s">
        <v>2072</v>
      </c>
      <c r="B1440" t="s">
        <v>10787</v>
      </c>
      <c r="C1440">
        <v>1</v>
      </c>
      <c r="D1440">
        <v>2.0590814499114738</v>
      </c>
      <c r="E1440">
        <v>3.0571131929186591E-3</v>
      </c>
      <c r="F1440">
        <v>42</v>
      </c>
    </row>
    <row r="1441" spans="1:6" x14ac:dyDescent="0.3">
      <c r="A1441" t="s">
        <v>3603</v>
      </c>
      <c r="B1441" t="s">
        <v>10788</v>
      </c>
      <c r="C1441">
        <v>1</v>
      </c>
      <c r="D1441">
        <v>2.0590814499114738</v>
      </c>
      <c r="E1441">
        <v>3.0571131929186591E-3</v>
      </c>
      <c r="F1441">
        <v>42</v>
      </c>
    </row>
    <row r="1442" spans="1:6" x14ac:dyDescent="0.3">
      <c r="A1442" t="s">
        <v>4049</v>
      </c>
      <c r="B1442" t="s">
        <v>4049</v>
      </c>
      <c r="C1442">
        <v>1</v>
      </c>
      <c r="D1442">
        <v>2.0590814499114738</v>
      </c>
      <c r="E1442">
        <v>3.0571131929186591E-3</v>
      </c>
      <c r="F1442">
        <v>42</v>
      </c>
    </row>
    <row r="1443" spans="1:6" x14ac:dyDescent="0.3">
      <c r="A1443" t="s">
        <v>1781</v>
      </c>
      <c r="B1443" t="s">
        <v>1782</v>
      </c>
      <c r="C1443">
        <v>1</v>
      </c>
      <c r="D1443">
        <v>2.0590814499114738</v>
      </c>
      <c r="E1443">
        <v>3.0571131929186591E-3</v>
      </c>
      <c r="F1443">
        <v>42</v>
      </c>
    </row>
    <row r="1444" spans="1:6" x14ac:dyDescent="0.3">
      <c r="A1444" t="s">
        <v>4198</v>
      </c>
      <c r="B1444" t="s">
        <v>4198</v>
      </c>
      <c r="C1444">
        <v>1</v>
      </c>
      <c r="D1444">
        <v>2.0590814499114738</v>
      </c>
      <c r="E1444">
        <v>3.0571131929186591E-3</v>
      </c>
      <c r="F1444">
        <v>42</v>
      </c>
    </row>
    <row r="1445" spans="1:6" x14ac:dyDescent="0.3">
      <c r="A1445" t="s">
        <v>499</v>
      </c>
      <c r="B1445" t="s">
        <v>10789</v>
      </c>
      <c r="C1445">
        <v>1</v>
      </c>
      <c r="D1445">
        <v>2.0590814499114738</v>
      </c>
      <c r="E1445">
        <v>3.0571131929186591E-3</v>
      </c>
      <c r="F1445">
        <v>42</v>
      </c>
    </row>
    <row r="1446" spans="1:6" x14ac:dyDescent="0.3">
      <c r="A1446" t="s">
        <v>1923</v>
      </c>
      <c r="B1446" t="s">
        <v>10790</v>
      </c>
      <c r="C1446">
        <v>1</v>
      </c>
      <c r="D1446">
        <v>2.036091931686776</v>
      </c>
      <c r="E1446">
        <v>3.0229807114344549E-3</v>
      </c>
      <c r="F1446">
        <v>43</v>
      </c>
    </row>
    <row r="1447" spans="1:6" x14ac:dyDescent="0.3">
      <c r="A1447" t="s">
        <v>5420</v>
      </c>
      <c r="B1447" t="s">
        <v>5421</v>
      </c>
      <c r="C1447">
        <v>1</v>
      </c>
      <c r="D1447">
        <v>2.036091931686776</v>
      </c>
      <c r="E1447">
        <v>3.0229807114344549E-3</v>
      </c>
      <c r="F1447">
        <v>43</v>
      </c>
    </row>
    <row r="1448" spans="1:6" x14ac:dyDescent="0.3">
      <c r="A1448" t="s">
        <v>3526</v>
      </c>
      <c r="B1448" t="s">
        <v>3527</v>
      </c>
      <c r="C1448">
        <v>1</v>
      </c>
      <c r="D1448">
        <v>2.036091931686776</v>
      </c>
      <c r="E1448">
        <v>3.0229807114344549E-3</v>
      </c>
      <c r="F1448">
        <v>43</v>
      </c>
    </row>
    <row r="1449" spans="1:6" x14ac:dyDescent="0.3">
      <c r="A1449" t="s">
        <v>9793</v>
      </c>
      <c r="B1449" t="s">
        <v>9793</v>
      </c>
      <c r="C1449">
        <v>1</v>
      </c>
      <c r="D1449">
        <v>2.036091931686776</v>
      </c>
      <c r="E1449">
        <v>3.0229807114344549E-3</v>
      </c>
      <c r="F1449">
        <v>43</v>
      </c>
    </row>
    <row r="1450" spans="1:6" x14ac:dyDescent="0.3">
      <c r="A1450" t="s">
        <v>2223</v>
      </c>
      <c r="B1450" t="s">
        <v>2223</v>
      </c>
      <c r="C1450">
        <v>1</v>
      </c>
      <c r="D1450">
        <v>2.036091931686776</v>
      </c>
      <c r="E1450">
        <v>3.0229807114344549E-3</v>
      </c>
      <c r="F1450">
        <v>43</v>
      </c>
    </row>
    <row r="1451" spans="1:6" x14ac:dyDescent="0.3">
      <c r="A1451" t="s">
        <v>2199</v>
      </c>
      <c r="B1451" t="s">
        <v>10791</v>
      </c>
      <c r="C1451">
        <v>1</v>
      </c>
      <c r="D1451">
        <v>2.036091931686776</v>
      </c>
      <c r="E1451">
        <v>3.0229807114344549E-3</v>
      </c>
      <c r="F1451">
        <v>43</v>
      </c>
    </row>
    <row r="1452" spans="1:6" x14ac:dyDescent="0.3">
      <c r="A1452" t="s">
        <v>2094</v>
      </c>
      <c r="B1452" t="s">
        <v>2094</v>
      </c>
      <c r="C1452">
        <v>1</v>
      </c>
      <c r="D1452">
        <v>2.013619075834717</v>
      </c>
      <c r="E1452">
        <v>2.9896153173113419E-3</v>
      </c>
      <c r="F1452">
        <v>44</v>
      </c>
    </row>
    <row r="1453" spans="1:6" x14ac:dyDescent="0.3">
      <c r="A1453" t="s">
        <v>1683</v>
      </c>
      <c r="B1453" t="s">
        <v>1683</v>
      </c>
      <c r="C1453">
        <v>1</v>
      </c>
      <c r="D1453">
        <v>2.013619075834717</v>
      </c>
      <c r="E1453">
        <v>2.9896153173113419E-3</v>
      </c>
      <c r="F1453">
        <v>44</v>
      </c>
    </row>
    <row r="1454" spans="1:6" x14ac:dyDescent="0.3">
      <c r="A1454" t="s">
        <v>2160</v>
      </c>
      <c r="B1454" t="s">
        <v>10792</v>
      </c>
      <c r="C1454">
        <v>1</v>
      </c>
      <c r="D1454">
        <v>2.013619075834717</v>
      </c>
      <c r="E1454">
        <v>2.9896153173113419E-3</v>
      </c>
      <c r="F1454">
        <v>44</v>
      </c>
    </row>
    <row r="1455" spans="1:6" x14ac:dyDescent="0.3">
      <c r="A1455" t="s">
        <v>1462</v>
      </c>
      <c r="B1455" t="s">
        <v>10793</v>
      </c>
      <c r="C1455">
        <v>1</v>
      </c>
      <c r="D1455">
        <v>2.013619075834717</v>
      </c>
      <c r="E1455">
        <v>2.9896153173113419E-3</v>
      </c>
      <c r="F1455">
        <v>44</v>
      </c>
    </row>
    <row r="1456" spans="1:6" x14ac:dyDescent="0.3">
      <c r="A1456" t="s">
        <v>646</v>
      </c>
      <c r="B1456" t="s">
        <v>646</v>
      </c>
      <c r="C1456">
        <v>1</v>
      </c>
      <c r="D1456">
        <v>1.991640169115942</v>
      </c>
      <c r="E1456">
        <v>2.9569832882583949E-3</v>
      </c>
      <c r="F1456">
        <v>45</v>
      </c>
    </row>
    <row r="1457" spans="1:6" x14ac:dyDescent="0.3">
      <c r="A1457" t="s">
        <v>4076</v>
      </c>
      <c r="B1457" t="s">
        <v>4077</v>
      </c>
      <c r="C1457">
        <v>1</v>
      </c>
      <c r="D1457">
        <v>1.991640169115942</v>
      </c>
      <c r="E1457">
        <v>2.9569832882583949E-3</v>
      </c>
      <c r="F1457">
        <v>45</v>
      </c>
    </row>
    <row r="1458" spans="1:6" x14ac:dyDescent="0.3">
      <c r="A1458" t="s">
        <v>1063</v>
      </c>
      <c r="B1458" t="s">
        <v>1063</v>
      </c>
      <c r="C1458">
        <v>1</v>
      </c>
      <c r="D1458">
        <v>1.991640169115942</v>
      </c>
      <c r="E1458">
        <v>2.9569832882583949E-3</v>
      </c>
      <c r="F1458">
        <v>45</v>
      </c>
    </row>
    <row r="1459" spans="1:6" x14ac:dyDescent="0.3">
      <c r="A1459" t="s">
        <v>1814</v>
      </c>
      <c r="B1459" t="s">
        <v>3573</v>
      </c>
      <c r="C1459">
        <v>1</v>
      </c>
      <c r="D1459">
        <v>1.970133963894978</v>
      </c>
      <c r="E1459">
        <v>2.9250530779631918E-3</v>
      </c>
      <c r="F1459">
        <v>46</v>
      </c>
    </row>
    <row r="1460" spans="1:6" x14ac:dyDescent="0.3">
      <c r="A1460" t="s">
        <v>1466</v>
      </c>
      <c r="B1460" t="s">
        <v>10794</v>
      </c>
      <c r="C1460">
        <v>1</v>
      </c>
      <c r="D1460">
        <v>1.970133963894978</v>
      </c>
      <c r="E1460">
        <v>2.9250530779631918E-3</v>
      </c>
      <c r="F1460">
        <v>46</v>
      </c>
    </row>
    <row r="1461" spans="1:6" x14ac:dyDescent="0.3">
      <c r="A1461" t="s">
        <v>9819</v>
      </c>
      <c r="B1461" t="s">
        <v>9819</v>
      </c>
      <c r="C1461">
        <v>1</v>
      </c>
      <c r="D1461">
        <v>1.970133963894978</v>
      </c>
      <c r="E1461">
        <v>2.9250530779631918E-3</v>
      </c>
      <c r="F1461">
        <v>46</v>
      </c>
    </row>
    <row r="1462" spans="1:6" x14ac:dyDescent="0.3">
      <c r="A1462" t="s">
        <v>3598</v>
      </c>
      <c r="B1462" t="s">
        <v>3598</v>
      </c>
      <c r="C1462">
        <v>1</v>
      </c>
      <c r="D1462">
        <v>1.970133963894978</v>
      </c>
      <c r="E1462">
        <v>2.9250530779631918E-3</v>
      </c>
      <c r="F1462">
        <v>46</v>
      </c>
    </row>
    <row r="1463" spans="1:6" x14ac:dyDescent="0.3">
      <c r="A1463" t="s">
        <v>3639</v>
      </c>
      <c r="B1463" t="s">
        <v>10795</v>
      </c>
      <c r="C1463">
        <v>1</v>
      </c>
      <c r="D1463">
        <v>1.970133963894978</v>
      </c>
      <c r="E1463">
        <v>2.9250530779631918E-3</v>
      </c>
      <c r="F1463">
        <v>46</v>
      </c>
    </row>
    <row r="1464" spans="1:6" x14ac:dyDescent="0.3">
      <c r="A1464" t="s">
        <v>2375</v>
      </c>
      <c r="B1464" t="s">
        <v>10796</v>
      </c>
      <c r="C1464">
        <v>1</v>
      </c>
      <c r="D1464">
        <v>1.9490805546971459</v>
      </c>
      <c r="E1464">
        <v>2.893795132816158E-3</v>
      </c>
      <c r="F1464">
        <v>47</v>
      </c>
    </row>
    <row r="1465" spans="1:6" x14ac:dyDescent="0.3">
      <c r="A1465" t="s">
        <v>2026</v>
      </c>
      <c r="B1465" t="s">
        <v>2026</v>
      </c>
      <c r="C1465">
        <v>1</v>
      </c>
      <c r="D1465">
        <v>1.9490805546971459</v>
      </c>
      <c r="E1465">
        <v>2.893795132816158E-3</v>
      </c>
      <c r="F1465">
        <v>47</v>
      </c>
    </row>
    <row r="1466" spans="1:6" x14ac:dyDescent="0.3">
      <c r="A1466" t="s">
        <v>318</v>
      </c>
      <c r="B1466" t="s">
        <v>10797</v>
      </c>
      <c r="C1466">
        <v>1</v>
      </c>
      <c r="D1466">
        <v>1.9284612674944099</v>
      </c>
      <c r="E1466">
        <v>2.8631817275335389E-3</v>
      </c>
      <c r="F1466">
        <v>48</v>
      </c>
    </row>
    <row r="1467" spans="1:6" x14ac:dyDescent="0.3">
      <c r="A1467" t="s">
        <v>2273</v>
      </c>
      <c r="B1467" t="s">
        <v>2273</v>
      </c>
      <c r="C1467">
        <v>1</v>
      </c>
      <c r="D1467">
        <v>1.9284612674944099</v>
      </c>
      <c r="E1467">
        <v>2.8631817275335389E-3</v>
      </c>
      <c r="F1467">
        <v>48</v>
      </c>
    </row>
    <row r="1468" spans="1:6" x14ac:dyDescent="0.3">
      <c r="A1468" t="s">
        <v>2666</v>
      </c>
      <c r="B1468" t="s">
        <v>10798</v>
      </c>
      <c r="C1468">
        <v>1</v>
      </c>
      <c r="D1468">
        <v>1.9284612674944099</v>
      </c>
      <c r="E1468">
        <v>2.8631817275335389E-3</v>
      </c>
      <c r="F1468">
        <v>48</v>
      </c>
    </row>
    <row r="1469" spans="1:6" x14ac:dyDescent="0.3">
      <c r="A1469" t="s">
        <v>2006</v>
      </c>
      <c r="B1469" t="s">
        <v>10799</v>
      </c>
      <c r="C1469">
        <v>1</v>
      </c>
      <c r="D1469">
        <v>1.9284612674944099</v>
      </c>
      <c r="E1469">
        <v>2.8631817275335389E-3</v>
      </c>
      <c r="F1469">
        <v>48</v>
      </c>
    </row>
    <row r="1470" spans="1:6" x14ac:dyDescent="0.3">
      <c r="A1470" t="s">
        <v>2347</v>
      </c>
      <c r="B1470" t="s">
        <v>10800</v>
      </c>
      <c r="C1470">
        <v>1</v>
      </c>
      <c r="D1470">
        <v>1.9284612674944099</v>
      </c>
      <c r="E1470">
        <v>2.8631817275335389E-3</v>
      </c>
      <c r="F1470">
        <v>48</v>
      </c>
    </row>
    <row r="1471" spans="1:6" x14ac:dyDescent="0.3">
      <c r="A1471" t="s">
        <v>3815</v>
      </c>
      <c r="B1471" t="s">
        <v>3815</v>
      </c>
      <c r="C1471">
        <v>1</v>
      </c>
      <c r="D1471">
        <v>1.9284612674944099</v>
      </c>
      <c r="E1471">
        <v>2.8631817275335389E-3</v>
      </c>
      <c r="F1471">
        <v>48</v>
      </c>
    </row>
    <row r="1472" spans="1:6" x14ac:dyDescent="0.3">
      <c r="A1472" t="s">
        <v>1694</v>
      </c>
      <c r="B1472" t="s">
        <v>1695</v>
      </c>
      <c r="C1472">
        <v>1</v>
      </c>
      <c r="D1472">
        <v>1.9284612674944099</v>
      </c>
      <c r="E1472">
        <v>2.8631817275335389E-3</v>
      </c>
      <c r="F1472">
        <v>48</v>
      </c>
    </row>
    <row r="1473" spans="1:6" x14ac:dyDescent="0.3">
      <c r="A1473" t="s">
        <v>4149</v>
      </c>
      <c r="B1473" t="s">
        <v>4149</v>
      </c>
      <c r="C1473">
        <v>1</v>
      </c>
      <c r="D1473">
        <v>1.9082585601768911</v>
      </c>
      <c r="E1473">
        <v>2.833186817387698E-3</v>
      </c>
      <c r="F1473">
        <v>49</v>
      </c>
    </row>
    <row r="1474" spans="1:6" x14ac:dyDescent="0.3">
      <c r="A1474" t="s">
        <v>541</v>
      </c>
      <c r="B1474" t="s">
        <v>542</v>
      </c>
      <c r="C1474">
        <v>1</v>
      </c>
      <c r="D1474">
        <v>1.9082585601768911</v>
      </c>
      <c r="E1474">
        <v>2.833186817387698E-3</v>
      </c>
      <c r="F1474">
        <v>49</v>
      </c>
    </row>
    <row r="1475" spans="1:6" x14ac:dyDescent="0.3">
      <c r="A1475" t="s">
        <v>3257</v>
      </c>
      <c r="B1475" t="s">
        <v>3257</v>
      </c>
      <c r="C1475">
        <v>1</v>
      </c>
      <c r="D1475">
        <v>1.9082585601768911</v>
      </c>
      <c r="E1475">
        <v>2.833186817387698E-3</v>
      </c>
      <c r="F1475">
        <v>49</v>
      </c>
    </row>
    <row r="1476" spans="1:6" x14ac:dyDescent="0.3">
      <c r="A1476" t="s">
        <v>2366</v>
      </c>
      <c r="B1476" t="s">
        <v>2366</v>
      </c>
      <c r="C1476">
        <v>1</v>
      </c>
      <c r="D1476">
        <v>1.9082585601768911</v>
      </c>
      <c r="E1476">
        <v>2.833186817387698E-3</v>
      </c>
      <c r="F1476">
        <v>49</v>
      </c>
    </row>
    <row r="1477" spans="1:6" x14ac:dyDescent="0.3">
      <c r="A1477" t="s">
        <v>469</v>
      </c>
      <c r="B1477" t="s">
        <v>469</v>
      </c>
      <c r="C1477">
        <v>1</v>
      </c>
      <c r="D1477">
        <v>1.9082585601768911</v>
      </c>
      <c r="E1477">
        <v>2.833186817387698E-3</v>
      </c>
      <c r="F1477">
        <v>49</v>
      </c>
    </row>
    <row r="1478" spans="1:6" x14ac:dyDescent="0.3">
      <c r="A1478" t="s">
        <v>2713</v>
      </c>
      <c r="B1478" t="s">
        <v>2713</v>
      </c>
      <c r="C1478">
        <v>1</v>
      </c>
      <c r="D1478">
        <v>1.8884559328807109</v>
      </c>
      <c r="E1478">
        <v>2.8037859050710902E-3</v>
      </c>
      <c r="F1478">
        <v>50</v>
      </c>
    </row>
    <row r="1479" spans="1:6" x14ac:dyDescent="0.3">
      <c r="A1479" t="s">
        <v>1469</v>
      </c>
      <c r="B1479" t="s">
        <v>6761</v>
      </c>
      <c r="C1479">
        <v>1</v>
      </c>
      <c r="D1479">
        <v>1.8884559328807109</v>
      </c>
      <c r="E1479">
        <v>2.8037859050710902E-3</v>
      </c>
      <c r="F1479">
        <v>50</v>
      </c>
    </row>
    <row r="1480" spans="1:6" x14ac:dyDescent="0.3">
      <c r="A1480" t="s">
        <v>610</v>
      </c>
      <c r="B1480" t="s">
        <v>610</v>
      </c>
      <c r="C1480">
        <v>1</v>
      </c>
      <c r="D1480">
        <v>1.86903784702361</v>
      </c>
      <c r="E1480">
        <v>2.7749559204886319E-3</v>
      </c>
      <c r="F1480">
        <v>51</v>
      </c>
    </row>
    <row r="1481" spans="1:6" x14ac:dyDescent="0.3">
      <c r="A1481" t="s">
        <v>9059</v>
      </c>
      <c r="B1481" t="s">
        <v>9059</v>
      </c>
      <c r="C1481">
        <v>1</v>
      </c>
      <c r="D1481">
        <v>1.86903784702361</v>
      </c>
      <c r="E1481">
        <v>2.7749559204886319E-3</v>
      </c>
      <c r="F1481">
        <v>51</v>
      </c>
    </row>
    <row r="1482" spans="1:6" x14ac:dyDescent="0.3">
      <c r="A1482" t="s">
        <v>1712</v>
      </c>
      <c r="B1482" t="s">
        <v>1712</v>
      </c>
      <c r="C1482">
        <v>1</v>
      </c>
      <c r="D1482">
        <v>1.86903784702361</v>
      </c>
      <c r="E1482">
        <v>2.7749559204886319E-3</v>
      </c>
      <c r="F1482">
        <v>51</v>
      </c>
    </row>
    <row r="1483" spans="1:6" x14ac:dyDescent="0.3">
      <c r="A1483" t="s">
        <v>7465</v>
      </c>
      <c r="B1483" t="s">
        <v>7466</v>
      </c>
      <c r="C1483">
        <v>1</v>
      </c>
      <c r="D1483">
        <v>1.8499896520529151</v>
      </c>
      <c r="E1483">
        <v>2.746675112000605E-3</v>
      </c>
      <c r="F1483">
        <v>52</v>
      </c>
    </row>
    <row r="1484" spans="1:6" x14ac:dyDescent="0.3">
      <c r="A1484" t="s">
        <v>1186</v>
      </c>
      <c r="B1484" t="s">
        <v>1187</v>
      </c>
      <c r="C1484">
        <v>1</v>
      </c>
      <c r="D1484">
        <v>1.8499896520529151</v>
      </c>
      <c r="E1484">
        <v>2.746675112000605E-3</v>
      </c>
      <c r="F1484">
        <v>52</v>
      </c>
    </row>
    <row r="1485" spans="1:6" x14ac:dyDescent="0.3">
      <c r="A1485" t="s">
        <v>4780</v>
      </c>
      <c r="B1485" t="s">
        <v>4781</v>
      </c>
      <c r="C1485">
        <v>1</v>
      </c>
      <c r="D1485">
        <v>1.8499896520529151</v>
      </c>
      <c r="E1485">
        <v>2.746675112000605E-3</v>
      </c>
      <c r="F1485">
        <v>52</v>
      </c>
    </row>
    <row r="1486" spans="1:6" x14ac:dyDescent="0.3">
      <c r="A1486" t="s">
        <v>2677</v>
      </c>
      <c r="B1486" t="s">
        <v>2678</v>
      </c>
      <c r="C1486">
        <v>1</v>
      </c>
      <c r="D1486">
        <v>1.8499896520529151</v>
      </c>
      <c r="E1486">
        <v>2.746675112000605E-3</v>
      </c>
      <c r="F1486">
        <v>52</v>
      </c>
    </row>
    <row r="1487" spans="1:6" x14ac:dyDescent="0.3">
      <c r="A1487" t="s">
        <v>2809</v>
      </c>
      <c r="B1487" t="s">
        <v>10801</v>
      </c>
      <c r="C1487">
        <v>1</v>
      </c>
      <c r="D1487">
        <v>1.8499896520529151</v>
      </c>
      <c r="E1487">
        <v>2.746675112000605E-3</v>
      </c>
      <c r="F1487">
        <v>52</v>
      </c>
    </row>
    <row r="1488" spans="1:6" x14ac:dyDescent="0.3">
      <c r="A1488" t="s">
        <v>1045</v>
      </c>
      <c r="B1488" t="s">
        <v>10802</v>
      </c>
      <c r="C1488">
        <v>1</v>
      </c>
      <c r="D1488">
        <v>1.831297519040763</v>
      </c>
      <c r="E1488">
        <v>2.718922947831626E-3</v>
      </c>
      <c r="F1488">
        <v>53</v>
      </c>
    </row>
    <row r="1489" spans="1:6" x14ac:dyDescent="0.3">
      <c r="A1489" t="s">
        <v>4613</v>
      </c>
      <c r="B1489" t="s">
        <v>10803</v>
      </c>
      <c r="C1489">
        <v>1</v>
      </c>
      <c r="D1489">
        <v>1.831297519040763</v>
      </c>
      <c r="E1489">
        <v>2.718922947831626E-3</v>
      </c>
      <c r="F1489">
        <v>53</v>
      </c>
    </row>
    <row r="1490" spans="1:6" x14ac:dyDescent="0.3">
      <c r="A1490" t="s">
        <v>4430</v>
      </c>
      <c r="B1490" t="s">
        <v>10804</v>
      </c>
      <c r="C1490">
        <v>1</v>
      </c>
      <c r="D1490">
        <v>1.831297519040763</v>
      </c>
      <c r="E1490">
        <v>2.718922947831626E-3</v>
      </c>
      <c r="F1490">
        <v>53</v>
      </c>
    </row>
    <row r="1491" spans="1:6" x14ac:dyDescent="0.3">
      <c r="A1491" t="s">
        <v>5414</v>
      </c>
      <c r="B1491" t="s">
        <v>5415</v>
      </c>
      <c r="C1491">
        <v>1</v>
      </c>
      <c r="D1491">
        <v>1.831297519040763</v>
      </c>
      <c r="E1491">
        <v>2.718922947831626E-3</v>
      </c>
      <c r="F1491">
        <v>53</v>
      </c>
    </row>
    <row r="1492" spans="1:6" x14ac:dyDescent="0.3">
      <c r="A1492" t="s">
        <v>1553</v>
      </c>
      <c r="B1492" t="s">
        <v>1553</v>
      </c>
      <c r="C1492">
        <v>1</v>
      </c>
      <c r="D1492">
        <v>1.8129483803725659</v>
      </c>
      <c r="E1492">
        <v>2.6916800265262791E-3</v>
      </c>
      <c r="F1492">
        <v>54</v>
      </c>
    </row>
    <row r="1493" spans="1:6" x14ac:dyDescent="0.3">
      <c r="A1493" t="s">
        <v>3060</v>
      </c>
      <c r="B1493" t="s">
        <v>10805</v>
      </c>
      <c r="C1493">
        <v>1</v>
      </c>
      <c r="D1493">
        <v>1.8129483803725659</v>
      </c>
      <c r="E1493">
        <v>2.6916800265262791E-3</v>
      </c>
      <c r="F1493">
        <v>54</v>
      </c>
    </row>
    <row r="1494" spans="1:6" x14ac:dyDescent="0.3">
      <c r="A1494" t="s">
        <v>2728</v>
      </c>
      <c r="B1494" t="s">
        <v>2729</v>
      </c>
      <c r="C1494">
        <v>1</v>
      </c>
      <c r="D1494">
        <v>1.8129483803725659</v>
      </c>
      <c r="E1494">
        <v>2.6916800265262791E-3</v>
      </c>
      <c r="F1494">
        <v>54</v>
      </c>
    </row>
    <row r="1495" spans="1:6" x14ac:dyDescent="0.3">
      <c r="A1495" t="s">
        <v>2852</v>
      </c>
      <c r="B1495" t="s">
        <v>10806</v>
      </c>
      <c r="C1495">
        <v>1</v>
      </c>
      <c r="D1495">
        <v>1.8129483803725659</v>
      </c>
      <c r="E1495">
        <v>2.6916800265262791E-3</v>
      </c>
      <c r="F1495">
        <v>54</v>
      </c>
    </row>
    <row r="1496" spans="1:6" x14ac:dyDescent="0.3">
      <c r="A1496" t="s">
        <v>1081</v>
      </c>
      <c r="B1496" t="s">
        <v>10807</v>
      </c>
      <c r="C1496">
        <v>1</v>
      </c>
      <c r="D1496">
        <v>1.7949298748698881</v>
      </c>
      <c r="E1496">
        <v>2.664927995473168E-3</v>
      </c>
      <c r="F1496">
        <v>55</v>
      </c>
    </row>
    <row r="1497" spans="1:6" x14ac:dyDescent="0.3">
      <c r="A1497" t="s">
        <v>3141</v>
      </c>
      <c r="B1497" t="s">
        <v>3141</v>
      </c>
      <c r="C1497">
        <v>1</v>
      </c>
      <c r="D1497">
        <v>1.7949298748698881</v>
      </c>
      <c r="E1497">
        <v>2.664927995473168E-3</v>
      </c>
      <c r="F1497">
        <v>55</v>
      </c>
    </row>
    <row r="1498" spans="1:6" x14ac:dyDescent="0.3">
      <c r="A1498" t="s">
        <v>3556</v>
      </c>
      <c r="B1498" t="s">
        <v>10808</v>
      </c>
      <c r="C1498">
        <v>1</v>
      </c>
      <c r="D1498">
        <v>1.7949298748698881</v>
      </c>
      <c r="E1498">
        <v>2.664927995473168E-3</v>
      </c>
      <c r="F1498">
        <v>55</v>
      </c>
    </row>
    <row r="1499" spans="1:6" x14ac:dyDescent="0.3">
      <c r="A1499" t="s">
        <v>2674</v>
      </c>
      <c r="B1499" t="s">
        <v>2674</v>
      </c>
      <c r="C1499">
        <v>1</v>
      </c>
      <c r="D1499">
        <v>1.7949298748698881</v>
      </c>
      <c r="E1499">
        <v>2.664927995473168E-3</v>
      </c>
      <c r="F1499">
        <v>55</v>
      </c>
    </row>
    <row r="1500" spans="1:6" x14ac:dyDescent="0.3">
      <c r="A1500" t="s">
        <v>7905</v>
      </c>
      <c r="B1500" t="s">
        <v>7905</v>
      </c>
      <c r="C1500">
        <v>1</v>
      </c>
      <c r="D1500">
        <v>1.7949298748698881</v>
      </c>
      <c r="E1500">
        <v>2.664927995473168E-3</v>
      </c>
      <c r="F1500">
        <v>55</v>
      </c>
    </row>
    <row r="1501" spans="1:6" x14ac:dyDescent="0.3">
      <c r="A1501" t="s">
        <v>3340</v>
      </c>
      <c r="B1501" t="s">
        <v>10809</v>
      </c>
      <c r="C1501">
        <v>1</v>
      </c>
      <c r="D1501">
        <v>1.777230297770487</v>
      </c>
      <c r="E1501">
        <v>2.638649476640421E-3</v>
      </c>
      <c r="F1501">
        <v>56</v>
      </c>
    </row>
    <row r="1502" spans="1:6" x14ac:dyDescent="0.3">
      <c r="A1502" t="s">
        <v>2834</v>
      </c>
      <c r="B1502" t="s">
        <v>2834</v>
      </c>
      <c r="C1502">
        <v>1</v>
      </c>
      <c r="D1502">
        <v>1.777230297770487</v>
      </c>
      <c r="E1502">
        <v>2.638649476640421E-3</v>
      </c>
      <c r="F1502">
        <v>56</v>
      </c>
    </row>
    <row r="1503" spans="1:6" x14ac:dyDescent="0.3">
      <c r="A1503" t="s">
        <v>2277</v>
      </c>
      <c r="B1503" t="s">
        <v>2277</v>
      </c>
      <c r="C1503">
        <v>1</v>
      </c>
      <c r="D1503">
        <v>1.759838555058618</v>
      </c>
      <c r="E1503">
        <v>2.612827998769991E-3</v>
      </c>
      <c r="F1503">
        <v>57</v>
      </c>
    </row>
    <row r="1504" spans="1:6" x14ac:dyDescent="0.3">
      <c r="A1504" t="s">
        <v>872</v>
      </c>
      <c r="B1504" t="s">
        <v>872</v>
      </c>
      <c r="C1504">
        <v>1</v>
      </c>
      <c r="D1504">
        <v>1.759838555058618</v>
      </c>
      <c r="E1504">
        <v>2.612827998769991E-3</v>
      </c>
      <c r="F1504">
        <v>57</v>
      </c>
    </row>
    <row r="1505" spans="1:6" x14ac:dyDescent="0.3">
      <c r="A1505" t="s">
        <v>617</v>
      </c>
      <c r="B1505" t="s">
        <v>617</v>
      </c>
      <c r="C1505">
        <v>1</v>
      </c>
      <c r="D1505">
        <v>1.759838555058618</v>
      </c>
      <c r="E1505">
        <v>2.612827998769991E-3</v>
      </c>
      <c r="F1505">
        <v>57</v>
      </c>
    </row>
    <row r="1506" spans="1:6" x14ac:dyDescent="0.3">
      <c r="A1506" t="s">
        <v>2084</v>
      </c>
      <c r="B1506" t="s">
        <v>2084</v>
      </c>
      <c r="C1506">
        <v>1</v>
      </c>
      <c r="D1506">
        <v>1.759838555058618</v>
      </c>
      <c r="E1506">
        <v>2.612827998769991E-3</v>
      </c>
      <c r="F1506">
        <v>57</v>
      </c>
    </row>
    <row r="1507" spans="1:6" x14ac:dyDescent="0.3">
      <c r="A1507" t="s">
        <v>2038</v>
      </c>
      <c r="B1507" t="s">
        <v>10810</v>
      </c>
      <c r="C1507">
        <v>1</v>
      </c>
      <c r="D1507">
        <v>1.759838555058618</v>
      </c>
      <c r="E1507">
        <v>2.612827998769991E-3</v>
      </c>
      <c r="F1507">
        <v>57</v>
      </c>
    </row>
    <row r="1508" spans="1:6" x14ac:dyDescent="0.3">
      <c r="A1508" t="s">
        <v>2414</v>
      </c>
      <c r="B1508" t="s">
        <v>2414</v>
      </c>
      <c r="C1508">
        <v>1</v>
      </c>
      <c r="D1508">
        <v>1.7427441216993169</v>
      </c>
      <c r="E1508">
        <v>2.5874479353682101E-3</v>
      </c>
      <c r="F1508">
        <v>58</v>
      </c>
    </row>
    <row r="1509" spans="1:6" x14ac:dyDescent="0.3">
      <c r="A1509" t="s">
        <v>1043</v>
      </c>
      <c r="B1509" t="s">
        <v>10811</v>
      </c>
      <c r="C1509">
        <v>1</v>
      </c>
      <c r="D1509">
        <v>1.7427441216993169</v>
      </c>
      <c r="E1509">
        <v>2.5874479353682101E-3</v>
      </c>
      <c r="F1509">
        <v>58</v>
      </c>
    </row>
    <row r="1510" spans="1:6" x14ac:dyDescent="0.3">
      <c r="A1510" t="s">
        <v>3306</v>
      </c>
      <c r="B1510" t="s">
        <v>3306</v>
      </c>
      <c r="C1510">
        <v>1</v>
      </c>
      <c r="D1510">
        <v>1.725937003382936</v>
      </c>
      <c r="E1510">
        <v>2.5624944479079822E-3</v>
      </c>
      <c r="F1510">
        <v>59</v>
      </c>
    </row>
    <row r="1511" spans="1:6" x14ac:dyDescent="0.3">
      <c r="A1511" t="s">
        <v>2065</v>
      </c>
      <c r="B1511" t="s">
        <v>2065</v>
      </c>
      <c r="C1511">
        <v>1</v>
      </c>
      <c r="D1511">
        <v>1.7094077014317259</v>
      </c>
      <c r="E1511">
        <v>2.5379534337256851E-3</v>
      </c>
      <c r="F1511">
        <v>60</v>
      </c>
    </row>
    <row r="1512" spans="1:6" x14ac:dyDescent="0.3">
      <c r="A1512" t="s">
        <v>1137</v>
      </c>
      <c r="B1512" t="s">
        <v>10812</v>
      </c>
      <c r="C1512">
        <v>1</v>
      </c>
      <c r="D1512">
        <v>1.7094077014317259</v>
      </c>
      <c r="E1512">
        <v>2.5379534337256851E-3</v>
      </c>
      <c r="F1512">
        <v>60</v>
      </c>
    </row>
    <row r="1513" spans="1:6" x14ac:dyDescent="0.3">
      <c r="A1513" t="s">
        <v>1791</v>
      </c>
      <c r="B1513" t="s">
        <v>10813</v>
      </c>
      <c r="C1513">
        <v>1</v>
      </c>
      <c r="D1513">
        <v>1.7094077014317259</v>
      </c>
      <c r="E1513">
        <v>2.5379534337256851E-3</v>
      </c>
      <c r="F1513">
        <v>60</v>
      </c>
    </row>
    <row r="1514" spans="1:6" x14ac:dyDescent="0.3">
      <c r="A1514" t="s">
        <v>1593</v>
      </c>
      <c r="B1514" t="s">
        <v>1593</v>
      </c>
      <c r="C1514">
        <v>1</v>
      </c>
      <c r="D1514">
        <v>1.7094077014317259</v>
      </c>
      <c r="E1514">
        <v>2.5379534337256851E-3</v>
      </c>
      <c r="F1514">
        <v>60</v>
      </c>
    </row>
    <row r="1515" spans="1:6" x14ac:dyDescent="0.3">
      <c r="A1515" t="s">
        <v>2499</v>
      </c>
      <c r="B1515" t="s">
        <v>2499</v>
      </c>
      <c r="C1515">
        <v>1</v>
      </c>
      <c r="D1515">
        <v>1.7094077014317259</v>
      </c>
      <c r="E1515">
        <v>2.5379534337256851E-3</v>
      </c>
      <c r="F1515">
        <v>60</v>
      </c>
    </row>
    <row r="1516" spans="1:6" x14ac:dyDescent="0.3">
      <c r="A1516" t="s">
        <v>216</v>
      </c>
      <c r="B1516" t="s">
        <v>10814</v>
      </c>
      <c r="C1516">
        <v>1</v>
      </c>
      <c r="D1516">
        <v>1.7094077014317259</v>
      </c>
      <c r="E1516">
        <v>2.5379534337256851E-3</v>
      </c>
      <c r="F1516">
        <v>60</v>
      </c>
    </row>
    <row r="1517" spans="1:6" x14ac:dyDescent="0.3">
      <c r="A1517" t="s">
        <v>1859</v>
      </c>
      <c r="B1517" t="s">
        <v>1859</v>
      </c>
      <c r="C1517">
        <v>1</v>
      </c>
      <c r="D1517">
        <v>1.693147180559945</v>
      </c>
      <c r="E1517">
        <v>2.5138114781546768E-3</v>
      </c>
      <c r="F1517">
        <v>61</v>
      </c>
    </row>
    <row r="1518" spans="1:6" x14ac:dyDescent="0.3">
      <c r="A1518" t="s">
        <v>1369</v>
      </c>
      <c r="B1518" t="s">
        <v>10815</v>
      </c>
      <c r="C1518">
        <v>1</v>
      </c>
      <c r="D1518">
        <v>1.677146839213504</v>
      </c>
      <c r="E1518">
        <v>2.490055810488636E-3</v>
      </c>
      <c r="F1518">
        <v>62</v>
      </c>
    </row>
    <row r="1519" spans="1:6" x14ac:dyDescent="0.3">
      <c r="A1519" t="s">
        <v>2344</v>
      </c>
      <c r="B1519" t="s">
        <v>10816</v>
      </c>
      <c r="C1519">
        <v>1</v>
      </c>
      <c r="D1519">
        <v>1.677146839213504</v>
      </c>
      <c r="E1519">
        <v>2.490055810488636E-3</v>
      </c>
      <c r="F1519">
        <v>62</v>
      </c>
    </row>
    <row r="1520" spans="1:6" x14ac:dyDescent="0.3">
      <c r="A1520" t="s">
        <v>2598</v>
      </c>
      <c r="B1520" t="s">
        <v>10817</v>
      </c>
      <c r="C1520">
        <v>1</v>
      </c>
      <c r="D1520">
        <v>1.6613984822453649</v>
      </c>
      <c r="E1520">
        <v>2.4666742634127979E-3</v>
      </c>
      <c r="F1520">
        <v>63</v>
      </c>
    </row>
    <row r="1521" spans="1:6" x14ac:dyDescent="0.3">
      <c r="A1521" t="s">
        <v>3717</v>
      </c>
      <c r="B1521" t="s">
        <v>10818</v>
      </c>
      <c r="C1521">
        <v>1</v>
      </c>
      <c r="D1521">
        <v>1.6613984822453649</v>
      </c>
      <c r="E1521">
        <v>2.4666742634127979E-3</v>
      </c>
      <c r="F1521">
        <v>63</v>
      </c>
    </row>
    <row r="1522" spans="1:6" x14ac:dyDescent="0.3">
      <c r="A1522" t="s">
        <v>176</v>
      </c>
      <c r="B1522" t="s">
        <v>7780</v>
      </c>
      <c r="C1522">
        <v>1</v>
      </c>
      <c r="D1522">
        <v>1.6613984822453649</v>
      </c>
      <c r="E1522">
        <v>2.4666742634127979E-3</v>
      </c>
      <c r="F1522">
        <v>63</v>
      </c>
    </row>
    <row r="1523" spans="1:6" x14ac:dyDescent="0.3">
      <c r="A1523" t="s">
        <v>361</v>
      </c>
      <c r="B1523" t="s">
        <v>10819</v>
      </c>
      <c r="C1523">
        <v>1</v>
      </c>
      <c r="D1523">
        <v>1.6458942957094</v>
      </c>
      <c r="E1523">
        <v>2.4436552355804561E-3</v>
      </c>
      <c r="F1523">
        <v>64</v>
      </c>
    </row>
    <row r="1524" spans="1:6" x14ac:dyDescent="0.3">
      <c r="A1524" t="s">
        <v>3342</v>
      </c>
      <c r="B1524" t="s">
        <v>10820</v>
      </c>
      <c r="C1524">
        <v>1</v>
      </c>
      <c r="D1524">
        <v>1.6458942957094</v>
      </c>
      <c r="E1524">
        <v>2.4436552355804561E-3</v>
      </c>
      <c r="F1524">
        <v>64</v>
      </c>
    </row>
    <row r="1525" spans="1:6" x14ac:dyDescent="0.3">
      <c r="A1525" t="s">
        <v>1451</v>
      </c>
      <c r="B1525" t="s">
        <v>1451</v>
      </c>
      <c r="C1525">
        <v>1</v>
      </c>
      <c r="D1525">
        <v>1.6458942957094</v>
      </c>
      <c r="E1525">
        <v>2.4436552355804561E-3</v>
      </c>
      <c r="F1525">
        <v>64</v>
      </c>
    </row>
    <row r="1526" spans="1:6" x14ac:dyDescent="0.3">
      <c r="A1526" t="s">
        <v>666</v>
      </c>
      <c r="B1526" t="s">
        <v>666</v>
      </c>
      <c r="C1526">
        <v>1</v>
      </c>
      <c r="D1526">
        <v>1.6458942957094</v>
      </c>
      <c r="E1526">
        <v>2.4436552355804561E-3</v>
      </c>
      <c r="F1526">
        <v>64</v>
      </c>
    </row>
    <row r="1527" spans="1:6" x14ac:dyDescent="0.3">
      <c r="A1527" t="s">
        <v>2148</v>
      </c>
      <c r="B1527" t="s">
        <v>2148</v>
      </c>
      <c r="C1527">
        <v>1</v>
      </c>
      <c r="D1527">
        <v>1.630626823578611</v>
      </c>
      <c r="E1527">
        <v>2.420987657046562E-3</v>
      </c>
      <c r="F1527">
        <v>65</v>
      </c>
    </row>
    <row r="1528" spans="1:6" x14ac:dyDescent="0.3">
      <c r="A1528" t="s">
        <v>3181</v>
      </c>
      <c r="B1528" t="s">
        <v>3182</v>
      </c>
      <c r="C1528">
        <v>1</v>
      </c>
      <c r="D1528">
        <v>1.630626823578611</v>
      </c>
      <c r="E1528">
        <v>2.420987657046562E-3</v>
      </c>
      <c r="F1528">
        <v>65</v>
      </c>
    </row>
    <row r="1529" spans="1:6" x14ac:dyDescent="0.3">
      <c r="A1529" t="s">
        <v>2124</v>
      </c>
      <c r="B1529" t="s">
        <v>10821</v>
      </c>
      <c r="C1529">
        <v>1</v>
      </c>
      <c r="D1529">
        <v>1.630626823578611</v>
      </c>
      <c r="E1529">
        <v>2.420987657046562E-3</v>
      </c>
      <c r="F1529">
        <v>65</v>
      </c>
    </row>
    <row r="1530" spans="1:6" x14ac:dyDescent="0.3">
      <c r="A1530" t="s">
        <v>2294</v>
      </c>
      <c r="B1530" t="s">
        <v>2295</v>
      </c>
      <c r="C1530">
        <v>1</v>
      </c>
      <c r="D1530">
        <v>1.630626823578611</v>
      </c>
      <c r="E1530">
        <v>2.420987657046562E-3</v>
      </c>
      <c r="F1530">
        <v>65</v>
      </c>
    </row>
    <row r="1531" spans="1:6" x14ac:dyDescent="0.3">
      <c r="A1531" t="s">
        <v>1362</v>
      </c>
      <c r="B1531" t="s">
        <v>1362</v>
      </c>
      <c r="C1531">
        <v>1</v>
      </c>
      <c r="D1531">
        <v>1.630626823578611</v>
      </c>
      <c r="E1531">
        <v>2.420987657046562E-3</v>
      </c>
      <c r="F1531">
        <v>65</v>
      </c>
    </row>
    <row r="1532" spans="1:6" x14ac:dyDescent="0.3">
      <c r="A1532" t="s">
        <v>704</v>
      </c>
      <c r="B1532" t="s">
        <v>704</v>
      </c>
      <c r="C1532">
        <v>1</v>
      </c>
      <c r="D1532">
        <v>1.630626823578611</v>
      </c>
      <c r="E1532">
        <v>2.420987657046562E-3</v>
      </c>
      <c r="F1532">
        <v>65</v>
      </c>
    </row>
    <row r="1533" spans="1:6" x14ac:dyDescent="0.3">
      <c r="A1533" t="s">
        <v>1074</v>
      </c>
      <c r="B1533" t="s">
        <v>10822</v>
      </c>
      <c r="C1533">
        <v>1</v>
      </c>
      <c r="D1533">
        <v>1.6155889462140709</v>
      </c>
      <c r="E1533">
        <v>2.398660957300612E-3</v>
      </c>
      <c r="F1533">
        <v>66</v>
      </c>
    </row>
    <row r="1534" spans="1:6" x14ac:dyDescent="0.3">
      <c r="A1534" t="s">
        <v>1783</v>
      </c>
      <c r="B1534" t="s">
        <v>1783</v>
      </c>
      <c r="C1534">
        <v>1</v>
      </c>
      <c r="D1534">
        <v>1.6007738604289301</v>
      </c>
      <c r="E1534">
        <v>2.3766650356677292E-3</v>
      </c>
      <c r="F1534">
        <v>67</v>
      </c>
    </row>
    <row r="1535" spans="1:6" x14ac:dyDescent="0.3">
      <c r="A1535" t="s">
        <v>2806</v>
      </c>
      <c r="B1535" t="s">
        <v>10823</v>
      </c>
      <c r="C1535">
        <v>1</v>
      </c>
      <c r="D1535">
        <v>1.6007738604289301</v>
      </c>
      <c r="E1535">
        <v>2.3766650356677292E-3</v>
      </c>
      <c r="F1535">
        <v>67</v>
      </c>
    </row>
    <row r="1536" spans="1:6" x14ac:dyDescent="0.3">
      <c r="A1536" t="s">
        <v>1907</v>
      </c>
      <c r="B1536" t="s">
        <v>1907</v>
      </c>
      <c r="C1536">
        <v>1</v>
      </c>
      <c r="D1536">
        <v>1.5861750610077769</v>
      </c>
      <c r="E1536">
        <v>2.3549902338705019E-3</v>
      </c>
      <c r="F1536">
        <v>68</v>
      </c>
    </row>
    <row r="1537" spans="1:6" x14ac:dyDescent="0.3">
      <c r="A1537" t="s">
        <v>655</v>
      </c>
      <c r="B1537" t="s">
        <v>655</v>
      </c>
      <c r="C1537">
        <v>1</v>
      </c>
      <c r="D1537">
        <v>1.5861750610077769</v>
      </c>
      <c r="E1537">
        <v>2.3549902338705019E-3</v>
      </c>
      <c r="F1537">
        <v>68</v>
      </c>
    </row>
    <row r="1538" spans="1:6" x14ac:dyDescent="0.3">
      <c r="A1538" t="s">
        <v>2203</v>
      </c>
      <c r="B1538" t="s">
        <v>10824</v>
      </c>
      <c r="C1538">
        <v>1</v>
      </c>
      <c r="D1538">
        <v>1.5861750610077769</v>
      </c>
      <c r="E1538">
        <v>2.3549902338705019E-3</v>
      </c>
      <c r="F1538">
        <v>68</v>
      </c>
    </row>
    <row r="1539" spans="1:6" x14ac:dyDescent="0.3">
      <c r="A1539" t="s">
        <v>3530</v>
      </c>
      <c r="B1539" t="s">
        <v>3531</v>
      </c>
      <c r="C1539">
        <v>1</v>
      </c>
      <c r="D1539">
        <v>1.5861750610077769</v>
      </c>
      <c r="E1539">
        <v>2.3549902338705019E-3</v>
      </c>
      <c r="F1539">
        <v>68</v>
      </c>
    </row>
    <row r="1540" spans="1:6" x14ac:dyDescent="0.3">
      <c r="A1540" t="s">
        <v>1171</v>
      </c>
      <c r="B1540" t="s">
        <v>10825</v>
      </c>
      <c r="C1540">
        <v>1</v>
      </c>
      <c r="D1540">
        <v>1.5717863235556779</v>
      </c>
      <c r="E1540">
        <v>2.3336273105649921E-3</v>
      </c>
      <c r="F1540">
        <v>69</v>
      </c>
    </row>
    <row r="1541" spans="1:6" x14ac:dyDescent="0.3">
      <c r="A1541" t="s">
        <v>495</v>
      </c>
      <c r="B1541" t="s">
        <v>10826</v>
      </c>
      <c r="C1541">
        <v>1</v>
      </c>
      <c r="D1541">
        <v>1.5576016885637209</v>
      </c>
      <c r="E1541">
        <v>2.3125674176828971E-3</v>
      </c>
      <c r="F1541">
        <v>70</v>
      </c>
    </row>
    <row r="1542" spans="1:6" x14ac:dyDescent="0.3">
      <c r="A1542" t="s">
        <v>1234</v>
      </c>
      <c r="B1542" t="s">
        <v>1234</v>
      </c>
      <c r="C1542">
        <v>1</v>
      </c>
      <c r="D1542">
        <v>1.5576016885637209</v>
      </c>
      <c r="E1542">
        <v>2.3125674176828971E-3</v>
      </c>
      <c r="F1542">
        <v>70</v>
      </c>
    </row>
    <row r="1543" spans="1:6" x14ac:dyDescent="0.3">
      <c r="A1543" t="s">
        <v>832</v>
      </c>
      <c r="B1543" t="s">
        <v>10827</v>
      </c>
      <c r="C1543">
        <v>1</v>
      </c>
      <c r="D1543">
        <v>1.5576016885637209</v>
      </c>
      <c r="E1543">
        <v>2.3125674176828971E-3</v>
      </c>
      <c r="F1543">
        <v>70</v>
      </c>
    </row>
    <row r="1544" spans="1:6" x14ac:dyDescent="0.3">
      <c r="A1544" t="s">
        <v>1284</v>
      </c>
      <c r="B1544" t="s">
        <v>10828</v>
      </c>
      <c r="C1544">
        <v>1</v>
      </c>
      <c r="D1544">
        <v>1.5576016885637209</v>
      </c>
      <c r="E1544">
        <v>2.3125674176828971E-3</v>
      </c>
      <c r="F1544">
        <v>70</v>
      </c>
    </row>
    <row r="1545" spans="1:6" x14ac:dyDescent="0.3">
      <c r="A1545" t="s">
        <v>812</v>
      </c>
      <c r="B1545" t="s">
        <v>10829</v>
      </c>
      <c r="C1545">
        <v>1</v>
      </c>
      <c r="D1545">
        <v>1.543615446588982</v>
      </c>
      <c r="E1545">
        <v>2.291802078428266E-3</v>
      </c>
      <c r="F1545">
        <v>71</v>
      </c>
    </row>
    <row r="1546" spans="1:6" x14ac:dyDescent="0.3">
      <c r="A1546" t="s">
        <v>1995</v>
      </c>
      <c r="B1546" t="s">
        <v>10830</v>
      </c>
      <c r="C1546">
        <v>1</v>
      </c>
      <c r="D1546">
        <v>1.543615446588982</v>
      </c>
      <c r="E1546">
        <v>2.291802078428266E-3</v>
      </c>
      <c r="F1546">
        <v>71</v>
      </c>
    </row>
    <row r="1547" spans="1:6" x14ac:dyDescent="0.3">
      <c r="A1547" t="s">
        <v>1244</v>
      </c>
      <c r="B1547" t="s">
        <v>1244</v>
      </c>
      <c r="C1547">
        <v>1</v>
      </c>
      <c r="D1547">
        <v>1.543615446588982</v>
      </c>
      <c r="E1547">
        <v>2.291802078428266E-3</v>
      </c>
      <c r="F1547">
        <v>71</v>
      </c>
    </row>
    <row r="1548" spans="1:6" x14ac:dyDescent="0.3">
      <c r="A1548" t="s">
        <v>2061</v>
      </c>
      <c r="B1548" t="s">
        <v>2061</v>
      </c>
      <c r="C1548">
        <v>1</v>
      </c>
      <c r="D1548">
        <v>1.543615446588982</v>
      </c>
      <c r="E1548">
        <v>2.291802078428266E-3</v>
      </c>
      <c r="F1548">
        <v>71</v>
      </c>
    </row>
    <row r="1549" spans="1:6" x14ac:dyDescent="0.3">
      <c r="A1549" t="s">
        <v>590</v>
      </c>
      <c r="B1549" t="s">
        <v>10831</v>
      </c>
      <c r="C1549">
        <v>1</v>
      </c>
      <c r="D1549">
        <v>1.543615446588982</v>
      </c>
      <c r="E1549">
        <v>2.291802078428266E-3</v>
      </c>
      <c r="F1549">
        <v>71</v>
      </c>
    </row>
    <row r="1550" spans="1:6" x14ac:dyDescent="0.3">
      <c r="A1550" t="s">
        <v>1684</v>
      </c>
      <c r="B1550" t="s">
        <v>1684</v>
      </c>
      <c r="C1550">
        <v>1</v>
      </c>
      <c r="D1550">
        <v>1.5298221244566459</v>
      </c>
      <c r="E1550">
        <v>2.271323166791839E-3</v>
      </c>
      <c r="F1550">
        <v>72</v>
      </c>
    </row>
    <row r="1551" spans="1:6" x14ac:dyDescent="0.3">
      <c r="A1551" t="s">
        <v>1167</v>
      </c>
      <c r="B1551" t="s">
        <v>1167</v>
      </c>
      <c r="C1551">
        <v>1</v>
      </c>
      <c r="D1551">
        <v>1.5298221244566459</v>
      </c>
      <c r="E1551">
        <v>2.271323166791839E-3</v>
      </c>
      <c r="F1551">
        <v>72</v>
      </c>
    </row>
    <row r="1552" spans="1:6" x14ac:dyDescent="0.3">
      <c r="A1552" t="s">
        <v>2243</v>
      </c>
      <c r="B1552" t="s">
        <v>10832</v>
      </c>
      <c r="C1552">
        <v>1</v>
      </c>
      <c r="D1552">
        <v>1.5298221244566459</v>
      </c>
      <c r="E1552">
        <v>2.271323166791839E-3</v>
      </c>
      <c r="F1552">
        <v>72</v>
      </c>
    </row>
    <row r="1553" spans="1:6" x14ac:dyDescent="0.3">
      <c r="A1553" t="s">
        <v>3087</v>
      </c>
      <c r="B1553" t="s">
        <v>3087</v>
      </c>
      <c r="C1553">
        <v>1</v>
      </c>
      <c r="D1553">
        <v>1.5162164724008671</v>
      </c>
      <c r="E1553">
        <v>2.2511228884591048E-3</v>
      </c>
      <c r="F1553">
        <v>73</v>
      </c>
    </row>
    <row r="1554" spans="1:6" x14ac:dyDescent="0.3">
      <c r="A1554" t="s">
        <v>1109</v>
      </c>
      <c r="B1554" t="s">
        <v>10833</v>
      </c>
      <c r="C1554">
        <v>1</v>
      </c>
      <c r="D1554">
        <v>1.5162164724008671</v>
      </c>
      <c r="E1554">
        <v>2.2511228884591048E-3</v>
      </c>
      <c r="F1554">
        <v>73</v>
      </c>
    </row>
    <row r="1555" spans="1:6" x14ac:dyDescent="0.3">
      <c r="A1555" t="s">
        <v>1163</v>
      </c>
      <c r="B1555" t="s">
        <v>1163</v>
      </c>
      <c r="C1555">
        <v>1</v>
      </c>
      <c r="D1555">
        <v>1.5162164724008671</v>
      </c>
      <c r="E1555">
        <v>2.2511228884591048E-3</v>
      </c>
      <c r="F1555">
        <v>73</v>
      </c>
    </row>
    <row r="1556" spans="1:6" x14ac:dyDescent="0.3">
      <c r="A1556" t="s">
        <v>2941</v>
      </c>
      <c r="B1556" t="s">
        <v>2941</v>
      </c>
      <c r="C1556">
        <v>1</v>
      </c>
      <c r="D1556">
        <v>1.5162164724008671</v>
      </c>
      <c r="E1556">
        <v>2.2511228884591048E-3</v>
      </c>
      <c r="F1556">
        <v>73</v>
      </c>
    </row>
    <row r="1557" spans="1:6" x14ac:dyDescent="0.3">
      <c r="A1557" t="s">
        <v>1347</v>
      </c>
      <c r="B1557" t="s">
        <v>1347</v>
      </c>
      <c r="C1557">
        <v>1</v>
      </c>
      <c r="D1557">
        <v>1.5027934520687261</v>
      </c>
      <c r="E1557">
        <v>2.2311937629998059E-3</v>
      </c>
      <c r="F1557">
        <v>74</v>
      </c>
    </row>
    <row r="1558" spans="1:6" x14ac:dyDescent="0.3">
      <c r="A1558" t="s">
        <v>1098</v>
      </c>
      <c r="B1558" t="s">
        <v>10834</v>
      </c>
      <c r="C1558">
        <v>1</v>
      </c>
      <c r="D1558">
        <v>1.5027934520687261</v>
      </c>
      <c r="E1558">
        <v>2.2311937629998059E-3</v>
      </c>
      <c r="F1558">
        <v>74</v>
      </c>
    </row>
    <row r="1559" spans="1:6" x14ac:dyDescent="0.3">
      <c r="A1559" t="s">
        <v>498</v>
      </c>
      <c r="B1559" t="s">
        <v>498</v>
      </c>
      <c r="C1559">
        <v>1</v>
      </c>
      <c r="D1559">
        <v>1.5027934520687261</v>
      </c>
      <c r="E1559">
        <v>2.2311937629998059E-3</v>
      </c>
      <c r="F1559">
        <v>74</v>
      </c>
    </row>
    <row r="1560" spans="1:6" x14ac:dyDescent="0.3">
      <c r="A1560" t="s">
        <v>1377</v>
      </c>
      <c r="B1560" t="s">
        <v>10835</v>
      </c>
      <c r="C1560">
        <v>1</v>
      </c>
      <c r="D1560">
        <v>1.5027934520687261</v>
      </c>
      <c r="E1560">
        <v>2.2311937629998059E-3</v>
      </c>
      <c r="F1560">
        <v>74</v>
      </c>
    </row>
    <row r="1561" spans="1:6" x14ac:dyDescent="0.3">
      <c r="A1561" t="s">
        <v>3552</v>
      </c>
      <c r="B1561" t="s">
        <v>10836</v>
      </c>
      <c r="C1561">
        <v>1</v>
      </c>
      <c r="D1561">
        <v>1.5027934520687261</v>
      </c>
      <c r="E1561">
        <v>2.2311937629998059E-3</v>
      </c>
      <c r="F1561">
        <v>74</v>
      </c>
    </row>
    <row r="1562" spans="1:6" x14ac:dyDescent="0.3">
      <c r="A1562" t="s">
        <v>1200</v>
      </c>
      <c r="B1562" t="s">
        <v>1200</v>
      </c>
      <c r="C1562">
        <v>1</v>
      </c>
      <c r="D1562">
        <v>1.489548225318706</v>
      </c>
      <c r="E1562">
        <v>2.21152860723706E-3</v>
      </c>
      <c r="F1562">
        <v>75</v>
      </c>
    </row>
    <row r="1563" spans="1:6" x14ac:dyDescent="0.3">
      <c r="A1563" t="s">
        <v>2189</v>
      </c>
      <c r="B1563" t="s">
        <v>2189</v>
      </c>
      <c r="C1563">
        <v>1</v>
      </c>
      <c r="D1563">
        <v>1.4764761437513529</v>
      </c>
      <c r="E1563">
        <v>2.1921205197035728E-3</v>
      </c>
      <c r="F1563">
        <v>76</v>
      </c>
    </row>
    <row r="1564" spans="1:6" x14ac:dyDescent="0.3">
      <c r="A1564" t="s">
        <v>2706</v>
      </c>
      <c r="B1564" t="s">
        <v>10837</v>
      </c>
      <c r="C1564">
        <v>1</v>
      </c>
      <c r="D1564">
        <v>1.4764761437513529</v>
      </c>
      <c r="E1564">
        <v>2.1921205197035728E-3</v>
      </c>
      <c r="F1564">
        <v>76</v>
      </c>
    </row>
    <row r="1565" spans="1:6" x14ac:dyDescent="0.3">
      <c r="A1565" t="s">
        <v>338</v>
      </c>
      <c r="B1565" t="s">
        <v>10838</v>
      </c>
      <c r="C1565">
        <v>1</v>
      </c>
      <c r="D1565">
        <v>1.4764761437513529</v>
      </c>
      <c r="E1565">
        <v>2.1921205197035728E-3</v>
      </c>
      <c r="F1565">
        <v>76</v>
      </c>
    </row>
    <row r="1566" spans="1:6" x14ac:dyDescent="0.3">
      <c r="A1566" t="s">
        <v>1509</v>
      </c>
      <c r="B1566" t="s">
        <v>10839</v>
      </c>
      <c r="C1566">
        <v>1</v>
      </c>
      <c r="D1566">
        <v>1.4764761437513529</v>
      </c>
      <c r="E1566">
        <v>2.1921205197035728E-3</v>
      </c>
      <c r="F1566">
        <v>76</v>
      </c>
    </row>
    <row r="1567" spans="1:6" x14ac:dyDescent="0.3">
      <c r="A1567" t="s">
        <v>1989</v>
      </c>
      <c r="B1567" t="s">
        <v>1989</v>
      </c>
      <c r="C1567">
        <v>1</v>
      </c>
      <c r="D1567">
        <v>1.4764761437513529</v>
      </c>
      <c r="E1567">
        <v>2.1921205197035728E-3</v>
      </c>
      <c r="F1567">
        <v>76</v>
      </c>
    </row>
    <row r="1568" spans="1:6" x14ac:dyDescent="0.3">
      <c r="A1568" t="s">
        <v>2162</v>
      </c>
      <c r="B1568" t="s">
        <v>2162</v>
      </c>
      <c r="C1568">
        <v>1</v>
      </c>
      <c r="D1568">
        <v>1.4764761437513529</v>
      </c>
      <c r="E1568">
        <v>2.1921205197035728E-3</v>
      </c>
      <c r="F1568">
        <v>76</v>
      </c>
    </row>
    <row r="1569" spans="1:6" x14ac:dyDescent="0.3">
      <c r="A1569" t="s">
        <v>1445</v>
      </c>
      <c r="B1569" t="s">
        <v>10840</v>
      </c>
      <c r="C1569">
        <v>1</v>
      </c>
      <c r="D1569">
        <v>1.4635727389154449</v>
      </c>
      <c r="E1569">
        <v>2.1729628661007389E-3</v>
      </c>
      <c r="F1569">
        <v>77</v>
      </c>
    </row>
    <row r="1570" spans="1:6" x14ac:dyDescent="0.3">
      <c r="A1570" t="s">
        <v>1442</v>
      </c>
      <c r="B1570" t="s">
        <v>10841</v>
      </c>
      <c r="C1570">
        <v>1</v>
      </c>
      <c r="D1570">
        <v>1.4635727389154449</v>
      </c>
      <c r="E1570">
        <v>2.1729628661007389E-3</v>
      </c>
      <c r="F1570">
        <v>77</v>
      </c>
    </row>
    <row r="1571" spans="1:6" x14ac:dyDescent="0.3">
      <c r="A1571" t="s">
        <v>2078</v>
      </c>
      <c r="B1571" t="s">
        <v>6602</v>
      </c>
      <c r="C1571">
        <v>1</v>
      </c>
      <c r="D1571">
        <v>1.4508337131380149</v>
      </c>
      <c r="E1571">
        <v>2.1540492656840172E-3</v>
      </c>
      <c r="F1571">
        <v>78</v>
      </c>
    </row>
    <row r="1572" spans="1:6" x14ac:dyDescent="0.3">
      <c r="A1572" t="s">
        <v>1785</v>
      </c>
      <c r="B1572" t="s">
        <v>1785</v>
      </c>
      <c r="C1572">
        <v>1</v>
      </c>
      <c r="D1572">
        <v>1.438254930931155</v>
      </c>
      <c r="E1572">
        <v>2.1353735785046221E-3</v>
      </c>
      <c r="F1572">
        <v>79</v>
      </c>
    </row>
    <row r="1573" spans="1:6" x14ac:dyDescent="0.3">
      <c r="A1573" t="s">
        <v>1111</v>
      </c>
      <c r="B1573" t="s">
        <v>10842</v>
      </c>
      <c r="C1573">
        <v>1</v>
      </c>
      <c r="D1573">
        <v>1.438254930931155</v>
      </c>
      <c r="E1573">
        <v>2.1353735785046221E-3</v>
      </c>
      <c r="F1573">
        <v>79</v>
      </c>
    </row>
    <row r="1574" spans="1:6" x14ac:dyDescent="0.3">
      <c r="A1574" t="s">
        <v>1338</v>
      </c>
      <c r="B1574" t="s">
        <v>10843</v>
      </c>
      <c r="C1574">
        <v>1</v>
      </c>
      <c r="D1574">
        <v>1.4258324109325979</v>
      </c>
      <c r="E1574">
        <v>2.1169298934437331E-3</v>
      </c>
      <c r="F1574">
        <v>80</v>
      </c>
    </row>
    <row r="1575" spans="1:6" x14ac:dyDescent="0.3">
      <c r="A1575" t="s">
        <v>1004</v>
      </c>
      <c r="B1575" t="s">
        <v>10844</v>
      </c>
      <c r="C1575">
        <v>1</v>
      </c>
      <c r="D1575">
        <v>1.4258324109325979</v>
      </c>
      <c r="E1575">
        <v>2.1169298934437331E-3</v>
      </c>
      <c r="F1575">
        <v>80</v>
      </c>
    </row>
    <row r="1576" spans="1:6" x14ac:dyDescent="0.3">
      <c r="A1576" t="s">
        <v>1730</v>
      </c>
      <c r="B1576" t="s">
        <v>1730</v>
      </c>
      <c r="C1576">
        <v>1</v>
      </c>
      <c r="D1576">
        <v>1.4135623183407839</v>
      </c>
      <c r="E1576">
        <v>2.0987125169808531E-3</v>
      </c>
      <c r="F1576">
        <v>81</v>
      </c>
    </row>
    <row r="1577" spans="1:6" x14ac:dyDescent="0.3">
      <c r="A1577" t="s">
        <v>1495</v>
      </c>
      <c r="B1577" t="s">
        <v>1495</v>
      </c>
      <c r="C1577">
        <v>1</v>
      </c>
      <c r="D1577">
        <v>1.4135623183407839</v>
      </c>
      <c r="E1577">
        <v>2.0987125169808531E-3</v>
      </c>
      <c r="F1577">
        <v>81</v>
      </c>
    </row>
    <row r="1578" spans="1:6" x14ac:dyDescent="0.3">
      <c r="A1578" t="s">
        <v>1678</v>
      </c>
      <c r="B1578" t="s">
        <v>1678</v>
      </c>
      <c r="C1578">
        <v>1</v>
      </c>
      <c r="D1578">
        <v>1.401440957808439</v>
      </c>
      <c r="E1578">
        <v>2.0807159626429232E-3</v>
      </c>
      <c r="F1578">
        <v>82</v>
      </c>
    </row>
    <row r="1579" spans="1:6" x14ac:dyDescent="0.3">
      <c r="A1579" t="s">
        <v>1178</v>
      </c>
      <c r="B1579" t="s">
        <v>10845</v>
      </c>
      <c r="C1579">
        <v>1</v>
      </c>
      <c r="D1579">
        <v>1.389464766761723</v>
      </c>
      <c r="E1579">
        <v>2.062934941085275E-3</v>
      </c>
      <c r="F1579">
        <v>83</v>
      </c>
    </row>
    <row r="1580" spans="1:6" x14ac:dyDescent="0.3">
      <c r="A1580" t="s">
        <v>1562</v>
      </c>
      <c r="B1580" t="s">
        <v>1562</v>
      </c>
      <c r="C1580">
        <v>1</v>
      </c>
      <c r="D1580">
        <v>1.37763030911472</v>
      </c>
      <c r="E1580">
        <v>2.0453643507595529E-3</v>
      </c>
      <c r="F1580">
        <v>84</v>
      </c>
    </row>
    <row r="1581" spans="1:6" x14ac:dyDescent="0.3">
      <c r="A1581" t="s">
        <v>1481</v>
      </c>
      <c r="B1581" t="s">
        <v>1481</v>
      </c>
      <c r="C1581">
        <v>1</v>
      </c>
      <c r="D1581">
        <v>1.37763030911472</v>
      </c>
      <c r="E1581">
        <v>2.0453643507595529E-3</v>
      </c>
      <c r="F1581">
        <v>84</v>
      </c>
    </row>
    <row r="1582" spans="1:6" x14ac:dyDescent="0.3">
      <c r="A1582" t="s">
        <v>2454</v>
      </c>
      <c r="B1582" t="s">
        <v>2455</v>
      </c>
      <c r="C1582">
        <v>1</v>
      </c>
      <c r="D1582">
        <v>1.3659342693515291</v>
      </c>
      <c r="E1582">
        <v>2.0279992691274061E-3</v>
      </c>
      <c r="F1582">
        <v>85</v>
      </c>
    </row>
    <row r="1583" spans="1:6" x14ac:dyDescent="0.3">
      <c r="A1583" t="s">
        <v>1439</v>
      </c>
      <c r="B1583" t="s">
        <v>10846</v>
      </c>
      <c r="C1583">
        <v>1</v>
      </c>
      <c r="D1583">
        <v>1.3659342693515291</v>
      </c>
      <c r="E1583">
        <v>2.0279992691274061E-3</v>
      </c>
      <c r="F1583">
        <v>85</v>
      </c>
    </row>
    <row r="1584" spans="1:6" x14ac:dyDescent="0.3">
      <c r="A1584" t="s">
        <v>1017</v>
      </c>
      <c r="B1584" t="s">
        <v>10847</v>
      </c>
      <c r="C1584">
        <v>1</v>
      </c>
      <c r="D1584">
        <v>1.3543734469504529</v>
      </c>
      <c r="E1584">
        <v>2.0108349443820981E-3</v>
      </c>
      <c r="F1584">
        <v>86</v>
      </c>
    </row>
    <row r="1585" spans="1:6" x14ac:dyDescent="0.3">
      <c r="A1585" t="s">
        <v>929</v>
      </c>
      <c r="B1585" t="s">
        <v>10848</v>
      </c>
      <c r="C1585">
        <v>1</v>
      </c>
      <c r="D1585">
        <v>1.34294475112683</v>
      </c>
      <c r="E1585">
        <v>1.9938667876432019E-3</v>
      </c>
      <c r="F1585">
        <v>87</v>
      </c>
    </row>
    <row r="1586" spans="1:6" x14ac:dyDescent="0.3">
      <c r="A1586" t="s">
        <v>808</v>
      </c>
      <c r="B1586" t="s">
        <v>808</v>
      </c>
      <c r="C1586">
        <v>1</v>
      </c>
      <c r="D1586">
        <v>1.331645195872897</v>
      </c>
      <c r="E1586">
        <v>1.977090365592292E-3</v>
      </c>
      <c r="F1586">
        <v>88</v>
      </c>
    </row>
    <row r="1587" spans="1:6" x14ac:dyDescent="0.3">
      <c r="A1587" t="s">
        <v>885</v>
      </c>
      <c r="B1587" t="s">
        <v>10849</v>
      </c>
      <c r="C1587">
        <v>1</v>
      </c>
      <c r="D1587">
        <v>1.331645195872897</v>
      </c>
      <c r="E1587">
        <v>1.977090365592292E-3</v>
      </c>
      <c r="F1587">
        <v>88</v>
      </c>
    </row>
    <row r="1588" spans="1:6" x14ac:dyDescent="0.3">
      <c r="A1588" t="s">
        <v>706</v>
      </c>
      <c r="B1588" t="s">
        <v>10850</v>
      </c>
      <c r="C1588">
        <v>1</v>
      </c>
      <c r="D1588">
        <v>1.320471895274772</v>
      </c>
      <c r="E1588">
        <v>1.9605013935200888E-3</v>
      </c>
      <c r="F1588">
        <v>89</v>
      </c>
    </row>
    <row r="1589" spans="1:6" x14ac:dyDescent="0.3">
      <c r="A1589" t="s">
        <v>840</v>
      </c>
      <c r="B1589" t="s">
        <v>840</v>
      </c>
      <c r="C1589">
        <v>1</v>
      </c>
      <c r="D1589">
        <v>1.320471895274772</v>
      </c>
      <c r="E1589">
        <v>1.9605013935200888E-3</v>
      </c>
      <c r="F1589">
        <v>89</v>
      </c>
    </row>
    <row r="1590" spans="1:6" x14ac:dyDescent="0.3">
      <c r="A1590" t="s">
        <v>1006</v>
      </c>
      <c r="B1590" t="s">
        <v>10851</v>
      </c>
      <c r="C1590">
        <v>1</v>
      </c>
      <c r="D1590">
        <v>1.3094220590881871</v>
      </c>
      <c r="E1590">
        <v>1.94409572875775E-3</v>
      </c>
      <c r="F1590">
        <v>90</v>
      </c>
    </row>
    <row r="1591" spans="1:6" x14ac:dyDescent="0.3">
      <c r="A1591" t="s">
        <v>291</v>
      </c>
      <c r="B1591" t="s">
        <v>10852</v>
      </c>
      <c r="C1591">
        <v>1</v>
      </c>
      <c r="D1591">
        <v>1.3094220590881871</v>
      </c>
      <c r="E1591">
        <v>1.94409572875775E-3</v>
      </c>
      <c r="F1591">
        <v>90</v>
      </c>
    </row>
    <row r="1592" spans="1:6" x14ac:dyDescent="0.3">
      <c r="A1592" t="s">
        <v>766</v>
      </c>
      <c r="B1592" t="s">
        <v>10853</v>
      </c>
      <c r="C1592">
        <v>1</v>
      </c>
      <c r="D1592">
        <v>1.3094220590881871</v>
      </c>
      <c r="E1592">
        <v>1.94409572875775E-3</v>
      </c>
      <c r="F1592">
        <v>90</v>
      </c>
    </row>
    <row r="1593" spans="1:6" x14ac:dyDescent="0.3">
      <c r="A1593" t="s">
        <v>4527</v>
      </c>
      <c r="B1593" t="s">
        <v>4528</v>
      </c>
      <c r="C1593">
        <v>1</v>
      </c>
      <c r="D1593">
        <v>1.298492988555997</v>
      </c>
      <c r="E1593">
        <v>1.927869364467141E-3</v>
      </c>
      <c r="F1593">
        <v>91</v>
      </c>
    </row>
    <row r="1594" spans="1:6" x14ac:dyDescent="0.3">
      <c r="A1594" t="s">
        <v>252</v>
      </c>
      <c r="B1594" t="s">
        <v>10854</v>
      </c>
      <c r="C1594">
        <v>1</v>
      </c>
      <c r="D1594">
        <v>1.298492988555997</v>
      </c>
      <c r="E1594">
        <v>1.927869364467141E-3</v>
      </c>
      <c r="F1594">
        <v>91</v>
      </c>
    </row>
    <row r="1595" spans="1:6" x14ac:dyDescent="0.3">
      <c r="A1595" t="s">
        <v>964</v>
      </c>
      <c r="B1595" t="s">
        <v>10855</v>
      </c>
      <c r="C1595">
        <v>1</v>
      </c>
      <c r="D1595">
        <v>1.276986783335033</v>
      </c>
      <c r="E1595">
        <v>1.895939154171939E-3</v>
      </c>
      <c r="F1595">
        <v>93</v>
      </c>
    </row>
    <row r="1596" spans="1:6" x14ac:dyDescent="0.3">
      <c r="A1596" t="s">
        <v>1008</v>
      </c>
      <c r="B1596" t="s">
        <v>10856</v>
      </c>
      <c r="C1596">
        <v>1</v>
      </c>
      <c r="D1596">
        <v>1.276986783335033</v>
      </c>
      <c r="E1596">
        <v>1.895939154171939E-3</v>
      </c>
      <c r="F1596">
        <v>93</v>
      </c>
    </row>
    <row r="1597" spans="1:6" x14ac:dyDescent="0.3">
      <c r="A1597" t="s">
        <v>277</v>
      </c>
      <c r="B1597" t="s">
        <v>10857</v>
      </c>
      <c r="C1597">
        <v>1</v>
      </c>
      <c r="D1597">
        <v>1.2664046740044961</v>
      </c>
      <c r="E1597">
        <v>1.880227922328884E-3</v>
      </c>
      <c r="F1597">
        <v>94</v>
      </c>
    </row>
    <row r="1598" spans="1:6" x14ac:dyDescent="0.3">
      <c r="A1598" t="s">
        <v>573</v>
      </c>
      <c r="B1598" t="s">
        <v>10858</v>
      </c>
      <c r="C1598">
        <v>1</v>
      </c>
      <c r="D1598">
        <v>1.255933374137201</v>
      </c>
      <c r="E1598">
        <v>1.864681209024905E-3</v>
      </c>
      <c r="F1598">
        <v>95</v>
      </c>
    </row>
    <row r="1599" spans="1:6" x14ac:dyDescent="0.3">
      <c r="A1599" t="s">
        <v>1405</v>
      </c>
      <c r="B1599" t="s">
        <v>1405</v>
      </c>
      <c r="C1599">
        <v>1</v>
      </c>
      <c r="D1599">
        <v>1.255933374137201</v>
      </c>
      <c r="E1599">
        <v>1.864681209024905E-3</v>
      </c>
      <c r="F1599">
        <v>95</v>
      </c>
    </row>
    <row r="1600" spans="1:6" x14ac:dyDescent="0.3">
      <c r="A1600" t="s">
        <v>827</v>
      </c>
      <c r="B1600" t="s">
        <v>10859</v>
      </c>
      <c r="C1600">
        <v>1</v>
      </c>
      <c r="D1600">
        <v>1.255933374137201</v>
      </c>
      <c r="E1600">
        <v>1.864681209024905E-3</v>
      </c>
      <c r="F1600">
        <v>95</v>
      </c>
    </row>
    <row r="1601" spans="1:6" x14ac:dyDescent="0.3">
      <c r="A1601" t="s">
        <v>1542</v>
      </c>
      <c r="B1601" t="s">
        <v>10860</v>
      </c>
      <c r="C1601">
        <v>1</v>
      </c>
      <c r="D1601">
        <v>1.245570587101654</v>
      </c>
      <c r="E1601">
        <v>1.84929560445684E-3</v>
      </c>
      <c r="F1601">
        <v>96</v>
      </c>
    </row>
    <row r="1602" spans="1:6" x14ac:dyDescent="0.3">
      <c r="A1602" t="s">
        <v>632</v>
      </c>
      <c r="B1602" t="s">
        <v>10861</v>
      </c>
      <c r="C1602">
        <v>1</v>
      </c>
      <c r="D1602">
        <v>1.245570587101654</v>
      </c>
      <c r="E1602">
        <v>1.84929560445684E-3</v>
      </c>
      <c r="F1602">
        <v>96</v>
      </c>
    </row>
    <row r="1603" spans="1:6" x14ac:dyDescent="0.3">
      <c r="A1603" t="s">
        <v>648</v>
      </c>
      <c r="B1603" t="s">
        <v>648</v>
      </c>
      <c r="C1603">
        <v>1</v>
      </c>
      <c r="D1603">
        <v>1.2251617154704471</v>
      </c>
      <c r="E1603">
        <v>1.8189946026586699E-3</v>
      </c>
      <c r="F1603">
        <v>98</v>
      </c>
    </row>
    <row r="1604" spans="1:6" x14ac:dyDescent="0.3">
      <c r="A1604" t="s">
        <v>850</v>
      </c>
      <c r="B1604" t="s">
        <v>10862</v>
      </c>
      <c r="C1604">
        <v>1</v>
      </c>
      <c r="D1604">
        <v>1.215111379616945</v>
      </c>
      <c r="E1604">
        <v>1.804072893596445E-3</v>
      </c>
      <c r="F1604">
        <v>99</v>
      </c>
    </row>
    <row r="1605" spans="1:6" x14ac:dyDescent="0.3">
      <c r="A1605" t="s">
        <v>423</v>
      </c>
      <c r="B1605" t="s">
        <v>423</v>
      </c>
      <c r="C1605">
        <v>1</v>
      </c>
      <c r="D1605">
        <v>1.2051610487637769</v>
      </c>
      <c r="E1605">
        <v>1.789299661713639E-3</v>
      </c>
      <c r="F1605">
        <v>100</v>
      </c>
    </row>
    <row r="1606" spans="1:6" x14ac:dyDescent="0.3">
      <c r="A1606" t="s">
        <v>2177</v>
      </c>
      <c r="B1606" t="s">
        <v>10863</v>
      </c>
      <c r="C1606">
        <v>1</v>
      </c>
      <c r="D1606">
        <v>1.1953087523207659</v>
      </c>
      <c r="E1606">
        <v>1.7746719812798361E-3</v>
      </c>
      <c r="F1606">
        <v>101</v>
      </c>
    </row>
    <row r="1607" spans="1:6" x14ac:dyDescent="0.3">
      <c r="A1607" t="s">
        <v>620</v>
      </c>
      <c r="B1607" t="s">
        <v>10864</v>
      </c>
      <c r="C1607">
        <v>1</v>
      </c>
      <c r="D1607">
        <v>1.1758906664636639</v>
      </c>
      <c r="E1607">
        <v>1.7458419966973791E-3</v>
      </c>
      <c r="F1607">
        <v>103</v>
      </c>
    </row>
    <row r="1608" spans="1:6" x14ac:dyDescent="0.3">
      <c r="A1608" t="s">
        <v>554</v>
      </c>
      <c r="B1608" t="s">
        <v>10865</v>
      </c>
      <c r="C1608">
        <v>1</v>
      </c>
      <c r="D1608">
        <v>1.1474527311431311</v>
      </c>
      <c r="E1608">
        <v>1.7036202636758369E-3</v>
      </c>
      <c r="F1608">
        <v>106</v>
      </c>
    </row>
    <row r="1609" spans="1:6" x14ac:dyDescent="0.3">
      <c r="A1609" t="s">
        <v>418</v>
      </c>
      <c r="B1609" t="s">
        <v>418</v>
      </c>
      <c r="C1609">
        <v>1</v>
      </c>
      <c r="D1609">
        <v>1.1198011998126201</v>
      </c>
      <c r="E1609">
        <v>1.662566102735025E-3</v>
      </c>
      <c r="F1609">
        <v>109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0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54</v>
      </c>
      <c r="B2" t="s">
        <v>55</v>
      </c>
      <c r="C2">
        <v>102</v>
      </c>
      <c r="D2">
        <v>2.3545456628053101</v>
      </c>
      <c r="E2">
        <v>0.35758991797541911</v>
      </c>
      <c r="F2">
        <v>31</v>
      </c>
    </row>
    <row r="3" spans="1:6" x14ac:dyDescent="0.3">
      <c r="A3" t="s">
        <v>124</v>
      </c>
      <c r="B3" t="s">
        <v>124</v>
      </c>
      <c r="C3">
        <v>31</v>
      </c>
      <c r="D3">
        <v>5.1271343850450917</v>
      </c>
      <c r="E3">
        <v>0.23665428423530371</v>
      </c>
      <c r="F3">
        <v>1</v>
      </c>
    </row>
    <row r="4" spans="1:6" x14ac:dyDescent="0.3">
      <c r="A4" t="s">
        <v>77</v>
      </c>
      <c r="B4" t="s">
        <v>78</v>
      </c>
      <c r="C4">
        <v>63</v>
      </c>
      <c r="D4">
        <v>2.3545456628053101</v>
      </c>
      <c r="E4">
        <v>0.22086436110246471</v>
      </c>
      <c r="F4">
        <v>31</v>
      </c>
    </row>
    <row r="5" spans="1:6" x14ac:dyDescent="0.3">
      <c r="A5" t="s">
        <v>79</v>
      </c>
      <c r="B5" t="s">
        <v>10866</v>
      </c>
      <c r="C5">
        <v>67</v>
      </c>
      <c r="D5">
        <v>2.1067094989007291</v>
      </c>
      <c r="E5">
        <v>0.21016356786063439</v>
      </c>
      <c r="F5">
        <v>40</v>
      </c>
    </row>
    <row r="6" spans="1:6" x14ac:dyDescent="0.3">
      <c r="A6" t="s">
        <v>136</v>
      </c>
      <c r="B6" t="s">
        <v>137</v>
      </c>
      <c r="C6">
        <v>51</v>
      </c>
      <c r="D6">
        <v>2.729239112246721</v>
      </c>
      <c r="E6">
        <v>0.20724770933531661</v>
      </c>
      <c r="F6">
        <v>21</v>
      </c>
    </row>
    <row r="7" spans="1:6" x14ac:dyDescent="0.3">
      <c r="A7" t="s">
        <v>174</v>
      </c>
      <c r="B7" t="s">
        <v>175</v>
      </c>
      <c r="C7">
        <v>44</v>
      </c>
      <c r="D7">
        <v>3.112231364502827</v>
      </c>
      <c r="E7">
        <v>0.20389309962892499</v>
      </c>
      <c r="F7">
        <v>14</v>
      </c>
    </row>
    <row r="8" spans="1:6" x14ac:dyDescent="0.3">
      <c r="A8" t="s">
        <v>210</v>
      </c>
      <c r="B8" t="s">
        <v>211</v>
      </c>
      <c r="C8">
        <v>24</v>
      </c>
      <c r="D8">
        <v>5.1271343850450917</v>
      </c>
      <c r="E8">
        <v>0.18321622005313831</v>
      </c>
      <c r="F8">
        <v>1</v>
      </c>
    </row>
    <row r="9" spans="1:6" x14ac:dyDescent="0.3">
      <c r="A9" t="s">
        <v>93</v>
      </c>
      <c r="B9" t="s">
        <v>94</v>
      </c>
      <c r="C9">
        <v>50</v>
      </c>
      <c r="D9">
        <v>2.2939210409888759</v>
      </c>
      <c r="E9">
        <v>0.17077584615956551</v>
      </c>
      <c r="F9">
        <v>33</v>
      </c>
    </row>
    <row r="10" spans="1:6" x14ac:dyDescent="0.3">
      <c r="A10" t="s">
        <v>297</v>
      </c>
      <c r="B10" t="s">
        <v>298</v>
      </c>
      <c r="C10">
        <v>24</v>
      </c>
      <c r="D10">
        <v>4.2108436531709366</v>
      </c>
      <c r="E10">
        <v>0.1504729151666154</v>
      </c>
      <c r="F10">
        <v>4</v>
      </c>
    </row>
    <row r="11" spans="1:6" x14ac:dyDescent="0.3">
      <c r="A11" t="s">
        <v>244</v>
      </c>
      <c r="B11" t="s">
        <v>10867</v>
      </c>
      <c r="C11">
        <v>32</v>
      </c>
      <c r="D11">
        <v>2.9870682215488209</v>
      </c>
      <c r="E11">
        <v>0.14232234681666461</v>
      </c>
      <c r="F11">
        <v>16</v>
      </c>
    </row>
    <row r="12" spans="1:6" x14ac:dyDescent="0.3">
      <c r="A12" t="s">
        <v>340</v>
      </c>
      <c r="B12" t="s">
        <v>340</v>
      </c>
      <c r="C12">
        <v>21</v>
      </c>
      <c r="D12">
        <v>4.4339872044851463</v>
      </c>
      <c r="E12">
        <v>0.13864100783507741</v>
      </c>
      <c r="F12">
        <v>3</v>
      </c>
    </row>
    <row r="13" spans="1:6" x14ac:dyDescent="0.3">
      <c r="A13" t="s">
        <v>190</v>
      </c>
      <c r="B13" t="s">
        <v>10268</v>
      </c>
      <c r="C13">
        <v>50</v>
      </c>
      <c r="D13">
        <v>1.8499896520529151</v>
      </c>
      <c r="E13">
        <v>0.13772642674727051</v>
      </c>
      <c r="F13">
        <v>52</v>
      </c>
    </row>
    <row r="14" spans="1:6" x14ac:dyDescent="0.3">
      <c r="A14" t="s">
        <v>328</v>
      </c>
      <c r="B14" t="s">
        <v>329</v>
      </c>
      <c r="C14">
        <v>64</v>
      </c>
      <c r="D14">
        <v>1.34294475112683</v>
      </c>
      <c r="E14">
        <v>0.12797233571477579</v>
      </c>
      <c r="F14">
        <v>87</v>
      </c>
    </row>
    <row r="15" spans="1:6" x14ac:dyDescent="0.3">
      <c r="A15" t="s">
        <v>28</v>
      </c>
      <c r="B15" t="s">
        <v>10497</v>
      </c>
      <c r="C15">
        <v>79</v>
      </c>
      <c r="D15">
        <v>1.041158072493507</v>
      </c>
      <c r="E15">
        <v>0.1224677498786451</v>
      </c>
      <c r="F15">
        <v>118</v>
      </c>
    </row>
    <row r="16" spans="1:6" x14ac:dyDescent="0.3">
      <c r="A16" t="s">
        <v>382</v>
      </c>
      <c r="B16" t="s">
        <v>382</v>
      </c>
      <c r="C16">
        <v>42</v>
      </c>
      <c r="D16">
        <v>1.9082585601768911</v>
      </c>
      <c r="E16">
        <v>0.1193340791444876</v>
      </c>
      <c r="F16">
        <v>49</v>
      </c>
    </row>
    <row r="17" spans="1:6" x14ac:dyDescent="0.3">
      <c r="A17" t="s">
        <v>483</v>
      </c>
      <c r="B17" t="s">
        <v>484</v>
      </c>
      <c r="C17">
        <v>18</v>
      </c>
      <c r="D17">
        <v>4.2108436531709366</v>
      </c>
      <c r="E17">
        <v>0.1128546863749616</v>
      </c>
      <c r="F17">
        <v>4</v>
      </c>
    </row>
    <row r="18" spans="1:6" x14ac:dyDescent="0.3">
      <c r="A18" t="s">
        <v>507</v>
      </c>
      <c r="B18" t="s">
        <v>508</v>
      </c>
      <c r="C18">
        <v>19</v>
      </c>
      <c r="D18">
        <v>3.8743714165497241</v>
      </c>
      <c r="E18">
        <v>0.1096056216262548</v>
      </c>
      <c r="F18">
        <v>6</v>
      </c>
    </row>
    <row r="19" spans="1:6" x14ac:dyDescent="0.3">
      <c r="A19" t="s">
        <v>411</v>
      </c>
      <c r="B19" t="s">
        <v>412</v>
      </c>
      <c r="C19">
        <v>42</v>
      </c>
      <c r="D19">
        <v>1.725937003382936</v>
      </c>
      <c r="E19">
        <v>0.1079324926182995</v>
      </c>
      <c r="F19">
        <v>59</v>
      </c>
    </row>
    <row r="20" spans="1:6" x14ac:dyDescent="0.3">
      <c r="A20" t="s">
        <v>260</v>
      </c>
      <c r="B20" t="s">
        <v>261</v>
      </c>
      <c r="C20">
        <v>44</v>
      </c>
      <c r="D20">
        <v>1.6458942957094</v>
      </c>
      <c r="E20">
        <v>0.10782825899171709</v>
      </c>
      <c r="F20">
        <v>64</v>
      </c>
    </row>
    <row r="21" spans="1:6" x14ac:dyDescent="0.3">
      <c r="A21" t="s">
        <v>527</v>
      </c>
      <c r="B21" t="s">
        <v>527</v>
      </c>
      <c r="C21">
        <v>14</v>
      </c>
      <c r="D21">
        <v>5.1271343850450917</v>
      </c>
      <c r="E21">
        <v>0.10687612836433071</v>
      </c>
      <c r="F21">
        <v>1</v>
      </c>
    </row>
    <row r="22" spans="1:6" x14ac:dyDescent="0.3">
      <c r="A22" t="s">
        <v>592</v>
      </c>
      <c r="B22" t="s">
        <v>592</v>
      </c>
      <c r="C22">
        <v>15</v>
      </c>
      <c r="D22">
        <v>4.4339872044851463</v>
      </c>
      <c r="E22">
        <v>9.9029291310769568E-2</v>
      </c>
      <c r="F22">
        <v>3</v>
      </c>
    </row>
    <row r="23" spans="1:6" x14ac:dyDescent="0.3">
      <c r="A23" t="s">
        <v>165</v>
      </c>
      <c r="B23" t="s">
        <v>166</v>
      </c>
      <c r="C23">
        <v>49</v>
      </c>
      <c r="D23">
        <v>1.320471895274772</v>
      </c>
      <c r="E23">
        <v>9.6339240624122482E-2</v>
      </c>
      <c r="F23">
        <v>89</v>
      </c>
    </row>
    <row r="24" spans="1:6" x14ac:dyDescent="0.3">
      <c r="A24" t="s">
        <v>413</v>
      </c>
      <c r="B24" t="s">
        <v>413</v>
      </c>
      <c r="C24">
        <v>26</v>
      </c>
      <c r="D24">
        <v>2.4880770554298328</v>
      </c>
      <c r="E24">
        <v>9.6319706549006276E-2</v>
      </c>
      <c r="F24">
        <v>27</v>
      </c>
    </row>
    <row r="25" spans="1:6" x14ac:dyDescent="0.3">
      <c r="A25" t="s">
        <v>509</v>
      </c>
      <c r="B25" t="s">
        <v>510</v>
      </c>
      <c r="C25">
        <v>33</v>
      </c>
      <c r="D25">
        <v>1.8499896520529151</v>
      </c>
      <c r="E25">
        <v>9.0899441653198479E-2</v>
      </c>
      <c r="F25">
        <v>52</v>
      </c>
    </row>
    <row r="26" spans="1:6" x14ac:dyDescent="0.3">
      <c r="A26" t="s">
        <v>17</v>
      </c>
      <c r="B26" t="s">
        <v>10868</v>
      </c>
      <c r="C26">
        <v>56</v>
      </c>
      <c r="D26">
        <v>1.0080972102326189</v>
      </c>
      <c r="E26">
        <v>8.4055941391984815E-2</v>
      </c>
      <c r="F26">
        <v>122</v>
      </c>
    </row>
    <row r="27" spans="1:6" x14ac:dyDescent="0.3">
      <c r="A27" t="s">
        <v>303</v>
      </c>
      <c r="B27" t="s">
        <v>304</v>
      </c>
      <c r="C27">
        <v>33</v>
      </c>
      <c r="D27">
        <v>1.5717863235556779</v>
      </c>
      <c r="E27">
        <v>7.7229891016308269E-2</v>
      </c>
      <c r="F27">
        <v>69</v>
      </c>
    </row>
    <row r="28" spans="1:6" x14ac:dyDescent="0.3">
      <c r="A28" t="s">
        <v>419</v>
      </c>
      <c r="B28" t="s">
        <v>10869</v>
      </c>
      <c r="C28">
        <v>39</v>
      </c>
      <c r="D28">
        <v>1.276986783335033</v>
      </c>
      <c r="E28">
        <v>7.415304439790002E-2</v>
      </c>
      <c r="F28">
        <v>93</v>
      </c>
    </row>
    <row r="29" spans="1:6" x14ac:dyDescent="0.3">
      <c r="A29" t="s">
        <v>843</v>
      </c>
      <c r="B29" t="s">
        <v>844</v>
      </c>
      <c r="C29">
        <v>11</v>
      </c>
      <c r="D29">
        <v>4.4339872044851463</v>
      </c>
      <c r="E29">
        <v>7.2621480294564361E-2</v>
      </c>
      <c r="F29">
        <v>3</v>
      </c>
    </row>
    <row r="30" spans="1:6" x14ac:dyDescent="0.3">
      <c r="A30" t="s">
        <v>785</v>
      </c>
      <c r="B30" t="s">
        <v>786</v>
      </c>
      <c r="C30">
        <v>17</v>
      </c>
      <c r="D30">
        <v>2.7757591278816141</v>
      </c>
      <c r="E30">
        <v>7.0260085596591568E-2</v>
      </c>
      <c r="F30">
        <v>20</v>
      </c>
    </row>
    <row r="31" spans="1:6" x14ac:dyDescent="0.3">
      <c r="A31" t="s">
        <v>83</v>
      </c>
      <c r="B31" t="s">
        <v>84</v>
      </c>
      <c r="C31">
        <v>40</v>
      </c>
      <c r="D31">
        <v>1.1758906664636639</v>
      </c>
      <c r="E31">
        <v>7.0033351616984971E-2</v>
      </c>
      <c r="F31">
        <v>103</v>
      </c>
    </row>
    <row r="32" spans="1:6" x14ac:dyDescent="0.3">
      <c r="A32" t="s">
        <v>892</v>
      </c>
      <c r="B32" t="s">
        <v>892</v>
      </c>
      <c r="C32">
        <v>9</v>
      </c>
      <c r="D32">
        <v>5.1271343850450917</v>
      </c>
      <c r="E32">
        <v>6.8706082519926853E-2</v>
      </c>
      <c r="F32">
        <v>1</v>
      </c>
    </row>
    <row r="33" spans="1:6" x14ac:dyDescent="0.3">
      <c r="A33" t="s">
        <v>894</v>
      </c>
      <c r="B33" t="s">
        <v>894</v>
      </c>
      <c r="C33">
        <v>9</v>
      </c>
      <c r="D33">
        <v>5.1271343850450917</v>
      </c>
      <c r="E33">
        <v>6.8706082519926853E-2</v>
      </c>
      <c r="F33">
        <v>1</v>
      </c>
    </row>
    <row r="34" spans="1:6" x14ac:dyDescent="0.3">
      <c r="A34" t="s">
        <v>895</v>
      </c>
      <c r="B34" t="s">
        <v>896</v>
      </c>
      <c r="C34">
        <v>9</v>
      </c>
      <c r="D34">
        <v>5.1271343850450917</v>
      </c>
      <c r="E34">
        <v>6.8706082519926853E-2</v>
      </c>
      <c r="F34">
        <v>1</v>
      </c>
    </row>
    <row r="35" spans="1:6" x14ac:dyDescent="0.3">
      <c r="A35" t="s">
        <v>893</v>
      </c>
      <c r="B35" t="s">
        <v>893</v>
      </c>
      <c r="C35">
        <v>9</v>
      </c>
      <c r="D35">
        <v>5.1271343850450917</v>
      </c>
      <c r="E35">
        <v>6.8706082519926853E-2</v>
      </c>
      <c r="F35">
        <v>1</v>
      </c>
    </row>
    <row r="36" spans="1:6" x14ac:dyDescent="0.3">
      <c r="A36" t="s">
        <v>890</v>
      </c>
      <c r="B36" t="s">
        <v>891</v>
      </c>
      <c r="C36">
        <v>9</v>
      </c>
      <c r="D36">
        <v>5.1271343850450917</v>
      </c>
      <c r="E36">
        <v>6.8706082519926853E-2</v>
      </c>
      <c r="F36">
        <v>1</v>
      </c>
    </row>
    <row r="37" spans="1:6" x14ac:dyDescent="0.3">
      <c r="A37" t="s">
        <v>764</v>
      </c>
      <c r="B37" t="s">
        <v>765</v>
      </c>
      <c r="C37">
        <v>18</v>
      </c>
      <c r="D37">
        <v>2.5244446996007079</v>
      </c>
      <c r="E37">
        <v>6.7657561835579944E-2</v>
      </c>
      <c r="F37">
        <v>26</v>
      </c>
    </row>
    <row r="38" spans="1:6" x14ac:dyDescent="0.3">
      <c r="A38" t="s">
        <v>201</v>
      </c>
      <c r="B38" t="s">
        <v>202</v>
      </c>
      <c r="C38">
        <v>37</v>
      </c>
      <c r="D38">
        <v>1.215111379616945</v>
      </c>
      <c r="E38">
        <v>6.6941553802406281E-2</v>
      </c>
      <c r="F38">
        <v>99</v>
      </c>
    </row>
    <row r="39" spans="1:6" x14ac:dyDescent="0.3">
      <c r="A39" t="s">
        <v>943</v>
      </c>
      <c r="B39" t="s">
        <v>943</v>
      </c>
      <c r="C39">
        <v>10</v>
      </c>
      <c r="D39">
        <v>4.4339872044851463</v>
      </c>
      <c r="E39">
        <v>6.6019527540513046E-2</v>
      </c>
      <c r="F39">
        <v>3</v>
      </c>
    </row>
    <row r="40" spans="1:6" x14ac:dyDescent="0.3">
      <c r="A40" t="s">
        <v>989</v>
      </c>
      <c r="B40" t="s">
        <v>990</v>
      </c>
      <c r="C40">
        <v>9</v>
      </c>
      <c r="D40">
        <v>4.7216692769369271</v>
      </c>
      <c r="E40">
        <v>6.3272653808191304E-2</v>
      </c>
      <c r="F40">
        <v>2</v>
      </c>
    </row>
    <row r="41" spans="1:6" x14ac:dyDescent="0.3">
      <c r="A41" t="s">
        <v>1032</v>
      </c>
      <c r="B41" t="s">
        <v>1032</v>
      </c>
      <c r="C41">
        <v>8</v>
      </c>
      <c r="D41">
        <v>5.1271343850450917</v>
      </c>
      <c r="E41">
        <v>6.1072073351046099E-2</v>
      </c>
      <c r="F41">
        <v>1</v>
      </c>
    </row>
    <row r="42" spans="1:6" x14ac:dyDescent="0.3">
      <c r="A42" t="s">
        <v>772</v>
      </c>
      <c r="B42" t="s">
        <v>772</v>
      </c>
      <c r="C42">
        <v>20</v>
      </c>
      <c r="D42">
        <v>2.013619075834717</v>
      </c>
      <c r="E42">
        <v>5.9963267326843213E-2</v>
      </c>
      <c r="F42">
        <v>44</v>
      </c>
    </row>
    <row r="43" spans="1:6" x14ac:dyDescent="0.3">
      <c r="A43" t="s">
        <v>416</v>
      </c>
      <c r="B43" t="s">
        <v>417</v>
      </c>
      <c r="C43">
        <v>15</v>
      </c>
      <c r="D43">
        <v>2.6847873496758869</v>
      </c>
      <c r="E43">
        <v>5.9962416736246381E-2</v>
      </c>
      <c r="F43">
        <v>22</v>
      </c>
    </row>
    <row r="44" spans="1:6" x14ac:dyDescent="0.3">
      <c r="A44" t="s">
        <v>11</v>
      </c>
      <c r="B44" t="s">
        <v>10870</v>
      </c>
      <c r="C44">
        <v>37</v>
      </c>
      <c r="D44">
        <v>1.0753494372417871</v>
      </c>
      <c r="E44">
        <v>5.924194556732839E-2</v>
      </c>
      <c r="F44">
        <v>114</v>
      </c>
    </row>
    <row r="45" spans="1:6" x14ac:dyDescent="0.3">
      <c r="A45" t="s">
        <v>1103</v>
      </c>
      <c r="B45" t="s">
        <v>1104</v>
      </c>
      <c r="C45">
        <v>11</v>
      </c>
      <c r="D45">
        <v>3.5176964726109912</v>
      </c>
      <c r="E45">
        <v>5.7614132221574708E-2</v>
      </c>
      <c r="F45">
        <v>9</v>
      </c>
    </row>
    <row r="46" spans="1:6" x14ac:dyDescent="0.3">
      <c r="A46" t="s">
        <v>920</v>
      </c>
      <c r="B46" t="s">
        <v>920</v>
      </c>
      <c r="C46">
        <v>14</v>
      </c>
      <c r="D46">
        <v>2.729239112246721</v>
      </c>
      <c r="E46">
        <v>5.689152805283202E-2</v>
      </c>
      <c r="F46">
        <v>21</v>
      </c>
    </row>
    <row r="47" spans="1:6" x14ac:dyDescent="0.3">
      <c r="A47" t="s">
        <v>855</v>
      </c>
      <c r="B47" t="s">
        <v>10871</v>
      </c>
      <c r="C47">
        <v>14</v>
      </c>
      <c r="D47">
        <v>2.729239112246721</v>
      </c>
      <c r="E47">
        <v>5.689152805283202E-2</v>
      </c>
      <c r="F47">
        <v>21</v>
      </c>
    </row>
    <row r="48" spans="1:6" x14ac:dyDescent="0.3">
      <c r="A48" t="s">
        <v>38</v>
      </c>
      <c r="B48" t="s">
        <v>38</v>
      </c>
      <c r="C48">
        <v>16</v>
      </c>
      <c r="D48">
        <v>2.3862943611198908</v>
      </c>
      <c r="E48">
        <v>5.6848888020016253E-2</v>
      </c>
      <c r="F48">
        <v>30</v>
      </c>
    </row>
    <row r="49" spans="1:6" x14ac:dyDescent="0.3">
      <c r="A49" t="s">
        <v>670</v>
      </c>
      <c r="B49" t="s">
        <v>670</v>
      </c>
      <c r="C49">
        <v>17</v>
      </c>
      <c r="D49">
        <v>2.2093636529608118</v>
      </c>
      <c r="E49">
        <v>5.5923468939285237E-2</v>
      </c>
      <c r="F49">
        <v>36</v>
      </c>
    </row>
    <row r="50" spans="1:6" x14ac:dyDescent="0.3">
      <c r="A50" t="s">
        <v>277</v>
      </c>
      <c r="B50" t="s">
        <v>278</v>
      </c>
      <c r="C50">
        <v>29</v>
      </c>
      <c r="D50">
        <v>1.2664046740044961</v>
      </c>
      <c r="E50">
        <v>5.4682514800240369E-2</v>
      </c>
      <c r="F50">
        <v>94</v>
      </c>
    </row>
    <row r="51" spans="1:6" x14ac:dyDescent="0.3">
      <c r="A51" t="s">
        <v>1192</v>
      </c>
      <c r="B51" t="s">
        <v>1192</v>
      </c>
      <c r="C51">
        <v>7</v>
      </c>
      <c r="D51">
        <v>5.1271343850450917</v>
      </c>
      <c r="E51">
        <v>5.3438064182165339E-2</v>
      </c>
      <c r="F51">
        <v>1</v>
      </c>
    </row>
    <row r="52" spans="1:6" x14ac:dyDescent="0.3">
      <c r="A52" t="s">
        <v>1193</v>
      </c>
      <c r="B52" t="s">
        <v>1193</v>
      </c>
      <c r="C52">
        <v>7</v>
      </c>
      <c r="D52">
        <v>5.1271343850450917</v>
      </c>
      <c r="E52">
        <v>5.3438064182165339E-2</v>
      </c>
      <c r="F52">
        <v>1</v>
      </c>
    </row>
    <row r="53" spans="1:6" x14ac:dyDescent="0.3">
      <c r="A53" t="s">
        <v>1194</v>
      </c>
      <c r="B53" t="s">
        <v>1195</v>
      </c>
      <c r="C53">
        <v>12</v>
      </c>
      <c r="D53">
        <v>2.9870682215488209</v>
      </c>
      <c r="E53">
        <v>5.3370880056249209E-2</v>
      </c>
      <c r="F53">
        <v>16</v>
      </c>
    </row>
    <row r="54" spans="1:6" x14ac:dyDescent="0.3">
      <c r="A54" t="s">
        <v>234</v>
      </c>
      <c r="B54" t="s">
        <v>10872</v>
      </c>
      <c r="C54">
        <v>18</v>
      </c>
      <c r="D54">
        <v>1.9490805546971459</v>
      </c>
      <c r="E54">
        <v>5.223724574866169E-2</v>
      </c>
      <c r="F54">
        <v>47</v>
      </c>
    </row>
    <row r="55" spans="1:6" x14ac:dyDescent="0.3">
      <c r="A55" t="s">
        <v>862</v>
      </c>
      <c r="B55" t="s">
        <v>863</v>
      </c>
      <c r="C55">
        <v>16</v>
      </c>
      <c r="D55">
        <v>2.1567199194753899</v>
      </c>
      <c r="E55">
        <v>5.137971710047342E-2</v>
      </c>
      <c r="F55">
        <v>38</v>
      </c>
    </row>
    <row r="56" spans="1:6" x14ac:dyDescent="0.3">
      <c r="A56" t="s">
        <v>45</v>
      </c>
      <c r="B56" t="s">
        <v>45</v>
      </c>
      <c r="C56">
        <v>32</v>
      </c>
      <c r="D56">
        <v>1.049596941139372</v>
      </c>
      <c r="E56">
        <v>5.0009269556318528E-2</v>
      </c>
      <c r="F56">
        <v>117</v>
      </c>
    </row>
    <row r="57" spans="1:6" x14ac:dyDescent="0.3">
      <c r="A57" t="s">
        <v>1273</v>
      </c>
      <c r="B57" t="s">
        <v>1274</v>
      </c>
      <c r="C57">
        <v>10</v>
      </c>
      <c r="D57">
        <v>3.3353749158170372</v>
      </c>
      <c r="E57">
        <v>4.9661820379178982E-2</v>
      </c>
      <c r="F57">
        <v>11</v>
      </c>
    </row>
    <row r="58" spans="1:6" x14ac:dyDescent="0.3">
      <c r="A58" t="s">
        <v>708</v>
      </c>
      <c r="B58" t="s">
        <v>10873</v>
      </c>
      <c r="C58">
        <v>24</v>
      </c>
      <c r="D58">
        <v>1.37763030911472</v>
      </c>
      <c r="E58">
        <v>4.9229101270068569E-2</v>
      </c>
      <c r="F58">
        <v>84</v>
      </c>
    </row>
    <row r="59" spans="1:6" x14ac:dyDescent="0.3">
      <c r="A59" t="s">
        <v>365</v>
      </c>
      <c r="B59" t="s">
        <v>366</v>
      </c>
      <c r="C59">
        <v>13</v>
      </c>
      <c r="D59">
        <v>2.452985735618562</v>
      </c>
      <c r="E59">
        <v>4.748061674939983E-2</v>
      </c>
      <c r="F59">
        <v>28</v>
      </c>
    </row>
    <row r="60" spans="1:6" x14ac:dyDescent="0.3">
      <c r="A60" t="s">
        <v>396</v>
      </c>
      <c r="B60" t="s">
        <v>10585</v>
      </c>
      <c r="C60">
        <v>27</v>
      </c>
      <c r="D60">
        <v>1.166321215447514</v>
      </c>
      <c r="E60">
        <v>4.688780651450012E-2</v>
      </c>
      <c r="F60">
        <v>104</v>
      </c>
    </row>
    <row r="61" spans="1:6" x14ac:dyDescent="0.3">
      <c r="A61" t="s">
        <v>1373</v>
      </c>
      <c r="B61" t="s">
        <v>1373</v>
      </c>
      <c r="C61">
        <v>8</v>
      </c>
      <c r="D61">
        <v>3.8743714165497241</v>
      </c>
      <c r="E61">
        <v>4.6149735421580948E-2</v>
      </c>
      <c r="F61">
        <v>6</v>
      </c>
    </row>
    <row r="62" spans="1:6" x14ac:dyDescent="0.3">
      <c r="A62" t="s">
        <v>1035</v>
      </c>
      <c r="B62" t="s">
        <v>1036</v>
      </c>
      <c r="C62">
        <v>14</v>
      </c>
      <c r="D62">
        <v>2.2093636529608118</v>
      </c>
      <c r="E62">
        <v>4.6054621479411383E-2</v>
      </c>
      <c r="F62">
        <v>36</v>
      </c>
    </row>
    <row r="63" spans="1:6" x14ac:dyDescent="0.3">
      <c r="A63" t="s">
        <v>1388</v>
      </c>
      <c r="B63" t="s">
        <v>1389</v>
      </c>
      <c r="C63">
        <v>6</v>
      </c>
      <c r="D63">
        <v>5.1271343850450917</v>
      </c>
      <c r="E63">
        <v>4.5804055013284571E-2</v>
      </c>
      <c r="F63">
        <v>1</v>
      </c>
    </row>
    <row r="64" spans="1:6" x14ac:dyDescent="0.3">
      <c r="A64" t="s">
        <v>1387</v>
      </c>
      <c r="B64" t="s">
        <v>1387</v>
      </c>
      <c r="C64">
        <v>6</v>
      </c>
      <c r="D64">
        <v>5.1271343850450917</v>
      </c>
      <c r="E64">
        <v>4.5804055013284571E-2</v>
      </c>
      <c r="F64">
        <v>1</v>
      </c>
    </row>
    <row r="65" spans="1:6" x14ac:dyDescent="0.3">
      <c r="A65" t="s">
        <v>1434</v>
      </c>
      <c r="B65" t="s">
        <v>1434</v>
      </c>
      <c r="C65">
        <v>8</v>
      </c>
      <c r="D65">
        <v>3.7408400239252009</v>
      </c>
      <c r="E65">
        <v>4.4559170713774778E-2</v>
      </c>
      <c r="F65">
        <v>7</v>
      </c>
    </row>
    <row r="66" spans="1:6" x14ac:dyDescent="0.3">
      <c r="A66" t="s">
        <v>250</v>
      </c>
      <c r="B66" t="s">
        <v>251</v>
      </c>
      <c r="C66">
        <v>19</v>
      </c>
      <c r="D66">
        <v>1.5576016885637209</v>
      </c>
      <c r="E66">
        <v>4.4064412769482267E-2</v>
      </c>
      <c r="F66">
        <v>70</v>
      </c>
    </row>
    <row r="67" spans="1:6" x14ac:dyDescent="0.3">
      <c r="A67" t="s">
        <v>216</v>
      </c>
      <c r="B67" t="s">
        <v>10874</v>
      </c>
      <c r="C67">
        <v>17</v>
      </c>
      <c r="D67">
        <v>1.7094077014317259</v>
      </c>
      <c r="E67">
        <v>4.3268571186767732E-2</v>
      </c>
      <c r="F67">
        <v>60</v>
      </c>
    </row>
    <row r="68" spans="1:6" x14ac:dyDescent="0.3">
      <c r="A68" t="s">
        <v>1407</v>
      </c>
      <c r="B68" t="s">
        <v>1408</v>
      </c>
      <c r="C68">
        <v>8</v>
      </c>
      <c r="D68">
        <v>3.6230569882688179</v>
      </c>
      <c r="E68">
        <v>4.3156193211547227E-2</v>
      </c>
      <c r="F68">
        <v>8</v>
      </c>
    </row>
    <row r="69" spans="1:6" x14ac:dyDescent="0.3">
      <c r="A69" t="s">
        <v>1306</v>
      </c>
      <c r="B69" t="s">
        <v>1306</v>
      </c>
      <c r="C69">
        <v>13</v>
      </c>
      <c r="D69">
        <v>2.2093636529608118</v>
      </c>
      <c r="E69">
        <v>4.2765005659453417E-2</v>
      </c>
      <c r="F69">
        <v>36</v>
      </c>
    </row>
    <row r="70" spans="1:6" x14ac:dyDescent="0.3">
      <c r="A70" t="s">
        <v>1515</v>
      </c>
      <c r="B70" t="s">
        <v>1515</v>
      </c>
      <c r="C70">
        <v>7</v>
      </c>
      <c r="D70">
        <v>4.0285220963769817</v>
      </c>
      <c r="E70">
        <v>4.1987669169231481E-2</v>
      </c>
      <c r="F70">
        <v>5</v>
      </c>
    </row>
    <row r="71" spans="1:6" x14ac:dyDescent="0.3">
      <c r="A71" t="s">
        <v>666</v>
      </c>
      <c r="B71" t="s">
        <v>667</v>
      </c>
      <c r="C71">
        <v>17</v>
      </c>
      <c r="D71">
        <v>1.6458942957094</v>
      </c>
      <c r="E71">
        <v>4.1660918246799808E-2</v>
      </c>
      <c r="F71">
        <v>64</v>
      </c>
    </row>
    <row r="72" spans="1:6" x14ac:dyDescent="0.3">
      <c r="A72" t="s">
        <v>123</v>
      </c>
      <c r="B72" t="s">
        <v>123</v>
      </c>
      <c r="C72">
        <v>23</v>
      </c>
      <c r="D72">
        <v>1.215111379616945</v>
      </c>
      <c r="E72">
        <v>4.1612317228522828E-2</v>
      </c>
      <c r="F72">
        <v>99</v>
      </c>
    </row>
    <row r="73" spans="1:6" x14ac:dyDescent="0.3">
      <c r="A73" t="s">
        <v>96</v>
      </c>
      <c r="B73" t="s">
        <v>97</v>
      </c>
      <c r="C73">
        <v>18</v>
      </c>
      <c r="D73">
        <v>1.5298221244566459</v>
      </c>
      <c r="E73">
        <v>4.1000713938885269E-2</v>
      </c>
      <c r="F73">
        <v>72</v>
      </c>
    </row>
    <row r="74" spans="1:6" x14ac:dyDescent="0.3">
      <c r="A74" t="s">
        <v>1352</v>
      </c>
      <c r="B74" t="s">
        <v>10875</v>
      </c>
      <c r="C74">
        <v>8</v>
      </c>
      <c r="D74">
        <v>3.422386292806666</v>
      </c>
      <c r="E74">
        <v>4.0765895920253953E-2</v>
      </c>
      <c r="F74">
        <v>10</v>
      </c>
    </row>
    <row r="75" spans="1:6" x14ac:dyDescent="0.3">
      <c r="A75" t="s">
        <v>1351</v>
      </c>
      <c r="B75" t="s">
        <v>1351</v>
      </c>
      <c r="C75">
        <v>8</v>
      </c>
      <c r="D75">
        <v>3.422386292806666</v>
      </c>
      <c r="E75">
        <v>4.0765895920253953E-2</v>
      </c>
      <c r="F75">
        <v>10</v>
      </c>
    </row>
    <row r="76" spans="1:6" x14ac:dyDescent="0.3">
      <c r="A76" t="s">
        <v>1590</v>
      </c>
      <c r="B76" t="s">
        <v>1590</v>
      </c>
      <c r="C76">
        <v>6</v>
      </c>
      <c r="D76">
        <v>4.4339872044851463</v>
      </c>
      <c r="E76">
        <v>3.9611716524307831E-2</v>
      </c>
      <c r="F76">
        <v>3</v>
      </c>
    </row>
    <row r="77" spans="1:6" x14ac:dyDescent="0.3">
      <c r="A77" t="s">
        <v>176</v>
      </c>
      <c r="B77" t="s">
        <v>10876</v>
      </c>
      <c r="C77">
        <v>16</v>
      </c>
      <c r="D77">
        <v>1.6613984822453649</v>
      </c>
      <c r="E77">
        <v>3.957963351573561E-2</v>
      </c>
      <c r="F77">
        <v>63</v>
      </c>
    </row>
    <row r="78" spans="1:6" x14ac:dyDescent="0.3">
      <c r="A78" t="s">
        <v>255</v>
      </c>
      <c r="B78" t="s">
        <v>255</v>
      </c>
      <c r="C78">
        <v>21</v>
      </c>
      <c r="D78">
        <v>1.255933374137201</v>
      </c>
      <c r="E78">
        <v>3.9270268662020033E-2</v>
      </c>
      <c r="F78">
        <v>95</v>
      </c>
    </row>
    <row r="79" spans="1:6" x14ac:dyDescent="0.3">
      <c r="A79" t="s">
        <v>1043</v>
      </c>
      <c r="B79" t="s">
        <v>1044</v>
      </c>
      <c r="C79">
        <v>15</v>
      </c>
      <c r="D79">
        <v>1.7427441216993169</v>
      </c>
      <c r="E79">
        <v>3.8922691326966158E-2</v>
      </c>
      <c r="F79">
        <v>58</v>
      </c>
    </row>
    <row r="80" spans="1:6" x14ac:dyDescent="0.3">
      <c r="A80" t="s">
        <v>1630</v>
      </c>
      <c r="B80" t="s">
        <v>1631</v>
      </c>
      <c r="C80">
        <v>5</v>
      </c>
      <c r="D80">
        <v>5.1271343850450917</v>
      </c>
      <c r="E80">
        <v>3.8170045844403817E-2</v>
      </c>
      <c r="F80">
        <v>1</v>
      </c>
    </row>
    <row r="81" spans="1:6" x14ac:dyDescent="0.3">
      <c r="A81" t="s">
        <v>1633</v>
      </c>
      <c r="B81" t="s">
        <v>1634</v>
      </c>
      <c r="C81">
        <v>5</v>
      </c>
      <c r="D81">
        <v>5.1271343850450917</v>
      </c>
      <c r="E81">
        <v>3.8170045844403817E-2</v>
      </c>
      <c r="F81">
        <v>1</v>
      </c>
    </row>
    <row r="82" spans="1:6" x14ac:dyDescent="0.3">
      <c r="A82" t="s">
        <v>1632</v>
      </c>
      <c r="B82" t="s">
        <v>1632</v>
      </c>
      <c r="C82">
        <v>5</v>
      </c>
      <c r="D82">
        <v>5.1271343850450917</v>
      </c>
      <c r="E82">
        <v>3.8170045844403817E-2</v>
      </c>
      <c r="F82">
        <v>1</v>
      </c>
    </row>
    <row r="83" spans="1:6" x14ac:dyDescent="0.3">
      <c r="A83" t="s">
        <v>1053</v>
      </c>
      <c r="B83" t="s">
        <v>10877</v>
      </c>
      <c r="C83">
        <v>9</v>
      </c>
      <c r="D83">
        <v>2.7757591278816141</v>
      </c>
      <c r="E83">
        <v>3.7196515904077888E-2</v>
      </c>
      <c r="F83">
        <v>20</v>
      </c>
    </row>
    <row r="84" spans="1:6" x14ac:dyDescent="0.3">
      <c r="A84" t="s">
        <v>30</v>
      </c>
      <c r="B84" t="s">
        <v>10878</v>
      </c>
      <c r="C84">
        <v>23</v>
      </c>
      <c r="D84">
        <v>1.0753494372417871</v>
      </c>
      <c r="E84">
        <v>3.6826074271582507E-2</v>
      </c>
      <c r="F84">
        <v>114</v>
      </c>
    </row>
    <row r="85" spans="1:6" x14ac:dyDescent="0.3">
      <c r="A85" t="s">
        <v>845</v>
      </c>
      <c r="B85" t="s">
        <v>10879</v>
      </c>
      <c r="C85">
        <v>14</v>
      </c>
      <c r="D85">
        <v>1.759838555058618</v>
      </c>
      <c r="E85">
        <v>3.6684182076356653E-2</v>
      </c>
      <c r="F85">
        <v>57</v>
      </c>
    </row>
    <row r="86" spans="1:6" x14ac:dyDescent="0.3">
      <c r="A86" t="s">
        <v>220</v>
      </c>
      <c r="B86" t="s">
        <v>221</v>
      </c>
      <c r="C86">
        <v>21</v>
      </c>
      <c r="D86">
        <v>1.166321215447514</v>
      </c>
      <c r="E86">
        <v>3.6468293955722313E-2</v>
      </c>
      <c r="F86">
        <v>104</v>
      </c>
    </row>
    <row r="87" spans="1:6" x14ac:dyDescent="0.3">
      <c r="A87" t="s">
        <v>738</v>
      </c>
      <c r="B87" t="s">
        <v>10607</v>
      </c>
      <c r="C87">
        <v>17</v>
      </c>
      <c r="D87">
        <v>1.4258324109325979</v>
      </c>
      <c r="E87">
        <v>3.6090706226002009E-2</v>
      </c>
      <c r="F87">
        <v>80</v>
      </c>
    </row>
    <row r="88" spans="1:6" x14ac:dyDescent="0.3">
      <c r="A88" t="s">
        <v>1780</v>
      </c>
      <c r="B88" t="s">
        <v>1780</v>
      </c>
      <c r="C88">
        <v>5</v>
      </c>
      <c r="D88">
        <v>4.7216692769369271</v>
      </c>
      <c r="E88">
        <v>3.5151474337884063E-2</v>
      </c>
      <c r="F88">
        <v>2</v>
      </c>
    </row>
    <row r="89" spans="1:6" x14ac:dyDescent="0.3">
      <c r="A89" t="s">
        <v>1047</v>
      </c>
      <c r="B89" t="s">
        <v>1047</v>
      </c>
      <c r="C89">
        <v>9</v>
      </c>
      <c r="D89">
        <v>2.6014057407368361</v>
      </c>
      <c r="E89">
        <v>3.4860096121569602E-2</v>
      </c>
      <c r="F89">
        <v>24</v>
      </c>
    </row>
    <row r="90" spans="1:6" x14ac:dyDescent="0.3">
      <c r="A90" t="s">
        <v>1793</v>
      </c>
      <c r="B90" t="s">
        <v>1794</v>
      </c>
      <c r="C90">
        <v>7</v>
      </c>
      <c r="D90">
        <v>3.3353749158170372</v>
      </c>
      <c r="E90">
        <v>3.4763274265425283E-2</v>
      </c>
      <c r="F90">
        <v>11</v>
      </c>
    </row>
    <row r="91" spans="1:6" x14ac:dyDescent="0.3">
      <c r="A91" t="s">
        <v>1803</v>
      </c>
      <c r="B91" t="s">
        <v>1804</v>
      </c>
      <c r="C91">
        <v>6</v>
      </c>
      <c r="D91">
        <v>3.8743714165497241</v>
      </c>
      <c r="E91">
        <v>3.4612301566185708E-2</v>
      </c>
      <c r="F91">
        <v>6</v>
      </c>
    </row>
    <row r="92" spans="1:6" x14ac:dyDescent="0.3">
      <c r="A92" t="s">
        <v>50</v>
      </c>
      <c r="B92" t="s">
        <v>10880</v>
      </c>
      <c r="C92">
        <v>22</v>
      </c>
      <c r="D92">
        <v>1.049596941139372</v>
      </c>
      <c r="E92">
        <v>3.4381372819968989E-2</v>
      </c>
      <c r="F92">
        <v>117</v>
      </c>
    </row>
    <row r="93" spans="1:6" x14ac:dyDescent="0.3">
      <c r="A93" t="s">
        <v>309</v>
      </c>
      <c r="B93" t="s">
        <v>309</v>
      </c>
      <c r="C93">
        <v>10</v>
      </c>
      <c r="D93">
        <v>2.2939210409888759</v>
      </c>
      <c r="E93">
        <v>3.4155169231913099E-2</v>
      </c>
      <c r="F93">
        <v>33</v>
      </c>
    </row>
    <row r="94" spans="1:6" x14ac:dyDescent="0.3">
      <c r="A94" t="s">
        <v>330</v>
      </c>
      <c r="B94" t="s">
        <v>10881</v>
      </c>
      <c r="C94">
        <v>22</v>
      </c>
      <c r="D94">
        <v>1.041158072493507</v>
      </c>
      <c r="E94">
        <v>3.4104943004179628E-2</v>
      </c>
      <c r="F94">
        <v>118</v>
      </c>
    </row>
    <row r="95" spans="1:6" x14ac:dyDescent="0.3">
      <c r="A95" t="s">
        <v>134</v>
      </c>
      <c r="B95" t="s">
        <v>134</v>
      </c>
      <c r="C95">
        <v>20</v>
      </c>
      <c r="D95">
        <v>1.1198011998126201</v>
      </c>
      <c r="E95">
        <v>3.3346395802020867E-2</v>
      </c>
      <c r="F95">
        <v>109</v>
      </c>
    </row>
    <row r="96" spans="1:6" x14ac:dyDescent="0.3">
      <c r="A96" t="s">
        <v>1855</v>
      </c>
      <c r="B96" t="s">
        <v>1856</v>
      </c>
      <c r="C96">
        <v>5</v>
      </c>
      <c r="D96">
        <v>4.4339872044851463</v>
      </c>
      <c r="E96">
        <v>3.3009763770256523E-2</v>
      </c>
      <c r="F96">
        <v>3</v>
      </c>
    </row>
    <row r="97" spans="1:6" x14ac:dyDescent="0.3">
      <c r="A97" t="s">
        <v>1327</v>
      </c>
      <c r="B97" t="s">
        <v>1328</v>
      </c>
      <c r="C97">
        <v>9</v>
      </c>
      <c r="D97">
        <v>2.452985735618562</v>
      </c>
      <c r="E97">
        <v>3.2871196211122958E-2</v>
      </c>
      <c r="F97">
        <v>28</v>
      </c>
    </row>
    <row r="98" spans="1:6" x14ac:dyDescent="0.3">
      <c r="A98" t="s">
        <v>141</v>
      </c>
      <c r="B98" t="s">
        <v>142</v>
      </c>
      <c r="C98">
        <v>19</v>
      </c>
      <c r="D98">
        <v>1.1474527311431311</v>
      </c>
      <c r="E98">
        <v>3.246133536564421E-2</v>
      </c>
      <c r="F98">
        <v>106</v>
      </c>
    </row>
    <row r="99" spans="1:6" x14ac:dyDescent="0.3">
      <c r="A99" t="s">
        <v>1880</v>
      </c>
      <c r="B99" t="s">
        <v>1880</v>
      </c>
      <c r="C99">
        <v>6</v>
      </c>
      <c r="D99">
        <v>3.6230569882688179</v>
      </c>
      <c r="E99">
        <v>3.2367144908660432E-2</v>
      </c>
      <c r="F99">
        <v>8</v>
      </c>
    </row>
    <row r="100" spans="1:6" x14ac:dyDescent="0.3">
      <c r="A100" t="s">
        <v>172</v>
      </c>
      <c r="B100" t="s">
        <v>10882</v>
      </c>
      <c r="C100">
        <v>19</v>
      </c>
      <c r="D100">
        <v>1.1289336833758929</v>
      </c>
      <c r="E100">
        <v>3.1937433156944257E-2</v>
      </c>
      <c r="F100">
        <v>108</v>
      </c>
    </row>
    <row r="101" spans="1:6" x14ac:dyDescent="0.3">
      <c r="A101" t="s">
        <v>1932</v>
      </c>
      <c r="B101" t="s">
        <v>1932</v>
      </c>
      <c r="C101">
        <v>8</v>
      </c>
      <c r="D101">
        <v>2.6014057407368361</v>
      </c>
      <c r="E101">
        <v>3.0986752108061861E-2</v>
      </c>
      <c r="F101">
        <v>24</v>
      </c>
    </row>
    <row r="102" spans="1:6" x14ac:dyDescent="0.3">
      <c r="A102" t="s">
        <v>1029</v>
      </c>
      <c r="B102" t="s">
        <v>1029</v>
      </c>
      <c r="C102">
        <v>8</v>
      </c>
      <c r="D102">
        <v>2.6014057407368361</v>
      </c>
      <c r="E102">
        <v>3.0986752108061861E-2</v>
      </c>
      <c r="F102">
        <v>24</v>
      </c>
    </row>
    <row r="103" spans="1:6" x14ac:dyDescent="0.3">
      <c r="A103" t="s">
        <v>437</v>
      </c>
      <c r="B103" t="s">
        <v>10883</v>
      </c>
      <c r="C103">
        <v>12</v>
      </c>
      <c r="D103">
        <v>1.725937003382936</v>
      </c>
      <c r="E103">
        <v>3.0837855033799849E-2</v>
      </c>
      <c r="F103">
        <v>59</v>
      </c>
    </row>
    <row r="104" spans="1:6" x14ac:dyDescent="0.3">
      <c r="A104" t="s">
        <v>1496</v>
      </c>
      <c r="B104" t="s">
        <v>10884</v>
      </c>
      <c r="C104">
        <v>13</v>
      </c>
      <c r="D104">
        <v>1.5861750610077769</v>
      </c>
      <c r="E104">
        <v>3.0702408528345888E-2</v>
      </c>
      <c r="F104">
        <v>68</v>
      </c>
    </row>
    <row r="105" spans="1:6" x14ac:dyDescent="0.3">
      <c r="A105" t="s">
        <v>1969</v>
      </c>
      <c r="B105" t="s">
        <v>1970</v>
      </c>
      <c r="C105">
        <v>6</v>
      </c>
      <c r="D105">
        <v>3.422386292806666</v>
      </c>
      <c r="E105">
        <v>3.0574421940190461E-2</v>
      </c>
      <c r="F105">
        <v>10</v>
      </c>
    </row>
    <row r="106" spans="1:6" x14ac:dyDescent="0.3">
      <c r="A106" t="s">
        <v>1971</v>
      </c>
      <c r="B106" t="s">
        <v>1972</v>
      </c>
      <c r="C106">
        <v>6</v>
      </c>
      <c r="D106">
        <v>3.422386292806666</v>
      </c>
      <c r="E106">
        <v>3.0574421940190461E-2</v>
      </c>
      <c r="F106">
        <v>10</v>
      </c>
    </row>
    <row r="107" spans="1:6" x14ac:dyDescent="0.3">
      <c r="A107" t="s">
        <v>1974</v>
      </c>
      <c r="B107" t="s">
        <v>1974</v>
      </c>
      <c r="C107">
        <v>4</v>
      </c>
      <c r="D107">
        <v>5.1271343850450917</v>
      </c>
      <c r="E107">
        <v>3.053603667552305E-2</v>
      </c>
      <c r="F107">
        <v>1</v>
      </c>
    </row>
    <row r="108" spans="1:6" x14ac:dyDescent="0.3">
      <c r="A108" t="s">
        <v>1973</v>
      </c>
      <c r="B108" t="s">
        <v>1973</v>
      </c>
      <c r="C108">
        <v>4</v>
      </c>
      <c r="D108">
        <v>5.1271343850450917</v>
      </c>
      <c r="E108">
        <v>3.053603667552305E-2</v>
      </c>
      <c r="F108">
        <v>1</v>
      </c>
    </row>
    <row r="109" spans="1:6" x14ac:dyDescent="0.3">
      <c r="A109" t="s">
        <v>473</v>
      </c>
      <c r="B109" t="s">
        <v>474</v>
      </c>
      <c r="C109">
        <v>13</v>
      </c>
      <c r="D109">
        <v>1.5576016885637209</v>
      </c>
      <c r="E109">
        <v>3.014933505280365E-2</v>
      </c>
      <c r="F109">
        <v>70</v>
      </c>
    </row>
    <row r="110" spans="1:6" x14ac:dyDescent="0.3">
      <c r="A110" t="s">
        <v>2015</v>
      </c>
      <c r="B110" t="s">
        <v>2016</v>
      </c>
      <c r="C110">
        <v>5</v>
      </c>
      <c r="D110">
        <v>4.0285220963769817</v>
      </c>
      <c r="E110">
        <v>2.9991192263736768E-2</v>
      </c>
      <c r="F110">
        <v>5</v>
      </c>
    </row>
    <row r="111" spans="1:6" x14ac:dyDescent="0.3">
      <c r="A111" t="s">
        <v>2011</v>
      </c>
      <c r="B111" t="s">
        <v>2012</v>
      </c>
      <c r="C111">
        <v>5</v>
      </c>
      <c r="D111">
        <v>4.0285220963769817</v>
      </c>
      <c r="E111">
        <v>2.9991192263736768E-2</v>
      </c>
      <c r="F111">
        <v>5</v>
      </c>
    </row>
    <row r="112" spans="1:6" x14ac:dyDescent="0.3">
      <c r="A112" t="s">
        <v>2013</v>
      </c>
      <c r="B112" t="s">
        <v>2014</v>
      </c>
      <c r="C112">
        <v>5</v>
      </c>
      <c r="D112">
        <v>4.0285220963769817</v>
      </c>
      <c r="E112">
        <v>2.9991192263736768E-2</v>
      </c>
      <c r="F112">
        <v>5</v>
      </c>
    </row>
    <row r="113" spans="1:6" x14ac:dyDescent="0.3">
      <c r="A113" t="s">
        <v>122</v>
      </c>
      <c r="B113" t="s">
        <v>122</v>
      </c>
      <c r="C113">
        <v>19</v>
      </c>
      <c r="D113">
        <v>1.041158072493507</v>
      </c>
      <c r="E113">
        <v>2.9454268958155141E-2</v>
      </c>
      <c r="F113">
        <v>118</v>
      </c>
    </row>
    <row r="114" spans="1:6" x14ac:dyDescent="0.3">
      <c r="A114" t="s">
        <v>1109</v>
      </c>
      <c r="B114" t="s">
        <v>10885</v>
      </c>
      <c r="C114">
        <v>13</v>
      </c>
      <c r="D114">
        <v>1.5162164724008671</v>
      </c>
      <c r="E114">
        <v>2.9348272266670479E-2</v>
      </c>
      <c r="F114">
        <v>73</v>
      </c>
    </row>
    <row r="115" spans="1:6" x14ac:dyDescent="0.3">
      <c r="A115" t="s">
        <v>1891</v>
      </c>
      <c r="B115" t="s">
        <v>1892</v>
      </c>
      <c r="C115">
        <v>8</v>
      </c>
      <c r="D115">
        <v>2.452985735618562</v>
      </c>
      <c r="E115">
        <v>2.9218841076553741E-2</v>
      </c>
      <c r="F115">
        <v>28</v>
      </c>
    </row>
    <row r="116" spans="1:6" x14ac:dyDescent="0.3">
      <c r="A116" t="s">
        <v>2049</v>
      </c>
      <c r="B116" t="s">
        <v>2049</v>
      </c>
      <c r="C116">
        <v>6</v>
      </c>
      <c r="D116">
        <v>3.2553322081434999</v>
      </c>
      <c r="E116">
        <v>2.9082018209477981E-2</v>
      </c>
      <c r="F116">
        <v>12</v>
      </c>
    </row>
    <row r="117" spans="1:6" x14ac:dyDescent="0.3">
      <c r="A117" t="s">
        <v>607</v>
      </c>
      <c r="B117" t="s">
        <v>10886</v>
      </c>
      <c r="C117">
        <v>7</v>
      </c>
      <c r="D117">
        <v>2.7757591278816141</v>
      </c>
      <c r="E117">
        <v>2.893062348094947E-2</v>
      </c>
      <c r="F117">
        <v>20</v>
      </c>
    </row>
    <row r="118" spans="1:6" x14ac:dyDescent="0.3">
      <c r="A118" t="s">
        <v>806</v>
      </c>
      <c r="B118" t="s">
        <v>807</v>
      </c>
      <c r="C118">
        <v>10</v>
      </c>
      <c r="D118">
        <v>1.9284612674944099</v>
      </c>
      <c r="E118">
        <v>2.871368271685016E-2</v>
      </c>
      <c r="F118">
        <v>48</v>
      </c>
    </row>
    <row r="119" spans="1:6" x14ac:dyDescent="0.3">
      <c r="A119" t="s">
        <v>689</v>
      </c>
      <c r="B119" t="s">
        <v>690</v>
      </c>
      <c r="C119">
        <v>12</v>
      </c>
      <c r="D119">
        <v>1.6007738604289301</v>
      </c>
      <c r="E119">
        <v>2.860152610034223E-2</v>
      </c>
      <c r="F119">
        <v>67</v>
      </c>
    </row>
    <row r="120" spans="1:6" x14ac:dyDescent="0.3">
      <c r="A120" t="s">
        <v>2105</v>
      </c>
      <c r="B120" t="s">
        <v>2106</v>
      </c>
      <c r="C120">
        <v>4</v>
      </c>
      <c r="D120">
        <v>4.7216692769369271</v>
      </c>
      <c r="E120">
        <v>2.8121179470307251E-2</v>
      </c>
      <c r="F120">
        <v>2</v>
      </c>
    </row>
    <row r="121" spans="1:6" x14ac:dyDescent="0.3">
      <c r="A121" t="s">
        <v>2103</v>
      </c>
      <c r="B121" t="s">
        <v>2104</v>
      </c>
      <c r="C121">
        <v>4</v>
      </c>
      <c r="D121">
        <v>4.7216692769369271</v>
      </c>
      <c r="E121">
        <v>2.8121179470307251E-2</v>
      </c>
      <c r="F121">
        <v>2</v>
      </c>
    </row>
    <row r="122" spans="1:6" x14ac:dyDescent="0.3">
      <c r="A122" t="s">
        <v>1511</v>
      </c>
      <c r="B122" t="s">
        <v>1511</v>
      </c>
      <c r="C122">
        <v>4</v>
      </c>
      <c r="D122">
        <v>4.7216692769369271</v>
      </c>
      <c r="E122">
        <v>2.8121179470307251E-2</v>
      </c>
      <c r="F122">
        <v>2</v>
      </c>
    </row>
    <row r="123" spans="1:6" x14ac:dyDescent="0.3">
      <c r="A123" t="s">
        <v>429</v>
      </c>
      <c r="B123" t="s">
        <v>10887</v>
      </c>
      <c r="C123">
        <v>13</v>
      </c>
      <c r="D123">
        <v>1.438254930931155</v>
      </c>
      <c r="E123">
        <v>2.7839228810784919E-2</v>
      </c>
      <c r="F123">
        <v>79</v>
      </c>
    </row>
    <row r="124" spans="1:6" x14ac:dyDescent="0.3">
      <c r="A124" t="s">
        <v>626</v>
      </c>
      <c r="B124" t="s">
        <v>626</v>
      </c>
      <c r="C124">
        <v>15</v>
      </c>
      <c r="D124">
        <v>1.245570587101654</v>
      </c>
      <c r="E124">
        <v>2.7818747964235179E-2</v>
      </c>
      <c r="F124">
        <v>96</v>
      </c>
    </row>
    <row r="125" spans="1:6" x14ac:dyDescent="0.3">
      <c r="A125" t="s">
        <v>737</v>
      </c>
      <c r="B125" t="s">
        <v>737</v>
      </c>
      <c r="C125">
        <v>14</v>
      </c>
      <c r="D125">
        <v>1.320471895274772</v>
      </c>
      <c r="E125">
        <v>2.7525497321177851E-2</v>
      </c>
      <c r="F125">
        <v>89</v>
      </c>
    </row>
    <row r="126" spans="1:6" x14ac:dyDescent="0.3">
      <c r="A126" t="s">
        <v>2164</v>
      </c>
      <c r="B126" t="s">
        <v>2165</v>
      </c>
      <c r="C126">
        <v>5</v>
      </c>
      <c r="D126">
        <v>3.6230569882688179</v>
      </c>
      <c r="E126">
        <v>2.6972620757217021E-2</v>
      </c>
      <c r="F126">
        <v>8</v>
      </c>
    </row>
    <row r="127" spans="1:6" x14ac:dyDescent="0.3">
      <c r="A127" t="s">
        <v>584</v>
      </c>
      <c r="B127" t="s">
        <v>10580</v>
      </c>
      <c r="C127">
        <v>13</v>
      </c>
      <c r="D127">
        <v>1.389464766761723</v>
      </c>
      <c r="E127">
        <v>2.6894833964768841E-2</v>
      </c>
      <c r="F127">
        <v>83</v>
      </c>
    </row>
    <row r="128" spans="1:6" x14ac:dyDescent="0.3">
      <c r="A128" t="s">
        <v>232</v>
      </c>
      <c r="B128" t="s">
        <v>233</v>
      </c>
      <c r="C128">
        <v>11</v>
      </c>
      <c r="D128">
        <v>1.630626823578611</v>
      </c>
      <c r="E128">
        <v>2.6707008449757669E-2</v>
      </c>
      <c r="F128">
        <v>65</v>
      </c>
    </row>
    <row r="129" spans="1:6" x14ac:dyDescent="0.3">
      <c r="A129" t="s">
        <v>2219</v>
      </c>
      <c r="B129" t="s">
        <v>2219</v>
      </c>
      <c r="C129">
        <v>4</v>
      </c>
      <c r="D129">
        <v>4.4339872044851463</v>
      </c>
      <c r="E129">
        <v>2.6407811016205221E-2</v>
      </c>
      <c r="F129">
        <v>3</v>
      </c>
    </row>
    <row r="130" spans="1:6" x14ac:dyDescent="0.3">
      <c r="A130" t="s">
        <v>2226</v>
      </c>
      <c r="B130" t="s">
        <v>2227</v>
      </c>
      <c r="C130">
        <v>5</v>
      </c>
      <c r="D130">
        <v>3.5176964726109912</v>
      </c>
      <c r="E130">
        <v>2.6188241918897601E-2</v>
      </c>
      <c r="F130">
        <v>9</v>
      </c>
    </row>
    <row r="131" spans="1:6" x14ac:dyDescent="0.3">
      <c r="A131" t="s">
        <v>821</v>
      </c>
      <c r="B131" t="s">
        <v>822</v>
      </c>
      <c r="C131">
        <v>14</v>
      </c>
      <c r="D131">
        <v>1.255933374137201</v>
      </c>
      <c r="E131">
        <v>2.618017910801336E-2</v>
      </c>
      <c r="F131">
        <v>95</v>
      </c>
    </row>
    <row r="132" spans="1:6" x14ac:dyDescent="0.3">
      <c r="A132" t="s">
        <v>445</v>
      </c>
      <c r="B132" t="s">
        <v>446</v>
      </c>
      <c r="C132">
        <v>14</v>
      </c>
      <c r="D132">
        <v>1.255933374137201</v>
      </c>
      <c r="E132">
        <v>2.618017910801336E-2</v>
      </c>
      <c r="F132">
        <v>95</v>
      </c>
    </row>
    <row r="133" spans="1:6" x14ac:dyDescent="0.3">
      <c r="A133" t="s">
        <v>905</v>
      </c>
      <c r="B133" t="s">
        <v>905</v>
      </c>
      <c r="C133">
        <v>14</v>
      </c>
      <c r="D133">
        <v>1.255933374137201</v>
      </c>
      <c r="E133">
        <v>2.618017910801336E-2</v>
      </c>
      <c r="F133">
        <v>95</v>
      </c>
    </row>
    <row r="134" spans="1:6" x14ac:dyDescent="0.3">
      <c r="A134" t="s">
        <v>545</v>
      </c>
      <c r="B134" t="s">
        <v>10888</v>
      </c>
      <c r="C134">
        <v>8</v>
      </c>
      <c r="D134">
        <v>2.182695405878651</v>
      </c>
      <c r="E134">
        <v>2.5999266631206119E-2</v>
      </c>
      <c r="F134">
        <v>37</v>
      </c>
    </row>
    <row r="135" spans="1:6" x14ac:dyDescent="0.3">
      <c r="A135" t="s">
        <v>1921</v>
      </c>
      <c r="B135" t="s">
        <v>1921</v>
      </c>
      <c r="C135">
        <v>7</v>
      </c>
      <c r="D135">
        <v>2.4880770554298328</v>
      </c>
      <c r="E135">
        <v>2.593222868627092E-2</v>
      </c>
      <c r="F135">
        <v>27</v>
      </c>
    </row>
    <row r="136" spans="1:6" x14ac:dyDescent="0.3">
      <c r="A136" t="s">
        <v>1610</v>
      </c>
      <c r="B136" t="s">
        <v>1611</v>
      </c>
      <c r="C136">
        <v>9</v>
      </c>
      <c r="D136">
        <v>1.9284612674944099</v>
      </c>
      <c r="E136">
        <v>2.5842314445165149E-2</v>
      </c>
      <c r="F136">
        <v>48</v>
      </c>
    </row>
    <row r="137" spans="1:6" x14ac:dyDescent="0.3">
      <c r="A137" t="s">
        <v>808</v>
      </c>
      <c r="B137" t="s">
        <v>808</v>
      </c>
      <c r="C137">
        <v>13</v>
      </c>
      <c r="D137">
        <v>1.331645195872897</v>
      </c>
      <c r="E137">
        <v>2.5775663622225109E-2</v>
      </c>
      <c r="F137">
        <v>88</v>
      </c>
    </row>
    <row r="138" spans="1:6" x14ac:dyDescent="0.3">
      <c r="A138" t="s">
        <v>85</v>
      </c>
      <c r="B138" t="s">
        <v>10889</v>
      </c>
      <c r="C138">
        <v>16</v>
      </c>
      <c r="D138">
        <v>1.0753494372417871</v>
      </c>
      <c r="E138">
        <v>2.5618138623709579E-2</v>
      </c>
      <c r="F138">
        <v>114</v>
      </c>
    </row>
    <row r="139" spans="1:6" x14ac:dyDescent="0.3">
      <c r="A139" t="s">
        <v>1834</v>
      </c>
      <c r="B139" t="s">
        <v>1834</v>
      </c>
      <c r="C139">
        <v>7</v>
      </c>
      <c r="D139">
        <v>2.452985735618562</v>
      </c>
      <c r="E139">
        <v>2.5566485941984528E-2</v>
      </c>
      <c r="F139">
        <v>28</v>
      </c>
    </row>
    <row r="140" spans="1:6" x14ac:dyDescent="0.3">
      <c r="A140" t="s">
        <v>534</v>
      </c>
      <c r="B140" t="s">
        <v>535</v>
      </c>
      <c r="C140">
        <v>15</v>
      </c>
      <c r="D140">
        <v>1.1289336833758929</v>
      </c>
      <c r="E140">
        <v>2.5213763018640201E-2</v>
      </c>
      <c r="F140">
        <v>108</v>
      </c>
    </row>
    <row r="141" spans="1:6" x14ac:dyDescent="0.3">
      <c r="A141" t="s">
        <v>252</v>
      </c>
      <c r="B141" t="s">
        <v>10890</v>
      </c>
      <c r="C141">
        <v>13</v>
      </c>
      <c r="D141">
        <v>1.298492988555997</v>
      </c>
      <c r="E141">
        <v>2.5133961052514298E-2</v>
      </c>
      <c r="F141">
        <v>91</v>
      </c>
    </row>
    <row r="142" spans="1:6" x14ac:dyDescent="0.3">
      <c r="A142" t="s">
        <v>1101</v>
      </c>
      <c r="B142" t="s">
        <v>10891</v>
      </c>
      <c r="C142">
        <v>11</v>
      </c>
      <c r="D142">
        <v>1.5027934520687261</v>
      </c>
      <c r="E142">
        <v>2.4613306271117581E-2</v>
      </c>
      <c r="F142">
        <v>74</v>
      </c>
    </row>
    <row r="143" spans="1:6" x14ac:dyDescent="0.3">
      <c r="A143" t="s">
        <v>112</v>
      </c>
      <c r="B143" t="s">
        <v>112</v>
      </c>
      <c r="C143">
        <v>16</v>
      </c>
      <c r="D143">
        <v>1.032789822822991</v>
      </c>
      <c r="E143">
        <v>2.4604237407795149E-2</v>
      </c>
      <c r="F143">
        <v>119</v>
      </c>
    </row>
    <row r="144" spans="1:6" x14ac:dyDescent="0.3">
      <c r="A144" t="s">
        <v>24</v>
      </c>
      <c r="B144" t="s">
        <v>25</v>
      </c>
      <c r="C144">
        <v>7</v>
      </c>
      <c r="D144">
        <v>2.3545456628053101</v>
      </c>
      <c r="E144">
        <v>2.4540484566940531E-2</v>
      </c>
      <c r="F144">
        <v>31</v>
      </c>
    </row>
    <row r="145" spans="1:6" x14ac:dyDescent="0.3">
      <c r="A145" t="s">
        <v>603</v>
      </c>
      <c r="B145" t="s">
        <v>604</v>
      </c>
      <c r="C145">
        <v>9</v>
      </c>
      <c r="D145">
        <v>1.831297519040763</v>
      </c>
      <c r="E145">
        <v>2.4540273184324859E-2</v>
      </c>
      <c r="F145">
        <v>53</v>
      </c>
    </row>
    <row r="146" spans="1:6" x14ac:dyDescent="0.3">
      <c r="A146" t="s">
        <v>384</v>
      </c>
      <c r="B146" t="s">
        <v>385</v>
      </c>
      <c r="C146">
        <v>13</v>
      </c>
      <c r="D146">
        <v>1.2664046740044961</v>
      </c>
      <c r="E146">
        <v>2.4512851462176719E-2</v>
      </c>
      <c r="F146">
        <v>94</v>
      </c>
    </row>
    <row r="147" spans="1:6" x14ac:dyDescent="0.3">
      <c r="A147" t="s">
        <v>15</v>
      </c>
      <c r="B147" t="s">
        <v>16</v>
      </c>
      <c r="C147">
        <v>16</v>
      </c>
      <c r="D147">
        <v>1.0244910200082959</v>
      </c>
      <c r="E147">
        <v>2.440653434165229E-2</v>
      </c>
      <c r="F147">
        <v>120</v>
      </c>
    </row>
    <row r="148" spans="1:6" x14ac:dyDescent="0.3">
      <c r="A148" t="s">
        <v>1439</v>
      </c>
      <c r="B148" t="s">
        <v>1440</v>
      </c>
      <c r="C148">
        <v>12</v>
      </c>
      <c r="D148">
        <v>1.3659342693515291</v>
      </c>
      <c r="E148">
        <v>2.4405573842729639E-2</v>
      </c>
      <c r="F148">
        <v>85</v>
      </c>
    </row>
    <row r="149" spans="1:6" x14ac:dyDescent="0.3">
      <c r="A149" t="s">
        <v>219</v>
      </c>
      <c r="B149" t="s">
        <v>219</v>
      </c>
      <c r="C149">
        <v>15</v>
      </c>
      <c r="D149">
        <v>1.0753494372417871</v>
      </c>
      <c r="E149">
        <v>2.4017004959727729E-2</v>
      </c>
      <c r="F149">
        <v>114</v>
      </c>
    </row>
    <row r="150" spans="1:6" x14ac:dyDescent="0.3">
      <c r="A150" t="s">
        <v>116</v>
      </c>
      <c r="B150" t="s">
        <v>117</v>
      </c>
      <c r="C150">
        <v>15</v>
      </c>
      <c r="D150">
        <v>1.0753494372417871</v>
      </c>
      <c r="E150">
        <v>2.4017004959727729E-2</v>
      </c>
      <c r="F150">
        <v>114</v>
      </c>
    </row>
    <row r="151" spans="1:6" x14ac:dyDescent="0.3">
      <c r="A151" t="s">
        <v>2386</v>
      </c>
      <c r="B151" t="s">
        <v>2387</v>
      </c>
      <c r="C151">
        <v>4</v>
      </c>
      <c r="D151">
        <v>4.0285220963769817</v>
      </c>
      <c r="E151">
        <v>2.3992953810989419E-2</v>
      </c>
      <c r="F151">
        <v>5</v>
      </c>
    </row>
    <row r="152" spans="1:6" x14ac:dyDescent="0.3">
      <c r="A152" t="s">
        <v>2388</v>
      </c>
      <c r="B152" t="s">
        <v>2388</v>
      </c>
      <c r="C152">
        <v>4</v>
      </c>
      <c r="D152">
        <v>4.0285220963769817</v>
      </c>
      <c r="E152">
        <v>2.3992953810989419E-2</v>
      </c>
      <c r="F152">
        <v>5</v>
      </c>
    </row>
    <row r="153" spans="1:6" x14ac:dyDescent="0.3">
      <c r="A153" t="s">
        <v>2389</v>
      </c>
      <c r="B153" t="s">
        <v>2389</v>
      </c>
      <c r="C153">
        <v>4</v>
      </c>
      <c r="D153">
        <v>4.0285220963769817</v>
      </c>
      <c r="E153">
        <v>2.3992953810989419E-2</v>
      </c>
      <c r="F153">
        <v>5</v>
      </c>
    </row>
    <row r="154" spans="1:6" x14ac:dyDescent="0.3">
      <c r="A154" t="s">
        <v>36</v>
      </c>
      <c r="B154" t="s">
        <v>10892</v>
      </c>
      <c r="C154">
        <v>13</v>
      </c>
      <c r="D154">
        <v>1.2251617154704471</v>
      </c>
      <c r="E154">
        <v>2.371454225094408E-2</v>
      </c>
      <c r="F154">
        <v>98</v>
      </c>
    </row>
    <row r="155" spans="1:6" x14ac:dyDescent="0.3">
      <c r="A155" t="s">
        <v>110</v>
      </c>
      <c r="B155" t="s">
        <v>10517</v>
      </c>
      <c r="C155">
        <v>15</v>
      </c>
      <c r="D155">
        <v>1.049596941139372</v>
      </c>
      <c r="E155">
        <v>2.3441845104524309E-2</v>
      </c>
      <c r="F155">
        <v>117</v>
      </c>
    </row>
    <row r="156" spans="1:6" x14ac:dyDescent="0.3">
      <c r="A156" t="s">
        <v>1004</v>
      </c>
      <c r="B156" t="s">
        <v>1005</v>
      </c>
      <c r="C156">
        <v>11</v>
      </c>
      <c r="D156">
        <v>1.4258324109325979</v>
      </c>
      <c r="E156">
        <v>2.335280991094248E-2</v>
      </c>
      <c r="F156">
        <v>80</v>
      </c>
    </row>
    <row r="157" spans="1:6" x14ac:dyDescent="0.3">
      <c r="A157" t="s">
        <v>2353</v>
      </c>
      <c r="B157" t="s">
        <v>2353</v>
      </c>
      <c r="C157">
        <v>4</v>
      </c>
      <c r="D157">
        <v>3.8743714165497241</v>
      </c>
      <c r="E157">
        <v>2.3074867710790471E-2</v>
      </c>
      <c r="F157">
        <v>6</v>
      </c>
    </row>
    <row r="158" spans="1:6" x14ac:dyDescent="0.3">
      <c r="A158" t="s">
        <v>1294</v>
      </c>
      <c r="B158" t="s">
        <v>10893</v>
      </c>
      <c r="C158">
        <v>9</v>
      </c>
      <c r="D158">
        <v>1.7094077014317259</v>
      </c>
      <c r="E158">
        <v>2.2906890628288799E-2</v>
      </c>
      <c r="F158">
        <v>60</v>
      </c>
    </row>
    <row r="159" spans="1:6" x14ac:dyDescent="0.3">
      <c r="A159" t="s">
        <v>2490</v>
      </c>
      <c r="B159" t="s">
        <v>2491</v>
      </c>
      <c r="C159">
        <v>3</v>
      </c>
      <c r="D159">
        <v>5.1271343850450917</v>
      </c>
      <c r="E159">
        <v>2.2902027506642289E-2</v>
      </c>
      <c r="F159">
        <v>1</v>
      </c>
    </row>
    <row r="160" spans="1:6" x14ac:dyDescent="0.3">
      <c r="A160" t="s">
        <v>2488</v>
      </c>
      <c r="B160" t="s">
        <v>2489</v>
      </c>
      <c r="C160">
        <v>3</v>
      </c>
      <c r="D160">
        <v>5.1271343850450917</v>
      </c>
      <c r="E160">
        <v>2.2902027506642289E-2</v>
      </c>
      <c r="F160">
        <v>1</v>
      </c>
    </row>
    <row r="161" spans="1:6" x14ac:dyDescent="0.3">
      <c r="A161" t="s">
        <v>2476</v>
      </c>
      <c r="B161" t="s">
        <v>2477</v>
      </c>
      <c r="C161">
        <v>3</v>
      </c>
      <c r="D161">
        <v>5.1271343850450917</v>
      </c>
      <c r="E161">
        <v>2.2902027506642289E-2</v>
      </c>
      <c r="F161">
        <v>1</v>
      </c>
    </row>
    <row r="162" spans="1:6" x14ac:dyDescent="0.3">
      <c r="A162" t="s">
        <v>2474</v>
      </c>
      <c r="B162" t="s">
        <v>2475</v>
      </c>
      <c r="C162">
        <v>3</v>
      </c>
      <c r="D162">
        <v>5.1271343850450917</v>
      </c>
      <c r="E162">
        <v>2.2902027506642289E-2</v>
      </c>
      <c r="F162">
        <v>1</v>
      </c>
    </row>
    <row r="163" spans="1:6" x14ac:dyDescent="0.3">
      <c r="A163" t="s">
        <v>2467</v>
      </c>
      <c r="B163" t="s">
        <v>2467</v>
      </c>
      <c r="C163">
        <v>3</v>
      </c>
      <c r="D163">
        <v>5.1271343850450917</v>
      </c>
      <c r="E163">
        <v>2.2902027506642289E-2</v>
      </c>
      <c r="F163">
        <v>1</v>
      </c>
    </row>
    <row r="164" spans="1:6" x14ac:dyDescent="0.3">
      <c r="A164" t="s">
        <v>2473</v>
      </c>
      <c r="B164" t="s">
        <v>2473</v>
      </c>
      <c r="C164">
        <v>3</v>
      </c>
      <c r="D164">
        <v>5.1271343850450917</v>
      </c>
      <c r="E164">
        <v>2.2902027506642289E-2</v>
      </c>
      <c r="F164">
        <v>1</v>
      </c>
    </row>
    <row r="165" spans="1:6" x14ac:dyDescent="0.3">
      <c r="A165" t="s">
        <v>2465</v>
      </c>
      <c r="B165" t="s">
        <v>2466</v>
      </c>
      <c r="C165">
        <v>3</v>
      </c>
      <c r="D165">
        <v>5.1271343850450917</v>
      </c>
      <c r="E165">
        <v>2.2902027506642289E-2</v>
      </c>
      <c r="F165">
        <v>1</v>
      </c>
    </row>
    <row r="166" spans="1:6" x14ac:dyDescent="0.3">
      <c r="A166" t="s">
        <v>2492</v>
      </c>
      <c r="B166" t="s">
        <v>2492</v>
      </c>
      <c r="C166">
        <v>3</v>
      </c>
      <c r="D166">
        <v>5.1271343850450917</v>
      </c>
      <c r="E166">
        <v>2.2902027506642289E-2</v>
      </c>
      <c r="F166">
        <v>1</v>
      </c>
    </row>
    <row r="167" spans="1:6" x14ac:dyDescent="0.3">
      <c r="A167" t="s">
        <v>2485</v>
      </c>
      <c r="B167" t="s">
        <v>2485</v>
      </c>
      <c r="C167">
        <v>3</v>
      </c>
      <c r="D167">
        <v>5.1271343850450917</v>
      </c>
      <c r="E167">
        <v>2.2902027506642289E-2</v>
      </c>
      <c r="F167">
        <v>1</v>
      </c>
    </row>
    <row r="168" spans="1:6" x14ac:dyDescent="0.3">
      <c r="A168" t="s">
        <v>2486</v>
      </c>
      <c r="B168" t="s">
        <v>2486</v>
      </c>
      <c r="C168">
        <v>3</v>
      </c>
      <c r="D168">
        <v>5.1271343850450917</v>
      </c>
      <c r="E168">
        <v>2.2902027506642289E-2</v>
      </c>
      <c r="F168">
        <v>1</v>
      </c>
    </row>
    <row r="169" spans="1:6" x14ac:dyDescent="0.3">
      <c r="A169" t="s">
        <v>2493</v>
      </c>
      <c r="B169" t="s">
        <v>2493</v>
      </c>
      <c r="C169">
        <v>3</v>
      </c>
      <c r="D169">
        <v>5.1271343850450917</v>
      </c>
      <c r="E169">
        <v>2.2902027506642289E-2</v>
      </c>
      <c r="F169">
        <v>1</v>
      </c>
    </row>
    <row r="170" spans="1:6" x14ac:dyDescent="0.3">
      <c r="A170" t="s">
        <v>2481</v>
      </c>
      <c r="B170" t="s">
        <v>2481</v>
      </c>
      <c r="C170">
        <v>3</v>
      </c>
      <c r="D170">
        <v>5.1271343850450917</v>
      </c>
      <c r="E170">
        <v>2.2902027506642289E-2</v>
      </c>
      <c r="F170">
        <v>1</v>
      </c>
    </row>
    <row r="171" spans="1:6" x14ac:dyDescent="0.3">
      <c r="A171" t="s">
        <v>2478</v>
      </c>
      <c r="B171" t="s">
        <v>2478</v>
      </c>
      <c r="C171">
        <v>3</v>
      </c>
      <c r="D171">
        <v>5.1271343850450917</v>
      </c>
      <c r="E171">
        <v>2.2902027506642289E-2</v>
      </c>
      <c r="F171">
        <v>1</v>
      </c>
    </row>
    <row r="172" spans="1:6" x14ac:dyDescent="0.3">
      <c r="A172" t="s">
        <v>2487</v>
      </c>
      <c r="B172" t="s">
        <v>2487</v>
      </c>
      <c r="C172">
        <v>3</v>
      </c>
      <c r="D172">
        <v>5.1271343850450917</v>
      </c>
      <c r="E172">
        <v>2.2902027506642289E-2</v>
      </c>
      <c r="F172">
        <v>1</v>
      </c>
    </row>
    <row r="173" spans="1:6" x14ac:dyDescent="0.3">
      <c r="A173" t="s">
        <v>2468</v>
      </c>
      <c r="B173" t="s">
        <v>2469</v>
      </c>
      <c r="C173">
        <v>3</v>
      </c>
      <c r="D173">
        <v>5.1271343850450917</v>
      </c>
      <c r="E173">
        <v>2.2902027506642289E-2</v>
      </c>
      <c r="F173">
        <v>1</v>
      </c>
    </row>
    <row r="174" spans="1:6" x14ac:dyDescent="0.3">
      <c r="A174" t="s">
        <v>2470</v>
      </c>
      <c r="B174" t="s">
        <v>2470</v>
      </c>
      <c r="C174">
        <v>3</v>
      </c>
      <c r="D174">
        <v>5.1271343850450917</v>
      </c>
      <c r="E174">
        <v>2.2902027506642289E-2</v>
      </c>
      <c r="F174">
        <v>1</v>
      </c>
    </row>
    <row r="175" spans="1:6" x14ac:dyDescent="0.3">
      <c r="A175" t="s">
        <v>2479</v>
      </c>
      <c r="B175" t="s">
        <v>2480</v>
      </c>
      <c r="C175">
        <v>3</v>
      </c>
      <c r="D175">
        <v>5.1271343850450917</v>
      </c>
      <c r="E175">
        <v>2.2902027506642289E-2</v>
      </c>
      <c r="F175">
        <v>1</v>
      </c>
    </row>
    <row r="176" spans="1:6" x14ac:dyDescent="0.3">
      <c r="A176" t="s">
        <v>2471</v>
      </c>
      <c r="B176" t="s">
        <v>2472</v>
      </c>
      <c r="C176">
        <v>3</v>
      </c>
      <c r="D176">
        <v>5.1271343850450917</v>
      </c>
      <c r="E176">
        <v>2.2902027506642289E-2</v>
      </c>
      <c r="F176">
        <v>1</v>
      </c>
    </row>
    <row r="177" spans="1:6" x14ac:dyDescent="0.3">
      <c r="A177" t="s">
        <v>2482</v>
      </c>
      <c r="B177" t="s">
        <v>2482</v>
      </c>
      <c r="C177">
        <v>3</v>
      </c>
      <c r="D177">
        <v>5.1271343850450917</v>
      </c>
      <c r="E177">
        <v>2.2902027506642289E-2</v>
      </c>
      <c r="F177">
        <v>1</v>
      </c>
    </row>
    <row r="178" spans="1:6" x14ac:dyDescent="0.3">
      <c r="A178" t="s">
        <v>2483</v>
      </c>
      <c r="B178" t="s">
        <v>2483</v>
      </c>
      <c r="C178">
        <v>3</v>
      </c>
      <c r="D178">
        <v>5.1271343850450917</v>
      </c>
      <c r="E178">
        <v>2.2902027506642289E-2</v>
      </c>
      <c r="F178">
        <v>1</v>
      </c>
    </row>
    <row r="179" spans="1:6" x14ac:dyDescent="0.3">
      <c r="A179" t="s">
        <v>2484</v>
      </c>
      <c r="B179" t="s">
        <v>2484</v>
      </c>
      <c r="C179">
        <v>3</v>
      </c>
      <c r="D179">
        <v>5.1271343850450917</v>
      </c>
      <c r="E179">
        <v>2.2902027506642289E-2</v>
      </c>
      <c r="F179">
        <v>1</v>
      </c>
    </row>
    <row r="180" spans="1:6" x14ac:dyDescent="0.3">
      <c r="A180" t="s">
        <v>1919</v>
      </c>
      <c r="B180" t="s">
        <v>1920</v>
      </c>
      <c r="C180">
        <v>6</v>
      </c>
      <c r="D180">
        <v>2.562185027583554</v>
      </c>
      <c r="E180">
        <v>2.2889679720501231E-2</v>
      </c>
      <c r="F180">
        <v>25</v>
      </c>
    </row>
    <row r="181" spans="1:6" x14ac:dyDescent="0.3">
      <c r="A181" t="s">
        <v>491</v>
      </c>
      <c r="B181" t="s">
        <v>10648</v>
      </c>
      <c r="C181">
        <v>12</v>
      </c>
      <c r="D181">
        <v>1.276986783335033</v>
      </c>
      <c r="E181">
        <v>2.2816321353200001E-2</v>
      </c>
      <c r="F181">
        <v>93</v>
      </c>
    </row>
    <row r="182" spans="1:6" x14ac:dyDescent="0.3">
      <c r="A182" t="s">
        <v>361</v>
      </c>
      <c r="B182" t="s">
        <v>10819</v>
      </c>
      <c r="C182">
        <v>9</v>
      </c>
      <c r="D182">
        <v>1.6458942957094</v>
      </c>
      <c r="E182">
        <v>2.2055780248305779E-2</v>
      </c>
      <c r="F182">
        <v>64</v>
      </c>
    </row>
    <row r="183" spans="1:6" x14ac:dyDescent="0.3">
      <c r="A183" t="s">
        <v>338</v>
      </c>
      <c r="B183" t="s">
        <v>10894</v>
      </c>
      <c r="C183">
        <v>10</v>
      </c>
      <c r="D183">
        <v>1.4764761437513529</v>
      </c>
      <c r="E183">
        <v>2.1983883340191419E-2</v>
      </c>
      <c r="F183">
        <v>76</v>
      </c>
    </row>
    <row r="184" spans="1:6" x14ac:dyDescent="0.3">
      <c r="A184" t="s">
        <v>1546</v>
      </c>
      <c r="B184" t="s">
        <v>1547</v>
      </c>
      <c r="C184">
        <v>7</v>
      </c>
      <c r="D184">
        <v>2.1067094989007291</v>
      </c>
      <c r="E184">
        <v>2.1957387686931951E-2</v>
      </c>
      <c r="F184">
        <v>40</v>
      </c>
    </row>
    <row r="185" spans="1:6" x14ac:dyDescent="0.3">
      <c r="A185" t="s">
        <v>972</v>
      </c>
      <c r="B185" t="s">
        <v>10895</v>
      </c>
      <c r="C185">
        <v>8</v>
      </c>
      <c r="D185">
        <v>1.831297519040763</v>
      </c>
      <c r="E185">
        <v>2.1813576163844311E-2</v>
      </c>
      <c r="F185">
        <v>53</v>
      </c>
    </row>
    <row r="186" spans="1:6" x14ac:dyDescent="0.3">
      <c r="A186" t="s">
        <v>2129</v>
      </c>
      <c r="B186" t="s">
        <v>2130</v>
      </c>
      <c r="C186">
        <v>5</v>
      </c>
      <c r="D186">
        <v>2.929909807708873</v>
      </c>
      <c r="E186">
        <v>2.181233868306974E-2</v>
      </c>
      <c r="F186">
        <v>17</v>
      </c>
    </row>
    <row r="187" spans="1:6" x14ac:dyDescent="0.3">
      <c r="A187" t="s">
        <v>2209</v>
      </c>
      <c r="B187" t="s">
        <v>2209</v>
      </c>
      <c r="C187">
        <v>4</v>
      </c>
      <c r="D187">
        <v>3.6230569882688179</v>
      </c>
      <c r="E187">
        <v>2.157809660577362E-2</v>
      </c>
      <c r="F187">
        <v>8</v>
      </c>
    </row>
    <row r="188" spans="1:6" x14ac:dyDescent="0.3">
      <c r="A188" t="s">
        <v>60</v>
      </c>
      <c r="B188" t="s">
        <v>61</v>
      </c>
      <c r="C188">
        <v>12</v>
      </c>
      <c r="D188">
        <v>1.2051610487637769</v>
      </c>
      <c r="E188">
        <v>2.1532988539740922E-2</v>
      </c>
      <c r="F188">
        <v>100</v>
      </c>
    </row>
    <row r="189" spans="1:6" x14ac:dyDescent="0.3">
      <c r="A189" t="s">
        <v>859</v>
      </c>
      <c r="B189" t="s">
        <v>859</v>
      </c>
      <c r="C189">
        <v>11</v>
      </c>
      <c r="D189">
        <v>1.3094220590881871</v>
      </c>
      <c r="E189">
        <v>2.1446198167904339E-2</v>
      </c>
      <c r="F189">
        <v>90</v>
      </c>
    </row>
    <row r="190" spans="1:6" x14ac:dyDescent="0.3">
      <c r="A190" t="s">
        <v>1069</v>
      </c>
      <c r="B190" t="s">
        <v>1069</v>
      </c>
      <c r="C190">
        <v>8</v>
      </c>
      <c r="D190">
        <v>1.7949298748698881</v>
      </c>
      <c r="E190">
        <v>2.1380381465673969E-2</v>
      </c>
      <c r="F190">
        <v>55</v>
      </c>
    </row>
    <row r="191" spans="1:6" x14ac:dyDescent="0.3">
      <c r="A191" t="s">
        <v>407</v>
      </c>
      <c r="B191" t="s">
        <v>10896</v>
      </c>
      <c r="C191">
        <v>11</v>
      </c>
      <c r="D191">
        <v>1.298492988555997</v>
      </c>
      <c r="E191">
        <v>2.1267197813665949E-2</v>
      </c>
      <c r="F191">
        <v>91</v>
      </c>
    </row>
    <row r="192" spans="1:6" x14ac:dyDescent="0.3">
      <c r="A192" t="s">
        <v>655</v>
      </c>
      <c r="B192" t="s">
        <v>655</v>
      </c>
      <c r="C192">
        <v>9</v>
      </c>
      <c r="D192">
        <v>1.5861750610077769</v>
      </c>
      <c r="E192">
        <v>2.1255513596547159E-2</v>
      </c>
      <c r="F192">
        <v>68</v>
      </c>
    </row>
    <row r="193" spans="1:6" x14ac:dyDescent="0.3">
      <c r="A193" t="s">
        <v>2651</v>
      </c>
      <c r="B193" t="s">
        <v>2652</v>
      </c>
      <c r="C193">
        <v>3</v>
      </c>
      <c r="D193">
        <v>4.7216692769369271</v>
      </c>
      <c r="E193">
        <v>2.1090884602730439E-2</v>
      </c>
      <c r="F193">
        <v>2</v>
      </c>
    </row>
    <row r="194" spans="1:6" x14ac:dyDescent="0.3">
      <c r="A194" t="s">
        <v>2656</v>
      </c>
      <c r="B194" t="s">
        <v>2656</v>
      </c>
      <c r="C194">
        <v>3</v>
      </c>
      <c r="D194">
        <v>4.7216692769369271</v>
      </c>
      <c r="E194">
        <v>2.1090884602730439E-2</v>
      </c>
      <c r="F194">
        <v>2</v>
      </c>
    </row>
    <row r="195" spans="1:6" x14ac:dyDescent="0.3">
      <c r="A195" t="s">
        <v>2516</v>
      </c>
      <c r="B195" t="s">
        <v>2516</v>
      </c>
      <c r="C195">
        <v>3</v>
      </c>
      <c r="D195">
        <v>4.7216692769369271</v>
      </c>
      <c r="E195">
        <v>2.1090884602730439E-2</v>
      </c>
      <c r="F195">
        <v>2</v>
      </c>
    </row>
    <row r="196" spans="1:6" x14ac:dyDescent="0.3">
      <c r="A196" t="s">
        <v>2653</v>
      </c>
      <c r="B196" t="s">
        <v>2653</v>
      </c>
      <c r="C196">
        <v>3</v>
      </c>
      <c r="D196">
        <v>4.7216692769369271</v>
      </c>
      <c r="E196">
        <v>2.1090884602730439E-2</v>
      </c>
      <c r="F196">
        <v>2</v>
      </c>
    </row>
    <row r="197" spans="1:6" x14ac:dyDescent="0.3">
      <c r="A197" t="s">
        <v>2654</v>
      </c>
      <c r="B197" t="s">
        <v>2655</v>
      </c>
      <c r="C197">
        <v>3</v>
      </c>
      <c r="D197">
        <v>4.7216692769369271</v>
      </c>
      <c r="E197">
        <v>2.1090884602730439E-2</v>
      </c>
      <c r="F197">
        <v>2</v>
      </c>
    </row>
    <row r="198" spans="1:6" x14ac:dyDescent="0.3">
      <c r="A198" t="s">
        <v>314</v>
      </c>
      <c r="B198" t="s">
        <v>10897</v>
      </c>
      <c r="C198">
        <v>12</v>
      </c>
      <c r="D198">
        <v>1.1758906664636639</v>
      </c>
      <c r="E198">
        <v>2.101000548509549E-2</v>
      </c>
      <c r="F198">
        <v>103</v>
      </c>
    </row>
    <row r="199" spans="1:6" x14ac:dyDescent="0.3">
      <c r="A199" t="s">
        <v>872</v>
      </c>
      <c r="B199" t="s">
        <v>873</v>
      </c>
      <c r="C199">
        <v>8</v>
      </c>
      <c r="D199">
        <v>1.759838555058618</v>
      </c>
      <c r="E199">
        <v>2.096238975791808E-2</v>
      </c>
      <c r="F199">
        <v>57</v>
      </c>
    </row>
    <row r="200" spans="1:6" x14ac:dyDescent="0.3">
      <c r="A200" t="s">
        <v>571</v>
      </c>
      <c r="B200" t="s">
        <v>572</v>
      </c>
      <c r="C200">
        <v>9</v>
      </c>
      <c r="D200">
        <v>1.5576016885637209</v>
      </c>
      <c r="E200">
        <v>2.0872616575017919E-2</v>
      </c>
      <c r="F200">
        <v>70</v>
      </c>
    </row>
    <row r="201" spans="1:6" x14ac:dyDescent="0.3">
      <c r="A201" t="s">
        <v>1995</v>
      </c>
      <c r="B201" t="s">
        <v>10898</v>
      </c>
      <c r="C201">
        <v>9</v>
      </c>
      <c r="D201">
        <v>1.543615446588982</v>
      </c>
      <c r="E201">
        <v>2.0685194162595288E-2</v>
      </c>
      <c r="F201">
        <v>71</v>
      </c>
    </row>
    <row r="202" spans="1:6" x14ac:dyDescent="0.3">
      <c r="A202" t="s">
        <v>573</v>
      </c>
      <c r="B202" t="s">
        <v>574</v>
      </c>
      <c r="C202">
        <v>11</v>
      </c>
      <c r="D202">
        <v>1.255933374137201</v>
      </c>
      <c r="E202">
        <v>2.057014072772478E-2</v>
      </c>
      <c r="F202">
        <v>95</v>
      </c>
    </row>
    <row r="203" spans="1:6" x14ac:dyDescent="0.3">
      <c r="A203" t="s">
        <v>1466</v>
      </c>
      <c r="B203" t="s">
        <v>1467</v>
      </c>
      <c r="C203">
        <v>7</v>
      </c>
      <c r="D203">
        <v>1.970133963894978</v>
      </c>
      <c r="E203">
        <v>2.053391569317287E-2</v>
      </c>
      <c r="F203">
        <v>46</v>
      </c>
    </row>
    <row r="204" spans="1:6" x14ac:dyDescent="0.3">
      <c r="A204" t="s">
        <v>367</v>
      </c>
      <c r="B204" t="s">
        <v>10899</v>
      </c>
      <c r="C204">
        <v>6</v>
      </c>
      <c r="D204">
        <v>2.2939210409888759</v>
      </c>
      <c r="E204">
        <v>2.0493101539147861E-2</v>
      </c>
      <c r="F204">
        <v>33</v>
      </c>
    </row>
    <row r="205" spans="1:6" x14ac:dyDescent="0.3">
      <c r="A205" t="s">
        <v>181</v>
      </c>
      <c r="B205" t="s">
        <v>182</v>
      </c>
      <c r="C205">
        <v>11</v>
      </c>
      <c r="D205">
        <v>1.245570587101654</v>
      </c>
      <c r="E205">
        <v>2.040041517377246E-2</v>
      </c>
      <c r="F205">
        <v>96</v>
      </c>
    </row>
    <row r="206" spans="1:6" x14ac:dyDescent="0.3">
      <c r="A206" t="s">
        <v>129</v>
      </c>
      <c r="B206" t="s">
        <v>130</v>
      </c>
      <c r="C206">
        <v>13</v>
      </c>
      <c r="D206">
        <v>1.049596941139372</v>
      </c>
      <c r="E206">
        <v>2.0316265757254402E-2</v>
      </c>
      <c r="F206">
        <v>117</v>
      </c>
    </row>
    <row r="207" spans="1:6" x14ac:dyDescent="0.3">
      <c r="A207" t="s">
        <v>56</v>
      </c>
      <c r="B207" t="s">
        <v>10900</v>
      </c>
      <c r="C207">
        <v>13</v>
      </c>
      <c r="D207">
        <v>1.049596941139372</v>
      </c>
      <c r="E207">
        <v>2.0316265757254402E-2</v>
      </c>
      <c r="F207">
        <v>117</v>
      </c>
    </row>
    <row r="208" spans="1:6" x14ac:dyDescent="0.3">
      <c r="A208" t="s">
        <v>1584</v>
      </c>
      <c r="B208" t="s">
        <v>10901</v>
      </c>
      <c r="C208">
        <v>7</v>
      </c>
      <c r="D208">
        <v>1.9490805546971459</v>
      </c>
      <c r="E208">
        <v>2.0314484457812879E-2</v>
      </c>
      <c r="F208">
        <v>47</v>
      </c>
    </row>
    <row r="209" spans="1:6" x14ac:dyDescent="0.3">
      <c r="A209" t="s">
        <v>830</v>
      </c>
      <c r="B209" t="s">
        <v>10902</v>
      </c>
      <c r="C209">
        <v>6</v>
      </c>
      <c r="D209">
        <v>2.2367626271489272</v>
      </c>
      <c r="E209">
        <v>1.9982467930706939E-2</v>
      </c>
      <c r="F209">
        <v>35</v>
      </c>
    </row>
    <row r="210" spans="1:6" x14ac:dyDescent="0.3">
      <c r="A210" t="s">
        <v>1012</v>
      </c>
      <c r="B210" t="s">
        <v>1013</v>
      </c>
      <c r="C210">
        <v>7</v>
      </c>
      <c r="D210">
        <v>1.9082585601768911</v>
      </c>
      <c r="E210">
        <v>1.9889013190747928E-2</v>
      </c>
      <c r="F210">
        <v>49</v>
      </c>
    </row>
    <row r="211" spans="1:6" x14ac:dyDescent="0.3">
      <c r="A211" t="s">
        <v>2768</v>
      </c>
      <c r="B211" t="s">
        <v>2769</v>
      </c>
      <c r="C211">
        <v>4</v>
      </c>
      <c r="D211">
        <v>3.3353749158170372</v>
      </c>
      <c r="E211">
        <v>1.986472815167159E-2</v>
      </c>
      <c r="F211">
        <v>11</v>
      </c>
    </row>
    <row r="212" spans="1:6" x14ac:dyDescent="0.3">
      <c r="A212" t="s">
        <v>52</v>
      </c>
      <c r="B212" t="s">
        <v>10903</v>
      </c>
      <c r="C212">
        <v>13</v>
      </c>
      <c r="D212">
        <v>1.0244910200082959</v>
      </c>
      <c r="E212">
        <v>1.9830309152592492E-2</v>
      </c>
      <c r="F212">
        <v>120</v>
      </c>
    </row>
    <row r="213" spans="1:6" x14ac:dyDescent="0.3">
      <c r="A213" t="s">
        <v>2773</v>
      </c>
      <c r="B213" t="s">
        <v>2773</v>
      </c>
      <c r="C213">
        <v>3</v>
      </c>
      <c r="D213">
        <v>4.4339872044851463</v>
      </c>
      <c r="E213">
        <v>1.9805858262153919E-2</v>
      </c>
      <c r="F213">
        <v>3</v>
      </c>
    </row>
    <row r="214" spans="1:6" x14ac:dyDescent="0.3">
      <c r="A214" t="s">
        <v>1582</v>
      </c>
      <c r="B214" t="s">
        <v>1582</v>
      </c>
      <c r="C214">
        <v>9</v>
      </c>
      <c r="D214">
        <v>1.4635727389154449</v>
      </c>
      <c r="E214">
        <v>1.9612583135551181E-2</v>
      </c>
      <c r="F214">
        <v>77</v>
      </c>
    </row>
    <row r="215" spans="1:6" x14ac:dyDescent="0.3">
      <c r="A215" t="s">
        <v>73</v>
      </c>
      <c r="B215" t="s">
        <v>10904</v>
      </c>
      <c r="C215">
        <v>9</v>
      </c>
      <c r="D215">
        <v>1.438254930931155</v>
      </c>
      <c r="E215">
        <v>1.927331225362032E-2</v>
      </c>
      <c r="F215">
        <v>79</v>
      </c>
    </row>
    <row r="216" spans="1:6" x14ac:dyDescent="0.3">
      <c r="A216" t="s">
        <v>1752</v>
      </c>
      <c r="B216" t="s">
        <v>1753</v>
      </c>
      <c r="C216">
        <v>7</v>
      </c>
      <c r="D216">
        <v>1.831297519040763</v>
      </c>
      <c r="E216">
        <v>1.908687914336377E-2</v>
      </c>
      <c r="F216">
        <v>53</v>
      </c>
    </row>
    <row r="217" spans="1:6" x14ac:dyDescent="0.3">
      <c r="A217" t="s">
        <v>2503</v>
      </c>
      <c r="B217" t="s">
        <v>2504</v>
      </c>
      <c r="C217">
        <v>4</v>
      </c>
      <c r="D217">
        <v>3.1812242359897782</v>
      </c>
      <c r="E217">
        <v>1.8946642051472638E-2</v>
      </c>
      <c r="F217">
        <v>13</v>
      </c>
    </row>
    <row r="218" spans="1:6" x14ac:dyDescent="0.3">
      <c r="A218" t="s">
        <v>665</v>
      </c>
      <c r="B218" t="s">
        <v>665</v>
      </c>
      <c r="C218">
        <v>4</v>
      </c>
      <c r="D218">
        <v>3.1812242359897782</v>
      </c>
      <c r="E218">
        <v>1.8946642051472638E-2</v>
      </c>
      <c r="F218">
        <v>13</v>
      </c>
    </row>
    <row r="219" spans="1:6" x14ac:dyDescent="0.3">
      <c r="A219" t="s">
        <v>2279</v>
      </c>
      <c r="B219" t="s">
        <v>2280</v>
      </c>
      <c r="C219">
        <v>6</v>
      </c>
      <c r="D219">
        <v>2.1067094989007291</v>
      </c>
      <c r="E219">
        <v>1.8820618017370248E-2</v>
      </c>
      <c r="F219">
        <v>40</v>
      </c>
    </row>
    <row r="220" spans="1:6" x14ac:dyDescent="0.3">
      <c r="A220" t="s">
        <v>2860</v>
      </c>
      <c r="B220" t="s">
        <v>2861</v>
      </c>
      <c r="C220">
        <v>3</v>
      </c>
      <c r="D220">
        <v>4.2108436531709366</v>
      </c>
      <c r="E220">
        <v>1.8809114395826929E-2</v>
      </c>
      <c r="F220">
        <v>4</v>
      </c>
    </row>
    <row r="221" spans="1:6" x14ac:dyDescent="0.3">
      <c r="A221" t="s">
        <v>2864</v>
      </c>
      <c r="B221" t="s">
        <v>2865</v>
      </c>
      <c r="C221">
        <v>5</v>
      </c>
      <c r="D221">
        <v>2.5244446996007079</v>
      </c>
      <c r="E221">
        <v>1.8793767176549979E-2</v>
      </c>
      <c r="F221">
        <v>26</v>
      </c>
    </row>
    <row r="222" spans="1:6" x14ac:dyDescent="0.3">
      <c r="A222" t="s">
        <v>2866</v>
      </c>
      <c r="B222" t="s">
        <v>2867</v>
      </c>
      <c r="C222">
        <v>5</v>
      </c>
      <c r="D222">
        <v>2.5244446996007079</v>
      </c>
      <c r="E222">
        <v>1.8793767176549979E-2</v>
      </c>
      <c r="F222">
        <v>26</v>
      </c>
    </row>
    <row r="223" spans="1:6" x14ac:dyDescent="0.3">
      <c r="A223" t="s">
        <v>503</v>
      </c>
      <c r="B223" t="s">
        <v>10582</v>
      </c>
      <c r="C223">
        <v>12</v>
      </c>
      <c r="D223">
        <v>1.049596941139372</v>
      </c>
      <c r="E223">
        <v>1.875347608361945E-2</v>
      </c>
      <c r="F223">
        <v>117</v>
      </c>
    </row>
    <row r="224" spans="1:6" x14ac:dyDescent="0.3">
      <c r="A224" t="s">
        <v>495</v>
      </c>
      <c r="B224" t="s">
        <v>10905</v>
      </c>
      <c r="C224">
        <v>8</v>
      </c>
      <c r="D224">
        <v>1.5576016885637209</v>
      </c>
      <c r="E224">
        <v>1.8553436955571479E-2</v>
      </c>
      <c r="F224">
        <v>70</v>
      </c>
    </row>
    <row r="225" spans="1:6" x14ac:dyDescent="0.3">
      <c r="A225" t="s">
        <v>2808</v>
      </c>
      <c r="B225" t="s">
        <v>2808</v>
      </c>
      <c r="C225">
        <v>4</v>
      </c>
      <c r="D225">
        <v>3.112231364502827</v>
      </c>
      <c r="E225">
        <v>1.853573632990228E-2</v>
      </c>
      <c r="F225">
        <v>14</v>
      </c>
    </row>
    <row r="226" spans="1:6" x14ac:dyDescent="0.3">
      <c r="A226" t="s">
        <v>1481</v>
      </c>
      <c r="B226" t="s">
        <v>1481</v>
      </c>
      <c r="C226">
        <v>9</v>
      </c>
      <c r="D226">
        <v>1.37763030911472</v>
      </c>
      <c r="E226">
        <v>1.8460912976275719E-2</v>
      </c>
      <c r="F226">
        <v>84</v>
      </c>
    </row>
    <row r="227" spans="1:6" x14ac:dyDescent="0.3">
      <c r="A227" t="s">
        <v>683</v>
      </c>
      <c r="B227" t="s">
        <v>10906</v>
      </c>
      <c r="C227">
        <v>6</v>
      </c>
      <c r="D227">
        <v>2.0590814499114738</v>
      </c>
      <c r="E227">
        <v>1.8395125410341561E-2</v>
      </c>
      <c r="F227">
        <v>42</v>
      </c>
    </row>
    <row r="228" spans="1:6" x14ac:dyDescent="0.3">
      <c r="A228" t="s">
        <v>539</v>
      </c>
      <c r="B228" t="s">
        <v>10907</v>
      </c>
      <c r="C228">
        <v>6</v>
      </c>
      <c r="D228">
        <v>2.0590814499114738</v>
      </c>
      <c r="E228">
        <v>1.8395125410341561E-2</v>
      </c>
      <c r="F228">
        <v>42</v>
      </c>
    </row>
    <row r="229" spans="1:6" x14ac:dyDescent="0.3">
      <c r="A229" t="s">
        <v>1133</v>
      </c>
      <c r="B229" t="s">
        <v>10908</v>
      </c>
      <c r="C229">
        <v>8</v>
      </c>
      <c r="D229">
        <v>1.543615446588982</v>
      </c>
      <c r="E229">
        <v>1.8386839255640261E-2</v>
      </c>
      <c r="F229">
        <v>71</v>
      </c>
    </row>
    <row r="230" spans="1:6" x14ac:dyDescent="0.3">
      <c r="A230" t="s">
        <v>447</v>
      </c>
      <c r="B230" t="s">
        <v>447</v>
      </c>
      <c r="C230">
        <v>7</v>
      </c>
      <c r="D230">
        <v>1.759838555058618</v>
      </c>
      <c r="E230">
        <v>1.8342091038178319E-2</v>
      </c>
      <c r="F230">
        <v>57</v>
      </c>
    </row>
    <row r="231" spans="1:6" x14ac:dyDescent="0.3">
      <c r="A231" t="s">
        <v>207</v>
      </c>
      <c r="B231" t="s">
        <v>10909</v>
      </c>
      <c r="C231">
        <v>10</v>
      </c>
      <c r="D231">
        <v>1.2251617154704471</v>
      </c>
      <c r="E231">
        <v>1.824195557764929E-2</v>
      </c>
      <c r="F231">
        <v>98</v>
      </c>
    </row>
    <row r="232" spans="1:6" x14ac:dyDescent="0.3">
      <c r="A232" t="s">
        <v>1085</v>
      </c>
      <c r="B232" t="s">
        <v>1085</v>
      </c>
      <c r="C232">
        <v>8</v>
      </c>
      <c r="D232">
        <v>1.5162164724008671</v>
      </c>
      <c r="E232">
        <v>1.8060475241027989E-2</v>
      </c>
      <c r="F232">
        <v>73</v>
      </c>
    </row>
    <row r="233" spans="1:6" x14ac:dyDescent="0.3">
      <c r="A233" t="s">
        <v>1614</v>
      </c>
      <c r="B233" t="s">
        <v>1614</v>
      </c>
      <c r="C233">
        <v>5</v>
      </c>
      <c r="D233">
        <v>2.419084183942882</v>
      </c>
      <c r="E233">
        <v>1.8009388338230559E-2</v>
      </c>
      <c r="F233">
        <v>29</v>
      </c>
    </row>
    <row r="234" spans="1:6" x14ac:dyDescent="0.3">
      <c r="A234" t="s">
        <v>2715</v>
      </c>
      <c r="B234" t="s">
        <v>2716</v>
      </c>
      <c r="C234">
        <v>3</v>
      </c>
      <c r="D234">
        <v>4.0285220963769817</v>
      </c>
      <c r="E234">
        <v>1.7994715358242059E-2</v>
      </c>
      <c r="F234">
        <v>5</v>
      </c>
    </row>
    <row r="235" spans="1:6" x14ac:dyDescent="0.3">
      <c r="A235" t="s">
        <v>2987</v>
      </c>
      <c r="B235" t="s">
        <v>2988</v>
      </c>
      <c r="C235">
        <v>3</v>
      </c>
      <c r="D235">
        <v>4.0285220963769817</v>
      </c>
      <c r="E235">
        <v>1.7994715358242059E-2</v>
      </c>
      <c r="F235">
        <v>5</v>
      </c>
    </row>
    <row r="236" spans="1:6" x14ac:dyDescent="0.3">
      <c r="A236" t="s">
        <v>1121</v>
      </c>
      <c r="B236" t="s">
        <v>10910</v>
      </c>
      <c r="C236">
        <v>3</v>
      </c>
      <c r="D236">
        <v>4.0285220963769817</v>
      </c>
      <c r="E236">
        <v>1.7994715358242059E-2</v>
      </c>
      <c r="F236">
        <v>5</v>
      </c>
    </row>
    <row r="237" spans="1:6" x14ac:dyDescent="0.3">
      <c r="A237" t="s">
        <v>2253</v>
      </c>
      <c r="B237" t="s">
        <v>2254</v>
      </c>
      <c r="C237">
        <v>3</v>
      </c>
      <c r="D237">
        <v>4.0285220963769817</v>
      </c>
      <c r="E237">
        <v>1.7994715358242059E-2</v>
      </c>
      <c r="F237">
        <v>5</v>
      </c>
    </row>
    <row r="238" spans="1:6" x14ac:dyDescent="0.3">
      <c r="A238" t="s">
        <v>2985</v>
      </c>
      <c r="B238" t="s">
        <v>2986</v>
      </c>
      <c r="C238">
        <v>3</v>
      </c>
      <c r="D238">
        <v>4.0285220963769817</v>
      </c>
      <c r="E238">
        <v>1.7994715358242059E-2</v>
      </c>
      <c r="F238">
        <v>5</v>
      </c>
    </row>
    <row r="239" spans="1:6" x14ac:dyDescent="0.3">
      <c r="A239" t="s">
        <v>48</v>
      </c>
      <c r="B239" t="s">
        <v>49</v>
      </c>
      <c r="C239">
        <v>9</v>
      </c>
      <c r="D239">
        <v>1.331645195872897</v>
      </c>
      <c r="E239">
        <v>1.7844690200002001E-2</v>
      </c>
      <c r="F239">
        <v>88</v>
      </c>
    </row>
    <row r="240" spans="1:6" x14ac:dyDescent="0.3">
      <c r="A240" t="s">
        <v>1791</v>
      </c>
      <c r="B240" t="s">
        <v>10911</v>
      </c>
      <c r="C240">
        <v>7</v>
      </c>
      <c r="D240">
        <v>1.7094077014317259</v>
      </c>
      <c r="E240">
        <v>1.7816470488669061E-2</v>
      </c>
      <c r="F240">
        <v>60</v>
      </c>
    </row>
    <row r="241" spans="1:6" x14ac:dyDescent="0.3">
      <c r="A241" t="s">
        <v>248</v>
      </c>
      <c r="B241" t="s">
        <v>249</v>
      </c>
      <c r="C241">
        <v>6</v>
      </c>
      <c r="D241">
        <v>1.991640169115942</v>
      </c>
      <c r="E241">
        <v>1.7792628205521809E-2</v>
      </c>
      <c r="F241">
        <v>45</v>
      </c>
    </row>
    <row r="242" spans="1:6" x14ac:dyDescent="0.3">
      <c r="A242" t="s">
        <v>1063</v>
      </c>
      <c r="B242" t="s">
        <v>10912</v>
      </c>
      <c r="C242">
        <v>6</v>
      </c>
      <c r="D242">
        <v>1.991640169115942</v>
      </c>
      <c r="E242">
        <v>1.7792628205521809E-2</v>
      </c>
      <c r="F242">
        <v>45</v>
      </c>
    </row>
    <row r="243" spans="1:6" x14ac:dyDescent="0.3">
      <c r="A243" t="s">
        <v>295</v>
      </c>
      <c r="B243" t="s">
        <v>10913</v>
      </c>
      <c r="C243">
        <v>11</v>
      </c>
      <c r="D243">
        <v>1.084083117210541</v>
      </c>
      <c r="E243">
        <v>1.7755513740440921E-2</v>
      </c>
      <c r="F243">
        <v>113</v>
      </c>
    </row>
    <row r="244" spans="1:6" x14ac:dyDescent="0.3">
      <c r="A244" t="s">
        <v>307</v>
      </c>
      <c r="B244" t="s">
        <v>10914</v>
      </c>
      <c r="C244">
        <v>11</v>
      </c>
      <c r="D244">
        <v>1.084083117210541</v>
      </c>
      <c r="E244">
        <v>1.7755513740440921E-2</v>
      </c>
      <c r="F244">
        <v>113</v>
      </c>
    </row>
    <row r="245" spans="1:6" x14ac:dyDescent="0.3">
      <c r="A245" t="s">
        <v>155</v>
      </c>
      <c r="B245" t="s">
        <v>7758</v>
      </c>
      <c r="C245">
        <v>11</v>
      </c>
      <c r="D245">
        <v>1.0753494372417871</v>
      </c>
      <c r="E245">
        <v>1.761247030380033E-2</v>
      </c>
      <c r="F245">
        <v>114</v>
      </c>
    </row>
    <row r="246" spans="1:6" x14ac:dyDescent="0.3">
      <c r="A246" t="s">
        <v>1989</v>
      </c>
      <c r="B246" t="s">
        <v>1990</v>
      </c>
      <c r="C246">
        <v>8</v>
      </c>
      <c r="D246">
        <v>1.4764761437513529</v>
      </c>
      <c r="E246">
        <v>1.758710667215314E-2</v>
      </c>
      <c r="F246">
        <v>76</v>
      </c>
    </row>
    <row r="247" spans="1:6" x14ac:dyDescent="0.3">
      <c r="A247" t="s">
        <v>459</v>
      </c>
      <c r="B247" t="s">
        <v>10915</v>
      </c>
      <c r="C247">
        <v>8</v>
      </c>
      <c r="D247">
        <v>1.4764761437513529</v>
      </c>
      <c r="E247">
        <v>1.758710667215314E-2</v>
      </c>
      <c r="F247">
        <v>76</v>
      </c>
    </row>
    <row r="248" spans="1:6" x14ac:dyDescent="0.3">
      <c r="A248" t="s">
        <v>100</v>
      </c>
      <c r="B248" t="s">
        <v>10916</v>
      </c>
      <c r="C248">
        <v>11</v>
      </c>
      <c r="D248">
        <v>1.0666913744986719</v>
      </c>
      <c r="E248">
        <v>1.7470665354013339E-2</v>
      </c>
      <c r="F248">
        <v>115</v>
      </c>
    </row>
    <row r="249" spans="1:6" x14ac:dyDescent="0.3">
      <c r="A249" t="s">
        <v>3099</v>
      </c>
      <c r="B249" t="s">
        <v>3100</v>
      </c>
      <c r="C249">
        <v>4</v>
      </c>
      <c r="D249">
        <v>2.929909807708873</v>
      </c>
      <c r="E249">
        <v>1.7449870946455791E-2</v>
      </c>
      <c r="F249">
        <v>17</v>
      </c>
    </row>
    <row r="250" spans="1:6" x14ac:dyDescent="0.3">
      <c r="A250" t="s">
        <v>194</v>
      </c>
      <c r="B250" t="s">
        <v>10917</v>
      </c>
      <c r="C250">
        <v>11</v>
      </c>
      <c r="D250">
        <v>1.058107630807281</v>
      </c>
      <c r="E250">
        <v>1.7330077629107991E-2</v>
      </c>
      <c r="F250">
        <v>116</v>
      </c>
    </row>
    <row r="251" spans="1:6" x14ac:dyDescent="0.3">
      <c r="A251" t="s">
        <v>1280</v>
      </c>
      <c r="B251" t="s">
        <v>10918</v>
      </c>
      <c r="C251">
        <v>7</v>
      </c>
      <c r="D251">
        <v>1.6613984822453649</v>
      </c>
      <c r="E251">
        <v>1.7316089663134328E-2</v>
      </c>
      <c r="F251">
        <v>63</v>
      </c>
    </row>
    <row r="252" spans="1:6" x14ac:dyDescent="0.3">
      <c r="A252" t="s">
        <v>475</v>
      </c>
      <c r="B252" t="s">
        <v>476</v>
      </c>
      <c r="C252">
        <v>9</v>
      </c>
      <c r="D252">
        <v>1.287682072451781</v>
      </c>
      <c r="E252">
        <v>1.7255563066058469E-2</v>
      </c>
      <c r="F252">
        <v>92</v>
      </c>
    </row>
    <row r="253" spans="1:6" x14ac:dyDescent="0.3">
      <c r="A253" t="s">
        <v>1845</v>
      </c>
      <c r="B253" t="s">
        <v>10919</v>
      </c>
      <c r="C253">
        <v>6</v>
      </c>
      <c r="D253">
        <v>1.9284612674944099</v>
      </c>
      <c r="E253">
        <v>1.7228209630110101E-2</v>
      </c>
      <c r="F253">
        <v>48</v>
      </c>
    </row>
    <row r="254" spans="1:6" x14ac:dyDescent="0.3">
      <c r="A254" t="s">
        <v>825</v>
      </c>
      <c r="B254" t="s">
        <v>10920</v>
      </c>
      <c r="C254">
        <v>8</v>
      </c>
      <c r="D254">
        <v>1.438254930931155</v>
      </c>
      <c r="E254">
        <v>1.7131833114329181E-2</v>
      </c>
      <c r="F254">
        <v>79</v>
      </c>
    </row>
    <row r="255" spans="1:6" x14ac:dyDescent="0.3">
      <c r="A255" t="s">
        <v>1704</v>
      </c>
      <c r="B255" t="s">
        <v>1705</v>
      </c>
      <c r="C255">
        <v>8</v>
      </c>
      <c r="D255">
        <v>1.438254930931155</v>
      </c>
      <c r="E255">
        <v>1.7131833114329181E-2</v>
      </c>
      <c r="F255">
        <v>79</v>
      </c>
    </row>
    <row r="256" spans="1:6" x14ac:dyDescent="0.3">
      <c r="A256" t="s">
        <v>2514</v>
      </c>
      <c r="B256" t="s">
        <v>2515</v>
      </c>
      <c r="C256">
        <v>5</v>
      </c>
      <c r="D256">
        <v>2.2939210409888759</v>
      </c>
      <c r="E256">
        <v>1.7077584615956549E-2</v>
      </c>
      <c r="F256">
        <v>33</v>
      </c>
    </row>
    <row r="257" spans="1:6" x14ac:dyDescent="0.3">
      <c r="A257" t="s">
        <v>2551</v>
      </c>
      <c r="B257" t="s">
        <v>10921</v>
      </c>
      <c r="C257">
        <v>5</v>
      </c>
      <c r="D257">
        <v>2.2939210409888759</v>
      </c>
      <c r="E257">
        <v>1.7077584615956549E-2</v>
      </c>
      <c r="F257">
        <v>33</v>
      </c>
    </row>
    <row r="258" spans="1:6" x14ac:dyDescent="0.3">
      <c r="A258" t="s">
        <v>3074</v>
      </c>
      <c r="B258" t="s">
        <v>3075</v>
      </c>
      <c r="C258">
        <v>5</v>
      </c>
      <c r="D258">
        <v>2.2939210409888759</v>
      </c>
      <c r="E258">
        <v>1.7077584615956549E-2</v>
      </c>
      <c r="F258">
        <v>33</v>
      </c>
    </row>
    <row r="259" spans="1:6" x14ac:dyDescent="0.3">
      <c r="A259" t="s">
        <v>586</v>
      </c>
      <c r="B259" t="s">
        <v>10922</v>
      </c>
      <c r="C259">
        <v>6</v>
      </c>
      <c r="D259">
        <v>1.9082585601768911</v>
      </c>
      <c r="E259">
        <v>1.704772559206965E-2</v>
      </c>
      <c r="F259">
        <v>49</v>
      </c>
    </row>
    <row r="260" spans="1:6" x14ac:dyDescent="0.3">
      <c r="A260" t="s">
        <v>184</v>
      </c>
      <c r="B260" t="s">
        <v>10498</v>
      </c>
      <c r="C260">
        <v>11</v>
      </c>
      <c r="D260">
        <v>1.032789822822991</v>
      </c>
      <c r="E260">
        <v>1.6915413217859169E-2</v>
      </c>
      <c r="F260">
        <v>119</v>
      </c>
    </row>
    <row r="261" spans="1:6" x14ac:dyDescent="0.3">
      <c r="A261" t="s">
        <v>1469</v>
      </c>
      <c r="B261" t="s">
        <v>6761</v>
      </c>
      <c r="C261">
        <v>6</v>
      </c>
      <c r="D261">
        <v>1.8884559328807109</v>
      </c>
      <c r="E261">
        <v>1.6870815731324151E-2</v>
      </c>
      <c r="F261">
        <v>50</v>
      </c>
    </row>
    <row r="262" spans="1:6" x14ac:dyDescent="0.3">
      <c r="A262" t="s">
        <v>687</v>
      </c>
      <c r="B262" t="s">
        <v>688</v>
      </c>
      <c r="C262">
        <v>7</v>
      </c>
      <c r="D262">
        <v>1.6155889462140709</v>
      </c>
      <c r="E262">
        <v>1.683863525239452E-2</v>
      </c>
      <c r="F262">
        <v>66</v>
      </c>
    </row>
    <row r="263" spans="1:6" x14ac:dyDescent="0.3">
      <c r="A263" t="s">
        <v>3180</v>
      </c>
      <c r="B263" t="s">
        <v>3180</v>
      </c>
      <c r="C263">
        <v>3</v>
      </c>
      <c r="D263">
        <v>3.7408400239252009</v>
      </c>
      <c r="E263">
        <v>1.6709689017665539E-2</v>
      </c>
      <c r="F263">
        <v>7</v>
      </c>
    </row>
    <row r="264" spans="1:6" x14ac:dyDescent="0.3">
      <c r="A264" t="s">
        <v>2843</v>
      </c>
      <c r="B264" t="s">
        <v>2844</v>
      </c>
      <c r="C264">
        <v>3</v>
      </c>
      <c r="D264">
        <v>3.7408400239252009</v>
      </c>
      <c r="E264">
        <v>1.6709689017665539E-2</v>
      </c>
      <c r="F264">
        <v>7</v>
      </c>
    </row>
    <row r="265" spans="1:6" x14ac:dyDescent="0.3">
      <c r="A265" t="s">
        <v>3179</v>
      </c>
      <c r="B265" t="s">
        <v>3179</v>
      </c>
      <c r="C265">
        <v>3</v>
      </c>
      <c r="D265">
        <v>3.7408400239252009</v>
      </c>
      <c r="E265">
        <v>1.6709689017665539E-2</v>
      </c>
      <c r="F265">
        <v>7</v>
      </c>
    </row>
    <row r="266" spans="1:6" x14ac:dyDescent="0.3">
      <c r="A266" t="s">
        <v>632</v>
      </c>
      <c r="B266" t="s">
        <v>10923</v>
      </c>
      <c r="C266">
        <v>9</v>
      </c>
      <c r="D266">
        <v>1.245570587101654</v>
      </c>
      <c r="E266">
        <v>1.6691248778541109E-2</v>
      </c>
      <c r="F266">
        <v>96</v>
      </c>
    </row>
    <row r="267" spans="1:6" x14ac:dyDescent="0.3">
      <c r="A267" t="s">
        <v>2562</v>
      </c>
      <c r="B267" t="s">
        <v>10924</v>
      </c>
      <c r="C267">
        <v>6</v>
      </c>
      <c r="D267">
        <v>1.831297519040763</v>
      </c>
      <c r="E267">
        <v>1.6360182122883239E-2</v>
      </c>
      <c r="F267">
        <v>53</v>
      </c>
    </row>
    <row r="268" spans="1:6" x14ac:dyDescent="0.3">
      <c r="A268" t="s">
        <v>3270</v>
      </c>
      <c r="B268" t="s">
        <v>3270</v>
      </c>
      <c r="C268">
        <v>3</v>
      </c>
      <c r="D268">
        <v>3.6230569882688179</v>
      </c>
      <c r="E268">
        <v>1.6183572454330209E-2</v>
      </c>
      <c r="F268">
        <v>8</v>
      </c>
    </row>
    <row r="269" spans="1:6" x14ac:dyDescent="0.3">
      <c r="A269" t="s">
        <v>3168</v>
      </c>
      <c r="B269" t="s">
        <v>3169</v>
      </c>
      <c r="C269">
        <v>4</v>
      </c>
      <c r="D269">
        <v>2.6847873496758869</v>
      </c>
      <c r="E269">
        <v>1.5989977796332371E-2</v>
      </c>
      <c r="F269">
        <v>22</v>
      </c>
    </row>
    <row r="270" spans="1:6" x14ac:dyDescent="0.3">
      <c r="A270" t="s">
        <v>32</v>
      </c>
      <c r="B270" t="s">
        <v>33</v>
      </c>
      <c r="C270">
        <v>10</v>
      </c>
      <c r="D270">
        <v>1.058107630807281</v>
      </c>
      <c r="E270">
        <v>1.5754616026461811E-2</v>
      </c>
      <c r="F270">
        <v>116</v>
      </c>
    </row>
    <row r="271" spans="1:6" x14ac:dyDescent="0.3">
      <c r="A271" t="s">
        <v>237</v>
      </c>
      <c r="B271" t="s">
        <v>10925</v>
      </c>
      <c r="C271">
        <v>8</v>
      </c>
      <c r="D271">
        <v>1.320471895274772</v>
      </c>
      <c r="E271">
        <v>1.572885561210163E-2</v>
      </c>
      <c r="F271">
        <v>89</v>
      </c>
    </row>
    <row r="272" spans="1:6" x14ac:dyDescent="0.3">
      <c r="A272" t="s">
        <v>3331</v>
      </c>
      <c r="B272" t="s">
        <v>3332</v>
      </c>
      <c r="C272">
        <v>3</v>
      </c>
      <c r="D272">
        <v>3.5176964726109912</v>
      </c>
      <c r="E272">
        <v>1.5712945151338559E-2</v>
      </c>
      <c r="F272">
        <v>9</v>
      </c>
    </row>
    <row r="273" spans="1:6" x14ac:dyDescent="0.3">
      <c r="A273" t="s">
        <v>2764</v>
      </c>
      <c r="B273" t="s">
        <v>2764</v>
      </c>
      <c r="C273">
        <v>3</v>
      </c>
      <c r="D273">
        <v>3.5176964726109912</v>
      </c>
      <c r="E273">
        <v>1.5712945151338559E-2</v>
      </c>
      <c r="F273">
        <v>9</v>
      </c>
    </row>
    <row r="274" spans="1:6" x14ac:dyDescent="0.3">
      <c r="A274" t="s">
        <v>3329</v>
      </c>
      <c r="B274" t="s">
        <v>3330</v>
      </c>
      <c r="C274">
        <v>3</v>
      </c>
      <c r="D274">
        <v>3.5176964726109912</v>
      </c>
      <c r="E274">
        <v>1.5712945151338559E-2</v>
      </c>
      <c r="F274">
        <v>9</v>
      </c>
    </row>
    <row r="275" spans="1:6" x14ac:dyDescent="0.3">
      <c r="A275" t="s">
        <v>734</v>
      </c>
      <c r="B275" t="s">
        <v>10926</v>
      </c>
      <c r="C275">
        <v>5</v>
      </c>
      <c r="D275">
        <v>2.1067094989007291</v>
      </c>
      <c r="E275">
        <v>1.5683848347808539E-2</v>
      </c>
      <c r="F275">
        <v>40</v>
      </c>
    </row>
    <row r="276" spans="1:6" x14ac:dyDescent="0.3">
      <c r="A276" t="s">
        <v>710</v>
      </c>
      <c r="B276" t="s">
        <v>710</v>
      </c>
      <c r="C276">
        <v>7</v>
      </c>
      <c r="D276">
        <v>1.5027934520687261</v>
      </c>
      <c r="E276">
        <v>1.566301308162028E-2</v>
      </c>
      <c r="F276">
        <v>74</v>
      </c>
    </row>
    <row r="277" spans="1:6" x14ac:dyDescent="0.3">
      <c r="A277" t="s">
        <v>888</v>
      </c>
      <c r="B277" t="s">
        <v>889</v>
      </c>
      <c r="C277">
        <v>9</v>
      </c>
      <c r="D277">
        <v>1.166321215447514</v>
      </c>
      <c r="E277">
        <v>1.5629268838166701E-2</v>
      </c>
      <c r="F277">
        <v>104</v>
      </c>
    </row>
    <row r="278" spans="1:6" x14ac:dyDescent="0.3">
      <c r="A278" t="s">
        <v>170</v>
      </c>
      <c r="B278" t="s">
        <v>170</v>
      </c>
      <c r="C278">
        <v>9</v>
      </c>
      <c r="D278">
        <v>1.1568424714929699</v>
      </c>
      <c r="E278">
        <v>1.550224908104356E-2</v>
      </c>
      <c r="F278">
        <v>105</v>
      </c>
    </row>
    <row r="279" spans="1:6" x14ac:dyDescent="0.3">
      <c r="A279" t="s">
        <v>581</v>
      </c>
      <c r="B279" t="s">
        <v>582</v>
      </c>
      <c r="C279">
        <v>7</v>
      </c>
      <c r="D279">
        <v>1.4764761437513529</v>
      </c>
      <c r="E279">
        <v>1.5388718338134001E-2</v>
      </c>
      <c r="F279">
        <v>76</v>
      </c>
    </row>
    <row r="280" spans="1:6" x14ac:dyDescent="0.3">
      <c r="A280" t="s">
        <v>239</v>
      </c>
      <c r="B280" t="s">
        <v>10927</v>
      </c>
      <c r="C280">
        <v>8</v>
      </c>
      <c r="D280">
        <v>1.287682072451781</v>
      </c>
      <c r="E280">
        <v>1.5338278280940859E-2</v>
      </c>
      <c r="F280">
        <v>92</v>
      </c>
    </row>
    <row r="281" spans="1:6" x14ac:dyDescent="0.3">
      <c r="A281" t="s">
        <v>3423</v>
      </c>
      <c r="B281" t="s">
        <v>3423</v>
      </c>
      <c r="C281">
        <v>3</v>
      </c>
      <c r="D281">
        <v>3.422386292806666</v>
      </c>
      <c r="E281">
        <v>1.5287210970095231E-2</v>
      </c>
      <c r="F281">
        <v>10</v>
      </c>
    </row>
    <row r="282" spans="1:6" x14ac:dyDescent="0.3">
      <c r="A282" t="s">
        <v>1878</v>
      </c>
      <c r="B282" t="s">
        <v>1878</v>
      </c>
      <c r="C282">
        <v>3</v>
      </c>
      <c r="D282">
        <v>3.422386292806666</v>
      </c>
      <c r="E282">
        <v>1.5287210970095231E-2</v>
      </c>
      <c r="F282">
        <v>10</v>
      </c>
    </row>
    <row r="283" spans="1:6" x14ac:dyDescent="0.3">
      <c r="A283" t="s">
        <v>3461</v>
      </c>
      <c r="B283" t="s">
        <v>3461</v>
      </c>
      <c r="C283">
        <v>2</v>
      </c>
      <c r="D283">
        <v>5.1271343850450917</v>
      </c>
      <c r="E283">
        <v>1.526801833776152E-2</v>
      </c>
      <c r="F283">
        <v>1</v>
      </c>
    </row>
    <row r="284" spans="1:6" x14ac:dyDescent="0.3">
      <c r="A284" t="s">
        <v>3444</v>
      </c>
      <c r="B284" t="s">
        <v>3444</v>
      </c>
      <c r="C284">
        <v>2</v>
      </c>
      <c r="D284">
        <v>5.1271343850450917</v>
      </c>
      <c r="E284">
        <v>1.526801833776152E-2</v>
      </c>
      <c r="F284">
        <v>1</v>
      </c>
    </row>
    <row r="285" spans="1:6" x14ac:dyDescent="0.3">
      <c r="A285" t="s">
        <v>3438</v>
      </c>
      <c r="B285" t="s">
        <v>3438</v>
      </c>
      <c r="C285">
        <v>2</v>
      </c>
      <c r="D285">
        <v>5.1271343850450917</v>
      </c>
      <c r="E285">
        <v>1.526801833776152E-2</v>
      </c>
      <c r="F285">
        <v>1</v>
      </c>
    </row>
    <row r="286" spans="1:6" x14ac:dyDescent="0.3">
      <c r="A286" t="s">
        <v>3441</v>
      </c>
      <c r="B286" t="s">
        <v>3441</v>
      </c>
      <c r="C286">
        <v>2</v>
      </c>
      <c r="D286">
        <v>5.1271343850450917</v>
      </c>
      <c r="E286">
        <v>1.526801833776152E-2</v>
      </c>
      <c r="F286">
        <v>1</v>
      </c>
    </row>
    <row r="287" spans="1:6" x14ac:dyDescent="0.3">
      <c r="A287" t="s">
        <v>3442</v>
      </c>
      <c r="B287" t="s">
        <v>3442</v>
      </c>
      <c r="C287">
        <v>2</v>
      </c>
      <c r="D287">
        <v>5.1271343850450917</v>
      </c>
      <c r="E287">
        <v>1.526801833776152E-2</v>
      </c>
      <c r="F287">
        <v>1</v>
      </c>
    </row>
    <row r="288" spans="1:6" x14ac:dyDescent="0.3">
      <c r="A288" t="s">
        <v>3443</v>
      </c>
      <c r="B288" t="s">
        <v>3443</v>
      </c>
      <c r="C288">
        <v>2</v>
      </c>
      <c r="D288">
        <v>5.1271343850450917</v>
      </c>
      <c r="E288">
        <v>1.526801833776152E-2</v>
      </c>
      <c r="F288">
        <v>1</v>
      </c>
    </row>
    <row r="289" spans="1:6" x14ac:dyDescent="0.3">
      <c r="A289" t="s">
        <v>3447</v>
      </c>
      <c r="B289" t="s">
        <v>3447</v>
      </c>
      <c r="C289">
        <v>2</v>
      </c>
      <c r="D289">
        <v>5.1271343850450917</v>
      </c>
      <c r="E289">
        <v>1.526801833776152E-2</v>
      </c>
      <c r="F289">
        <v>1</v>
      </c>
    </row>
    <row r="290" spans="1:6" x14ac:dyDescent="0.3">
      <c r="A290" t="s">
        <v>3445</v>
      </c>
      <c r="B290" t="s">
        <v>3446</v>
      </c>
      <c r="C290">
        <v>2</v>
      </c>
      <c r="D290">
        <v>5.1271343850450917</v>
      </c>
      <c r="E290">
        <v>1.526801833776152E-2</v>
      </c>
      <c r="F290">
        <v>1</v>
      </c>
    </row>
    <row r="291" spans="1:6" x14ac:dyDescent="0.3">
      <c r="A291" t="s">
        <v>3462</v>
      </c>
      <c r="B291" t="s">
        <v>3462</v>
      </c>
      <c r="C291">
        <v>2</v>
      </c>
      <c r="D291">
        <v>5.1271343850450917</v>
      </c>
      <c r="E291">
        <v>1.526801833776152E-2</v>
      </c>
      <c r="F291">
        <v>1</v>
      </c>
    </row>
    <row r="292" spans="1:6" x14ac:dyDescent="0.3">
      <c r="A292" t="s">
        <v>3448</v>
      </c>
      <c r="B292" t="s">
        <v>3448</v>
      </c>
      <c r="C292">
        <v>2</v>
      </c>
      <c r="D292">
        <v>5.1271343850450917</v>
      </c>
      <c r="E292">
        <v>1.526801833776152E-2</v>
      </c>
      <c r="F292">
        <v>1</v>
      </c>
    </row>
    <row r="293" spans="1:6" x14ac:dyDescent="0.3">
      <c r="A293" t="s">
        <v>3471</v>
      </c>
      <c r="B293" t="s">
        <v>3472</v>
      </c>
      <c r="C293">
        <v>2</v>
      </c>
      <c r="D293">
        <v>5.1271343850450917</v>
      </c>
      <c r="E293">
        <v>1.526801833776152E-2</v>
      </c>
      <c r="F293">
        <v>1</v>
      </c>
    </row>
    <row r="294" spans="1:6" x14ac:dyDescent="0.3">
      <c r="A294" t="s">
        <v>3460</v>
      </c>
      <c r="B294" t="s">
        <v>3460</v>
      </c>
      <c r="C294">
        <v>2</v>
      </c>
      <c r="D294">
        <v>5.1271343850450917</v>
      </c>
      <c r="E294">
        <v>1.526801833776152E-2</v>
      </c>
      <c r="F294">
        <v>1</v>
      </c>
    </row>
    <row r="295" spans="1:6" x14ac:dyDescent="0.3">
      <c r="A295" t="s">
        <v>3449</v>
      </c>
      <c r="B295" t="s">
        <v>3449</v>
      </c>
      <c r="C295">
        <v>2</v>
      </c>
      <c r="D295">
        <v>5.1271343850450917</v>
      </c>
      <c r="E295">
        <v>1.526801833776152E-2</v>
      </c>
      <c r="F295">
        <v>1</v>
      </c>
    </row>
    <row r="296" spans="1:6" x14ac:dyDescent="0.3">
      <c r="A296" t="s">
        <v>3450</v>
      </c>
      <c r="B296" t="s">
        <v>3450</v>
      </c>
      <c r="C296">
        <v>2</v>
      </c>
      <c r="D296">
        <v>5.1271343850450917</v>
      </c>
      <c r="E296">
        <v>1.526801833776152E-2</v>
      </c>
      <c r="F296">
        <v>1</v>
      </c>
    </row>
    <row r="297" spans="1:6" x14ac:dyDescent="0.3">
      <c r="A297" t="s">
        <v>3469</v>
      </c>
      <c r="B297" t="s">
        <v>3470</v>
      </c>
      <c r="C297">
        <v>2</v>
      </c>
      <c r="D297">
        <v>5.1271343850450917</v>
      </c>
      <c r="E297">
        <v>1.526801833776152E-2</v>
      </c>
      <c r="F297">
        <v>1</v>
      </c>
    </row>
    <row r="298" spans="1:6" x14ac:dyDescent="0.3">
      <c r="A298" t="s">
        <v>3455</v>
      </c>
      <c r="B298" t="s">
        <v>3456</v>
      </c>
      <c r="C298">
        <v>2</v>
      </c>
      <c r="D298">
        <v>5.1271343850450917</v>
      </c>
      <c r="E298">
        <v>1.526801833776152E-2</v>
      </c>
      <c r="F298">
        <v>1</v>
      </c>
    </row>
    <row r="299" spans="1:6" x14ac:dyDescent="0.3">
      <c r="A299" t="s">
        <v>3467</v>
      </c>
      <c r="B299" t="s">
        <v>3467</v>
      </c>
      <c r="C299">
        <v>2</v>
      </c>
      <c r="D299">
        <v>5.1271343850450917</v>
      </c>
      <c r="E299">
        <v>1.526801833776152E-2</v>
      </c>
      <c r="F299">
        <v>1</v>
      </c>
    </row>
    <row r="300" spans="1:6" x14ac:dyDescent="0.3">
      <c r="A300" t="s">
        <v>3440</v>
      </c>
      <c r="B300" t="s">
        <v>3440</v>
      </c>
      <c r="C300">
        <v>2</v>
      </c>
      <c r="D300">
        <v>5.1271343850450917</v>
      </c>
      <c r="E300">
        <v>1.526801833776152E-2</v>
      </c>
      <c r="F300">
        <v>1</v>
      </c>
    </row>
    <row r="301" spans="1:6" x14ac:dyDescent="0.3">
      <c r="A301" t="s">
        <v>3459</v>
      </c>
      <c r="B301" t="s">
        <v>3459</v>
      </c>
      <c r="C301">
        <v>2</v>
      </c>
      <c r="D301">
        <v>5.1271343850450917</v>
      </c>
      <c r="E301">
        <v>1.526801833776152E-2</v>
      </c>
      <c r="F301">
        <v>1</v>
      </c>
    </row>
    <row r="302" spans="1:6" x14ac:dyDescent="0.3">
      <c r="A302" t="s">
        <v>3463</v>
      </c>
      <c r="B302" t="s">
        <v>3463</v>
      </c>
      <c r="C302">
        <v>2</v>
      </c>
      <c r="D302">
        <v>5.1271343850450917</v>
      </c>
      <c r="E302">
        <v>1.526801833776152E-2</v>
      </c>
      <c r="F302">
        <v>1</v>
      </c>
    </row>
    <row r="303" spans="1:6" x14ac:dyDescent="0.3">
      <c r="A303" t="s">
        <v>3464</v>
      </c>
      <c r="B303" t="s">
        <v>3464</v>
      </c>
      <c r="C303">
        <v>2</v>
      </c>
      <c r="D303">
        <v>5.1271343850450917</v>
      </c>
      <c r="E303">
        <v>1.526801833776152E-2</v>
      </c>
      <c r="F303">
        <v>1</v>
      </c>
    </row>
    <row r="304" spans="1:6" x14ac:dyDescent="0.3">
      <c r="A304" t="s">
        <v>3466</v>
      </c>
      <c r="B304" t="s">
        <v>3466</v>
      </c>
      <c r="C304">
        <v>2</v>
      </c>
      <c r="D304">
        <v>5.1271343850450917</v>
      </c>
      <c r="E304">
        <v>1.526801833776152E-2</v>
      </c>
      <c r="F304">
        <v>1</v>
      </c>
    </row>
    <row r="305" spans="1:6" x14ac:dyDescent="0.3">
      <c r="A305" t="s">
        <v>3435</v>
      </c>
      <c r="B305" t="s">
        <v>3435</v>
      </c>
      <c r="C305">
        <v>2</v>
      </c>
      <c r="D305">
        <v>5.1271343850450917</v>
      </c>
      <c r="E305">
        <v>1.526801833776152E-2</v>
      </c>
      <c r="F305">
        <v>1</v>
      </c>
    </row>
    <row r="306" spans="1:6" x14ac:dyDescent="0.3">
      <c r="A306" t="s">
        <v>3434</v>
      </c>
      <c r="B306" t="s">
        <v>3434</v>
      </c>
      <c r="C306">
        <v>2</v>
      </c>
      <c r="D306">
        <v>5.1271343850450917</v>
      </c>
      <c r="E306">
        <v>1.526801833776152E-2</v>
      </c>
      <c r="F306">
        <v>1</v>
      </c>
    </row>
    <row r="307" spans="1:6" x14ac:dyDescent="0.3">
      <c r="A307" t="s">
        <v>3433</v>
      </c>
      <c r="B307" t="s">
        <v>3433</v>
      </c>
      <c r="C307">
        <v>2</v>
      </c>
      <c r="D307">
        <v>5.1271343850450917</v>
      </c>
      <c r="E307">
        <v>1.526801833776152E-2</v>
      </c>
      <c r="F307">
        <v>1</v>
      </c>
    </row>
    <row r="308" spans="1:6" x14ac:dyDescent="0.3">
      <c r="A308" t="s">
        <v>3432</v>
      </c>
      <c r="B308" t="s">
        <v>3432</v>
      </c>
      <c r="C308">
        <v>2</v>
      </c>
      <c r="D308">
        <v>5.1271343850450917</v>
      </c>
      <c r="E308">
        <v>1.526801833776152E-2</v>
      </c>
      <c r="F308">
        <v>1</v>
      </c>
    </row>
    <row r="309" spans="1:6" x14ac:dyDescent="0.3">
      <c r="A309" t="s">
        <v>3431</v>
      </c>
      <c r="B309" t="s">
        <v>3431</v>
      </c>
      <c r="C309">
        <v>2</v>
      </c>
      <c r="D309">
        <v>5.1271343850450917</v>
      </c>
      <c r="E309">
        <v>1.526801833776152E-2</v>
      </c>
      <c r="F309">
        <v>1</v>
      </c>
    </row>
    <row r="310" spans="1:6" x14ac:dyDescent="0.3">
      <c r="A310" t="s">
        <v>3439</v>
      </c>
      <c r="B310" t="s">
        <v>3439</v>
      </c>
      <c r="C310">
        <v>2</v>
      </c>
      <c r="D310">
        <v>5.1271343850450917</v>
      </c>
      <c r="E310">
        <v>1.526801833776152E-2</v>
      </c>
      <c r="F310">
        <v>1</v>
      </c>
    </row>
    <row r="311" spans="1:6" x14ac:dyDescent="0.3">
      <c r="A311" t="s">
        <v>3429</v>
      </c>
      <c r="B311" t="s">
        <v>3430</v>
      </c>
      <c r="C311">
        <v>2</v>
      </c>
      <c r="D311">
        <v>5.1271343850450917</v>
      </c>
      <c r="E311">
        <v>1.526801833776152E-2</v>
      </c>
      <c r="F311">
        <v>1</v>
      </c>
    </row>
    <row r="312" spans="1:6" x14ac:dyDescent="0.3">
      <c r="A312" t="s">
        <v>3465</v>
      </c>
      <c r="B312" t="s">
        <v>3465</v>
      </c>
      <c r="C312">
        <v>2</v>
      </c>
      <c r="D312">
        <v>5.1271343850450917</v>
      </c>
      <c r="E312">
        <v>1.526801833776152E-2</v>
      </c>
      <c r="F312">
        <v>1</v>
      </c>
    </row>
    <row r="313" spans="1:6" x14ac:dyDescent="0.3">
      <c r="A313" t="s">
        <v>3473</v>
      </c>
      <c r="B313" t="s">
        <v>3473</v>
      </c>
      <c r="C313">
        <v>2</v>
      </c>
      <c r="D313">
        <v>5.1271343850450917</v>
      </c>
      <c r="E313">
        <v>1.526801833776152E-2</v>
      </c>
      <c r="F313">
        <v>1</v>
      </c>
    </row>
    <row r="314" spans="1:6" x14ac:dyDescent="0.3">
      <c r="A314" t="s">
        <v>3474</v>
      </c>
      <c r="B314" t="s">
        <v>3474</v>
      </c>
      <c r="C314">
        <v>2</v>
      </c>
      <c r="D314">
        <v>5.1271343850450917</v>
      </c>
      <c r="E314">
        <v>1.526801833776152E-2</v>
      </c>
      <c r="F314">
        <v>1</v>
      </c>
    </row>
    <row r="315" spans="1:6" x14ac:dyDescent="0.3">
      <c r="A315" t="s">
        <v>3468</v>
      </c>
      <c r="B315" t="s">
        <v>3468</v>
      </c>
      <c r="C315">
        <v>2</v>
      </c>
      <c r="D315">
        <v>5.1271343850450917</v>
      </c>
      <c r="E315">
        <v>1.526801833776152E-2</v>
      </c>
      <c r="F315">
        <v>1</v>
      </c>
    </row>
    <row r="316" spans="1:6" x14ac:dyDescent="0.3">
      <c r="A316" t="s">
        <v>3475</v>
      </c>
      <c r="B316" t="s">
        <v>3475</v>
      </c>
      <c r="C316">
        <v>2</v>
      </c>
      <c r="D316">
        <v>5.1271343850450917</v>
      </c>
      <c r="E316">
        <v>1.526801833776152E-2</v>
      </c>
      <c r="F316">
        <v>1</v>
      </c>
    </row>
    <row r="317" spans="1:6" x14ac:dyDescent="0.3">
      <c r="A317" t="s">
        <v>3458</v>
      </c>
      <c r="B317" t="s">
        <v>3458</v>
      </c>
      <c r="C317">
        <v>2</v>
      </c>
      <c r="D317">
        <v>5.1271343850450917</v>
      </c>
      <c r="E317">
        <v>1.526801833776152E-2</v>
      </c>
      <c r="F317">
        <v>1</v>
      </c>
    </row>
    <row r="318" spans="1:6" x14ac:dyDescent="0.3">
      <c r="A318" t="s">
        <v>3437</v>
      </c>
      <c r="B318" t="s">
        <v>3437</v>
      </c>
      <c r="C318">
        <v>2</v>
      </c>
      <c r="D318">
        <v>5.1271343850450917</v>
      </c>
      <c r="E318">
        <v>1.526801833776152E-2</v>
      </c>
      <c r="F318">
        <v>1</v>
      </c>
    </row>
    <row r="319" spans="1:6" x14ac:dyDescent="0.3">
      <c r="A319" t="s">
        <v>3436</v>
      </c>
      <c r="B319" t="s">
        <v>3436</v>
      </c>
      <c r="C319">
        <v>2</v>
      </c>
      <c r="D319">
        <v>5.1271343850450917</v>
      </c>
      <c r="E319">
        <v>1.526801833776152E-2</v>
      </c>
      <c r="F319">
        <v>1</v>
      </c>
    </row>
    <row r="320" spans="1:6" x14ac:dyDescent="0.3">
      <c r="A320" t="s">
        <v>3451</v>
      </c>
      <c r="B320" t="s">
        <v>3452</v>
      </c>
      <c r="C320">
        <v>2</v>
      </c>
      <c r="D320">
        <v>5.1271343850450917</v>
      </c>
      <c r="E320">
        <v>1.526801833776152E-2</v>
      </c>
      <c r="F320">
        <v>1</v>
      </c>
    </row>
    <row r="321" spans="1:6" x14ac:dyDescent="0.3">
      <c r="A321" t="s">
        <v>3457</v>
      </c>
      <c r="B321" t="s">
        <v>3457</v>
      </c>
      <c r="C321">
        <v>2</v>
      </c>
      <c r="D321">
        <v>5.1271343850450917</v>
      </c>
      <c r="E321">
        <v>1.526801833776152E-2</v>
      </c>
      <c r="F321">
        <v>1</v>
      </c>
    </row>
    <row r="322" spans="1:6" x14ac:dyDescent="0.3">
      <c r="A322" t="s">
        <v>3453</v>
      </c>
      <c r="B322" t="s">
        <v>3454</v>
      </c>
      <c r="C322">
        <v>2</v>
      </c>
      <c r="D322">
        <v>5.1271343850450917</v>
      </c>
      <c r="E322">
        <v>1.526801833776152E-2</v>
      </c>
      <c r="F322">
        <v>1</v>
      </c>
    </row>
    <row r="323" spans="1:6" x14ac:dyDescent="0.3">
      <c r="A323" t="s">
        <v>579</v>
      </c>
      <c r="B323" t="s">
        <v>580</v>
      </c>
      <c r="C323">
        <v>8</v>
      </c>
      <c r="D323">
        <v>1.2664046740044961</v>
      </c>
      <c r="E323">
        <v>1.5084831669031819E-2</v>
      </c>
      <c r="F323">
        <v>94</v>
      </c>
    </row>
    <row r="324" spans="1:6" x14ac:dyDescent="0.3">
      <c r="A324" t="s">
        <v>931</v>
      </c>
      <c r="B324" t="s">
        <v>10928</v>
      </c>
      <c r="C324">
        <v>8</v>
      </c>
      <c r="D324">
        <v>1.2664046740044961</v>
      </c>
      <c r="E324">
        <v>1.5084831669031819E-2</v>
      </c>
      <c r="F324">
        <v>94</v>
      </c>
    </row>
    <row r="325" spans="1:6" x14ac:dyDescent="0.3">
      <c r="A325" t="s">
        <v>1325</v>
      </c>
      <c r="B325" t="s">
        <v>1326</v>
      </c>
      <c r="C325">
        <v>3</v>
      </c>
      <c r="D325">
        <v>3.3353749158170372</v>
      </c>
      <c r="E325">
        <v>1.4898546113753691E-2</v>
      </c>
      <c r="F325">
        <v>11</v>
      </c>
    </row>
    <row r="326" spans="1:6" x14ac:dyDescent="0.3">
      <c r="A326" t="s">
        <v>2672</v>
      </c>
      <c r="B326" t="s">
        <v>2672</v>
      </c>
      <c r="C326">
        <v>3</v>
      </c>
      <c r="D326">
        <v>3.3353749158170372</v>
      </c>
      <c r="E326">
        <v>1.4898546113753691E-2</v>
      </c>
      <c r="F326">
        <v>11</v>
      </c>
    </row>
    <row r="327" spans="1:6" x14ac:dyDescent="0.3">
      <c r="A327" t="s">
        <v>3547</v>
      </c>
      <c r="B327" t="s">
        <v>3548</v>
      </c>
      <c r="C327">
        <v>3</v>
      </c>
      <c r="D327">
        <v>3.3353749158170372</v>
      </c>
      <c r="E327">
        <v>1.4898546113753691E-2</v>
      </c>
      <c r="F327">
        <v>11</v>
      </c>
    </row>
    <row r="328" spans="1:6" x14ac:dyDescent="0.3">
      <c r="A328" t="s">
        <v>186</v>
      </c>
      <c r="B328" t="s">
        <v>187</v>
      </c>
      <c r="C328">
        <v>9</v>
      </c>
      <c r="D328">
        <v>1.101782694309942</v>
      </c>
      <c r="E328">
        <v>1.4764421415418101E-2</v>
      </c>
      <c r="F328">
        <v>111</v>
      </c>
    </row>
    <row r="329" spans="1:6" x14ac:dyDescent="0.3">
      <c r="A329" t="s">
        <v>1451</v>
      </c>
      <c r="B329" t="s">
        <v>1452</v>
      </c>
      <c r="C329">
        <v>6</v>
      </c>
      <c r="D329">
        <v>1.6458942957094</v>
      </c>
      <c r="E329">
        <v>1.4703853498870521E-2</v>
      </c>
      <c r="F329">
        <v>64</v>
      </c>
    </row>
    <row r="330" spans="1:6" x14ac:dyDescent="0.3">
      <c r="A330" t="s">
        <v>1947</v>
      </c>
      <c r="B330" t="s">
        <v>10929</v>
      </c>
      <c r="C330">
        <v>4</v>
      </c>
      <c r="D330">
        <v>2.452985735618562</v>
      </c>
      <c r="E330">
        <v>1.4609420538276871E-2</v>
      </c>
      <c r="F330">
        <v>28</v>
      </c>
    </row>
    <row r="331" spans="1:6" x14ac:dyDescent="0.3">
      <c r="A331" t="s">
        <v>203</v>
      </c>
      <c r="B331" t="s">
        <v>10930</v>
      </c>
      <c r="C331">
        <v>4</v>
      </c>
      <c r="D331">
        <v>2.452985735618562</v>
      </c>
      <c r="E331">
        <v>1.4609420538276871E-2</v>
      </c>
      <c r="F331">
        <v>28</v>
      </c>
    </row>
    <row r="332" spans="1:6" x14ac:dyDescent="0.3">
      <c r="A332" t="s">
        <v>378</v>
      </c>
      <c r="B332" t="s">
        <v>378</v>
      </c>
      <c r="C332">
        <v>8</v>
      </c>
      <c r="D332">
        <v>1.2251617154704471</v>
      </c>
      <c r="E332">
        <v>1.4593564462119429E-2</v>
      </c>
      <c r="F332">
        <v>98</v>
      </c>
    </row>
    <row r="333" spans="1:6" x14ac:dyDescent="0.3">
      <c r="A333" t="s">
        <v>1362</v>
      </c>
      <c r="B333" t="s">
        <v>1362</v>
      </c>
      <c r="C333">
        <v>6</v>
      </c>
      <c r="D333">
        <v>1.630626823578611</v>
      </c>
      <c r="E333">
        <v>1.456745915441328E-2</v>
      </c>
      <c r="F333">
        <v>65</v>
      </c>
    </row>
    <row r="334" spans="1:6" x14ac:dyDescent="0.3">
      <c r="A334" t="s">
        <v>2325</v>
      </c>
      <c r="B334" t="s">
        <v>2326</v>
      </c>
      <c r="C334">
        <v>5</v>
      </c>
      <c r="D334">
        <v>1.9490805546971459</v>
      </c>
      <c r="E334">
        <v>1.4510346041294911E-2</v>
      </c>
      <c r="F334">
        <v>47</v>
      </c>
    </row>
    <row r="335" spans="1:6" x14ac:dyDescent="0.3">
      <c r="A335" t="s">
        <v>2201</v>
      </c>
      <c r="B335" t="s">
        <v>10756</v>
      </c>
      <c r="C335">
        <v>4</v>
      </c>
      <c r="D335">
        <v>2.419084183942882</v>
      </c>
      <c r="E335">
        <v>1.4407510670584449E-2</v>
      </c>
      <c r="F335">
        <v>29</v>
      </c>
    </row>
    <row r="336" spans="1:6" x14ac:dyDescent="0.3">
      <c r="A336" t="s">
        <v>969</v>
      </c>
      <c r="B336" t="s">
        <v>10687</v>
      </c>
      <c r="C336">
        <v>5</v>
      </c>
      <c r="D336">
        <v>1.9284612674944099</v>
      </c>
      <c r="E336">
        <v>1.435684135842508E-2</v>
      </c>
      <c r="F336">
        <v>48</v>
      </c>
    </row>
    <row r="337" spans="1:6" x14ac:dyDescent="0.3">
      <c r="A337" t="s">
        <v>1057</v>
      </c>
      <c r="B337" t="s">
        <v>10931</v>
      </c>
      <c r="C337">
        <v>8</v>
      </c>
      <c r="D337">
        <v>1.2051610487637769</v>
      </c>
      <c r="E337">
        <v>1.435532569316062E-2</v>
      </c>
      <c r="F337">
        <v>100</v>
      </c>
    </row>
    <row r="338" spans="1:6" x14ac:dyDescent="0.3">
      <c r="A338" t="s">
        <v>2798</v>
      </c>
      <c r="B338" t="s">
        <v>10932</v>
      </c>
      <c r="C338">
        <v>3</v>
      </c>
      <c r="D338">
        <v>3.1812242359897782</v>
      </c>
      <c r="E338">
        <v>1.420998153860448E-2</v>
      </c>
      <c r="F338">
        <v>13</v>
      </c>
    </row>
    <row r="339" spans="1:6" x14ac:dyDescent="0.3">
      <c r="A339" t="s">
        <v>549</v>
      </c>
      <c r="B339" t="s">
        <v>550</v>
      </c>
      <c r="C339">
        <v>3</v>
      </c>
      <c r="D339">
        <v>3.1812242359897782</v>
      </c>
      <c r="E339">
        <v>1.420998153860448E-2</v>
      </c>
      <c r="F339">
        <v>13</v>
      </c>
    </row>
    <row r="340" spans="1:6" x14ac:dyDescent="0.3">
      <c r="A340" t="s">
        <v>1574</v>
      </c>
      <c r="B340" t="s">
        <v>1575</v>
      </c>
      <c r="C340">
        <v>3</v>
      </c>
      <c r="D340">
        <v>3.1812242359897782</v>
      </c>
      <c r="E340">
        <v>1.420998153860448E-2</v>
      </c>
      <c r="F340">
        <v>13</v>
      </c>
    </row>
    <row r="341" spans="1:6" x14ac:dyDescent="0.3">
      <c r="A341" t="s">
        <v>9</v>
      </c>
      <c r="B341" t="s">
        <v>9</v>
      </c>
      <c r="C341">
        <v>9</v>
      </c>
      <c r="D341">
        <v>1.058107630807281</v>
      </c>
      <c r="E341">
        <v>1.417915442381563E-2</v>
      </c>
      <c r="F341">
        <v>116</v>
      </c>
    </row>
    <row r="342" spans="1:6" x14ac:dyDescent="0.3">
      <c r="A342" t="s">
        <v>1017</v>
      </c>
      <c r="B342" t="s">
        <v>10933</v>
      </c>
      <c r="C342">
        <v>7</v>
      </c>
      <c r="D342">
        <v>1.3543734469504529</v>
      </c>
      <c r="E342">
        <v>1.4116090929050669E-2</v>
      </c>
      <c r="F342">
        <v>86</v>
      </c>
    </row>
    <row r="343" spans="1:6" x14ac:dyDescent="0.3">
      <c r="A343" t="s">
        <v>3729</v>
      </c>
      <c r="B343" t="s">
        <v>3730</v>
      </c>
      <c r="C343">
        <v>2</v>
      </c>
      <c r="D343">
        <v>4.7216692769369271</v>
      </c>
      <c r="E343">
        <v>1.406058973515362E-2</v>
      </c>
      <c r="F343">
        <v>2</v>
      </c>
    </row>
    <row r="344" spans="1:6" x14ac:dyDescent="0.3">
      <c r="A344" t="s">
        <v>3734</v>
      </c>
      <c r="B344" t="s">
        <v>3735</v>
      </c>
      <c r="C344">
        <v>2</v>
      </c>
      <c r="D344">
        <v>4.7216692769369271</v>
      </c>
      <c r="E344">
        <v>1.406058973515362E-2</v>
      </c>
      <c r="F344">
        <v>2</v>
      </c>
    </row>
    <row r="345" spans="1:6" x14ac:dyDescent="0.3">
      <c r="A345" t="s">
        <v>3725</v>
      </c>
      <c r="B345" t="s">
        <v>3725</v>
      </c>
      <c r="C345">
        <v>2</v>
      </c>
      <c r="D345">
        <v>4.7216692769369271</v>
      </c>
      <c r="E345">
        <v>1.406058973515362E-2</v>
      </c>
      <c r="F345">
        <v>2</v>
      </c>
    </row>
    <row r="346" spans="1:6" x14ac:dyDescent="0.3">
      <c r="A346" t="s">
        <v>3727</v>
      </c>
      <c r="B346" t="s">
        <v>3728</v>
      </c>
      <c r="C346">
        <v>2</v>
      </c>
      <c r="D346">
        <v>4.7216692769369271</v>
      </c>
      <c r="E346">
        <v>1.406058973515362E-2</v>
      </c>
      <c r="F346">
        <v>2</v>
      </c>
    </row>
    <row r="347" spans="1:6" x14ac:dyDescent="0.3">
      <c r="A347" t="s">
        <v>3363</v>
      </c>
      <c r="B347" t="s">
        <v>3363</v>
      </c>
      <c r="C347">
        <v>2</v>
      </c>
      <c r="D347">
        <v>4.7216692769369271</v>
      </c>
      <c r="E347">
        <v>1.406058973515362E-2</v>
      </c>
      <c r="F347">
        <v>2</v>
      </c>
    </row>
    <row r="348" spans="1:6" x14ac:dyDescent="0.3">
      <c r="A348" t="s">
        <v>3726</v>
      </c>
      <c r="B348" t="s">
        <v>3726</v>
      </c>
      <c r="C348">
        <v>2</v>
      </c>
      <c r="D348">
        <v>4.7216692769369271</v>
      </c>
      <c r="E348">
        <v>1.406058973515362E-2</v>
      </c>
      <c r="F348">
        <v>2</v>
      </c>
    </row>
    <row r="349" spans="1:6" x14ac:dyDescent="0.3">
      <c r="A349" t="s">
        <v>3733</v>
      </c>
      <c r="B349" t="s">
        <v>3733</v>
      </c>
      <c r="C349">
        <v>2</v>
      </c>
      <c r="D349">
        <v>4.7216692769369271</v>
      </c>
      <c r="E349">
        <v>1.406058973515362E-2</v>
      </c>
      <c r="F349">
        <v>2</v>
      </c>
    </row>
    <row r="350" spans="1:6" x14ac:dyDescent="0.3">
      <c r="A350" t="s">
        <v>3731</v>
      </c>
      <c r="B350" t="s">
        <v>3732</v>
      </c>
      <c r="C350">
        <v>2</v>
      </c>
      <c r="D350">
        <v>4.7216692769369271</v>
      </c>
      <c r="E350">
        <v>1.406058973515362E-2</v>
      </c>
      <c r="F350">
        <v>2</v>
      </c>
    </row>
    <row r="351" spans="1:6" x14ac:dyDescent="0.3">
      <c r="A351" t="s">
        <v>1936</v>
      </c>
      <c r="B351" t="s">
        <v>10934</v>
      </c>
      <c r="C351">
        <v>2</v>
      </c>
      <c r="D351">
        <v>4.7216692769369271</v>
      </c>
      <c r="E351">
        <v>1.406058973515362E-2</v>
      </c>
      <c r="F351">
        <v>2</v>
      </c>
    </row>
    <row r="352" spans="1:6" x14ac:dyDescent="0.3">
      <c r="A352" t="s">
        <v>424</v>
      </c>
      <c r="B352" t="s">
        <v>10935</v>
      </c>
      <c r="C352">
        <v>6</v>
      </c>
      <c r="D352">
        <v>1.5717863235556779</v>
      </c>
      <c r="E352">
        <v>1.40417983666015E-2</v>
      </c>
      <c r="F352">
        <v>69</v>
      </c>
    </row>
    <row r="353" spans="1:6" x14ac:dyDescent="0.3">
      <c r="A353" t="s">
        <v>3117</v>
      </c>
      <c r="B353" t="s">
        <v>10936</v>
      </c>
      <c r="C353">
        <v>4</v>
      </c>
      <c r="D353">
        <v>2.3545456628053101</v>
      </c>
      <c r="E353">
        <v>1.402313403825173E-2</v>
      </c>
      <c r="F353">
        <v>31</v>
      </c>
    </row>
    <row r="354" spans="1:6" x14ac:dyDescent="0.3">
      <c r="A354" t="s">
        <v>485</v>
      </c>
      <c r="B354" t="s">
        <v>10632</v>
      </c>
      <c r="C354">
        <v>8</v>
      </c>
      <c r="D354">
        <v>1.1758906664636639</v>
      </c>
      <c r="E354">
        <v>1.400667032339699E-2</v>
      </c>
      <c r="F354">
        <v>103</v>
      </c>
    </row>
    <row r="355" spans="1:6" x14ac:dyDescent="0.3">
      <c r="A355" t="s">
        <v>262</v>
      </c>
      <c r="B355" t="s">
        <v>10505</v>
      </c>
      <c r="C355">
        <v>6</v>
      </c>
      <c r="D355">
        <v>1.5576016885637209</v>
      </c>
      <c r="E355">
        <v>1.391507771667861E-2</v>
      </c>
      <c r="F355">
        <v>70</v>
      </c>
    </row>
    <row r="356" spans="1:6" x14ac:dyDescent="0.3">
      <c r="A356" t="s">
        <v>2989</v>
      </c>
      <c r="B356" t="s">
        <v>2989</v>
      </c>
      <c r="C356">
        <v>4</v>
      </c>
      <c r="D356">
        <v>2.3237740041385559</v>
      </c>
      <c r="E356">
        <v>1.383986509559334E-2</v>
      </c>
      <c r="F356">
        <v>32</v>
      </c>
    </row>
    <row r="357" spans="1:6" x14ac:dyDescent="0.3">
      <c r="A357" t="s">
        <v>3193</v>
      </c>
      <c r="B357" t="s">
        <v>3194</v>
      </c>
      <c r="C357">
        <v>4</v>
      </c>
      <c r="D357">
        <v>2.3237740041385559</v>
      </c>
      <c r="E357">
        <v>1.383986509559334E-2</v>
      </c>
      <c r="F357">
        <v>32</v>
      </c>
    </row>
    <row r="358" spans="1:6" x14ac:dyDescent="0.3">
      <c r="A358" t="s">
        <v>1078</v>
      </c>
      <c r="B358" t="s">
        <v>1079</v>
      </c>
      <c r="C358">
        <v>8</v>
      </c>
      <c r="D358">
        <v>1.1568424714929699</v>
      </c>
      <c r="E358">
        <v>1.3779776960927611E-2</v>
      </c>
      <c r="F358">
        <v>105</v>
      </c>
    </row>
    <row r="359" spans="1:6" x14ac:dyDescent="0.3">
      <c r="A359" t="s">
        <v>991</v>
      </c>
      <c r="B359" t="s">
        <v>10937</v>
      </c>
      <c r="C359">
        <v>5</v>
      </c>
      <c r="D359">
        <v>1.8499896520529151</v>
      </c>
      <c r="E359">
        <v>1.377264267472704E-2</v>
      </c>
      <c r="F359">
        <v>52</v>
      </c>
    </row>
    <row r="360" spans="1:6" x14ac:dyDescent="0.3">
      <c r="A360" t="s">
        <v>376</v>
      </c>
      <c r="B360" t="s">
        <v>10938</v>
      </c>
      <c r="C360">
        <v>6</v>
      </c>
      <c r="D360">
        <v>1.5298221244566459</v>
      </c>
      <c r="E360">
        <v>1.3666904646295089E-2</v>
      </c>
      <c r="F360">
        <v>72</v>
      </c>
    </row>
    <row r="361" spans="1:6" x14ac:dyDescent="0.3">
      <c r="A361" t="s">
        <v>1713</v>
      </c>
      <c r="B361" t="s">
        <v>1714</v>
      </c>
      <c r="C361">
        <v>4</v>
      </c>
      <c r="D361">
        <v>2.2939210409888759</v>
      </c>
      <c r="E361">
        <v>1.3662067692765239E-2</v>
      </c>
      <c r="F361">
        <v>33</v>
      </c>
    </row>
    <row r="362" spans="1:6" x14ac:dyDescent="0.3">
      <c r="A362" t="s">
        <v>1045</v>
      </c>
      <c r="B362" t="s">
        <v>10802</v>
      </c>
      <c r="C362">
        <v>5</v>
      </c>
      <c r="D362">
        <v>1.831297519040763</v>
      </c>
      <c r="E362">
        <v>1.36334851024027E-2</v>
      </c>
      <c r="F362">
        <v>53</v>
      </c>
    </row>
    <row r="363" spans="1:6" x14ac:dyDescent="0.3">
      <c r="A363" t="s">
        <v>1540</v>
      </c>
      <c r="B363" t="s">
        <v>1540</v>
      </c>
      <c r="C363">
        <v>3</v>
      </c>
      <c r="D363">
        <v>3.047692843365255</v>
      </c>
      <c r="E363">
        <v>1.3613519773177171E-2</v>
      </c>
      <c r="F363">
        <v>15</v>
      </c>
    </row>
    <row r="364" spans="1:6" x14ac:dyDescent="0.3">
      <c r="A364" t="s">
        <v>3850</v>
      </c>
      <c r="B364" t="s">
        <v>3850</v>
      </c>
      <c r="C364">
        <v>5</v>
      </c>
      <c r="D364">
        <v>1.8129483803725659</v>
      </c>
      <c r="E364">
        <v>1.3496881024652499E-2</v>
      </c>
      <c r="F364">
        <v>54</v>
      </c>
    </row>
    <row r="365" spans="1:6" x14ac:dyDescent="0.3">
      <c r="A365" t="s">
        <v>2726</v>
      </c>
      <c r="B365" t="s">
        <v>10939</v>
      </c>
      <c r="C365">
        <v>4</v>
      </c>
      <c r="D365">
        <v>2.2649335041156231</v>
      </c>
      <c r="E365">
        <v>1.3489424570385501E-2</v>
      </c>
      <c r="F365">
        <v>34</v>
      </c>
    </row>
    <row r="366" spans="1:6" x14ac:dyDescent="0.3">
      <c r="A366" t="s">
        <v>3273</v>
      </c>
      <c r="B366" t="s">
        <v>3273</v>
      </c>
      <c r="C366">
        <v>4</v>
      </c>
      <c r="D366">
        <v>2.2649335041156231</v>
      </c>
      <c r="E366">
        <v>1.3489424570385501E-2</v>
      </c>
      <c r="F366">
        <v>34</v>
      </c>
    </row>
    <row r="367" spans="1:6" x14ac:dyDescent="0.3">
      <c r="A367" t="s">
        <v>81</v>
      </c>
      <c r="B367" t="s">
        <v>10940</v>
      </c>
      <c r="C367">
        <v>6</v>
      </c>
      <c r="D367">
        <v>1.5027934520687261</v>
      </c>
      <c r="E367">
        <v>1.3425439784245961E-2</v>
      </c>
      <c r="F367">
        <v>74</v>
      </c>
    </row>
    <row r="368" spans="1:6" x14ac:dyDescent="0.3">
      <c r="A368" t="s">
        <v>3070</v>
      </c>
      <c r="B368" t="s">
        <v>10941</v>
      </c>
      <c r="C368">
        <v>5</v>
      </c>
      <c r="D368">
        <v>1.7949298748698881</v>
      </c>
      <c r="E368">
        <v>1.3362738416046229E-2</v>
      </c>
      <c r="F368">
        <v>55</v>
      </c>
    </row>
    <row r="369" spans="1:6" x14ac:dyDescent="0.3">
      <c r="A369" t="s">
        <v>2354</v>
      </c>
      <c r="B369" t="s">
        <v>2355</v>
      </c>
      <c r="C369">
        <v>5</v>
      </c>
      <c r="D369">
        <v>1.7949298748698881</v>
      </c>
      <c r="E369">
        <v>1.3362738416046229E-2</v>
      </c>
      <c r="F369">
        <v>55</v>
      </c>
    </row>
    <row r="370" spans="1:6" x14ac:dyDescent="0.3">
      <c r="A370" t="s">
        <v>3861</v>
      </c>
      <c r="B370" t="s">
        <v>3862</v>
      </c>
      <c r="C370">
        <v>3</v>
      </c>
      <c r="D370">
        <v>2.9870682215488209</v>
      </c>
      <c r="E370">
        <v>1.3342720014062301E-2</v>
      </c>
      <c r="F370">
        <v>16</v>
      </c>
    </row>
    <row r="371" spans="1:6" x14ac:dyDescent="0.3">
      <c r="A371" t="s">
        <v>465</v>
      </c>
      <c r="B371" t="s">
        <v>10942</v>
      </c>
      <c r="C371">
        <v>8</v>
      </c>
      <c r="D371">
        <v>1.1198011998126201</v>
      </c>
      <c r="E371">
        <v>1.3338558320808351E-2</v>
      </c>
      <c r="F371">
        <v>109</v>
      </c>
    </row>
    <row r="372" spans="1:6" x14ac:dyDescent="0.3">
      <c r="A372" t="s">
        <v>995</v>
      </c>
      <c r="B372" t="s">
        <v>10943</v>
      </c>
      <c r="C372">
        <v>7</v>
      </c>
      <c r="D372">
        <v>1.276986783335033</v>
      </c>
      <c r="E372">
        <v>1.3309520789366669E-2</v>
      </c>
      <c r="F372">
        <v>93</v>
      </c>
    </row>
    <row r="373" spans="1:6" x14ac:dyDescent="0.3">
      <c r="A373" t="s">
        <v>293</v>
      </c>
      <c r="B373" t="s">
        <v>293</v>
      </c>
      <c r="C373">
        <v>6</v>
      </c>
      <c r="D373">
        <v>1.489548225318706</v>
      </c>
      <c r="E373">
        <v>1.330711148442784E-2</v>
      </c>
      <c r="F373">
        <v>75</v>
      </c>
    </row>
    <row r="374" spans="1:6" x14ac:dyDescent="0.3">
      <c r="A374" t="s">
        <v>1586</v>
      </c>
      <c r="B374" t="s">
        <v>1586</v>
      </c>
      <c r="C374">
        <v>5</v>
      </c>
      <c r="D374">
        <v>1.777230297770487</v>
      </c>
      <c r="E374">
        <v>1.323097013798407E-2</v>
      </c>
      <c r="F374">
        <v>56</v>
      </c>
    </row>
    <row r="375" spans="1:6" x14ac:dyDescent="0.3">
      <c r="A375" t="s">
        <v>2213</v>
      </c>
      <c r="B375" t="s">
        <v>10944</v>
      </c>
      <c r="C375">
        <v>4</v>
      </c>
      <c r="D375">
        <v>2.2093636529608118</v>
      </c>
      <c r="E375">
        <v>1.315846327983182E-2</v>
      </c>
      <c r="F375">
        <v>36</v>
      </c>
    </row>
    <row r="376" spans="1:6" x14ac:dyDescent="0.3">
      <c r="A376" t="s">
        <v>1805</v>
      </c>
      <c r="B376" t="s">
        <v>1805</v>
      </c>
      <c r="C376">
        <v>4</v>
      </c>
      <c r="D376">
        <v>2.2093636529608118</v>
      </c>
      <c r="E376">
        <v>1.315846327983182E-2</v>
      </c>
      <c r="F376">
        <v>36</v>
      </c>
    </row>
    <row r="377" spans="1:6" x14ac:dyDescent="0.3">
      <c r="A377" t="s">
        <v>2371</v>
      </c>
      <c r="B377" t="s">
        <v>10945</v>
      </c>
      <c r="C377">
        <v>4</v>
      </c>
      <c r="D377">
        <v>2.2093636529608118</v>
      </c>
      <c r="E377">
        <v>1.315846327983182E-2</v>
      </c>
      <c r="F377">
        <v>36</v>
      </c>
    </row>
    <row r="378" spans="1:6" x14ac:dyDescent="0.3">
      <c r="A378" t="s">
        <v>2684</v>
      </c>
      <c r="B378" t="s">
        <v>10946</v>
      </c>
      <c r="C378">
        <v>3</v>
      </c>
      <c r="D378">
        <v>2.929909807708873</v>
      </c>
      <c r="E378">
        <v>1.3087403209841839E-2</v>
      </c>
      <c r="F378">
        <v>17</v>
      </c>
    </row>
    <row r="379" spans="1:6" x14ac:dyDescent="0.3">
      <c r="A379" t="s">
        <v>3201</v>
      </c>
      <c r="B379" t="s">
        <v>3202</v>
      </c>
      <c r="C379">
        <v>3</v>
      </c>
      <c r="D379">
        <v>2.929909807708873</v>
      </c>
      <c r="E379">
        <v>1.3087403209841839E-2</v>
      </c>
      <c r="F379">
        <v>17</v>
      </c>
    </row>
    <row r="380" spans="1:6" x14ac:dyDescent="0.3">
      <c r="A380" t="s">
        <v>1925</v>
      </c>
      <c r="B380" t="s">
        <v>1925</v>
      </c>
      <c r="C380">
        <v>6</v>
      </c>
      <c r="D380">
        <v>1.4635727389154449</v>
      </c>
      <c r="E380">
        <v>1.307505542370079E-2</v>
      </c>
      <c r="F380">
        <v>77</v>
      </c>
    </row>
    <row r="381" spans="1:6" x14ac:dyDescent="0.3">
      <c r="A381" t="s">
        <v>1913</v>
      </c>
      <c r="B381" t="s">
        <v>1914</v>
      </c>
      <c r="C381">
        <v>4</v>
      </c>
      <c r="D381">
        <v>2.182695405878651</v>
      </c>
      <c r="E381">
        <v>1.2999633315603059E-2</v>
      </c>
      <c r="F381">
        <v>37</v>
      </c>
    </row>
    <row r="382" spans="1:6" x14ac:dyDescent="0.3">
      <c r="A382" t="s">
        <v>3240</v>
      </c>
      <c r="B382" t="s">
        <v>10947</v>
      </c>
      <c r="C382">
        <v>5</v>
      </c>
      <c r="D382">
        <v>1.7427441216993169</v>
      </c>
      <c r="E382">
        <v>1.2974230442322061E-2</v>
      </c>
      <c r="F382">
        <v>58</v>
      </c>
    </row>
    <row r="383" spans="1:6" x14ac:dyDescent="0.3">
      <c r="A383" t="s">
        <v>1275</v>
      </c>
      <c r="B383" t="s">
        <v>1276</v>
      </c>
      <c r="C383">
        <v>5</v>
      </c>
      <c r="D383">
        <v>1.725937003382936</v>
      </c>
      <c r="E383">
        <v>1.284910626408327E-2</v>
      </c>
      <c r="F383">
        <v>59</v>
      </c>
    </row>
    <row r="384" spans="1:6" x14ac:dyDescent="0.3">
      <c r="A384" t="s">
        <v>1424</v>
      </c>
      <c r="B384" t="s">
        <v>1424</v>
      </c>
      <c r="C384">
        <v>5</v>
      </c>
      <c r="D384">
        <v>1.725937003382936</v>
      </c>
      <c r="E384">
        <v>1.284910626408327E-2</v>
      </c>
      <c r="F384">
        <v>59</v>
      </c>
    </row>
    <row r="385" spans="1:6" x14ac:dyDescent="0.3">
      <c r="A385" t="s">
        <v>1612</v>
      </c>
      <c r="B385" t="s">
        <v>10948</v>
      </c>
      <c r="C385">
        <v>5</v>
      </c>
      <c r="D385">
        <v>1.725937003382936</v>
      </c>
      <c r="E385">
        <v>1.284910626408327E-2</v>
      </c>
      <c r="F385">
        <v>59</v>
      </c>
    </row>
    <row r="386" spans="1:6" x14ac:dyDescent="0.3">
      <c r="A386" t="s">
        <v>1716</v>
      </c>
      <c r="B386" t="s">
        <v>10949</v>
      </c>
      <c r="C386">
        <v>5</v>
      </c>
      <c r="D386">
        <v>1.725937003382936</v>
      </c>
      <c r="E386">
        <v>1.284910626408327E-2</v>
      </c>
      <c r="F386">
        <v>59</v>
      </c>
    </row>
    <row r="387" spans="1:6" x14ac:dyDescent="0.3">
      <c r="A387" t="s">
        <v>947</v>
      </c>
      <c r="B387" t="s">
        <v>10950</v>
      </c>
      <c r="C387">
        <v>6</v>
      </c>
      <c r="D387">
        <v>1.438254930931155</v>
      </c>
      <c r="E387">
        <v>1.2848874835746879E-2</v>
      </c>
      <c r="F387">
        <v>79</v>
      </c>
    </row>
    <row r="388" spans="1:6" x14ac:dyDescent="0.3">
      <c r="A388" t="s">
        <v>562</v>
      </c>
      <c r="B388" t="s">
        <v>562</v>
      </c>
      <c r="C388">
        <v>6</v>
      </c>
      <c r="D388">
        <v>1.4258324109325979</v>
      </c>
      <c r="E388">
        <v>1.2737896315059531E-2</v>
      </c>
      <c r="F388">
        <v>80</v>
      </c>
    </row>
    <row r="389" spans="1:6" x14ac:dyDescent="0.3">
      <c r="A389" t="s">
        <v>1037</v>
      </c>
      <c r="B389" t="s">
        <v>1037</v>
      </c>
      <c r="C389">
        <v>5</v>
      </c>
      <c r="D389">
        <v>1.7094077014317259</v>
      </c>
      <c r="E389">
        <v>1.272605034904933E-2</v>
      </c>
      <c r="F389">
        <v>60</v>
      </c>
    </row>
    <row r="390" spans="1:6" x14ac:dyDescent="0.3">
      <c r="A390" t="s">
        <v>588</v>
      </c>
      <c r="B390" t="s">
        <v>10951</v>
      </c>
      <c r="C390">
        <v>6</v>
      </c>
      <c r="D390">
        <v>1.4135623183407839</v>
      </c>
      <c r="E390">
        <v>1.26282795283935E-2</v>
      </c>
      <c r="F390">
        <v>81</v>
      </c>
    </row>
    <row r="391" spans="1:6" x14ac:dyDescent="0.3">
      <c r="A391" t="s">
        <v>42</v>
      </c>
      <c r="B391" t="s">
        <v>42</v>
      </c>
      <c r="C391">
        <v>5</v>
      </c>
      <c r="D391">
        <v>1.693147180559945</v>
      </c>
      <c r="E391">
        <v>1.260499543210779E-2</v>
      </c>
      <c r="F391">
        <v>61</v>
      </c>
    </row>
    <row r="392" spans="1:6" x14ac:dyDescent="0.3">
      <c r="A392" t="s">
        <v>1859</v>
      </c>
      <c r="B392" t="s">
        <v>1860</v>
      </c>
      <c r="C392">
        <v>5</v>
      </c>
      <c r="D392">
        <v>1.693147180559945</v>
      </c>
      <c r="E392">
        <v>1.260499543210779E-2</v>
      </c>
      <c r="F392">
        <v>61</v>
      </c>
    </row>
    <row r="393" spans="1:6" x14ac:dyDescent="0.3">
      <c r="A393" t="s">
        <v>40</v>
      </c>
      <c r="B393" t="s">
        <v>4417</v>
      </c>
      <c r="C393">
        <v>8</v>
      </c>
      <c r="D393">
        <v>1.058107630807281</v>
      </c>
      <c r="E393">
        <v>1.260369282116945E-2</v>
      </c>
      <c r="F393">
        <v>116</v>
      </c>
    </row>
    <row r="394" spans="1:6" x14ac:dyDescent="0.3">
      <c r="A394" t="s">
        <v>4006</v>
      </c>
      <c r="B394" t="s">
        <v>4007</v>
      </c>
      <c r="C394">
        <v>2</v>
      </c>
      <c r="D394">
        <v>4.2108436531709366</v>
      </c>
      <c r="E394">
        <v>1.253940959721795E-2</v>
      </c>
      <c r="F394">
        <v>4</v>
      </c>
    </row>
    <row r="395" spans="1:6" x14ac:dyDescent="0.3">
      <c r="A395" t="s">
        <v>4004</v>
      </c>
      <c r="B395" t="s">
        <v>4005</v>
      </c>
      <c r="C395">
        <v>2</v>
      </c>
      <c r="D395">
        <v>4.2108436531709366</v>
      </c>
      <c r="E395">
        <v>1.253940959721795E-2</v>
      </c>
      <c r="F395">
        <v>4</v>
      </c>
    </row>
    <row r="396" spans="1:6" x14ac:dyDescent="0.3">
      <c r="A396" t="s">
        <v>4008</v>
      </c>
      <c r="B396" t="s">
        <v>4008</v>
      </c>
      <c r="C396">
        <v>2</v>
      </c>
      <c r="D396">
        <v>4.2108436531709366</v>
      </c>
      <c r="E396">
        <v>1.253940959721795E-2</v>
      </c>
      <c r="F396">
        <v>4</v>
      </c>
    </row>
    <row r="397" spans="1:6" x14ac:dyDescent="0.3">
      <c r="A397" t="s">
        <v>2247</v>
      </c>
      <c r="B397" t="s">
        <v>2247</v>
      </c>
      <c r="C397">
        <v>2</v>
      </c>
      <c r="D397">
        <v>4.2108436531709366</v>
      </c>
      <c r="E397">
        <v>1.253940959721795E-2</v>
      </c>
      <c r="F397">
        <v>4</v>
      </c>
    </row>
    <row r="398" spans="1:6" x14ac:dyDescent="0.3">
      <c r="A398" t="s">
        <v>1076</v>
      </c>
      <c r="B398" t="s">
        <v>10952</v>
      </c>
      <c r="C398">
        <v>6</v>
      </c>
      <c r="D398">
        <v>1.401440957808439</v>
      </c>
      <c r="E398">
        <v>1.2519991462787341E-2</v>
      </c>
      <c r="F398">
        <v>82</v>
      </c>
    </row>
    <row r="399" spans="1:6" x14ac:dyDescent="0.3">
      <c r="A399" t="s">
        <v>783</v>
      </c>
      <c r="B399" t="s">
        <v>784</v>
      </c>
      <c r="C399">
        <v>5</v>
      </c>
      <c r="D399">
        <v>1.677146839213504</v>
      </c>
      <c r="E399">
        <v>1.248587747715401E-2</v>
      </c>
      <c r="F399">
        <v>62</v>
      </c>
    </row>
    <row r="400" spans="1:6" x14ac:dyDescent="0.3">
      <c r="A400" t="s">
        <v>3264</v>
      </c>
      <c r="B400" t="s">
        <v>3265</v>
      </c>
      <c r="C400">
        <v>3</v>
      </c>
      <c r="D400">
        <v>2.7757591278816141</v>
      </c>
      <c r="E400">
        <v>1.2398838634692631E-2</v>
      </c>
      <c r="F400">
        <v>20</v>
      </c>
    </row>
    <row r="401" spans="1:6" x14ac:dyDescent="0.3">
      <c r="A401" t="s">
        <v>1156</v>
      </c>
      <c r="B401" t="s">
        <v>10953</v>
      </c>
      <c r="C401">
        <v>6</v>
      </c>
      <c r="D401">
        <v>1.37763030911472</v>
      </c>
      <c r="E401">
        <v>1.2307275317517141E-2</v>
      </c>
      <c r="F401">
        <v>84</v>
      </c>
    </row>
    <row r="402" spans="1:6" x14ac:dyDescent="0.3">
      <c r="A402" t="s">
        <v>1647</v>
      </c>
      <c r="B402" t="s">
        <v>1648</v>
      </c>
      <c r="C402">
        <v>5</v>
      </c>
      <c r="D402">
        <v>1.630626823578611</v>
      </c>
      <c r="E402">
        <v>1.2139549295344399E-2</v>
      </c>
      <c r="F402">
        <v>65</v>
      </c>
    </row>
    <row r="403" spans="1:6" x14ac:dyDescent="0.3">
      <c r="A403" t="s">
        <v>1413</v>
      </c>
      <c r="B403" t="s">
        <v>10954</v>
      </c>
      <c r="C403">
        <v>5</v>
      </c>
      <c r="D403">
        <v>1.630626823578611</v>
      </c>
      <c r="E403">
        <v>1.2139549295344399E-2</v>
      </c>
      <c r="F403">
        <v>65</v>
      </c>
    </row>
    <row r="404" spans="1:6" x14ac:dyDescent="0.3">
      <c r="A404" t="s">
        <v>2938</v>
      </c>
      <c r="B404" t="s">
        <v>2938</v>
      </c>
      <c r="C404">
        <v>4</v>
      </c>
      <c r="D404">
        <v>2.036091931686776</v>
      </c>
      <c r="E404">
        <v>1.2126496641491321E-2</v>
      </c>
      <c r="F404">
        <v>43</v>
      </c>
    </row>
    <row r="405" spans="1:6" x14ac:dyDescent="0.3">
      <c r="A405" t="s">
        <v>1189</v>
      </c>
      <c r="B405" t="s">
        <v>9041</v>
      </c>
      <c r="C405">
        <v>5</v>
      </c>
      <c r="D405">
        <v>1.6155889462140709</v>
      </c>
      <c r="E405">
        <v>1.202759660885323E-2</v>
      </c>
      <c r="F405">
        <v>66</v>
      </c>
    </row>
    <row r="406" spans="1:6" x14ac:dyDescent="0.3">
      <c r="A406" t="s">
        <v>4129</v>
      </c>
      <c r="B406" t="s">
        <v>4130</v>
      </c>
      <c r="C406">
        <v>2</v>
      </c>
      <c r="D406">
        <v>4.0285220963769817</v>
      </c>
      <c r="E406">
        <v>1.1996476905494709E-2</v>
      </c>
      <c r="F406">
        <v>5</v>
      </c>
    </row>
    <row r="407" spans="1:6" x14ac:dyDescent="0.3">
      <c r="A407" t="s">
        <v>4131</v>
      </c>
      <c r="B407" t="s">
        <v>4131</v>
      </c>
      <c r="C407">
        <v>2</v>
      </c>
      <c r="D407">
        <v>4.0285220963769817</v>
      </c>
      <c r="E407">
        <v>1.1996476905494709E-2</v>
      </c>
      <c r="F407">
        <v>5</v>
      </c>
    </row>
    <row r="408" spans="1:6" x14ac:dyDescent="0.3">
      <c r="A408" t="s">
        <v>4128</v>
      </c>
      <c r="B408" t="s">
        <v>4128</v>
      </c>
      <c r="C408">
        <v>2</v>
      </c>
      <c r="D408">
        <v>4.0285220963769817</v>
      </c>
      <c r="E408">
        <v>1.1996476905494709E-2</v>
      </c>
      <c r="F408">
        <v>5</v>
      </c>
    </row>
    <row r="409" spans="1:6" x14ac:dyDescent="0.3">
      <c r="A409" t="s">
        <v>1462</v>
      </c>
      <c r="B409" t="s">
        <v>10793</v>
      </c>
      <c r="C409">
        <v>4</v>
      </c>
      <c r="D409">
        <v>2.013619075834717</v>
      </c>
      <c r="E409">
        <v>1.199265346536864E-2</v>
      </c>
      <c r="F409">
        <v>44</v>
      </c>
    </row>
    <row r="410" spans="1:6" x14ac:dyDescent="0.3">
      <c r="A410" t="s">
        <v>1177</v>
      </c>
      <c r="B410" t="s">
        <v>1177</v>
      </c>
      <c r="C410">
        <v>5</v>
      </c>
      <c r="D410">
        <v>1.6007738604289301</v>
      </c>
      <c r="E410">
        <v>1.191730254180926E-2</v>
      </c>
      <c r="F410">
        <v>67</v>
      </c>
    </row>
    <row r="411" spans="1:6" x14ac:dyDescent="0.3">
      <c r="A411" t="s">
        <v>861</v>
      </c>
      <c r="B411" t="s">
        <v>861</v>
      </c>
      <c r="C411">
        <v>6</v>
      </c>
      <c r="D411">
        <v>1.331645195872897</v>
      </c>
      <c r="E411">
        <v>1.1896460133334671E-2</v>
      </c>
      <c r="F411">
        <v>88</v>
      </c>
    </row>
    <row r="412" spans="1:6" x14ac:dyDescent="0.3">
      <c r="A412" t="s">
        <v>638</v>
      </c>
      <c r="B412" t="s">
        <v>10955</v>
      </c>
      <c r="C412">
        <v>6</v>
      </c>
      <c r="D412">
        <v>1.331645195872897</v>
      </c>
      <c r="E412">
        <v>1.1896460133334671E-2</v>
      </c>
      <c r="F412">
        <v>88</v>
      </c>
    </row>
    <row r="413" spans="1:6" x14ac:dyDescent="0.3">
      <c r="A413" t="s">
        <v>2524</v>
      </c>
      <c r="B413" t="s">
        <v>10956</v>
      </c>
      <c r="C413">
        <v>4</v>
      </c>
      <c r="D413">
        <v>1.991640169115942</v>
      </c>
      <c r="E413">
        <v>1.186175213701454E-2</v>
      </c>
      <c r="F413">
        <v>45</v>
      </c>
    </row>
    <row r="414" spans="1:6" x14ac:dyDescent="0.3">
      <c r="A414" t="s">
        <v>2428</v>
      </c>
      <c r="B414" t="s">
        <v>10957</v>
      </c>
      <c r="C414">
        <v>3</v>
      </c>
      <c r="D414">
        <v>2.6422277352570909</v>
      </c>
      <c r="E414">
        <v>1.1802376869265319E-2</v>
      </c>
      <c r="F414">
        <v>23</v>
      </c>
    </row>
    <row r="415" spans="1:6" x14ac:dyDescent="0.3">
      <c r="A415" t="s">
        <v>2925</v>
      </c>
      <c r="B415" t="s">
        <v>10958</v>
      </c>
      <c r="C415">
        <v>3</v>
      </c>
      <c r="D415">
        <v>2.6422277352570909</v>
      </c>
      <c r="E415">
        <v>1.1802376869265319E-2</v>
      </c>
      <c r="F415">
        <v>23</v>
      </c>
    </row>
    <row r="416" spans="1:6" x14ac:dyDescent="0.3">
      <c r="A416" t="s">
        <v>840</v>
      </c>
      <c r="B416" t="s">
        <v>10959</v>
      </c>
      <c r="C416">
        <v>6</v>
      </c>
      <c r="D416">
        <v>1.320471895274772</v>
      </c>
      <c r="E416">
        <v>1.179664170907622E-2</v>
      </c>
      <c r="F416">
        <v>89</v>
      </c>
    </row>
    <row r="417" spans="1:6" x14ac:dyDescent="0.3">
      <c r="A417" t="s">
        <v>1814</v>
      </c>
      <c r="B417" t="s">
        <v>3573</v>
      </c>
      <c r="C417">
        <v>4</v>
      </c>
      <c r="D417">
        <v>1.970133963894978</v>
      </c>
      <c r="E417">
        <v>1.17336661103845E-2</v>
      </c>
      <c r="F417">
        <v>46</v>
      </c>
    </row>
    <row r="418" spans="1:6" x14ac:dyDescent="0.3">
      <c r="A418" t="s">
        <v>1840</v>
      </c>
      <c r="B418" t="s">
        <v>10960</v>
      </c>
      <c r="C418">
        <v>4</v>
      </c>
      <c r="D418">
        <v>1.970133963894978</v>
      </c>
      <c r="E418">
        <v>1.17336661103845E-2</v>
      </c>
      <c r="F418">
        <v>46</v>
      </c>
    </row>
    <row r="419" spans="1:6" x14ac:dyDescent="0.3">
      <c r="A419" t="s">
        <v>804</v>
      </c>
      <c r="B419" t="s">
        <v>10961</v>
      </c>
      <c r="C419">
        <v>4</v>
      </c>
      <c r="D419">
        <v>1.970133963894978</v>
      </c>
      <c r="E419">
        <v>1.17336661103845E-2</v>
      </c>
      <c r="F419">
        <v>46</v>
      </c>
    </row>
    <row r="420" spans="1:6" x14ac:dyDescent="0.3">
      <c r="A420" t="s">
        <v>3517</v>
      </c>
      <c r="B420" t="s">
        <v>3518</v>
      </c>
      <c r="C420">
        <v>3</v>
      </c>
      <c r="D420">
        <v>2.6014057407368361</v>
      </c>
      <c r="E420">
        <v>1.16200320405232E-2</v>
      </c>
      <c r="F420">
        <v>24</v>
      </c>
    </row>
    <row r="421" spans="1:6" x14ac:dyDescent="0.3">
      <c r="A421" t="s">
        <v>2327</v>
      </c>
      <c r="B421" t="s">
        <v>2328</v>
      </c>
      <c r="C421">
        <v>3</v>
      </c>
      <c r="D421">
        <v>2.6014057407368361</v>
      </c>
      <c r="E421">
        <v>1.16200320405232E-2</v>
      </c>
      <c r="F421">
        <v>24</v>
      </c>
    </row>
    <row r="422" spans="1:6" x14ac:dyDescent="0.3">
      <c r="A422" t="s">
        <v>1576</v>
      </c>
      <c r="B422" t="s">
        <v>10962</v>
      </c>
      <c r="C422">
        <v>4</v>
      </c>
      <c r="D422">
        <v>1.9490805546971459</v>
      </c>
      <c r="E422">
        <v>1.1608276833035929E-2</v>
      </c>
      <c r="F422">
        <v>47</v>
      </c>
    </row>
    <row r="423" spans="1:6" x14ac:dyDescent="0.3">
      <c r="A423" t="s">
        <v>4213</v>
      </c>
      <c r="B423" t="s">
        <v>4213</v>
      </c>
      <c r="C423">
        <v>2</v>
      </c>
      <c r="D423">
        <v>3.8743714165497241</v>
      </c>
      <c r="E423">
        <v>1.153743385539524E-2</v>
      </c>
      <c r="F423">
        <v>6</v>
      </c>
    </row>
    <row r="424" spans="1:6" x14ac:dyDescent="0.3">
      <c r="A424" t="s">
        <v>4212</v>
      </c>
      <c r="B424" t="s">
        <v>4212</v>
      </c>
      <c r="C424">
        <v>2</v>
      </c>
      <c r="D424">
        <v>3.8743714165497241</v>
      </c>
      <c r="E424">
        <v>1.153743385539524E-2</v>
      </c>
      <c r="F424">
        <v>6</v>
      </c>
    </row>
    <row r="425" spans="1:6" x14ac:dyDescent="0.3">
      <c r="A425" t="s">
        <v>590</v>
      </c>
      <c r="B425" t="s">
        <v>10963</v>
      </c>
      <c r="C425">
        <v>5</v>
      </c>
      <c r="D425">
        <v>1.543615446588982</v>
      </c>
      <c r="E425">
        <v>1.149177453477516E-2</v>
      </c>
      <c r="F425">
        <v>71</v>
      </c>
    </row>
    <row r="426" spans="1:6" x14ac:dyDescent="0.3">
      <c r="A426" t="s">
        <v>1244</v>
      </c>
      <c r="B426" t="s">
        <v>1245</v>
      </c>
      <c r="C426">
        <v>5</v>
      </c>
      <c r="D426">
        <v>1.543615446588982</v>
      </c>
      <c r="E426">
        <v>1.149177453477516E-2</v>
      </c>
      <c r="F426">
        <v>71</v>
      </c>
    </row>
    <row r="427" spans="1:6" x14ac:dyDescent="0.3">
      <c r="A427" t="s">
        <v>225</v>
      </c>
      <c r="B427" t="s">
        <v>225</v>
      </c>
      <c r="C427">
        <v>4</v>
      </c>
      <c r="D427">
        <v>1.9284612674944099</v>
      </c>
      <c r="E427">
        <v>1.148547308674007E-2</v>
      </c>
      <c r="F427">
        <v>48</v>
      </c>
    </row>
    <row r="428" spans="1:6" x14ac:dyDescent="0.3">
      <c r="A428" t="s">
        <v>467</v>
      </c>
      <c r="B428" t="s">
        <v>10964</v>
      </c>
      <c r="C428">
        <v>7</v>
      </c>
      <c r="D428">
        <v>1.101782694309942</v>
      </c>
      <c r="E428">
        <v>1.148343887865852E-2</v>
      </c>
      <c r="F428">
        <v>111</v>
      </c>
    </row>
    <row r="429" spans="1:6" x14ac:dyDescent="0.3">
      <c r="A429" t="s">
        <v>192</v>
      </c>
      <c r="B429" t="s">
        <v>10965</v>
      </c>
      <c r="C429">
        <v>7</v>
      </c>
      <c r="D429">
        <v>1.101782694309942</v>
      </c>
      <c r="E429">
        <v>1.148343887865852E-2</v>
      </c>
      <c r="F429">
        <v>111</v>
      </c>
    </row>
    <row r="430" spans="1:6" x14ac:dyDescent="0.3">
      <c r="A430" t="s">
        <v>3478</v>
      </c>
      <c r="B430" t="s">
        <v>3478</v>
      </c>
      <c r="C430">
        <v>3</v>
      </c>
      <c r="D430">
        <v>2.562185027583554</v>
      </c>
      <c r="E430">
        <v>1.1444839860250621E-2</v>
      </c>
      <c r="F430">
        <v>25</v>
      </c>
    </row>
    <row r="431" spans="1:6" x14ac:dyDescent="0.3">
      <c r="A431" t="s">
        <v>2022</v>
      </c>
      <c r="B431" t="s">
        <v>2022</v>
      </c>
      <c r="C431">
        <v>3</v>
      </c>
      <c r="D431">
        <v>2.562185027583554</v>
      </c>
      <c r="E431">
        <v>1.1444839860250621E-2</v>
      </c>
      <c r="F431">
        <v>25</v>
      </c>
    </row>
    <row r="432" spans="1:6" x14ac:dyDescent="0.3">
      <c r="A432" t="s">
        <v>1624</v>
      </c>
      <c r="B432" t="s">
        <v>1625</v>
      </c>
      <c r="C432">
        <v>3</v>
      </c>
      <c r="D432">
        <v>2.562185027583554</v>
      </c>
      <c r="E432">
        <v>1.1444839860250621E-2</v>
      </c>
      <c r="F432">
        <v>25</v>
      </c>
    </row>
    <row r="433" spans="1:6" x14ac:dyDescent="0.3">
      <c r="A433" t="s">
        <v>964</v>
      </c>
      <c r="B433" t="s">
        <v>10966</v>
      </c>
      <c r="C433">
        <v>6</v>
      </c>
      <c r="D433">
        <v>1.276986783335033</v>
      </c>
      <c r="E433">
        <v>1.1408160676600001E-2</v>
      </c>
      <c r="F433">
        <v>93</v>
      </c>
    </row>
    <row r="434" spans="1:6" x14ac:dyDescent="0.3">
      <c r="A434" t="s">
        <v>3144</v>
      </c>
      <c r="B434" t="s">
        <v>10967</v>
      </c>
      <c r="C434">
        <v>4</v>
      </c>
      <c r="D434">
        <v>1.9082585601768911</v>
      </c>
      <c r="E434">
        <v>1.13651503947131E-2</v>
      </c>
      <c r="F434">
        <v>49</v>
      </c>
    </row>
    <row r="435" spans="1:6" x14ac:dyDescent="0.3">
      <c r="A435" t="s">
        <v>2881</v>
      </c>
      <c r="B435" t="s">
        <v>2881</v>
      </c>
      <c r="C435">
        <v>3</v>
      </c>
      <c r="D435">
        <v>2.5244446996007079</v>
      </c>
      <c r="E435">
        <v>1.1276260305929989E-2</v>
      </c>
      <c r="F435">
        <v>26</v>
      </c>
    </row>
    <row r="436" spans="1:6" x14ac:dyDescent="0.3">
      <c r="A436" t="s">
        <v>4258</v>
      </c>
      <c r="B436" t="s">
        <v>4259</v>
      </c>
      <c r="C436">
        <v>3</v>
      </c>
      <c r="D436">
        <v>2.5244446996007079</v>
      </c>
      <c r="E436">
        <v>1.1276260305929989E-2</v>
      </c>
      <c r="F436">
        <v>26</v>
      </c>
    </row>
    <row r="437" spans="1:6" x14ac:dyDescent="0.3">
      <c r="A437" t="s">
        <v>487</v>
      </c>
      <c r="B437" t="s">
        <v>10968</v>
      </c>
      <c r="C437">
        <v>7</v>
      </c>
      <c r="D437">
        <v>1.0753494372417871</v>
      </c>
      <c r="E437">
        <v>1.120793564787294E-2</v>
      </c>
      <c r="F437">
        <v>114</v>
      </c>
    </row>
    <row r="438" spans="1:6" x14ac:dyDescent="0.3">
      <c r="A438" t="s">
        <v>1094</v>
      </c>
      <c r="B438" t="s">
        <v>10969</v>
      </c>
      <c r="C438">
        <v>5</v>
      </c>
      <c r="D438">
        <v>1.5027934520687261</v>
      </c>
      <c r="E438">
        <v>1.1187866486871629E-2</v>
      </c>
      <c r="F438">
        <v>74</v>
      </c>
    </row>
    <row r="439" spans="1:6" x14ac:dyDescent="0.3">
      <c r="A439" t="s">
        <v>4281</v>
      </c>
      <c r="B439" t="s">
        <v>4281</v>
      </c>
      <c r="C439">
        <v>2</v>
      </c>
      <c r="D439">
        <v>3.7408400239252009</v>
      </c>
      <c r="E439">
        <v>1.1139792678443689E-2</v>
      </c>
      <c r="F439">
        <v>7</v>
      </c>
    </row>
    <row r="440" spans="1:6" x14ac:dyDescent="0.3">
      <c r="A440" t="s">
        <v>4282</v>
      </c>
      <c r="B440" t="s">
        <v>4282</v>
      </c>
      <c r="C440">
        <v>2</v>
      </c>
      <c r="D440">
        <v>3.7408400239252009</v>
      </c>
      <c r="E440">
        <v>1.1139792678443689E-2</v>
      </c>
      <c r="F440">
        <v>7</v>
      </c>
    </row>
    <row r="441" spans="1:6" x14ac:dyDescent="0.3">
      <c r="A441" t="s">
        <v>2613</v>
      </c>
      <c r="B441" t="s">
        <v>2614</v>
      </c>
      <c r="C441">
        <v>2</v>
      </c>
      <c r="D441">
        <v>3.7408400239252009</v>
      </c>
      <c r="E441">
        <v>1.1139792678443689E-2</v>
      </c>
      <c r="F441">
        <v>7</v>
      </c>
    </row>
    <row r="442" spans="1:6" x14ac:dyDescent="0.3">
      <c r="A442" t="s">
        <v>4055</v>
      </c>
      <c r="B442" t="s">
        <v>4055</v>
      </c>
      <c r="C442">
        <v>2</v>
      </c>
      <c r="D442">
        <v>3.7408400239252009</v>
      </c>
      <c r="E442">
        <v>1.1139792678443689E-2</v>
      </c>
      <c r="F442">
        <v>7</v>
      </c>
    </row>
    <row r="443" spans="1:6" x14ac:dyDescent="0.3">
      <c r="A443" t="s">
        <v>4283</v>
      </c>
      <c r="B443" t="s">
        <v>4284</v>
      </c>
      <c r="C443">
        <v>2</v>
      </c>
      <c r="D443">
        <v>3.7408400239252009</v>
      </c>
      <c r="E443">
        <v>1.1139792678443689E-2</v>
      </c>
      <c r="F443">
        <v>7</v>
      </c>
    </row>
    <row r="444" spans="1:6" x14ac:dyDescent="0.3">
      <c r="A444" t="s">
        <v>1692</v>
      </c>
      <c r="B444" t="s">
        <v>10695</v>
      </c>
      <c r="C444">
        <v>4</v>
      </c>
      <c r="D444">
        <v>1.86903784702361</v>
      </c>
      <c r="E444">
        <v>1.113156082101633E-2</v>
      </c>
      <c r="F444">
        <v>51</v>
      </c>
    </row>
    <row r="445" spans="1:6" x14ac:dyDescent="0.3">
      <c r="A445" t="s">
        <v>2141</v>
      </c>
      <c r="B445" t="s">
        <v>2141</v>
      </c>
      <c r="C445">
        <v>5</v>
      </c>
      <c r="D445">
        <v>1.4635727389154449</v>
      </c>
      <c r="E445">
        <v>1.089587951975066E-2</v>
      </c>
      <c r="F445">
        <v>77</v>
      </c>
    </row>
    <row r="446" spans="1:6" x14ac:dyDescent="0.3">
      <c r="A446" t="s">
        <v>1876</v>
      </c>
      <c r="B446" t="s">
        <v>10970</v>
      </c>
      <c r="C446">
        <v>3</v>
      </c>
      <c r="D446">
        <v>2.419084183942882</v>
      </c>
      <c r="E446">
        <v>1.080563300293833E-2</v>
      </c>
      <c r="F446">
        <v>29</v>
      </c>
    </row>
    <row r="447" spans="1:6" x14ac:dyDescent="0.3">
      <c r="A447" t="s">
        <v>3601</v>
      </c>
      <c r="B447" t="s">
        <v>3602</v>
      </c>
      <c r="C447">
        <v>3</v>
      </c>
      <c r="D447">
        <v>2.419084183942882</v>
      </c>
      <c r="E447">
        <v>1.080563300293833E-2</v>
      </c>
      <c r="F447">
        <v>29</v>
      </c>
    </row>
    <row r="448" spans="1:6" x14ac:dyDescent="0.3">
      <c r="A448" t="s">
        <v>1786</v>
      </c>
      <c r="B448" t="s">
        <v>1786</v>
      </c>
      <c r="C448">
        <v>5</v>
      </c>
      <c r="D448">
        <v>1.4508337131380149</v>
      </c>
      <c r="E448">
        <v>1.0801041124378021E-2</v>
      </c>
      <c r="F448">
        <v>78</v>
      </c>
    </row>
    <row r="449" spans="1:6" x14ac:dyDescent="0.3">
      <c r="A449" t="s">
        <v>2728</v>
      </c>
      <c r="B449" t="s">
        <v>2729</v>
      </c>
      <c r="C449">
        <v>4</v>
      </c>
      <c r="D449">
        <v>1.8129483803725659</v>
      </c>
      <c r="E449">
        <v>1.0797504819722E-2</v>
      </c>
      <c r="F449">
        <v>54</v>
      </c>
    </row>
    <row r="450" spans="1:6" x14ac:dyDescent="0.3">
      <c r="A450" t="s">
        <v>4349</v>
      </c>
      <c r="B450" t="s">
        <v>4350</v>
      </c>
      <c r="C450">
        <v>2</v>
      </c>
      <c r="D450">
        <v>3.6230569882688179</v>
      </c>
      <c r="E450">
        <v>1.078904830288681E-2</v>
      </c>
      <c r="F450">
        <v>8</v>
      </c>
    </row>
    <row r="451" spans="1:6" x14ac:dyDescent="0.3">
      <c r="A451" t="s">
        <v>4347</v>
      </c>
      <c r="B451" t="s">
        <v>4348</v>
      </c>
      <c r="C451">
        <v>2</v>
      </c>
      <c r="D451">
        <v>3.6230569882688179</v>
      </c>
      <c r="E451">
        <v>1.078904830288681E-2</v>
      </c>
      <c r="F451">
        <v>8</v>
      </c>
    </row>
    <row r="452" spans="1:6" x14ac:dyDescent="0.3">
      <c r="A452" t="s">
        <v>212</v>
      </c>
      <c r="B452" t="s">
        <v>10971</v>
      </c>
      <c r="C452">
        <v>6</v>
      </c>
      <c r="D452">
        <v>1.2051610487637769</v>
      </c>
      <c r="E452">
        <v>1.0766494269870461E-2</v>
      </c>
      <c r="F452">
        <v>100</v>
      </c>
    </row>
    <row r="453" spans="1:6" x14ac:dyDescent="0.3">
      <c r="A453" t="s">
        <v>2150</v>
      </c>
      <c r="B453" t="s">
        <v>2151</v>
      </c>
      <c r="C453">
        <v>5</v>
      </c>
      <c r="D453">
        <v>1.438254930931155</v>
      </c>
      <c r="E453">
        <v>1.070739569645573E-2</v>
      </c>
      <c r="F453">
        <v>79</v>
      </c>
    </row>
    <row r="454" spans="1:6" x14ac:dyDescent="0.3">
      <c r="A454" t="s">
        <v>1196</v>
      </c>
      <c r="B454" t="s">
        <v>1197</v>
      </c>
      <c r="C454">
        <v>4</v>
      </c>
      <c r="D454">
        <v>1.7949298748698881</v>
      </c>
      <c r="E454">
        <v>1.0690190732836981E-2</v>
      </c>
      <c r="F454">
        <v>55</v>
      </c>
    </row>
    <row r="455" spans="1:6" x14ac:dyDescent="0.3">
      <c r="A455" t="s">
        <v>1606</v>
      </c>
      <c r="B455" t="s">
        <v>10972</v>
      </c>
      <c r="C455">
        <v>3</v>
      </c>
      <c r="D455">
        <v>2.3862943611198908</v>
      </c>
      <c r="E455">
        <v>1.0659166503753051E-2</v>
      </c>
      <c r="F455">
        <v>30</v>
      </c>
    </row>
    <row r="456" spans="1:6" x14ac:dyDescent="0.3">
      <c r="A456" t="s">
        <v>104</v>
      </c>
      <c r="B456" t="s">
        <v>10973</v>
      </c>
      <c r="C456">
        <v>6</v>
      </c>
      <c r="D456">
        <v>1.185552577375401</v>
      </c>
      <c r="E456">
        <v>1.059131893122138E-2</v>
      </c>
      <c r="F456">
        <v>102</v>
      </c>
    </row>
    <row r="457" spans="1:6" x14ac:dyDescent="0.3">
      <c r="A457" t="s">
        <v>3596</v>
      </c>
      <c r="B457" t="s">
        <v>3597</v>
      </c>
      <c r="C457">
        <v>3</v>
      </c>
      <c r="D457">
        <v>2.3545456628053101</v>
      </c>
      <c r="E457">
        <v>1.0517350528688799E-2</v>
      </c>
      <c r="F457">
        <v>31</v>
      </c>
    </row>
    <row r="458" spans="1:6" x14ac:dyDescent="0.3">
      <c r="A458" t="s">
        <v>755</v>
      </c>
      <c r="B458" t="s">
        <v>10974</v>
      </c>
      <c r="C458">
        <v>6</v>
      </c>
      <c r="D458">
        <v>1.1758906664636639</v>
      </c>
      <c r="E458">
        <v>1.050500274254774E-2</v>
      </c>
      <c r="F458">
        <v>103</v>
      </c>
    </row>
    <row r="459" spans="1:6" x14ac:dyDescent="0.3">
      <c r="A459" t="s">
        <v>725</v>
      </c>
      <c r="B459" t="s">
        <v>726</v>
      </c>
      <c r="C459">
        <v>6</v>
      </c>
      <c r="D459">
        <v>1.1758906664636639</v>
      </c>
      <c r="E459">
        <v>1.050500274254774E-2</v>
      </c>
      <c r="F459">
        <v>103</v>
      </c>
    </row>
    <row r="460" spans="1:6" x14ac:dyDescent="0.3">
      <c r="A460" t="s">
        <v>270</v>
      </c>
      <c r="B460" t="s">
        <v>10975</v>
      </c>
      <c r="C460">
        <v>6</v>
      </c>
      <c r="D460">
        <v>1.1758906664636639</v>
      </c>
      <c r="E460">
        <v>1.050500274254774E-2</v>
      </c>
      <c r="F460">
        <v>103</v>
      </c>
    </row>
    <row r="461" spans="1:6" x14ac:dyDescent="0.3">
      <c r="A461" t="s">
        <v>3377</v>
      </c>
      <c r="B461" t="s">
        <v>3378</v>
      </c>
      <c r="C461">
        <v>2</v>
      </c>
      <c r="D461">
        <v>3.5176964726109912</v>
      </c>
      <c r="E461">
        <v>1.0475296767559039E-2</v>
      </c>
      <c r="F461">
        <v>9</v>
      </c>
    </row>
    <row r="462" spans="1:6" x14ac:dyDescent="0.3">
      <c r="A462" t="s">
        <v>4400</v>
      </c>
      <c r="B462" t="s">
        <v>4401</v>
      </c>
      <c r="C462">
        <v>2</v>
      </c>
      <c r="D462">
        <v>3.5176964726109912</v>
      </c>
      <c r="E462">
        <v>1.0475296767559039E-2</v>
      </c>
      <c r="F462">
        <v>9</v>
      </c>
    </row>
    <row r="463" spans="1:6" x14ac:dyDescent="0.3">
      <c r="A463" t="s">
        <v>3570</v>
      </c>
      <c r="B463" t="s">
        <v>3570</v>
      </c>
      <c r="C463">
        <v>2</v>
      </c>
      <c r="D463">
        <v>3.5176964726109912</v>
      </c>
      <c r="E463">
        <v>1.0475296767559039E-2</v>
      </c>
      <c r="F463">
        <v>9</v>
      </c>
    </row>
    <row r="464" spans="1:6" x14ac:dyDescent="0.3">
      <c r="A464" t="s">
        <v>4402</v>
      </c>
      <c r="B464" t="s">
        <v>4402</v>
      </c>
      <c r="C464">
        <v>2</v>
      </c>
      <c r="D464">
        <v>3.5176964726109912</v>
      </c>
      <c r="E464">
        <v>1.0475296767559039E-2</v>
      </c>
      <c r="F464">
        <v>9</v>
      </c>
    </row>
    <row r="465" spans="1:6" x14ac:dyDescent="0.3">
      <c r="A465" t="s">
        <v>1883</v>
      </c>
      <c r="B465" t="s">
        <v>1884</v>
      </c>
      <c r="C465">
        <v>5</v>
      </c>
      <c r="D465">
        <v>1.401440957808439</v>
      </c>
      <c r="E465">
        <v>1.043332621898945E-2</v>
      </c>
      <c r="F465">
        <v>82</v>
      </c>
    </row>
    <row r="466" spans="1:6" x14ac:dyDescent="0.3">
      <c r="A466" t="s">
        <v>357</v>
      </c>
      <c r="B466" t="s">
        <v>10976</v>
      </c>
      <c r="C466">
        <v>6</v>
      </c>
      <c r="D466">
        <v>1.166321215447514</v>
      </c>
      <c r="E466">
        <v>1.0419512558777801E-2</v>
      </c>
      <c r="F466">
        <v>104</v>
      </c>
    </row>
    <row r="467" spans="1:6" x14ac:dyDescent="0.3">
      <c r="A467" t="s">
        <v>1657</v>
      </c>
      <c r="B467" t="s">
        <v>10977</v>
      </c>
      <c r="C467">
        <v>3</v>
      </c>
      <c r="D467">
        <v>2.3237740041385559</v>
      </c>
      <c r="E467">
        <v>1.0379898821695009E-2</v>
      </c>
      <c r="F467">
        <v>32</v>
      </c>
    </row>
    <row r="468" spans="1:6" x14ac:dyDescent="0.3">
      <c r="A468" t="s">
        <v>1178</v>
      </c>
      <c r="B468" t="s">
        <v>1179</v>
      </c>
      <c r="C468">
        <v>5</v>
      </c>
      <c r="D468">
        <v>1.389464766761723</v>
      </c>
      <c r="E468">
        <v>1.034416690952648E-2</v>
      </c>
      <c r="F468">
        <v>83</v>
      </c>
    </row>
    <row r="469" spans="1:6" x14ac:dyDescent="0.3">
      <c r="A469" t="s">
        <v>2517</v>
      </c>
      <c r="B469" t="s">
        <v>2518</v>
      </c>
      <c r="C469">
        <v>4</v>
      </c>
      <c r="D469">
        <v>1.725937003382936</v>
      </c>
      <c r="E469">
        <v>1.027928501126662E-2</v>
      </c>
      <c r="F469">
        <v>59</v>
      </c>
    </row>
    <row r="470" spans="1:6" x14ac:dyDescent="0.3">
      <c r="A470" t="s">
        <v>4310</v>
      </c>
      <c r="B470" t="s">
        <v>4311</v>
      </c>
      <c r="C470">
        <v>3</v>
      </c>
      <c r="D470">
        <v>2.2939210409888759</v>
      </c>
      <c r="E470">
        <v>1.0246550769573931E-2</v>
      </c>
      <c r="F470">
        <v>33</v>
      </c>
    </row>
    <row r="471" spans="1:6" x14ac:dyDescent="0.3">
      <c r="A471" t="s">
        <v>3101</v>
      </c>
      <c r="B471" t="s">
        <v>3102</v>
      </c>
      <c r="C471">
        <v>2</v>
      </c>
      <c r="D471">
        <v>3.422386292806666</v>
      </c>
      <c r="E471">
        <v>1.019147398006349E-2</v>
      </c>
      <c r="F471">
        <v>10</v>
      </c>
    </row>
    <row r="472" spans="1:6" x14ac:dyDescent="0.3">
      <c r="A472" t="s">
        <v>4462</v>
      </c>
      <c r="B472" t="s">
        <v>4463</v>
      </c>
      <c r="C472">
        <v>2</v>
      </c>
      <c r="D472">
        <v>3.422386292806666</v>
      </c>
      <c r="E472">
        <v>1.019147398006349E-2</v>
      </c>
      <c r="F472">
        <v>10</v>
      </c>
    </row>
    <row r="473" spans="1:6" x14ac:dyDescent="0.3">
      <c r="A473" t="s">
        <v>997</v>
      </c>
      <c r="B473" t="s">
        <v>10978</v>
      </c>
      <c r="C473">
        <v>5</v>
      </c>
      <c r="D473">
        <v>1.3659342693515291</v>
      </c>
      <c r="E473">
        <v>1.016898910113735E-2</v>
      </c>
      <c r="F473">
        <v>85</v>
      </c>
    </row>
    <row r="474" spans="1:6" x14ac:dyDescent="0.3">
      <c r="A474" t="s">
        <v>1720</v>
      </c>
      <c r="B474" t="s">
        <v>10979</v>
      </c>
      <c r="C474">
        <v>3</v>
      </c>
      <c r="D474">
        <v>2.2649335041156231</v>
      </c>
      <c r="E474">
        <v>1.011706842778912E-2</v>
      </c>
      <c r="F474">
        <v>34</v>
      </c>
    </row>
    <row r="475" spans="1:6" x14ac:dyDescent="0.3">
      <c r="A475" t="s">
        <v>3715</v>
      </c>
      <c r="B475" t="s">
        <v>3716</v>
      </c>
      <c r="C475">
        <v>3</v>
      </c>
      <c r="D475">
        <v>2.2649335041156231</v>
      </c>
      <c r="E475">
        <v>1.011706842778912E-2</v>
      </c>
      <c r="F475">
        <v>34</v>
      </c>
    </row>
    <row r="476" spans="1:6" x14ac:dyDescent="0.3">
      <c r="A476" t="s">
        <v>1599</v>
      </c>
      <c r="B476" t="s">
        <v>1600</v>
      </c>
      <c r="C476">
        <v>3</v>
      </c>
      <c r="D476">
        <v>2.2649335041156231</v>
      </c>
      <c r="E476">
        <v>1.011706842778912E-2</v>
      </c>
      <c r="F476">
        <v>34</v>
      </c>
    </row>
    <row r="477" spans="1:6" x14ac:dyDescent="0.3">
      <c r="A477" t="s">
        <v>1050</v>
      </c>
      <c r="B477" t="s">
        <v>1050</v>
      </c>
      <c r="C477">
        <v>5</v>
      </c>
      <c r="D477">
        <v>1.34294475112683</v>
      </c>
      <c r="E477">
        <v>9.9978387277168592E-3</v>
      </c>
      <c r="F477">
        <v>87</v>
      </c>
    </row>
    <row r="478" spans="1:6" x14ac:dyDescent="0.3">
      <c r="A478" t="s">
        <v>730</v>
      </c>
      <c r="B478" t="s">
        <v>730</v>
      </c>
      <c r="C478">
        <v>3</v>
      </c>
      <c r="D478">
        <v>2.2367626271489272</v>
      </c>
      <c r="E478">
        <v>9.9912339653534694E-3</v>
      </c>
      <c r="F478">
        <v>35</v>
      </c>
    </row>
    <row r="479" spans="1:6" x14ac:dyDescent="0.3">
      <c r="A479" t="s">
        <v>1979</v>
      </c>
      <c r="B479" t="s">
        <v>1979</v>
      </c>
      <c r="C479">
        <v>3</v>
      </c>
      <c r="D479">
        <v>2.2367626271489272</v>
      </c>
      <c r="E479">
        <v>9.9912339653534694E-3</v>
      </c>
      <c r="F479">
        <v>35</v>
      </c>
    </row>
    <row r="480" spans="1:6" x14ac:dyDescent="0.3">
      <c r="A480" t="s">
        <v>279</v>
      </c>
      <c r="B480" t="s">
        <v>10980</v>
      </c>
      <c r="C480">
        <v>4</v>
      </c>
      <c r="D480">
        <v>1.677146839213504</v>
      </c>
      <c r="E480">
        <v>9.9887019817232105E-3</v>
      </c>
      <c r="F480">
        <v>62</v>
      </c>
    </row>
    <row r="481" spans="1:6" x14ac:dyDescent="0.3">
      <c r="A481" t="s">
        <v>3166</v>
      </c>
      <c r="B481" t="s">
        <v>3167</v>
      </c>
      <c r="C481">
        <v>2</v>
      </c>
      <c r="D481">
        <v>3.3353749158170372</v>
      </c>
      <c r="E481">
        <v>9.9323640758357951E-3</v>
      </c>
      <c r="F481">
        <v>11</v>
      </c>
    </row>
    <row r="482" spans="1:6" x14ac:dyDescent="0.3">
      <c r="A482" t="s">
        <v>4510</v>
      </c>
      <c r="B482" t="s">
        <v>4510</v>
      </c>
      <c r="C482">
        <v>2</v>
      </c>
      <c r="D482">
        <v>3.3353749158170372</v>
      </c>
      <c r="E482">
        <v>9.9323640758357951E-3</v>
      </c>
      <c r="F482">
        <v>11</v>
      </c>
    </row>
    <row r="483" spans="1:6" x14ac:dyDescent="0.3">
      <c r="A483" t="s">
        <v>1091</v>
      </c>
      <c r="B483" t="s">
        <v>1091</v>
      </c>
      <c r="C483">
        <v>5</v>
      </c>
      <c r="D483">
        <v>1.331645195872897</v>
      </c>
      <c r="E483">
        <v>9.9137167777788894E-3</v>
      </c>
      <c r="F483">
        <v>88</v>
      </c>
    </row>
    <row r="484" spans="1:6" x14ac:dyDescent="0.3">
      <c r="A484" t="s">
        <v>3317</v>
      </c>
      <c r="B484" t="s">
        <v>3318</v>
      </c>
      <c r="C484">
        <v>3</v>
      </c>
      <c r="D484">
        <v>2.2093636529608118</v>
      </c>
      <c r="E484">
        <v>9.8688474598738665E-3</v>
      </c>
      <c r="F484">
        <v>36</v>
      </c>
    </row>
    <row r="485" spans="1:6" x14ac:dyDescent="0.3">
      <c r="A485" t="s">
        <v>945</v>
      </c>
      <c r="B485" t="s">
        <v>10981</v>
      </c>
      <c r="C485">
        <v>5</v>
      </c>
      <c r="D485">
        <v>1.320471895274772</v>
      </c>
      <c r="E485">
        <v>9.830534757563519E-3</v>
      </c>
      <c r="F485">
        <v>89</v>
      </c>
    </row>
    <row r="486" spans="1:6" x14ac:dyDescent="0.3">
      <c r="A486" t="s">
        <v>1027</v>
      </c>
      <c r="B486" t="s">
        <v>10982</v>
      </c>
      <c r="C486">
        <v>5</v>
      </c>
      <c r="D486">
        <v>1.320471895274772</v>
      </c>
      <c r="E486">
        <v>9.830534757563519E-3</v>
      </c>
      <c r="F486">
        <v>89</v>
      </c>
    </row>
    <row r="487" spans="1:6" x14ac:dyDescent="0.3">
      <c r="A487" t="s">
        <v>1677</v>
      </c>
      <c r="B487" t="s">
        <v>1677</v>
      </c>
      <c r="C487">
        <v>4</v>
      </c>
      <c r="D487">
        <v>1.6458942957094</v>
      </c>
      <c r="E487">
        <v>9.8025689992470126E-3</v>
      </c>
      <c r="F487">
        <v>64</v>
      </c>
    </row>
    <row r="488" spans="1:6" x14ac:dyDescent="0.3">
      <c r="A488" t="s">
        <v>1006</v>
      </c>
      <c r="B488" t="s">
        <v>10983</v>
      </c>
      <c r="C488">
        <v>5</v>
      </c>
      <c r="D488">
        <v>1.3094220590881871</v>
      </c>
      <c r="E488">
        <v>9.7482718945019736E-3</v>
      </c>
      <c r="F488">
        <v>90</v>
      </c>
    </row>
    <row r="489" spans="1:6" x14ac:dyDescent="0.3">
      <c r="A489" t="s">
        <v>668</v>
      </c>
      <c r="B489" t="s">
        <v>10984</v>
      </c>
      <c r="C489">
        <v>4</v>
      </c>
      <c r="D489">
        <v>1.630626823578611</v>
      </c>
      <c r="E489">
        <v>9.7116394362755168E-3</v>
      </c>
      <c r="F489">
        <v>65</v>
      </c>
    </row>
    <row r="490" spans="1:6" x14ac:dyDescent="0.3">
      <c r="A490" t="s">
        <v>3344</v>
      </c>
      <c r="B490" t="s">
        <v>3344</v>
      </c>
      <c r="C490">
        <v>2</v>
      </c>
      <c r="D490">
        <v>3.2553322081434999</v>
      </c>
      <c r="E490">
        <v>9.6940060698259937E-3</v>
      </c>
      <c r="F490">
        <v>12</v>
      </c>
    </row>
    <row r="491" spans="1:6" x14ac:dyDescent="0.3">
      <c r="A491" t="s">
        <v>1535</v>
      </c>
      <c r="B491" t="s">
        <v>10985</v>
      </c>
      <c r="C491">
        <v>4</v>
      </c>
      <c r="D491">
        <v>1.6155889462140709</v>
      </c>
      <c r="E491">
        <v>9.6220772870825831E-3</v>
      </c>
      <c r="F491">
        <v>66</v>
      </c>
    </row>
    <row r="492" spans="1:6" x14ac:dyDescent="0.3">
      <c r="A492" t="s">
        <v>779</v>
      </c>
      <c r="B492" t="s">
        <v>10986</v>
      </c>
      <c r="C492">
        <v>5</v>
      </c>
      <c r="D492">
        <v>1.287682072451781</v>
      </c>
      <c r="E492">
        <v>9.5864239255880387E-3</v>
      </c>
      <c r="F492">
        <v>92</v>
      </c>
    </row>
    <row r="493" spans="1:6" x14ac:dyDescent="0.3">
      <c r="A493" t="s">
        <v>2806</v>
      </c>
      <c r="B493" t="s">
        <v>10987</v>
      </c>
      <c r="C493">
        <v>4</v>
      </c>
      <c r="D493">
        <v>1.6007738604289301</v>
      </c>
      <c r="E493">
        <v>9.5338420334474087E-3</v>
      </c>
      <c r="F493">
        <v>67</v>
      </c>
    </row>
    <row r="494" spans="1:6" x14ac:dyDescent="0.3">
      <c r="A494" t="s">
        <v>2586</v>
      </c>
      <c r="B494" t="s">
        <v>10988</v>
      </c>
      <c r="C494">
        <v>3</v>
      </c>
      <c r="D494">
        <v>2.1314021114910999</v>
      </c>
      <c r="E494">
        <v>9.5206066623618121E-3</v>
      </c>
      <c r="F494">
        <v>39</v>
      </c>
    </row>
    <row r="495" spans="1:6" x14ac:dyDescent="0.3">
      <c r="A495" t="s">
        <v>3887</v>
      </c>
      <c r="B495" t="s">
        <v>3887</v>
      </c>
      <c r="C495">
        <v>2</v>
      </c>
      <c r="D495">
        <v>3.1812242359897782</v>
      </c>
      <c r="E495">
        <v>9.4733210257363209E-3</v>
      </c>
      <c r="F495">
        <v>13</v>
      </c>
    </row>
    <row r="496" spans="1:6" x14ac:dyDescent="0.3">
      <c r="A496" t="s">
        <v>4607</v>
      </c>
      <c r="B496" t="s">
        <v>4608</v>
      </c>
      <c r="C496">
        <v>2</v>
      </c>
      <c r="D496">
        <v>3.1812242359897782</v>
      </c>
      <c r="E496">
        <v>9.4733210257363209E-3</v>
      </c>
      <c r="F496">
        <v>13</v>
      </c>
    </row>
    <row r="497" spans="1:6" x14ac:dyDescent="0.3">
      <c r="A497" t="s">
        <v>4605</v>
      </c>
      <c r="B497" t="s">
        <v>4606</v>
      </c>
      <c r="C497">
        <v>2</v>
      </c>
      <c r="D497">
        <v>3.1812242359897782</v>
      </c>
      <c r="E497">
        <v>9.4733210257363209E-3</v>
      </c>
      <c r="F497">
        <v>13</v>
      </c>
    </row>
    <row r="498" spans="1:6" x14ac:dyDescent="0.3">
      <c r="A498" t="s">
        <v>205</v>
      </c>
      <c r="B498" t="s">
        <v>7665</v>
      </c>
      <c r="C498">
        <v>6</v>
      </c>
      <c r="D498">
        <v>1.058107630807281</v>
      </c>
      <c r="E498">
        <v>9.4527696158770869E-3</v>
      </c>
      <c r="F498">
        <v>116</v>
      </c>
    </row>
    <row r="499" spans="1:6" x14ac:dyDescent="0.3">
      <c r="A499" t="s">
        <v>350</v>
      </c>
      <c r="B499" t="s">
        <v>10573</v>
      </c>
      <c r="C499">
        <v>6</v>
      </c>
      <c r="D499">
        <v>1.058107630807281</v>
      </c>
      <c r="E499">
        <v>9.4527696158770869E-3</v>
      </c>
      <c r="F499">
        <v>116</v>
      </c>
    </row>
    <row r="500" spans="1:6" x14ac:dyDescent="0.3">
      <c r="A500" t="s">
        <v>950</v>
      </c>
      <c r="B500" t="s">
        <v>10989</v>
      </c>
      <c r="C500">
        <v>5</v>
      </c>
      <c r="D500">
        <v>1.2664046740044961</v>
      </c>
      <c r="E500">
        <v>9.4280197931448911E-3</v>
      </c>
      <c r="F500">
        <v>94</v>
      </c>
    </row>
    <row r="501" spans="1:6" x14ac:dyDescent="0.3">
      <c r="A501" t="s">
        <v>2923</v>
      </c>
      <c r="B501" t="s">
        <v>2923</v>
      </c>
      <c r="C501">
        <v>3</v>
      </c>
      <c r="D501">
        <v>2.1067094989007291</v>
      </c>
      <c r="E501">
        <v>9.4103090086851242E-3</v>
      </c>
      <c r="F501">
        <v>40</v>
      </c>
    </row>
    <row r="502" spans="1:6" x14ac:dyDescent="0.3">
      <c r="A502" t="s">
        <v>715</v>
      </c>
      <c r="B502" t="s">
        <v>715</v>
      </c>
      <c r="C502">
        <v>3</v>
      </c>
      <c r="D502">
        <v>2.1067094989007291</v>
      </c>
      <c r="E502">
        <v>9.4103090086851242E-3</v>
      </c>
      <c r="F502">
        <v>40</v>
      </c>
    </row>
    <row r="503" spans="1:6" x14ac:dyDescent="0.3">
      <c r="A503" t="s">
        <v>1171</v>
      </c>
      <c r="B503" t="s">
        <v>10990</v>
      </c>
      <c r="C503">
        <v>4</v>
      </c>
      <c r="D503">
        <v>1.5717863235556779</v>
      </c>
      <c r="E503">
        <v>9.3611989110676686E-3</v>
      </c>
      <c r="F503">
        <v>69</v>
      </c>
    </row>
    <row r="504" spans="1:6" x14ac:dyDescent="0.3">
      <c r="A504" t="s">
        <v>944</v>
      </c>
      <c r="B504" t="s">
        <v>944</v>
      </c>
      <c r="C504">
        <v>5</v>
      </c>
      <c r="D504">
        <v>1.255933374137201</v>
      </c>
      <c r="E504">
        <v>9.3500639671476281E-3</v>
      </c>
      <c r="F504">
        <v>95</v>
      </c>
    </row>
    <row r="505" spans="1:6" x14ac:dyDescent="0.3">
      <c r="A505" t="s">
        <v>1449</v>
      </c>
      <c r="B505" t="s">
        <v>4245</v>
      </c>
      <c r="C505">
        <v>5</v>
      </c>
      <c r="D505">
        <v>1.255933374137201</v>
      </c>
      <c r="E505">
        <v>9.3500639671476281E-3</v>
      </c>
      <c r="F505">
        <v>95</v>
      </c>
    </row>
    <row r="506" spans="1:6" x14ac:dyDescent="0.3">
      <c r="A506" t="s">
        <v>4752</v>
      </c>
      <c r="B506" t="s">
        <v>4753</v>
      </c>
      <c r="C506">
        <v>2</v>
      </c>
      <c r="D506">
        <v>3.112231364502827</v>
      </c>
      <c r="E506">
        <v>9.2678681649511381E-3</v>
      </c>
      <c r="F506">
        <v>14</v>
      </c>
    </row>
    <row r="507" spans="1:6" x14ac:dyDescent="0.3">
      <c r="A507" t="s">
        <v>4754</v>
      </c>
      <c r="B507" t="s">
        <v>4754</v>
      </c>
      <c r="C507">
        <v>2</v>
      </c>
      <c r="D507">
        <v>3.112231364502827</v>
      </c>
      <c r="E507">
        <v>9.2678681649511381E-3</v>
      </c>
      <c r="F507">
        <v>14</v>
      </c>
    </row>
    <row r="508" spans="1:6" x14ac:dyDescent="0.3">
      <c r="A508" t="s">
        <v>2699</v>
      </c>
      <c r="B508" t="s">
        <v>2700</v>
      </c>
      <c r="C508">
        <v>3</v>
      </c>
      <c r="D508">
        <v>2.0590814499114738</v>
      </c>
      <c r="E508">
        <v>9.1975627051707823E-3</v>
      </c>
      <c r="F508">
        <v>42</v>
      </c>
    </row>
    <row r="509" spans="1:6" x14ac:dyDescent="0.3">
      <c r="A509" t="s">
        <v>3093</v>
      </c>
      <c r="B509" t="s">
        <v>3093</v>
      </c>
      <c r="C509">
        <v>3</v>
      </c>
      <c r="D509">
        <v>2.0590814499114738</v>
      </c>
      <c r="E509">
        <v>9.1975627051707823E-3</v>
      </c>
      <c r="F509">
        <v>42</v>
      </c>
    </row>
    <row r="510" spans="1:6" x14ac:dyDescent="0.3">
      <c r="A510" t="s">
        <v>1781</v>
      </c>
      <c r="B510" t="s">
        <v>1782</v>
      </c>
      <c r="C510">
        <v>3</v>
      </c>
      <c r="D510">
        <v>2.0590814499114738</v>
      </c>
      <c r="E510">
        <v>9.1975627051707823E-3</v>
      </c>
      <c r="F510">
        <v>42</v>
      </c>
    </row>
    <row r="511" spans="1:6" x14ac:dyDescent="0.3">
      <c r="A511" t="s">
        <v>301</v>
      </c>
      <c r="B511" t="s">
        <v>302</v>
      </c>
      <c r="C511">
        <v>5</v>
      </c>
      <c r="D511">
        <v>1.235314086934465</v>
      </c>
      <c r="E511">
        <v>9.1965592842777957E-3</v>
      </c>
      <c r="F511">
        <v>97</v>
      </c>
    </row>
    <row r="512" spans="1:6" x14ac:dyDescent="0.3">
      <c r="A512" t="s">
        <v>797</v>
      </c>
      <c r="B512" t="s">
        <v>798</v>
      </c>
      <c r="C512">
        <v>4</v>
      </c>
      <c r="D512">
        <v>1.543615446588982</v>
      </c>
      <c r="E512">
        <v>9.1934196278201305E-3</v>
      </c>
      <c r="F512">
        <v>71</v>
      </c>
    </row>
    <row r="513" spans="1:6" x14ac:dyDescent="0.3">
      <c r="A513" t="s">
        <v>569</v>
      </c>
      <c r="B513" t="s">
        <v>10991</v>
      </c>
      <c r="C513">
        <v>5</v>
      </c>
      <c r="D513">
        <v>1.2251617154704471</v>
      </c>
      <c r="E513">
        <v>9.1209777888246451E-3</v>
      </c>
      <c r="F513">
        <v>98</v>
      </c>
    </row>
    <row r="514" spans="1:6" x14ac:dyDescent="0.3">
      <c r="A514" t="s">
        <v>3874</v>
      </c>
      <c r="B514" t="s">
        <v>3875</v>
      </c>
      <c r="C514">
        <v>2</v>
      </c>
      <c r="D514">
        <v>3.047692843365255</v>
      </c>
      <c r="E514">
        <v>9.07567984878478E-3</v>
      </c>
      <c r="F514">
        <v>15</v>
      </c>
    </row>
    <row r="515" spans="1:6" x14ac:dyDescent="0.3">
      <c r="A515" t="s">
        <v>4497</v>
      </c>
      <c r="B515" t="s">
        <v>4498</v>
      </c>
      <c r="C515">
        <v>2</v>
      </c>
      <c r="D515">
        <v>3.047692843365255</v>
      </c>
      <c r="E515">
        <v>9.07567984878478E-3</v>
      </c>
      <c r="F515">
        <v>15</v>
      </c>
    </row>
    <row r="516" spans="1:6" x14ac:dyDescent="0.3">
      <c r="A516" t="s">
        <v>118</v>
      </c>
      <c r="B516" t="s">
        <v>10992</v>
      </c>
      <c r="C516">
        <v>4</v>
      </c>
      <c r="D516">
        <v>1.5162164724008671</v>
      </c>
      <c r="E516">
        <v>9.0302376205139926E-3</v>
      </c>
      <c r="F516">
        <v>73</v>
      </c>
    </row>
    <row r="517" spans="1:6" x14ac:dyDescent="0.3">
      <c r="A517" t="s">
        <v>266</v>
      </c>
      <c r="B517" t="s">
        <v>10993</v>
      </c>
      <c r="C517">
        <v>4</v>
      </c>
      <c r="D517">
        <v>1.5162164724008671</v>
      </c>
      <c r="E517">
        <v>9.0302376205139926E-3</v>
      </c>
      <c r="F517">
        <v>73</v>
      </c>
    </row>
    <row r="518" spans="1:6" x14ac:dyDescent="0.3">
      <c r="A518" t="s">
        <v>1083</v>
      </c>
      <c r="B518" t="s">
        <v>10994</v>
      </c>
      <c r="C518">
        <v>3</v>
      </c>
      <c r="D518">
        <v>2.013619075834717</v>
      </c>
      <c r="E518">
        <v>8.994490099026484E-3</v>
      </c>
      <c r="F518">
        <v>44</v>
      </c>
    </row>
    <row r="519" spans="1:6" x14ac:dyDescent="0.3">
      <c r="A519" t="s">
        <v>650</v>
      </c>
      <c r="B519" t="s">
        <v>10995</v>
      </c>
      <c r="C519">
        <v>5</v>
      </c>
      <c r="D519">
        <v>1.2051610487637769</v>
      </c>
      <c r="E519">
        <v>8.9720785582253857E-3</v>
      </c>
      <c r="F519">
        <v>100</v>
      </c>
    </row>
    <row r="520" spans="1:6" x14ac:dyDescent="0.3">
      <c r="A520" t="s">
        <v>423</v>
      </c>
      <c r="B520" t="s">
        <v>423</v>
      </c>
      <c r="C520">
        <v>5</v>
      </c>
      <c r="D520">
        <v>1.2051610487637769</v>
      </c>
      <c r="E520">
        <v>8.9720785582253857E-3</v>
      </c>
      <c r="F520">
        <v>100</v>
      </c>
    </row>
    <row r="521" spans="1:6" x14ac:dyDescent="0.3">
      <c r="A521" t="s">
        <v>1347</v>
      </c>
      <c r="B521" t="s">
        <v>10996</v>
      </c>
      <c r="C521">
        <v>4</v>
      </c>
      <c r="D521">
        <v>1.5027934520687261</v>
      </c>
      <c r="E521">
        <v>8.9502931894973031E-3</v>
      </c>
      <c r="F521">
        <v>74</v>
      </c>
    </row>
    <row r="522" spans="1:6" x14ac:dyDescent="0.3">
      <c r="A522" t="s">
        <v>5381</v>
      </c>
      <c r="B522" t="s">
        <v>5382</v>
      </c>
      <c r="C522">
        <v>2</v>
      </c>
      <c r="D522">
        <v>2.9870682215488209</v>
      </c>
      <c r="E522">
        <v>8.8951466760415349E-3</v>
      </c>
      <c r="F522">
        <v>16</v>
      </c>
    </row>
    <row r="523" spans="1:6" x14ac:dyDescent="0.3">
      <c r="A523" t="s">
        <v>2267</v>
      </c>
      <c r="B523" t="s">
        <v>10997</v>
      </c>
      <c r="C523">
        <v>2</v>
      </c>
      <c r="D523">
        <v>2.9870682215488209</v>
      </c>
      <c r="E523">
        <v>8.8951466760415349E-3</v>
      </c>
      <c r="F523">
        <v>16</v>
      </c>
    </row>
    <row r="524" spans="1:6" x14ac:dyDescent="0.3">
      <c r="A524" t="s">
        <v>2400</v>
      </c>
      <c r="B524" t="s">
        <v>2401</v>
      </c>
      <c r="C524">
        <v>2</v>
      </c>
      <c r="D524">
        <v>2.9870682215488209</v>
      </c>
      <c r="E524">
        <v>8.8951466760415349E-3</v>
      </c>
      <c r="F524">
        <v>16</v>
      </c>
    </row>
    <row r="525" spans="1:6" x14ac:dyDescent="0.3">
      <c r="A525" t="s">
        <v>4546</v>
      </c>
      <c r="B525" t="s">
        <v>4547</v>
      </c>
      <c r="C525">
        <v>2</v>
      </c>
      <c r="D525">
        <v>2.9870682215488209</v>
      </c>
      <c r="E525">
        <v>8.8951466760415349E-3</v>
      </c>
      <c r="F525">
        <v>16</v>
      </c>
    </row>
    <row r="526" spans="1:6" x14ac:dyDescent="0.3">
      <c r="A526" t="s">
        <v>2373</v>
      </c>
      <c r="B526" t="s">
        <v>2373</v>
      </c>
      <c r="C526">
        <v>4</v>
      </c>
      <c r="D526">
        <v>1.489548225318706</v>
      </c>
      <c r="E526">
        <v>8.8714076562852271E-3</v>
      </c>
      <c r="F526">
        <v>75</v>
      </c>
    </row>
    <row r="527" spans="1:6" x14ac:dyDescent="0.3">
      <c r="A527" t="s">
        <v>636</v>
      </c>
      <c r="B527" t="s">
        <v>636</v>
      </c>
      <c r="C527">
        <v>5</v>
      </c>
      <c r="D527">
        <v>1.185552577375401</v>
      </c>
      <c r="E527">
        <v>8.8260991093511536E-3</v>
      </c>
      <c r="F527">
        <v>102</v>
      </c>
    </row>
    <row r="528" spans="1:6" x14ac:dyDescent="0.3">
      <c r="A528" t="s">
        <v>3228</v>
      </c>
      <c r="B528" t="s">
        <v>3228</v>
      </c>
      <c r="C528">
        <v>3</v>
      </c>
      <c r="D528">
        <v>1.970133963894978</v>
      </c>
      <c r="E528">
        <v>8.8002495827883727E-3</v>
      </c>
      <c r="F528">
        <v>46</v>
      </c>
    </row>
    <row r="529" spans="1:6" x14ac:dyDescent="0.3">
      <c r="A529" t="s">
        <v>1457</v>
      </c>
      <c r="B529" t="s">
        <v>10998</v>
      </c>
      <c r="C529">
        <v>3</v>
      </c>
      <c r="D529">
        <v>1.970133963894978</v>
      </c>
      <c r="E529">
        <v>8.8002495827883727E-3</v>
      </c>
      <c r="F529">
        <v>46</v>
      </c>
    </row>
    <row r="530" spans="1:6" x14ac:dyDescent="0.3">
      <c r="A530" t="s">
        <v>1135</v>
      </c>
      <c r="B530" t="s">
        <v>1135</v>
      </c>
      <c r="C530">
        <v>5</v>
      </c>
      <c r="D530">
        <v>1.1758906664636639</v>
      </c>
      <c r="E530">
        <v>8.7541689521231213E-3</v>
      </c>
      <c r="F530">
        <v>103</v>
      </c>
    </row>
    <row r="531" spans="1:6" x14ac:dyDescent="0.3">
      <c r="A531" t="s">
        <v>2978</v>
      </c>
      <c r="B531" t="s">
        <v>2978</v>
      </c>
      <c r="C531">
        <v>2</v>
      </c>
      <c r="D531">
        <v>2.929909807708873</v>
      </c>
      <c r="E531">
        <v>8.7249354732278957E-3</v>
      </c>
      <c r="F531">
        <v>17</v>
      </c>
    </row>
    <row r="532" spans="1:6" x14ac:dyDescent="0.3">
      <c r="A532" t="s">
        <v>3543</v>
      </c>
      <c r="B532" t="s">
        <v>3543</v>
      </c>
      <c r="C532">
        <v>2</v>
      </c>
      <c r="D532">
        <v>2.929909807708873</v>
      </c>
      <c r="E532">
        <v>8.7249354732278957E-3</v>
      </c>
      <c r="F532">
        <v>17</v>
      </c>
    </row>
    <row r="533" spans="1:6" x14ac:dyDescent="0.3">
      <c r="A533" t="s">
        <v>409</v>
      </c>
      <c r="B533" t="s">
        <v>10999</v>
      </c>
      <c r="C533">
        <v>5</v>
      </c>
      <c r="D533">
        <v>1.166321215447514</v>
      </c>
      <c r="E533">
        <v>8.6829271323148362E-3</v>
      </c>
      <c r="F533">
        <v>104</v>
      </c>
    </row>
    <row r="534" spans="1:6" x14ac:dyDescent="0.3">
      <c r="A534" t="s">
        <v>2066</v>
      </c>
      <c r="B534" t="s">
        <v>2066</v>
      </c>
      <c r="C534">
        <v>4</v>
      </c>
      <c r="D534">
        <v>1.438254930931155</v>
      </c>
      <c r="E534">
        <v>8.5659165571645886E-3</v>
      </c>
      <c r="F534">
        <v>79</v>
      </c>
    </row>
    <row r="535" spans="1:6" x14ac:dyDescent="0.3">
      <c r="A535" t="s">
        <v>3818</v>
      </c>
      <c r="B535" t="s">
        <v>3818</v>
      </c>
      <c r="C535">
        <v>2</v>
      </c>
      <c r="D535">
        <v>2.8758425864385959</v>
      </c>
      <c r="E535">
        <v>8.5639294874604432E-3</v>
      </c>
      <c r="F535">
        <v>18</v>
      </c>
    </row>
    <row r="536" spans="1:6" x14ac:dyDescent="0.3">
      <c r="A536" t="s">
        <v>3816</v>
      </c>
      <c r="B536" t="s">
        <v>3817</v>
      </c>
      <c r="C536">
        <v>2</v>
      </c>
      <c r="D536">
        <v>2.8758425864385959</v>
      </c>
      <c r="E536">
        <v>8.5639294874604432E-3</v>
      </c>
      <c r="F536">
        <v>18</v>
      </c>
    </row>
    <row r="537" spans="1:6" x14ac:dyDescent="0.3">
      <c r="A537" t="s">
        <v>3829</v>
      </c>
      <c r="B537" t="s">
        <v>11000</v>
      </c>
      <c r="C537">
        <v>2</v>
      </c>
      <c r="D537">
        <v>2.8758425864385959</v>
      </c>
      <c r="E537">
        <v>8.5639294874604432E-3</v>
      </c>
      <c r="F537">
        <v>18</v>
      </c>
    </row>
    <row r="538" spans="1:6" x14ac:dyDescent="0.3">
      <c r="A538" t="s">
        <v>5466</v>
      </c>
      <c r="B538" t="s">
        <v>5466</v>
      </c>
      <c r="C538">
        <v>2</v>
      </c>
      <c r="D538">
        <v>2.8758425864385959</v>
      </c>
      <c r="E538">
        <v>8.5639294874604432E-3</v>
      </c>
      <c r="F538">
        <v>18</v>
      </c>
    </row>
    <row r="539" spans="1:6" x14ac:dyDescent="0.3">
      <c r="A539" t="s">
        <v>3614</v>
      </c>
      <c r="B539" t="s">
        <v>3614</v>
      </c>
      <c r="C539">
        <v>3</v>
      </c>
      <c r="D539">
        <v>1.9082585601768911</v>
      </c>
      <c r="E539">
        <v>8.5238627960348267E-3</v>
      </c>
      <c r="F539">
        <v>49</v>
      </c>
    </row>
    <row r="540" spans="1:6" x14ac:dyDescent="0.3">
      <c r="A540" t="s">
        <v>138</v>
      </c>
      <c r="B540" t="s">
        <v>139</v>
      </c>
      <c r="C540">
        <v>3</v>
      </c>
      <c r="D540">
        <v>1.9082585601768911</v>
      </c>
      <c r="E540">
        <v>8.5238627960348267E-3</v>
      </c>
      <c r="F540">
        <v>49</v>
      </c>
    </row>
    <row r="541" spans="1:6" x14ac:dyDescent="0.3">
      <c r="A541" t="s">
        <v>838</v>
      </c>
      <c r="B541" t="s">
        <v>11001</v>
      </c>
      <c r="C541">
        <v>4</v>
      </c>
      <c r="D541">
        <v>1.4258324109325979</v>
      </c>
      <c r="E541">
        <v>8.491930876706355E-3</v>
      </c>
      <c r="F541">
        <v>80</v>
      </c>
    </row>
    <row r="542" spans="1:6" x14ac:dyDescent="0.3">
      <c r="A542" t="s">
        <v>530</v>
      </c>
      <c r="B542" t="s">
        <v>11002</v>
      </c>
      <c r="C542">
        <v>5</v>
      </c>
      <c r="D542">
        <v>1.1381503384808169</v>
      </c>
      <c r="E542">
        <v>8.4732030282554088E-3</v>
      </c>
      <c r="F542">
        <v>107</v>
      </c>
    </row>
    <row r="543" spans="1:6" x14ac:dyDescent="0.3">
      <c r="A543" t="s">
        <v>4162</v>
      </c>
      <c r="B543" t="s">
        <v>11003</v>
      </c>
      <c r="C543">
        <v>2</v>
      </c>
      <c r="D543">
        <v>2.8245492920510462</v>
      </c>
      <c r="E543">
        <v>8.411183937900123E-3</v>
      </c>
      <c r="F543">
        <v>19</v>
      </c>
    </row>
    <row r="544" spans="1:6" x14ac:dyDescent="0.3">
      <c r="A544" t="s">
        <v>348</v>
      </c>
      <c r="B544" t="s">
        <v>10545</v>
      </c>
      <c r="C544">
        <v>3</v>
      </c>
      <c r="D544">
        <v>1.86903784702361</v>
      </c>
      <c r="E544">
        <v>8.3486706157622458E-3</v>
      </c>
      <c r="F544">
        <v>51</v>
      </c>
    </row>
    <row r="545" spans="1:6" x14ac:dyDescent="0.3">
      <c r="A545" t="s">
        <v>1678</v>
      </c>
      <c r="B545" t="s">
        <v>1678</v>
      </c>
      <c r="C545">
        <v>4</v>
      </c>
      <c r="D545">
        <v>1.401440957808439</v>
      </c>
      <c r="E545">
        <v>8.3466609751915583E-3</v>
      </c>
      <c r="F545">
        <v>82</v>
      </c>
    </row>
    <row r="546" spans="1:6" x14ac:dyDescent="0.3">
      <c r="A546" t="s">
        <v>5520</v>
      </c>
      <c r="B546" t="s">
        <v>5520</v>
      </c>
      <c r="C546">
        <v>2</v>
      </c>
      <c r="D546">
        <v>2.7757591278816141</v>
      </c>
      <c r="E546">
        <v>8.2658924231284198E-3</v>
      </c>
      <c r="F546">
        <v>20</v>
      </c>
    </row>
    <row r="547" spans="1:6" x14ac:dyDescent="0.3">
      <c r="A547" t="s">
        <v>2560</v>
      </c>
      <c r="B547" t="s">
        <v>11004</v>
      </c>
      <c r="C547">
        <v>2</v>
      </c>
      <c r="D547">
        <v>2.7757591278816141</v>
      </c>
      <c r="E547">
        <v>8.2658924231284198E-3</v>
      </c>
      <c r="F547">
        <v>20</v>
      </c>
    </row>
    <row r="548" spans="1:6" x14ac:dyDescent="0.3">
      <c r="A548" t="s">
        <v>374</v>
      </c>
      <c r="B548" t="s">
        <v>11005</v>
      </c>
      <c r="C548">
        <v>5</v>
      </c>
      <c r="D548">
        <v>1.092893746892696</v>
      </c>
      <c r="E548">
        <v>8.1362806763235623E-3</v>
      </c>
      <c r="F548">
        <v>112</v>
      </c>
    </row>
    <row r="549" spans="1:6" x14ac:dyDescent="0.3">
      <c r="A549" t="s">
        <v>3719</v>
      </c>
      <c r="B549" t="s">
        <v>11006</v>
      </c>
      <c r="C549">
        <v>2</v>
      </c>
      <c r="D549">
        <v>2.729239112246721</v>
      </c>
      <c r="E549">
        <v>8.1273611504045738E-3</v>
      </c>
      <c r="F549">
        <v>21</v>
      </c>
    </row>
    <row r="550" spans="1:6" x14ac:dyDescent="0.3">
      <c r="A550" t="s">
        <v>1653</v>
      </c>
      <c r="B550" t="s">
        <v>11007</v>
      </c>
      <c r="C550">
        <v>3</v>
      </c>
      <c r="D550">
        <v>1.8129483803725659</v>
      </c>
      <c r="E550">
        <v>8.098128614791502E-3</v>
      </c>
      <c r="F550">
        <v>54</v>
      </c>
    </row>
    <row r="551" spans="1:6" x14ac:dyDescent="0.3">
      <c r="A551" t="s">
        <v>1758</v>
      </c>
      <c r="B551" t="s">
        <v>11008</v>
      </c>
      <c r="C551">
        <v>3</v>
      </c>
      <c r="D551">
        <v>1.8129483803725659</v>
      </c>
      <c r="E551">
        <v>8.098128614791502E-3</v>
      </c>
      <c r="F551">
        <v>54</v>
      </c>
    </row>
    <row r="552" spans="1:6" x14ac:dyDescent="0.3">
      <c r="A552" t="s">
        <v>1113</v>
      </c>
      <c r="B552" t="s">
        <v>10698</v>
      </c>
      <c r="C552">
        <v>3</v>
      </c>
      <c r="D552">
        <v>1.8129483803725659</v>
      </c>
      <c r="E552">
        <v>8.098128614791502E-3</v>
      </c>
      <c r="F552">
        <v>54</v>
      </c>
    </row>
    <row r="553" spans="1:6" x14ac:dyDescent="0.3">
      <c r="A553" t="s">
        <v>2533</v>
      </c>
      <c r="B553" t="s">
        <v>2534</v>
      </c>
      <c r="C553">
        <v>2</v>
      </c>
      <c r="D553">
        <v>2.6847873496758869</v>
      </c>
      <c r="E553">
        <v>7.9949888981661835E-3</v>
      </c>
      <c r="F553">
        <v>22</v>
      </c>
    </row>
    <row r="554" spans="1:6" x14ac:dyDescent="0.3">
      <c r="A554" t="s">
        <v>3304</v>
      </c>
      <c r="B554" t="s">
        <v>11009</v>
      </c>
      <c r="C554">
        <v>2</v>
      </c>
      <c r="D554">
        <v>2.6847873496758869</v>
      </c>
      <c r="E554">
        <v>7.9949888981661835E-3</v>
      </c>
      <c r="F554">
        <v>22</v>
      </c>
    </row>
    <row r="555" spans="1:6" x14ac:dyDescent="0.3">
      <c r="A555" t="s">
        <v>426</v>
      </c>
      <c r="B555" t="s">
        <v>426</v>
      </c>
      <c r="C555">
        <v>5</v>
      </c>
      <c r="D555">
        <v>1.0666913744986719</v>
      </c>
      <c r="E555">
        <v>7.9412115245515169E-3</v>
      </c>
      <c r="F555">
        <v>115</v>
      </c>
    </row>
    <row r="556" spans="1:6" x14ac:dyDescent="0.3">
      <c r="A556" t="s">
        <v>1559</v>
      </c>
      <c r="B556" t="s">
        <v>10703</v>
      </c>
      <c r="C556">
        <v>3</v>
      </c>
      <c r="D556">
        <v>1.777230297770487</v>
      </c>
      <c r="E556">
        <v>7.9385820827904408E-3</v>
      </c>
      <c r="F556">
        <v>56</v>
      </c>
    </row>
    <row r="557" spans="1:6" x14ac:dyDescent="0.3">
      <c r="A557" t="s">
        <v>322</v>
      </c>
      <c r="B557" t="s">
        <v>11010</v>
      </c>
      <c r="C557">
        <v>3</v>
      </c>
      <c r="D557">
        <v>1.777230297770487</v>
      </c>
      <c r="E557">
        <v>7.9385820827904408E-3</v>
      </c>
      <c r="F557">
        <v>56</v>
      </c>
    </row>
    <row r="558" spans="1:6" x14ac:dyDescent="0.3">
      <c r="A558" t="s">
        <v>108</v>
      </c>
      <c r="B558" t="s">
        <v>108</v>
      </c>
      <c r="C558">
        <v>4</v>
      </c>
      <c r="D558">
        <v>1.331645195872897</v>
      </c>
      <c r="E558">
        <v>7.9309734222231115E-3</v>
      </c>
      <c r="F558">
        <v>88</v>
      </c>
    </row>
    <row r="559" spans="1:6" x14ac:dyDescent="0.3">
      <c r="A559" t="s">
        <v>795</v>
      </c>
      <c r="B559" t="s">
        <v>11011</v>
      </c>
      <c r="C559">
        <v>2</v>
      </c>
      <c r="D559">
        <v>2.6422277352570909</v>
      </c>
      <c r="E559">
        <v>7.8682512461768807E-3</v>
      </c>
      <c r="F559">
        <v>23</v>
      </c>
    </row>
    <row r="560" spans="1:6" x14ac:dyDescent="0.3">
      <c r="A560" t="s">
        <v>5419</v>
      </c>
      <c r="B560" t="s">
        <v>5419</v>
      </c>
      <c r="C560">
        <v>2</v>
      </c>
      <c r="D560">
        <v>2.6422277352570909</v>
      </c>
      <c r="E560">
        <v>7.8682512461768807E-3</v>
      </c>
      <c r="F560">
        <v>23</v>
      </c>
    </row>
    <row r="561" spans="1:6" x14ac:dyDescent="0.3">
      <c r="A561" t="s">
        <v>3183</v>
      </c>
      <c r="B561" t="s">
        <v>3184</v>
      </c>
      <c r="C561">
        <v>2</v>
      </c>
      <c r="D561">
        <v>2.6422277352570909</v>
      </c>
      <c r="E561">
        <v>7.8682512461768807E-3</v>
      </c>
      <c r="F561">
        <v>23</v>
      </c>
    </row>
    <row r="562" spans="1:6" x14ac:dyDescent="0.3">
      <c r="A562" t="s">
        <v>753</v>
      </c>
      <c r="B562" t="s">
        <v>11012</v>
      </c>
      <c r="C562">
        <v>3</v>
      </c>
      <c r="D562">
        <v>1.759838555058618</v>
      </c>
      <c r="E562">
        <v>7.860896159219281E-3</v>
      </c>
      <c r="F562">
        <v>57</v>
      </c>
    </row>
    <row r="563" spans="1:6" x14ac:dyDescent="0.3">
      <c r="A563" t="s">
        <v>291</v>
      </c>
      <c r="B563" t="s">
        <v>11013</v>
      </c>
      <c r="C563">
        <v>4</v>
      </c>
      <c r="D563">
        <v>1.3094220590881871</v>
      </c>
      <c r="E563">
        <v>7.7986175156015804E-3</v>
      </c>
      <c r="F563">
        <v>90</v>
      </c>
    </row>
    <row r="564" spans="1:6" x14ac:dyDescent="0.3">
      <c r="A564" t="s">
        <v>766</v>
      </c>
      <c r="B564" t="s">
        <v>11014</v>
      </c>
      <c r="C564">
        <v>4</v>
      </c>
      <c r="D564">
        <v>1.3094220590881871</v>
      </c>
      <c r="E564">
        <v>7.7986175156015804E-3</v>
      </c>
      <c r="F564">
        <v>90</v>
      </c>
    </row>
    <row r="565" spans="1:6" x14ac:dyDescent="0.3">
      <c r="A565" t="s">
        <v>2237</v>
      </c>
      <c r="B565" t="s">
        <v>2238</v>
      </c>
      <c r="C565">
        <v>3</v>
      </c>
      <c r="D565">
        <v>1.7427441216993169</v>
      </c>
      <c r="E565">
        <v>7.7845382653932331E-3</v>
      </c>
      <c r="F565">
        <v>58</v>
      </c>
    </row>
    <row r="566" spans="1:6" x14ac:dyDescent="0.3">
      <c r="A566" t="s">
        <v>5886</v>
      </c>
      <c r="B566" t="s">
        <v>5886</v>
      </c>
      <c r="C566">
        <v>2</v>
      </c>
      <c r="D566">
        <v>2.6014057407368361</v>
      </c>
      <c r="E566">
        <v>7.7466880270154661E-3</v>
      </c>
      <c r="F566">
        <v>24</v>
      </c>
    </row>
    <row r="567" spans="1:6" x14ac:dyDescent="0.3">
      <c r="A567" t="s">
        <v>3066</v>
      </c>
      <c r="B567" t="s">
        <v>3067</v>
      </c>
      <c r="C567">
        <v>2</v>
      </c>
      <c r="D567">
        <v>2.6014057407368361</v>
      </c>
      <c r="E567">
        <v>7.7466880270154661E-3</v>
      </c>
      <c r="F567">
        <v>24</v>
      </c>
    </row>
    <row r="568" spans="1:6" x14ac:dyDescent="0.3">
      <c r="A568" t="s">
        <v>5887</v>
      </c>
      <c r="B568" t="s">
        <v>5888</v>
      </c>
      <c r="C568">
        <v>2</v>
      </c>
      <c r="D568">
        <v>2.6014057407368361</v>
      </c>
      <c r="E568">
        <v>7.7466880270154661E-3</v>
      </c>
      <c r="F568">
        <v>24</v>
      </c>
    </row>
    <row r="569" spans="1:6" x14ac:dyDescent="0.3">
      <c r="A569" t="s">
        <v>511</v>
      </c>
      <c r="B569" t="s">
        <v>511</v>
      </c>
      <c r="C569">
        <v>4</v>
      </c>
      <c r="D569">
        <v>1.287682072451781</v>
      </c>
      <c r="E569">
        <v>7.6691391404704306E-3</v>
      </c>
      <c r="F569">
        <v>92</v>
      </c>
    </row>
    <row r="570" spans="1:6" x14ac:dyDescent="0.3">
      <c r="A570" t="s">
        <v>1593</v>
      </c>
      <c r="B570" t="s">
        <v>1593</v>
      </c>
      <c r="C570">
        <v>3</v>
      </c>
      <c r="D570">
        <v>1.7094077014317259</v>
      </c>
      <c r="E570">
        <v>7.6356302094295987E-3</v>
      </c>
      <c r="F570">
        <v>60</v>
      </c>
    </row>
    <row r="571" spans="1:6" x14ac:dyDescent="0.3">
      <c r="A571" t="s">
        <v>1471</v>
      </c>
      <c r="B571" t="s">
        <v>1471</v>
      </c>
      <c r="C571">
        <v>3</v>
      </c>
      <c r="D571">
        <v>1.7094077014317259</v>
      </c>
      <c r="E571">
        <v>7.6356302094295987E-3</v>
      </c>
      <c r="F571">
        <v>60</v>
      </c>
    </row>
    <row r="572" spans="1:6" x14ac:dyDescent="0.3">
      <c r="A572" t="s">
        <v>6715</v>
      </c>
      <c r="B572" t="s">
        <v>6715</v>
      </c>
      <c r="C572">
        <v>1</v>
      </c>
      <c r="D572">
        <v>5.1271343850450917</v>
      </c>
      <c r="E572">
        <v>7.6340091688807624E-3</v>
      </c>
      <c r="F572">
        <v>1</v>
      </c>
    </row>
    <row r="573" spans="1:6" x14ac:dyDescent="0.3">
      <c r="A573" t="s">
        <v>6612</v>
      </c>
      <c r="B573" t="s">
        <v>6613</v>
      </c>
      <c r="C573">
        <v>1</v>
      </c>
      <c r="D573">
        <v>5.1271343850450917</v>
      </c>
      <c r="E573">
        <v>7.6340091688807624E-3</v>
      </c>
      <c r="F573">
        <v>1</v>
      </c>
    </row>
    <row r="574" spans="1:6" x14ac:dyDescent="0.3">
      <c r="A574" t="s">
        <v>6584</v>
      </c>
      <c r="B574" t="s">
        <v>6584</v>
      </c>
      <c r="C574">
        <v>1</v>
      </c>
      <c r="D574">
        <v>5.1271343850450917</v>
      </c>
      <c r="E574">
        <v>7.6340091688807624E-3</v>
      </c>
      <c r="F574">
        <v>1</v>
      </c>
    </row>
    <row r="575" spans="1:6" x14ac:dyDescent="0.3">
      <c r="A575" t="s">
        <v>6713</v>
      </c>
      <c r="B575" t="s">
        <v>6714</v>
      </c>
      <c r="C575">
        <v>1</v>
      </c>
      <c r="D575">
        <v>5.1271343850450917</v>
      </c>
      <c r="E575">
        <v>7.6340091688807624E-3</v>
      </c>
      <c r="F575">
        <v>1</v>
      </c>
    </row>
    <row r="576" spans="1:6" x14ac:dyDescent="0.3">
      <c r="A576" t="s">
        <v>6703</v>
      </c>
      <c r="B576" t="s">
        <v>6703</v>
      </c>
      <c r="C576">
        <v>1</v>
      </c>
      <c r="D576">
        <v>5.1271343850450917</v>
      </c>
      <c r="E576">
        <v>7.6340091688807624E-3</v>
      </c>
      <c r="F576">
        <v>1</v>
      </c>
    </row>
    <row r="577" spans="1:6" x14ac:dyDescent="0.3">
      <c r="A577" t="s">
        <v>6617</v>
      </c>
      <c r="B577" t="s">
        <v>6617</v>
      </c>
      <c r="C577">
        <v>1</v>
      </c>
      <c r="D577">
        <v>5.1271343850450917</v>
      </c>
      <c r="E577">
        <v>7.6340091688807624E-3</v>
      </c>
      <c r="F577">
        <v>1</v>
      </c>
    </row>
    <row r="578" spans="1:6" x14ac:dyDescent="0.3">
      <c r="A578" t="s">
        <v>6600</v>
      </c>
      <c r="B578" t="s">
        <v>6600</v>
      </c>
      <c r="C578">
        <v>1</v>
      </c>
      <c r="D578">
        <v>5.1271343850450917</v>
      </c>
      <c r="E578">
        <v>7.6340091688807624E-3</v>
      </c>
      <c r="F578">
        <v>1</v>
      </c>
    </row>
    <row r="579" spans="1:6" x14ac:dyDescent="0.3">
      <c r="A579" t="s">
        <v>6671</v>
      </c>
      <c r="B579" t="s">
        <v>6671</v>
      </c>
      <c r="C579">
        <v>1</v>
      </c>
      <c r="D579">
        <v>5.1271343850450917</v>
      </c>
      <c r="E579">
        <v>7.6340091688807624E-3</v>
      </c>
      <c r="F579">
        <v>1</v>
      </c>
    </row>
    <row r="580" spans="1:6" x14ac:dyDescent="0.3">
      <c r="A580" t="s">
        <v>6545</v>
      </c>
      <c r="B580" t="s">
        <v>6545</v>
      </c>
      <c r="C580">
        <v>1</v>
      </c>
      <c r="D580">
        <v>5.1271343850450917</v>
      </c>
      <c r="E580">
        <v>7.6340091688807624E-3</v>
      </c>
      <c r="F580">
        <v>1</v>
      </c>
    </row>
    <row r="581" spans="1:6" x14ac:dyDescent="0.3">
      <c r="A581" t="s">
        <v>6712</v>
      </c>
      <c r="B581" t="s">
        <v>6712</v>
      </c>
      <c r="C581">
        <v>1</v>
      </c>
      <c r="D581">
        <v>5.1271343850450917</v>
      </c>
      <c r="E581">
        <v>7.6340091688807624E-3</v>
      </c>
      <c r="F581">
        <v>1</v>
      </c>
    </row>
    <row r="582" spans="1:6" x14ac:dyDescent="0.3">
      <c r="A582" t="s">
        <v>6672</v>
      </c>
      <c r="B582" t="s">
        <v>6673</v>
      </c>
      <c r="C582">
        <v>1</v>
      </c>
      <c r="D582">
        <v>5.1271343850450917</v>
      </c>
      <c r="E582">
        <v>7.6340091688807624E-3</v>
      </c>
      <c r="F582">
        <v>1</v>
      </c>
    </row>
    <row r="583" spans="1:6" x14ac:dyDescent="0.3">
      <c r="A583" t="s">
        <v>6746</v>
      </c>
      <c r="B583" t="s">
        <v>6747</v>
      </c>
      <c r="C583">
        <v>1</v>
      </c>
      <c r="D583">
        <v>5.1271343850450917</v>
      </c>
      <c r="E583">
        <v>7.6340091688807624E-3</v>
      </c>
      <c r="F583">
        <v>1</v>
      </c>
    </row>
    <row r="584" spans="1:6" x14ac:dyDescent="0.3">
      <c r="A584" t="s">
        <v>6546</v>
      </c>
      <c r="B584" t="s">
        <v>6546</v>
      </c>
      <c r="C584">
        <v>1</v>
      </c>
      <c r="D584">
        <v>5.1271343850450917</v>
      </c>
      <c r="E584">
        <v>7.6340091688807624E-3</v>
      </c>
      <c r="F584">
        <v>1</v>
      </c>
    </row>
    <row r="585" spans="1:6" x14ac:dyDescent="0.3">
      <c r="A585" t="s">
        <v>6601</v>
      </c>
      <c r="B585" t="s">
        <v>6601</v>
      </c>
      <c r="C585">
        <v>1</v>
      </c>
      <c r="D585">
        <v>5.1271343850450917</v>
      </c>
      <c r="E585">
        <v>7.6340091688807624E-3</v>
      </c>
      <c r="F585">
        <v>1</v>
      </c>
    </row>
    <row r="586" spans="1:6" x14ac:dyDescent="0.3">
      <c r="A586" t="s">
        <v>6674</v>
      </c>
      <c r="B586" t="s">
        <v>6674</v>
      </c>
      <c r="C586">
        <v>1</v>
      </c>
      <c r="D586">
        <v>5.1271343850450917</v>
      </c>
      <c r="E586">
        <v>7.6340091688807624E-3</v>
      </c>
      <c r="F586">
        <v>1</v>
      </c>
    </row>
    <row r="587" spans="1:6" x14ac:dyDescent="0.3">
      <c r="A587" t="s">
        <v>6590</v>
      </c>
      <c r="B587" t="s">
        <v>6590</v>
      </c>
      <c r="C587">
        <v>1</v>
      </c>
      <c r="D587">
        <v>5.1271343850450917</v>
      </c>
      <c r="E587">
        <v>7.6340091688807624E-3</v>
      </c>
      <c r="F587">
        <v>1</v>
      </c>
    </row>
    <row r="588" spans="1:6" x14ac:dyDescent="0.3">
      <c r="A588" t="s">
        <v>6695</v>
      </c>
      <c r="B588" t="s">
        <v>6696</v>
      </c>
      <c r="C588">
        <v>1</v>
      </c>
      <c r="D588">
        <v>5.1271343850450917</v>
      </c>
      <c r="E588">
        <v>7.6340091688807624E-3</v>
      </c>
      <c r="F588">
        <v>1</v>
      </c>
    </row>
    <row r="589" spans="1:6" x14ac:dyDescent="0.3">
      <c r="A589" t="s">
        <v>6670</v>
      </c>
      <c r="B589" t="s">
        <v>6670</v>
      </c>
      <c r="C589">
        <v>1</v>
      </c>
      <c r="D589">
        <v>5.1271343850450917</v>
      </c>
      <c r="E589">
        <v>7.6340091688807624E-3</v>
      </c>
      <c r="F589">
        <v>1</v>
      </c>
    </row>
    <row r="590" spans="1:6" x14ac:dyDescent="0.3">
      <c r="A590" t="s">
        <v>6771</v>
      </c>
      <c r="B590" t="s">
        <v>6772</v>
      </c>
      <c r="C590">
        <v>1</v>
      </c>
      <c r="D590">
        <v>5.1271343850450917</v>
      </c>
      <c r="E590">
        <v>7.6340091688807624E-3</v>
      </c>
      <c r="F590">
        <v>1</v>
      </c>
    </row>
    <row r="591" spans="1:6" x14ac:dyDescent="0.3">
      <c r="A591" t="s">
        <v>6805</v>
      </c>
      <c r="B591" t="s">
        <v>6805</v>
      </c>
      <c r="C591">
        <v>1</v>
      </c>
      <c r="D591">
        <v>5.1271343850450917</v>
      </c>
      <c r="E591">
        <v>7.6340091688807624E-3</v>
      </c>
      <c r="F591">
        <v>1</v>
      </c>
    </row>
    <row r="592" spans="1:6" x14ac:dyDescent="0.3">
      <c r="A592" t="s">
        <v>6775</v>
      </c>
      <c r="B592" t="s">
        <v>6775</v>
      </c>
      <c r="C592">
        <v>1</v>
      </c>
      <c r="D592">
        <v>5.1271343850450917</v>
      </c>
      <c r="E592">
        <v>7.6340091688807624E-3</v>
      </c>
      <c r="F592">
        <v>1</v>
      </c>
    </row>
    <row r="593" spans="1:6" x14ac:dyDescent="0.3">
      <c r="A593" t="s">
        <v>6705</v>
      </c>
      <c r="B593" t="s">
        <v>6705</v>
      </c>
      <c r="C593">
        <v>1</v>
      </c>
      <c r="D593">
        <v>5.1271343850450917</v>
      </c>
      <c r="E593">
        <v>7.6340091688807624E-3</v>
      </c>
      <c r="F593">
        <v>1</v>
      </c>
    </row>
    <row r="594" spans="1:6" x14ac:dyDescent="0.3">
      <c r="A594" t="s">
        <v>6774</v>
      </c>
      <c r="B594" t="s">
        <v>6774</v>
      </c>
      <c r="C594">
        <v>1</v>
      </c>
      <c r="D594">
        <v>5.1271343850450917</v>
      </c>
      <c r="E594">
        <v>7.6340091688807624E-3</v>
      </c>
      <c r="F594">
        <v>1</v>
      </c>
    </row>
    <row r="595" spans="1:6" x14ac:dyDescent="0.3">
      <c r="A595" t="s">
        <v>6543</v>
      </c>
      <c r="B595" t="s">
        <v>6543</v>
      </c>
      <c r="C595">
        <v>1</v>
      </c>
      <c r="D595">
        <v>5.1271343850450917</v>
      </c>
      <c r="E595">
        <v>7.6340091688807624E-3</v>
      </c>
      <c r="F595">
        <v>1</v>
      </c>
    </row>
    <row r="596" spans="1:6" x14ac:dyDescent="0.3">
      <c r="A596" t="s">
        <v>6595</v>
      </c>
      <c r="B596" t="s">
        <v>6595</v>
      </c>
      <c r="C596">
        <v>1</v>
      </c>
      <c r="D596">
        <v>5.1271343850450917</v>
      </c>
      <c r="E596">
        <v>7.6340091688807624E-3</v>
      </c>
      <c r="F596">
        <v>1</v>
      </c>
    </row>
    <row r="597" spans="1:6" x14ac:dyDescent="0.3">
      <c r="A597" t="s">
        <v>6716</v>
      </c>
      <c r="B597" t="s">
        <v>6717</v>
      </c>
      <c r="C597">
        <v>1</v>
      </c>
      <c r="D597">
        <v>5.1271343850450917</v>
      </c>
      <c r="E597">
        <v>7.6340091688807624E-3</v>
      </c>
      <c r="F597">
        <v>1</v>
      </c>
    </row>
    <row r="598" spans="1:6" x14ac:dyDescent="0.3">
      <c r="A598" t="s">
        <v>6661</v>
      </c>
      <c r="B598" t="s">
        <v>6661</v>
      </c>
      <c r="C598">
        <v>1</v>
      </c>
      <c r="D598">
        <v>5.1271343850450917</v>
      </c>
      <c r="E598">
        <v>7.6340091688807624E-3</v>
      </c>
      <c r="F598">
        <v>1</v>
      </c>
    </row>
    <row r="599" spans="1:6" x14ac:dyDescent="0.3">
      <c r="A599" t="s">
        <v>6570</v>
      </c>
      <c r="B599" t="s">
        <v>6571</v>
      </c>
      <c r="C599">
        <v>1</v>
      </c>
      <c r="D599">
        <v>5.1271343850450917</v>
      </c>
      <c r="E599">
        <v>7.6340091688807624E-3</v>
      </c>
      <c r="F599">
        <v>1</v>
      </c>
    </row>
    <row r="600" spans="1:6" x14ac:dyDescent="0.3">
      <c r="A600" t="s">
        <v>6773</v>
      </c>
      <c r="B600" t="s">
        <v>6773</v>
      </c>
      <c r="C600">
        <v>1</v>
      </c>
      <c r="D600">
        <v>5.1271343850450917</v>
      </c>
      <c r="E600">
        <v>7.6340091688807624E-3</v>
      </c>
      <c r="F600">
        <v>1</v>
      </c>
    </row>
    <row r="601" spans="1:6" x14ac:dyDescent="0.3">
      <c r="A601" t="s">
        <v>6586</v>
      </c>
      <c r="B601" t="s">
        <v>6587</v>
      </c>
      <c r="C601">
        <v>1</v>
      </c>
      <c r="D601">
        <v>5.1271343850450917</v>
      </c>
      <c r="E601">
        <v>7.6340091688807624E-3</v>
      </c>
      <c r="F601">
        <v>1</v>
      </c>
    </row>
    <row r="602" spans="1:6" x14ac:dyDescent="0.3">
      <c r="A602" t="s">
        <v>6662</v>
      </c>
      <c r="B602" t="s">
        <v>6662</v>
      </c>
      <c r="C602">
        <v>1</v>
      </c>
      <c r="D602">
        <v>5.1271343850450917</v>
      </c>
      <c r="E602">
        <v>7.6340091688807624E-3</v>
      </c>
      <c r="F602">
        <v>1</v>
      </c>
    </row>
    <row r="603" spans="1:6" x14ac:dyDescent="0.3">
      <c r="A603" t="s">
        <v>6603</v>
      </c>
      <c r="B603" t="s">
        <v>6603</v>
      </c>
      <c r="C603">
        <v>1</v>
      </c>
      <c r="D603">
        <v>5.1271343850450917</v>
      </c>
      <c r="E603">
        <v>7.6340091688807624E-3</v>
      </c>
      <c r="F603">
        <v>1</v>
      </c>
    </row>
    <row r="604" spans="1:6" x14ac:dyDescent="0.3">
      <c r="A604" t="s">
        <v>6663</v>
      </c>
      <c r="B604" t="s">
        <v>6663</v>
      </c>
      <c r="C604">
        <v>1</v>
      </c>
      <c r="D604">
        <v>5.1271343850450917</v>
      </c>
      <c r="E604">
        <v>7.6340091688807624E-3</v>
      </c>
      <c r="F604">
        <v>1</v>
      </c>
    </row>
    <row r="605" spans="1:6" x14ac:dyDescent="0.3">
      <c r="A605" t="s">
        <v>6770</v>
      </c>
      <c r="B605" t="s">
        <v>6770</v>
      </c>
      <c r="C605">
        <v>1</v>
      </c>
      <c r="D605">
        <v>5.1271343850450917</v>
      </c>
      <c r="E605">
        <v>7.6340091688807624E-3</v>
      </c>
      <c r="F605">
        <v>1</v>
      </c>
    </row>
    <row r="606" spans="1:6" x14ac:dyDescent="0.3">
      <c r="A606" t="s">
        <v>6544</v>
      </c>
      <c r="B606" t="s">
        <v>6544</v>
      </c>
      <c r="C606">
        <v>1</v>
      </c>
      <c r="D606">
        <v>5.1271343850450917</v>
      </c>
      <c r="E606">
        <v>7.6340091688807624E-3</v>
      </c>
      <c r="F606">
        <v>1</v>
      </c>
    </row>
    <row r="607" spans="1:6" x14ac:dyDescent="0.3">
      <c r="A607" t="s">
        <v>6768</v>
      </c>
      <c r="B607" t="s">
        <v>6769</v>
      </c>
      <c r="C607">
        <v>1</v>
      </c>
      <c r="D607">
        <v>5.1271343850450917</v>
      </c>
      <c r="E607">
        <v>7.6340091688807624E-3</v>
      </c>
      <c r="F607">
        <v>1</v>
      </c>
    </row>
    <row r="608" spans="1:6" x14ac:dyDescent="0.3">
      <c r="A608" t="s">
        <v>6602</v>
      </c>
      <c r="B608" t="s">
        <v>6602</v>
      </c>
      <c r="C608">
        <v>1</v>
      </c>
      <c r="D608">
        <v>5.1271343850450917</v>
      </c>
      <c r="E608">
        <v>7.6340091688807624E-3</v>
      </c>
      <c r="F608">
        <v>1</v>
      </c>
    </row>
    <row r="609" spans="1:6" x14ac:dyDescent="0.3">
      <c r="A609" t="s">
        <v>6806</v>
      </c>
      <c r="B609" t="s">
        <v>6806</v>
      </c>
      <c r="C609">
        <v>1</v>
      </c>
      <c r="D609">
        <v>5.1271343850450917</v>
      </c>
      <c r="E609">
        <v>7.6340091688807624E-3</v>
      </c>
      <c r="F609">
        <v>1</v>
      </c>
    </row>
    <row r="610" spans="1:6" x14ac:dyDescent="0.3">
      <c r="A610" t="s">
        <v>6560</v>
      </c>
      <c r="B610" t="s">
        <v>6560</v>
      </c>
      <c r="C610">
        <v>1</v>
      </c>
      <c r="D610">
        <v>5.1271343850450917</v>
      </c>
      <c r="E610">
        <v>7.6340091688807624E-3</v>
      </c>
      <c r="F610">
        <v>1</v>
      </c>
    </row>
    <row r="611" spans="1:6" x14ac:dyDescent="0.3">
      <c r="A611" t="s">
        <v>6664</v>
      </c>
      <c r="B611" t="s">
        <v>6665</v>
      </c>
      <c r="C611">
        <v>1</v>
      </c>
      <c r="D611">
        <v>5.1271343850450917</v>
      </c>
      <c r="E611">
        <v>7.6340091688807624E-3</v>
      </c>
      <c r="F611">
        <v>1</v>
      </c>
    </row>
    <row r="612" spans="1:6" x14ac:dyDescent="0.3">
      <c r="A612" t="s">
        <v>6666</v>
      </c>
      <c r="B612" t="s">
        <v>6666</v>
      </c>
      <c r="C612">
        <v>1</v>
      </c>
      <c r="D612">
        <v>5.1271343850450917</v>
      </c>
      <c r="E612">
        <v>7.6340091688807624E-3</v>
      </c>
      <c r="F612">
        <v>1</v>
      </c>
    </row>
    <row r="613" spans="1:6" x14ac:dyDescent="0.3">
      <c r="A613" t="s">
        <v>6675</v>
      </c>
      <c r="B613" t="s">
        <v>6675</v>
      </c>
      <c r="C613">
        <v>1</v>
      </c>
      <c r="D613">
        <v>5.1271343850450917</v>
      </c>
      <c r="E613">
        <v>7.6340091688807624E-3</v>
      </c>
      <c r="F613">
        <v>1</v>
      </c>
    </row>
    <row r="614" spans="1:6" x14ac:dyDescent="0.3">
      <c r="A614" t="s">
        <v>6667</v>
      </c>
      <c r="B614" t="s">
        <v>6667</v>
      </c>
      <c r="C614">
        <v>1</v>
      </c>
      <c r="D614">
        <v>5.1271343850450917</v>
      </c>
      <c r="E614">
        <v>7.6340091688807624E-3</v>
      </c>
      <c r="F614">
        <v>1</v>
      </c>
    </row>
    <row r="615" spans="1:6" x14ac:dyDescent="0.3">
      <c r="A615" t="s">
        <v>6588</v>
      </c>
      <c r="B615" t="s">
        <v>6588</v>
      </c>
      <c r="C615">
        <v>1</v>
      </c>
      <c r="D615">
        <v>5.1271343850450917</v>
      </c>
      <c r="E615">
        <v>7.6340091688807624E-3</v>
      </c>
      <c r="F615">
        <v>1</v>
      </c>
    </row>
    <row r="616" spans="1:6" x14ac:dyDescent="0.3">
      <c r="A616" t="s">
        <v>6766</v>
      </c>
      <c r="B616" t="s">
        <v>6767</v>
      </c>
      <c r="C616">
        <v>1</v>
      </c>
      <c r="D616">
        <v>5.1271343850450917</v>
      </c>
      <c r="E616">
        <v>7.6340091688807624E-3</v>
      </c>
      <c r="F616">
        <v>1</v>
      </c>
    </row>
    <row r="617" spans="1:6" x14ac:dyDescent="0.3">
      <c r="A617" t="s">
        <v>6668</v>
      </c>
      <c r="B617" t="s">
        <v>6669</v>
      </c>
      <c r="C617">
        <v>1</v>
      </c>
      <c r="D617">
        <v>5.1271343850450917</v>
      </c>
      <c r="E617">
        <v>7.6340091688807624E-3</v>
      </c>
      <c r="F617">
        <v>1</v>
      </c>
    </row>
    <row r="618" spans="1:6" x14ac:dyDescent="0.3">
      <c r="A618" t="s">
        <v>6704</v>
      </c>
      <c r="B618" t="s">
        <v>6704</v>
      </c>
      <c r="C618">
        <v>1</v>
      </c>
      <c r="D618">
        <v>5.1271343850450917</v>
      </c>
      <c r="E618">
        <v>7.6340091688807624E-3</v>
      </c>
      <c r="F618">
        <v>1</v>
      </c>
    </row>
    <row r="619" spans="1:6" x14ac:dyDescent="0.3">
      <c r="A619" t="s">
        <v>6558</v>
      </c>
      <c r="B619" t="s">
        <v>6559</v>
      </c>
      <c r="C619">
        <v>1</v>
      </c>
      <c r="D619">
        <v>5.1271343850450917</v>
      </c>
      <c r="E619">
        <v>7.6340091688807624E-3</v>
      </c>
      <c r="F619">
        <v>1</v>
      </c>
    </row>
    <row r="620" spans="1:6" x14ac:dyDescent="0.3">
      <c r="A620" t="s">
        <v>6589</v>
      </c>
      <c r="B620" t="s">
        <v>6589</v>
      </c>
      <c r="C620">
        <v>1</v>
      </c>
      <c r="D620">
        <v>5.1271343850450917</v>
      </c>
      <c r="E620">
        <v>7.6340091688807624E-3</v>
      </c>
      <c r="F620">
        <v>1</v>
      </c>
    </row>
    <row r="621" spans="1:6" x14ac:dyDescent="0.3">
      <c r="A621" t="s">
        <v>6764</v>
      </c>
      <c r="B621" t="s">
        <v>6765</v>
      </c>
      <c r="C621">
        <v>1</v>
      </c>
      <c r="D621">
        <v>5.1271343850450917</v>
      </c>
      <c r="E621">
        <v>7.6340091688807624E-3</v>
      </c>
      <c r="F621">
        <v>1</v>
      </c>
    </row>
    <row r="622" spans="1:6" x14ac:dyDescent="0.3">
      <c r="A622" t="s">
        <v>6549</v>
      </c>
      <c r="B622" t="s">
        <v>6550</v>
      </c>
      <c r="C622">
        <v>1</v>
      </c>
      <c r="D622">
        <v>5.1271343850450917</v>
      </c>
      <c r="E622">
        <v>7.6340091688807624E-3</v>
      </c>
      <c r="F622">
        <v>1</v>
      </c>
    </row>
    <row r="623" spans="1:6" x14ac:dyDescent="0.3">
      <c r="A623" t="s">
        <v>6532</v>
      </c>
      <c r="B623" t="s">
        <v>6533</v>
      </c>
      <c r="C623">
        <v>1</v>
      </c>
      <c r="D623">
        <v>5.1271343850450917</v>
      </c>
      <c r="E623">
        <v>7.6340091688807624E-3</v>
      </c>
      <c r="F623">
        <v>1</v>
      </c>
    </row>
    <row r="624" spans="1:6" x14ac:dyDescent="0.3">
      <c r="A624" t="s">
        <v>6755</v>
      </c>
      <c r="B624" t="s">
        <v>6755</v>
      </c>
      <c r="C624">
        <v>1</v>
      </c>
      <c r="D624">
        <v>5.1271343850450917</v>
      </c>
      <c r="E624">
        <v>7.6340091688807624E-3</v>
      </c>
      <c r="F624">
        <v>1</v>
      </c>
    </row>
    <row r="625" spans="1:6" x14ac:dyDescent="0.3">
      <c r="A625" t="s">
        <v>484</v>
      </c>
      <c r="B625" t="s">
        <v>484</v>
      </c>
      <c r="C625">
        <v>1</v>
      </c>
      <c r="D625">
        <v>5.1271343850450917</v>
      </c>
      <c r="E625">
        <v>7.6340091688807624E-3</v>
      </c>
      <c r="F625">
        <v>1</v>
      </c>
    </row>
    <row r="626" spans="1:6" x14ac:dyDescent="0.3">
      <c r="A626" t="s">
        <v>6556</v>
      </c>
      <c r="B626" t="s">
        <v>6557</v>
      </c>
      <c r="C626">
        <v>1</v>
      </c>
      <c r="D626">
        <v>5.1271343850450917</v>
      </c>
      <c r="E626">
        <v>7.6340091688807624E-3</v>
      </c>
      <c r="F626">
        <v>1</v>
      </c>
    </row>
    <row r="627" spans="1:6" x14ac:dyDescent="0.3">
      <c r="A627" t="s">
        <v>6751</v>
      </c>
      <c r="B627" t="s">
        <v>6751</v>
      </c>
      <c r="C627">
        <v>1</v>
      </c>
      <c r="D627">
        <v>5.1271343850450917</v>
      </c>
      <c r="E627">
        <v>7.6340091688807624E-3</v>
      </c>
      <c r="F627">
        <v>1</v>
      </c>
    </row>
    <row r="628" spans="1:6" x14ac:dyDescent="0.3">
      <c r="A628" t="s">
        <v>6551</v>
      </c>
      <c r="B628" t="s">
        <v>6551</v>
      </c>
      <c r="C628">
        <v>1</v>
      </c>
      <c r="D628">
        <v>5.1271343850450917</v>
      </c>
      <c r="E628">
        <v>7.6340091688807624E-3</v>
      </c>
      <c r="F628">
        <v>1</v>
      </c>
    </row>
    <row r="629" spans="1:6" x14ac:dyDescent="0.3">
      <c r="A629" t="s">
        <v>6701</v>
      </c>
      <c r="B629" t="s">
        <v>6701</v>
      </c>
      <c r="C629">
        <v>1</v>
      </c>
      <c r="D629">
        <v>5.1271343850450917</v>
      </c>
      <c r="E629">
        <v>7.6340091688807624E-3</v>
      </c>
      <c r="F629">
        <v>1</v>
      </c>
    </row>
    <row r="630" spans="1:6" x14ac:dyDescent="0.3">
      <c r="A630" t="s">
        <v>6707</v>
      </c>
      <c r="B630" t="s">
        <v>6707</v>
      </c>
      <c r="C630">
        <v>1</v>
      </c>
      <c r="D630">
        <v>5.1271343850450917</v>
      </c>
      <c r="E630">
        <v>7.6340091688807624E-3</v>
      </c>
      <c r="F630">
        <v>1</v>
      </c>
    </row>
    <row r="631" spans="1:6" x14ac:dyDescent="0.3">
      <c r="A631" t="s">
        <v>6687</v>
      </c>
      <c r="B631" t="s">
        <v>6687</v>
      </c>
      <c r="C631">
        <v>1</v>
      </c>
      <c r="D631">
        <v>5.1271343850450917</v>
      </c>
      <c r="E631">
        <v>7.6340091688807624E-3</v>
      </c>
      <c r="F631">
        <v>1</v>
      </c>
    </row>
    <row r="632" spans="1:6" x14ac:dyDescent="0.3">
      <c r="A632" t="s">
        <v>6757</v>
      </c>
      <c r="B632" t="s">
        <v>6757</v>
      </c>
      <c r="C632">
        <v>1</v>
      </c>
      <c r="D632">
        <v>5.1271343850450917</v>
      </c>
      <c r="E632">
        <v>7.6340091688807624E-3</v>
      </c>
      <c r="F632">
        <v>1</v>
      </c>
    </row>
    <row r="633" spans="1:6" x14ac:dyDescent="0.3">
      <c r="A633" t="s">
        <v>6611</v>
      </c>
      <c r="B633" t="s">
        <v>6611</v>
      </c>
      <c r="C633">
        <v>1</v>
      </c>
      <c r="D633">
        <v>5.1271343850450917</v>
      </c>
      <c r="E633">
        <v>7.6340091688807624E-3</v>
      </c>
      <c r="F633">
        <v>1</v>
      </c>
    </row>
    <row r="634" spans="1:6" x14ac:dyDescent="0.3">
      <c r="A634" t="s">
        <v>6555</v>
      </c>
      <c r="B634" t="s">
        <v>6555</v>
      </c>
      <c r="C634">
        <v>1</v>
      </c>
      <c r="D634">
        <v>5.1271343850450917</v>
      </c>
      <c r="E634">
        <v>7.6340091688807624E-3</v>
      </c>
      <c r="F634">
        <v>1</v>
      </c>
    </row>
    <row r="635" spans="1:6" x14ac:dyDescent="0.3">
      <c r="A635" t="s">
        <v>6706</v>
      </c>
      <c r="B635" t="s">
        <v>6706</v>
      </c>
      <c r="C635">
        <v>1</v>
      </c>
      <c r="D635">
        <v>5.1271343850450917</v>
      </c>
      <c r="E635">
        <v>7.6340091688807624E-3</v>
      </c>
      <c r="F635">
        <v>1</v>
      </c>
    </row>
    <row r="636" spans="1:6" x14ac:dyDescent="0.3">
      <c r="A636" t="s">
        <v>6594</v>
      </c>
      <c r="B636" t="s">
        <v>6594</v>
      </c>
      <c r="C636">
        <v>1</v>
      </c>
      <c r="D636">
        <v>5.1271343850450917</v>
      </c>
      <c r="E636">
        <v>7.6340091688807624E-3</v>
      </c>
      <c r="F636">
        <v>1</v>
      </c>
    </row>
    <row r="637" spans="1:6" x14ac:dyDescent="0.3">
      <c r="A637" t="s">
        <v>6756</v>
      </c>
      <c r="B637" t="s">
        <v>6756</v>
      </c>
      <c r="C637">
        <v>1</v>
      </c>
      <c r="D637">
        <v>5.1271343850450917</v>
      </c>
      <c r="E637">
        <v>7.6340091688807624E-3</v>
      </c>
      <c r="F637">
        <v>1</v>
      </c>
    </row>
    <row r="638" spans="1:6" x14ac:dyDescent="0.3">
      <c r="A638" t="s">
        <v>6749</v>
      </c>
      <c r="B638" t="s">
        <v>6749</v>
      </c>
      <c r="C638">
        <v>1</v>
      </c>
      <c r="D638">
        <v>5.1271343850450917</v>
      </c>
      <c r="E638">
        <v>7.6340091688807624E-3</v>
      </c>
      <c r="F638">
        <v>1</v>
      </c>
    </row>
    <row r="639" spans="1:6" x14ac:dyDescent="0.3">
      <c r="A639" t="s">
        <v>6552</v>
      </c>
      <c r="B639" t="s">
        <v>6552</v>
      </c>
      <c r="C639">
        <v>1</v>
      </c>
      <c r="D639">
        <v>5.1271343850450917</v>
      </c>
      <c r="E639">
        <v>7.6340091688807624E-3</v>
      </c>
      <c r="F639">
        <v>1</v>
      </c>
    </row>
    <row r="640" spans="1:6" x14ac:dyDescent="0.3">
      <c r="A640" t="s">
        <v>6676</v>
      </c>
      <c r="B640" t="s">
        <v>6676</v>
      </c>
      <c r="C640">
        <v>1</v>
      </c>
      <c r="D640">
        <v>5.1271343850450917</v>
      </c>
      <c r="E640">
        <v>7.6340091688807624E-3</v>
      </c>
      <c r="F640">
        <v>1</v>
      </c>
    </row>
    <row r="641" spans="1:6" x14ac:dyDescent="0.3">
      <c r="A641" t="s">
        <v>6688</v>
      </c>
      <c r="B641" t="s">
        <v>6688</v>
      </c>
      <c r="C641">
        <v>1</v>
      </c>
      <c r="D641">
        <v>5.1271343850450917</v>
      </c>
      <c r="E641">
        <v>7.6340091688807624E-3</v>
      </c>
      <c r="F641">
        <v>1</v>
      </c>
    </row>
    <row r="642" spans="1:6" x14ac:dyDescent="0.3">
      <c r="A642" t="s">
        <v>6568</v>
      </c>
      <c r="B642" t="s">
        <v>6568</v>
      </c>
      <c r="C642">
        <v>1</v>
      </c>
      <c r="D642">
        <v>5.1271343850450917</v>
      </c>
      <c r="E642">
        <v>7.6340091688807624E-3</v>
      </c>
      <c r="F642">
        <v>1</v>
      </c>
    </row>
    <row r="643" spans="1:6" x14ac:dyDescent="0.3">
      <c r="A643" t="s">
        <v>6566</v>
      </c>
      <c r="B643" t="s">
        <v>6567</v>
      </c>
      <c r="C643">
        <v>1</v>
      </c>
      <c r="D643">
        <v>5.1271343850450917</v>
      </c>
      <c r="E643">
        <v>7.6340091688807624E-3</v>
      </c>
      <c r="F643">
        <v>1</v>
      </c>
    </row>
    <row r="644" spans="1:6" x14ac:dyDescent="0.3">
      <c r="A644" t="s">
        <v>6689</v>
      </c>
      <c r="B644" t="s">
        <v>6689</v>
      </c>
      <c r="C644">
        <v>1</v>
      </c>
      <c r="D644">
        <v>5.1271343850450917</v>
      </c>
      <c r="E644">
        <v>7.6340091688807624E-3</v>
      </c>
      <c r="F644">
        <v>1</v>
      </c>
    </row>
    <row r="645" spans="1:6" x14ac:dyDescent="0.3">
      <c r="A645" t="s">
        <v>6699</v>
      </c>
      <c r="B645" t="s">
        <v>6700</v>
      </c>
      <c r="C645">
        <v>1</v>
      </c>
      <c r="D645">
        <v>5.1271343850450917</v>
      </c>
      <c r="E645">
        <v>7.6340091688807624E-3</v>
      </c>
      <c r="F645">
        <v>1</v>
      </c>
    </row>
    <row r="646" spans="1:6" x14ac:dyDescent="0.3">
      <c r="A646" t="s">
        <v>6553</v>
      </c>
      <c r="B646" t="s">
        <v>6554</v>
      </c>
      <c r="C646">
        <v>1</v>
      </c>
      <c r="D646">
        <v>5.1271343850450917</v>
      </c>
      <c r="E646">
        <v>7.6340091688807624E-3</v>
      </c>
      <c r="F646">
        <v>1</v>
      </c>
    </row>
    <row r="647" spans="1:6" x14ac:dyDescent="0.3">
      <c r="A647" t="s">
        <v>6690</v>
      </c>
      <c r="B647" t="s">
        <v>6690</v>
      </c>
      <c r="C647">
        <v>1</v>
      </c>
      <c r="D647">
        <v>5.1271343850450917</v>
      </c>
      <c r="E647">
        <v>7.6340091688807624E-3</v>
      </c>
      <c r="F647">
        <v>1</v>
      </c>
    </row>
    <row r="648" spans="1:6" x14ac:dyDescent="0.3">
      <c r="A648" t="s">
        <v>6691</v>
      </c>
      <c r="B648" t="s">
        <v>6691</v>
      </c>
      <c r="C648">
        <v>1</v>
      </c>
      <c r="D648">
        <v>5.1271343850450917</v>
      </c>
      <c r="E648">
        <v>7.6340091688807624E-3</v>
      </c>
      <c r="F648">
        <v>1</v>
      </c>
    </row>
    <row r="649" spans="1:6" x14ac:dyDescent="0.3">
      <c r="A649" t="s">
        <v>6752</v>
      </c>
      <c r="B649" t="s">
        <v>6753</v>
      </c>
      <c r="C649">
        <v>1</v>
      </c>
      <c r="D649">
        <v>5.1271343850450917</v>
      </c>
      <c r="E649">
        <v>7.6340091688807624E-3</v>
      </c>
      <c r="F649">
        <v>1</v>
      </c>
    </row>
    <row r="650" spans="1:6" x14ac:dyDescent="0.3">
      <c r="A650" t="s">
        <v>6754</v>
      </c>
      <c r="B650" t="s">
        <v>6754</v>
      </c>
      <c r="C650">
        <v>1</v>
      </c>
      <c r="D650">
        <v>5.1271343850450917</v>
      </c>
      <c r="E650">
        <v>7.6340091688807624E-3</v>
      </c>
      <c r="F650">
        <v>1</v>
      </c>
    </row>
    <row r="651" spans="1:6" x14ac:dyDescent="0.3">
      <c r="A651" t="s">
        <v>6692</v>
      </c>
      <c r="B651" t="s">
        <v>6692</v>
      </c>
      <c r="C651">
        <v>1</v>
      </c>
      <c r="D651">
        <v>5.1271343850450917</v>
      </c>
      <c r="E651">
        <v>7.6340091688807624E-3</v>
      </c>
      <c r="F651">
        <v>1</v>
      </c>
    </row>
    <row r="652" spans="1:6" x14ac:dyDescent="0.3">
      <c r="A652" t="s">
        <v>6697</v>
      </c>
      <c r="B652" t="s">
        <v>6698</v>
      </c>
      <c r="C652">
        <v>1</v>
      </c>
      <c r="D652">
        <v>5.1271343850450917</v>
      </c>
      <c r="E652">
        <v>7.6340091688807624E-3</v>
      </c>
      <c r="F652">
        <v>1</v>
      </c>
    </row>
    <row r="653" spans="1:6" x14ac:dyDescent="0.3">
      <c r="A653" t="s">
        <v>6564</v>
      </c>
      <c r="B653" t="s">
        <v>6565</v>
      </c>
      <c r="C653">
        <v>1</v>
      </c>
      <c r="D653">
        <v>5.1271343850450917</v>
      </c>
      <c r="E653">
        <v>7.6340091688807624E-3</v>
      </c>
      <c r="F653">
        <v>1</v>
      </c>
    </row>
    <row r="654" spans="1:6" x14ac:dyDescent="0.3">
      <c r="A654" t="s">
        <v>6693</v>
      </c>
      <c r="B654" t="s">
        <v>6694</v>
      </c>
      <c r="C654">
        <v>1</v>
      </c>
      <c r="D654">
        <v>5.1271343850450917</v>
      </c>
      <c r="E654">
        <v>7.6340091688807624E-3</v>
      </c>
      <c r="F654">
        <v>1</v>
      </c>
    </row>
    <row r="655" spans="1:6" x14ac:dyDescent="0.3">
      <c r="A655" t="s">
        <v>6758</v>
      </c>
      <c r="B655" t="s">
        <v>6758</v>
      </c>
      <c r="C655">
        <v>1</v>
      </c>
      <c r="D655">
        <v>5.1271343850450917</v>
      </c>
      <c r="E655">
        <v>7.6340091688807624E-3</v>
      </c>
      <c r="F655">
        <v>1</v>
      </c>
    </row>
    <row r="656" spans="1:6" x14ac:dyDescent="0.3">
      <c r="A656" t="s">
        <v>6596</v>
      </c>
      <c r="B656" t="s">
        <v>6597</v>
      </c>
      <c r="C656">
        <v>1</v>
      </c>
      <c r="D656">
        <v>5.1271343850450917</v>
      </c>
      <c r="E656">
        <v>7.6340091688807624E-3</v>
      </c>
      <c r="F656">
        <v>1</v>
      </c>
    </row>
    <row r="657" spans="1:6" x14ac:dyDescent="0.3">
      <c r="A657" t="s">
        <v>6708</v>
      </c>
      <c r="B657" t="s">
        <v>6709</v>
      </c>
      <c r="C657">
        <v>1</v>
      </c>
      <c r="D657">
        <v>5.1271343850450917</v>
      </c>
      <c r="E657">
        <v>7.6340091688807624E-3</v>
      </c>
      <c r="F657">
        <v>1</v>
      </c>
    </row>
    <row r="658" spans="1:6" x14ac:dyDescent="0.3">
      <c r="A658" t="s">
        <v>6710</v>
      </c>
      <c r="B658" t="s">
        <v>6711</v>
      </c>
      <c r="C658">
        <v>1</v>
      </c>
      <c r="D658">
        <v>5.1271343850450917</v>
      </c>
      <c r="E658">
        <v>7.6340091688807624E-3</v>
      </c>
      <c r="F658">
        <v>1</v>
      </c>
    </row>
    <row r="659" spans="1:6" x14ac:dyDescent="0.3">
      <c r="A659" t="s">
        <v>6748</v>
      </c>
      <c r="B659" t="s">
        <v>6748</v>
      </c>
      <c r="C659">
        <v>1</v>
      </c>
      <c r="D659">
        <v>5.1271343850450917</v>
      </c>
      <c r="E659">
        <v>7.6340091688807624E-3</v>
      </c>
      <c r="F659">
        <v>1</v>
      </c>
    </row>
    <row r="660" spans="1:6" x14ac:dyDescent="0.3">
      <c r="A660" t="s">
        <v>6763</v>
      </c>
      <c r="B660" t="s">
        <v>6763</v>
      </c>
      <c r="C660">
        <v>1</v>
      </c>
      <c r="D660">
        <v>5.1271343850450917</v>
      </c>
      <c r="E660">
        <v>7.6340091688807624E-3</v>
      </c>
      <c r="F660">
        <v>1</v>
      </c>
    </row>
    <row r="661" spans="1:6" x14ac:dyDescent="0.3">
      <c r="A661" t="s">
        <v>6569</v>
      </c>
      <c r="B661" t="s">
        <v>6569</v>
      </c>
      <c r="C661">
        <v>1</v>
      </c>
      <c r="D661">
        <v>5.1271343850450917</v>
      </c>
      <c r="E661">
        <v>7.6340091688807624E-3</v>
      </c>
      <c r="F661">
        <v>1</v>
      </c>
    </row>
    <row r="662" spans="1:6" x14ac:dyDescent="0.3">
      <c r="A662" t="s">
        <v>6610</v>
      </c>
      <c r="B662" t="s">
        <v>6610</v>
      </c>
      <c r="C662">
        <v>1</v>
      </c>
      <c r="D662">
        <v>5.1271343850450917</v>
      </c>
      <c r="E662">
        <v>7.6340091688807624E-3</v>
      </c>
      <c r="F662">
        <v>1</v>
      </c>
    </row>
    <row r="663" spans="1:6" x14ac:dyDescent="0.3">
      <c r="A663" t="s">
        <v>6615</v>
      </c>
      <c r="B663" t="s">
        <v>6616</v>
      </c>
      <c r="C663">
        <v>1</v>
      </c>
      <c r="D663">
        <v>5.1271343850450917</v>
      </c>
      <c r="E663">
        <v>7.6340091688807624E-3</v>
      </c>
      <c r="F663">
        <v>1</v>
      </c>
    </row>
    <row r="664" spans="1:6" x14ac:dyDescent="0.3">
      <c r="A664" t="s">
        <v>6547</v>
      </c>
      <c r="B664" t="s">
        <v>6548</v>
      </c>
      <c r="C664">
        <v>1</v>
      </c>
      <c r="D664">
        <v>5.1271343850450917</v>
      </c>
      <c r="E664">
        <v>7.6340091688807624E-3</v>
      </c>
      <c r="F664">
        <v>1</v>
      </c>
    </row>
    <row r="665" spans="1:6" x14ac:dyDescent="0.3">
      <c r="A665" t="s">
        <v>6561</v>
      </c>
      <c r="B665" t="s">
        <v>6561</v>
      </c>
      <c r="C665">
        <v>1</v>
      </c>
      <c r="D665">
        <v>5.1271343850450917</v>
      </c>
      <c r="E665">
        <v>7.6340091688807624E-3</v>
      </c>
      <c r="F665">
        <v>1</v>
      </c>
    </row>
    <row r="666" spans="1:6" x14ac:dyDescent="0.3">
      <c r="A666" t="s">
        <v>6677</v>
      </c>
      <c r="B666" t="s">
        <v>6677</v>
      </c>
      <c r="C666">
        <v>1</v>
      </c>
      <c r="D666">
        <v>5.1271343850450917</v>
      </c>
      <c r="E666">
        <v>7.6340091688807624E-3</v>
      </c>
      <c r="F666">
        <v>1</v>
      </c>
    </row>
    <row r="667" spans="1:6" x14ac:dyDescent="0.3">
      <c r="A667" t="s">
        <v>6750</v>
      </c>
      <c r="B667" t="s">
        <v>6750</v>
      </c>
      <c r="C667">
        <v>1</v>
      </c>
      <c r="D667">
        <v>5.1271343850450917</v>
      </c>
      <c r="E667">
        <v>7.6340091688807624E-3</v>
      </c>
      <c r="F667">
        <v>1</v>
      </c>
    </row>
    <row r="668" spans="1:6" x14ac:dyDescent="0.3">
      <c r="A668" t="s">
        <v>6762</v>
      </c>
      <c r="B668" t="s">
        <v>6762</v>
      </c>
      <c r="C668">
        <v>1</v>
      </c>
      <c r="D668">
        <v>5.1271343850450917</v>
      </c>
      <c r="E668">
        <v>7.6340091688807624E-3</v>
      </c>
      <c r="F668">
        <v>1</v>
      </c>
    </row>
    <row r="669" spans="1:6" x14ac:dyDescent="0.3">
      <c r="A669" t="s">
        <v>6761</v>
      </c>
      <c r="B669" t="s">
        <v>6761</v>
      </c>
      <c r="C669">
        <v>1</v>
      </c>
      <c r="D669">
        <v>5.1271343850450917</v>
      </c>
      <c r="E669">
        <v>7.6340091688807624E-3</v>
      </c>
      <c r="F669">
        <v>1</v>
      </c>
    </row>
    <row r="670" spans="1:6" x14ac:dyDescent="0.3">
      <c r="A670" t="s">
        <v>6760</v>
      </c>
      <c r="B670" t="s">
        <v>6760</v>
      </c>
      <c r="C670">
        <v>1</v>
      </c>
      <c r="D670">
        <v>5.1271343850450917</v>
      </c>
      <c r="E670">
        <v>7.6340091688807624E-3</v>
      </c>
      <c r="F670">
        <v>1</v>
      </c>
    </row>
    <row r="671" spans="1:6" x14ac:dyDescent="0.3">
      <c r="A671" t="s">
        <v>6678</v>
      </c>
      <c r="B671" t="s">
        <v>6678</v>
      </c>
      <c r="C671">
        <v>1</v>
      </c>
      <c r="D671">
        <v>5.1271343850450917</v>
      </c>
      <c r="E671">
        <v>7.6340091688807624E-3</v>
      </c>
      <c r="F671">
        <v>1</v>
      </c>
    </row>
    <row r="672" spans="1:6" x14ac:dyDescent="0.3">
      <c r="A672" t="s">
        <v>6562</v>
      </c>
      <c r="B672" t="s">
        <v>6563</v>
      </c>
      <c r="C672">
        <v>1</v>
      </c>
      <c r="D672">
        <v>5.1271343850450917</v>
      </c>
      <c r="E672">
        <v>7.6340091688807624E-3</v>
      </c>
      <c r="F672">
        <v>1</v>
      </c>
    </row>
    <row r="673" spans="1:6" x14ac:dyDescent="0.3">
      <c r="A673" t="s">
        <v>6679</v>
      </c>
      <c r="B673" t="s">
        <v>6680</v>
      </c>
      <c r="C673">
        <v>1</v>
      </c>
      <c r="D673">
        <v>5.1271343850450917</v>
      </c>
      <c r="E673">
        <v>7.6340091688807624E-3</v>
      </c>
      <c r="F673">
        <v>1</v>
      </c>
    </row>
    <row r="674" spans="1:6" x14ac:dyDescent="0.3">
      <c r="A674" t="s">
        <v>6681</v>
      </c>
      <c r="B674" t="s">
        <v>6682</v>
      </c>
      <c r="C674">
        <v>1</v>
      </c>
      <c r="D674">
        <v>5.1271343850450917</v>
      </c>
      <c r="E674">
        <v>7.6340091688807624E-3</v>
      </c>
      <c r="F674">
        <v>1</v>
      </c>
    </row>
    <row r="675" spans="1:6" x14ac:dyDescent="0.3">
      <c r="A675" t="s">
        <v>6683</v>
      </c>
      <c r="B675" t="s">
        <v>6683</v>
      </c>
      <c r="C675">
        <v>1</v>
      </c>
      <c r="D675">
        <v>5.1271343850450917</v>
      </c>
      <c r="E675">
        <v>7.6340091688807624E-3</v>
      </c>
      <c r="F675">
        <v>1</v>
      </c>
    </row>
    <row r="676" spans="1:6" x14ac:dyDescent="0.3">
      <c r="A676" t="s">
        <v>6684</v>
      </c>
      <c r="B676" t="s">
        <v>6684</v>
      </c>
      <c r="C676">
        <v>1</v>
      </c>
      <c r="D676">
        <v>5.1271343850450917</v>
      </c>
      <c r="E676">
        <v>7.6340091688807624E-3</v>
      </c>
      <c r="F676">
        <v>1</v>
      </c>
    </row>
    <row r="677" spans="1:6" x14ac:dyDescent="0.3">
      <c r="A677" t="s">
        <v>6591</v>
      </c>
      <c r="B677" t="s">
        <v>6591</v>
      </c>
      <c r="C677">
        <v>1</v>
      </c>
      <c r="D677">
        <v>5.1271343850450917</v>
      </c>
      <c r="E677">
        <v>7.6340091688807624E-3</v>
      </c>
      <c r="F677">
        <v>1</v>
      </c>
    </row>
    <row r="678" spans="1:6" x14ac:dyDescent="0.3">
      <c r="A678" t="s">
        <v>6759</v>
      </c>
      <c r="B678" t="s">
        <v>6759</v>
      </c>
      <c r="C678">
        <v>1</v>
      </c>
      <c r="D678">
        <v>5.1271343850450917</v>
      </c>
      <c r="E678">
        <v>7.6340091688807624E-3</v>
      </c>
      <c r="F678">
        <v>1</v>
      </c>
    </row>
    <row r="679" spans="1:6" x14ac:dyDescent="0.3">
      <c r="A679" t="s">
        <v>6614</v>
      </c>
      <c r="B679" t="s">
        <v>6614</v>
      </c>
      <c r="C679">
        <v>1</v>
      </c>
      <c r="D679">
        <v>5.1271343850450917</v>
      </c>
      <c r="E679">
        <v>7.6340091688807624E-3</v>
      </c>
      <c r="F679">
        <v>1</v>
      </c>
    </row>
    <row r="680" spans="1:6" x14ac:dyDescent="0.3">
      <c r="A680" t="s">
        <v>6592</v>
      </c>
      <c r="B680" t="s">
        <v>6592</v>
      </c>
      <c r="C680">
        <v>1</v>
      </c>
      <c r="D680">
        <v>5.1271343850450917</v>
      </c>
      <c r="E680">
        <v>7.6340091688807624E-3</v>
      </c>
      <c r="F680">
        <v>1</v>
      </c>
    </row>
    <row r="681" spans="1:6" x14ac:dyDescent="0.3">
      <c r="A681" t="s">
        <v>6744</v>
      </c>
      <c r="B681" t="s">
        <v>6745</v>
      </c>
      <c r="C681">
        <v>1</v>
      </c>
      <c r="D681">
        <v>5.1271343850450917</v>
      </c>
      <c r="E681">
        <v>7.6340091688807624E-3</v>
      </c>
      <c r="F681">
        <v>1</v>
      </c>
    </row>
    <row r="682" spans="1:6" x14ac:dyDescent="0.3">
      <c r="A682" t="s">
        <v>6702</v>
      </c>
      <c r="B682" t="s">
        <v>6702</v>
      </c>
      <c r="C682">
        <v>1</v>
      </c>
      <c r="D682">
        <v>5.1271343850450917</v>
      </c>
      <c r="E682">
        <v>7.6340091688807624E-3</v>
      </c>
      <c r="F682">
        <v>1</v>
      </c>
    </row>
    <row r="683" spans="1:6" x14ac:dyDescent="0.3">
      <c r="A683" t="s">
        <v>6807</v>
      </c>
      <c r="B683" t="s">
        <v>6807</v>
      </c>
      <c r="C683">
        <v>1</v>
      </c>
      <c r="D683">
        <v>5.1271343850450917</v>
      </c>
      <c r="E683">
        <v>7.6340091688807624E-3</v>
      </c>
      <c r="F683">
        <v>1</v>
      </c>
    </row>
    <row r="684" spans="1:6" x14ac:dyDescent="0.3">
      <c r="A684" t="s">
        <v>6593</v>
      </c>
      <c r="B684" t="s">
        <v>6593</v>
      </c>
      <c r="C684">
        <v>1</v>
      </c>
      <c r="D684">
        <v>5.1271343850450917</v>
      </c>
      <c r="E684">
        <v>7.6340091688807624E-3</v>
      </c>
      <c r="F684">
        <v>1</v>
      </c>
    </row>
    <row r="685" spans="1:6" x14ac:dyDescent="0.3">
      <c r="A685" t="s">
        <v>6598</v>
      </c>
      <c r="B685" t="s">
        <v>6599</v>
      </c>
      <c r="C685">
        <v>1</v>
      </c>
      <c r="D685">
        <v>5.1271343850450917</v>
      </c>
      <c r="E685">
        <v>7.6340091688807624E-3</v>
      </c>
      <c r="F685">
        <v>1</v>
      </c>
    </row>
    <row r="686" spans="1:6" x14ac:dyDescent="0.3">
      <c r="A686" t="s">
        <v>6685</v>
      </c>
      <c r="B686" t="s">
        <v>6685</v>
      </c>
      <c r="C686">
        <v>1</v>
      </c>
      <c r="D686">
        <v>5.1271343850450917</v>
      </c>
      <c r="E686">
        <v>7.6340091688807624E-3</v>
      </c>
      <c r="F686">
        <v>1</v>
      </c>
    </row>
    <row r="687" spans="1:6" x14ac:dyDescent="0.3">
      <c r="A687" t="s">
        <v>6686</v>
      </c>
      <c r="B687" t="s">
        <v>6686</v>
      </c>
      <c r="C687">
        <v>1</v>
      </c>
      <c r="D687">
        <v>5.1271343850450917</v>
      </c>
      <c r="E687">
        <v>7.6340091688807624E-3</v>
      </c>
      <c r="F687">
        <v>1</v>
      </c>
    </row>
    <row r="688" spans="1:6" x14ac:dyDescent="0.3">
      <c r="A688" t="s">
        <v>6776</v>
      </c>
      <c r="B688" t="s">
        <v>6777</v>
      </c>
      <c r="C688">
        <v>1</v>
      </c>
      <c r="D688">
        <v>5.1271343850450917</v>
      </c>
      <c r="E688">
        <v>7.6340091688807624E-3</v>
      </c>
      <c r="F688">
        <v>1</v>
      </c>
    </row>
    <row r="689" spans="1:6" x14ac:dyDescent="0.3">
      <c r="A689" t="s">
        <v>6803</v>
      </c>
      <c r="B689" t="s">
        <v>6803</v>
      </c>
      <c r="C689">
        <v>1</v>
      </c>
      <c r="D689">
        <v>5.1271343850450917</v>
      </c>
      <c r="E689">
        <v>7.6340091688807624E-3</v>
      </c>
      <c r="F689">
        <v>1</v>
      </c>
    </row>
    <row r="690" spans="1:6" x14ac:dyDescent="0.3">
      <c r="A690" t="s">
        <v>6628</v>
      </c>
      <c r="B690" t="s">
        <v>6628</v>
      </c>
      <c r="C690">
        <v>1</v>
      </c>
      <c r="D690">
        <v>5.1271343850450917</v>
      </c>
      <c r="E690">
        <v>7.6340091688807624E-3</v>
      </c>
      <c r="F690">
        <v>1</v>
      </c>
    </row>
    <row r="691" spans="1:6" x14ac:dyDescent="0.3">
      <c r="A691" t="s">
        <v>6652</v>
      </c>
      <c r="B691" t="s">
        <v>6652</v>
      </c>
      <c r="C691">
        <v>1</v>
      </c>
      <c r="D691">
        <v>5.1271343850450917</v>
      </c>
      <c r="E691">
        <v>7.6340091688807624E-3</v>
      </c>
      <c r="F691">
        <v>1</v>
      </c>
    </row>
    <row r="692" spans="1:6" x14ac:dyDescent="0.3">
      <c r="A692" t="s">
        <v>6732</v>
      </c>
      <c r="B692" t="s">
        <v>6732</v>
      </c>
      <c r="C692">
        <v>1</v>
      </c>
      <c r="D692">
        <v>5.1271343850450917</v>
      </c>
      <c r="E692">
        <v>7.6340091688807624E-3</v>
      </c>
      <c r="F692">
        <v>1</v>
      </c>
    </row>
    <row r="693" spans="1:6" x14ac:dyDescent="0.3">
      <c r="A693" t="s">
        <v>6630</v>
      </c>
      <c r="B693" t="s">
        <v>6631</v>
      </c>
      <c r="C693">
        <v>1</v>
      </c>
      <c r="D693">
        <v>5.1271343850450917</v>
      </c>
      <c r="E693">
        <v>7.6340091688807624E-3</v>
      </c>
      <c r="F693">
        <v>1</v>
      </c>
    </row>
    <row r="694" spans="1:6" x14ac:dyDescent="0.3">
      <c r="A694" t="s">
        <v>6629</v>
      </c>
      <c r="B694" t="s">
        <v>6629</v>
      </c>
      <c r="C694">
        <v>1</v>
      </c>
      <c r="D694">
        <v>5.1271343850450917</v>
      </c>
      <c r="E694">
        <v>7.6340091688807624E-3</v>
      </c>
      <c r="F694">
        <v>1</v>
      </c>
    </row>
    <row r="695" spans="1:6" x14ac:dyDescent="0.3">
      <c r="A695" t="s">
        <v>6647</v>
      </c>
      <c r="B695" t="s">
        <v>6647</v>
      </c>
      <c r="C695">
        <v>1</v>
      </c>
      <c r="D695">
        <v>5.1271343850450917</v>
      </c>
      <c r="E695">
        <v>7.6340091688807624E-3</v>
      </c>
      <c r="F695">
        <v>1</v>
      </c>
    </row>
    <row r="696" spans="1:6" x14ac:dyDescent="0.3">
      <c r="A696" t="s">
        <v>6788</v>
      </c>
      <c r="B696" t="s">
        <v>6789</v>
      </c>
      <c r="C696">
        <v>1</v>
      </c>
      <c r="D696">
        <v>5.1271343850450917</v>
      </c>
      <c r="E696">
        <v>7.6340091688807624E-3</v>
      </c>
      <c r="F696">
        <v>1</v>
      </c>
    </row>
    <row r="697" spans="1:6" x14ac:dyDescent="0.3">
      <c r="A697" t="s">
        <v>6541</v>
      </c>
      <c r="B697" t="s">
        <v>6541</v>
      </c>
      <c r="C697">
        <v>1</v>
      </c>
      <c r="D697">
        <v>5.1271343850450917</v>
      </c>
      <c r="E697">
        <v>7.6340091688807624E-3</v>
      </c>
      <c r="F697">
        <v>1</v>
      </c>
    </row>
    <row r="698" spans="1:6" x14ac:dyDescent="0.3">
      <c r="A698" t="s">
        <v>6581</v>
      </c>
      <c r="B698" t="s">
        <v>6582</v>
      </c>
      <c r="C698">
        <v>1</v>
      </c>
      <c r="D698">
        <v>5.1271343850450917</v>
      </c>
      <c r="E698">
        <v>7.6340091688807624E-3</v>
      </c>
      <c r="F698">
        <v>1</v>
      </c>
    </row>
    <row r="699" spans="1:6" x14ac:dyDescent="0.3">
      <c r="A699" t="s">
        <v>6784</v>
      </c>
      <c r="B699" t="s">
        <v>6785</v>
      </c>
      <c r="C699">
        <v>1</v>
      </c>
      <c r="D699">
        <v>5.1271343850450917</v>
      </c>
      <c r="E699">
        <v>7.6340091688807624E-3</v>
      </c>
      <c r="F699">
        <v>1</v>
      </c>
    </row>
    <row r="700" spans="1:6" x14ac:dyDescent="0.3">
      <c r="A700" t="s">
        <v>6721</v>
      </c>
      <c r="B700" t="s">
        <v>6722</v>
      </c>
      <c r="C700">
        <v>1</v>
      </c>
      <c r="D700">
        <v>5.1271343850450917</v>
      </c>
      <c r="E700">
        <v>7.6340091688807624E-3</v>
      </c>
      <c r="F700">
        <v>1</v>
      </c>
    </row>
    <row r="701" spans="1:6" x14ac:dyDescent="0.3">
      <c r="A701" t="s">
        <v>6648</v>
      </c>
      <c r="B701" t="s">
        <v>6648</v>
      </c>
      <c r="C701">
        <v>1</v>
      </c>
      <c r="D701">
        <v>5.1271343850450917</v>
      </c>
      <c r="E701">
        <v>7.6340091688807624E-3</v>
      </c>
      <c r="F701">
        <v>1</v>
      </c>
    </row>
    <row r="702" spans="1:6" x14ac:dyDescent="0.3">
      <c r="A702" t="s">
        <v>6800</v>
      </c>
      <c r="B702" t="s">
        <v>6800</v>
      </c>
      <c r="C702">
        <v>1</v>
      </c>
      <c r="D702">
        <v>5.1271343850450917</v>
      </c>
      <c r="E702">
        <v>7.6340091688807624E-3</v>
      </c>
      <c r="F702">
        <v>1</v>
      </c>
    </row>
    <row r="703" spans="1:6" x14ac:dyDescent="0.3">
      <c r="A703" t="s">
        <v>6801</v>
      </c>
      <c r="B703" t="s">
        <v>6802</v>
      </c>
      <c r="C703">
        <v>1</v>
      </c>
      <c r="D703">
        <v>5.1271343850450917</v>
      </c>
      <c r="E703">
        <v>7.6340091688807624E-3</v>
      </c>
      <c r="F703">
        <v>1</v>
      </c>
    </row>
    <row r="704" spans="1:6" x14ac:dyDescent="0.3">
      <c r="A704" t="s">
        <v>6537</v>
      </c>
      <c r="B704" t="s">
        <v>6538</v>
      </c>
      <c r="C704">
        <v>1</v>
      </c>
      <c r="D704">
        <v>5.1271343850450917</v>
      </c>
      <c r="E704">
        <v>7.6340091688807624E-3</v>
      </c>
      <c r="F704">
        <v>1</v>
      </c>
    </row>
    <row r="705" spans="1:6" x14ac:dyDescent="0.3">
      <c r="A705" t="s">
        <v>6741</v>
      </c>
      <c r="B705" t="s">
        <v>6741</v>
      </c>
      <c r="C705">
        <v>1</v>
      </c>
      <c r="D705">
        <v>5.1271343850450917</v>
      </c>
      <c r="E705">
        <v>7.6340091688807624E-3</v>
      </c>
      <c r="F705">
        <v>1</v>
      </c>
    </row>
    <row r="706" spans="1:6" x14ac:dyDescent="0.3">
      <c r="A706" t="s">
        <v>6572</v>
      </c>
      <c r="B706" t="s">
        <v>6573</v>
      </c>
      <c r="C706">
        <v>1</v>
      </c>
      <c r="D706">
        <v>5.1271343850450917</v>
      </c>
      <c r="E706">
        <v>7.6340091688807624E-3</v>
      </c>
      <c r="F706">
        <v>1</v>
      </c>
    </row>
    <row r="707" spans="1:6" x14ac:dyDescent="0.3">
      <c r="A707" t="s">
        <v>6804</v>
      </c>
      <c r="B707" t="s">
        <v>6804</v>
      </c>
      <c r="C707">
        <v>1</v>
      </c>
      <c r="D707">
        <v>5.1271343850450917</v>
      </c>
      <c r="E707">
        <v>7.6340091688807624E-3</v>
      </c>
      <c r="F707">
        <v>1</v>
      </c>
    </row>
    <row r="708" spans="1:6" x14ac:dyDescent="0.3">
      <c r="A708" t="s">
        <v>6649</v>
      </c>
      <c r="B708" t="s">
        <v>6649</v>
      </c>
      <c r="C708">
        <v>1</v>
      </c>
      <c r="D708">
        <v>5.1271343850450917</v>
      </c>
      <c r="E708">
        <v>7.6340091688807624E-3</v>
      </c>
      <c r="F708">
        <v>1</v>
      </c>
    </row>
    <row r="709" spans="1:6" x14ac:dyDescent="0.3">
      <c r="A709" t="s">
        <v>6650</v>
      </c>
      <c r="B709" t="s">
        <v>6650</v>
      </c>
      <c r="C709">
        <v>1</v>
      </c>
      <c r="D709">
        <v>5.1271343850450917</v>
      </c>
      <c r="E709">
        <v>7.6340091688807624E-3</v>
      </c>
      <c r="F709">
        <v>1</v>
      </c>
    </row>
    <row r="710" spans="1:6" x14ac:dyDescent="0.3">
      <c r="A710" t="s">
        <v>6651</v>
      </c>
      <c r="B710" t="s">
        <v>6651</v>
      </c>
      <c r="C710">
        <v>1</v>
      </c>
      <c r="D710">
        <v>5.1271343850450917</v>
      </c>
      <c r="E710">
        <v>7.6340091688807624E-3</v>
      </c>
      <c r="F710">
        <v>1</v>
      </c>
    </row>
    <row r="711" spans="1:6" x14ac:dyDescent="0.3">
      <c r="A711" t="s">
        <v>6636</v>
      </c>
      <c r="B711" t="s">
        <v>6636</v>
      </c>
      <c r="C711">
        <v>1</v>
      </c>
      <c r="D711">
        <v>5.1271343850450917</v>
      </c>
      <c r="E711">
        <v>7.6340091688807624E-3</v>
      </c>
      <c r="F711">
        <v>1</v>
      </c>
    </row>
    <row r="712" spans="1:6" x14ac:dyDescent="0.3">
      <c r="A712" t="s">
        <v>6790</v>
      </c>
      <c r="B712" t="s">
        <v>6791</v>
      </c>
      <c r="C712">
        <v>1</v>
      </c>
      <c r="D712">
        <v>5.1271343850450917</v>
      </c>
      <c r="E712">
        <v>7.6340091688807624E-3</v>
      </c>
      <c r="F712">
        <v>1</v>
      </c>
    </row>
    <row r="713" spans="1:6" x14ac:dyDescent="0.3">
      <c r="A713" t="s">
        <v>6632</v>
      </c>
      <c r="B713" t="s">
        <v>6633</v>
      </c>
      <c r="C713">
        <v>1</v>
      </c>
      <c r="D713">
        <v>5.1271343850450917</v>
      </c>
      <c r="E713">
        <v>7.6340091688807624E-3</v>
      </c>
      <c r="F713">
        <v>1</v>
      </c>
    </row>
    <row r="714" spans="1:6" x14ac:dyDescent="0.3">
      <c r="A714" t="s">
        <v>6645</v>
      </c>
      <c r="B714" t="s">
        <v>6646</v>
      </c>
      <c r="C714">
        <v>1</v>
      </c>
      <c r="D714">
        <v>5.1271343850450917</v>
      </c>
      <c r="E714">
        <v>7.6340091688807624E-3</v>
      </c>
      <c r="F714">
        <v>1</v>
      </c>
    </row>
    <row r="715" spans="1:6" x14ac:dyDescent="0.3">
      <c r="A715" t="s">
        <v>6799</v>
      </c>
      <c r="B715" t="s">
        <v>6799</v>
      </c>
      <c r="C715">
        <v>1</v>
      </c>
      <c r="D715">
        <v>5.1271343850450917</v>
      </c>
      <c r="E715">
        <v>7.6340091688807624E-3</v>
      </c>
      <c r="F715">
        <v>1</v>
      </c>
    </row>
    <row r="716" spans="1:6" x14ac:dyDescent="0.3">
      <c r="A716" t="s">
        <v>6577</v>
      </c>
      <c r="B716" t="s">
        <v>6577</v>
      </c>
      <c r="C716">
        <v>1</v>
      </c>
      <c r="D716">
        <v>5.1271343850450917</v>
      </c>
      <c r="E716">
        <v>7.6340091688807624E-3</v>
      </c>
      <c r="F716">
        <v>1</v>
      </c>
    </row>
    <row r="717" spans="1:6" x14ac:dyDescent="0.3">
      <c r="A717" t="s">
        <v>6578</v>
      </c>
      <c r="B717" t="s">
        <v>6578</v>
      </c>
      <c r="C717">
        <v>1</v>
      </c>
      <c r="D717">
        <v>5.1271343850450917</v>
      </c>
      <c r="E717">
        <v>7.6340091688807624E-3</v>
      </c>
      <c r="F717">
        <v>1</v>
      </c>
    </row>
    <row r="718" spans="1:6" x14ac:dyDescent="0.3">
      <c r="A718" t="s">
        <v>6539</v>
      </c>
      <c r="B718" t="s">
        <v>6540</v>
      </c>
      <c r="C718">
        <v>1</v>
      </c>
      <c r="D718">
        <v>5.1271343850450917</v>
      </c>
      <c r="E718">
        <v>7.6340091688807624E-3</v>
      </c>
      <c r="F718">
        <v>1</v>
      </c>
    </row>
    <row r="719" spans="1:6" x14ac:dyDescent="0.3">
      <c r="A719" t="s">
        <v>6579</v>
      </c>
      <c r="B719" t="s">
        <v>6580</v>
      </c>
      <c r="C719">
        <v>1</v>
      </c>
      <c r="D719">
        <v>5.1271343850450917</v>
      </c>
      <c r="E719">
        <v>7.6340091688807624E-3</v>
      </c>
      <c r="F719">
        <v>1</v>
      </c>
    </row>
    <row r="720" spans="1:6" x14ac:dyDescent="0.3">
      <c r="A720" t="s">
        <v>6795</v>
      </c>
      <c r="B720" t="s">
        <v>6795</v>
      </c>
      <c r="C720">
        <v>1</v>
      </c>
      <c r="D720">
        <v>5.1271343850450917</v>
      </c>
      <c r="E720">
        <v>7.6340091688807624E-3</v>
      </c>
      <c r="F720">
        <v>1</v>
      </c>
    </row>
    <row r="721" spans="1:6" x14ac:dyDescent="0.3">
      <c r="A721" t="s">
        <v>6574</v>
      </c>
      <c r="B721" t="s">
        <v>6575</v>
      </c>
      <c r="C721">
        <v>1</v>
      </c>
      <c r="D721">
        <v>5.1271343850450917</v>
      </c>
      <c r="E721">
        <v>7.6340091688807624E-3</v>
      </c>
      <c r="F721">
        <v>1</v>
      </c>
    </row>
    <row r="722" spans="1:6" x14ac:dyDescent="0.3">
      <c r="A722" t="s">
        <v>6796</v>
      </c>
      <c r="B722" t="s">
        <v>6796</v>
      </c>
      <c r="C722">
        <v>1</v>
      </c>
      <c r="D722">
        <v>5.1271343850450917</v>
      </c>
      <c r="E722">
        <v>7.6340091688807624E-3</v>
      </c>
      <c r="F722">
        <v>1</v>
      </c>
    </row>
    <row r="723" spans="1:6" x14ac:dyDescent="0.3">
      <c r="A723" t="s">
        <v>6797</v>
      </c>
      <c r="B723" t="s">
        <v>6797</v>
      </c>
      <c r="C723">
        <v>1</v>
      </c>
      <c r="D723">
        <v>5.1271343850450917</v>
      </c>
      <c r="E723">
        <v>7.6340091688807624E-3</v>
      </c>
      <c r="F723">
        <v>1</v>
      </c>
    </row>
    <row r="724" spans="1:6" x14ac:dyDescent="0.3">
      <c r="A724" t="s">
        <v>6637</v>
      </c>
      <c r="B724" t="s">
        <v>6637</v>
      </c>
      <c r="C724">
        <v>1</v>
      </c>
      <c r="D724">
        <v>5.1271343850450917</v>
      </c>
      <c r="E724">
        <v>7.6340091688807624E-3</v>
      </c>
      <c r="F724">
        <v>1</v>
      </c>
    </row>
    <row r="725" spans="1:6" x14ac:dyDescent="0.3">
      <c r="A725" t="s">
        <v>6635</v>
      </c>
      <c r="B725" t="s">
        <v>6635</v>
      </c>
      <c r="C725">
        <v>1</v>
      </c>
      <c r="D725">
        <v>5.1271343850450917</v>
      </c>
      <c r="E725">
        <v>7.6340091688807624E-3</v>
      </c>
      <c r="F725">
        <v>1</v>
      </c>
    </row>
    <row r="726" spans="1:6" x14ac:dyDescent="0.3">
      <c r="A726" t="s">
        <v>6798</v>
      </c>
      <c r="B726" t="s">
        <v>6798</v>
      </c>
      <c r="C726">
        <v>1</v>
      </c>
      <c r="D726">
        <v>5.1271343850450917</v>
      </c>
      <c r="E726">
        <v>7.6340091688807624E-3</v>
      </c>
      <c r="F726">
        <v>1</v>
      </c>
    </row>
    <row r="727" spans="1:6" x14ac:dyDescent="0.3">
      <c r="A727" t="s">
        <v>6730</v>
      </c>
      <c r="B727" t="s">
        <v>6731</v>
      </c>
      <c r="C727">
        <v>1</v>
      </c>
      <c r="D727">
        <v>5.1271343850450917</v>
      </c>
      <c r="E727">
        <v>7.6340091688807624E-3</v>
      </c>
      <c r="F727">
        <v>1</v>
      </c>
    </row>
    <row r="728" spans="1:6" x14ac:dyDescent="0.3">
      <c r="A728" t="s">
        <v>6638</v>
      </c>
      <c r="B728" t="s">
        <v>6639</v>
      </c>
      <c r="C728">
        <v>1</v>
      </c>
      <c r="D728">
        <v>5.1271343850450917</v>
      </c>
      <c r="E728">
        <v>7.6340091688807624E-3</v>
      </c>
      <c r="F728">
        <v>1</v>
      </c>
    </row>
    <row r="729" spans="1:6" x14ac:dyDescent="0.3">
      <c r="A729" t="s">
        <v>6640</v>
      </c>
      <c r="B729" t="s">
        <v>6641</v>
      </c>
      <c r="C729">
        <v>1</v>
      </c>
      <c r="D729">
        <v>5.1271343850450917</v>
      </c>
      <c r="E729">
        <v>7.6340091688807624E-3</v>
      </c>
      <c r="F729">
        <v>1</v>
      </c>
    </row>
    <row r="730" spans="1:6" x14ac:dyDescent="0.3">
      <c r="A730" t="s">
        <v>6609</v>
      </c>
      <c r="B730" t="s">
        <v>6609</v>
      </c>
      <c r="C730">
        <v>1</v>
      </c>
      <c r="D730">
        <v>5.1271343850450917</v>
      </c>
      <c r="E730">
        <v>7.6340091688807624E-3</v>
      </c>
      <c r="F730">
        <v>1</v>
      </c>
    </row>
    <row r="731" spans="1:6" x14ac:dyDescent="0.3">
      <c r="A731" t="s">
        <v>6642</v>
      </c>
      <c r="B731" t="s">
        <v>6642</v>
      </c>
      <c r="C731">
        <v>1</v>
      </c>
      <c r="D731">
        <v>5.1271343850450917</v>
      </c>
      <c r="E731">
        <v>7.6340091688807624E-3</v>
      </c>
      <c r="F731">
        <v>1</v>
      </c>
    </row>
    <row r="732" spans="1:6" x14ac:dyDescent="0.3">
      <c r="A732" t="s">
        <v>6643</v>
      </c>
      <c r="B732" t="s">
        <v>6643</v>
      </c>
      <c r="C732">
        <v>1</v>
      </c>
      <c r="D732">
        <v>5.1271343850450917</v>
      </c>
      <c r="E732">
        <v>7.6340091688807624E-3</v>
      </c>
      <c r="F732">
        <v>1</v>
      </c>
    </row>
    <row r="733" spans="1:6" x14ac:dyDescent="0.3">
      <c r="A733" t="s">
        <v>6734</v>
      </c>
      <c r="B733" t="s">
        <v>6735</v>
      </c>
      <c r="C733">
        <v>1</v>
      </c>
      <c r="D733">
        <v>5.1271343850450917</v>
      </c>
      <c r="E733">
        <v>7.6340091688807624E-3</v>
      </c>
      <c r="F733">
        <v>1</v>
      </c>
    </row>
    <row r="734" spans="1:6" x14ac:dyDescent="0.3">
      <c r="A734" t="s">
        <v>6634</v>
      </c>
      <c r="B734" t="s">
        <v>6634</v>
      </c>
      <c r="C734">
        <v>1</v>
      </c>
      <c r="D734">
        <v>5.1271343850450917</v>
      </c>
      <c r="E734">
        <v>7.6340091688807624E-3</v>
      </c>
      <c r="F734">
        <v>1</v>
      </c>
    </row>
    <row r="735" spans="1:6" x14ac:dyDescent="0.3">
      <c r="A735" t="s">
        <v>6644</v>
      </c>
      <c r="B735" t="s">
        <v>6644</v>
      </c>
      <c r="C735">
        <v>1</v>
      </c>
      <c r="D735">
        <v>5.1271343850450917</v>
      </c>
      <c r="E735">
        <v>7.6340091688807624E-3</v>
      </c>
      <c r="F735">
        <v>1</v>
      </c>
    </row>
    <row r="736" spans="1:6" x14ac:dyDescent="0.3">
      <c r="A736" t="s">
        <v>6786</v>
      </c>
      <c r="B736" t="s">
        <v>6787</v>
      </c>
      <c r="C736">
        <v>1</v>
      </c>
      <c r="D736">
        <v>5.1271343850450917</v>
      </c>
      <c r="E736">
        <v>7.6340091688807624E-3</v>
      </c>
      <c r="F736">
        <v>1</v>
      </c>
    </row>
    <row r="737" spans="1:6" x14ac:dyDescent="0.3">
      <c r="A737" t="s">
        <v>6606</v>
      </c>
      <c r="B737" t="s">
        <v>6607</v>
      </c>
      <c r="C737">
        <v>1</v>
      </c>
      <c r="D737">
        <v>5.1271343850450917</v>
      </c>
      <c r="E737">
        <v>7.6340091688807624E-3</v>
      </c>
      <c r="F737">
        <v>1</v>
      </c>
    </row>
    <row r="738" spans="1:6" x14ac:dyDescent="0.3">
      <c r="A738" t="s">
        <v>6739</v>
      </c>
      <c r="B738" t="s">
        <v>6740</v>
      </c>
      <c r="C738">
        <v>1</v>
      </c>
      <c r="D738">
        <v>5.1271343850450917</v>
      </c>
      <c r="E738">
        <v>7.6340091688807624E-3</v>
      </c>
      <c r="F738">
        <v>1</v>
      </c>
    </row>
    <row r="739" spans="1:6" x14ac:dyDescent="0.3">
      <c r="A739" t="s">
        <v>6627</v>
      </c>
      <c r="B739" t="s">
        <v>6627</v>
      </c>
      <c r="C739">
        <v>1</v>
      </c>
      <c r="D739">
        <v>5.1271343850450917</v>
      </c>
      <c r="E739">
        <v>7.6340091688807624E-3</v>
      </c>
      <c r="F739">
        <v>1</v>
      </c>
    </row>
    <row r="740" spans="1:6" x14ac:dyDescent="0.3">
      <c r="A740" t="s">
        <v>6736</v>
      </c>
      <c r="B740" t="s">
        <v>6737</v>
      </c>
      <c r="C740">
        <v>1</v>
      </c>
      <c r="D740">
        <v>5.1271343850450917</v>
      </c>
      <c r="E740">
        <v>7.6340091688807624E-3</v>
      </c>
      <c r="F740">
        <v>1</v>
      </c>
    </row>
    <row r="741" spans="1:6" x14ac:dyDescent="0.3">
      <c r="A741" t="s">
        <v>6656</v>
      </c>
      <c r="B741" t="s">
        <v>6656</v>
      </c>
      <c r="C741">
        <v>1</v>
      </c>
      <c r="D741">
        <v>5.1271343850450917</v>
      </c>
      <c r="E741">
        <v>7.6340091688807624E-3</v>
      </c>
      <c r="F741">
        <v>1</v>
      </c>
    </row>
    <row r="742" spans="1:6" x14ac:dyDescent="0.3">
      <c r="A742" t="s">
        <v>6536</v>
      </c>
      <c r="B742" t="s">
        <v>6536</v>
      </c>
      <c r="C742">
        <v>1</v>
      </c>
      <c r="D742">
        <v>5.1271343850450917</v>
      </c>
      <c r="E742">
        <v>7.6340091688807624E-3</v>
      </c>
      <c r="F742">
        <v>1</v>
      </c>
    </row>
    <row r="743" spans="1:6" x14ac:dyDescent="0.3">
      <c r="A743" t="s">
        <v>6534</v>
      </c>
      <c r="B743" t="s">
        <v>6535</v>
      </c>
      <c r="C743">
        <v>1</v>
      </c>
      <c r="D743">
        <v>5.1271343850450917</v>
      </c>
      <c r="E743">
        <v>7.6340091688807624E-3</v>
      </c>
      <c r="F743">
        <v>1</v>
      </c>
    </row>
    <row r="744" spans="1:6" x14ac:dyDescent="0.3">
      <c r="A744" t="s">
        <v>6626</v>
      </c>
      <c r="B744" t="s">
        <v>6626</v>
      </c>
      <c r="C744">
        <v>1</v>
      </c>
      <c r="D744">
        <v>5.1271343850450917</v>
      </c>
      <c r="E744">
        <v>7.6340091688807624E-3</v>
      </c>
      <c r="F744">
        <v>1</v>
      </c>
    </row>
    <row r="745" spans="1:6" x14ac:dyDescent="0.3">
      <c r="A745" t="s">
        <v>6738</v>
      </c>
      <c r="B745" t="s">
        <v>6738</v>
      </c>
      <c r="C745">
        <v>1</v>
      </c>
      <c r="D745">
        <v>5.1271343850450917</v>
      </c>
      <c r="E745">
        <v>7.6340091688807624E-3</v>
      </c>
      <c r="F745">
        <v>1</v>
      </c>
    </row>
    <row r="746" spans="1:6" x14ac:dyDescent="0.3">
      <c r="A746" t="s">
        <v>6778</v>
      </c>
      <c r="B746" t="s">
        <v>6778</v>
      </c>
      <c r="C746">
        <v>1</v>
      </c>
      <c r="D746">
        <v>5.1271343850450917</v>
      </c>
      <c r="E746">
        <v>7.6340091688807624E-3</v>
      </c>
      <c r="F746">
        <v>1</v>
      </c>
    </row>
    <row r="747" spans="1:6" x14ac:dyDescent="0.3">
      <c r="A747" t="s">
        <v>6623</v>
      </c>
      <c r="B747" t="s">
        <v>6623</v>
      </c>
      <c r="C747">
        <v>1</v>
      </c>
      <c r="D747">
        <v>5.1271343850450917</v>
      </c>
      <c r="E747">
        <v>7.6340091688807624E-3</v>
      </c>
      <c r="F747">
        <v>1</v>
      </c>
    </row>
    <row r="748" spans="1:6" x14ac:dyDescent="0.3">
      <c r="A748" t="s">
        <v>6727</v>
      </c>
      <c r="B748" t="s">
        <v>6727</v>
      </c>
      <c r="C748">
        <v>1</v>
      </c>
      <c r="D748">
        <v>5.1271343850450917</v>
      </c>
      <c r="E748">
        <v>7.6340091688807624E-3</v>
      </c>
      <c r="F748">
        <v>1</v>
      </c>
    </row>
    <row r="749" spans="1:6" x14ac:dyDescent="0.3">
      <c r="A749" t="s">
        <v>6726</v>
      </c>
      <c r="B749" t="s">
        <v>6726</v>
      </c>
      <c r="C749">
        <v>1</v>
      </c>
      <c r="D749">
        <v>5.1271343850450917</v>
      </c>
      <c r="E749">
        <v>7.6340091688807624E-3</v>
      </c>
      <c r="F749">
        <v>1</v>
      </c>
    </row>
    <row r="750" spans="1:6" x14ac:dyDescent="0.3">
      <c r="A750" t="s">
        <v>6733</v>
      </c>
      <c r="B750" t="s">
        <v>6733</v>
      </c>
      <c r="C750">
        <v>1</v>
      </c>
      <c r="D750">
        <v>5.1271343850450917</v>
      </c>
      <c r="E750">
        <v>7.6340091688807624E-3</v>
      </c>
      <c r="F750">
        <v>1</v>
      </c>
    </row>
    <row r="751" spans="1:6" x14ac:dyDescent="0.3">
      <c r="A751" t="s">
        <v>6719</v>
      </c>
      <c r="B751" t="s">
        <v>6720</v>
      </c>
      <c r="C751">
        <v>1</v>
      </c>
      <c r="D751">
        <v>5.1271343850450917</v>
      </c>
      <c r="E751">
        <v>7.6340091688807624E-3</v>
      </c>
      <c r="F751">
        <v>1</v>
      </c>
    </row>
    <row r="752" spans="1:6" x14ac:dyDescent="0.3">
      <c r="A752" t="s">
        <v>6585</v>
      </c>
      <c r="B752" t="s">
        <v>6585</v>
      </c>
      <c r="C752">
        <v>1</v>
      </c>
      <c r="D752">
        <v>5.1271343850450917</v>
      </c>
      <c r="E752">
        <v>7.6340091688807624E-3</v>
      </c>
      <c r="F752">
        <v>1</v>
      </c>
    </row>
    <row r="753" spans="1:6" x14ac:dyDescent="0.3">
      <c r="A753" t="s">
        <v>6542</v>
      </c>
      <c r="B753" t="s">
        <v>6542</v>
      </c>
      <c r="C753">
        <v>1</v>
      </c>
      <c r="D753">
        <v>5.1271343850450917</v>
      </c>
      <c r="E753">
        <v>7.6340091688807624E-3</v>
      </c>
      <c r="F753">
        <v>1</v>
      </c>
    </row>
    <row r="754" spans="1:6" x14ac:dyDescent="0.3">
      <c r="A754" t="s">
        <v>6718</v>
      </c>
      <c r="B754" t="s">
        <v>6718</v>
      </c>
      <c r="C754">
        <v>1</v>
      </c>
      <c r="D754">
        <v>5.1271343850450917</v>
      </c>
      <c r="E754">
        <v>7.6340091688807624E-3</v>
      </c>
      <c r="F754">
        <v>1</v>
      </c>
    </row>
    <row r="755" spans="1:6" x14ac:dyDescent="0.3">
      <c r="A755" t="s">
        <v>6657</v>
      </c>
      <c r="B755" t="s">
        <v>6658</v>
      </c>
      <c r="C755">
        <v>1</v>
      </c>
      <c r="D755">
        <v>5.1271343850450917</v>
      </c>
      <c r="E755">
        <v>7.6340091688807624E-3</v>
      </c>
      <c r="F755">
        <v>1</v>
      </c>
    </row>
    <row r="756" spans="1:6" x14ac:dyDescent="0.3">
      <c r="A756" t="s">
        <v>6622</v>
      </c>
      <c r="B756" t="s">
        <v>6622</v>
      </c>
      <c r="C756">
        <v>1</v>
      </c>
      <c r="D756">
        <v>5.1271343850450917</v>
      </c>
      <c r="E756">
        <v>7.6340091688807624E-3</v>
      </c>
      <c r="F756">
        <v>1</v>
      </c>
    </row>
    <row r="757" spans="1:6" x14ac:dyDescent="0.3">
      <c r="A757" t="s">
        <v>6742</v>
      </c>
      <c r="B757" t="s">
        <v>6743</v>
      </c>
      <c r="C757">
        <v>1</v>
      </c>
      <c r="D757">
        <v>5.1271343850450917</v>
      </c>
      <c r="E757">
        <v>7.6340091688807624E-3</v>
      </c>
      <c r="F757">
        <v>1</v>
      </c>
    </row>
    <row r="758" spans="1:6" x14ac:dyDescent="0.3">
      <c r="A758" t="s">
        <v>6659</v>
      </c>
      <c r="B758" t="s">
        <v>6659</v>
      </c>
      <c r="C758">
        <v>1</v>
      </c>
      <c r="D758">
        <v>5.1271343850450917</v>
      </c>
      <c r="E758">
        <v>7.6340091688807624E-3</v>
      </c>
      <c r="F758">
        <v>1</v>
      </c>
    </row>
    <row r="759" spans="1:6" x14ac:dyDescent="0.3">
      <c r="A759" t="s">
        <v>6660</v>
      </c>
      <c r="B759" t="s">
        <v>6660</v>
      </c>
      <c r="C759">
        <v>1</v>
      </c>
      <c r="D759">
        <v>5.1271343850450917</v>
      </c>
      <c r="E759">
        <v>7.6340091688807624E-3</v>
      </c>
      <c r="F759">
        <v>1</v>
      </c>
    </row>
    <row r="760" spans="1:6" x14ac:dyDescent="0.3">
      <c r="A760" t="s">
        <v>6620</v>
      </c>
      <c r="B760" t="s">
        <v>6621</v>
      </c>
      <c r="C760">
        <v>1</v>
      </c>
      <c r="D760">
        <v>5.1271343850450917</v>
      </c>
      <c r="E760">
        <v>7.6340091688807624E-3</v>
      </c>
      <c r="F760">
        <v>1</v>
      </c>
    </row>
    <row r="761" spans="1:6" x14ac:dyDescent="0.3">
      <c r="A761" t="s">
        <v>6723</v>
      </c>
      <c r="B761" t="s">
        <v>6723</v>
      </c>
      <c r="C761">
        <v>1</v>
      </c>
      <c r="D761">
        <v>5.1271343850450917</v>
      </c>
      <c r="E761">
        <v>7.6340091688807624E-3</v>
      </c>
      <c r="F761">
        <v>1</v>
      </c>
    </row>
    <row r="762" spans="1:6" x14ac:dyDescent="0.3">
      <c r="A762" t="s">
        <v>6724</v>
      </c>
      <c r="B762" t="s">
        <v>6725</v>
      </c>
      <c r="C762">
        <v>1</v>
      </c>
      <c r="D762">
        <v>5.1271343850450917</v>
      </c>
      <c r="E762">
        <v>7.6340091688807624E-3</v>
      </c>
      <c r="F762">
        <v>1</v>
      </c>
    </row>
    <row r="763" spans="1:6" x14ac:dyDescent="0.3">
      <c r="A763" t="s">
        <v>6583</v>
      </c>
      <c r="B763" t="s">
        <v>6583</v>
      </c>
      <c r="C763">
        <v>1</v>
      </c>
      <c r="D763">
        <v>5.1271343850450917</v>
      </c>
      <c r="E763">
        <v>7.6340091688807624E-3</v>
      </c>
      <c r="F763">
        <v>1</v>
      </c>
    </row>
    <row r="764" spans="1:6" x14ac:dyDescent="0.3">
      <c r="A764" t="s">
        <v>6624</v>
      </c>
      <c r="B764" t="s">
        <v>6625</v>
      </c>
      <c r="C764">
        <v>1</v>
      </c>
      <c r="D764">
        <v>5.1271343850450917</v>
      </c>
      <c r="E764">
        <v>7.6340091688807624E-3</v>
      </c>
      <c r="F764">
        <v>1</v>
      </c>
    </row>
    <row r="765" spans="1:6" x14ac:dyDescent="0.3">
      <c r="A765" t="s">
        <v>6794</v>
      </c>
      <c r="B765" t="s">
        <v>6794</v>
      </c>
      <c r="C765">
        <v>1</v>
      </c>
      <c r="D765">
        <v>5.1271343850450917</v>
      </c>
      <c r="E765">
        <v>7.6340091688807624E-3</v>
      </c>
      <c r="F765">
        <v>1</v>
      </c>
    </row>
    <row r="766" spans="1:6" x14ac:dyDescent="0.3">
      <c r="A766" t="s">
        <v>6792</v>
      </c>
      <c r="B766" t="s">
        <v>6793</v>
      </c>
      <c r="C766">
        <v>1</v>
      </c>
      <c r="D766">
        <v>5.1271343850450917</v>
      </c>
      <c r="E766">
        <v>7.6340091688807624E-3</v>
      </c>
      <c r="F766">
        <v>1</v>
      </c>
    </row>
    <row r="767" spans="1:6" x14ac:dyDescent="0.3">
      <c r="A767" t="s">
        <v>6782</v>
      </c>
      <c r="B767" t="s">
        <v>6783</v>
      </c>
      <c r="C767">
        <v>1</v>
      </c>
      <c r="D767">
        <v>5.1271343850450917</v>
      </c>
      <c r="E767">
        <v>7.6340091688807624E-3</v>
      </c>
      <c r="F767">
        <v>1</v>
      </c>
    </row>
    <row r="768" spans="1:6" x14ac:dyDescent="0.3">
      <c r="A768" t="s">
        <v>6605</v>
      </c>
      <c r="B768" t="s">
        <v>6605</v>
      </c>
      <c r="C768">
        <v>1</v>
      </c>
      <c r="D768">
        <v>5.1271343850450917</v>
      </c>
      <c r="E768">
        <v>7.6340091688807624E-3</v>
      </c>
      <c r="F768">
        <v>1</v>
      </c>
    </row>
    <row r="769" spans="1:6" x14ac:dyDescent="0.3">
      <c r="A769" t="s">
        <v>6653</v>
      </c>
      <c r="B769" t="s">
        <v>6654</v>
      </c>
      <c r="C769">
        <v>1</v>
      </c>
      <c r="D769">
        <v>5.1271343850450917</v>
      </c>
      <c r="E769">
        <v>7.6340091688807624E-3</v>
      </c>
      <c r="F769">
        <v>1</v>
      </c>
    </row>
    <row r="770" spans="1:6" x14ac:dyDescent="0.3">
      <c r="A770" t="s">
        <v>6728</v>
      </c>
      <c r="B770" t="s">
        <v>6729</v>
      </c>
      <c r="C770">
        <v>1</v>
      </c>
      <c r="D770">
        <v>5.1271343850450917</v>
      </c>
      <c r="E770">
        <v>7.6340091688807624E-3</v>
      </c>
      <c r="F770">
        <v>1</v>
      </c>
    </row>
    <row r="771" spans="1:6" x14ac:dyDescent="0.3">
      <c r="A771" t="s">
        <v>6618</v>
      </c>
      <c r="B771" t="s">
        <v>6618</v>
      </c>
      <c r="C771">
        <v>1</v>
      </c>
      <c r="D771">
        <v>5.1271343850450917</v>
      </c>
      <c r="E771">
        <v>7.6340091688807624E-3</v>
      </c>
      <c r="F771">
        <v>1</v>
      </c>
    </row>
    <row r="772" spans="1:6" x14ac:dyDescent="0.3">
      <c r="A772" t="s">
        <v>6780</v>
      </c>
      <c r="B772" t="s">
        <v>6781</v>
      </c>
      <c r="C772">
        <v>1</v>
      </c>
      <c r="D772">
        <v>5.1271343850450917</v>
      </c>
      <c r="E772">
        <v>7.6340091688807624E-3</v>
      </c>
      <c r="F772">
        <v>1</v>
      </c>
    </row>
    <row r="773" spans="1:6" x14ac:dyDescent="0.3">
      <c r="A773" t="s">
        <v>6655</v>
      </c>
      <c r="B773" t="s">
        <v>6655</v>
      </c>
      <c r="C773">
        <v>1</v>
      </c>
      <c r="D773">
        <v>5.1271343850450917</v>
      </c>
      <c r="E773">
        <v>7.6340091688807624E-3</v>
      </c>
      <c r="F773">
        <v>1</v>
      </c>
    </row>
    <row r="774" spans="1:6" x14ac:dyDescent="0.3">
      <c r="A774" t="s">
        <v>6608</v>
      </c>
      <c r="B774" t="s">
        <v>6608</v>
      </c>
      <c r="C774">
        <v>1</v>
      </c>
      <c r="D774">
        <v>5.1271343850450917</v>
      </c>
      <c r="E774">
        <v>7.6340091688807624E-3</v>
      </c>
      <c r="F774">
        <v>1</v>
      </c>
    </row>
    <row r="775" spans="1:6" x14ac:dyDescent="0.3">
      <c r="A775" t="s">
        <v>6576</v>
      </c>
      <c r="B775" t="s">
        <v>6576</v>
      </c>
      <c r="C775">
        <v>1</v>
      </c>
      <c r="D775">
        <v>5.1271343850450917</v>
      </c>
      <c r="E775">
        <v>7.6340091688807624E-3</v>
      </c>
      <c r="F775">
        <v>1</v>
      </c>
    </row>
    <row r="776" spans="1:6" x14ac:dyDescent="0.3">
      <c r="A776" t="s">
        <v>6619</v>
      </c>
      <c r="B776" t="s">
        <v>6619</v>
      </c>
      <c r="C776">
        <v>1</v>
      </c>
      <c r="D776">
        <v>5.1271343850450917</v>
      </c>
      <c r="E776">
        <v>7.6340091688807624E-3</v>
      </c>
      <c r="F776">
        <v>1</v>
      </c>
    </row>
    <row r="777" spans="1:6" x14ac:dyDescent="0.3">
      <c r="A777" t="s">
        <v>6779</v>
      </c>
      <c r="B777" t="s">
        <v>6779</v>
      </c>
      <c r="C777">
        <v>1</v>
      </c>
      <c r="D777">
        <v>5.1271343850450917</v>
      </c>
      <c r="E777">
        <v>7.6340091688807624E-3</v>
      </c>
      <c r="F777">
        <v>1</v>
      </c>
    </row>
    <row r="778" spans="1:6" x14ac:dyDescent="0.3">
      <c r="A778" t="s">
        <v>6604</v>
      </c>
      <c r="B778" t="s">
        <v>6604</v>
      </c>
      <c r="C778">
        <v>1</v>
      </c>
      <c r="D778">
        <v>5.1271343850450917</v>
      </c>
      <c r="E778">
        <v>7.6340091688807624E-3</v>
      </c>
      <c r="F778">
        <v>1</v>
      </c>
    </row>
    <row r="779" spans="1:6" x14ac:dyDescent="0.3">
      <c r="A779" t="s">
        <v>4228</v>
      </c>
      <c r="B779" t="s">
        <v>4229</v>
      </c>
      <c r="C779">
        <v>2</v>
      </c>
      <c r="D779">
        <v>2.562185027583554</v>
      </c>
      <c r="E779">
        <v>7.6298932401670768E-3</v>
      </c>
      <c r="F779">
        <v>25</v>
      </c>
    </row>
    <row r="780" spans="1:6" x14ac:dyDescent="0.3">
      <c r="A780" t="s">
        <v>305</v>
      </c>
      <c r="B780" t="s">
        <v>306</v>
      </c>
      <c r="C780">
        <v>4</v>
      </c>
      <c r="D780">
        <v>1.276986783335033</v>
      </c>
      <c r="E780">
        <v>7.605440451066669E-3</v>
      </c>
      <c r="F780">
        <v>93</v>
      </c>
    </row>
    <row r="781" spans="1:6" x14ac:dyDescent="0.3">
      <c r="A781" t="s">
        <v>405</v>
      </c>
      <c r="B781" t="s">
        <v>11015</v>
      </c>
      <c r="C781">
        <v>4</v>
      </c>
      <c r="D781">
        <v>1.276986783335033</v>
      </c>
      <c r="E781">
        <v>7.605440451066669E-3</v>
      </c>
      <c r="F781">
        <v>93</v>
      </c>
    </row>
    <row r="782" spans="1:6" x14ac:dyDescent="0.3">
      <c r="A782" t="s">
        <v>1008</v>
      </c>
      <c r="B782" t="s">
        <v>1009</v>
      </c>
      <c r="C782">
        <v>4</v>
      </c>
      <c r="D782">
        <v>1.276986783335033</v>
      </c>
      <c r="E782">
        <v>7.605440451066669E-3</v>
      </c>
      <c r="F782">
        <v>93</v>
      </c>
    </row>
    <row r="783" spans="1:6" x14ac:dyDescent="0.3">
      <c r="A783" t="s">
        <v>1556</v>
      </c>
      <c r="B783" t="s">
        <v>1557</v>
      </c>
      <c r="C783">
        <v>4</v>
      </c>
      <c r="D783">
        <v>1.276986783335033</v>
      </c>
      <c r="E783">
        <v>7.605440451066669E-3</v>
      </c>
      <c r="F783">
        <v>93</v>
      </c>
    </row>
    <row r="784" spans="1:6" x14ac:dyDescent="0.3">
      <c r="A784" t="s">
        <v>678</v>
      </c>
      <c r="B784" t="s">
        <v>679</v>
      </c>
      <c r="C784">
        <v>4</v>
      </c>
      <c r="D784">
        <v>1.2664046740044961</v>
      </c>
      <c r="E784">
        <v>7.5424158345159123E-3</v>
      </c>
      <c r="F784">
        <v>94</v>
      </c>
    </row>
    <row r="785" spans="1:6" x14ac:dyDescent="0.3">
      <c r="A785" t="s">
        <v>1538</v>
      </c>
      <c r="B785" t="s">
        <v>1539</v>
      </c>
      <c r="C785">
        <v>2</v>
      </c>
      <c r="D785">
        <v>2.5244446996007079</v>
      </c>
      <c r="E785">
        <v>7.5175068706199938E-3</v>
      </c>
      <c r="F785">
        <v>26</v>
      </c>
    </row>
    <row r="786" spans="1:6" x14ac:dyDescent="0.3">
      <c r="A786" t="s">
        <v>1342</v>
      </c>
      <c r="B786" t="s">
        <v>11016</v>
      </c>
      <c r="C786">
        <v>2</v>
      </c>
      <c r="D786">
        <v>2.5244446996007079</v>
      </c>
      <c r="E786">
        <v>7.5175068706199938E-3</v>
      </c>
      <c r="F786">
        <v>26</v>
      </c>
    </row>
    <row r="787" spans="1:6" x14ac:dyDescent="0.3">
      <c r="A787" t="s">
        <v>5608</v>
      </c>
      <c r="B787" t="s">
        <v>5609</v>
      </c>
      <c r="C787">
        <v>2</v>
      </c>
      <c r="D787">
        <v>2.5244446996007079</v>
      </c>
      <c r="E787">
        <v>7.5175068706199938E-3</v>
      </c>
      <c r="F787">
        <v>26</v>
      </c>
    </row>
    <row r="788" spans="1:6" x14ac:dyDescent="0.3">
      <c r="A788" t="s">
        <v>4803</v>
      </c>
      <c r="B788" t="s">
        <v>4804</v>
      </c>
      <c r="C788">
        <v>2</v>
      </c>
      <c r="D788">
        <v>2.5244446996007079</v>
      </c>
      <c r="E788">
        <v>7.5175068706199938E-3</v>
      </c>
      <c r="F788">
        <v>26</v>
      </c>
    </row>
    <row r="789" spans="1:6" x14ac:dyDescent="0.3">
      <c r="A789" t="s">
        <v>1025</v>
      </c>
      <c r="B789" t="s">
        <v>6609</v>
      </c>
      <c r="C789">
        <v>3</v>
      </c>
      <c r="D789">
        <v>1.677146839213504</v>
      </c>
      <c r="E789">
        <v>7.4915264862924066E-3</v>
      </c>
      <c r="F789">
        <v>62</v>
      </c>
    </row>
    <row r="790" spans="1:6" x14ac:dyDescent="0.3">
      <c r="A790" t="s">
        <v>1502</v>
      </c>
      <c r="B790" t="s">
        <v>11017</v>
      </c>
      <c r="C790">
        <v>3</v>
      </c>
      <c r="D790">
        <v>1.677146839213504</v>
      </c>
      <c r="E790">
        <v>7.4915264862924066E-3</v>
      </c>
      <c r="F790">
        <v>62</v>
      </c>
    </row>
    <row r="791" spans="1:6" x14ac:dyDescent="0.3">
      <c r="A791" t="s">
        <v>1354</v>
      </c>
      <c r="B791" t="s">
        <v>1354</v>
      </c>
      <c r="C791">
        <v>4</v>
      </c>
      <c r="D791">
        <v>1.255933374137201</v>
      </c>
      <c r="E791">
        <v>7.4800511737181012E-3</v>
      </c>
      <c r="F791">
        <v>95</v>
      </c>
    </row>
    <row r="792" spans="1:6" x14ac:dyDescent="0.3">
      <c r="A792" t="s">
        <v>1628</v>
      </c>
      <c r="B792" t="s">
        <v>1629</v>
      </c>
      <c r="C792">
        <v>3</v>
      </c>
      <c r="D792">
        <v>1.6613984822453649</v>
      </c>
      <c r="E792">
        <v>7.4211812842004269E-3</v>
      </c>
      <c r="F792">
        <v>63</v>
      </c>
    </row>
    <row r="793" spans="1:6" x14ac:dyDescent="0.3">
      <c r="A793" t="s">
        <v>1093</v>
      </c>
      <c r="B793" t="s">
        <v>1093</v>
      </c>
      <c r="C793">
        <v>4</v>
      </c>
      <c r="D793">
        <v>1.245570587101654</v>
      </c>
      <c r="E793">
        <v>7.4183327904627141E-3</v>
      </c>
      <c r="F793">
        <v>96</v>
      </c>
    </row>
    <row r="794" spans="1:6" x14ac:dyDescent="0.3">
      <c r="A794" t="s">
        <v>4010</v>
      </c>
      <c r="B794" t="s">
        <v>11018</v>
      </c>
      <c r="C794">
        <v>2</v>
      </c>
      <c r="D794">
        <v>2.4880770554298328</v>
      </c>
      <c r="E794">
        <v>7.4092081960774074E-3</v>
      </c>
      <c r="F794">
        <v>27</v>
      </c>
    </row>
    <row r="795" spans="1:6" x14ac:dyDescent="0.3">
      <c r="A795" t="s">
        <v>3361</v>
      </c>
      <c r="B795" t="s">
        <v>3362</v>
      </c>
      <c r="C795">
        <v>2</v>
      </c>
      <c r="D795">
        <v>2.4880770554298328</v>
      </c>
      <c r="E795">
        <v>7.4092081960774074E-3</v>
      </c>
      <c r="F795">
        <v>27</v>
      </c>
    </row>
    <row r="796" spans="1:6" x14ac:dyDescent="0.3">
      <c r="A796" t="s">
        <v>742</v>
      </c>
      <c r="B796" t="s">
        <v>11019</v>
      </c>
      <c r="C796">
        <v>4</v>
      </c>
      <c r="D796">
        <v>1.235314086934465</v>
      </c>
      <c r="E796">
        <v>7.3572474274222364E-3</v>
      </c>
      <c r="F796">
        <v>97</v>
      </c>
    </row>
    <row r="797" spans="1:6" x14ac:dyDescent="0.3">
      <c r="A797" t="s">
        <v>1087</v>
      </c>
      <c r="B797" t="s">
        <v>1088</v>
      </c>
      <c r="C797">
        <v>3</v>
      </c>
      <c r="D797">
        <v>1.6458942957094</v>
      </c>
      <c r="E797">
        <v>7.3519267494352586E-3</v>
      </c>
      <c r="F797">
        <v>64</v>
      </c>
    </row>
    <row r="798" spans="1:6" x14ac:dyDescent="0.3">
      <c r="A798" t="s">
        <v>1322</v>
      </c>
      <c r="B798" t="s">
        <v>1322</v>
      </c>
      <c r="C798">
        <v>3</v>
      </c>
      <c r="D798">
        <v>1.6458942957094</v>
      </c>
      <c r="E798">
        <v>7.3519267494352586E-3</v>
      </c>
      <c r="F798">
        <v>64</v>
      </c>
    </row>
    <row r="799" spans="1:6" x14ac:dyDescent="0.3">
      <c r="A799" t="s">
        <v>1661</v>
      </c>
      <c r="B799" t="s">
        <v>11020</v>
      </c>
      <c r="C799">
        <v>3</v>
      </c>
      <c r="D799">
        <v>1.6458942957094</v>
      </c>
      <c r="E799">
        <v>7.3519267494352586E-3</v>
      </c>
      <c r="F799">
        <v>64</v>
      </c>
    </row>
    <row r="800" spans="1:6" x14ac:dyDescent="0.3">
      <c r="A800" t="s">
        <v>501</v>
      </c>
      <c r="B800" t="s">
        <v>11021</v>
      </c>
      <c r="C800">
        <v>4</v>
      </c>
      <c r="D800">
        <v>1.2251617154704471</v>
      </c>
      <c r="E800">
        <v>7.2967822310597164E-3</v>
      </c>
      <c r="F800">
        <v>98</v>
      </c>
    </row>
    <row r="801" spans="1:6" x14ac:dyDescent="0.3">
      <c r="A801" t="s">
        <v>3181</v>
      </c>
      <c r="B801" t="s">
        <v>3182</v>
      </c>
      <c r="C801">
        <v>3</v>
      </c>
      <c r="D801">
        <v>1.630626823578611</v>
      </c>
      <c r="E801">
        <v>7.2837295772066376E-3</v>
      </c>
      <c r="F801">
        <v>65</v>
      </c>
    </row>
    <row r="802" spans="1:6" x14ac:dyDescent="0.3">
      <c r="A802" t="s">
        <v>1437</v>
      </c>
      <c r="B802" t="s">
        <v>11022</v>
      </c>
      <c r="C802">
        <v>3</v>
      </c>
      <c r="D802">
        <v>1.630626823578611</v>
      </c>
      <c r="E802">
        <v>7.2837295772066376E-3</v>
      </c>
      <c r="F802">
        <v>65</v>
      </c>
    </row>
    <row r="803" spans="1:6" x14ac:dyDescent="0.3">
      <c r="A803" t="s">
        <v>704</v>
      </c>
      <c r="B803" t="s">
        <v>11023</v>
      </c>
      <c r="C803">
        <v>3</v>
      </c>
      <c r="D803">
        <v>1.630626823578611</v>
      </c>
      <c r="E803">
        <v>7.2837295772066376E-3</v>
      </c>
      <c r="F803">
        <v>65</v>
      </c>
    </row>
    <row r="804" spans="1:6" x14ac:dyDescent="0.3">
      <c r="A804" t="s">
        <v>850</v>
      </c>
      <c r="B804" t="s">
        <v>11024</v>
      </c>
      <c r="C804">
        <v>4</v>
      </c>
      <c r="D804">
        <v>1.215111379616945</v>
      </c>
      <c r="E804">
        <v>7.2369247353952738E-3</v>
      </c>
      <c r="F804">
        <v>99</v>
      </c>
    </row>
    <row r="805" spans="1:6" x14ac:dyDescent="0.3">
      <c r="A805" t="s">
        <v>848</v>
      </c>
      <c r="B805" t="s">
        <v>848</v>
      </c>
      <c r="C805">
        <v>3</v>
      </c>
      <c r="D805">
        <v>1.6155889462140709</v>
      </c>
      <c r="E805">
        <v>7.2165579653119373E-3</v>
      </c>
      <c r="F805">
        <v>66</v>
      </c>
    </row>
    <row r="806" spans="1:6" x14ac:dyDescent="0.3">
      <c r="A806" t="s">
        <v>98</v>
      </c>
      <c r="B806" t="s">
        <v>11025</v>
      </c>
      <c r="C806">
        <v>4</v>
      </c>
      <c r="D806">
        <v>1.1953087523207659</v>
      </c>
      <c r="E806">
        <v>7.1189848282316084E-3</v>
      </c>
      <c r="F806">
        <v>101</v>
      </c>
    </row>
    <row r="807" spans="1:6" x14ac:dyDescent="0.3">
      <c r="A807" t="s">
        <v>2842</v>
      </c>
      <c r="B807" t="s">
        <v>2842</v>
      </c>
      <c r="C807">
        <v>2</v>
      </c>
      <c r="D807">
        <v>2.3862943611198908</v>
      </c>
      <c r="E807">
        <v>7.1061110025020316E-3</v>
      </c>
      <c r="F807">
        <v>30</v>
      </c>
    </row>
    <row r="808" spans="1:6" x14ac:dyDescent="0.3">
      <c r="A808" t="s">
        <v>2398</v>
      </c>
      <c r="B808" t="s">
        <v>10758</v>
      </c>
      <c r="C808">
        <v>2</v>
      </c>
      <c r="D808">
        <v>2.3862943611198908</v>
      </c>
      <c r="E808">
        <v>7.1061110025020316E-3</v>
      </c>
      <c r="F808">
        <v>30</v>
      </c>
    </row>
    <row r="809" spans="1:6" x14ac:dyDescent="0.3">
      <c r="A809" t="s">
        <v>717</v>
      </c>
      <c r="B809" t="s">
        <v>717</v>
      </c>
      <c r="C809">
        <v>3</v>
      </c>
      <c r="D809">
        <v>1.5861750610077769</v>
      </c>
      <c r="E809">
        <v>7.0851711988490513E-3</v>
      </c>
      <c r="F809">
        <v>68</v>
      </c>
    </row>
    <row r="810" spans="1:6" x14ac:dyDescent="0.3">
      <c r="A810" t="s">
        <v>2444</v>
      </c>
      <c r="B810" t="s">
        <v>11026</v>
      </c>
      <c r="C810">
        <v>3</v>
      </c>
      <c r="D810">
        <v>1.5861750610077769</v>
      </c>
      <c r="E810">
        <v>7.0851711988490513E-3</v>
      </c>
      <c r="F810">
        <v>68</v>
      </c>
    </row>
    <row r="811" spans="1:6" x14ac:dyDescent="0.3">
      <c r="A811" t="s">
        <v>663</v>
      </c>
      <c r="B811" t="s">
        <v>663</v>
      </c>
      <c r="C811">
        <v>4</v>
      </c>
      <c r="D811">
        <v>1.185552577375401</v>
      </c>
      <c r="E811">
        <v>7.0608792874809227E-3</v>
      </c>
      <c r="F811">
        <v>102</v>
      </c>
    </row>
    <row r="812" spans="1:6" x14ac:dyDescent="0.3">
      <c r="A812" t="s">
        <v>960</v>
      </c>
      <c r="B812" t="s">
        <v>11027</v>
      </c>
      <c r="C812">
        <v>4</v>
      </c>
      <c r="D812">
        <v>1.185552577375401</v>
      </c>
      <c r="E812">
        <v>7.0608792874809227E-3</v>
      </c>
      <c r="F812">
        <v>102</v>
      </c>
    </row>
    <row r="813" spans="1:6" x14ac:dyDescent="0.3">
      <c r="A813" t="s">
        <v>7771</v>
      </c>
      <c r="B813" t="s">
        <v>7771</v>
      </c>
      <c r="C813">
        <v>1</v>
      </c>
      <c r="D813">
        <v>4.7216692769369271</v>
      </c>
      <c r="E813">
        <v>7.0302948675768119E-3</v>
      </c>
      <c r="F813">
        <v>2</v>
      </c>
    </row>
    <row r="814" spans="1:6" x14ac:dyDescent="0.3">
      <c r="A814" t="s">
        <v>7761</v>
      </c>
      <c r="B814" t="s">
        <v>7761</v>
      </c>
      <c r="C814">
        <v>1</v>
      </c>
      <c r="D814">
        <v>4.7216692769369271</v>
      </c>
      <c r="E814">
        <v>7.0302948675768119E-3</v>
      </c>
      <c r="F814">
        <v>2</v>
      </c>
    </row>
    <row r="815" spans="1:6" x14ac:dyDescent="0.3">
      <c r="A815" t="s">
        <v>7773</v>
      </c>
      <c r="B815" t="s">
        <v>7773</v>
      </c>
      <c r="C815">
        <v>1</v>
      </c>
      <c r="D815">
        <v>4.7216692769369271</v>
      </c>
      <c r="E815">
        <v>7.0302948675768119E-3</v>
      </c>
      <c r="F815">
        <v>2</v>
      </c>
    </row>
    <row r="816" spans="1:6" x14ac:dyDescent="0.3">
      <c r="A816" t="s">
        <v>7763</v>
      </c>
      <c r="B816" t="s">
        <v>7764</v>
      </c>
      <c r="C816">
        <v>1</v>
      </c>
      <c r="D816">
        <v>4.7216692769369271</v>
      </c>
      <c r="E816">
        <v>7.0302948675768119E-3</v>
      </c>
      <c r="F816">
        <v>2</v>
      </c>
    </row>
    <row r="817" spans="1:6" x14ac:dyDescent="0.3">
      <c r="A817" t="s">
        <v>7786</v>
      </c>
      <c r="B817" t="s">
        <v>7787</v>
      </c>
      <c r="C817">
        <v>1</v>
      </c>
      <c r="D817">
        <v>4.7216692769369271</v>
      </c>
      <c r="E817">
        <v>7.0302948675768119E-3</v>
      </c>
      <c r="F817">
        <v>2</v>
      </c>
    </row>
    <row r="818" spans="1:6" x14ac:dyDescent="0.3">
      <c r="A818" t="s">
        <v>7783</v>
      </c>
      <c r="B818" t="s">
        <v>7783</v>
      </c>
      <c r="C818">
        <v>1</v>
      </c>
      <c r="D818">
        <v>4.7216692769369271</v>
      </c>
      <c r="E818">
        <v>7.0302948675768119E-3</v>
      </c>
      <c r="F818">
        <v>2</v>
      </c>
    </row>
    <row r="819" spans="1:6" x14ac:dyDescent="0.3">
      <c r="A819" t="s">
        <v>7781</v>
      </c>
      <c r="B819" t="s">
        <v>7782</v>
      </c>
      <c r="C819">
        <v>1</v>
      </c>
      <c r="D819">
        <v>4.7216692769369271</v>
      </c>
      <c r="E819">
        <v>7.0302948675768119E-3</v>
      </c>
      <c r="F819">
        <v>2</v>
      </c>
    </row>
    <row r="820" spans="1:6" x14ac:dyDescent="0.3">
      <c r="A820" t="s">
        <v>7759</v>
      </c>
      <c r="B820" t="s">
        <v>7760</v>
      </c>
      <c r="C820">
        <v>1</v>
      </c>
      <c r="D820">
        <v>4.7216692769369271</v>
      </c>
      <c r="E820">
        <v>7.0302948675768119E-3</v>
      </c>
      <c r="F820">
        <v>2</v>
      </c>
    </row>
    <row r="821" spans="1:6" x14ac:dyDescent="0.3">
      <c r="A821" t="s">
        <v>7758</v>
      </c>
      <c r="B821" t="s">
        <v>7758</v>
      </c>
      <c r="C821">
        <v>1</v>
      </c>
      <c r="D821">
        <v>4.7216692769369271</v>
      </c>
      <c r="E821">
        <v>7.0302948675768119E-3</v>
      </c>
      <c r="F821">
        <v>2</v>
      </c>
    </row>
    <row r="822" spans="1:6" x14ac:dyDescent="0.3">
      <c r="A822" t="s">
        <v>7765</v>
      </c>
      <c r="B822" t="s">
        <v>7766</v>
      </c>
      <c r="C822">
        <v>1</v>
      </c>
      <c r="D822">
        <v>4.7216692769369271</v>
      </c>
      <c r="E822">
        <v>7.0302948675768119E-3</v>
      </c>
      <c r="F822">
        <v>2</v>
      </c>
    </row>
    <row r="823" spans="1:6" x14ac:dyDescent="0.3">
      <c r="A823" t="s">
        <v>7789</v>
      </c>
      <c r="B823" t="s">
        <v>7789</v>
      </c>
      <c r="C823">
        <v>1</v>
      </c>
      <c r="D823">
        <v>4.7216692769369271</v>
      </c>
      <c r="E823">
        <v>7.0302948675768119E-3</v>
      </c>
      <c r="F823">
        <v>2</v>
      </c>
    </row>
    <row r="824" spans="1:6" x14ac:dyDescent="0.3">
      <c r="A824" t="s">
        <v>7767</v>
      </c>
      <c r="B824" t="s">
        <v>7768</v>
      </c>
      <c r="C824">
        <v>1</v>
      </c>
      <c r="D824">
        <v>4.7216692769369271</v>
      </c>
      <c r="E824">
        <v>7.0302948675768119E-3</v>
      </c>
      <c r="F824">
        <v>2</v>
      </c>
    </row>
    <row r="825" spans="1:6" x14ac:dyDescent="0.3">
      <c r="A825" t="s">
        <v>7784</v>
      </c>
      <c r="B825" t="s">
        <v>7785</v>
      </c>
      <c r="C825">
        <v>1</v>
      </c>
      <c r="D825">
        <v>4.7216692769369271</v>
      </c>
      <c r="E825">
        <v>7.0302948675768119E-3</v>
      </c>
      <c r="F825">
        <v>2</v>
      </c>
    </row>
    <row r="826" spans="1:6" x14ac:dyDescent="0.3">
      <c r="A826" t="s">
        <v>7792</v>
      </c>
      <c r="B826" t="s">
        <v>7792</v>
      </c>
      <c r="C826">
        <v>1</v>
      </c>
      <c r="D826">
        <v>4.7216692769369271</v>
      </c>
      <c r="E826">
        <v>7.0302948675768119E-3</v>
      </c>
      <c r="F826">
        <v>2</v>
      </c>
    </row>
    <row r="827" spans="1:6" x14ac:dyDescent="0.3">
      <c r="A827" t="s">
        <v>7780</v>
      </c>
      <c r="B827" t="s">
        <v>7780</v>
      </c>
      <c r="C827">
        <v>1</v>
      </c>
      <c r="D827">
        <v>4.7216692769369271</v>
      </c>
      <c r="E827">
        <v>7.0302948675768119E-3</v>
      </c>
      <c r="F827">
        <v>2</v>
      </c>
    </row>
    <row r="828" spans="1:6" x14ac:dyDescent="0.3">
      <c r="A828" t="s">
        <v>7788</v>
      </c>
      <c r="B828" t="s">
        <v>7788</v>
      </c>
      <c r="C828">
        <v>1</v>
      </c>
      <c r="D828">
        <v>4.7216692769369271</v>
      </c>
      <c r="E828">
        <v>7.0302948675768119E-3</v>
      </c>
      <c r="F828">
        <v>2</v>
      </c>
    </row>
    <row r="829" spans="1:6" x14ac:dyDescent="0.3">
      <c r="A829" t="s">
        <v>7791</v>
      </c>
      <c r="B829" t="s">
        <v>7791</v>
      </c>
      <c r="C829">
        <v>1</v>
      </c>
      <c r="D829">
        <v>4.7216692769369271</v>
      </c>
      <c r="E829">
        <v>7.0302948675768119E-3</v>
      </c>
      <c r="F829">
        <v>2</v>
      </c>
    </row>
    <row r="830" spans="1:6" x14ac:dyDescent="0.3">
      <c r="A830" t="s">
        <v>7769</v>
      </c>
      <c r="B830" t="s">
        <v>7770</v>
      </c>
      <c r="C830">
        <v>1</v>
      </c>
      <c r="D830">
        <v>4.7216692769369271</v>
      </c>
      <c r="E830">
        <v>7.0302948675768119E-3</v>
      </c>
      <c r="F830">
        <v>2</v>
      </c>
    </row>
    <row r="831" spans="1:6" x14ac:dyDescent="0.3">
      <c r="A831" t="s">
        <v>7772</v>
      </c>
      <c r="B831" t="s">
        <v>7772</v>
      </c>
      <c r="C831">
        <v>1</v>
      </c>
      <c r="D831">
        <v>4.7216692769369271</v>
      </c>
      <c r="E831">
        <v>7.0302948675768119E-3</v>
      </c>
      <c r="F831">
        <v>2</v>
      </c>
    </row>
    <row r="832" spans="1:6" x14ac:dyDescent="0.3">
      <c r="A832" t="s">
        <v>7776</v>
      </c>
      <c r="B832" t="s">
        <v>7777</v>
      </c>
      <c r="C832">
        <v>1</v>
      </c>
      <c r="D832">
        <v>4.7216692769369271</v>
      </c>
      <c r="E832">
        <v>7.0302948675768119E-3</v>
      </c>
      <c r="F832">
        <v>2</v>
      </c>
    </row>
    <row r="833" spans="1:6" x14ac:dyDescent="0.3">
      <c r="A833" t="s">
        <v>7762</v>
      </c>
      <c r="B833" t="s">
        <v>7762</v>
      </c>
      <c r="C833">
        <v>1</v>
      </c>
      <c r="D833">
        <v>4.7216692769369271</v>
      </c>
      <c r="E833">
        <v>7.0302948675768119E-3</v>
      </c>
      <c r="F833">
        <v>2</v>
      </c>
    </row>
    <row r="834" spans="1:6" x14ac:dyDescent="0.3">
      <c r="A834" t="s">
        <v>7790</v>
      </c>
      <c r="B834" t="s">
        <v>7790</v>
      </c>
      <c r="C834">
        <v>1</v>
      </c>
      <c r="D834">
        <v>4.7216692769369271</v>
      </c>
      <c r="E834">
        <v>7.0302948675768119E-3</v>
      </c>
      <c r="F834">
        <v>2</v>
      </c>
    </row>
    <row r="835" spans="1:6" x14ac:dyDescent="0.3">
      <c r="A835" t="s">
        <v>7778</v>
      </c>
      <c r="B835" t="s">
        <v>7778</v>
      </c>
      <c r="C835">
        <v>1</v>
      </c>
      <c r="D835">
        <v>4.7216692769369271</v>
      </c>
      <c r="E835">
        <v>7.0302948675768119E-3</v>
      </c>
      <c r="F835">
        <v>2</v>
      </c>
    </row>
    <row r="836" spans="1:6" x14ac:dyDescent="0.3">
      <c r="A836" t="s">
        <v>7779</v>
      </c>
      <c r="B836" t="s">
        <v>7779</v>
      </c>
      <c r="C836">
        <v>1</v>
      </c>
      <c r="D836">
        <v>4.7216692769369271</v>
      </c>
      <c r="E836">
        <v>7.0302948675768119E-3</v>
      </c>
      <c r="F836">
        <v>2</v>
      </c>
    </row>
    <row r="837" spans="1:6" x14ac:dyDescent="0.3">
      <c r="A837" t="s">
        <v>7774</v>
      </c>
      <c r="B837" t="s">
        <v>7775</v>
      </c>
      <c r="C837">
        <v>1</v>
      </c>
      <c r="D837">
        <v>4.7216692769369271</v>
      </c>
      <c r="E837">
        <v>7.0302948675768119E-3</v>
      </c>
      <c r="F837">
        <v>2</v>
      </c>
    </row>
    <row r="838" spans="1:6" x14ac:dyDescent="0.3">
      <c r="A838" t="s">
        <v>2882</v>
      </c>
      <c r="B838" t="s">
        <v>11028</v>
      </c>
      <c r="C838">
        <v>2</v>
      </c>
      <c r="D838">
        <v>2.3545456628053101</v>
      </c>
      <c r="E838">
        <v>7.0115670191258648E-3</v>
      </c>
      <c r="F838">
        <v>31</v>
      </c>
    </row>
    <row r="839" spans="1:6" x14ac:dyDescent="0.3">
      <c r="A839" t="s">
        <v>1234</v>
      </c>
      <c r="B839" t="s">
        <v>1234</v>
      </c>
      <c r="C839">
        <v>3</v>
      </c>
      <c r="D839">
        <v>1.5576016885637209</v>
      </c>
      <c r="E839">
        <v>6.9575388583393042E-3</v>
      </c>
      <c r="F839">
        <v>70</v>
      </c>
    </row>
    <row r="840" spans="1:6" x14ac:dyDescent="0.3">
      <c r="A840" t="s">
        <v>870</v>
      </c>
      <c r="B840" t="s">
        <v>870</v>
      </c>
      <c r="C840">
        <v>3</v>
      </c>
      <c r="D840">
        <v>1.5576016885637209</v>
      </c>
      <c r="E840">
        <v>6.9575388583393042E-3</v>
      </c>
      <c r="F840">
        <v>70</v>
      </c>
    </row>
    <row r="841" spans="1:6" x14ac:dyDescent="0.3">
      <c r="A841" t="s">
        <v>1926</v>
      </c>
      <c r="B841" t="s">
        <v>1927</v>
      </c>
      <c r="C841">
        <v>2</v>
      </c>
      <c r="D841">
        <v>2.3237740041385559</v>
      </c>
      <c r="E841">
        <v>6.9199325477966719E-3</v>
      </c>
      <c r="F841">
        <v>32</v>
      </c>
    </row>
    <row r="842" spans="1:6" x14ac:dyDescent="0.3">
      <c r="A842" t="s">
        <v>2181</v>
      </c>
      <c r="B842" t="s">
        <v>2182</v>
      </c>
      <c r="C842">
        <v>3</v>
      </c>
      <c r="D842">
        <v>1.543615446588982</v>
      </c>
      <c r="E842">
        <v>6.8950647208650979E-3</v>
      </c>
      <c r="F842">
        <v>71</v>
      </c>
    </row>
    <row r="843" spans="1:6" x14ac:dyDescent="0.3">
      <c r="A843" t="s">
        <v>575</v>
      </c>
      <c r="B843" t="s">
        <v>11029</v>
      </c>
      <c r="C843">
        <v>4</v>
      </c>
      <c r="D843">
        <v>1.1568424714929699</v>
      </c>
      <c r="E843">
        <v>6.8898884804638053E-3</v>
      </c>
      <c r="F843">
        <v>105</v>
      </c>
    </row>
    <row r="844" spans="1:6" x14ac:dyDescent="0.3">
      <c r="A844" t="s">
        <v>2701</v>
      </c>
      <c r="B844" t="s">
        <v>11030</v>
      </c>
      <c r="C844">
        <v>3</v>
      </c>
      <c r="D844">
        <v>1.5298221244566459</v>
      </c>
      <c r="E844">
        <v>6.8334523231475446E-3</v>
      </c>
      <c r="F844">
        <v>72</v>
      </c>
    </row>
    <row r="845" spans="1:6" x14ac:dyDescent="0.3">
      <c r="A845" t="s">
        <v>1154</v>
      </c>
      <c r="B845" t="s">
        <v>11031</v>
      </c>
      <c r="C845">
        <v>2</v>
      </c>
      <c r="D845">
        <v>2.2939210409888759</v>
      </c>
      <c r="E845">
        <v>6.8310338463826196E-3</v>
      </c>
      <c r="F845">
        <v>33</v>
      </c>
    </row>
    <row r="846" spans="1:6" x14ac:dyDescent="0.3">
      <c r="A846" t="s">
        <v>3189</v>
      </c>
      <c r="B846" t="s">
        <v>3190</v>
      </c>
      <c r="C846">
        <v>2</v>
      </c>
      <c r="D846">
        <v>2.2939210409888759</v>
      </c>
      <c r="E846">
        <v>6.8310338463826196E-3</v>
      </c>
      <c r="F846">
        <v>33</v>
      </c>
    </row>
    <row r="847" spans="1:6" x14ac:dyDescent="0.3">
      <c r="A847" t="s">
        <v>299</v>
      </c>
      <c r="B847" t="s">
        <v>11032</v>
      </c>
      <c r="C847">
        <v>4</v>
      </c>
      <c r="D847">
        <v>1.1289336833758929</v>
      </c>
      <c r="E847">
        <v>6.7236701383040541E-3</v>
      </c>
      <c r="F847">
        <v>108</v>
      </c>
    </row>
    <row r="848" spans="1:6" x14ac:dyDescent="0.3">
      <c r="A848" t="s">
        <v>1377</v>
      </c>
      <c r="B848" t="s">
        <v>11033</v>
      </c>
      <c r="C848">
        <v>3</v>
      </c>
      <c r="D848">
        <v>1.5027934520687261</v>
      </c>
      <c r="E848">
        <v>6.7127198921229777E-3</v>
      </c>
      <c r="F848">
        <v>74</v>
      </c>
    </row>
    <row r="849" spans="1:6" x14ac:dyDescent="0.3">
      <c r="A849" t="s">
        <v>4749</v>
      </c>
      <c r="B849" t="s">
        <v>11034</v>
      </c>
      <c r="C849">
        <v>2</v>
      </c>
      <c r="D849">
        <v>2.2367626271489272</v>
      </c>
      <c r="E849">
        <v>6.6608226435689796E-3</v>
      </c>
      <c r="F849">
        <v>35</v>
      </c>
    </row>
    <row r="850" spans="1:6" x14ac:dyDescent="0.3">
      <c r="A850" t="s">
        <v>1010</v>
      </c>
      <c r="B850" t="s">
        <v>10591</v>
      </c>
      <c r="C850">
        <v>3</v>
      </c>
      <c r="D850">
        <v>1.489548225318706</v>
      </c>
      <c r="E850">
        <v>6.6535557422139199E-3</v>
      </c>
      <c r="F850">
        <v>75</v>
      </c>
    </row>
    <row r="851" spans="1:6" x14ac:dyDescent="0.3">
      <c r="A851" t="s">
        <v>553</v>
      </c>
      <c r="B851" t="s">
        <v>553</v>
      </c>
      <c r="C851">
        <v>4</v>
      </c>
      <c r="D851">
        <v>1.1107513642927029</v>
      </c>
      <c r="E851">
        <v>6.6153804152981914E-3</v>
      </c>
      <c r="F851">
        <v>110</v>
      </c>
    </row>
    <row r="852" spans="1:6" x14ac:dyDescent="0.3">
      <c r="A852" t="s">
        <v>8041</v>
      </c>
      <c r="B852" t="s">
        <v>8041</v>
      </c>
      <c r="C852">
        <v>1</v>
      </c>
      <c r="D852">
        <v>4.4339872044851463</v>
      </c>
      <c r="E852">
        <v>6.6019527540513052E-3</v>
      </c>
      <c r="F852">
        <v>3</v>
      </c>
    </row>
    <row r="853" spans="1:6" x14ac:dyDescent="0.3">
      <c r="A853" t="s">
        <v>8045</v>
      </c>
      <c r="B853" t="s">
        <v>8045</v>
      </c>
      <c r="C853">
        <v>1</v>
      </c>
      <c r="D853">
        <v>4.4339872044851463</v>
      </c>
      <c r="E853">
        <v>6.6019527540513052E-3</v>
      </c>
      <c r="F853">
        <v>3</v>
      </c>
    </row>
    <row r="854" spans="1:6" x14ac:dyDescent="0.3">
      <c r="A854" t="s">
        <v>8062</v>
      </c>
      <c r="B854" t="s">
        <v>8063</v>
      </c>
      <c r="C854">
        <v>1</v>
      </c>
      <c r="D854">
        <v>4.4339872044851463</v>
      </c>
      <c r="E854">
        <v>6.6019527540513052E-3</v>
      </c>
      <c r="F854">
        <v>3</v>
      </c>
    </row>
    <row r="855" spans="1:6" x14ac:dyDescent="0.3">
      <c r="A855" t="s">
        <v>8040</v>
      </c>
      <c r="B855" t="s">
        <v>8040</v>
      </c>
      <c r="C855">
        <v>1</v>
      </c>
      <c r="D855">
        <v>4.4339872044851463</v>
      </c>
      <c r="E855">
        <v>6.6019527540513052E-3</v>
      </c>
      <c r="F855">
        <v>3</v>
      </c>
    </row>
    <row r="856" spans="1:6" x14ac:dyDescent="0.3">
      <c r="A856" t="s">
        <v>8046</v>
      </c>
      <c r="B856" t="s">
        <v>8046</v>
      </c>
      <c r="C856">
        <v>1</v>
      </c>
      <c r="D856">
        <v>4.4339872044851463</v>
      </c>
      <c r="E856">
        <v>6.6019527540513052E-3</v>
      </c>
      <c r="F856">
        <v>3</v>
      </c>
    </row>
    <row r="857" spans="1:6" x14ac:dyDescent="0.3">
      <c r="A857" t="s">
        <v>3825</v>
      </c>
      <c r="B857" t="s">
        <v>11035</v>
      </c>
      <c r="C857">
        <v>1</v>
      </c>
      <c r="D857">
        <v>4.4339872044851463</v>
      </c>
      <c r="E857">
        <v>6.6019527540513052E-3</v>
      </c>
      <c r="F857">
        <v>3</v>
      </c>
    </row>
    <row r="858" spans="1:6" x14ac:dyDescent="0.3">
      <c r="A858" t="s">
        <v>8058</v>
      </c>
      <c r="B858" t="s">
        <v>8059</v>
      </c>
      <c r="C858">
        <v>1</v>
      </c>
      <c r="D858">
        <v>4.4339872044851463</v>
      </c>
      <c r="E858">
        <v>6.6019527540513052E-3</v>
      </c>
      <c r="F858">
        <v>3</v>
      </c>
    </row>
    <row r="859" spans="1:6" x14ac:dyDescent="0.3">
      <c r="A859" t="s">
        <v>8049</v>
      </c>
      <c r="B859" t="s">
        <v>8049</v>
      </c>
      <c r="C859">
        <v>1</v>
      </c>
      <c r="D859">
        <v>4.4339872044851463</v>
      </c>
      <c r="E859">
        <v>6.6019527540513052E-3</v>
      </c>
      <c r="F859">
        <v>3</v>
      </c>
    </row>
    <row r="860" spans="1:6" x14ac:dyDescent="0.3">
      <c r="A860" t="s">
        <v>8053</v>
      </c>
      <c r="B860" t="s">
        <v>8053</v>
      </c>
      <c r="C860">
        <v>1</v>
      </c>
      <c r="D860">
        <v>4.4339872044851463</v>
      </c>
      <c r="E860">
        <v>6.6019527540513052E-3</v>
      </c>
      <c r="F860">
        <v>3</v>
      </c>
    </row>
    <row r="861" spans="1:6" x14ac:dyDescent="0.3">
      <c r="A861" t="s">
        <v>8038</v>
      </c>
      <c r="B861" t="s">
        <v>8039</v>
      </c>
      <c r="C861">
        <v>1</v>
      </c>
      <c r="D861">
        <v>4.4339872044851463</v>
      </c>
      <c r="E861">
        <v>6.6019527540513052E-3</v>
      </c>
      <c r="F861">
        <v>3</v>
      </c>
    </row>
    <row r="862" spans="1:6" x14ac:dyDescent="0.3">
      <c r="A862" t="s">
        <v>8047</v>
      </c>
      <c r="B862" t="s">
        <v>8048</v>
      </c>
      <c r="C862">
        <v>1</v>
      </c>
      <c r="D862">
        <v>4.4339872044851463</v>
      </c>
      <c r="E862">
        <v>6.6019527540513052E-3</v>
      </c>
      <c r="F862">
        <v>3</v>
      </c>
    </row>
    <row r="863" spans="1:6" x14ac:dyDescent="0.3">
      <c r="A863" t="s">
        <v>8060</v>
      </c>
      <c r="B863" t="s">
        <v>8061</v>
      </c>
      <c r="C863">
        <v>1</v>
      </c>
      <c r="D863">
        <v>4.4339872044851463</v>
      </c>
      <c r="E863">
        <v>6.6019527540513052E-3</v>
      </c>
      <c r="F863">
        <v>3</v>
      </c>
    </row>
    <row r="864" spans="1:6" x14ac:dyDescent="0.3">
      <c r="A864" t="s">
        <v>2544</v>
      </c>
      <c r="B864" t="s">
        <v>2544</v>
      </c>
      <c r="C864">
        <v>1</v>
      </c>
      <c r="D864">
        <v>4.4339872044851463</v>
      </c>
      <c r="E864">
        <v>6.6019527540513052E-3</v>
      </c>
      <c r="F864">
        <v>3</v>
      </c>
    </row>
    <row r="865" spans="1:6" x14ac:dyDescent="0.3">
      <c r="A865" t="s">
        <v>8044</v>
      </c>
      <c r="B865" t="s">
        <v>8044</v>
      </c>
      <c r="C865">
        <v>1</v>
      </c>
      <c r="D865">
        <v>4.4339872044851463</v>
      </c>
      <c r="E865">
        <v>6.6019527540513052E-3</v>
      </c>
      <c r="F865">
        <v>3</v>
      </c>
    </row>
    <row r="866" spans="1:6" x14ac:dyDescent="0.3">
      <c r="A866" t="s">
        <v>8042</v>
      </c>
      <c r="B866" t="s">
        <v>8043</v>
      </c>
      <c r="C866">
        <v>1</v>
      </c>
      <c r="D866">
        <v>4.4339872044851463</v>
      </c>
      <c r="E866">
        <v>6.6019527540513052E-3</v>
      </c>
      <c r="F866">
        <v>3</v>
      </c>
    </row>
    <row r="867" spans="1:6" x14ac:dyDescent="0.3">
      <c r="A867" t="s">
        <v>3143</v>
      </c>
      <c r="B867" t="s">
        <v>3143</v>
      </c>
      <c r="C867">
        <v>1</v>
      </c>
      <c r="D867">
        <v>4.4339872044851463</v>
      </c>
      <c r="E867">
        <v>6.6019527540513052E-3</v>
      </c>
      <c r="F867">
        <v>3</v>
      </c>
    </row>
    <row r="868" spans="1:6" x14ac:dyDescent="0.3">
      <c r="A868" t="s">
        <v>8055</v>
      </c>
      <c r="B868" t="s">
        <v>8056</v>
      </c>
      <c r="C868">
        <v>1</v>
      </c>
      <c r="D868">
        <v>4.4339872044851463</v>
      </c>
      <c r="E868">
        <v>6.6019527540513052E-3</v>
      </c>
      <c r="F868">
        <v>3</v>
      </c>
    </row>
    <row r="869" spans="1:6" x14ac:dyDescent="0.3">
      <c r="A869" t="s">
        <v>8052</v>
      </c>
      <c r="B869" t="s">
        <v>8052</v>
      </c>
      <c r="C869">
        <v>1</v>
      </c>
      <c r="D869">
        <v>4.4339872044851463</v>
      </c>
      <c r="E869">
        <v>6.6019527540513052E-3</v>
      </c>
      <c r="F869">
        <v>3</v>
      </c>
    </row>
    <row r="870" spans="1:6" x14ac:dyDescent="0.3">
      <c r="A870" t="s">
        <v>8064</v>
      </c>
      <c r="B870" t="s">
        <v>8065</v>
      </c>
      <c r="C870">
        <v>1</v>
      </c>
      <c r="D870">
        <v>4.4339872044851463</v>
      </c>
      <c r="E870">
        <v>6.6019527540513052E-3</v>
      </c>
      <c r="F870">
        <v>3</v>
      </c>
    </row>
    <row r="871" spans="1:6" x14ac:dyDescent="0.3">
      <c r="A871" t="s">
        <v>8057</v>
      </c>
      <c r="B871" t="s">
        <v>8057</v>
      </c>
      <c r="C871">
        <v>1</v>
      </c>
      <c r="D871">
        <v>4.4339872044851463</v>
      </c>
      <c r="E871">
        <v>6.6019527540513052E-3</v>
      </c>
      <c r="F871">
        <v>3</v>
      </c>
    </row>
    <row r="872" spans="1:6" x14ac:dyDescent="0.3">
      <c r="A872" t="s">
        <v>8050</v>
      </c>
      <c r="B872" t="s">
        <v>8051</v>
      </c>
      <c r="C872">
        <v>1</v>
      </c>
      <c r="D872">
        <v>4.4339872044851463</v>
      </c>
      <c r="E872">
        <v>6.6019527540513052E-3</v>
      </c>
      <c r="F872">
        <v>3</v>
      </c>
    </row>
    <row r="873" spans="1:6" x14ac:dyDescent="0.3">
      <c r="A873" t="s">
        <v>8054</v>
      </c>
      <c r="B873" t="s">
        <v>8054</v>
      </c>
      <c r="C873">
        <v>1</v>
      </c>
      <c r="D873">
        <v>4.4339872044851463</v>
      </c>
      <c r="E873">
        <v>6.6019527540513052E-3</v>
      </c>
      <c r="F873">
        <v>3</v>
      </c>
    </row>
    <row r="874" spans="1:6" x14ac:dyDescent="0.3">
      <c r="A874" t="s">
        <v>2189</v>
      </c>
      <c r="B874" t="s">
        <v>2190</v>
      </c>
      <c r="C874">
        <v>3</v>
      </c>
      <c r="D874">
        <v>1.4764761437513529</v>
      </c>
      <c r="E874">
        <v>6.5951650020574272E-3</v>
      </c>
      <c r="F874">
        <v>76</v>
      </c>
    </row>
    <row r="875" spans="1:6" x14ac:dyDescent="0.3">
      <c r="A875" t="s">
        <v>962</v>
      </c>
      <c r="B875" t="s">
        <v>11036</v>
      </c>
      <c r="C875">
        <v>2</v>
      </c>
      <c r="D875">
        <v>2.2093636529608118</v>
      </c>
      <c r="E875">
        <v>6.5792316399159107E-3</v>
      </c>
      <c r="F875">
        <v>36</v>
      </c>
    </row>
    <row r="876" spans="1:6" x14ac:dyDescent="0.3">
      <c r="A876" t="s">
        <v>1955</v>
      </c>
      <c r="B876" t="s">
        <v>1956</v>
      </c>
      <c r="C876">
        <v>2</v>
      </c>
      <c r="D876">
        <v>2.2093636529608118</v>
      </c>
      <c r="E876">
        <v>6.5792316399159107E-3</v>
      </c>
      <c r="F876">
        <v>36</v>
      </c>
    </row>
    <row r="877" spans="1:6" x14ac:dyDescent="0.3">
      <c r="A877" t="s">
        <v>227</v>
      </c>
      <c r="B877" t="s">
        <v>11037</v>
      </c>
      <c r="C877">
        <v>4</v>
      </c>
      <c r="D877">
        <v>1.101782694309942</v>
      </c>
      <c r="E877">
        <v>6.5619650735191564E-3</v>
      </c>
      <c r="F877">
        <v>111</v>
      </c>
    </row>
    <row r="878" spans="1:6" x14ac:dyDescent="0.3">
      <c r="A878" t="s">
        <v>2849</v>
      </c>
      <c r="B878" t="s">
        <v>2849</v>
      </c>
      <c r="C878">
        <v>2</v>
      </c>
      <c r="D878">
        <v>2.182695405878651</v>
      </c>
      <c r="E878">
        <v>6.4998166578015288E-3</v>
      </c>
      <c r="F878">
        <v>37</v>
      </c>
    </row>
    <row r="879" spans="1:6" x14ac:dyDescent="0.3">
      <c r="A879" t="s">
        <v>4161</v>
      </c>
      <c r="B879" t="s">
        <v>4161</v>
      </c>
      <c r="C879">
        <v>2</v>
      </c>
      <c r="D879">
        <v>2.182695405878651</v>
      </c>
      <c r="E879">
        <v>6.4998166578015288E-3</v>
      </c>
      <c r="F879">
        <v>37</v>
      </c>
    </row>
    <row r="880" spans="1:6" x14ac:dyDescent="0.3">
      <c r="A880" t="s">
        <v>1681</v>
      </c>
      <c r="B880" t="s">
        <v>1682</v>
      </c>
      <c r="C880">
        <v>2</v>
      </c>
      <c r="D880">
        <v>2.182695405878651</v>
      </c>
      <c r="E880">
        <v>6.4998166578015288E-3</v>
      </c>
      <c r="F880">
        <v>37</v>
      </c>
    </row>
    <row r="881" spans="1:6" x14ac:dyDescent="0.3">
      <c r="A881" t="s">
        <v>4403</v>
      </c>
      <c r="B881" t="s">
        <v>11038</v>
      </c>
      <c r="C881">
        <v>2</v>
      </c>
      <c r="D881">
        <v>2.182695405878651</v>
      </c>
      <c r="E881">
        <v>6.4998166578015288E-3</v>
      </c>
      <c r="F881">
        <v>37</v>
      </c>
    </row>
    <row r="882" spans="1:6" x14ac:dyDescent="0.3">
      <c r="A882" t="s">
        <v>2004</v>
      </c>
      <c r="B882" t="s">
        <v>11039</v>
      </c>
      <c r="C882">
        <v>2</v>
      </c>
      <c r="D882">
        <v>2.182695405878651</v>
      </c>
      <c r="E882">
        <v>6.4998166578015288E-3</v>
      </c>
      <c r="F882">
        <v>37</v>
      </c>
    </row>
    <row r="883" spans="1:6" x14ac:dyDescent="0.3">
      <c r="A883" t="s">
        <v>728</v>
      </c>
      <c r="B883" t="s">
        <v>729</v>
      </c>
      <c r="C883">
        <v>2</v>
      </c>
      <c r="D883">
        <v>2.182695405878651</v>
      </c>
      <c r="E883">
        <v>6.4998166578015288E-3</v>
      </c>
      <c r="F883">
        <v>37</v>
      </c>
    </row>
    <row r="884" spans="1:6" x14ac:dyDescent="0.3">
      <c r="A884" t="s">
        <v>46</v>
      </c>
      <c r="B884" t="s">
        <v>46</v>
      </c>
      <c r="C884">
        <v>4</v>
      </c>
      <c r="D884">
        <v>1.084083117210541</v>
      </c>
      <c r="E884">
        <v>6.456550451069425E-3</v>
      </c>
      <c r="F884">
        <v>113</v>
      </c>
    </row>
    <row r="885" spans="1:6" x14ac:dyDescent="0.3">
      <c r="A885" t="s">
        <v>814</v>
      </c>
      <c r="B885" t="s">
        <v>814</v>
      </c>
      <c r="C885">
        <v>2</v>
      </c>
      <c r="D885">
        <v>2.1567199194753899</v>
      </c>
      <c r="E885">
        <v>6.4224646375591766E-3</v>
      </c>
      <c r="F885">
        <v>38</v>
      </c>
    </row>
    <row r="886" spans="1:6" x14ac:dyDescent="0.3">
      <c r="A886" t="s">
        <v>3258</v>
      </c>
      <c r="B886" t="s">
        <v>11040</v>
      </c>
      <c r="C886">
        <v>2</v>
      </c>
      <c r="D886">
        <v>2.1567199194753899</v>
      </c>
      <c r="E886">
        <v>6.4224646375591766E-3</v>
      </c>
      <c r="F886">
        <v>38</v>
      </c>
    </row>
    <row r="887" spans="1:6" x14ac:dyDescent="0.3">
      <c r="A887" t="s">
        <v>8192</v>
      </c>
      <c r="B887" t="s">
        <v>8192</v>
      </c>
      <c r="C887">
        <v>2</v>
      </c>
      <c r="D887">
        <v>2.1567199194753899</v>
      </c>
      <c r="E887">
        <v>6.4224646375591766E-3</v>
      </c>
      <c r="F887">
        <v>38</v>
      </c>
    </row>
    <row r="888" spans="1:6" x14ac:dyDescent="0.3">
      <c r="A888" t="s">
        <v>5512</v>
      </c>
      <c r="B888" t="s">
        <v>11041</v>
      </c>
      <c r="C888">
        <v>2</v>
      </c>
      <c r="D888">
        <v>2.1567199194753899</v>
      </c>
      <c r="E888">
        <v>6.4224646375591766E-3</v>
      </c>
      <c r="F888">
        <v>38</v>
      </c>
    </row>
    <row r="889" spans="1:6" x14ac:dyDescent="0.3">
      <c r="A889" t="s">
        <v>842</v>
      </c>
      <c r="B889" t="s">
        <v>842</v>
      </c>
      <c r="C889">
        <v>3</v>
      </c>
      <c r="D889">
        <v>1.4258324109325979</v>
      </c>
      <c r="E889">
        <v>6.3689481575297663E-3</v>
      </c>
      <c r="F889">
        <v>80</v>
      </c>
    </row>
    <row r="890" spans="1:6" x14ac:dyDescent="0.3">
      <c r="A890" t="s">
        <v>1520</v>
      </c>
      <c r="B890" t="s">
        <v>11042</v>
      </c>
      <c r="C890">
        <v>3</v>
      </c>
      <c r="D890">
        <v>1.4258324109325979</v>
      </c>
      <c r="E890">
        <v>6.3689481575297663E-3</v>
      </c>
      <c r="F890">
        <v>80</v>
      </c>
    </row>
    <row r="891" spans="1:6" x14ac:dyDescent="0.3">
      <c r="A891" t="s">
        <v>1338</v>
      </c>
      <c r="B891" t="s">
        <v>1338</v>
      </c>
      <c r="C891">
        <v>3</v>
      </c>
      <c r="D891">
        <v>1.4258324109325979</v>
      </c>
      <c r="E891">
        <v>6.3689481575297663E-3</v>
      </c>
      <c r="F891">
        <v>80</v>
      </c>
    </row>
    <row r="892" spans="1:6" x14ac:dyDescent="0.3">
      <c r="A892" t="s">
        <v>8223</v>
      </c>
      <c r="B892" t="s">
        <v>8224</v>
      </c>
      <c r="C892">
        <v>2</v>
      </c>
      <c r="D892">
        <v>2.1314021114910999</v>
      </c>
      <c r="E892">
        <v>6.3470711082412078E-3</v>
      </c>
      <c r="F892">
        <v>39</v>
      </c>
    </row>
    <row r="893" spans="1:6" x14ac:dyDescent="0.3">
      <c r="A893" t="s">
        <v>3585</v>
      </c>
      <c r="B893" t="s">
        <v>11043</v>
      </c>
      <c r="C893">
        <v>2</v>
      </c>
      <c r="D893">
        <v>2.1314021114910999</v>
      </c>
      <c r="E893">
        <v>6.3470711082412078E-3</v>
      </c>
      <c r="F893">
        <v>39</v>
      </c>
    </row>
    <row r="894" spans="1:6" x14ac:dyDescent="0.3">
      <c r="A894" t="s">
        <v>515</v>
      </c>
      <c r="B894" t="s">
        <v>11044</v>
      </c>
      <c r="C894">
        <v>2</v>
      </c>
      <c r="D894">
        <v>2.1314021114910999</v>
      </c>
      <c r="E894">
        <v>6.3470711082412078E-3</v>
      </c>
      <c r="F894">
        <v>39</v>
      </c>
    </row>
    <row r="895" spans="1:6" x14ac:dyDescent="0.3">
      <c r="A895" t="s">
        <v>1495</v>
      </c>
      <c r="B895" t="s">
        <v>1495</v>
      </c>
      <c r="C895">
        <v>3</v>
      </c>
      <c r="D895">
        <v>1.4135623183407839</v>
      </c>
      <c r="E895">
        <v>6.3141397641967517E-3</v>
      </c>
      <c r="F895">
        <v>81</v>
      </c>
    </row>
    <row r="896" spans="1:6" x14ac:dyDescent="0.3">
      <c r="A896" t="s">
        <v>682</v>
      </c>
      <c r="B896" t="s">
        <v>682</v>
      </c>
      <c r="C896">
        <v>2</v>
      </c>
      <c r="D896">
        <v>2.1067094989007291</v>
      </c>
      <c r="E896">
        <v>6.2735393391234158E-3</v>
      </c>
      <c r="F896">
        <v>40</v>
      </c>
    </row>
    <row r="897" spans="1:6" x14ac:dyDescent="0.3">
      <c r="A897" t="s">
        <v>8296</v>
      </c>
      <c r="B897" t="s">
        <v>8296</v>
      </c>
      <c r="C897">
        <v>1</v>
      </c>
      <c r="D897">
        <v>4.2108436531709366</v>
      </c>
      <c r="E897">
        <v>6.2697047986089768E-3</v>
      </c>
      <c r="F897">
        <v>4</v>
      </c>
    </row>
    <row r="898" spans="1:6" x14ac:dyDescent="0.3">
      <c r="A898" t="s">
        <v>8308</v>
      </c>
      <c r="B898" t="s">
        <v>8309</v>
      </c>
      <c r="C898">
        <v>1</v>
      </c>
      <c r="D898">
        <v>4.2108436531709366</v>
      </c>
      <c r="E898">
        <v>6.2697047986089768E-3</v>
      </c>
      <c r="F898">
        <v>4</v>
      </c>
    </row>
    <row r="899" spans="1:6" x14ac:dyDescent="0.3">
      <c r="A899" t="s">
        <v>8302</v>
      </c>
      <c r="B899" t="s">
        <v>8303</v>
      </c>
      <c r="C899">
        <v>1</v>
      </c>
      <c r="D899">
        <v>4.2108436531709366</v>
      </c>
      <c r="E899">
        <v>6.2697047986089768E-3</v>
      </c>
      <c r="F899">
        <v>4</v>
      </c>
    </row>
    <row r="900" spans="1:6" x14ac:dyDescent="0.3">
      <c r="A900" t="s">
        <v>8298</v>
      </c>
      <c r="B900" t="s">
        <v>8299</v>
      </c>
      <c r="C900">
        <v>1</v>
      </c>
      <c r="D900">
        <v>4.2108436531709366</v>
      </c>
      <c r="E900">
        <v>6.2697047986089768E-3</v>
      </c>
      <c r="F900">
        <v>4</v>
      </c>
    </row>
    <row r="901" spans="1:6" x14ac:dyDescent="0.3">
      <c r="A901" t="s">
        <v>8294</v>
      </c>
      <c r="B901" t="s">
        <v>8295</v>
      </c>
      <c r="C901">
        <v>1</v>
      </c>
      <c r="D901">
        <v>4.2108436531709366</v>
      </c>
      <c r="E901">
        <v>6.2697047986089768E-3</v>
      </c>
      <c r="F901">
        <v>4</v>
      </c>
    </row>
    <row r="902" spans="1:6" x14ac:dyDescent="0.3">
      <c r="A902" t="s">
        <v>2585</v>
      </c>
      <c r="B902" t="s">
        <v>2585</v>
      </c>
      <c r="C902">
        <v>1</v>
      </c>
      <c r="D902">
        <v>4.2108436531709366</v>
      </c>
      <c r="E902">
        <v>6.2697047986089768E-3</v>
      </c>
      <c r="F902">
        <v>4</v>
      </c>
    </row>
    <row r="903" spans="1:6" x14ac:dyDescent="0.3">
      <c r="A903" t="s">
        <v>8306</v>
      </c>
      <c r="B903" t="s">
        <v>8307</v>
      </c>
      <c r="C903">
        <v>1</v>
      </c>
      <c r="D903">
        <v>4.2108436531709366</v>
      </c>
      <c r="E903">
        <v>6.2697047986089768E-3</v>
      </c>
      <c r="F903">
        <v>4</v>
      </c>
    </row>
    <row r="904" spans="1:6" x14ac:dyDescent="0.3">
      <c r="A904" t="s">
        <v>8304</v>
      </c>
      <c r="B904" t="s">
        <v>8305</v>
      </c>
      <c r="C904">
        <v>1</v>
      </c>
      <c r="D904">
        <v>4.2108436531709366</v>
      </c>
      <c r="E904">
        <v>6.2697047986089768E-3</v>
      </c>
      <c r="F904">
        <v>4</v>
      </c>
    </row>
    <row r="905" spans="1:6" x14ac:dyDescent="0.3">
      <c r="A905" t="s">
        <v>8297</v>
      </c>
      <c r="B905" t="s">
        <v>8297</v>
      </c>
      <c r="C905">
        <v>1</v>
      </c>
      <c r="D905">
        <v>4.2108436531709366</v>
      </c>
      <c r="E905">
        <v>6.2697047986089768E-3</v>
      </c>
      <c r="F905">
        <v>4</v>
      </c>
    </row>
    <row r="906" spans="1:6" x14ac:dyDescent="0.3">
      <c r="A906" t="s">
        <v>8300</v>
      </c>
      <c r="B906" t="s">
        <v>8300</v>
      </c>
      <c r="C906">
        <v>1</v>
      </c>
      <c r="D906">
        <v>4.2108436531709366</v>
      </c>
      <c r="E906">
        <v>6.2697047986089768E-3</v>
      </c>
      <c r="F906">
        <v>4</v>
      </c>
    </row>
    <row r="907" spans="1:6" x14ac:dyDescent="0.3">
      <c r="A907" t="s">
        <v>8292</v>
      </c>
      <c r="B907" t="s">
        <v>8293</v>
      </c>
      <c r="C907">
        <v>1</v>
      </c>
      <c r="D907">
        <v>4.2108436531709366</v>
      </c>
      <c r="E907">
        <v>6.2697047986089768E-3</v>
      </c>
      <c r="F907">
        <v>4</v>
      </c>
    </row>
    <row r="908" spans="1:6" x14ac:dyDescent="0.3">
      <c r="A908" t="s">
        <v>8301</v>
      </c>
      <c r="B908" t="s">
        <v>8301</v>
      </c>
      <c r="C908">
        <v>1</v>
      </c>
      <c r="D908">
        <v>4.2108436531709366</v>
      </c>
      <c r="E908">
        <v>6.2697047986089768E-3</v>
      </c>
      <c r="F908">
        <v>4</v>
      </c>
    </row>
    <row r="909" spans="1:6" x14ac:dyDescent="0.3">
      <c r="A909" t="s">
        <v>1379</v>
      </c>
      <c r="B909" t="s">
        <v>10731</v>
      </c>
      <c r="C909">
        <v>3</v>
      </c>
      <c r="D909">
        <v>1.401440957808439</v>
      </c>
      <c r="E909">
        <v>6.2599957313936704E-3</v>
      </c>
      <c r="F909">
        <v>82</v>
      </c>
    </row>
    <row r="910" spans="1:6" x14ac:dyDescent="0.3">
      <c r="A910" t="s">
        <v>923</v>
      </c>
      <c r="B910" t="s">
        <v>10673</v>
      </c>
      <c r="C910">
        <v>3</v>
      </c>
      <c r="D910">
        <v>1.401440957808439</v>
      </c>
      <c r="E910">
        <v>6.2599957313936704E-3</v>
      </c>
      <c r="F910">
        <v>82</v>
      </c>
    </row>
    <row r="911" spans="1:6" x14ac:dyDescent="0.3">
      <c r="A911" t="s">
        <v>1813</v>
      </c>
      <c r="B911" t="s">
        <v>1814</v>
      </c>
      <c r="C911">
        <v>3</v>
      </c>
      <c r="D911">
        <v>1.401440957808439</v>
      </c>
      <c r="E911">
        <v>6.2599957313936704E-3</v>
      </c>
      <c r="F911">
        <v>82</v>
      </c>
    </row>
    <row r="912" spans="1:6" x14ac:dyDescent="0.3">
      <c r="A912" t="s">
        <v>1564</v>
      </c>
      <c r="B912" t="s">
        <v>1565</v>
      </c>
      <c r="C912">
        <v>2</v>
      </c>
      <c r="D912">
        <v>2.0826119473216691</v>
      </c>
      <c r="E912">
        <v>6.2017795934695063E-3</v>
      </c>
      <c r="F912">
        <v>41</v>
      </c>
    </row>
    <row r="913" spans="1:6" x14ac:dyDescent="0.3">
      <c r="A913" t="s">
        <v>2047</v>
      </c>
      <c r="B913" t="s">
        <v>11045</v>
      </c>
      <c r="C913">
        <v>2</v>
      </c>
      <c r="D913">
        <v>2.0826119473216691</v>
      </c>
      <c r="E913">
        <v>6.2017795934695063E-3</v>
      </c>
      <c r="F913">
        <v>41</v>
      </c>
    </row>
    <row r="914" spans="1:6" x14ac:dyDescent="0.3">
      <c r="A914" t="s">
        <v>4085</v>
      </c>
      <c r="B914" t="s">
        <v>4085</v>
      </c>
      <c r="C914">
        <v>2</v>
      </c>
      <c r="D914">
        <v>2.0826119473216691</v>
      </c>
      <c r="E914">
        <v>6.2017795934695063E-3</v>
      </c>
      <c r="F914">
        <v>41</v>
      </c>
    </row>
    <row r="915" spans="1:6" x14ac:dyDescent="0.3">
      <c r="A915" t="s">
        <v>1480</v>
      </c>
      <c r="B915" t="s">
        <v>1480</v>
      </c>
      <c r="C915">
        <v>2</v>
      </c>
      <c r="D915">
        <v>2.0826119473216691</v>
      </c>
      <c r="E915">
        <v>6.2017795934695063E-3</v>
      </c>
      <c r="F915">
        <v>41</v>
      </c>
    </row>
    <row r="916" spans="1:6" x14ac:dyDescent="0.3">
      <c r="A916" t="s">
        <v>1533</v>
      </c>
      <c r="B916" t="s">
        <v>1533</v>
      </c>
      <c r="C916">
        <v>3</v>
      </c>
      <c r="D916">
        <v>1.37763030911472</v>
      </c>
      <c r="E916">
        <v>6.1536376587585711E-3</v>
      </c>
      <c r="F916">
        <v>84</v>
      </c>
    </row>
    <row r="917" spans="1:6" x14ac:dyDescent="0.3">
      <c r="A917" t="s">
        <v>624</v>
      </c>
      <c r="B917" t="s">
        <v>624</v>
      </c>
      <c r="C917">
        <v>2</v>
      </c>
      <c r="D917">
        <v>2.0590814499114738</v>
      </c>
      <c r="E917">
        <v>6.1317084701138554E-3</v>
      </c>
      <c r="F917">
        <v>42</v>
      </c>
    </row>
    <row r="918" spans="1:6" x14ac:dyDescent="0.3">
      <c r="A918" t="s">
        <v>2072</v>
      </c>
      <c r="B918" t="s">
        <v>2072</v>
      </c>
      <c r="C918">
        <v>2</v>
      </c>
      <c r="D918">
        <v>2.0590814499114738</v>
      </c>
      <c r="E918">
        <v>6.1317084701138554E-3</v>
      </c>
      <c r="F918">
        <v>42</v>
      </c>
    </row>
    <row r="919" spans="1:6" x14ac:dyDescent="0.3">
      <c r="A919" t="s">
        <v>2735</v>
      </c>
      <c r="B919" t="s">
        <v>11046</v>
      </c>
      <c r="C919">
        <v>2</v>
      </c>
      <c r="D919">
        <v>2.0590814499114738</v>
      </c>
      <c r="E919">
        <v>6.1317084701138554E-3</v>
      </c>
      <c r="F919">
        <v>42</v>
      </c>
    </row>
    <row r="920" spans="1:6" x14ac:dyDescent="0.3">
      <c r="A920" t="s">
        <v>2596</v>
      </c>
      <c r="B920" t="s">
        <v>2597</v>
      </c>
      <c r="C920">
        <v>2</v>
      </c>
      <c r="D920">
        <v>2.0590814499114738</v>
      </c>
      <c r="E920">
        <v>6.1317084701138554E-3</v>
      </c>
      <c r="F920">
        <v>42</v>
      </c>
    </row>
    <row r="921" spans="1:6" x14ac:dyDescent="0.3">
      <c r="A921" t="s">
        <v>537</v>
      </c>
      <c r="B921" t="s">
        <v>11047</v>
      </c>
      <c r="C921">
        <v>3</v>
      </c>
      <c r="D921">
        <v>1.3543734469504529</v>
      </c>
      <c r="E921">
        <v>6.0497532553074312E-3</v>
      </c>
      <c r="F921">
        <v>86</v>
      </c>
    </row>
    <row r="922" spans="1:6" x14ac:dyDescent="0.3">
      <c r="A922" t="s">
        <v>512</v>
      </c>
      <c r="B922" t="s">
        <v>11048</v>
      </c>
      <c r="C922">
        <v>3</v>
      </c>
      <c r="D922">
        <v>1.3543734469504529</v>
      </c>
      <c r="E922">
        <v>6.0497532553074312E-3</v>
      </c>
      <c r="F922">
        <v>86</v>
      </c>
    </row>
    <row r="923" spans="1:6" x14ac:dyDescent="0.3">
      <c r="A923" t="s">
        <v>1217</v>
      </c>
      <c r="B923" t="s">
        <v>1217</v>
      </c>
      <c r="C923">
        <v>3</v>
      </c>
      <c r="D923">
        <v>1.3543734469504529</v>
      </c>
      <c r="E923">
        <v>6.0497532553074312E-3</v>
      </c>
      <c r="F923">
        <v>86</v>
      </c>
    </row>
    <row r="924" spans="1:6" x14ac:dyDescent="0.3">
      <c r="A924" t="s">
        <v>1513</v>
      </c>
      <c r="B924" t="s">
        <v>11049</v>
      </c>
      <c r="C924">
        <v>3</v>
      </c>
      <c r="D924">
        <v>1.34294475112683</v>
      </c>
      <c r="E924">
        <v>5.9987032366301167E-3</v>
      </c>
      <c r="F924">
        <v>87</v>
      </c>
    </row>
    <row r="925" spans="1:6" x14ac:dyDescent="0.3">
      <c r="A925" t="s">
        <v>929</v>
      </c>
      <c r="B925" t="s">
        <v>11050</v>
      </c>
      <c r="C925">
        <v>3</v>
      </c>
      <c r="D925">
        <v>1.34294475112683</v>
      </c>
      <c r="E925">
        <v>5.9987032366301167E-3</v>
      </c>
      <c r="F925">
        <v>87</v>
      </c>
    </row>
    <row r="926" spans="1:6" x14ac:dyDescent="0.3">
      <c r="A926" t="s">
        <v>8688</v>
      </c>
      <c r="B926" t="s">
        <v>8689</v>
      </c>
      <c r="C926">
        <v>1</v>
      </c>
      <c r="D926">
        <v>4.0285220963769817</v>
      </c>
      <c r="E926">
        <v>5.9982384527473547E-3</v>
      </c>
      <c r="F926">
        <v>5</v>
      </c>
    </row>
    <row r="927" spans="1:6" x14ac:dyDescent="0.3">
      <c r="A927" t="s">
        <v>8695</v>
      </c>
      <c r="B927" t="s">
        <v>8695</v>
      </c>
      <c r="C927">
        <v>1</v>
      </c>
      <c r="D927">
        <v>4.0285220963769817</v>
      </c>
      <c r="E927">
        <v>5.9982384527473547E-3</v>
      </c>
      <c r="F927">
        <v>5</v>
      </c>
    </row>
    <row r="928" spans="1:6" x14ac:dyDescent="0.3">
      <c r="A928" t="s">
        <v>7452</v>
      </c>
      <c r="B928" t="s">
        <v>7453</v>
      </c>
      <c r="C928">
        <v>1</v>
      </c>
      <c r="D928">
        <v>4.0285220963769817</v>
      </c>
      <c r="E928">
        <v>5.9982384527473547E-3</v>
      </c>
      <c r="F928">
        <v>5</v>
      </c>
    </row>
    <row r="929" spans="1:6" x14ac:dyDescent="0.3">
      <c r="A929" t="s">
        <v>4345</v>
      </c>
      <c r="B929" t="s">
        <v>4346</v>
      </c>
      <c r="C929">
        <v>1</v>
      </c>
      <c r="D929">
        <v>4.0285220963769817</v>
      </c>
      <c r="E929">
        <v>5.9982384527473547E-3</v>
      </c>
      <c r="F929">
        <v>5</v>
      </c>
    </row>
    <row r="930" spans="1:6" x14ac:dyDescent="0.3">
      <c r="A930" t="s">
        <v>8678</v>
      </c>
      <c r="B930" t="s">
        <v>8679</v>
      </c>
      <c r="C930">
        <v>1</v>
      </c>
      <c r="D930">
        <v>4.0285220963769817</v>
      </c>
      <c r="E930">
        <v>5.9982384527473547E-3</v>
      </c>
      <c r="F930">
        <v>5</v>
      </c>
    </row>
    <row r="931" spans="1:6" x14ac:dyDescent="0.3">
      <c r="A931" t="s">
        <v>8671</v>
      </c>
      <c r="B931" t="s">
        <v>8672</v>
      </c>
      <c r="C931">
        <v>1</v>
      </c>
      <c r="D931">
        <v>4.0285220963769817</v>
      </c>
      <c r="E931">
        <v>5.9982384527473547E-3</v>
      </c>
      <c r="F931">
        <v>5</v>
      </c>
    </row>
    <row r="932" spans="1:6" x14ac:dyDescent="0.3">
      <c r="A932" t="s">
        <v>7454</v>
      </c>
      <c r="B932" t="s">
        <v>11051</v>
      </c>
      <c r="C932">
        <v>1</v>
      </c>
      <c r="D932">
        <v>4.0285220963769817</v>
      </c>
      <c r="E932">
        <v>5.9982384527473547E-3</v>
      </c>
      <c r="F932">
        <v>5</v>
      </c>
    </row>
    <row r="933" spans="1:6" x14ac:dyDescent="0.3">
      <c r="A933" t="s">
        <v>8677</v>
      </c>
      <c r="B933" t="s">
        <v>8677</v>
      </c>
      <c r="C933">
        <v>1</v>
      </c>
      <c r="D933">
        <v>4.0285220963769817</v>
      </c>
      <c r="E933">
        <v>5.9982384527473547E-3</v>
      </c>
      <c r="F933">
        <v>5</v>
      </c>
    </row>
    <row r="934" spans="1:6" x14ac:dyDescent="0.3">
      <c r="A934" t="s">
        <v>3608</v>
      </c>
      <c r="B934" t="s">
        <v>3608</v>
      </c>
      <c r="C934">
        <v>1</v>
      </c>
      <c r="D934">
        <v>4.0285220963769817</v>
      </c>
      <c r="E934">
        <v>5.9982384527473547E-3</v>
      </c>
      <c r="F934">
        <v>5</v>
      </c>
    </row>
    <row r="935" spans="1:6" x14ac:dyDescent="0.3">
      <c r="A935" t="s">
        <v>8680</v>
      </c>
      <c r="B935" t="s">
        <v>8680</v>
      </c>
      <c r="C935">
        <v>1</v>
      </c>
      <c r="D935">
        <v>4.0285220963769817</v>
      </c>
      <c r="E935">
        <v>5.9982384527473547E-3</v>
      </c>
      <c r="F935">
        <v>5</v>
      </c>
    </row>
    <row r="936" spans="1:6" x14ac:dyDescent="0.3">
      <c r="A936" t="s">
        <v>8694</v>
      </c>
      <c r="B936" t="s">
        <v>8694</v>
      </c>
      <c r="C936">
        <v>1</v>
      </c>
      <c r="D936">
        <v>4.0285220963769817</v>
      </c>
      <c r="E936">
        <v>5.9982384527473547E-3</v>
      </c>
      <c r="F936">
        <v>5</v>
      </c>
    </row>
    <row r="937" spans="1:6" x14ac:dyDescent="0.3">
      <c r="A937" t="s">
        <v>8687</v>
      </c>
      <c r="B937" t="s">
        <v>8687</v>
      </c>
      <c r="C937">
        <v>1</v>
      </c>
      <c r="D937">
        <v>4.0285220963769817</v>
      </c>
      <c r="E937">
        <v>5.9982384527473547E-3</v>
      </c>
      <c r="F937">
        <v>5</v>
      </c>
    </row>
    <row r="938" spans="1:6" x14ac:dyDescent="0.3">
      <c r="A938" t="s">
        <v>8690</v>
      </c>
      <c r="B938" t="s">
        <v>8691</v>
      </c>
      <c r="C938">
        <v>1</v>
      </c>
      <c r="D938">
        <v>4.0285220963769817</v>
      </c>
      <c r="E938">
        <v>5.9982384527473547E-3</v>
      </c>
      <c r="F938">
        <v>5</v>
      </c>
    </row>
    <row r="939" spans="1:6" x14ac:dyDescent="0.3">
      <c r="A939" t="s">
        <v>8683</v>
      </c>
      <c r="B939" t="s">
        <v>8684</v>
      </c>
      <c r="C939">
        <v>1</v>
      </c>
      <c r="D939">
        <v>4.0285220963769817</v>
      </c>
      <c r="E939">
        <v>5.9982384527473547E-3</v>
      </c>
      <c r="F939">
        <v>5</v>
      </c>
    </row>
    <row r="940" spans="1:6" x14ac:dyDescent="0.3">
      <c r="A940" t="s">
        <v>8685</v>
      </c>
      <c r="B940" t="s">
        <v>8686</v>
      </c>
      <c r="C940">
        <v>1</v>
      </c>
      <c r="D940">
        <v>4.0285220963769817</v>
      </c>
      <c r="E940">
        <v>5.9982384527473547E-3</v>
      </c>
      <c r="F940">
        <v>5</v>
      </c>
    </row>
    <row r="941" spans="1:6" x14ac:dyDescent="0.3">
      <c r="A941" t="s">
        <v>8673</v>
      </c>
      <c r="B941" t="s">
        <v>8674</v>
      </c>
      <c r="C941">
        <v>1</v>
      </c>
      <c r="D941">
        <v>4.0285220963769817</v>
      </c>
      <c r="E941">
        <v>5.9982384527473547E-3</v>
      </c>
      <c r="F941">
        <v>5</v>
      </c>
    </row>
    <row r="942" spans="1:6" x14ac:dyDescent="0.3">
      <c r="A942" t="s">
        <v>8681</v>
      </c>
      <c r="B942" t="s">
        <v>8682</v>
      </c>
      <c r="C942">
        <v>1</v>
      </c>
      <c r="D942">
        <v>4.0285220963769817</v>
      </c>
      <c r="E942">
        <v>5.9982384527473547E-3</v>
      </c>
      <c r="F942">
        <v>5</v>
      </c>
    </row>
    <row r="943" spans="1:6" x14ac:dyDescent="0.3">
      <c r="A943" t="s">
        <v>8692</v>
      </c>
      <c r="B943" t="s">
        <v>8693</v>
      </c>
      <c r="C943">
        <v>1</v>
      </c>
      <c r="D943">
        <v>4.0285220963769817</v>
      </c>
      <c r="E943">
        <v>5.9982384527473547E-3</v>
      </c>
      <c r="F943">
        <v>5</v>
      </c>
    </row>
    <row r="944" spans="1:6" x14ac:dyDescent="0.3">
      <c r="A944" t="s">
        <v>8675</v>
      </c>
      <c r="B944" t="s">
        <v>8676</v>
      </c>
      <c r="C944">
        <v>1</v>
      </c>
      <c r="D944">
        <v>4.0285220963769817</v>
      </c>
      <c r="E944">
        <v>5.9982384527473547E-3</v>
      </c>
      <c r="F944">
        <v>5</v>
      </c>
    </row>
    <row r="945" spans="1:6" x14ac:dyDescent="0.3">
      <c r="A945" t="s">
        <v>3519</v>
      </c>
      <c r="B945" t="s">
        <v>3520</v>
      </c>
      <c r="C945">
        <v>2</v>
      </c>
      <c r="D945">
        <v>2.013619075834717</v>
      </c>
      <c r="E945">
        <v>5.9963267326843218E-3</v>
      </c>
      <c r="F945">
        <v>44</v>
      </c>
    </row>
    <row r="946" spans="1:6" x14ac:dyDescent="0.3">
      <c r="A946" t="s">
        <v>1857</v>
      </c>
      <c r="B946" t="s">
        <v>1858</v>
      </c>
      <c r="C946">
        <v>3</v>
      </c>
      <c r="D946">
        <v>1.331645195872897</v>
      </c>
      <c r="E946">
        <v>5.9482300666673336E-3</v>
      </c>
      <c r="F946">
        <v>88</v>
      </c>
    </row>
    <row r="947" spans="1:6" x14ac:dyDescent="0.3">
      <c r="A947" t="s">
        <v>1129</v>
      </c>
      <c r="B947" t="s">
        <v>1130</v>
      </c>
      <c r="C947">
        <v>2</v>
      </c>
      <c r="D947">
        <v>1.991640169115942</v>
      </c>
      <c r="E947">
        <v>5.9308760685072692E-3</v>
      </c>
      <c r="F947">
        <v>45</v>
      </c>
    </row>
    <row r="948" spans="1:6" x14ac:dyDescent="0.3">
      <c r="A948" t="s">
        <v>4453</v>
      </c>
      <c r="B948" t="s">
        <v>4454</v>
      </c>
      <c r="C948">
        <v>2</v>
      </c>
      <c r="D948">
        <v>1.991640169115942</v>
      </c>
      <c r="E948">
        <v>5.9308760685072692E-3</v>
      </c>
      <c r="F948">
        <v>45</v>
      </c>
    </row>
    <row r="949" spans="1:6" x14ac:dyDescent="0.3">
      <c r="A949" t="s">
        <v>3639</v>
      </c>
      <c r="B949" t="s">
        <v>11052</v>
      </c>
      <c r="C949">
        <v>2</v>
      </c>
      <c r="D949">
        <v>1.970133963894978</v>
      </c>
      <c r="E949">
        <v>5.8668330551922493E-3</v>
      </c>
      <c r="F949">
        <v>46</v>
      </c>
    </row>
    <row r="950" spans="1:6" x14ac:dyDescent="0.3">
      <c r="A950" t="s">
        <v>698</v>
      </c>
      <c r="B950" t="s">
        <v>5450</v>
      </c>
      <c r="C950">
        <v>2</v>
      </c>
      <c r="D950">
        <v>1.970133963894978</v>
      </c>
      <c r="E950">
        <v>5.8668330551922493E-3</v>
      </c>
      <c r="F950">
        <v>46</v>
      </c>
    </row>
    <row r="951" spans="1:6" x14ac:dyDescent="0.3">
      <c r="A951" t="s">
        <v>157</v>
      </c>
      <c r="B951" t="s">
        <v>157</v>
      </c>
      <c r="C951">
        <v>3</v>
      </c>
      <c r="D951">
        <v>1.3094220590881871</v>
      </c>
      <c r="E951">
        <v>5.8489631367011847E-3</v>
      </c>
      <c r="F951">
        <v>90</v>
      </c>
    </row>
    <row r="952" spans="1:6" x14ac:dyDescent="0.3">
      <c r="A952" t="s">
        <v>2375</v>
      </c>
      <c r="B952" t="s">
        <v>11053</v>
      </c>
      <c r="C952">
        <v>2</v>
      </c>
      <c r="D952">
        <v>1.9490805546971459</v>
      </c>
      <c r="E952">
        <v>5.8041384165179646E-3</v>
      </c>
      <c r="F952">
        <v>47</v>
      </c>
    </row>
    <row r="953" spans="1:6" x14ac:dyDescent="0.3">
      <c r="A953" t="s">
        <v>1700</v>
      </c>
      <c r="B953" t="s">
        <v>1700</v>
      </c>
      <c r="C953">
        <v>3</v>
      </c>
      <c r="D953">
        <v>1.298492988555997</v>
      </c>
      <c r="E953">
        <v>5.8001448582725313E-3</v>
      </c>
      <c r="F953">
        <v>91</v>
      </c>
    </row>
    <row r="954" spans="1:6" x14ac:dyDescent="0.3">
      <c r="A954" t="s">
        <v>8833</v>
      </c>
      <c r="B954" t="s">
        <v>8833</v>
      </c>
      <c r="C954">
        <v>1</v>
      </c>
      <c r="D954">
        <v>3.8743714165497241</v>
      </c>
      <c r="E954">
        <v>5.7687169276976176E-3</v>
      </c>
      <c r="F954">
        <v>6</v>
      </c>
    </row>
    <row r="955" spans="1:6" x14ac:dyDescent="0.3">
      <c r="A955" t="s">
        <v>8816</v>
      </c>
      <c r="B955" t="s">
        <v>8816</v>
      </c>
      <c r="C955">
        <v>1</v>
      </c>
      <c r="D955">
        <v>3.8743714165497241</v>
      </c>
      <c r="E955">
        <v>5.7687169276976176E-3</v>
      </c>
      <c r="F955">
        <v>6</v>
      </c>
    </row>
    <row r="956" spans="1:6" x14ac:dyDescent="0.3">
      <c r="A956" t="s">
        <v>8830</v>
      </c>
      <c r="B956" t="s">
        <v>8830</v>
      </c>
      <c r="C956">
        <v>1</v>
      </c>
      <c r="D956">
        <v>3.8743714165497241</v>
      </c>
      <c r="E956">
        <v>5.7687169276976176E-3</v>
      </c>
      <c r="F956">
        <v>6</v>
      </c>
    </row>
    <row r="957" spans="1:6" x14ac:dyDescent="0.3">
      <c r="A957" t="s">
        <v>7908</v>
      </c>
      <c r="B957" t="s">
        <v>7908</v>
      </c>
      <c r="C957">
        <v>1</v>
      </c>
      <c r="D957">
        <v>3.8743714165497241</v>
      </c>
      <c r="E957">
        <v>5.7687169276976176E-3</v>
      </c>
      <c r="F957">
        <v>6</v>
      </c>
    </row>
    <row r="958" spans="1:6" x14ac:dyDescent="0.3">
      <c r="A958" t="s">
        <v>8807</v>
      </c>
      <c r="B958" t="s">
        <v>8808</v>
      </c>
      <c r="C958">
        <v>1</v>
      </c>
      <c r="D958">
        <v>3.8743714165497241</v>
      </c>
      <c r="E958">
        <v>5.7687169276976176E-3</v>
      </c>
      <c r="F958">
        <v>6</v>
      </c>
    </row>
    <row r="959" spans="1:6" x14ac:dyDescent="0.3">
      <c r="A959" t="s">
        <v>8820</v>
      </c>
      <c r="B959" t="s">
        <v>8820</v>
      </c>
      <c r="C959">
        <v>1</v>
      </c>
      <c r="D959">
        <v>3.8743714165497241</v>
      </c>
      <c r="E959">
        <v>5.7687169276976176E-3</v>
      </c>
      <c r="F959">
        <v>6</v>
      </c>
    </row>
    <row r="960" spans="1:6" x14ac:dyDescent="0.3">
      <c r="A960" t="s">
        <v>8818</v>
      </c>
      <c r="B960" t="s">
        <v>8819</v>
      </c>
      <c r="C960">
        <v>1</v>
      </c>
      <c r="D960">
        <v>3.8743714165497241</v>
      </c>
      <c r="E960">
        <v>5.7687169276976176E-3</v>
      </c>
      <c r="F960">
        <v>6</v>
      </c>
    </row>
    <row r="961" spans="1:6" x14ac:dyDescent="0.3">
      <c r="A961" t="s">
        <v>8813</v>
      </c>
      <c r="B961" t="s">
        <v>8467</v>
      </c>
      <c r="C961">
        <v>1</v>
      </c>
      <c r="D961">
        <v>3.8743714165497241</v>
      </c>
      <c r="E961">
        <v>5.7687169276976176E-3</v>
      </c>
      <c r="F961">
        <v>6</v>
      </c>
    </row>
    <row r="962" spans="1:6" x14ac:dyDescent="0.3">
      <c r="A962" t="s">
        <v>8826</v>
      </c>
      <c r="B962" t="s">
        <v>8826</v>
      </c>
      <c r="C962">
        <v>1</v>
      </c>
      <c r="D962">
        <v>3.8743714165497241</v>
      </c>
      <c r="E962">
        <v>5.7687169276976176E-3</v>
      </c>
      <c r="F962">
        <v>6</v>
      </c>
    </row>
    <row r="963" spans="1:6" x14ac:dyDescent="0.3">
      <c r="A963" t="s">
        <v>3333</v>
      </c>
      <c r="B963" t="s">
        <v>3333</v>
      </c>
      <c r="C963">
        <v>1</v>
      </c>
      <c r="D963">
        <v>3.8743714165497241</v>
      </c>
      <c r="E963">
        <v>5.7687169276976176E-3</v>
      </c>
      <c r="F963">
        <v>6</v>
      </c>
    </row>
    <row r="964" spans="1:6" x14ac:dyDescent="0.3">
      <c r="A964" t="s">
        <v>8811</v>
      </c>
      <c r="B964" t="s">
        <v>8811</v>
      </c>
      <c r="C964">
        <v>1</v>
      </c>
      <c r="D964">
        <v>3.8743714165497241</v>
      </c>
      <c r="E964">
        <v>5.7687169276976176E-3</v>
      </c>
      <c r="F964">
        <v>6</v>
      </c>
    </row>
    <row r="965" spans="1:6" x14ac:dyDescent="0.3">
      <c r="A965" t="s">
        <v>3125</v>
      </c>
      <c r="B965" t="s">
        <v>11054</v>
      </c>
      <c r="C965">
        <v>1</v>
      </c>
      <c r="D965">
        <v>3.8743714165497241</v>
      </c>
      <c r="E965">
        <v>5.7687169276976176E-3</v>
      </c>
      <c r="F965">
        <v>6</v>
      </c>
    </row>
    <row r="966" spans="1:6" x14ac:dyDescent="0.3">
      <c r="A966" t="s">
        <v>8831</v>
      </c>
      <c r="B966" t="s">
        <v>8832</v>
      </c>
      <c r="C966">
        <v>1</v>
      </c>
      <c r="D966">
        <v>3.8743714165497241</v>
      </c>
      <c r="E966">
        <v>5.7687169276976176E-3</v>
      </c>
      <c r="F966">
        <v>6</v>
      </c>
    </row>
    <row r="967" spans="1:6" x14ac:dyDescent="0.3">
      <c r="A967" t="s">
        <v>8823</v>
      </c>
      <c r="B967" t="s">
        <v>8824</v>
      </c>
      <c r="C967">
        <v>1</v>
      </c>
      <c r="D967">
        <v>3.8743714165497241</v>
      </c>
      <c r="E967">
        <v>5.7687169276976176E-3</v>
      </c>
      <c r="F967">
        <v>6</v>
      </c>
    </row>
    <row r="968" spans="1:6" x14ac:dyDescent="0.3">
      <c r="A968" t="s">
        <v>8812</v>
      </c>
      <c r="B968" t="s">
        <v>8812</v>
      </c>
      <c r="C968">
        <v>1</v>
      </c>
      <c r="D968">
        <v>3.8743714165497241</v>
      </c>
      <c r="E968">
        <v>5.7687169276976176E-3</v>
      </c>
      <c r="F968">
        <v>6</v>
      </c>
    </row>
    <row r="969" spans="1:6" x14ac:dyDescent="0.3">
      <c r="A969" t="s">
        <v>8821</v>
      </c>
      <c r="B969" t="s">
        <v>8822</v>
      </c>
      <c r="C969">
        <v>1</v>
      </c>
      <c r="D969">
        <v>3.8743714165497241</v>
      </c>
      <c r="E969">
        <v>5.7687169276976176E-3</v>
      </c>
      <c r="F969">
        <v>6</v>
      </c>
    </row>
    <row r="970" spans="1:6" x14ac:dyDescent="0.3">
      <c r="A970" t="s">
        <v>8827</v>
      </c>
      <c r="B970" t="s">
        <v>8828</v>
      </c>
      <c r="C970">
        <v>1</v>
      </c>
      <c r="D970">
        <v>3.8743714165497241</v>
      </c>
      <c r="E970">
        <v>5.7687169276976176E-3</v>
      </c>
      <c r="F970">
        <v>6</v>
      </c>
    </row>
    <row r="971" spans="1:6" x14ac:dyDescent="0.3">
      <c r="A971" t="s">
        <v>8817</v>
      </c>
      <c r="B971" t="s">
        <v>8817</v>
      </c>
      <c r="C971">
        <v>1</v>
      </c>
      <c r="D971">
        <v>3.8743714165497241</v>
      </c>
      <c r="E971">
        <v>5.7687169276976176E-3</v>
      </c>
      <c r="F971">
        <v>6</v>
      </c>
    </row>
    <row r="972" spans="1:6" x14ac:dyDescent="0.3">
      <c r="A972" t="s">
        <v>8825</v>
      </c>
      <c r="B972" t="s">
        <v>8825</v>
      </c>
      <c r="C972">
        <v>1</v>
      </c>
      <c r="D972">
        <v>3.8743714165497241</v>
      </c>
      <c r="E972">
        <v>5.7687169276976176E-3</v>
      </c>
      <c r="F972">
        <v>6</v>
      </c>
    </row>
    <row r="973" spans="1:6" x14ac:dyDescent="0.3">
      <c r="A973" t="s">
        <v>8829</v>
      </c>
      <c r="B973" t="s">
        <v>8829</v>
      </c>
      <c r="C973">
        <v>1</v>
      </c>
      <c r="D973">
        <v>3.8743714165497241</v>
      </c>
      <c r="E973">
        <v>5.7687169276976176E-3</v>
      </c>
      <c r="F973">
        <v>6</v>
      </c>
    </row>
    <row r="974" spans="1:6" x14ac:dyDescent="0.3">
      <c r="A974" t="s">
        <v>8809</v>
      </c>
      <c r="B974" t="s">
        <v>8810</v>
      </c>
      <c r="C974">
        <v>1</v>
      </c>
      <c r="D974">
        <v>3.8743714165497241</v>
      </c>
      <c r="E974">
        <v>5.7687169276976176E-3</v>
      </c>
      <c r="F974">
        <v>6</v>
      </c>
    </row>
    <row r="975" spans="1:6" x14ac:dyDescent="0.3">
      <c r="A975" t="s">
        <v>8814</v>
      </c>
      <c r="B975" t="s">
        <v>8815</v>
      </c>
      <c r="C975">
        <v>1</v>
      </c>
      <c r="D975">
        <v>3.8743714165497241</v>
      </c>
      <c r="E975">
        <v>5.7687169276976176E-3</v>
      </c>
      <c r="F975">
        <v>6</v>
      </c>
    </row>
    <row r="976" spans="1:6" x14ac:dyDescent="0.3">
      <c r="A976" t="s">
        <v>8834</v>
      </c>
      <c r="B976" t="s">
        <v>8835</v>
      </c>
      <c r="C976">
        <v>1</v>
      </c>
      <c r="D976">
        <v>3.8743714165497241</v>
      </c>
      <c r="E976">
        <v>5.7687169276976176E-3</v>
      </c>
      <c r="F976">
        <v>6</v>
      </c>
    </row>
    <row r="977" spans="1:6" x14ac:dyDescent="0.3">
      <c r="A977" t="s">
        <v>2577</v>
      </c>
      <c r="B977" t="s">
        <v>11055</v>
      </c>
      <c r="C977">
        <v>2</v>
      </c>
      <c r="D977">
        <v>1.9284612674944099</v>
      </c>
      <c r="E977">
        <v>5.742736543370033E-3</v>
      </c>
      <c r="F977">
        <v>48</v>
      </c>
    </row>
    <row r="978" spans="1:6" x14ac:dyDescent="0.3">
      <c r="A978" t="s">
        <v>1349</v>
      </c>
      <c r="B978" t="s">
        <v>1349</v>
      </c>
      <c r="C978">
        <v>2</v>
      </c>
      <c r="D978">
        <v>1.9284612674944099</v>
      </c>
      <c r="E978">
        <v>5.742736543370033E-3</v>
      </c>
      <c r="F978">
        <v>48</v>
      </c>
    </row>
    <row r="979" spans="1:6" x14ac:dyDescent="0.3">
      <c r="A979" t="s">
        <v>2036</v>
      </c>
      <c r="B979" t="s">
        <v>2037</v>
      </c>
      <c r="C979">
        <v>2</v>
      </c>
      <c r="D979">
        <v>1.9082585601768911</v>
      </c>
      <c r="E979">
        <v>5.6825751973565508E-3</v>
      </c>
      <c r="F979">
        <v>49</v>
      </c>
    </row>
    <row r="980" spans="1:6" x14ac:dyDescent="0.3">
      <c r="A980" t="s">
        <v>2723</v>
      </c>
      <c r="B980" t="s">
        <v>11056</v>
      </c>
      <c r="C980">
        <v>2</v>
      </c>
      <c r="D980">
        <v>1.9082585601768911</v>
      </c>
      <c r="E980">
        <v>5.6825751973565508E-3</v>
      </c>
      <c r="F980">
        <v>49</v>
      </c>
    </row>
    <row r="981" spans="1:6" x14ac:dyDescent="0.3">
      <c r="A981" t="s">
        <v>1747</v>
      </c>
      <c r="B981" t="s">
        <v>11057</v>
      </c>
      <c r="C981">
        <v>2</v>
      </c>
      <c r="D981">
        <v>1.9082585601768911</v>
      </c>
      <c r="E981">
        <v>5.6825751973565508E-3</v>
      </c>
      <c r="F981">
        <v>49</v>
      </c>
    </row>
    <row r="982" spans="1:6" x14ac:dyDescent="0.3">
      <c r="A982" t="s">
        <v>685</v>
      </c>
      <c r="B982" t="s">
        <v>11058</v>
      </c>
      <c r="C982">
        <v>3</v>
      </c>
      <c r="D982">
        <v>1.2664046740044961</v>
      </c>
      <c r="E982">
        <v>5.6568118758869336E-3</v>
      </c>
      <c r="F982">
        <v>94</v>
      </c>
    </row>
    <row r="983" spans="1:6" x14ac:dyDescent="0.3">
      <c r="A983" t="s">
        <v>1757</v>
      </c>
      <c r="B983" t="s">
        <v>1757</v>
      </c>
      <c r="C983">
        <v>2</v>
      </c>
      <c r="D983">
        <v>1.8884559328807109</v>
      </c>
      <c r="E983">
        <v>5.6236052437747177E-3</v>
      </c>
      <c r="F983">
        <v>50</v>
      </c>
    </row>
    <row r="984" spans="1:6" x14ac:dyDescent="0.3">
      <c r="A984" t="s">
        <v>2067</v>
      </c>
      <c r="B984" t="s">
        <v>2068</v>
      </c>
      <c r="C984">
        <v>2</v>
      </c>
      <c r="D984">
        <v>1.8884559328807109</v>
      </c>
      <c r="E984">
        <v>5.6236052437747177E-3</v>
      </c>
      <c r="F984">
        <v>50</v>
      </c>
    </row>
    <row r="985" spans="1:6" x14ac:dyDescent="0.3">
      <c r="A985" t="s">
        <v>1551</v>
      </c>
      <c r="B985" t="s">
        <v>1551</v>
      </c>
      <c r="C985">
        <v>2</v>
      </c>
      <c r="D985">
        <v>1.8884559328807109</v>
      </c>
      <c r="E985">
        <v>5.6236052437747177E-3</v>
      </c>
      <c r="F985">
        <v>50</v>
      </c>
    </row>
    <row r="986" spans="1:6" x14ac:dyDescent="0.3">
      <c r="A986" t="s">
        <v>1410</v>
      </c>
      <c r="B986" t="s">
        <v>11059</v>
      </c>
      <c r="C986">
        <v>3</v>
      </c>
      <c r="D986">
        <v>1.255933374137201</v>
      </c>
      <c r="E986">
        <v>5.6100383802885762E-3</v>
      </c>
      <c r="F986">
        <v>95</v>
      </c>
    </row>
    <row r="987" spans="1:6" x14ac:dyDescent="0.3">
      <c r="A987" t="s">
        <v>8951</v>
      </c>
      <c r="B987" t="s">
        <v>8951</v>
      </c>
      <c r="C987">
        <v>1</v>
      </c>
      <c r="D987">
        <v>3.7408400239252009</v>
      </c>
      <c r="E987">
        <v>5.5698963392218472E-3</v>
      </c>
      <c r="F987">
        <v>7</v>
      </c>
    </row>
    <row r="988" spans="1:6" x14ac:dyDescent="0.3">
      <c r="A988" t="s">
        <v>8950</v>
      </c>
      <c r="B988" t="s">
        <v>8950</v>
      </c>
      <c r="C988">
        <v>1</v>
      </c>
      <c r="D988">
        <v>3.7408400239252009</v>
      </c>
      <c r="E988">
        <v>5.5698963392218472E-3</v>
      </c>
      <c r="F988">
        <v>7</v>
      </c>
    </row>
    <row r="989" spans="1:6" x14ac:dyDescent="0.3">
      <c r="A989" t="s">
        <v>8948</v>
      </c>
      <c r="B989" t="s">
        <v>8948</v>
      </c>
      <c r="C989">
        <v>1</v>
      </c>
      <c r="D989">
        <v>3.7408400239252009</v>
      </c>
      <c r="E989">
        <v>5.5698963392218472E-3</v>
      </c>
      <c r="F989">
        <v>7</v>
      </c>
    </row>
    <row r="990" spans="1:6" x14ac:dyDescent="0.3">
      <c r="A990" t="s">
        <v>8954</v>
      </c>
      <c r="B990" t="s">
        <v>8954</v>
      </c>
      <c r="C990">
        <v>1</v>
      </c>
      <c r="D990">
        <v>3.7408400239252009</v>
      </c>
      <c r="E990">
        <v>5.5698963392218472E-3</v>
      </c>
      <c r="F990">
        <v>7</v>
      </c>
    </row>
    <row r="991" spans="1:6" x14ac:dyDescent="0.3">
      <c r="A991" t="s">
        <v>1784</v>
      </c>
      <c r="B991" t="s">
        <v>1784</v>
      </c>
      <c r="C991">
        <v>1</v>
      </c>
      <c r="D991">
        <v>3.7408400239252009</v>
      </c>
      <c r="E991">
        <v>5.5698963392218472E-3</v>
      </c>
      <c r="F991">
        <v>7</v>
      </c>
    </row>
    <row r="992" spans="1:6" x14ac:dyDescent="0.3">
      <c r="A992" t="s">
        <v>8949</v>
      </c>
      <c r="B992" t="s">
        <v>8949</v>
      </c>
      <c r="C992">
        <v>1</v>
      </c>
      <c r="D992">
        <v>3.7408400239252009</v>
      </c>
      <c r="E992">
        <v>5.5698963392218472E-3</v>
      </c>
      <c r="F992">
        <v>7</v>
      </c>
    </row>
    <row r="993" spans="1:6" x14ac:dyDescent="0.3">
      <c r="A993" t="s">
        <v>8956</v>
      </c>
      <c r="B993" t="s">
        <v>8957</v>
      </c>
      <c r="C993">
        <v>1</v>
      </c>
      <c r="D993">
        <v>3.7408400239252009</v>
      </c>
      <c r="E993">
        <v>5.5698963392218472E-3</v>
      </c>
      <c r="F993">
        <v>7</v>
      </c>
    </row>
    <row r="994" spans="1:6" x14ac:dyDescent="0.3">
      <c r="A994" t="s">
        <v>8955</v>
      </c>
      <c r="B994" t="s">
        <v>8955</v>
      </c>
      <c r="C994">
        <v>1</v>
      </c>
      <c r="D994">
        <v>3.7408400239252009</v>
      </c>
      <c r="E994">
        <v>5.5698963392218472E-3</v>
      </c>
      <c r="F994">
        <v>7</v>
      </c>
    </row>
    <row r="995" spans="1:6" x14ac:dyDescent="0.3">
      <c r="A995" t="s">
        <v>8952</v>
      </c>
      <c r="B995" t="s">
        <v>8953</v>
      </c>
      <c r="C995">
        <v>1</v>
      </c>
      <c r="D995">
        <v>3.7408400239252009</v>
      </c>
      <c r="E995">
        <v>5.5698963392218472E-3</v>
      </c>
      <c r="F995">
        <v>7</v>
      </c>
    </row>
    <row r="996" spans="1:6" x14ac:dyDescent="0.3">
      <c r="A996" t="s">
        <v>8958</v>
      </c>
      <c r="B996" t="s">
        <v>8959</v>
      </c>
      <c r="C996">
        <v>1</v>
      </c>
      <c r="D996">
        <v>3.7408400239252009</v>
      </c>
      <c r="E996">
        <v>5.5698963392218472E-3</v>
      </c>
      <c r="F996">
        <v>7</v>
      </c>
    </row>
    <row r="997" spans="1:6" x14ac:dyDescent="0.3">
      <c r="A997" t="s">
        <v>4094</v>
      </c>
      <c r="B997" t="s">
        <v>11060</v>
      </c>
      <c r="C997">
        <v>1</v>
      </c>
      <c r="D997">
        <v>3.7408400239252009</v>
      </c>
      <c r="E997">
        <v>5.5698963392218472E-3</v>
      </c>
      <c r="F997">
        <v>7</v>
      </c>
    </row>
    <row r="998" spans="1:6" x14ac:dyDescent="0.3">
      <c r="A998" t="s">
        <v>1542</v>
      </c>
      <c r="B998" t="s">
        <v>11061</v>
      </c>
      <c r="C998">
        <v>3</v>
      </c>
      <c r="D998">
        <v>1.245570587101654</v>
      </c>
      <c r="E998">
        <v>5.5637495928470351E-3</v>
      </c>
      <c r="F998">
        <v>96</v>
      </c>
    </row>
    <row r="999" spans="1:6" x14ac:dyDescent="0.3">
      <c r="A999" t="s">
        <v>421</v>
      </c>
      <c r="B999" t="s">
        <v>11062</v>
      </c>
      <c r="C999">
        <v>3</v>
      </c>
      <c r="D999">
        <v>1.245570587101654</v>
      </c>
      <c r="E999">
        <v>5.5637495928470351E-3</v>
      </c>
      <c r="F999">
        <v>96</v>
      </c>
    </row>
    <row r="1000" spans="1:6" x14ac:dyDescent="0.3">
      <c r="A1000" t="s">
        <v>1307</v>
      </c>
      <c r="B1000" t="s">
        <v>10641</v>
      </c>
      <c r="C1000">
        <v>2</v>
      </c>
      <c r="D1000">
        <v>1.8499896520529151</v>
      </c>
      <c r="E1000">
        <v>5.5090570698908166E-3</v>
      </c>
      <c r="F1000">
        <v>52</v>
      </c>
    </row>
    <row r="1001" spans="1:6" x14ac:dyDescent="0.3">
      <c r="A1001" t="s">
        <v>2809</v>
      </c>
      <c r="B1001" t="s">
        <v>10801</v>
      </c>
      <c r="C1001">
        <v>2</v>
      </c>
      <c r="D1001">
        <v>1.8499896520529151</v>
      </c>
      <c r="E1001">
        <v>5.5090570698908166E-3</v>
      </c>
      <c r="F1001">
        <v>52</v>
      </c>
    </row>
    <row r="1002" spans="1:6" x14ac:dyDescent="0.3">
      <c r="A1002" t="s">
        <v>2572</v>
      </c>
      <c r="B1002" t="s">
        <v>2572</v>
      </c>
      <c r="C1002">
        <v>2</v>
      </c>
      <c r="D1002">
        <v>1.831297519040763</v>
      </c>
      <c r="E1002">
        <v>5.4533940409610786E-3</v>
      </c>
      <c r="F1002">
        <v>53</v>
      </c>
    </row>
    <row r="1003" spans="1:6" x14ac:dyDescent="0.3">
      <c r="A1003" t="s">
        <v>2113</v>
      </c>
      <c r="B1003" t="s">
        <v>11063</v>
      </c>
      <c r="C1003">
        <v>2</v>
      </c>
      <c r="D1003">
        <v>1.831297519040763</v>
      </c>
      <c r="E1003">
        <v>5.4533940409610786E-3</v>
      </c>
      <c r="F1003">
        <v>53</v>
      </c>
    </row>
    <row r="1004" spans="1:6" x14ac:dyDescent="0.3">
      <c r="A1004" t="s">
        <v>2085</v>
      </c>
      <c r="B1004" t="s">
        <v>2086</v>
      </c>
      <c r="C1004">
        <v>2</v>
      </c>
      <c r="D1004">
        <v>1.831297519040763</v>
      </c>
      <c r="E1004">
        <v>5.4533940409610786E-3</v>
      </c>
      <c r="F1004">
        <v>53</v>
      </c>
    </row>
    <row r="1005" spans="1:6" x14ac:dyDescent="0.3">
      <c r="A1005" t="s">
        <v>1945</v>
      </c>
      <c r="B1005" t="s">
        <v>11064</v>
      </c>
      <c r="C1005">
        <v>2</v>
      </c>
      <c r="D1005">
        <v>1.831297519040763</v>
      </c>
      <c r="E1005">
        <v>5.4533940409610786E-3</v>
      </c>
      <c r="F1005">
        <v>53</v>
      </c>
    </row>
    <row r="1006" spans="1:6" x14ac:dyDescent="0.3">
      <c r="A1006" t="s">
        <v>3060</v>
      </c>
      <c r="B1006" t="s">
        <v>11065</v>
      </c>
      <c r="C1006">
        <v>2</v>
      </c>
      <c r="D1006">
        <v>1.8129483803725659</v>
      </c>
      <c r="E1006">
        <v>5.3987524098610016E-3</v>
      </c>
      <c r="F1006">
        <v>54</v>
      </c>
    </row>
    <row r="1007" spans="1:6" x14ac:dyDescent="0.3">
      <c r="A1007" t="s">
        <v>9043</v>
      </c>
      <c r="B1007" t="s">
        <v>9043</v>
      </c>
      <c r="C1007">
        <v>1</v>
      </c>
      <c r="D1007">
        <v>3.6230569882688179</v>
      </c>
      <c r="E1007">
        <v>5.3945241514434042E-3</v>
      </c>
      <c r="F1007">
        <v>8</v>
      </c>
    </row>
    <row r="1008" spans="1:6" x14ac:dyDescent="0.3">
      <c r="A1008" t="s">
        <v>9037</v>
      </c>
      <c r="B1008" t="s">
        <v>9038</v>
      </c>
      <c r="C1008">
        <v>1</v>
      </c>
      <c r="D1008">
        <v>3.6230569882688179</v>
      </c>
      <c r="E1008">
        <v>5.3945241514434042E-3</v>
      </c>
      <c r="F1008">
        <v>8</v>
      </c>
    </row>
    <row r="1009" spans="1:6" x14ac:dyDescent="0.3">
      <c r="A1009" t="s">
        <v>8182</v>
      </c>
      <c r="B1009" t="s">
        <v>8182</v>
      </c>
      <c r="C1009">
        <v>1</v>
      </c>
      <c r="D1009">
        <v>3.6230569882688179</v>
      </c>
      <c r="E1009">
        <v>5.3945241514434042E-3</v>
      </c>
      <c r="F1009">
        <v>8</v>
      </c>
    </row>
    <row r="1010" spans="1:6" x14ac:dyDescent="0.3">
      <c r="A1010" t="s">
        <v>9035</v>
      </c>
      <c r="B1010" t="s">
        <v>9036</v>
      </c>
      <c r="C1010">
        <v>1</v>
      </c>
      <c r="D1010">
        <v>3.6230569882688179</v>
      </c>
      <c r="E1010">
        <v>5.3945241514434042E-3</v>
      </c>
      <c r="F1010">
        <v>8</v>
      </c>
    </row>
    <row r="1011" spans="1:6" x14ac:dyDescent="0.3">
      <c r="A1011" t="s">
        <v>9034</v>
      </c>
      <c r="B1011" t="s">
        <v>9034</v>
      </c>
      <c r="C1011">
        <v>1</v>
      </c>
      <c r="D1011">
        <v>3.6230569882688179</v>
      </c>
      <c r="E1011">
        <v>5.3945241514434042E-3</v>
      </c>
      <c r="F1011">
        <v>8</v>
      </c>
    </row>
    <row r="1012" spans="1:6" x14ac:dyDescent="0.3">
      <c r="A1012" t="s">
        <v>4279</v>
      </c>
      <c r="B1012" t="s">
        <v>4280</v>
      </c>
      <c r="C1012">
        <v>1</v>
      </c>
      <c r="D1012">
        <v>3.6230569882688179</v>
      </c>
      <c r="E1012">
        <v>5.3945241514434042E-3</v>
      </c>
      <c r="F1012">
        <v>8</v>
      </c>
    </row>
    <row r="1013" spans="1:6" x14ac:dyDescent="0.3">
      <c r="A1013" t="s">
        <v>9044</v>
      </c>
      <c r="B1013" t="s">
        <v>9045</v>
      </c>
      <c r="C1013">
        <v>1</v>
      </c>
      <c r="D1013">
        <v>3.6230569882688179</v>
      </c>
      <c r="E1013">
        <v>5.3945241514434042E-3</v>
      </c>
      <c r="F1013">
        <v>8</v>
      </c>
    </row>
    <row r="1014" spans="1:6" x14ac:dyDescent="0.3">
      <c r="A1014" t="s">
        <v>9041</v>
      </c>
      <c r="B1014" t="s">
        <v>9041</v>
      </c>
      <c r="C1014">
        <v>1</v>
      </c>
      <c r="D1014">
        <v>3.6230569882688179</v>
      </c>
      <c r="E1014">
        <v>5.3945241514434042E-3</v>
      </c>
      <c r="F1014">
        <v>8</v>
      </c>
    </row>
    <row r="1015" spans="1:6" x14ac:dyDescent="0.3">
      <c r="A1015" t="s">
        <v>9033</v>
      </c>
      <c r="B1015" t="s">
        <v>9033</v>
      </c>
      <c r="C1015">
        <v>1</v>
      </c>
      <c r="D1015">
        <v>3.6230569882688179</v>
      </c>
      <c r="E1015">
        <v>5.3945241514434042E-3</v>
      </c>
      <c r="F1015">
        <v>8</v>
      </c>
    </row>
    <row r="1016" spans="1:6" x14ac:dyDescent="0.3">
      <c r="A1016" t="s">
        <v>9039</v>
      </c>
      <c r="B1016" t="s">
        <v>9040</v>
      </c>
      <c r="C1016">
        <v>1</v>
      </c>
      <c r="D1016">
        <v>3.6230569882688179</v>
      </c>
      <c r="E1016">
        <v>5.3945241514434042E-3</v>
      </c>
      <c r="F1016">
        <v>8</v>
      </c>
    </row>
    <row r="1017" spans="1:6" x14ac:dyDescent="0.3">
      <c r="A1017" t="s">
        <v>167</v>
      </c>
      <c r="B1017" t="s">
        <v>167</v>
      </c>
      <c r="C1017">
        <v>1</v>
      </c>
      <c r="D1017">
        <v>3.6230569882688179</v>
      </c>
      <c r="E1017">
        <v>5.3945241514434042E-3</v>
      </c>
      <c r="F1017">
        <v>8</v>
      </c>
    </row>
    <row r="1018" spans="1:6" x14ac:dyDescent="0.3">
      <c r="A1018" t="s">
        <v>9042</v>
      </c>
      <c r="B1018" t="s">
        <v>9042</v>
      </c>
      <c r="C1018">
        <v>1</v>
      </c>
      <c r="D1018">
        <v>3.6230569882688179</v>
      </c>
      <c r="E1018">
        <v>5.3945241514434042E-3</v>
      </c>
      <c r="F1018">
        <v>8</v>
      </c>
    </row>
    <row r="1019" spans="1:6" x14ac:dyDescent="0.3">
      <c r="A1019" t="s">
        <v>8181</v>
      </c>
      <c r="B1019" t="s">
        <v>8181</v>
      </c>
      <c r="C1019">
        <v>1</v>
      </c>
      <c r="D1019">
        <v>3.6230569882688179</v>
      </c>
      <c r="E1019">
        <v>5.3945241514434042E-3</v>
      </c>
      <c r="F1019">
        <v>8</v>
      </c>
    </row>
    <row r="1020" spans="1:6" x14ac:dyDescent="0.3">
      <c r="A1020" t="s">
        <v>1799</v>
      </c>
      <c r="B1020" t="s">
        <v>11066</v>
      </c>
      <c r="C1020">
        <v>2</v>
      </c>
      <c r="D1020">
        <v>1.7949298748698881</v>
      </c>
      <c r="E1020">
        <v>5.3450953664184921E-3</v>
      </c>
      <c r="F1020">
        <v>55</v>
      </c>
    </row>
    <row r="1021" spans="1:6" x14ac:dyDescent="0.3">
      <c r="A1021" t="s">
        <v>1909</v>
      </c>
      <c r="B1021" t="s">
        <v>10606</v>
      </c>
      <c r="C1021">
        <v>2</v>
      </c>
      <c r="D1021">
        <v>1.7949298748698881</v>
      </c>
      <c r="E1021">
        <v>5.3450953664184921E-3</v>
      </c>
      <c r="F1021">
        <v>55</v>
      </c>
    </row>
    <row r="1022" spans="1:6" x14ac:dyDescent="0.3">
      <c r="A1022" t="s">
        <v>386</v>
      </c>
      <c r="B1022" t="s">
        <v>10510</v>
      </c>
      <c r="C1022">
        <v>3</v>
      </c>
      <c r="D1022">
        <v>1.1953087523207659</v>
      </c>
      <c r="E1022">
        <v>5.3392386211737058E-3</v>
      </c>
      <c r="F1022">
        <v>101</v>
      </c>
    </row>
    <row r="1023" spans="1:6" x14ac:dyDescent="0.3">
      <c r="A1023" t="s">
        <v>634</v>
      </c>
      <c r="B1023" t="s">
        <v>635</v>
      </c>
      <c r="C1023">
        <v>3</v>
      </c>
      <c r="D1023">
        <v>1.185552577375401</v>
      </c>
      <c r="E1023">
        <v>5.2956594656106918E-3</v>
      </c>
      <c r="F1023">
        <v>102</v>
      </c>
    </row>
    <row r="1024" spans="1:6" x14ac:dyDescent="0.3">
      <c r="A1024" t="s">
        <v>1825</v>
      </c>
      <c r="B1024" t="s">
        <v>11067</v>
      </c>
      <c r="C1024">
        <v>2</v>
      </c>
      <c r="D1024">
        <v>1.777230297770487</v>
      </c>
      <c r="E1024">
        <v>5.2923880551936277E-3</v>
      </c>
      <c r="F1024">
        <v>56</v>
      </c>
    </row>
    <row r="1025" spans="1:6" x14ac:dyDescent="0.3">
      <c r="A1025" t="s">
        <v>740</v>
      </c>
      <c r="B1025" t="s">
        <v>10485</v>
      </c>
      <c r="C1025">
        <v>2</v>
      </c>
      <c r="D1025">
        <v>1.777230297770487</v>
      </c>
      <c r="E1025">
        <v>5.2923880551936277E-3</v>
      </c>
      <c r="F1025">
        <v>56</v>
      </c>
    </row>
    <row r="1026" spans="1:6" x14ac:dyDescent="0.3">
      <c r="A1026" t="s">
        <v>3112</v>
      </c>
      <c r="B1026" t="s">
        <v>3113</v>
      </c>
      <c r="C1026">
        <v>2</v>
      </c>
      <c r="D1026">
        <v>1.777230297770487</v>
      </c>
      <c r="E1026">
        <v>5.2923880551936277E-3</v>
      </c>
      <c r="F1026">
        <v>56</v>
      </c>
    </row>
    <row r="1027" spans="1:6" x14ac:dyDescent="0.3">
      <c r="A1027" t="s">
        <v>2834</v>
      </c>
      <c r="B1027" t="s">
        <v>11068</v>
      </c>
      <c r="C1027">
        <v>2</v>
      </c>
      <c r="D1027">
        <v>1.777230297770487</v>
      </c>
      <c r="E1027">
        <v>5.2923880551936277E-3</v>
      </c>
      <c r="F1027">
        <v>56</v>
      </c>
    </row>
    <row r="1028" spans="1:6" x14ac:dyDescent="0.3">
      <c r="A1028" t="s">
        <v>75</v>
      </c>
      <c r="B1028" t="s">
        <v>11069</v>
      </c>
      <c r="C1028">
        <v>3</v>
      </c>
      <c r="D1028">
        <v>1.1758906664636639</v>
      </c>
      <c r="E1028">
        <v>5.2525013712738716E-3</v>
      </c>
      <c r="F1028">
        <v>103</v>
      </c>
    </row>
    <row r="1029" spans="1:6" x14ac:dyDescent="0.3">
      <c r="A1029" t="s">
        <v>2084</v>
      </c>
      <c r="B1029" t="s">
        <v>2084</v>
      </c>
      <c r="C1029">
        <v>2</v>
      </c>
      <c r="D1029">
        <v>1.759838555058618</v>
      </c>
      <c r="E1029">
        <v>5.240597439479521E-3</v>
      </c>
      <c r="F1029">
        <v>57</v>
      </c>
    </row>
    <row r="1030" spans="1:6" x14ac:dyDescent="0.3">
      <c r="A1030" t="s">
        <v>9126</v>
      </c>
      <c r="B1030" t="s">
        <v>9126</v>
      </c>
      <c r="C1030">
        <v>1</v>
      </c>
      <c r="D1030">
        <v>3.5176964726109912</v>
      </c>
      <c r="E1030">
        <v>5.2376483837795187E-3</v>
      </c>
      <c r="F1030">
        <v>9</v>
      </c>
    </row>
    <row r="1031" spans="1:6" x14ac:dyDescent="0.3">
      <c r="A1031" t="s">
        <v>2781</v>
      </c>
      <c r="B1031" t="s">
        <v>2781</v>
      </c>
      <c r="C1031">
        <v>1</v>
      </c>
      <c r="D1031">
        <v>3.5176964726109912</v>
      </c>
      <c r="E1031">
        <v>5.2376483837795187E-3</v>
      </c>
      <c r="F1031">
        <v>9</v>
      </c>
    </row>
    <row r="1032" spans="1:6" x14ac:dyDescent="0.3">
      <c r="A1032" t="s">
        <v>2687</v>
      </c>
      <c r="B1032" t="s">
        <v>2687</v>
      </c>
      <c r="C1032">
        <v>1</v>
      </c>
      <c r="D1032">
        <v>3.5176964726109912</v>
      </c>
      <c r="E1032">
        <v>5.2376483837795187E-3</v>
      </c>
      <c r="F1032">
        <v>9</v>
      </c>
    </row>
    <row r="1033" spans="1:6" x14ac:dyDescent="0.3">
      <c r="A1033" t="s">
        <v>9131</v>
      </c>
      <c r="B1033" t="s">
        <v>9131</v>
      </c>
      <c r="C1033">
        <v>1</v>
      </c>
      <c r="D1033">
        <v>3.5176964726109912</v>
      </c>
      <c r="E1033">
        <v>5.2376483837795187E-3</v>
      </c>
      <c r="F1033">
        <v>9</v>
      </c>
    </row>
    <row r="1034" spans="1:6" x14ac:dyDescent="0.3">
      <c r="A1034" t="s">
        <v>9129</v>
      </c>
      <c r="B1034" t="s">
        <v>9130</v>
      </c>
      <c r="C1034">
        <v>1</v>
      </c>
      <c r="D1034">
        <v>3.5176964726109912</v>
      </c>
      <c r="E1034">
        <v>5.2376483837795187E-3</v>
      </c>
      <c r="F1034">
        <v>9</v>
      </c>
    </row>
    <row r="1035" spans="1:6" x14ac:dyDescent="0.3">
      <c r="A1035" t="s">
        <v>9127</v>
      </c>
      <c r="B1035" t="s">
        <v>9128</v>
      </c>
      <c r="C1035">
        <v>1</v>
      </c>
      <c r="D1035">
        <v>3.5176964726109912</v>
      </c>
      <c r="E1035">
        <v>5.2376483837795187E-3</v>
      </c>
      <c r="F1035">
        <v>9</v>
      </c>
    </row>
    <row r="1036" spans="1:6" x14ac:dyDescent="0.3">
      <c r="A1036" t="s">
        <v>4615</v>
      </c>
      <c r="B1036" t="s">
        <v>4615</v>
      </c>
      <c r="C1036">
        <v>1</v>
      </c>
      <c r="D1036">
        <v>3.5176964726109912</v>
      </c>
      <c r="E1036">
        <v>5.2376483837795187E-3</v>
      </c>
      <c r="F1036">
        <v>9</v>
      </c>
    </row>
    <row r="1037" spans="1:6" x14ac:dyDescent="0.3">
      <c r="A1037" t="s">
        <v>8290</v>
      </c>
      <c r="B1037" t="s">
        <v>8290</v>
      </c>
      <c r="C1037">
        <v>1</v>
      </c>
      <c r="D1037">
        <v>3.5176964726109912</v>
      </c>
      <c r="E1037">
        <v>5.2376483837795187E-3</v>
      </c>
      <c r="F1037">
        <v>9</v>
      </c>
    </row>
    <row r="1038" spans="1:6" x14ac:dyDescent="0.3">
      <c r="A1038" t="s">
        <v>4180</v>
      </c>
      <c r="B1038" t="s">
        <v>11070</v>
      </c>
      <c r="C1038">
        <v>1</v>
      </c>
      <c r="D1038">
        <v>3.5176964726109912</v>
      </c>
      <c r="E1038">
        <v>5.2376483837795187E-3</v>
      </c>
      <c r="F1038">
        <v>9</v>
      </c>
    </row>
    <row r="1039" spans="1:6" x14ac:dyDescent="0.3">
      <c r="A1039" t="s">
        <v>2759</v>
      </c>
      <c r="B1039" t="s">
        <v>11071</v>
      </c>
      <c r="C1039">
        <v>1</v>
      </c>
      <c r="D1039">
        <v>3.5176964726109912</v>
      </c>
      <c r="E1039">
        <v>5.2376483837795187E-3</v>
      </c>
      <c r="F1039">
        <v>9</v>
      </c>
    </row>
    <row r="1040" spans="1:6" x14ac:dyDescent="0.3">
      <c r="A1040" t="s">
        <v>4410</v>
      </c>
      <c r="B1040" t="s">
        <v>11072</v>
      </c>
      <c r="C1040">
        <v>1</v>
      </c>
      <c r="D1040">
        <v>3.5176964726109912</v>
      </c>
      <c r="E1040">
        <v>5.2376483837795187E-3</v>
      </c>
      <c r="F1040">
        <v>9</v>
      </c>
    </row>
    <row r="1041" spans="1:6" x14ac:dyDescent="0.3">
      <c r="A1041" t="s">
        <v>1145</v>
      </c>
      <c r="B1041" t="s">
        <v>11073</v>
      </c>
      <c r="C1041">
        <v>2</v>
      </c>
      <c r="D1041">
        <v>1.7427441216993169</v>
      </c>
      <c r="E1041">
        <v>5.1896921769288224E-3</v>
      </c>
      <c r="F1041">
        <v>58</v>
      </c>
    </row>
    <row r="1042" spans="1:6" x14ac:dyDescent="0.3">
      <c r="A1042" t="s">
        <v>352</v>
      </c>
      <c r="B1042" t="s">
        <v>352</v>
      </c>
      <c r="C1042">
        <v>3</v>
      </c>
      <c r="D1042">
        <v>1.1568424714929699</v>
      </c>
      <c r="E1042">
        <v>5.1674163603478533E-3</v>
      </c>
      <c r="F1042">
        <v>105</v>
      </c>
    </row>
    <row r="1043" spans="1:6" x14ac:dyDescent="0.3">
      <c r="A1043" t="s">
        <v>161</v>
      </c>
      <c r="B1043" t="s">
        <v>162</v>
      </c>
      <c r="C1043">
        <v>3</v>
      </c>
      <c r="D1043">
        <v>1.1568424714929699</v>
      </c>
      <c r="E1043">
        <v>5.1674163603478533E-3</v>
      </c>
      <c r="F1043">
        <v>105</v>
      </c>
    </row>
    <row r="1044" spans="1:6" x14ac:dyDescent="0.3">
      <c r="A1044" t="s">
        <v>601</v>
      </c>
      <c r="B1044" t="s">
        <v>11074</v>
      </c>
      <c r="C1044">
        <v>3</v>
      </c>
      <c r="D1044">
        <v>1.1474527311431311</v>
      </c>
      <c r="E1044">
        <v>5.1254740051017173E-3</v>
      </c>
      <c r="F1044">
        <v>106</v>
      </c>
    </row>
    <row r="1045" spans="1:6" x14ac:dyDescent="0.3">
      <c r="A1045" t="s">
        <v>9195</v>
      </c>
      <c r="B1045" t="s">
        <v>9195</v>
      </c>
      <c r="C1045">
        <v>1</v>
      </c>
      <c r="D1045">
        <v>3.422386292806666</v>
      </c>
      <c r="E1045">
        <v>5.0957369900317441E-3</v>
      </c>
      <c r="F1045">
        <v>10</v>
      </c>
    </row>
    <row r="1046" spans="1:6" x14ac:dyDescent="0.3">
      <c r="A1046" t="s">
        <v>9187</v>
      </c>
      <c r="B1046" t="s">
        <v>9188</v>
      </c>
      <c r="C1046">
        <v>1</v>
      </c>
      <c r="D1046">
        <v>3.422386292806666</v>
      </c>
      <c r="E1046">
        <v>5.0957369900317441E-3</v>
      </c>
      <c r="F1046">
        <v>10</v>
      </c>
    </row>
    <row r="1047" spans="1:6" x14ac:dyDescent="0.3">
      <c r="A1047" t="s">
        <v>4298</v>
      </c>
      <c r="B1047" t="s">
        <v>11075</v>
      </c>
      <c r="C1047">
        <v>1</v>
      </c>
      <c r="D1047">
        <v>3.422386292806666</v>
      </c>
      <c r="E1047">
        <v>5.0957369900317441E-3</v>
      </c>
      <c r="F1047">
        <v>10</v>
      </c>
    </row>
    <row r="1048" spans="1:6" x14ac:dyDescent="0.3">
      <c r="A1048" t="s">
        <v>3476</v>
      </c>
      <c r="B1048" t="s">
        <v>11076</v>
      </c>
      <c r="C1048">
        <v>1</v>
      </c>
      <c r="D1048">
        <v>3.422386292806666</v>
      </c>
      <c r="E1048">
        <v>5.0957369900317441E-3</v>
      </c>
      <c r="F1048">
        <v>10</v>
      </c>
    </row>
    <row r="1049" spans="1:6" x14ac:dyDescent="0.3">
      <c r="A1049" t="s">
        <v>9191</v>
      </c>
      <c r="B1049" t="s">
        <v>9191</v>
      </c>
      <c r="C1049">
        <v>1</v>
      </c>
      <c r="D1049">
        <v>3.422386292806666</v>
      </c>
      <c r="E1049">
        <v>5.0957369900317441E-3</v>
      </c>
      <c r="F1049">
        <v>10</v>
      </c>
    </row>
    <row r="1050" spans="1:6" x14ac:dyDescent="0.3">
      <c r="A1050" t="s">
        <v>9192</v>
      </c>
      <c r="B1050" t="s">
        <v>9193</v>
      </c>
      <c r="C1050">
        <v>1</v>
      </c>
      <c r="D1050">
        <v>3.422386292806666</v>
      </c>
      <c r="E1050">
        <v>5.0957369900317441E-3</v>
      </c>
      <c r="F1050">
        <v>10</v>
      </c>
    </row>
    <row r="1051" spans="1:6" x14ac:dyDescent="0.3">
      <c r="A1051" t="s">
        <v>9194</v>
      </c>
      <c r="B1051" t="s">
        <v>9194</v>
      </c>
      <c r="C1051">
        <v>1</v>
      </c>
      <c r="D1051">
        <v>3.422386292806666</v>
      </c>
      <c r="E1051">
        <v>5.0957369900317441E-3</v>
      </c>
      <c r="F1051">
        <v>10</v>
      </c>
    </row>
    <row r="1052" spans="1:6" x14ac:dyDescent="0.3">
      <c r="A1052" t="s">
        <v>9189</v>
      </c>
      <c r="B1052" t="s">
        <v>9190</v>
      </c>
      <c r="C1052">
        <v>1</v>
      </c>
      <c r="D1052">
        <v>3.422386292806666</v>
      </c>
      <c r="E1052">
        <v>5.0957369900317441E-3</v>
      </c>
      <c r="F1052">
        <v>10</v>
      </c>
    </row>
    <row r="1053" spans="1:6" x14ac:dyDescent="0.3">
      <c r="A1053" t="s">
        <v>3299</v>
      </c>
      <c r="B1053" t="s">
        <v>11077</v>
      </c>
      <c r="C1053">
        <v>1</v>
      </c>
      <c r="D1053">
        <v>3.422386292806666</v>
      </c>
      <c r="E1053">
        <v>5.0957369900317441E-3</v>
      </c>
      <c r="F1053">
        <v>10</v>
      </c>
    </row>
    <row r="1054" spans="1:6" x14ac:dyDescent="0.3">
      <c r="A1054" t="s">
        <v>9198</v>
      </c>
      <c r="B1054" t="s">
        <v>9198</v>
      </c>
      <c r="C1054">
        <v>1</v>
      </c>
      <c r="D1054">
        <v>3.422386292806666</v>
      </c>
      <c r="E1054">
        <v>5.0957369900317441E-3</v>
      </c>
      <c r="F1054">
        <v>10</v>
      </c>
    </row>
    <row r="1055" spans="1:6" x14ac:dyDescent="0.3">
      <c r="A1055" t="s">
        <v>9196</v>
      </c>
      <c r="B1055" t="s">
        <v>9197</v>
      </c>
      <c r="C1055">
        <v>1</v>
      </c>
      <c r="D1055">
        <v>3.422386292806666</v>
      </c>
      <c r="E1055">
        <v>5.0957369900317441E-3</v>
      </c>
      <c r="F1055">
        <v>10</v>
      </c>
    </row>
    <row r="1056" spans="1:6" x14ac:dyDescent="0.3">
      <c r="A1056" t="s">
        <v>1302</v>
      </c>
      <c r="B1056" t="s">
        <v>11078</v>
      </c>
      <c r="C1056">
        <v>2</v>
      </c>
      <c r="D1056">
        <v>1.7094077014317259</v>
      </c>
      <c r="E1056">
        <v>5.0904201396197316E-3</v>
      </c>
      <c r="F1056">
        <v>60</v>
      </c>
    </row>
    <row r="1057" spans="1:6" x14ac:dyDescent="0.3">
      <c r="A1057" t="s">
        <v>3851</v>
      </c>
      <c r="B1057" t="s">
        <v>11079</v>
      </c>
      <c r="C1057">
        <v>2</v>
      </c>
      <c r="D1057">
        <v>1.7094077014317259</v>
      </c>
      <c r="E1057">
        <v>5.0904201396197316E-3</v>
      </c>
      <c r="F1057">
        <v>60</v>
      </c>
    </row>
    <row r="1058" spans="1:6" x14ac:dyDescent="0.3">
      <c r="A1058" t="s">
        <v>2065</v>
      </c>
      <c r="B1058" t="s">
        <v>2065</v>
      </c>
      <c r="C1058">
        <v>2</v>
      </c>
      <c r="D1058">
        <v>1.7094077014317259</v>
      </c>
      <c r="E1058">
        <v>5.0904201396197316E-3</v>
      </c>
      <c r="F1058">
        <v>60</v>
      </c>
    </row>
    <row r="1059" spans="1:6" x14ac:dyDescent="0.3">
      <c r="A1059" t="s">
        <v>354</v>
      </c>
      <c r="B1059" t="s">
        <v>11080</v>
      </c>
      <c r="C1059">
        <v>3</v>
      </c>
      <c r="D1059">
        <v>1.1289336833758929</v>
      </c>
      <c r="E1059">
        <v>5.04275260372804E-3</v>
      </c>
      <c r="F1059">
        <v>108</v>
      </c>
    </row>
    <row r="1060" spans="1:6" x14ac:dyDescent="0.3">
      <c r="A1060" t="s">
        <v>418</v>
      </c>
      <c r="B1060" t="s">
        <v>418</v>
      </c>
      <c r="C1060">
        <v>3</v>
      </c>
      <c r="D1060">
        <v>1.1198011998126201</v>
      </c>
      <c r="E1060">
        <v>5.0019593703031296E-3</v>
      </c>
      <c r="F1060">
        <v>109</v>
      </c>
    </row>
    <row r="1061" spans="1:6" x14ac:dyDescent="0.3">
      <c r="A1061" t="s">
        <v>2871</v>
      </c>
      <c r="B1061" t="s">
        <v>11081</v>
      </c>
      <c r="C1061">
        <v>2</v>
      </c>
      <c r="D1061">
        <v>1.677146839213504</v>
      </c>
      <c r="E1061">
        <v>4.9943509908616053E-3</v>
      </c>
      <c r="F1061">
        <v>62</v>
      </c>
    </row>
    <row r="1062" spans="1:6" x14ac:dyDescent="0.3">
      <c r="A1062" t="s">
        <v>1500</v>
      </c>
      <c r="B1062" t="s">
        <v>11082</v>
      </c>
      <c r="C1062">
        <v>2</v>
      </c>
      <c r="D1062">
        <v>1.677146839213504</v>
      </c>
      <c r="E1062">
        <v>4.9943509908616053E-3</v>
      </c>
      <c r="F1062">
        <v>62</v>
      </c>
    </row>
    <row r="1063" spans="1:6" x14ac:dyDescent="0.3">
      <c r="A1063" t="s">
        <v>1894</v>
      </c>
      <c r="B1063" t="s">
        <v>11083</v>
      </c>
      <c r="C1063">
        <v>2</v>
      </c>
      <c r="D1063">
        <v>1.677146839213504</v>
      </c>
      <c r="E1063">
        <v>4.9943509908616053E-3</v>
      </c>
      <c r="F1063">
        <v>62</v>
      </c>
    </row>
    <row r="1064" spans="1:6" x14ac:dyDescent="0.3">
      <c r="A1064" t="s">
        <v>4395</v>
      </c>
      <c r="B1064" t="s">
        <v>4396</v>
      </c>
      <c r="C1064">
        <v>1</v>
      </c>
      <c r="D1064">
        <v>3.3353749158170372</v>
      </c>
      <c r="E1064">
        <v>4.9661820379178984E-3</v>
      </c>
      <c r="F1064">
        <v>11</v>
      </c>
    </row>
    <row r="1065" spans="1:6" x14ac:dyDescent="0.3">
      <c r="A1065" t="s">
        <v>4313</v>
      </c>
      <c r="B1065" t="s">
        <v>4314</v>
      </c>
      <c r="C1065">
        <v>1</v>
      </c>
      <c r="D1065">
        <v>3.3353749158170372</v>
      </c>
      <c r="E1065">
        <v>4.9661820379178984E-3</v>
      </c>
      <c r="F1065">
        <v>11</v>
      </c>
    </row>
    <row r="1066" spans="1:6" x14ac:dyDescent="0.3">
      <c r="A1066" t="s">
        <v>9258</v>
      </c>
      <c r="B1066" t="s">
        <v>9258</v>
      </c>
      <c r="C1066">
        <v>1</v>
      </c>
      <c r="D1066">
        <v>3.3353749158170372</v>
      </c>
      <c r="E1066">
        <v>4.9661820379178984E-3</v>
      </c>
      <c r="F1066">
        <v>11</v>
      </c>
    </row>
    <row r="1067" spans="1:6" x14ac:dyDescent="0.3">
      <c r="A1067" t="s">
        <v>1570</v>
      </c>
      <c r="B1067" t="s">
        <v>1570</v>
      </c>
      <c r="C1067">
        <v>1</v>
      </c>
      <c r="D1067">
        <v>3.3353749158170372</v>
      </c>
      <c r="E1067">
        <v>4.9661820379178984E-3</v>
      </c>
      <c r="F1067">
        <v>11</v>
      </c>
    </row>
    <row r="1068" spans="1:6" x14ac:dyDescent="0.3">
      <c r="A1068" t="s">
        <v>4451</v>
      </c>
      <c r="B1068" t="s">
        <v>4452</v>
      </c>
      <c r="C1068">
        <v>1</v>
      </c>
      <c r="D1068">
        <v>3.3353749158170372</v>
      </c>
      <c r="E1068">
        <v>4.9661820379178984E-3</v>
      </c>
      <c r="F1068">
        <v>11</v>
      </c>
    </row>
    <row r="1069" spans="1:6" x14ac:dyDescent="0.3">
      <c r="A1069" t="s">
        <v>9261</v>
      </c>
      <c r="B1069" t="s">
        <v>9262</v>
      </c>
      <c r="C1069">
        <v>1</v>
      </c>
      <c r="D1069">
        <v>3.3353749158170372</v>
      </c>
      <c r="E1069">
        <v>4.9661820379178984E-3</v>
      </c>
      <c r="F1069">
        <v>11</v>
      </c>
    </row>
    <row r="1070" spans="1:6" x14ac:dyDescent="0.3">
      <c r="A1070" t="s">
        <v>1218</v>
      </c>
      <c r="B1070" t="s">
        <v>1218</v>
      </c>
      <c r="C1070">
        <v>1</v>
      </c>
      <c r="D1070">
        <v>3.3353749158170372</v>
      </c>
      <c r="E1070">
        <v>4.9661820379178984E-3</v>
      </c>
      <c r="F1070">
        <v>11</v>
      </c>
    </row>
    <row r="1071" spans="1:6" x14ac:dyDescent="0.3">
      <c r="A1071" t="s">
        <v>4344</v>
      </c>
      <c r="B1071" t="s">
        <v>4344</v>
      </c>
      <c r="C1071">
        <v>1</v>
      </c>
      <c r="D1071">
        <v>3.3353749158170372</v>
      </c>
      <c r="E1071">
        <v>4.9661820379178984E-3</v>
      </c>
      <c r="F1071">
        <v>11</v>
      </c>
    </row>
    <row r="1072" spans="1:6" x14ac:dyDescent="0.3">
      <c r="A1072" t="s">
        <v>8739</v>
      </c>
      <c r="B1072" t="s">
        <v>8739</v>
      </c>
      <c r="C1072">
        <v>1</v>
      </c>
      <c r="D1072">
        <v>3.3353749158170372</v>
      </c>
      <c r="E1072">
        <v>4.9661820379178984E-3</v>
      </c>
      <c r="F1072">
        <v>11</v>
      </c>
    </row>
    <row r="1073" spans="1:6" x14ac:dyDescent="0.3">
      <c r="A1073" t="s">
        <v>9259</v>
      </c>
      <c r="B1073" t="s">
        <v>9260</v>
      </c>
      <c r="C1073">
        <v>1</v>
      </c>
      <c r="D1073">
        <v>3.3353749158170372</v>
      </c>
      <c r="E1073">
        <v>4.9661820379178984E-3</v>
      </c>
      <c r="F1073">
        <v>11</v>
      </c>
    </row>
    <row r="1074" spans="1:6" x14ac:dyDescent="0.3">
      <c r="A1074" t="s">
        <v>5361</v>
      </c>
      <c r="B1074" t="s">
        <v>5362</v>
      </c>
      <c r="C1074">
        <v>1</v>
      </c>
      <c r="D1074">
        <v>3.3353749158170372</v>
      </c>
      <c r="E1074">
        <v>4.9661820379178984E-3</v>
      </c>
      <c r="F1074">
        <v>11</v>
      </c>
    </row>
    <row r="1075" spans="1:6" x14ac:dyDescent="0.3">
      <c r="A1075" t="s">
        <v>5363</v>
      </c>
      <c r="B1075" t="s">
        <v>5363</v>
      </c>
      <c r="C1075">
        <v>1</v>
      </c>
      <c r="D1075">
        <v>3.3353749158170372</v>
      </c>
      <c r="E1075">
        <v>4.9661820379178984E-3</v>
      </c>
      <c r="F1075">
        <v>11</v>
      </c>
    </row>
    <row r="1076" spans="1:6" x14ac:dyDescent="0.3">
      <c r="A1076" t="s">
        <v>1698</v>
      </c>
      <c r="B1076" t="s">
        <v>1698</v>
      </c>
      <c r="C1076">
        <v>2</v>
      </c>
      <c r="D1076">
        <v>1.6458942957094</v>
      </c>
      <c r="E1076">
        <v>4.9012844996235063E-3</v>
      </c>
      <c r="F1076">
        <v>64</v>
      </c>
    </row>
    <row r="1077" spans="1:6" x14ac:dyDescent="0.3">
      <c r="A1077" t="s">
        <v>1461</v>
      </c>
      <c r="B1077" t="s">
        <v>1461</v>
      </c>
      <c r="C1077">
        <v>2</v>
      </c>
      <c r="D1077">
        <v>1.6458942957094</v>
      </c>
      <c r="E1077">
        <v>4.9012844996235063E-3</v>
      </c>
      <c r="F1077">
        <v>64</v>
      </c>
    </row>
    <row r="1078" spans="1:6" x14ac:dyDescent="0.3">
      <c r="A1078" t="s">
        <v>2507</v>
      </c>
      <c r="B1078" t="s">
        <v>11084</v>
      </c>
      <c r="C1078">
        <v>1</v>
      </c>
      <c r="D1078">
        <v>3.2553322081434999</v>
      </c>
      <c r="E1078">
        <v>4.8470030349129969E-3</v>
      </c>
      <c r="F1078">
        <v>12</v>
      </c>
    </row>
    <row r="1079" spans="1:6" x14ac:dyDescent="0.3">
      <c r="A1079" t="s">
        <v>9302</v>
      </c>
      <c r="B1079" t="s">
        <v>9303</v>
      </c>
      <c r="C1079">
        <v>1</v>
      </c>
      <c r="D1079">
        <v>3.2553322081434999</v>
      </c>
      <c r="E1079">
        <v>4.8470030349129969E-3</v>
      </c>
      <c r="F1079">
        <v>12</v>
      </c>
    </row>
    <row r="1080" spans="1:6" x14ac:dyDescent="0.3">
      <c r="A1080" t="s">
        <v>9304</v>
      </c>
      <c r="B1080" t="s">
        <v>9305</v>
      </c>
      <c r="C1080">
        <v>1</v>
      </c>
      <c r="D1080">
        <v>3.2553322081434999</v>
      </c>
      <c r="E1080">
        <v>4.8470030349129969E-3</v>
      </c>
      <c r="F1080">
        <v>12</v>
      </c>
    </row>
    <row r="1081" spans="1:6" x14ac:dyDescent="0.3">
      <c r="A1081" t="s">
        <v>9306</v>
      </c>
      <c r="B1081" t="s">
        <v>9307</v>
      </c>
      <c r="C1081">
        <v>1</v>
      </c>
      <c r="D1081">
        <v>3.2553322081434999</v>
      </c>
      <c r="E1081">
        <v>4.8470030349129969E-3</v>
      </c>
      <c r="F1081">
        <v>12</v>
      </c>
    </row>
    <row r="1082" spans="1:6" x14ac:dyDescent="0.3">
      <c r="A1082" t="s">
        <v>9300</v>
      </c>
      <c r="B1082" t="s">
        <v>9301</v>
      </c>
      <c r="C1082">
        <v>1</v>
      </c>
      <c r="D1082">
        <v>3.2553322081434999</v>
      </c>
      <c r="E1082">
        <v>4.8470030349129969E-3</v>
      </c>
      <c r="F1082">
        <v>12</v>
      </c>
    </row>
    <row r="1083" spans="1:6" x14ac:dyDescent="0.3">
      <c r="A1083" t="s">
        <v>1783</v>
      </c>
      <c r="B1083" t="s">
        <v>1783</v>
      </c>
      <c r="C1083">
        <v>2</v>
      </c>
      <c r="D1083">
        <v>1.6007738604289301</v>
      </c>
      <c r="E1083">
        <v>4.7669210167237044E-3</v>
      </c>
      <c r="F1083">
        <v>67</v>
      </c>
    </row>
    <row r="1084" spans="1:6" x14ac:dyDescent="0.3">
      <c r="A1084" t="s">
        <v>125</v>
      </c>
      <c r="B1084" t="s">
        <v>125</v>
      </c>
      <c r="C1084">
        <v>3</v>
      </c>
      <c r="D1084">
        <v>1.0666913744986719</v>
      </c>
      <c r="E1084">
        <v>4.7647269147309086E-3</v>
      </c>
      <c r="F1084">
        <v>115</v>
      </c>
    </row>
    <row r="1085" spans="1:6" x14ac:dyDescent="0.3">
      <c r="A1085" t="s">
        <v>9349</v>
      </c>
      <c r="B1085" t="s">
        <v>9349</v>
      </c>
      <c r="C1085">
        <v>1</v>
      </c>
      <c r="D1085">
        <v>3.1812242359897782</v>
      </c>
      <c r="E1085">
        <v>4.7366605128681596E-3</v>
      </c>
      <c r="F1085">
        <v>13</v>
      </c>
    </row>
    <row r="1086" spans="1:6" x14ac:dyDescent="0.3">
      <c r="A1086" t="s">
        <v>9354</v>
      </c>
      <c r="B1086" t="s">
        <v>9354</v>
      </c>
      <c r="C1086">
        <v>1</v>
      </c>
      <c r="D1086">
        <v>3.1812242359897782</v>
      </c>
      <c r="E1086">
        <v>4.7366605128681596E-3</v>
      </c>
      <c r="F1086">
        <v>13</v>
      </c>
    </row>
    <row r="1087" spans="1:6" x14ac:dyDescent="0.3">
      <c r="A1087" t="s">
        <v>5485</v>
      </c>
      <c r="B1087" t="s">
        <v>5485</v>
      </c>
      <c r="C1087">
        <v>1</v>
      </c>
      <c r="D1087">
        <v>3.1812242359897782</v>
      </c>
      <c r="E1087">
        <v>4.7366605128681596E-3</v>
      </c>
      <c r="F1087">
        <v>13</v>
      </c>
    </row>
    <row r="1088" spans="1:6" x14ac:dyDescent="0.3">
      <c r="A1088" t="s">
        <v>2535</v>
      </c>
      <c r="B1088" t="s">
        <v>11085</v>
      </c>
      <c r="C1088">
        <v>1</v>
      </c>
      <c r="D1088">
        <v>3.1812242359897782</v>
      </c>
      <c r="E1088">
        <v>4.7366605128681596E-3</v>
      </c>
      <c r="F1088">
        <v>13</v>
      </c>
    </row>
    <row r="1089" spans="1:6" x14ac:dyDescent="0.3">
      <c r="A1089" t="s">
        <v>1286</v>
      </c>
      <c r="B1089" t="s">
        <v>1287</v>
      </c>
      <c r="C1089">
        <v>1</v>
      </c>
      <c r="D1089">
        <v>3.1812242359897782</v>
      </c>
      <c r="E1089">
        <v>4.7366605128681596E-3</v>
      </c>
      <c r="F1089">
        <v>13</v>
      </c>
    </row>
    <row r="1090" spans="1:6" x14ac:dyDescent="0.3">
      <c r="A1090" t="s">
        <v>9355</v>
      </c>
      <c r="B1090" t="s">
        <v>9356</v>
      </c>
      <c r="C1090">
        <v>1</v>
      </c>
      <c r="D1090">
        <v>3.1812242359897782</v>
      </c>
      <c r="E1090">
        <v>4.7366605128681596E-3</v>
      </c>
      <c r="F1090">
        <v>13</v>
      </c>
    </row>
    <row r="1091" spans="1:6" x14ac:dyDescent="0.3">
      <c r="A1091" t="s">
        <v>9348</v>
      </c>
      <c r="B1091" t="s">
        <v>9348</v>
      </c>
      <c r="C1091">
        <v>1</v>
      </c>
      <c r="D1091">
        <v>3.1812242359897782</v>
      </c>
      <c r="E1091">
        <v>4.7366605128681596E-3</v>
      </c>
      <c r="F1091">
        <v>13</v>
      </c>
    </row>
    <row r="1092" spans="1:6" x14ac:dyDescent="0.3">
      <c r="A1092" t="s">
        <v>9353</v>
      </c>
      <c r="B1092" t="s">
        <v>9353</v>
      </c>
      <c r="C1092">
        <v>1</v>
      </c>
      <c r="D1092">
        <v>3.1812242359897782</v>
      </c>
      <c r="E1092">
        <v>4.7366605128681596E-3</v>
      </c>
      <c r="F1092">
        <v>13</v>
      </c>
    </row>
    <row r="1093" spans="1:6" x14ac:dyDescent="0.3">
      <c r="A1093" t="s">
        <v>3689</v>
      </c>
      <c r="B1093" t="s">
        <v>11086</v>
      </c>
      <c r="C1093">
        <v>1</v>
      </c>
      <c r="D1093">
        <v>3.1812242359897782</v>
      </c>
      <c r="E1093">
        <v>4.7366605128681596E-3</v>
      </c>
      <c r="F1093">
        <v>13</v>
      </c>
    </row>
    <row r="1094" spans="1:6" x14ac:dyDescent="0.3">
      <c r="A1094" t="s">
        <v>4226</v>
      </c>
      <c r="B1094" t="s">
        <v>11087</v>
      </c>
      <c r="C1094">
        <v>1</v>
      </c>
      <c r="D1094">
        <v>3.1812242359897782</v>
      </c>
      <c r="E1094">
        <v>4.7366605128681596E-3</v>
      </c>
      <c r="F1094">
        <v>13</v>
      </c>
    </row>
    <row r="1095" spans="1:6" x14ac:dyDescent="0.3">
      <c r="A1095" t="s">
        <v>3617</v>
      </c>
      <c r="B1095" t="s">
        <v>3618</v>
      </c>
      <c r="C1095">
        <v>1</v>
      </c>
      <c r="D1095">
        <v>3.1812242359897782</v>
      </c>
      <c r="E1095">
        <v>4.7366605128681596E-3</v>
      </c>
      <c r="F1095">
        <v>13</v>
      </c>
    </row>
    <row r="1096" spans="1:6" x14ac:dyDescent="0.3">
      <c r="A1096" t="s">
        <v>4537</v>
      </c>
      <c r="B1096" t="s">
        <v>4538</v>
      </c>
      <c r="C1096">
        <v>1</v>
      </c>
      <c r="D1096">
        <v>3.1812242359897782</v>
      </c>
      <c r="E1096">
        <v>4.7366605128681596E-3</v>
      </c>
      <c r="F1096">
        <v>13</v>
      </c>
    </row>
    <row r="1097" spans="1:6" x14ac:dyDescent="0.3">
      <c r="A1097" t="s">
        <v>4174</v>
      </c>
      <c r="B1097" t="s">
        <v>4174</v>
      </c>
      <c r="C1097">
        <v>1</v>
      </c>
      <c r="D1097">
        <v>3.1812242359897782</v>
      </c>
      <c r="E1097">
        <v>4.7366605128681596E-3</v>
      </c>
      <c r="F1097">
        <v>13</v>
      </c>
    </row>
    <row r="1098" spans="1:6" x14ac:dyDescent="0.3">
      <c r="A1098" t="s">
        <v>9347</v>
      </c>
      <c r="B1098" t="s">
        <v>9347</v>
      </c>
      <c r="C1098">
        <v>1</v>
      </c>
      <c r="D1098">
        <v>3.1812242359897782</v>
      </c>
      <c r="E1098">
        <v>4.7366605128681596E-3</v>
      </c>
      <c r="F1098">
        <v>13</v>
      </c>
    </row>
    <row r="1099" spans="1:6" x14ac:dyDescent="0.3">
      <c r="A1099" t="s">
        <v>9357</v>
      </c>
      <c r="B1099" t="s">
        <v>9358</v>
      </c>
      <c r="C1099">
        <v>1</v>
      </c>
      <c r="D1099">
        <v>3.1812242359897782</v>
      </c>
      <c r="E1099">
        <v>4.7366605128681596E-3</v>
      </c>
      <c r="F1099">
        <v>13</v>
      </c>
    </row>
    <row r="1100" spans="1:6" x14ac:dyDescent="0.3">
      <c r="A1100" t="s">
        <v>9351</v>
      </c>
      <c r="B1100" t="s">
        <v>9352</v>
      </c>
      <c r="C1100">
        <v>1</v>
      </c>
      <c r="D1100">
        <v>3.1812242359897782</v>
      </c>
      <c r="E1100">
        <v>4.7366605128681596E-3</v>
      </c>
      <c r="F1100">
        <v>13</v>
      </c>
    </row>
    <row r="1101" spans="1:6" x14ac:dyDescent="0.3">
      <c r="A1101" t="s">
        <v>9350</v>
      </c>
      <c r="B1101" t="s">
        <v>9350</v>
      </c>
      <c r="C1101">
        <v>1</v>
      </c>
      <c r="D1101">
        <v>3.1812242359897782</v>
      </c>
      <c r="E1101">
        <v>4.7366605128681596E-3</v>
      </c>
      <c r="F1101">
        <v>13</v>
      </c>
    </row>
    <row r="1102" spans="1:6" x14ac:dyDescent="0.3">
      <c r="A1102" t="s">
        <v>1344</v>
      </c>
      <c r="B1102" t="s">
        <v>1344</v>
      </c>
      <c r="C1102">
        <v>2</v>
      </c>
      <c r="D1102">
        <v>1.5717863235556779</v>
      </c>
      <c r="E1102">
        <v>4.6805994555338343E-3</v>
      </c>
      <c r="F1102">
        <v>69</v>
      </c>
    </row>
    <row r="1103" spans="1:6" x14ac:dyDescent="0.3">
      <c r="A1103" t="s">
        <v>1278</v>
      </c>
      <c r="B1103" t="s">
        <v>11088</v>
      </c>
      <c r="C1103">
        <v>2</v>
      </c>
      <c r="D1103">
        <v>1.5717863235556779</v>
      </c>
      <c r="E1103">
        <v>4.6805994555338343E-3</v>
      </c>
      <c r="F1103">
        <v>69</v>
      </c>
    </row>
    <row r="1104" spans="1:6" x14ac:dyDescent="0.3">
      <c r="A1104" t="s">
        <v>461</v>
      </c>
      <c r="B1104" t="s">
        <v>10500</v>
      </c>
      <c r="C1104">
        <v>2</v>
      </c>
      <c r="D1104">
        <v>1.5717863235556779</v>
      </c>
      <c r="E1104">
        <v>4.6805994555338343E-3</v>
      </c>
      <c r="F1104">
        <v>69</v>
      </c>
    </row>
    <row r="1105" spans="1:6" x14ac:dyDescent="0.3">
      <c r="A1105" t="s">
        <v>2265</v>
      </c>
      <c r="B1105" t="s">
        <v>11089</v>
      </c>
      <c r="C1105">
        <v>2</v>
      </c>
      <c r="D1105">
        <v>1.5717863235556779</v>
      </c>
      <c r="E1105">
        <v>4.6805994555338343E-3</v>
      </c>
      <c r="F1105">
        <v>69</v>
      </c>
    </row>
    <row r="1106" spans="1:6" x14ac:dyDescent="0.3">
      <c r="A1106" t="s">
        <v>2057</v>
      </c>
      <c r="B1106" t="s">
        <v>11090</v>
      </c>
      <c r="C1106">
        <v>2</v>
      </c>
      <c r="D1106">
        <v>1.5717863235556779</v>
      </c>
      <c r="E1106">
        <v>4.6805994555338343E-3</v>
      </c>
      <c r="F1106">
        <v>69</v>
      </c>
    </row>
    <row r="1107" spans="1:6" x14ac:dyDescent="0.3">
      <c r="A1107" t="s">
        <v>748</v>
      </c>
      <c r="B1107" t="s">
        <v>11091</v>
      </c>
      <c r="C1107">
        <v>3</v>
      </c>
      <c r="D1107">
        <v>1.041158072493507</v>
      </c>
      <c r="E1107">
        <v>4.6506740460244963E-3</v>
      </c>
      <c r="F1107">
        <v>118</v>
      </c>
    </row>
    <row r="1108" spans="1:6" x14ac:dyDescent="0.3">
      <c r="A1108" t="s">
        <v>120</v>
      </c>
      <c r="B1108" t="s">
        <v>11092</v>
      </c>
      <c r="C1108">
        <v>2</v>
      </c>
      <c r="D1108">
        <v>1.5576016885637209</v>
      </c>
      <c r="E1108">
        <v>4.6383592388928698E-3</v>
      </c>
      <c r="F1108">
        <v>70</v>
      </c>
    </row>
    <row r="1109" spans="1:6" x14ac:dyDescent="0.3">
      <c r="A1109" t="s">
        <v>9395</v>
      </c>
      <c r="B1109" t="s">
        <v>9395</v>
      </c>
      <c r="C1109">
        <v>1</v>
      </c>
      <c r="D1109">
        <v>3.112231364502827</v>
      </c>
      <c r="E1109">
        <v>4.6339340824755691E-3</v>
      </c>
      <c r="F1109">
        <v>14</v>
      </c>
    </row>
    <row r="1110" spans="1:6" x14ac:dyDescent="0.3">
      <c r="A1110" t="s">
        <v>4089</v>
      </c>
      <c r="B1110" t="s">
        <v>4090</v>
      </c>
      <c r="C1110">
        <v>1</v>
      </c>
      <c r="D1110">
        <v>3.112231364502827</v>
      </c>
      <c r="E1110">
        <v>4.6339340824755691E-3</v>
      </c>
      <c r="F1110">
        <v>14</v>
      </c>
    </row>
    <row r="1111" spans="1:6" x14ac:dyDescent="0.3">
      <c r="A1111" t="s">
        <v>8179</v>
      </c>
      <c r="B1111" t="s">
        <v>8180</v>
      </c>
      <c r="C1111">
        <v>1</v>
      </c>
      <c r="D1111">
        <v>3.112231364502827</v>
      </c>
      <c r="E1111">
        <v>4.6339340824755691E-3</v>
      </c>
      <c r="F1111">
        <v>14</v>
      </c>
    </row>
    <row r="1112" spans="1:6" x14ac:dyDescent="0.3">
      <c r="A1112" t="s">
        <v>3917</v>
      </c>
      <c r="B1112" t="s">
        <v>3918</v>
      </c>
      <c r="C1112">
        <v>1</v>
      </c>
      <c r="D1112">
        <v>3.112231364502827</v>
      </c>
      <c r="E1112">
        <v>4.6339340824755691E-3</v>
      </c>
      <c r="F1112">
        <v>14</v>
      </c>
    </row>
    <row r="1113" spans="1:6" x14ac:dyDescent="0.3">
      <c r="A1113" t="s">
        <v>9392</v>
      </c>
      <c r="B1113" t="s">
        <v>9393</v>
      </c>
      <c r="C1113">
        <v>1</v>
      </c>
      <c r="D1113">
        <v>3.112231364502827</v>
      </c>
      <c r="E1113">
        <v>4.6339340824755691E-3</v>
      </c>
      <c r="F1113">
        <v>14</v>
      </c>
    </row>
    <row r="1114" spans="1:6" x14ac:dyDescent="0.3">
      <c r="A1114" t="s">
        <v>2746</v>
      </c>
      <c r="B1114" t="s">
        <v>11093</v>
      </c>
      <c r="C1114">
        <v>1</v>
      </c>
      <c r="D1114">
        <v>3.112231364502827</v>
      </c>
      <c r="E1114">
        <v>4.6339340824755691E-3</v>
      </c>
      <c r="F1114">
        <v>14</v>
      </c>
    </row>
    <row r="1115" spans="1:6" x14ac:dyDescent="0.3">
      <c r="A1115" t="s">
        <v>9394</v>
      </c>
      <c r="B1115" t="s">
        <v>9394</v>
      </c>
      <c r="C1115">
        <v>1</v>
      </c>
      <c r="D1115">
        <v>3.112231364502827</v>
      </c>
      <c r="E1115">
        <v>4.6339340824755691E-3</v>
      </c>
      <c r="F1115">
        <v>14</v>
      </c>
    </row>
    <row r="1116" spans="1:6" x14ac:dyDescent="0.3">
      <c r="A1116" t="s">
        <v>4767</v>
      </c>
      <c r="B1116" t="s">
        <v>4768</v>
      </c>
      <c r="C1116">
        <v>1</v>
      </c>
      <c r="D1116">
        <v>3.112231364502827</v>
      </c>
      <c r="E1116">
        <v>4.6339340824755691E-3</v>
      </c>
      <c r="F1116">
        <v>14</v>
      </c>
    </row>
    <row r="1117" spans="1:6" x14ac:dyDescent="0.3">
      <c r="A1117" t="s">
        <v>4585</v>
      </c>
      <c r="B1117" t="s">
        <v>4586</v>
      </c>
      <c r="C1117">
        <v>1</v>
      </c>
      <c r="D1117">
        <v>3.112231364502827</v>
      </c>
      <c r="E1117">
        <v>4.6339340824755691E-3</v>
      </c>
      <c r="F1117">
        <v>14</v>
      </c>
    </row>
    <row r="1118" spans="1:6" x14ac:dyDescent="0.3">
      <c r="A1118" t="s">
        <v>4583</v>
      </c>
      <c r="B1118" t="s">
        <v>4584</v>
      </c>
      <c r="C1118">
        <v>1</v>
      </c>
      <c r="D1118">
        <v>3.112231364502827</v>
      </c>
      <c r="E1118">
        <v>4.6339340824755691E-3</v>
      </c>
      <c r="F1118">
        <v>14</v>
      </c>
    </row>
    <row r="1119" spans="1:6" x14ac:dyDescent="0.3">
      <c r="A1119" t="s">
        <v>1041</v>
      </c>
      <c r="B1119" t="s">
        <v>11094</v>
      </c>
      <c r="C1119">
        <v>2</v>
      </c>
      <c r="D1119">
        <v>1.543615446588982</v>
      </c>
      <c r="E1119">
        <v>4.5967098139100653E-3</v>
      </c>
      <c r="F1119">
        <v>71</v>
      </c>
    </row>
    <row r="1120" spans="1:6" x14ac:dyDescent="0.3">
      <c r="A1120" t="s">
        <v>2061</v>
      </c>
      <c r="B1120" t="s">
        <v>2061</v>
      </c>
      <c r="C1120">
        <v>2</v>
      </c>
      <c r="D1120">
        <v>1.543615446588982</v>
      </c>
      <c r="E1120">
        <v>4.5967098139100653E-3</v>
      </c>
      <c r="F1120">
        <v>71</v>
      </c>
    </row>
    <row r="1121" spans="1:6" x14ac:dyDescent="0.3">
      <c r="A1121" t="s">
        <v>26</v>
      </c>
      <c r="B1121" t="s">
        <v>11095</v>
      </c>
      <c r="C1121">
        <v>3</v>
      </c>
      <c r="D1121">
        <v>1.0244910200082959</v>
      </c>
      <c r="E1121">
        <v>4.5762251890598049E-3</v>
      </c>
      <c r="F1121">
        <v>120</v>
      </c>
    </row>
    <row r="1122" spans="1:6" x14ac:dyDescent="0.3">
      <c r="A1122" t="s">
        <v>1221</v>
      </c>
      <c r="B1122" t="s">
        <v>11096</v>
      </c>
      <c r="C1122">
        <v>2</v>
      </c>
      <c r="D1122">
        <v>1.5298221244566459</v>
      </c>
      <c r="E1122">
        <v>4.5556348820983633E-3</v>
      </c>
      <c r="F1122">
        <v>72</v>
      </c>
    </row>
    <row r="1123" spans="1:6" x14ac:dyDescent="0.3">
      <c r="A1123" t="s">
        <v>1708</v>
      </c>
      <c r="B1123" t="s">
        <v>1708</v>
      </c>
      <c r="C1123">
        <v>1</v>
      </c>
      <c r="D1123">
        <v>3.047692843365255</v>
      </c>
      <c r="E1123">
        <v>4.53783992439239E-3</v>
      </c>
      <c r="F1123">
        <v>15</v>
      </c>
    </row>
    <row r="1124" spans="1:6" x14ac:dyDescent="0.3">
      <c r="A1124" t="s">
        <v>3934</v>
      </c>
      <c r="B1124" t="s">
        <v>3934</v>
      </c>
      <c r="C1124">
        <v>1</v>
      </c>
      <c r="D1124">
        <v>3.047692843365255</v>
      </c>
      <c r="E1124">
        <v>4.53783992439239E-3</v>
      </c>
      <c r="F1124">
        <v>15</v>
      </c>
    </row>
    <row r="1125" spans="1:6" x14ac:dyDescent="0.3">
      <c r="A1125" t="s">
        <v>2195</v>
      </c>
      <c r="B1125" t="s">
        <v>2195</v>
      </c>
      <c r="C1125">
        <v>1</v>
      </c>
      <c r="D1125">
        <v>3.047692843365255</v>
      </c>
      <c r="E1125">
        <v>4.53783992439239E-3</v>
      </c>
      <c r="F1125">
        <v>15</v>
      </c>
    </row>
    <row r="1126" spans="1:6" x14ac:dyDescent="0.3">
      <c r="A1126" t="s">
        <v>9428</v>
      </c>
      <c r="B1126" t="s">
        <v>9429</v>
      </c>
      <c r="C1126">
        <v>1</v>
      </c>
      <c r="D1126">
        <v>3.047692843365255</v>
      </c>
      <c r="E1126">
        <v>4.53783992439239E-3</v>
      </c>
      <c r="F1126">
        <v>15</v>
      </c>
    </row>
    <row r="1127" spans="1:6" x14ac:dyDescent="0.3">
      <c r="A1127" t="s">
        <v>9427</v>
      </c>
      <c r="B1127" t="s">
        <v>9427</v>
      </c>
      <c r="C1127">
        <v>1</v>
      </c>
      <c r="D1127">
        <v>3.047692843365255</v>
      </c>
      <c r="E1127">
        <v>4.53783992439239E-3</v>
      </c>
      <c r="F1127">
        <v>15</v>
      </c>
    </row>
    <row r="1128" spans="1:6" x14ac:dyDescent="0.3">
      <c r="A1128" t="s">
        <v>9430</v>
      </c>
      <c r="B1128" t="s">
        <v>9430</v>
      </c>
      <c r="C1128">
        <v>1</v>
      </c>
      <c r="D1128">
        <v>3.047692843365255</v>
      </c>
      <c r="E1128">
        <v>4.53783992439239E-3</v>
      </c>
      <c r="F1128">
        <v>15</v>
      </c>
    </row>
    <row r="1129" spans="1:6" x14ac:dyDescent="0.3">
      <c r="A1129" t="s">
        <v>3087</v>
      </c>
      <c r="B1129" t="s">
        <v>11097</v>
      </c>
      <c r="C1129">
        <v>2</v>
      </c>
      <c r="D1129">
        <v>1.5162164724008671</v>
      </c>
      <c r="E1129">
        <v>4.5151188102569963E-3</v>
      </c>
      <c r="F1129">
        <v>73</v>
      </c>
    </row>
    <row r="1130" spans="1:6" x14ac:dyDescent="0.3">
      <c r="A1130" t="s">
        <v>993</v>
      </c>
      <c r="B1130" t="s">
        <v>994</v>
      </c>
      <c r="C1130">
        <v>2</v>
      </c>
      <c r="D1130">
        <v>1.5027934520687261</v>
      </c>
      <c r="E1130">
        <v>4.4751465947486524E-3</v>
      </c>
      <c r="F1130">
        <v>74</v>
      </c>
    </row>
    <row r="1131" spans="1:6" x14ac:dyDescent="0.3">
      <c r="A1131" t="s">
        <v>1718</v>
      </c>
      <c r="B1131" t="s">
        <v>1719</v>
      </c>
      <c r="C1131">
        <v>2</v>
      </c>
      <c r="D1131">
        <v>1.5027934520687261</v>
      </c>
      <c r="E1131">
        <v>4.4751465947486524E-3</v>
      </c>
      <c r="F1131">
        <v>74</v>
      </c>
    </row>
    <row r="1132" spans="1:6" x14ac:dyDescent="0.3">
      <c r="A1132" t="s">
        <v>498</v>
      </c>
      <c r="B1132" t="s">
        <v>498</v>
      </c>
      <c r="C1132">
        <v>2</v>
      </c>
      <c r="D1132">
        <v>1.5027934520687261</v>
      </c>
      <c r="E1132">
        <v>4.4751465947486524E-3</v>
      </c>
      <c r="F1132">
        <v>74</v>
      </c>
    </row>
    <row r="1133" spans="1:6" x14ac:dyDescent="0.3">
      <c r="A1133" t="s">
        <v>3357</v>
      </c>
      <c r="B1133" t="s">
        <v>3357</v>
      </c>
      <c r="C1133">
        <v>2</v>
      </c>
      <c r="D1133">
        <v>1.5027934520687261</v>
      </c>
      <c r="E1133">
        <v>4.4751465947486524E-3</v>
      </c>
      <c r="F1133">
        <v>74</v>
      </c>
    </row>
    <row r="1134" spans="1:6" x14ac:dyDescent="0.3">
      <c r="A1134" t="s">
        <v>8349</v>
      </c>
      <c r="B1134" t="s">
        <v>8350</v>
      </c>
      <c r="C1134">
        <v>1</v>
      </c>
      <c r="D1134">
        <v>2.9870682215488209</v>
      </c>
      <c r="E1134">
        <v>4.4475733380207674E-3</v>
      </c>
      <c r="F1134">
        <v>16</v>
      </c>
    </row>
    <row r="1135" spans="1:6" x14ac:dyDescent="0.3">
      <c r="A1135" t="s">
        <v>9473</v>
      </c>
      <c r="B1135" t="s">
        <v>9474</v>
      </c>
      <c r="C1135">
        <v>1</v>
      </c>
      <c r="D1135">
        <v>2.9870682215488209</v>
      </c>
      <c r="E1135">
        <v>4.4475733380207674E-3</v>
      </c>
      <c r="F1135">
        <v>16</v>
      </c>
    </row>
    <row r="1136" spans="1:6" x14ac:dyDescent="0.3">
      <c r="A1136" t="s">
        <v>2973</v>
      </c>
      <c r="B1136" t="s">
        <v>2974</v>
      </c>
      <c r="C1136">
        <v>1</v>
      </c>
      <c r="D1136">
        <v>2.9870682215488209</v>
      </c>
      <c r="E1136">
        <v>4.4475733380207674E-3</v>
      </c>
      <c r="F1136">
        <v>16</v>
      </c>
    </row>
    <row r="1137" spans="1:6" x14ac:dyDescent="0.3">
      <c r="A1137" t="s">
        <v>91</v>
      </c>
      <c r="B1137" t="s">
        <v>11098</v>
      </c>
      <c r="C1137">
        <v>1</v>
      </c>
      <c r="D1137">
        <v>2.9870682215488209</v>
      </c>
      <c r="E1137">
        <v>4.4475733380207674E-3</v>
      </c>
      <c r="F1137">
        <v>16</v>
      </c>
    </row>
    <row r="1138" spans="1:6" x14ac:dyDescent="0.3">
      <c r="A1138" t="s">
        <v>9475</v>
      </c>
      <c r="B1138" t="s">
        <v>9476</v>
      </c>
      <c r="C1138">
        <v>1</v>
      </c>
      <c r="D1138">
        <v>2.9870682215488209</v>
      </c>
      <c r="E1138">
        <v>4.4475733380207674E-3</v>
      </c>
      <c r="F1138">
        <v>16</v>
      </c>
    </row>
    <row r="1139" spans="1:6" x14ac:dyDescent="0.3">
      <c r="A1139" t="s">
        <v>9477</v>
      </c>
      <c r="B1139" t="s">
        <v>9478</v>
      </c>
      <c r="C1139">
        <v>1</v>
      </c>
      <c r="D1139">
        <v>2.9870682215488209</v>
      </c>
      <c r="E1139">
        <v>4.4475733380207674E-3</v>
      </c>
      <c r="F1139">
        <v>16</v>
      </c>
    </row>
    <row r="1140" spans="1:6" x14ac:dyDescent="0.3">
      <c r="A1140" t="s">
        <v>2082</v>
      </c>
      <c r="B1140" t="s">
        <v>2083</v>
      </c>
      <c r="C1140">
        <v>1</v>
      </c>
      <c r="D1140">
        <v>2.9870682215488209</v>
      </c>
      <c r="E1140">
        <v>4.4475733380207674E-3</v>
      </c>
      <c r="F1140">
        <v>16</v>
      </c>
    </row>
    <row r="1141" spans="1:6" x14ac:dyDescent="0.3">
      <c r="A1141" t="s">
        <v>5385</v>
      </c>
      <c r="B1141" t="s">
        <v>11099</v>
      </c>
      <c r="C1141">
        <v>1</v>
      </c>
      <c r="D1141">
        <v>2.9870682215488209</v>
      </c>
      <c r="E1141">
        <v>4.4475733380207674E-3</v>
      </c>
      <c r="F1141">
        <v>16</v>
      </c>
    </row>
    <row r="1142" spans="1:6" x14ac:dyDescent="0.3">
      <c r="A1142" t="s">
        <v>3571</v>
      </c>
      <c r="B1142" t="s">
        <v>11100</v>
      </c>
      <c r="C1142">
        <v>1</v>
      </c>
      <c r="D1142">
        <v>2.9870682215488209</v>
      </c>
      <c r="E1142">
        <v>4.4475733380207674E-3</v>
      </c>
      <c r="F1142">
        <v>16</v>
      </c>
    </row>
    <row r="1143" spans="1:6" x14ac:dyDescent="0.3">
      <c r="A1143" t="s">
        <v>9469</v>
      </c>
      <c r="B1143" t="s">
        <v>9469</v>
      </c>
      <c r="C1143">
        <v>1</v>
      </c>
      <c r="D1143">
        <v>2.9870682215488209</v>
      </c>
      <c r="E1143">
        <v>4.4475733380207674E-3</v>
      </c>
      <c r="F1143">
        <v>16</v>
      </c>
    </row>
    <row r="1144" spans="1:6" x14ac:dyDescent="0.3">
      <c r="A1144" t="s">
        <v>4379</v>
      </c>
      <c r="B1144" t="s">
        <v>4380</v>
      </c>
      <c r="C1144">
        <v>1</v>
      </c>
      <c r="D1144">
        <v>2.9870682215488209</v>
      </c>
      <c r="E1144">
        <v>4.4475733380207674E-3</v>
      </c>
      <c r="F1144">
        <v>16</v>
      </c>
    </row>
    <row r="1145" spans="1:6" x14ac:dyDescent="0.3">
      <c r="A1145" t="s">
        <v>9471</v>
      </c>
      <c r="B1145" t="s">
        <v>9472</v>
      </c>
      <c r="C1145">
        <v>1</v>
      </c>
      <c r="D1145">
        <v>2.9870682215488209</v>
      </c>
      <c r="E1145">
        <v>4.4475733380207674E-3</v>
      </c>
      <c r="F1145">
        <v>16</v>
      </c>
    </row>
    <row r="1146" spans="1:6" x14ac:dyDescent="0.3">
      <c r="A1146" t="s">
        <v>9470</v>
      </c>
      <c r="B1146" t="s">
        <v>9470</v>
      </c>
      <c r="C1146">
        <v>1</v>
      </c>
      <c r="D1146">
        <v>2.9870682215488209</v>
      </c>
      <c r="E1146">
        <v>4.4475733380207674E-3</v>
      </c>
      <c r="F1146">
        <v>16</v>
      </c>
    </row>
    <row r="1147" spans="1:6" x14ac:dyDescent="0.3">
      <c r="A1147" t="s">
        <v>1262</v>
      </c>
      <c r="B1147" t="s">
        <v>11101</v>
      </c>
      <c r="C1147">
        <v>1</v>
      </c>
      <c r="D1147">
        <v>2.9870682215488209</v>
      </c>
      <c r="E1147">
        <v>4.4475733380207674E-3</v>
      </c>
      <c r="F1147">
        <v>16</v>
      </c>
    </row>
    <row r="1148" spans="1:6" x14ac:dyDescent="0.3">
      <c r="A1148" t="s">
        <v>5478</v>
      </c>
      <c r="B1148" t="s">
        <v>5478</v>
      </c>
      <c r="C1148">
        <v>1</v>
      </c>
      <c r="D1148">
        <v>2.9870682215488209</v>
      </c>
      <c r="E1148">
        <v>4.4475733380207674E-3</v>
      </c>
      <c r="F1148">
        <v>16</v>
      </c>
    </row>
    <row r="1149" spans="1:6" x14ac:dyDescent="0.3">
      <c r="A1149" t="s">
        <v>1139</v>
      </c>
      <c r="B1149" t="s">
        <v>10629</v>
      </c>
      <c r="C1149">
        <v>2</v>
      </c>
      <c r="D1149">
        <v>1.489548225318706</v>
      </c>
      <c r="E1149">
        <v>4.4357038281426144E-3</v>
      </c>
      <c r="F1149">
        <v>75</v>
      </c>
    </row>
    <row r="1150" spans="1:6" x14ac:dyDescent="0.3">
      <c r="A1150" t="s">
        <v>702</v>
      </c>
      <c r="B1150" t="s">
        <v>11102</v>
      </c>
      <c r="C1150">
        <v>2</v>
      </c>
      <c r="D1150">
        <v>1.489548225318706</v>
      </c>
      <c r="E1150">
        <v>4.4357038281426144E-3</v>
      </c>
      <c r="F1150">
        <v>75</v>
      </c>
    </row>
    <row r="1151" spans="1:6" x14ac:dyDescent="0.3">
      <c r="A1151" t="s">
        <v>1200</v>
      </c>
      <c r="B1151" t="s">
        <v>1200</v>
      </c>
      <c r="C1151">
        <v>2</v>
      </c>
      <c r="D1151">
        <v>1.489548225318706</v>
      </c>
      <c r="E1151">
        <v>4.4357038281426144E-3</v>
      </c>
      <c r="F1151">
        <v>75</v>
      </c>
    </row>
    <row r="1152" spans="1:6" x14ac:dyDescent="0.3">
      <c r="A1152" t="s">
        <v>2337</v>
      </c>
      <c r="B1152" t="s">
        <v>2338</v>
      </c>
      <c r="C1152">
        <v>2</v>
      </c>
      <c r="D1152">
        <v>1.4764761437513529</v>
      </c>
      <c r="E1152">
        <v>4.3967766680382851E-3</v>
      </c>
      <c r="F1152">
        <v>76</v>
      </c>
    </row>
    <row r="1153" spans="1:6" x14ac:dyDescent="0.3">
      <c r="A1153" t="s">
        <v>789</v>
      </c>
      <c r="B1153" t="s">
        <v>790</v>
      </c>
      <c r="C1153">
        <v>2</v>
      </c>
      <c r="D1153">
        <v>1.4764761437513529</v>
      </c>
      <c r="E1153">
        <v>4.3967766680382851E-3</v>
      </c>
      <c r="F1153">
        <v>76</v>
      </c>
    </row>
    <row r="1154" spans="1:6" x14ac:dyDescent="0.3">
      <c r="A1154" t="s">
        <v>661</v>
      </c>
      <c r="B1154" t="s">
        <v>11103</v>
      </c>
      <c r="C1154">
        <v>1</v>
      </c>
      <c r="D1154">
        <v>2.929909807708873</v>
      </c>
      <c r="E1154">
        <v>4.3624677366139479E-3</v>
      </c>
      <c r="F1154">
        <v>17</v>
      </c>
    </row>
    <row r="1155" spans="1:6" x14ac:dyDescent="0.3">
      <c r="A1155" t="s">
        <v>1572</v>
      </c>
      <c r="B1155" t="s">
        <v>1573</v>
      </c>
      <c r="C1155">
        <v>1</v>
      </c>
      <c r="D1155">
        <v>2.929909807708873</v>
      </c>
      <c r="E1155">
        <v>4.3624677366139479E-3</v>
      </c>
      <c r="F1155">
        <v>17</v>
      </c>
    </row>
    <row r="1156" spans="1:6" x14ac:dyDescent="0.3">
      <c r="A1156" t="s">
        <v>2249</v>
      </c>
      <c r="B1156" t="s">
        <v>2250</v>
      </c>
      <c r="C1156">
        <v>1</v>
      </c>
      <c r="D1156">
        <v>2.929909807708873</v>
      </c>
      <c r="E1156">
        <v>4.3624677366139479E-3</v>
      </c>
      <c r="F1156">
        <v>17</v>
      </c>
    </row>
    <row r="1157" spans="1:6" x14ac:dyDescent="0.3">
      <c r="A1157" t="s">
        <v>2296</v>
      </c>
      <c r="B1157" t="s">
        <v>11104</v>
      </c>
      <c r="C1157">
        <v>1</v>
      </c>
      <c r="D1157">
        <v>2.929909807708873</v>
      </c>
      <c r="E1157">
        <v>4.3624677366139479E-3</v>
      </c>
      <c r="F1157">
        <v>17</v>
      </c>
    </row>
    <row r="1158" spans="1:6" x14ac:dyDescent="0.3">
      <c r="A1158" t="s">
        <v>1568</v>
      </c>
      <c r="B1158" t="s">
        <v>11105</v>
      </c>
      <c r="C1158">
        <v>2</v>
      </c>
      <c r="D1158">
        <v>1.4635727389154449</v>
      </c>
      <c r="E1158">
        <v>4.3583518079002631E-3</v>
      </c>
      <c r="F1158">
        <v>77</v>
      </c>
    </row>
    <row r="1159" spans="1:6" x14ac:dyDescent="0.3">
      <c r="A1159" t="s">
        <v>2078</v>
      </c>
      <c r="B1159" t="s">
        <v>11106</v>
      </c>
      <c r="C1159">
        <v>2</v>
      </c>
      <c r="D1159">
        <v>1.4508337131380149</v>
      </c>
      <c r="E1159">
        <v>4.320416449751209E-3</v>
      </c>
      <c r="F1159">
        <v>78</v>
      </c>
    </row>
    <row r="1160" spans="1:6" x14ac:dyDescent="0.3">
      <c r="A1160" t="s">
        <v>2255</v>
      </c>
      <c r="B1160" t="s">
        <v>2255</v>
      </c>
      <c r="C1160">
        <v>2</v>
      </c>
      <c r="D1160">
        <v>1.4508337131380149</v>
      </c>
      <c r="E1160">
        <v>4.320416449751209E-3</v>
      </c>
      <c r="F1160">
        <v>78</v>
      </c>
    </row>
    <row r="1161" spans="1:6" x14ac:dyDescent="0.3">
      <c r="A1161" t="s">
        <v>1785</v>
      </c>
      <c r="B1161" t="s">
        <v>1785</v>
      </c>
      <c r="C1161">
        <v>2</v>
      </c>
      <c r="D1161">
        <v>1.438254930931155</v>
      </c>
      <c r="E1161">
        <v>4.2829582785822943E-3</v>
      </c>
      <c r="F1161">
        <v>79</v>
      </c>
    </row>
    <row r="1162" spans="1:6" x14ac:dyDescent="0.3">
      <c r="A1162" t="s">
        <v>9528</v>
      </c>
      <c r="B1162" t="s">
        <v>9529</v>
      </c>
      <c r="C1162">
        <v>1</v>
      </c>
      <c r="D1162">
        <v>2.8758425864385959</v>
      </c>
      <c r="E1162">
        <v>4.2819647437302216E-3</v>
      </c>
      <c r="F1162">
        <v>18</v>
      </c>
    </row>
    <row r="1163" spans="1:6" x14ac:dyDescent="0.3">
      <c r="A1163" t="s">
        <v>2340</v>
      </c>
      <c r="B1163" t="s">
        <v>10729</v>
      </c>
      <c r="C1163">
        <v>1</v>
      </c>
      <c r="D1163">
        <v>2.8758425864385959</v>
      </c>
      <c r="E1163">
        <v>4.2819647437302216E-3</v>
      </c>
      <c r="F1163">
        <v>18</v>
      </c>
    </row>
    <row r="1164" spans="1:6" x14ac:dyDescent="0.3">
      <c r="A1164" t="s">
        <v>3902</v>
      </c>
      <c r="B1164" t="s">
        <v>11107</v>
      </c>
      <c r="C1164">
        <v>1</v>
      </c>
      <c r="D1164">
        <v>2.8758425864385959</v>
      </c>
      <c r="E1164">
        <v>4.2819647437302216E-3</v>
      </c>
      <c r="F1164">
        <v>18</v>
      </c>
    </row>
    <row r="1165" spans="1:6" x14ac:dyDescent="0.3">
      <c r="A1165" t="s">
        <v>9530</v>
      </c>
      <c r="B1165" t="s">
        <v>9530</v>
      </c>
      <c r="C1165">
        <v>1</v>
      </c>
      <c r="D1165">
        <v>2.8758425864385959</v>
      </c>
      <c r="E1165">
        <v>4.2819647437302216E-3</v>
      </c>
      <c r="F1165">
        <v>18</v>
      </c>
    </row>
    <row r="1166" spans="1:6" x14ac:dyDescent="0.3">
      <c r="A1166" t="s">
        <v>8716</v>
      </c>
      <c r="B1166" t="s">
        <v>11108</v>
      </c>
      <c r="C1166">
        <v>1</v>
      </c>
      <c r="D1166">
        <v>2.8758425864385959</v>
      </c>
      <c r="E1166">
        <v>4.2819647437302216E-3</v>
      </c>
      <c r="F1166">
        <v>18</v>
      </c>
    </row>
    <row r="1167" spans="1:6" x14ac:dyDescent="0.3">
      <c r="A1167" t="s">
        <v>9526</v>
      </c>
      <c r="B1167" t="s">
        <v>9526</v>
      </c>
      <c r="C1167">
        <v>1</v>
      </c>
      <c r="D1167">
        <v>2.8758425864385959</v>
      </c>
      <c r="E1167">
        <v>4.2819647437302216E-3</v>
      </c>
      <c r="F1167">
        <v>18</v>
      </c>
    </row>
    <row r="1168" spans="1:6" x14ac:dyDescent="0.3">
      <c r="A1168" t="s">
        <v>2137</v>
      </c>
      <c r="B1168" t="s">
        <v>2138</v>
      </c>
      <c r="C1168">
        <v>1</v>
      </c>
      <c r="D1168">
        <v>2.8758425864385959</v>
      </c>
      <c r="E1168">
        <v>4.2819647437302216E-3</v>
      </c>
      <c r="F1168">
        <v>18</v>
      </c>
    </row>
    <row r="1169" spans="1:6" x14ac:dyDescent="0.3">
      <c r="A1169" t="s">
        <v>9527</v>
      </c>
      <c r="B1169" t="s">
        <v>9527</v>
      </c>
      <c r="C1169">
        <v>1</v>
      </c>
      <c r="D1169">
        <v>2.8758425864385959</v>
      </c>
      <c r="E1169">
        <v>4.2819647437302216E-3</v>
      </c>
      <c r="F1169">
        <v>18</v>
      </c>
    </row>
    <row r="1170" spans="1:6" x14ac:dyDescent="0.3">
      <c r="A1170" t="s">
        <v>4745</v>
      </c>
      <c r="B1170" t="s">
        <v>4745</v>
      </c>
      <c r="C1170">
        <v>1</v>
      </c>
      <c r="D1170">
        <v>2.8758425864385959</v>
      </c>
      <c r="E1170">
        <v>4.2819647437302216E-3</v>
      </c>
      <c r="F1170">
        <v>18</v>
      </c>
    </row>
    <row r="1171" spans="1:6" x14ac:dyDescent="0.3">
      <c r="A1171" t="s">
        <v>622</v>
      </c>
      <c r="B1171" t="s">
        <v>11109</v>
      </c>
      <c r="C1171">
        <v>2</v>
      </c>
      <c r="D1171">
        <v>1.4258324109325979</v>
      </c>
      <c r="E1171">
        <v>4.2459654383531784E-3</v>
      </c>
      <c r="F1171">
        <v>80</v>
      </c>
    </row>
    <row r="1172" spans="1:6" x14ac:dyDescent="0.3">
      <c r="A1172" t="s">
        <v>1730</v>
      </c>
      <c r="B1172" t="s">
        <v>1730</v>
      </c>
      <c r="C1172">
        <v>2</v>
      </c>
      <c r="D1172">
        <v>1.4135623183407839</v>
      </c>
      <c r="E1172">
        <v>4.2094265094645006E-3</v>
      </c>
      <c r="F1172">
        <v>81</v>
      </c>
    </row>
    <row r="1173" spans="1:6" x14ac:dyDescent="0.3">
      <c r="A1173" t="s">
        <v>1115</v>
      </c>
      <c r="B1173" t="s">
        <v>11110</v>
      </c>
      <c r="C1173">
        <v>2</v>
      </c>
      <c r="D1173">
        <v>1.4135623183407839</v>
      </c>
      <c r="E1173">
        <v>4.2094265094645006E-3</v>
      </c>
      <c r="F1173">
        <v>81</v>
      </c>
    </row>
    <row r="1174" spans="1:6" x14ac:dyDescent="0.3">
      <c r="A1174" t="s">
        <v>8756</v>
      </c>
      <c r="B1174" t="s">
        <v>8756</v>
      </c>
      <c r="C1174">
        <v>1</v>
      </c>
      <c r="D1174">
        <v>2.8245492920510462</v>
      </c>
      <c r="E1174">
        <v>4.2055919689500624E-3</v>
      </c>
      <c r="F1174">
        <v>19</v>
      </c>
    </row>
    <row r="1175" spans="1:6" x14ac:dyDescent="0.3">
      <c r="A1175" t="s">
        <v>8754</v>
      </c>
      <c r="B1175" t="s">
        <v>8755</v>
      </c>
      <c r="C1175">
        <v>1</v>
      </c>
      <c r="D1175">
        <v>2.8245492920510462</v>
      </c>
      <c r="E1175">
        <v>4.2055919689500624E-3</v>
      </c>
      <c r="F1175">
        <v>19</v>
      </c>
    </row>
    <row r="1176" spans="1:6" x14ac:dyDescent="0.3">
      <c r="A1176" t="s">
        <v>9556</v>
      </c>
      <c r="B1176" t="s">
        <v>9557</v>
      </c>
      <c r="C1176">
        <v>1</v>
      </c>
      <c r="D1176">
        <v>2.8245492920510462</v>
      </c>
      <c r="E1176">
        <v>4.2055919689500624E-3</v>
      </c>
      <c r="F1176">
        <v>19</v>
      </c>
    </row>
    <row r="1177" spans="1:6" x14ac:dyDescent="0.3">
      <c r="A1177" t="s">
        <v>7332</v>
      </c>
      <c r="B1177" t="s">
        <v>11111</v>
      </c>
      <c r="C1177">
        <v>1</v>
      </c>
      <c r="D1177">
        <v>2.8245492920510462</v>
      </c>
      <c r="E1177">
        <v>4.2055919689500624E-3</v>
      </c>
      <c r="F1177">
        <v>19</v>
      </c>
    </row>
    <row r="1178" spans="1:6" x14ac:dyDescent="0.3">
      <c r="A1178" t="s">
        <v>5499</v>
      </c>
      <c r="B1178" t="s">
        <v>11112</v>
      </c>
      <c r="C1178">
        <v>1</v>
      </c>
      <c r="D1178">
        <v>2.8245492920510462</v>
      </c>
      <c r="E1178">
        <v>4.2055919689500624E-3</v>
      </c>
      <c r="F1178">
        <v>19</v>
      </c>
    </row>
    <row r="1179" spans="1:6" x14ac:dyDescent="0.3">
      <c r="A1179" t="s">
        <v>3743</v>
      </c>
      <c r="B1179" t="s">
        <v>3744</v>
      </c>
      <c r="C1179">
        <v>1</v>
      </c>
      <c r="D1179">
        <v>2.8245492920510462</v>
      </c>
      <c r="E1179">
        <v>4.2055919689500624E-3</v>
      </c>
      <c r="F1179">
        <v>19</v>
      </c>
    </row>
    <row r="1180" spans="1:6" x14ac:dyDescent="0.3">
      <c r="A1180" t="s">
        <v>4618</v>
      </c>
      <c r="B1180" t="s">
        <v>11113</v>
      </c>
      <c r="C1180">
        <v>1</v>
      </c>
      <c r="D1180">
        <v>2.8245492920510462</v>
      </c>
      <c r="E1180">
        <v>4.2055919689500624E-3</v>
      </c>
      <c r="F1180">
        <v>19</v>
      </c>
    </row>
    <row r="1181" spans="1:6" x14ac:dyDescent="0.3">
      <c r="A1181" t="s">
        <v>5503</v>
      </c>
      <c r="B1181" t="s">
        <v>5503</v>
      </c>
      <c r="C1181">
        <v>1</v>
      </c>
      <c r="D1181">
        <v>2.8245492920510462</v>
      </c>
      <c r="E1181">
        <v>4.2055919689500624E-3</v>
      </c>
      <c r="F1181">
        <v>19</v>
      </c>
    </row>
    <row r="1182" spans="1:6" x14ac:dyDescent="0.3">
      <c r="A1182" t="s">
        <v>9553</v>
      </c>
      <c r="B1182" t="s">
        <v>9554</v>
      </c>
      <c r="C1182">
        <v>1</v>
      </c>
      <c r="D1182">
        <v>2.8245492920510462</v>
      </c>
      <c r="E1182">
        <v>4.2055919689500624E-3</v>
      </c>
      <c r="F1182">
        <v>19</v>
      </c>
    </row>
    <row r="1183" spans="1:6" x14ac:dyDescent="0.3">
      <c r="A1183" t="s">
        <v>9555</v>
      </c>
      <c r="B1183" t="s">
        <v>9555</v>
      </c>
      <c r="C1183">
        <v>1</v>
      </c>
      <c r="D1183">
        <v>2.8245492920510462</v>
      </c>
      <c r="E1183">
        <v>4.2055919689500624E-3</v>
      </c>
      <c r="F1183">
        <v>19</v>
      </c>
    </row>
    <row r="1184" spans="1:6" x14ac:dyDescent="0.3">
      <c r="A1184" t="s">
        <v>759</v>
      </c>
      <c r="B1184" t="s">
        <v>760</v>
      </c>
      <c r="C1184">
        <v>2</v>
      </c>
      <c r="D1184">
        <v>1.401440957808439</v>
      </c>
      <c r="E1184">
        <v>4.1733304875957791E-3</v>
      </c>
      <c r="F1184">
        <v>82</v>
      </c>
    </row>
    <row r="1185" spans="1:6" x14ac:dyDescent="0.3">
      <c r="A1185" t="s">
        <v>471</v>
      </c>
      <c r="B1185" t="s">
        <v>472</v>
      </c>
      <c r="C1185">
        <v>2</v>
      </c>
      <c r="D1185">
        <v>1.401440957808439</v>
      </c>
      <c r="E1185">
        <v>4.1733304875957791E-3</v>
      </c>
      <c r="F1185">
        <v>82</v>
      </c>
    </row>
    <row r="1186" spans="1:6" x14ac:dyDescent="0.3">
      <c r="A1186" t="s">
        <v>1205</v>
      </c>
      <c r="B1186" t="s">
        <v>1206</v>
      </c>
      <c r="C1186">
        <v>2</v>
      </c>
      <c r="D1186">
        <v>1.401440957808439</v>
      </c>
      <c r="E1186">
        <v>4.1733304875957791E-3</v>
      </c>
      <c r="F1186">
        <v>82</v>
      </c>
    </row>
    <row r="1187" spans="1:6" x14ac:dyDescent="0.3">
      <c r="A1187" t="s">
        <v>2126</v>
      </c>
      <c r="B1187" t="s">
        <v>2126</v>
      </c>
      <c r="C1187">
        <v>2</v>
      </c>
      <c r="D1187">
        <v>1.389464766761723</v>
      </c>
      <c r="E1187">
        <v>4.1376667638105911E-3</v>
      </c>
      <c r="F1187">
        <v>83</v>
      </c>
    </row>
    <row r="1188" spans="1:6" x14ac:dyDescent="0.3">
      <c r="A1188" t="s">
        <v>3162</v>
      </c>
      <c r="B1188" t="s">
        <v>3162</v>
      </c>
      <c r="C1188">
        <v>1</v>
      </c>
      <c r="D1188">
        <v>2.7757591278816141</v>
      </c>
      <c r="E1188">
        <v>4.1329462115642099E-3</v>
      </c>
      <c r="F1188">
        <v>20</v>
      </c>
    </row>
    <row r="1189" spans="1:6" x14ac:dyDescent="0.3">
      <c r="A1189" t="s">
        <v>4795</v>
      </c>
      <c r="B1189" t="s">
        <v>4795</v>
      </c>
      <c r="C1189">
        <v>1</v>
      </c>
      <c r="D1189">
        <v>2.7757591278816141</v>
      </c>
      <c r="E1189">
        <v>4.1329462115642099E-3</v>
      </c>
      <c r="F1189">
        <v>20</v>
      </c>
    </row>
    <row r="1190" spans="1:6" x14ac:dyDescent="0.3">
      <c r="A1190" t="s">
        <v>9274</v>
      </c>
      <c r="B1190" t="s">
        <v>9274</v>
      </c>
      <c r="C1190">
        <v>1</v>
      </c>
      <c r="D1190">
        <v>2.7757591278816141</v>
      </c>
      <c r="E1190">
        <v>4.1329462115642099E-3</v>
      </c>
      <c r="F1190">
        <v>20</v>
      </c>
    </row>
    <row r="1191" spans="1:6" x14ac:dyDescent="0.3">
      <c r="A1191" t="s">
        <v>2983</v>
      </c>
      <c r="B1191" t="s">
        <v>2983</v>
      </c>
      <c r="C1191">
        <v>1</v>
      </c>
      <c r="D1191">
        <v>2.7757591278816141</v>
      </c>
      <c r="E1191">
        <v>4.1329462115642099E-3</v>
      </c>
      <c r="F1191">
        <v>20</v>
      </c>
    </row>
    <row r="1192" spans="1:6" x14ac:dyDescent="0.3">
      <c r="A1192" t="s">
        <v>4359</v>
      </c>
      <c r="B1192" t="s">
        <v>11114</v>
      </c>
      <c r="C1192">
        <v>1</v>
      </c>
      <c r="D1192">
        <v>2.7757591278816141</v>
      </c>
      <c r="E1192">
        <v>4.1329462115642099E-3</v>
      </c>
      <c r="F1192">
        <v>20</v>
      </c>
    </row>
    <row r="1193" spans="1:6" x14ac:dyDescent="0.3">
      <c r="A1193" t="s">
        <v>3753</v>
      </c>
      <c r="B1193" t="s">
        <v>3753</v>
      </c>
      <c r="C1193">
        <v>1</v>
      </c>
      <c r="D1193">
        <v>2.7757591278816141</v>
      </c>
      <c r="E1193">
        <v>4.1329462115642099E-3</v>
      </c>
      <c r="F1193">
        <v>20</v>
      </c>
    </row>
    <row r="1194" spans="1:6" x14ac:dyDescent="0.3">
      <c r="A1194" t="s">
        <v>2070</v>
      </c>
      <c r="B1194" t="s">
        <v>2071</v>
      </c>
      <c r="C1194">
        <v>1</v>
      </c>
      <c r="D1194">
        <v>2.7757591278816141</v>
      </c>
      <c r="E1194">
        <v>4.1329462115642099E-3</v>
      </c>
      <c r="F1194">
        <v>20</v>
      </c>
    </row>
    <row r="1195" spans="1:6" x14ac:dyDescent="0.3">
      <c r="A1195" t="s">
        <v>5805</v>
      </c>
      <c r="B1195" t="s">
        <v>5805</v>
      </c>
      <c r="C1195">
        <v>1</v>
      </c>
      <c r="D1195">
        <v>2.7757591278816141</v>
      </c>
      <c r="E1195">
        <v>4.1329462115642099E-3</v>
      </c>
      <c r="F1195">
        <v>20</v>
      </c>
    </row>
    <row r="1196" spans="1:6" x14ac:dyDescent="0.3">
      <c r="A1196" t="s">
        <v>3870</v>
      </c>
      <c r="B1196" t="s">
        <v>3871</v>
      </c>
      <c r="C1196">
        <v>1</v>
      </c>
      <c r="D1196">
        <v>2.7757591278816141</v>
      </c>
      <c r="E1196">
        <v>4.1329462115642099E-3</v>
      </c>
      <c r="F1196">
        <v>20</v>
      </c>
    </row>
    <row r="1197" spans="1:6" x14ac:dyDescent="0.3">
      <c r="A1197" t="s">
        <v>9589</v>
      </c>
      <c r="B1197" t="s">
        <v>9589</v>
      </c>
      <c r="C1197">
        <v>1</v>
      </c>
      <c r="D1197">
        <v>2.7757591278816141</v>
      </c>
      <c r="E1197">
        <v>4.1329462115642099E-3</v>
      </c>
      <c r="F1197">
        <v>20</v>
      </c>
    </row>
    <row r="1198" spans="1:6" x14ac:dyDescent="0.3">
      <c r="A1198" t="s">
        <v>1417</v>
      </c>
      <c r="B1198" t="s">
        <v>11115</v>
      </c>
      <c r="C1198">
        <v>1</v>
      </c>
      <c r="D1198">
        <v>2.7757591278816141</v>
      </c>
      <c r="E1198">
        <v>4.1329462115642099E-3</v>
      </c>
      <c r="F1198">
        <v>20</v>
      </c>
    </row>
    <row r="1199" spans="1:6" x14ac:dyDescent="0.3">
      <c r="A1199" t="s">
        <v>2832</v>
      </c>
      <c r="B1199" t="s">
        <v>11116</v>
      </c>
      <c r="C1199">
        <v>1</v>
      </c>
      <c r="D1199">
        <v>2.7757591278816141</v>
      </c>
      <c r="E1199">
        <v>4.1329462115642099E-3</v>
      </c>
      <c r="F1199">
        <v>20</v>
      </c>
    </row>
    <row r="1200" spans="1:6" x14ac:dyDescent="0.3">
      <c r="A1200" t="s">
        <v>390</v>
      </c>
      <c r="B1200" t="s">
        <v>11117</v>
      </c>
      <c r="C1200">
        <v>2</v>
      </c>
      <c r="D1200">
        <v>1.37763030911472</v>
      </c>
      <c r="E1200">
        <v>4.1024251058390474E-3</v>
      </c>
      <c r="F1200">
        <v>84</v>
      </c>
    </row>
    <row r="1201" spans="1:6" x14ac:dyDescent="0.3">
      <c r="A1201" t="s">
        <v>463</v>
      </c>
      <c r="B1201" t="s">
        <v>11118</v>
      </c>
      <c r="C1201">
        <v>2</v>
      </c>
      <c r="D1201">
        <v>1.3659342693515291</v>
      </c>
      <c r="E1201">
        <v>4.0675956404549402E-3</v>
      </c>
      <c r="F1201">
        <v>85</v>
      </c>
    </row>
    <row r="1202" spans="1:6" x14ac:dyDescent="0.3">
      <c r="A1202" t="s">
        <v>750</v>
      </c>
      <c r="B1202" t="s">
        <v>11119</v>
      </c>
      <c r="C1202">
        <v>2</v>
      </c>
      <c r="D1202">
        <v>1.3659342693515291</v>
      </c>
      <c r="E1202">
        <v>4.0675956404549402E-3</v>
      </c>
      <c r="F1202">
        <v>85</v>
      </c>
    </row>
    <row r="1203" spans="1:6" x14ac:dyDescent="0.3">
      <c r="A1203" t="s">
        <v>9607</v>
      </c>
      <c r="B1203" t="s">
        <v>9608</v>
      </c>
      <c r="C1203">
        <v>1</v>
      </c>
      <c r="D1203">
        <v>2.729239112246721</v>
      </c>
      <c r="E1203">
        <v>4.0636805752022869E-3</v>
      </c>
      <c r="F1203">
        <v>21</v>
      </c>
    </row>
    <row r="1204" spans="1:6" x14ac:dyDescent="0.3">
      <c r="A1204" t="s">
        <v>2080</v>
      </c>
      <c r="B1204" t="s">
        <v>2080</v>
      </c>
      <c r="C1204">
        <v>1</v>
      </c>
      <c r="D1204">
        <v>2.729239112246721</v>
      </c>
      <c r="E1204">
        <v>4.0636805752022869E-3</v>
      </c>
      <c r="F1204">
        <v>21</v>
      </c>
    </row>
    <row r="1205" spans="1:6" x14ac:dyDescent="0.3">
      <c r="A1205" t="s">
        <v>1333</v>
      </c>
      <c r="B1205" t="s">
        <v>1333</v>
      </c>
      <c r="C1205">
        <v>1</v>
      </c>
      <c r="D1205">
        <v>2.729239112246721</v>
      </c>
      <c r="E1205">
        <v>4.0636805752022869E-3</v>
      </c>
      <c r="F1205">
        <v>21</v>
      </c>
    </row>
    <row r="1206" spans="1:6" x14ac:dyDescent="0.3">
      <c r="A1206" t="s">
        <v>3262</v>
      </c>
      <c r="B1206" t="s">
        <v>3263</v>
      </c>
      <c r="C1206">
        <v>1</v>
      </c>
      <c r="D1206">
        <v>2.729239112246721</v>
      </c>
      <c r="E1206">
        <v>4.0636805752022869E-3</v>
      </c>
      <c r="F1206">
        <v>21</v>
      </c>
    </row>
    <row r="1207" spans="1:6" x14ac:dyDescent="0.3">
      <c r="A1207" t="s">
        <v>3812</v>
      </c>
      <c r="B1207" t="s">
        <v>11120</v>
      </c>
      <c r="C1207">
        <v>1</v>
      </c>
      <c r="D1207">
        <v>2.729239112246721</v>
      </c>
      <c r="E1207">
        <v>4.0636805752022869E-3</v>
      </c>
      <c r="F1207">
        <v>21</v>
      </c>
    </row>
    <row r="1208" spans="1:6" x14ac:dyDescent="0.3">
      <c r="A1208" t="s">
        <v>1578</v>
      </c>
      <c r="B1208" t="s">
        <v>1578</v>
      </c>
      <c r="C1208">
        <v>1</v>
      </c>
      <c r="D1208">
        <v>2.729239112246721</v>
      </c>
      <c r="E1208">
        <v>4.0636805752022869E-3</v>
      </c>
      <c r="F1208">
        <v>21</v>
      </c>
    </row>
    <row r="1209" spans="1:6" x14ac:dyDescent="0.3">
      <c r="A1209" t="s">
        <v>781</v>
      </c>
      <c r="B1209" t="s">
        <v>11121</v>
      </c>
      <c r="C1209">
        <v>2</v>
      </c>
      <c r="D1209">
        <v>1.34294475112683</v>
      </c>
      <c r="E1209">
        <v>3.9991354910867442E-3</v>
      </c>
      <c r="F1209">
        <v>87</v>
      </c>
    </row>
    <row r="1210" spans="1:6" x14ac:dyDescent="0.3">
      <c r="A1210" t="s">
        <v>1696</v>
      </c>
      <c r="B1210" t="s">
        <v>11122</v>
      </c>
      <c r="C1210">
        <v>2</v>
      </c>
      <c r="D1210">
        <v>1.34294475112683</v>
      </c>
      <c r="E1210">
        <v>3.9991354910867442E-3</v>
      </c>
      <c r="F1210">
        <v>87</v>
      </c>
    </row>
    <row r="1211" spans="1:6" x14ac:dyDescent="0.3">
      <c r="A1211" t="s">
        <v>3935</v>
      </c>
      <c r="B1211" t="s">
        <v>11123</v>
      </c>
      <c r="C1211">
        <v>1</v>
      </c>
      <c r="D1211">
        <v>2.6847873496758869</v>
      </c>
      <c r="E1211">
        <v>3.9974944490830918E-3</v>
      </c>
      <c r="F1211">
        <v>22</v>
      </c>
    </row>
    <row r="1212" spans="1:6" x14ac:dyDescent="0.3">
      <c r="A1212" t="s">
        <v>2441</v>
      </c>
      <c r="B1212" t="s">
        <v>2442</v>
      </c>
      <c r="C1212">
        <v>1</v>
      </c>
      <c r="D1212">
        <v>2.6847873496758869</v>
      </c>
      <c r="E1212">
        <v>3.9974944490830918E-3</v>
      </c>
      <c r="F1212">
        <v>22</v>
      </c>
    </row>
    <row r="1213" spans="1:6" x14ac:dyDescent="0.3">
      <c r="A1213" t="s">
        <v>4047</v>
      </c>
      <c r="B1213" t="s">
        <v>11124</v>
      </c>
      <c r="C1213">
        <v>1</v>
      </c>
      <c r="D1213">
        <v>2.6847873496758869</v>
      </c>
      <c r="E1213">
        <v>3.9974944490830918E-3</v>
      </c>
      <c r="F1213">
        <v>22</v>
      </c>
    </row>
    <row r="1214" spans="1:6" x14ac:dyDescent="0.3">
      <c r="A1214" t="s">
        <v>2758</v>
      </c>
      <c r="B1214" t="s">
        <v>2758</v>
      </c>
      <c r="C1214">
        <v>1</v>
      </c>
      <c r="D1214">
        <v>2.6847873496758869</v>
      </c>
      <c r="E1214">
        <v>3.9974944490830918E-3</v>
      </c>
      <c r="F1214">
        <v>22</v>
      </c>
    </row>
    <row r="1215" spans="1:6" x14ac:dyDescent="0.3">
      <c r="A1215" t="s">
        <v>5891</v>
      </c>
      <c r="B1215" t="s">
        <v>5891</v>
      </c>
      <c r="C1215">
        <v>1</v>
      </c>
      <c r="D1215">
        <v>2.6847873496758869</v>
      </c>
      <c r="E1215">
        <v>3.9974944490830918E-3</v>
      </c>
      <c r="F1215">
        <v>22</v>
      </c>
    </row>
    <row r="1216" spans="1:6" x14ac:dyDescent="0.3">
      <c r="A1216" t="s">
        <v>2179</v>
      </c>
      <c r="B1216" t="s">
        <v>11125</v>
      </c>
      <c r="C1216">
        <v>1</v>
      </c>
      <c r="D1216">
        <v>2.6847873496758869</v>
      </c>
      <c r="E1216">
        <v>3.9974944490830918E-3</v>
      </c>
      <c r="F1216">
        <v>22</v>
      </c>
    </row>
    <row r="1217" spans="1:6" x14ac:dyDescent="0.3">
      <c r="A1217" t="s">
        <v>4275</v>
      </c>
      <c r="B1217" t="s">
        <v>11126</v>
      </c>
      <c r="C1217">
        <v>1</v>
      </c>
      <c r="D1217">
        <v>2.6847873496758869</v>
      </c>
      <c r="E1217">
        <v>3.9974944490830918E-3</v>
      </c>
      <c r="F1217">
        <v>22</v>
      </c>
    </row>
    <row r="1218" spans="1:6" x14ac:dyDescent="0.3">
      <c r="A1218" t="s">
        <v>5519</v>
      </c>
      <c r="B1218" t="s">
        <v>5519</v>
      </c>
      <c r="C1218">
        <v>1</v>
      </c>
      <c r="D1218">
        <v>2.6847873496758869</v>
      </c>
      <c r="E1218">
        <v>3.9974944490830918E-3</v>
      </c>
      <c r="F1218">
        <v>22</v>
      </c>
    </row>
    <row r="1219" spans="1:6" x14ac:dyDescent="0.3">
      <c r="A1219" t="s">
        <v>5793</v>
      </c>
      <c r="B1219" t="s">
        <v>11127</v>
      </c>
      <c r="C1219">
        <v>1</v>
      </c>
      <c r="D1219">
        <v>2.6847873496758869</v>
      </c>
      <c r="E1219">
        <v>3.9974944490830918E-3</v>
      </c>
      <c r="F1219">
        <v>22</v>
      </c>
    </row>
    <row r="1220" spans="1:6" x14ac:dyDescent="0.3">
      <c r="A1220" t="s">
        <v>3238</v>
      </c>
      <c r="B1220" t="s">
        <v>11128</v>
      </c>
      <c r="C1220">
        <v>1</v>
      </c>
      <c r="D1220">
        <v>2.6422277352570909</v>
      </c>
      <c r="E1220">
        <v>3.9341256230884403E-3</v>
      </c>
      <c r="F1220">
        <v>23</v>
      </c>
    </row>
    <row r="1221" spans="1:6" x14ac:dyDescent="0.3">
      <c r="A1221" t="s">
        <v>9645</v>
      </c>
      <c r="B1221" t="s">
        <v>9646</v>
      </c>
      <c r="C1221">
        <v>1</v>
      </c>
      <c r="D1221">
        <v>2.6422277352570909</v>
      </c>
      <c r="E1221">
        <v>3.9341256230884403E-3</v>
      </c>
      <c r="F1221">
        <v>23</v>
      </c>
    </row>
    <row r="1222" spans="1:6" x14ac:dyDescent="0.3">
      <c r="A1222" t="s">
        <v>9644</v>
      </c>
      <c r="B1222" t="s">
        <v>9644</v>
      </c>
      <c r="C1222">
        <v>1</v>
      </c>
      <c r="D1222">
        <v>2.6422277352570909</v>
      </c>
      <c r="E1222">
        <v>3.9341256230884403E-3</v>
      </c>
      <c r="F1222">
        <v>23</v>
      </c>
    </row>
    <row r="1223" spans="1:6" x14ac:dyDescent="0.3">
      <c r="A1223" t="s">
        <v>4113</v>
      </c>
      <c r="B1223" t="s">
        <v>4113</v>
      </c>
      <c r="C1223">
        <v>1</v>
      </c>
      <c r="D1223">
        <v>2.6422277352570909</v>
      </c>
      <c r="E1223">
        <v>3.9341256230884403E-3</v>
      </c>
      <c r="F1223">
        <v>23</v>
      </c>
    </row>
    <row r="1224" spans="1:6" x14ac:dyDescent="0.3">
      <c r="A1224" t="s">
        <v>1949</v>
      </c>
      <c r="B1224" t="s">
        <v>1949</v>
      </c>
      <c r="C1224">
        <v>1</v>
      </c>
      <c r="D1224">
        <v>2.6422277352570909</v>
      </c>
      <c r="E1224">
        <v>3.9341256230884403E-3</v>
      </c>
      <c r="F1224">
        <v>23</v>
      </c>
    </row>
    <row r="1225" spans="1:6" x14ac:dyDescent="0.3">
      <c r="A1225" t="s">
        <v>9642</v>
      </c>
      <c r="B1225" t="s">
        <v>9643</v>
      </c>
      <c r="C1225">
        <v>1</v>
      </c>
      <c r="D1225">
        <v>2.6422277352570909</v>
      </c>
      <c r="E1225">
        <v>3.9341256230884403E-3</v>
      </c>
      <c r="F1225">
        <v>23</v>
      </c>
    </row>
    <row r="1226" spans="1:6" x14ac:dyDescent="0.3">
      <c r="A1226" t="s">
        <v>5406</v>
      </c>
      <c r="B1226" t="s">
        <v>11129</v>
      </c>
      <c r="C1226">
        <v>1</v>
      </c>
      <c r="D1226">
        <v>2.6422277352570909</v>
      </c>
      <c r="E1226">
        <v>3.9341256230884403E-3</v>
      </c>
      <c r="F1226">
        <v>23</v>
      </c>
    </row>
    <row r="1227" spans="1:6" x14ac:dyDescent="0.3">
      <c r="A1227" t="s">
        <v>3301</v>
      </c>
      <c r="B1227" t="s">
        <v>3301</v>
      </c>
      <c r="C1227">
        <v>1</v>
      </c>
      <c r="D1227">
        <v>2.6422277352570909</v>
      </c>
      <c r="E1227">
        <v>3.9341256230884403E-3</v>
      </c>
      <c r="F1227">
        <v>23</v>
      </c>
    </row>
    <row r="1228" spans="1:6" x14ac:dyDescent="0.3">
      <c r="A1228" t="s">
        <v>311</v>
      </c>
      <c r="B1228" t="s">
        <v>311</v>
      </c>
      <c r="C1228">
        <v>1</v>
      </c>
      <c r="D1228">
        <v>2.6422277352570909</v>
      </c>
      <c r="E1228">
        <v>3.9341256230884403E-3</v>
      </c>
      <c r="F1228">
        <v>23</v>
      </c>
    </row>
    <row r="1229" spans="1:6" x14ac:dyDescent="0.3">
      <c r="A1229" t="s">
        <v>9387</v>
      </c>
      <c r="B1229" t="s">
        <v>9388</v>
      </c>
      <c r="C1229">
        <v>1</v>
      </c>
      <c r="D1229">
        <v>2.6014057407368361</v>
      </c>
      <c r="E1229">
        <v>3.873344013507733E-3</v>
      </c>
      <c r="F1229">
        <v>24</v>
      </c>
    </row>
    <row r="1230" spans="1:6" x14ac:dyDescent="0.3">
      <c r="A1230" t="s">
        <v>4175</v>
      </c>
      <c r="B1230" t="s">
        <v>4176</v>
      </c>
      <c r="C1230">
        <v>1</v>
      </c>
      <c r="D1230">
        <v>2.6014057407368361</v>
      </c>
      <c r="E1230">
        <v>3.873344013507733E-3</v>
      </c>
      <c r="F1230">
        <v>24</v>
      </c>
    </row>
    <row r="1231" spans="1:6" x14ac:dyDescent="0.3">
      <c r="A1231" t="s">
        <v>3195</v>
      </c>
      <c r="B1231" t="s">
        <v>3196</v>
      </c>
      <c r="C1231">
        <v>1</v>
      </c>
      <c r="D1231">
        <v>2.6014057407368361</v>
      </c>
      <c r="E1231">
        <v>3.873344013507733E-3</v>
      </c>
      <c r="F1231">
        <v>24</v>
      </c>
    </row>
    <row r="1232" spans="1:6" x14ac:dyDescent="0.3">
      <c r="A1232" t="s">
        <v>2782</v>
      </c>
      <c r="B1232" t="s">
        <v>2782</v>
      </c>
      <c r="C1232">
        <v>1</v>
      </c>
      <c r="D1232">
        <v>2.6014057407368361</v>
      </c>
      <c r="E1232">
        <v>3.873344013507733E-3</v>
      </c>
      <c r="F1232">
        <v>24</v>
      </c>
    </row>
    <row r="1233" spans="1:6" x14ac:dyDescent="0.3">
      <c r="A1233" t="s">
        <v>3206</v>
      </c>
      <c r="B1233" t="s">
        <v>11130</v>
      </c>
      <c r="C1233">
        <v>1</v>
      </c>
      <c r="D1233">
        <v>2.6014057407368361</v>
      </c>
      <c r="E1233">
        <v>3.873344013507733E-3</v>
      </c>
      <c r="F1233">
        <v>24</v>
      </c>
    </row>
    <row r="1234" spans="1:6" x14ac:dyDescent="0.3">
      <c r="A1234" t="s">
        <v>457</v>
      </c>
      <c r="B1234" t="s">
        <v>457</v>
      </c>
      <c r="C1234">
        <v>1</v>
      </c>
      <c r="D1234">
        <v>2.6014057407368361</v>
      </c>
      <c r="E1234">
        <v>3.873344013507733E-3</v>
      </c>
      <c r="F1234">
        <v>24</v>
      </c>
    </row>
    <row r="1235" spans="1:6" x14ac:dyDescent="0.3">
      <c r="A1235" t="s">
        <v>5489</v>
      </c>
      <c r="B1235" t="s">
        <v>5489</v>
      </c>
      <c r="C1235">
        <v>1</v>
      </c>
      <c r="D1235">
        <v>2.6014057407368361</v>
      </c>
      <c r="E1235">
        <v>3.873344013507733E-3</v>
      </c>
      <c r="F1235">
        <v>24</v>
      </c>
    </row>
    <row r="1236" spans="1:6" x14ac:dyDescent="0.3">
      <c r="A1236" t="s">
        <v>1951</v>
      </c>
      <c r="B1236" t="s">
        <v>11131</v>
      </c>
      <c r="C1236">
        <v>2</v>
      </c>
      <c r="D1236">
        <v>1.298492988555997</v>
      </c>
      <c r="E1236">
        <v>3.8667632388483539E-3</v>
      </c>
      <c r="F1236">
        <v>91</v>
      </c>
    </row>
    <row r="1237" spans="1:6" x14ac:dyDescent="0.3">
      <c r="A1237" t="s">
        <v>3912</v>
      </c>
      <c r="B1237" t="s">
        <v>3912</v>
      </c>
      <c r="C1237">
        <v>1</v>
      </c>
      <c r="D1237">
        <v>2.562185027583554</v>
      </c>
      <c r="E1237">
        <v>3.814946620083538E-3</v>
      </c>
      <c r="F1237">
        <v>25</v>
      </c>
    </row>
    <row r="1238" spans="1:6" x14ac:dyDescent="0.3">
      <c r="A1238" t="s">
        <v>5771</v>
      </c>
      <c r="B1238" t="s">
        <v>5771</v>
      </c>
      <c r="C1238">
        <v>1</v>
      </c>
      <c r="D1238">
        <v>2.562185027583554</v>
      </c>
      <c r="E1238">
        <v>3.814946620083538E-3</v>
      </c>
      <c r="F1238">
        <v>25</v>
      </c>
    </row>
    <row r="1239" spans="1:6" x14ac:dyDescent="0.3">
      <c r="A1239" t="s">
        <v>7424</v>
      </c>
      <c r="B1239" t="s">
        <v>7425</v>
      </c>
      <c r="C1239">
        <v>1</v>
      </c>
      <c r="D1239">
        <v>2.562185027583554</v>
      </c>
      <c r="E1239">
        <v>3.814946620083538E-3</v>
      </c>
      <c r="F1239">
        <v>25</v>
      </c>
    </row>
    <row r="1240" spans="1:6" x14ac:dyDescent="0.3">
      <c r="A1240" t="s">
        <v>4330</v>
      </c>
      <c r="B1240" t="s">
        <v>4331</v>
      </c>
      <c r="C1240">
        <v>1</v>
      </c>
      <c r="D1240">
        <v>2.562185027583554</v>
      </c>
      <c r="E1240">
        <v>3.814946620083538E-3</v>
      </c>
      <c r="F1240">
        <v>25</v>
      </c>
    </row>
    <row r="1241" spans="1:6" x14ac:dyDescent="0.3">
      <c r="A1241" t="s">
        <v>9072</v>
      </c>
      <c r="B1241" t="s">
        <v>5447</v>
      </c>
      <c r="C1241">
        <v>1</v>
      </c>
      <c r="D1241">
        <v>2.562185027583554</v>
      </c>
      <c r="E1241">
        <v>3.814946620083538E-3</v>
      </c>
      <c r="F1241">
        <v>25</v>
      </c>
    </row>
    <row r="1242" spans="1:6" x14ac:dyDescent="0.3">
      <c r="A1242" t="s">
        <v>127</v>
      </c>
      <c r="B1242" t="s">
        <v>11132</v>
      </c>
      <c r="C1242">
        <v>2</v>
      </c>
      <c r="D1242">
        <v>1.276986783335033</v>
      </c>
      <c r="E1242">
        <v>3.8027202255333349E-3</v>
      </c>
      <c r="F1242">
        <v>93</v>
      </c>
    </row>
    <row r="1243" spans="1:6" x14ac:dyDescent="0.3">
      <c r="A1243" t="s">
        <v>1428</v>
      </c>
      <c r="B1243" t="s">
        <v>4110</v>
      </c>
      <c r="C1243">
        <v>2</v>
      </c>
      <c r="D1243">
        <v>1.2664046740044961</v>
      </c>
      <c r="E1243">
        <v>3.7712079172579562E-3</v>
      </c>
      <c r="F1243">
        <v>94</v>
      </c>
    </row>
    <row r="1244" spans="1:6" x14ac:dyDescent="0.3">
      <c r="A1244" t="s">
        <v>7377</v>
      </c>
      <c r="B1244" t="s">
        <v>7378</v>
      </c>
      <c r="C1244">
        <v>1</v>
      </c>
      <c r="D1244">
        <v>2.5244446996007079</v>
      </c>
      <c r="E1244">
        <v>3.7587534353099969E-3</v>
      </c>
      <c r="F1244">
        <v>26</v>
      </c>
    </row>
    <row r="1245" spans="1:6" x14ac:dyDescent="0.3">
      <c r="A1245" t="s">
        <v>5486</v>
      </c>
      <c r="B1245" t="s">
        <v>11133</v>
      </c>
      <c r="C1245">
        <v>1</v>
      </c>
      <c r="D1245">
        <v>2.5244446996007079</v>
      </c>
      <c r="E1245">
        <v>3.7587534353099969E-3</v>
      </c>
      <c r="F1245">
        <v>26</v>
      </c>
    </row>
    <row r="1246" spans="1:6" x14ac:dyDescent="0.3">
      <c r="A1246" t="s">
        <v>4757</v>
      </c>
      <c r="B1246" t="s">
        <v>4757</v>
      </c>
      <c r="C1246">
        <v>1</v>
      </c>
      <c r="D1246">
        <v>2.5244446996007079</v>
      </c>
      <c r="E1246">
        <v>3.7587534353099969E-3</v>
      </c>
      <c r="F1246">
        <v>26</v>
      </c>
    </row>
    <row r="1247" spans="1:6" x14ac:dyDescent="0.3">
      <c r="A1247" t="s">
        <v>3359</v>
      </c>
      <c r="B1247" t="s">
        <v>11134</v>
      </c>
      <c r="C1247">
        <v>1</v>
      </c>
      <c r="D1247">
        <v>2.5244446996007079</v>
      </c>
      <c r="E1247">
        <v>3.7587534353099969E-3</v>
      </c>
      <c r="F1247">
        <v>26</v>
      </c>
    </row>
    <row r="1248" spans="1:6" x14ac:dyDescent="0.3">
      <c r="A1248" t="s">
        <v>4260</v>
      </c>
      <c r="B1248" t="s">
        <v>4260</v>
      </c>
      <c r="C1248">
        <v>1</v>
      </c>
      <c r="D1248">
        <v>2.5244446996007079</v>
      </c>
      <c r="E1248">
        <v>3.7587534353099969E-3</v>
      </c>
      <c r="F1248">
        <v>26</v>
      </c>
    </row>
    <row r="1249" spans="1:6" x14ac:dyDescent="0.3">
      <c r="A1249" t="s">
        <v>5518</v>
      </c>
      <c r="B1249" t="s">
        <v>5518</v>
      </c>
      <c r="C1249">
        <v>1</v>
      </c>
      <c r="D1249">
        <v>2.5244446996007079</v>
      </c>
      <c r="E1249">
        <v>3.7587534353099969E-3</v>
      </c>
      <c r="F1249">
        <v>26</v>
      </c>
    </row>
    <row r="1250" spans="1:6" x14ac:dyDescent="0.3">
      <c r="A1250" t="s">
        <v>2564</v>
      </c>
      <c r="B1250" t="s">
        <v>2565</v>
      </c>
      <c r="C1250">
        <v>1</v>
      </c>
      <c r="D1250">
        <v>2.5244446996007079</v>
      </c>
      <c r="E1250">
        <v>3.7587534353099969E-3</v>
      </c>
      <c r="F1250">
        <v>26</v>
      </c>
    </row>
    <row r="1251" spans="1:6" x14ac:dyDescent="0.3">
      <c r="A1251" t="s">
        <v>2077</v>
      </c>
      <c r="B1251" t="s">
        <v>2077</v>
      </c>
      <c r="C1251">
        <v>1</v>
      </c>
      <c r="D1251">
        <v>2.5244446996007079</v>
      </c>
      <c r="E1251">
        <v>3.7587534353099969E-3</v>
      </c>
      <c r="F1251">
        <v>26</v>
      </c>
    </row>
    <row r="1252" spans="1:6" x14ac:dyDescent="0.3">
      <c r="A1252" t="s">
        <v>9680</v>
      </c>
      <c r="B1252" t="s">
        <v>9681</v>
      </c>
      <c r="C1252">
        <v>1</v>
      </c>
      <c r="D1252">
        <v>2.5244446996007079</v>
      </c>
      <c r="E1252">
        <v>3.7587534353099969E-3</v>
      </c>
      <c r="F1252">
        <v>26</v>
      </c>
    </row>
    <row r="1253" spans="1:6" x14ac:dyDescent="0.3">
      <c r="A1253" t="s">
        <v>4398</v>
      </c>
      <c r="B1253" t="s">
        <v>11135</v>
      </c>
      <c r="C1253">
        <v>1</v>
      </c>
      <c r="D1253">
        <v>2.5244446996007079</v>
      </c>
      <c r="E1253">
        <v>3.7587534353099969E-3</v>
      </c>
      <c r="F1253">
        <v>26</v>
      </c>
    </row>
    <row r="1254" spans="1:6" x14ac:dyDescent="0.3">
      <c r="A1254" t="s">
        <v>2323</v>
      </c>
      <c r="B1254" t="s">
        <v>11136</v>
      </c>
      <c r="C1254">
        <v>1</v>
      </c>
      <c r="D1254">
        <v>2.5244446996007079</v>
      </c>
      <c r="E1254">
        <v>3.7587534353099969E-3</v>
      </c>
      <c r="F1254">
        <v>26</v>
      </c>
    </row>
    <row r="1255" spans="1:6" x14ac:dyDescent="0.3">
      <c r="A1255" t="s">
        <v>1842</v>
      </c>
      <c r="B1255" t="s">
        <v>1842</v>
      </c>
      <c r="C1255">
        <v>2</v>
      </c>
      <c r="D1255">
        <v>1.255933374137201</v>
      </c>
      <c r="E1255">
        <v>3.7400255868590511E-3</v>
      </c>
      <c r="F1255">
        <v>95</v>
      </c>
    </row>
    <row r="1256" spans="1:6" x14ac:dyDescent="0.3">
      <c r="A1256" t="s">
        <v>827</v>
      </c>
      <c r="B1256" t="s">
        <v>11137</v>
      </c>
      <c r="C1256">
        <v>2</v>
      </c>
      <c r="D1256">
        <v>1.255933374137201</v>
      </c>
      <c r="E1256">
        <v>3.7400255868590511E-3</v>
      </c>
      <c r="F1256">
        <v>95</v>
      </c>
    </row>
    <row r="1257" spans="1:6" x14ac:dyDescent="0.3">
      <c r="A1257" t="s">
        <v>1149</v>
      </c>
      <c r="B1257" t="s">
        <v>11138</v>
      </c>
      <c r="C1257">
        <v>2</v>
      </c>
      <c r="D1257">
        <v>1.255933374137201</v>
      </c>
      <c r="E1257">
        <v>3.7400255868590511E-3</v>
      </c>
      <c r="F1257">
        <v>95</v>
      </c>
    </row>
    <row r="1258" spans="1:6" x14ac:dyDescent="0.3">
      <c r="A1258" t="s">
        <v>2002</v>
      </c>
      <c r="B1258" t="s">
        <v>11139</v>
      </c>
      <c r="C1258">
        <v>2</v>
      </c>
      <c r="D1258">
        <v>1.255933374137201</v>
      </c>
      <c r="E1258">
        <v>3.7400255868590511E-3</v>
      </c>
      <c r="F1258">
        <v>95</v>
      </c>
    </row>
    <row r="1259" spans="1:6" x14ac:dyDescent="0.3">
      <c r="A1259" t="s">
        <v>9700</v>
      </c>
      <c r="B1259" t="s">
        <v>9701</v>
      </c>
      <c r="C1259">
        <v>1</v>
      </c>
      <c r="D1259">
        <v>2.4880770554298328</v>
      </c>
      <c r="E1259">
        <v>3.7046040980387028E-3</v>
      </c>
      <c r="F1259">
        <v>27</v>
      </c>
    </row>
    <row r="1260" spans="1:6" x14ac:dyDescent="0.3">
      <c r="A1260" t="s">
        <v>9698</v>
      </c>
      <c r="B1260" t="s">
        <v>9699</v>
      </c>
      <c r="C1260">
        <v>1</v>
      </c>
      <c r="D1260">
        <v>2.4880770554298328</v>
      </c>
      <c r="E1260">
        <v>3.7046040980387028E-3</v>
      </c>
      <c r="F1260">
        <v>27</v>
      </c>
    </row>
    <row r="1261" spans="1:6" x14ac:dyDescent="0.3">
      <c r="A1261" t="s">
        <v>4567</v>
      </c>
      <c r="B1261" t="s">
        <v>11140</v>
      </c>
      <c r="C1261">
        <v>1</v>
      </c>
      <c r="D1261">
        <v>2.4880770554298328</v>
      </c>
      <c r="E1261">
        <v>3.7046040980387028E-3</v>
      </c>
      <c r="F1261">
        <v>27</v>
      </c>
    </row>
    <row r="1262" spans="1:6" x14ac:dyDescent="0.3">
      <c r="A1262" t="s">
        <v>523</v>
      </c>
      <c r="B1262" t="s">
        <v>11141</v>
      </c>
      <c r="C1262">
        <v>1</v>
      </c>
      <c r="D1262">
        <v>2.4880770554298328</v>
      </c>
      <c r="E1262">
        <v>3.7046040980387028E-3</v>
      </c>
      <c r="F1262">
        <v>27</v>
      </c>
    </row>
    <row r="1263" spans="1:6" x14ac:dyDescent="0.3">
      <c r="A1263" t="s">
        <v>1473</v>
      </c>
      <c r="B1263" t="s">
        <v>1474</v>
      </c>
      <c r="C1263">
        <v>2</v>
      </c>
      <c r="D1263">
        <v>1.235314086934465</v>
      </c>
      <c r="E1263">
        <v>3.6786237137111182E-3</v>
      </c>
      <c r="F1263">
        <v>97</v>
      </c>
    </row>
    <row r="1264" spans="1:6" x14ac:dyDescent="0.3">
      <c r="A1264" t="s">
        <v>3549</v>
      </c>
      <c r="B1264" t="s">
        <v>3549</v>
      </c>
      <c r="C1264">
        <v>1</v>
      </c>
      <c r="D1264">
        <v>2.452985735618562</v>
      </c>
      <c r="E1264">
        <v>3.6523551345692181E-3</v>
      </c>
      <c r="F1264">
        <v>28</v>
      </c>
    </row>
    <row r="1265" spans="1:6" x14ac:dyDescent="0.3">
      <c r="A1265" t="s">
        <v>5768</v>
      </c>
      <c r="B1265" t="s">
        <v>5768</v>
      </c>
      <c r="C1265">
        <v>1</v>
      </c>
      <c r="D1265">
        <v>2.452985735618562</v>
      </c>
      <c r="E1265">
        <v>3.6523551345692181E-3</v>
      </c>
      <c r="F1265">
        <v>28</v>
      </c>
    </row>
    <row r="1266" spans="1:6" x14ac:dyDescent="0.3">
      <c r="A1266" t="s">
        <v>9711</v>
      </c>
      <c r="B1266" t="s">
        <v>9711</v>
      </c>
      <c r="C1266">
        <v>1</v>
      </c>
      <c r="D1266">
        <v>2.452985735618562</v>
      </c>
      <c r="E1266">
        <v>3.6523551345692181E-3</v>
      </c>
      <c r="F1266">
        <v>28</v>
      </c>
    </row>
    <row r="1267" spans="1:6" x14ac:dyDescent="0.3">
      <c r="A1267" t="s">
        <v>4237</v>
      </c>
      <c r="B1267" t="s">
        <v>11142</v>
      </c>
      <c r="C1267">
        <v>1</v>
      </c>
      <c r="D1267">
        <v>2.452985735618562</v>
      </c>
      <c r="E1267">
        <v>3.6523551345692181E-3</v>
      </c>
      <c r="F1267">
        <v>28</v>
      </c>
    </row>
    <row r="1268" spans="1:6" x14ac:dyDescent="0.3">
      <c r="A1268" t="s">
        <v>8767</v>
      </c>
      <c r="B1268" t="s">
        <v>8767</v>
      </c>
      <c r="C1268">
        <v>1</v>
      </c>
      <c r="D1268">
        <v>2.452985735618562</v>
      </c>
      <c r="E1268">
        <v>3.6523551345692181E-3</v>
      </c>
      <c r="F1268">
        <v>28</v>
      </c>
    </row>
    <row r="1269" spans="1:6" x14ac:dyDescent="0.3">
      <c r="A1269" t="s">
        <v>3289</v>
      </c>
      <c r="B1269" t="s">
        <v>3289</v>
      </c>
      <c r="C1269">
        <v>1</v>
      </c>
      <c r="D1269">
        <v>2.452985735618562</v>
      </c>
      <c r="E1269">
        <v>3.6523551345692181E-3</v>
      </c>
      <c r="F1269">
        <v>28</v>
      </c>
    </row>
    <row r="1270" spans="1:6" x14ac:dyDescent="0.3">
      <c r="A1270" t="s">
        <v>2827</v>
      </c>
      <c r="B1270" t="s">
        <v>2827</v>
      </c>
      <c r="C1270">
        <v>1</v>
      </c>
      <c r="D1270">
        <v>2.452985735618562</v>
      </c>
      <c r="E1270">
        <v>3.6523551345692181E-3</v>
      </c>
      <c r="F1270">
        <v>28</v>
      </c>
    </row>
    <row r="1271" spans="1:6" x14ac:dyDescent="0.3">
      <c r="A1271" t="s">
        <v>151</v>
      </c>
      <c r="B1271" t="s">
        <v>151</v>
      </c>
      <c r="C1271">
        <v>1</v>
      </c>
      <c r="D1271">
        <v>2.452985735618562</v>
      </c>
      <c r="E1271">
        <v>3.6523551345692181E-3</v>
      </c>
      <c r="F1271">
        <v>28</v>
      </c>
    </row>
    <row r="1272" spans="1:6" x14ac:dyDescent="0.3">
      <c r="A1272" t="s">
        <v>2339</v>
      </c>
      <c r="B1272" t="s">
        <v>2339</v>
      </c>
      <c r="C1272">
        <v>1</v>
      </c>
      <c r="D1272">
        <v>2.452985735618562</v>
      </c>
      <c r="E1272">
        <v>3.6523551345692181E-3</v>
      </c>
      <c r="F1272">
        <v>28</v>
      </c>
    </row>
    <row r="1273" spans="1:6" x14ac:dyDescent="0.3">
      <c r="A1273" t="s">
        <v>648</v>
      </c>
      <c r="B1273" t="s">
        <v>648</v>
      </c>
      <c r="C1273">
        <v>2</v>
      </c>
      <c r="D1273">
        <v>1.2251617154704471</v>
      </c>
      <c r="E1273">
        <v>3.6483911155298582E-3</v>
      </c>
      <c r="F1273">
        <v>98</v>
      </c>
    </row>
    <row r="1274" spans="1:6" x14ac:dyDescent="0.3">
      <c r="A1274" t="s">
        <v>3609</v>
      </c>
      <c r="B1274" t="s">
        <v>3609</v>
      </c>
      <c r="C1274">
        <v>1</v>
      </c>
      <c r="D1274">
        <v>2.419084183942882</v>
      </c>
      <c r="E1274">
        <v>3.601877667646111E-3</v>
      </c>
      <c r="F1274">
        <v>29</v>
      </c>
    </row>
    <row r="1275" spans="1:6" x14ac:dyDescent="0.3">
      <c r="A1275" t="s">
        <v>3348</v>
      </c>
      <c r="B1275" t="s">
        <v>3348</v>
      </c>
      <c r="C1275">
        <v>1</v>
      </c>
      <c r="D1275">
        <v>2.419084183942882</v>
      </c>
      <c r="E1275">
        <v>3.601877667646111E-3</v>
      </c>
      <c r="F1275">
        <v>29</v>
      </c>
    </row>
    <row r="1276" spans="1:6" x14ac:dyDescent="0.3">
      <c r="A1276" t="s">
        <v>4392</v>
      </c>
      <c r="B1276" t="s">
        <v>4392</v>
      </c>
      <c r="C1276">
        <v>1</v>
      </c>
      <c r="D1276">
        <v>2.419084183942882</v>
      </c>
      <c r="E1276">
        <v>3.601877667646111E-3</v>
      </c>
      <c r="F1276">
        <v>29</v>
      </c>
    </row>
    <row r="1277" spans="1:6" x14ac:dyDescent="0.3">
      <c r="A1277" t="s">
        <v>4332</v>
      </c>
      <c r="B1277" t="s">
        <v>4332</v>
      </c>
      <c r="C1277">
        <v>1</v>
      </c>
      <c r="D1277">
        <v>2.419084183942882</v>
      </c>
      <c r="E1277">
        <v>3.601877667646111E-3</v>
      </c>
      <c r="F1277">
        <v>29</v>
      </c>
    </row>
    <row r="1278" spans="1:6" x14ac:dyDescent="0.3">
      <c r="A1278" t="s">
        <v>1861</v>
      </c>
      <c r="B1278" t="s">
        <v>1861</v>
      </c>
      <c r="C1278">
        <v>1</v>
      </c>
      <c r="D1278">
        <v>2.419084183942882</v>
      </c>
      <c r="E1278">
        <v>3.601877667646111E-3</v>
      </c>
      <c r="F1278">
        <v>29</v>
      </c>
    </row>
    <row r="1279" spans="1:6" x14ac:dyDescent="0.3">
      <c r="A1279" t="s">
        <v>853</v>
      </c>
      <c r="B1279" t="s">
        <v>854</v>
      </c>
      <c r="C1279">
        <v>2</v>
      </c>
      <c r="D1279">
        <v>1.1953087523207659</v>
      </c>
      <c r="E1279">
        <v>3.5594924141158042E-3</v>
      </c>
      <c r="F1279">
        <v>101</v>
      </c>
    </row>
    <row r="1280" spans="1:6" x14ac:dyDescent="0.3">
      <c r="A1280" t="s">
        <v>599</v>
      </c>
      <c r="B1280" t="s">
        <v>2748</v>
      </c>
      <c r="C1280">
        <v>2</v>
      </c>
      <c r="D1280">
        <v>1.1953087523207659</v>
      </c>
      <c r="E1280">
        <v>3.5594924141158042E-3</v>
      </c>
      <c r="F1280">
        <v>101</v>
      </c>
    </row>
    <row r="1281" spans="1:6" x14ac:dyDescent="0.3">
      <c r="A1281" t="s">
        <v>9734</v>
      </c>
      <c r="B1281" t="s">
        <v>9735</v>
      </c>
      <c r="C1281">
        <v>1</v>
      </c>
      <c r="D1281">
        <v>2.3862943611198908</v>
      </c>
      <c r="E1281">
        <v>3.5530555012510158E-3</v>
      </c>
      <c r="F1281">
        <v>30</v>
      </c>
    </row>
    <row r="1282" spans="1:6" x14ac:dyDescent="0.3">
      <c r="A1282" t="s">
        <v>7421</v>
      </c>
      <c r="B1282" t="s">
        <v>7421</v>
      </c>
      <c r="C1282">
        <v>1</v>
      </c>
      <c r="D1282">
        <v>2.3862943611198908</v>
      </c>
      <c r="E1282">
        <v>3.5530555012510158E-3</v>
      </c>
      <c r="F1282">
        <v>30</v>
      </c>
    </row>
    <row r="1283" spans="1:6" x14ac:dyDescent="0.3">
      <c r="A1283" t="s">
        <v>2600</v>
      </c>
      <c r="B1283" t="s">
        <v>11143</v>
      </c>
      <c r="C1283">
        <v>1</v>
      </c>
      <c r="D1283">
        <v>2.3862943611198908</v>
      </c>
      <c r="E1283">
        <v>3.5530555012510158E-3</v>
      </c>
      <c r="F1283">
        <v>30</v>
      </c>
    </row>
    <row r="1284" spans="1:6" x14ac:dyDescent="0.3">
      <c r="A1284" t="s">
        <v>2969</v>
      </c>
      <c r="B1284" t="s">
        <v>2969</v>
      </c>
      <c r="C1284">
        <v>1</v>
      </c>
      <c r="D1284">
        <v>2.3862943611198908</v>
      </c>
      <c r="E1284">
        <v>3.5530555012510158E-3</v>
      </c>
      <c r="F1284">
        <v>30</v>
      </c>
    </row>
    <row r="1285" spans="1:6" x14ac:dyDescent="0.3">
      <c r="A1285" t="s">
        <v>2395</v>
      </c>
      <c r="B1285" t="s">
        <v>2395</v>
      </c>
      <c r="C1285">
        <v>1</v>
      </c>
      <c r="D1285">
        <v>2.3862943611198908</v>
      </c>
      <c r="E1285">
        <v>3.5530555012510158E-3</v>
      </c>
      <c r="F1285">
        <v>30</v>
      </c>
    </row>
    <row r="1286" spans="1:6" x14ac:dyDescent="0.3">
      <c r="A1286" t="s">
        <v>937</v>
      </c>
      <c r="B1286" t="s">
        <v>11144</v>
      </c>
      <c r="C1286">
        <v>2</v>
      </c>
      <c r="D1286">
        <v>1.185552577375401</v>
      </c>
      <c r="E1286">
        <v>3.5304396437404609E-3</v>
      </c>
      <c r="F1286">
        <v>102</v>
      </c>
    </row>
    <row r="1287" spans="1:6" x14ac:dyDescent="0.3">
      <c r="A1287" t="s">
        <v>9282</v>
      </c>
      <c r="B1287" t="s">
        <v>9282</v>
      </c>
      <c r="C1287">
        <v>1</v>
      </c>
      <c r="D1287">
        <v>2.3545456628053101</v>
      </c>
      <c r="E1287">
        <v>3.5057835095629319E-3</v>
      </c>
      <c r="F1287">
        <v>31</v>
      </c>
    </row>
    <row r="1288" spans="1:6" x14ac:dyDescent="0.3">
      <c r="A1288" t="s">
        <v>2731</v>
      </c>
      <c r="B1288" t="s">
        <v>2731</v>
      </c>
      <c r="C1288">
        <v>1</v>
      </c>
      <c r="D1288">
        <v>2.3545456628053101</v>
      </c>
      <c r="E1288">
        <v>3.5057835095629319E-3</v>
      </c>
      <c r="F1288">
        <v>31</v>
      </c>
    </row>
    <row r="1289" spans="1:6" x14ac:dyDescent="0.3">
      <c r="A1289" t="s">
        <v>3949</v>
      </c>
      <c r="B1289" t="s">
        <v>3949</v>
      </c>
      <c r="C1289">
        <v>1</v>
      </c>
      <c r="D1289">
        <v>2.3545456628053101</v>
      </c>
      <c r="E1289">
        <v>3.5057835095629319E-3</v>
      </c>
      <c r="F1289">
        <v>31</v>
      </c>
    </row>
    <row r="1290" spans="1:6" x14ac:dyDescent="0.3">
      <c r="A1290" t="s">
        <v>7890</v>
      </c>
      <c r="B1290" t="s">
        <v>7891</v>
      </c>
      <c r="C1290">
        <v>1</v>
      </c>
      <c r="D1290">
        <v>2.3545456628053101</v>
      </c>
      <c r="E1290">
        <v>3.5057835095629319E-3</v>
      </c>
      <c r="F1290">
        <v>31</v>
      </c>
    </row>
    <row r="1291" spans="1:6" x14ac:dyDescent="0.3">
      <c r="A1291" t="s">
        <v>394</v>
      </c>
      <c r="B1291" t="s">
        <v>11145</v>
      </c>
      <c r="C1291">
        <v>2</v>
      </c>
      <c r="D1291">
        <v>1.1758906664636639</v>
      </c>
      <c r="E1291">
        <v>3.501667580849248E-3</v>
      </c>
      <c r="F1291">
        <v>103</v>
      </c>
    </row>
    <row r="1292" spans="1:6" x14ac:dyDescent="0.3">
      <c r="A1292" t="s">
        <v>620</v>
      </c>
      <c r="B1292" t="s">
        <v>11146</v>
      </c>
      <c r="C1292">
        <v>2</v>
      </c>
      <c r="D1292">
        <v>1.1758906664636639</v>
      </c>
      <c r="E1292">
        <v>3.501667580849248E-3</v>
      </c>
      <c r="F1292">
        <v>103</v>
      </c>
    </row>
    <row r="1293" spans="1:6" x14ac:dyDescent="0.3">
      <c r="A1293" t="s">
        <v>3123</v>
      </c>
      <c r="B1293" t="s">
        <v>3123</v>
      </c>
      <c r="C1293">
        <v>1</v>
      </c>
      <c r="D1293">
        <v>2.3237740041385559</v>
      </c>
      <c r="E1293">
        <v>3.459966273898336E-3</v>
      </c>
      <c r="F1293">
        <v>32</v>
      </c>
    </row>
    <row r="1294" spans="1:6" x14ac:dyDescent="0.3">
      <c r="A1294" t="s">
        <v>3421</v>
      </c>
      <c r="B1294" t="s">
        <v>3422</v>
      </c>
      <c r="C1294">
        <v>1</v>
      </c>
      <c r="D1294">
        <v>2.3237740041385559</v>
      </c>
      <c r="E1294">
        <v>3.459966273898336E-3</v>
      </c>
      <c r="F1294">
        <v>32</v>
      </c>
    </row>
    <row r="1295" spans="1:6" x14ac:dyDescent="0.3">
      <c r="A1295" t="s">
        <v>5823</v>
      </c>
      <c r="B1295" t="s">
        <v>11147</v>
      </c>
      <c r="C1295">
        <v>1</v>
      </c>
      <c r="D1295">
        <v>2.3237740041385559</v>
      </c>
      <c r="E1295">
        <v>3.459966273898336E-3</v>
      </c>
      <c r="F1295">
        <v>32</v>
      </c>
    </row>
    <row r="1296" spans="1:6" x14ac:dyDescent="0.3">
      <c r="A1296" t="s">
        <v>1425</v>
      </c>
      <c r="B1296" t="s">
        <v>1425</v>
      </c>
      <c r="C1296">
        <v>1</v>
      </c>
      <c r="D1296">
        <v>2.3237740041385559</v>
      </c>
      <c r="E1296">
        <v>3.459966273898336E-3</v>
      </c>
      <c r="F1296">
        <v>32</v>
      </c>
    </row>
    <row r="1297" spans="1:6" x14ac:dyDescent="0.3">
      <c r="A1297" t="s">
        <v>1141</v>
      </c>
      <c r="B1297" t="s">
        <v>1141</v>
      </c>
      <c r="C1297">
        <v>1</v>
      </c>
      <c r="D1297">
        <v>2.3237740041385559</v>
      </c>
      <c r="E1297">
        <v>3.459966273898336E-3</v>
      </c>
      <c r="F1297">
        <v>32</v>
      </c>
    </row>
    <row r="1298" spans="1:6" x14ac:dyDescent="0.3">
      <c r="A1298" t="s">
        <v>3637</v>
      </c>
      <c r="B1298" t="s">
        <v>3637</v>
      </c>
      <c r="C1298">
        <v>1</v>
      </c>
      <c r="D1298">
        <v>2.3237740041385559</v>
      </c>
      <c r="E1298">
        <v>3.459966273898336E-3</v>
      </c>
      <c r="F1298">
        <v>32</v>
      </c>
    </row>
    <row r="1299" spans="1:6" x14ac:dyDescent="0.3">
      <c r="A1299" t="s">
        <v>727</v>
      </c>
      <c r="B1299" t="s">
        <v>727</v>
      </c>
      <c r="C1299">
        <v>2</v>
      </c>
      <c r="D1299">
        <v>1.1568424714929699</v>
      </c>
      <c r="E1299">
        <v>3.4449442402319031E-3</v>
      </c>
      <c r="F1299">
        <v>105</v>
      </c>
    </row>
    <row r="1300" spans="1:6" x14ac:dyDescent="0.3">
      <c r="A1300" t="s">
        <v>9756</v>
      </c>
      <c r="B1300" t="s">
        <v>9756</v>
      </c>
      <c r="C1300">
        <v>1</v>
      </c>
      <c r="D1300">
        <v>2.2939210409888759</v>
      </c>
      <c r="E1300">
        <v>3.4155169231913098E-3</v>
      </c>
      <c r="F1300">
        <v>33</v>
      </c>
    </row>
    <row r="1301" spans="1:6" x14ac:dyDescent="0.3">
      <c r="A1301" t="s">
        <v>1601</v>
      </c>
      <c r="B1301" t="s">
        <v>11148</v>
      </c>
      <c r="C1301">
        <v>1</v>
      </c>
      <c r="D1301">
        <v>2.2939210409888759</v>
      </c>
      <c r="E1301">
        <v>3.4155169231913098E-3</v>
      </c>
      <c r="F1301">
        <v>33</v>
      </c>
    </row>
    <row r="1302" spans="1:6" x14ac:dyDescent="0.3">
      <c r="A1302" t="s">
        <v>2382</v>
      </c>
      <c r="B1302" t="s">
        <v>2383</v>
      </c>
      <c r="C1302">
        <v>1</v>
      </c>
      <c r="D1302">
        <v>2.2939210409888759</v>
      </c>
      <c r="E1302">
        <v>3.4155169231913098E-3</v>
      </c>
      <c r="F1302">
        <v>33</v>
      </c>
    </row>
    <row r="1303" spans="1:6" x14ac:dyDescent="0.3">
      <c r="A1303" t="s">
        <v>2193</v>
      </c>
      <c r="B1303" t="s">
        <v>11149</v>
      </c>
      <c r="C1303">
        <v>1</v>
      </c>
      <c r="D1303">
        <v>2.2939210409888759</v>
      </c>
      <c r="E1303">
        <v>3.4155169231913098E-3</v>
      </c>
      <c r="F1303">
        <v>33</v>
      </c>
    </row>
    <row r="1304" spans="1:6" x14ac:dyDescent="0.3">
      <c r="A1304" t="s">
        <v>2857</v>
      </c>
      <c r="B1304" t="s">
        <v>2857</v>
      </c>
      <c r="C1304">
        <v>1</v>
      </c>
      <c r="D1304">
        <v>2.2939210409888759</v>
      </c>
      <c r="E1304">
        <v>3.4155169231913098E-3</v>
      </c>
      <c r="F1304">
        <v>33</v>
      </c>
    </row>
    <row r="1305" spans="1:6" x14ac:dyDescent="0.3">
      <c r="A1305" t="s">
        <v>1198</v>
      </c>
      <c r="B1305" t="s">
        <v>11150</v>
      </c>
      <c r="C1305">
        <v>2</v>
      </c>
      <c r="D1305">
        <v>1.1381503384808169</v>
      </c>
      <c r="E1305">
        <v>3.3892812113021642E-3</v>
      </c>
      <c r="F1305">
        <v>107</v>
      </c>
    </row>
    <row r="1306" spans="1:6" x14ac:dyDescent="0.3">
      <c r="A1306" t="s">
        <v>4770</v>
      </c>
      <c r="B1306" t="s">
        <v>11151</v>
      </c>
      <c r="C1306">
        <v>1</v>
      </c>
      <c r="D1306">
        <v>2.2649335041156231</v>
      </c>
      <c r="E1306">
        <v>3.3723561425963752E-3</v>
      </c>
      <c r="F1306">
        <v>34</v>
      </c>
    </row>
    <row r="1307" spans="1:6" x14ac:dyDescent="0.3">
      <c r="A1307" t="s">
        <v>914</v>
      </c>
      <c r="B1307" t="s">
        <v>11152</v>
      </c>
      <c r="C1307">
        <v>2</v>
      </c>
      <c r="D1307">
        <v>1.1198011998126201</v>
      </c>
      <c r="E1307">
        <v>3.3346395802020859E-3</v>
      </c>
      <c r="F1307">
        <v>109</v>
      </c>
    </row>
    <row r="1308" spans="1:6" x14ac:dyDescent="0.3">
      <c r="A1308" t="s">
        <v>2097</v>
      </c>
      <c r="B1308" t="s">
        <v>2098</v>
      </c>
      <c r="C1308">
        <v>1</v>
      </c>
      <c r="D1308">
        <v>2.2367626271489272</v>
      </c>
      <c r="E1308">
        <v>3.3304113217844898E-3</v>
      </c>
      <c r="F1308">
        <v>35</v>
      </c>
    </row>
    <row r="1309" spans="1:6" x14ac:dyDescent="0.3">
      <c r="A1309" t="s">
        <v>2109</v>
      </c>
      <c r="B1309" t="s">
        <v>8434</v>
      </c>
      <c r="C1309">
        <v>1</v>
      </c>
      <c r="D1309">
        <v>2.2367626271489272</v>
      </c>
      <c r="E1309">
        <v>3.3304113217844898E-3</v>
      </c>
      <c r="F1309">
        <v>35</v>
      </c>
    </row>
    <row r="1310" spans="1:6" x14ac:dyDescent="0.3">
      <c r="A1310" t="s">
        <v>64</v>
      </c>
      <c r="B1310" t="s">
        <v>1702</v>
      </c>
      <c r="C1310">
        <v>2</v>
      </c>
      <c r="D1310">
        <v>1.1107513642927029</v>
      </c>
      <c r="E1310">
        <v>3.3076902076490961E-3</v>
      </c>
      <c r="F1310">
        <v>110</v>
      </c>
    </row>
    <row r="1311" spans="1:6" x14ac:dyDescent="0.3">
      <c r="A1311" t="s">
        <v>4477</v>
      </c>
      <c r="B1311" t="s">
        <v>11153</v>
      </c>
      <c r="C1311">
        <v>1</v>
      </c>
      <c r="D1311">
        <v>2.2093636529608118</v>
      </c>
      <c r="E1311">
        <v>3.2896158199579549E-3</v>
      </c>
      <c r="F1311">
        <v>36</v>
      </c>
    </row>
    <row r="1312" spans="1:6" x14ac:dyDescent="0.3">
      <c r="A1312" t="s">
        <v>3836</v>
      </c>
      <c r="B1312" t="s">
        <v>11154</v>
      </c>
      <c r="C1312">
        <v>1</v>
      </c>
      <c r="D1312">
        <v>2.2093636529608118</v>
      </c>
      <c r="E1312">
        <v>3.2896158199579549E-3</v>
      </c>
      <c r="F1312">
        <v>36</v>
      </c>
    </row>
    <row r="1313" spans="1:6" x14ac:dyDescent="0.3">
      <c r="A1313" t="s">
        <v>9767</v>
      </c>
      <c r="B1313" t="s">
        <v>9768</v>
      </c>
      <c r="C1313">
        <v>1</v>
      </c>
      <c r="D1313">
        <v>2.2093636529608118</v>
      </c>
      <c r="E1313">
        <v>3.2896158199579549E-3</v>
      </c>
      <c r="F1313">
        <v>36</v>
      </c>
    </row>
    <row r="1314" spans="1:6" x14ac:dyDescent="0.3">
      <c r="A1314" t="s">
        <v>4525</v>
      </c>
      <c r="B1314" t="s">
        <v>11155</v>
      </c>
      <c r="C1314">
        <v>1</v>
      </c>
      <c r="D1314">
        <v>2.2093636529608118</v>
      </c>
      <c r="E1314">
        <v>3.2896158199579549E-3</v>
      </c>
      <c r="F1314">
        <v>36</v>
      </c>
    </row>
    <row r="1315" spans="1:6" x14ac:dyDescent="0.3">
      <c r="A1315" t="s">
        <v>2101</v>
      </c>
      <c r="B1315" t="s">
        <v>11156</v>
      </c>
      <c r="C1315">
        <v>1</v>
      </c>
      <c r="D1315">
        <v>2.2093636529608118</v>
      </c>
      <c r="E1315">
        <v>3.2896158199579549E-3</v>
      </c>
      <c r="F1315">
        <v>36</v>
      </c>
    </row>
    <row r="1316" spans="1:6" x14ac:dyDescent="0.3">
      <c r="A1316" t="s">
        <v>910</v>
      </c>
      <c r="B1316" t="s">
        <v>11157</v>
      </c>
      <c r="C1316">
        <v>1</v>
      </c>
      <c r="D1316">
        <v>2.2093636529608118</v>
      </c>
      <c r="E1316">
        <v>3.2896158199579549E-3</v>
      </c>
      <c r="F1316">
        <v>36</v>
      </c>
    </row>
    <row r="1317" spans="1:6" x14ac:dyDescent="0.3">
      <c r="A1317" t="s">
        <v>477</v>
      </c>
      <c r="B1317" t="s">
        <v>11158</v>
      </c>
      <c r="C1317">
        <v>2</v>
      </c>
      <c r="D1317">
        <v>1.101782694309942</v>
      </c>
      <c r="E1317">
        <v>3.2809825367595782E-3</v>
      </c>
      <c r="F1317">
        <v>111</v>
      </c>
    </row>
    <row r="1318" spans="1:6" x14ac:dyDescent="0.3">
      <c r="A1318" t="s">
        <v>34</v>
      </c>
      <c r="B1318" t="s">
        <v>11159</v>
      </c>
      <c r="C1318">
        <v>2</v>
      </c>
      <c r="D1318">
        <v>1.101782694309942</v>
      </c>
      <c r="E1318">
        <v>3.2809825367595782E-3</v>
      </c>
      <c r="F1318">
        <v>111</v>
      </c>
    </row>
    <row r="1319" spans="1:6" x14ac:dyDescent="0.3">
      <c r="A1319" t="s">
        <v>3827</v>
      </c>
      <c r="B1319" t="s">
        <v>3827</v>
      </c>
      <c r="C1319">
        <v>1</v>
      </c>
      <c r="D1319">
        <v>2.182695405878651</v>
      </c>
      <c r="E1319">
        <v>3.249908328900764E-3</v>
      </c>
      <c r="F1319">
        <v>37</v>
      </c>
    </row>
    <row r="1320" spans="1:6" x14ac:dyDescent="0.3">
      <c r="A1320" t="s">
        <v>1131</v>
      </c>
      <c r="B1320" t="s">
        <v>11160</v>
      </c>
      <c r="C1320">
        <v>1</v>
      </c>
      <c r="D1320">
        <v>2.182695405878651</v>
      </c>
      <c r="E1320">
        <v>3.249908328900764E-3</v>
      </c>
      <c r="F1320">
        <v>37</v>
      </c>
    </row>
    <row r="1321" spans="1:6" x14ac:dyDescent="0.3">
      <c r="A1321" t="s">
        <v>4053</v>
      </c>
      <c r="B1321" t="s">
        <v>4054</v>
      </c>
      <c r="C1321">
        <v>1</v>
      </c>
      <c r="D1321">
        <v>2.182695405878651</v>
      </c>
      <c r="E1321">
        <v>3.249908328900764E-3</v>
      </c>
      <c r="F1321">
        <v>37</v>
      </c>
    </row>
    <row r="1322" spans="1:6" x14ac:dyDescent="0.3">
      <c r="A1322" t="s">
        <v>2732</v>
      </c>
      <c r="B1322" t="s">
        <v>2732</v>
      </c>
      <c r="C1322">
        <v>1</v>
      </c>
      <c r="D1322">
        <v>2.182695405878651</v>
      </c>
      <c r="E1322">
        <v>3.249908328900764E-3</v>
      </c>
      <c r="F1322">
        <v>37</v>
      </c>
    </row>
    <row r="1323" spans="1:6" x14ac:dyDescent="0.3">
      <c r="A1323" t="s">
        <v>4088</v>
      </c>
      <c r="B1323" t="s">
        <v>4088</v>
      </c>
      <c r="C1323">
        <v>1</v>
      </c>
      <c r="D1323">
        <v>2.182695405878651</v>
      </c>
      <c r="E1323">
        <v>3.249908328900764E-3</v>
      </c>
      <c r="F1323">
        <v>37</v>
      </c>
    </row>
    <row r="1324" spans="1:6" x14ac:dyDescent="0.3">
      <c r="A1324" t="s">
        <v>132</v>
      </c>
      <c r="B1324" t="s">
        <v>132</v>
      </c>
      <c r="C1324">
        <v>2</v>
      </c>
      <c r="D1324">
        <v>1.084083117210541</v>
      </c>
      <c r="E1324">
        <v>3.2282752255347129E-3</v>
      </c>
      <c r="F1324">
        <v>113</v>
      </c>
    </row>
    <row r="1325" spans="1:6" x14ac:dyDescent="0.3">
      <c r="A1325" t="s">
        <v>7972</v>
      </c>
      <c r="B1325" t="s">
        <v>11161</v>
      </c>
      <c r="C1325">
        <v>1</v>
      </c>
      <c r="D1325">
        <v>2.1567199194753899</v>
      </c>
      <c r="E1325">
        <v>3.2112323187795892E-3</v>
      </c>
      <c r="F1325">
        <v>38</v>
      </c>
    </row>
    <row r="1326" spans="1:6" x14ac:dyDescent="0.3">
      <c r="A1326" t="s">
        <v>2594</v>
      </c>
      <c r="B1326" t="s">
        <v>11162</v>
      </c>
      <c r="C1326">
        <v>1</v>
      </c>
      <c r="D1326">
        <v>2.1567199194753899</v>
      </c>
      <c r="E1326">
        <v>3.2112323187795892E-3</v>
      </c>
      <c r="F1326">
        <v>38</v>
      </c>
    </row>
    <row r="1327" spans="1:6" x14ac:dyDescent="0.3">
      <c r="A1327" t="s">
        <v>1107</v>
      </c>
      <c r="B1327" t="s">
        <v>10669</v>
      </c>
      <c r="C1327">
        <v>1</v>
      </c>
      <c r="D1327">
        <v>2.1567199194753899</v>
      </c>
      <c r="E1327">
        <v>3.2112323187795892E-3</v>
      </c>
      <c r="F1327">
        <v>38</v>
      </c>
    </row>
    <row r="1328" spans="1:6" x14ac:dyDescent="0.3">
      <c r="A1328" t="s">
        <v>2541</v>
      </c>
      <c r="B1328" t="s">
        <v>2541</v>
      </c>
      <c r="C1328">
        <v>1</v>
      </c>
      <c r="D1328">
        <v>2.1567199194753899</v>
      </c>
      <c r="E1328">
        <v>3.2112323187795892E-3</v>
      </c>
      <c r="F1328">
        <v>38</v>
      </c>
    </row>
    <row r="1329" spans="1:6" x14ac:dyDescent="0.3">
      <c r="A1329" t="s">
        <v>3094</v>
      </c>
      <c r="B1329" t="s">
        <v>3094</v>
      </c>
      <c r="C1329">
        <v>1</v>
      </c>
      <c r="D1329">
        <v>2.1567199194753899</v>
      </c>
      <c r="E1329">
        <v>3.2112323187795892E-3</v>
      </c>
      <c r="F1329">
        <v>38</v>
      </c>
    </row>
    <row r="1330" spans="1:6" x14ac:dyDescent="0.3">
      <c r="A1330" t="s">
        <v>1760</v>
      </c>
      <c r="B1330" t="s">
        <v>1760</v>
      </c>
      <c r="C1330">
        <v>1</v>
      </c>
      <c r="D1330">
        <v>2.1567199194753899</v>
      </c>
      <c r="E1330">
        <v>3.2112323187795892E-3</v>
      </c>
      <c r="F1330">
        <v>38</v>
      </c>
    </row>
    <row r="1331" spans="1:6" x14ac:dyDescent="0.3">
      <c r="A1331" t="s">
        <v>3176</v>
      </c>
      <c r="B1331" t="s">
        <v>11163</v>
      </c>
      <c r="C1331">
        <v>1</v>
      </c>
      <c r="D1331">
        <v>2.1567199194753899</v>
      </c>
      <c r="E1331">
        <v>3.2112323187795892E-3</v>
      </c>
      <c r="F1331">
        <v>38</v>
      </c>
    </row>
    <row r="1332" spans="1:6" x14ac:dyDescent="0.3">
      <c r="A1332" t="s">
        <v>4261</v>
      </c>
      <c r="B1332" t="s">
        <v>4261</v>
      </c>
      <c r="C1332">
        <v>1</v>
      </c>
      <c r="D1332">
        <v>2.1567199194753899</v>
      </c>
      <c r="E1332">
        <v>3.2112323187795892E-3</v>
      </c>
      <c r="F1332">
        <v>38</v>
      </c>
    </row>
    <row r="1333" spans="1:6" x14ac:dyDescent="0.3">
      <c r="A1333" t="s">
        <v>2917</v>
      </c>
      <c r="B1333" t="s">
        <v>11164</v>
      </c>
      <c r="C1333">
        <v>1</v>
      </c>
      <c r="D1333">
        <v>2.1314021114910999</v>
      </c>
      <c r="E1333">
        <v>3.1735355541206039E-3</v>
      </c>
      <c r="F1333">
        <v>39</v>
      </c>
    </row>
    <row r="1334" spans="1:6" x14ac:dyDescent="0.3">
      <c r="A1334" t="s">
        <v>4115</v>
      </c>
      <c r="B1334" t="s">
        <v>4116</v>
      </c>
      <c r="C1334">
        <v>1</v>
      </c>
      <c r="D1334">
        <v>2.1314021114910999</v>
      </c>
      <c r="E1334">
        <v>3.1735355541206039E-3</v>
      </c>
      <c r="F1334">
        <v>39</v>
      </c>
    </row>
    <row r="1335" spans="1:6" x14ac:dyDescent="0.3">
      <c r="A1335" t="s">
        <v>1224</v>
      </c>
      <c r="B1335" t="s">
        <v>1225</v>
      </c>
      <c r="C1335">
        <v>1</v>
      </c>
      <c r="D1335">
        <v>2.1314021114910999</v>
      </c>
      <c r="E1335">
        <v>3.1735355541206039E-3</v>
      </c>
      <c r="F1335">
        <v>39</v>
      </c>
    </row>
    <row r="1336" spans="1:6" x14ac:dyDescent="0.3">
      <c r="A1336" t="s">
        <v>9780</v>
      </c>
      <c r="B1336" t="s">
        <v>9781</v>
      </c>
      <c r="C1336">
        <v>1</v>
      </c>
      <c r="D1336">
        <v>2.1314021114910999</v>
      </c>
      <c r="E1336">
        <v>3.1735355541206039E-3</v>
      </c>
      <c r="F1336">
        <v>39</v>
      </c>
    </row>
    <row r="1337" spans="1:6" x14ac:dyDescent="0.3">
      <c r="A1337" t="s">
        <v>2818</v>
      </c>
      <c r="B1337" t="s">
        <v>11165</v>
      </c>
      <c r="C1337">
        <v>1</v>
      </c>
      <c r="D1337">
        <v>2.1314021114910999</v>
      </c>
      <c r="E1337">
        <v>3.1735355541206039E-3</v>
      </c>
      <c r="F1337">
        <v>39</v>
      </c>
    </row>
    <row r="1338" spans="1:6" x14ac:dyDescent="0.3">
      <c r="A1338" t="s">
        <v>1494</v>
      </c>
      <c r="B1338" t="s">
        <v>1494</v>
      </c>
      <c r="C1338">
        <v>1</v>
      </c>
      <c r="D1338">
        <v>2.1314021114910999</v>
      </c>
      <c r="E1338">
        <v>3.1735355541206039E-3</v>
      </c>
      <c r="F1338">
        <v>39</v>
      </c>
    </row>
    <row r="1339" spans="1:6" x14ac:dyDescent="0.3">
      <c r="A1339" t="s">
        <v>8871</v>
      </c>
      <c r="B1339" t="s">
        <v>11166</v>
      </c>
      <c r="C1339">
        <v>1</v>
      </c>
      <c r="D1339">
        <v>2.1314021114910999</v>
      </c>
      <c r="E1339">
        <v>3.1735355541206039E-3</v>
      </c>
      <c r="F1339">
        <v>39</v>
      </c>
    </row>
    <row r="1340" spans="1:6" x14ac:dyDescent="0.3">
      <c r="A1340" t="s">
        <v>3947</v>
      </c>
      <c r="B1340" t="s">
        <v>3947</v>
      </c>
      <c r="C1340">
        <v>1</v>
      </c>
      <c r="D1340">
        <v>2.1067094989007291</v>
      </c>
      <c r="E1340">
        <v>3.1367696695617079E-3</v>
      </c>
      <c r="F1340">
        <v>40</v>
      </c>
    </row>
    <row r="1341" spans="1:6" x14ac:dyDescent="0.3">
      <c r="A1341" t="s">
        <v>1821</v>
      </c>
      <c r="B1341" t="s">
        <v>11167</v>
      </c>
      <c r="C1341">
        <v>1</v>
      </c>
      <c r="D1341">
        <v>2.1067094989007291</v>
      </c>
      <c r="E1341">
        <v>3.1367696695617079E-3</v>
      </c>
      <c r="F1341">
        <v>40</v>
      </c>
    </row>
    <row r="1342" spans="1:6" x14ac:dyDescent="0.3">
      <c r="A1342" t="s">
        <v>3072</v>
      </c>
      <c r="B1342" t="s">
        <v>10781</v>
      </c>
      <c r="C1342">
        <v>1</v>
      </c>
      <c r="D1342">
        <v>2.1067094989007291</v>
      </c>
      <c r="E1342">
        <v>3.1367696695617079E-3</v>
      </c>
      <c r="F1342">
        <v>40</v>
      </c>
    </row>
    <row r="1343" spans="1:6" x14ac:dyDescent="0.3">
      <c r="A1343" t="s">
        <v>3757</v>
      </c>
      <c r="B1343" t="s">
        <v>11168</v>
      </c>
      <c r="C1343">
        <v>1</v>
      </c>
      <c r="D1343">
        <v>2.1067094989007291</v>
      </c>
      <c r="E1343">
        <v>3.1367696695617079E-3</v>
      </c>
      <c r="F1343">
        <v>40</v>
      </c>
    </row>
    <row r="1344" spans="1:6" x14ac:dyDescent="0.3">
      <c r="A1344" t="s">
        <v>7379</v>
      </c>
      <c r="B1344" t="s">
        <v>7379</v>
      </c>
      <c r="C1344">
        <v>1</v>
      </c>
      <c r="D1344">
        <v>2.1067094989007291</v>
      </c>
      <c r="E1344">
        <v>3.1367696695617079E-3</v>
      </c>
      <c r="F1344">
        <v>40</v>
      </c>
    </row>
    <row r="1345" spans="1:6" x14ac:dyDescent="0.3">
      <c r="A1345" t="s">
        <v>2761</v>
      </c>
      <c r="B1345" t="s">
        <v>2761</v>
      </c>
      <c r="C1345">
        <v>1</v>
      </c>
      <c r="D1345">
        <v>2.1067094989007291</v>
      </c>
      <c r="E1345">
        <v>3.1367696695617079E-3</v>
      </c>
      <c r="F1345">
        <v>40</v>
      </c>
    </row>
    <row r="1346" spans="1:6" x14ac:dyDescent="0.3">
      <c r="A1346" t="s">
        <v>7909</v>
      </c>
      <c r="B1346" t="s">
        <v>7909</v>
      </c>
      <c r="C1346">
        <v>1</v>
      </c>
      <c r="D1346">
        <v>2.0826119473216691</v>
      </c>
      <c r="E1346">
        <v>3.1008897967347532E-3</v>
      </c>
      <c r="F1346">
        <v>41</v>
      </c>
    </row>
    <row r="1347" spans="1:6" x14ac:dyDescent="0.3">
      <c r="A1347" t="s">
        <v>2529</v>
      </c>
      <c r="B1347" t="s">
        <v>2529</v>
      </c>
      <c r="C1347">
        <v>1</v>
      </c>
      <c r="D1347">
        <v>2.0826119473216691</v>
      </c>
      <c r="E1347">
        <v>3.1008897967347532E-3</v>
      </c>
      <c r="F1347">
        <v>41</v>
      </c>
    </row>
    <row r="1348" spans="1:6" x14ac:dyDescent="0.3">
      <c r="A1348" t="s">
        <v>9789</v>
      </c>
      <c r="B1348" t="s">
        <v>9790</v>
      </c>
      <c r="C1348">
        <v>1</v>
      </c>
      <c r="D1348">
        <v>2.0826119473216691</v>
      </c>
      <c r="E1348">
        <v>3.1008897967347532E-3</v>
      </c>
      <c r="F1348">
        <v>41</v>
      </c>
    </row>
    <row r="1349" spans="1:6" x14ac:dyDescent="0.3">
      <c r="A1349" t="s">
        <v>4595</v>
      </c>
      <c r="B1349" t="s">
        <v>11169</v>
      </c>
      <c r="C1349">
        <v>1</v>
      </c>
      <c r="D1349">
        <v>2.0826119473216691</v>
      </c>
      <c r="E1349">
        <v>3.1008897967347532E-3</v>
      </c>
      <c r="F1349">
        <v>41</v>
      </c>
    </row>
    <row r="1350" spans="1:6" x14ac:dyDescent="0.3">
      <c r="A1350" t="s">
        <v>3068</v>
      </c>
      <c r="B1350" t="s">
        <v>3069</v>
      </c>
      <c r="C1350">
        <v>1</v>
      </c>
      <c r="D1350">
        <v>2.0826119473216691</v>
      </c>
      <c r="E1350">
        <v>3.1008897967347532E-3</v>
      </c>
      <c r="F1350">
        <v>41</v>
      </c>
    </row>
    <row r="1351" spans="1:6" x14ac:dyDescent="0.3">
      <c r="A1351" t="s">
        <v>4438</v>
      </c>
      <c r="B1351" t="s">
        <v>11170</v>
      </c>
      <c r="C1351">
        <v>1</v>
      </c>
      <c r="D1351">
        <v>2.0590814499114738</v>
      </c>
      <c r="E1351">
        <v>3.0658542350569268E-3</v>
      </c>
      <c r="F1351">
        <v>42</v>
      </c>
    </row>
    <row r="1352" spans="1:6" x14ac:dyDescent="0.3">
      <c r="A1352" t="s">
        <v>499</v>
      </c>
      <c r="B1352" t="s">
        <v>11171</v>
      </c>
      <c r="C1352">
        <v>1</v>
      </c>
      <c r="D1352">
        <v>2.0590814499114738</v>
      </c>
      <c r="E1352">
        <v>3.0658542350569268E-3</v>
      </c>
      <c r="F1352">
        <v>42</v>
      </c>
    </row>
    <row r="1353" spans="1:6" x14ac:dyDescent="0.3">
      <c r="A1353" t="s">
        <v>2662</v>
      </c>
      <c r="B1353" t="s">
        <v>10676</v>
      </c>
      <c r="C1353">
        <v>1</v>
      </c>
      <c r="D1353">
        <v>2.0590814499114738</v>
      </c>
      <c r="E1353">
        <v>3.0658542350569268E-3</v>
      </c>
      <c r="F1353">
        <v>42</v>
      </c>
    </row>
    <row r="1354" spans="1:6" x14ac:dyDescent="0.3">
      <c r="A1354" t="s">
        <v>1039</v>
      </c>
      <c r="B1354" t="s">
        <v>11172</v>
      </c>
      <c r="C1354">
        <v>1</v>
      </c>
      <c r="D1354">
        <v>2.0590814499114738</v>
      </c>
      <c r="E1354">
        <v>3.0658542350569268E-3</v>
      </c>
      <c r="F1354">
        <v>42</v>
      </c>
    </row>
    <row r="1355" spans="1:6" x14ac:dyDescent="0.3">
      <c r="A1355" t="s">
        <v>2217</v>
      </c>
      <c r="B1355" t="s">
        <v>2217</v>
      </c>
      <c r="C1355">
        <v>1</v>
      </c>
      <c r="D1355">
        <v>2.0590814499114738</v>
      </c>
      <c r="E1355">
        <v>3.0658542350569268E-3</v>
      </c>
      <c r="F1355">
        <v>42</v>
      </c>
    </row>
    <row r="1356" spans="1:6" x14ac:dyDescent="0.3">
      <c r="A1356" t="s">
        <v>1645</v>
      </c>
      <c r="B1356" t="s">
        <v>11173</v>
      </c>
      <c r="C1356">
        <v>1</v>
      </c>
      <c r="D1356">
        <v>2.036091931686776</v>
      </c>
      <c r="E1356">
        <v>3.0316241603728289E-3</v>
      </c>
      <c r="F1356">
        <v>43</v>
      </c>
    </row>
    <row r="1357" spans="1:6" x14ac:dyDescent="0.3">
      <c r="A1357" t="s">
        <v>9792</v>
      </c>
      <c r="B1357" t="s">
        <v>9792</v>
      </c>
      <c r="C1357">
        <v>1</v>
      </c>
      <c r="D1357">
        <v>2.036091931686776</v>
      </c>
      <c r="E1357">
        <v>3.0316241603728289E-3</v>
      </c>
      <c r="F1357">
        <v>43</v>
      </c>
    </row>
    <row r="1358" spans="1:6" x14ac:dyDescent="0.3">
      <c r="A1358" t="s">
        <v>1923</v>
      </c>
      <c r="B1358" t="s">
        <v>1923</v>
      </c>
      <c r="C1358">
        <v>1</v>
      </c>
      <c r="D1358">
        <v>2.036091931686776</v>
      </c>
      <c r="E1358">
        <v>3.0316241603728289E-3</v>
      </c>
      <c r="F1358">
        <v>43</v>
      </c>
    </row>
    <row r="1359" spans="1:6" x14ac:dyDescent="0.3">
      <c r="A1359" t="s">
        <v>956</v>
      </c>
      <c r="B1359" t="s">
        <v>11174</v>
      </c>
      <c r="C1359">
        <v>1</v>
      </c>
      <c r="D1359">
        <v>2.013619075834717</v>
      </c>
      <c r="E1359">
        <v>2.9981633663421609E-3</v>
      </c>
      <c r="F1359">
        <v>44</v>
      </c>
    </row>
    <row r="1360" spans="1:6" x14ac:dyDescent="0.3">
      <c r="A1360" t="s">
        <v>2342</v>
      </c>
      <c r="B1360" t="s">
        <v>2342</v>
      </c>
      <c r="C1360">
        <v>1</v>
      </c>
      <c r="D1360">
        <v>2.013619075834717</v>
      </c>
      <c r="E1360">
        <v>2.9981633663421609E-3</v>
      </c>
      <c r="F1360">
        <v>44</v>
      </c>
    </row>
    <row r="1361" spans="1:6" x14ac:dyDescent="0.3">
      <c r="A1361" t="s">
        <v>9807</v>
      </c>
      <c r="B1361" t="s">
        <v>9808</v>
      </c>
      <c r="C1361">
        <v>1</v>
      </c>
      <c r="D1361">
        <v>2.013619075834717</v>
      </c>
      <c r="E1361">
        <v>2.9981633663421609E-3</v>
      </c>
      <c r="F1361">
        <v>44</v>
      </c>
    </row>
    <row r="1362" spans="1:6" x14ac:dyDescent="0.3">
      <c r="A1362" t="s">
        <v>2094</v>
      </c>
      <c r="B1362" t="s">
        <v>2094</v>
      </c>
      <c r="C1362">
        <v>1</v>
      </c>
      <c r="D1362">
        <v>2.013619075834717</v>
      </c>
      <c r="E1362">
        <v>2.9981633663421609E-3</v>
      </c>
      <c r="F1362">
        <v>44</v>
      </c>
    </row>
    <row r="1363" spans="1:6" x14ac:dyDescent="0.3">
      <c r="A1363" t="s">
        <v>2152</v>
      </c>
      <c r="B1363" t="s">
        <v>11175</v>
      </c>
      <c r="C1363">
        <v>1</v>
      </c>
      <c r="D1363">
        <v>2.013619075834717</v>
      </c>
      <c r="E1363">
        <v>2.9981633663421609E-3</v>
      </c>
      <c r="F1363">
        <v>44</v>
      </c>
    </row>
    <row r="1364" spans="1:6" x14ac:dyDescent="0.3">
      <c r="A1364" t="s">
        <v>2076</v>
      </c>
      <c r="B1364" t="s">
        <v>2076</v>
      </c>
      <c r="C1364">
        <v>1</v>
      </c>
      <c r="D1364">
        <v>2.013619075834717</v>
      </c>
      <c r="E1364">
        <v>2.9981633663421609E-3</v>
      </c>
      <c r="F1364">
        <v>44</v>
      </c>
    </row>
    <row r="1365" spans="1:6" x14ac:dyDescent="0.3">
      <c r="A1365" t="s">
        <v>3325</v>
      </c>
      <c r="B1365" t="s">
        <v>11176</v>
      </c>
      <c r="C1365">
        <v>1</v>
      </c>
      <c r="D1365">
        <v>2.013619075834717</v>
      </c>
      <c r="E1365">
        <v>2.9981633663421609E-3</v>
      </c>
      <c r="F1365">
        <v>44</v>
      </c>
    </row>
    <row r="1366" spans="1:6" x14ac:dyDescent="0.3">
      <c r="A1366" t="s">
        <v>4789</v>
      </c>
      <c r="B1366" t="s">
        <v>11177</v>
      </c>
      <c r="C1366">
        <v>1</v>
      </c>
      <c r="D1366">
        <v>1.991640169115942</v>
      </c>
      <c r="E1366">
        <v>2.965438034253635E-3</v>
      </c>
      <c r="F1366">
        <v>45</v>
      </c>
    </row>
    <row r="1367" spans="1:6" x14ac:dyDescent="0.3">
      <c r="A1367" t="s">
        <v>4076</v>
      </c>
      <c r="B1367" t="s">
        <v>4077</v>
      </c>
      <c r="C1367">
        <v>1</v>
      </c>
      <c r="D1367">
        <v>1.991640169115942</v>
      </c>
      <c r="E1367">
        <v>2.965438034253635E-3</v>
      </c>
      <c r="F1367">
        <v>45</v>
      </c>
    </row>
    <row r="1368" spans="1:6" x14ac:dyDescent="0.3">
      <c r="A1368" t="s">
        <v>8862</v>
      </c>
      <c r="B1368" t="s">
        <v>8863</v>
      </c>
      <c r="C1368">
        <v>1</v>
      </c>
      <c r="D1368">
        <v>1.991640169115942</v>
      </c>
      <c r="E1368">
        <v>2.965438034253635E-3</v>
      </c>
      <c r="F1368">
        <v>45</v>
      </c>
    </row>
    <row r="1369" spans="1:6" x14ac:dyDescent="0.3">
      <c r="A1369" t="s">
        <v>3104</v>
      </c>
      <c r="B1369" t="s">
        <v>3104</v>
      </c>
      <c r="C1369">
        <v>1</v>
      </c>
      <c r="D1369">
        <v>1.970133963894978</v>
      </c>
      <c r="E1369">
        <v>2.9334165275961251E-3</v>
      </c>
      <c r="F1369">
        <v>46</v>
      </c>
    </row>
    <row r="1370" spans="1:6" x14ac:dyDescent="0.3">
      <c r="A1370" t="s">
        <v>3598</v>
      </c>
      <c r="B1370" t="s">
        <v>11178</v>
      </c>
      <c r="C1370">
        <v>1</v>
      </c>
      <c r="D1370">
        <v>1.970133963894978</v>
      </c>
      <c r="E1370">
        <v>2.9334165275961251E-3</v>
      </c>
      <c r="F1370">
        <v>46</v>
      </c>
    </row>
    <row r="1371" spans="1:6" x14ac:dyDescent="0.3">
      <c r="A1371" t="s">
        <v>1790</v>
      </c>
      <c r="B1371" t="s">
        <v>1790</v>
      </c>
      <c r="C1371">
        <v>1</v>
      </c>
      <c r="D1371">
        <v>1.970133963894978</v>
      </c>
      <c r="E1371">
        <v>2.9334165275961251E-3</v>
      </c>
      <c r="F1371">
        <v>46</v>
      </c>
    </row>
    <row r="1372" spans="1:6" x14ac:dyDescent="0.3">
      <c r="A1372" t="s">
        <v>4797</v>
      </c>
      <c r="B1372" t="s">
        <v>11179</v>
      </c>
      <c r="C1372">
        <v>1</v>
      </c>
      <c r="D1372">
        <v>1.9490805546971459</v>
      </c>
      <c r="E1372">
        <v>2.9020692082589832E-3</v>
      </c>
      <c r="F1372">
        <v>47</v>
      </c>
    </row>
    <row r="1373" spans="1:6" x14ac:dyDescent="0.3">
      <c r="A1373" t="s">
        <v>5773</v>
      </c>
      <c r="B1373" t="s">
        <v>5773</v>
      </c>
      <c r="C1373">
        <v>1</v>
      </c>
      <c r="D1373">
        <v>1.9490805546971459</v>
      </c>
      <c r="E1373">
        <v>2.9020692082589832E-3</v>
      </c>
      <c r="F1373">
        <v>47</v>
      </c>
    </row>
    <row r="1374" spans="1:6" x14ac:dyDescent="0.3">
      <c r="A1374" t="s">
        <v>2006</v>
      </c>
      <c r="B1374" t="s">
        <v>2006</v>
      </c>
      <c r="C1374">
        <v>1</v>
      </c>
      <c r="D1374">
        <v>1.9284612674944099</v>
      </c>
      <c r="E1374">
        <v>2.8713682716850169E-3</v>
      </c>
      <c r="F1374">
        <v>48</v>
      </c>
    </row>
    <row r="1375" spans="1:6" x14ac:dyDescent="0.3">
      <c r="A1375" t="s">
        <v>2453</v>
      </c>
      <c r="B1375" t="s">
        <v>2453</v>
      </c>
      <c r="C1375">
        <v>1</v>
      </c>
      <c r="D1375">
        <v>1.9284612674944099</v>
      </c>
      <c r="E1375">
        <v>2.8713682716850169E-3</v>
      </c>
      <c r="F1375">
        <v>48</v>
      </c>
    </row>
    <row r="1376" spans="1:6" x14ac:dyDescent="0.3">
      <c r="A1376" t="s">
        <v>370</v>
      </c>
      <c r="B1376" t="s">
        <v>11180</v>
      </c>
      <c r="C1376">
        <v>1</v>
      </c>
      <c r="D1376">
        <v>1.9284612674944099</v>
      </c>
      <c r="E1376">
        <v>2.8713682716850169E-3</v>
      </c>
      <c r="F1376">
        <v>48</v>
      </c>
    </row>
    <row r="1377" spans="1:6" x14ac:dyDescent="0.3">
      <c r="A1377" t="s">
        <v>3815</v>
      </c>
      <c r="B1377" t="s">
        <v>3815</v>
      </c>
      <c r="C1377">
        <v>1</v>
      </c>
      <c r="D1377">
        <v>1.9284612674944099</v>
      </c>
      <c r="E1377">
        <v>2.8713682716850169E-3</v>
      </c>
      <c r="F1377">
        <v>48</v>
      </c>
    </row>
    <row r="1378" spans="1:6" x14ac:dyDescent="0.3">
      <c r="A1378" t="s">
        <v>318</v>
      </c>
      <c r="B1378" t="s">
        <v>11181</v>
      </c>
      <c r="C1378">
        <v>1</v>
      </c>
      <c r="D1378">
        <v>1.9284612674944099</v>
      </c>
      <c r="E1378">
        <v>2.8713682716850169E-3</v>
      </c>
      <c r="F1378">
        <v>48</v>
      </c>
    </row>
    <row r="1379" spans="1:6" x14ac:dyDescent="0.3">
      <c r="A1379" t="s">
        <v>4149</v>
      </c>
      <c r="B1379" t="s">
        <v>4149</v>
      </c>
      <c r="C1379">
        <v>1</v>
      </c>
      <c r="D1379">
        <v>1.9082585601768911</v>
      </c>
      <c r="E1379">
        <v>2.841287598678275E-3</v>
      </c>
      <c r="F1379">
        <v>49</v>
      </c>
    </row>
    <row r="1380" spans="1:6" x14ac:dyDescent="0.3">
      <c r="A1380" t="s">
        <v>1706</v>
      </c>
      <c r="B1380" t="s">
        <v>11182</v>
      </c>
      <c r="C1380">
        <v>1</v>
      </c>
      <c r="D1380">
        <v>1.9082585601768911</v>
      </c>
      <c r="E1380">
        <v>2.841287598678275E-3</v>
      </c>
      <c r="F1380">
        <v>49</v>
      </c>
    </row>
    <row r="1381" spans="1:6" x14ac:dyDescent="0.3">
      <c r="A1381" t="s">
        <v>3257</v>
      </c>
      <c r="B1381" t="s">
        <v>3257</v>
      </c>
      <c r="C1381">
        <v>1</v>
      </c>
      <c r="D1381">
        <v>1.9082585601768911</v>
      </c>
      <c r="E1381">
        <v>2.841287598678275E-3</v>
      </c>
      <c r="F1381">
        <v>49</v>
      </c>
    </row>
    <row r="1382" spans="1:6" x14ac:dyDescent="0.3">
      <c r="A1382" t="s">
        <v>4357</v>
      </c>
      <c r="B1382" t="s">
        <v>4358</v>
      </c>
      <c r="C1382">
        <v>1</v>
      </c>
      <c r="D1382">
        <v>1.8884559328807109</v>
      </c>
      <c r="E1382">
        <v>2.8118026218873588E-3</v>
      </c>
      <c r="F1382">
        <v>50</v>
      </c>
    </row>
    <row r="1383" spans="1:6" x14ac:dyDescent="0.3">
      <c r="A1383" t="s">
        <v>2230</v>
      </c>
      <c r="B1383" t="s">
        <v>11183</v>
      </c>
      <c r="C1383">
        <v>1</v>
      </c>
      <c r="D1383">
        <v>1.8884559328807109</v>
      </c>
      <c r="E1383">
        <v>2.8118026218873588E-3</v>
      </c>
      <c r="F1383">
        <v>50</v>
      </c>
    </row>
    <row r="1384" spans="1:6" x14ac:dyDescent="0.3">
      <c r="A1384" t="s">
        <v>3083</v>
      </c>
      <c r="B1384" t="s">
        <v>11184</v>
      </c>
      <c r="C1384">
        <v>1</v>
      </c>
      <c r="D1384">
        <v>1.8884559328807109</v>
      </c>
      <c r="E1384">
        <v>2.8118026218873588E-3</v>
      </c>
      <c r="F1384">
        <v>50</v>
      </c>
    </row>
    <row r="1385" spans="1:6" x14ac:dyDescent="0.3">
      <c r="A1385" t="s">
        <v>197</v>
      </c>
      <c r="B1385" t="s">
        <v>11185</v>
      </c>
      <c r="C1385">
        <v>1</v>
      </c>
      <c r="D1385">
        <v>1.86903784702361</v>
      </c>
      <c r="E1385">
        <v>2.7828902052540821E-3</v>
      </c>
      <c r="F1385">
        <v>51</v>
      </c>
    </row>
    <row r="1386" spans="1:6" x14ac:dyDescent="0.3">
      <c r="A1386" t="s">
        <v>2847</v>
      </c>
      <c r="B1386" t="s">
        <v>11186</v>
      </c>
      <c r="C1386">
        <v>1</v>
      </c>
      <c r="D1386">
        <v>1.86903784702361</v>
      </c>
      <c r="E1386">
        <v>2.7828902052540821E-3</v>
      </c>
      <c r="F1386">
        <v>51</v>
      </c>
    </row>
    <row r="1387" spans="1:6" x14ac:dyDescent="0.3">
      <c r="A1387" t="s">
        <v>2087</v>
      </c>
      <c r="B1387" t="s">
        <v>11187</v>
      </c>
      <c r="C1387">
        <v>1</v>
      </c>
      <c r="D1387">
        <v>1.8499896520529151</v>
      </c>
      <c r="E1387">
        <v>2.7545285349454092E-3</v>
      </c>
      <c r="F1387">
        <v>52</v>
      </c>
    </row>
    <row r="1388" spans="1:6" x14ac:dyDescent="0.3">
      <c r="A1388" t="s">
        <v>316</v>
      </c>
      <c r="B1388" t="s">
        <v>11188</v>
      </c>
      <c r="C1388">
        <v>1</v>
      </c>
      <c r="D1388">
        <v>1.8499896520529151</v>
      </c>
      <c r="E1388">
        <v>2.7545285349454092E-3</v>
      </c>
      <c r="F1388">
        <v>52</v>
      </c>
    </row>
    <row r="1389" spans="1:6" x14ac:dyDescent="0.3">
      <c r="A1389" t="s">
        <v>9765</v>
      </c>
      <c r="B1389" t="s">
        <v>9765</v>
      </c>
      <c r="C1389">
        <v>1</v>
      </c>
      <c r="D1389">
        <v>1.8499896520529151</v>
      </c>
      <c r="E1389">
        <v>2.7545285349454092E-3</v>
      </c>
      <c r="F1389">
        <v>52</v>
      </c>
    </row>
    <row r="1390" spans="1:6" x14ac:dyDescent="0.3">
      <c r="A1390" t="s">
        <v>5414</v>
      </c>
      <c r="B1390" t="s">
        <v>5415</v>
      </c>
      <c r="C1390">
        <v>1</v>
      </c>
      <c r="D1390">
        <v>1.831297519040763</v>
      </c>
      <c r="E1390">
        <v>2.7266970204805389E-3</v>
      </c>
      <c r="F1390">
        <v>53</v>
      </c>
    </row>
    <row r="1391" spans="1:6" x14ac:dyDescent="0.3">
      <c r="A1391" t="s">
        <v>1943</v>
      </c>
      <c r="B1391" t="s">
        <v>1943</v>
      </c>
      <c r="C1391">
        <v>1</v>
      </c>
      <c r="D1391">
        <v>1.831297519040763</v>
      </c>
      <c r="E1391">
        <v>2.7266970204805389E-3</v>
      </c>
      <c r="F1391">
        <v>53</v>
      </c>
    </row>
    <row r="1392" spans="1:6" x14ac:dyDescent="0.3">
      <c r="A1392" t="s">
        <v>1070</v>
      </c>
      <c r="B1392" t="s">
        <v>1071</v>
      </c>
      <c r="C1392">
        <v>1</v>
      </c>
      <c r="D1392">
        <v>1.831297519040763</v>
      </c>
      <c r="E1392">
        <v>2.7266970204805389E-3</v>
      </c>
      <c r="F1392">
        <v>53</v>
      </c>
    </row>
    <row r="1393" spans="1:6" x14ac:dyDescent="0.3">
      <c r="A1393" t="s">
        <v>3281</v>
      </c>
      <c r="B1393" t="s">
        <v>3282</v>
      </c>
      <c r="C1393">
        <v>1</v>
      </c>
      <c r="D1393">
        <v>1.831297519040763</v>
      </c>
      <c r="E1393">
        <v>2.7266970204805389E-3</v>
      </c>
      <c r="F1393">
        <v>53</v>
      </c>
    </row>
    <row r="1394" spans="1:6" x14ac:dyDescent="0.3">
      <c r="A1394" t="s">
        <v>4430</v>
      </c>
      <c r="B1394" t="s">
        <v>11189</v>
      </c>
      <c r="C1394">
        <v>1</v>
      </c>
      <c r="D1394">
        <v>1.831297519040763</v>
      </c>
      <c r="E1394">
        <v>2.7266970204805389E-3</v>
      </c>
      <c r="F1394">
        <v>53</v>
      </c>
    </row>
    <row r="1395" spans="1:6" x14ac:dyDescent="0.3">
      <c r="A1395" t="s">
        <v>3152</v>
      </c>
      <c r="B1395" t="s">
        <v>11190</v>
      </c>
      <c r="C1395">
        <v>1</v>
      </c>
      <c r="D1395">
        <v>1.8129483803725659</v>
      </c>
      <c r="E1395">
        <v>2.6993762049305008E-3</v>
      </c>
      <c r="F1395">
        <v>54</v>
      </c>
    </row>
    <row r="1396" spans="1:6" x14ac:dyDescent="0.3">
      <c r="A1396" t="s">
        <v>3768</v>
      </c>
      <c r="B1396" t="s">
        <v>11191</v>
      </c>
      <c r="C1396">
        <v>1</v>
      </c>
      <c r="D1396">
        <v>1.7949298748698881</v>
      </c>
      <c r="E1396">
        <v>2.6725476832092461E-3</v>
      </c>
      <c r="F1396">
        <v>55</v>
      </c>
    </row>
    <row r="1397" spans="1:6" x14ac:dyDescent="0.3">
      <c r="A1397" t="s">
        <v>1081</v>
      </c>
      <c r="B1397" t="s">
        <v>1081</v>
      </c>
      <c r="C1397">
        <v>1</v>
      </c>
      <c r="D1397">
        <v>1.7949298748698881</v>
      </c>
      <c r="E1397">
        <v>2.6725476832092461E-3</v>
      </c>
      <c r="F1397">
        <v>55</v>
      </c>
    </row>
    <row r="1398" spans="1:6" x14ac:dyDescent="0.3">
      <c r="A1398" t="s">
        <v>2032</v>
      </c>
      <c r="B1398" t="s">
        <v>11192</v>
      </c>
      <c r="C1398">
        <v>1</v>
      </c>
      <c r="D1398">
        <v>1.777230297770487</v>
      </c>
      <c r="E1398">
        <v>2.6461940275968139E-3</v>
      </c>
      <c r="F1398">
        <v>56</v>
      </c>
    </row>
    <row r="1399" spans="1:6" x14ac:dyDescent="0.3">
      <c r="A1399" t="s">
        <v>903</v>
      </c>
      <c r="B1399" t="s">
        <v>10704</v>
      </c>
      <c r="C1399">
        <v>1</v>
      </c>
      <c r="D1399">
        <v>1.777230297770487</v>
      </c>
      <c r="E1399">
        <v>2.6461940275968139E-3</v>
      </c>
      <c r="F1399">
        <v>56</v>
      </c>
    </row>
    <row r="1400" spans="1:6" x14ac:dyDescent="0.3">
      <c r="A1400" t="s">
        <v>2820</v>
      </c>
      <c r="B1400" t="s">
        <v>11193</v>
      </c>
      <c r="C1400">
        <v>1</v>
      </c>
      <c r="D1400">
        <v>1.777230297770487</v>
      </c>
      <c r="E1400">
        <v>2.6461940275968139E-3</v>
      </c>
      <c r="F1400">
        <v>56</v>
      </c>
    </row>
    <row r="1401" spans="1:6" x14ac:dyDescent="0.3">
      <c r="A1401" t="s">
        <v>2553</v>
      </c>
      <c r="B1401" t="s">
        <v>11194</v>
      </c>
      <c r="C1401">
        <v>1</v>
      </c>
      <c r="D1401">
        <v>1.777230297770487</v>
      </c>
      <c r="E1401">
        <v>2.6461940275968139E-3</v>
      </c>
      <c r="F1401">
        <v>56</v>
      </c>
    </row>
    <row r="1402" spans="1:6" x14ac:dyDescent="0.3">
      <c r="A1402" t="s">
        <v>3340</v>
      </c>
      <c r="B1402" t="s">
        <v>10809</v>
      </c>
      <c r="C1402">
        <v>1</v>
      </c>
      <c r="D1402">
        <v>1.777230297770487</v>
      </c>
      <c r="E1402">
        <v>2.6461940275968139E-3</v>
      </c>
      <c r="F1402">
        <v>56</v>
      </c>
    </row>
    <row r="1403" spans="1:6" x14ac:dyDescent="0.3">
      <c r="A1403" t="s">
        <v>2024</v>
      </c>
      <c r="B1403" t="s">
        <v>11195</v>
      </c>
      <c r="C1403">
        <v>1</v>
      </c>
      <c r="D1403">
        <v>1.777230297770487</v>
      </c>
      <c r="E1403">
        <v>2.6461940275968139E-3</v>
      </c>
      <c r="F1403">
        <v>56</v>
      </c>
    </row>
    <row r="1404" spans="1:6" x14ac:dyDescent="0.3">
      <c r="A1404" t="s">
        <v>2277</v>
      </c>
      <c r="B1404" t="s">
        <v>11196</v>
      </c>
      <c r="C1404">
        <v>1</v>
      </c>
      <c r="D1404">
        <v>1.759838555058618</v>
      </c>
      <c r="E1404">
        <v>2.6202987197397601E-3</v>
      </c>
      <c r="F1404">
        <v>57</v>
      </c>
    </row>
    <row r="1405" spans="1:6" x14ac:dyDescent="0.3">
      <c r="A1405" t="s">
        <v>3160</v>
      </c>
      <c r="B1405" t="s">
        <v>3161</v>
      </c>
      <c r="C1405">
        <v>1</v>
      </c>
      <c r="D1405">
        <v>1.7427441216993169</v>
      </c>
      <c r="E1405">
        <v>2.5948460884644112E-3</v>
      </c>
      <c r="F1405">
        <v>58</v>
      </c>
    </row>
    <row r="1406" spans="1:6" x14ac:dyDescent="0.3">
      <c r="A1406" t="s">
        <v>2505</v>
      </c>
      <c r="B1406" t="s">
        <v>11197</v>
      </c>
      <c r="C1406">
        <v>1</v>
      </c>
      <c r="D1406">
        <v>1.7427441216993169</v>
      </c>
      <c r="E1406">
        <v>2.5948460884644112E-3</v>
      </c>
      <c r="F1406">
        <v>58</v>
      </c>
    </row>
    <row r="1407" spans="1:6" x14ac:dyDescent="0.3">
      <c r="A1407" t="s">
        <v>2384</v>
      </c>
      <c r="B1407" t="s">
        <v>11198</v>
      </c>
      <c r="C1407">
        <v>1</v>
      </c>
      <c r="D1407">
        <v>1.7427441216993169</v>
      </c>
      <c r="E1407">
        <v>2.5948460884644112E-3</v>
      </c>
      <c r="F1407">
        <v>58</v>
      </c>
    </row>
    <row r="1408" spans="1:6" x14ac:dyDescent="0.3">
      <c r="A1408" t="s">
        <v>2509</v>
      </c>
      <c r="B1408" t="s">
        <v>2509</v>
      </c>
      <c r="C1408">
        <v>1</v>
      </c>
      <c r="D1408">
        <v>1.7427441216993169</v>
      </c>
      <c r="E1408">
        <v>2.5948460884644112E-3</v>
      </c>
      <c r="F1408">
        <v>58</v>
      </c>
    </row>
    <row r="1409" spans="1:6" x14ac:dyDescent="0.3">
      <c r="A1409" t="s">
        <v>1887</v>
      </c>
      <c r="B1409" t="s">
        <v>11199</v>
      </c>
      <c r="C1409">
        <v>1</v>
      </c>
      <c r="D1409">
        <v>1.7427441216993169</v>
      </c>
      <c r="E1409">
        <v>2.5948460884644112E-3</v>
      </c>
      <c r="F1409">
        <v>58</v>
      </c>
    </row>
    <row r="1410" spans="1:6" x14ac:dyDescent="0.3">
      <c r="A1410" t="s">
        <v>2414</v>
      </c>
      <c r="B1410" t="s">
        <v>2414</v>
      </c>
      <c r="C1410">
        <v>1</v>
      </c>
      <c r="D1410">
        <v>1.7427441216993169</v>
      </c>
      <c r="E1410">
        <v>2.5948460884644112E-3</v>
      </c>
      <c r="F1410">
        <v>58</v>
      </c>
    </row>
    <row r="1411" spans="1:6" x14ac:dyDescent="0.3">
      <c r="A1411" t="s">
        <v>6812</v>
      </c>
      <c r="B1411" t="s">
        <v>6812</v>
      </c>
      <c r="C1411">
        <v>1</v>
      </c>
      <c r="D1411">
        <v>1.725937003382936</v>
      </c>
      <c r="E1411">
        <v>2.5698212528166538E-3</v>
      </c>
      <c r="F1411">
        <v>59</v>
      </c>
    </row>
    <row r="1412" spans="1:6" x14ac:dyDescent="0.3">
      <c r="A1412" t="s">
        <v>3307</v>
      </c>
      <c r="B1412" t="s">
        <v>3307</v>
      </c>
      <c r="C1412">
        <v>1</v>
      </c>
      <c r="D1412">
        <v>1.725937003382936</v>
      </c>
      <c r="E1412">
        <v>2.5698212528166538E-3</v>
      </c>
      <c r="F1412">
        <v>59</v>
      </c>
    </row>
    <row r="1413" spans="1:6" x14ac:dyDescent="0.3">
      <c r="A1413" t="s">
        <v>1889</v>
      </c>
      <c r="B1413" t="s">
        <v>11200</v>
      </c>
      <c r="C1413">
        <v>1</v>
      </c>
      <c r="D1413">
        <v>1.725937003382936</v>
      </c>
      <c r="E1413">
        <v>2.5698212528166538E-3</v>
      </c>
      <c r="F1413">
        <v>59</v>
      </c>
    </row>
    <row r="1414" spans="1:6" x14ac:dyDescent="0.3">
      <c r="A1414" t="s">
        <v>275</v>
      </c>
      <c r="B1414" t="s">
        <v>11201</v>
      </c>
      <c r="C1414">
        <v>1</v>
      </c>
      <c r="D1414">
        <v>1.7094077014317259</v>
      </c>
      <c r="E1414">
        <v>2.5452100698098658E-3</v>
      </c>
      <c r="F1414">
        <v>60</v>
      </c>
    </row>
    <row r="1415" spans="1:6" x14ac:dyDescent="0.3">
      <c r="A1415" t="s">
        <v>2499</v>
      </c>
      <c r="B1415" t="s">
        <v>11202</v>
      </c>
      <c r="C1415">
        <v>1</v>
      </c>
      <c r="D1415">
        <v>1.7094077014317259</v>
      </c>
      <c r="E1415">
        <v>2.5452100698098658E-3</v>
      </c>
      <c r="F1415">
        <v>60</v>
      </c>
    </row>
    <row r="1416" spans="1:6" x14ac:dyDescent="0.3">
      <c r="A1416" t="s">
        <v>2318</v>
      </c>
      <c r="B1416" t="s">
        <v>11203</v>
      </c>
      <c r="C1416">
        <v>1</v>
      </c>
      <c r="D1416">
        <v>1.7094077014317259</v>
      </c>
      <c r="E1416">
        <v>2.5452100698098658E-3</v>
      </c>
      <c r="F1416">
        <v>60</v>
      </c>
    </row>
    <row r="1417" spans="1:6" x14ac:dyDescent="0.3">
      <c r="A1417" t="s">
        <v>1236</v>
      </c>
      <c r="B1417" t="s">
        <v>1236</v>
      </c>
      <c r="C1417">
        <v>1</v>
      </c>
      <c r="D1417">
        <v>1.693147180559945</v>
      </c>
      <c r="E1417">
        <v>2.520999086421559E-3</v>
      </c>
      <c r="F1417">
        <v>61</v>
      </c>
    </row>
    <row r="1418" spans="1:6" x14ac:dyDescent="0.3">
      <c r="A1418" t="s">
        <v>1363</v>
      </c>
      <c r="B1418" t="s">
        <v>1363</v>
      </c>
      <c r="C1418">
        <v>1</v>
      </c>
      <c r="D1418">
        <v>1.693147180559945</v>
      </c>
      <c r="E1418">
        <v>2.520999086421559E-3</v>
      </c>
      <c r="F1418">
        <v>61</v>
      </c>
    </row>
    <row r="1419" spans="1:6" x14ac:dyDescent="0.3">
      <c r="A1419" t="s">
        <v>479</v>
      </c>
      <c r="B1419" t="s">
        <v>11204</v>
      </c>
      <c r="C1419">
        <v>1</v>
      </c>
      <c r="D1419">
        <v>1.693147180559945</v>
      </c>
      <c r="E1419">
        <v>2.520999086421559E-3</v>
      </c>
      <c r="F1419">
        <v>61</v>
      </c>
    </row>
    <row r="1420" spans="1:6" x14ac:dyDescent="0.3">
      <c r="A1420" t="s">
        <v>974</v>
      </c>
      <c r="B1420" t="s">
        <v>974</v>
      </c>
      <c r="C1420">
        <v>1</v>
      </c>
      <c r="D1420">
        <v>1.693147180559945</v>
      </c>
      <c r="E1420">
        <v>2.520999086421559E-3</v>
      </c>
      <c r="F1420">
        <v>61</v>
      </c>
    </row>
    <row r="1421" spans="1:6" x14ac:dyDescent="0.3">
      <c r="A1421" t="s">
        <v>1833</v>
      </c>
      <c r="B1421" t="s">
        <v>1833</v>
      </c>
      <c r="C1421">
        <v>1</v>
      </c>
      <c r="D1421">
        <v>1.677146839213504</v>
      </c>
      <c r="E1421">
        <v>2.4971754954308031E-3</v>
      </c>
      <c r="F1421">
        <v>62</v>
      </c>
    </row>
    <row r="1422" spans="1:6" x14ac:dyDescent="0.3">
      <c r="A1422" t="s">
        <v>1838</v>
      </c>
      <c r="B1422" t="s">
        <v>11205</v>
      </c>
      <c r="C1422">
        <v>1</v>
      </c>
      <c r="D1422">
        <v>1.677146839213504</v>
      </c>
      <c r="E1422">
        <v>2.4971754954308031E-3</v>
      </c>
      <c r="F1422">
        <v>62</v>
      </c>
    </row>
    <row r="1423" spans="1:6" x14ac:dyDescent="0.3">
      <c r="A1423" t="s">
        <v>1323</v>
      </c>
      <c r="B1423" t="s">
        <v>11206</v>
      </c>
      <c r="C1423">
        <v>1</v>
      </c>
      <c r="D1423">
        <v>1.6613984822453649</v>
      </c>
      <c r="E1423">
        <v>2.4737270947334761E-3</v>
      </c>
      <c r="F1423">
        <v>63</v>
      </c>
    </row>
    <row r="1424" spans="1:6" x14ac:dyDescent="0.3">
      <c r="A1424" t="s">
        <v>8629</v>
      </c>
      <c r="B1424" t="s">
        <v>8629</v>
      </c>
      <c r="C1424">
        <v>1</v>
      </c>
      <c r="D1424">
        <v>1.6458942957094</v>
      </c>
      <c r="E1424">
        <v>2.4506422498117532E-3</v>
      </c>
      <c r="F1424">
        <v>64</v>
      </c>
    </row>
    <row r="1425" spans="1:6" x14ac:dyDescent="0.3">
      <c r="A1425" t="s">
        <v>2294</v>
      </c>
      <c r="B1425" t="s">
        <v>2295</v>
      </c>
      <c r="C1425">
        <v>1</v>
      </c>
      <c r="D1425">
        <v>1.630626823578611</v>
      </c>
      <c r="E1425">
        <v>2.4279098590688792E-3</v>
      </c>
      <c r="F1425">
        <v>65</v>
      </c>
    </row>
    <row r="1426" spans="1:6" x14ac:dyDescent="0.3">
      <c r="A1426" t="s">
        <v>2274</v>
      </c>
      <c r="B1426" t="s">
        <v>2275</v>
      </c>
      <c r="C1426">
        <v>1</v>
      </c>
      <c r="D1426">
        <v>1.630626823578611</v>
      </c>
      <c r="E1426">
        <v>2.4279098590688792E-3</v>
      </c>
      <c r="F1426">
        <v>65</v>
      </c>
    </row>
    <row r="1427" spans="1:6" x14ac:dyDescent="0.3">
      <c r="A1427" t="s">
        <v>2148</v>
      </c>
      <c r="B1427" t="s">
        <v>11207</v>
      </c>
      <c r="C1427">
        <v>1</v>
      </c>
      <c r="D1427">
        <v>1.630626823578611</v>
      </c>
      <c r="E1427">
        <v>2.4279098590688792E-3</v>
      </c>
      <c r="F1427">
        <v>65</v>
      </c>
    </row>
    <row r="1428" spans="1:6" x14ac:dyDescent="0.3">
      <c r="A1428" t="s">
        <v>2124</v>
      </c>
      <c r="B1428" t="s">
        <v>11208</v>
      </c>
      <c r="C1428">
        <v>1</v>
      </c>
      <c r="D1428">
        <v>1.630626823578611</v>
      </c>
      <c r="E1428">
        <v>2.4279098590688792E-3</v>
      </c>
      <c r="F1428">
        <v>65</v>
      </c>
    </row>
    <row r="1429" spans="1:6" x14ac:dyDescent="0.3">
      <c r="A1429" t="s">
        <v>2239</v>
      </c>
      <c r="B1429" t="s">
        <v>2240</v>
      </c>
      <c r="C1429">
        <v>1</v>
      </c>
      <c r="D1429">
        <v>1.630626823578611</v>
      </c>
      <c r="E1429">
        <v>2.4279098590688792E-3</v>
      </c>
      <c r="F1429">
        <v>65</v>
      </c>
    </row>
    <row r="1430" spans="1:6" x14ac:dyDescent="0.3">
      <c r="A1430" t="s">
        <v>2975</v>
      </c>
      <c r="B1430" t="s">
        <v>2975</v>
      </c>
      <c r="C1430">
        <v>1</v>
      </c>
      <c r="D1430">
        <v>1.630626823578611</v>
      </c>
      <c r="E1430">
        <v>2.4279098590688792E-3</v>
      </c>
      <c r="F1430">
        <v>65</v>
      </c>
    </row>
    <row r="1431" spans="1:6" x14ac:dyDescent="0.3">
      <c r="A1431" t="s">
        <v>880</v>
      </c>
      <c r="B1431" t="s">
        <v>880</v>
      </c>
      <c r="C1431">
        <v>1</v>
      </c>
      <c r="D1431">
        <v>1.630626823578611</v>
      </c>
      <c r="E1431">
        <v>2.4279098590688792E-3</v>
      </c>
      <c r="F1431">
        <v>65</v>
      </c>
    </row>
    <row r="1432" spans="1:6" x14ac:dyDescent="0.3">
      <c r="A1432" t="s">
        <v>1074</v>
      </c>
      <c r="B1432" t="s">
        <v>10822</v>
      </c>
      <c r="C1432">
        <v>1</v>
      </c>
      <c r="D1432">
        <v>1.6155889462140709</v>
      </c>
      <c r="E1432">
        <v>2.4055193217706462E-3</v>
      </c>
      <c r="F1432">
        <v>66</v>
      </c>
    </row>
    <row r="1433" spans="1:6" x14ac:dyDescent="0.3">
      <c r="A1433" t="s">
        <v>2689</v>
      </c>
      <c r="B1433" t="s">
        <v>11209</v>
      </c>
      <c r="C1433">
        <v>1</v>
      </c>
      <c r="D1433">
        <v>1.6155889462140709</v>
      </c>
      <c r="E1433">
        <v>2.4055193217706462E-3</v>
      </c>
      <c r="F1433">
        <v>66</v>
      </c>
    </row>
    <row r="1434" spans="1:6" x14ac:dyDescent="0.3">
      <c r="A1434" t="s">
        <v>1403</v>
      </c>
      <c r="B1434" t="s">
        <v>11210</v>
      </c>
      <c r="C1434">
        <v>1</v>
      </c>
      <c r="D1434">
        <v>1.6155889462140709</v>
      </c>
      <c r="E1434">
        <v>2.4055193217706462E-3</v>
      </c>
      <c r="F1434">
        <v>66</v>
      </c>
    </row>
    <row r="1435" spans="1:6" x14ac:dyDescent="0.3">
      <c r="A1435" t="s">
        <v>918</v>
      </c>
      <c r="B1435" t="s">
        <v>11211</v>
      </c>
      <c r="C1435">
        <v>1</v>
      </c>
      <c r="D1435">
        <v>1.6155889462140709</v>
      </c>
      <c r="E1435">
        <v>2.4055193217706462E-3</v>
      </c>
      <c r="F1435">
        <v>66</v>
      </c>
    </row>
    <row r="1436" spans="1:6" x14ac:dyDescent="0.3">
      <c r="A1436" t="s">
        <v>2365</v>
      </c>
      <c r="B1436" t="s">
        <v>2365</v>
      </c>
      <c r="C1436">
        <v>1</v>
      </c>
      <c r="D1436">
        <v>1.6007738604289301</v>
      </c>
      <c r="E1436">
        <v>2.3834605083618522E-3</v>
      </c>
      <c r="F1436">
        <v>67</v>
      </c>
    </row>
    <row r="1437" spans="1:6" x14ac:dyDescent="0.3">
      <c r="A1437" t="s">
        <v>1907</v>
      </c>
      <c r="B1437" t="s">
        <v>1907</v>
      </c>
      <c r="C1437">
        <v>1</v>
      </c>
      <c r="D1437">
        <v>1.5861750610077769</v>
      </c>
      <c r="E1437">
        <v>2.3617237329496841E-3</v>
      </c>
      <c r="F1437">
        <v>68</v>
      </c>
    </row>
    <row r="1438" spans="1:6" x14ac:dyDescent="0.3">
      <c r="A1438" t="s">
        <v>1298</v>
      </c>
      <c r="B1438" t="s">
        <v>10657</v>
      </c>
      <c r="C1438">
        <v>1</v>
      </c>
      <c r="D1438">
        <v>1.5861750610077769</v>
      </c>
      <c r="E1438">
        <v>2.3617237329496841E-3</v>
      </c>
      <c r="F1438">
        <v>68</v>
      </c>
    </row>
    <row r="1439" spans="1:6" x14ac:dyDescent="0.3">
      <c r="A1439" t="s">
        <v>556</v>
      </c>
      <c r="B1439" t="s">
        <v>11212</v>
      </c>
      <c r="C1439">
        <v>1</v>
      </c>
      <c r="D1439">
        <v>1.5717863235556779</v>
      </c>
      <c r="E1439">
        <v>2.3402997277669172E-3</v>
      </c>
      <c r="F1439">
        <v>69</v>
      </c>
    </row>
    <row r="1440" spans="1:6" x14ac:dyDescent="0.3">
      <c r="A1440" t="s">
        <v>832</v>
      </c>
      <c r="B1440" t="s">
        <v>11213</v>
      </c>
      <c r="C1440">
        <v>1</v>
      </c>
      <c r="D1440">
        <v>1.5576016885637209</v>
      </c>
      <c r="E1440">
        <v>2.3191796194464349E-3</v>
      </c>
      <c r="F1440">
        <v>70</v>
      </c>
    </row>
    <row r="1441" spans="1:6" x14ac:dyDescent="0.3">
      <c r="A1441" t="s">
        <v>1284</v>
      </c>
      <c r="B1441" t="s">
        <v>11214</v>
      </c>
      <c r="C1441">
        <v>1</v>
      </c>
      <c r="D1441">
        <v>1.5576016885637209</v>
      </c>
      <c r="E1441">
        <v>2.3191796194464349E-3</v>
      </c>
      <c r="F1441">
        <v>70</v>
      </c>
    </row>
    <row r="1442" spans="1:6" x14ac:dyDescent="0.3">
      <c r="A1442" t="s">
        <v>2537</v>
      </c>
      <c r="B1442" t="s">
        <v>2537</v>
      </c>
      <c r="C1442">
        <v>1</v>
      </c>
      <c r="D1442">
        <v>1.5576016885637209</v>
      </c>
      <c r="E1442">
        <v>2.3191796194464349E-3</v>
      </c>
      <c r="F1442">
        <v>70</v>
      </c>
    </row>
    <row r="1443" spans="1:6" x14ac:dyDescent="0.3">
      <c r="A1443" t="s">
        <v>1396</v>
      </c>
      <c r="B1443" t="s">
        <v>11215</v>
      </c>
      <c r="C1443">
        <v>1</v>
      </c>
      <c r="D1443">
        <v>1.5576016885637209</v>
      </c>
      <c r="E1443">
        <v>2.3191796194464349E-3</v>
      </c>
      <c r="F1443">
        <v>70</v>
      </c>
    </row>
    <row r="1444" spans="1:6" x14ac:dyDescent="0.3">
      <c r="A1444" t="s">
        <v>2210</v>
      </c>
      <c r="B1444" t="s">
        <v>11216</v>
      </c>
      <c r="C1444">
        <v>1</v>
      </c>
      <c r="D1444">
        <v>1.5576016885637209</v>
      </c>
      <c r="E1444">
        <v>2.3191796194464349E-3</v>
      </c>
      <c r="F1444">
        <v>70</v>
      </c>
    </row>
    <row r="1445" spans="1:6" x14ac:dyDescent="0.3">
      <c r="A1445" t="s">
        <v>243</v>
      </c>
      <c r="B1445" t="s">
        <v>243</v>
      </c>
      <c r="C1445">
        <v>1</v>
      </c>
      <c r="D1445">
        <v>1.5576016885637209</v>
      </c>
      <c r="E1445">
        <v>2.3191796194464349E-3</v>
      </c>
      <c r="F1445">
        <v>70</v>
      </c>
    </row>
    <row r="1446" spans="1:6" x14ac:dyDescent="0.3">
      <c r="A1446" t="s">
        <v>2215</v>
      </c>
      <c r="B1446" t="s">
        <v>2216</v>
      </c>
      <c r="C1446">
        <v>1</v>
      </c>
      <c r="D1446">
        <v>1.543615446588982</v>
      </c>
      <c r="E1446">
        <v>2.2983549069550331E-3</v>
      </c>
      <c r="F1446">
        <v>71</v>
      </c>
    </row>
    <row r="1447" spans="1:6" x14ac:dyDescent="0.3">
      <c r="A1447" t="s">
        <v>812</v>
      </c>
      <c r="B1447" t="s">
        <v>10829</v>
      </c>
      <c r="C1447">
        <v>1</v>
      </c>
      <c r="D1447">
        <v>1.543615446588982</v>
      </c>
      <c r="E1447">
        <v>2.2983549069550331E-3</v>
      </c>
      <c r="F1447">
        <v>71</v>
      </c>
    </row>
    <row r="1448" spans="1:6" x14ac:dyDescent="0.3">
      <c r="A1448" t="s">
        <v>1167</v>
      </c>
      <c r="B1448" t="s">
        <v>1167</v>
      </c>
      <c r="C1448">
        <v>1</v>
      </c>
      <c r="D1448">
        <v>1.5298221244566459</v>
      </c>
      <c r="E1448">
        <v>2.2778174410491821E-3</v>
      </c>
      <c r="F1448">
        <v>72</v>
      </c>
    </row>
    <row r="1449" spans="1:6" x14ac:dyDescent="0.3">
      <c r="A1449" t="s">
        <v>2941</v>
      </c>
      <c r="B1449" t="s">
        <v>2941</v>
      </c>
      <c r="C1449">
        <v>1</v>
      </c>
      <c r="D1449">
        <v>1.5162164724008671</v>
      </c>
      <c r="E1449">
        <v>2.2575594051284982E-3</v>
      </c>
      <c r="F1449">
        <v>73</v>
      </c>
    </row>
    <row r="1450" spans="1:6" x14ac:dyDescent="0.3">
      <c r="A1450" t="s">
        <v>952</v>
      </c>
      <c r="B1450" t="s">
        <v>952</v>
      </c>
      <c r="C1450">
        <v>1</v>
      </c>
      <c r="D1450">
        <v>1.5027934520687261</v>
      </c>
      <c r="E1450">
        <v>2.2375732973743262E-3</v>
      </c>
      <c r="F1450">
        <v>74</v>
      </c>
    </row>
    <row r="1451" spans="1:6" x14ac:dyDescent="0.3">
      <c r="A1451" t="s">
        <v>1124</v>
      </c>
      <c r="B1451" t="s">
        <v>1124</v>
      </c>
      <c r="C1451">
        <v>1</v>
      </c>
      <c r="D1451">
        <v>1.5027934520687261</v>
      </c>
      <c r="E1451">
        <v>2.2375732973743262E-3</v>
      </c>
      <c r="F1451">
        <v>74</v>
      </c>
    </row>
    <row r="1452" spans="1:6" x14ac:dyDescent="0.3">
      <c r="A1452" t="s">
        <v>1509</v>
      </c>
      <c r="B1452" t="s">
        <v>11217</v>
      </c>
      <c r="C1452">
        <v>1</v>
      </c>
      <c r="D1452">
        <v>1.4764761437513529</v>
      </c>
      <c r="E1452">
        <v>2.198388334019143E-3</v>
      </c>
      <c r="F1452">
        <v>76</v>
      </c>
    </row>
    <row r="1453" spans="1:6" x14ac:dyDescent="0.3">
      <c r="A1453" t="s">
        <v>2706</v>
      </c>
      <c r="B1453" t="s">
        <v>11218</v>
      </c>
      <c r="C1453">
        <v>1</v>
      </c>
      <c r="D1453">
        <v>1.4764761437513529</v>
      </c>
      <c r="E1453">
        <v>2.198388334019143E-3</v>
      </c>
      <c r="F1453">
        <v>76</v>
      </c>
    </row>
    <row r="1454" spans="1:6" x14ac:dyDescent="0.3">
      <c r="A1454" t="s">
        <v>2162</v>
      </c>
      <c r="B1454" t="s">
        <v>2162</v>
      </c>
      <c r="C1454">
        <v>1</v>
      </c>
      <c r="D1454">
        <v>1.4764761437513529</v>
      </c>
      <c r="E1454">
        <v>2.198388334019143E-3</v>
      </c>
      <c r="F1454">
        <v>76</v>
      </c>
    </row>
    <row r="1455" spans="1:6" x14ac:dyDescent="0.3">
      <c r="A1455" t="s">
        <v>1445</v>
      </c>
      <c r="B1455" t="s">
        <v>11219</v>
      </c>
      <c r="C1455">
        <v>1</v>
      </c>
      <c r="D1455">
        <v>1.4635727389154449</v>
      </c>
      <c r="E1455">
        <v>2.179175903950132E-3</v>
      </c>
      <c r="F1455">
        <v>77</v>
      </c>
    </row>
    <row r="1456" spans="1:6" x14ac:dyDescent="0.3">
      <c r="A1456" t="s">
        <v>1345</v>
      </c>
      <c r="B1456" t="s">
        <v>11220</v>
      </c>
      <c r="C1456">
        <v>1</v>
      </c>
      <c r="D1456">
        <v>1.4635727389154449</v>
      </c>
      <c r="E1456">
        <v>2.179175903950132E-3</v>
      </c>
      <c r="F1456">
        <v>77</v>
      </c>
    </row>
    <row r="1457" spans="1:6" x14ac:dyDescent="0.3">
      <c r="A1457" t="s">
        <v>615</v>
      </c>
      <c r="B1457" t="s">
        <v>11221</v>
      </c>
      <c r="C1457">
        <v>1</v>
      </c>
      <c r="D1457">
        <v>1.4508337131380149</v>
      </c>
      <c r="E1457">
        <v>2.1602082248756049E-3</v>
      </c>
      <c r="F1457">
        <v>78</v>
      </c>
    </row>
    <row r="1458" spans="1:6" x14ac:dyDescent="0.3">
      <c r="A1458" t="s">
        <v>980</v>
      </c>
      <c r="B1458" t="s">
        <v>11222</v>
      </c>
      <c r="C1458">
        <v>1</v>
      </c>
      <c r="D1458">
        <v>1.438254930931155</v>
      </c>
      <c r="E1458">
        <v>2.1414791392911471E-3</v>
      </c>
      <c r="F1458">
        <v>79</v>
      </c>
    </row>
    <row r="1459" spans="1:6" x14ac:dyDescent="0.3">
      <c r="A1459" t="s">
        <v>659</v>
      </c>
      <c r="B1459" t="s">
        <v>659</v>
      </c>
      <c r="C1459">
        <v>1</v>
      </c>
      <c r="D1459">
        <v>1.438254930931155</v>
      </c>
      <c r="E1459">
        <v>2.1414791392911471E-3</v>
      </c>
      <c r="F1459">
        <v>79</v>
      </c>
    </row>
    <row r="1460" spans="1:6" x14ac:dyDescent="0.3">
      <c r="A1460" t="s">
        <v>1816</v>
      </c>
      <c r="B1460" t="s">
        <v>1817</v>
      </c>
      <c r="C1460">
        <v>1</v>
      </c>
      <c r="D1460">
        <v>1.438254930931155</v>
      </c>
      <c r="E1460">
        <v>2.1414791392911471E-3</v>
      </c>
      <c r="F1460">
        <v>79</v>
      </c>
    </row>
    <row r="1461" spans="1:6" x14ac:dyDescent="0.3">
      <c r="A1461" t="s">
        <v>1111</v>
      </c>
      <c r="B1461" t="s">
        <v>9852</v>
      </c>
      <c r="C1461">
        <v>1</v>
      </c>
      <c r="D1461">
        <v>1.438254930931155</v>
      </c>
      <c r="E1461">
        <v>2.1414791392911471E-3</v>
      </c>
      <c r="F1461">
        <v>79</v>
      </c>
    </row>
    <row r="1462" spans="1:6" x14ac:dyDescent="0.3">
      <c r="A1462" t="s">
        <v>906</v>
      </c>
      <c r="B1462" t="s">
        <v>906</v>
      </c>
      <c r="C1462">
        <v>1</v>
      </c>
      <c r="D1462">
        <v>1.4258324109325979</v>
      </c>
      <c r="E1462">
        <v>2.1229827191765892E-3</v>
      </c>
      <c r="F1462">
        <v>80</v>
      </c>
    </row>
    <row r="1463" spans="1:6" x14ac:dyDescent="0.3">
      <c r="A1463" t="s">
        <v>874</v>
      </c>
      <c r="B1463" t="s">
        <v>11223</v>
      </c>
      <c r="C1463">
        <v>1</v>
      </c>
      <c r="D1463">
        <v>1.4135623183407839</v>
      </c>
      <c r="E1463">
        <v>2.1047132547322499E-3</v>
      </c>
      <c r="F1463">
        <v>81</v>
      </c>
    </row>
    <row r="1464" spans="1:6" x14ac:dyDescent="0.3">
      <c r="A1464" t="s">
        <v>363</v>
      </c>
      <c r="B1464" t="s">
        <v>11224</v>
      </c>
      <c r="C1464">
        <v>1</v>
      </c>
      <c r="D1464">
        <v>1.4135623183407839</v>
      </c>
      <c r="E1464">
        <v>2.1047132547322499E-3</v>
      </c>
      <c r="F1464">
        <v>81</v>
      </c>
    </row>
    <row r="1465" spans="1:6" x14ac:dyDescent="0.3">
      <c r="A1465" t="s">
        <v>288</v>
      </c>
      <c r="B1465" t="s">
        <v>289</v>
      </c>
      <c r="C1465">
        <v>1</v>
      </c>
      <c r="D1465">
        <v>1.401440957808439</v>
      </c>
      <c r="E1465">
        <v>2.08666524379789E-3</v>
      </c>
      <c r="F1465">
        <v>82</v>
      </c>
    </row>
    <row r="1466" spans="1:6" x14ac:dyDescent="0.3">
      <c r="A1466" t="s">
        <v>566</v>
      </c>
      <c r="B1466" t="s">
        <v>566</v>
      </c>
      <c r="C1466">
        <v>1</v>
      </c>
      <c r="D1466">
        <v>1.401440957808439</v>
      </c>
      <c r="E1466">
        <v>2.08666524379789E-3</v>
      </c>
      <c r="F1466">
        <v>82</v>
      </c>
    </row>
    <row r="1467" spans="1:6" x14ac:dyDescent="0.3">
      <c r="A1467" t="s">
        <v>674</v>
      </c>
      <c r="B1467" t="s">
        <v>10674</v>
      </c>
      <c r="C1467">
        <v>1</v>
      </c>
      <c r="D1467">
        <v>1.389464766761723</v>
      </c>
      <c r="E1467">
        <v>2.068833381905296E-3</v>
      </c>
      <c r="F1467">
        <v>83</v>
      </c>
    </row>
    <row r="1468" spans="1:6" x14ac:dyDescent="0.3">
      <c r="A1468" t="s">
        <v>823</v>
      </c>
      <c r="B1468" t="s">
        <v>11225</v>
      </c>
      <c r="C1468">
        <v>1</v>
      </c>
      <c r="D1468">
        <v>1.389464766761723</v>
      </c>
      <c r="E1468">
        <v>2.068833381905296E-3</v>
      </c>
      <c r="F1468">
        <v>83</v>
      </c>
    </row>
    <row r="1469" spans="1:6" x14ac:dyDescent="0.3">
      <c r="A1469" t="s">
        <v>1067</v>
      </c>
      <c r="B1469" t="s">
        <v>1067</v>
      </c>
      <c r="C1469">
        <v>1</v>
      </c>
      <c r="D1469">
        <v>1.389464766761723</v>
      </c>
      <c r="E1469">
        <v>2.068833381905296E-3</v>
      </c>
      <c r="F1469">
        <v>83</v>
      </c>
    </row>
    <row r="1470" spans="1:6" x14ac:dyDescent="0.3">
      <c r="A1470" t="s">
        <v>453</v>
      </c>
      <c r="B1470" t="s">
        <v>11226</v>
      </c>
      <c r="C1470">
        <v>1</v>
      </c>
      <c r="D1470">
        <v>1.389464766761723</v>
      </c>
      <c r="E1470">
        <v>2.068833381905296E-3</v>
      </c>
      <c r="F1470">
        <v>83</v>
      </c>
    </row>
    <row r="1471" spans="1:6" x14ac:dyDescent="0.3">
      <c r="A1471" t="s">
        <v>1623</v>
      </c>
      <c r="B1471" t="s">
        <v>1623</v>
      </c>
      <c r="C1471">
        <v>1</v>
      </c>
      <c r="D1471">
        <v>1.389464766761723</v>
      </c>
      <c r="E1471">
        <v>2.068833381905296E-3</v>
      </c>
      <c r="F1471">
        <v>83</v>
      </c>
    </row>
    <row r="1472" spans="1:6" x14ac:dyDescent="0.3">
      <c r="A1472" t="s">
        <v>611</v>
      </c>
      <c r="B1472" t="s">
        <v>7530</v>
      </c>
      <c r="C1472">
        <v>1</v>
      </c>
      <c r="D1472">
        <v>1.37763030911472</v>
      </c>
      <c r="E1472">
        <v>2.0512125529195241E-3</v>
      </c>
      <c r="F1472">
        <v>84</v>
      </c>
    </row>
    <row r="1473" spans="1:6" x14ac:dyDescent="0.3">
      <c r="A1473" t="s">
        <v>1754</v>
      </c>
      <c r="B1473" t="s">
        <v>11227</v>
      </c>
      <c r="C1473">
        <v>1</v>
      </c>
      <c r="D1473">
        <v>1.3659342693515291</v>
      </c>
      <c r="E1473">
        <v>2.0337978202274701E-3</v>
      </c>
      <c r="F1473">
        <v>85</v>
      </c>
    </row>
    <row r="1474" spans="1:6" x14ac:dyDescent="0.3">
      <c r="A1474" t="s">
        <v>1317</v>
      </c>
      <c r="B1474" t="s">
        <v>11228</v>
      </c>
      <c r="C1474">
        <v>1</v>
      </c>
      <c r="D1474">
        <v>1.3659342693515291</v>
      </c>
      <c r="E1474">
        <v>2.0337978202274701E-3</v>
      </c>
      <c r="F1474">
        <v>85</v>
      </c>
    </row>
    <row r="1475" spans="1:6" x14ac:dyDescent="0.3">
      <c r="A1475" t="s">
        <v>834</v>
      </c>
      <c r="B1475" t="s">
        <v>834</v>
      </c>
      <c r="C1475">
        <v>1</v>
      </c>
      <c r="D1475">
        <v>1.3659342693515291</v>
      </c>
      <c r="E1475">
        <v>2.0337978202274701E-3</v>
      </c>
      <c r="F1475">
        <v>85</v>
      </c>
    </row>
    <row r="1476" spans="1:6" x14ac:dyDescent="0.3">
      <c r="A1476" t="s">
        <v>1459</v>
      </c>
      <c r="B1476" t="s">
        <v>11229</v>
      </c>
      <c r="C1476">
        <v>1</v>
      </c>
      <c r="D1476">
        <v>1.3659342693515291</v>
      </c>
      <c r="E1476">
        <v>2.0337978202274701E-3</v>
      </c>
      <c r="F1476">
        <v>85</v>
      </c>
    </row>
    <row r="1477" spans="1:6" x14ac:dyDescent="0.3">
      <c r="A1477" t="s">
        <v>2454</v>
      </c>
      <c r="B1477" t="s">
        <v>2455</v>
      </c>
      <c r="C1477">
        <v>1</v>
      </c>
      <c r="D1477">
        <v>1.3659342693515291</v>
      </c>
      <c r="E1477">
        <v>2.0337978202274701E-3</v>
      </c>
      <c r="F1477">
        <v>85</v>
      </c>
    </row>
    <row r="1478" spans="1:6" x14ac:dyDescent="0.3">
      <c r="A1478" t="s">
        <v>976</v>
      </c>
      <c r="B1478" t="s">
        <v>977</v>
      </c>
      <c r="C1478">
        <v>1</v>
      </c>
      <c r="D1478">
        <v>1.3543734469504529</v>
      </c>
      <c r="E1478">
        <v>2.01658441843581E-3</v>
      </c>
      <c r="F1478">
        <v>86</v>
      </c>
    </row>
    <row r="1479" spans="1:6" x14ac:dyDescent="0.3">
      <c r="A1479" t="s">
        <v>723</v>
      </c>
      <c r="B1479" t="s">
        <v>11230</v>
      </c>
      <c r="C1479">
        <v>1</v>
      </c>
      <c r="D1479">
        <v>1.3543734469504529</v>
      </c>
      <c r="E1479">
        <v>2.01658441843581E-3</v>
      </c>
      <c r="F1479">
        <v>86</v>
      </c>
    </row>
    <row r="1480" spans="1:6" x14ac:dyDescent="0.3">
      <c r="A1480" t="s">
        <v>214</v>
      </c>
      <c r="B1480" t="s">
        <v>11231</v>
      </c>
      <c r="C1480">
        <v>1</v>
      </c>
      <c r="D1480">
        <v>1.3543734469504529</v>
      </c>
      <c r="E1480">
        <v>2.01658441843581E-3</v>
      </c>
      <c r="F1480">
        <v>86</v>
      </c>
    </row>
    <row r="1481" spans="1:6" x14ac:dyDescent="0.3">
      <c r="A1481" t="s">
        <v>222</v>
      </c>
      <c r="B1481" t="s">
        <v>222</v>
      </c>
      <c r="C1481">
        <v>1</v>
      </c>
      <c r="D1481">
        <v>1.34294475112683</v>
      </c>
      <c r="E1481">
        <v>1.9995677455433721E-3</v>
      </c>
      <c r="F1481">
        <v>87</v>
      </c>
    </row>
    <row r="1482" spans="1:6" x14ac:dyDescent="0.3">
      <c r="A1482" t="s">
        <v>388</v>
      </c>
      <c r="B1482" t="s">
        <v>11232</v>
      </c>
      <c r="C1482">
        <v>1</v>
      </c>
      <c r="D1482">
        <v>1.331645195872897</v>
      </c>
      <c r="E1482">
        <v>1.9827433555557779E-3</v>
      </c>
      <c r="F1482">
        <v>88</v>
      </c>
    </row>
    <row r="1483" spans="1:6" x14ac:dyDescent="0.3">
      <c r="A1483" t="s">
        <v>885</v>
      </c>
      <c r="B1483" t="s">
        <v>11233</v>
      </c>
      <c r="C1483">
        <v>1</v>
      </c>
      <c r="D1483">
        <v>1.331645195872897</v>
      </c>
      <c r="E1483">
        <v>1.9827433555557779E-3</v>
      </c>
      <c r="F1483">
        <v>88</v>
      </c>
    </row>
    <row r="1484" spans="1:6" x14ac:dyDescent="0.3">
      <c r="A1484" t="s">
        <v>916</v>
      </c>
      <c r="B1484" t="s">
        <v>3912</v>
      </c>
      <c r="C1484">
        <v>1</v>
      </c>
      <c r="D1484">
        <v>1.3094220590881871</v>
      </c>
      <c r="E1484">
        <v>1.9496543789003951E-3</v>
      </c>
      <c r="F1484">
        <v>90</v>
      </c>
    </row>
    <row r="1485" spans="1:6" x14ac:dyDescent="0.3">
      <c r="A1485" t="s">
        <v>987</v>
      </c>
      <c r="B1485" t="s">
        <v>9937</v>
      </c>
      <c r="C1485">
        <v>1</v>
      </c>
      <c r="D1485">
        <v>1.3094220590881871</v>
      </c>
      <c r="E1485">
        <v>1.9496543789003951E-3</v>
      </c>
      <c r="F1485">
        <v>90</v>
      </c>
    </row>
    <row r="1486" spans="1:6" x14ac:dyDescent="0.3">
      <c r="A1486" t="s">
        <v>1206</v>
      </c>
      <c r="B1486" t="s">
        <v>11234</v>
      </c>
      <c r="C1486">
        <v>1</v>
      </c>
      <c r="D1486">
        <v>1.298492988555997</v>
      </c>
      <c r="E1486">
        <v>1.933381619424177E-3</v>
      </c>
      <c r="F1486">
        <v>91</v>
      </c>
    </row>
    <row r="1487" spans="1:6" x14ac:dyDescent="0.3">
      <c r="A1487" t="s">
        <v>4527</v>
      </c>
      <c r="B1487" t="s">
        <v>4528</v>
      </c>
      <c r="C1487">
        <v>1</v>
      </c>
      <c r="D1487">
        <v>1.298492988555997</v>
      </c>
      <c r="E1487">
        <v>1.933381619424177E-3</v>
      </c>
      <c r="F1487">
        <v>91</v>
      </c>
    </row>
    <row r="1488" spans="1:6" x14ac:dyDescent="0.3">
      <c r="A1488" t="s">
        <v>732</v>
      </c>
      <c r="B1488" t="s">
        <v>732</v>
      </c>
      <c r="C1488">
        <v>1</v>
      </c>
      <c r="D1488">
        <v>1.287682072451781</v>
      </c>
      <c r="E1488">
        <v>1.9172847851176081E-3</v>
      </c>
      <c r="F1488">
        <v>92</v>
      </c>
    </row>
    <row r="1489" spans="1:6" x14ac:dyDescent="0.3">
      <c r="A1489" t="s">
        <v>403</v>
      </c>
      <c r="B1489" t="s">
        <v>3119</v>
      </c>
      <c r="C1489">
        <v>1</v>
      </c>
      <c r="D1489">
        <v>1.276986783335033</v>
      </c>
      <c r="E1489">
        <v>1.901360112766667E-3</v>
      </c>
      <c r="F1489">
        <v>93</v>
      </c>
    </row>
    <row r="1490" spans="1:6" x14ac:dyDescent="0.3">
      <c r="A1490" t="s">
        <v>1072</v>
      </c>
      <c r="B1490" t="s">
        <v>1072</v>
      </c>
      <c r="C1490">
        <v>1</v>
      </c>
      <c r="D1490">
        <v>1.276986783335033</v>
      </c>
      <c r="E1490">
        <v>1.901360112766667E-3</v>
      </c>
      <c r="F1490">
        <v>93</v>
      </c>
    </row>
    <row r="1491" spans="1:6" x14ac:dyDescent="0.3">
      <c r="A1491" t="s">
        <v>246</v>
      </c>
      <c r="B1491" t="s">
        <v>246</v>
      </c>
      <c r="C1491">
        <v>1</v>
      </c>
      <c r="D1491">
        <v>1.2664046740044961</v>
      </c>
      <c r="E1491">
        <v>1.8856039586289781E-3</v>
      </c>
      <c r="F1491">
        <v>94</v>
      </c>
    </row>
    <row r="1492" spans="1:6" x14ac:dyDescent="0.3">
      <c r="A1492" t="s">
        <v>1246</v>
      </c>
      <c r="B1492" t="s">
        <v>11235</v>
      </c>
      <c r="C1492">
        <v>1</v>
      </c>
      <c r="D1492">
        <v>1.2664046740044961</v>
      </c>
      <c r="E1492">
        <v>1.8856039586289781E-3</v>
      </c>
      <c r="F1492">
        <v>94</v>
      </c>
    </row>
    <row r="1493" spans="1:6" x14ac:dyDescent="0.3">
      <c r="A1493" t="s">
        <v>1405</v>
      </c>
      <c r="B1493" t="s">
        <v>1405</v>
      </c>
      <c r="C1493">
        <v>1</v>
      </c>
      <c r="D1493">
        <v>1.255933374137201</v>
      </c>
      <c r="E1493">
        <v>1.8700127934295251E-3</v>
      </c>
      <c r="F1493">
        <v>95</v>
      </c>
    </row>
    <row r="1494" spans="1:6" x14ac:dyDescent="0.3">
      <c r="A1494" t="s">
        <v>1917</v>
      </c>
      <c r="B1494" t="s">
        <v>1917</v>
      </c>
      <c r="C1494">
        <v>1</v>
      </c>
      <c r="D1494">
        <v>1.255933374137201</v>
      </c>
      <c r="E1494">
        <v>1.8700127934295251E-3</v>
      </c>
      <c r="F1494">
        <v>95</v>
      </c>
    </row>
    <row r="1495" spans="1:6" x14ac:dyDescent="0.3">
      <c r="A1495" t="s">
        <v>857</v>
      </c>
      <c r="B1495" t="s">
        <v>857</v>
      </c>
      <c r="C1495">
        <v>1</v>
      </c>
      <c r="D1495">
        <v>1.255933374137201</v>
      </c>
      <c r="E1495">
        <v>1.8700127934295251E-3</v>
      </c>
      <c r="F1495">
        <v>95</v>
      </c>
    </row>
    <row r="1496" spans="1:6" x14ac:dyDescent="0.3">
      <c r="A1496" t="s">
        <v>691</v>
      </c>
      <c r="B1496" t="s">
        <v>11236</v>
      </c>
      <c r="C1496">
        <v>1</v>
      </c>
      <c r="D1496">
        <v>1.245570587101654</v>
      </c>
      <c r="E1496">
        <v>1.854583197615679E-3</v>
      </c>
      <c r="F1496">
        <v>96</v>
      </c>
    </row>
    <row r="1497" spans="1:6" x14ac:dyDescent="0.3">
      <c r="A1497" t="s">
        <v>229</v>
      </c>
      <c r="B1497" t="s">
        <v>229</v>
      </c>
      <c r="C1497">
        <v>1</v>
      </c>
      <c r="D1497">
        <v>1.215111379616945</v>
      </c>
      <c r="E1497">
        <v>1.809231183848818E-3</v>
      </c>
      <c r="F1497">
        <v>99</v>
      </c>
    </row>
    <row r="1498" spans="1:6" x14ac:dyDescent="0.3">
      <c r="A1498" t="s">
        <v>1313</v>
      </c>
      <c r="B1498" t="s">
        <v>11237</v>
      </c>
      <c r="C1498">
        <v>1</v>
      </c>
      <c r="D1498">
        <v>1.2051610487637769</v>
      </c>
      <c r="E1498">
        <v>1.794415711645077E-3</v>
      </c>
      <c r="F1498">
        <v>100</v>
      </c>
    </row>
    <row r="1499" spans="1:6" x14ac:dyDescent="0.3">
      <c r="A1499" t="s">
        <v>399</v>
      </c>
      <c r="B1499" t="s">
        <v>11238</v>
      </c>
      <c r="C1499">
        <v>1</v>
      </c>
      <c r="D1499">
        <v>1.1953087523207659</v>
      </c>
      <c r="E1499">
        <v>1.7797462070579021E-3</v>
      </c>
      <c r="F1499">
        <v>101</v>
      </c>
    </row>
    <row r="1500" spans="1:6" x14ac:dyDescent="0.3">
      <c r="A1500" t="s">
        <v>336</v>
      </c>
      <c r="B1500" t="s">
        <v>336</v>
      </c>
      <c r="C1500">
        <v>1</v>
      </c>
      <c r="D1500">
        <v>1.185552577375401</v>
      </c>
      <c r="E1500">
        <v>1.7652198218702311E-3</v>
      </c>
      <c r="F1500">
        <v>102</v>
      </c>
    </row>
    <row r="1501" spans="1:6" x14ac:dyDescent="0.3">
      <c r="A1501" t="s">
        <v>901</v>
      </c>
      <c r="B1501" t="s">
        <v>11239</v>
      </c>
      <c r="C1501">
        <v>1</v>
      </c>
      <c r="D1501">
        <v>1.166321215447514</v>
      </c>
      <c r="E1501">
        <v>1.7365854264629671E-3</v>
      </c>
      <c r="F1501">
        <v>104</v>
      </c>
    </row>
    <row r="1502" spans="1:6" x14ac:dyDescent="0.3">
      <c r="A1502" t="s">
        <v>1002</v>
      </c>
      <c r="B1502" t="s">
        <v>11240</v>
      </c>
      <c r="C1502">
        <v>1</v>
      </c>
      <c r="D1502">
        <v>1.166321215447514</v>
      </c>
      <c r="E1502">
        <v>1.7365854264629671E-3</v>
      </c>
      <c r="F1502">
        <v>104</v>
      </c>
    </row>
    <row r="1503" spans="1:6" x14ac:dyDescent="0.3">
      <c r="A1503" t="s">
        <v>441</v>
      </c>
      <c r="B1503" t="s">
        <v>11241</v>
      </c>
      <c r="C1503">
        <v>1</v>
      </c>
      <c r="D1503">
        <v>1.1289336833758929</v>
      </c>
      <c r="E1503">
        <v>1.680917534576014E-3</v>
      </c>
      <c r="F1503">
        <v>108</v>
      </c>
    </row>
    <row r="1504" spans="1:6" x14ac:dyDescent="0.3">
      <c r="A1504" t="s">
        <v>451</v>
      </c>
      <c r="B1504" t="s">
        <v>451</v>
      </c>
      <c r="C1504">
        <v>1</v>
      </c>
      <c r="D1504">
        <v>1.1198011998126201</v>
      </c>
      <c r="E1504">
        <v>1.667319790101043E-3</v>
      </c>
      <c r="F1504">
        <v>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0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15</v>
      </c>
      <c r="B2" t="s">
        <v>16</v>
      </c>
      <c r="C2">
        <v>190</v>
      </c>
      <c r="D2">
        <v>1.0244910200082959</v>
      </c>
      <c r="E2">
        <v>0.29039350533400737</v>
      </c>
      <c r="F2">
        <v>120</v>
      </c>
    </row>
    <row r="3" spans="1:6" x14ac:dyDescent="0.3">
      <c r="A3" t="s">
        <v>34</v>
      </c>
      <c r="B3" t="s">
        <v>35</v>
      </c>
      <c r="C3">
        <v>162</v>
      </c>
      <c r="D3">
        <v>1.101782694309942</v>
      </c>
      <c r="E3">
        <v>0.2662785009175947</v>
      </c>
      <c r="F3">
        <v>111</v>
      </c>
    </row>
    <row r="4" spans="1:6" x14ac:dyDescent="0.3">
      <c r="A4" t="s">
        <v>13</v>
      </c>
      <c r="B4" t="s">
        <v>11242</v>
      </c>
      <c r="C4">
        <v>172</v>
      </c>
      <c r="D4">
        <v>1.032789822822991</v>
      </c>
      <c r="E4">
        <v>0.26501199945435328</v>
      </c>
      <c r="F4">
        <v>119</v>
      </c>
    </row>
    <row r="5" spans="1:6" x14ac:dyDescent="0.3">
      <c r="A5" t="s">
        <v>95</v>
      </c>
      <c r="B5" t="s">
        <v>95</v>
      </c>
      <c r="C5">
        <v>55</v>
      </c>
      <c r="D5">
        <v>3.1812242359897782</v>
      </c>
      <c r="E5">
        <v>0.26102500579638283</v>
      </c>
      <c r="F5">
        <v>13</v>
      </c>
    </row>
    <row r="6" spans="1:6" x14ac:dyDescent="0.3">
      <c r="A6" t="s">
        <v>153</v>
      </c>
      <c r="B6" t="s">
        <v>154</v>
      </c>
      <c r="C6">
        <v>38</v>
      </c>
      <c r="D6">
        <v>3.8743714165497241</v>
      </c>
      <c r="E6">
        <v>0.21963926957771629</v>
      </c>
      <c r="F6">
        <v>6</v>
      </c>
    </row>
    <row r="7" spans="1:6" x14ac:dyDescent="0.3">
      <c r="A7" t="s">
        <v>127</v>
      </c>
      <c r="B7" t="s">
        <v>128</v>
      </c>
      <c r="C7">
        <v>103</v>
      </c>
      <c r="D7">
        <v>1.276986783335033</v>
      </c>
      <c r="E7">
        <v>0.19622248402102391</v>
      </c>
      <c r="F7">
        <v>93</v>
      </c>
    </row>
    <row r="8" spans="1:6" x14ac:dyDescent="0.3">
      <c r="A8" t="s">
        <v>9</v>
      </c>
      <c r="B8" t="s">
        <v>11243</v>
      </c>
      <c r="C8">
        <v>114</v>
      </c>
      <c r="D8">
        <v>1.058107630807281</v>
      </c>
      <c r="E8">
        <v>0.17995331023690181</v>
      </c>
      <c r="F8">
        <v>116</v>
      </c>
    </row>
    <row r="9" spans="1:6" x14ac:dyDescent="0.3">
      <c r="A9" t="s">
        <v>268</v>
      </c>
      <c r="B9" t="s">
        <v>269</v>
      </c>
      <c r="C9">
        <v>43</v>
      </c>
      <c r="D9">
        <v>2.4880770554298328</v>
      </c>
      <c r="E9">
        <v>0.1596090174120956</v>
      </c>
      <c r="F9">
        <v>27</v>
      </c>
    </row>
    <row r="10" spans="1:6" x14ac:dyDescent="0.3">
      <c r="A10" t="s">
        <v>151</v>
      </c>
      <c r="B10" t="s">
        <v>152</v>
      </c>
      <c r="C10">
        <v>42</v>
      </c>
      <c r="D10">
        <v>2.452985735618562</v>
      </c>
      <c r="E10">
        <v>0.1536984384919905</v>
      </c>
      <c r="F10">
        <v>28</v>
      </c>
    </row>
    <row r="11" spans="1:6" x14ac:dyDescent="0.3">
      <c r="A11" t="s">
        <v>168</v>
      </c>
      <c r="B11" t="s">
        <v>11244</v>
      </c>
      <c r="C11">
        <v>35</v>
      </c>
      <c r="D11">
        <v>2.6422277352570909</v>
      </c>
      <c r="E11">
        <v>0.13796325540217511</v>
      </c>
      <c r="F11">
        <v>23</v>
      </c>
    </row>
    <row r="12" spans="1:6" x14ac:dyDescent="0.3">
      <c r="A12" t="s">
        <v>345</v>
      </c>
      <c r="B12" t="s">
        <v>345</v>
      </c>
      <c r="C12">
        <v>18</v>
      </c>
      <c r="D12">
        <v>5.1271343850450917</v>
      </c>
      <c r="E12">
        <v>0.1376804725553262</v>
      </c>
      <c r="F12">
        <v>1</v>
      </c>
    </row>
    <row r="13" spans="1:6" x14ac:dyDescent="0.3">
      <c r="A13" t="s">
        <v>318</v>
      </c>
      <c r="B13" t="s">
        <v>11245</v>
      </c>
      <c r="C13">
        <v>47</v>
      </c>
      <c r="D13">
        <v>1.9284612674944099</v>
      </c>
      <c r="E13">
        <v>0.13521781713672401</v>
      </c>
      <c r="F13">
        <v>48</v>
      </c>
    </row>
    <row r="14" spans="1:6" x14ac:dyDescent="0.3">
      <c r="A14" t="s">
        <v>381</v>
      </c>
      <c r="B14" t="s">
        <v>381</v>
      </c>
      <c r="C14">
        <v>26</v>
      </c>
      <c r="D14">
        <v>3.2553322081434999</v>
      </c>
      <c r="E14">
        <v>0.1262681464293188</v>
      </c>
      <c r="F14">
        <v>12</v>
      </c>
    </row>
    <row r="15" spans="1:6" x14ac:dyDescent="0.3">
      <c r="A15" t="s">
        <v>11</v>
      </c>
      <c r="B15" t="s">
        <v>11246</v>
      </c>
      <c r="C15">
        <v>72</v>
      </c>
      <c r="D15">
        <v>1.0753494372417871</v>
      </c>
      <c r="E15">
        <v>0.115506719787491</v>
      </c>
      <c r="F15">
        <v>114</v>
      </c>
    </row>
    <row r="16" spans="1:6" x14ac:dyDescent="0.3">
      <c r="A16" t="s">
        <v>481</v>
      </c>
      <c r="B16" t="s">
        <v>482</v>
      </c>
      <c r="C16">
        <v>24</v>
      </c>
      <c r="D16">
        <v>3.112231364502827</v>
      </c>
      <c r="E16">
        <v>0.11143157243705661</v>
      </c>
      <c r="F16">
        <v>14</v>
      </c>
    </row>
    <row r="17" spans="1:6" x14ac:dyDescent="0.3">
      <c r="A17" t="s">
        <v>64</v>
      </c>
      <c r="B17" t="s">
        <v>65</v>
      </c>
      <c r="C17">
        <v>63</v>
      </c>
      <c r="D17">
        <v>1.1107513642927029</v>
      </c>
      <c r="E17">
        <v>0.1043956846746113</v>
      </c>
      <c r="F17">
        <v>110</v>
      </c>
    </row>
    <row r="18" spans="1:6" x14ac:dyDescent="0.3">
      <c r="A18" t="s">
        <v>525</v>
      </c>
      <c r="B18" t="s">
        <v>526</v>
      </c>
      <c r="C18">
        <v>27</v>
      </c>
      <c r="D18">
        <v>2.4880770554298328</v>
      </c>
      <c r="E18">
        <v>0.1002196155843391</v>
      </c>
      <c r="F18">
        <v>27</v>
      </c>
    </row>
    <row r="19" spans="1:6" x14ac:dyDescent="0.3">
      <c r="A19" t="s">
        <v>17</v>
      </c>
      <c r="B19" t="s">
        <v>10494</v>
      </c>
      <c r="C19">
        <v>65</v>
      </c>
      <c r="D19">
        <v>1.0080972102326189</v>
      </c>
      <c r="E19">
        <v>9.7755434789582735E-2</v>
      </c>
      <c r="F19">
        <v>122</v>
      </c>
    </row>
    <row r="20" spans="1:6" x14ac:dyDescent="0.3">
      <c r="A20" t="s">
        <v>390</v>
      </c>
      <c r="B20" t="s">
        <v>11117</v>
      </c>
      <c r="C20">
        <v>47</v>
      </c>
      <c r="D20">
        <v>1.37763030911472</v>
      </c>
      <c r="E20">
        <v>9.6595231835747919E-2</v>
      </c>
      <c r="F20">
        <v>84</v>
      </c>
    </row>
    <row r="21" spans="1:6" x14ac:dyDescent="0.3">
      <c r="A21" t="s">
        <v>499</v>
      </c>
      <c r="B21" t="s">
        <v>11247</v>
      </c>
      <c r="C21">
        <v>31</v>
      </c>
      <c r="D21">
        <v>2.0590814499114738</v>
      </c>
      <c r="E21">
        <v>9.5227056877568397E-2</v>
      </c>
      <c r="F21">
        <v>42</v>
      </c>
    </row>
    <row r="22" spans="1:6" x14ac:dyDescent="0.3">
      <c r="A22" t="s">
        <v>30</v>
      </c>
      <c r="B22" t="s">
        <v>11248</v>
      </c>
      <c r="C22">
        <v>58</v>
      </c>
      <c r="D22">
        <v>1.0753494372417871</v>
      </c>
      <c r="E22">
        <v>9.3047079828812204E-2</v>
      </c>
      <c r="F22">
        <v>114</v>
      </c>
    </row>
    <row r="23" spans="1:6" x14ac:dyDescent="0.3">
      <c r="A23" t="s">
        <v>134</v>
      </c>
      <c r="B23" t="s">
        <v>10546</v>
      </c>
      <c r="C23">
        <v>55</v>
      </c>
      <c r="D23">
        <v>1.1198011998126201</v>
      </c>
      <c r="E23">
        <v>9.1881644608728191E-2</v>
      </c>
      <c r="F23">
        <v>109</v>
      </c>
    </row>
    <row r="24" spans="1:6" x14ac:dyDescent="0.3">
      <c r="A24" t="s">
        <v>131</v>
      </c>
      <c r="B24" t="s">
        <v>131</v>
      </c>
      <c r="C24">
        <v>22</v>
      </c>
      <c r="D24">
        <v>2.729239112246721</v>
      </c>
      <c r="E24">
        <v>8.957553473086316E-2</v>
      </c>
      <c r="F24">
        <v>21</v>
      </c>
    </row>
    <row r="25" spans="1:6" x14ac:dyDescent="0.3">
      <c r="A25" t="s">
        <v>46</v>
      </c>
      <c r="B25" t="s">
        <v>10493</v>
      </c>
      <c r="C25">
        <v>54</v>
      </c>
      <c r="D25">
        <v>1.084083117210541</v>
      </c>
      <c r="E25">
        <v>8.7333624198823762E-2</v>
      </c>
      <c r="F25">
        <v>113</v>
      </c>
    </row>
    <row r="26" spans="1:6" x14ac:dyDescent="0.3">
      <c r="A26" t="s">
        <v>497</v>
      </c>
      <c r="B26" t="s">
        <v>497</v>
      </c>
      <c r="C26">
        <v>20</v>
      </c>
      <c r="D26">
        <v>2.8758425864385959</v>
      </c>
      <c r="E26">
        <v>8.5806511994194659E-2</v>
      </c>
      <c r="F26">
        <v>18</v>
      </c>
    </row>
    <row r="27" spans="1:6" x14ac:dyDescent="0.3">
      <c r="A27" t="s">
        <v>646</v>
      </c>
      <c r="B27" t="s">
        <v>11249</v>
      </c>
      <c r="C27">
        <v>28</v>
      </c>
      <c r="D27">
        <v>1.991640169115942</v>
      </c>
      <c r="E27">
        <v>8.3194391658064484E-2</v>
      </c>
      <c r="F27">
        <v>45</v>
      </c>
    </row>
    <row r="28" spans="1:6" x14ac:dyDescent="0.3">
      <c r="A28" t="s">
        <v>32</v>
      </c>
      <c r="B28" t="s">
        <v>33</v>
      </c>
      <c r="C28">
        <v>52</v>
      </c>
      <c r="D28">
        <v>1.058107630807281</v>
      </c>
      <c r="E28">
        <v>8.2083966072972775E-2</v>
      </c>
      <c r="F28">
        <v>116</v>
      </c>
    </row>
    <row r="29" spans="1:6" x14ac:dyDescent="0.3">
      <c r="A29" t="s">
        <v>680</v>
      </c>
      <c r="B29" t="s">
        <v>681</v>
      </c>
      <c r="C29">
        <v>16</v>
      </c>
      <c r="D29">
        <v>3.422386292806666</v>
      </c>
      <c r="E29">
        <v>8.1690988753637145E-2</v>
      </c>
      <c r="F29">
        <v>10</v>
      </c>
    </row>
    <row r="30" spans="1:6" x14ac:dyDescent="0.3">
      <c r="A30" t="s">
        <v>721</v>
      </c>
      <c r="B30" t="s">
        <v>722</v>
      </c>
      <c r="C30">
        <v>19</v>
      </c>
      <c r="D30">
        <v>2.8758425864385959</v>
      </c>
      <c r="E30">
        <v>8.1516186394484935E-2</v>
      </c>
      <c r="F30">
        <v>18</v>
      </c>
    </row>
    <row r="31" spans="1:6" x14ac:dyDescent="0.3">
      <c r="A31" t="s">
        <v>744</v>
      </c>
      <c r="B31" t="s">
        <v>744</v>
      </c>
      <c r="C31">
        <v>14</v>
      </c>
      <c r="D31">
        <v>3.8743714165497241</v>
      </c>
      <c r="E31">
        <v>8.0919730897053371E-2</v>
      </c>
      <c r="F31">
        <v>6</v>
      </c>
    </row>
    <row r="32" spans="1:6" x14ac:dyDescent="0.3">
      <c r="A32" t="s">
        <v>597</v>
      </c>
      <c r="B32" t="s">
        <v>598</v>
      </c>
      <c r="C32">
        <v>32</v>
      </c>
      <c r="D32">
        <v>1.677146839213504</v>
      </c>
      <c r="E32">
        <v>8.0065645347141487E-2</v>
      </c>
      <c r="F32">
        <v>62</v>
      </c>
    </row>
    <row r="33" spans="1:6" x14ac:dyDescent="0.3">
      <c r="A33" t="s">
        <v>661</v>
      </c>
      <c r="B33" t="s">
        <v>662</v>
      </c>
      <c r="C33">
        <v>18</v>
      </c>
      <c r="D33">
        <v>2.929909807708873</v>
      </c>
      <c r="E33">
        <v>7.8677744052596144E-2</v>
      </c>
      <c r="F33">
        <v>17</v>
      </c>
    </row>
    <row r="34" spans="1:6" x14ac:dyDescent="0.3">
      <c r="A34" t="s">
        <v>36</v>
      </c>
      <c r="B34" t="s">
        <v>11250</v>
      </c>
      <c r="C34">
        <v>43</v>
      </c>
      <c r="D34">
        <v>1.2251617154704471</v>
      </c>
      <c r="E34">
        <v>7.85935697411001E-2</v>
      </c>
      <c r="F34">
        <v>98</v>
      </c>
    </row>
    <row r="35" spans="1:6" x14ac:dyDescent="0.3">
      <c r="A35" t="s">
        <v>212</v>
      </c>
      <c r="B35" t="s">
        <v>11251</v>
      </c>
      <c r="C35">
        <v>42</v>
      </c>
      <c r="D35">
        <v>1.2051610487637769</v>
      </c>
      <c r="E35">
        <v>7.5512616578527689E-2</v>
      </c>
      <c r="F35">
        <v>100</v>
      </c>
    </row>
    <row r="36" spans="1:6" x14ac:dyDescent="0.3">
      <c r="A36" t="s">
        <v>810</v>
      </c>
      <c r="B36" t="s">
        <v>810</v>
      </c>
      <c r="C36">
        <v>13</v>
      </c>
      <c r="D36">
        <v>3.8743714165497241</v>
      </c>
      <c r="E36">
        <v>7.5139750118692422E-2</v>
      </c>
      <c r="F36">
        <v>6</v>
      </c>
    </row>
    <row r="37" spans="1:6" x14ac:dyDescent="0.3">
      <c r="A37" t="s">
        <v>73</v>
      </c>
      <c r="B37" t="s">
        <v>11252</v>
      </c>
      <c r="C37">
        <v>35</v>
      </c>
      <c r="D37">
        <v>1.438254930931155</v>
      </c>
      <c r="E37">
        <v>7.5098118803974212E-2</v>
      </c>
      <c r="F37">
        <v>79</v>
      </c>
    </row>
    <row r="38" spans="1:6" x14ac:dyDescent="0.3">
      <c r="A38" t="s">
        <v>816</v>
      </c>
      <c r="B38" t="s">
        <v>817</v>
      </c>
      <c r="C38">
        <v>15</v>
      </c>
      <c r="D38">
        <v>3.3353749158170372</v>
      </c>
      <c r="E38">
        <v>7.4638183189021365E-2</v>
      </c>
      <c r="F38">
        <v>11</v>
      </c>
    </row>
    <row r="39" spans="1:6" x14ac:dyDescent="0.3">
      <c r="A39" t="s">
        <v>141</v>
      </c>
      <c r="B39" t="s">
        <v>141</v>
      </c>
      <c r="C39">
        <v>43</v>
      </c>
      <c r="D39">
        <v>1.1474527311431311</v>
      </c>
      <c r="E39">
        <v>7.3608573554785367E-2</v>
      </c>
      <c r="F39">
        <v>106</v>
      </c>
    </row>
    <row r="40" spans="1:6" x14ac:dyDescent="0.3">
      <c r="A40" t="s">
        <v>615</v>
      </c>
      <c r="B40" t="s">
        <v>11253</v>
      </c>
      <c r="C40">
        <v>34</v>
      </c>
      <c r="D40">
        <v>1.4508337131380149</v>
      </c>
      <c r="E40">
        <v>7.3590490554497248E-2</v>
      </c>
      <c r="F40">
        <v>78</v>
      </c>
    </row>
    <row r="41" spans="1:6" x14ac:dyDescent="0.3">
      <c r="A41" t="s">
        <v>595</v>
      </c>
      <c r="B41" t="s">
        <v>596</v>
      </c>
      <c r="C41">
        <v>23</v>
      </c>
      <c r="D41">
        <v>2.0826119473216691</v>
      </c>
      <c r="E41">
        <v>7.1459723860328977E-2</v>
      </c>
      <c r="F41">
        <v>41</v>
      </c>
    </row>
    <row r="42" spans="1:6" x14ac:dyDescent="0.3">
      <c r="A42" t="s">
        <v>361</v>
      </c>
      <c r="B42" t="s">
        <v>11254</v>
      </c>
      <c r="C42">
        <v>29</v>
      </c>
      <c r="D42">
        <v>1.6458942957094</v>
      </c>
      <c r="E42">
        <v>7.1207392043403817E-2</v>
      </c>
      <c r="F42">
        <v>64</v>
      </c>
    </row>
    <row r="43" spans="1:6" x14ac:dyDescent="0.3">
      <c r="A43" t="s">
        <v>471</v>
      </c>
      <c r="B43" t="s">
        <v>472</v>
      </c>
      <c r="C43">
        <v>34</v>
      </c>
      <c r="D43">
        <v>1.401440957808439</v>
      </c>
      <c r="E43">
        <v>7.1085146860298154E-2</v>
      </c>
      <c r="F43">
        <v>82</v>
      </c>
    </row>
    <row r="44" spans="1:6" x14ac:dyDescent="0.3">
      <c r="A44" t="s">
        <v>682</v>
      </c>
      <c r="B44" t="s">
        <v>682</v>
      </c>
      <c r="C44">
        <v>22</v>
      </c>
      <c r="D44">
        <v>2.1067094989007291</v>
      </c>
      <c r="E44">
        <v>6.91436778257494E-2</v>
      </c>
      <c r="F44">
        <v>40</v>
      </c>
    </row>
    <row r="45" spans="1:6" x14ac:dyDescent="0.3">
      <c r="A45" t="s">
        <v>435</v>
      </c>
      <c r="B45" t="s">
        <v>10570</v>
      </c>
      <c r="C45">
        <v>25</v>
      </c>
      <c r="D45">
        <v>1.8129483803725659</v>
      </c>
      <c r="E45">
        <v>6.7616173464635443E-2</v>
      </c>
      <c r="F45">
        <v>54</v>
      </c>
    </row>
    <row r="46" spans="1:6" x14ac:dyDescent="0.3">
      <c r="A46" t="s">
        <v>149</v>
      </c>
      <c r="B46" t="s">
        <v>149</v>
      </c>
      <c r="C46">
        <v>27</v>
      </c>
      <c r="D46">
        <v>1.677146839213504</v>
      </c>
      <c r="E46">
        <v>6.755538826165064E-2</v>
      </c>
      <c r="F46">
        <v>62</v>
      </c>
    </row>
    <row r="47" spans="1:6" x14ac:dyDescent="0.3">
      <c r="A47" t="s">
        <v>100</v>
      </c>
      <c r="B47" t="s">
        <v>11255</v>
      </c>
      <c r="C47">
        <v>41</v>
      </c>
      <c r="D47">
        <v>1.0666913744986719</v>
      </c>
      <c r="E47">
        <v>6.5245082132055737E-2</v>
      </c>
      <c r="F47">
        <v>115</v>
      </c>
    </row>
    <row r="48" spans="1:6" x14ac:dyDescent="0.3">
      <c r="A48" t="s">
        <v>222</v>
      </c>
      <c r="B48" t="s">
        <v>222</v>
      </c>
      <c r="C48">
        <v>32</v>
      </c>
      <c r="D48">
        <v>1.34294475112683</v>
      </c>
      <c r="E48">
        <v>6.4111105629217957E-2</v>
      </c>
      <c r="F48">
        <v>87</v>
      </c>
    </row>
    <row r="49" spans="1:6" x14ac:dyDescent="0.3">
      <c r="A49" t="s">
        <v>1031</v>
      </c>
      <c r="B49" t="s">
        <v>1031</v>
      </c>
      <c r="C49">
        <v>15</v>
      </c>
      <c r="D49">
        <v>2.729239112246721</v>
      </c>
      <c r="E49">
        <v>6.1074228225588507E-2</v>
      </c>
      <c r="F49">
        <v>21</v>
      </c>
    </row>
    <row r="50" spans="1:6" x14ac:dyDescent="0.3">
      <c r="A50" t="s">
        <v>715</v>
      </c>
      <c r="B50" t="s">
        <v>11256</v>
      </c>
      <c r="C50">
        <v>19</v>
      </c>
      <c r="D50">
        <v>2.1067094989007291</v>
      </c>
      <c r="E50">
        <v>5.9714994485874487E-2</v>
      </c>
      <c r="F50">
        <v>40</v>
      </c>
    </row>
    <row r="51" spans="1:6" x14ac:dyDescent="0.3">
      <c r="A51" t="s">
        <v>640</v>
      </c>
      <c r="B51" t="s">
        <v>641</v>
      </c>
      <c r="C51">
        <v>19</v>
      </c>
      <c r="D51">
        <v>2.1067094989007291</v>
      </c>
      <c r="E51">
        <v>5.9714994485874487E-2</v>
      </c>
      <c r="F51">
        <v>40</v>
      </c>
    </row>
    <row r="52" spans="1:6" x14ac:dyDescent="0.3">
      <c r="A52" t="s">
        <v>921</v>
      </c>
      <c r="B52" t="s">
        <v>11257</v>
      </c>
      <c r="C52">
        <v>26</v>
      </c>
      <c r="D52">
        <v>1.5027934520687261</v>
      </c>
      <c r="E52">
        <v>5.8290500485371877E-2</v>
      </c>
      <c r="F52">
        <v>74</v>
      </c>
    </row>
    <row r="53" spans="1:6" x14ac:dyDescent="0.3">
      <c r="A53" t="s">
        <v>181</v>
      </c>
      <c r="B53" t="s">
        <v>182</v>
      </c>
      <c r="C53">
        <v>31</v>
      </c>
      <c r="D53">
        <v>1.245570587101654</v>
      </c>
      <c r="E53">
        <v>5.7604336704628632E-2</v>
      </c>
      <c r="F53">
        <v>96</v>
      </c>
    </row>
    <row r="54" spans="1:6" x14ac:dyDescent="0.3">
      <c r="A54" t="s">
        <v>40</v>
      </c>
      <c r="B54" t="s">
        <v>11258</v>
      </c>
      <c r="C54">
        <v>35</v>
      </c>
      <c r="D54">
        <v>1.058107630807281</v>
      </c>
      <c r="E54">
        <v>5.5248823318347053E-2</v>
      </c>
      <c r="F54">
        <v>116</v>
      </c>
    </row>
    <row r="55" spans="1:6" x14ac:dyDescent="0.3">
      <c r="A55" t="s">
        <v>123</v>
      </c>
      <c r="B55" t="s">
        <v>123</v>
      </c>
      <c r="C55">
        <v>30</v>
      </c>
      <c r="D55">
        <v>1.215111379616945</v>
      </c>
      <c r="E55">
        <v>5.4382915285970258E-2</v>
      </c>
      <c r="F55">
        <v>99</v>
      </c>
    </row>
    <row r="56" spans="1:6" x14ac:dyDescent="0.3">
      <c r="A56" t="s">
        <v>1188</v>
      </c>
      <c r="B56" t="s">
        <v>1188</v>
      </c>
      <c r="C56">
        <v>7</v>
      </c>
      <c r="D56">
        <v>5.1271343850450917</v>
      </c>
      <c r="E56">
        <v>5.3542405993737989E-2</v>
      </c>
      <c r="F56">
        <v>1</v>
      </c>
    </row>
    <row r="57" spans="1:6" x14ac:dyDescent="0.3">
      <c r="A57" t="s">
        <v>1288</v>
      </c>
      <c r="B57" t="s">
        <v>1289</v>
      </c>
      <c r="C57">
        <v>8</v>
      </c>
      <c r="D57">
        <v>4.2108436531709366</v>
      </c>
      <c r="E57">
        <v>5.0255574924070019E-2</v>
      </c>
      <c r="F57">
        <v>4</v>
      </c>
    </row>
    <row r="58" spans="1:6" x14ac:dyDescent="0.3">
      <c r="A58" t="s">
        <v>1290</v>
      </c>
      <c r="B58" t="s">
        <v>1291</v>
      </c>
      <c r="C58">
        <v>9</v>
      </c>
      <c r="D58">
        <v>3.7408400239252009</v>
      </c>
      <c r="E58">
        <v>5.0226947800527562E-2</v>
      </c>
      <c r="F58">
        <v>7</v>
      </c>
    </row>
    <row r="59" spans="1:6" x14ac:dyDescent="0.3">
      <c r="A59" t="s">
        <v>161</v>
      </c>
      <c r="B59" t="s">
        <v>162</v>
      </c>
      <c r="C59">
        <v>28</v>
      </c>
      <c r="D59">
        <v>1.1568424714929699</v>
      </c>
      <c r="E59">
        <v>4.8323390516264837E-2</v>
      </c>
      <c r="F59">
        <v>105</v>
      </c>
    </row>
    <row r="60" spans="1:6" x14ac:dyDescent="0.3">
      <c r="A60" t="s">
        <v>122</v>
      </c>
      <c r="B60" t="s">
        <v>122</v>
      </c>
      <c r="C60">
        <v>31</v>
      </c>
      <c r="D60">
        <v>1.041158072493507</v>
      </c>
      <c r="E60">
        <v>4.8150799956039277E-2</v>
      </c>
      <c r="F60">
        <v>118</v>
      </c>
    </row>
    <row r="61" spans="1:6" x14ac:dyDescent="0.3">
      <c r="A61" t="s">
        <v>689</v>
      </c>
      <c r="B61" t="s">
        <v>690</v>
      </c>
      <c r="C61">
        <v>20</v>
      </c>
      <c r="D61">
        <v>1.6007738604289301</v>
      </c>
      <c r="E61">
        <v>4.7762287860473297E-2</v>
      </c>
      <c r="F61">
        <v>67</v>
      </c>
    </row>
    <row r="62" spans="1:6" x14ac:dyDescent="0.3">
      <c r="A62" t="s">
        <v>1240</v>
      </c>
      <c r="B62" t="s">
        <v>1240</v>
      </c>
      <c r="C62">
        <v>10</v>
      </c>
      <c r="D62">
        <v>3.112231364502827</v>
      </c>
      <c r="E62">
        <v>4.6429821848773603E-2</v>
      </c>
      <c r="F62">
        <v>14</v>
      </c>
    </row>
    <row r="63" spans="1:6" x14ac:dyDescent="0.3">
      <c r="A63" t="s">
        <v>899</v>
      </c>
      <c r="B63" t="s">
        <v>899</v>
      </c>
      <c r="C63">
        <v>20</v>
      </c>
      <c r="D63">
        <v>1.5298221244566459</v>
      </c>
      <c r="E63">
        <v>4.5645300994632973E-2</v>
      </c>
      <c r="F63">
        <v>72</v>
      </c>
    </row>
    <row r="64" spans="1:6" x14ac:dyDescent="0.3">
      <c r="A64" t="s">
        <v>636</v>
      </c>
      <c r="B64" t="s">
        <v>636</v>
      </c>
      <c r="C64">
        <v>24</v>
      </c>
      <c r="D64">
        <v>1.185552577375401</v>
      </c>
      <c r="E64">
        <v>4.244799708997541E-2</v>
      </c>
      <c r="F64">
        <v>102</v>
      </c>
    </row>
    <row r="65" spans="1:6" x14ac:dyDescent="0.3">
      <c r="A65" t="s">
        <v>1508</v>
      </c>
      <c r="B65" t="s">
        <v>1508</v>
      </c>
      <c r="C65">
        <v>6</v>
      </c>
      <c r="D65">
        <v>4.7216692769369271</v>
      </c>
      <c r="E65">
        <v>4.2264132260365579E-2</v>
      </c>
      <c r="F65">
        <v>2</v>
      </c>
    </row>
    <row r="66" spans="1:6" x14ac:dyDescent="0.3">
      <c r="A66" t="s">
        <v>24</v>
      </c>
      <c r="B66" t="s">
        <v>25</v>
      </c>
      <c r="C66">
        <v>12</v>
      </c>
      <c r="D66">
        <v>2.3545456628053101</v>
      </c>
      <c r="E66">
        <v>4.2151545764522673E-2</v>
      </c>
      <c r="F66">
        <v>31</v>
      </c>
    </row>
    <row r="67" spans="1:6" x14ac:dyDescent="0.3">
      <c r="A67" t="s">
        <v>378</v>
      </c>
      <c r="B67" t="s">
        <v>378</v>
      </c>
      <c r="C67">
        <v>23</v>
      </c>
      <c r="D67">
        <v>1.2251617154704471</v>
      </c>
      <c r="E67">
        <v>4.2038421024309353E-2</v>
      </c>
      <c r="F67">
        <v>98</v>
      </c>
    </row>
    <row r="68" spans="1:6" x14ac:dyDescent="0.3">
      <c r="A68" t="s">
        <v>259</v>
      </c>
      <c r="B68" t="s">
        <v>259</v>
      </c>
      <c r="C68">
        <v>7</v>
      </c>
      <c r="D68">
        <v>3.8743714165497241</v>
      </c>
      <c r="E68">
        <v>4.0459865448526693E-2</v>
      </c>
      <c r="F68">
        <v>6</v>
      </c>
    </row>
    <row r="69" spans="1:6" x14ac:dyDescent="0.3">
      <c r="A69" t="s">
        <v>1587</v>
      </c>
      <c r="B69" t="s">
        <v>1587</v>
      </c>
      <c r="C69">
        <v>6</v>
      </c>
      <c r="D69">
        <v>4.4339872044851463</v>
      </c>
      <c r="E69">
        <v>3.9689061359396899E-2</v>
      </c>
      <c r="F69">
        <v>3</v>
      </c>
    </row>
    <row r="70" spans="1:6" x14ac:dyDescent="0.3">
      <c r="A70" t="s">
        <v>98</v>
      </c>
      <c r="B70" t="s">
        <v>10554</v>
      </c>
      <c r="C70">
        <v>22</v>
      </c>
      <c r="D70">
        <v>1.1953087523207659</v>
      </c>
      <c r="E70">
        <v>3.9230868478017912E-2</v>
      </c>
      <c r="F70">
        <v>101</v>
      </c>
    </row>
    <row r="71" spans="1:6" x14ac:dyDescent="0.3">
      <c r="A71" t="s">
        <v>291</v>
      </c>
      <c r="B71" t="s">
        <v>10852</v>
      </c>
      <c r="C71">
        <v>20</v>
      </c>
      <c r="D71">
        <v>1.3094220590881871</v>
      </c>
      <c r="E71">
        <v>3.9069224493874281E-2</v>
      </c>
      <c r="F71">
        <v>90</v>
      </c>
    </row>
    <row r="72" spans="1:6" x14ac:dyDescent="0.3">
      <c r="A72" t="s">
        <v>354</v>
      </c>
      <c r="B72" t="s">
        <v>10532</v>
      </c>
      <c r="C72">
        <v>23</v>
      </c>
      <c r="D72">
        <v>1.1289336833758929</v>
      </c>
      <c r="E72">
        <v>3.8736591987006901E-2</v>
      </c>
      <c r="F72">
        <v>108</v>
      </c>
    </row>
    <row r="73" spans="1:6" x14ac:dyDescent="0.3">
      <c r="A73" t="s">
        <v>50</v>
      </c>
      <c r="B73" t="s">
        <v>11259</v>
      </c>
      <c r="C73">
        <v>24</v>
      </c>
      <c r="D73">
        <v>1.049596941139372</v>
      </c>
      <c r="E73">
        <v>3.7580187292717199E-2</v>
      </c>
      <c r="F73">
        <v>117</v>
      </c>
    </row>
    <row r="74" spans="1:6" x14ac:dyDescent="0.3">
      <c r="A74" t="s">
        <v>884</v>
      </c>
      <c r="B74" t="s">
        <v>884</v>
      </c>
      <c r="C74">
        <v>13</v>
      </c>
      <c r="D74">
        <v>1.9082585601768911</v>
      </c>
      <c r="E74">
        <v>3.70088605240739E-2</v>
      </c>
      <c r="F74">
        <v>49</v>
      </c>
    </row>
    <row r="75" spans="1:6" x14ac:dyDescent="0.3">
      <c r="A75" t="s">
        <v>757</v>
      </c>
      <c r="B75" t="s">
        <v>758</v>
      </c>
      <c r="C75">
        <v>13</v>
      </c>
      <c r="D75">
        <v>1.9082585601768911</v>
      </c>
      <c r="E75">
        <v>3.70088605240739E-2</v>
      </c>
      <c r="F75">
        <v>49</v>
      </c>
    </row>
    <row r="76" spans="1:6" x14ac:dyDescent="0.3">
      <c r="A76" t="s">
        <v>1702</v>
      </c>
      <c r="B76" t="s">
        <v>1702</v>
      </c>
      <c r="C76">
        <v>11</v>
      </c>
      <c r="D76">
        <v>2.2367626271489272</v>
      </c>
      <c r="E76">
        <v>3.6706056185003687E-2</v>
      </c>
      <c r="F76">
        <v>35</v>
      </c>
    </row>
    <row r="77" spans="1:6" x14ac:dyDescent="0.3">
      <c r="A77" t="s">
        <v>334</v>
      </c>
      <c r="B77" t="s">
        <v>11260</v>
      </c>
      <c r="C77">
        <v>20</v>
      </c>
      <c r="D77">
        <v>1.2051610487637769</v>
      </c>
      <c r="E77">
        <v>3.5958388846917953E-2</v>
      </c>
      <c r="F77">
        <v>100</v>
      </c>
    </row>
    <row r="78" spans="1:6" x14ac:dyDescent="0.3">
      <c r="A78" t="s">
        <v>1186</v>
      </c>
      <c r="B78" t="s">
        <v>1187</v>
      </c>
      <c r="C78">
        <v>13</v>
      </c>
      <c r="D78">
        <v>1.8499896520529151</v>
      </c>
      <c r="E78">
        <v>3.5878790449371659E-2</v>
      </c>
      <c r="F78">
        <v>52</v>
      </c>
    </row>
    <row r="79" spans="1:6" x14ac:dyDescent="0.3">
      <c r="A79" t="s">
        <v>112</v>
      </c>
      <c r="B79" t="s">
        <v>112</v>
      </c>
      <c r="C79">
        <v>23</v>
      </c>
      <c r="D79">
        <v>1.032789822822991</v>
      </c>
      <c r="E79">
        <v>3.5437651089826307E-2</v>
      </c>
      <c r="F79">
        <v>119</v>
      </c>
    </row>
    <row r="80" spans="1:6" x14ac:dyDescent="0.3">
      <c r="A80" t="s">
        <v>116</v>
      </c>
      <c r="B80" t="s">
        <v>117</v>
      </c>
      <c r="C80">
        <v>22</v>
      </c>
      <c r="D80">
        <v>1.0753494372417871</v>
      </c>
      <c r="E80">
        <v>3.5293719935066699E-2</v>
      </c>
      <c r="F80">
        <v>114</v>
      </c>
    </row>
    <row r="81" spans="1:6" x14ac:dyDescent="0.3">
      <c r="A81" t="s">
        <v>629</v>
      </c>
      <c r="B81" t="s">
        <v>630</v>
      </c>
      <c r="C81">
        <v>17</v>
      </c>
      <c r="D81">
        <v>1.389464766761723</v>
      </c>
      <c r="E81">
        <v>3.5238839871257643E-2</v>
      </c>
      <c r="F81">
        <v>83</v>
      </c>
    </row>
    <row r="82" spans="1:6" x14ac:dyDescent="0.3">
      <c r="A82" t="s">
        <v>554</v>
      </c>
      <c r="B82" t="s">
        <v>554</v>
      </c>
      <c r="C82">
        <v>19</v>
      </c>
      <c r="D82">
        <v>1.1474527311431311</v>
      </c>
      <c r="E82">
        <v>3.2524718547463298E-2</v>
      </c>
      <c r="F82">
        <v>106</v>
      </c>
    </row>
    <row r="83" spans="1:6" x14ac:dyDescent="0.3">
      <c r="A83" t="s">
        <v>601</v>
      </c>
      <c r="B83" t="s">
        <v>11261</v>
      </c>
      <c r="C83">
        <v>19</v>
      </c>
      <c r="D83">
        <v>1.1474527311431311</v>
      </c>
      <c r="E83">
        <v>3.2524718547463298E-2</v>
      </c>
      <c r="F83">
        <v>106</v>
      </c>
    </row>
    <row r="84" spans="1:6" x14ac:dyDescent="0.3">
      <c r="A84" t="s">
        <v>1722</v>
      </c>
      <c r="B84" t="s">
        <v>11262</v>
      </c>
      <c r="C84">
        <v>7</v>
      </c>
      <c r="D84">
        <v>3.112231364502827</v>
      </c>
      <c r="E84">
        <v>3.2500875294141522E-2</v>
      </c>
      <c r="F84">
        <v>14</v>
      </c>
    </row>
    <row r="85" spans="1:6" x14ac:dyDescent="0.3">
      <c r="A85" t="s">
        <v>966</v>
      </c>
      <c r="B85" t="s">
        <v>966</v>
      </c>
      <c r="C85">
        <v>10</v>
      </c>
      <c r="D85">
        <v>2.1314021114910999</v>
      </c>
      <c r="E85">
        <v>3.1797321193194922E-2</v>
      </c>
      <c r="F85">
        <v>39</v>
      </c>
    </row>
    <row r="86" spans="1:6" x14ac:dyDescent="0.3">
      <c r="A86" t="s">
        <v>75</v>
      </c>
      <c r="B86" t="s">
        <v>11263</v>
      </c>
      <c r="C86">
        <v>18</v>
      </c>
      <c r="D86">
        <v>1.1758906664636639</v>
      </c>
      <c r="E86">
        <v>3.1576543635044772E-2</v>
      </c>
      <c r="F86">
        <v>103</v>
      </c>
    </row>
    <row r="87" spans="1:6" x14ac:dyDescent="0.3">
      <c r="A87" t="s">
        <v>311</v>
      </c>
      <c r="B87" t="s">
        <v>312</v>
      </c>
      <c r="C87">
        <v>8</v>
      </c>
      <c r="D87">
        <v>2.6422277352570909</v>
      </c>
      <c r="E87">
        <v>3.1534458377640032E-2</v>
      </c>
      <c r="F87">
        <v>23</v>
      </c>
    </row>
    <row r="88" spans="1:6" x14ac:dyDescent="0.3">
      <c r="A88" t="s">
        <v>110</v>
      </c>
      <c r="B88" t="s">
        <v>10517</v>
      </c>
      <c r="C88">
        <v>20</v>
      </c>
      <c r="D88">
        <v>1.049596941139372</v>
      </c>
      <c r="E88">
        <v>3.1316822743930987E-2</v>
      </c>
      <c r="F88">
        <v>117</v>
      </c>
    </row>
    <row r="89" spans="1:6" x14ac:dyDescent="0.3">
      <c r="A89" t="s">
        <v>987</v>
      </c>
      <c r="B89" t="s">
        <v>988</v>
      </c>
      <c r="C89">
        <v>16</v>
      </c>
      <c r="D89">
        <v>1.3094220590881871</v>
      </c>
      <c r="E89">
        <v>3.1255379595099428E-2</v>
      </c>
      <c r="F89">
        <v>90</v>
      </c>
    </row>
    <row r="90" spans="1:6" x14ac:dyDescent="0.3">
      <c r="A90" t="s">
        <v>789</v>
      </c>
      <c r="B90" t="s">
        <v>790</v>
      </c>
      <c r="C90">
        <v>14</v>
      </c>
      <c r="D90">
        <v>1.4764761437513529</v>
      </c>
      <c r="E90">
        <v>3.0837531920126698E-2</v>
      </c>
      <c r="F90">
        <v>76</v>
      </c>
    </row>
    <row r="91" spans="1:6" x14ac:dyDescent="0.3">
      <c r="A91" t="s">
        <v>1051</v>
      </c>
      <c r="B91" t="s">
        <v>1052</v>
      </c>
      <c r="C91">
        <v>11</v>
      </c>
      <c r="D91">
        <v>1.86903784702361</v>
      </c>
      <c r="E91">
        <v>3.067156406855465E-2</v>
      </c>
      <c r="F91">
        <v>51</v>
      </c>
    </row>
    <row r="92" spans="1:6" x14ac:dyDescent="0.3">
      <c r="A92" t="s">
        <v>1968</v>
      </c>
      <c r="B92" t="s">
        <v>1968</v>
      </c>
      <c r="C92">
        <v>4</v>
      </c>
      <c r="D92">
        <v>5.1271343850450917</v>
      </c>
      <c r="E92">
        <v>3.0595660567850281E-2</v>
      </c>
      <c r="F92">
        <v>1</v>
      </c>
    </row>
    <row r="93" spans="1:6" x14ac:dyDescent="0.3">
      <c r="A93" t="s">
        <v>1963</v>
      </c>
      <c r="B93" t="s">
        <v>1964</v>
      </c>
      <c r="C93">
        <v>4</v>
      </c>
      <c r="D93">
        <v>5.1271343850450917</v>
      </c>
      <c r="E93">
        <v>3.0595660567850281E-2</v>
      </c>
      <c r="F93">
        <v>1</v>
      </c>
    </row>
    <row r="94" spans="1:6" x14ac:dyDescent="0.3">
      <c r="A94" t="s">
        <v>1965</v>
      </c>
      <c r="B94" t="s">
        <v>1966</v>
      </c>
      <c r="C94">
        <v>4</v>
      </c>
      <c r="D94">
        <v>5.1271343850450917</v>
      </c>
      <c r="E94">
        <v>3.0595660567850281E-2</v>
      </c>
      <c r="F94">
        <v>1</v>
      </c>
    </row>
    <row r="95" spans="1:6" x14ac:dyDescent="0.3">
      <c r="A95" t="s">
        <v>1961</v>
      </c>
      <c r="B95" t="s">
        <v>1961</v>
      </c>
      <c r="C95">
        <v>4</v>
      </c>
      <c r="D95">
        <v>5.1271343850450917</v>
      </c>
      <c r="E95">
        <v>3.0595660567850281E-2</v>
      </c>
      <c r="F95">
        <v>1</v>
      </c>
    </row>
    <row r="96" spans="1:6" x14ac:dyDescent="0.3">
      <c r="A96" t="s">
        <v>1962</v>
      </c>
      <c r="B96" t="s">
        <v>1962</v>
      </c>
      <c r="C96">
        <v>4</v>
      </c>
      <c r="D96">
        <v>5.1271343850450917</v>
      </c>
      <c r="E96">
        <v>3.0595660567850281E-2</v>
      </c>
      <c r="F96">
        <v>1</v>
      </c>
    </row>
    <row r="97" spans="1:6" x14ac:dyDescent="0.3">
      <c r="A97" t="s">
        <v>1967</v>
      </c>
      <c r="B97" t="s">
        <v>1967</v>
      </c>
      <c r="C97">
        <v>4</v>
      </c>
      <c r="D97">
        <v>5.1271343850450917</v>
      </c>
      <c r="E97">
        <v>3.0595660567850281E-2</v>
      </c>
      <c r="F97">
        <v>1</v>
      </c>
    </row>
    <row r="98" spans="1:6" x14ac:dyDescent="0.3">
      <c r="A98" t="s">
        <v>1683</v>
      </c>
      <c r="B98" t="s">
        <v>1683</v>
      </c>
      <c r="C98">
        <v>10</v>
      </c>
      <c r="D98">
        <v>2.013619075834717</v>
      </c>
      <c r="E98">
        <v>3.004017504245968E-2</v>
      </c>
      <c r="F98">
        <v>44</v>
      </c>
    </row>
    <row r="99" spans="1:6" x14ac:dyDescent="0.3">
      <c r="A99" t="s">
        <v>1570</v>
      </c>
      <c r="B99" t="s">
        <v>11264</v>
      </c>
      <c r="C99">
        <v>6</v>
      </c>
      <c r="D99">
        <v>3.3353749158170372</v>
      </c>
      <c r="E99">
        <v>2.9855273275608541E-2</v>
      </c>
      <c r="F99">
        <v>11</v>
      </c>
    </row>
    <row r="100" spans="1:6" x14ac:dyDescent="0.3">
      <c r="A100" t="s">
        <v>266</v>
      </c>
      <c r="B100" t="s">
        <v>11265</v>
      </c>
      <c r="C100">
        <v>13</v>
      </c>
      <c r="D100">
        <v>1.5162164724008671</v>
      </c>
      <c r="E100">
        <v>2.9405576960276011E-2</v>
      </c>
      <c r="F100">
        <v>73</v>
      </c>
    </row>
    <row r="101" spans="1:6" x14ac:dyDescent="0.3">
      <c r="A101" t="s">
        <v>87</v>
      </c>
      <c r="B101" t="s">
        <v>87</v>
      </c>
      <c r="C101">
        <v>8</v>
      </c>
      <c r="D101">
        <v>2.452985735618562</v>
      </c>
      <c r="E101">
        <v>2.9275893046093428E-2</v>
      </c>
      <c r="F101">
        <v>28</v>
      </c>
    </row>
    <row r="102" spans="1:6" x14ac:dyDescent="0.3">
      <c r="A102" t="s">
        <v>2100</v>
      </c>
      <c r="B102" t="s">
        <v>2100</v>
      </c>
      <c r="C102">
        <v>4</v>
      </c>
      <c r="D102">
        <v>4.7216692769369271</v>
      </c>
      <c r="E102">
        <v>2.817608817357705E-2</v>
      </c>
      <c r="F102">
        <v>2</v>
      </c>
    </row>
    <row r="103" spans="1:6" x14ac:dyDescent="0.3">
      <c r="A103" t="s">
        <v>1852</v>
      </c>
      <c r="B103" t="s">
        <v>1852</v>
      </c>
      <c r="C103">
        <v>5</v>
      </c>
      <c r="D103">
        <v>3.7408400239252009</v>
      </c>
      <c r="E103">
        <v>2.7903859889181981E-2</v>
      </c>
      <c r="F103">
        <v>7</v>
      </c>
    </row>
    <row r="104" spans="1:6" x14ac:dyDescent="0.3">
      <c r="A104" t="s">
        <v>2123</v>
      </c>
      <c r="B104" t="s">
        <v>2123</v>
      </c>
      <c r="C104">
        <v>5</v>
      </c>
      <c r="D104">
        <v>3.7408400239252009</v>
      </c>
      <c r="E104">
        <v>2.7903859889181981E-2</v>
      </c>
      <c r="F104">
        <v>7</v>
      </c>
    </row>
    <row r="105" spans="1:6" x14ac:dyDescent="0.3">
      <c r="A105" t="s">
        <v>2018</v>
      </c>
      <c r="B105" t="s">
        <v>2018</v>
      </c>
      <c r="C105">
        <v>7</v>
      </c>
      <c r="D105">
        <v>2.6422277352570909</v>
      </c>
      <c r="E105">
        <v>2.7592651080435029E-2</v>
      </c>
      <c r="F105">
        <v>23</v>
      </c>
    </row>
    <row r="106" spans="1:6" x14ac:dyDescent="0.3">
      <c r="A106" t="s">
        <v>1023</v>
      </c>
      <c r="B106" t="s">
        <v>1024</v>
      </c>
      <c r="C106">
        <v>12</v>
      </c>
      <c r="D106">
        <v>1.5162164724008671</v>
      </c>
      <c r="E106">
        <v>2.7143609501793241E-2</v>
      </c>
      <c r="F106">
        <v>73</v>
      </c>
    </row>
    <row r="107" spans="1:6" x14ac:dyDescent="0.3">
      <c r="A107" t="s">
        <v>666</v>
      </c>
      <c r="B107" t="s">
        <v>11266</v>
      </c>
      <c r="C107">
        <v>11</v>
      </c>
      <c r="D107">
        <v>1.6458942957094</v>
      </c>
      <c r="E107">
        <v>2.700970043025662E-2</v>
      </c>
      <c r="F107">
        <v>64</v>
      </c>
    </row>
    <row r="108" spans="1:6" x14ac:dyDescent="0.3">
      <c r="A108" t="s">
        <v>60</v>
      </c>
      <c r="B108" t="s">
        <v>10495</v>
      </c>
      <c r="C108">
        <v>15</v>
      </c>
      <c r="D108">
        <v>1.2051610487637769</v>
      </c>
      <c r="E108">
        <v>2.696879163518846E-2</v>
      </c>
      <c r="F108">
        <v>100</v>
      </c>
    </row>
    <row r="109" spans="1:6" x14ac:dyDescent="0.3">
      <c r="A109" t="s">
        <v>418</v>
      </c>
      <c r="B109" t="s">
        <v>418</v>
      </c>
      <c r="C109">
        <v>16</v>
      </c>
      <c r="D109">
        <v>1.1198011998126201</v>
      </c>
      <c r="E109">
        <v>2.672920570435729E-2</v>
      </c>
      <c r="F109">
        <v>109</v>
      </c>
    </row>
    <row r="110" spans="1:6" x14ac:dyDescent="0.3">
      <c r="A110" t="s">
        <v>104</v>
      </c>
      <c r="B110" t="s">
        <v>11267</v>
      </c>
      <c r="C110">
        <v>15</v>
      </c>
      <c r="D110">
        <v>1.185552577375401</v>
      </c>
      <c r="E110">
        <v>2.6529998181234631E-2</v>
      </c>
      <c r="F110">
        <v>102</v>
      </c>
    </row>
    <row r="111" spans="1:6" x14ac:dyDescent="0.3">
      <c r="A111" t="s">
        <v>762</v>
      </c>
      <c r="B111" t="s">
        <v>11268</v>
      </c>
      <c r="C111">
        <v>9</v>
      </c>
      <c r="D111">
        <v>1.970133963894978</v>
      </c>
      <c r="E111">
        <v>2.6452298182152389E-2</v>
      </c>
      <c r="F111">
        <v>46</v>
      </c>
    </row>
    <row r="112" spans="1:6" x14ac:dyDescent="0.3">
      <c r="A112" t="s">
        <v>199</v>
      </c>
      <c r="B112" t="s">
        <v>11269</v>
      </c>
      <c r="C112">
        <v>11</v>
      </c>
      <c r="D112">
        <v>1.5861750610077769</v>
      </c>
      <c r="E112">
        <v>2.602968692427397E-2</v>
      </c>
      <c r="F112">
        <v>68</v>
      </c>
    </row>
    <row r="113" spans="1:6" x14ac:dyDescent="0.3">
      <c r="A113" t="s">
        <v>1904</v>
      </c>
      <c r="B113" t="s">
        <v>1904</v>
      </c>
      <c r="C113">
        <v>10</v>
      </c>
      <c r="D113">
        <v>1.7427441216993169</v>
      </c>
      <c r="E113">
        <v>2.5999127192596359E-2</v>
      </c>
      <c r="F113">
        <v>58</v>
      </c>
    </row>
    <row r="114" spans="1:6" x14ac:dyDescent="0.3">
      <c r="A114" t="s">
        <v>560</v>
      </c>
      <c r="B114" t="s">
        <v>11270</v>
      </c>
      <c r="C114">
        <v>7</v>
      </c>
      <c r="D114">
        <v>2.4880770554298328</v>
      </c>
      <c r="E114">
        <v>2.5982863299643479E-2</v>
      </c>
      <c r="F114">
        <v>27</v>
      </c>
    </row>
    <row r="115" spans="1:6" x14ac:dyDescent="0.3">
      <c r="A115" t="s">
        <v>2286</v>
      </c>
      <c r="B115" t="s">
        <v>2287</v>
      </c>
      <c r="C115">
        <v>4</v>
      </c>
      <c r="D115">
        <v>4.2108436531709366</v>
      </c>
      <c r="E115">
        <v>2.512778746203501E-2</v>
      </c>
      <c r="F115">
        <v>4</v>
      </c>
    </row>
    <row r="116" spans="1:6" x14ac:dyDescent="0.3">
      <c r="A116" t="s">
        <v>2285</v>
      </c>
      <c r="B116" t="s">
        <v>2285</v>
      </c>
      <c r="C116">
        <v>4</v>
      </c>
      <c r="D116">
        <v>4.2108436531709366</v>
      </c>
      <c r="E116">
        <v>2.512778746203501E-2</v>
      </c>
      <c r="F116">
        <v>4</v>
      </c>
    </row>
    <row r="117" spans="1:6" x14ac:dyDescent="0.3">
      <c r="A117" t="s">
        <v>1369</v>
      </c>
      <c r="B117" t="s">
        <v>11271</v>
      </c>
      <c r="C117">
        <v>10</v>
      </c>
      <c r="D117">
        <v>1.677146839213504</v>
      </c>
      <c r="E117">
        <v>2.5020514170981719E-2</v>
      </c>
      <c r="F117">
        <v>62</v>
      </c>
    </row>
    <row r="118" spans="1:6" x14ac:dyDescent="0.3">
      <c r="A118" t="s">
        <v>779</v>
      </c>
      <c r="B118" t="s">
        <v>779</v>
      </c>
      <c r="C118">
        <v>13</v>
      </c>
      <c r="D118">
        <v>1.287682072451781</v>
      </c>
      <c r="E118">
        <v>2.497336954919821E-2</v>
      </c>
      <c r="F118">
        <v>92</v>
      </c>
    </row>
    <row r="119" spans="1:6" x14ac:dyDescent="0.3">
      <c r="A119" t="s">
        <v>38</v>
      </c>
      <c r="B119" t="s">
        <v>11272</v>
      </c>
      <c r="C119">
        <v>7</v>
      </c>
      <c r="D119">
        <v>2.3862943611198908</v>
      </c>
      <c r="E119">
        <v>2.491995175244955E-2</v>
      </c>
      <c r="F119">
        <v>30</v>
      </c>
    </row>
    <row r="120" spans="1:6" x14ac:dyDescent="0.3">
      <c r="A120" t="s">
        <v>710</v>
      </c>
      <c r="B120" t="s">
        <v>711</v>
      </c>
      <c r="C120">
        <v>11</v>
      </c>
      <c r="D120">
        <v>1.5027934520687261</v>
      </c>
      <c r="E120">
        <v>2.4661365589965019E-2</v>
      </c>
      <c r="F120">
        <v>74</v>
      </c>
    </row>
    <row r="121" spans="1:6" x14ac:dyDescent="0.3">
      <c r="A121" t="s">
        <v>1070</v>
      </c>
      <c r="B121" t="s">
        <v>1071</v>
      </c>
      <c r="C121">
        <v>9</v>
      </c>
      <c r="D121">
        <v>1.831297519040763</v>
      </c>
      <c r="E121">
        <v>2.458818990061554E-2</v>
      </c>
      <c r="F121">
        <v>53</v>
      </c>
    </row>
    <row r="122" spans="1:6" x14ac:dyDescent="0.3">
      <c r="A122" t="s">
        <v>107</v>
      </c>
      <c r="B122" t="s">
        <v>107</v>
      </c>
      <c r="C122">
        <v>14</v>
      </c>
      <c r="D122">
        <v>1.1758906664636639</v>
      </c>
      <c r="E122">
        <v>2.4559533938368159E-2</v>
      </c>
      <c r="F122">
        <v>103</v>
      </c>
    </row>
    <row r="123" spans="1:6" x14ac:dyDescent="0.3">
      <c r="A123" t="s">
        <v>2069</v>
      </c>
      <c r="B123" t="s">
        <v>2069</v>
      </c>
      <c r="C123">
        <v>4</v>
      </c>
      <c r="D123">
        <v>4.0285220963769817</v>
      </c>
      <c r="E123">
        <v>2.4039801845324709E-2</v>
      </c>
      <c r="F123">
        <v>5</v>
      </c>
    </row>
    <row r="124" spans="1:6" x14ac:dyDescent="0.3">
      <c r="A124" t="s">
        <v>1867</v>
      </c>
      <c r="B124" t="s">
        <v>1868</v>
      </c>
      <c r="C124">
        <v>6</v>
      </c>
      <c r="D124">
        <v>2.6847873496758869</v>
      </c>
      <c r="E124">
        <v>2.4031799133392338E-2</v>
      </c>
      <c r="F124">
        <v>22</v>
      </c>
    </row>
    <row r="125" spans="1:6" x14ac:dyDescent="0.3">
      <c r="A125" t="s">
        <v>534</v>
      </c>
      <c r="B125" t="s">
        <v>535</v>
      </c>
      <c r="C125">
        <v>14</v>
      </c>
      <c r="D125">
        <v>1.1289336833758929</v>
      </c>
      <c r="E125">
        <v>2.357879512252594E-2</v>
      </c>
      <c r="F125">
        <v>108</v>
      </c>
    </row>
    <row r="126" spans="1:6" x14ac:dyDescent="0.3">
      <c r="A126" t="s">
        <v>2439</v>
      </c>
      <c r="B126" t="s">
        <v>2440</v>
      </c>
      <c r="C126">
        <v>5</v>
      </c>
      <c r="D126">
        <v>3.112231364502827</v>
      </c>
      <c r="E126">
        <v>2.3214910924386802E-2</v>
      </c>
      <c r="F126">
        <v>14</v>
      </c>
    </row>
    <row r="127" spans="1:6" x14ac:dyDescent="0.3">
      <c r="A127" t="s">
        <v>475</v>
      </c>
      <c r="B127" t="s">
        <v>476</v>
      </c>
      <c r="C127">
        <v>12</v>
      </c>
      <c r="D127">
        <v>1.287682072451781</v>
      </c>
      <c r="E127">
        <v>2.3052341122336811E-2</v>
      </c>
      <c r="F127">
        <v>92</v>
      </c>
    </row>
    <row r="128" spans="1:6" x14ac:dyDescent="0.3">
      <c r="A128" t="s">
        <v>1061</v>
      </c>
      <c r="B128" t="s">
        <v>1062</v>
      </c>
      <c r="C128">
        <v>8</v>
      </c>
      <c r="D128">
        <v>1.9284612674944099</v>
      </c>
      <c r="E128">
        <v>2.3015798661570049E-2</v>
      </c>
      <c r="F128">
        <v>48</v>
      </c>
    </row>
    <row r="129" spans="1:6" x14ac:dyDescent="0.3">
      <c r="A129" t="s">
        <v>1037</v>
      </c>
      <c r="B129" t="s">
        <v>1037</v>
      </c>
      <c r="C129">
        <v>9</v>
      </c>
      <c r="D129">
        <v>1.7094077014317259</v>
      </c>
      <c r="E129">
        <v>2.2951618043142451E-2</v>
      </c>
      <c r="F129">
        <v>60</v>
      </c>
    </row>
    <row r="130" spans="1:6" x14ac:dyDescent="0.3">
      <c r="A130" t="s">
        <v>2456</v>
      </c>
      <c r="B130" t="s">
        <v>2456</v>
      </c>
      <c r="C130">
        <v>3</v>
      </c>
      <c r="D130">
        <v>5.1271343850450917</v>
      </c>
      <c r="E130">
        <v>2.2946745425887701E-2</v>
      </c>
      <c r="F130">
        <v>1</v>
      </c>
    </row>
    <row r="131" spans="1:6" x14ac:dyDescent="0.3">
      <c r="A131" t="s">
        <v>2460</v>
      </c>
      <c r="B131" t="s">
        <v>2460</v>
      </c>
      <c r="C131">
        <v>3</v>
      </c>
      <c r="D131">
        <v>5.1271343850450917</v>
      </c>
      <c r="E131">
        <v>2.2946745425887701E-2</v>
      </c>
      <c r="F131">
        <v>1</v>
      </c>
    </row>
    <row r="132" spans="1:6" x14ac:dyDescent="0.3">
      <c r="A132" t="s">
        <v>2459</v>
      </c>
      <c r="B132" t="s">
        <v>2459</v>
      </c>
      <c r="C132">
        <v>3</v>
      </c>
      <c r="D132">
        <v>5.1271343850450917</v>
      </c>
      <c r="E132">
        <v>2.2946745425887701E-2</v>
      </c>
      <c r="F132">
        <v>1</v>
      </c>
    </row>
    <row r="133" spans="1:6" x14ac:dyDescent="0.3">
      <c r="A133" t="s">
        <v>2463</v>
      </c>
      <c r="B133" t="s">
        <v>2463</v>
      </c>
      <c r="C133">
        <v>3</v>
      </c>
      <c r="D133">
        <v>5.1271343850450917</v>
      </c>
      <c r="E133">
        <v>2.2946745425887701E-2</v>
      </c>
      <c r="F133">
        <v>1</v>
      </c>
    </row>
    <row r="134" spans="1:6" x14ac:dyDescent="0.3">
      <c r="A134" t="s">
        <v>2464</v>
      </c>
      <c r="B134" t="s">
        <v>2464</v>
      </c>
      <c r="C134">
        <v>3</v>
      </c>
      <c r="D134">
        <v>5.1271343850450917</v>
      </c>
      <c r="E134">
        <v>2.2946745425887701E-2</v>
      </c>
      <c r="F134">
        <v>1</v>
      </c>
    </row>
    <row r="135" spans="1:6" x14ac:dyDescent="0.3">
      <c r="A135" t="s">
        <v>2461</v>
      </c>
      <c r="B135" t="s">
        <v>2462</v>
      </c>
      <c r="C135">
        <v>3</v>
      </c>
      <c r="D135">
        <v>5.1271343850450917</v>
      </c>
      <c r="E135">
        <v>2.2946745425887701E-2</v>
      </c>
      <c r="F135">
        <v>1</v>
      </c>
    </row>
    <row r="136" spans="1:6" x14ac:dyDescent="0.3">
      <c r="A136" t="s">
        <v>2457</v>
      </c>
      <c r="B136" t="s">
        <v>2458</v>
      </c>
      <c r="C136">
        <v>3</v>
      </c>
      <c r="D136">
        <v>5.1271343850450917</v>
      </c>
      <c r="E136">
        <v>2.2946745425887701E-2</v>
      </c>
      <c r="F136">
        <v>1</v>
      </c>
    </row>
    <row r="137" spans="1:6" x14ac:dyDescent="0.3">
      <c r="A137" t="s">
        <v>485</v>
      </c>
      <c r="B137" t="s">
        <v>486</v>
      </c>
      <c r="C137">
        <v>13</v>
      </c>
      <c r="D137">
        <v>1.1758906664636639</v>
      </c>
      <c r="E137">
        <v>2.2805281514199E-2</v>
      </c>
      <c r="F137">
        <v>103</v>
      </c>
    </row>
    <row r="138" spans="1:6" x14ac:dyDescent="0.3">
      <c r="A138" t="s">
        <v>1708</v>
      </c>
      <c r="B138" t="s">
        <v>1708</v>
      </c>
      <c r="C138">
        <v>5</v>
      </c>
      <c r="D138">
        <v>3.047692843365255</v>
      </c>
      <c r="E138">
        <v>2.273350197886654E-2</v>
      </c>
      <c r="F138">
        <v>15</v>
      </c>
    </row>
    <row r="139" spans="1:6" x14ac:dyDescent="0.3">
      <c r="A139" t="s">
        <v>1401</v>
      </c>
      <c r="B139" t="s">
        <v>1401</v>
      </c>
      <c r="C139">
        <v>5</v>
      </c>
      <c r="D139">
        <v>3.047692843365255</v>
      </c>
      <c r="E139">
        <v>2.273350197886654E-2</v>
      </c>
      <c r="F139">
        <v>15</v>
      </c>
    </row>
    <row r="140" spans="1:6" x14ac:dyDescent="0.3">
      <c r="A140" t="s">
        <v>685</v>
      </c>
      <c r="B140" t="s">
        <v>11058</v>
      </c>
      <c r="C140">
        <v>12</v>
      </c>
      <c r="D140">
        <v>1.2664046740044961</v>
      </c>
      <c r="E140">
        <v>2.267142889431396E-2</v>
      </c>
      <c r="F140">
        <v>94</v>
      </c>
    </row>
    <row r="141" spans="1:6" x14ac:dyDescent="0.3">
      <c r="A141" t="s">
        <v>178</v>
      </c>
      <c r="B141" t="s">
        <v>11273</v>
      </c>
      <c r="C141">
        <v>9</v>
      </c>
      <c r="D141">
        <v>1.677146839213504</v>
      </c>
      <c r="E141">
        <v>2.2518462753883538E-2</v>
      </c>
      <c r="F141">
        <v>62</v>
      </c>
    </row>
    <row r="142" spans="1:6" x14ac:dyDescent="0.3">
      <c r="A142" t="s">
        <v>445</v>
      </c>
      <c r="B142" t="s">
        <v>445</v>
      </c>
      <c r="C142">
        <v>12</v>
      </c>
      <c r="D142">
        <v>1.255933374137201</v>
      </c>
      <c r="E142">
        <v>2.2483969596945971E-2</v>
      </c>
      <c r="F142">
        <v>95</v>
      </c>
    </row>
    <row r="143" spans="1:6" x14ac:dyDescent="0.3">
      <c r="A143" t="s">
        <v>547</v>
      </c>
      <c r="B143" t="s">
        <v>11274</v>
      </c>
      <c r="C143">
        <v>10</v>
      </c>
      <c r="D143">
        <v>1.5027934520687261</v>
      </c>
      <c r="E143">
        <v>2.241942326360457E-2</v>
      </c>
      <c r="F143">
        <v>74</v>
      </c>
    </row>
    <row r="144" spans="1:6" x14ac:dyDescent="0.3">
      <c r="A144" t="s">
        <v>324</v>
      </c>
      <c r="B144" t="s">
        <v>325</v>
      </c>
      <c r="C144">
        <v>5</v>
      </c>
      <c r="D144">
        <v>2.9870682215488209</v>
      </c>
      <c r="E144">
        <v>2.2281287785749192E-2</v>
      </c>
      <c r="F144">
        <v>16</v>
      </c>
    </row>
    <row r="145" spans="1:6" x14ac:dyDescent="0.3">
      <c r="A145" t="s">
        <v>515</v>
      </c>
      <c r="B145" t="s">
        <v>10670</v>
      </c>
      <c r="C145">
        <v>7</v>
      </c>
      <c r="D145">
        <v>2.1314021114910999</v>
      </c>
      <c r="E145">
        <v>2.225812483523644E-2</v>
      </c>
      <c r="F145">
        <v>39</v>
      </c>
    </row>
    <row r="146" spans="1:6" x14ac:dyDescent="0.3">
      <c r="A146" t="s">
        <v>2557</v>
      </c>
      <c r="B146" t="s">
        <v>2558</v>
      </c>
      <c r="C146">
        <v>6</v>
      </c>
      <c r="D146">
        <v>2.452985735618562</v>
      </c>
      <c r="E146">
        <v>2.195691978457007E-2</v>
      </c>
      <c r="F146">
        <v>28</v>
      </c>
    </row>
    <row r="147" spans="1:6" x14ac:dyDescent="0.3">
      <c r="A147" t="s">
        <v>48</v>
      </c>
      <c r="B147" t="s">
        <v>49</v>
      </c>
      <c r="C147">
        <v>11</v>
      </c>
      <c r="D147">
        <v>1.331645195872897</v>
      </c>
      <c r="E147">
        <v>2.1852762910521541E-2</v>
      </c>
      <c r="F147">
        <v>88</v>
      </c>
    </row>
    <row r="148" spans="1:6" x14ac:dyDescent="0.3">
      <c r="A148" t="s">
        <v>431</v>
      </c>
      <c r="B148" t="s">
        <v>432</v>
      </c>
      <c r="C148">
        <v>10</v>
      </c>
      <c r="D148">
        <v>1.4635727389154449</v>
      </c>
      <c r="E148">
        <v>2.1834309076639351E-2</v>
      </c>
      <c r="F148">
        <v>77</v>
      </c>
    </row>
    <row r="149" spans="1:6" x14ac:dyDescent="0.3">
      <c r="A149" t="s">
        <v>2579</v>
      </c>
      <c r="B149" t="s">
        <v>2579</v>
      </c>
      <c r="C149">
        <v>4</v>
      </c>
      <c r="D149">
        <v>3.6230569882688179</v>
      </c>
      <c r="E149">
        <v>2.1620229451051489E-2</v>
      </c>
      <c r="F149">
        <v>8</v>
      </c>
    </row>
    <row r="150" spans="1:6" x14ac:dyDescent="0.3">
      <c r="A150" t="s">
        <v>2648</v>
      </c>
      <c r="B150" t="s">
        <v>2648</v>
      </c>
      <c r="C150">
        <v>3</v>
      </c>
      <c r="D150">
        <v>4.7216692769369271</v>
      </c>
      <c r="E150">
        <v>2.113206613018279E-2</v>
      </c>
      <c r="F150">
        <v>2</v>
      </c>
    </row>
    <row r="151" spans="1:6" x14ac:dyDescent="0.3">
      <c r="A151" t="s">
        <v>2649</v>
      </c>
      <c r="B151" t="s">
        <v>2649</v>
      </c>
      <c r="C151">
        <v>3</v>
      </c>
      <c r="D151">
        <v>4.7216692769369271</v>
      </c>
      <c r="E151">
        <v>2.113206613018279E-2</v>
      </c>
      <c r="F151">
        <v>2</v>
      </c>
    </row>
    <row r="152" spans="1:6" x14ac:dyDescent="0.3">
      <c r="A152" t="s">
        <v>2650</v>
      </c>
      <c r="B152" t="s">
        <v>2650</v>
      </c>
      <c r="C152">
        <v>3</v>
      </c>
      <c r="D152">
        <v>4.7216692769369271</v>
      </c>
      <c r="E152">
        <v>2.113206613018279E-2</v>
      </c>
      <c r="F152">
        <v>2</v>
      </c>
    </row>
    <row r="153" spans="1:6" x14ac:dyDescent="0.3">
      <c r="A153" t="s">
        <v>1885</v>
      </c>
      <c r="B153" t="s">
        <v>1886</v>
      </c>
      <c r="C153">
        <v>6</v>
      </c>
      <c r="D153">
        <v>2.3545456628053101</v>
      </c>
      <c r="E153">
        <v>2.107577288226133E-2</v>
      </c>
      <c r="F153">
        <v>31</v>
      </c>
    </row>
    <row r="154" spans="1:6" x14ac:dyDescent="0.3">
      <c r="A154" t="s">
        <v>1248</v>
      </c>
      <c r="B154" t="s">
        <v>1248</v>
      </c>
      <c r="C154">
        <v>4</v>
      </c>
      <c r="D154">
        <v>3.5176964726109912</v>
      </c>
      <c r="E154">
        <v>2.0991501133782661E-2</v>
      </c>
      <c r="F154">
        <v>9</v>
      </c>
    </row>
    <row r="155" spans="1:6" x14ac:dyDescent="0.3">
      <c r="A155" t="s">
        <v>2657</v>
      </c>
      <c r="B155" t="s">
        <v>2657</v>
      </c>
      <c r="C155">
        <v>4</v>
      </c>
      <c r="D155">
        <v>3.5176964726109912</v>
      </c>
      <c r="E155">
        <v>2.0991501133782661E-2</v>
      </c>
      <c r="F155">
        <v>9</v>
      </c>
    </row>
    <row r="156" spans="1:6" x14ac:dyDescent="0.3">
      <c r="A156" t="s">
        <v>579</v>
      </c>
      <c r="B156" t="s">
        <v>580</v>
      </c>
      <c r="C156">
        <v>11</v>
      </c>
      <c r="D156">
        <v>1.2664046740044961</v>
      </c>
      <c r="E156">
        <v>2.078214315312113E-2</v>
      </c>
      <c r="F156">
        <v>94</v>
      </c>
    </row>
    <row r="157" spans="1:6" x14ac:dyDescent="0.3">
      <c r="A157" t="s">
        <v>590</v>
      </c>
      <c r="B157" t="s">
        <v>11275</v>
      </c>
      <c r="C157">
        <v>9</v>
      </c>
      <c r="D157">
        <v>1.543615446588982</v>
      </c>
      <c r="E157">
        <v>2.0725583549162509E-2</v>
      </c>
      <c r="F157">
        <v>71</v>
      </c>
    </row>
    <row r="158" spans="1:6" x14ac:dyDescent="0.3">
      <c r="A158" t="s">
        <v>575</v>
      </c>
      <c r="B158" t="s">
        <v>11276</v>
      </c>
      <c r="C158">
        <v>12</v>
      </c>
      <c r="D158">
        <v>1.1568424714929699</v>
      </c>
      <c r="E158">
        <v>2.071002450697065E-2</v>
      </c>
      <c r="F158">
        <v>105</v>
      </c>
    </row>
    <row r="159" spans="1:6" x14ac:dyDescent="0.3">
      <c r="A159" t="s">
        <v>2703</v>
      </c>
      <c r="B159" t="s">
        <v>2704</v>
      </c>
      <c r="C159">
        <v>4</v>
      </c>
      <c r="D159">
        <v>3.422386292806666</v>
      </c>
      <c r="E159">
        <v>2.042274718840929E-2</v>
      </c>
      <c r="F159">
        <v>10</v>
      </c>
    </row>
    <row r="160" spans="1:6" x14ac:dyDescent="0.3">
      <c r="A160" t="s">
        <v>914</v>
      </c>
      <c r="B160" t="s">
        <v>11277</v>
      </c>
      <c r="C160">
        <v>12</v>
      </c>
      <c r="D160">
        <v>1.1198011998126201</v>
      </c>
      <c r="E160">
        <v>2.0046904278267969E-2</v>
      </c>
      <c r="F160">
        <v>109</v>
      </c>
    </row>
    <row r="161" spans="1:6" x14ac:dyDescent="0.3">
      <c r="A161" t="s">
        <v>201</v>
      </c>
      <c r="B161" t="s">
        <v>202</v>
      </c>
      <c r="C161">
        <v>11</v>
      </c>
      <c r="D161">
        <v>1.215111379616945</v>
      </c>
      <c r="E161">
        <v>1.9940402271522429E-2</v>
      </c>
      <c r="F161">
        <v>99</v>
      </c>
    </row>
    <row r="162" spans="1:6" x14ac:dyDescent="0.3">
      <c r="A162" t="s">
        <v>2762</v>
      </c>
      <c r="B162" t="s">
        <v>2763</v>
      </c>
      <c r="C162">
        <v>4</v>
      </c>
      <c r="D162">
        <v>3.3353749158170372</v>
      </c>
      <c r="E162">
        <v>1.9903515517072361E-2</v>
      </c>
      <c r="F162">
        <v>11</v>
      </c>
    </row>
    <row r="163" spans="1:6" x14ac:dyDescent="0.3">
      <c r="A163" t="s">
        <v>925</v>
      </c>
      <c r="B163" t="s">
        <v>11278</v>
      </c>
      <c r="C163">
        <v>7</v>
      </c>
      <c r="D163">
        <v>1.8884559328807109</v>
      </c>
      <c r="E163">
        <v>1.9721050135629119E-2</v>
      </c>
      <c r="F163">
        <v>50</v>
      </c>
    </row>
    <row r="164" spans="1:6" x14ac:dyDescent="0.3">
      <c r="A164" t="s">
        <v>374</v>
      </c>
      <c r="B164" t="s">
        <v>11005</v>
      </c>
      <c r="C164">
        <v>12</v>
      </c>
      <c r="D164">
        <v>1.092893746892696</v>
      </c>
      <c r="E164">
        <v>1.9565201692891221E-2</v>
      </c>
      <c r="F164">
        <v>112</v>
      </c>
    </row>
    <row r="165" spans="1:6" x14ac:dyDescent="0.3">
      <c r="A165" t="s">
        <v>232</v>
      </c>
      <c r="B165" t="s">
        <v>233</v>
      </c>
      <c r="C165">
        <v>8</v>
      </c>
      <c r="D165">
        <v>1.630626823578611</v>
      </c>
      <c r="E165">
        <v>1.9461204275262739E-2</v>
      </c>
      <c r="F165">
        <v>65</v>
      </c>
    </row>
    <row r="166" spans="1:6" x14ac:dyDescent="0.3">
      <c r="A166" t="s">
        <v>2851</v>
      </c>
      <c r="B166" t="s">
        <v>2851</v>
      </c>
      <c r="C166">
        <v>3</v>
      </c>
      <c r="D166">
        <v>4.2108436531709366</v>
      </c>
      <c r="E166">
        <v>1.8845840596526262E-2</v>
      </c>
      <c r="F166">
        <v>4</v>
      </c>
    </row>
    <row r="167" spans="1:6" x14ac:dyDescent="0.3">
      <c r="A167" t="s">
        <v>2850</v>
      </c>
      <c r="B167" t="s">
        <v>2850</v>
      </c>
      <c r="C167">
        <v>3</v>
      </c>
      <c r="D167">
        <v>4.2108436531709366</v>
      </c>
      <c r="E167">
        <v>1.8845840596526262E-2</v>
      </c>
      <c r="F167">
        <v>4</v>
      </c>
    </row>
    <row r="168" spans="1:6" x14ac:dyDescent="0.3">
      <c r="A168" t="s">
        <v>1069</v>
      </c>
      <c r="B168" t="s">
        <v>1069</v>
      </c>
      <c r="C168">
        <v>7</v>
      </c>
      <c r="D168">
        <v>1.7949298748698881</v>
      </c>
      <c r="E168">
        <v>1.8744362225201872E-2</v>
      </c>
      <c r="F168">
        <v>55</v>
      </c>
    </row>
    <row r="169" spans="1:6" x14ac:dyDescent="0.3">
      <c r="A169" t="s">
        <v>857</v>
      </c>
      <c r="B169" t="s">
        <v>11279</v>
      </c>
      <c r="C169">
        <v>10</v>
      </c>
      <c r="D169">
        <v>1.255933374137201</v>
      </c>
      <c r="E169">
        <v>1.8736641330788312E-2</v>
      </c>
      <c r="F169">
        <v>95</v>
      </c>
    </row>
    <row r="170" spans="1:6" x14ac:dyDescent="0.3">
      <c r="A170" t="s">
        <v>28</v>
      </c>
      <c r="B170" t="s">
        <v>11280</v>
      </c>
      <c r="C170">
        <v>12</v>
      </c>
      <c r="D170">
        <v>1.041158072493507</v>
      </c>
      <c r="E170">
        <v>1.8639019337821659E-2</v>
      </c>
      <c r="F170">
        <v>118</v>
      </c>
    </row>
    <row r="171" spans="1:6" x14ac:dyDescent="0.3">
      <c r="A171" t="s">
        <v>611</v>
      </c>
      <c r="B171" t="s">
        <v>612</v>
      </c>
      <c r="C171">
        <v>9</v>
      </c>
      <c r="D171">
        <v>1.37763030911472</v>
      </c>
      <c r="E171">
        <v>1.8496959287696409E-2</v>
      </c>
      <c r="F171">
        <v>84</v>
      </c>
    </row>
    <row r="172" spans="1:6" x14ac:dyDescent="0.3">
      <c r="A172" t="s">
        <v>447</v>
      </c>
      <c r="B172" t="s">
        <v>448</v>
      </c>
      <c r="C172">
        <v>7</v>
      </c>
      <c r="D172">
        <v>1.759838555058618</v>
      </c>
      <c r="E172">
        <v>1.8377905340890149E-2</v>
      </c>
      <c r="F172">
        <v>57</v>
      </c>
    </row>
    <row r="173" spans="1:6" x14ac:dyDescent="0.3">
      <c r="A173" t="s">
        <v>1296</v>
      </c>
      <c r="B173" t="s">
        <v>1296</v>
      </c>
      <c r="C173">
        <v>6</v>
      </c>
      <c r="D173">
        <v>2.036091931686776</v>
      </c>
      <c r="E173">
        <v>1.8225261797856891E-2</v>
      </c>
      <c r="F173">
        <v>43</v>
      </c>
    </row>
    <row r="174" spans="1:6" x14ac:dyDescent="0.3">
      <c r="A174" t="s">
        <v>2281</v>
      </c>
      <c r="B174" t="s">
        <v>2281</v>
      </c>
      <c r="C174">
        <v>5</v>
      </c>
      <c r="D174">
        <v>2.419084183942882</v>
      </c>
      <c r="E174">
        <v>1.804455301407137E-2</v>
      </c>
      <c r="F174">
        <v>29</v>
      </c>
    </row>
    <row r="175" spans="1:6" x14ac:dyDescent="0.3">
      <c r="A175" t="s">
        <v>1830</v>
      </c>
      <c r="B175" t="s">
        <v>11281</v>
      </c>
      <c r="C175">
        <v>8</v>
      </c>
      <c r="D175">
        <v>1.5027934520687261</v>
      </c>
      <c r="E175">
        <v>1.793553861088365E-2</v>
      </c>
      <c r="F175">
        <v>74</v>
      </c>
    </row>
    <row r="176" spans="1:6" x14ac:dyDescent="0.3">
      <c r="A176" t="s">
        <v>386</v>
      </c>
      <c r="B176" t="s">
        <v>386</v>
      </c>
      <c r="C176">
        <v>10</v>
      </c>
      <c r="D176">
        <v>1.1953087523207659</v>
      </c>
      <c r="E176">
        <v>1.7832212944553592E-2</v>
      </c>
      <c r="F176">
        <v>101</v>
      </c>
    </row>
    <row r="177" spans="1:6" x14ac:dyDescent="0.3">
      <c r="A177" t="s">
        <v>1260</v>
      </c>
      <c r="B177" t="s">
        <v>1261</v>
      </c>
      <c r="C177">
        <v>4</v>
      </c>
      <c r="D177">
        <v>2.9870682215488209</v>
      </c>
      <c r="E177">
        <v>1.782503022859935E-2</v>
      </c>
      <c r="F177">
        <v>16</v>
      </c>
    </row>
    <row r="178" spans="1:6" x14ac:dyDescent="0.3">
      <c r="A178" t="s">
        <v>307</v>
      </c>
      <c r="B178" t="s">
        <v>10619</v>
      </c>
      <c r="C178">
        <v>11</v>
      </c>
      <c r="D178">
        <v>1.084083117210541</v>
      </c>
      <c r="E178">
        <v>1.7790182707167809E-2</v>
      </c>
      <c r="F178">
        <v>113</v>
      </c>
    </row>
    <row r="179" spans="1:6" x14ac:dyDescent="0.3">
      <c r="A179" t="s">
        <v>1200</v>
      </c>
      <c r="B179" t="s">
        <v>1200</v>
      </c>
      <c r="C179">
        <v>8</v>
      </c>
      <c r="D179">
        <v>1.489548225318706</v>
      </c>
      <c r="E179">
        <v>1.7777459484668481E-2</v>
      </c>
      <c r="F179">
        <v>75</v>
      </c>
    </row>
    <row r="180" spans="1:6" x14ac:dyDescent="0.3">
      <c r="A180" t="s">
        <v>712</v>
      </c>
      <c r="B180" t="s">
        <v>713</v>
      </c>
      <c r="C180">
        <v>7</v>
      </c>
      <c r="D180">
        <v>1.693147180559945</v>
      </c>
      <c r="E180">
        <v>1.768145067800795E-2</v>
      </c>
      <c r="F180">
        <v>61</v>
      </c>
    </row>
    <row r="181" spans="1:6" x14ac:dyDescent="0.3">
      <c r="A181" t="s">
        <v>85</v>
      </c>
      <c r="B181" t="s">
        <v>11282</v>
      </c>
      <c r="C181">
        <v>11</v>
      </c>
      <c r="D181">
        <v>1.0753494372417871</v>
      </c>
      <c r="E181">
        <v>1.7646859967533349E-2</v>
      </c>
      <c r="F181">
        <v>114</v>
      </c>
    </row>
    <row r="182" spans="1:6" x14ac:dyDescent="0.3">
      <c r="A182" t="s">
        <v>426</v>
      </c>
      <c r="B182" t="s">
        <v>426</v>
      </c>
      <c r="C182">
        <v>11</v>
      </c>
      <c r="D182">
        <v>1.0666913744986719</v>
      </c>
      <c r="E182">
        <v>1.7504778132990569E-2</v>
      </c>
      <c r="F182">
        <v>115</v>
      </c>
    </row>
    <row r="183" spans="1:6" x14ac:dyDescent="0.3">
      <c r="A183" t="s">
        <v>1089</v>
      </c>
      <c r="B183" t="s">
        <v>10536</v>
      </c>
      <c r="C183">
        <v>9</v>
      </c>
      <c r="D183">
        <v>1.298492988555997</v>
      </c>
      <c r="E183">
        <v>1.7434410222952949E-2</v>
      </c>
      <c r="F183">
        <v>91</v>
      </c>
    </row>
    <row r="184" spans="1:6" x14ac:dyDescent="0.3">
      <c r="A184" t="s">
        <v>163</v>
      </c>
      <c r="B184" t="s">
        <v>164</v>
      </c>
      <c r="C184">
        <v>3</v>
      </c>
      <c r="D184">
        <v>3.8743714165497241</v>
      </c>
      <c r="E184">
        <v>1.7339942335082861E-2</v>
      </c>
      <c r="F184">
        <v>6</v>
      </c>
    </row>
    <row r="185" spans="1:6" x14ac:dyDescent="0.3">
      <c r="A185" t="s">
        <v>3110</v>
      </c>
      <c r="B185" t="s">
        <v>3110</v>
      </c>
      <c r="C185">
        <v>3</v>
      </c>
      <c r="D185">
        <v>3.8743714165497241</v>
      </c>
      <c r="E185">
        <v>1.7339942335082861E-2</v>
      </c>
      <c r="F185">
        <v>6</v>
      </c>
    </row>
    <row r="186" spans="1:6" x14ac:dyDescent="0.3">
      <c r="A186" t="s">
        <v>3109</v>
      </c>
      <c r="B186" t="s">
        <v>3109</v>
      </c>
      <c r="C186">
        <v>3</v>
      </c>
      <c r="D186">
        <v>3.8743714165497241</v>
      </c>
      <c r="E186">
        <v>1.7339942335082861E-2</v>
      </c>
      <c r="F186">
        <v>6</v>
      </c>
    </row>
    <row r="187" spans="1:6" x14ac:dyDescent="0.3">
      <c r="A187" t="s">
        <v>239</v>
      </c>
      <c r="B187" t="s">
        <v>10927</v>
      </c>
      <c r="C187">
        <v>9</v>
      </c>
      <c r="D187">
        <v>1.287682072451781</v>
      </c>
      <c r="E187">
        <v>1.7289255841752608E-2</v>
      </c>
      <c r="F187">
        <v>92</v>
      </c>
    </row>
    <row r="188" spans="1:6" x14ac:dyDescent="0.3">
      <c r="A188" t="s">
        <v>806</v>
      </c>
      <c r="B188" t="s">
        <v>806</v>
      </c>
      <c r="C188">
        <v>6</v>
      </c>
      <c r="D188">
        <v>1.9284612674944099</v>
      </c>
      <c r="E188">
        <v>1.7261848996177529E-2</v>
      </c>
      <c r="F188">
        <v>48</v>
      </c>
    </row>
    <row r="189" spans="1:6" x14ac:dyDescent="0.3">
      <c r="A189" t="s">
        <v>56</v>
      </c>
      <c r="B189" t="s">
        <v>11283</v>
      </c>
      <c r="C189">
        <v>11</v>
      </c>
      <c r="D189">
        <v>1.049596941139372</v>
      </c>
      <c r="E189">
        <v>1.7224252509162052E-2</v>
      </c>
      <c r="F189">
        <v>117</v>
      </c>
    </row>
    <row r="190" spans="1:6" x14ac:dyDescent="0.3">
      <c r="A190" t="s">
        <v>659</v>
      </c>
      <c r="B190" t="s">
        <v>11284</v>
      </c>
      <c r="C190">
        <v>8</v>
      </c>
      <c r="D190">
        <v>1.438254930931155</v>
      </c>
      <c r="E190">
        <v>1.716528429805125E-2</v>
      </c>
      <c r="F190">
        <v>79</v>
      </c>
    </row>
    <row r="191" spans="1:6" x14ac:dyDescent="0.3">
      <c r="A191" t="s">
        <v>138</v>
      </c>
      <c r="B191" t="s">
        <v>139</v>
      </c>
      <c r="C191">
        <v>6</v>
      </c>
      <c r="D191">
        <v>1.9082585601768911</v>
      </c>
      <c r="E191">
        <v>1.7081012549572571E-2</v>
      </c>
      <c r="F191">
        <v>49</v>
      </c>
    </row>
    <row r="192" spans="1:6" x14ac:dyDescent="0.3">
      <c r="A192" t="s">
        <v>586</v>
      </c>
      <c r="B192" t="s">
        <v>11285</v>
      </c>
      <c r="C192">
        <v>6</v>
      </c>
      <c r="D192">
        <v>1.9082585601768911</v>
      </c>
      <c r="E192">
        <v>1.7081012549572571E-2</v>
      </c>
      <c r="F192">
        <v>49</v>
      </c>
    </row>
    <row r="193" spans="1:6" x14ac:dyDescent="0.3">
      <c r="A193" t="s">
        <v>906</v>
      </c>
      <c r="B193" t="s">
        <v>906</v>
      </c>
      <c r="C193">
        <v>8</v>
      </c>
      <c r="D193">
        <v>1.4258324109325979</v>
      </c>
      <c r="E193">
        <v>1.7017024012000701E-2</v>
      </c>
      <c r="F193">
        <v>80</v>
      </c>
    </row>
    <row r="194" spans="1:6" x14ac:dyDescent="0.3">
      <c r="A194" t="s">
        <v>678</v>
      </c>
      <c r="B194" t="s">
        <v>679</v>
      </c>
      <c r="C194">
        <v>9</v>
      </c>
      <c r="D194">
        <v>1.2664046740044961</v>
      </c>
      <c r="E194">
        <v>1.7003571670735469E-2</v>
      </c>
      <c r="F194">
        <v>94</v>
      </c>
    </row>
    <row r="195" spans="1:6" x14ac:dyDescent="0.3">
      <c r="A195" t="s">
        <v>1198</v>
      </c>
      <c r="B195" t="s">
        <v>11286</v>
      </c>
      <c r="C195">
        <v>10</v>
      </c>
      <c r="D195">
        <v>1.1381503384808169</v>
      </c>
      <c r="E195">
        <v>1.697949518005306E-2</v>
      </c>
      <c r="F195">
        <v>107</v>
      </c>
    </row>
    <row r="196" spans="1:6" x14ac:dyDescent="0.3">
      <c r="A196" t="s">
        <v>184</v>
      </c>
      <c r="B196" t="s">
        <v>10498</v>
      </c>
      <c r="C196">
        <v>11</v>
      </c>
      <c r="D196">
        <v>1.032789822822991</v>
      </c>
      <c r="E196">
        <v>1.6948441825569111E-2</v>
      </c>
      <c r="F196">
        <v>119</v>
      </c>
    </row>
    <row r="197" spans="1:6" x14ac:dyDescent="0.3">
      <c r="A197" t="s">
        <v>1750</v>
      </c>
      <c r="B197" t="s">
        <v>11287</v>
      </c>
      <c r="C197">
        <v>6</v>
      </c>
      <c r="D197">
        <v>1.8884559328807109</v>
      </c>
      <c r="E197">
        <v>1.6903757259110679E-2</v>
      </c>
      <c r="F197">
        <v>50</v>
      </c>
    </row>
    <row r="198" spans="1:6" x14ac:dyDescent="0.3">
      <c r="A198" t="s">
        <v>848</v>
      </c>
      <c r="B198" t="s">
        <v>10716</v>
      </c>
      <c r="C198">
        <v>7</v>
      </c>
      <c r="D198">
        <v>1.6155889462140709</v>
      </c>
      <c r="E198">
        <v>1.6871513945392391E-2</v>
      </c>
      <c r="F198">
        <v>66</v>
      </c>
    </row>
    <row r="199" spans="1:6" x14ac:dyDescent="0.3">
      <c r="A199" t="s">
        <v>3171</v>
      </c>
      <c r="B199" t="s">
        <v>3171</v>
      </c>
      <c r="C199">
        <v>3</v>
      </c>
      <c r="D199">
        <v>3.7408400239252009</v>
      </c>
      <c r="E199">
        <v>1.674231593350918E-2</v>
      </c>
      <c r="F199">
        <v>7</v>
      </c>
    </row>
    <row r="200" spans="1:6" x14ac:dyDescent="0.3">
      <c r="A200" t="s">
        <v>3172</v>
      </c>
      <c r="B200" t="s">
        <v>3172</v>
      </c>
      <c r="C200">
        <v>3</v>
      </c>
      <c r="D200">
        <v>3.7408400239252009</v>
      </c>
      <c r="E200">
        <v>1.674231593350918E-2</v>
      </c>
      <c r="F200">
        <v>7</v>
      </c>
    </row>
    <row r="201" spans="1:6" x14ac:dyDescent="0.3">
      <c r="A201" t="s">
        <v>1379</v>
      </c>
      <c r="B201" t="s">
        <v>11288</v>
      </c>
      <c r="C201">
        <v>8</v>
      </c>
      <c r="D201">
        <v>1.401440957808439</v>
      </c>
      <c r="E201">
        <v>1.6725916908305449E-2</v>
      </c>
      <c r="F201">
        <v>82</v>
      </c>
    </row>
    <row r="202" spans="1:6" x14ac:dyDescent="0.3">
      <c r="A202" t="s">
        <v>465</v>
      </c>
      <c r="B202" t="s">
        <v>11289</v>
      </c>
      <c r="C202">
        <v>10</v>
      </c>
      <c r="D202">
        <v>1.1198011998126201</v>
      </c>
      <c r="E202">
        <v>1.6705753565223309E-2</v>
      </c>
      <c r="F202">
        <v>109</v>
      </c>
    </row>
    <row r="203" spans="1:6" x14ac:dyDescent="0.3">
      <c r="A203" t="s">
        <v>2813</v>
      </c>
      <c r="B203" t="s">
        <v>11290</v>
      </c>
      <c r="C203">
        <v>5</v>
      </c>
      <c r="D203">
        <v>2.2367626271489272</v>
      </c>
      <c r="E203">
        <v>1.668457099318349E-2</v>
      </c>
      <c r="F203">
        <v>35</v>
      </c>
    </row>
    <row r="204" spans="1:6" x14ac:dyDescent="0.3">
      <c r="A204" t="s">
        <v>1853</v>
      </c>
      <c r="B204" t="s">
        <v>1854</v>
      </c>
      <c r="C204">
        <v>4</v>
      </c>
      <c r="D204">
        <v>2.7757591278816141</v>
      </c>
      <c r="E204">
        <v>1.6564064390918249E-2</v>
      </c>
      <c r="F204">
        <v>20</v>
      </c>
    </row>
    <row r="205" spans="1:6" x14ac:dyDescent="0.3">
      <c r="A205" t="s">
        <v>1307</v>
      </c>
      <c r="B205" t="s">
        <v>1308</v>
      </c>
      <c r="C205">
        <v>6</v>
      </c>
      <c r="D205">
        <v>1.8499896520529151</v>
      </c>
      <c r="E205">
        <v>1.6559441745863841E-2</v>
      </c>
      <c r="F205">
        <v>52</v>
      </c>
    </row>
    <row r="206" spans="1:6" x14ac:dyDescent="0.3">
      <c r="A206" t="s">
        <v>569</v>
      </c>
      <c r="B206" t="s">
        <v>11291</v>
      </c>
      <c r="C206">
        <v>9</v>
      </c>
      <c r="D206">
        <v>1.2251617154704471</v>
      </c>
      <c r="E206">
        <v>1.644981692255584E-2</v>
      </c>
      <c r="F206">
        <v>98</v>
      </c>
    </row>
    <row r="207" spans="1:6" x14ac:dyDescent="0.3">
      <c r="A207" t="s">
        <v>2732</v>
      </c>
      <c r="B207" t="s">
        <v>2732</v>
      </c>
      <c r="C207">
        <v>5</v>
      </c>
      <c r="D207">
        <v>2.182695405878651</v>
      </c>
      <c r="E207">
        <v>1.628127008823323E-2</v>
      </c>
      <c r="F207">
        <v>37</v>
      </c>
    </row>
    <row r="208" spans="1:6" x14ac:dyDescent="0.3">
      <c r="A208" t="s">
        <v>3266</v>
      </c>
      <c r="B208" t="s">
        <v>3266</v>
      </c>
      <c r="C208">
        <v>3</v>
      </c>
      <c r="D208">
        <v>3.6230569882688179</v>
      </c>
      <c r="E208">
        <v>1.6215172088288609E-2</v>
      </c>
      <c r="F208">
        <v>8</v>
      </c>
    </row>
    <row r="209" spans="1:6" x14ac:dyDescent="0.3">
      <c r="A209" t="s">
        <v>3268</v>
      </c>
      <c r="B209" t="s">
        <v>3269</v>
      </c>
      <c r="C209">
        <v>3</v>
      </c>
      <c r="D209">
        <v>3.6230569882688179</v>
      </c>
      <c r="E209">
        <v>1.6215172088288609E-2</v>
      </c>
      <c r="F209">
        <v>8</v>
      </c>
    </row>
    <row r="210" spans="1:6" x14ac:dyDescent="0.3">
      <c r="A210" t="s">
        <v>3267</v>
      </c>
      <c r="B210" t="s">
        <v>3267</v>
      </c>
      <c r="C210">
        <v>3</v>
      </c>
      <c r="D210">
        <v>3.6230569882688179</v>
      </c>
      <c r="E210">
        <v>1.6215172088288609E-2</v>
      </c>
      <c r="F210">
        <v>8</v>
      </c>
    </row>
    <row r="211" spans="1:6" x14ac:dyDescent="0.3">
      <c r="A211" t="s">
        <v>818</v>
      </c>
      <c r="B211" t="s">
        <v>819</v>
      </c>
      <c r="C211">
        <v>8</v>
      </c>
      <c r="D211">
        <v>1.34294475112683</v>
      </c>
      <c r="E211">
        <v>1.6027776407304489E-2</v>
      </c>
      <c r="F211">
        <v>87</v>
      </c>
    </row>
    <row r="212" spans="1:6" x14ac:dyDescent="0.3">
      <c r="A212" t="s">
        <v>3293</v>
      </c>
      <c r="B212" t="s">
        <v>3293</v>
      </c>
      <c r="C212">
        <v>4</v>
      </c>
      <c r="D212">
        <v>2.6847873496758869</v>
      </c>
      <c r="E212">
        <v>1.6021199422261559E-2</v>
      </c>
      <c r="F212">
        <v>22</v>
      </c>
    </row>
    <row r="213" spans="1:6" x14ac:dyDescent="0.3">
      <c r="A213" t="s">
        <v>376</v>
      </c>
      <c r="B213" t="s">
        <v>10600</v>
      </c>
      <c r="C213">
        <v>7</v>
      </c>
      <c r="D213">
        <v>1.5298221244566459</v>
      </c>
      <c r="E213">
        <v>1.5975855348121539E-2</v>
      </c>
      <c r="F213">
        <v>72</v>
      </c>
    </row>
    <row r="214" spans="1:6" x14ac:dyDescent="0.3">
      <c r="A214" t="s">
        <v>634</v>
      </c>
      <c r="B214" t="s">
        <v>635</v>
      </c>
      <c r="C214">
        <v>9</v>
      </c>
      <c r="D214">
        <v>1.185552577375401</v>
      </c>
      <c r="E214">
        <v>1.591799890874078E-2</v>
      </c>
      <c r="F214">
        <v>102</v>
      </c>
    </row>
    <row r="215" spans="1:6" x14ac:dyDescent="0.3">
      <c r="A215" t="s">
        <v>740</v>
      </c>
      <c r="B215" t="s">
        <v>10485</v>
      </c>
      <c r="C215">
        <v>6</v>
      </c>
      <c r="D215">
        <v>1.777230297770487</v>
      </c>
      <c r="E215">
        <v>1.5908165514470048E-2</v>
      </c>
      <c r="F215">
        <v>56</v>
      </c>
    </row>
    <row r="216" spans="1:6" x14ac:dyDescent="0.3">
      <c r="A216" t="s">
        <v>1163</v>
      </c>
      <c r="B216" t="s">
        <v>1163</v>
      </c>
      <c r="C216">
        <v>7</v>
      </c>
      <c r="D216">
        <v>1.5162164724008671</v>
      </c>
      <c r="E216">
        <v>1.5833772209379392E-2</v>
      </c>
      <c r="F216">
        <v>73</v>
      </c>
    </row>
    <row r="217" spans="1:6" x14ac:dyDescent="0.3">
      <c r="A217" t="s">
        <v>2512</v>
      </c>
      <c r="B217" t="s">
        <v>11292</v>
      </c>
      <c r="C217">
        <v>4</v>
      </c>
      <c r="D217">
        <v>2.6422277352570909</v>
      </c>
      <c r="E217">
        <v>1.5767229188820019E-2</v>
      </c>
      <c r="F217">
        <v>23</v>
      </c>
    </row>
    <row r="218" spans="1:6" x14ac:dyDescent="0.3">
      <c r="A218" t="s">
        <v>840</v>
      </c>
      <c r="B218" t="s">
        <v>11293</v>
      </c>
      <c r="C218">
        <v>8</v>
      </c>
      <c r="D218">
        <v>1.320471895274772</v>
      </c>
      <c r="E218">
        <v>1.5759567377463049E-2</v>
      </c>
      <c r="F218">
        <v>89</v>
      </c>
    </row>
    <row r="219" spans="1:6" x14ac:dyDescent="0.3">
      <c r="A219" t="s">
        <v>2038</v>
      </c>
      <c r="B219" t="s">
        <v>10810</v>
      </c>
      <c r="C219">
        <v>6</v>
      </c>
      <c r="D219">
        <v>1.759838555058618</v>
      </c>
      <c r="E219">
        <v>1.575249029219155E-2</v>
      </c>
      <c r="F219">
        <v>57</v>
      </c>
    </row>
    <row r="220" spans="1:6" x14ac:dyDescent="0.3">
      <c r="A220" t="s">
        <v>3323</v>
      </c>
      <c r="B220" t="s">
        <v>3324</v>
      </c>
      <c r="C220">
        <v>3</v>
      </c>
      <c r="D220">
        <v>3.5176964726109912</v>
      </c>
      <c r="E220">
        <v>1.5743625850336999E-2</v>
      </c>
      <c r="F220">
        <v>9</v>
      </c>
    </row>
    <row r="221" spans="1:6" x14ac:dyDescent="0.3">
      <c r="A221" t="s">
        <v>409</v>
      </c>
      <c r="B221" t="s">
        <v>410</v>
      </c>
      <c r="C221">
        <v>9</v>
      </c>
      <c r="D221">
        <v>1.166321215447514</v>
      </c>
      <c r="E221">
        <v>1.565978615291394E-2</v>
      </c>
      <c r="F221">
        <v>104</v>
      </c>
    </row>
    <row r="222" spans="1:6" x14ac:dyDescent="0.3">
      <c r="A222" t="s">
        <v>220</v>
      </c>
      <c r="B222" t="s">
        <v>221</v>
      </c>
      <c r="C222">
        <v>9</v>
      </c>
      <c r="D222">
        <v>1.166321215447514</v>
      </c>
      <c r="E222">
        <v>1.565978615291394E-2</v>
      </c>
      <c r="F222">
        <v>104</v>
      </c>
    </row>
    <row r="223" spans="1:6" x14ac:dyDescent="0.3">
      <c r="A223" t="s">
        <v>457</v>
      </c>
      <c r="B223" t="s">
        <v>457</v>
      </c>
      <c r="C223">
        <v>4</v>
      </c>
      <c r="D223">
        <v>2.6014057407368361</v>
      </c>
      <c r="E223">
        <v>1.552362802796739E-2</v>
      </c>
      <c r="F223">
        <v>24</v>
      </c>
    </row>
    <row r="224" spans="1:6" x14ac:dyDescent="0.3">
      <c r="A224" t="s">
        <v>3376</v>
      </c>
      <c r="B224" t="s">
        <v>3376</v>
      </c>
      <c r="C224">
        <v>3</v>
      </c>
      <c r="D224">
        <v>3.422386292806666</v>
      </c>
      <c r="E224">
        <v>1.5317060391306959E-2</v>
      </c>
      <c r="F224">
        <v>10</v>
      </c>
    </row>
    <row r="225" spans="1:6" x14ac:dyDescent="0.3">
      <c r="A225" t="s">
        <v>2318</v>
      </c>
      <c r="B225" t="s">
        <v>11294</v>
      </c>
      <c r="C225">
        <v>6</v>
      </c>
      <c r="D225">
        <v>1.7094077014317259</v>
      </c>
      <c r="E225">
        <v>1.5301078695428299E-2</v>
      </c>
      <c r="F225">
        <v>60</v>
      </c>
    </row>
    <row r="226" spans="1:6" x14ac:dyDescent="0.3">
      <c r="A226" t="s">
        <v>3393</v>
      </c>
      <c r="B226" t="s">
        <v>3394</v>
      </c>
      <c r="C226">
        <v>2</v>
      </c>
      <c r="D226">
        <v>5.1271343850450917</v>
      </c>
      <c r="E226">
        <v>1.529783028392514E-2</v>
      </c>
      <c r="F226">
        <v>1</v>
      </c>
    </row>
    <row r="227" spans="1:6" x14ac:dyDescent="0.3">
      <c r="A227" t="s">
        <v>3385</v>
      </c>
      <c r="B227" t="s">
        <v>3385</v>
      </c>
      <c r="C227">
        <v>2</v>
      </c>
      <c r="D227">
        <v>5.1271343850450917</v>
      </c>
      <c r="E227">
        <v>1.529783028392514E-2</v>
      </c>
      <c r="F227">
        <v>1</v>
      </c>
    </row>
    <row r="228" spans="1:6" x14ac:dyDescent="0.3">
      <c r="A228" t="s">
        <v>3389</v>
      </c>
      <c r="B228" t="s">
        <v>3389</v>
      </c>
      <c r="C228">
        <v>2</v>
      </c>
      <c r="D228">
        <v>5.1271343850450917</v>
      </c>
      <c r="E228">
        <v>1.529783028392514E-2</v>
      </c>
      <c r="F228">
        <v>1</v>
      </c>
    </row>
    <row r="229" spans="1:6" x14ac:dyDescent="0.3">
      <c r="A229" t="s">
        <v>3403</v>
      </c>
      <c r="B229" t="s">
        <v>3404</v>
      </c>
      <c r="C229">
        <v>2</v>
      </c>
      <c r="D229">
        <v>5.1271343850450917</v>
      </c>
      <c r="E229">
        <v>1.529783028392514E-2</v>
      </c>
      <c r="F229">
        <v>1</v>
      </c>
    </row>
    <row r="230" spans="1:6" x14ac:dyDescent="0.3">
      <c r="A230" t="s">
        <v>3392</v>
      </c>
      <c r="B230" t="s">
        <v>3392</v>
      </c>
      <c r="C230">
        <v>2</v>
      </c>
      <c r="D230">
        <v>5.1271343850450917</v>
      </c>
      <c r="E230">
        <v>1.529783028392514E-2</v>
      </c>
      <c r="F230">
        <v>1</v>
      </c>
    </row>
    <row r="231" spans="1:6" x14ac:dyDescent="0.3">
      <c r="A231" t="s">
        <v>3381</v>
      </c>
      <c r="B231" t="s">
        <v>3381</v>
      </c>
      <c r="C231">
        <v>2</v>
      </c>
      <c r="D231">
        <v>5.1271343850450917</v>
      </c>
      <c r="E231">
        <v>1.529783028392514E-2</v>
      </c>
      <c r="F231">
        <v>1</v>
      </c>
    </row>
    <row r="232" spans="1:6" x14ac:dyDescent="0.3">
      <c r="A232" t="s">
        <v>3391</v>
      </c>
      <c r="B232" t="s">
        <v>3391</v>
      </c>
      <c r="C232">
        <v>2</v>
      </c>
      <c r="D232">
        <v>5.1271343850450917</v>
      </c>
      <c r="E232">
        <v>1.529783028392514E-2</v>
      </c>
      <c r="F232">
        <v>1</v>
      </c>
    </row>
    <row r="233" spans="1:6" x14ac:dyDescent="0.3">
      <c r="A233" t="s">
        <v>3396</v>
      </c>
      <c r="B233" t="s">
        <v>3396</v>
      </c>
      <c r="C233">
        <v>2</v>
      </c>
      <c r="D233">
        <v>5.1271343850450917</v>
      </c>
      <c r="E233">
        <v>1.529783028392514E-2</v>
      </c>
      <c r="F233">
        <v>1</v>
      </c>
    </row>
    <row r="234" spans="1:6" x14ac:dyDescent="0.3">
      <c r="A234" t="s">
        <v>3395</v>
      </c>
      <c r="B234" t="s">
        <v>3395</v>
      </c>
      <c r="C234">
        <v>2</v>
      </c>
      <c r="D234">
        <v>5.1271343850450917</v>
      </c>
      <c r="E234">
        <v>1.529783028392514E-2</v>
      </c>
      <c r="F234">
        <v>1</v>
      </c>
    </row>
    <row r="235" spans="1:6" x14ac:dyDescent="0.3">
      <c r="A235" t="s">
        <v>3416</v>
      </c>
      <c r="B235" t="s">
        <v>3416</v>
      </c>
      <c r="C235">
        <v>2</v>
      </c>
      <c r="D235">
        <v>5.1271343850450917</v>
      </c>
      <c r="E235">
        <v>1.529783028392514E-2</v>
      </c>
      <c r="F235">
        <v>1</v>
      </c>
    </row>
    <row r="236" spans="1:6" x14ac:dyDescent="0.3">
      <c r="A236" t="s">
        <v>3414</v>
      </c>
      <c r="B236" t="s">
        <v>3414</v>
      </c>
      <c r="C236">
        <v>2</v>
      </c>
      <c r="D236">
        <v>5.1271343850450917</v>
      </c>
      <c r="E236">
        <v>1.529783028392514E-2</v>
      </c>
      <c r="F236">
        <v>1</v>
      </c>
    </row>
    <row r="237" spans="1:6" x14ac:dyDescent="0.3">
      <c r="A237" t="s">
        <v>3397</v>
      </c>
      <c r="B237" t="s">
        <v>3398</v>
      </c>
      <c r="C237">
        <v>2</v>
      </c>
      <c r="D237">
        <v>5.1271343850450917</v>
      </c>
      <c r="E237">
        <v>1.529783028392514E-2</v>
      </c>
      <c r="F237">
        <v>1</v>
      </c>
    </row>
    <row r="238" spans="1:6" x14ac:dyDescent="0.3">
      <c r="A238" t="s">
        <v>3410</v>
      </c>
      <c r="B238" t="s">
        <v>3410</v>
      </c>
      <c r="C238">
        <v>2</v>
      </c>
      <c r="D238">
        <v>5.1271343850450917</v>
      </c>
      <c r="E238">
        <v>1.529783028392514E-2</v>
      </c>
      <c r="F238">
        <v>1</v>
      </c>
    </row>
    <row r="239" spans="1:6" x14ac:dyDescent="0.3">
      <c r="A239" t="s">
        <v>3415</v>
      </c>
      <c r="B239" t="s">
        <v>3415</v>
      </c>
      <c r="C239">
        <v>2</v>
      </c>
      <c r="D239">
        <v>5.1271343850450917</v>
      </c>
      <c r="E239">
        <v>1.529783028392514E-2</v>
      </c>
      <c r="F239">
        <v>1</v>
      </c>
    </row>
    <row r="240" spans="1:6" x14ac:dyDescent="0.3">
      <c r="A240" t="s">
        <v>3390</v>
      </c>
      <c r="B240" t="s">
        <v>3390</v>
      </c>
      <c r="C240">
        <v>2</v>
      </c>
      <c r="D240">
        <v>5.1271343850450917</v>
      </c>
      <c r="E240">
        <v>1.529783028392514E-2</v>
      </c>
      <c r="F240">
        <v>1</v>
      </c>
    </row>
    <row r="241" spans="1:6" x14ac:dyDescent="0.3">
      <c r="A241" t="s">
        <v>3419</v>
      </c>
      <c r="B241" t="s">
        <v>3419</v>
      </c>
      <c r="C241">
        <v>2</v>
      </c>
      <c r="D241">
        <v>5.1271343850450917</v>
      </c>
      <c r="E241">
        <v>1.529783028392514E-2</v>
      </c>
      <c r="F241">
        <v>1</v>
      </c>
    </row>
    <row r="242" spans="1:6" x14ac:dyDescent="0.3">
      <c r="A242" t="s">
        <v>3384</v>
      </c>
      <c r="B242" t="s">
        <v>3384</v>
      </c>
      <c r="C242">
        <v>2</v>
      </c>
      <c r="D242">
        <v>5.1271343850450917</v>
      </c>
      <c r="E242">
        <v>1.529783028392514E-2</v>
      </c>
      <c r="F242">
        <v>1</v>
      </c>
    </row>
    <row r="243" spans="1:6" x14ac:dyDescent="0.3">
      <c r="A243" t="s">
        <v>3400</v>
      </c>
      <c r="B243" t="s">
        <v>3400</v>
      </c>
      <c r="C243">
        <v>2</v>
      </c>
      <c r="D243">
        <v>5.1271343850450917</v>
      </c>
      <c r="E243">
        <v>1.529783028392514E-2</v>
      </c>
      <c r="F243">
        <v>1</v>
      </c>
    </row>
    <row r="244" spans="1:6" x14ac:dyDescent="0.3">
      <c r="A244" t="s">
        <v>3383</v>
      </c>
      <c r="B244" t="s">
        <v>3383</v>
      </c>
      <c r="C244">
        <v>2</v>
      </c>
      <c r="D244">
        <v>5.1271343850450917</v>
      </c>
      <c r="E244">
        <v>1.529783028392514E-2</v>
      </c>
      <c r="F244">
        <v>1</v>
      </c>
    </row>
    <row r="245" spans="1:6" x14ac:dyDescent="0.3">
      <c r="A245" t="s">
        <v>3420</v>
      </c>
      <c r="B245" t="s">
        <v>3420</v>
      </c>
      <c r="C245">
        <v>2</v>
      </c>
      <c r="D245">
        <v>5.1271343850450917</v>
      </c>
      <c r="E245">
        <v>1.529783028392514E-2</v>
      </c>
      <c r="F245">
        <v>1</v>
      </c>
    </row>
    <row r="246" spans="1:6" x14ac:dyDescent="0.3">
      <c r="A246" t="s">
        <v>3382</v>
      </c>
      <c r="B246" t="s">
        <v>3382</v>
      </c>
      <c r="C246">
        <v>2</v>
      </c>
      <c r="D246">
        <v>5.1271343850450917</v>
      </c>
      <c r="E246">
        <v>1.529783028392514E-2</v>
      </c>
      <c r="F246">
        <v>1</v>
      </c>
    </row>
    <row r="247" spans="1:6" x14ac:dyDescent="0.3">
      <c r="A247" t="s">
        <v>3399</v>
      </c>
      <c r="B247" t="s">
        <v>3399</v>
      </c>
      <c r="C247">
        <v>2</v>
      </c>
      <c r="D247">
        <v>5.1271343850450917</v>
      </c>
      <c r="E247">
        <v>1.529783028392514E-2</v>
      </c>
      <c r="F247">
        <v>1</v>
      </c>
    </row>
    <row r="248" spans="1:6" x14ac:dyDescent="0.3">
      <c r="A248" t="s">
        <v>3401</v>
      </c>
      <c r="B248" t="s">
        <v>3402</v>
      </c>
      <c r="C248">
        <v>2</v>
      </c>
      <c r="D248">
        <v>5.1271343850450917</v>
      </c>
      <c r="E248">
        <v>1.529783028392514E-2</v>
      </c>
      <c r="F248">
        <v>1</v>
      </c>
    </row>
    <row r="249" spans="1:6" x14ac:dyDescent="0.3">
      <c r="A249" t="s">
        <v>3411</v>
      </c>
      <c r="B249" t="s">
        <v>3411</v>
      </c>
      <c r="C249">
        <v>2</v>
      </c>
      <c r="D249">
        <v>5.1271343850450917</v>
      </c>
      <c r="E249">
        <v>1.529783028392514E-2</v>
      </c>
      <c r="F249">
        <v>1</v>
      </c>
    </row>
    <row r="250" spans="1:6" x14ac:dyDescent="0.3">
      <c r="A250" t="s">
        <v>3412</v>
      </c>
      <c r="B250" t="s">
        <v>3413</v>
      </c>
      <c r="C250">
        <v>2</v>
      </c>
      <c r="D250">
        <v>5.1271343850450917</v>
      </c>
      <c r="E250">
        <v>1.529783028392514E-2</v>
      </c>
      <c r="F250">
        <v>1</v>
      </c>
    </row>
    <row r="251" spans="1:6" x14ac:dyDescent="0.3">
      <c r="A251" t="s">
        <v>3379</v>
      </c>
      <c r="B251" t="s">
        <v>3379</v>
      </c>
      <c r="C251">
        <v>2</v>
      </c>
      <c r="D251">
        <v>5.1271343850450917</v>
      </c>
      <c r="E251">
        <v>1.529783028392514E-2</v>
      </c>
      <c r="F251">
        <v>1</v>
      </c>
    </row>
    <row r="252" spans="1:6" x14ac:dyDescent="0.3">
      <c r="A252" t="s">
        <v>3388</v>
      </c>
      <c r="B252" t="s">
        <v>3388</v>
      </c>
      <c r="C252">
        <v>2</v>
      </c>
      <c r="D252">
        <v>5.1271343850450917</v>
      </c>
      <c r="E252">
        <v>1.529783028392514E-2</v>
      </c>
      <c r="F252">
        <v>1</v>
      </c>
    </row>
    <row r="253" spans="1:6" x14ac:dyDescent="0.3">
      <c r="A253" t="s">
        <v>3405</v>
      </c>
      <c r="B253" t="s">
        <v>3406</v>
      </c>
      <c r="C253">
        <v>2</v>
      </c>
      <c r="D253">
        <v>5.1271343850450917</v>
      </c>
      <c r="E253">
        <v>1.529783028392514E-2</v>
      </c>
      <c r="F253">
        <v>1</v>
      </c>
    </row>
    <row r="254" spans="1:6" x14ac:dyDescent="0.3">
      <c r="A254" t="s">
        <v>3408</v>
      </c>
      <c r="B254" t="s">
        <v>3409</v>
      </c>
      <c r="C254">
        <v>2</v>
      </c>
      <c r="D254">
        <v>5.1271343850450917</v>
      </c>
      <c r="E254">
        <v>1.529783028392514E-2</v>
      </c>
      <c r="F254">
        <v>1</v>
      </c>
    </row>
    <row r="255" spans="1:6" x14ac:dyDescent="0.3">
      <c r="A255" t="s">
        <v>3417</v>
      </c>
      <c r="B255" t="s">
        <v>3418</v>
      </c>
      <c r="C255">
        <v>2</v>
      </c>
      <c r="D255">
        <v>5.1271343850450917</v>
      </c>
      <c r="E255">
        <v>1.529783028392514E-2</v>
      </c>
      <c r="F255">
        <v>1</v>
      </c>
    </row>
    <row r="256" spans="1:6" x14ac:dyDescent="0.3">
      <c r="A256" t="s">
        <v>3386</v>
      </c>
      <c r="B256" t="s">
        <v>3387</v>
      </c>
      <c r="C256">
        <v>2</v>
      </c>
      <c r="D256">
        <v>5.1271343850450917</v>
      </c>
      <c r="E256">
        <v>1.529783028392514E-2</v>
      </c>
      <c r="F256">
        <v>1</v>
      </c>
    </row>
    <row r="257" spans="1:6" x14ac:dyDescent="0.3">
      <c r="A257" t="s">
        <v>3380</v>
      </c>
      <c r="B257" t="s">
        <v>3380</v>
      </c>
      <c r="C257">
        <v>2</v>
      </c>
      <c r="D257">
        <v>5.1271343850450917</v>
      </c>
      <c r="E257">
        <v>1.529783028392514E-2</v>
      </c>
      <c r="F257">
        <v>1</v>
      </c>
    </row>
    <row r="258" spans="1:6" x14ac:dyDescent="0.3">
      <c r="A258" t="s">
        <v>3407</v>
      </c>
      <c r="B258" t="s">
        <v>3407</v>
      </c>
      <c r="C258">
        <v>2</v>
      </c>
      <c r="D258">
        <v>5.1271343850450917</v>
      </c>
      <c r="E258">
        <v>1.529783028392514E-2</v>
      </c>
      <c r="F258">
        <v>1</v>
      </c>
    </row>
    <row r="259" spans="1:6" x14ac:dyDescent="0.3">
      <c r="A259" t="s">
        <v>1008</v>
      </c>
      <c r="B259" t="s">
        <v>1009</v>
      </c>
      <c r="C259">
        <v>8</v>
      </c>
      <c r="D259">
        <v>1.276986783335033</v>
      </c>
      <c r="E259">
        <v>1.5240581283186319E-2</v>
      </c>
      <c r="F259">
        <v>93</v>
      </c>
    </row>
    <row r="260" spans="1:6" x14ac:dyDescent="0.3">
      <c r="A260" t="s">
        <v>172</v>
      </c>
      <c r="B260" t="s">
        <v>11295</v>
      </c>
      <c r="C260">
        <v>9</v>
      </c>
      <c r="D260">
        <v>1.1289336833758929</v>
      </c>
      <c r="E260">
        <v>1.515779686448096E-2</v>
      </c>
      <c r="F260">
        <v>108</v>
      </c>
    </row>
    <row r="261" spans="1:6" x14ac:dyDescent="0.3">
      <c r="A261" t="s">
        <v>1184</v>
      </c>
      <c r="B261" t="s">
        <v>11296</v>
      </c>
      <c r="C261">
        <v>6</v>
      </c>
      <c r="D261">
        <v>1.693147180559945</v>
      </c>
      <c r="E261">
        <v>1.5155529152578239E-2</v>
      </c>
      <c r="F261">
        <v>61</v>
      </c>
    </row>
    <row r="262" spans="1:6" x14ac:dyDescent="0.3">
      <c r="A262" t="s">
        <v>676</v>
      </c>
      <c r="B262" t="s">
        <v>11297</v>
      </c>
      <c r="C262">
        <v>8</v>
      </c>
      <c r="D262">
        <v>1.2664046740044961</v>
      </c>
      <c r="E262">
        <v>1.5114285929542641E-2</v>
      </c>
      <c r="F262">
        <v>94</v>
      </c>
    </row>
    <row r="263" spans="1:6" x14ac:dyDescent="0.3">
      <c r="A263" t="s">
        <v>372</v>
      </c>
      <c r="B263" t="s">
        <v>373</v>
      </c>
      <c r="C263">
        <v>7</v>
      </c>
      <c r="D263">
        <v>1.4258324109325979</v>
      </c>
      <c r="E263">
        <v>1.488989601050061E-2</v>
      </c>
      <c r="F263">
        <v>80</v>
      </c>
    </row>
    <row r="264" spans="1:6" x14ac:dyDescent="0.3">
      <c r="A264" t="s">
        <v>523</v>
      </c>
      <c r="B264" t="s">
        <v>11298</v>
      </c>
      <c r="C264">
        <v>4</v>
      </c>
      <c r="D264">
        <v>2.4880770554298328</v>
      </c>
      <c r="E264">
        <v>1.4847350456939129E-2</v>
      </c>
      <c r="F264">
        <v>27</v>
      </c>
    </row>
    <row r="265" spans="1:6" x14ac:dyDescent="0.3">
      <c r="A265" t="s">
        <v>1087</v>
      </c>
      <c r="B265" t="s">
        <v>1088</v>
      </c>
      <c r="C265">
        <v>6</v>
      </c>
      <c r="D265">
        <v>1.6458942957094</v>
      </c>
      <c r="E265">
        <v>1.473256387104906E-2</v>
      </c>
      <c r="F265">
        <v>64</v>
      </c>
    </row>
    <row r="266" spans="1:6" x14ac:dyDescent="0.3">
      <c r="A266" t="s">
        <v>2559</v>
      </c>
      <c r="B266" t="s">
        <v>2559</v>
      </c>
      <c r="C266">
        <v>4</v>
      </c>
      <c r="D266">
        <v>2.452985735618562</v>
      </c>
      <c r="E266">
        <v>1.4637946523046711E-2</v>
      </c>
      <c r="F266">
        <v>28</v>
      </c>
    </row>
    <row r="267" spans="1:6" x14ac:dyDescent="0.3">
      <c r="A267" t="s">
        <v>1678</v>
      </c>
      <c r="B267" t="s">
        <v>1678</v>
      </c>
      <c r="C267">
        <v>7</v>
      </c>
      <c r="D267">
        <v>1.401440957808439</v>
      </c>
      <c r="E267">
        <v>1.4635177294767271E-2</v>
      </c>
      <c r="F267">
        <v>82</v>
      </c>
    </row>
    <row r="268" spans="1:6" x14ac:dyDescent="0.3">
      <c r="A268" t="s">
        <v>3587</v>
      </c>
      <c r="B268" t="s">
        <v>3587</v>
      </c>
      <c r="C268">
        <v>3</v>
      </c>
      <c r="D268">
        <v>3.2553322081434999</v>
      </c>
      <c r="E268">
        <v>1.456940151107524E-2</v>
      </c>
      <c r="F268">
        <v>12</v>
      </c>
    </row>
    <row r="269" spans="1:6" x14ac:dyDescent="0.3">
      <c r="A269" t="s">
        <v>1189</v>
      </c>
      <c r="B269" t="s">
        <v>1190</v>
      </c>
      <c r="C269">
        <v>6</v>
      </c>
      <c r="D269">
        <v>1.6155889462140709</v>
      </c>
      <c r="E269">
        <v>1.446129766747919E-2</v>
      </c>
      <c r="F269">
        <v>66</v>
      </c>
    </row>
    <row r="270" spans="1:6" x14ac:dyDescent="0.3">
      <c r="A270" t="s">
        <v>1477</v>
      </c>
      <c r="B270" t="s">
        <v>1478</v>
      </c>
      <c r="C270">
        <v>4</v>
      </c>
      <c r="D270">
        <v>2.419084183942882</v>
      </c>
      <c r="E270">
        <v>1.4435642411257089E-2</v>
      </c>
      <c r="F270">
        <v>29</v>
      </c>
    </row>
    <row r="271" spans="1:6" x14ac:dyDescent="0.3">
      <c r="A271" t="s">
        <v>708</v>
      </c>
      <c r="B271" t="s">
        <v>11299</v>
      </c>
      <c r="C271">
        <v>7</v>
      </c>
      <c r="D271">
        <v>1.37763030911472</v>
      </c>
      <c r="E271">
        <v>1.438652389043054E-2</v>
      </c>
      <c r="F271">
        <v>84</v>
      </c>
    </row>
    <row r="272" spans="1:6" x14ac:dyDescent="0.3">
      <c r="A272" t="s">
        <v>1177</v>
      </c>
      <c r="B272" t="s">
        <v>1177</v>
      </c>
      <c r="C272">
        <v>6</v>
      </c>
      <c r="D272">
        <v>1.6007738604289301</v>
      </c>
      <c r="E272">
        <v>1.432868635814199E-2</v>
      </c>
      <c r="F272">
        <v>67</v>
      </c>
    </row>
    <row r="273" spans="1:6" x14ac:dyDescent="0.3">
      <c r="A273" t="s">
        <v>350</v>
      </c>
      <c r="B273" t="s">
        <v>10573</v>
      </c>
      <c r="C273">
        <v>9</v>
      </c>
      <c r="D273">
        <v>1.058107630807281</v>
      </c>
      <c r="E273">
        <v>1.420684028186067E-2</v>
      </c>
      <c r="F273">
        <v>116</v>
      </c>
    </row>
    <row r="274" spans="1:6" x14ac:dyDescent="0.3">
      <c r="A274" t="s">
        <v>3705</v>
      </c>
      <c r="B274" t="s">
        <v>3706</v>
      </c>
      <c r="C274">
        <v>2</v>
      </c>
      <c r="D274">
        <v>4.7216692769369271</v>
      </c>
      <c r="E274">
        <v>1.408804408678853E-2</v>
      </c>
      <c r="F274">
        <v>2</v>
      </c>
    </row>
    <row r="275" spans="1:6" x14ac:dyDescent="0.3">
      <c r="A275" t="s">
        <v>3703</v>
      </c>
      <c r="B275" t="s">
        <v>3703</v>
      </c>
      <c r="C275">
        <v>2</v>
      </c>
      <c r="D275">
        <v>4.7216692769369271</v>
      </c>
      <c r="E275">
        <v>1.408804408678853E-2</v>
      </c>
      <c r="F275">
        <v>2</v>
      </c>
    </row>
    <row r="276" spans="1:6" x14ac:dyDescent="0.3">
      <c r="A276" t="s">
        <v>3709</v>
      </c>
      <c r="B276" t="s">
        <v>3709</v>
      </c>
      <c r="C276">
        <v>2</v>
      </c>
      <c r="D276">
        <v>4.7216692769369271</v>
      </c>
      <c r="E276">
        <v>1.408804408678853E-2</v>
      </c>
      <c r="F276">
        <v>2</v>
      </c>
    </row>
    <row r="277" spans="1:6" x14ac:dyDescent="0.3">
      <c r="A277" t="s">
        <v>3710</v>
      </c>
      <c r="B277" t="s">
        <v>3711</v>
      </c>
      <c r="C277">
        <v>2</v>
      </c>
      <c r="D277">
        <v>4.7216692769369271</v>
      </c>
      <c r="E277">
        <v>1.408804408678853E-2</v>
      </c>
      <c r="F277">
        <v>2</v>
      </c>
    </row>
    <row r="278" spans="1:6" x14ac:dyDescent="0.3">
      <c r="A278" t="s">
        <v>3702</v>
      </c>
      <c r="B278" t="s">
        <v>3702</v>
      </c>
      <c r="C278">
        <v>2</v>
      </c>
      <c r="D278">
        <v>4.7216692769369271</v>
      </c>
      <c r="E278">
        <v>1.408804408678853E-2</v>
      </c>
      <c r="F278">
        <v>2</v>
      </c>
    </row>
    <row r="279" spans="1:6" x14ac:dyDescent="0.3">
      <c r="A279" t="s">
        <v>3714</v>
      </c>
      <c r="B279" t="s">
        <v>3714</v>
      </c>
      <c r="C279">
        <v>2</v>
      </c>
      <c r="D279">
        <v>4.7216692769369271</v>
      </c>
      <c r="E279">
        <v>1.408804408678853E-2</v>
      </c>
      <c r="F279">
        <v>2</v>
      </c>
    </row>
    <row r="280" spans="1:6" x14ac:dyDescent="0.3">
      <c r="A280" t="s">
        <v>3704</v>
      </c>
      <c r="B280" t="s">
        <v>3704</v>
      </c>
      <c r="C280">
        <v>2</v>
      </c>
      <c r="D280">
        <v>4.7216692769369271</v>
      </c>
      <c r="E280">
        <v>1.408804408678853E-2</v>
      </c>
      <c r="F280">
        <v>2</v>
      </c>
    </row>
    <row r="281" spans="1:6" x14ac:dyDescent="0.3">
      <c r="A281" t="s">
        <v>3712</v>
      </c>
      <c r="B281" t="s">
        <v>3713</v>
      </c>
      <c r="C281">
        <v>2</v>
      </c>
      <c r="D281">
        <v>4.7216692769369271</v>
      </c>
      <c r="E281">
        <v>1.408804408678853E-2</v>
      </c>
      <c r="F281">
        <v>2</v>
      </c>
    </row>
    <row r="282" spans="1:6" x14ac:dyDescent="0.3">
      <c r="A282" t="s">
        <v>3701</v>
      </c>
      <c r="B282" t="s">
        <v>3701</v>
      </c>
      <c r="C282">
        <v>2</v>
      </c>
      <c r="D282">
        <v>4.7216692769369271</v>
      </c>
      <c r="E282">
        <v>1.408804408678853E-2</v>
      </c>
      <c r="F282">
        <v>2</v>
      </c>
    </row>
    <row r="283" spans="1:6" x14ac:dyDescent="0.3">
      <c r="A283" t="s">
        <v>3707</v>
      </c>
      <c r="B283" t="s">
        <v>3708</v>
      </c>
      <c r="C283">
        <v>2</v>
      </c>
      <c r="D283">
        <v>4.7216692769369271</v>
      </c>
      <c r="E283">
        <v>1.408804408678853E-2</v>
      </c>
      <c r="F283">
        <v>2</v>
      </c>
    </row>
    <row r="284" spans="1:6" x14ac:dyDescent="0.3">
      <c r="A284" t="s">
        <v>77</v>
      </c>
      <c r="B284" t="s">
        <v>78</v>
      </c>
      <c r="C284">
        <v>4</v>
      </c>
      <c r="D284">
        <v>2.3545456628053101</v>
      </c>
      <c r="E284">
        <v>1.4050515254840889E-2</v>
      </c>
      <c r="F284">
        <v>31</v>
      </c>
    </row>
    <row r="285" spans="1:6" x14ac:dyDescent="0.3">
      <c r="A285" t="s">
        <v>748</v>
      </c>
      <c r="B285" t="s">
        <v>11300</v>
      </c>
      <c r="C285">
        <v>9</v>
      </c>
      <c r="D285">
        <v>1.041158072493507</v>
      </c>
      <c r="E285">
        <v>1.3979264503366239E-2</v>
      </c>
      <c r="F285">
        <v>118</v>
      </c>
    </row>
    <row r="286" spans="1:6" x14ac:dyDescent="0.3">
      <c r="A286" t="s">
        <v>3760</v>
      </c>
      <c r="B286" t="s">
        <v>3760</v>
      </c>
      <c r="C286">
        <v>3</v>
      </c>
      <c r="D286">
        <v>3.112231364502827</v>
      </c>
      <c r="E286">
        <v>1.3928946554632079E-2</v>
      </c>
      <c r="F286">
        <v>14</v>
      </c>
    </row>
    <row r="287" spans="1:6" x14ac:dyDescent="0.3">
      <c r="A287" t="s">
        <v>3187</v>
      </c>
      <c r="B287" t="s">
        <v>3188</v>
      </c>
      <c r="C287">
        <v>3</v>
      </c>
      <c r="D287">
        <v>3.112231364502827</v>
      </c>
      <c r="E287">
        <v>1.3928946554632079E-2</v>
      </c>
      <c r="F287">
        <v>14</v>
      </c>
    </row>
    <row r="288" spans="1:6" x14ac:dyDescent="0.3">
      <c r="A288" t="s">
        <v>643</v>
      </c>
      <c r="B288" t="s">
        <v>643</v>
      </c>
      <c r="C288">
        <v>8</v>
      </c>
      <c r="D288">
        <v>1.1568424714929699</v>
      </c>
      <c r="E288">
        <v>1.3806683004647101E-2</v>
      </c>
      <c r="F288">
        <v>105</v>
      </c>
    </row>
    <row r="289" spans="1:6" x14ac:dyDescent="0.3">
      <c r="A289" t="s">
        <v>190</v>
      </c>
      <c r="B289" t="s">
        <v>191</v>
      </c>
      <c r="C289">
        <v>5</v>
      </c>
      <c r="D289">
        <v>1.8499896520529151</v>
      </c>
      <c r="E289">
        <v>1.379953478821987E-2</v>
      </c>
      <c r="F289">
        <v>52</v>
      </c>
    </row>
    <row r="290" spans="1:6" x14ac:dyDescent="0.3">
      <c r="A290" t="s">
        <v>3833</v>
      </c>
      <c r="B290" t="s">
        <v>3833</v>
      </c>
      <c r="C290">
        <v>3</v>
      </c>
      <c r="D290">
        <v>3.047692843365255</v>
      </c>
      <c r="E290">
        <v>1.364010118731993E-2</v>
      </c>
      <c r="F290">
        <v>15</v>
      </c>
    </row>
    <row r="291" spans="1:6" x14ac:dyDescent="0.3">
      <c r="A291" t="s">
        <v>1899</v>
      </c>
      <c r="B291" t="s">
        <v>11301</v>
      </c>
      <c r="C291">
        <v>3</v>
      </c>
      <c r="D291">
        <v>3.047692843365255</v>
      </c>
      <c r="E291">
        <v>1.364010118731993E-2</v>
      </c>
      <c r="F291">
        <v>15</v>
      </c>
    </row>
    <row r="292" spans="1:6" x14ac:dyDescent="0.3">
      <c r="A292" t="s">
        <v>433</v>
      </c>
      <c r="B292" t="s">
        <v>11302</v>
      </c>
      <c r="C292">
        <v>7</v>
      </c>
      <c r="D292">
        <v>1.287682072451781</v>
      </c>
      <c r="E292">
        <v>1.3447198988029809E-2</v>
      </c>
      <c r="F292">
        <v>92</v>
      </c>
    </row>
    <row r="293" spans="1:6" x14ac:dyDescent="0.3">
      <c r="A293" t="s">
        <v>1081</v>
      </c>
      <c r="B293" t="s">
        <v>7537</v>
      </c>
      <c r="C293">
        <v>5</v>
      </c>
      <c r="D293">
        <v>1.7949298748698881</v>
      </c>
      <c r="E293">
        <v>1.338883016085848E-2</v>
      </c>
      <c r="F293">
        <v>55</v>
      </c>
    </row>
    <row r="294" spans="1:6" x14ac:dyDescent="0.3">
      <c r="A294" t="s">
        <v>2260</v>
      </c>
      <c r="B294" t="s">
        <v>11303</v>
      </c>
      <c r="C294">
        <v>3</v>
      </c>
      <c r="D294">
        <v>2.9870682215488209</v>
      </c>
      <c r="E294">
        <v>1.336877267144952E-2</v>
      </c>
      <c r="F294">
        <v>16</v>
      </c>
    </row>
    <row r="295" spans="1:6" x14ac:dyDescent="0.3">
      <c r="A295" t="s">
        <v>2971</v>
      </c>
      <c r="B295" t="s">
        <v>2971</v>
      </c>
      <c r="C295">
        <v>3</v>
      </c>
      <c r="D295">
        <v>2.9870682215488209</v>
      </c>
      <c r="E295">
        <v>1.336877267144952E-2</v>
      </c>
      <c r="F295">
        <v>16</v>
      </c>
    </row>
    <row r="296" spans="1:6" x14ac:dyDescent="0.3">
      <c r="A296" t="s">
        <v>2245</v>
      </c>
      <c r="B296" t="s">
        <v>2245</v>
      </c>
      <c r="C296">
        <v>4</v>
      </c>
      <c r="D296">
        <v>2.2367626271489272</v>
      </c>
      <c r="E296">
        <v>1.3347656794546791E-2</v>
      </c>
      <c r="F296">
        <v>35</v>
      </c>
    </row>
    <row r="297" spans="1:6" x14ac:dyDescent="0.3">
      <c r="A297" t="s">
        <v>802</v>
      </c>
      <c r="B297" t="s">
        <v>11304</v>
      </c>
      <c r="C297">
        <v>7</v>
      </c>
      <c r="D297">
        <v>1.276986783335033</v>
      </c>
      <c r="E297">
        <v>1.3335508622788031E-2</v>
      </c>
      <c r="F297">
        <v>93</v>
      </c>
    </row>
    <row r="298" spans="1:6" x14ac:dyDescent="0.3">
      <c r="A298" t="s">
        <v>3879</v>
      </c>
      <c r="B298" t="s">
        <v>3879</v>
      </c>
      <c r="C298">
        <v>2</v>
      </c>
      <c r="D298">
        <v>4.4339872044851463</v>
      </c>
      <c r="E298">
        <v>1.3229687119798959E-2</v>
      </c>
      <c r="F298">
        <v>3</v>
      </c>
    </row>
    <row r="299" spans="1:6" x14ac:dyDescent="0.3">
      <c r="A299" t="s">
        <v>2817</v>
      </c>
      <c r="B299" t="s">
        <v>2817</v>
      </c>
      <c r="C299">
        <v>2</v>
      </c>
      <c r="D299">
        <v>4.4339872044851463</v>
      </c>
      <c r="E299">
        <v>1.3229687119798959E-2</v>
      </c>
      <c r="F299">
        <v>3</v>
      </c>
    </row>
    <row r="300" spans="1:6" x14ac:dyDescent="0.3">
      <c r="A300" t="s">
        <v>3884</v>
      </c>
      <c r="B300" t="s">
        <v>3885</v>
      </c>
      <c r="C300">
        <v>2</v>
      </c>
      <c r="D300">
        <v>4.4339872044851463</v>
      </c>
      <c r="E300">
        <v>1.3229687119798959E-2</v>
      </c>
      <c r="F300">
        <v>3</v>
      </c>
    </row>
    <row r="301" spans="1:6" x14ac:dyDescent="0.3">
      <c r="A301" t="s">
        <v>3880</v>
      </c>
      <c r="B301" t="s">
        <v>3881</v>
      </c>
      <c r="C301">
        <v>2</v>
      </c>
      <c r="D301">
        <v>4.4339872044851463</v>
      </c>
      <c r="E301">
        <v>1.3229687119798959E-2</v>
      </c>
      <c r="F301">
        <v>3</v>
      </c>
    </row>
    <row r="302" spans="1:6" x14ac:dyDescent="0.3">
      <c r="A302" t="s">
        <v>1426</v>
      </c>
      <c r="B302" t="s">
        <v>1426</v>
      </c>
      <c r="C302">
        <v>2</v>
      </c>
      <c r="D302">
        <v>4.4339872044851463</v>
      </c>
      <c r="E302">
        <v>1.3229687119798959E-2</v>
      </c>
      <c r="F302">
        <v>3</v>
      </c>
    </row>
    <row r="303" spans="1:6" x14ac:dyDescent="0.3">
      <c r="A303" t="s">
        <v>3877</v>
      </c>
      <c r="B303" t="s">
        <v>3878</v>
      </c>
      <c r="C303">
        <v>2</v>
      </c>
      <c r="D303">
        <v>4.4339872044851463</v>
      </c>
      <c r="E303">
        <v>1.3229687119798959E-2</v>
      </c>
      <c r="F303">
        <v>3</v>
      </c>
    </row>
    <row r="304" spans="1:6" x14ac:dyDescent="0.3">
      <c r="A304" t="s">
        <v>3876</v>
      </c>
      <c r="B304" t="s">
        <v>3876</v>
      </c>
      <c r="C304">
        <v>2</v>
      </c>
      <c r="D304">
        <v>4.4339872044851463</v>
      </c>
      <c r="E304">
        <v>1.3229687119798959E-2</v>
      </c>
      <c r="F304">
        <v>3</v>
      </c>
    </row>
    <row r="305" spans="1:6" x14ac:dyDescent="0.3">
      <c r="A305" t="s">
        <v>3882</v>
      </c>
      <c r="B305" t="s">
        <v>3883</v>
      </c>
      <c r="C305">
        <v>2</v>
      </c>
      <c r="D305">
        <v>4.4339872044851463</v>
      </c>
      <c r="E305">
        <v>1.3229687119798959E-2</v>
      </c>
      <c r="F305">
        <v>3</v>
      </c>
    </row>
    <row r="306" spans="1:6" x14ac:dyDescent="0.3">
      <c r="A306" t="s">
        <v>2772</v>
      </c>
      <c r="B306" t="s">
        <v>2772</v>
      </c>
      <c r="C306">
        <v>2</v>
      </c>
      <c r="D306">
        <v>4.4339872044851463</v>
      </c>
      <c r="E306">
        <v>1.3229687119798959E-2</v>
      </c>
      <c r="F306">
        <v>3</v>
      </c>
    </row>
    <row r="307" spans="1:6" x14ac:dyDescent="0.3">
      <c r="A307" t="s">
        <v>1709</v>
      </c>
      <c r="B307" t="s">
        <v>1710</v>
      </c>
      <c r="C307">
        <v>2</v>
      </c>
      <c r="D307">
        <v>4.4339872044851463</v>
      </c>
      <c r="E307">
        <v>1.3229687119798959E-2</v>
      </c>
      <c r="F307">
        <v>3</v>
      </c>
    </row>
    <row r="308" spans="1:6" x14ac:dyDescent="0.3">
      <c r="A308" t="s">
        <v>1246</v>
      </c>
      <c r="B308" t="s">
        <v>11305</v>
      </c>
      <c r="C308">
        <v>7</v>
      </c>
      <c r="D308">
        <v>1.2664046740044961</v>
      </c>
      <c r="E308">
        <v>1.322500018834981E-2</v>
      </c>
      <c r="F308">
        <v>94</v>
      </c>
    </row>
    <row r="309" spans="1:6" x14ac:dyDescent="0.3">
      <c r="A309" t="s">
        <v>962</v>
      </c>
      <c r="B309" t="s">
        <v>11306</v>
      </c>
      <c r="C309">
        <v>4</v>
      </c>
      <c r="D309">
        <v>2.2093636529608118</v>
      </c>
      <c r="E309">
        <v>1.318415616218342E-2</v>
      </c>
      <c r="F309">
        <v>36</v>
      </c>
    </row>
    <row r="310" spans="1:6" x14ac:dyDescent="0.3">
      <c r="A310" t="s">
        <v>2426</v>
      </c>
      <c r="B310" t="s">
        <v>2427</v>
      </c>
      <c r="C310">
        <v>3</v>
      </c>
      <c r="D310">
        <v>2.929909807708873</v>
      </c>
      <c r="E310">
        <v>1.3112957342099361E-2</v>
      </c>
      <c r="F310">
        <v>17</v>
      </c>
    </row>
    <row r="311" spans="1:6" x14ac:dyDescent="0.3">
      <c r="A311" t="s">
        <v>2424</v>
      </c>
      <c r="B311" t="s">
        <v>2424</v>
      </c>
      <c r="C311">
        <v>4</v>
      </c>
      <c r="D311">
        <v>2.182695405878651</v>
      </c>
      <c r="E311">
        <v>1.3025016070586591E-2</v>
      </c>
      <c r="F311">
        <v>37</v>
      </c>
    </row>
    <row r="312" spans="1:6" x14ac:dyDescent="0.3">
      <c r="A312" t="s">
        <v>3176</v>
      </c>
      <c r="B312" t="s">
        <v>3176</v>
      </c>
      <c r="C312">
        <v>4</v>
      </c>
      <c r="D312">
        <v>2.1567199194753899</v>
      </c>
      <c r="E312">
        <v>1.287000995890809E-2</v>
      </c>
      <c r="F312">
        <v>38</v>
      </c>
    </row>
    <row r="313" spans="1:6" x14ac:dyDescent="0.3">
      <c r="A313" t="s">
        <v>1865</v>
      </c>
      <c r="B313" t="s">
        <v>1866</v>
      </c>
      <c r="C313">
        <v>4</v>
      </c>
      <c r="D313">
        <v>2.1567199194753899</v>
      </c>
      <c r="E313">
        <v>1.287000995890809E-2</v>
      </c>
      <c r="F313">
        <v>38</v>
      </c>
    </row>
    <row r="314" spans="1:6" x14ac:dyDescent="0.3">
      <c r="A314" t="s">
        <v>155</v>
      </c>
      <c r="B314" t="s">
        <v>7758</v>
      </c>
      <c r="C314">
        <v>8</v>
      </c>
      <c r="D314">
        <v>1.0753494372417871</v>
      </c>
      <c r="E314">
        <v>1.2834079976387891E-2</v>
      </c>
      <c r="F314">
        <v>114</v>
      </c>
    </row>
    <row r="315" spans="1:6" x14ac:dyDescent="0.3">
      <c r="A315" t="s">
        <v>487</v>
      </c>
      <c r="B315" t="s">
        <v>10968</v>
      </c>
      <c r="C315">
        <v>8</v>
      </c>
      <c r="D315">
        <v>1.0753494372417871</v>
      </c>
      <c r="E315">
        <v>1.2834079976387891E-2</v>
      </c>
      <c r="F315">
        <v>114</v>
      </c>
    </row>
    <row r="316" spans="1:6" x14ac:dyDescent="0.3">
      <c r="A316" t="s">
        <v>1494</v>
      </c>
      <c r="B316" t="s">
        <v>1494</v>
      </c>
      <c r="C316">
        <v>4</v>
      </c>
      <c r="D316">
        <v>2.1314021114910999</v>
      </c>
      <c r="E316">
        <v>1.271892847727797E-2</v>
      </c>
      <c r="F316">
        <v>39</v>
      </c>
    </row>
    <row r="317" spans="1:6" x14ac:dyDescent="0.3">
      <c r="A317" t="s">
        <v>229</v>
      </c>
      <c r="B317" t="s">
        <v>11307</v>
      </c>
      <c r="C317">
        <v>7</v>
      </c>
      <c r="D317">
        <v>1.215111379616945</v>
      </c>
      <c r="E317">
        <v>1.2689346900059731E-2</v>
      </c>
      <c r="F317">
        <v>99</v>
      </c>
    </row>
    <row r="318" spans="1:6" x14ac:dyDescent="0.3">
      <c r="A318" t="s">
        <v>1580</v>
      </c>
      <c r="B318" t="s">
        <v>11308</v>
      </c>
      <c r="C318">
        <v>4</v>
      </c>
      <c r="D318">
        <v>2.1067094989007291</v>
      </c>
      <c r="E318">
        <v>1.257157778649989E-2</v>
      </c>
      <c r="F318">
        <v>40</v>
      </c>
    </row>
    <row r="319" spans="1:6" x14ac:dyDescent="0.3">
      <c r="A319" t="s">
        <v>2943</v>
      </c>
      <c r="B319" t="s">
        <v>2943</v>
      </c>
      <c r="C319">
        <v>2</v>
      </c>
      <c r="D319">
        <v>4.2108436531709366</v>
      </c>
      <c r="E319">
        <v>1.25638937310175E-2</v>
      </c>
      <c r="F319">
        <v>4</v>
      </c>
    </row>
    <row r="320" spans="1:6" x14ac:dyDescent="0.3">
      <c r="A320" t="s">
        <v>3997</v>
      </c>
      <c r="B320" t="s">
        <v>3998</v>
      </c>
      <c r="C320">
        <v>2</v>
      </c>
      <c r="D320">
        <v>4.2108436531709366</v>
      </c>
      <c r="E320">
        <v>1.25638937310175E-2</v>
      </c>
      <c r="F320">
        <v>4</v>
      </c>
    </row>
    <row r="321" spans="1:6" x14ac:dyDescent="0.3">
      <c r="A321" t="s">
        <v>3995</v>
      </c>
      <c r="B321" t="s">
        <v>3995</v>
      </c>
      <c r="C321">
        <v>2</v>
      </c>
      <c r="D321">
        <v>4.2108436531709366</v>
      </c>
      <c r="E321">
        <v>1.25638937310175E-2</v>
      </c>
      <c r="F321">
        <v>4</v>
      </c>
    </row>
    <row r="322" spans="1:6" x14ac:dyDescent="0.3">
      <c r="A322" t="s">
        <v>3999</v>
      </c>
      <c r="B322" t="s">
        <v>3999</v>
      </c>
      <c r="C322">
        <v>2</v>
      </c>
      <c r="D322">
        <v>4.2108436531709366</v>
      </c>
      <c r="E322">
        <v>1.25638937310175E-2</v>
      </c>
      <c r="F322">
        <v>4</v>
      </c>
    </row>
    <row r="323" spans="1:6" x14ac:dyDescent="0.3">
      <c r="A323" t="s">
        <v>3996</v>
      </c>
      <c r="B323" t="s">
        <v>3996</v>
      </c>
      <c r="C323">
        <v>2</v>
      </c>
      <c r="D323">
        <v>4.2108436531709366</v>
      </c>
      <c r="E323">
        <v>1.25638937310175E-2</v>
      </c>
      <c r="F323">
        <v>4</v>
      </c>
    </row>
    <row r="324" spans="1:6" x14ac:dyDescent="0.3">
      <c r="A324" t="s">
        <v>882</v>
      </c>
      <c r="B324" t="s">
        <v>11309</v>
      </c>
      <c r="C324">
        <v>6</v>
      </c>
      <c r="D324">
        <v>1.401440957808439</v>
      </c>
      <c r="E324">
        <v>1.2544437681229091E-2</v>
      </c>
      <c r="F324">
        <v>82</v>
      </c>
    </row>
    <row r="325" spans="1:6" x14ac:dyDescent="0.3">
      <c r="A325" t="s">
        <v>129</v>
      </c>
      <c r="B325" t="s">
        <v>11310</v>
      </c>
      <c r="C325">
        <v>8</v>
      </c>
      <c r="D325">
        <v>1.049596941139372</v>
      </c>
      <c r="E325">
        <v>1.25267290975724E-2</v>
      </c>
      <c r="F325">
        <v>117</v>
      </c>
    </row>
    <row r="326" spans="1:6" x14ac:dyDescent="0.3">
      <c r="A326" t="s">
        <v>45</v>
      </c>
      <c r="B326" t="s">
        <v>45</v>
      </c>
      <c r="C326">
        <v>8</v>
      </c>
      <c r="D326">
        <v>1.049596941139372</v>
      </c>
      <c r="E326">
        <v>1.25267290975724E-2</v>
      </c>
      <c r="F326">
        <v>117</v>
      </c>
    </row>
    <row r="327" spans="1:6" x14ac:dyDescent="0.3">
      <c r="A327" t="s">
        <v>3085</v>
      </c>
      <c r="B327" t="s">
        <v>3086</v>
      </c>
      <c r="C327">
        <v>5</v>
      </c>
      <c r="D327">
        <v>1.677146839213504</v>
      </c>
      <c r="E327">
        <v>1.251025708549086E-2</v>
      </c>
      <c r="F327">
        <v>62</v>
      </c>
    </row>
    <row r="328" spans="1:6" x14ac:dyDescent="0.3">
      <c r="A328" t="s">
        <v>2126</v>
      </c>
      <c r="B328" t="s">
        <v>2126</v>
      </c>
      <c r="C328">
        <v>6</v>
      </c>
      <c r="D328">
        <v>1.389464766761723</v>
      </c>
      <c r="E328">
        <v>1.2437237601620341E-2</v>
      </c>
      <c r="F328">
        <v>83</v>
      </c>
    </row>
    <row r="329" spans="1:6" x14ac:dyDescent="0.3">
      <c r="A329" t="s">
        <v>2750</v>
      </c>
      <c r="B329" t="s">
        <v>2751</v>
      </c>
      <c r="C329">
        <v>4</v>
      </c>
      <c r="D329">
        <v>2.0826119473216691</v>
      </c>
      <c r="E329">
        <v>1.2427778062665909E-2</v>
      </c>
      <c r="F329">
        <v>41</v>
      </c>
    </row>
    <row r="330" spans="1:6" x14ac:dyDescent="0.3">
      <c r="A330" t="s">
        <v>1628</v>
      </c>
      <c r="B330" t="s">
        <v>1629</v>
      </c>
      <c r="C330">
        <v>5</v>
      </c>
      <c r="D330">
        <v>1.6613984822453649</v>
      </c>
      <c r="E330">
        <v>1.2392786158235679E-2</v>
      </c>
      <c r="F330">
        <v>63</v>
      </c>
    </row>
    <row r="331" spans="1:6" x14ac:dyDescent="0.3">
      <c r="A331" t="s">
        <v>2390</v>
      </c>
      <c r="B331" t="s">
        <v>11311</v>
      </c>
      <c r="C331">
        <v>4</v>
      </c>
      <c r="D331">
        <v>2.0590814499114738</v>
      </c>
      <c r="E331">
        <v>1.228736217775076E-2</v>
      </c>
      <c r="F331">
        <v>42</v>
      </c>
    </row>
    <row r="332" spans="1:6" x14ac:dyDescent="0.3">
      <c r="A332" t="s">
        <v>52</v>
      </c>
      <c r="B332" t="s">
        <v>11312</v>
      </c>
      <c r="C332">
        <v>8</v>
      </c>
      <c r="D332">
        <v>1.0244910200082959</v>
      </c>
      <c r="E332">
        <v>1.222709496143189E-2</v>
      </c>
      <c r="F332">
        <v>120</v>
      </c>
    </row>
    <row r="333" spans="1:6" x14ac:dyDescent="0.3">
      <c r="A333" t="s">
        <v>750</v>
      </c>
      <c r="B333" t="s">
        <v>11313</v>
      </c>
      <c r="C333">
        <v>6</v>
      </c>
      <c r="D333">
        <v>1.3659342693515291</v>
      </c>
      <c r="E333">
        <v>1.222661377424762E-2</v>
      </c>
      <c r="F333">
        <v>85</v>
      </c>
    </row>
    <row r="334" spans="1:6" x14ac:dyDescent="0.3">
      <c r="A334" t="s">
        <v>3204</v>
      </c>
      <c r="B334" t="s">
        <v>3204</v>
      </c>
      <c r="C334">
        <v>3</v>
      </c>
      <c r="D334">
        <v>2.729239112246721</v>
      </c>
      <c r="E334">
        <v>1.2214845645117701E-2</v>
      </c>
      <c r="F334">
        <v>21</v>
      </c>
    </row>
    <row r="335" spans="1:6" x14ac:dyDescent="0.3">
      <c r="A335" t="s">
        <v>537</v>
      </c>
      <c r="B335" t="s">
        <v>11047</v>
      </c>
      <c r="C335">
        <v>6</v>
      </c>
      <c r="D335">
        <v>1.3543734469504529</v>
      </c>
      <c r="E335">
        <v>1.212313170078172E-2</v>
      </c>
      <c r="F335">
        <v>86</v>
      </c>
    </row>
    <row r="336" spans="1:6" x14ac:dyDescent="0.3">
      <c r="A336" t="s">
        <v>4121</v>
      </c>
      <c r="B336" t="s">
        <v>4122</v>
      </c>
      <c r="C336">
        <v>2</v>
      </c>
      <c r="D336">
        <v>4.0285220963769817</v>
      </c>
      <c r="E336">
        <v>1.2019900922662349E-2</v>
      </c>
      <c r="F336">
        <v>5</v>
      </c>
    </row>
    <row r="337" spans="1:6" x14ac:dyDescent="0.3">
      <c r="A337" t="s">
        <v>4124</v>
      </c>
      <c r="B337" t="s">
        <v>4125</v>
      </c>
      <c r="C337">
        <v>2</v>
      </c>
      <c r="D337">
        <v>4.0285220963769817</v>
      </c>
      <c r="E337">
        <v>1.2019900922662349E-2</v>
      </c>
      <c r="F337">
        <v>5</v>
      </c>
    </row>
    <row r="338" spans="1:6" x14ac:dyDescent="0.3">
      <c r="A338" t="s">
        <v>4123</v>
      </c>
      <c r="B338" t="s">
        <v>4123</v>
      </c>
      <c r="C338">
        <v>2</v>
      </c>
      <c r="D338">
        <v>4.0285220963769817</v>
      </c>
      <c r="E338">
        <v>1.2019900922662349E-2</v>
      </c>
      <c r="F338">
        <v>5</v>
      </c>
    </row>
    <row r="339" spans="1:6" x14ac:dyDescent="0.3">
      <c r="A339" t="s">
        <v>4118</v>
      </c>
      <c r="B339" t="s">
        <v>4118</v>
      </c>
      <c r="C339">
        <v>2</v>
      </c>
      <c r="D339">
        <v>4.0285220963769817</v>
      </c>
      <c r="E339">
        <v>1.2019900922662349E-2</v>
      </c>
      <c r="F339">
        <v>5</v>
      </c>
    </row>
    <row r="340" spans="1:6" x14ac:dyDescent="0.3">
      <c r="A340" t="s">
        <v>4120</v>
      </c>
      <c r="B340" t="s">
        <v>4120</v>
      </c>
      <c r="C340">
        <v>2</v>
      </c>
      <c r="D340">
        <v>4.0285220963769817</v>
      </c>
      <c r="E340">
        <v>1.2019900922662349E-2</v>
      </c>
      <c r="F340">
        <v>5</v>
      </c>
    </row>
    <row r="341" spans="1:6" x14ac:dyDescent="0.3">
      <c r="A341" t="s">
        <v>4119</v>
      </c>
      <c r="B341" t="s">
        <v>4119</v>
      </c>
      <c r="C341">
        <v>2</v>
      </c>
      <c r="D341">
        <v>4.0285220963769817</v>
      </c>
      <c r="E341">
        <v>1.2019900922662349E-2</v>
      </c>
      <c r="F341">
        <v>5</v>
      </c>
    </row>
    <row r="342" spans="1:6" x14ac:dyDescent="0.3">
      <c r="A342" t="s">
        <v>1119</v>
      </c>
      <c r="B342" t="s">
        <v>11314</v>
      </c>
      <c r="C342">
        <v>3</v>
      </c>
      <c r="D342">
        <v>2.6847873496758869</v>
      </c>
      <c r="E342">
        <v>1.2015899566696169E-2</v>
      </c>
      <c r="F342">
        <v>22</v>
      </c>
    </row>
    <row r="343" spans="1:6" x14ac:dyDescent="0.3">
      <c r="A343" t="s">
        <v>1981</v>
      </c>
      <c r="B343" t="s">
        <v>1981</v>
      </c>
      <c r="C343">
        <v>3</v>
      </c>
      <c r="D343">
        <v>2.6847873496758869</v>
      </c>
      <c r="E343">
        <v>1.2015899566696169E-2</v>
      </c>
      <c r="F343">
        <v>22</v>
      </c>
    </row>
    <row r="344" spans="1:6" x14ac:dyDescent="0.3">
      <c r="A344" t="s">
        <v>108</v>
      </c>
      <c r="B344" t="s">
        <v>10565</v>
      </c>
      <c r="C344">
        <v>6</v>
      </c>
      <c r="D344">
        <v>1.331645195872897</v>
      </c>
      <c r="E344">
        <v>1.191968886028448E-2</v>
      </c>
      <c r="F344">
        <v>88</v>
      </c>
    </row>
    <row r="345" spans="1:6" x14ac:dyDescent="0.3">
      <c r="A345" t="s">
        <v>719</v>
      </c>
      <c r="B345" t="s">
        <v>11315</v>
      </c>
      <c r="C345">
        <v>3</v>
      </c>
      <c r="D345">
        <v>2.6422277352570909</v>
      </c>
      <c r="E345">
        <v>1.182542189161501E-2</v>
      </c>
      <c r="F345">
        <v>23</v>
      </c>
    </row>
    <row r="346" spans="1:6" x14ac:dyDescent="0.3">
      <c r="A346" t="s">
        <v>4155</v>
      </c>
      <c r="B346" t="s">
        <v>4156</v>
      </c>
      <c r="C346">
        <v>3</v>
      </c>
      <c r="D346">
        <v>2.6422277352570909</v>
      </c>
      <c r="E346">
        <v>1.182542189161501E-2</v>
      </c>
      <c r="F346">
        <v>23</v>
      </c>
    </row>
    <row r="347" spans="1:6" x14ac:dyDescent="0.3">
      <c r="A347" t="s">
        <v>978</v>
      </c>
      <c r="B347" t="s">
        <v>11316</v>
      </c>
      <c r="C347">
        <v>4</v>
      </c>
      <c r="D347">
        <v>1.970133963894978</v>
      </c>
      <c r="E347">
        <v>1.1756576969845511E-2</v>
      </c>
      <c r="F347">
        <v>46</v>
      </c>
    </row>
    <row r="348" spans="1:6" x14ac:dyDescent="0.3">
      <c r="A348" t="s">
        <v>1171</v>
      </c>
      <c r="B348" t="s">
        <v>11317</v>
      </c>
      <c r="C348">
        <v>5</v>
      </c>
      <c r="D348">
        <v>1.5717863235556779</v>
      </c>
      <c r="E348">
        <v>1.1724346688904831E-2</v>
      </c>
      <c r="F348">
        <v>69</v>
      </c>
    </row>
    <row r="349" spans="1:6" x14ac:dyDescent="0.3">
      <c r="A349" t="s">
        <v>1598</v>
      </c>
      <c r="B349" t="s">
        <v>1598</v>
      </c>
      <c r="C349">
        <v>4</v>
      </c>
      <c r="D349">
        <v>1.9490805546971459</v>
      </c>
      <c r="E349">
        <v>1.1630942860567669E-2</v>
      </c>
      <c r="F349">
        <v>47</v>
      </c>
    </row>
    <row r="350" spans="1:6" x14ac:dyDescent="0.3">
      <c r="A350" t="s">
        <v>2026</v>
      </c>
      <c r="B350" t="s">
        <v>2026</v>
      </c>
      <c r="C350">
        <v>4</v>
      </c>
      <c r="D350">
        <v>1.9490805546971459</v>
      </c>
      <c r="E350">
        <v>1.1630942860567669E-2</v>
      </c>
      <c r="F350">
        <v>47</v>
      </c>
    </row>
    <row r="351" spans="1:6" x14ac:dyDescent="0.3">
      <c r="A351" t="s">
        <v>2396</v>
      </c>
      <c r="B351" t="s">
        <v>2397</v>
      </c>
      <c r="C351">
        <v>2</v>
      </c>
      <c r="D351">
        <v>3.8743714165497241</v>
      </c>
      <c r="E351">
        <v>1.155996155672191E-2</v>
      </c>
      <c r="F351">
        <v>6</v>
      </c>
    </row>
    <row r="352" spans="1:6" x14ac:dyDescent="0.3">
      <c r="A352" t="s">
        <v>4205</v>
      </c>
      <c r="B352" t="s">
        <v>4205</v>
      </c>
      <c r="C352">
        <v>2</v>
      </c>
      <c r="D352">
        <v>3.8743714165497241</v>
      </c>
      <c r="E352">
        <v>1.155996155672191E-2</v>
      </c>
      <c r="F352">
        <v>6</v>
      </c>
    </row>
    <row r="353" spans="1:6" x14ac:dyDescent="0.3">
      <c r="A353" t="s">
        <v>4202</v>
      </c>
      <c r="B353" t="s">
        <v>4202</v>
      </c>
      <c r="C353">
        <v>2</v>
      </c>
      <c r="D353">
        <v>3.8743714165497241</v>
      </c>
      <c r="E353">
        <v>1.155996155672191E-2</v>
      </c>
      <c r="F353">
        <v>6</v>
      </c>
    </row>
    <row r="354" spans="1:6" x14ac:dyDescent="0.3">
      <c r="A354" t="s">
        <v>4208</v>
      </c>
      <c r="B354" t="s">
        <v>4208</v>
      </c>
      <c r="C354">
        <v>2</v>
      </c>
      <c r="D354">
        <v>3.8743714165497241</v>
      </c>
      <c r="E354">
        <v>1.155996155672191E-2</v>
      </c>
      <c r="F354">
        <v>6</v>
      </c>
    </row>
    <row r="355" spans="1:6" x14ac:dyDescent="0.3">
      <c r="A355" t="s">
        <v>4206</v>
      </c>
      <c r="B355" t="s">
        <v>4207</v>
      </c>
      <c r="C355">
        <v>2</v>
      </c>
      <c r="D355">
        <v>3.8743714165497241</v>
      </c>
      <c r="E355">
        <v>1.155996155672191E-2</v>
      </c>
      <c r="F355">
        <v>6</v>
      </c>
    </row>
    <row r="356" spans="1:6" x14ac:dyDescent="0.3">
      <c r="A356" t="s">
        <v>4201</v>
      </c>
      <c r="B356" t="s">
        <v>4201</v>
      </c>
      <c r="C356">
        <v>2</v>
      </c>
      <c r="D356">
        <v>3.8743714165497241</v>
      </c>
      <c r="E356">
        <v>1.155996155672191E-2</v>
      </c>
      <c r="F356">
        <v>6</v>
      </c>
    </row>
    <row r="357" spans="1:6" x14ac:dyDescent="0.3">
      <c r="A357" t="s">
        <v>4203</v>
      </c>
      <c r="B357" t="s">
        <v>4204</v>
      </c>
      <c r="C357">
        <v>2</v>
      </c>
      <c r="D357">
        <v>3.8743714165497241</v>
      </c>
      <c r="E357">
        <v>1.155996155672191E-2</v>
      </c>
      <c r="F357">
        <v>6</v>
      </c>
    </row>
    <row r="358" spans="1:6" x14ac:dyDescent="0.3">
      <c r="A358" t="s">
        <v>477</v>
      </c>
      <c r="B358" t="s">
        <v>11158</v>
      </c>
      <c r="C358">
        <v>7</v>
      </c>
      <c r="D358">
        <v>1.101782694309942</v>
      </c>
      <c r="E358">
        <v>1.150586115076027E-2</v>
      </c>
      <c r="F358">
        <v>111</v>
      </c>
    </row>
    <row r="359" spans="1:6" x14ac:dyDescent="0.3">
      <c r="A359" t="s">
        <v>491</v>
      </c>
      <c r="B359" t="s">
        <v>491</v>
      </c>
      <c r="C359">
        <v>6</v>
      </c>
      <c r="D359">
        <v>1.276986783335033</v>
      </c>
      <c r="E359">
        <v>1.143043596238974E-2</v>
      </c>
      <c r="F359">
        <v>93</v>
      </c>
    </row>
    <row r="360" spans="1:6" x14ac:dyDescent="0.3">
      <c r="A360" t="s">
        <v>1167</v>
      </c>
      <c r="B360" t="s">
        <v>1167</v>
      </c>
      <c r="C360">
        <v>5</v>
      </c>
      <c r="D360">
        <v>1.5298221244566459</v>
      </c>
      <c r="E360">
        <v>1.141132524865824E-2</v>
      </c>
      <c r="F360">
        <v>72</v>
      </c>
    </row>
    <row r="361" spans="1:6" x14ac:dyDescent="0.3">
      <c r="A361" t="s">
        <v>2745</v>
      </c>
      <c r="B361" t="s">
        <v>2745</v>
      </c>
      <c r="C361">
        <v>4</v>
      </c>
      <c r="D361">
        <v>1.9082585601768911</v>
      </c>
      <c r="E361">
        <v>1.138734169971505E-2</v>
      </c>
      <c r="F361">
        <v>49</v>
      </c>
    </row>
    <row r="362" spans="1:6" x14ac:dyDescent="0.3">
      <c r="A362" t="s">
        <v>876</v>
      </c>
      <c r="B362" t="s">
        <v>11318</v>
      </c>
      <c r="C362">
        <v>6</v>
      </c>
      <c r="D362">
        <v>1.2664046740044961</v>
      </c>
      <c r="E362">
        <v>1.133571444715698E-2</v>
      </c>
      <c r="F362">
        <v>94</v>
      </c>
    </row>
    <row r="363" spans="1:6" x14ac:dyDescent="0.3">
      <c r="A363" t="s">
        <v>132</v>
      </c>
      <c r="B363" t="s">
        <v>133</v>
      </c>
      <c r="C363">
        <v>7</v>
      </c>
      <c r="D363">
        <v>1.084083117210541</v>
      </c>
      <c r="E363">
        <v>1.1321025359106779E-2</v>
      </c>
      <c r="F363">
        <v>113</v>
      </c>
    </row>
    <row r="364" spans="1:6" x14ac:dyDescent="0.3">
      <c r="A364" t="s">
        <v>295</v>
      </c>
      <c r="B364" t="s">
        <v>11319</v>
      </c>
      <c r="C364">
        <v>7</v>
      </c>
      <c r="D364">
        <v>1.084083117210541</v>
      </c>
      <c r="E364">
        <v>1.1321025359106779E-2</v>
      </c>
      <c r="F364">
        <v>113</v>
      </c>
    </row>
    <row r="365" spans="1:6" x14ac:dyDescent="0.3">
      <c r="A365" t="s">
        <v>827</v>
      </c>
      <c r="B365" t="s">
        <v>11320</v>
      </c>
      <c r="C365">
        <v>6</v>
      </c>
      <c r="D365">
        <v>1.255933374137201</v>
      </c>
      <c r="E365">
        <v>1.124198479847298E-2</v>
      </c>
      <c r="F365">
        <v>95</v>
      </c>
    </row>
    <row r="366" spans="1:6" x14ac:dyDescent="0.3">
      <c r="A366" t="s">
        <v>944</v>
      </c>
      <c r="B366" t="s">
        <v>944</v>
      </c>
      <c r="C366">
        <v>6</v>
      </c>
      <c r="D366">
        <v>1.255933374137201</v>
      </c>
      <c r="E366">
        <v>1.124198479847298E-2</v>
      </c>
      <c r="F366">
        <v>95</v>
      </c>
    </row>
    <row r="367" spans="1:6" x14ac:dyDescent="0.3">
      <c r="A367" t="s">
        <v>1098</v>
      </c>
      <c r="B367" t="s">
        <v>11321</v>
      </c>
      <c r="C367">
        <v>5</v>
      </c>
      <c r="D367">
        <v>1.5027934520687261</v>
      </c>
      <c r="E367">
        <v>1.120971163180228E-2</v>
      </c>
      <c r="F367">
        <v>74</v>
      </c>
    </row>
    <row r="368" spans="1:6" x14ac:dyDescent="0.3">
      <c r="A368" t="s">
        <v>1347</v>
      </c>
      <c r="B368" t="s">
        <v>11322</v>
      </c>
      <c r="C368">
        <v>5</v>
      </c>
      <c r="D368">
        <v>1.5027934520687261</v>
      </c>
      <c r="E368">
        <v>1.120971163180228E-2</v>
      </c>
      <c r="F368">
        <v>74</v>
      </c>
    </row>
    <row r="369" spans="1:6" x14ac:dyDescent="0.3">
      <c r="A369" t="s">
        <v>3178</v>
      </c>
      <c r="B369" t="s">
        <v>3178</v>
      </c>
      <c r="C369">
        <v>2</v>
      </c>
      <c r="D369">
        <v>3.7408400239252009</v>
      </c>
      <c r="E369">
        <v>1.116154395567279E-2</v>
      </c>
      <c r="F369">
        <v>7</v>
      </c>
    </row>
    <row r="370" spans="1:6" x14ac:dyDescent="0.3">
      <c r="A370" t="s">
        <v>140</v>
      </c>
      <c r="B370" t="s">
        <v>140</v>
      </c>
      <c r="C370">
        <v>2</v>
      </c>
      <c r="D370">
        <v>3.7408400239252009</v>
      </c>
      <c r="E370">
        <v>1.116154395567279E-2</v>
      </c>
      <c r="F370">
        <v>7</v>
      </c>
    </row>
    <row r="371" spans="1:6" x14ac:dyDescent="0.3">
      <c r="A371" t="s">
        <v>3345</v>
      </c>
      <c r="B371" t="s">
        <v>3345</v>
      </c>
      <c r="C371">
        <v>2</v>
      </c>
      <c r="D371">
        <v>3.7408400239252009</v>
      </c>
      <c r="E371">
        <v>1.116154395567279E-2</v>
      </c>
      <c r="F371">
        <v>7</v>
      </c>
    </row>
    <row r="372" spans="1:6" x14ac:dyDescent="0.3">
      <c r="A372" t="s">
        <v>4277</v>
      </c>
      <c r="B372" t="s">
        <v>4278</v>
      </c>
      <c r="C372">
        <v>2</v>
      </c>
      <c r="D372">
        <v>3.7408400239252009</v>
      </c>
      <c r="E372">
        <v>1.116154395567279E-2</v>
      </c>
      <c r="F372">
        <v>7</v>
      </c>
    </row>
    <row r="373" spans="1:6" x14ac:dyDescent="0.3">
      <c r="A373" t="s">
        <v>145</v>
      </c>
      <c r="B373" t="s">
        <v>146</v>
      </c>
      <c r="C373">
        <v>6</v>
      </c>
      <c r="D373">
        <v>1.235314086934465</v>
      </c>
      <c r="E373">
        <v>1.105741950379902E-2</v>
      </c>
      <c r="F373">
        <v>97</v>
      </c>
    </row>
    <row r="374" spans="1:6" x14ac:dyDescent="0.3">
      <c r="A374" t="s">
        <v>194</v>
      </c>
      <c r="B374" t="s">
        <v>10917</v>
      </c>
      <c r="C374">
        <v>7</v>
      </c>
      <c r="D374">
        <v>1.058107630807281</v>
      </c>
      <c r="E374">
        <v>1.1049764663669409E-2</v>
      </c>
      <c r="F374">
        <v>116</v>
      </c>
    </row>
    <row r="375" spans="1:6" x14ac:dyDescent="0.3">
      <c r="A375" t="s">
        <v>581</v>
      </c>
      <c r="B375" t="s">
        <v>581</v>
      </c>
      <c r="C375">
        <v>5</v>
      </c>
      <c r="D375">
        <v>1.4764761437513529</v>
      </c>
      <c r="E375">
        <v>1.101340425718811E-2</v>
      </c>
      <c r="F375">
        <v>76</v>
      </c>
    </row>
    <row r="376" spans="1:6" x14ac:dyDescent="0.3">
      <c r="A376" t="s">
        <v>1327</v>
      </c>
      <c r="B376" t="s">
        <v>11323</v>
      </c>
      <c r="C376">
        <v>3</v>
      </c>
      <c r="D376">
        <v>2.452985735618562</v>
      </c>
      <c r="E376">
        <v>1.097845989228504E-2</v>
      </c>
      <c r="F376">
        <v>28</v>
      </c>
    </row>
    <row r="377" spans="1:6" x14ac:dyDescent="0.3">
      <c r="A377" t="s">
        <v>514</v>
      </c>
      <c r="B377" t="s">
        <v>514</v>
      </c>
      <c r="C377">
        <v>5</v>
      </c>
      <c r="D377">
        <v>1.4635727389154449</v>
      </c>
      <c r="E377">
        <v>1.0917154538319681E-2</v>
      </c>
      <c r="F377">
        <v>77</v>
      </c>
    </row>
    <row r="378" spans="1:6" x14ac:dyDescent="0.3">
      <c r="A378" t="s">
        <v>1065</v>
      </c>
      <c r="B378" t="s">
        <v>11324</v>
      </c>
      <c r="C378">
        <v>6</v>
      </c>
      <c r="D378">
        <v>1.215111379616945</v>
      </c>
      <c r="E378">
        <v>1.087658305719405E-2</v>
      </c>
      <c r="F378">
        <v>99</v>
      </c>
    </row>
    <row r="379" spans="1:6" x14ac:dyDescent="0.3">
      <c r="A379" t="s">
        <v>3605</v>
      </c>
      <c r="B379" t="s">
        <v>3605</v>
      </c>
      <c r="C379">
        <v>3</v>
      </c>
      <c r="D379">
        <v>2.419084183942882</v>
      </c>
      <c r="E379">
        <v>1.0826731808442821E-2</v>
      </c>
      <c r="F379">
        <v>29</v>
      </c>
    </row>
    <row r="380" spans="1:6" x14ac:dyDescent="0.3">
      <c r="A380" t="s">
        <v>1553</v>
      </c>
      <c r="B380" t="s">
        <v>1553</v>
      </c>
      <c r="C380">
        <v>4</v>
      </c>
      <c r="D380">
        <v>1.8129483803725659</v>
      </c>
      <c r="E380">
        <v>1.081858775434167E-2</v>
      </c>
      <c r="F380">
        <v>54</v>
      </c>
    </row>
    <row r="381" spans="1:6" x14ac:dyDescent="0.3">
      <c r="A381" t="s">
        <v>4338</v>
      </c>
      <c r="B381" t="s">
        <v>4338</v>
      </c>
      <c r="C381">
        <v>2</v>
      </c>
      <c r="D381">
        <v>3.6230569882688179</v>
      </c>
      <c r="E381">
        <v>1.0810114725525739E-2</v>
      </c>
      <c r="F381">
        <v>8</v>
      </c>
    </row>
    <row r="382" spans="1:6" x14ac:dyDescent="0.3">
      <c r="A382" t="s">
        <v>4337</v>
      </c>
      <c r="B382" t="s">
        <v>4337</v>
      </c>
      <c r="C382">
        <v>2</v>
      </c>
      <c r="D382">
        <v>3.6230569882688179</v>
      </c>
      <c r="E382">
        <v>1.0810114725525739E-2</v>
      </c>
      <c r="F382">
        <v>8</v>
      </c>
    </row>
    <row r="383" spans="1:6" x14ac:dyDescent="0.3">
      <c r="A383" t="s">
        <v>2526</v>
      </c>
      <c r="B383" t="s">
        <v>2526</v>
      </c>
      <c r="C383">
        <v>2</v>
      </c>
      <c r="D383">
        <v>3.6230569882688179</v>
      </c>
      <c r="E383">
        <v>1.0810114725525739E-2</v>
      </c>
      <c r="F383">
        <v>8</v>
      </c>
    </row>
    <row r="384" spans="1:6" x14ac:dyDescent="0.3">
      <c r="A384" t="s">
        <v>1558</v>
      </c>
      <c r="B384" t="s">
        <v>1558</v>
      </c>
      <c r="C384">
        <v>2</v>
      </c>
      <c r="D384">
        <v>3.6230569882688179</v>
      </c>
      <c r="E384">
        <v>1.0810114725525739E-2</v>
      </c>
      <c r="F384">
        <v>8</v>
      </c>
    </row>
    <row r="385" spans="1:6" x14ac:dyDescent="0.3">
      <c r="A385" t="s">
        <v>3203</v>
      </c>
      <c r="B385" t="s">
        <v>3203</v>
      </c>
      <c r="C385">
        <v>2</v>
      </c>
      <c r="D385">
        <v>3.6230569882688179</v>
      </c>
      <c r="E385">
        <v>1.0810114725525739E-2</v>
      </c>
      <c r="F385">
        <v>8</v>
      </c>
    </row>
    <row r="386" spans="1:6" x14ac:dyDescent="0.3">
      <c r="A386" t="s">
        <v>4339</v>
      </c>
      <c r="B386" t="s">
        <v>4339</v>
      </c>
      <c r="C386">
        <v>2</v>
      </c>
      <c r="D386">
        <v>3.6230569882688179</v>
      </c>
      <c r="E386">
        <v>1.0810114725525739E-2</v>
      </c>
      <c r="F386">
        <v>8</v>
      </c>
    </row>
    <row r="387" spans="1:6" x14ac:dyDescent="0.3">
      <c r="A387" t="s">
        <v>3141</v>
      </c>
      <c r="B387" t="s">
        <v>11325</v>
      </c>
      <c r="C387">
        <v>4</v>
      </c>
      <c r="D387">
        <v>1.7949298748698881</v>
      </c>
      <c r="E387">
        <v>1.0711064128686779E-2</v>
      </c>
      <c r="F387">
        <v>55</v>
      </c>
    </row>
    <row r="388" spans="1:6" x14ac:dyDescent="0.3">
      <c r="A388" t="s">
        <v>3137</v>
      </c>
      <c r="B388" t="s">
        <v>3137</v>
      </c>
      <c r="C388">
        <v>3</v>
      </c>
      <c r="D388">
        <v>2.3862943611198908</v>
      </c>
      <c r="E388">
        <v>1.067997932247838E-2</v>
      </c>
      <c r="F388">
        <v>30</v>
      </c>
    </row>
    <row r="389" spans="1:6" x14ac:dyDescent="0.3">
      <c r="A389" t="s">
        <v>738</v>
      </c>
      <c r="B389" t="s">
        <v>11326</v>
      </c>
      <c r="C389">
        <v>5</v>
      </c>
      <c r="D389">
        <v>1.4258324109325979</v>
      </c>
      <c r="E389">
        <v>1.063564000750044E-2</v>
      </c>
      <c r="F389">
        <v>80</v>
      </c>
    </row>
    <row r="390" spans="1:6" x14ac:dyDescent="0.3">
      <c r="A390" t="s">
        <v>2437</v>
      </c>
      <c r="B390" t="s">
        <v>2437</v>
      </c>
      <c r="C390">
        <v>3</v>
      </c>
      <c r="D390">
        <v>2.3545456628053101</v>
      </c>
      <c r="E390">
        <v>1.053788644113067E-2</v>
      </c>
      <c r="F390">
        <v>31</v>
      </c>
    </row>
    <row r="391" spans="1:6" x14ac:dyDescent="0.3">
      <c r="A391" t="s">
        <v>3579</v>
      </c>
      <c r="B391" t="s">
        <v>3580</v>
      </c>
      <c r="C391">
        <v>3</v>
      </c>
      <c r="D391">
        <v>2.3545456628053101</v>
      </c>
      <c r="E391">
        <v>1.053788644113067E-2</v>
      </c>
      <c r="F391">
        <v>31</v>
      </c>
    </row>
    <row r="392" spans="1:6" x14ac:dyDescent="0.3">
      <c r="A392" t="s">
        <v>2759</v>
      </c>
      <c r="B392" t="s">
        <v>2760</v>
      </c>
      <c r="C392">
        <v>2</v>
      </c>
      <c r="D392">
        <v>3.5176964726109912</v>
      </c>
      <c r="E392">
        <v>1.0495750566891331E-2</v>
      </c>
      <c r="F392">
        <v>9</v>
      </c>
    </row>
    <row r="393" spans="1:6" x14ac:dyDescent="0.3">
      <c r="A393" t="s">
        <v>396</v>
      </c>
      <c r="B393" t="s">
        <v>397</v>
      </c>
      <c r="C393">
        <v>6</v>
      </c>
      <c r="D393">
        <v>1.166321215447514</v>
      </c>
      <c r="E393">
        <v>1.043985743527596E-2</v>
      </c>
      <c r="F393">
        <v>104</v>
      </c>
    </row>
    <row r="394" spans="1:6" x14ac:dyDescent="0.3">
      <c r="A394" t="s">
        <v>3697</v>
      </c>
      <c r="B394" t="s">
        <v>3698</v>
      </c>
      <c r="C394">
        <v>3</v>
      </c>
      <c r="D394">
        <v>2.3237740041385559</v>
      </c>
      <c r="E394">
        <v>1.0400166349412789E-2</v>
      </c>
      <c r="F394">
        <v>32</v>
      </c>
    </row>
    <row r="395" spans="1:6" x14ac:dyDescent="0.3">
      <c r="A395" t="s">
        <v>1141</v>
      </c>
      <c r="B395" t="s">
        <v>11327</v>
      </c>
      <c r="C395">
        <v>3</v>
      </c>
      <c r="D395">
        <v>2.3237740041385559</v>
      </c>
      <c r="E395">
        <v>1.0400166349412789E-2</v>
      </c>
      <c r="F395">
        <v>32</v>
      </c>
    </row>
    <row r="396" spans="1:6" x14ac:dyDescent="0.3">
      <c r="A396" t="s">
        <v>1209</v>
      </c>
      <c r="B396" t="s">
        <v>1210</v>
      </c>
      <c r="C396">
        <v>3</v>
      </c>
      <c r="D396">
        <v>2.3237740041385559</v>
      </c>
      <c r="E396">
        <v>1.0400166349412789E-2</v>
      </c>
      <c r="F396">
        <v>32</v>
      </c>
    </row>
    <row r="397" spans="1:6" x14ac:dyDescent="0.3">
      <c r="A397" t="s">
        <v>577</v>
      </c>
      <c r="B397" t="s">
        <v>11328</v>
      </c>
      <c r="C397">
        <v>4</v>
      </c>
      <c r="D397">
        <v>1.7427441216993169</v>
      </c>
      <c r="E397">
        <v>1.0399650877038541E-2</v>
      </c>
      <c r="F397">
        <v>58</v>
      </c>
    </row>
    <row r="398" spans="1:6" x14ac:dyDescent="0.3">
      <c r="A398" t="s">
        <v>4422</v>
      </c>
      <c r="B398" t="s">
        <v>4423</v>
      </c>
      <c r="C398">
        <v>4</v>
      </c>
      <c r="D398">
        <v>1.7427441216993169</v>
      </c>
      <c r="E398">
        <v>1.0399650877038541E-2</v>
      </c>
      <c r="F398">
        <v>58</v>
      </c>
    </row>
    <row r="399" spans="1:6" x14ac:dyDescent="0.3">
      <c r="A399" t="s">
        <v>1623</v>
      </c>
      <c r="B399" t="s">
        <v>1623</v>
      </c>
      <c r="C399">
        <v>5</v>
      </c>
      <c r="D399">
        <v>1.389464766761723</v>
      </c>
      <c r="E399">
        <v>1.036436466801695E-2</v>
      </c>
      <c r="F399">
        <v>83</v>
      </c>
    </row>
    <row r="400" spans="1:6" x14ac:dyDescent="0.3">
      <c r="A400" t="s">
        <v>437</v>
      </c>
      <c r="B400" t="s">
        <v>11329</v>
      </c>
      <c r="C400">
        <v>4</v>
      </c>
      <c r="D400">
        <v>1.725937003382936</v>
      </c>
      <c r="E400">
        <v>1.029935608300475E-2</v>
      </c>
      <c r="F400">
        <v>59</v>
      </c>
    </row>
    <row r="401" spans="1:6" x14ac:dyDescent="0.3">
      <c r="A401" t="s">
        <v>3625</v>
      </c>
      <c r="B401" t="s">
        <v>3625</v>
      </c>
      <c r="C401">
        <v>3</v>
      </c>
      <c r="D401">
        <v>2.2939210409888759</v>
      </c>
      <c r="E401">
        <v>1.0266557925260249E-2</v>
      </c>
      <c r="F401">
        <v>33</v>
      </c>
    </row>
    <row r="402" spans="1:6" x14ac:dyDescent="0.3">
      <c r="A402" t="s">
        <v>93</v>
      </c>
      <c r="B402" t="s">
        <v>93</v>
      </c>
      <c r="C402">
        <v>3</v>
      </c>
      <c r="D402">
        <v>2.2939210409888759</v>
      </c>
      <c r="E402">
        <v>1.0266557925260249E-2</v>
      </c>
      <c r="F402">
        <v>33</v>
      </c>
    </row>
    <row r="403" spans="1:6" x14ac:dyDescent="0.3">
      <c r="A403" t="s">
        <v>4455</v>
      </c>
      <c r="B403" t="s">
        <v>4456</v>
      </c>
      <c r="C403">
        <v>3</v>
      </c>
      <c r="D403">
        <v>2.2939210409888759</v>
      </c>
      <c r="E403">
        <v>1.0266557925260249E-2</v>
      </c>
      <c r="F403">
        <v>33</v>
      </c>
    </row>
    <row r="404" spans="1:6" x14ac:dyDescent="0.3">
      <c r="A404" t="s">
        <v>4459</v>
      </c>
      <c r="B404" t="s">
        <v>4459</v>
      </c>
      <c r="C404">
        <v>2</v>
      </c>
      <c r="D404">
        <v>3.422386292806666</v>
      </c>
      <c r="E404">
        <v>1.021137359420464E-2</v>
      </c>
      <c r="F404">
        <v>10</v>
      </c>
    </row>
    <row r="405" spans="1:6" x14ac:dyDescent="0.3">
      <c r="A405" t="s">
        <v>2711</v>
      </c>
      <c r="B405" t="s">
        <v>11330</v>
      </c>
      <c r="C405">
        <v>2</v>
      </c>
      <c r="D405">
        <v>3.422386292806666</v>
      </c>
      <c r="E405">
        <v>1.021137359420464E-2</v>
      </c>
      <c r="F405">
        <v>10</v>
      </c>
    </row>
    <row r="406" spans="1:6" x14ac:dyDescent="0.3">
      <c r="A406" t="s">
        <v>4460</v>
      </c>
      <c r="B406" t="s">
        <v>4461</v>
      </c>
      <c r="C406">
        <v>2</v>
      </c>
      <c r="D406">
        <v>3.422386292806666</v>
      </c>
      <c r="E406">
        <v>1.021137359420464E-2</v>
      </c>
      <c r="F406">
        <v>10</v>
      </c>
    </row>
    <row r="407" spans="1:6" x14ac:dyDescent="0.3">
      <c r="A407" t="s">
        <v>2942</v>
      </c>
      <c r="B407" t="s">
        <v>2942</v>
      </c>
      <c r="C407">
        <v>2</v>
      </c>
      <c r="D407">
        <v>3.422386292806666</v>
      </c>
      <c r="E407">
        <v>1.021137359420464E-2</v>
      </c>
      <c r="F407">
        <v>10</v>
      </c>
    </row>
    <row r="408" spans="1:6" x14ac:dyDescent="0.3">
      <c r="A408" t="s">
        <v>3823</v>
      </c>
      <c r="B408" t="s">
        <v>3824</v>
      </c>
      <c r="C408">
        <v>3</v>
      </c>
      <c r="D408">
        <v>2.2649335041156231</v>
      </c>
      <c r="E408">
        <v>1.013682275953216E-2</v>
      </c>
      <c r="F408">
        <v>34</v>
      </c>
    </row>
    <row r="409" spans="1:6" x14ac:dyDescent="0.3">
      <c r="A409" t="s">
        <v>2377</v>
      </c>
      <c r="B409" t="s">
        <v>11331</v>
      </c>
      <c r="C409">
        <v>3</v>
      </c>
      <c r="D409">
        <v>2.2649335041156231</v>
      </c>
      <c r="E409">
        <v>1.013682275953216E-2</v>
      </c>
      <c r="F409">
        <v>34</v>
      </c>
    </row>
    <row r="410" spans="1:6" x14ac:dyDescent="0.3">
      <c r="A410" t="s">
        <v>214</v>
      </c>
      <c r="B410" t="s">
        <v>11231</v>
      </c>
      <c r="C410">
        <v>5</v>
      </c>
      <c r="D410">
        <v>1.3543734469504529</v>
      </c>
      <c r="E410">
        <v>1.0102609750651441E-2</v>
      </c>
      <c r="F410">
        <v>86</v>
      </c>
    </row>
    <row r="411" spans="1:6" x14ac:dyDescent="0.3">
      <c r="A411" t="s">
        <v>451</v>
      </c>
      <c r="B411" t="s">
        <v>451</v>
      </c>
      <c r="C411">
        <v>6</v>
      </c>
      <c r="D411">
        <v>1.1198011998126201</v>
      </c>
      <c r="E411">
        <v>1.0023452139133981E-2</v>
      </c>
      <c r="F411">
        <v>109</v>
      </c>
    </row>
    <row r="412" spans="1:6" x14ac:dyDescent="0.3">
      <c r="A412" t="s">
        <v>929</v>
      </c>
      <c r="B412" t="s">
        <v>930</v>
      </c>
      <c r="C412">
        <v>5</v>
      </c>
      <c r="D412">
        <v>1.34294475112683</v>
      </c>
      <c r="E412">
        <v>1.0017360254565309E-2</v>
      </c>
      <c r="F412">
        <v>87</v>
      </c>
    </row>
    <row r="413" spans="1:6" x14ac:dyDescent="0.3">
      <c r="A413" t="s">
        <v>2344</v>
      </c>
      <c r="B413" t="s">
        <v>11332</v>
      </c>
      <c r="C413">
        <v>4</v>
      </c>
      <c r="D413">
        <v>1.677146839213504</v>
      </c>
      <c r="E413">
        <v>1.0008205668392689E-2</v>
      </c>
      <c r="F413">
        <v>62</v>
      </c>
    </row>
    <row r="414" spans="1:6" x14ac:dyDescent="0.3">
      <c r="A414" t="s">
        <v>4502</v>
      </c>
      <c r="B414" t="s">
        <v>4502</v>
      </c>
      <c r="C414">
        <v>2</v>
      </c>
      <c r="D414">
        <v>3.3353749158170372</v>
      </c>
      <c r="E414">
        <v>9.9517577585361804E-3</v>
      </c>
      <c r="F414">
        <v>11</v>
      </c>
    </row>
    <row r="415" spans="1:6" x14ac:dyDescent="0.3">
      <c r="A415" t="s">
        <v>4501</v>
      </c>
      <c r="B415" t="s">
        <v>4501</v>
      </c>
      <c r="C415">
        <v>2</v>
      </c>
      <c r="D415">
        <v>3.3353749158170372</v>
      </c>
      <c r="E415">
        <v>9.9517577585361804E-3</v>
      </c>
      <c r="F415">
        <v>11</v>
      </c>
    </row>
    <row r="416" spans="1:6" x14ac:dyDescent="0.3">
      <c r="A416" t="s">
        <v>4503</v>
      </c>
      <c r="B416" t="s">
        <v>4503</v>
      </c>
      <c r="C416">
        <v>2</v>
      </c>
      <c r="D416">
        <v>3.3353749158170372</v>
      </c>
      <c r="E416">
        <v>9.9517577585361804E-3</v>
      </c>
      <c r="F416">
        <v>11</v>
      </c>
    </row>
    <row r="417" spans="1:6" x14ac:dyDescent="0.3">
      <c r="A417" t="s">
        <v>3896</v>
      </c>
      <c r="B417" t="s">
        <v>3897</v>
      </c>
      <c r="C417">
        <v>3</v>
      </c>
      <c r="D417">
        <v>2.2093636529608118</v>
      </c>
      <c r="E417">
        <v>9.8881171216375682E-3</v>
      </c>
      <c r="F417">
        <v>36</v>
      </c>
    </row>
    <row r="418" spans="1:6" x14ac:dyDescent="0.3">
      <c r="A418" t="s">
        <v>237</v>
      </c>
      <c r="B418" t="s">
        <v>11333</v>
      </c>
      <c r="C418">
        <v>5</v>
      </c>
      <c r="D418">
        <v>1.320471895274772</v>
      </c>
      <c r="E418">
        <v>9.8497296109144074E-3</v>
      </c>
      <c r="F418">
        <v>89</v>
      </c>
    </row>
    <row r="419" spans="1:6" x14ac:dyDescent="0.3">
      <c r="A419" t="s">
        <v>1461</v>
      </c>
      <c r="B419" t="s">
        <v>1461</v>
      </c>
      <c r="C419">
        <v>4</v>
      </c>
      <c r="D419">
        <v>1.6458942957094</v>
      </c>
      <c r="E419">
        <v>9.8217092473660422E-3</v>
      </c>
      <c r="F419">
        <v>64</v>
      </c>
    </row>
    <row r="420" spans="1:6" x14ac:dyDescent="0.3">
      <c r="A420" t="s">
        <v>1131</v>
      </c>
      <c r="B420" t="s">
        <v>11334</v>
      </c>
      <c r="C420">
        <v>3</v>
      </c>
      <c r="D420">
        <v>2.182695405878651</v>
      </c>
      <c r="E420">
        <v>9.7687620529399426E-3</v>
      </c>
      <c r="F420">
        <v>37</v>
      </c>
    </row>
    <row r="421" spans="1:6" x14ac:dyDescent="0.3">
      <c r="A421" t="s">
        <v>728</v>
      </c>
      <c r="B421" t="s">
        <v>729</v>
      </c>
      <c r="C421">
        <v>3</v>
      </c>
      <c r="D421">
        <v>2.182695405878651</v>
      </c>
      <c r="E421">
        <v>9.7687620529399426E-3</v>
      </c>
      <c r="F421">
        <v>37</v>
      </c>
    </row>
    <row r="422" spans="1:6" x14ac:dyDescent="0.3">
      <c r="A422" t="s">
        <v>4548</v>
      </c>
      <c r="B422" t="s">
        <v>4549</v>
      </c>
      <c r="C422">
        <v>3</v>
      </c>
      <c r="D422">
        <v>2.182695405878651</v>
      </c>
      <c r="E422">
        <v>9.7687620529399426E-3</v>
      </c>
      <c r="F422">
        <v>37</v>
      </c>
    </row>
    <row r="423" spans="1:6" x14ac:dyDescent="0.3">
      <c r="A423" t="s">
        <v>4556</v>
      </c>
      <c r="B423" t="s">
        <v>4556</v>
      </c>
      <c r="C423">
        <v>2</v>
      </c>
      <c r="D423">
        <v>3.2553322081434999</v>
      </c>
      <c r="E423">
        <v>9.7129343407168292E-3</v>
      </c>
      <c r="F423">
        <v>12</v>
      </c>
    </row>
    <row r="424" spans="1:6" x14ac:dyDescent="0.3">
      <c r="A424" t="s">
        <v>4555</v>
      </c>
      <c r="B424" t="s">
        <v>4555</v>
      </c>
      <c r="C424">
        <v>2</v>
      </c>
      <c r="D424">
        <v>3.2553322081434999</v>
      </c>
      <c r="E424">
        <v>9.7129343407168292E-3</v>
      </c>
      <c r="F424">
        <v>12</v>
      </c>
    </row>
    <row r="425" spans="1:6" x14ac:dyDescent="0.3">
      <c r="A425" t="s">
        <v>2122</v>
      </c>
      <c r="B425" t="s">
        <v>2122</v>
      </c>
      <c r="C425">
        <v>4</v>
      </c>
      <c r="D425">
        <v>1.6155889462140709</v>
      </c>
      <c r="E425">
        <v>9.6408651116527948E-3</v>
      </c>
      <c r="F425">
        <v>66</v>
      </c>
    </row>
    <row r="426" spans="1:6" x14ac:dyDescent="0.3">
      <c r="A426" t="s">
        <v>1074</v>
      </c>
      <c r="B426" t="s">
        <v>1075</v>
      </c>
      <c r="C426">
        <v>4</v>
      </c>
      <c r="D426">
        <v>1.6155889462140709</v>
      </c>
      <c r="E426">
        <v>9.6408651116527948E-3</v>
      </c>
      <c r="F426">
        <v>66</v>
      </c>
    </row>
    <row r="427" spans="1:6" x14ac:dyDescent="0.3">
      <c r="A427" t="s">
        <v>1059</v>
      </c>
      <c r="B427" t="s">
        <v>1060</v>
      </c>
      <c r="C427">
        <v>5</v>
      </c>
      <c r="D427">
        <v>1.287682072451781</v>
      </c>
      <c r="E427">
        <v>9.6051421343070036E-3</v>
      </c>
      <c r="F427">
        <v>92</v>
      </c>
    </row>
    <row r="428" spans="1:6" x14ac:dyDescent="0.3">
      <c r="A428" t="s">
        <v>125</v>
      </c>
      <c r="B428" t="s">
        <v>125</v>
      </c>
      <c r="C428">
        <v>6</v>
      </c>
      <c r="D428">
        <v>1.0666913744986719</v>
      </c>
      <c r="E428">
        <v>9.5480607998130358E-3</v>
      </c>
      <c r="F428">
        <v>115</v>
      </c>
    </row>
    <row r="429" spans="1:6" x14ac:dyDescent="0.3">
      <c r="A429" t="s">
        <v>995</v>
      </c>
      <c r="B429" t="s">
        <v>10590</v>
      </c>
      <c r="C429">
        <v>5</v>
      </c>
      <c r="D429">
        <v>1.276986783335033</v>
      </c>
      <c r="E429">
        <v>9.5253633019914546E-3</v>
      </c>
      <c r="F429">
        <v>93</v>
      </c>
    </row>
    <row r="430" spans="1:6" x14ac:dyDescent="0.3">
      <c r="A430" t="s">
        <v>205</v>
      </c>
      <c r="B430" t="s">
        <v>206</v>
      </c>
      <c r="C430">
        <v>6</v>
      </c>
      <c r="D430">
        <v>1.058107630807281</v>
      </c>
      <c r="E430">
        <v>9.4712268545737808E-3</v>
      </c>
      <c r="F430">
        <v>116</v>
      </c>
    </row>
    <row r="431" spans="1:6" x14ac:dyDescent="0.3">
      <c r="A431" t="s">
        <v>3231</v>
      </c>
      <c r="B431" t="s">
        <v>3232</v>
      </c>
      <c r="C431">
        <v>3</v>
      </c>
      <c r="D431">
        <v>2.1067094989007291</v>
      </c>
      <c r="E431">
        <v>9.4286833398749183E-3</v>
      </c>
      <c r="F431">
        <v>40</v>
      </c>
    </row>
    <row r="432" spans="1:6" x14ac:dyDescent="0.3">
      <c r="A432" t="s">
        <v>2744</v>
      </c>
      <c r="B432" t="s">
        <v>2744</v>
      </c>
      <c r="C432">
        <v>3</v>
      </c>
      <c r="D432">
        <v>2.1067094989007291</v>
      </c>
      <c r="E432">
        <v>9.4286833398749183E-3</v>
      </c>
      <c r="F432">
        <v>40</v>
      </c>
    </row>
    <row r="433" spans="1:6" x14ac:dyDescent="0.3">
      <c r="A433" t="s">
        <v>2062</v>
      </c>
      <c r="B433" t="s">
        <v>2062</v>
      </c>
      <c r="C433">
        <v>4</v>
      </c>
      <c r="D433">
        <v>1.5717863235556779</v>
      </c>
      <c r="E433">
        <v>9.3794773511238615E-3</v>
      </c>
      <c r="F433">
        <v>69</v>
      </c>
    </row>
    <row r="434" spans="1:6" x14ac:dyDescent="0.3">
      <c r="A434" t="s">
        <v>2265</v>
      </c>
      <c r="B434" t="s">
        <v>11335</v>
      </c>
      <c r="C434">
        <v>4</v>
      </c>
      <c r="D434">
        <v>1.5717863235556779</v>
      </c>
      <c r="E434">
        <v>9.3794773511238615E-3</v>
      </c>
      <c r="F434">
        <v>69</v>
      </c>
    </row>
    <row r="435" spans="1:6" x14ac:dyDescent="0.3">
      <c r="A435" t="s">
        <v>905</v>
      </c>
      <c r="B435" t="s">
        <v>905</v>
      </c>
      <c r="C435">
        <v>5</v>
      </c>
      <c r="D435">
        <v>1.255933374137201</v>
      </c>
      <c r="E435">
        <v>9.3683206653941541E-3</v>
      </c>
      <c r="F435">
        <v>95</v>
      </c>
    </row>
    <row r="436" spans="1:6" x14ac:dyDescent="0.3">
      <c r="A436" t="s">
        <v>255</v>
      </c>
      <c r="B436" t="s">
        <v>255</v>
      </c>
      <c r="C436">
        <v>5</v>
      </c>
      <c r="D436">
        <v>1.255933374137201</v>
      </c>
      <c r="E436">
        <v>9.3683206653941541E-3</v>
      </c>
      <c r="F436">
        <v>95</v>
      </c>
    </row>
    <row r="437" spans="1:6" x14ac:dyDescent="0.3">
      <c r="A437" t="s">
        <v>1147</v>
      </c>
      <c r="B437" t="s">
        <v>10557</v>
      </c>
      <c r="C437">
        <v>5</v>
      </c>
      <c r="D437">
        <v>1.255933374137201</v>
      </c>
      <c r="E437">
        <v>9.3683206653941541E-3</v>
      </c>
      <c r="F437">
        <v>95</v>
      </c>
    </row>
    <row r="438" spans="1:6" x14ac:dyDescent="0.3">
      <c r="A438" t="s">
        <v>330</v>
      </c>
      <c r="B438" t="s">
        <v>10881</v>
      </c>
      <c r="C438">
        <v>6</v>
      </c>
      <c r="D438">
        <v>1.041158072493507</v>
      </c>
      <c r="E438">
        <v>9.3195096689108279E-3</v>
      </c>
      <c r="F438">
        <v>118</v>
      </c>
    </row>
    <row r="439" spans="1:6" x14ac:dyDescent="0.3">
      <c r="A439" t="s">
        <v>1284</v>
      </c>
      <c r="B439" t="s">
        <v>11336</v>
      </c>
      <c r="C439">
        <v>4</v>
      </c>
      <c r="D439">
        <v>1.5576016885637209</v>
      </c>
      <c r="E439">
        <v>9.2948319634861571E-3</v>
      </c>
      <c r="F439">
        <v>70</v>
      </c>
    </row>
    <row r="440" spans="1:6" x14ac:dyDescent="0.3">
      <c r="A440" t="s">
        <v>4751</v>
      </c>
      <c r="B440" t="s">
        <v>4751</v>
      </c>
      <c r="C440">
        <v>2</v>
      </c>
      <c r="D440">
        <v>3.112231364502827</v>
      </c>
      <c r="E440">
        <v>9.2859643697547206E-3</v>
      </c>
      <c r="F440">
        <v>14</v>
      </c>
    </row>
    <row r="441" spans="1:6" x14ac:dyDescent="0.3">
      <c r="A441" t="s">
        <v>2746</v>
      </c>
      <c r="B441" t="s">
        <v>11093</v>
      </c>
      <c r="C441">
        <v>2</v>
      </c>
      <c r="D441">
        <v>3.112231364502827</v>
      </c>
      <c r="E441">
        <v>9.2859643697547206E-3</v>
      </c>
      <c r="F441">
        <v>14</v>
      </c>
    </row>
    <row r="442" spans="1:6" x14ac:dyDescent="0.3">
      <c r="A442" t="s">
        <v>539</v>
      </c>
      <c r="B442" t="s">
        <v>539</v>
      </c>
      <c r="C442">
        <v>3</v>
      </c>
      <c r="D442">
        <v>2.0590814499114738</v>
      </c>
      <c r="E442">
        <v>9.2155216333130712E-3</v>
      </c>
      <c r="F442">
        <v>42</v>
      </c>
    </row>
    <row r="443" spans="1:6" x14ac:dyDescent="0.3">
      <c r="A443" t="s">
        <v>1781</v>
      </c>
      <c r="B443" t="s">
        <v>1782</v>
      </c>
      <c r="C443">
        <v>3</v>
      </c>
      <c r="D443">
        <v>2.0590814499114738</v>
      </c>
      <c r="E443">
        <v>9.2155216333130712E-3</v>
      </c>
      <c r="F443">
        <v>42</v>
      </c>
    </row>
    <row r="444" spans="1:6" x14ac:dyDescent="0.3">
      <c r="A444" t="s">
        <v>4049</v>
      </c>
      <c r="B444" t="s">
        <v>4049</v>
      </c>
      <c r="C444">
        <v>3</v>
      </c>
      <c r="D444">
        <v>2.0590814499114738</v>
      </c>
      <c r="E444">
        <v>9.2155216333130712E-3</v>
      </c>
      <c r="F444">
        <v>42</v>
      </c>
    </row>
    <row r="445" spans="1:6" x14ac:dyDescent="0.3">
      <c r="A445" t="s">
        <v>2215</v>
      </c>
      <c r="B445" t="s">
        <v>2216</v>
      </c>
      <c r="C445">
        <v>4</v>
      </c>
      <c r="D445">
        <v>1.543615446588982</v>
      </c>
      <c r="E445">
        <v>9.2113704662944475E-3</v>
      </c>
      <c r="F445">
        <v>71</v>
      </c>
    </row>
    <row r="446" spans="1:6" x14ac:dyDescent="0.3">
      <c r="A446" t="s">
        <v>2074</v>
      </c>
      <c r="B446" t="s">
        <v>10722</v>
      </c>
      <c r="C446">
        <v>4</v>
      </c>
      <c r="D446">
        <v>1.543615446588982</v>
      </c>
      <c r="E446">
        <v>9.2113704662944475E-3</v>
      </c>
      <c r="F446">
        <v>71</v>
      </c>
    </row>
    <row r="447" spans="1:6" x14ac:dyDescent="0.3">
      <c r="A447" t="s">
        <v>26</v>
      </c>
      <c r="B447" t="s">
        <v>11337</v>
      </c>
      <c r="C447">
        <v>6</v>
      </c>
      <c r="D447">
        <v>1.0244910200082959</v>
      </c>
      <c r="E447">
        <v>9.17032122107392E-3</v>
      </c>
      <c r="F447">
        <v>120</v>
      </c>
    </row>
    <row r="448" spans="1:6" x14ac:dyDescent="0.3">
      <c r="A448" t="s">
        <v>2243</v>
      </c>
      <c r="B448" t="s">
        <v>11338</v>
      </c>
      <c r="C448">
        <v>4</v>
      </c>
      <c r="D448">
        <v>1.5298221244566459</v>
      </c>
      <c r="E448">
        <v>9.1290601989265953E-3</v>
      </c>
      <c r="F448">
        <v>72</v>
      </c>
    </row>
    <row r="449" spans="1:6" x14ac:dyDescent="0.3">
      <c r="A449" t="s">
        <v>2875</v>
      </c>
      <c r="B449" t="s">
        <v>11339</v>
      </c>
      <c r="C449">
        <v>3</v>
      </c>
      <c r="D449">
        <v>2.036091931686776</v>
      </c>
      <c r="E449">
        <v>9.1126308989284439E-3</v>
      </c>
      <c r="F449">
        <v>43</v>
      </c>
    </row>
    <row r="450" spans="1:6" x14ac:dyDescent="0.3">
      <c r="A450" t="s">
        <v>1915</v>
      </c>
      <c r="B450" t="s">
        <v>1915</v>
      </c>
      <c r="C450">
        <v>2</v>
      </c>
      <c r="D450">
        <v>3.047692843365255</v>
      </c>
      <c r="E450">
        <v>9.0934007915466179E-3</v>
      </c>
      <c r="F450">
        <v>15</v>
      </c>
    </row>
    <row r="451" spans="1:6" x14ac:dyDescent="0.3">
      <c r="A451" t="s">
        <v>3759</v>
      </c>
      <c r="B451" t="s">
        <v>3759</v>
      </c>
      <c r="C451">
        <v>2</v>
      </c>
      <c r="D451">
        <v>3.047692843365255</v>
      </c>
      <c r="E451">
        <v>9.0934007915466179E-3</v>
      </c>
      <c r="F451">
        <v>15</v>
      </c>
    </row>
    <row r="452" spans="1:6" x14ac:dyDescent="0.3">
      <c r="A452" t="s">
        <v>2158</v>
      </c>
      <c r="B452" t="s">
        <v>2159</v>
      </c>
      <c r="C452">
        <v>2</v>
      </c>
      <c r="D452">
        <v>3.047692843365255</v>
      </c>
      <c r="E452">
        <v>9.0934007915466179E-3</v>
      </c>
      <c r="F452">
        <v>15</v>
      </c>
    </row>
    <row r="453" spans="1:6" x14ac:dyDescent="0.3">
      <c r="A453" t="s">
        <v>4786</v>
      </c>
      <c r="B453" t="s">
        <v>4787</v>
      </c>
      <c r="C453">
        <v>2</v>
      </c>
      <c r="D453">
        <v>3.047692843365255</v>
      </c>
      <c r="E453">
        <v>9.0934007915466179E-3</v>
      </c>
      <c r="F453">
        <v>15</v>
      </c>
    </row>
    <row r="454" spans="1:6" x14ac:dyDescent="0.3">
      <c r="A454" t="s">
        <v>2094</v>
      </c>
      <c r="B454" t="s">
        <v>2094</v>
      </c>
      <c r="C454">
        <v>3</v>
      </c>
      <c r="D454">
        <v>2.013619075834717</v>
      </c>
      <c r="E454">
        <v>9.0120525127379038E-3</v>
      </c>
      <c r="F454">
        <v>44</v>
      </c>
    </row>
    <row r="455" spans="1:6" x14ac:dyDescent="0.3">
      <c r="A455" t="s">
        <v>1377</v>
      </c>
      <c r="B455" t="s">
        <v>10835</v>
      </c>
      <c r="C455">
        <v>4</v>
      </c>
      <c r="D455">
        <v>1.5027934520687261</v>
      </c>
      <c r="E455">
        <v>8.9677693054418268E-3</v>
      </c>
      <c r="F455">
        <v>74</v>
      </c>
    </row>
    <row r="456" spans="1:6" x14ac:dyDescent="0.3">
      <c r="A456" t="s">
        <v>5366</v>
      </c>
      <c r="B456" t="s">
        <v>5366</v>
      </c>
      <c r="C456">
        <v>2</v>
      </c>
      <c r="D456">
        <v>2.9870682215488209</v>
      </c>
      <c r="E456">
        <v>8.9125151142996767E-3</v>
      </c>
      <c r="F456">
        <v>16</v>
      </c>
    </row>
    <row r="457" spans="1:6" x14ac:dyDescent="0.3">
      <c r="A457" t="s">
        <v>3291</v>
      </c>
      <c r="B457" t="s">
        <v>11340</v>
      </c>
      <c r="C457">
        <v>2</v>
      </c>
      <c r="D457">
        <v>2.9870682215488209</v>
      </c>
      <c r="E457">
        <v>8.9125151142996767E-3</v>
      </c>
      <c r="F457">
        <v>16</v>
      </c>
    </row>
    <row r="458" spans="1:6" x14ac:dyDescent="0.3">
      <c r="A458" t="s">
        <v>5367</v>
      </c>
      <c r="B458" t="s">
        <v>5367</v>
      </c>
      <c r="C458">
        <v>2</v>
      </c>
      <c r="D458">
        <v>2.9870682215488209</v>
      </c>
      <c r="E458">
        <v>8.9125151142996767E-3</v>
      </c>
      <c r="F458">
        <v>16</v>
      </c>
    </row>
    <row r="459" spans="1:6" x14ac:dyDescent="0.3">
      <c r="A459" t="s">
        <v>44</v>
      </c>
      <c r="B459" t="s">
        <v>44</v>
      </c>
      <c r="C459">
        <v>3</v>
      </c>
      <c r="D459">
        <v>1.970133963894978</v>
      </c>
      <c r="E459">
        <v>8.8174327273841321E-3</v>
      </c>
      <c r="F459">
        <v>46</v>
      </c>
    </row>
    <row r="460" spans="1:6" x14ac:dyDescent="0.3">
      <c r="A460" t="s">
        <v>698</v>
      </c>
      <c r="B460" t="s">
        <v>5450</v>
      </c>
      <c r="C460">
        <v>3</v>
      </c>
      <c r="D460">
        <v>1.970133963894978</v>
      </c>
      <c r="E460">
        <v>8.8174327273841321E-3</v>
      </c>
      <c r="F460">
        <v>46</v>
      </c>
    </row>
    <row r="461" spans="1:6" x14ac:dyDescent="0.3">
      <c r="A461" t="s">
        <v>1466</v>
      </c>
      <c r="B461" t="s">
        <v>10794</v>
      </c>
      <c r="C461">
        <v>3</v>
      </c>
      <c r="D461">
        <v>1.970133963894978</v>
      </c>
      <c r="E461">
        <v>8.8174327273841321E-3</v>
      </c>
      <c r="F461">
        <v>46</v>
      </c>
    </row>
    <row r="462" spans="1:6" x14ac:dyDescent="0.3">
      <c r="A462" t="s">
        <v>338</v>
      </c>
      <c r="B462" t="s">
        <v>11341</v>
      </c>
      <c r="C462">
        <v>4</v>
      </c>
      <c r="D462">
        <v>1.4764761437513529</v>
      </c>
      <c r="E462">
        <v>8.8107234057504848E-3</v>
      </c>
      <c r="F462">
        <v>76</v>
      </c>
    </row>
    <row r="463" spans="1:6" x14ac:dyDescent="0.3">
      <c r="A463" t="s">
        <v>3856</v>
      </c>
      <c r="B463" t="s">
        <v>3856</v>
      </c>
      <c r="C463">
        <v>2</v>
      </c>
      <c r="D463">
        <v>2.929909807708873</v>
      </c>
      <c r="E463">
        <v>8.7419715613995704E-3</v>
      </c>
      <c r="F463">
        <v>17</v>
      </c>
    </row>
    <row r="464" spans="1:6" x14ac:dyDescent="0.3">
      <c r="A464" t="s">
        <v>5404</v>
      </c>
      <c r="B464" t="s">
        <v>5404</v>
      </c>
      <c r="C464">
        <v>2</v>
      </c>
      <c r="D464">
        <v>2.929909807708873</v>
      </c>
      <c r="E464">
        <v>8.7419715613995704E-3</v>
      </c>
      <c r="F464">
        <v>17</v>
      </c>
    </row>
    <row r="465" spans="1:6" x14ac:dyDescent="0.3">
      <c r="A465" t="s">
        <v>5405</v>
      </c>
      <c r="B465" t="s">
        <v>5405</v>
      </c>
      <c r="C465">
        <v>2</v>
      </c>
      <c r="D465">
        <v>2.929909807708873</v>
      </c>
      <c r="E465">
        <v>8.7419715613995704E-3</v>
      </c>
      <c r="F465">
        <v>17</v>
      </c>
    </row>
    <row r="466" spans="1:6" x14ac:dyDescent="0.3">
      <c r="A466" t="s">
        <v>370</v>
      </c>
      <c r="B466" t="s">
        <v>11342</v>
      </c>
      <c r="C466">
        <v>3</v>
      </c>
      <c r="D466">
        <v>1.9284612674944099</v>
      </c>
      <c r="E466">
        <v>8.6309244980887663E-3</v>
      </c>
      <c r="F466">
        <v>48</v>
      </c>
    </row>
    <row r="467" spans="1:6" x14ac:dyDescent="0.3">
      <c r="A467" t="s">
        <v>1078</v>
      </c>
      <c r="B467" t="s">
        <v>1079</v>
      </c>
      <c r="C467">
        <v>5</v>
      </c>
      <c r="D467">
        <v>1.1568424714929699</v>
      </c>
      <c r="E467">
        <v>8.6291768779044372E-3</v>
      </c>
      <c r="F467">
        <v>105</v>
      </c>
    </row>
    <row r="468" spans="1:6" x14ac:dyDescent="0.3">
      <c r="A468" t="s">
        <v>1816</v>
      </c>
      <c r="B468" t="s">
        <v>1817</v>
      </c>
      <c r="C468">
        <v>4</v>
      </c>
      <c r="D468">
        <v>1.438254930931155</v>
      </c>
      <c r="E468">
        <v>8.5826421490256231E-3</v>
      </c>
      <c r="F468">
        <v>79</v>
      </c>
    </row>
    <row r="469" spans="1:6" x14ac:dyDescent="0.3">
      <c r="A469" t="s">
        <v>4126</v>
      </c>
      <c r="B469" t="s">
        <v>11343</v>
      </c>
      <c r="C469">
        <v>2</v>
      </c>
      <c r="D469">
        <v>2.8758425864385959</v>
      </c>
      <c r="E469">
        <v>8.580651199419467E-3</v>
      </c>
      <c r="F469">
        <v>18</v>
      </c>
    </row>
    <row r="470" spans="1:6" x14ac:dyDescent="0.3">
      <c r="A470" t="s">
        <v>3247</v>
      </c>
      <c r="B470" t="s">
        <v>3247</v>
      </c>
      <c r="C470">
        <v>2</v>
      </c>
      <c r="D470">
        <v>2.8758425864385959</v>
      </c>
      <c r="E470">
        <v>8.580651199419467E-3</v>
      </c>
      <c r="F470">
        <v>18</v>
      </c>
    </row>
    <row r="471" spans="1:6" x14ac:dyDescent="0.3">
      <c r="A471" t="s">
        <v>2916</v>
      </c>
      <c r="B471" t="s">
        <v>2916</v>
      </c>
      <c r="C471">
        <v>2</v>
      </c>
      <c r="D471">
        <v>2.8758425864385959</v>
      </c>
      <c r="E471">
        <v>8.580651199419467E-3</v>
      </c>
      <c r="F471">
        <v>18</v>
      </c>
    </row>
    <row r="472" spans="1:6" x14ac:dyDescent="0.3">
      <c r="A472" t="s">
        <v>1691</v>
      </c>
      <c r="B472" t="s">
        <v>1691</v>
      </c>
      <c r="C472">
        <v>2</v>
      </c>
      <c r="D472">
        <v>2.8758425864385959</v>
      </c>
      <c r="E472">
        <v>8.580651199419467E-3</v>
      </c>
      <c r="F472">
        <v>18</v>
      </c>
    </row>
    <row r="473" spans="1:6" x14ac:dyDescent="0.3">
      <c r="A473" t="s">
        <v>5465</v>
      </c>
      <c r="B473" t="s">
        <v>5465</v>
      </c>
      <c r="C473">
        <v>2</v>
      </c>
      <c r="D473">
        <v>2.8758425864385959</v>
      </c>
      <c r="E473">
        <v>8.580651199419467E-3</v>
      </c>
      <c r="F473">
        <v>18</v>
      </c>
    </row>
    <row r="474" spans="1:6" x14ac:dyDescent="0.3">
      <c r="A474" t="s">
        <v>469</v>
      </c>
      <c r="B474" t="s">
        <v>469</v>
      </c>
      <c r="C474">
        <v>3</v>
      </c>
      <c r="D474">
        <v>1.9082585601768911</v>
      </c>
      <c r="E474">
        <v>8.5405062747862855E-3</v>
      </c>
      <c r="F474">
        <v>49</v>
      </c>
    </row>
    <row r="475" spans="1:6" x14ac:dyDescent="0.3">
      <c r="A475" t="s">
        <v>1469</v>
      </c>
      <c r="B475" t="s">
        <v>6761</v>
      </c>
      <c r="C475">
        <v>3</v>
      </c>
      <c r="D475">
        <v>1.8884559328807109</v>
      </c>
      <c r="E475">
        <v>8.4518786295553379E-3</v>
      </c>
      <c r="F475">
        <v>50</v>
      </c>
    </row>
    <row r="476" spans="1:6" x14ac:dyDescent="0.3">
      <c r="A476" t="s">
        <v>588</v>
      </c>
      <c r="B476" t="s">
        <v>10951</v>
      </c>
      <c r="C476">
        <v>4</v>
      </c>
      <c r="D476">
        <v>1.4135623183407839</v>
      </c>
      <c r="E476">
        <v>8.4352914582475434E-3</v>
      </c>
      <c r="F476">
        <v>81</v>
      </c>
    </row>
    <row r="477" spans="1:6" x14ac:dyDescent="0.3">
      <c r="A477" t="s">
        <v>5497</v>
      </c>
      <c r="B477" t="s">
        <v>5498</v>
      </c>
      <c r="C477">
        <v>2</v>
      </c>
      <c r="D477">
        <v>2.8245492920510462</v>
      </c>
      <c r="E477">
        <v>8.4276074027651582E-3</v>
      </c>
      <c r="F477">
        <v>19</v>
      </c>
    </row>
    <row r="478" spans="1:6" x14ac:dyDescent="0.3">
      <c r="A478" t="s">
        <v>348</v>
      </c>
      <c r="B478" t="s">
        <v>10545</v>
      </c>
      <c r="C478">
        <v>3</v>
      </c>
      <c r="D478">
        <v>1.86903784702361</v>
      </c>
      <c r="E478">
        <v>8.364972018696723E-3</v>
      </c>
      <c r="F478">
        <v>51</v>
      </c>
    </row>
    <row r="479" spans="1:6" x14ac:dyDescent="0.3">
      <c r="A479" t="s">
        <v>923</v>
      </c>
      <c r="B479" t="s">
        <v>10673</v>
      </c>
      <c r="C479">
        <v>4</v>
      </c>
      <c r="D479">
        <v>1.401440957808439</v>
      </c>
      <c r="E479">
        <v>8.3629584541527226E-3</v>
      </c>
      <c r="F479">
        <v>82</v>
      </c>
    </row>
    <row r="480" spans="1:6" x14ac:dyDescent="0.3">
      <c r="A480" t="s">
        <v>607</v>
      </c>
      <c r="B480" t="s">
        <v>11344</v>
      </c>
      <c r="C480">
        <v>2</v>
      </c>
      <c r="D480">
        <v>2.7757591278816141</v>
      </c>
      <c r="E480">
        <v>8.2820321954591263E-3</v>
      </c>
      <c r="F480">
        <v>20</v>
      </c>
    </row>
    <row r="481" spans="1:6" x14ac:dyDescent="0.3">
      <c r="A481" t="s">
        <v>5517</v>
      </c>
      <c r="B481" t="s">
        <v>5517</v>
      </c>
      <c r="C481">
        <v>2</v>
      </c>
      <c r="D481">
        <v>2.7757591278816141</v>
      </c>
      <c r="E481">
        <v>8.2820321954591263E-3</v>
      </c>
      <c r="F481">
        <v>20</v>
      </c>
    </row>
    <row r="482" spans="1:6" x14ac:dyDescent="0.3">
      <c r="A482" t="s">
        <v>20</v>
      </c>
      <c r="B482" t="s">
        <v>20</v>
      </c>
      <c r="C482">
        <v>2</v>
      </c>
      <c r="D482">
        <v>2.7757591278816141</v>
      </c>
      <c r="E482">
        <v>8.2820321954591263E-3</v>
      </c>
      <c r="F482">
        <v>20</v>
      </c>
    </row>
    <row r="483" spans="1:6" x14ac:dyDescent="0.3">
      <c r="A483" t="s">
        <v>4514</v>
      </c>
      <c r="B483" t="s">
        <v>4515</v>
      </c>
      <c r="C483">
        <v>2</v>
      </c>
      <c r="D483">
        <v>2.7757591278816141</v>
      </c>
      <c r="E483">
        <v>8.2820321954591263E-3</v>
      </c>
      <c r="F483">
        <v>20</v>
      </c>
    </row>
    <row r="484" spans="1:6" x14ac:dyDescent="0.3">
      <c r="A484" t="s">
        <v>1053</v>
      </c>
      <c r="B484" t="s">
        <v>11345</v>
      </c>
      <c r="C484">
        <v>2</v>
      </c>
      <c r="D484">
        <v>2.7757591278816141</v>
      </c>
      <c r="E484">
        <v>8.2820321954591263E-3</v>
      </c>
      <c r="F484">
        <v>20</v>
      </c>
    </row>
    <row r="485" spans="1:6" x14ac:dyDescent="0.3">
      <c r="A485" t="s">
        <v>467</v>
      </c>
      <c r="B485" t="s">
        <v>468</v>
      </c>
      <c r="C485">
        <v>5</v>
      </c>
      <c r="D485">
        <v>1.101782694309942</v>
      </c>
      <c r="E485">
        <v>8.2184722505430473E-3</v>
      </c>
      <c r="F485">
        <v>111</v>
      </c>
    </row>
    <row r="486" spans="1:6" x14ac:dyDescent="0.3">
      <c r="A486" t="s">
        <v>186</v>
      </c>
      <c r="B486" t="s">
        <v>187</v>
      </c>
      <c r="C486">
        <v>5</v>
      </c>
      <c r="D486">
        <v>1.101782694309942</v>
      </c>
      <c r="E486">
        <v>8.2184722505430473E-3</v>
      </c>
      <c r="F486">
        <v>111</v>
      </c>
    </row>
    <row r="487" spans="1:6" x14ac:dyDescent="0.3">
      <c r="A487" t="s">
        <v>834</v>
      </c>
      <c r="B487" t="s">
        <v>10613</v>
      </c>
      <c r="C487">
        <v>4</v>
      </c>
      <c r="D487">
        <v>1.3659342693515291</v>
      </c>
      <c r="E487">
        <v>8.151075849498415E-3</v>
      </c>
      <c r="F487">
        <v>85</v>
      </c>
    </row>
    <row r="488" spans="1:6" x14ac:dyDescent="0.3">
      <c r="A488" t="s">
        <v>997</v>
      </c>
      <c r="B488" t="s">
        <v>10978</v>
      </c>
      <c r="C488">
        <v>4</v>
      </c>
      <c r="D488">
        <v>1.3659342693515291</v>
      </c>
      <c r="E488">
        <v>8.151075849498415E-3</v>
      </c>
      <c r="F488">
        <v>85</v>
      </c>
    </row>
    <row r="489" spans="1:6" x14ac:dyDescent="0.3">
      <c r="A489" t="s">
        <v>5762</v>
      </c>
      <c r="B489" t="s">
        <v>5763</v>
      </c>
      <c r="C489">
        <v>2</v>
      </c>
      <c r="D489">
        <v>2.729239112246721</v>
      </c>
      <c r="E489">
        <v>8.1432304300784689E-3</v>
      </c>
      <c r="F489">
        <v>21</v>
      </c>
    </row>
    <row r="490" spans="1:6" x14ac:dyDescent="0.3">
      <c r="A490" t="s">
        <v>1578</v>
      </c>
      <c r="B490" t="s">
        <v>1579</v>
      </c>
      <c r="C490">
        <v>2</v>
      </c>
      <c r="D490">
        <v>2.729239112246721</v>
      </c>
      <c r="E490">
        <v>8.1432304300784689E-3</v>
      </c>
      <c r="F490">
        <v>21</v>
      </c>
    </row>
    <row r="491" spans="1:6" x14ac:dyDescent="0.3">
      <c r="A491" t="s">
        <v>3152</v>
      </c>
      <c r="B491" t="s">
        <v>3152</v>
      </c>
      <c r="C491">
        <v>3</v>
      </c>
      <c r="D491">
        <v>1.8129483803725659</v>
      </c>
      <c r="E491">
        <v>8.1139408157562525E-3</v>
      </c>
      <c r="F491">
        <v>54</v>
      </c>
    </row>
    <row r="492" spans="1:6" x14ac:dyDescent="0.3">
      <c r="A492" t="s">
        <v>723</v>
      </c>
      <c r="B492" t="s">
        <v>11346</v>
      </c>
      <c r="C492">
        <v>4</v>
      </c>
      <c r="D492">
        <v>1.3543734469504529</v>
      </c>
      <c r="E492">
        <v>8.0820878005211493E-3</v>
      </c>
      <c r="F492">
        <v>86</v>
      </c>
    </row>
    <row r="493" spans="1:6" x14ac:dyDescent="0.3">
      <c r="A493" t="s">
        <v>505</v>
      </c>
      <c r="B493" t="s">
        <v>10615</v>
      </c>
      <c r="C493">
        <v>4</v>
      </c>
      <c r="D493">
        <v>1.3543734469504529</v>
      </c>
      <c r="E493">
        <v>8.0820878005211493E-3</v>
      </c>
      <c r="F493">
        <v>86</v>
      </c>
    </row>
    <row r="494" spans="1:6" x14ac:dyDescent="0.3">
      <c r="A494" t="s">
        <v>2059</v>
      </c>
      <c r="B494" t="s">
        <v>2059</v>
      </c>
      <c r="C494">
        <v>3</v>
      </c>
      <c r="D494">
        <v>1.7949298748698881</v>
      </c>
      <c r="E494">
        <v>8.0332980965150871E-3</v>
      </c>
      <c r="F494">
        <v>55</v>
      </c>
    </row>
    <row r="495" spans="1:6" x14ac:dyDescent="0.3">
      <c r="A495" t="s">
        <v>781</v>
      </c>
      <c r="B495" t="s">
        <v>11347</v>
      </c>
      <c r="C495">
        <v>4</v>
      </c>
      <c r="D495">
        <v>1.34294475112683</v>
      </c>
      <c r="E495">
        <v>8.0138882036522446E-3</v>
      </c>
      <c r="F495">
        <v>87</v>
      </c>
    </row>
    <row r="496" spans="1:6" x14ac:dyDescent="0.3">
      <c r="A496" t="s">
        <v>328</v>
      </c>
      <c r="B496" t="s">
        <v>329</v>
      </c>
      <c r="C496">
        <v>4</v>
      </c>
      <c r="D496">
        <v>1.34294475112683</v>
      </c>
      <c r="E496">
        <v>8.0138882036522446E-3</v>
      </c>
      <c r="F496">
        <v>87</v>
      </c>
    </row>
    <row r="497" spans="1:6" x14ac:dyDescent="0.3">
      <c r="A497" t="s">
        <v>3948</v>
      </c>
      <c r="B497" t="s">
        <v>3948</v>
      </c>
      <c r="C497">
        <v>2</v>
      </c>
      <c r="D497">
        <v>2.6847873496758869</v>
      </c>
      <c r="E497">
        <v>8.0105997111307795E-3</v>
      </c>
      <c r="F497">
        <v>22</v>
      </c>
    </row>
    <row r="498" spans="1:6" x14ac:dyDescent="0.3">
      <c r="A498" t="s">
        <v>3226</v>
      </c>
      <c r="B498" t="s">
        <v>11348</v>
      </c>
      <c r="C498">
        <v>2</v>
      </c>
      <c r="D498">
        <v>2.6847873496758869</v>
      </c>
      <c r="E498">
        <v>8.0105997111307795E-3</v>
      </c>
      <c r="F498">
        <v>22</v>
      </c>
    </row>
    <row r="499" spans="1:6" x14ac:dyDescent="0.3">
      <c r="A499" t="s">
        <v>2553</v>
      </c>
      <c r="B499" t="s">
        <v>11349</v>
      </c>
      <c r="C499">
        <v>3</v>
      </c>
      <c r="D499">
        <v>1.777230297770487</v>
      </c>
      <c r="E499">
        <v>7.9540827572350242E-3</v>
      </c>
      <c r="F499">
        <v>56</v>
      </c>
    </row>
    <row r="500" spans="1:6" x14ac:dyDescent="0.3">
      <c r="A500" t="s">
        <v>638</v>
      </c>
      <c r="B500" t="s">
        <v>11350</v>
      </c>
      <c r="C500">
        <v>4</v>
      </c>
      <c r="D500">
        <v>1.331645195872897</v>
      </c>
      <c r="E500">
        <v>7.9464592401896506E-3</v>
      </c>
      <c r="F500">
        <v>88</v>
      </c>
    </row>
    <row r="501" spans="1:6" x14ac:dyDescent="0.3">
      <c r="A501" t="s">
        <v>4157</v>
      </c>
      <c r="B501" t="s">
        <v>4157</v>
      </c>
      <c r="C501">
        <v>2</v>
      </c>
      <c r="D501">
        <v>2.6422277352570909</v>
      </c>
      <c r="E501">
        <v>7.8836145944100079E-3</v>
      </c>
      <c r="F501">
        <v>23</v>
      </c>
    </row>
    <row r="502" spans="1:6" x14ac:dyDescent="0.3">
      <c r="A502" t="s">
        <v>1027</v>
      </c>
      <c r="B502" t="s">
        <v>11351</v>
      </c>
      <c r="C502">
        <v>4</v>
      </c>
      <c r="D502">
        <v>1.320471895274772</v>
      </c>
      <c r="E502">
        <v>7.8797836887315263E-3</v>
      </c>
      <c r="F502">
        <v>89</v>
      </c>
    </row>
    <row r="503" spans="1:6" x14ac:dyDescent="0.3">
      <c r="A503" t="s">
        <v>503</v>
      </c>
      <c r="B503" t="s">
        <v>503</v>
      </c>
      <c r="C503">
        <v>5</v>
      </c>
      <c r="D503">
        <v>1.049596941139372</v>
      </c>
      <c r="E503">
        <v>7.8292056859827486E-3</v>
      </c>
      <c r="F503">
        <v>117</v>
      </c>
    </row>
    <row r="504" spans="1:6" x14ac:dyDescent="0.3">
      <c r="A504" t="s">
        <v>916</v>
      </c>
      <c r="B504" t="s">
        <v>3912</v>
      </c>
      <c r="C504">
        <v>4</v>
      </c>
      <c r="D504">
        <v>1.3094220590881871</v>
      </c>
      <c r="E504">
        <v>7.813844898774857E-3</v>
      </c>
      <c r="F504">
        <v>90</v>
      </c>
    </row>
    <row r="505" spans="1:6" x14ac:dyDescent="0.3">
      <c r="A505" t="s">
        <v>1043</v>
      </c>
      <c r="B505" t="s">
        <v>11352</v>
      </c>
      <c r="C505">
        <v>3</v>
      </c>
      <c r="D505">
        <v>1.7427441216993169</v>
      </c>
      <c r="E505">
        <v>7.7997381577789076E-3</v>
      </c>
      <c r="F505">
        <v>58</v>
      </c>
    </row>
    <row r="506" spans="1:6" x14ac:dyDescent="0.3">
      <c r="A506" t="s">
        <v>2505</v>
      </c>
      <c r="B506" t="s">
        <v>11197</v>
      </c>
      <c r="C506">
        <v>3</v>
      </c>
      <c r="D506">
        <v>1.7427441216993169</v>
      </c>
      <c r="E506">
        <v>7.7997381577789076E-3</v>
      </c>
      <c r="F506">
        <v>58</v>
      </c>
    </row>
    <row r="507" spans="1:6" x14ac:dyDescent="0.3">
      <c r="A507" t="s">
        <v>1047</v>
      </c>
      <c r="B507" t="s">
        <v>1047</v>
      </c>
      <c r="C507">
        <v>2</v>
      </c>
      <c r="D507">
        <v>2.6014057407368361</v>
      </c>
      <c r="E507">
        <v>7.7618140139836967E-3</v>
      </c>
      <c r="F507">
        <v>24</v>
      </c>
    </row>
    <row r="508" spans="1:6" x14ac:dyDescent="0.3">
      <c r="A508" t="s">
        <v>2115</v>
      </c>
      <c r="B508" t="s">
        <v>2116</v>
      </c>
      <c r="C508">
        <v>2</v>
      </c>
      <c r="D508">
        <v>2.6014057407368361</v>
      </c>
      <c r="E508">
        <v>7.7618140139836967E-3</v>
      </c>
      <c r="F508">
        <v>24</v>
      </c>
    </row>
    <row r="509" spans="1:6" x14ac:dyDescent="0.3">
      <c r="A509" t="s">
        <v>2841</v>
      </c>
      <c r="B509" t="s">
        <v>2841</v>
      </c>
      <c r="C509">
        <v>3</v>
      </c>
      <c r="D509">
        <v>1.7094077014317259</v>
      </c>
      <c r="E509">
        <v>7.6505393477141513E-3</v>
      </c>
      <c r="F509">
        <v>60</v>
      </c>
    </row>
    <row r="510" spans="1:6" x14ac:dyDescent="0.3">
      <c r="A510" t="s">
        <v>2770</v>
      </c>
      <c r="B510" t="s">
        <v>11353</v>
      </c>
      <c r="C510">
        <v>3</v>
      </c>
      <c r="D510">
        <v>1.7094077014317259</v>
      </c>
      <c r="E510">
        <v>7.6505393477141513E-3</v>
      </c>
      <c r="F510">
        <v>60</v>
      </c>
    </row>
    <row r="511" spans="1:6" x14ac:dyDescent="0.3">
      <c r="A511" t="s">
        <v>1471</v>
      </c>
      <c r="B511" t="s">
        <v>1472</v>
      </c>
      <c r="C511">
        <v>3</v>
      </c>
      <c r="D511">
        <v>1.7094077014317259</v>
      </c>
      <c r="E511">
        <v>7.6505393477141513E-3</v>
      </c>
      <c r="F511">
        <v>60</v>
      </c>
    </row>
    <row r="512" spans="1:6" x14ac:dyDescent="0.3">
      <c r="A512" t="s">
        <v>6205</v>
      </c>
      <c r="B512" t="s">
        <v>6205</v>
      </c>
      <c r="C512">
        <v>1</v>
      </c>
      <c r="D512">
        <v>5.1271343850450917</v>
      </c>
      <c r="E512">
        <v>7.6489151419625694E-3</v>
      </c>
      <c r="F512">
        <v>1</v>
      </c>
    </row>
    <row r="513" spans="1:6" x14ac:dyDescent="0.3">
      <c r="A513" t="s">
        <v>6202</v>
      </c>
      <c r="B513" t="s">
        <v>6202</v>
      </c>
      <c r="C513">
        <v>1</v>
      </c>
      <c r="D513">
        <v>5.1271343850450917</v>
      </c>
      <c r="E513">
        <v>7.6489151419625694E-3</v>
      </c>
      <c r="F513">
        <v>1</v>
      </c>
    </row>
    <row r="514" spans="1:6" x14ac:dyDescent="0.3">
      <c r="A514" t="s">
        <v>6378</v>
      </c>
      <c r="B514" t="s">
        <v>6378</v>
      </c>
      <c r="C514">
        <v>1</v>
      </c>
      <c r="D514">
        <v>5.1271343850450917</v>
      </c>
      <c r="E514">
        <v>7.6489151419625694E-3</v>
      </c>
      <c r="F514">
        <v>1</v>
      </c>
    </row>
    <row r="515" spans="1:6" x14ac:dyDescent="0.3">
      <c r="A515" t="s">
        <v>6203</v>
      </c>
      <c r="B515" t="s">
        <v>6203</v>
      </c>
      <c r="C515">
        <v>1</v>
      </c>
      <c r="D515">
        <v>5.1271343850450917</v>
      </c>
      <c r="E515">
        <v>7.6489151419625694E-3</v>
      </c>
      <c r="F515">
        <v>1</v>
      </c>
    </row>
    <row r="516" spans="1:6" x14ac:dyDescent="0.3">
      <c r="A516" t="s">
        <v>6204</v>
      </c>
      <c r="B516" t="s">
        <v>6204</v>
      </c>
      <c r="C516">
        <v>1</v>
      </c>
      <c r="D516">
        <v>5.1271343850450917</v>
      </c>
      <c r="E516">
        <v>7.6489151419625694E-3</v>
      </c>
      <c r="F516">
        <v>1</v>
      </c>
    </row>
    <row r="517" spans="1:6" x14ac:dyDescent="0.3">
      <c r="A517" t="s">
        <v>6199</v>
      </c>
      <c r="B517" t="s">
        <v>6199</v>
      </c>
      <c r="C517">
        <v>1</v>
      </c>
      <c r="D517">
        <v>5.1271343850450917</v>
      </c>
      <c r="E517">
        <v>7.6489151419625694E-3</v>
      </c>
      <c r="F517">
        <v>1</v>
      </c>
    </row>
    <row r="518" spans="1:6" x14ac:dyDescent="0.3">
      <c r="A518" t="s">
        <v>6200</v>
      </c>
      <c r="B518" t="s">
        <v>6201</v>
      </c>
      <c r="C518">
        <v>1</v>
      </c>
      <c r="D518">
        <v>5.1271343850450917</v>
      </c>
      <c r="E518">
        <v>7.6489151419625694E-3</v>
      </c>
      <c r="F518">
        <v>1</v>
      </c>
    </row>
    <row r="519" spans="1:6" x14ac:dyDescent="0.3">
      <c r="A519" t="s">
        <v>5960</v>
      </c>
      <c r="B519" t="s">
        <v>5960</v>
      </c>
      <c r="C519">
        <v>1</v>
      </c>
      <c r="D519">
        <v>5.1271343850450917</v>
      </c>
      <c r="E519">
        <v>7.6489151419625694E-3</v>
      </c>
      <c r="F519">
        <v>1</v>
      </c>
    </row>
    <row r="520" spans="1:6" x14ac:dyDescent="0.3">
      <c r="A520" t="s">
        <v>6198</v>
      </c>
      <c r="B520" t="s">
        <v>6198</v>
      </c>
      <c r="C520">
        <v>1</v>
      </c>
      <c r="D520">
        <v>5.1271343850450917</v>
      </c>
      <c r="E520">
        <v>7.6489151419625694E-3</v>
      </c>
      <c r="F520">
        <v>1</v>
      </c>
    </row>
    <row r="521" spans="1:6" x14ac:dyDescent="0.3">
      <c r="A521" t="s">
        <v>6165</v>
      </c>
      <c r="B521" t="s">
        <v>6165</v>
      </c>
      <c r="C521">
        <v>1</v>
      </c>
      <c r="D521">
        <v>5.1271343850450917</v>
      </c>
      <c r="E521">
        <v>7.6489151419625694E-3</v>
      </c>
      <c r="F521">
        <v>1</v>
      </c>
    </row>
    <row r="522" spans="1:6" x14ac:dyDescent="0.3">
      <c r="A522" t="s">
        <v>6175</v>
      </c>
      <c r="B522" t="s">
        <v>6175</v>
      </c>
      <c r="C522">
        <v>1</v>
      </c>
      <c r="D522">
        <v>5.1271343850450917</v>
      </c>
      <c r="E522">
        <v>7.6489151419625694E-3</v>
      </c>
      <c r="F522">
        <v>1</v>
      </c>
    </row>
    <row r="523" spans="1:6" x14ac:dyDescent="0.3">
      <c r="A523" t="s">
        <v>6173</v>
      </c>
      <c r="B523" t="s">
        <v>6174</v>
      </c>
      <c r="C523">
        <v>1</v>
      </c>
      <c r="D523">
        <v>5.1271343850450917</v>
      </c>
      <c r="E523">
        <v>7.6489151419625694E-3</v>
      </c>
      <c r="F523">
        <v>1</v>
      </c>
    </row>
    <row r="524" spans="1:6" x14ac:dyDescent="0.3">
      <c r="A524" t="s">
        <v>6436</v>
      </c>
      <c r="B524" t="s">
        <v>6436</v>
      </c>
      <c r="C524">
        <v>1</v>
      </c>
      <c r="D524">
        <v>5.1271343850450917</v>
      </c>
      <c r="E524">
        <v>7.6489151419625694E-3</v>
      </c>
      <c r="F524">
        <v>1</v>
      </c>
    </row>
    <row r="525" spans="1:6" x14ac:dyDescent="0.3">
      <c r="A525" t="s">
        <v>6434</v>
      </c>
      <c r="B525" t="s">
        <v>6435</v>
      </c>
      <c r="C525">
        <v>1</v>
      </c>
      <c r="D525">
        <v>5.1271343850450917</v>
      </c>
      <c r="E525">
        <v>7.6489151419625694E-3</v>
      </c>
      <c r="F525">
        <v>1</v>
      </c>
    </row>
    <row r="526" spans="1:6" x14ac:dyDescent="0.3">
      <c r="A526" t="s">
        <v>6172</v>
      </c>
      <c r="B526" t="s">
        <v>6172</v>
      </c>
      <c r="C526">
        <v>1</v>
      </c>
      <c r="D526">
        <v>5.1271343850450917</v>
      </c>
      <c r="E526">
        <v>7.6489151419625694E-3</v>
      </c>
      <c r="F526">
        <v>1</v>
      </c>
    </row>
    <row r="527" spans="1:6" x14ac:dyDescent="0.3">
      <c r="A527" t="s">
        <v>6171</v>
      </c>
      <c r="B527" t="s">
        <v>6171</v>
      </c>
      <c r="C527">
        <v>1</v>
      </c>
      <c r="D527">
        <v>5.1271343850450917</v>
      </c>
      <c r="E527">
        <v>7.6489151419625694E-3</v>
      </c>
      <c r="F527">
        <v>1</v>
      </c>
    </row>
    <row r="528" spans="1:6" x14ac:dyDescent="0.3">
      <c r="A528" t="s">
        <v>6170</v>
      </c>
      <c r="B528" t="s">
        <v>6170</v>
      </c>
      <c r="C528">
        <v>1</v>
      </c>
      <c r="D528">
        <v>5.1271343850450917</v>
      </c>
      <c r="E528">
        <v>7.6489151419625694E-3</v>
      </c>
      <c r="F528">
        <v>1</v>
      </c>
    </row>
    <row r="529" spans="1:6" x14ac:dyDescent="0.3">
      <c r="A529" t="s">
        <v>6169</v>
      </c>
      <c r="B529" t="s">
        <v>6169</v>
      </c>
      <c r="C529">
        <v>1</v>
      </c>
      <c r="D529">
        <v>5.1271343850450917</v>
      </c>
      <c r="E529">
        <v>7.6489151419625694E-3</v>
      </c>
      <c r="F529">
        <v>1</v>
      </c>
    </row>
    <row r="530" spans="1:6" x14ac:dyDescent="0.3">
      <c r="A530" t="s">
        <v>6168</v>
      </c>
      <c r="B530" t="s">
        <v>6168</v>
      </c>
      <c r="C530">
        <v>1</v>
      </c>
      <c r="D530">
        <v>5.1271343850450917</v>
      </c>
      <c r="E530">
        <v>7.6489151419625694E-3</v>
      </c>
      <c r="F530">
        <v>1</v>
      </c>
    </row>
    <row r="531" spans="1:6" x14ac:dyDescent="0.3">
      <c r="A531" t="s">
        <v>6166</v>
      </c>
      <c r="B531" t="s">
        <v>6167</v>
      </c>
      <c r="C531">
        <v>1</v>
      </c>
      <c r="D531">
        <v>5.1271343850450917</v>
      </c>
      <c r="E531">
        <v>7.6489151419625694E-3</v>
      </c>
      <c r="F531">
        <v>1</v>
      </c>
    </row>
    <row r="532" spans="1:6" x14ac:dyDescent="0.3">
      <c r="A532" t="s">
        <v>6164</v>
      </c>
      <c r="B532" t="s">
        <v>6164</v>
      </c>
      <c r="C532">
        <v>1</v>
      </c>
      <c r="D532">
        <v>5.1271343850450917</v>
      </c>
      <c r="E532">
        <v>7.6489151419625694E-3</v>
      </c>
      <c r="F532">
        <v>1</v>
      </c>
    </row>
    <row r="533" spans="1:6" x14ac:dyDescent="0.3">
      <c r="A533" t="s">
        <v>6196</v>
      </c>
      <c r="B533" t="s">
        <v>6197</v>
      </c>
      <c r="C533">
        <v>1</v>
      </c>
      <c r="D533">
        <v>5.1271343850450917</v>
      </c>
      <c r="E533">
        <v>7.6489151419625694E-3</v>
      </c>
      <c r="F533">
        <v>1</v>
      </c>
    </row>
    <row r="534" spans="1:6" x14ac:dyDescent="0.3">
      <c r="A534" t="s">
        <v>6389</v>
      </c>
      <c r="B534" t="s">
        <v>6390</v>
      </c>
      <c r="C534">
        <v>1</v>
      </c>
      <c r="D534">
        <v>5.1271343850450917</v>
      </c>
      <c r="E534">
        <v>7.6489151419625694E-3</v>
      </c>
      <c r="F534">
        <v>1</v>
      </c>
    </row>
    <row r="535" spans="1:6" x14ac:dyDescent="0.3">
      <c r="A535" t="s">
        <v>6162</v>
      </c>
      <c r="B535" t="s">
        <v>6163</v>
      </c>
      <c r="C535">
        <v>1</v>
      </c>
      <c r="D535">
        <v>5.1271343850450917</v>
      </c>
      <c r="E535">
        <v>7.6489151419625694E-3</v>
      </c>
      <c r="F535">
        <v>1</v>
      </c>
    </row>
    <row r="536" spans="1:6" x14ac:dyDescent="0.3">
      <c r="A536" t="s">
        <v>6161</v>
      </c>
      <c r="B536" t="s">
        <v>6161</v>
      </c>
      <c r="C536">
        <v>1</v>
      </c>
      <c r="D536">
        <v>5.1271343850450917</v>
      </c>
      <c r="E536">
        <v>7.6489151419625694E-3</v>
      </c>
      <c r="F536">
        <v>1</v>
      </c>
    </row>
    <row r="537" spans="1:6" x14ac:dyDescent="0.3">
      <c r="A537" t="s">
        <v>5929</v>
      </c>
      <c r="B537" t="s">
        <v>5930</v>
      </c>
      <c r="C537">
        <v>1</v>
      </c>
      <c r="D537">
        <v>5.1271343850450917</v>
      </c>
      <c r="E537">
        <v>7.6489151419625694E-3</v>
      </c>
      <c r="F537">
        <v>1</v>
      </c>
    </row>
    <row r="538" spans="1:6" x14ac:dyDescent="0.3">
      <c r="A538" t="s">
        <v>6159</v>
      </c>
      <c r="B538" t="s">
        <v>6160</v>
      </c>
      <c r="C538">
        <v>1</v>
      </c>
      <c r="D538">
        <v>5.1271343850450917</v>
      </c>
      <c r="E538">
        <v>7.6489151419625694E-3</v>
      </c>
      <c r="F538">
        <v>1</v>
      </c>
    </row>
    <row r="539" spans="1:6" x14ac:dyDescent="0.3">
      <c r="A539" t="s">
        <v>6157</v>
      </c>
      <c r="B539" t="s">
        <v>6158</v>
      </c>
      <c r="C539">
        <v>1</v>
      </c>
      <c r="D539">
        <v>5.1271343850450917</v>
      </c>
      <c r="E539">
        <v>7.6489151419625694E-3</v>
      </c>
      <c r="F539">
        <v>1</v>
      </c>
    </row>
    <row r="540" spans="1:6" x14ac:dyDescent="0.3">
      <c r="A540" t="s">
        <v>6156</v>
      </c>
      <c r="B540" t="s">
        <v>6156</v>
      </c>
      <c r="C540">
        <v>1</v>
      </c>
      <c r="D540">
        <v>5.1271343850450917</v>
      </c>
      <c r="E540">
        <v>7.6489151419625694E-3</v>
      </c>
      <c r="F540">
        <v>1</v>
      </c>
    </row>
    <row r="541" spans="1:6" x14ac:dyDescent="0.3">
      <c r="A541" t="s">
        <v>6154</v>
      </c>
      <c r="B541" t="s">
        <v>6155</v>
      </c>
      <c r="C541">
        <v>1</v>
      </c>
      <c r="D541">
        <v>5.1271343850450917</v>
      </c>
      <c r="E541">
        <v>7.6489151419625694E-3</v>
      </c>
      <c r="F541">
        <v>1</v>
      </c>
    </row>
    <row r="542" spans="1:6" x14ac:dyDescent="0.3">
      <c r="A542" t="s">
        <v>6152</v>
      </c>
      <c r="B542" t="s">
        <v>6153</v>
      </c>
      <c r="C542">
        <v>1</v>
      </c>
      <c r="D542">
        <v>5.1271343850450917</v>
      </c>
      <c r="E542">
        <v>7.6489151419625694E-3</v>
      </c>
      <c r="F542">
        <v>1</v>
      </c>
    </row>
    <row r="543" spans="1:6" x14ac:dyDescent="0.3">
      <c r="A543" t="s">
        <v>6151</v>
      </c>
      <c r="B543" t="s">
        <v>6151</v>
      </c>
      <c r="C543">
        <v>1</v>
      </c>
      <c r="D543">
        <v>5.1271343850450917</v>
      </c>
      <c r="E543">
        <v>7.6489151419625694E-3</v>
      </c>
      <c r="F543">
        <v>1</v>
      </c>
    </row>
    <row r="544" spans="1:6" x14ac:dyDescent="0.3">
      <c r="A544" t="s">
        <v>6176</v>
      </c>
      <c r="B544" t="s">
        <v>6176</v>
      </c>
      <c r="C544">
        <v>1</v>
      </c>
      <c r="D544">
        <v>5.1271343850450917</v>
      </c>
      <c r="E544">
        <v>7.6489151419625694E-3</v>
      </c>
      <c r="F544">
        <v>1</v>
      </c>
    </row>
    <row r="545" spans="1:6" x14ac:dyDescent="0.3">
      <c r="A545" t="s">
        <v>6177</v>
      </c>
      <c r="B545" t="s">
        <v>6178</v>
      </c>
      <c r="C545">
        <v>1</v>
      </c>
      <c r="D545">
        <v>5.1271343850450917</v>
      </c>
      <c r="E545">
        <v>7.6489151419625694E-3</v>
      </c>
      <c r="F545">
        <v>1</v>
      </c>
    </row>
    <row r="546" spans="1:6" x14ac:dyDescent="0.3">
      <c r="A546" t="s">
        <v>6179</v>
      </c>
      <c r="B546" t="s">
        <v>6180</v>
      </c>
      <c r="C546">
        <v>1</v>
      </c>
      <c r="D546">
        <v>5.1271343850450917</v>
      </c>
      <c r="E546">
        <v>7.6489151419625694E-3</v>
      </c>
      <c r="F546">
        <v>1</v>
      </c>
    </row>
    <row r="547" spans="1:6" x14ac:dyDescent="0.3">
      <c r="A547" t="s">
        <v>5928</v>
      </c>
      <c r="B547" t="s">
        <v>5928</v>
      </c>
      <c r="C547">
        <v>1</v>
      </c>
      <c r="D547">
        <v>5.1271343850450917</v>
      </c>
      <c r="E547">
        <v>7.6489151419625694E-3</v>
      </c>
      <c r="F547">
        <v>1</v>
      </c>
    </row>
    <row r="548" spans="1:6" x14ac:dyDescent="0.3">
      <c r="A548" t="s">
        <v>6379</v>
      </c>
      <c r="B548" t="s">
        <v>6380</v>
      </c>
      <c r="C548">
        <v>1</v>
      </c>
      <c r="D548">
        <v>5.1271343850450917</v>
      </c>
      <c r="E548">
        <v>7.6489151419625694E-3</v>
      </c>
      <c r="F548">
        <v>1</v>
      </c>
    </row>
    <row r="549" spans="1:6" x14ac:dyDescent="0.3">
      <c r="A549" t="s">
        <v>6485</v>
      </c>
      <c r="B549" t="s">
        <v>6485</v>
      </c>
      <c r="C549">
        <v>1</v>
      </c>
      <c r="D549">
        <v>5.1271343850450917</v>
      </c>
      <c r="E549">
        <v>7.6489151419625694E-3</v>
      </c>
      <c r="F549">
        <v>1</v>
      </c>
    </row>
    <row r="550" spans="1:6" x14ac:dyDescent="0.3">
      <c r="A550" t="s">
        <v>6486</v>
      </c>
      <c r="B550" t="s">
        <v>6486</v>
      </c>
      <c r="C550">
        <v>1</v>
      </c>
      <c r="D550">
        <v>5.1271343850450917</v>
      </c>
      <c r="E550">
        <v>7.6489151419625694E-3</v>
      </c>
      <c r="F550">
        <v>1</v>
      </c>
    </row>
    <row r="551" spans="1:6" x14ac:dyDescent="0.3">
      <c r="A551" t="s">
        <v>6381</v>
      </c>
      <c r="B551" t="s">
        <v>6382</v>
      </c>
      <c r="C551">
        <v>1</v>
      </c>
      <c r="D551">
        <v>5.1271343850450917</v>
      </c>
      <c r="E551">
        <v>7.6489151419625694E-3</v>
      </c>
      <c r="F551">
        <v>1</v>
      </c>
    </row>
    <row r="552" spans="1:6" x14ac:dyDescent="0.3">
      <c r="A552" t="s">
        <v>6195</v>
      </c>
      <c r="B552" t="s">
        <v>6195</v>
      </c>
      <c r="C552">
        <v>1</v>
      </c>
      <c r="D552">
        <v>5.1271343850450917</v>
      </c>
      <c r="E552">
        <v>7.6489151419625694E-3</v>
      </c>
      <c r="F552">
        <v>1</v>
      </c>
    </row>
    <row r="553" spans="1:6" x14ac:dyDescent="0.3">
      <c r="A553" t="s">
        <v>6487</v>
      </c>
      <c r="B553" t="s">
        <v>6487</v>
      </c>
      <c r="C553">
        <v>1</v>
      </c>
      <c r="D553">
        <v>5.1271343850450917</v>
      </c>
      <c r="E553">
        <v>7.6489151419625694E-3</v>
      </c>
      <c r="F553">
        <v>1</v>
      </c>
    </row>
    <row r="554" spans="1:6" x14ac:dyDescent="0.3">
      <c r="A554" t="s">
        <v>6383</v>
      </c>
      <c r="B554" t="s">
        <v>6383</v>
      </c>
      <c r="C554">
        <v>1</v>
      </c>
      <c r="D554">
        <v>5.1271343850450917</v>
      </c>
      <c r="E554">
        <v>7.6489151419625694E-3</v>
      </c>
      <c r="F554">
        <v>1</v>
      </c>
    </row>
    <row r="555" spans="1:6" x14ac:dyDescent="0.3">
      <c r="A555" t="s">
        <v>6194</v>
      </c>
      <c r="B555" t="s">
        <v>6194</v>
      </c>
      <c r="C555">
        <v>1</v>
      </c>
      <c r="D555">
        <v>5.1271343850450917</v>
      </c>
      <c r="E555">
        <v>7.6489151419625694E-3</v>
      </c>
      <c r="F555">
        <v>1</v>
      </c>
    </row>
    <row r="556" spans="1:6" x14ac:dyDescent="0.3">
      <c r="A556" t="s">
        <v>6384</v>
      </c>
      <c r="B556" t="s">
        <v>6385</v>
      </c>
      <c r="C556">
        <v>1</v>
      </c>
      <c r="D556">
        <v>5.1271343850450917</v>
      </c>
      <c r="E556">
        <v>7.6489151419625694E-3</v>
      </c>
      <c r="F556">
        <v>1</v>
      </c>
    </row>
    <row r="557" spans="1:6" x14ac:dyDescent="0.3">
      <c r="A557" t="s">
        <v>6193</v>
      </c>
      <c r="B557" t="s">
        <v>6193</v>
      </c>
      <c r="C557">
        <v>1</v>
      </c>
      <c r="D557">
        <v>5.1271343850450917</v>
      </c>
      <c r="E557">
        <v>7.6489151419625694E-3</v>
      </c>
      <c r="F557">
        <v>1</v>
      </c>
    </row>
    <row r="558" spans="1:6" x14ac:dyDescent="0.3">
      <c r="A558" t="s">
        <v>6191</v>
      </c>
      <c r="B558" t="s">
        <v>6192</v>
      </c>
      <c r="C558">
        <v>1</v>
      </c>
      <c r="D558">
        <v>5.1271343850450917</v>
      </c>
      <c r="E558">
        <v>7.6489151419625694E-3</v>
      </c>
      <c r="F558">
        <v>1</v>
      </c>
    </row>
    <row r="559" spans="1:6" x14ac:dyDescent="0.3">
      <c r="A559" t="s">
        <v>6386</v>
      </c>
      <c r="B559" t="s">
        <v>6387</v>
      </c>
      <c r="C559">
        <v>1</v>
      </c>
      <c r="D559">
        <v>5.1271343850450917</v>
      </c>
      <c r="E559">
        <v>7.6489151419625694E-3</v>
      </c>
      <c r="F559">
        <v>1</v>
      </c>
    </row>
    <row r="560" spans="1:6" x14ac:dyDescent="0.3">
      <c r="A560" t="s">
        <v>6190</v>
      </c>
      <c r="B560" t="s">
        <v>6190</v>
      </c>
      <c r="C560">
        <v>1</v>
      </c>
      <c r="D560">
        <v>5.1271343850450917</v>
      </c>
      <c r="E560">
        <v>7.6489151419625694E-3</v>
      </c>
      <c r="F560">
        <v>1</v>
      </c>
    </row>
    <row r="561" spans="1:6" x14ac:dyDescent="0.3">
      <c r="A561" t="s">
        <v>6188</v>
      </c>
      <c r="B561" t="s">
        <v>6189</v>
      </c>
      <c r="C561">
        <v>1</v>
      </c>
      <c r="D561">
        <v>5.1271343850450917</v>
      </c>
      <c r="E561">
        <v>7.6489151419625694E-3</v>
      </c>
      <c r="F561">
        <v>1</v>
      </c>
    </row>
    <row r="562" spans="1:6" x14ac:dyDescent="0.3">
      <c r="A562" t="s">
        <v>6186</v>
      </c>
      <c r="B562" t="s">
        <v>6187</v>
      </c>
      <c r="C562">
        <v>1</v>
      </c>
      <c r="D562">
        <v>5.1271343850450917</v>
      </c>
      <c r="E562">
        <v>7.6489151419625694E-3</v>
      </c>
      <c r="F562">
        <v>1</v>
      </c>
    </row>
    <row r="563" spans="1:6" x14ac:dyDescent="0.3">
      <c r="A563" t="s">
        <v>6388</v>
      </c>
      <c r="B563" t="s">
        <v>6388</v>
      </c>
      <c r="C563">
        <v>1</v>
      </c>
      <c r="D563">
        <v>5.1271343850450917</v>
      </c>
      <c r="E563">
        <v>7.6489151419625694E-3</v>
      </c>
      <c r="F563">
        <v>1</v>
      </c>
    </row>
    <row r="564" spans="1:6" x14ac:dyDescent="0.3">
      <c r="A564" t="s">
        <v>6488</v>
      </c>
      <c r="B564" t="s">
        <v>6488</v>
      </c>
      <c r="C564">
        <v>1</v>
      </c>
      <c r="D564">
        <v>5.1271343850450917</v>
      </c>
      <c r="E564">
        <v>7.6489151419625694E-3</v>
      </c>
      <c r="F564">
        <v>1</v>
      </c>
    </row>
    <row r="565" spans="1:6" x14ac:dyDescent="0.3">
      <c r="A565" t="s">
        <v>5927</v>
      </c>
      <c r="B565" t="s">
        <v>5927</v>
      </c>
      <c r="C565">
        <v>1</v>
      </c>
      <c r="D565">
        <v>5.1271343850450917</v>
      </c>
      <c r="E565">
        <v>7.6489151419625694E-3</v>
      </c>
      <c r="F565">
        <v>1</v>
      </c>
    </row>
    <row r="566" spans="1:6" x14ac:dyDescent="0.3">
      <c r="A566" t="s">
        <v>6184</v>
      </c>
      <c r="B566" t="s">
        <v>6185</v>
      </c>
      <c r="C566">
        <v>1</v>
      </c>
      <c r="D566">
        <v>5.1271343850450917</v>
      </c>
      <c r="E566">
        <v>7.6489151419625694E-3</v>
      </c>
      <c r="F566">
        <v>1</v>
      </c>
    </row>
    <row r="567" spans="1:6" x14ac:dyDescent="0.3">
      <c r="A567" t="s">
        <v>6183</v>
      </c>
      <c r="B567" t="s">
        <v>6183</v>
      </c>
      <c r="C567">
        <v>1</v>
      </c>
      <c r="D567">
        <v>5.1271343850450917</v>
      </c>
      <c r="E567">
        <v>7.6489151419625694E-3</v>
      </c>
      <c r="F567">
        <v>1</v>
      </c>
    </row>
    <row r="568" spans="1:6" x14ac:dyDescent="0.3">
      <c r="A568" t="s">
        <v>6181</v>
      </c>
      <c r="B568" t="s">
        <v>6182</v>
      </c>
      <c r="C568">
        <v>1</v>
      </c>
      <c r="D568">
        <v>5.1271343850450917</v>
      </c>
      <c r="E568">
        <v>7.6489151419625694E-3</v>
      </c>
      <c r="F568">
        <v>1</v>
      </c>
    </row>
    <row r="569" spans="1:6" x14ac:dyDescent="0.3">
      <c r="A569" t="s">
        <v>6206</v>
      </c>
      <c r="B569" t="s">
        <v>6206</v>
      </c>
      <c r="C569">
        <v>1</v>
      </c>
      <c r="D569">
        <v>5.1271343850450917</v>
      </c>
      <c r="E569">
        <v>7.6489151419625694E-3</v>
      </c>
      <c r="F569">
        <v>1</v>
      </c>
    </row>
    <row r="570" spans="1:6" x14ac:dyDescent="0.3">
      <c r="A570" t="s">
        <v>6442</v>
      </c>
      <c r="B570" t="s">
        <v>6442</v>
      </c>
      <c r="C570">
        <v>1</v>
      </c>
      <c r="D570">
        <v>5.1271343850450917</v>
      </c>
      <c r="E570">
        <v>7.6489151419625694E-3</v>
      </c>
      <c r="F570">
        <v>1</v>
      </c>
    </row>
    <row r="571" spans="1:6" x14ac:dyDescent="0.3">
      <c r="A571" t="s">
        <v>6207</v>
      </c>
      <c r="B571" t="s">
        <v>6207</v>
      </c>
      <c r="C571">
        <v>1</v>
      </c>
      <c r="D571">
        <v>5.1271343850450917</v>
      </c>
      <c r="E571">
        <v>7.6489151419625694E-3</v>
      </c>
      <c r="F571">
        <v>1</v>
      </c>
    </row>
    <row r="572" spans="1:6" x14ac:dyDescent="0.3">
      <c r="A572" t="s">
        <v>6297</v>
      </c>
      <c r="B572" t="s">
        <v>6297</v>
      </c>
      <c r="C572">
        <v>1</v>
      </c>
      <c r="D572">
        <v>5.1271343850450917</v>
      </c>
      <c r="E572">
        <v>7.6489151419625694E-3</v>
      </c>
      <c r="F572">
        <v>1</v>
      </c>
    </row>
    <row r="573" spans="1:6" x14ac:dyDescent="0.3">
      <c r="A573" t="s">
        <v>6300</v>
      </c>
      <c r="B573" t="s">
        <v>6301</v>
      </c>
      <c r="C573">
        <v>1</v>
      </c>
      <c r="D573">
        <v>5.1271343850450917</v>
      </c>
      <c r="E573">
        <v>7.6489151419625694E-3</v>
      </c>
      <c r="F573">
        <v>1</v>
      </c>
    </row>
    <row r="574" spans="1:6" x14ac:dyDescent="0.3">
      <c r="A574" t="s">
        <v>6302</v>
      </c>
      <c r="B574" t="s">
        <v>6303</v>
      </c>
      <c r="C574">
        <v>1</v>
      </c>
      <c r="D574">
        <v>5.1271343850450917</v>
      </c>
      <c r="E574">
        <v>7.6489151419625694E-3</v>
      </c>
      <c r="F574">
        <v>1</v>
      </c>
    </row>
    <row r="575" spans="1:6" x14ac:dyDescent="0.3">
      <c r="A575" t="s">
        <v>6304</v>
      </c>
      <c r="B575" t="s">
        <v>6305</v>
      </c>
      <c r="C575">
        <v>1</v>
      </c>
      <c r="D575">
        <v>5.1271343850450917</v>
      </c>
      <c r="E575">
        <v>7.6489151419625694E-3</v>
      </c>
      <c r="F575">
        <v>1</v>
      </c>
    </row>
    <row r="576" spans="1:6" x14ac:dyDescent="0.3">
      <c r="A576" t="s">
        <v>6306</v>
      </c>
      <c r="B576" t="s">
        <v>6306</v>
      </c>
      <c r="C576">
        <v>1</v>
      </c>
      <c r="D576">
        <v>5.1271343850450917</v>
      </c>
      <c r="E576">
        <v>7.6489151419625694E-3</v>
      </c>
      <c r="F576">
        <v>1</v>
      </c>
    </row>
    <row r="577" spans="1:6" x14ac:dyDescent="0.3">
      <c r="A577" t="s">
        <v>6307</v>
      </c>
      <c r="B577" t="s">
        <v>6308</v>
      </c>
      <c r="C577">
        <v>1</v>
      </c>
      <c r="D577">
        <v>5.1271343850450917</v>
      </c>
      <c r="E577">
        <v>7.6489151419625694E-3</v>
      </c>
      <c r="F577">
        <v>1</v>
      </c>
    </row>
    <row r="578" spans="1:6" x14ac:dyDescent="0.3">
      <c r="A578" t="s">
        <v>6309</v>
      </c>
      <c r="B578" t="s">
        <v>6310</v>
      </c>
      <c r="C578">
        <v>1</v>
      </c>
      <c r="D578">
        <v>5.1271343850450917</v>
      </c>
      <c r="E578">
        <v>7.6489151419625694E-3</v>
      </c>
      <c r="F578">
        <v>1</v>
      </c>
    </row>
    <row r="579" spans="1:6" x14ac:dyDescent="0.3">
      <c r="A579" t="s">
        <v>6311</v>
      </c>
      <c r="B579" t="s">
        <v>6312</v>
      </c>
      <c r="C579">
        <v>1</v>
      </c>
      <c r="D579">
        <v>5.1271343850450917</v>
      </c>
      <c r="E579">
        <v>7.6489151419625694E-3</v>
      </c>
      <c r="F579">
        <v>1</v>
      </c>
    </row>
    <row r="580" spans="1:6" x14ac:dyDescent="0.3">
      <c r="A580" t="s">
        <v>6471</v>
      </c>
      <c r="B580" t="s">
        <v>6471</v>
      </c>
      <c r="C580">
        <v>1</v>
      </c>
      <c r="D580">
        <v>5.1271343850450917</v>
      </c>
      <c r="E580">
        <v>7.6489151419625694E-3</v>
      </c>
      <c r="F580">
        <v>1</v>
      </c>
    </row>
    <row r="581" spans="1:6" x14ac:dyDescent="0.3">
      <c r="A581" t="s">
        <v>6313</v>
      </c>
      <c r="B581" t="s">
        <v>6314</v>
      </c>
      <c r="C581">
        <v>1</v>
      </c>
      <c r="D581">
        <v>5.1271343850450917</v>
      </c>
      <c r="E581">
        <v>7.6489151419625694E-3</v>
      </c>
      <c r="F581">
        <v>1</v>
      </c>
    </row>
    <row r="582" spans="1:6" x14ac:dyDescent="0.3">
      <c r="A582" t="s">
        <v>6438</v>
      </c>
      <c r="B582" t="s">
        <v>6438</v>
      </c>
      <c r="C582">
        <v>1</v>
      </c>
      <c r="D582">
        <v>5.1271343850450917</v>
      </c>
      <c r="E582">
        <v>7.6489151419625694E-3</v>
      </c>
      <c r="F582">
        <v>1</v>
      </c>
    </row>
    <row r="583" spans="1:6" x14ac:dyDescent="0.3">
      <c r="A583" t="s">
        <v>6315</v>
      </c>
      <c r="B583" t="s">
        <v>6316</v>
      </c>
      <c r="C583">
        <v>1</v>
      </c>
      <c r="D583">
        <v>5.1271343850450917</v>
      </c>
      <c r="E583">
        <v>7.6489151419625694E-3</v>
      </c>
      <c r="F583">
        <v>1</v>
      </c>
    </row>
    <row r="584" spans="1:6" x14ac:dyDescent="0.3">
      <c r="A584" t="s">
        <v>6317</v>
      </c>
      <c r="B584" t="s">
        <v>6318</v>
      </c>
      <c r="C584">
        <v>1</v>
      </c>
      <c r="D584">
        <v>5.1271343850450917</v>
      </c>
      <c r="E584">
        <v>7.6489151419625694E-3</v>
      </c>
      <c r="F584">
        <v>1</v>
      </c>
    </row>
    <row r="585" spans="1:6" x14ac:dyDescent="0.3">
      <c r="A585" t="s">
        <v>6360</v>
      </c>
      <c r="B585" t="s">
        <v>6360</v>
      </c>
      <c r="C585">
        <v>1</v>
      </c>
      <c r="D585">
        <v>5.1271343850450917</v>
      </c>
      <c r="E585">
        <v>7.6489151419625694E-3</v>
      </c>
      <c r="F585">
        <v>1</v>
      </c>
    </row>
    <row r="586" spans="1:6" x14ac:dyDescent="0.3">
      <c r="A586" t="s">
        <v>5915</v>
      </c>
      <c r="B586" t="s">
        <v>5916</v>
      </c>
      <c r="C586">
        <v>1</v>
      </c>
      <c r="D586">
        <v>5.1271343850450917</v>
      </c>
      <c r="E586">
        <v>7.6489151419625694E-3</v>
      </c>
      <c r="F586">
        <v>1</v>
      </c>
    </row>
    <row r="587" spans="1:6" x14ac:dyDescent="0.3">
      <c r="A587" t="s">
        <v>6319</v>
      </c>
      <c r="B587" t="s">
        <v>6319</v>
      </c>
      <c r="C587">
        <v>1</v>
      </c>
      <c r="D587">
        <v>5.1271343850450917</v>
      </c>
      <c r="E587">
        <v>7.6489151419625694E-3</v>
      </c>
      <c r="F587">
        <v>1</v>
      </c>
    </row>
    <row r="588" spans="1:6" x14ac:dyDescent="0.3">
      <c r="A588" t="s">
        <v>6298</v>
      </c>
      <c r="B588" t="s">
        <v>6299</v>
      </c>
      <c r="C588">
        <v>1</v>
      </c>
      <c r="D588">
        <v>5.1271343850450917</v>
      </c>
      <c r="E588">
        <v>7.6489151419625694E-3</v>
      </c>
      <c r="F588">
        <v>1</v>
      </c>
    </row>
    <row r="589" spans="1:6" x14ac:dyDescent="0.3">
      <c r="A589" t="s">
        <v>6472</v>
      </c>
      <c r="B589" t="s">
        <v>6472</v>
      </c>
      <c r="C589">
        <v>1</v>
      </c>
      <c r="D589">
        <v>5.1271343850450917</v>
      </c>
      <c r="E589">
        <v>7.6489151419625694E-3</v>
      </c>
      <c r="F589">
        <v>1</v>
      </c>
    </row>
    <row r="590" spans="1:6" x14ac:dyDescent="0.3">
      <c r="A590" t="s">
        <v>6321</v>
      </c>
      <c r="B590" t="s">
        <v>6322</v>
      </c>
      <c r="C590">
        <v>1</v>
      </c>
      <c r="D590">
        <v>5.1271343850450917</v>
      </c>
      <c r="E590">
        <v>7.6489151419625694E-3</v>
      </c>
      <c r="F590">
        <v>1</v>
      </c>
    </row>
    <row r="591" spans="1:6" x14ac:dyDescent="0.3">
      <c r="A591" t="s">
        <v>6473</v>
      </c>
      <c r="B591" t="s">
        <v>6474</v>
      </c>
      <c r="C591">
        <v>1</v>
      </c>
      <c r="D591">
        <v>5.1271343850450917</v>
      </c>
      <c r="E591">
        <v>7.6489151419625694E-3</v>
      </c>
      <c r="F591">
        <v>1</v>
      </c>
    </row>
    <row r="592" spans="1:6" x14ac:dyDescent="0.3">
      <c r="A592" t="s">
        <v>6281</v>
      </c>
      <c r="B592" t="s">
        <v>6282</v>
      </c>
      <c r="C592">
        <v>1</v>
      </c>
      <c r="D592">
        <v>5.1271343850450917</v>
      </c>
      <c r="E592">
        <v>7.6489151419625694E-3</v>
      </c>
      <c r="F592">
        <v>1</v>
      </c>
    </row>
    <row r="593" spans="1:6" x14ac:dyDescent="0.3">
      <c r="A593" t="s">
        <v>6283</v>
      </c>
      <c r="B593" t="s">
        <v>6284</v>
      </c>
      <c r="C593">
        <v>1</v>
      </c>
      <c r="D593">
        <v>5.1271343850450917</v>
      </c>
      <c r="E593">
        <v>7.6489151419625694E-3</v>
      </c>
      <c r="F593">
        <v>1</v>
      </c>
    </row>
    <row r="594" spans="1:6" x14ac:dyDescent="0.3">
      <c r="A594" t="s">
        <v>6285</v>
      </c>
      <c r="B594" t="s">
        <v>6285</v>
      </c>
      <c r="C594">
        <v>1</v>
      </c>
      <c r="D594">
        <v>5.1271343850450917</v>
      </c>
      <c r="E594">
        <v>7.6489151419625694E-3</v>
      </c>
      <c r="F594">
        <v>1</v>
      </c>
    </row>
    <row r="595" spans="1:6" x14ac:dyDescent="0.3">
      <c r="A595" t="s">
        <v>6286</v>
      </c>
      <c r="B595" t="s">
        <v>6286</v>
      </c>
      <c r="C595">
        <v>1</v>
      </c>
      <c r="D595">
        <v>5.1271343850450917</v>
      </c>
      <c r="E595">
        <v>7.6489151419625694E-3</v>
      </c>
      <c r="F595">
        <v>1</v>
      </c>
    </row>
    <row r="596" spans="1:6" x14ac:dyDescent="0.3">
      <c r="A596" t="s">
        <v>6287</v>
      </c>
      <c r="B596" t="s">
        <v>6287</v>
      </c>
      <c r="C596">
        <v>1</v>
      </c>
      <c r="D596">
        <v>5.1271343850450917</v>
      </c>
      <c r="E596">
        <v>7.6489151419625694E-3</v>
      </c>
      <c r="F596">
        <v>1</v>
      </c>
    </row>
    <row r="597" spans="1:6" x14ac:dyDescent="0.3">
      <c r="A597" t="s">
        <v>6288</v>
      </c>
      <c r="B597" t="s">
        <v>6288</v>
      </c>
      <c r="C597">
        <v>1</v>
      </c>
      <c r="D597">
        <v>5.1271343850450917</v>
      </c>
      <c r="E597">
        <v>7.6489151419625694E-3</v>
      </c>
      <c r="F597">
        <v>1</v>
      </c>
    </row>
    <row r="598" spans="1:6" x14ac:dyDescent="0.3">
      <c r="A598" t="s">
        <v>6362</v>
      </c>
      <c r="B598" t="s">
        <v>6363</v>
      </c>
      <c r="C598">
        <v>1</v>
      </c>
      <c r="D598">
        <v>5.1271343850450917</v>
      </c>
      <c r="E598">
        <v>7.6489151419625694E-3</v>
      </c>
      <c r="F598">
        <v>1</v>
      </c>
    </row>
    <row r="599" spans="1:6" x14ac:dyDescent="0.3">
      <c r="A599" t="s">
        <v>6289</v>
      </c>
      <c r="B599" t="s">
        <v>6290</v>
      </c>
      <c r="C599">
        <v>1</v>
      </c>
      <c r="D599">
        <v>5.1271343850450917</v>
      </c>
      <c r="E599">
        <v>7.6489151419625694E-3</v>
      </c>
      <c r="F599">
        <v>1</v>
      </c>
    </row>
    <row r="600" spans="1:6" x14ac:dyDescent="0.3">
      <c r="A600" t="s">
        <v>6291</v>
      </c>
      <c r="B600" t="s">
        <v>6291</v>
      </c>
      <c r="C600">
        <v>1</v>
      </c>
      <c r="D600">
        <v>5.1271343850450917</v>
      </c>
      <c r="E600">
        <v>7.6489151419625694E-3</v>
      </c>
      <c r="F600">
        <v>1</v>
      </c>
    </row>
    <row r="601" spans="1:6" x14ac:dyDescent="0.3">
      <c r="A601" t="s">
        <v>6292</v>
      </c>
      <c r="B601" t="s">
        <v>6293</v>
      </c>
      <c r="C601">
        <v>1</v>
      </c>
      <c r="D601">
        <v>5.1271343850450917</v>
      </c>
      <c r="E601">
        <v>7.6489151419625694E-3</v>
      </c>
      <c r="F601">
        <v>1</v>
      </c>
    </row>
    <row r="602" spans="1:6" x14ac:dyDescent="0.3">
      <c r="A602" t="s">
        <v>6294</v>
      </c>
      <c r="B602" t="s">
        <v>6295</v>
      </c>
      <c r="C602">
        <v>1</v>
      </c>
      <c r="D602">
        <v>5.1271343850450917</v>
      </c>
      <c r="E602">
        <v>7.6489151419625694E-3</v>
      </c>
      <c r="F602">
        <v>1</v>
      </c>
    </row>
    <row r="603" spans="1:6" x14ac:dyDescent="0.3">
      <c r="A603" t="s">
        <v>6476</v>
      </c>
      <c r="B603" t="s">
        <v>6476</v>
      </c>
      <c r="C603">
        <v>1</v>
      </c>
      <c r="D603">
        <v>5.1271343850450917</v>
      </c>
      <c r="E603">
        <v>7.6489151419625694E-3</v>
      </c>
      <c r="F603">
        <v>1</v>
      </c>
    </row>
    <row r="604" spans="1:6" x14ac:dyDescent="0.3">
      <c r="A604" t="s">
        <v>6361</v>
      </c>
      <c r="B604" t="s">
        <v>6361</v>
      </c>
      <c r="C604">
        <v>1</v>
      </c>
      <c r="D604">
        <v>5.1271343850450917</v>
      </c>
      <c r="E604">
        <v>7.6489151419625694E-3</v>
      </c>
      <c r="F604">
        <v>1</v>
      </c>
    </row>
    <row r="605" spans="1:6" x14ac:dyDescent="0.3">
      <c r="A605" t="s">
        <v>6296</v>
      </c>
      <c r="B605" t="s">
        <v>6296</v>
      </c>
      <c r="C605">
        <v>1</v>
      </c>
      <c r="D605">
        <v>5.1271343850450917</v>
      </c>
      <c r="E605">
        <v>7.6489151419625694E-3</v>
      </c>
      <c r="F605">
        <v>1</v>
      </c>
    </row>
    <row r="606" spans="1:6" x14ac:dyDescent="0.3">
      <c r="A606" t="s">
        <v>6475</v>
      </c>
      <c r="B606" t="s">
        <v>6475</v>
      </c>
      <c r="C606">
        <v>1</v>
      </c>
      <c r="D606">
        <v>5.1271343850450917</v>
      </c>
      <c r="E606">
        <v>7.6489151419625694E-3</v>
      </c>
      <c r="F606">
        <v>1</v>
      </c>
    </row>
    <row r="607" spans="1:6" x14ac:dyDescent="0.3">
      <c r="A607" t="s">
        <v>6320</v>
      </c>
      <c r="B607" t="s">
        <v>6320</v>
      </c>
      <c r="C607">
        <v>1</v>
      </c>
      <c r="D607">
        <v>5.1271343850450917</v>
      </c>
      <c r="E607">
        <v>7.6489151419625694E-3</v>
      </c>
      <c r="F607">
        <v>1</v>
      </c>
    </row>
    <row r="608" spans="1:6" x14ac:dyDescent="0.3">
      <c r="A608" t="s">
        <v>6323</v>
      </c>
      <c r="B608" t="s">
        <v>6323</v>
      </c>
      <c r="C608">
        <v>1</v>
      </c>
      <c r="D608">
        <v>5.1271343850450917</v>
      </c>
      <c r="E608">
        <v>7.6489151419625694E-3</v>
      </c>
      <c r="F608">
        <v>1</v>
      </c>
    </row>
    <row r="609" spans="1:6" x14ac:dyDescent="0.3">
      <c r="A609" t="s">
        <v>6208</v>
      </c>
      <c r="B609" t="s">
        <v>6208</v>
      </c>
      <c r="C609">
        <v>1</v>
      </c>
      <c r="D609">
        <v>5.1271343850450917</v>
      </c>
      <c r="E609">
        <v>7.6489151419625694E-3</v>
      </c>
      <c r="F609">
        <v>1</v>
      </c>
    </row>
    <row r="610" spans="1:6" x14ac:dyDescent="0.3">
      <c r="A610" t="s">
        <v>6337</v>
      </c>
      <c r="B610" t="s">
        <v>6337</v>
      </c>
      <c r="C610">
        <v>1</v>
      </c>
      <c r="D610">
        <v>5.1271343850450917</v>
      </c>
      <c r="E610">
        <v>7.6489151419625694E-3</v>
      </c>
      <c r="F610">
        <v>1</v>
      </c>
    </row>
    <row r="611" spans="1:6" x14ac:dyDescent="0.3">
      <c r="A611" t="s">
        <v>6338</v>
      </c>
      <c r="B611" t="s">
        <v>6339</v>
      </c>
      <c r="C611">
        <v>1</v>
      </c>
      <c r="D611">
        <v>5.1271343850450917</v>
      </c>
      <c r="E611">
        <v>7.6489151419625694E-3</v>
      </c>
      <c r="F611">
        <v>1</v>
      </c>
    </row>
    <row r="612" spans="1:6" x14ac:dyDescent="0.3">
      <c r="A612" t="s">
        <v>6340</v>
      </c>
      <c r="B612" t="s">
        <v>6341</v>
      </c>
      <c r="C612">
        <v>1</v>
      </c>
      <c r="D612">
        <v>5.1271343850450917</v>
      </c>
      <c r="E612">
        <v>7.6489151419625694E-3</v>
      </c>
      <c r="F612">
        <v>1</v>
      </c>
    </row>
    <row r="613" spans="1:6" x14ac:dyDescent="0.3">
      <c r="A613" t="s">
        <v>6342</v>
      </c>
      <c r="B613" t="s">
        <v>6343</v>
      </c>
      <c r="C613">
        <v>1</v>
      </c>
      <c r="D613">
        <v>5.1271343850450917</v>
      </c>
      <c r="E613">
        <v>7.6489151419625694E-3</v>
      </c>
      <c r="F613">
        <v>1</v>
      </c>
    </row>
    <row r="614" spans="1:6" x14ac:dyDescent="0.3">
      <c r="A614" t="s">
        <v>6344</v>
      </c>
      <c r="B614" t="s">
        <v>6344</v>
      </c>
      <c r="C614">
        <v>1</v>
      </c>
      <c r="D614">
        <v>5.1271343850450917</v>
      </c>
      <c r="E614">
        <v>7.6489151419625694E-3</v>
      </c>
      <c r="F614">
        <v>1</v>
      </c>
    </row>
    <row r="615" spans="1:6" x14ac:dyDescent="0.3">
      <c r="A615" t="s">
        <v>6459</v>
      </c>
      <c r="B615" t="s">
        <v>6460</v>
      </c>
      <c r="C615">
        <v>1</v>
      </c>
      <c r="D615">
        <v>5.1271343850450917</v>
      </c>
      <c r="E615">
        <v>7.6489151419625694E-3</v>
      </c>
      <c r="F615">
        <v>1</v>
      </c>
    </row>
    <row r="616" spans="1:6" x14ac:dyDescent="0.3">
      <c r="A616" t="s">
        <v>6457</v>
      </c>
      <c r="B616" t="s">
        <v>6458</v>
      </c>
      <c r="C616">
        <v>1</v>
      </c>
      <c r="D616">
        <v>5.1271343850450917</v>
      </c>
      <c r="E616">
        <v>7.6489151419625694E-3</v>
      </c>
      <c r="F616">
        <v>1</v>
      </c>
    </row>
    <row r="617" spans="1:6" x14ac:dyDescent="0.3">
      <c r="A617" t="s">
        <v>6439</v>
      </c>
      <c r="B617" t="s">
        <v>6440</v>
      </c>
      <c r="C617">
        <v>1</v>
      </c>
      <c r="D617">
        <v>5.1271343850450917</v>
      </c>
      <c r="E617">
        <v>7.6489151419625694E-3</v>
      </c>
      <c r="F617">
        <v>1</v>
      </c>
    </row>
    <row r="618" spans="1:6" x14ac:dyDescent="0.3">
      <c r="A618" t="s">
        <v>6345</v>
      </c>
      <c r="B618" t="s">
        <v>6346</v>
      </c>
      <c r="C618">
        <v>1</v>
      </c>
      <c r="D618">
        <v>5.1271343850450917</v>
      </c>
      <c r="E618">
        <v>7.6489151419625694E-3</v>
      </c>
      <c r="F618">
        <v>1</v>
      </c>
    </row>
    <row r="619" spans="1:6" x14ac:dyDescent="0.3">
      <c r="A619" t="s">
        <v>6347</v>
      </c>
      <c r="B619" t="s">
        <v>6348</v>
      </c>
      <c r="C619">
        <v>1</v>
      </c>
      <c r="D619">
        <v>5.1271343850450917</v>
      </c>
      <c r="E619">
        <v>7.6489151419625694E-3</v>
      </c>
      <c r="F619">
        <v>1</v>
      </c>
    </row>
    <row r="620" spans="1:6" x14ac:dyDescent="0.3">
      <c r="A620" t="s">
        <v>6349</v>
      </c>
      <c r="B620" t="s">
        <v>6350</v>
      </c>
      <c r="C620">
        <v>1</v>
      </c>
      <c r="D620">
        <v>5.1271343850450917</v>
      </c>
      <c r="E620">
        <v>7.6489151419625694E-3</v>
      </c>
      <c r="F620">
        <v>1</v>
      </c>
    </row>
    <row r="621" spans="1:6" x14ac:dyDescent="0.3">
      <c r="A621" t="s">
        <v>6455</v>
      </c>
      <c r="B621" t="s">
        <v>6456</v>
      </c>
      <c r="C621">
        <v>1</v>
      </c>
      <c r="D621">
        <v>5.1271343850450917</v>
      </c>
      <c r="E621">
        <v>7.6489151419625694E-3</v>
      </c>
      <c r="F621">
        <v>1</v>
      </c>
    </row>
    <row r="622" spans="1:6" x14ac:dyDescent="0.3">
      <c r="A622" t="s">
        <v>6351</v>
      </c>
      <c r="B622" t="s">
        <v>6351</v>
      </c>
      <c r="C622">
        <v>1</v>
      </c>
      <c r="D622">
        <v>5.1271343850450917</v>
      </c>
      <c r="E622">
        <v>7.6489151419625694E-3</v>
      </c>
      <c r="F622">
        <v>1</v>
      </c>
    </row>
    <row r="623" spans="1:6" x14ac:dyDescent="0.3">
      <c r="A623" t="s">
        <v>6352</v>
      </c>
      <c r="B623" t="s">
        <v>6353</v>
      </c>
      <c r="C623">
        <v>1</v>
      </c>
      <c r="D623">
        <v>5.1271343850450917</v>
      </c>
      <c r="E623">
        <v>7.6489151419625694E-3</v>
      </c>
      <c r="F623">
        <v>1</v>
      </c>
    </row>
    <row r="624" spans="1:6" x14ac:dyDescent="0.3">
      <c r="A624" t="s">
        <v>6356</v>
      </c>
      <c r="B624" t="s">
        <v>6357</v>
      </c>
      <c r="C624">
        <v>1</v>
      </c>
      <c r="D624">
        <v>5.1271343850450917</v>
      </c>
      <c r="E624">
        <v>7.6489151419625694E-3</v>
      </c>
      <c r="F624">
        <v>1</v>
      </c>
    </row>
    <row r="625" spans="1:6" x14ac:dyDescent="0.3">
      <c r="A625" t="s">
        <v>6355</v>
      </c>
      <c r="B625" t="s">
        <v>6355</v>
      </c>
      <c r="C625">
        <v>1</v>
      </c>
      <c r="D625">
        <v>5.1271343850450917</v>
      </c>
      <c r="E625">
        <v>7.6489151419625694E-3</v>
      </c>
      <c r="F625">
        <v>1</v>
      </c>
    </row>
    <row r="626" spans="1:6" x14ac:dyDescent="0.3">
      <c r="A626" t="s">
        <v>6461</v>
      </c>
      <c r="B626" t="s">
        <v>6462</v>
      </c>
      <c r="C626">
        <v>1</v>
      </c>
      <c r="D626">
        <v>5.1271343850450917</v>
      </c>
      <c r="E626">
        <v>7.6489151419625694E-3</v>
      </c>
      <c r="F626">
        <v>1</v>
      </c>
    </row>
    <row r="627" spans="1:6" x14ac:dyDescent="0.3">
      <c r="A627" t="s">
        <v>6358</v>
      </c>
      <c r="B627" t="s">
        <v>6358</v>
      </c>
      <c r="C627">
        <v>1</v>
      </c>
      <c r="D627">
        <v>5.1271343850450917</v>
      </c>
      <c r="E627">
        <v>7.6489151419625694E-3</v>
      </c>
      <c r="F627">
        <v>1</v>
      </c>
    </row>
    <row r="628" spans="1:6" x14ac:dyDescent="0.3">
      <c r="A628" t="s">
        <v>6470</v>
      </c>
      <c r="B628" t="s">
        <v>6470</v>
      </c>
      <c r="C628">
        <v>1</v>
      </c>
      <c r="D628">
        <v>5.1271343850450917</v>
      </c>
      <c r="E628">
        <v>7.6489151419625694E-3</v>
      </c>
      <c r="F628">
        <v>1</v>
      </c>
    </row>
    <row r="629" spans="1:6" x14ac:dyDescent="0.3">
      <c r="A629" t="s">
        <v>6463</v>
      </c>
      <c r="B629" t="s">
        <v>6464</v>
      </c>
      <c r="C629">
        <v>1</v>
      </c>
      <c r="D629">
        <v>5.1271343850450917</v>
      </c>
      <c r="E629">
        <v>7.6489151419625694E-3</v>
      </c>
      <c r="F629">
        <v>1</v>
      </c>
    </row>
    <row r="630" spans="1:6" x14ac:dyDescent="0.3">
      <c r="A630" t="s">
        <v>6324</v>
      </c>
      <c r="B630" t="s">
        <v>6325</v>
      </c>
      <c r="C630">
        <v>1</v>
      </c>
      <c r="D630">
        <v>5.1271343850450917</v>
      </c>
      <c r="E630">
        <v>7.6489151419625694E-3</v>
      </c>
      <c r="F630">
        <v>1</v>
      </c>
    </row>
    <row r="631" spans="1:6" x14ac:dyDescent="0.3">
      <c r="A631" t="s">
        <v>6326</v>
      </c>
      <c r="B631" t="s">
        <v>6326</v>
      </c>
      <c r="C631">
        <v>1</v>
      </c>
      <c r="D631">
        <v>5.1271343850450917</v>
      </c>
      <c r="E631">
        <v>7.6489151419625694E-3</v>
      </c>
      <c r="F631">
        <v>1</v>
      </c>
    </row>
    <row r="632" spans="1:6" x14ac:dyDescent="0.3">
      <c r="A632" t="s">
        <v>6359</v>
      </c>
      <c r="B632" t="s">
        <v>6359</v>
      </c>
      <c r="C632">
        <v>1</v>
      </c>
      <c r="D632">
        <v>5.1271343850450917</v>
      </c>
      <c r="E632">
        <v>7.6489151419625694E-3</v>
      </c>
      <c r="F632">
        <v>1</v>
      </c>
    </row>
    <row r="633" spans="1:6" x14ac:dyDescent="0.3">
      <c r="A633" t="s">
        <v>6468</v>
      </c>
      <c r="B633" t="s">
        <v>6469</v>
      </c>
      <c r="C633">
        <v>1</v>
      </c>
      <c r="D633">
        <v>5.1271343850450917</v>
      </c>
      <c r="E633">
        <v>7.6489151419625694E-3</v>
      </c>
      <c r="F633">
        <v>1</v>
      </c>
    </row>
    <row r="634" spans="1:6" x14ac:dyDescent="0.3">
      <c r="A634" t="s">
        <v>6466</v>
      </c>
      <c r="B634" t="s">
        <v>6467</v>
      </c>
      <c r="C634">
        <v>1</v>
      </c>
      <c r="D634">
        <v>5.1271343850450917</v>
      </c>
      <c r="E634">
        <v>7.6489151419625694E-3</v>
      </c>
      <c r="F634">
        <v>1</v>
      </c>
    </row>
    <row r="635" spans="1:6" x14ac:dyDescent="0.3">
      <c r="A635" t="s">
        <v>6327</v>
      </c>
      <c r="B635" t="s">
        <v>6327</v>
      </c>
      <c r="C635">
        <v>1</v>
      </c>
      <c r="D635">
        <v>5.1271343850450917</v>
      </c>
      <c r="E635">
        <v>7.6489151419625694E-3</v>
      </c>
      <c r="F635">
        <v>1</v>
      </c>
    </row>
    <row r="636" spans="1:6" x14ac:dyDescent="0.3">
      <c r="A636" t="s">
        <v>6328</v>
      </c>
      <c r="B636" t="s">
        <v>6328</v>
      </c>
      <c r="C636">
        <v>1</v>
      </c>
      <c r="D636">
        <v>5.1271343850450917</v>
      </c>
      <c r="E636">
        <v>7.6489151419625694E-3</v>
      </c>
      <c r="F636">
        <v>1</v>
      </c>
    </row>
    <row r="637" spans="1:6" x14ac:dyDescent="0.3">
      <c r="A637" t="s">
        <v>6329</v>
      </c>
      <c r="B637" t="s">
        <v>6330</v>
      </c>
      <c r="C637">
        <v>1</v>
      </c>
      <c r="D637">
        <v>5.1271343850450917</v>
      </c>
      <c r="E637">
        <v>7.6489151419625694E-3</v>
      </c>
      <c r="F637">
        <v>1</v>
      </c>
    </row>
    <row r="638" spans="1:6" x14ac:dyDescent="0.3">
      <c r="A638" t="s">
        <v>6527</v>
      </c>
      <c r="B638" t="s">
        <v>6527</v>
      </c>
      <c r="C638">
        <v>1</v>
      </c>
      <c r="D638">
        <v>5.1271343850450917</v>
      </c>
      <c r="E638">
        <v>7.6489151419625694E-3</v>
      </c>
      <c r="F638">
        <v>1</v>
      </c>
    </row>
    <row r="639" spans="1:6" x14ac:dyDescent="0.3">
      <c r="A639" t="s">
        <v>6331</v>
      </c>
      <c r="B639" t="s">
        <v>6332</v>
      </c>
      <c r="C639">
        <v>1</v>
      </c>
      <c r="D639">
        <v>5.1271343850450917</v>
      </c>
      <c r="E639">
        <v>7.6489151419625694E-3</v>
      </c>
      <c r="F639">
        <v>1</v>
      </c>
    </row>
    <row r="640" spans="1:6" x14ac:dyDescent="0.3">
      <c r="A640" t="s">
        <v>6333</v>
      </c>
      <c r="B640" t="s">
        <v>6334</v>
      </c>
      <c r="C640">
        <v>1</v>
      </c>
      <c r="D640">
        <v>5.1271343850450917</v>
      </c>
      <c r="E640">
        <v>7.6489151419625694E-3</v>
      </c>
      <c r="F640">
        <v>1</v>
      </c>
    </row>
    <row r="641" spans="1:6" x14ac:dyDescent="0.3">
      <c r="A641" t="s">
        <v>5913</v>
      </c>
      <c r="B641" t="s">
        <v>5914</v>
      </c>
      <c r="C641">
        <v>1</v>
      </c>
      <c r="D641">
        <v>5.1271343850450917</v>
      </c>
      <c r="E641">
        <v>7.6489151419625694E-3</v>
      </c>
      <c r="F641">
        <v>1</v>
      </c>
    </row>
    <row r="642" spans="1:6" x14ac:dyDescent="0.3">
      <c r="A642" t="s">
        <v>6335</v>
      </c>
      <c r="B642" t="s">
        <v>6335</v>
      </c>
      <c r="C642">
        <v>1</v>
      </c>
      <c r="D642">
        <v>5.1271343850450917</v>
      </c>
      <c r="E642">
        <v>7.6489151419625694E-3</v>
      </c>
      <c r="F642">
        <v>1</v>
      </c>
    </row>
    <row r="643" spans="1:6" x14ac:dyDescent="0.3">
      <c r="A643" t="s">
        <v>6465</v>
      </c>
      <c r="B643" t="s">
        <v>6465</v>
      </c>
      <c r="C643">
        <v>1</v>
      </c>
      <c r="D643">
        <v>5.1271343850450917</v>
      </c>
      <c r="E643">
        <v>7.6489151419625694E-3</v>
      </c>
      <c r="F643">
        <v>1</v>
      </c>
    </row>
    <row r="644" spans="1:6" x14ac:dyDescent="0.3">
      <c r="A644" t="s">
        <v>6336</v>
      </c>
      <c r="B644" t="s">
        <v>6336</v>
      </c>
      <c r="C644">
        <v>1</v>
      </c>
      <c r="D644">
        <v>5.1271343850450917</v>
      </c>
      <c r="E644">
        <v>7.6489151419625694E-3</v>
      </c>
      <c r="F644">
        <v>1</v>
      </c>
    </row>
    <row r="645" spans="1:6" x14ac:dyDescent="0.3">
      <c r="A645" t="s">
        <v>6279</v>
      </c>
      <c r="B645" t="s">
        <v>6280</v>
      </c>
      <c r="C645">
        <v>1</v>
      </c>
      <c r="D645">
        <v>5.1271343850450917</v>
      </c>
      <c r="E645">
        <v>7.6489151419625694E-3</v>
      </c>
      <c r="F645">
        <v>1</v>
      </c>
    </row>
    <row r="646" spans="1:6" x14ac:dyDescent="0.3">
      <c r="A646" t="s">
        <v>6454</v>
      </c>
      <c r="B646" t="s">
        <v>6454</v>
      </c>
      <c r="C646">
        <v>1</v>
      </c>
      <c r="D646">
        <v>5.1271343850450917</v>
      </c>
      <c r="E646">
        <v>7.6489151419625694E-3</v>
      </c>
      <c r="F646">
        <v>1</v>
      </c>
    </row>
    <row r="647" spans="1:6" x14ac:dyDescent="0.3">
      <c r="A647" t="s">
        <v>6364</v>
      </c>
      <c r="B647" t="s">
        <v>6365</v>
      </c>
      <c r="C647">
        <v>1</v>
      </c>
      <c r="D647">
        <v>5.1271343850450917</v>
      </c>
      <c r="E647">
        <v>7.6489151419625694E-3</v>
      </c>
      <c r="F647">
        <v>1</v>
      </c>
    </row>
    <row r="648" spans="1:6" x14ac:dyDescent="0.3">
      <c r="A648" t="s">
        <v>6375</v>
      </c>
      <c r="B648" t="s">
        <v>6375</v>
      </c>
      <c r="C648">
        <v>1</v>
      </c>
      <c r="D648">
        <v>5.1271343850450917</v>
      </c>
      <c r="E648">
        <v>7.6489151419625694E-3</v>
      </c>
      <c r="F648">
        <v>1</v>
      </c>
    </row>
    <row r="649" spans="1:6" x14ac:dyDescent="0.3">
      <c r="A649" t="s">
        <v>6374</v>
      </c>
      <c r="B649" t="s">
        <v>6374</v>
      </c>
      <c r="C649">
        <v>1</v>
      </c>
      <c r="D649">
        <v>5.1271343850450917</v>
      </c>
      <c r="E649">
        <v>7.6489151419625694E-3</v>
      </c>
      <c r="F649">
        <v>1</v>
      </c>
    </row>
    <row r="650" spans="1:6" x14ac:dyDescent="0.3">
      <c r="A650" t="s">
        <v>6230</v>
      </c>
      <c r="B650" t="s">
        <v>6231</v>
      </c>
      <c r="C650">
        <v>1</v>
      </c>
      <c r="D650">
        <v>5.1271343850450917</v>
      </c>
      <c r="E650">
        <v>7.6489151419625694E-3</v>
      </c>
      <c r="F650">
        <v>1</v>
      </c>
    </row>
    <row r="651" spans="1:6" x14ac:dyDescent="0.3">
      <c r="A651" t="s">
        <v>6482</v>
      </c>
      <c r="B651" t="s">
        <v>6482</v>
      </c>
      <c r="C651">
        <v>1</v>
      </c>
      <c r="D651">
        <v>5.1271343850450917</v>
      </c>
      <c r="E651">
        <v>7.6489151419625694E-3</v>
      </c>
      <c r="F651">
        <v>1</v>
      </c>
    </row>
    <row r="652" spans="1:6" x14ac:dyDescent="0.3">
      <c r="A652" t="s">
        <v>6453</v>
      </c>
      <c r="B652" t="s">
        <v>6453</v>
      </c>
      <c r="C652">
        <v>1</v>
      </c>
      <c r="D652">
        <v>5.1271343850450917</v>
      </c>
      <c r="E652">
        <v>7.6489151419625694E-3</v>
      </c>
      <c r="F652">
        <v>1</v>
      </c>
    </row>
    <row r="653" spans="1:6" x14ac:dyDescent="0.3">
      <c r="A653" t="s">
        <v>6232</v>
      </c>
      <c r="B653" t="s">
        <v>6233</v>
      </c>
      <c r="C653">
        <v>1</v>
      </c>
      <c r="D653">
        <v>5.1271343850450917</v>
      </c>
      <c r="E653">
        <v>7.6489151419625694E-3</v>
      </c>
      <c r="F653">
        <v>1</v>
      </c>
    </row>
    <row r="654" spans="1:6" x14ac:dyDescent="0.3">
      <c r="A654" t="s">
        <v>6234</v>
      </c>
      <c r="B654" t="s">
        <v>6235</v>
      </c>
      <c r="C654">
        <v>1</v>
      </c>
      <c r="D654">
        <v>5.1271343850450917</v>
      </c>
      <c r="E654">
        <v>7.6489151419625694E-3</v>
      </c>
      <c r="F654">
        <v>1</v>
      </c>
    </row>
    <row r="655" spans="1:6" x14ac:dyDescent="0.3">
      <c r="A655" t="s">
        <v>6236</v>
      </c>
      <c r="B655" t="s">
        <v>6237</v>
      </c>
      <c r="C655">
        <v>1</v>
      </c>
      <c r="D655">
        <v>5.1271343850450917</v>
      </c>
      <c r="E655">
        <v>7.6489151419625694E-3</v>
      </c>
      <c r="F655">
        <v>1</v>
      </c>
    </row>
    <row r="656" spans="1:6" x14ac:dyDescent="0.3">
      <c r="A656" t="s">
        <v>6238</v>
      </c>
      <c r="B656" t="s">
        <v>6238</v>
      </c>
      <c r="C656">
        <v>1</v>
      </c>
      <c r="D656">
        <v>5.1271343850450917</v>
      </c>
      <c r="E656">
        <v>7.6489151419625694E-3</v>
      </c>
      <c r="F656">
        <v>1</v>
      </c>
    </row>
    <row r="657" spans="1:6" x14ac:dyDescent="0.3">
      <c r="A657" t="s">
        <v>6239</v>
      </c>
      <c r="B657" t="s">
        <v>6239</v>
      </c>
      <c r="C657">
        <v>1</v>
      </c>
      <c r="D657">
        <v>5.1271343850450917</v>
      </c>
      <c r="E657">
        <v>7.6489151419625694E-3</v>
      </c>
      <c r="F657">
        <v>1</v>
      </c>
    </row>
    <row r="658" spans="1:6" x14ac:dyDescent="0.3">
      <c r="A658" t="s">
        <v>6481</v>
      </c>
      <c r="B658" t="s">
        <v>6481</v>
      </c>
      <c r="C658">
        <v>1</v>
      </c>
      <c r="D658">
        <v>5.1271343850450917</v>
      </c>
      <c r="E658">
        <v>7.6489151419625694E-3</v>
      </c>
      <c r="F658">
        <v>1</v>
      </c>
    </row>
    <row r="659" spans="1:6" x14ac:dyDescent="0.3">
      <c r="A659" t="s">
        <v>6240</v>
      </c>
      <c r="B659" t="s">
        <v>6240</v>
      </c>
      <c r="C659">
        <v>1</v>
      </c>
      <c r="D659">
        <v>5.1271343850450917</v>
      </c>
      <c r="E659">
        <v>7.6489151419625694E-3</v>
      </c>
      <c r="F659">
        <v>1</v>
      </c>
    </row>
    <row r="660" spans="1:6" x14ac:dyDescent="0.3">
      <c r="A660" t="s">
        <v>6373</v>
      </c>
      <c r="B660" t="s">
        <v>6373</v>
      </c>
      <c r="C660">
        <v>1</v>
      </c>
      <c r="D660">
        <v>5.1271343850450917</v>
      </c>
      <c r="E660">
        <v>7.6489151419625694E-3</v>
      </c>
      <c r="F660">
        <v>1</v>
      </c>
    </row>
    <row r="661" spans="1:6" x14ac:dyDescent="0.3">
      <c r="A661" t="s">
        <v>5925</v>
      </c>
      <c r="B661" t="s">
        <v>5926</v>
      </c>
      <c r="C661">
        <v>1</v>
      </c>
      <c r="D661">
        <v>5.1271343850450917</v>
      </c>
      <c r="E661">
        <v>7.6489151419625694E-3</v>
      </c>
      <c r="F661">
        <v>1</v>
      </c>
    </row>
    <row r="662" spans="1:6" x14ac:dyDescent="0.3">
      <c r="A662" t="s">
        <v>6241</v>
      </c>
      <c r="B662" t="s">
        <v>6242</v>
      </c>
      <c r="C662">
        <v>1</v>
      </c>
      <c r="D662">
        <v>5.1271343850450917</v>
      </c>
      <c r="E662">
        <v>7.6489151419625694E-3</v>
      </c>
      <c r="F662">
        <v>1</v>
      </c>
    </row>
    <row r="663" spans="1:6" x14ac:dyDescent="0.3">
      <c r="A663" t="s">
        <v>6243</v>
      </c>
      <c r="B663" t="s">
        <v>6243</v>
      </c>
      <c r="C663">
        <v>1</v>
      </c>
      <c r="D663">
        <v>5.1271343850450917</v>
      </c>
      <c r="E663">
        <v>7.6489151419625694E-3</v>
      </c>
      <c r="F663">
        <v>1</v>
      </c>
    </row>
    <row r="664" spans="1:6" x14ac:dyDescent="0.3">
      <c r="A664" t="s">
        <v>6483</v>
      </c>
      <c r="B664" t="s">
        <v>6484</v>
      </c>
      <c r="C664">
        <v>1</v>
      </c>
      <c r="D664">
        <v>5.1271343850450917</v>
      </c>
      <c r="E664">
        <v>7.6489151419625694E-3</v>
      </c>
      <c r="F664">
        <v>1</v>
      </c>
    </row>
    <row r="665" spans="1:6" x14ac:dyDescent="0.3">
      <c r="A665" t="s">
        <v>6228</v>
      </c>
      <c r="B665" t="s">
        <v>6229</v>
      </c>
      <c r="C665">
        <v>1</v>
      </c>
      <c r="D665">
        <v>5.1271343850450917</v>
      </c>
      <c r="E665">
        <v>7.6489151419625694E-3</v>
      </c>
      <c r="F665">
        <v>1</v>
      </c>
    </row>
    <row r="666" spans="1:6" x14ac:dyDescent="0.3">
      <c r="A666" t="s">
        <v>6277</v>
      </c>
      <c r="B666" t="s">
        <v>6278</v>
      </c>
      <c r="C666">
        <v>1</v>
      </c>
      <c r="D666">
        <v>5.1271343850450917</v>
      </c>
      <c r="E666">
        <v>7.6489151419625694E-3</v>
      </c>
      <c r="F666">
        <v>1</v>
      </c>
    </row>
    <row r="667" spans="1:6" x14ac:dyDescent="0.3">
      <c r="A667" t="s">
        <v>6227</v>
      </c>
      <c r="B667" t="s">
        <v>6227</v>
      </c>
      <c r="C667">
        <v>1</v>
      </c>
      <c r="D667">
        <v>5.1271343850450917</v>
      </c>
      <c r="E667">
        <v>7.6489151419625694E-3</v>
      </c>
      <c r="F667">
        <v>1</v>
      </c>
    </row>
    <row r="668" spans="1:6" x14ac:dyDescent="0.3">
      <c r="A668" t="s">
        <v>6209</v>
      </c>
      <c r="B668" t="s">
        <v>6209</v>
      </c>
      <c r="C668">
        <v>1</v>
      </c>
      <c r="D668">
        <v>5.1271343850450917</v>
      </c>
      <c r="E668">
        <v>7.6489151419625694E-3</v>
      </c>
      <c r="F668">
        <v>1</v>
      </c>
    </row>
    <row r="669" spans="1:6" x14ac:dyDescent="0.3">
      <c r="A669" t="s">
        <v>6210</v>
      </c>
      <c r="B669" t="s">
        <v>6211</v>
      </c>
      <c r="C669">
        <v>1</v>
      </c>
      <c r="D669">
        <v>5.1271343850450917</v>
      </c>
      <c r="E669">
        <v>7.6489151419625694E-3</v>
      </c>
      <c r="F669">
        <v>1</v>
      </c>
    </row>
    <row r="670" spans="1:6" x14ac:dyDescent="0.3">
      <c r="A670" t="s">
        <v>6212</v>
      </c>
      <c r="B670" t="s">
        <v>6212</v>
      </c>
      <c r="C670">
        <v>1</v>
      </c>
      <c r="D670">
        <v>5.1271343850450917</v>
      </c>
      <c r="E670">
        <v>7.6489151419625694E-3</v>
      </c>
      <c r="F670">
        <v>1</v>
      </c>
    </row>
    <row r="671" spans="1:6" x14ac:dyDescent="0.3">
      <c r="A671" t="s">
        <v>6213</v>
      </c>
      <c r="B671" t="s">
        <v>6214</v>
      </c>
      <c r="C671">
        <v>1</v>
      </c>
      <c r="D671">
        <v>5.1271343850450917</v>
      </c>
      <c r="E671">
        <v>7.6489151419625694E-3</v>
      </c>
      <c r="F671">
        <v>1</v>
      </c>
    </row>
    <row r="672" spans="1:6" x14ac:dyDescent="0.3">
      <c r="A672" t="s">
        <v>6215</v>
      </c>
      <c r="B672" t="s">
        <v>6216</v>
      </c>
      <c r="C672">
        <v>1</v>
      </c>
      <c r="D672">
        <v>5.1271343850450917</v>
      </c>
      <c r="E672">
        <v>7.6489151419625694E-3</v>
      </c>
      <c r="F672">
        <v>1</v>
      </c>
    </row>
    <row r="673" spans="1:6" x14ac:dyDescent="0.3">
      <c r="A673" t="s">
        <v>6217</v>
      </c>
      <c r="B673" t="s">
        <v>6217</v>
      </c>
      <c r="C673">
        <v>1</v>
      </c>
      <c r="D673">
        <v>5.1271343850450917</v>
      </c>
      <c r="E673">
        <v>7.6489151419625694E-3</v>
      </c>
      <c r="F673">
        <v>1</v>
      </c>
    </row>
    <row r="674" spans="1:6" x14ac:dyDescent="0.3">
      <c r="A674" t="s">
        <v>6218</v>
      </c>
      <c r="B674" t="s">
        <v>6218</v>
      </c>
      <c r="C674">
        <v>1</v>
      </c>
      <c r="D674">
        <v>5.1271343850450917</v>
      </c>
      <c r="E674">
        <v>7.6489151419625694E-3</v>
      </c>
      <c r="F674">
        <v>1</v>
      </c>
    </row>
    <row r="675" spans="1:6" x14ac:dyDescent="0.3">
      <c r="A675" t="s">
        <v>6219</v>
      </c>
      <c r="B675" t="s">
        <v>6220</v>
      </c>
      <c r="C675">
        <v>1</v>
      </c>
      <c r="D675">
        <v>5.1271343850450917</v>
      </c>
      <c r="E675">
        <v>7.6489151419625694E-3</v>
      </c>
      <c r="F675">
        <v>1</v>
      </c>
    </row>
    <row r="676" spans="1:6" x14ac:dyDescent="0.3">
      <c r="A676" t="s">
        <v>6452</v>
      </c>
      <c r="B676" t="s">
        <v>6452</v>
      </c>
      <c r="C676">
        <v>1</v>
      </c>
      <c r="D676">
        <v>5.1271343850450917</v>
      </c>
      <c r="E676">
        <v>7.6489151419625694E-3</v>
      </c>
      <c r="F676">
        <v>1</v>
      </c>
    </row>
    <row r="677" spans="1:6" x14ac:dyDescent="0.3">
      <c r="A677" t="s">
        <v>6221</v>
      </c>
      <c r="B677" t="s">
        <v>6221</v>
      </c>
      <c r="C677">
        <v>1</v>
      </c>
      <c r="D677">
        <v>5.1271343850450917</v>
      </c>
      <c r="E677">
        <v>7.6489151419625694E-3</v>
      </c>
      <c r="F677">
        <v>1</v>
      </c>
    </row>
    <row r="678" spans="1:6" x14ac:dyDescent="0.3">
      <c r="A678" t="s">
        <v>6222</v>
      </c>
      <c r="B678" t="s">
        <v>6222</v>
      </c>
      <c r="C678">
        <v>1</v>
      </c>
      <c r="D678">
        <v>5.1271343850450917</v>
      </c>
      <c r="E678">
        <v>7.6489151419625694E-3</v>
      </c>
      <c r="F678">
        <v>1</v>
      </c>
    </row>
    <row r="679" spans="1:6" x14ac:dyDescent="0.3">
      <c r="A679" t="s">
        <v>6223</v>
      </c>
      <c r="B679" t="s">
        <v>6223</v>
      </c>
      <c r="C679">
        <v>1</v>
      </c>
      <c r="D679">
        <v>5.1271343850450917</v>
      </c>
      <c r="E679">
        <v>7.6489151419625694E-3</v>
      </c>
      <c r="F679">
        <v>1</v>
      </c>
    </row>
    <row r="680" spans="1:6" x14ac:dyDescent="0.3">
      <c r="A680" t="s">
        <v>6376</v>
      </c>
      <c r="B680" t="s">
        <v>6377</v>
      </c>
      <c r="C680">
        <v>1</v>
      </c>
      <c r="D680">
        <v>5.1271343850450917</v>
      </c>
      <c r="E680">
        <v>7.6489151419625694E-3</v>
      </c>
      <c r="F680">
        <v>1</v>
      </c>
    </row>
    <row r="681" spans="1:6" x14ac:dyDescent="0.3">
      <c r="A681" t="s">
        <v>6224</v>
      </c>
      <c r="B681" t="s">
        <v>6224</v>
      </c>
      <c r="C681">
        <v>1</v>
      </c>
      <c r="D681">
        <v>5.1271343850450917</v>
      </c>
      <c r="E681">
        <v>7.6489151419625694E-3</v>
      </c>
      <c r="F681">
        <v>1</v>
      </c>
    </row>
    <row r="682" spans="1:6" x14ac:dyDescent="0.3">
      <c r="A682" t="s">
        <v>6225</v>
      </c>
      <c r="B682" t="s">
        <v>6226</v>
      </c>
      <c r="C682">
        <v>1</v>
      </c>
      <c r="D682">
        <v>5.1271343850450917</v>
      </c>
      <c r="E682">
        <v>7.6489151419625694E-3</v>
      </c>
      <c r="F682">
        <v>1</v>
      </c>
    </row>
    <row r="683" spans="1:6" x14ac:dyDescent="0.3">
      <c r="A683" t="s">
        <v>6244</v>
      </c>
      <c r="B683" t="s">
        <v>6245</v>
      </c>
      <c r="C683">
        <v>1</v>
      </c>
      <c r="D683">
        <v>5.1271343850450917</v>
      </c>
      <c r="E683">
        <v>7.6489151419625694E-3</v>
      </c>
      <c r="F683">
        <v>1</v>
      </c>
    </row>
    <row r="684" spans="1:6" x14ac:dyDescent="0.3">
      <c r="A684" t="s">
        <v>5924</v>
      </c>
      <c r="B684" t="s">
        <v>5924</v>
      </c>
      <c r="C684">
        <v>1</v>
      </c>
      <c r="D684">
        <v>5.1271343850450917</v>
      </c>
      <c r="E684">
        <v>7.6489151419625694E-3</v>
      </c>
      <c r="F684">
        <v>1</v>
      </c>
    </row>
    <row r="685" spans="1:6" x14ac:dyDescent="0.3">
      <c r="A685" t="s">
        <v>6437</v>
      </c>
      <c r="B685" t="s">
        <v>6437</v>
      </c>
      <c r="C685">
        <v>1</v>
      </c>
      <c r="D685">
        <v>5.1271343850450917</v>
      </c>
      <c r="E685">
        <v>7.6489151419625694E-3</v>
      </c>
      <c r="F685">
        <v>1</v>
      </c>
    </row>
    <row r="686" spans="1:6" x14ac:dyDescent="0.3">
      <c r="A686" t="s">
        <v>6523</v>
      </c>
      <c r="B686" t="s">
        <v>6524</v>
      </c>
      <c r="C686">
        <v>1</v>
      </c>
      <c r="D686">
        <v>5.1271343850450917</v>
      </c>
      <c r="E686">
        <v>7.6489151419625694E-3</v>
      </c>
      <c r="F686">
        <v>1</v>
      </c>
    </row>
    <row r="687" spans="1:6" x14ac:dyDescent="0.3">
      <c r="A687" t="s">
        <v>6262</v>
      </c>
      <c r="B687" t="s">
        <v>6262</v>
      </c>
      <c r="C687">
        <v>1</v>
      </c>
      <c r="D687">
        <v>5.1271343850450917</v>
      </c>
      <c r="E687">
        <v>7.6489151419625694E-3</v>
      </c>
      <c r="F687">
        <v>1</v>
      </c>
    </row>
    <row r="688" spans="1:6" x14ac:dyDescent="0.3">
      <c r="A688" t="s">
        <v>6263</v>
      </c>
      <c r="B688" t="s">
        <v>6263</v>
      </c>
      <c r="C688">
        <v>1</v>
      </c>
      <c r="D688">
        <v>5.1271343850450917</v>
      </c>
      <c r="E688">
        <v>7.6489151419625694E-3</v>
      </c>
      <c r="F688">
        <v>1</v>
      </c>
    </row>
    <row r="689" spans="1:6" x14ac:dyDescent="0.3">
      <c r="A689" t="s">
        <v>6264</v>
      </c>
      <c r="B689" t="s">
        <v>6264</v>
      </c>
      <c r="C689">
        <v>1</v>
      </c>
      <c r="D689">
        <v>5.1271343850450917</v>
      </c>
      <c r="E689">
        <v>7.6489151419625694E-3</v>
      </c>
      <c r="F689">
        <v>1</v>
      </c>
    </row>
    <row r="690" spans="1:6" x14ac:dyDescent="0.3">
      <c r="A690" t="s">
        <v>6265</v>
      </c>
      <c r="B690" t="s">
        <v>6265</v>
      </c>
      <c r="C690">
        <v>1</v>
      </c>
      <c r="D690">
        <v>5.1271343850450917</v>
      </c>
      <c r="E690">
        <v>7.6489151419625694E-3</v>
      </c>
      <c r="F690">
        <v>1</v>
      </c>
    </row>
    <row r="691" spans="1:6" x14ac:dyDescent="0.3">
      <c r="A691" t="s">
        <v>6266</v>
      </c>
      <c r="B691" t="s">
        <v>6266</v>
      </c>
      <c r="C691">
        <v>1</v>
      </c>
      <c r="D691">
        <v>5.1271343850450917</v>
      </c>
      <c r="E691">
        <v>7.6489151419625694E-3</v>
      </c>
      <c r="F691">
        <v>1</v>
      </c>
    </row>
    <row r="692" spans="1:6" x14ac:dyDescent="0.3">
      <c r="A692" t="s">
        <v>6367</v>
      </c>
      <c r="B692" t="s">
        <v>6368</v>
      </c>
      <c r="C692">
        <v>1</v>
      </c>
      <c r="D692">
        <v>5.1271343850450917</v>
      </c>
      <c r="E692">
        <v>7.6489151419625694E-3</v>
      </c>
      <c r="F692">
        <v>1</v>
      </c>
    </row>
    <row r="693" spans="1:6" x14ac:dyDescent="0.3">
      <c r="A693" t="s">
        <v>6525</v>
      </c>
      <c r="B693" t="s">
        <v>6526</v>
      </c>
      <c r="C693">
        <v>1</v>
      </c>
      <c r="D693">
        <v>5.1271343850450917</v>
      </c>
      <c r="E693">
        <v>7.6489151419625694E-3</v>
      </c>
      <c r="F693">
        <v>1</v>
      </c>
    </row>
    <row r="694" spans="1:6" x14ac:dyDescent="0.3">
      <c r="A694" t="s">
        <v>6267</v>
      </c>
      <c r="B694" t="s">
        <v>6268</v>
      </c>
      <c r="C694">
        <v>1</v>
      </c>
      <c r="D694">
        <v>5.1271343850450917</v>
      </c>
      <c r="E694">
        <v>7.6489151419625694E-3</v>
      </c>
      <c r="F694">
        <v>1</v>
      </c>
    </row>
    <row r="695" spans="1:6" x14ac:dyDescent="0.3">
      <c r="A695" t="s">
        <v>6269</v>
      </c>
      <c r="B695" t="s">
        <v>6269</v>
      </c>
      <c r="C695">
        <v>1</v>
      </c>
      <c r="D695">
        <v>5.1271343850450917</v>
      </c>
      <c r="E695">
        <v>7.6489151419625694E-3</v>
      </c>
      <c r="F695">
        <v>1</v>
      </c>
    </row>
    <row r="696" spans="1:6" x14ac:dyDescent="0.3">
      <c r="A696" t="s">
        <v>6270</v>
      </c>
      <c r="B696" t="s">
        <v>6271</v>
      </c>
      <c r="C696">
        <v>1</v>
      </c>
      <c r="D696">
        <v>5.1271343850450917</v>
      </c>
      <c r="E696">
        <v>7.6489151419625694E-3</v>
      </c>
      <c r="F696">
        <v>1</v>
      </c>
    </row>
    <row r="697" spans="1:6" x14ac:dyDescent="0.3">
      <c r="A697" t="s">
        <v>6272</v>
      </c>
      <c r="B697" t="s">
        <v>6273</v>
      </c>
      <c r="C697">
        <v>1</v>
      </c>
      <c r="D697">
        <v>5.1271343850450917</v>
      </c>
      <c r="E697">
        <v>7.6489151419625694E-3</v>
      </c>
      <c r="F697">
        <v>1</v>
      </c>
    </row>
    <row r="698" spans="1:6" x14ac:dyDescent="0.3">
      <c r="A698" t="s">
        <v>6366</v>
      </c>
      <c r="B698" t="s">
        <v>6366</v>
      </c>
      <c r="C698">
        <v>1</v>
      </c>
      <c r="D698">
        <v>5.1271343850450917</v>
      </c>
      <c r="E698">
        <v>7.6489151419625694E-3</v>
      </c>
      <c r="F698">
        <v>1</v>
      </c>
    </row>
    <row r="699" spans="1:6" x14ac:dyDescent="0.3">
      <c r="A699" t="s">
        <v>5917</v>
      </c>
      <c r="B699" t="s">
        <v>5918</v>
      </c>
      <c r="C699">
        <v>1</v>
      </c>
      <c r="D699">
        <v>5.1271343850450917</v>
      </c>
      <c r="E699">
        <v>7.6489151419625694E-3</v>
      </c>
      <c r="F699">
        <v>1</v>
      </c>
    </row>
    <row r="700" spans="1:6" x14ac:dyDescent="0.3">
      <c r="A700" t="s">
        <v>6274</v>
      </c>
      <c r="B700" t="s">
        <v>6274</v>
      </c>
      <c r="C700">
        <v>1</v>
      </c>
      <c r="D700">
        <v>5.1271343850450917</v>
      </c>
      <c r="E700">
        <v>7.6489151419625694E-3</v>
      </c>
      <c r="F700">
        <v>1</v>
      </c>
    </row>
    <row r="701" spans="1:6" x14ac:dyDescent="0.3">
      <c r="A701" t="s">
        <v>6275</v>
      </c>
      <c r="B701" t="s">
        <v>6276</v>
      </c>
      <c r="C701">
        <v>1</v>
      </c>
      <c r="D701">
        <v>5.1271343850450917</v>
      </c>
      <c r="E701">
        <v>7.6489151419625694E-3</v>
      </c>
      <c r="F701">
        <v>1</v>
      </c>
    </row>
    <row r="702" spans="1:6" x14ac:dyDescent="0.3">
      <c r="A702" t="s">
        <v>6261</v>
      </c>
      <c r="B702" t="s">
        <v>6261</v>
      </c>
      <c r="C702">
        <v>1</v>
      </c>
      <c r="D702">
        <v>5.1271343850450917</v>
      </c>
      <c r="E702">
        <v>7.6489151419625694E-3</v>
      </c>
      <c r="F702">
        <v>1</v>
      </c>
    </row>
    <row r="703" spans="1:6" x14ac:dyDescent="0.3">
      <c r="A703" t="s">
        <v>6260</v>
      </c>
      <c r="B703" t="s">
        <v>6260</v>
      </c>
      <c r="C703">
        <v>1</v>
      </c>
      <c r="D703">
        <v>5.1271343850450917</v>
      </c>
      <c r="E703">
        <v>7.6489151419625694E-3</v>
      </c>
      <c r="F703">
        <v>1</v>
      </c>
    </row>
    <row r="704" spans="1:6" x14ac:dyDescent="0.3">
      <c r="A704" t="s">
        <v>5919</v>
      </c>
      <c r="B704" t="s">
        <v>5919</v>
      </c>
      <c r="C704">
        <v>1</v>
      </c>
      <c r="D704">
        <v>5.1271343850450917</v>
      </c>
      <c r="E704">
        <v>7.6489151419625694E-3</v>
      </c>
      <c r="F704">
        <v>1</v>
      </c>
    </row>
    <row r="705" spans="1:6" x14ac:dyDescent="0.3">
      <c r="A705" t="s">
        <v>5922</v>
      </c>
      <c r="B705" t="s">
        <v>5923</v>
      </c>
      <c r="C705">
        <v>1</v>
      </c>
      <c r="D705">
        <v>5.1271343850450917</v>
      </c>
      <c r="E705">
        <v>7.6489151419625694E-3</v>
      </c>
      <c r="F705">
        <v>1</v>
      </c>
    </row>
    <row r="706" spans="1:6" x14ac:dyDescent="0.3">
      <c r="A706" t="s">
        <v>6246</v>
      </c>
      <c r="B706" t="s">
        <v>6247</v>
      </c>
      <c r="C706">
        <v>1</v>
      </c>
      <c r="D706">
        <v>5.1271343850450917</v>
      </c>
      <c r="E706">
        <v>7.6489151419625694E-3</v>
      </c>
      <c r="F706">
        <v>1</v>
      </c>
    </row>
    <row r="707" spans="1:6" x14ac:dyDescent="0.3">
      <c r="A707" t="s">
        <v>6248</v>
      </c>
      <c r="B707" t="s">
        <v>6249</v>
      </c>
      <c r="C707">
        <v>1</v>
      </c>
      <c r="D707">
        <v>5.1271343850450917</v>
      </c>
      <c r="E707">
        <v>7.6489151419625694E-3</v>
      </c>
      <c r="F707">
        <v>1</v>
      </c>
    </row>
    <row r="708" spans="1:6" x14ac:dyDescent="0.3">
      <c r="A708" t="s">
        <v>6250</v>
      </c>
      <c r="B708" t="s">
        <v>6251</v>
      </c>
      <c r="C708">
        <v>1</v>
      </c>
      <c r="D708">
        <v>5.1271343850450917</v>
      </c>
      <c r="E708">
        <v>7.6489151419625694E-3</v>
      </c>
      <c r="F708">
        <v>1</v>
      </c>
    </row>
    <row r="709" spans="1:6" x14ac:dyDescent="0.3">
      <c r="A709" t="s">
        <v>6252</v>
      </c>
      <c r="B709" t="s">
        <v>6252</v>
      </c>
      <c r="C709">
        <v>1</v>
      </c>
      <c r="D709">
        <v>5.1271343850450917</v>
      </c>
      <c r="E709">
        <v>7.6489151419625694E-3</v>
      </c>
      <c r="F709">
        <v>1</v>
      </c>
    </row>
    <row r="710" spans="1:6" x14ac:dyDescent="0.3">
      <c r="A710" t="s">
        <v>6253</v>
      </c>
      <c r="B710" t="s">
        <v>6254</v>
      </c>
      <c r="C710">
        <v>1</v>
      </c>
      <c r="D710">
        <v>5.1271343850450917</v>
      </c>
      <c r="E710">
        <v>7.6489151419625694E-3</v>
      </c>
      <c r="F710">
        <v>1</v>
      </c>
    </row>
    <row r="711" spans="1:6" x14ac:dyDescent="0.3">
      <c r="A711" t="s">
        <v>6255</v>
      </c>
      <c r="B711" t="s">
        <v>6255</v>
      </c>
      <c r="C711">
        <v>1</v>
      </c>
      <c r="D711">
        <v>5.1271343850450917</v>
      </c>
      <c r="E711">
        <v>7.6489151419625694E-3</v>
      </c>
      <c r="F711">
        <v>1</v>
      </c>
    </row>
    <row r="712" spans="1:6" x14ac:dyDescent="0.3">
      <c r="A712" t="s">
        <v>6256</v>
      </c>
      <c r="B712" t="s">
        <v>6256</v>
      </c>
      <c r="C712">
        <v>1</v>
      </c>
      <c r="D712">
        <v>5.1271343850450917</v>
      </c>
      <c r="E712">
        <v>7.6489151419625694E-3</v>
      </c>
      <c r="F712">
        <v>1</v>
      </c>
    </row>
    <row r="713" spans="1:6" x14ac:dyDescent="0.3">
      <c r="A713" t="s">
        <v>6369</v>
      </c>
      <c r="B713" t="s">
        <v>6370</v>
      </c>
      <c r="C713">
        <v>1</v>
      </c>
      <c r="D713">
        <v>5.1271343850450917</v>
      </c>
      <c r="E713">
        <v>7.6489151419625694E-3</v>
      </c>
      <c r="F713">
        <v>1</v>
      </c>
    </row>
    <row r="714" spans="1:6" x14ac:dyDescent="0.3">
      <c r="A714" t="s">
        <v>5920</v>
      </c>
      <c r="B714" t="s">
        <v>5921</v>
      </c>
      <c r="C714">
        <v>1</v>
      </c>
      <c r="D714">
        <v>5.1271343850450917</v>
      </c>
      <c r="E714">
        <v>7.6489151419625694E-3</v>
      </c>
      <c r="F714">
        <v>1</v>
      </c>
    </row>
    <row r="715" spans="1:6" x14ac:dyDescent="0.3">
      <c r="A715" t="s">
        <v>6479</v>
      </c>
      <c r="B715" t="s">
        <v>6480</v>
      </c>
      <c r="C715">
        <v>1</v>
      </c>
      <c r="D715">
        <v>5.1271343850450917</v>
      </c>
      <c r="E715">
        <v>7.6489151419625694E-3</v>
      </c>
      <c r="F715">
        <v>1</v>
      </c>
    </row>
    <row r="716" spans="1:6" x14ac:dyDescent="0.3">
      <c r="A716" t="s">
        <v>6477</v>
      </c>
      <c r="B716" t="s">
        <v>6478</v>
      </c>
      <c r="C716">
        <v>1</v>
      </c>
      <c r="D716">
        <v>5.1271343850450917</v>
      </c>
      <c r="E716">
        <v>7.6489151419625694E-3</v>
      </c>
      <c r="F716">
        <v>1</v>
      </c>
    </row>
    <row r="717" spans="1:6" x14ac:dyDescent="0.3">
      <c r="A717" t="s">
        <v>6371</v>
      </c>
      <c r="B717" t="s">
        <v>6372</v>
      </c>
      <c r="C717">
        <v>1</v>
      </c>
      <c r="D717">
        <v>5.1271343850450917</v>
      </c>
      <c r="E717">
        <v>7.6489151419625694E-3</v>
      </c>
      <c r="F717">
        <v>1</v>
      </c>
    </row>
    <row r="718" spans="1:6" x14ac:dyDescent="0.3">
      <c r="A718" t="s">
        <v>6257</v>
      </c>
      <c r="B718" t="s">
        <v>6257</v>
      </c>
      <c r="C718">
        <v>1</v>
      </c>
      <c r="D718">
        <v>5.1271343850450917</v>
      </c>
      <c r="E718">
        <v>7.6489151419625694E-3</v>
      </c>
      <c r="F718">
        <v>1</v>
      </c>
    </row>
    <row r="719" spans="1:6" x14ac:dyDescent="0.3">
      <c r="A719" t="s">
        <v>6258</v>
      </c>
      <c r="B719" t="s">
        <v>6259</v>
      </c>
      <c r="C719">
        <v>1</v>
      </c>
      <c r="D719">
        <v>5.1271343850450917</v>
      </c>
      <c r="E719">
        <v>7.6489151419625694E-3</v>
      </c>
      <c r="F719">
        <v>1</v>
      </c>
    </row>
    <row r="720" spans="1:6" x14ac:dyDescent="0.3">
      <c r="A720" t="s">
        <v>6150</v>
      </c>
      <c r="B720" t="s">
        <v>6150</v>
      </c>
      <c r="C720">
        <v>1</v>
      </c>
      <c r="D720">
        <v>5.1271343850450917</v>
      </c>
      <c r="E720">
        <v>7.6489151419625694E-3</v>
      </c>
      <c r="F720">
        <v>1</v>
      </c>
    </row>
    <row r="721" spans="1:6" x14ac:dyDescent="0.3">
      <c r="A721" t="s">
        <v>6489</v>
      </c>
      <c r="B721" t="s">
        <v>6489</v>
      </c>
      <c r="C721">
        <v>1</v>
      </c>
      <c r="D721">
        <v>5.1271343850450917</v>
      </c>
      <c r="E721">
        <v>7.6489151419625694E-3</v>
      </c>
      <c r="F721">
        <v>1</v>
      </c>
    </row>
    <row r="722" spans="1:6" x14ac:dyDescent="0.3">
      <c r="A722" t="s">
        <v>6148</v>
      </c>
      <c r="B722" t="s">
        <v>6149</v>
      </c>
      <c r="C722">
        <v>1</v>
      </c>
      <c r="D722">
        <v>5.1271343850450917</v>
      </c>
      <c r="E722">
        <v>7.6489151419625694E-3</v>
      </c>
      <c r="F722">
        <v>1</v>
      </c>
    </row>
    <row r="723" spans="1:6" x14ac:dyDescent="0.3">
      <c r="A723" t="s">
        <v>6052</v>
      </c>
      <c r="B723" t="s">
        <v>6053</v>
      </c>
      <c r="C723">
        <v>1</v>
      </c>
      <c r="D723">
        <v>5.1271343850450917</v>
      </c>
      <c r="E723">
        <v>7.6489151419625694E-3</v>
      </c>
      <c r="F723">
        <v>1</v>
      </c>
    </row>
    <row r="724" spans="1:6" x14ac:dyDescent="0.3">
      <c r="A724" t="s">
        <v>6496</v>
      </c>
      <c r="B724" t="s">
        <v>6497</v>
      </c>
      <c r="C724">
        <v>1</v>
      </c>
      <c r="D724">
        <v>5.1271343850450917</v>
      </c>
      <c r="E724">
        <v>7.6489151419625694E-3</v>
      </c>
      <c r="F724">
        <v>1</v>
      </c>
    </row>
    <row r="725" spans="1:6" x14ac:dyDescent="0.3">
      <c r="A725" t="s">
        <v>6044</v>
      </c>
      <c r="B725" t="s">
        <v>6045</v>
      </c>
      <c r="C725">
        <v>1</v>
      </c>
      <c r="D725">
        <v>5.1271343850450917</v>
      </c>
      <c r="E725">
        <v>7.6489151419625694E-3</v>
      </c>
      <c r="F725">
        <v>1</v>
      </c>
    </row>
    <row r="726" spans="1:6" x14ac:dyDescent="0.3">
      <c r="A726" t="s">
        <v>6046</v>
      </c>
      <c r="B726" t="s">
        <v>6047</v>
      </c>
      <c r="C726">
        <v>1</v>
      </c>
      <c r="D726">
        <v>5.1271343850450917</v>
      </c>
      <c r="E726">
        <v>7.6489151419625694E-3</v>
      </c>
      <c r="F726">
        <v>1</v>
      </c>
    </row>
    <row r="727" spans="1:6" x14ac:dyDescent="0.3">
      <c r="A727" t="s">
        <v>6048</v>
      </c>
      <c r="B727" t="s">
        <v>6049</v>
      </c>
      <c r="C727">
        <v>1</v>
      </c>
      <c r="D727">
        <v>5.1271343850450917</v>
      </c>
      <c r="E727">
        <v>7.6489151419625694E-3</v>
      </c>
      <c r="F727">
        <v>1</v>
      </c>
    </row>
    <row r="728" spans="1:6" x14ac:dyDescent="0.3">
      <c r="A728" t="s">
        <v>6050</v>
      </c>
      <c r="B728" t="s">
        <v>6051</v>
      </c>
      <c r="C728">
        <v>1</v>
      </c>
      <c r="D728">
        <v>5.1271343850450917</v>
      </c>
      <c r="E728">
        <v>7.6489151419625694E-3</v>
      </c>
      <c r="F728">
        <v>1</v>
      </c>
    </row>
    <row r="729" spans="1:6" x14ac:dyDescent="0.3">
      <c r="A729" t="s">
        <v>6427</v>
      </c>
      <c r="B729" t="s">
        <v>6428</v>
      </c>
      <c r="C729">
        <v>1</v>
      </c>
      <c r="D729">
        <v>5.1271343850450917</v>
      </c>
      <c r="E729">
        <v>7.6489151419625694E-3</v>
      </c>
      <c r="F729">
        <v>1</v>
      </c>
    </row>
    <row r="730" spans="1:6" x14ac:dyDescent="0.3">
      <c r="A730" t="s">
        <v>6429</v>
      </c>
      <c r="B730" t="s">
        <v>6429</v>
      </c>
      <c r="C730">
        <v>1</v>
      </c>
      <c r="D730">
        <v>5.1271343850450917</v>
      </c>
      <c r="E730">
        <v>7.6489151419625694E-3</v>
      </c>
      <c r="F730">
        <v>1</v>
      </c>
    </row>
    <row r="731" spans="1:6" x14ac:dyDescent="0.3">
      <c r="A731" t="s">
        <v>6054</v>
      </c>
      <c r="B731" t="s">
        <v>6055</v>
      </c>
      <c r="C731">
        <v>1</v>
      </c>
      <c r="D731">
        <v>5.1271343850450917</v>
      </c>
      <c r="E731">
        <v>7.6489151419625694E-3</v>
      </c>
      <c r="F731">
        <v>1</v>
      </c>
    </row>
    <row r="732" spans="1:6" x14ac:dyDescent="0.3">
      <c r="A732" t="s">
        <v>6043</v>
      </c>
      <c r="B732" t="s">
        <v>6043</v>
      </c>
      <c r="C732">
        <v>1</v>
      </c>
      <c r="D732">
        <v>5.1271343850450917</v>
      </c>
      <c r="E732">
        <v>7.6489151419625694E-3</v>
      </c>
      <c r="F732">
        <v>1</v>
      </c>
    </row>
    <row r="733" spans="1:6" x14ac:dyDescent="0.3">
      <c r="A733" t="s">
        <v>5947</v>
      </c>
      <c r="B733" t="s">
        <v>5948</v>
      </c>
      <c r="C733">
        <v>1</v>
      </c>
      <c r="D733">
        <v>5.1271343850450917</v>
      </c>
      <c r="E733">
        <v>7.6489151419625694E-3</v>
      </c>
      <c r="F733">
        <v>1</v>
      </c>
    </row>
    <row r="734" spans="1:6" x14ac:dyDescent="0.3">
      <c r="A734" t="s">
        <v>6056</v>
      </c>
      <c r="B734" t="s">
        <v>6056</v>
      </c>
      <c r="C734">
        <v>1</v>
      </c>
      <c r="D734">
        <v>5.1271343850450917</v>
      </c>
      <c r="E734">
        <v>7.6489151419625694E-3</v>
      </c>
      <c r="F734">
        <v>1</v>
      </c>
    </row>
    <row r="735" spans="1:6" x14ac:dyDescent="0.3">
      <c r="A735" t="s">
        <v>6057</v>
      </c>
      <c r="B735" t="s">
        <v>6057</v>
      </c>
      <c r="C735">
        <v>1</v>
      </c>
      <c r="D735">
        <v>5.1271343850450917</v>
      </c>
      <c r="E735">
        <v>7.6489151419625694E-3</v>
      </c>
      <c r="F735">
        <v>1</v>
      </c>
    </row>
    <row r="736" spans="1:6" x14ac:dyDescent="0.3">
      <c r="A736" t="s">
        <v>6447</v>
      </c>
      <c r="B736" t="s">
        <v>6448</v>
      </c>
      <c r="C736">
        <v>1</v>
      </c>
      <c r="D736">
        <v>5.1271343850450917</v>
      </c>
      <c r="E736">
        <v>7.6489151419625694E-3</v>
      </c>
      <c r="F736">
        <v>1</v>
      </c>
    </row>
    <row r="737" spans="1:6" x14ac:dyDescent="0.3">
      <c r="A737" t="s">
        <v>6058</v>
      </c>
      <c r="B737" t="s">
        <v>6059</v>
      </c>
      <c r="C737">
        <v>1</v>
      </c>
      <c r="D737">
        <v>5.1271343850450917</v>
      </c>
      <c r="E737">
        <v>7.6489151419625694E-3</v>
      </c>
      <c r="F737">
        <v>1</v>
      </c>
    </row>
    <row r="738" spans="1:6" x14ac:dyDescent="0.3">
      <c r="A738" t="s">
        <v>6060</v>
      </c>
      <c r="B738" t="s">
        <v>6060</v>
      </c>
      <c r="C738">
        <v>1</v>
      </c>
      <c r="D738">
        <v>5.1271343850450917</v>
      </c>
      <c r="E738">
        <v>7.6489151419625694E-3</v>
      </c>
      <c r="F738">
        <v>1</v>
      </c>
    </row>
    <row r="739" spans="1:6" x14ac:dyDescent="0.3">
      <c r="A739" t="s">
        <v>6061</v>
      </c>
      <c r="B739" t="s">
        <v>6062</v>
      </c>
      <c r="C739">
        <v>1</v>
      </c>
      <c r="D739">
        <v>5.1271343850450917</v>
      </c>
      <c r="E739">
        <v>7.6489151419625694E-3</v>
      </c>
      <c r="F739">
        <v>1</v>
      </c>
    </row>
    <row r="740" spans="1:6" x14ac:dyDescent="0.3">
      <c r="A740" t="s">
        <v>6402</v>
      </c>
      <c r="B740" t="s">
        <v>6403</v>
      </c>
      <c r="C740">
        <v>1</v>
      </c>
      <c r="D740">
        <v>5.1271343850450917</v>
      </c>
      <c r="E740">
        <v>7.6489151419625694E-3</v>
      </c>
      <c r="F740">
        <v>1</v>
      </c>
    </row>
    <row r="741" spans="1:6" x14ac:dyDescent="0.3">
      <c r="A741" t="s">
        <v>6404</v>
      </c>
      <c r="B741" t="s">
        <v>6404</v>
      </c>
      <c r="C741">
        <v>1</v>
      </c>
      <c r="D741">
        <v>5.1271343850450917</v>
      </c>
      <c r="E741">
        <v>7.6489151419625694E-3</v>
      </c>
      <c r="F741">
        <v>1</v>
      </c>
    </row>
    <row r="742" spans="1:6" x14ac:dyDescent="0.3">
      <c r="A742" t="s">
        <v>6432</v>
      </c>
      <c r="B742" t="s">
        <v>6432</v>
      </c>
      <c r="C742">
        <v>1</v>
      </c>
      <c r="D742">
        <v>5.1271343850450917</v>
      </c>
      <c r="E742">
        <v>7.6489151419625694E-3</v>
      </c>
      <c r="F742">
        <v>1</v>
      </c>
    </row>
    <row r="743" spans="1:6" x14ac:dyDescent="0.3">
      <c r="A743" t="s">
        <v>6405</v>
      </c>
      <c r="B743" t="s">
        <v>6405</v>
      </c>
      <c r="C743">
        <v>1</v>
      </c>
      <c r="D743">
        <v>5.1271343850450917</v>
      </c>
      <c r="E743">
        <v>7.6489151419625694E-3</v>
      </c>
      <c r="F743">
        <v>1</v>
      </c>
    </row>
    <row r="744" spans="1:6" x14ac:dyDescent="0.3">
      <c r="A744" t="s">
        <v>6028</v>
      </c>
      <c r="B744" t="s">
        <v>6029</v>
      </c>
      <c r="C744">
        <v>1</v>
      </c>
      <c r="D744">
        <v>5.1271343850450917</v>
      </c>
      <c r="E744">
        <v>7.6489151419625694E-3</v>
      </c>
      <c r="F744">
        <v>1</v>
      </c>
    </row>
    <row r="745" spans="1:6" x14ac:dyDescent="0.3">
      <c r="A745" t="s">
        <v>6030</v>
      </c>
      <c r="B745" t="s">
        <v>6030</v>
      </c>
      <c r="C745">
        <v>1</v>
      </c>
      <c r="D745">
        <v>5.1271343850450917</v>
      </c>
      <c r="E745">
        <v>7.6489151419625694E-3</v>
      </c>
      <c r="F745">
        <v>1</v>
      </c>
    </row>
    <row r="746" spans="1:6" x14ac:dyDescent="0.3">
      <c r="A746" t="s">
        <v>6031</v>
      </c>
      <c r="B746" t="s">
        <v>6031</v>
      </c>
      <c r="C746">
        <v>1</v>
      </c>
      <c r="D746">
        <v>5.1271343850450917</v>
      </c>
      <c r="E746">
        <v>7.6489151419625694E-3</v>
      </c>
      <c r="F746">
        <v>1</v>
      </c>
    </row>
    <row r="747" spans="1:6" x14ac:dyDescent="0.3">
      <c r="A747" t="s">
        <v>6032</v>
      </c>
      <c r="B747" t="s">
        <v>6032</v>
      </c>
      <c r="C747">
        <v>1</v>
      </c>
      <c r="D747">
        <v>5.1271343850450917</v>
      </c>
      <c r="E747">
        <v>7.6489151419625694E-3</v>
      </c>
      <c r="F747">
        <v>1</v>
      </c>
    </row>
    <row r="748" spans="1:6" x14ac:dyDescent="0.3">
      <c r="A748" t="s">
        <v>6406</v>
      </c>
      <c r="B748" t="s">
        <v>6406</v>
      </c>
      <c r="C748">
        <v>1</v>
      </c>
      <c r="D748">
        <v>5.1271343850450917</v>
      </c>
      <c r="E748">
        <v>7.6489151419625694E-3</v>
      </c>
      <c r="F748">
        <v>1</v>
      </c>
    </row>
    <row r="749" spans="1:6" x14ac:dyDescent="0.3">
      <c r="A749" t="s">
        <v>6033</v>
      </c>
      <c r="B749" t="s">
        <v>6034</v>
      </c>
      <c r="C749">
        <v>1</v>
      </c>
      <c r="D749">
        <v>5.1271343850450917</v>
      </c>
      <c r="E749">
        <v>7.6489151419625694E-3</v>
      </c>
      <c r="F749">
        <v>1</v>
      </c>
    </row>
    <row r="750" spans="1:6" x14ac:dyDescent="0.3">
      <c r="A750" t="s">
        <v>6035</v>
      </c>
      <c r="B750" t="s">
        <v>6035</v>
      </c>
      <c r="C750">
        <v>1</v>
      </c>
      <c r="D750">
        <v>5.1271343850450917</v>
      </c>
      <c r="E750">
        <v>7.6489151419625694E-3</v>
      </c>
      <c r="F750">
        <v>1</v>
      </c>
    </row>
    <row r="751" spans="1:6" x14ac:dyDescent="0.3">
      <c r="A751" t="s">
        <v>6498</v>
      </c>
      <c r="B751" t="s">
        <v>6498</v>
      </c>
      <c r="C751">
        <v>1</v>
      </c>
      <c r="D751">
        <v>5.1271343850450917</v>
      </c>
      <c r="E751">
        <v>7.6489151419625694E-3</v>
      </c>
      <c r="F751">
        <v>1</v>
      </c>
    </row>
    <row r="752" spans="1:6" x14ac:dyDescent="0.3">
      <c r="A752" t="s">
        <v>5949</v>
      </c>
      <c r="B752" t="s">
        <v>5950</v>
      </c>
      <c r="C752">
        <v>1</v>
      </c>
      <c r="D752">
        <v>5.1271343850450917</v>
      </c>
      <c r="E752">
        <v>7.6489151419625694E-3</v>
      </c>
      <c r="F752">
        <v>1</v>
      </c>
    </row>
    <row r="753" spans="1:6" x14ac:dyDescent="0.3">
      <c r="A753" t="s">
        <v>6036</v>
      </c>
      <c r="B753" t="s">
        <v>6036</v>
      </c>
      <c r="C753">
        <v>1</v>
      </c>
      <c r="D753">
        <v>5.1271343850450917</v>
      </c>
      <c r="E753">
        <v>7.6489151419625694E-3</v>
      </c>
      <c r="F753">
        <v>1</v>
      </c>
    </row>
    <row r="754" spans="1:6" x14ac:dyDescent="0.3">
      <c r="A754" t="s">
        <v>5953</v>
      </c>
      <c r="B754" t="s">
        <v>5953</v>
      </c>
      <c r="C754">
        <v>1</v>
      </c>
      <c r="D754">
        <v>5.1271343850450917</v>
      </c>
      <c r="E754">
        <v>7.6489151419625694E-3</v>
      </c>
      <c r="F754">
        <v>1</v>
      </c>
    </row>
    <row r="755" spans="1:6" x14ac:dyDescent="0.3">
      <c r="A755" t="s">
        <v>6037</v>
      </c>
      <c r="B755" t="s">
        <v>6038</v>
      </c>
      <c r="C755">
        <v>1</v>
      </c>
      <c r="D755">
        <v>5.1271343850450917</v>
      </c>
      <c r="E755">
        <v>7.6489151419625694E-3</v>
      </c>
      <c r="F755">
        <v>1</v>
      </c>
    </row>
    <row r="756" spans="1:6" x14ac:dyDescent="0.3">
      <c r="A756" t="s">
        <v>5951</v>
      </c>
      <c r="B756" t="s">
        <v>5952</v>
      </c>
      <c r="C756">
        <v>1</v>
      </c>
      <c r="D756">
        <v>5.1271343850450917</v>
      </c>
      <c r="E756">
        <v>7.6489151419625694E-3</v>
      </c>
      <c r="F756">
        <v>1</v>
      </c>
    </row>
    <row r="757" spans="1:6" x14ac:dyDescent="0.3">
      <c r="A757" t="s">
        <v>6039</v>
      </c>
      <c r="B757" t="s">
        <v>6040</v>
      </c>
      <c r="C757">
        <v>1</v>
      </c>
      <c r="D757">
        <v>5.1271343850450917</v>
      </c>
      <c r="E757">
        <v>7.6489151419625694E-3</v>
      </c>
      <c r="F757">
        <v>1</v>
      </c>
    </row>
    <row r="758" spans="1:6" x14ac:dyDescent="0.3">
      <c r="A758" t="s">
        <v>6041</v>
      </c>
      <c r="B758" t="s">
        <v>6041</v>
      </c>
      <c r="C758">
        <v>1</v>
      </c>
      <c r="D758">
        <v>5.1271343850450917</v>
      </c>
      <c r="E758">
        <v>7.6489151419625694E-3</v>
      </c>
      <c r="F758">
        <v>1</v>
      </c>
    </row>
    <row r="759" spans="1:6" x14ac:dyDescent="0.3">
      <c r="A759" t="s">
        <v>6042</v>
      </c>
      <c r="B759" t="s">
        <v>6042</v>
      </c>
      <c r="C759">
        <v>1</v>
      </c>
      <c r="D759">
        <v>5.1271343850450917</v>
      </c>
      <c r="E759">
        <v>7.6489151419625694E-3</v>
      </c>
      <c r="F759">
        <v>1</v>
      </c>
    </row>
    <row r="760" spans="1:6" x14ac:dyDescent="0.3">
      <c r="A760" t="s">
        <v>5946</v>
      </c>
      <c r="B760" t="s">
        <v>5946</v>
      </c>
      <c r="C760">
        <v>1</v>
      </c>
      <c r="D760">
        <v>5.1271343850450917</v>
      </c>
      <c r="E760">
        <v>7.6489151419625694E-3</v>
      </c>
      <c r="F760">
        <v>1</v>
      </c>
    </row>
    <row r="761" spans="1:6" x14ac:dyDescent="0.3">
      <c r="A761" t="s">
        <v>6063</v>
      </c>
      <c r="B761" t="s">
        <v>6063</v>
      </c>
      <c r="C761">
        <v>1</v>
      </c>
      <c r="D761">
        <v>5.1271343850450917</v>
      </c>
      <c r="E761">
        <v>7.6489151419625694E-3</v>
      </c>
      <c r="F761">
        <v>1</v>
      </c>
    </row>
    <row r="762" spans="1:6" x14ac:dyDescent="0.3">
      <c r="A762" t="s">
        <v>6064</v>
      </c>
      <c r="B762" t="s">
        <v>6065</v>
      </c>
      <c r="C762">
        <v>1</v>
      </c>
      <c r="D762">
        <v>5.1271343850450917</v>
      </c>
      <c r="E762">
        <v>7.6489151419625694E-3</v>
      </c>
      <c r="F762">
        <v>1</v>
      </c>
    </row>
    <row r="763" spans="1:6" x14ac:dyDescent="0.3">
      <c r="A763" t="s">
        <v>6399</v>
      </c>
      <c r="B763" t="s">
        <v>6399</v>
      </c>
      <c r="C763">
        <v>1</v>
      </c>
      <c r="D763">
        <v>5.1271343850450917</v>
      </c>
      <c r="E763">
        <v>7.6489151419625694E-3</v>
      </c>
      <c r="F763">
        <v>1</v>
      </c>
    </row>
    <row r="764" spans="1:6" x14ac:dyDescent="0.3">
      <c r="A764" t="s">
        <v>6082</v>
      </c>
      <c r="B764" t="s">
        <v>6083</v>
      </c>
      <c r="C764">
        <v>1</v>
      </c>
      <c r="D764">
        <v>5.1271343850450917</v>
      </c>
      <c r="E764">
        <v>7.6489151419625694E-3</v>
      </c>
      <c r="F764">
        <v>1</v>
      </c>
    </row>
    <row r="765" spans="1:6" x14ac:dyDescent="0.3">
      <c r="A765" t="s">
        <v>6084</v>
      </c>
      <c r="B765" t="s">
        <v>6084</v>
      </c>
      <c r="C765">
        <v>1</v>
      </c>
      <c r="D765">
        <v>5.1271343850450917</v>
      </c>
      <c r="E765">
        <v>7.6489151419625694E-3</v>
      </c>
      <c r="F765">
        <v>1</v>
      </c>
    </row>
    <row r="766" spans="1:6" x14ac:dyDescent="0.3">
      <c r="A766" t="s">
        <v>6085</v>
      </c>
      <c r="B766" t="s">
        <v>6086</v>
      </c>
      <c r="C766">
        <v>1</v>
      </c>
      <c r="D766">
        <v>5.1271343850450917</v>
      </c>
      <c r="E766">
        <v>7.6489151419625694E-3</v>
      </c>
      <c r="F766">
        <v>1</v>
      </c>
    </row>
    <row r="767" spans="1:6" x14ac:dyDescent="0.3">
      <c r="A767" t="s">
        <v>6087</v>
      </c>
      <c r="B767" t="s">
        <v>6088</v>
      </c>
      <c r="C767">
        <v>1</v>
      </c>
      <c r="D767">
        <v>5.1271343850450917</v>
      </c>
      <c r="E767">
        <v>7.6489151419625694E-3</v>
      </c>
      <c r="F767">
        <v>1</v>
      </c>
    </row>
    <row r="768" spans="1:6" x14ac:dyDescent="0.3">
      <c r="A768" t="s">
        <v>6089</v>
      </c>
      <c r="B768" t="s">
        <v>6089</v>
      </c>
      <c r="C768">
        <v>1</v>
      </c>
      <c r="D768">
        <v>5.1271343850450917</v>
      </c>
      <c r="E768">
        <v>7.6489151419625694E-3</v>
      </c>
      <c r="F768">
        <v>1</v>
      </c>
    </row>
    <row r="769" spans="1:6" x14ac:dyDescent="0.3">
      <c r="A769" t="s">
        <v>5939</v>
      </c>
      <c r="B769" t="s">
        <v>5940</v>
      </c>
      <c r="C769">
        <v>1</v>
      </c>
      <c r="D769">
        <v>5.1271343850450917</v>
      </c>
      <c r="E769">
        <v>7.6489151419625694E-3</v>
      </c>
      <c r="F769">
        <v>1</v>
      </c>
    </row>
    <row r="770" spans="1:6" x14ac:dyDescent="0.3">
      <c r="A770" t="s">
        <v>6430</v>
      </c>
      <c r="B770" t="s">
        <v>6431</v>
      </c>
      <c r="C770">
        <v>1</v>
      </c>
      <c r="D770">
        <v>5.1271343850450917</v>
      </c>
      <c r="E770">
        <v>7.6489151419625694E-3</v>
      </c>
      <c r="F770">
        <v>1</v>
      </c>
    </row>
    <row r="771" spans="1:6" x14ac:dyDescent="0.3">
      <c r="A771" t="s">
        <v>6522</v>
      </c>
      <c r="B771" t="s">
        <v>6522</v>
      </c>
      <c r="C771">
        <v>1</v>
      </c>
      <c r="D771">
        <v>5.1271343850450917</v>
      </c>
      <c r="E771">
        <v>7.6489151419625694E-3</v>
      </c>
      <c r="F771">
        <v>1</v>
      </c>
    </row>
    <row r="772" spans="1:6" x14ac:dyDescent="0.3">
      <c r="A772" t="s">
        <v>6066</v>
      </c>
      <c r="B772" t="s">
        <v>6066</v>
      </c>
      <c r="C772">
        <v>1</v>
      </c>
      <c r="D772">
        <v>5.1271343850450917</v>
      </c>
      <c r="E772">
        <v>7.6489151419625694E-3</v>
      </c>
      <c r="F772">
        <v>1</v>
      </c>
    </row>
    <row r="773" spans="1:6" x14ac:dyDescent="0.3">
      <c r="A773" t="s">
        <v>6090</v>
      </c>
      <c r="B773" t="s">
        <v>6090</v>
      </c>
      <c r="C773">
        <v>1</v>
      </c>
      <c r="D773">
        <v>5.1271343850450917</v>
      </c>
      <c r="E773">
        <v>7.6489151419625694E-3</v>
      </c>
      <c r="F773">
        <v>1</v>
      </c>
    </row>
    <row r="774" spans="1:6" x14ac:dyDescent="0.3">
      <c r="A774" t="s">
        <v>6091</v>
      </c>
      <c r="B774" t="s">
        <v>6091</v>
      </c>
      <c r="C774">
        <v>1</v>
      </c>
      <c r="D774">
        <v>5.1271343850450917</v>
      </c>
      <c r="E774">
        <v>7.6489151419625694E-3</v>
      </c>
      <c r="F774">
        <v>1</v>
      </c>
    </row>
    <row r="775" spans="1:6" x14ac:dyDescent="0.3">
      <c r="A775" t="s">
        <v>6092</v>
      </c>
      <c r="B775" t="s">
        <v>6093</v>
      </c>
      <c r="C775">
        <v>1</v>
      </c>
      <c r="D775">
        <v>5.1271343850450917</v>
      </c>
      <c r="E775">
        <v>7.6489151419625694E-3</v>
      </c>
      <c r="F775">
        <v>1</v>
      </c>
    </row>
    <row r="776" spans="1:6" x14ac:dyDescent="0.3">
      <c r="A776" t="s">
        <v>6094</v>
      </c>
      <c r="B776" t="s">
        <v>6094</v>
      </c>
      <c r="C776">
        <v>1</v>
      </c>
      <c r="D776">
        <v>5.1271343850450917</v>
      </c>
      <c r="E776">
        <v>7.6489151419625694E-3</v>
      </c>
      <c r="F776">
        <v>1</v>
      </c>
    </row>
    <row r="777" spans="1:6" x14ac:dyDescent="0.3">
      <c r="A777" t="s">
        <v>6095</v>
      </c>
      <c r="B777" t="s">
        <v>6095</v>
      </c>
      <c r="C777">
        <v>1</v>
      </c>
      <c r="D777">
        <v>5.1271343850450917</v>
      </c>
      <c r="E777">
        <v>7.6489151419625694E-3</v>
      </c>
      <c r="F777">
        <v>1</v>
      </c>
    </row>
    <row r="778" spans="1:6" x14ac:dyDescent="0.3">
      <c r="A778" t="s">
        <v>6096</v>
      </c>
      <c r="B778" t="s">
        <v>6096</v>
      </c>
      <c r="C778">
        <v>1</v>
      </c>
      <c r="D778">
        <v>5.1271343850450917</v>
      </c>
      <c r="E778">
        <v>7.6489151419625694E-3</v>
      </c>
      <c r="F778">
        <v>1</v>
      </c>
    </row>
    <row r="779" spans="1:6" x14ac:dyDescent="0.3">
      <c r="A779" t="s">
        <v>6097</v>
      </c>
      <c r="B779" t="s">
        <v>6097</v>
      </c>
      <c r="C779">
        <v>1</v>
      </c>
      <c r="D779">
        <v>5.1271343850450917</v>
      </c>
      <c r="E779">
        <v>7.6489151419625694E-3</v>
      </c>
      <c r="F779">
        <v>1</v>
      </c>
    </row>
    <row r="780" spans="1:6" x14ac:dyDescent="0.3">
      <c r="A780" t="s">
        <v>6081</v>
      </c>
      <c r="B780" t="s">
        <v>6081</v>
      </c>
      <c r="C780">
        <v>1</v>
      </c>
      <c r="D780">
        <v>5.1271343850450917</v>
      </c>
      <c r="E780">
        <v>7.6489151419625694E-3</v>
      </c>
      <c r="F780">
        <v>1</v>
      </c>
    </row>
    <row r="781" spans="1:6" x14ac:dyDescent="0.3">
      <c r="A781" t="s">
        <v>5941</v>
      </c>
      <c r="B781" t="s">
        <v>5942</v>
      </c>
      <c r="C781">
        <v>1</v>
      </c>
      <c r="D781">
        <v>5.1271343850450917</v>
      </c>
      <c r="E781">
        <v>7.6489151419625694E-3</v>
      </c>
      <c r="F781">
        <v>1</v>
      </c>
    </row>
    <row r="782" spans="1:6" x14ac:dyDescent="0.3">
      <c r="A782" t="s">
        <v>5943</v>
      </c>
      <c r="B782" t="s">
        <v>5943</v>
      </c>
      <c r="C782">
        <v>1</v>
      </c>
      <c r="D782">
        <v>5.1271343850450917</v>
      </c>
      <c r="E782">
        <v>7.6489151419625694E-3</v>
      </c>
      <c r="F782">
        <v>1</v>
      </c>
    </row>
    <row r="783" spans="1:6" x14ac:dyDescent="0.3">
      <c r="A783" t="s">
        <v>6079</v>
      </c>
      <c r="B783" t="s">
        <v>6080</v>
      </c>
      <c r="C783">
        <v>1</v>
      </c>
      <c r="D783">
        <v>5.1271343850450917</v>
      </c>
      <c r="E783">
        <v>7.6489151419625694E-3</v>
      </c>
      <c r="F783">
        <v>1</v>
      </c>
    </row>
    <row r="784" spans="1:6" x14ac:dyDescent="0.3">
      <c r="A784" t="s">
        <v>6495</v>
      </c>
      <c r="B784" t="s">
        <v>6495</v>
      </c>
      <c r="C784">
        <v>1</v>
      </c>
      <c r="D784">
        <v>5.1271343850450917</v>
      </c>
      <c r="E784">
        <v>7.6489151419625694E-3</v>
      </c>
      <c r="F784">
        <v>1</v>
      </c>
    </row>
    <row r="785" spans="1:6" x14ac:dyDescent="0.3">
      <c r="A785" t="s">
        <v>6067</v>
      </c>
      <c r="B785" t="s">
        <v>6067</v>
      </c>
      <c r="C785">
        <v>1</v>
      </c>
      <c r="D785">
        <v>5.1271343850450917</v>
      </c>
      <c r="E785">
        <v>7.6489151419625694E-3</v>
      </c>
      <c r="F785">
        <v>1</v>
      </c>
    </row>
    <row r="786" spans="1:6" x14ac:dyDescent="0.3">
      <c r="A786" t="s">
        <v>6400</v>
      </c>
      <c r="B786" t="s">
        <v>6401</v>
      </c>
      <c r="C786">
        <v>1</v>
      </c>
      <c r="D786">
        <v>5.1271343850450917</v>
      </c>
      <c r="E786">
        <v>7.6489151419625694E-3</v>
      </c>
      <c r="F786">
        <v>1</v>
      </c>
    </row>
    <row r="787" spans="1:6" x14ac:dyDescent="0.3">
      <c r="A787" t="s">
        <v>6068</v>
      </c>
      <c r="B787" t="s">
        <v>6068</v>
      </c>
      <c r="C787">
        <v>1</v>
      </c>
      <c r="D787">
        <v>5.1271343850450917</v>
      </c>
      <c r="E787">
        <v>7.6489151419625694E-3</v>
      </c>
      <c r="F787">
        <v>1</v>
      </c>
    </row>
    <row r="788" spans="1:6" x14ac:dyDescent="0.3">
      <c r="A788" t="s">
        <v>6069</v>
      </c>
      <c r="B788" t="s">
        <v>6069</v>
      </c>
      <c r="C788">
        <v>1</v>
      </c>
      <c r="D788">
        <v>5.1271343850450917</v>
      </c>
      <c r="E788">
        <v>7.6489151419625694E-3</v>
      </c>
      <c r="F788">
        <v>1</v>
      </c>
    </row>
    <row r="789" spans="1:6" x14ac:dyDescent="0.3">
      <c r="A789" t="s">
        <v>6070</v>
      </c>
      <c r="B789" t="s">
        <v>6070</v>
      </c>
      <c r="C789">
        <v>1</v>
      </c>
      <c r="D789">
        <v>5.1271343850450917</v>
      </c>
      <c r="E789">
        <v>7.6489151419625694E-3</v>
      </c>
      <c r="F789">
        <v>1</v>
      </c>
    </row>
    <row r="790" spans="1:6" x14ac:dyDescent="0.3">
      <c r="A790" t="s">
        <v>6071</v>
      </c>
      <c r="B790" t="s">
        <v>6072</v>
      </c>
      <c r="C790">
        <v>1</v>
      </c>
      <c r="D790">
        <v>5.1271343850450917</v>
      </c>
      <c r="E790">
        <v>7.6489151419625694E-3</v>
      </c>
      <c r="F790">
        <v>1</v>
      </c>
    </row>
    <row r="791" spans="1:6" x14ac:dyDescent="0.3">
      <c r="A791" t="s">
        <v>6073</v>
      </c>
      <c r="B791" t="s">
        <v>6074</v>
      </c>
      <c r="C791">
        <v>1</v>
      </c>
      <c r="D791">
        <v>5.1271343850450917</v>
      </c>
      <c r="E791">
        <v>7.6489151419625694E-3</v>
      </c>
      <c r="F791">
        <v>1</v>
      </c>
    </row>
    <row r="792" spans="1:6" x14ac:dyDescent="0.3">
      <c r="A792" t="s">
        <v>6494</v>
      </c>
      <c r="B792" t="s">
        <v>6494</v>
      </c>
      <c r="C792">
        <v>1</v>
      </c>
      <c r="D792">
        <v>5.1271343850450917</v>
      </c>
      <c r="E792">
        <v>7.6489151419625694E-3</v>
      </c>
      <c r="F792">
        <v>1</v>
      </c>
    </row>
    <row r="793" spans="1:6" x14ac:dyDescent="0.3">
      <c r="A793" t="s">
        <v>6492</v>
      </c>
      <c r="B793" t="s">
        <v>6493</v>
      </c>
      <c r="C793">
        <v>1</v>
      </c>
      <c r="D793">
        <v>5.1271343850450917</v>
      </c>
      <c r="E793">
        <v>7.6489151419625694E-3</v>
      </c>
      <c r="F793">
        <v>1</v>
      </c>
    </row>
    <row r="794" spans="1:6" x14ac:dyDescent="0.3">
      <c r="A794" t="s">
        <v>6075</v>
      </c>
      <c r="B794" t="s">
        <v>6076</v>
      </c>
      <c r="C794">
        <v>1</v>
      </c>
      <c r="D794">
        <v>5.1271343850450917</v>
      </c>
      <c r="E794">
        <v>7.6489151419625694E-3</v>
      </c>
      <c r="F794">
        <v>1</v>
      </c>
    </row>
    <row r="795" spans="1:6" x14ac:dyDescent="0.3">
      <c r="A795" t="s">
        <v>5944</v>
      </c>
      <c r="B795" t="s">
        <v>5945</v>
      </c>
      <c r="C795">
        <v>1</v>
      </c>
      <c r="D795">
        <v>5.1271343850450917</v>
      </c>
      <c r="E795">
        <v>7.6489151419625694E-3</v>
      </c>
      <c r="F795">
        <v>1</v>
      </c>
    </row>
    <row r="796" spans="1:6" x14ac:dyDescent="0.3">
      <c r="A796" t="s">
        <v>6491</v>
      </c>
      <c r="B796" t="s">
        <v>6491</v>
      </c>
      <c r="C796">
        <v>1</v>
      </c>
      <c r="D796">
        <v>5.1271343850450917</v>
      </c>
      <c r="E796">
        <v>7.6489151419625694E-3</v>
      </c>
      <c r="F796">
        <v>1</v>
      </c>
    </row>
    <row r="797" spans="1:6" x14ac:dyDescent="0.3">
      <c r="A797" t="s">
        <v>6077</v>
      </c>
      <c r="B797" t="s">
        <v>6077</v>
      </c>
      <c r="C797">
        <v>1</v>
      </c>
      <c r="D797">
        <v>5.1271343850450917</v>
      </c>
      <c r="E797">
        <v>7.6489151419625694E-3</v>
      </c>
      <c r="F797">
        <v>1</v>
      </c>
    </row>
    <row r="798" spans="1:6" x14ac:dyDescent="0.3">
      <c r="A798" t="s">
        <v>6078</v>
      </c>
      <c r="B798" t="s">
        <v>6078</v>
      </c>
      <c r="C798">
        <v>1</v>
      </c>
      <c r="D798">
        <v>5.1271343850450917</v>
      </c>
      <c r="E798">
        <v>7.6489151419625694E-3</v>
      </c>
      <c r="F798">
        <v>1</v>
      </c>
    </row>
    <row r="799" spans="1:6" x14ac:dyDescent="0.3">
      <c r="A799" t="s">
        <v>6027</v>
      </c>
      <c r="B799" t="s">
        <v>6027</v>
      </c>
      <c r="C799">
        <v>1</v>
      </c>
      <c r="D799">
        <v>5.1271343850450917</v>
      </c>
      <c r="E799">
        <v>7.6489151419625694E-3</v>
      </c>
      <c r="F799">
        <v>1</v>
      </c>
    </row>
    <row r="800" spans="1:6" x14ac:dyDescent="0.3">
      <c r="A800" t="s">
        <v>6026</v>
      </c>
      <c r="B800" t="s">
        <v>6026</v>
      </c>
      <c r="C800">
        <v>1</v>
      </c>
      <c r="D800">
        <v>5.1271343850450917</v>
      </c>
      <c r="E800">
        <v>7.6489151419625694E-3</v>
      </c>
      <c r="F800">
        <v>1</v>
      </c>
    </row>
    <row r="801" spans="1:6" x14ac:dyDescent="0.3">
      <c r="A801" t="s">
        <v>6025</v>
      </c>
      <c r="B801" t="s">
        <v>6025</v>
      </c>
      <c r="C801">
        <v>1</v>
      </c>
      <c r="D801">
        <v>5.1271343850450917</v>
      </c>
      <c r="E801">
        <v>7.6489151419625694E-3</v>
      </c>
      <c r="F801">
        <v>1</v>
      </c>
    </row>
    <row r="802" spans="1:6" x14ac:dyDescent="0.3">
      <c r="A802" t="s">
        <v>5983</v>
      </c>
      <c r="B802" t="s">
        <v>5984</v>
      </c>
      <c r="C802">
        <v>1</v>
      </c>
      <c r="D802">
        <v>5.1271343850450917</v>
      </c>
      <c r="E802">
        <v>7.6489151419625694E-3</v>
      </c>
      <c r="F802">
        <v>1</v>
      </c>
    </row>
    <row r="803" spans="1:6" x14ac:dyDescent="0.3">
      <c r="A803" t="s">
        <v>6514</v>
      </c>
      <c r="B803" t="s">
        <v>6514</v>
      </c>
      <c r="C803">
        <v>1</v>
      </c>
      <c r="D803">
        <v>5.1271343850450917</v>
      </c>
      <c r="E803">
        <v>7.6489151419625694E-3</v>
      </c>
      <c r="F803">
        <v>1</v>
      </c>
    </row>
    <row r="804" spans="1:6" x14ac:dyDescent="0.3">
      <c r="A804" t="s">
        <v>6415</v>
      </c>
      <c r="B804" t="s">
        <v>6416</v>
      </c>
      <c r="C804">
        <v>1</v>
      </c>
      <c r="D804">
        <v>5.1271343850450917</v>
      </c>
      <c r="E804">
        <v>7.6489151419625694E-3</v>
      </c>
      <c r="F804">
        <v>1</v>
      </c>
    </row>
    <row r="805" spans="1:6" x14ac:dyDescent="0.3">
      <c r="A805" t="s">
        <v>6413</v>
      </c>
      <c r="B805" t="s">
        <v>6414</v>
      </c>
      <c r="C805">
        <v>1</v>
      </c>
      <c r="D805">
        <v>5.1271343850450917</v>
      </c>
      <c r="E805">
        <v>7.6489151419625694E-3</v>
      </c>
      <c r="F805">
        <v>1</v>
      </c>
    </row>
    <row r="806" spans="1:6" x14ac:dyDescent="0.3">
      <c r="A806" t="s">
        <v>5959</v>
      </c>
      <c r="B806" t="s">
        <v>5959</v>
      </c>
      <c r="C806">
        <v>1</v>
      </c>
      <c r="D806">
        <v>5.1271343850450917</v>
      </c>
      <c r="E806">
        <v>7.6489151419625694E-3</v>
      </c>
      <c r="F806">
        <v>1</v>
      </c>
    </row>
    <row r="807" spans="1:6" x14ac:dyDescent="0.3">
      <c r="A807" t="s">
        <v>5979</v>
      </c>
      <c r="B807" t="s">
        <v>5980</v>
      </c>
      <c r="C807">
        <v>1</v>
      </c>
      <c r="D807">
        <v>5.1271343850450917</v>
      </c>
      <c r="E807">
        <v>7.6489151419625694E-3</v>
      </c>
      <c r="F807">
        <v>1</v>
      </c>
    </row>
    <row r="808" spans="1:6" x14ac:dyDescent="0.3">
      <c r="A808" t="s">
        <v>5981</v>
      </c>
      <c r="B808" t="s">
        <v>5981</v>
      </c>
      <c r="C808">
        <v>1</v>
      </c>
      <c r="D808">
        <v>5.1271343850450917</v>
      </c>
      <c r="E808">
        <v>7.6489151419625694E-3</v>
      </c>
      <c r="F808">
        <v>1</v>
      </c>
    </row>
    <row r="809" spans="1:6" x14ac:dyDescent="0.3">
      <c r="A809" t="s">
        <v>5982</v>
      </c>
      <c r="B809" t="s">
        <v>5982</v>
      </c>
      <c r="C809">
        <v>1</v>
      </c>
      <c r="D809">
        <v>5.1271343850450917</v>
      </c>
      <c r="E809">
        <v>7.6489151419625694E-3</v>
      </c>
      <c r="F809">
        <v>1</v>
      </c>
    </row>
    <row r="810" spans="1:6" x14ac:dyDescent="0.3">
      <c r="A810" t="s">
        <v>6443</v>
      </c>
      <c r="B810" t="s">
        <v>6443</v>
      </c>
      <c r="C810">
        <v>1</v>
      </c>
      <c r="D810">
        <v>5.1271343850450917</v>
      </c>
      <c r="E810">
        <v>7.6489151419625694E-3</v>
      </c>
      <c r="F810">
        <v>1</v>
      </c>
    </row>
    <row r="811" spans="1:6" x14ac:dyDescent="0.3">
      <c r="A811" t="s">
        <v>5996</v>
      </c>
      <c r="B811" t="s">
        <v>5996</v>
      </c>
      <c r="C811">
        <v>1</v>
      </c>
      <c r="D811">
        <v>5.1271343850450917</v>
      </c>
      <c r="E811">
        <v>7.6489151419625694E-3</v>
      </c>
      <c r="F811">
        <v>1</v>
      </c>
    </row>
    <row r="812" spans="1:6" x14ac:dyDescent="0.3">
      <c r="A812" t="s">
        <v>6512</v>
      </c>
      <c r="B812" t="s">
        <v>6513</v>
      </c>
      <c r="C812">
        <v>1</v>
      </c>
      <c r="D812">
        <v>5.1271343850450917</v>
      </c>
      <c r="E812">
        <v>7.6489151419625694E-3</v>
      </c>
      <c r="F812">
        <v>1</v>
      </c>
    </row>
    <row r="813" spans="1:6" x14ac:dyDescent="0.3">
      <c r="A813" t="s">
        <v>5985</v>
      </c>
      <c r="B813" t="s">
        <v>5986</v>
      </c>
      <c r="C813">
        <v>1</v>
      </c>
      <c r="D813">
        <v>5.1271343850450917</v>
      </c>
      <c r="E813">
        <v>7.6489151419625694E-3</v>
      </c>
      <c r="F813">
        <v>1</v>
      </c>
    </row>
    <row r="814" spans="1:6" x14ac:dyDescent="0.3">
      <c r="A814" t="s">
        <v>5987</v>
      </c>
      <c r="B814" t="s">
        <v>5988</v>
      </c>
      <c r="C814">
        <v>1</v>
      </c>
      <c r="D814">
        <v>5.1271343850450917</v>
      </c>
      <c r="E814">
        <v>7.6489151419625694E-3</v>
      </c>
      <c r="F814">
        <v>1</v>
      </c>
    </row>
    <row r="815" spans="1:6" x14ac:dyDescent="0.3">
      <c r="A815" t="s">
        <v>5958</v>
      </c>
      <c r="B815" t="s">
        <v>5958</v>
      </c>
      <c r="C815">
        <v>1</v>
      </c>
      <c r="D815">
        <v>5.1271343850450917</v>
      </c>
      <c r="E815">
        <v>7.6489151419625694E-3</v>
      </c>
      <c r="F815">
        <v>1</v>
      </c>
    </row>
    <row r="816" spans="1:6" x14ac:dyDescent="0.3">
      <c r="A816" t="s">
        <v>5989</v>
      </c>
      <c r="B816" t="s">
        <v>5989</v>
      </c>
      <c r="C816">
        <v>1</v>
      </c>
      <c r="D816">
        <v>5.1271343850450917</v>
      </c>
      <c r="E816">
        <v>7.6489151419625694E-3</v>
      </c>
      <c r="F816">
        <v>1</v>
      </c>
    </row>
    <row r="817" spans="1:6" x14ac:dyDescent="0.3">
      <c r="A817" t="s">
        <v>5990</v>
      </c>
      <c r="B817" t="s">
        <v>5991</v>
      </c>
      <c r="C817">
        <v>1</v>
      </c>
      <c r="D817">
        <v>5.1271343850450917</v>
      </c>
      <c r="E817">
        <v>7.6489151419625694E-3</v>
      </c>
      <c r="F817">
        <v>1</v>
      </c>
    </row>
    <row r="818" spans="1:6" x14ac:dyDescent="0.3">
      <c r="A818" t="s">
        <v>5992</v>
      </c>
      <c r="B818" t="s">
        <v>5993</v>
      </c>
      <c r="C818">
        <v>1</v>
      </c>
      <c r="D818">
        <v>5.1271343850450917</v>
      </c>
      <c r="E818">
        <v>7.6489151419625694E-3</v>
      </c>
      <c r="F818">
        <v>1</v>
      </c>
    </row>
    <row r="819" spans="1:6" x14ac:dyDescent="0.3">
      <c r="A819" t="s">
        <v>6417</v>
      </c>
      <c r="B819" t="s">
        <v>6417</v>
      </c>
      <c r="C819">
        <v>1</v>
      </c>
      <c r="D819">
        <v>5.1271343850450917</v>
      </c>
      <c r="E819">
        <v>7.6489151419625694E-3</v>
      </c>
      <c r="F819">
        <v>1</v>
      </c>
    </row>
    <row r="820" spans="1:6" x14ac:dyDescent="0.3">
      <c r="A820" t="s">
        <v>5977</v>
      </c>
      <c r="B820" t="s">
        <v>5978</v>
      </c>
      <c r="C820">
        <v>1</v>
      </c>
      <c r="D820">
        <v>5.1271343850450917</v>
      </c>
      <c r="E820">
        <v>7.6489151419625694E-3</v>
      </c>
      <c r="F820">
        <v>1</v>
      </c>
    </row>
    <row r="821" spans="1:6" x14ac:dyDescent="0.3">
      <c r="A821" t="s">
        <v>5975</v>
      </c>
      <c r="B821" t="s">
        <v>5976</v>
      </c>
      <c r="C821">
        <v>1</v>
      </c>
      <c r="D821">
        <v>5.1271343850450917</v>
      </c>
      <c r="E821">
        <v>7.6489151419625694E-3</v>
      </c>
      <c r="F821">
        <v>1</v>
      </c>
    </row>
    <row r="822" spans="1:6" x14ac:dyDescent="0.3">
      <c r="A822" t="s">
        <v>6515</v>
      </c>
      <c r="B822" t="s">
        <v>6516</v>
      </c>
      <c r="C822">
        <v>1</v>
      </c>
      <c r="D822">
        <v>5.1271343850450917</v>
      </c>
      <c r="E822">
        <v>7.6489151419625694E-3</v>
      </c>
      <c r="F822">
        <v>1</v>
      </c>
    </row>
    <row r="823" spans="1:6" x14ac:dyDescent="0.3">
      <c r="A823" t="s">
        <v>6520</v>
      </c>
      <c r="B823" t="s">
        <v>6521</v>
      </c>
      <c r="C823">
        <v>1</v>
      </c>
      <c r="D823">
        <v>5.1271343850450917</v>
      </c>
      <c r="E823">
        <v>7.6489151419625694E-3</v>
      </c>
      <c r="F823">
        <v>1</v>
      </c>
    </row>
    <row r="824" spans="1:6" x14ac:dyDescent="0.3">
      <c r="A824" t="s">
        <v>6420</v>
      </c>
      <c r="B824" t="s">
        <v>6421</v>
      </c>
      <c r="C824">
        <v>1</v>
      </c>
      <c r="D824">
        <v>5.1271343850450917</v>
      </c>
      <c r="E824">
        <v>7.6489151419625694E-3</v>
      </c>
      <c r="F824">
        <v>1</v>
      </c>
    </row>
    <row r="825" spans="1:6" x14ac:dyDescent="0.3">
      <c r="A825" t="s">
        <v>5961</v>
      </c>
      <c r="B825" t="s">
        <v>5961</v>
      </c>
      <c r="C825">
        <v>1</v>
      </c>
      <c r="D825">
        <v>5.1271343850450917</v>
      </c>
      <c r="E825">
        <v>7.6489151419625694E-3</v>
      </c>
      <c r="F825">
        <v>1</v>
      </c>
    </row>
    <row r="826" spans="1:6" x14ac:dyDescent="0.3">
      <c r="A826" t="s">
        <v>5962</v>
      </c>
      <c r="B826" t="s">
        <v>5962</v>
      </c>
      <c r="C826">
        <v>1</v>
      </c>
      <c r="D826">
        <v>5.1271343850450917</v>
      </c>
      <c r="E826">
        <v>7.6489151419625694E-3</v>
      </c>
      <c r="F826">
        <v>1</v>
      </c>
    </row>
    <row r="827" spans="1:6" x14ac:dyDescent="0.3">
      <c r="A827" t="s">
        <v>6418</v>
      </c>
      <c r="B827" t="s">
        <v>6419</v>
      </c>
      <c r="C827">
        <v>1</v>
      </c>
      <c r="D827">
        <v>5.1271343850450917</v>
      </c>
      <c r="E827">
        <v>7.6489151419625694E-3</v>
      </c>
      <c r="F827">
        <v>1</v>
      </c>
    </row>
    <row r="828" spans="1:6" x14ac:dyDescent="0.3">
      <c r="A828" t="s">
        <v>5963</v>
      </c>
      <c r="B828" t="s">
        <v>5963</v>
      </c>
      <c r="C828">
        <v>1</v>
      </c>
      <c r="D828">
        <v>5.1271343850450917</v>
      </c>
      <c r="E828">
        <v>7.6489151419625694E-3</v>
      </c>
      <c r="F828">
        <v>1</v>
      </c>
    </row>
    <row r="829" spans="1:6" x14ac:dyDescent="0.3">
      <c r="A829" t="s">
        <v>5964</v>
      </c>
      <c r="B829" t="s">
        <v>5964</v>
      </c>
      <c r="C829">
        <v>1</v>
      </c>
      <c r="D829">
        <v>5.1271343850450917</v>
      </c>
      <c r="E829">
        <v>7.6489151419625694E-3</v>
      </c>
      <c r="F829">
        <v>1</v>
      </c>
    </row>
    <row r="830" spans="1:6" x14ac:dyDescent="0.3">
      <c r="A830" t="s">
        <v>5965</v>
      </c>
      <c r="B830" t="s">
        <v>5966</v>
      </c>
      <c r="C830">
        <v>1</v>
      </c>
      <c r="D830">
        <v>5.1271343850450917</v>
      </c>
      <c r="E830">
        <v>7.6489151419625694E-3</v>
      </c>
      <c r="F830">
        <v>1</v>
      </c>
    </row>
    <row r="831" spans="1:6" x14ac:dyDescent="0.3">
      <c r="A831" t="s">
        <v>5967</v>
      </c>
      <c r="B831" t="s">
        <v>5968</v>
      </c>
      <c r="C831">
        <v>1</v>
      </c>
      <c r="D831">
        <v>5.1271343850450917</v>
      </c>
      <c r="E831">
        <v>7.6489151419625694E-3</v>
      </c>
      <c r="F831">
        <v>1</v>
      </c>
    </row>
    <row r="832" spans="1:6" x14ac:dyDescent="0.3">
      <c r="A832" t="s">
        <v>5969</v>
      </c>
      <c r="B832" t="s">
        <v>5970</v>
      </c>
      <c r="C832">
        <v>1</v>
      </c>
      <c r="D832">
        <v>5.1271343850450917</v>
      </c>
      <c r="E832">
        <v>7.6489151419625694E-3</v>
      </c>
      <c r="F832">
        <v>1</v>
      </c>
    </row>
    <row r="833" spans="1:6" x14ac:dyDescent="0.3">
      <c r="A833" t="s">
        <v>5971</v>
      </c>
      <c r="B833" t="s">
        <v>5971</v>
      </c>
      <c r="C833">
        <v>1</v>
      </c>
      <c r="D833">
        <v>5.1271343850450917</v>
      </c>
      <c r="E833">
        <v>7.6489151419625694E-3</v>
      </c>
      <c r="F833">
        <v>1</v>
      </c>
    </row>
    <row r="834" spans="1:6" x14ac:dyDescent="0.3">
      <c r="A834" t="s">
        <v>6518</v>
      </c>
      <c r="B834" t="s">
        <v>6519</v>
      </c>
      <c r="C834">
        <v>1</v>
      </c>
      <c r="D834">
        <v>5.1271343850450917</v>
      </c>
      <c r="E834">
        <v>7.6489151419625694E-3</v>
      </c>
      <c r="F834">
        <v>1</v>
      </c>
    </row>
    <row r="835" spans="1:6" x14ac:dyDescent="0.3">
      <c r="A835" t="s">
        <v>6517</v>
      </c>
      <c r="B835" t="s">
        <v>6517</v>
      </c>
      <c r="C835">
        <v>1</v>
      </c>
      <c r="D835">
        <v>5.1271343850450917</v>
      </c>
      <c r="E835">
        <v>7.6489151419625694E-3</v>
      </c>
      <c r="F835">
        <v>1</v>
      </c>
    </row>
    <row r="836" spans="1:6" x14ac:dyDescent="0.3">
      <c r="A836" t="s">
        <v>5972</v>
      </c>
      <c r="B836" t="s">
        <v>5972</v>
      </c>
      <c r="C836">
        <v>1</v>
      </c>
      <c r="D836">
        <v>5.1271343850450917</v>
      </c>
      <c r="E836">
        <v>7.6489151419625694E-3</v>
      </c>
      <c r="F836">
        <v>1</v>
      </c>
    </row>
    <row r="837" spans="1:6" x14ac:dyDescent="0.3">
      <c r="A837" t="s">
        <v>5973</v>
      </c>
      <c r="B837" t="s">
        <v>5974</v>
      </c>
      <c r="C837">
        <v>1</v>
      </c>
      <c r="D837">
        <v>5.1271343850450917</v>
      </c>
      <c r="E837">
        <v>7.6489151419625694E-3</v>
      </c>
      <c r="F837">
        <v>1</v>
      </c>
    </row>
    <row r="838" spans="1:6" x14ac:dyDescent="0.3">
      <c r="A838" t="s">
        <v>5994</v>
      </c>
      <c r="B838" t="s">
        <v>5995</v>
      </c>
      <c r="C838">
        <v>1</v>
      </c>
      <c r="D838">
        <v>5.1271343850450917</v>
      </c>
      <c r="E838">
        <v>7.6489151419625694E-3</v>
      </c>
      <c r="F838">
        <v>1</v>
      </c>
    </row>
    <row r="839" spans="1:6" x14ac:dyDescent="0.3">
      <c r="A839" t="s">
        <v>5956</v>
      </c>
      <c r="B839" t="s">
        <v>5957</v>
      </c>
      <c r="C839">
        <v>1</v>
      </c>
      <c r="D839">
        <v>5.1271343850450917</v>
      </c>
      <c r="E839">
        <v>7.6489151419625694E-3</v>
      </c>
      <c r="F839">
        <v>1</v>
      </c>
    </row>
    <row r="840" spans="1:6" x14ac:dyDescent="0.3">
      <c r="A840" t="s">
        <v>6024</v>
      </c>
      <c r="B840" t="s">
        <v>6024</v>
      </c>
      <c r="C840">
        <v>1</v>
      </c>
      <c r="D840">
        <v>5.1271343850450917</v>
      </c>
      <c r="E840">
        <v>7.6489151419625694E-3</v>
      </c>
      <c r="F840">
        <v>1</v>
      </c>
    </row>
    <row r="841" spans="1:6" x14ac:dyDescent="0.3">
      <c r="A841" t="s">
        <v>6505</v>
      </c>
      <c r="B841" t="s">
        <v>6506</v>
      </c>
      <c r="C841">
        <v>1</v>
      </c>
      <c r="D841">
        <v>5.1271343850450917</v>
      </c>
      <c r="E841">
        <v>7.6489151419625694E-3</v>
      </c>
      <c r="F841">
        <v>1</v>
      </c>
    </row>
    <row r="842" spans="1:6" x14ac:dyDescent="0.3">
      <c r="A842" t="s">
        <v>6016</v>
      </c>
      <c r="B842" t="s">
        <v>6017</v>
      </c>
      <c r="C842">
        <v>1</v>
      </c>
      <c r="D842">
        <v>5.1271343850450917</v>
      </c>
      <c r="E842">
        <v>7.6489151419625694E-3</v>
      </c>
      <c r="F842">
        <v>1</v>
      </c>
    </row>
    <row r="843" spans="1:6" x14ac:dyDescent="0.3">
      <c r="A843" t="s">
        <v>6018</v>
      </c>
      <c r="B843" t="s">
        <v>6019</v>
      </c>
      <c r="C843">
        <v>1</v>
      </c>
      <c r="D843">
        <v>5.1271343850450917</v>
      </c>
      <c r="E843">
        <v>7.6489151419625694E-3</v>
      </c>
      <c r="F843">
        <v>1</v>
      </c>
    </row>
    <row r="844" spans="1:6" x14ac:dyDescent="0.3">
      <c r="A844" t="s">
        <v>6511</v>
      </c>
      <c r="B844" t="s">
        <v>6511</v>
      </c>
      <c r="C844">
        <v>1</v>
      </c>
      <c r="D844">
        <v>5.1271343850450917</v>
      </c>
      <c r="E844">
        <v>7.6489151419625694E-3</v>
      </c>
      <c r="F844">
        <v>1</v>
      </c>
    </row>
    <row r="845" spans="1:6" x14ac:dyDescent="0.3">
      <c r="A845" t="s">
        <v>6020</v>
      </c>
      <c r="B845" t="s">
        <v>6021</v>
      </c>
      <c r="C845">
        <v>1</v>
      </c>
      <c r="D845">
        <v>5.1271343850450917</v>
      </c>
      <c r="E845">
        <v>7.6489151419625694E-3</v>
      </c>
      <c r="F845">
        <v>1</v>
      </c>
    </row>
    <row r="846" spans="1:6" x14ac:dyDescent="0.3">
      <c r="A846" t="s">
        <v>6509</v>
      </c>
      <c r="B846" t="s">
        <v>6510</v>
      </c>
      <c r="C846">
        <v>1</v>
      </c>
      <c r="D846">
        <v>5.1271343850450917</v>
      </c>
      <c r="E846">
        <v>7.6489151419625694E-3</v>
      </c>
      <c r="F846">
        <v>1</v>
      </c>
    </row>
    <row r="847" spans="1:6" x14ac:dyDescent="0.3">
      <c r="A847" t="s">
        <v>6508</v>
      </c>
      <c r="B847" t="s">
        <v>6508</v>
      </c>
      <c r="C847">
        <v>1</v>
      </c>
      <c r="D847">
        <v>5.1271343850450917</v>
      </c>
      <c r="E847">
        <v>7.6489151419625694E-3</v>
      </c>
      <c r="F847">
        <v>1</v>
      </c>
    </row>
    <row r="848" spans="1:6" x14ac:dyDescent="0.3">
      <c r="A848" t="s">
        <v>6507</v>
      </c>
      <c r="B848" t="s">
        <v>6507</v>
      </c>
      <c r="C848">
        <v>1</v>
      </c>
      <c r="D848">
        <v>5.1271343850450917</v>
      </c>
      <c r="E848">
        <v>7.6489151419625694E-3</v>
      </c>
      <c r="F848">
        <v>1</v>
      </c>
    </row>
    <row r="849" spans="1:6" x14ac:dyDescent="0.3">
      <c r="A849" t="s">
        <v>6423</v>
      </c>
      <c r="B849" t="s">
        <v>6424</v>
      </c>
      <c r="C849">
        <v>1</v>
      </c>
      <c r="D849">
        <v>5.1271343850450917</v>
      </c>
      <c r="E849">
        <v>7.6489151419625694E-3</v>
      </c>
      <c r="F849">
        <v>1</v>
      </c>
    </row>
    <row r="850" spans="1:6" x14ac:dyDescent="0.3">
      <c r="A850" t="s">
        <v>6444</v>
      </c>
      <c r="B850" t="s">
        <v>6444</v>
      </c>
      <c r="C850">
        <v>1</v>
      </c>
      <c r="D850">
        <v>5.1271343850450917</v>
      </c>
      <c r="E850">
        <v>7.6489151419625694E-3</v>
      </c>
      <c r="F850">
        <v>1</v>
      </c>
    </row>
    <row r="851" spans="1:6" x14ac:dyDescent="0.3">
      <c r="A851" t="s">
        <v>6022</v>
      </c>
      <c r="B851" t="s">
        <v>6023</v>
      </c>
      <c r="C851">
        <v>1</v>
      </c>
      <c r="D851">
        <v>5.1271343850450917</v>
      </c>
      <c r="E851">
        <v>7.6489151419625694E-3</v>
      </c>
      <c r="F851">
        <v>1</v>
      </c>
    </row>
    <row r="852" spans="1:6" x14ac:dyDescent="0.3">
      <c r="A852" t="s">
        <v>6503</v>
      </c>
      <c r="B852" t="s">
        <v>6504</v>
      </c>
      <c r="C852">
        <v>1</v>
      </c>
      <c r="D852">
        <v>5.1271343850450917</v>
      </c>
      <c r="E852">
        <v>7.6489151419625694E-3</v>
      </c>
      <c r="F852">
        <v>1</v>
      </c>
    </row>
    <row r="853" spans="1:6" x14ac:dyDescent="0.3">
      <c r="A853" t="s">
        <v>6501</v>
      </c>
      <c r="B853" t="s">
        <v>6502</v>
      </c>
      <c r="C853">
        <v>1</v>
      </c>
      <c r="D853">
        <v>5.1271343850450917</v>
      </c>
      <c r="E853">
        <v>7.6489151419625694E-3</v>
      </c>
      <c r="F853">
        <v>1</v>
      </c>
    </row>
    <row r="854" spans="1:6" x14ac:dyDescent="0.3">
      <c r="A854" t="s">
        <v>6409</v>
      </c>
      <c r="B854" t="s">
        <v>6410</v>
      </c>
      <c r="C854">
        <v>1</v>
      </c>
      <c r="D854">
        <v>5.1271343850450917</v>
      </c>
      <c r="E854">
        <v>7.6489151419625694E-3</v>
      </c>
      <c r="F854">
        <v>1</v>
      </c>
    </row>
    <row r="855" spans="1:6" x14ac:dyDescent="0.3">
      <c r="A855" t="s">
        <v>6407</v>
      </c>
      <c r="B855" t="s">
        <v>6408</v>
      </c>
      <c r="C855">
        <v>1</v>
      </c>
      <c r="D855">
        <v>5.1271343850450917</v>
      </c>
      <c r="E855">
        <v>7.6489151419625694E-3</v>
      </c>
      <c r="F855">
        <v>1</v>
      </c>
    </row>
    <row r="856" spans="1:6" x14ac:dyDescent="0.3">
      <c r="A856" t="s">
        <v>6425</v>
      </c>
      <c r="B856" t="s">
        <v>6426</v>
      </c>
      <c r="C856">
        <v>1</v>
      </c>
      <c r="D856">
        <v>5.1271343850450917</v>
      </c>
      <c r="E856">
        <v>7.6489151419625694E-3</v>
      </c>
      <c r="F856">
        <v>1</v>
      </c>
    </row>
    <row r="857" spans="1:6" x14ac:dyDescent="0.3">
      <c r="A857" t="s">
        <v>6499</v>
      </c>
      <c r="B857" t="s">
        <v>6500</v>
      </c>
      <c r="C857">
        <v>1</v>
      </c>
      <c r="D857">
        <v>5.1271343850450917</v>
      </c>
      <c r="E857">
        <v>7.6489151419625694E-3</v>
      </c>
      <c r="F857">
        <v>1</v>
      </c>
    </row>
    <row r="858" spans="1:6" x14ac:dyDescent="0.3">
      <c r="A858" t="s">
        <v>6015</v>
      </c>
      <c r="B858" t="s">
        <v>6015</v>
      </c>
      <c r="C858">
        <v>1</v>
      </c>
      <c r="D858">
        <v>5.1271343850450917</v>
      </c>
      <c r="E858">
        <v>7.6489151419625694E-3</v>
      </c>
      <c r="F858">
        <v>1</v>
      </c>
    </row>
    <row r="859" spans="1:6" x14ac:dyDescent="0.3">
      <c r="A859" t="s">
        <v>6013</v>
      </c>
      <c r="B859" t="s">
        <v>6014</v>
      </c>
      <c r="C859">
        <v>1</v>
      </c>
      <c r="D859">
        <v>5.1271343850450917</v>
      </c>
      <c r="E859">
        <v>7.6489151419625694E-3</v>
      </c>
      <c r="F859">
        <v>1</v>
      </c>
    </row>
    <row r="860" spans="1:6" x14ac:dyDescent="0.3">
      <c r="A860" t="s">
        <v>6012</v>
      </c>
      <c r="B860" t="s">
        <v>6012</v>
      </c>
      <c r="C860">
        <v>1</v>
      </c>
      <c r="D860">
        <v>5.1271343850450917</v>
      </c>
      <c r="E860">
        <v>7.6489151419625694E-3</v>
      </c>
      <c r="F860">
        <v>1</v>
      </c>
    </row>
    <row r="861" spans="1:6" x14ac:dyDescent="0.3">
      <c r="A861" t="s">
        <v>5954</v>
      </c>
      <c r="B861" t="s">
        <v>5955</v>
      </c>
      <c r="C861">
        <v>1</v>
      </c>
      <c r="D861">
        <v>5.1271343850450917</v>
      </c>
      <c r="E861">
        <v>7.6489151419625694E-3</v>
      </c>
      <c r="F861">
        <v>1</v>
      </c>
    </row>
    <row r="862" spans="1:6" x14ac:dyDescent="0.3">
      <c r="A862" t="s">
        <v>5997</v>
      </c>
      <c r="B862" t="s">
        <v>5997</v>
      </c>
      <c r="C862">
        <v>1</v>
      </c>
      <c r="D862">
        <v>5.1271343850450917</v>
      </c>
      <c r="E862">
        <v>7.6489151419625694E-3</v>
      </c>
      <c r="F862">
        <v>1</v>
      </c>
    </row>
    <row r="863" spans="1:6" x14ac:dyDescent="0.3">
      <c r="A863" t="s">
        <v>5998</v>
      </c>
      <c r="B863" t="s">
        <v>5999</v>
      </c>
      <c r="C863">
        <v>1</v>
      </c>
      <c r="D863">
        <v>5.1271343850450917</v>
      </c>
      <c r="E863">
        <v>7.6489151419625694E-3</v>
      </c>
      <c r="F863">
        <v>1</v>
      </c>
    </row>
    <row r="864" spans="1:6" x14ac:dyDescent="0.3">
      <c r="A864" t="s">
        <v>6000</v>
      </c>
      <c r="B864" t="s">
        <v>6001</v>
      </c>
      <c r="C864">
        <v>1</v>
      </c>
      <c r="D864">
        <v>5.1271343850450917</v>
      </c>
      <c r="E864">
        <v>7.6489151419625694E-3</v>
      </c>
      <c r="F864">
        <v>1</v>
      </c>
    </row>
    <row r="865" spans="1:6" x14ac:dyDescent="0.3">
      <c r="A865" t="s">
        <v>6002</v>
      </c>
      <c r="B865" t="s">
        <v>6002</v>
      </c>
      <c r="C865">
        <v>1</v>
      </c>
      <c r="D865">
        <v>5.1271343850450917</v>
      </c>
      <c r="E865">
        <v>7.6489151419625694E-3</v>
      </c>
      <c r="F865">
        <v>1</v>
      </c>
    </row>
    <row r="866" spans="1:6" x14ac:dyDescent="0.3">
      <c r="A866" t="s">
        <v>6003</v>
      </c>
      <c r="B866" t="s">
        <v>6004</v>
      </c>
      <c r="C866">
        <v>1</v>
      </c>
      <c r="D866">
        <v>5.1271343850450917</v>
      </c>
      <c r="E866">
        <v>7.6489151419625694E-3</v>
      </c>
      <c r="F866">
        <v>1</v>
      </c>
    </row>
    <row r="867" spans="1:6" x14ac:dyDescent="0.3">
      <c r="A867" t="s">
        <v>6005</v>
      </c>
      <c r="B867" t="s">
        <v>6005</v>
      </c>
      <c r="C867">
        <v>1</v>
      </c>
      <c r="D867">
        <v>5.1271343850450917</v>
      </c>
      <c r="E867">
        <v>7.6489151419625694E-3</v>
      </c>
      <c r="F867">
        <v>1</v>
      </c>
    </row>
    <row r="868" spans="1:6" x14ac:dyDescent="0.3">
      <c r="A868" t="s">
        <v>6412</v>
      </c>
      <c r="B868" t="s">
        <v>6412</v>
      </c>
      <c r="C868">
        <v>1</v>
      </c>
      <c r="D868">
        <v>5.1271343850450917</v>
      </c>
      <c r="E868">
        <v>7.6489151419625694E-3</v>
      </c>
      <c r="F868">
        <v>1</v>
      </c>
    </row>
    <row r="869" spans="1:6" x14ac:dyDescent="0.3">
      <c r="A869" t="s">
        <v>6422</v>
      </c>
      <c r="B869" t="s">
        <v>6422</v>
      </c>
      <c r="C869">
        <v>1</v>
      </c>
      <c r="D869">
        <v>5.1271343850450917</v>
      </c>
      <c r="E869">
        <v>7.6489151419625694E-3</v>
      </c>
      <c r="F869">
        <v>1</v>
      </c>
    </row>
    <row r="870" spans="1:6" x14ac:dyDescent="0.3">
      <c r="A870" t="s">
        <v>6006</v>
      </c>
      <c r="B870" t="s">
        <v>6007</v>
      </c>
      <c r="C870">
        <v>1</v>
      </c>
      <c r="D870">
        <v>5.1271343850450917</v>
      </c>
      <c r="E870">
        <v>7.6489151419625694E-3</v>
      </c>
      <c r="F870">
        <v>1</v>
      </c>
    </row>
    <row r="871" spans="1:6" x14ac:dyDescent="0.3">
      <c r="A871" t="s">
        <v>6008</v>
      </c>
      <c r="B871" t="s">
        <v>6008</v>
      </c>
      <c r="C871">
        <v>1</v>
      </c>
      <c r="D871">
        <v>5.1271343850450917</v>
      </c>
      <c r="E871">
        <v>7.6489151419625694E-3</v>
      </c>
      <c r="F871">
        <v>1</v>
      </c>
    </row>
    <row r="872" spans="1:6" x14ac:dyDescent="0.3">
      <c r="A872" t="s">
        <v>6445</v>
      </c>
      <c r="B872" t="s">
        <v>6445</v>
      </c>
      <c r="C872">
        <v>1</v>
      </c>
      <c r="D872">
        <v>5.1271343850450917</v>
      </c>
      <c r="E872">
        <v>7.6489151419625694E-3</v>
      </c>
      <c r="F872">
        <v>1</v>
      </c>
    </row>
    <row r="873" spans="1:6" x14ac:dyDescent="0.3">
      <c r="A873" t="s">
        <v>6009</v>
      </c>
      <c r="B873" t="s">
        <v>6009</v>
      </c>
      <c r="C873">
        <v>1</v>
      </c>
      <c r="D873">
        <v>5.1271343850450917</v>
      </c>
      <c r="E873">
        <v>7.6489151419625694E-3</v>
      </c>
      <c r="F873">
        <v>1</v>
      </c>
    </row>
    <row r="874" spans="1:6" x14ac:dyDescent="0.3">
      <c r="A874" t="s">
        <v>6411</v>
      </c>
      <c r="B874" t="s">
        <v>6411</v>
      </c>
      <c r="C874">
        <v>1</v>
      </c>
      <c r="D874">
        <v>5.1271343850450917</v>
      </c>
      <c r="E874">
        <v>7.6489151419625694E-3</v>
      </c>
      <c r="F874">
        <v>1</v>
      </c>
    </row>
    <row r="875" spans="1:6" x14ac:dyDescent="0.3">
      <c r="A875" t="s">
        <v>6010</v>
      </c>
      <c r="B875" t="s">
        <v>6011</v>
      </c>
      <c r="C875">
        <v>1</v>
      </c>
      <c r="D875">
        <v>5.1271343850450917</v>
      </c>
      <c r="E875">
        <v>7.6489151419625694E-3</v>
      </c>
      <c r="F875">
        <v>1</v>
      </c>
    </row>
    <row r="876" spans="1:6" x14ac:dyDescent="0.3">
      <c r="A876" t="s">
        <v>6446</v>
      </c>
      <c r="B876" t="s">
        <v>6446</v>
      </c>
      <c r="C876">
        <v>1</v>
      </c>
      <c r="D876">
        <v>5.1271343850450917</v>
      </c>
      <c r="E876">
        <v>7.6489151419625694E-3</v>
      </c>
      <c r="F876">
        <v>1</v>
      </c>
    </row>
    <row r="877" spans="1:6" x14ac:dyDescent="0.3">
      <c r="A877" t="s">
        <v>6098</v>
      </c>
      <c r="B877" t="s">
        <v>6098</v>
      </c>
      <c r="C877">
        <v>1</v>
      </c>
      <c r="D877">
        <v>5.1271343850450917</v>
      </c>
      <c r="E877">
        <v>7.6489151419625694E-3</v>
      </c>
      <c r="F877">
        <v>1</v>
      </c>
    </row>
    <row r="878" spans="1:6" x14ac:dyDescent="0.3">
      <c r="A878" t="s">
        <v>6441</v>
      </c>
      <c r="B878" t="s">
        <v>6441</v>
      </c>
      <c r="C878">
        <v>1</v>
      </c>
      <c r="D878">
        <v>5.1271343850450917</v>
      </c>
      <c r="E878">
        <v>7.6489151419625694E-3</v>
      </c>
      <c r="F878">
        <v>1</v>
      </c>
    </row>
    <row r="879" spans="1:6" x14ac:dyDescent="0.3">
      <c r="A879" t="s">
        <v>6396</v>
      </c>
      <c r="B879" t="s">
        <v>6396</v>
      </c>
      <c r="C879">
        <v>1</v>
      </c>
      <c r="D879">
        <v>5.1271343850450917</v>
      </c>
      <c r="E879">
        <v>7.6489151419625694E-3</v>
      </c>
      <c r="F879">
        <v>1</v>
      </c>
    </row>
    <row r="880" spans="1:6" x14ac:dyDescent="0.3">
      <c r="A880" t="s">
        <v>6490</v>
      </c>
      <c r="B880" t="s">
        <v>6490</v>
      </c>
      <c r="C880">
        <v>1</v>
      </c>
      <c r="D880">
        <v>5.1271343850450917</v>
      </c>
      <c r="E880">
        <v>7.6489151419625694E-3</v>
      </c>
      <c r="F880">
        <v>1</v>
      </c>
    </row>
    <row r="881" spans="1:6" x14ac:dyDescent="0.3">
      <c r="A881" t="s">
        <v>6114</v>
      </c>
      <c r="B881" t="s">
        <v>6115</v>
      </c>
      <c r="C881">
        <v>1</v>
      </c>
      <c r="D881">
        <v>5.1271343850450917</v>
      </c>
      <c r="E881">
        <v>7.6489151419625694E-3</v>
      </c>
      <c r="F881">
        <v>1</v>
      </c>
    </row>
    <row r="882" spans="1:6" x14ac:dyDescent="0.3">
      <c r="A882" t="s">
        <v>5931</v>
      </c>
      <c r="B882" t="s">
        <v>5931</v>
      </c>
      <c r="C882">
        <v>1</v>
      </c>
      <c r="D882">
        <v>5.1271343850450917</v>
      </c>
      <c r="E882">
        <v>7.6489151419625694E-3</v>
      </c>
      <c r="F882">
        <v>1</v>
      </c>
    </row>
    <row r="883" spans="1:6" x14ac:dyDescent="0.3">
      <c r="A883" t="s">
        <v>5932</v>
      </c>
      <c r="B883" t="s">
        <v>5932</v>
      </c>
      <c r="C883">
        <v>1</v>
      </c>
      <c r="D883">
        <v>5.1271343850450917</v>
      </c>
      <c r="E883">
        <v>7.6489151419625694E-3</v>
      </c>
      <c r="F883">
        <v>1</v>
      </c>
    </row>
    <row r="884" spans="1:6" x14ac:dyDescent="0.3">
      <c r="A884" t="s">
        <v>6449</v>
      </c>
      <c r="B884" t="s">
        <v>6449</v>
      </c>
      <c r="C884">
        <v>1</v>
      </c>
      <c r="D884">
        <v>5.1271343850450917</v>
      </c>
      <c r="E884">
        <v>7.6489151419625694E-3</v>
      </c>
      <c r="F884">
        <v>1</v>
      </c>
    </row>
    <row r="885" spans="1:6" x14ac:dyDescent="0.3">
      <c r="A885" t="s">
        <v>6125</v>
      </c>
      <c r="B885" t="s">
        <v>6125</v>
      </c>
      <c r="C885">
        <v>1</v>
      </c>
      <c r="D885">
        <v>5.1271343850450917</v>
      </c>
      <c r="E885">
        <v>7.6489151419625694E-3</v>
      </c>
      <c r="F885">
        <v>1</v>
      </c>
    </row>
    <row r="886" spans="1:6" x14ac:dyDescent="0.3">
      <c r="A886" t="s">
        <v>6126</v>
      </c>
      <c r="B886" t="s">
        <v>6126</v>
      </c>
      <c r="C886">
        <v>1</v>
      </c>
      <c r="D886">
        <v>5.1271343850450917</v>
      </c>
      <c r="E886">
        <v>7.6489151419625694E-3</v>
      </c>
      <c r="F886">
        <v>1</v>
      </c>
    </row>
    <row r="887" spans="1:6" x14ac:dyDescent="0.3">
      <c r="A887" t="s">
        <v>6433</v>
      </c>
      <c r="B887" t="s">
        <v>6433</v>
      </c>
      <c r="C887">
        <v>1</v>
      </c>
      <c r="D887">
        <v>5.1271343850450917</v>
      </c>
      <c r="E887">
        <v>7.6489151419625694E-3</v>
      </c>
      <c r="F887">
        <v>1</v>
      </c>
    </row>
    <row r="888" spans="1:6" x14ac:dyDescent="0.3">
      <c r="A888" t="s">
        <v>6127</v>
      </c>
      <c r="B888" t="s">
        <v>6127</v>
      </c>
      <c r="C888">
        <v>1</v>
      </c>
      <c r="D888">
        <v>5.1271343850450917</v>
      </c>
      <c r="E888">
        <v>7.6489151419625694E-3</v>
      </c>
      <c r="F888">
        <v>1</v>
      </c>
    </row>
    <row r="889" spans="1:6" x14ac:dyDescent="0.3">
      <c r="A889" t="s">
        <v>6128</v>
      </c>
      <c r="B889" t="s">
        <v>6128</v>
      </c>
      <c r="C889">
        <v>1</v>
      </c>
      <c r="D889">
        <v>5.1271343850450917</v>
      </c>
      <c r="E889">
        <v>7.6489151419625694E-3</v>
      </c>
      <c r="F889">
        <v>1</v>
      </c>
    </row>
    <row r="890" spans="1:6" x14ac:dyDescent="0.3">
      <c r="A890" t="s">
        <v>6112</v>
      </c>
      <c r="B890" t="s">
        <v>6113</v>
      </c>
      <c r="C890">
        <v>1</v>
      </c>
      <c r="D890">
        <v>5.1271343850450917</v>
      </c>
      <c r="E890">
        <v>7.6489151419625694E-3</v>
      </c>
      <c r="F890">
        <v>1</v>
      </c>
    </row>
    <row r="891" spans="1:6" x14ac:dyDescent="0.3">
      <c r="A891" t="s">
        <v>5933</v>
      </c>
      <c r="B891" t="s">
        <v>5934</v>
      </c>
      <c r="C891">
        <v>1</v>
      </c>
      <c r="D891">
        <v>5.1271343850450917</v>
      </c>
      <c r="E891">
        <v>7.6489151419625694E-3</v>
      </c>
      <c r="F891">
        <v>1</v>
      </c>
    </row>
    <row r="892" spans="1:6" x14ac:dyDescent="0.3">
      <c r="A892" t="s">
        <v>6143</v>
      </c>
      <c r="B892" t="s">
        <v>6143</v>
      </c>
      <c r="C892">
        <v>1</v>
      </c>
      <c r="D892">
        <v>5.1271343850450917</v>
      </c>
      <c r="E892">
        <v>7.6489151419625694E-3</v>
      </c>
      <c r="F892">
        <v>1</v>
      </c>
    </row>
    <row r="893" spans="1:6" x14ac:dyDescent="0.3">
      <c r="A893" t="s">
        <v>6144</v>
      </c>
      <c r="B893" t="s">
        <v>6144</v>
      </c>
      <c r="C893">
        <v>1</v>
      </c>
      <c r="D893">
        <v>5.1271343850450917</v>
      </c>
      <c r="E893">
        <v>7.6489151419625694E-3</v>
      </c>
      <c r="F893">
        <v>1</v>
      </c>
    </row>
    <row r="894" spans="1:6" x14ac:dyDescent="0.3">
      <c r="A894" t="s">
        <v>6111</v>
      </c>
      <c r="B894" t="s">
        <v>6111</v>
      </c>
      <c r="C894">
        <v>1</v>
      </c>
      <c r="D894">
        <v>5.1271343850450917</v>
      </c>
      <c r="E894">
        <v>7.6489151419625694E-3</v>
      </c>
      <c r="F894">
        <v>1</v>
      </c>
    </row>
    <row r="895" spans="1:6" x14ac:dyDescent="0.3">
      <c r="A895" t="s">
        <v>6141</v>
      </c>
      <c r="B895" t="s">
        <v>6142</v>
      </c>
      <c r="C895">
        <v>1</v>
      </c>
      <c r="D895">
        <v>5.1271343850450917</v>
      </c>
      <c r="E895">
        <v>7.6489151419625694E-3</v>
      </c>
      <c r="F895">
        <v>1</v>
      </c>
    </row>
    <row r="896" spans="1:6" x14ac:dyDescent="0.3">
      <c r="A896" t="s">
        <v>6110</v>
      </c>
      <c r="B896" t="s">
        <v>6110</v>
      </c>
      <c r="C896">
        <v>1</v>
      </c>
      <c r="D896">
        <v>5.1271343850450917</v>
      </c>
      <c r="E896">
        <v>7.6489151419625694E-3</v>
      </c>
      <c r="F896">
        <v>1</v>
      </c>
    </row>
    <row r="897" spans="1:6" x14ac:dyDescent="0.3">
      <c r="A897" t="s">
        <v>6108</v>
      </c>
      <c r="B897" t="s">
        <v>6109</v>
      </c>
      <c r="C897">
        <v>1</v>
      </c>
      <c r="D897">
        <v>5.1271343850450917</v>
      </c>
      <c r="E897">
        <v>7.6489151419625694E-3</v>
      </c>
      <c r="F897">
        <v>1</v>
      </c>
    </row>
    <row r="898" spans="1:6" x14ac:dyDescent="0.3">
      <c r="A898" t="s">
        <v>6129</v>
      </c>
      <c r="B898" t="s">
        <v>6130</v>
      </c>
      <c r="C898">
        <v>1</v>
      </c>
      <c r="D898">
        <v>5.1271343850450917</v>
      </c>
      <c r="E898">
        <v>7.6489151419625694E-3</v>
      </c>
      <c r="F898">
        <v>1</v>
      </c>
    </row>
    <row r="899" spans="1:6" x14ac:dyDescent="0.3">
      <c r="A899" t="s">
        <v>6139</v>
      </c>
      <c r="B899" t="s">
        <v>6140</v>
      </c>
      <c r="C899">
        <v>1</v>
      </c>
      <c r="D899">
        <v>5.1271343850450917</v>
      </c>
      <c r="E899">
        <v>7.6489151419625694E-3</v>
      </c>
      <c r="F899">
        <v>1</v>
      </c>
    </row>
    <row r="900" spans="1:6" x14ac:dyDescent="0.3">
      <c r="A900" t="s">
        <v>6131</v>
      </c>
      <c r="B900" t="s">
        <v>6132</v>
      </c>
      <c r="C900">
        <v>1</v>
      </c>
      <c r="D900">
        <v>5.1271343850450917</v>
      </c>
      <c r="E900">
        <v>7.6489151419625694E-3</v>
      </c>
      <c r="F900">
        <v>1</v>
      </c>
    </row>
    <row r="901" spans="1:6" x14ac:dyDescent="0.3">
      <c r="A901" t="s">
        <v>6133</v>
      </c>
      <c r="B901" t="s">
        <v>6134</v>
      </c>
      <c r="C901">
        <v>1</v>
      </c>
      <c r="D901">
        <v>5.1271343850450917</v>
      </c>
      <c r="E901">
        <v>7.6489151419625694E-3</v>
      </c>
      <c r="F901">
        <v>1</v>
      </c>
    </row>
    <row r="902" spans="1:6" x14ac:dyDescent="0.3">
      <c r="A902" t="s">
        <v>6138</v>
      </c>
      <c r="B902" t="s">
        <v>6138</v>
      </c>
      <c r="C902">
        <v>1</v>
      </c>
      <c r="D902">
        <v>5.1271343850450917</v>
      </c>
      <c r="E902">
        <v>7.6489151419625694E-3</v>
      </c>
      <c r="F902">
        <v>1</v>
      </c>
    </row>
    <row r="903" spans="1:6" x14ac:dyDescent="0.3">
      <c r="A903" t="s">
        <v>6135</v>
      </c>
      <c r="B903" t="s">
        <v>6135</v>
      </c>
      <c r="C903">
        <v>1</v>
      </c>
      <c r="D903">
        <v>5.1271343850450917</v>
      </c>
      <c r="E903">
        <v>7.6489151419625694E-3</v>
      </c>
      <c r="F903">
        <v>1</v>
      </c>
    </row>
    <row r="904" spans="1:6" x14ac:dyDescent="0.3">
      <c r="A904" t="s">
        <v>5935</v>
      </c>
      <c r="B904" t="s">
        <v>5936</v>
      </c>
      <c r="C904">
        <v>1</v>
      </c>
      <c r="D904">
        <v>5.1271343850450917</v>
      </c>
      <c r="E904">
        <v>7.6489151419625694E-3</v>
      </c>
      <c r="F904">
        <v>1</v>
      </c>
    </row>
    <row r="905" spans="1:6" x14ac:dyDescent="0.3">
      <c r="A905" t="s">
        <v>6136</v>
      </c>
      <c r="B905" t="s">
        <v>6137</v>
      </c>
      <c r="C905">
        <v>1</v>
      </c>
      <c r="D905">
        <v>5.1271343850450917</v>
      </c>
      <c r="E905">
        <v>7.6489151419625694E-3</v>
      </c>
      <c r="F905">
        <v>1</v>
      </c>
    </row>
    <row r="906" spans="1:6" x14ac:dyDescent="0.3">
      <c r="A906" t="s">
        <v>6391</v>
      </c>
      <c r="B906" t="s">
        <v>6392</v>
      </c>
      <c r="C906">
        <v>1</v>
      </c>
      <c r="D906">
        <v>5.1271343850450917</v>
      </c>
      <c r="E906">
        <v>7.6489151419625694E-3</v>
      </c>
      <c r="F906">
        <v>1</v>
      </c>
    </row>
    <row r="907" spans="1:6" x14ac:dyDescent="0.3">
      <c r="A907" t="s">
        <v>6393</v>
      </c>
      <c r="B907" t="s">
        <v>6394</v>
      </c>
      <c r="C907">
        <v>1</v>
      </c>
      <c r="D907">
        <v>5.1271343850450917</v>
      </c>
      <c r="E907">
        <v>7.6489151419625694E-3</v>
      </c>
      <c r="F907">
        <v>1</v>
      </c>
    </row>
    <row r="908" spans="1:6" x14ac:dyDescent="0.3">
      <c r="A908" t="s">
        <v>6104</v>
      </c>
      <c r="B908" t="s">
        <v>6104</v>
      </c>
      <c r="C908">
        <v>1</v>
      </c>
      <c r="D908">
        <v>5.1271343850450917</v>
      </c>
      <c r="E908">
        <v>7.6489151419625694E-3</v>
      </c>
      <c r="F908">
        <v>1</v>
      </c>
    </row>
    <row r="909" spans="1:6" x14ac:dyDescent="0.3">
      <c r="A909" t="s">
        <v>6146</v>
      </c>
      <c r="B909" t="s">
        <v>6147</v>
      </c>
      <c r="C909">
        <v>1</v>
      </c>
      <c r="D909">
        <v>5.1271343850450917</v>
      </c>
      <c r="E909">
        <v>7.6489151419625694E-3</v>
      </c>
      <c r="F909">
        <v>1</v>
      </c>
    </row>
    <row r="910" spans="1:6" x14ac:dyDescent="0.3">
      <c r="A910" t="s">
        <v>6120</v>
      </c>
      <c r="B910" t="s">
        <v>6121</v>
      </c>
      <c r="C910">
        <v>1</v>
      </c>
      <c r="D910">
        <v>5.1271343850450917</v>
      </c>
      <c r="E910">
        <v>7.6489151419625694E-3</v>
      </c>
      <c r="F910">
        <v>1</v>
      </c>
    </row>
    <row r="911" spans="1:6" x14ac:dyDescent="0.3">
      <c r="A911" t="s">
        <v>5937</v>
      </c>
      <c r="B911" t="s">
        <v>5938</v>
      </c>
      <c r="C911">
        <v>1</v>
      </c>
      <c r="D911">
        <v>5.1271343850450917</v>
      </c>
      <c r="E911">
        <v>7.6489151419625694E-3</v>
      </c>
      <c r="F911">
        <v>1</v>
      </c>
    </row>
    <row r="912" spans="1:6" x14ac:dyDescent="0.3">
      <c r="A912" t="s">
        <v>6099</v>
      </c>
      <c r="B912" t="s">
        <v>6099</v>
      </c>
      <c r="C912">
        <v>1</v>
      </c>
      <c r="D912">
        <v>5.1271343850450917</v>
      </c>
      <c r="E912">
        <v>7.6489151419625694E-3</v>
      </c>
      <c r="F912">
        <v>1</v>
      </c>
    </row>
    <row r="913" spans="1:6" x14ac:dyDescent="0.3">
      <c r="A913" t="s">
        <v>6450</v>
      </c>
      <c r="B913" t="s">
        <v>6450</v>
      </c>
      <c r="C913">
        <v>1</v>
      </c>
      <c r="D913">
        <v>5.1271343850450917</v>
      </c>
      <c r="E913">
        <v>7.6489151419625694E-3</v>
      </c>
      <c r="F913">
        <v>1</v>
      </c>
    </row>
    <row r="914" spans="1:6" x14ac:dyDescent="0.3">
      <c r="A914" t="s">
        <v>6145</v>
      </c>
      <c r="B914" t="s">
        <v>6145</v>
      </c>
      <c r="C914">
        <v>1</v>
      </c>
      <c r="D914">
        <v>5.1271343850450917</v>
      </c>
      <c r="E914">
        <v>7.6489151419625694E-3</v>
      </c>
      <c r="F914">
        <v>1</v>
      </c>
    </row>
    <row r="915" spans="1:6" x14ac:dyDescent="0.3">
      <c r="A915" t="s">
        <v>6398</v>
      </c>
      <c r="B915" t="s">
        <v>6398</v>
      </c>
      <c r="C915">
        <v>1</v>
      </c>
      <c r="D915">
        <v>5.1271343850450917</v>
      </c>
      <c r="E915">
        <v>7.6489151419625694E-3</v>
      </c>
      <c r="F915">
        <v>1</v>
      </c>
    </row>
    <row r="916" spans="1:6" x14ac:dyDescent="0.3">
      <c r="A916" t="s">
        <v>6354</v>
      </c>
      <c r="B916" t="s">
        <v>6354</v>
      </c>
      <c r="C916">
        <v>1</v>
      </c>
      <c r="D916">
        <v>5.1271343850450917</v>
      </c>
      <c r="E916">
        <v>7.6489151419625694E-3</v>
      </c>
      <c r="F916">
        <v>1</v>
      </c>
    </row>
    <row r="917" spans="1:6" x14ac:dyDescent="0.3">
      <c r="A917" t="s">
        <v>6100</v>
      </c>
      <c r="B917" t="s">
        <v>6100</v>
      </c>
      <c r="C917">
        <v>1</v>
      </c>
      <c r="D917">
        <v>5.1271343850450917</v>
      </c>
      <c r="E917">
        <v>7.6489151419625694E-3</v>
      </c>
      <c r="F917">
        <v>1</v>
      </c>
    </row>
    <row r="918" spans="1:6" x14ac:dyDescent="0.3">
      <c r="A918" t="s">
        <v>6101</v>
      </c>
      <c r="B918" t="s">
        <v>6102</v>
      </c>
      <c r="C918">
        <v>1</v>
      </c>
      <c r="D918">
        <v>5.1271343850450917</v>
      </c>
      <c r="E918">
        <v>7.6489151419625694E-3</v>
      </c>
      <c r="F918">
        <v>1</v>
      </c>
    </row>
    <row r="919" spans="1:6" x14ac:dyDescent="0.3">
      <c r="A919" t="s">
        <v>6103</v>
      </c>
      <c r="B919" t="s">
        <v>6103</v>
      </c>
      <c r="C919">
        <v>1</v>
      </c>
      <c r="D919">
        <v>5.1271343850450917</v>
      </c>
      <c r="E919">
        <v>7.6489151419625694E-3</v>
      </c>
      <c r="F919">
        <v>1</v>
      </c>
    </row>
    <row r="920" spans="1:6" x14ac:dyDescent="0.3">
      <c r="A920" t="s">
        <v>6397</v>
      </c>
      <c r="B920" t="s">
        <v>6397</v>
      </c>
      <c r="C920">
        <v>1</v>
      </c>
      <c r="D920">
        <v>5.1271343850450917</v>
      </c>
      <c r="E920">
        <v>7.6489151419625694E-3</v>
      </c>
      <c r="F920">
        <v>1</v>
      </c>
    </row>
    <row r="921" spans="1:6" x14ac:dyDescent="0.3">
      <c r="A921" t="s">
        <v>6118</v>
      </c>
      <c r="B921" t="s">
        <v>6119</v>
      </c>
      <c r="C921">
        <v>1</v>
      </c>
      <c r="D921">
        <v>5.1271343850450917</v>
      </c>
      <c r="E921">
        <v>7.6489151419625694E-3</v>
      </c>
      <c r="F921">
        <v>1</v>
      </c>
    </row>
    <row r="922" spans="1:6" x14ac:dyDescent="0.3">
      <c r="A922" t="s">
        <v>6117</v>
      </c>
      <c r="B922" t="s">
        <v>6117</v>
      </c>
      <c r="C922">
        <v>1</v>
      </c>
      <c r="D922">
        <v>5.1271343850450917</v>
      </c>
      <c r="E922">
        <v>7.6489151419625694E-3</v>
      </c>
      <c r="F922">
        <v>1</v>
      </c>
    </row>
    <row r="923" spans="1:6" x14ac:dyDescent="0.3">
      <c r="A923" t="s">
        <v>6122</v>
      </c>
      <c r="B923" t="s">
        <v>6123</v>
      </c>
      <c r="C923">
        <v>1</v>
      </c>
      <c r="D923">
        <v>5.1271343850450917</v>
      </c>
      <c r="E923">
        <v>7.6489151419625694E-3</v>
      </c>
      <c r="F923">
        <v>1</v>
      </c>
    </row>
    <row r="924" spans="1:6" x14ac:dyDescent="0.3">
      <c r="A924" t="s">
        <v>6105</v>
      </c>
      <c r="B924" t="s">
        <v>6106</v>
      </c>
      <c r="C924">
        <v>1</v>
      </c>
      <c r="D924">
        <v>5.1271343850450917</v>
      </c>
      <c r="E924">
        <v>7.6489151419625694E-3</v>
      </c>
      <c r="F924">
        <v>1</v>
      </c>
    </row>
    <row r="925" spans="1:6" x14ac:dyDescent="0.3">
      <c r="A925" t="s">
        <v>6395</v>
      </c>
      <c r="B925" t="s">
        <v>6395</v>
      </c>
      <c r="C925">
        <v>1</v>
      </c>
      <c r="D925">
        <v>5.1271343850450917</v>
      </c>
      <c r="E925">
        <v>7.6489151419625694E-3</v>
      </c>
      <c r="F925">
        <v>1</v>
      </c>
    </row>
    <row r="926" spans="1:6" x14ac:dyDescent="0.3">
      <c r="A926" t="s">
        <v>6107</v>
      </c>
      <c r="B926" t="s">
        <v>6107</v>
      </c>
      <c r="C926">
        <v>1</v>
      </c>
      <c r="D926">
        <v>5.1271343850450917</v>
      </c>
      <c r="E926">
        <v>7.6489151419625694E-3</v>
      </c>
      <c r="F926">
        <v>1</v>
      </c>
    </row>
    <row r="927" spans="1:6" x14ac:dyDescent="0.3">
      <c r="A927" t="s">
        <v>6116</v>
      </c>
      <c r="B927" t="s">
        <v>6116</v>
      </c>
      <c r="C927">
        <v>1</v>
      </c>
      <c r="D927">
        <v>5.1271343850450917</v>
      </c>
      <c r="E927">
        <v>7.6489151419625694E-3</v>
      </c>
      <c r="F927">
        <v>1</v>
      </c>
    </row>
    <row r="928" spans="1:6" x14ac:dyDescent="0.3">
      <c r="A928" t="s">
        <v>6124</v>
      </c>
      <c r="B928" t="s">
        <v>6124</v>
      </c>
      <c r="C928">
        <v>1</v>
      </c>
      <c r="D928">
        <v>5.1271343850450917</v>
      </c>
      <c r="E928">
        <v>7.6489151419625694E-3</v>
      </c>
      <c r="F928">
        <v>1</v>
      </c>
    </row>
    <row r="929" spans="1:6" x14ac:dyDescent="0.3">
      <c r="A929" t="s">
        <v>6451</v>
      </c>
      <c r="B929" t="s">
        <v>6451</v>
      </c>
      <c r="C929">
        <v>1</v>
      </c>
      <c r="D929">
        <v>5.1271343850450917</v>
      </c>
      <c r="E929">
        <v>7.6489151419625694E-3</v>
      </c>
      <c r="F929">
        <v>1</v>
      </c>
    </row>
    <row r="930" spans="1:6" x14ac:dyDescent="0.3">
      <c r="A930" t="s">
        <v>3243</v>
      </c>
      <c r="B930" t="s">
        <v>3244</v>
      </c>
      <c r="C930">
        <v>2</v>
      </c>
      <c r="D930">
        <v>2.562185027583554</v>
      </c>
      <c r="E930">
        <v>7.6447911765906542E-3</v>
      </c>
      <c r="F930">
        <v>25</v>
      </c>
    </row>
    <row r="931" spans="1:6" x14ac:dyDescent="0.3">
      <c r="A931" t="s">
        <v>1455</v>
      </c>
      <c r="B931" t="s">
        <v>11354</v>
      </c>
      <c r="C931">
        <v>2</v>
      </c>
      <c r="D931">
        <v>2.562185027583554</v>
      </c>
      <c r="E931">
        <v>7.6447911765906542E-3</v>
      </c>
      <c r="F931">
        <v>25</v>
      </c>
    </row>
    <row r="932" spans="1:6" x14ac:dyDescent="0.3">
      <c r="A932" t="s">
        <v>6530</v>
      </c>
      <c r="B932" t="s">
        <v>6531</v>
      </c>
      <c r="C932">
        <v>2</v>
      </c>
      <c r="D932">
        <v>2.562185027583554</v>
      </c>
      <c r="E932">
        <v>7.6447911765906542E-3</v>
      </c>
      <c r="F932">
        <v>25</v>
      </c>
    </row>
    <row r="933" spans="1:6" x14ac:dyDescent="0.3">
      <c r="A933" t="s">
        <v>1624</v>
      </c>
      <c r="B933" t="s">
        <v>1625</v>
      </c>
      <c r="C933">
        <v>2</v>
      </c>
      <c r="D933">
        <v>2.562185027583554</v>
      </c>
      <c r="E933">
        <v>7.6447911765906542E-3</v>
      </c>
      <c r="F933">
        <v>25</v>
      </c>
    </row>
    <row r="934" spans="1:6" x14ac:dyDescent="0.3">
      <c r="A934" t="s">
        <v>3089</v>
      </c>
      <c r="B934" t="s">
        <v>11355</v>
      </c>
      <c r="C934">
        <v>2</v>
      </c>
      <c r="D934">
        <v>2.562185027583554</v>
      </c>
      <c r="E934">
        <v>7.6447911765906542E-3</v>
      </c>
      <c r="F934">
        <v>25</v>
      </c>
    </row>
    <row r="935" spans="1:6" x14ac:dyDescent="0.3">
      <c r="A935" t="s">
        <v>305</v>
      </c>
      <c r="B935" t="s">
        <v>306</v>
      </c>
      <c r="C935">
        <v>4</v>
      </c>
      <c r="D935">
        <v>1.276986783335033</v>
      </c>
      <c r="E935">
        <v>7.6202906415931623E-3</v>
      </c>
      <c r="F935">
        <v>93</v>
      </c>
    </row>
    <row r="936" spans="1:6" x14ac:dyDescent="0.3">
      <c r="A936" t="s">
        <v>964</v>
      </c>
      <c r="B936" t="s">
        <v>11356</v>
      </c>
      <c r="C936">
        <v>4</v>
      </c>
      <c r="D936">
        <v>1.276986783335033</v>
      </c>
      <c r="E936">
        <v>7.6202906415931623E-3</v>
      </c>
      <c r="F936">
        <v>93</v>
      </c>
    </row>
    <row r="937" spans="1:6" x14ac:dyDescent="0.3">
      <c r="A937" t="s">
        <v>1000</v>
      </c>
      <c r="B937" t="s">
        <v>1000</v>
      </c>
      <c r="C937">
        <v>3</v>
      </c>
      <c r="D937">
        <v>1.693147180559945</v>
      </c>
      <c r="E937">
        <v>7.5777645762891196E-3</v>
      </c>
      <c r="F937">
        <v>61</v>
      </c>
    </row>
    <row r="938" spans="1:6" x14ac:dyDescent="0.3">
      <c r="A938" t="s">
        <v>1236</v>
      </c>
      <c r="B938" t="s">
        <v>11357</v>
      </c>
      <c r="C938">
        <v>3</v>
      </c>
      <c r="D938">
        <v>1.693147180559945</v>
      </c>
      <c r="E938">
        <v>7.5777645762891196E-3</v>
      </c>
      <c r="F938">
        <v>61</v>
      </c>
    </row>
    <row r="939" spans="1:6" x14ac:dyDescent="0.3">
      <c r="A939" t="s">
        <v>1534</v>
      </c>
      <c r="B939" t="s">
        <v>1534</v>
      </c>
      <c r="C939">
        <v>4</v>
      </c>
      <c r="D939">
        <v>1.2664046740044961</v>
      </c>
      <c r="E939">
        <v>7.5571429647713203E-3</v>
      </c>
      <c r="F939">
        <v>94</v>
      </c>
    </row>
    <row r="940" spans="1:6" x14ac:dyDescent="0.3">
      <c r="A940" t="s">
        <v>246</v>
      </c>
      <c r="B940" t="s">
        <v>246</v>
      </c>
      <c r="C940">
        <v>4</v>
      </c>
      <c r="D940">
        <v>1.2664046740044961</v>
      </c>
      <c r="E940">
        <v>7.5571429647713203E-3</v>
      </c>
      <c r="F940">
        <v>94</v>
      </c>
    </row>
    <row r="941" spans="1:6" x14ac:dyDescent="0.3">
      <c r="A941" t="s">
        <v>931</v>
      </c>
      <c r="B941" t="s">
        <v>11358</v>
      </c>
      <c r="C941">
        <v>4</v>
      </c>
      <c r="D941">
        <v>1.2664046740044961</v>
      </c>
      <c r="E941">
        <v>7.5571429647713203E-3</v>
      </c>
      <c r="F941">
        <v>94</v>
      </c>
    </row>
    <row r="942" spans="1:6" x14ac:dyDescent="0.3">
      <c r="A942" t="s">
        <v>3369</v>
      </c>
      <c r="B942" t="s">
        <v>3370</v>
      </c>
      <c r="C942">
        <v>2</v>
      </c>
      <c r="D942">
        <v>2.5244446996007079</v>
      </c>
      <c r="E942">
        <v>7.5321853642629586E-3</v>
      </c>
      <c r="F942">
        <v>26</v>
      </c>
    </row>
    <row r="943" spans="1:6" x14ac:dyDescent="0.3">
      <c r="A943" t="s">
        <v>1500</v>
      </c>
      <c r="B943" t="s">
        <v>11359</v>
      </c>
      <c r="C943">
        <v>3</v>
      </c>
      <c r="D943">
        <v>1.677146839213504</v>
      </c>
      <c r="E943">
        <v>7.506154251294514E-3</v>
      </c>
      <c r="F943">
        <v>62</v>
      </c>
    </row>
    <row r="944" spans="1:6" x14ac:dyDescent="0.3">
      <c r="A944" t="s">
        <v>609</v>
      </c>
      <c r="B944" t="s">
        <v>609</v>
      </c>
      <c r="C944">
        <v>3</v>
      </c>
      <c r="D944">
        <v>1.677146839213504</v>
      </c>
      <c r="E944">
        <v>7.506154251294514E-3</v>
      </c>
      <c r="F944">
        <v>62</v>
      </c>
    </row>
    <row r="945" spans="1:6" x14ac:dyDescent="0.3">
      <c r="A945" t="s">
        <v>821</v>
      </c>
      <c r="B945" t="s">
        <v>821</v>
      </c>
      <c r="C945">
        <v>4</v>
      </c>
      <c r="D945">
        <v>1.255933374137201</v>
      </c>
      <c r="E945">
        <v>7.4946565323153226E-3</v>
      </c>
      <c r="F945">
        <v>95</v>
      </c>
    </row>
    <row r="946" spans="1:6" x14ac:dyDescent="0.3">
      <c r="A946" t="s">
        <v>2598</v>
      </c>
      <c r="B946" t="s">
        <v>11360</v>
      </c>
      <c r="C946">
        <v>3</v>
      </c>
      <c r="D946">
        <v>1.6613984822453649</v>
      </c>
      <c r="E946">
        <v>7.4356716949414078E-3</v>
      </c>
      <c r="F946">
        <v>63</v>
      </c>
    </row>
    <row r="947" spans="1:6" x14ac:dyDescent="0.3">
      <c r="A947" t="s">
        <v>632</v>
      </c>
      <c r="B947" t="s">
        <v>11361</v>
      </c>
      <c r="C947">
        <v>4</v>
      </c>
      <c r="D947">
        <v>1.245570587101654</v>
      </c>
      <c r="E947">
        <v>7.4328176393069186E-3</v>
      </c>
      <c r="F947">
        <v>96</v>
      </c>
    </row>
    <row r="948" spans="1:6" x14ac:dyDescent="0.3">
      <c r="A948" t="s">
        <v>1093</v>
      </c>
      <c r="B948" t="s">
        <v>1093</v>
      </c>
      <c r="C948">
        <v>4</v>
      </c>
      <c r="D948">
        <v>1.245570587101654</v>
      </c>
      <c r="E948">
        <v>7.4328176393069186E-3</v>
      </c>
      <c r="F948">
        <v>96</v>
      </c>
    </row>
    <row r="949" spans="1:6" x14ac:dyDescent="0.3">
      <c r="A949" t="s">
        <v>1823</v>
      </c>
      <c r="B949" t="s">
        <v>1823</v>
      </c>
      <c r="C949">
        <v>2</v>
      </c>
      <c r="D949">
        <v>2.4880770554298328</v>
      </c>
      <c r="E949">
        <v>7.4236752284695647E-3</v>
      </c>
      <c r="F949">
        <v>27</v>
      </c>
    </row>
    <row r="950" spans="1:6" x14ac:dyDescent="0.3">
      <c r="A950" t="s">
        <v>4426</v>
      </c>
      <c r="B950" t="s">
        <v>4427</v>
      </c>
      <c r="C950">
        <v>2</v>
      </c>
      <c r="D950">
        <v>2.4880770554298328</v>
      </c>
      <c r="E950">
        <v>7.4236752284695647E-3</v>
      </c>
      <c r="F950">
        <v>27</v>
      </c>
    </row>
    <row r="951" spans="1:6" x14ac:dyDescent="0.3">
      <c r="A951" t="s">
        <v>2283</v>
      </c>
      <c r="B951" t="s">
        <v>11362</v>
      </c>
      <c r="C951">
        <v>3</v>
      </c>
      <c r="D951">
        <v>1.6458942957094</v>
      </c>
      <c r="E951">
        <v>7.3662819355245317E-3</v>
      </c>
      <c r="F951">
        <v>64</v>
      </c>
    </row>
    <row r="952" spans="1:6" x14ac:dyDescent="0.3">
      <c r="A952" t="s">
        <v>3974</v>
      </c>
      <c r="B952" t="s">
        <v>3974</v>
      </c>
      <c r="C952">
        <v>2</v>
      </c>
      <c r="D952">
        <v>2.452985735618562</v>
      </c>
      <c r="E952">
        <v>7.3189732615233571E-3</v>
      </c>
      <c r="F952">
        <v>28</v>
      </c>
    </row>
    <row r="953" spans="1:6" x14ac:dyDescent="0.3">
      <c r="A953" t="s">
        <v>2827</v>
      </c>
      <c r="B953" t="s">
        <v>2827</v>
      </c>
      <c r="C953">
        <v>2</v>
      </c>
      <c r="D953">
        <v>2.452985735618562</v>
      </c>
      <c r="E953">
        <v>7.3189732615233571E-3</v>
      </c>
      <c r="F953">
        <v>28</v>
      </c>
    </row>
    <row r="954" spans="1:6" x14ac:dyDescent="0.3">
      <c r="A954" t="s">
        <v>3766</v>
      </c>
      <c r="B954" t="s">
        <v>3766</v>
      </c>
      <c r="C954">
        <v>2</v>
      </c>
      <c r="D954">
        <v>2.452985735618562</v>
      </c>
      <c r="E954">
        <v>7.3189732615233571E-3</v>
      </c>
      <c r="F954">
        <v>28</v>
      </c>
    </row>
    <row r="955" spans="1:6" x14ac:dyDescent="0.3">
      <c r="A955" t="s">
        <v>365</v>
      </c>
      <c r="B955" t="s">
        <v>365</v>
      </c>
      <c r="C955">
        <v>2</v>
      </c>
      <c r="D955">
        <v>2.452985735618562</v>
      </c>
      <c r="E955">
        <v>7.3189732615233571E-3</v>
      </c>
      <c r="F955">
        <v>28</v>
      </c>
    </row>
    <row r="956" spans="1:6" x14ac:dyDescent="0.3">
      <c r="A956" t="s">
        <v>3549</v>
      </c>
      <c r="B956" t="s">
        <v>3549</v>
      </c>
      <c r="C956">
        <v>2</v>
      </c>
      <c r="D956">
        <v>2.452985735618562</v>
      </c>
      <c r="E956">
        <v>7.3189732615233571E-3</v>
      </c>
      <c r="F956">
        <v>28</v>
      </c>
    </row>
    <row r="957" spans="1:6" x14ac:dyDescent="0.3">
      <c r="A957" t="s">
        <v>501</v>
      </c>
      <c r="B957" t="s">
        <v>11363</v>
      </c>
      <c r="C957">
        <v>4</v>
      </c>
      <c r="D957">
        <v>1.2251617154704471</v>
      </c>
      <c r="E957">
        <v>7.3110297433581486E-3</v>
      </c>
      <c r="F957">
        <v>98</v>
      </c>
    </row>
    <row r="958" spans="1:6" x14ac:dyDescent="0.3">
      <c r="A958" t="s">
        <v>850</v>
      </c>
      <c r="B958" t="s">
        <v>11364</v>
      </c>
      <c r="C958">
        <v>4</v>
      </c>
      <c r="D958">
        <v>1.215111379616945</v>
      </c>
      <c r="E958">
        <v>7.2510553714627019E-3</v>
      </c>
      <c r="F958">
        <v>99</v>
      </c>
    </row>
    <row r="959" spans="1:6" x14ac:dyDescent="0.3">
      <c r="A959" t="s">
        <v>960</v>
      </c>
      <c r="B959" t="s">
        <v>11365</v>
      </c>
      <c r="C959">
        <v>4</v>
      </c>
      <c r="D959">
        <v>1.185552577375401</v>
      </c>
      <c r="E959">
        <v>7.0746661816625681E-3</v>
      </c>
      <c r="F959">
        <v>102</v>
      </c>
    </row>
    <row r="960" spans="1:6" x14ac:dyDescent="0.3">
      <c r="A960" t="s">
        <v>7654</v>
      </c>
      <c r="B960" t="s">
        <v>7654</v>
      </c>
      <c r="C960">
        <v>1</v>
      </c>
      <c r="D960">
        <v>4.7216692769369271</v>
      </c>
      <c r="E960">
        <v>7.0440220433942626E-3</v>
      </c>
      <c r="F960">
        <v>2</v>
      </c>
    </row>
    <row r="961" spans="1:6" x14ac:dyDescent="0.3">
      <c r="A961" t="s">
        <v>7636</v>
      </c>
      <c r="B961" t="s">
        <v>7637</v>
      </c>
      <c r="C961">
        <v>1</v>
      </c>
      <c r="D961">
        <v>4.7216692769369271</v>
      </c>
      <c r="E961">
        <v>7.0440220433942626E-3</v>
      </c>
      <c r="F961">
        <v>2</v>
      </c>
    </row>
    <row r="962" spans="1:6" x14ac:dyDescent="0.3">
      <c r="A962" t="s">
        <v>7700</v>
      </c>
      <c r="B962" t="s">
        <v>7701</v>
      </c>
      <c r="C962">
        <v>1</v>
      </c>
      <c r="D962">
        <v>4.7216692769369271</v>
      </c>
      <c r="E962">
        <v>7.0440220433942626E-3</v>
      </c>
      <c r="F962">
        <v>2</v>
      </c>
    </row>
    <row r="963" spans="1:6" x14ac:dyDescent="0.3">
      <c r="A963" t="s">
        <v>7658</v>
      </c>
      <c r="B963" t="s">
        <v>7658</v>
      </c>
      <c r="C963">
        <v>1</v>
      </c>
      <c r="D963">
        <v>4.7216692769369271</v>
      </c>
      <c r="E963">
        <v>7.0440220433942626E-3</v>
      </c>
      <c r="F963">
        <v>2</v>
      </c>
    </row>
    <row r="964" spans="1:6" x14ac:dyDescent="0.3">
      <c r="A964" t="s">
        <v>7725</v>
      </c>
      <c r="B964" t="s">
        <v>7725</v>
      </c>
      <c r="C964">
        <v>1</v>
      </c>
      <c r="D964">
        <v>4.7216692769369271</v>
      </c>
      <c r="E964">
        <v>7.0440220433942626E-3</v>
      </c>
      <c r="F964">
        <v>2</v>
      </c>
    </row>
    <row r="965" spans="1:6" x14ac:dyDescent="0.3">
      <c r="A965" t="s">
        <v>7656</v>
      </c>
      <c r="B965" t="s">
        <v>7657</v>
      </c>
      <c r="C965">
        <v>1</v>
      </c>
      <c r="D965">
        <v>4.7216692769369271</v>
      </c>
      <c r="E965">
        <v>7.0440220433942626E-3</v>
      </c>
      <c r="F965">
        <v>2</v>
      </c>
    </row>
    <row r="966" spans="1:6" x14ac:dyDescent="0.3">
      <c r="A966" t="s">
        <v>7623</v>
      </c>
      <c r="B966" t="s">
        <v>7624</v>
      </c>
      <c r="C966">
        <v>1</v>
      </c>
      <c r="D966">
        <v>4.7216692769369271</v>
      </c>
      <c r="E966">
        <v>7.0440220433942626E-3</v>
      </c>
      <c r="F966">
        <v>2</v>
      </c>
    </row>
    <row r="967" spans="1:6" x14ac:dyDescent="0.3">
      <c r="A967" t="s">
        <v>7655</v>
      </c>
      <c r="B967" t="s">
        <v>7655</v>
      </c>
      <c r="C967">
        <v>1</v>
      </c>
      <c r="D967">
        <v>4.7216692769369271</v>
      </c>
      <c r="E967">
        <v>7.0440220433942626E-3</v>
      </c>
      <c r="F967">
        <v>2</v>
      </c>
    </row>
    <row r="968" spans="1:6" x14ac:dyDescent="0.3">
      <c r="A968" t="s">
        <v>7642</v>
      </c>
      <c r="B968" t="s">
        <v>7643</v>
      </c>
      <c r="C968">
        <v>1</v>
      </c>
      <c r="D968">
        <v>4.7216692769369271</v>
      </c>
      <c r="E968">
        <v>7.0440220433942626E-3</v>
      </c>
      <c r="F968">
        <v>2</v>
      </c>
    </row>
    <row r="969" spans="1:6" x14ac:dyDescent="0.3">
      <c r="A969" t="s">
        <v>7618</v>
      </c>
      <c r="B969" t="s">
        <v>7619</v>
      </c>
      <c r="C969">
        <v>1</v>
      </c>
      <c r="D969">
        <v>4.7216692769369271</v>
      </c>
      <c r="E969">
        <v>7.0440220433942626E-3</v>
      </c>
      <c r="F969">
        <v>2</v>
      </c>
    </row>
    <row r="970" spans="1:6" x14ac:dyDescent="0.3">
      <c r="A970" t="s">
        <v>7732</v>
      </c>
      <c r="B970" t="s">
        <v>7732</v>
      </c>
      <c r="C970">
        <v>1</v>
      </c>
      <c r="D970">
        <v>4.7216692769369271</v>
      </c>
      <c r="E970">
        <v>7.0440220433942626E-3</v>
      </c>
      <c r="F970">
        <v>2</v>
      </c>
    </row>
    <row r="971" spans="1:6" x14ac:dyDescent="0.3">
      <c r="A971" t="s">
        <v>7711</v>
      </c>
      <c r="B971" t="s">
        <v>7712</v>
      </c>
      <c r="C971">
        <v>1</v>
      </c>
      <c r="D971">
        <v>4.7216692769369271</v>
      </c>
      <c r="E971">
        <v>7.0440220433942626E-3</v>
      </c>
      <c r="F971">
        <v>2</v>
      </c>
    </row>
    <row r="972" spans="1:6" x14ac:dyDescent="0.3">
      <c r="A972" t="s">
        <v>7647</v>
      </c>
      <c r="B972" t="s">
        <v>7647</v>
      </c>
      <c r="C972">
        <v>1</v>
      </c>
      <c r="D972">
        <v>4.7216692769369271</v>
      </c>
      <c r="E972">
        <v>7.0440220433942626E-3</v>
      </c>
      <c r="F972">
        <v>2</v>
      </c>
    </row>
    <row r="973" spans="1:6" x14ac:dyDescent="0.3">
      <c r="A973" t="s">
        <v>7611</v>
      </c>
      <c r="B973" t="s">
        <v>7611</v>
      </c>
      <c r="C973">
        <v>1</v>
      </c>
      <c r="D973">
        <v>4.7216692769369271</v>
      </c>
      <c r="E973">
        <v>7.0440220433942626E-3</v>
      </c>
      <c r="F973">
        <v>2</v>
      </c>
    </row>
    <row r="974" spans="1:6" x14ac:dyDescent="0.3">
      <c r="A974" t="s">
        <v>7678</v>
      </c>
      <c r="B974" t="s">
        <v>7678</v>
      </c>
      <c r="C974">
        <v>1</v>
      </c>
      <c r="D974">
        <v>4.7216692769369271</v>
      </c>
      <c r="E974">
        <v>7.0440220433942626E-3</v>
      </c>
      <c r="F974">
        <v>2</v>
      </c>
    </row>
    <row r="975" spans="1:6" x14ac:dyDescent="0.3">
      <c r="A975" t="s">
        <v>7634</v>
      </c>
      <c r="B975" t="s">
        <v>7634</v>
      </c>
      <c r="C975">
        <v>1</v>
      </c>
      <c r="D975">
        <v>4.7216692769369271</v>
      </c>
      <c r="E975">
        <v>7.0440220433942626E-3</v>
      </c>
      <c r="F975">
        <v>2</v>
      </c>
    </row>
    <row r="976" spans="1:6" x14ac:dyDescent="0.3">
      <c r="A976" t="s">
        <v>7612</v>
      </c>
      <c r="B976" t="s">
        <v>7613</v>
      </c>
      <c r="C976">
        <v>1</v>
      </c>
      <c r="D976">
        <v>4.7216692769369271</v>
      </c>
      <c r="E976">
        <v>7.0440220433942626E-3</v>
      </c>
      <c r="F976">
        <v>2</v>
      </c>
    </row>
    <row r="977" spans="1:6" x14ac:dyDescent="0.3">
      <c r="A977" t="s">
        <v>7676</v>
      </c>
      <c r="B977" t="s">
        <v>7676</v>
      </c>
      <c r="C977">
        <v>1</v>
      </c>
      <c r="D977">
        <v>4.7216692769369271</v>
      </c>
      <c r="E977">
        <v>7.0440220433942626E-3</v>
      </c>
      <c r="F977">
        <v>2</v>
      </c>
    </row>
    <row r="978" spans="1:6" x14ac:dyDescent="0.3">
      <c r="A978" t="s">
        <v>7694</v>
      </c>
      <c r="B978" t="s">
        <v>7694</v>
      </c>
      <c r="C978">
        <v>1</v>
      </c>
      <c r="D978">
        <v>4.7216692769369271</v>
      </c>
      <c r="E978">
        <v>7.0440220433942626E-3</v>
      </c>
      <c r="F978">
        <v>2</v>
      </c>
    </row>
    <row r="979" spans="1:6" x14ac:dyDescent="0.3">
      <c r="A979" t="s">
        <v>7669</v>
      </c>
      <c r="B979" t="s">
        <v>7669</v>
      </c>
      <c r="C979">
        <v>1</v>
      </c>
      <c r="D979">
        <v>4.7216692769369271</v>
      </c>
      <c r="E979">
        <v>7.0440220433942626E-3</v>
      </c>
      <c r="F979">
        <v>2</v>
      </c>
    </row>
    <row r="980" spans="1:6" x14ac:dyDescent="0.3">
      <c r="A980" t="s">
        <v>7695</v>
      </c>
      <c r="B980" t="s">
        <v>7695</v>
      </c>
      <c r="C980">
        <v>1</v>
      </c>
      <c r="D980">
        <v>4.7216692769369271</v>
      </c>
      <c r="E980">
        <v>7.0440220433942626E-3</v>
      </c>
      <c r="F980">
        <v>2</v>
      </c>
    </row>
    <row r="981" spans="1:6" x14ac:dyDescent="0.3">
      <c r="A981" t="s">
        <v>7696</v>
      </c>
      <c r="B981" t="s">
        <v>7696</v>
      </c>
      <c r="C981">
        <v>1</v>
      </c>
      <c r="D981">
        <v>4.7216692769369271</v>
      </c>
      <c r="E981">
        <v>7.0440220433942626E-3</v>
      </c>
      <c r="F981">
        <v>2</v>
      </c>
    </row>
    <row r="982" spans="1:6" x14ac:dyDescent="0.3">
      <c r="A982" t="s">
        <v>7616</v>
      </c>
      <c r="B982" t="s">
        <v>7617</v>
      </c>
      <c r="C982">
        <v>1</v>
      </c>
      <c r="D982">
        <v>4.7216692769369271</v>
      </c>
      <c r="E982">
        <v>7.0440220433942626E-3</v>
      </c>
      <c r="F982">
        <v>2</v>
      </c>
    </row>
    <row r="983" spans="1:6" x14ac:dyDescent="0.3">
      <c r="A983" t="s">
        <v>5494</v>
      </c>
      <c r="B983" t="s">
        <v>5494</v>
      </c>
      <c r="C983">
        <v>1</v>
      </c>
      <c r="D983">
        <v>4.7216692769369271</v>
      </c>
      <c r="E983">
        <v>7.0440220433942626E-3</v>
      </c>
      <c r="F983">
        <v>2</v>
      </c>
    </row>
    <row r="984" spans="1:6" x14ac:dyDescent="0.3">
      <c r="A984" t="s">
        <v>7739</v>
      </c>
      <c r="B984" t="s">
        <v>7740</v>
      </c>
      <c r="C984">
        <v>1</v>
      </c>
      <c r="D984">
        <v>4.7216692769369271</v>
      </c>
      <c r="E984">
        <v>7.0440220433942626E-3</v>
      </c>
      <c r="F984">
        <v>2</v>
      </c>
    </row>
    <row r="985" spans="1:6" x14ac:dyDescent="0.3">
      <c r="A985" t="s">
        <v>7713</v>
      </c>
      <c r="B985" t="s">
        <v>7713</v>
      </c>
      <c r="C985">
        <v>1</v>
      </c>
      <c r="D985">
        <v>4.7216692769369271</v>
      </c>
      <c r="E985">
        <v>7.0440220433942626E-3</v>
      </c>
      <c r="F985">
        <v>2</v>
      </c>
    </row>
    <row r="986" spans="1:6" x14ac:dyDescent="0.3">
      <c r="A986" t="s">
        <v>7635</v>
      </c>
      <c r="B986" t="s">
        <v>7635</v>
      </c>
      <c r="C986">
        <v>1</v>
      </c>
      <c r="D986">
        <v>4.7216692769369271</v>
      </c>
      <c r="E986">
        <v>7.0440220433942626E-3</v>
      </c>
      <c r="F986">
        <v>2</v>
      </c>
    </row>
    <row r="987" spans="1:6" x14ac:dyDescent="0.3">
      <c r="A987" t="s">
        <v>7697</v>
      </c>
      <c r="B987" t="s">
        <v>7697</v>
      </c>
      <c r="C987">
        <v>1</v>
      </c>
      <c r="D987">
        <v>4.7216692769369271</v>
      </c>
      <c r="E987">
        <v>7.0440220433942626E-3</v>
      </c>
      <c r="F987">
        <v>2</v>
      </c>
    </row>
    <row r="988" spans="1:6" x14ac:dyDescent="0.3">
      <c r="A988" t="s">
        <v>7733</v>
      </c>
      <c r="B988" t="s">
        <v>7734</v>
      </c>
      <c r="C988">
        <v>1</v>
      </c>
      <c r="D988">
        <v>4.7216692769369271</v>
      </c>
      <c r="E988">
        <v>7.0440220433942626E-3</v>
      </c>
      <c r="F988">
        <v>2</v>
      </c>
    </row>
    <row r="989" spans="1:6" x14ac:dyDescent="0.3">
      <c r="A989" t="s">
        <v>7698</v>
      </c>
      <c r="B989" t="s">
        <v>7698</v>
      </c>
      <c r="C989">
        <v>1</v>
      </c>
      <c r="D989">
        <v>4.7216692769369271</v>
      </c>
      <c r="E989">
        <v>7.0440220433942626E-3</v>
      </c>
      <c r="F989">
        <v>2</v>
      </c>
    </row>
    <row r="990" spans="1:6" x14ac:dyDescent="0.3">
      <c r="A990" t="s">
        <v>7723</v>
      </c>
      <c r="B990" t="s">
        <v>7724</v>
      </c>
      <c r="C990">
        <v>1</v>
      </c>
      <c r="D990">
        <v>4.7216692769369271</v>
      </c>
      <c r="E990">
        <v>7.0440220433942626E-3</v>
      </c>
      <c r="F990">
        <v>2</v>
      </c>
    </row>
    <row r="991" spans="1:6" x14ac:dyDescent="0.3">
      <c r="A991" t="s">
        <v>7699</v>
      </c>
      <c r="B991" t="s">
        <v>7699</v>
      </c>
      <c r="C991">
        <v>1</v>
      </c>
      <c r="D991">
        <v>4.7216692769369271</v>
      </c>
      <c r="E991">
        <v>7.0440220433942626E-3</v>
      </c>
      <c r="F991">
        <v>2</v>
      </c>
    </row>
    <row r="992" spans="1:6" x14ac:dyDescent="0.3">
      <c r="A992" t="s">
        <v>7620</v>
      </c>
      <c r="B992" t="s">
        <v>7620</v>
      </c>
      <c r="C992">
        <v>1</v>
      </c>
      <c r="D992">
        <v>4.7216692769369271</v>
      </c>
      <c r="E992">
        <v>7.0440220433942626E-3</v>
      </c>
      <c r="F992">
        <v>2</v>
      </c>
    </row>
    <row r="993" spans="1:6" x14ac:dyDescent="0.3">
      <c r="A993" t="s">
        <v>7746</v>
      </c>
      <c r="B993" t="s">
        <v>7747</v>
      </c>
      <c r="C993">
        <v>1</v>
      </c>
      <c r="D993">
        <v>4.7216692769369271</v>
      </c>
      <c r="E993">
        <v>7.0440220433942626E-3</v>
      </c>
      <c r="F993">
        <v>2</v>
      </c>
    </row>
    <row r="994" spans="1:6" x14ac:dyDescent="0.3">
      <c r="A994" t="s">
        <v>7652</v>
      </c>
      <c r="B994" t="s">
        <v>7653</v>
      </c>
      <c r="C994">
        <v>1</v>
      </c>
      <c r="D994">
        <v>4.7216692769369271</v>
      </c>
      <c r="E994">
        <v>7.0440220433942626E-3</v>
      </c>
      <c r="F994">
        <v>2</v>
      </c>
    </row>
    <row r="995" spans="1:6" x14ac:dyDescent="0.3">
      <c r="A995" t="s">
        <v>7641</v>
      </c>
      <c r="B995" t="s">
        <v>7641</v>
      </c>
      <c r="C995">
        <v>1</v>
      </c>
      <c r="D995">
        <v>4.7216692769369271</v>
      </c>
      <c r="E995">
        <v>7.0440220433942626E-3</v>
      </c>
      <c r="F995">
        <v>2</v>
      </c>
    </row>
    <row r="996" spans="1:6" x14ac:dyDescent="0.3">
      <c r="A996" t="s">
        <v>7730</v>
      </c>
      <c r="B996" t="s">
        <v>7730</v>
      </c>
      <c r="C996">
        <v>1</v>
      </c>
      <c r="D996">
        <v>4.7216692769369271</v>
      </c>
      <c r="E996">
        <v>7.0440220433942626E-3</v>
      </c>
      <c r="F996">
        <v>2</v>
      </c>
    </row>
    <row r="997" spans="1:6" x14ac:dyDescent="0.3">
      <c r="A997" t="s">
        <v>7650</v>
      </c>
      <c r="B997" t="s">
        <v>7650</v>
      </c>
      <c r="C997">
        <v>1</v>
      </c>
      <c r="D997">
        <v>4.7216692769369271</v>
      </c>
      <c r="E997">
        <v>7.0440220433942626E-3</v>
      </c>
      <c r="F997">
        <v>2</v>
      </c>
    </row>
    <row r="998" spans="1:6" x14ac:dyDescent="0.3">
      <c r="A998" t="s">
        <v>7743</v>
      </c>
      <c r="B998" t="s">
        <v>7743</v>
      </c>
      <c r="C998">
        <v>1</v>
      </c>
      <c r="D998">
        <v>4.7216692769369271</v>
      </c>
      <c r="E998">
        <v>7.0440220433942626E-3</v>
      </c>
      <c r="F998">
        <v>2</v>
      </c>
    </row>
    <row r="999" spans="1:6" x14ac:dyDescent="0.3">
      <c r="A999" t="s">
        <v>7753</v>
      </c>
      <c r="B999" t="s">
        <v>7754</v>
      </c>
      <c r="C999">
        <v>1</v>
      </c>
      <c r="D999">
        <v>4.7216692769369271</v>
      </c>
      <c r="E999">
        <v>7.0440220433942626E-3</v>
      </c>
      <c r="F999">
        <v>2</v>
      </c>
    </row>
    <row r="1000" spans="1:6" x14ac:dyDescent="0.3">
      <c r="A1000" t="s">
        <v>7633</v>
      </c>
      <c r="B1000" t="s">
        <v>7633</v>
      </c>
      <c r="C1000">
        <v>1</v>
      </c>
      <c r="D1000">
        <v>4.7216692769369271</v>
      </c>
      <c r="E1000">
        <v>7.0440220433942626E-3</v>
      </c>
      <c r="F1000">
        <v>2</v>
      </c>
    </row>
    <row r="1001" spans="1:6" x14ac:dyDescent="0.3">
      <c r="A1001" t="s">
        <v>7710</v>
      </c>
      <c r="B1001" t="s">
        <v>7710</v>
      </c>
      <c r="C1001">
        <v>1</v>
      </c>
      <c r="D1001">
        <v>4.7216692769369271</v>
      </c>
      <c r="E1001">
        <v>7.0440220433942626E-3</v>
      </c>
      <c r="F1001">
        <v>2</v>
      </c>
    </row>
    <row r="1002" spans="1:6" x14ac:dyDescent="0.3">
      <c r="A1002" t="s">
        <v>7648</v>
      </c>
      <c r="B1002" t="s">
        <v>7649</v>
      </c>
      <c r="C1002">
        <v>1</v>
      </c>
      <c r="D1002">
        <v>4.7216692769369271</v>
      </c>
      <c r="E1002">
        <v>7.0440220433942626E-3</v>
      </c>
      <c r="F1002">
        <v>2</v>
      </c>
    </row>
    <row r="1003" spans="1:6" x14ac:dyDescent="0.3">
      <c r="A1003" t="s">
        <v>7731</v>
      </c>
      <c r="B1003" t="s">
        <v>7731</v>
      </c>
      <c r="C1003">
        <v>1</v>
      </c>
      <c r="D1003">
        <v>4.7216692769369271</v>
      </c>
      <c r="E1003">
        <v>7.0440220433942626E-3</v>
      </c>
      <c r="F1003">
        <v>2</v>
      </c>
    </row>
    <row r="1004" spans="1:6" x14ac:dyDescent="0.3">
      <c r="A1004" t="s">
        <v>7639</v>
      </c>
      <c r="B1004" t="s">
        <v>7640</v>
      </c>
      <c r="C1004">
        <v>1</v>
      </c>
      <c r="D1004">
        <v>4.7216692769369271</v>
      </c>
      <c r="E1004">
        <v>7.0440220433942626E-3</v>
      </c>
      <c r="F1004">
        <v>2</v>
      </c>
    </row>
    <row r="1005" spans="1:6" x14ac:dyDescent="0.3">
      <c r="A1005" t="s">
        <v>7621</v>
      </c>
      <c r="B1005" t="s">
        <v>7621</v>
      </c>
      <c r="C1005">
        <v>1</v>
      </c>
      <c r="D1005">
        <v>4.7216692769369271</v>
      </c>
      <c r="E1005">
        <v>7.0440220433942626E-3</v>
      </c>
      <c r="F1005">
        <v>2</v>
      </c>
    </row>
    <row r="1006" spans="1:6" x14ac:dyDescent="0.3">
      <c r="A1006" t="s">
        <v>7726</v>
      </c>
      <c r="B1006" t="s">
        <v>7727</v>
      </c>
      <c r="C1006">
        <v>1</v>
      </c>
      <c r="D1006">
        <v>4.7216692769369271</v>
      </c>
      <c r="E1006">
        <v>7.0440220433942626E-3</v>
      </c>
      <c r="F1006">
        <v>2</v>
      </c>
    </row>
    <row r="1007" spans="1:6" x14ac:dyDescent="0.3">
      <c r="A1007" t="s">
        <v>7646</v>
      </c>
      <c r="B1007" t="s">
        <v>7646</v>
      </c>
      <c r="C1007">
        <v>1</v>
      </c>
      <c r="D1007">
        <v>4.7216692769369271</v>
      </c>
      <c r="E1007">
        <v>7.0440220433942626E-3</v>
      </c>
      <c r="F1007">
        <v>2</v>
      </c>
    </row>
    <row r="1008" spans="1:6" x14ac:dyDescent="0.3">
      <c r="A1008" t="s">
        <v>7704</v>
      </c>
      <c r="B1008" t="s">
        <v>7705</v>
      </c>
      <c r="C1008">
        <v>1</v>
      </c>
      <c r="D1008">
        <v>4.7216692769369271</v>
      </c>
      <c r="E1008">
        <v>7.0440220433942626E-3</v>
      </c>
      <c r="F1008">
        <v>2</v>
      </c>
    </row>
    <row r="1009" spans="1:6" x14ac:dyDescent="0.3">
      <c r="A1009" t="s">
        <v>7706</v>
      </c>
      <c r="B1009" t="s">
        <v>7707</v>
      </c>
      <c r="C1009">
        <v>1</v>
      </c>
      <c r="D1009">
        <v>4.7216692769369271</v>
      </c>
      <c r="E1009">
        <v>7.0440220433942626E-3</v>
      </c>
      <c r="F1009">
        <v>2</v>
      </c>
    </row>
    <row r="1010" spans="1:6" x14ac:dyDescent="0.3">
      <c r="A1010" t="s">
        <v>7674</v>
      </c>
      <c r="B1010" t="s">
        <v>7674</v>
      </c>
      <c r="C1010">
        <v>1</v>
      </c>
      <c r="D1010">
        <v>4.7216692769369271</v>
      </c>
      <c r="E1010">
        <v>7.0440220433942626E-3</v>
      </c>
      <c r="F1010">
        <v>2</v>
      </c>
    </row>
    <row r="1011" spans="1:6" x14ac:dyDescent="0.3">
      <c r="A1011" t="s">
        <v>7714</v>
      </c>
      <c r="B1011" t="s">
        <v>7714</v>
      </c>
      <c r="C1011">
        <v>1</v>
      </c>
      <c r="D1011">
        <v>4.7216692769369271</v>
      </c>
      <c r="E1011">
        <v>7.0440220433942626E-3</v>
      </c>
      <c r="F1011">
        <v>2</v>
      </c>
    </row>
    <row r="1012" spans="1:6" x14ac:dyDescent="0.3">
      <c r="A1012" t="s">
        <v>7672</v>
      </c>
      <c r="B1012" t="s">
        <v>7673</v>
      </c>
      <c r="C1012">
        <v>1</v>
      </c>
      <c r="D1012">
        <v>4.7216692769369271</v>
      </c>
      <c r="E1012">
        <v>7.0440220433942626E-3</v>
      </c>
      <c r="F1012">
        <v>2</v>
      </c>
    </row>
    <row r="1013" spans="1:6" x14ac:dyDescent="0.3">
      <c r="A1013" t="s">
        <v>7708</v>
      </c>
      <c r="B1013" t="s">
        <v>7708</v>
      </c>
      <c r="C1013">
        <v>1</v>
      </c>
      <c r="D1013">
        <v>4.7216692769369271</v>
      </c>
      <c r="E1013">
        <v>7.0440220433942626E-3</v>
      </c>
      <c r="F1013">
        <v>2</v>
      </c>
    </row>
    <row r="1014" spans="1:6" x14ac:dyDescent="0.3">
      <c r="A1014" t="s">
        <v>7728</v>
      </c>
      <c r="B1014" t="s">
        <v>7729</v>
      </c>
      <c r="C1014">
        <v>1</v>
      </c>
      <c r="D1014">
        <v>4.7216692769369271</v>
      </c>
      <c r="E1014">
        <v>7.0440220433942626E-3</v>
      </c>
      <c r="F1014">
        <v>2</v>
      </c>
    </row>
    <row r="1015" spans="1:6" x14ac:dyDescent="0.3">
      <c r="A1015" t="s">
        <v>7645</v>
      </c>
      <c r="B1015" t="s">
        <v>7645</v>
      </c>
      <c r="C1015">
        <v>1</v>
      </c>
      <c r="D1015">
        <v>4.7216692769369271</v>
      </c>
      <c r="E1015">
        <v>7.0440220433942626E-3</v>
      </c>
      <c r="F1015">
        <v>2</v>
      </c>
    </row>
    <row r="1016" spans="1:6" x14ac:dyDescent="0.3">
      <c r="A1016" t="s">
        <v>7644</v>
      </c>
      <c r="B1016" t="s">
        <v>7644</v>
      </c>
      <c r="C1016">
        <v>1</v>
      </c>
      <c r="D1016">
        <v>4.7216692769369271</v>
      </c>
      <c r="E1016">
        <v>7.0440220433942626E-3</v>
      </c>
      <c r="F1016">
        <v>2</v>
      </c>
    </row>
    <row r="1017" spans="1:6" x14ac:dyDescent="0.3">
      <c r="A1017" t="s">
        <v>7677</v>
      </c>
      <c r="B1017" t="s">
        <v>7677</v>
      </c>
      <c r="C1017">
        <v>1</v>
      </c>
      <c r="D1017">
        <v>4.7216692769369271</v>
      </c>
      <c r="E1017">
        <v>7.0440220433942626E-3</v>
      </c>
      <c r="F1017">
        <v>2</v>
      </c>
    </row>
    <row r="1018" spans="1:6" x14ac:dyDescent="0.3">
      <c r="A1018" t="s">
        <v>7610</v>
      </c>
      <c r="B1018" t="s">
        <v>7610</v>
      </c>
      <c r="C1018">
        <v>1</v>
      </c>
      <c r="D1018">
        <v>4.7216692769369271</v>
      </c>
      <c r="E1018">
        <v>7.0440220433942626E-3</v>
      </c>
      <c r="F1018">
        <v>2</v>
      </c>
    </row>
    <row r="1019" spans="1:6" x14ac:dyDescent="0.3">
      <c r="A1019" t="s">
        <v>7751</v>
      </c>
      <c r="B1019" t="s">
        <v>7752</v>
      </c>
      <c r="C1019">
        <v>1</v>
      </c>
      <c r="D1019">
        <v>4.7216692769369271</v>
      </c>
      <c r="E1019">
        <v>7.0440220433942626E-3</v>
      </c>
      <c r="F1019">
        <v>2</v>
      </c>
    </row>
    <row r="1020" spans="1:6" x14ac:dyDescent="0.3">
      <c r="A1020" t="s">
        <v>7675</v>
      </c>
      <c r="B1020" t="s">
        <v>7675</v>
      </c>
      <c r="C1020">
        <v>1</v>
      </c>
      <c r="D1020">
        <v>4.7216692769369271</v>
      </c>
      <c r="E1020">
        <v>7.0440220433942626E-3</v>
      </c>
      <c r="F1020">
        <v>2</v>
      </c>
    </row>
    <row r="1021" spans="1:6" x14ac:dyDescent="0.3">
      <c r="A1021" t="s">
        <v>7709</v>
      </c>
      <c r="B1021" t="s">
        <v>7709</v>
      </c>
      <c r="C1021">
        <v>1</v>
      </c>
      <c r="D1021">
        <v>4.7216692769369271</v>
      </c>
      <c r="E1021">
        <v>7.0440220433942626E-3</v>
      </c>
      <c r="F1021">
        <v>2</v>
      </c>
    </row>
    <row r="1022" spans="1:6" x14ac:dyDescent="0.3">
      <c r="A1022" t="s">
        <v>7702</v>
      </c>
      <c r="B1022" t="s">
        <v>7703</v>
      </c>
      <c r="C1022">
        <v>1</v>
      </c>
      <c r="D1022">
        <v>4.7216692769369271</v>
      </c>
      <c r="E1022">
        <v>7.0440220433942626E-3</v>
      </c>
      <c r="F1022">
        <v>2</v>
      </c>
    </row>
    <row r="1023" spans="1:6" x14ac:dyDescent="0.3">
      <c r="A1023" t="s">
        <v>7741</v>
      </c>
      <c r="B1023" t="s">
        <v>7742</v>
      </c>
      <c r="C1023">
        <v>1</v>
      </c>
      <c r="D1023">
        <v>4.7216692769369271</v>
      </c>
      <c r="E1023">
        <v>7.0440220433942626E-3</v>
      </c>
      <c r="F1023">
        <v>2</v>
      </c>
    </row>
    <row r="1024" spans="1:6" x14ac:dyDescent="0.3">
      <c r="A1024" t="s">
        <v>7717</v>
      </c>
      <c r="B1024" t="s">
        <v>7718</v>
      </c>
      <c r="C1024">
        <v>1</v>
      </c>
      <c r="D1024">
        <v>4.7216692769369271</v>
      </c>
      <c r="E1024">
        <v>7.0440220433942626E-3</v>
      </c>
      <c r="F1024">
        <v>2</v>
      </c>
    </row>
    <row r="1025" spans="1:6" x14ac:dyDescent="0.3">
      <c r="A1025" t="s">
        <v>7748</v>
      </c>
      <c r="B1025" t="s">
        <v>7748</v>
      </c>
      <c r="C1025">
        <v>1</v>
      </c>
      <c r="D1025">
        <v>4.7216692769369271</v>
      </c>
      <c r="E1025">
        <v>7.0440220433942626E-3</v>
      </c>
      <c r="F1025">
        <v>2</v>
      </c>
    </row>
    <row r="1026" spans="1:6" x14ac:dyDescent="0.3">
      <c r="A1026" t="s">
        <v>3738</v>
      </c>
      <c r="B1026" t="s">
        <v>3738</v>
      </c>
      <c r="C1026">
        <v>1</v>
      </c>
      <c r="D1026">
        <v>4.7216692769369271</v>
      </c>
      <c r="E1026">
        <v>7.0440220433942626E-3</v>
      </c>
      <c r="F1026">
        <v>2</v>
      </c>
    </row>
    <row r="1027" spans="1:6" x14ac:dyDescent="0.3">
      <c r="A1027" t="s">
        <v>7622</v>
      </c>
      <c r="B1027" t="s">
        <v>5931</v>
      </c>
      <c r="C1027">
        <v>1</v>
      </c>
      <c r="D1027">
        <v>4.7216692769369271</v>
      </c>
      <c r="E1027">
        <v>7.0440220433942626E-3</v>
      </c>
      <c r="F1027">
        <v>2</v>
      </c>
    </row>
    <row r="1028" spans="1:6" x14ac:dyDescent="0.3">
      <c r="A1028" t="s">
        <v>7638</v>
      </c>
      <c r="B1028" t="s">
        <v>7638</v>
      </c>
      <c r="C1028">
        <v>1</v>
      </c>
      <c r="D1028">
        <v>4.7216692769369271</v>
      </c>
      <c r="E1028">
        <v>7.0440220433942626E-3</v>
      </c>
      <c r="F1028">
        <v>2</v>
      </c>
    </row>
    <row r="1029" spans="1:6" x14ac:dyDescent="0.3">
      <c r="A1029" t="s">
        <v>7670</v>
      </c>
      <c r="B1029" t="s">
        <v>7670</v>
      </c>
      <c r="C1029">
        <v>1</v>
      </c>
      <c r="D1029">
        <v>4.7216692769369271</v>
      </c>
      <c r="E1029">
        <v>7.0440220433942626E-3</v>
      </c>
      <c r="F1029">
        <v>2</v>
      </c>
    </row>
    <row r="1030" spans="1:6" x14ac:dyDescent="0.3">
      <c r="A1030" t="s">
        <v>7651</v>
      </c>
      <c r="B1030" t="s">
        <v>7651</v>
      </c>
      <c r="C1030">
        <v>1</v>
      </c>
      <c r="D1030">
        <v>4.7216692769369271</v>
      </c>
      <c r="E1030">
        <v>7.0440220433942626E-3</v>
      </c>
      <c r="F1030">
        <v>2</v>
      </c>
    </row>
    <row r="1031" spans="1:6" x14ac:dyDescent="0.3">
      <c r="A1031" t="s">
        <v>7716</v>
      </c>
      <c r="B1031" t="s">
        <v>7716</v>
      </c>
      <c r="C1031">
        <v>1</v>
      </c>
      <c r="D1031">
        <v>4.7216692769369271</v>
      </c>
      <c r="E1031">
        <v>7.0440220433942626E-3</v>
      </c>
      <c r="F1031">
        <v>2</v>
      </c>
    </row>
    <row r="1032" spans="1:6" x14ac:dyDescent="0.3">
      <c r="A1032" t="s">
        <v>7671</v>
      </c>
      <c r="B1032" t="s">
        <v>7671</v>
      </c>
      <c r="C1032">
        <v>1</v>
      </c>
      <c r="D1032">
        <v>4.7216692769369271</v>
      </c>
      <c r="E1032">
        <v>7.0440220433942626E-3</v>
      </c>
      <c r="F1032">
        <v>2</v>
      </c>
    </row>
    <row r="1033" spans="1:6" x14ac:dyDescent="0.3">
      <c r="A1033" t="s">
        <v>7715</v>
      </c>
      <c r="B1033" t="s">
        <v>7715</v>
      </c>
      <c r="C1033">
        <v>1</v>
      </c>
      <c r="D1033">
        <v>4.7216692769369271</v>
      </c>
      <c r="E1033">
        <v>7.0440220433942626E-3</v>
      </c>
      <c r="F1033">
        <v>2</v>
      </c>
    </row>
    <row r="1034" spans="1:6" x14ac:dyDescent="0.3">
      <c r="A1034" t="s">
        <v>7659</v>
      </c>
      <c r="B1034" t="s">
        <v>7660</v>
      </c>
      <c r="C1034">
        <v>1</v>
      </c>
      <c r="D1034">
        <v>4.7216692769369271</v>
      </c>
      <c r="E1034">
        <v>7.0440220433942626E-3</v>
      </c>
      <c r="F1034">
        <v>2</v>
      </c>
    </row>
    <row r="1035" spans="1:6" x14ac:dyDescent="0.3">
      <c r="A1035" t="s">
        <v>7687</v>
      </c>
      <c r="B1035" t="s">
        <v>7688</v>
      </c>
      <c r="C1035">
        <v>1</v>
      </c>
      <c r="D1035">
        <v>4.7216692769369271</v>
      </c>
      <c r="E1035">
        <v>7.0440220433942626E-3</v>
      </c>
      <c r="F1035">
        <v>2</v>
      </c>
    </row>
    <row r="1036" spans="1:6" x14ac:dyDescent="0.3">
      <c r="A1036" t="s">
        <v>2030</v>
      </c>
      <c r="B1036" t="s">
        <v>2030</v>
      </c>
      <c r="C1036">
        <v>1</v>
      </c>
      <c r="D1036">
        <v>4.7216692769369271</v>
      </c>
      <c r="E1036">
        <v>7.0440220433942626E-3</v>
      </c>
      <c r="F1036">
        <v>2</v>
      </c>
    </row>
    <row r="1037" spans="1:6" x14ac:dyDescent="0.3">
      <c r="A1037" t="s">
        <v>7629</v>
      </c>
      <c r="B1037" t="s">
        <v>7629</v>
      </c>
      <c r="C1037">
        <v>1</v>
      </c>
      <c r="D1037">
        <v>4.7216692769369271</v>
      </c>
      <c r="E1037">
        <v>7.0440220433942626E-3</v>
      </c>
      <c r="F1037">
        <v>2</v>
      </c>
    </row>
    <row r="1038" spans="1:6" x14ac:dyDescent="0.3">
      <c r="A1038" t="s">
        <v>7614</v>
      </c>
      <c r="B1038" t="s">
        <v>7614</v>
      </c>
      <c r="C1038">
        <v>1</v>
      </c>
      <c r="D1038">
        <v>4.7216692769369271</v>
      </c>
      <c r="E1038">
        <v>7.0440220433942626E-3</v>
      </c>
      <c r="F1038">
        <v>2</v>
      </c>
    </row>
    <row r="1039" spans="1:6" x14ac:dyDescent="0.3">
      <c r="A1039" t="s">
        <v>7632</v>
      </c>
      <c r="B1039" t="s">
        <v>7632</v>
      </c>
      <c r="C1039">
        <v>1</v>
      </c>
      <c r="D1039">
        <v>4.7216692769369271</v>
      </c>
      <c r="E1039">
        <v>7.0440220433942626E-3</v>
      </c>
      <c r="F1039">
        <v>2</v>
      </c>
    </row>
    <row r="1040" spans="1:6" x14ac:dyDescent="0.3">
      <c r="A1040" t="s">
        <v>7662</v>
      </c>
      <c r="B1040" t="s">
        <v>7662</v>
      </c>
      <c r="C1040">
        <v>1</v>
      </c>
      <c r="D1040">
        <v>4.7216692769369271</v>
      </c>
      <c r="E1040">
        <v>7.0440220433942626E-3</v>
      </c>
      <c r="F1040">
        <v>2</v>
      </c>
    </row>
    <row r="1041" spans="1:6" x14ac:dyDescent="0.3">
      <c r="A1041" t="s">
        <v>7722</v>
      </c>
      <c r="B1041" t="s">
        <v>7722</v>
      </c>
      <c r="C1041">
        <v>1</v>
      </c>
      <c r="D1041">
        <v>4.7216692769369271</v>
      </c>
      <c r="E1041">
        <v>7.0440220433942626E-3</v>
      </c>
      <c r="F1041">
        <v>2</v>
      </c>
    </row>
    <row r="1042" spans="1:6" x14ac:dyDescent="0.3">
      <c r="A1042" t="s">
        <v>7681</v>
      </c>
      <c r="B1042" t="s">
        <v>7681</v>
      </c>
      <c r="C1042">
        <v>1</v>
      </c>
      <c r="D1042">
        <v>4.7216692769369271</v>
      </c>
      <c r="E1042">
        <v>7.0440220433942626E-3</v>
      </c>
      <c r="F1042">
        <v>2</v>
      </c>
    </row>
    <row r="1043" spans="1:6" x14ac:dyDescent="0.3">
      <c r="A1043" t="s">
        <v>7615</v>
      </c>
      <c r="B1043" t="s">
        <v>7615</v>
      </c>
      <c r="C1043">
        <v>1</v>
      </c>
      <c r="D1043">
        <v>4.7216692769369271</v>
      </c>
      <c r="E1043">
        <v>7.0440220433942626E-3</v>
      </c>
      <c r="F1043">
        <v>2</v>
      </c>
    </row>
    <row r="1044" spans="1:6" x14ac:dyDescent="0.3">
      <c r="A1044" t="s">
        <v>7666</v>
      </c>
      <c r="B1044" t="s">
        <v>7666</v>
      </c>
      <c r="C1044">
        <v>1</v>
      </c>
      <c r="D1044">
        <v>4.7216692769369271</v>
      </c>
      <c r="E1044">
        <v>7.0440220433942626E-3</v>
      </c>
      <c r="F1044">
        <v>2</v>
      </c>
    </row>
    <row r="1045" spans="1:6" x14ac:dyDescent="0.3">
      <c r="A1045" t="s">
        <v>7667</v>
      </c>
      <c r="B1045" t="s">
        <v>7668</v>
      </c>
      <c r="C1045">
        <v>1</v>
      </c>
      <c r="D1045">
        <v>4.7216692769369271</v>
      </c>
      <c r="E1045">
        <v>7.0440220433942626E-3</v>
      </c>
      <c r="F1045">
        <v>2</v>
      </c>
    </row>
    <row r="1046" spans="1:6" x14ac:dyDescent="0.3">
      <c r="A1046" t="s">
        <v>3589</v>
      </c>
      <c r="B1046" t="s">
        <v>3589</v>
      </c>
      <c r="C1046">
        <v>1</v>
      </c>
      <c r="D1046">
        <v>4.7216692769369271</v>
      </c>
      <c r="E1046">
        <v>7.0440220433942626E-3</v>
      </c>
      <c r="F1046">
        <v>2</v>
      </c>
    </row>
    <row r="1047" spans="1:6" x14ac:dyDescent="0.3">
      <c r="A1047" t="s">
        <v>7744</v>
      </c>
      <c r="B1047" t="s">
        <v>7744</v>
      </c>
      <c r="C1047">
        <v>1</v>
      </c>
      <c r="D1047">
        <v>4.7216692769369271</v>
      </c>
      <c r="E1047">
        <v>7.0440220433942626E-3</v>
      </c>
      <c r="F1047">
        <v>2</v>
      </c>
    </row>
    <row r="1048" spans="1:6" x14ac:dyDescent="0.3">
      <c r="A1048" t="s">
        <v>7625</v>
      </c>
      <c r="B1048" t="s">
        <v>7625</v>
      </c>
      <c r="C1048">
        <v>1</v>
      </c>
      <c r="D1048">
        <v>4.7216692769369271</v>
      </c>
      <c r="E1048">
        <v>7.0440220433942626E-3</v>
      </c>
      <c r="F1048">
        <v>2</v>
      </c>
    </row>
    <row r="1049" spans="1:6" x14ac:dyDescent="0.3">
      <c r="A1049" t="s">
        <v>7750</v>
      </c>
      <c r="B1049" t="s">
        <v>7750</v>
      </c>
      <c r="C1049">
        <v>1</v>
      </c>
      <c r="D1049">
        <v>4.7216692769369271</v>
      </c>
      <c r="E1049">
        <v>7.0440220433942626E-3</v>
      </c>
      <c r="F1049">
        <v>2</v>
      </c>
    </row>
    <row r="1050" spans="1:6" x14ac:dyDescent="0.3">
      <c r="A1050" t="s">
        <v>3736</v>
      </c>
      <c r="B1050" t="s">
        <v>3737</v>
      </c>
      <c r="C1050">
        <v>1</v>
      </c>
      <c r="D1050">
        <v>4.7216692769369271</v>
      </c>
      <c r="E1050">
        <v>7.0440220433942626E-3</v>
      </c>
      <c r="F1050">
        <v>2</v>
      </c>
    </row>
    <row r="1051" spans="1:6" x14ac:dyDescent="0.3">
      <c r="A1051" t="s">
        <v>7749</v>
      </c>
      <c r="B1051" t="s">
        <v>7749</v>
      </c>
      <c r="C1051">
        <v>1</v>
      </c>
      <c r="D1051">
        <v>4.7216692769369271</v>
      </c>
      <c r="E1051">
        <v>7.0440220433942626E-3</v>
      </c>
      <c r="F1051">
        <v>2</v>
      </c>
    </row>
    <row r="1052" spans="1:6" x14ac:dyDescent="0.3">
      <c r="A1052" t="s">
        <v>7680</v>
      </c>
      <c r="B1052" t="s">
        <v>7680</v>
      </c>
      <c r="C1052">
        <v>1</v>
      </c>
      <c r="D1052">
        <v>4.7216692769369271</v>
      </c>
      <c r="E1052">
        <v>7.0440220433942626E-3</v>
      </c>
      <c r="F1052">
        <v>2</v>
      </c>
    </row>
    <row r="1053" spans="1:6" x14ac:dyDescent="0.3">
      <c r="A1053" t="s">
        <v>7684</v>
      </c>
      <c r="B1053" t="s">
        <v>7685</v>
      </c>
      <c r="C1053">
        <v>1</v>
      </c>
      <c r="D1053">
        <v>4.7216692769369271</v>
      </c>
      <c r="E1053">
        <v>7.0440220433942626E-3</v>
      </c>
      <c r="F1053">
        <v>2</v>
      </c>
    </row>
    <row r="1054" spans="1:6" x14ac:dyDescent="0.3">
      <c r="A1054" t="s">
        <v>7738</v>
      </c>
      <c r="B1054" t="s">
        <v>7738</v>
      </c>
      <c r="C1054">
        <v>1</v>
      </c>
      <c r="D1054">
        <v>4.7216692769369271</v>
      </c>
      <c r="E1054">
        <v>7.0440220433942626E-3</v>
      </c>
      <c r="F1054">
        <v>2</v>
      </c>
    </row>
    <row r="1055" spans="1:6" x14ac:dyDescent="0.3">
      <c r="A1055" t="s">
        <v>7745</v>
      </c>
      <c r="B1055" t="s">
        <v>7745</v>
      </c>
      <c r="C1055">
        <v>1</v>
      </c>
      <c r="D1055">
        <v>4.7216692769369271</v>
      </c>
      <c r="E1055">
        <v>7.0440220433942626E-3</v>
      </c>
      <c r="F1055">
        <v>2</v>
      </c>
    </row>
    <row r="1056" spans="1:6" x14ac:dyDescent="0.3">
      <c r="A1056" t="s">
        <v>7663</v>
      </c>
      <c r="B1056" t="s">
        <v>7664</v>
      </c>
      <c r="C1056">
        <v>1</v>
      </c>
      <c r="D1056">
        <v>4.7216692769369271</v>
      </c>
      <c r="E1056">
        <v>7.0440220433942626E-3</v>
      </c>
      <c r="F1056">
        <v>2</v>
      </c>
    </row>
    <row r="1057" spans="1:6" x14ac:dyDescent="0.3">
      <c r="A1057" t="s">
        <v>7691</v>
      </c>
      <c r="B1057" t="s">
        <v>7691</v>
      </c>
      <c r="C1057">
        <v>1</v>
      </c>
      <c r="D1057">
        <v>4.7216692769369271</v>
      </c>
      <c r="E1057">
        <v>7.0440220433942626E-3</v>
      </c>
      <c r="F1057">
        <v>2</v>
      </c>
    </row>
    <row r="1058" spans="1:6" x14ac:dyDescent="0.3">
      <c r="A1058" t="s">
        <v>7683</v>
      </c>
      <c r="B1058" t="s">
        <v>7683</v>
      </c>
      <c r="C1058">
        <v>1</v>
      </c>
      <c r="D1058">
        <v>4.7216692769369271</v>
      </c>
      <c r="E1058">
        <v>7.0440220433942626E-3</v>
      </c>
      <c r="F1058">
        <v>2</v>
      </c>
    </row>
    <row r="1059" spans="1:6" x14ac:dyDescent="0.3">
      <c r="A1059" t="s">
        <v>7692</v>
      </c>
      <c r="B1059" t="s">
        <v>7692</v>
      </c>
      <c r="C1059">
        <v>1</v>
      </c>
      <c r="D1059">
        <v>4.7216692769369271</v>
      </c>
      <c r="E1059">
        <v>7.0440220433942626E-3</v>
      </c>
      <c r="F1059">
        <v>2</v>
      </c>
    </row>
    <row r="1060" spans="1:6" x14ac:dyDescent="0.3">
      <c r="A1060" t="s">
        <v>7719</v>
      </c>
      <c r="B1060" t="s">
        <v>7720</v>
      </c>
      <c r="C1060">
        <v>1</v>
      </c>
      <c r="D1060">
        <v>4.7216692769369271</v>
      </c>
      <c r="E1060">
        <v>7.0440220433942626E-3</v>
      </c>
      <c r="F1060">
        <v>2</v>
      </c>
    </row>
    <row r="1061" spans="1:6" x14ac:dyDescent="0.3">
      <c r="A1061" t="s">
        <v>7682</v>
      </c>
      <c r="B1061" t="s">
        <v>7682</v>
      </c>
      <c r="C1061">
        <v>1</v>
      </c>
      <c r="D1061">
        <v>4.7216692769369271</v>
      </c>
      <c r="E1061">
        <v>7.0440220433942626E-3</v>
      </c>
      <c r="F1061">
        <v>2</v>
      </c>
    </row>
    <row r="1062" spans="1:6" x14ac:dyDescent="0.3">
      <c r="A1062" t="s">
        <v>7736</v>
      </c>
      <c r="B1062" t="s">
        <v>7737</v>
      </c>
      <c r="C1062">
        <v>1</v>
      </c>
      <c r="D1062">
        <v>4.7216692769369271</v>
      </c>
      <c r="E1062">
        <v>7.0440220433942626E-3</v>
      </c>
      <c r="F1062">
        <v>2</v>
      </c>
    </row>
    <row r="1063" spans="1:6" x14ac:dyDescent="0.3">
      <c r="A1063" t="s">
        <v>7626</v>
      </c>
      <c r="B1063" t="s">
        <v>7627</v>
      </c>
      <c r="C1063">
        <v>1</v>
      </c>
      <c r="D1063">
        <v>4.7216692769369271</v>
      </c>
      <c r="E1063">
        <v>7.0440220433942626E-3</v>
      </c>
      <c r="F1063">
        <v>2</v>
      </c>
    </row>
    <row r="1064" spans="1:6" x14ac:dyDescent="0.3">
      <c r="A1064" t="s">
        <v>7735</v>
      </c>
      <c r="B1064" t="s">
        <v>7735</v>
      </c>
      <c r="C1064">
        <v>1</v>
      </c>
      <c r="D1064">
        <v>4.7216692769369271</v>
      </c>
      <c r="E1064">
        <v>7.0440220433942626E-3</v>
      </c>
      <c r="F1064">
        <v>2</v>
      </c>
    </row>
    <row r="1065" spans="1:6" x14ac:dyDescent="0.3">
      <c r="A1065" t="s">
        <v>7631</v>
      </c>
      <c r="B1065" t="s">
        <v>7631</v>
      </c>
      <c r="C1065">
        <v>1</v>
      </c>
      <c r="D1065">
        <v>4.7216692769369271</v>
      </c>
      <c r="E1065">
        <v>7.0440220433942626E-3</v>
      </c>
      <c r="F1065">
        <v>2</v>
      </c>
    </row>
    <row r="1066" spans="1:6" x14ac:dyDescent="0.3">
      <c r="A1066" t="s">
        <v>7689</v>
      </c>
      <c r="B1066" t="s">
        <v>7690</v>
      </c>
      <c r="C1066">
        <v>1</v>
      </c>
      <c r="D1066">
        <v>4.7216692769369271</v>
      </c>
      <c r="E1066">
        <v>7.0440220433942626E-3</v>
      </c>
      <c r="F1066">
        <v>2</v>
      </c>
    </row>
    <row r="1067" spans="1:6" x14ac:dyDescent="0.3">
      <c r="A1067" t="s">
        <v>7628</v>
      </c>
      <c r="B1067" t="s">
        <v>7628</v>
      </c>
      <c r="C1067">
        <v>1</v>
      </c>
      <c r="D1067">
        <v>4.7216692769369271</v>
      </c>
      <c r="E1067">
        <v>7.0440220433942626E-3</v>
      </c>
      <c r="F1067">
        <v>2</v>
      </c>
    </row>
    <row r="1068" spans="1:6" x14ac:dyDescent="0.3">
      <c r="A1068" t="s">
        <v>7661</v>
      </c>
      <c r="B1068" t="s">
        <v>7661</v>
      </c>
      <c r="C1068">
        <v>1</v>
      </c>
      <c r="D1068">
        <v>4.7216692769369271</v>
      </c>
      <c r="E1068">
        <v>7.0440220433942626E-3</v>
      </c>
      <c r="F1068">
        <v>2</v>
      </c>
    </row>
    <row r="1069" spans="1:6" x14ac:dyDescent="0.3">
      <c r="A1069" t="s">
        <v>7679</v>
      </c>
      <c r="B1069" t="s">
        <v>7679</v>
      </c>
      <c r="C1069">
        <v>1</v>
      </c>
      <c r="D1069">
        <v>4.7216692769369271</v>
      </c>
      <c r="E1069">
        <v>7.0440220433942626E-3</v>
      </c>
      <c r="F1069">
        <v>2</v>
      </c>
    </row>
    <row r="1070" spans="1:6" x14ac:dyDescent="0.3">
      <c r="A1070" t="s">
        <v>7665</v>
      </c>
      <c r="B1070" t="s">
        <v>7665</v>
      </c>
      <c r="C1070">
        <v>1</v>
      </c>
      <c r="D1070">
        <v>4.7216692769369271</v>
      </c>
      <c r="E1070">
        <v>7.0440220433942626E-3</v>
      </c>
      <c r="F1070">
        <v>2</v>
      </c>
    </row>
    <row r="1071" spans="1:6" x14ac:dyDescent="0.3">
      <c r="A1071" t="s">
        <v>7630</v>
      </c>
      <c r="B1071" t="s">
        <v>7630</v>
      </c>
      <c r="C1071">
        <v>1</v>
      </c>
      <c r="D1071">
        <v>4.7216692769369271</v>
      </c>
      <c r="E1071">
        <v>7.0440220433942626E-3</v>
      </c>
      <c r="F1071">
        <v>2</v>
      </c>
    </row>
    <row r="1072" spans="1:6" x14ac:dyDescent="0.3">
      <c r="A1072" t="s">
        <v>7686</v>
      </c>
      <c r="B1072" t="s">
        <v>7686</v>
      </c>
      <c r="C1072">
        <v>1</v>
      </c>
      <c r="D1072">
        <v>4.7216692769369271</v>
      </c>
      <c r="E1072">
        <v>7.0440220433942626E-3</v>
      </c>
      <c r="F1072">
        <v>2</v>
      </c>
    </row>
    <row r="1073" spans="1:6" x14ac:dyDescent="0.3">
      <c r="A1073" t="s">
        <v>5495</v>
      </c>
      <c r="B1073" t="s">
        <v>11366</v>
      </c>
      <c r="C1073">
        <v>1</v>
      </c>
      <c r="D1073">
        <v>4.7216692769369271</v>
      </c>
      <c r="E1073">
        <v>7.0440220433942626E-3</v>
      </c>
      <c r="F1073">
        <v>2</v>
      </c>
    </row>
    <row r="1074" spans="1:6" x14ac:dyDescent="0.3">
      <c r="A1074" t="s">
        <v>7721</v>
      </c>
      <c r="B1074" t="s">
        <v>7721</v>
      </c>
      <c r="C1074">
        <v>1</v>
      </c>
      <c r="D1074">
        <v>4.7216692769369271</v>
      </c>
      <c r="E1074">
        <v>7.0440220433942626E-3</v>
      </c>
      <c r="F1074">
        <v>2</v>
      </c>
    </row>
    <row r="1075" spans="1:6" x14ac:dyDescent="0.3">
      <c r="A1075" t="s">
        <v>3739</v>
      </c>
      <c r="B1075" t="s">
        <v>3740</v>
      </c>
      <c r="C1075">
        <v>1</v>
      </c>
      <c r="D1075">
        <v>4.7216692769369271</v>
      </c>
      <c r="E1075">
        <v>7.0440220433942626E-3</v>
      </c>
      <c r="F1075">
        <v>2</v>
      </c>
    </row>
    <row r="1076" spans="1:6" x14ac:dyDescent="0.3">
      <c r="A1076" t="s">
        <v>7693</v>
      </c>
      <c r="B1076" t="s">
        <v>7693</v>
      </c>
      <c r="C1076">
        <v>1</v>
      </c>
      <c r="D1076">
        <v>4.7216692769369271</v>
      </c>
      <c r="E1076">
        <v>7.0440220433942626E-3</v>
      </c>
      <c r="F1076">
        <v>2</v>
      </c>
    </row>
    <row r="1077" spans="1:6" x14ac:dyDescent="0.3">
      <c r="A1077" t="s">
        <v>1523</v>
      </c>
      <c r="B1077" t="s">
        <v>1523</v>
      </c>
      <c r="C1077">
        <v>3</v>
      </c>
      <c r="D1077">
        <v>1.5717863235556779</v>
      </c>
      <c r="E1077">
        <v>7.0346080133428957E-3</v>
      </c>
      <c r="F1077">
        <v>69</v>
      </c>
    </row>
    <row r="1078" spans="1:6" x14ac:dyDescent="0.3">
      <c r="A1078" t="s">
        <v>658</v>
      </c>
      <c r="B1078" t="s">
        <v>658</v>
      </c>
      <c r="C1078">
        <v>3</v>
      </c>
      <c r="D1078">
        <v>1.5717863235556779</v>
      </c>
      <c r="E1078">
        <v>7.0346080133428957E-3</v>
      </c>
      <c r="F1078">
        <v>69</v>
      </c>
    </row>
    <row r="1079" spans="1:6" x14ac:dyDescent="0.3">
      <c r="A1079" t="s">
        <v>2839</v>
      </c>
      <c r="B1079" t="s">
        <v>11367</v>
      </c>
      <c r="C1079">
        <v>2</v>
      </c>
      <c r="D1079">
        <v>2.3545456628053101</v>
      </c>
      <c r="E1079">
        <v>7.0252576274204446E-3</v>
      </c>
      <c r="F1079">
        <v>31</v>
      </c>
    </row>
    <row r="1080" spans="1:6" x14ac:dyDescent="0.3">
      <c r="A1080" t="s">
        <v>2739</v>
      </c>
      <c r="B1080" t="s">
        <v>10762</v>
      </c>
      <c r="C1080">
        <v>2</v>
      </c>
      <c r="D1080">
        <v>2.3545456628053101</v>
      </c>
      <c r="E1080">
        <v>7.0252576274204446E-3</v>
      </c>
      <c r="F1080">
        <v>31</v>
      </c>
    </row>
    <row r="1081" spans="1:6" x14ac:dyDescent="0.3">
      <c r="A1081" t="s">
        <v>89</v>
      </c>
      <c r="B1081" t="s">
        <v>11368</v>
      </c>
      <c r="C1081">
        <v>2</v>
      </c>
      <c r="D1081">
        <v>2.3545456628053101</v>
      </c>
      <c r="E1081">
        <v>7.0252576274204446E-3</v>
      </c>
      <c r="F1081">
        <v>31</v>
      </c>
    </row>
    <row r="1082" spans="1:6" x14ac:dyDescent="0.3">
      <c r="A1082" t="s">
        <v>2350</v>
      </c>
      <c r="B1082" t="s">
        <v>2351</v>
      </c>
      <c r="C1082">
        <v>2</v>
      </c>
      <c r="D1082">
        <v>2.3545456628053101</v>
      </c>
      <c r="E1082">
        <v>7.0252576274204446E-3</v>
      </c>
      <c r="F1082">
        <v>31</v>
      </c>
    </row>
    <row r="1083" spans="1:6" x14ac:dyDescent="0.3">
      <c r="A1083" t="s">
        <v>1604</v>
      </c>
      <c r="B1083" t="s">
        <v>11369</v>
      </c>
      <c r="C1083">
        <v>3</v>
      </c>
      <c r="D1083">
        <v>1.5576016885637209</v>
      </c>
      <c r="E1083">
        <v>6.9711239726146174E-3</v>
      </c>
      <c r="F1083">
        <v>70</v>
      </c>
    </row>
    <row r="1084" spans="1:6" x14ac:dyDescent="0.3">
      <c r="A1084" t="s">
        <v>888</v>
      </c>
      <c r="B1084" t="s">
        <v>889</v>
      </c>
      <c r="C1084">
        <v>4</v>
      </c>
      <c r="D1084">
        <v>1.166321215447514</v>
      </c>
      <c r="E1084">
        <v>6.9599049568506407E-3</v>
      </c>
      <c r="F1084">
        <v>104</v>
      </c>
    </row>
    <row r="1085" spans="1:6" x14ac:dyDescent="0.3">
      <c r="A1085" t="s">
        <v>901</v>
      </c>
      <c r="B1085" t="s">
        <v>11239</v>
      </c>
      <c r="C1085">
        <v>4</v>
      </c>
      <c r="D1085">
        <v>1.166321215447514</v>
      </c>
      <c r="E1085">
        <v>6.9599049568506407E-3</v>
      </c>
      <c r="F1085">
        <v>104</v>
      </c>
    </row>
    <row r="1086" spans="1:6" x14ac:dyDescent="0.3">
      <c r="A1086" t="s">
        <v>1002</v>
      </c>
      <c r="B1086" t="s">
        <v>11370</v>
      </c>
      <c r="C1086">
        <v>4</v>
      </c>
      <c r="D1086">
        <v>1.166321215447514</v>
      </c>
      <c r="E1086">
        <v>6.9599049568506407E-3</v>
      </c>
      <c r="F1086">
        <v>104</v>
      </c>
    </row>
    <row r="1087" spans="1:6" x14ac:dyDescent="0.3">
      <c r="A1087" t="s">
        <v>3866</v>
      </c>
      <c r="B1087" t="s">
        <v>3867</v>
      </c>
      <c r="C1087">
        <v>2</v>
      </c>
      <c r="D1087">
        <v>2.3237740041385559</v>
      </c>
      <c r="E1087">
        <v>6.9334442329418572E-3</v>
      </c>
      <c r="F1087">
        <v>32</v>
      </c>
    </row>
    <row r="1088" spans="1:6" x14ac:dyDescent="0.3">
      <c r="A1088" t="s">
        <v>1133</v>
      </c>
      <c r="B1088" t="s">
        <v>11371</v>
      </c>
      <c r="C1088">
        <v>3</v>
      </c>
      <c r="D1088">
        <v>1.543615446588982</v>
      </c>
      <c r="E1088">
        <v>6.9085278497208356E-3</v>
      </c>
      <c r="F1088">
        <v>71</v>
      </c>
    </row>
    <row r="1089" spans="1:6" x14ac:dyDescent="0.3">
      <c r="A1089" t="s">
        <v>1041</v>
      </c>
      <c r="B1089" t="s">
        <v>11372</v>
      </c>
      <c r="C1089">
        <v>3</v>
      </c>
      <c r="D1089">
        <v>1.543615446588982</v>
      </c>
      <c r="E1089">
        <v>6.9085278497208356E-3</v>
      </c>
      <c r="F1089">
        <v>71</v>
      </c>
    </row>
    <row r="1090" spans="1:6" x14ac:dyDescent="0.3">
      <c r="A1090" t="s">
        <v>2941</v>
      </c>
      <c r="B1090" t="s">
        <v>2941</v>
      </c>
      <c r="C1090">
        <v>3</v>
      </c>
      <c r="D1090">
        <v>1.5162164724008671</v>
      </c>
      <c r="E1090">
        <v>6.7859023754483104E-3</v>
      </c>
      <c r="F1090">
        <v>73</v>
      </c>
    </row>
    <row r="1091" spans="1:6" x14ac:dyDescent="0.3">
      <c r="A1091" t="s">
        <v>1085</v>
      </c>
      <c r="B1091" t="s">
        <v>1085</v>
      </c>
      <c r="C1091">
        <v>3</v>
      </c>
      <c r="D1091">
        <v>1.5162164724008671</v>
      </c>
      <c r="E1091">
        <v>6.7859023754483104E-3</v>
      </c>
      <c r="F1091">
        <v>73</v>
      </c>
    </row>
    <row r="1092" spans="1:6" x14ac:dyDescent="0.3">
      <c r="A1092" t="s">
        <v>1109</v>
      </c>
      <c r="B1092" t="s">
        <v>11373</v>
      </c>
      <c r="C1092">
        <v>3</v>
      </c>
      <c r="D1092">
        <v>1.5162164724008671</v>
      </c>
      <c r="E1092">
        <v>6.7859023754483104E-3</v>
      </c>
      <c r="F1092">
        <v>73</v>
      </c>
    </row>
    <row r="1093" spans="1:6" x14ac:dyDescent="0.3">
      <c r="A1093" t="s">
        <v>1720</v>
      </c>
      <c r="B1093" t="s">
        <v>10979</v>
      </c>
      <c r="C1093">
        <v>2</v>
      </c>
      <c r="D1093">
        <v>2.2649335041156231</v>
      </c>
      <c r="E1093">
        <v>6.7578818396881041E-3</v>
      </c>
      <c r="F1093">
        <v>34</v>
      </c>
    </row>
    <row r="1094" spans="1:6" x14ac:dyDescent="0.3">
      <c r="A1094" t="s">
        <v>3148</v>
      </c>
      <c r="B1094" t="s">
        <v>3149</v>
      </c>
      <c r="C1094">
        <v>2</v>
      </c>
      <c r="D1094">
        <v>2.2649335041156231</v>
      </c>
      <c r="E1094">
        <v>6.7578818396881041E-3</v>
      </c>
      <c r="F1094">
        <v>34</v>
      </c>
    </row>
    <row r="1095" spans="1:6" x14ac:dyDescent="0.3">
      <c r="A1095" t="s">
        <v>441</v>
      </c>
      <c r="B1095" t="s">
        <v>11374</v>
      </c>
      <c r="C1095">
        <v>4</v>
      </c>
      <c r="D1095">
        <v>1.1289336833758929</v>
      </c>
      <c r="E1095">
        <v>6.7367986064359826E-3</v>
      </c>
      <c r="F1095">
        <v>108</v>
      </c>
    </row>
    <row r="1096" spans="1:6" x14ac:dyDescent="0.3">
      <c r="A1096" t="s">
        <v>1101</v>
      </c>
      <c r="B1096" t="s">
        <v>11375</v>
      </c>
      <c r="C1096">
        <v>3</v>
      </c>
      <c r="D1096">
        <v>1.5027934520687261</v>
      </c>
      <c r="E1096">
        <v>6.7258269790813714E-3</v>
      </c>
      <c r="F1096">
        <v>74</v>
      </c>
    </row>
    <row r="1097" spans="1:6" x14ac:dyDescent="0.3">
      <c r="A1097" t="s">
        <v>1139</v>
      </c>
      <c r="B1097" t="s">
        <v>10629</v>
      </c>
      <c r="C1097">
        <v>3</v>
      </c>
      <c r="D1097">
        <v>1.489548225318706</v>
      </c>
      <c r="E1097">
        <v>6.6665473067506814E-3</v>
      </c>
      <c r="F1097">
        <v>75</v>
      </c>
    </row>
    <row r="1098" spans="1:6" x14ac:dyDescent="0.3">
      <c r="A1098" t="s">
        <v>702</v>
      </c>
      <c r="B1098" t="s">
        <v>11102</v>
      </c>
      <c r="C1098">
        <v>3</v>
      </c>
      <c r="D1098">
        <v>1.489548225318706</v>
      </c>
      <c r="E1098">
        <v>6.6665473067506814E-3</v>
      </c>
      <c r="F1098">
        <v>75</v>
      </c>
    </row>
    <row r="1099" spans="1:6" x14ac:dyDescent="0.3">
      <c r="A1099" t="s">
        <v>8017</v>
      </c>
      <c r="B1099" t="s">
        <v>8017</v>
      </c>
      <c r="C1099">
        <v>1</v>
      </c>
      <c r="D1099">
        <v>4.4339872044851463</v>
      </c>
      <c r="E1099">
        <v>6.6148435598994823E-3</v>
      </c>
      <c r="F1099">
        <v>3</v>
      </c>
    </row>
    <row r="1100" spans="1:6" x14ac:dyDescent="0.3">
      <c r="A1100" t="s">
        <v>8029</v>
      </c>
      <c r="B1100" t="s">
        <v>8029</v>
      </c>
      <c r="C1100">
        <v>1</v>
      </c>
      <c r="D1100">
        <v>4.4339872044851463</v>
      </c>
      <c r="E1100">
        <v>6.6148435598994823E-3</v>
      </c>
      <c r="F1100">
        <v>3</v>
      </c>
    </row>
    <row r="1101" spans="1:6" x14ac:dyDescent="0.3">
      <c r="A1101" t="s">
        <v>7985</v>
      </c>
      <c r="B1101" t="s">
        <v>7985</v>
      </c>
      <c r="C1101">
        <v>1</v>
      </c>
      <c r="D1101">
        <v>4.4339872044851463</v>
      </c>
      <c r="E1101">
        <v>6.6148435598994823E-3</v>
      </c>
      <c r="F1101">
        <v>3</v>
      </c>
    </row>
    <row r="1102" spans="1:6" x14ac:dyDescent="0.3">
      <c r="A1102" t="s">
        <v>8018</v>
      </c>
      <c r="B1102" t="s">
        <v>8018</v>
      </c>
      <c r="C1102">
        <v>1</v>
      </c>
      <c r="D1102">
        <v>4.4339872044851463</v>
      </c>
      <c r="E1102">
        <v>6.6148435598994823E-3</v>
      </c>
      <c r="F1102">
        <v>3</v>
      </c>
    </row>
    <row r="1103" spans="1:6" x14ac:dyDescent="0.3">
      <c r="A1103" t="s">
        <v>8026</v>
      </c>
      <c r="B1103" t="s">
        <v>8026</v>
      </c>
      <c r="C1103">
        <v>1</v>
      </c>
      <c r="D1103">
        <v>4.4339872044851463</v>
      </c>
      <c r="E1103">
        <v>6.6148435598994823E-3</v>
      </c>
      <c r="F1103">
        <v>3</v>
      </c>
    </row>
    <row r="1104" spans="1:6" x14ac:dyDescent="0.3">
      <c r="A1104" t="s">
        <v>8023</v>
      </c>
      <c r="B1104" t="s">
        <v>8023</v>
      </c>
      <c r="C1104">
        <v>1</v>
      </c>
      <c r="D1104">
        <v>4.4339872044851463</v>
      </c>
      <c r="E1104">
        <v>6.6148435598994823E-3</v>
      </c>
      <c r="F1104">
        <v>3</v>
      </c>
    </row>
    <row r="1105" spans="1:6" x14ac:dyDescent="0.3">
      <c r="A1105" t="s">
        <v>8027</v>
      </c>
      <c r="B1105" t="s">
        <v>8027</v>
      </c>
      <c r="C1105">
        <v>1</v>
      </c>
      <c r="D1105">
        <v>4.4339872044851463</v>
      </c>
      <c r="E1105">
        <v>6.6148435598994823E-3</v>
      </c>
      <c r="F1105">
        <v>3</v>
      </c>
    </row>
    <row r="1106" spans="1:6" x14ac:dyDescent="0.3">
      <c r="A1106" t="s">
        <v>8001</v>
      </c>
      <c r="B1106" t="s">
        <v>8001</v>
      </c>
      <c r="C1106">
        <v>1</v>
      </c>
      <c r="D1106">
        <v>4.4339872044851463</v>
      </c>
      <c r="E1106">
        <v>6.6148435598994823E-3</v>
      </c>
      <c r="F1106">
        <v>3</v>
      </c>
    </row>
    <row r="1107" spans="1:6" x14ac:dyDescent="0.3">
      <c r="A1107" t="s">
        <v>8000</v>
      </c>
      <c r="B1107" t="s">
        <v>8000</v>
      </c>
      <c r="C1107">
        <v>1</v>
      </c>
      <c r="D1107">
        <v>4.4339872044851463</v>
      </c>
      <c r="E1107">
        <v>6.6148435598994823E-3</v>
      </c>
      <c r="F1107">
        <v>3</v>
      </c>
    </row>
    <row r="1108" spans="1:6" x14ac:dyDescent="0.3">
      <c r="A1108" t="s">
        <v>8024</v>
      </c>
      <c r="B1108" t="s">
        <v>8025</v>
      </c>
      <c r="C1108">
        <v>1</v>
      </c>
      <c r="D1108">
        <v>4.4339872044851463</v>
      </c>
      <c r="E1108">
        <v>6.6148435598994823E-3</v>
      </c>
      <c r="F1108">
        <v>3</v>
      </c>
    </row>
    <row r="1109" spans="1:6" x14ac:dyDescent="0.3">
      <c r="A1109" t="s">
        <v>8002</v>
      </c>
      <c r="B1109" t="s">
        <v>8002</v>
      </c>
      <c r="C1109">
        <v>1</v>
      </c>
      <c r="D1109">
        <v>4.4339872044851463</v>
      </c>
      <c r="E1109">
        <v>6.6148435598994823E-3</v>
      </c>
      <c r="F1109">
        <v>3</v>
      </c>
    </row>
    <row r="1110" spans="1:6" x14ac:dyDescent="0.3">
      <c r="A1110" t="s">
        <v>5814</v>
      </c>
      <c r="B1110" t="s">
        <v>11376</v>
      </c>
      <c r="C1110">
        <v>1</v>
      </c>
      <c r="D1110">
        <v>4.4339872044851463</v>
      </c>
      <c r="E1110">
        <v>6.6148435598994823E-3</v>
      </c>
      <c r="F1110">
        <v>3</v>
      </c>
    </row>
    <row r="1111" spans="1:6" x14ac:dyDescent="0.3">
      <c r="A1111" t="s">
        <v>7975</v>
      </c>
      <c r="B1111" t="s">
        <v>7975</v>
      </c>
      <c r="C1111">
        <v>1</v>
      </c>
      <c r="D1111">
        <v>4.4339872044851463</v>
      </c>
      <c r="E1111">
        <v>6.6148435598994823E-3</v>
      </c>
      <c r="F1111">
        <v>3</v>
      </c>
    </row>
    <row r="1112" spans="1:6" x14ac:dyDescent="0.3">
      <c r="A1112" t="s">
        <v>8031</v>
      </c>
      <c r="B1112" t="s">
        <v>8032</v>
      </c>
      <c r="C1112">
        <v>1</v>
      </c>
      <c r="D1112">
        <v>4.4339872044851463</v>
      </c>
      <c r="E1112">
        <v>6.6148435598994823E-3</v>
      </c>
      <c r="F1112">
        <v>3</v>
      </c>
    </row>
    <row r="1113" spans="1:6" x14ac:dyDescent="0.3">
      <c r="A1113" t="s">
        <v>7987</v>
      </c>
      <c r="B1113" t="s">
        <v>7988</v>
      </c>
      <c r="C1113">
        <v>1</v>
      </c>
      <c r="D1113">
        <v>4.4339872044851463</v>
      </c>
      <c r="E1113">
        <v>6.6148435598994823E-3</v>
      </c>
      <c r="F1113">
        <v>3</v>
      </c>
    </row>
    <row r="1114" spans="1:6" x14ac:dyDescent="0.3">
      <c r="A1114" t="s">
        <v>8019</v>
      </c>
      <c r="B1114" t="s">
        <v>8019</v>
      </c>
      <c r="C1114">
        <v>1</v>
      </c>
      <c r="D1114">
        <v>4.4339872044851463</v>
      </c>
      <c r="E1114">
        <v>6.6148435598994823E-3</v>
      </c>
      <c r="F1114">
        <v>3</v>
      </c>
    </row>
    <row r="1115" spans="1:6" x14ac:dyDescent="0.3">
      <c r="A1115" t="s">
        <v>7982</v>
      </c>
      <c r="B1115" t="s">
        <v>7982</v>
      </c>
      <c r="C1115">
        <v>1</v>
      </c>
      <c r="D1115">
        <v>4.4339872044851463</v>
      </c>
      <c r="E1115">
        <v>6.6148435598994823E-3</v>
      </c>
      <c r="F1115">
        <v>3</v>
      </c>
    </row>
    <row r="1116" spans="1:6" x14ac:dyDescent="0.3">
      <c r="A1116" t="s">
        <v>8021</v>
      </c>
      <c r="B1116" t="s">
        <v>8021</v>
      </c>
      <c r="C1116">
        <v>1</v>
      </c>
      <c r="D1116">
        <v>4.4339872044851463</v>
      </c>
      <c r="E1116">
        <v>6.6148435598994823E-3</v>
      </c>
      <c r="F1116">
        <v>3</v>
      </c>
    </row>
    <row r="1117" spans="1:6" x14ac:dyDescent="0.3">
      <c r="A1117" t="s">
        <v>8020</v>
      </c>
      <c r="B1117" t="s">
        <v>8020</v>
      </c>
      <c r="C1117">
        <v>1</v>
      </c>
      <c r="D1117">
        <v>4.4339872044851463</v>
      </c>
      <c r="E1117">
        <v>6.6148435598994823E-3</v>
      </c>
      <c r="F1117">
        <v>3</v>
      </c>
    </row>
    <row r="1118" spans="1:6" x14ac:dyDescent="0.3">
      <c r="A1118" t="s">
        <v>8022</v>
      </c>
      <c r="B1118" t="s">
        <v>8022</v>
      </c>
      <c r="C1118">
        <v>1</v>
      </c>
      <c r="D1118">
        <v>4.4339872044851463</v>
      </c>
      <c r="E1118">
        <v>6.6148435598994823E-3</v>
      </c>
      <c r="F1118">
        <v>3</v>
      </c>
    </row>
    <row r="1119" spans="1:6" x14ac:dyDescent="0.3">
      <c r="A1119" t="s">
        <v>7983</v>
      </c>
      <c r="B1119" t="s">
        <v>7984</v>
      </c>
      <c r="C1119">
        <v>1</v>
      </c>
      <c r="D1119">
        <v>4.4339872044851463</v>
      </c>
      <c r="E1119">
        <v>6.6148435598994823E-3</v>
      </c>
      <c r="F1119">
        <v>3</v>
      </c>
    </row>
    <row r="1120" spans="1:6" x14ac:dyDescent="0.3">
      <c r="A1120" t="s">
        <v>7992</v>
      </c>
      <c r="B1120" t="s">
        <v>7993</v>
      </c>
      <c r="C1120">
        <v>1</v>
      </c>
      <c r="D1120">
        <v>4.4339872044851463</v>
      </c>
      <c r="E1120">
        <v>6.6148435598994823E-3</v>
      </c>
      <c r="F1120">
        <v>3</v>
      </c>
    </row>
    <row r="1121" spans="1:6" x14ac:dyDescent="0.3">
      <c r="A1121" t="s">
        <v>3889</v>
      </c>
      <c r="B1121" t="s">
        <v>3889</v>
      </c>
      <c r="C1121">
        <v>1</v>
      </c>
      <c r="D1121">
        <v>4.4339872044851463</v>
      </c>
      <c r="E1121">
        <v>6.6148435598994823E-3</v>
      </c>
      <c r="F1121">
        <v>3</v>
      </c>
    </row>
    <row r="1122" spans="1:6" x14ac:dyDescent="0.3">
      <c r="A1122" t="s">
        <v>8035</v>
      </c>
      <c r="B1122" t="s">
        <v>8036</v>
      </c>
      <c r="C1122">
        <v>1</v>
      </c>
      <c r="D1122">
        <v>4.4339872044851463</v>
      </c>
      <c r="E1122">
        <v>6.6148435598994823E-3</v>
      </c>
      <c r="F1122">
        <v>3</v>
      </c>
    </row>
    <row r="1123" spans="1:6" x14ac:dyDescent="0.3">
      <c r="A1123" t="s">
        <v>7986</v>
      </c>
      <c r="B1123" t="s">
        <v>7986</v>
      </c>
      <c r="C1123">
        <v>1</v>
      </c>
      <c r="D1123">
        <v>4.4339872044851463</v>
      </c>
      <c r="E1123">
        <v>6.6148435598994823E-3</v>
      </c>
      <c r="F1123">
        <v>3</v>
      </c>
    </row>
    <row r="1124" spans="1:6" x14ac:dyDescent="0.3">
      <c r="A1124" t="s">
        <v>7994</v>
      </c>
      <c r="B1124" t="s">
        <v>7994</v>
      </c>
      <c r="C1124">
        <v>1</v>
      </c>
      <c r="D1124">
        <v>4.4339872044851463</v>
      </c>
      <c r="E1124">
        <v>6.6148435598994823E-3</v>
      </c>
      <c r="F1124">
        <v>3</v>
      </c>
    </row>
    <row r="1125" spans="1:6" x14ac:dyDescent="0.3">
      <c r="A1125" t="s">
        <v>8033</v>
      </c>
      <c r="B1125" t="s">
        <v>8034</v>
      </c>
      <c r="C1125">
        <v>1</v>
      </c>
      <c r="D1125">
        <v>4.4339872044851463</v>
      </c>
      <c r="E1125">
        <v>6.6148435598994823E-3</v>
      </c>
      <c r="F1125">
        <v>3</v>
      </c>
    </row>
    <row r="1126" spans="1:6" x14ac:dyDescent="0.3">
      <c r="A1126" t="s">
        <v>8007</v>
      </c>
      <c r="B1126" t="s">
        <v>8008</v>
      </c>
      <c r="C1126">
        <v>1</v>
      </c>
      <c r="D1126">
        <v>4.4339872044851463</v>
      </c>
      <c r="E1126">
        <v>6.6148435598994823E-3</v>
      </c>
      <c r="F1126">
        <v>3</v>
      </c>
    </row>
    <row r="1127" spans="1:6" x14ac:dyDescent="0.3">
      <c r="A1127" t="s">
        <v>8009</v>
      </c>
      <c r="B1127" t="s">
        <v>8010</v>
      </c>
      <c r="C1127">
        <v>1</v>
      </c>
      <c r="D1127">
        <v>4.4339872044851463</v>
      </c>
      <c r="E1127">
        <v>6.6148435598994823E-3</v>
      </c>
      <c r="F1127">
        <v>3</v>
      </c>
    </row>
    <row r="1128" spans="1:6" x14ac:dyDescent="0.3">
      <c r="A1128" t="s">
        <v>7989</v>
      </c>
      <c r="B1128" t="s">
        <v>7989</v>
      </c>
      <c r="C1128">
        <v>1</v>
      </c>
      <c r="D1128">
        <v>4.4339872044851463</v>
      </c>
      <c r="E1128">
        <v>6.6148435598994823E-3</v>
      </c>
      <c r="F1128">
        <v>3</v>
      </c>
    </row>
    <row r="1129" spans="1:6" x14ac:dyDescent="0.3">
      <c r="A1129" t="s">
        <v>7976</v>
      </c>
      <c r="B1129" t="s">
        <v>7977</v>
      </c>
      <c r="C1129">
        <v>1</v>
      </c>
      <c r="D1129">
        <v>4.4339872044851463</v>
      </c>
      <c r="E1129">
        <v>6.6148435598994823E-3</v>
      </c>
      <c r="F1129">
        <v>3</v>
      </c>
    </row>
    <row r="1130" spans="1:6" x14ac:dyDescent="0.3">
      <c r="A1130" t="s">
        <v>7991</v>
      </c>
      <c r="B1130" t="s">
        <v>7991</v>
      </c>
      <c r="C1130">
        <v>1</v>
      </c>
      <c r="D1130">
        <v>4.4339872044851463</v>
      </c>
      <c r="E1130">
        <v>6.6148435598994823E-3</v>
      </c>
      <c r="F1130">
        <v>3</v>
      </c>
    </row>
    <row r="1131" spans="1:6" x14ac:dyDescent="0.3">
      <c r="A1131" t="s">
        <v>8028</v>
      </c>
      <c r="B1131" t="s">
        <v>8028</v>
      </c>
      <c r="C1131">
        <v>1</v>
      </c>
      <c r="D1131">
        <v>4.4339872044851463</v>
      </c>
      <c r="E1131">
        <v>6.6148435598994823E-3</v>
      </c>
      <c r="F1131">
        <v>3</v>
      </c>
    </row>
    <row r="1132" spans="1:6" x14ac:dyDescent="0.3">
      <c r="A1132" t="s">
        <v>8003</v>
      </c>
      <c r="B1132" t="s">
        <v>8004</v>
      </c>
      <c r="C1132">
        <v>1</v>
      </c>
      <c r="D1132">
        <v>4.4339872044851463</v>
      </c>
      <c r="E1132">
        <v>6.6148435598994823E-3</v>
      </c>
      <c r="F1132">
        <v>3</v>
      </c>
    </row>
    <row r="1133" spans="1:6" x14ac:dyDescent="0.3">
      <c r="A1133" t="s">
        <v>8005</v>
      </c>
      <c r="B1133" t="s">
        <v>8006</v>
      </c>
      <c r="C1133">
        <v>1</v>
      </c>
      <c r="D1133">
        <v>4.4339872044851463</v>
      </c>
      <c r="E1133">
        <v>6.6148435598994823E-3</v>
      </c>
      <c r="F1133">
        <v>3</v>
      </c>
    </row>
    <row r="1134" spans="1:6" x14ac:dyDescent="0.3">
      <c r="A1134" t="s">
        <v>8011</v>
      </c>
      <c r="B1134" t="s">
        <v>8012</v>
      </c>
      <c r="C1134">
        <v>1</v>
      </c>
      <c r="D1134">
        <v>4.4339872044851463</v>
      </c>
      <c r="E1134">
        <v>6.6148435598994823E-3</v>
      </c>
      <c r="F1134">
        <v>3</v>
      </c>
    </row>
    <row r="1135" spans="1:6" x14ac:dyDescent="0.3">
      <c r="A1135" t="s">
        <v>8013</v>
      </c>
      <c r="B1135" t="s">
        <v>8014</v>
      </c>
      <c r="C1135">
        <v>1</v>
      </c>
      <c r="D1135">
        <v>4.4339872044851463</v>
      </c>
      <c r="E1135">
        <v>6.6148435598994823E-3</v>
      </c>
      <c r="F1135">
        <v>3</v>
      </c>
    </row>
    <row r="1136" spans="1:6" x14ac:dyDescent="0.3">
      <c r="A1136" t="s">
        <v>7997</v>
      </c>
      <c r="B1136" t="s">
        <v>7997</v>
      </c>
      <c r="C1136">
        <v>1</v>
      </c>
      <c r="D1136">
        <v>4.4339872044851463</v>
      </c>
      <c r="E1136">
        <v>6.6148435598994823E-3</v>
      </c>
      <c r="F1136">
        <v>3</v>
      </c>
    </row>
    <row r="1137" spans="1:6" x14ac:dyDescent="0.3">
      <c r="A1137" t="s">
        <v>8030</v>
      </c>
      <c r="B1137" t="s">
        <v>8030</v>
      </c>
      <c r="C1137">
        <v>1</v>
      </c>
      <c r="D1137">
        <v>4.4339872044851463</v>
      </c>
      <c r="E1137">
        <v>6.6148435598994823E-3</v>
      </c>
      <c r="F1137">
        <v>3</v>
      </c>
    </row>
    <row r="1138" spans="1:6" x14ac:dyDescent="0.3">
      <c r="A1138" t="s">
        <v>7990</v>
      </c>
      <c r="B1138" t="s">
        <v>7990</v>
      </c>
      <c r="C1138">
        <v>1</v>
      </c>
      <c r="D1138">
        <v>4.4339872044851463</v>
      </c>
      <c r="E1138">
        <v>6.6148435598994823E-3</v>
      </c>
      <c r="F1138">
        <v>3</v>
      </c>
    </row>
    <row r="1139" spans="1:6" x14ac:dyDescent="0.3">
      <c r="A1139" t="s">
        <v>7995</v>
      </c>
      <c r="B1139" t="s">
        <v>7996</v>
      </c>
      <c r="C1139">
        <v>1</v>
      </c>
      <c r="D1139">
        <v>4.4339872044851463</v>
      </c>
      <c r="E1139">
        <v>6.6148435598994823E-3</v>
      </c>
      <c r="F1139">
        <v>3</v>
      </c>
    </row>
    <row r="1140" spans="1:6" x14ac:dyDescent="0.3">
      <c r="A1140" t="s">
        <v>7978</v>
      </c>
      <c r="B1140" t="s">
        <v>7979</v>
      </c>
      <c r="C1140">
        <v>1</v>
      </c>
      <c r="D1140">
        <v>4.4339872044851463</v>
      </c>
      <c r="E1140">
        <v>6.6148435598994823E-3</v>
      </c>
      <c r="F1140">
        <v>3</v>
      </c>
    </row>
    <row r="1141" spans="1:6" x14ac:dyDescent="0.3">
      <c r="A1141" t="s">
        <v>8037</v>
      </c>
      <c r="B1141" t="s">
        <v>8037</v>
      </c>
      <c r="C1141">
        <v>1</v>
      </c>
      <c r="D1141">
        <v>4.4339872044851463</v>
      </c>
      <c r="E1141">
        <v>6.6148435598994823E-3</v>
      </c>
      <c r="F1141">
        <v>3</v>
      </c>
    </row>
    <row r="1142" spans="1:6" x14ac:dyDescent="0.3">
      <c r="A1142" t="s">
        <v>8015</v>
      </c>
      <c r="B1142" t="s">
        <v>8016</v>
      </c>
      <c r="C1142">
        <v>1</v>
      </c>
      <c r="D1142">
        <v>4.4339872044851463</v>
      </c>
      <c r="E1142">
        <v>6.6148435598994823E-3</v>
      </c>
      <c r="F1142">
        <v>3</v>
      </c>
    </row>
    <row r="1143" spans="1:6" x14ac:dyDescent="0.3">
      <c r="A1143" t="s">
        <v>3890</v>
      </c>
      <c r="B1143" t="s">
        <v>3891</v>
      </c>
      <c r="C1143">
        <v>1</v>
      </c>
      <c r="D1143">
        <v>4.4339872044851463</v>
      </c>
      <c r="E1143">
        <v>6.6148435598994823E-3</v>
      </c>
      <c r="F1143">
        <v>3</v>
      </c>
    </row>
    <row r="1144" spans="1:6" x14ac:dyDescent="0.3">
      <c r="A1144" t="s">
        <v>7974</v>
      </c>
      <c r="B1144" t="s">
        <v>7974</v>
      </c>
      <c r="C1144">
        <v>1</v>
      </c>
      <c r="D1144">
        <v>4.4339872044851463</v>
      </c>
      <c r="E1144">
        <v>6.6148435598994823E-3</v>
      </c>
      <c r="F1144">
        <v>3</v>
      </c>
    </row>
    <row r="1145" spans="1:6" x14ac:dyDescent="0.3">
      <c r="A1145" t="s">
        <v>7980</v>
      </c>
      <c r="B1145" t="s">
        <v>7981</v>
      </c>
      <c r="C1145">
        <v>1</v>
      </c>
      <c r="D1145">
        <v>4.4339872044851463</v>
      </c>
      <c r="E1145">
        <v>6.6148435598994823E-3</v>
      </c>
      <c r="F1145">
        <v>3</v>
      </c>
    </row>
    <row r="1146" spans="1:6" x14ac:dyDescent="0.3">
      <c r="A1146" t="s">
        <v>7998</v>
      </c>
      <c r="B1146" t="s">
        <v>7999</v>
      </c>
      <c r="C1146">
        <v>1</v>
      </c>
      <c r="D1146">
        <v>4.4339872044851463</v>
      </c>
      <c r="E1146">
        <v>6.6148435598994823E-3</v>
      </c>
      <c r="F1146">
        <v>3</v>
      </c>
    </row>
    <row r="1147" spans="1:6" x14ac:dyDescent="0.3">
      <c r="A1147" t="s">
        <v>2337</v>
      </c>
      <c r="B1147" t="s">
        <v>2338</v>
      </c>
      <c r="C1147">
        <v>3</v>
      </c>
      <c r="D1147">
        <v>1.4764761437513529</v>
      </c>
      <c r="E1147">
        <v>6.6080425543128636E-3</v>
      </c>
      <c r="F1147">
        <v>76</v>
      </c>
    </row>
    <row r="1148" spans="1:6" x14ac:dyDescent="0.3">
      <c r="A1148" t="s">
        <v>459</v>
      </c>
      <c r="B1148" t="s">
        <v>11377</v>
      </c>
      <c r="C1148">
        <v>3</v>
      </c>
      <c r="D1148">
        <v>1.4764761437513529</v>
      </c>
      <c r="E1148">
        <v>6.6080425543128636E-3</v>
      </c>
      <c r="F1148">
        <v>76</v>
      </c>
    </row>
    <row r="1149" spans="1:6" x14ac:dyDescent="0.3">
      <c r="A1149" t="s">
        <v>2679</v>
      </c>
      <c r="B1149" t="s">
        <v>2680</v>
      </c>
      <c r="C1149">
        <v>2</v>
      </c>
      <c r="D1149">
        <v>2.2093636529608118</v>
      </c>
      <c r="E1149">
        <v>6.5920780810917118E-3</v>
      </c>
      <c r="F1149">
        <v>36</v>
      </c>
    </row>
    <row r="1150" spans="1:6" x14ac:dyDescent="0.3">
      <c r="A1150" t="s">
        <v>2371</v>
      </c>
      <c r="B1150" t="s">
        <v>11378</v>
      </c>
      <c r="C1150">
        <v>2</v>
      </c>
      <c r="D1150">
        <v>2.2093636529608118</v>
      </c>
      <c r="E1150">
        <v>6.5920780810917118E-3</v>
      </c>
      <c r="F1150">
        <v>36</v>
      </c>
    </row>
    <row r="1151" spans="1:6" x14ac:dyDescent="0.3">
      <c r="A1151" t="s">
        <v>1345</v>
      </c>
      <c r="B1151" t="s">
        <v>11379</v>
      </c>
      <c r="C1151">
        <v>3</v>
      </c>
      <c r="D1151">
        <v>1.4635727389154449</v>
      </c>
      <c r="E1151">
        <v>6.5502927229918063E-3</v>
      </c>
      <c r="F1151">
        <v>77</v>
      </c>
    </row>
    <row r="1152" spans="1:6" x14ac:dyDescent="0.3">
      <c r="A1152" t="s">
        <v>1445</v>
      </c>
      <c r="B1152" t="s">
        <v>10840</v>
      </c>
      <c r="C1152">
        <v>3</v>
      </c>
      <c r="D1152">
        <v>1.4635727389154449</v>
      </c>
      <c r="E1152">
        <v>6.5502927229918063E-3</v>
      </c>
      <c r="F1152">
        <v>77</v>
      </c>
    </row>
    <row r="1153" spans="1:6" x14ac:dyDescent="0.3">
      <c r="A1153" t="s">
        <v>1913</v>
      </c>
      <c r="B1153" t="s">
        <v>11380</v>
      </c>
      <c r="C1153">
        <v>2</v>
      </c>
      <c r="D1153">
        <v>2.182695405878651</v>
      </c>
      <c r="E1153">
        <v>6.5125080352932954E-3</v>
      </c>
      <c r="F1153">
        <v>37</v>
      </c>
    </row>
    <row r="1154" spans="1:6" x14ac:dyDescent="0.3">
      <c r="A1154" t="s">
        <v>532</v>
      </c>
      <c r="B1154" t="s">
        <v>11381</v>
      </c>
      <c r="C1154">
        <v>3</v>
      </c>
      <c r="D1154">
        <v>1.4508337131380149</v>
      </c>
      <c r="E1154">
        <v>6.4932785783379928E-3</v>
      </c>
      <c r="F1154">
        <v>78</v>
      </c>
    </row>
    <row r="1155" spans="1:6" x14ac:dyDescent="0.3">
      <c r="A1155" t="s">
        <v>2541</v>
      </c>
      <c r="B1155" t="s">
        <v>2541</v>
      </c>
      <c r="C1155">
        <v>2</v>
      </c>
      <c r="D1155">
        <v>2.1567199194753899</v>
      </c>
      <c r="E1155">
        <v>6.4350049794540442E-3</v>
      </c>
      <c r="F1155">
        <v>38</v>
      </c>
    </row>
    <row r="1156" spans="1:6" x14ac:dyDescent="0.3">
      <c r="A1156" t="s">
        <v>3988</v>
      </c>
      <c r="B1156" t="s">
        <v>3989</v>
      </c>
      <c r="C1156">
        <v>2</v>
      </c>
      <c r="D1156">
        <v>2.1567199194753899</v>
      </c>
      <c r="E1156">
        <v>6.4350049794540442E-3</v>
      </c>
      <c r="F1156">
        <v>38</v>
      </c>
    </row>
    <row r="1157" spans="1:6" x14ac:dyDescent="0.3">
      <c r="A1157" t="s">
        <v>842</v>
      </c>
      <c r="B1157" t="s">
        <v>842</v>
      </c>
      <c r="C1157">
        <v>3</v>
      </c>
      <c r="D1157">
        <v>1.4258324109325979</v>
      </c>
      <c r="E1157">
        <v>6.3813840045002616E-3</v>
      </c>
      <c r="F1157">
        <v>80</v>
      </c>
    </row>
    <row r="1158" spans="1:6" x14ac:dyDescent="0.3">
      <c r="A1158" t="s">
        <v>2800</v>
      </c>
      <c r="B1158" t="s">
        <v>2801</v>
      </c>
      <c r="C1158">
        <v>2</v>
      </c>
      <c r="D1158">
        <v>2.1314021114910999</v>
      </c>
      <c r="E1158">
        <v>6.359464238638984E-3</v>
      </c>
      <c r="F1158">
        <v>39</v>
      </c>
    </row>
    <row r="1159" spans="1:6" x14ac:dyDescent="0.3">
      <c r="A1159" t="s">
        <v>1115</v>
      </c>
      <c r="B1159" t="s">
        <v>11382</v>
      </c>
      <c r="C1159">
        <v>3</v>
      </c>
      <c r="D1159">
        <v>1.4135623183407839</v>
      </c>
      <c r="E1159">
        <v>6.3264685936856579E-3</v>
      </c>
      <c r="F1159">
        <v>81</v>
      </c>
    </row>
    <row r="1160" spans="1:6" x14ac:dyDescent="0.3">
      <c r="A1160" t="s">
        <v>2693</v>
      </c>
      <c r="B1160" t="s">
        <v>10779</v>
      </c>
      <c r="C1160">
        <v>2</v>
      </c>
      <c r="D1160">
        <v>2.1067094989007291</v>
      </c>
      <c r="E1160">
        <v>6.2857888932499459E-3</v>
      </c>
      <c r="F1160">
        <v>40</v>
      </c>
    </row>
    <row r="1161" spans="1:6" x14ac:dyDescent="0.3">
      <c r="A1161" t="s">
        <v>8238</v>
      </c>
      <c r="B1161" t="s">
        <v>8239</v>
      </c>
      <c r="C1161">
        <v>2</v>
      </c>
      <c r="D1161">
        <v>2.1067094989007291</v>
      </c>
      <c r="E1161">
        <v>6.2857888932499459E-3</v>
      </c>
      <c r="F1161">
        <v>40</v>
      </c>
    </row>
    <row r="1162" spans="1:6" x14ac:dyDescent="0.3">
      <c r="A1162" t="s">
        <v>2923</v>
      </c>
      <c r="B1162" t="s">
        <v>2923</v>
      </c>
      <c r="C1162">
        <v>2</v>
      </c>
      <c r="D1162">
        <v>2.1067094989007291</v>
      </c>
      <c r="E1162">
        <v>6.2857888932499459E-3</v>
      </c>
      <c r="F1162">
        <v>40</v>
      </c>
    </row>
    <row r="1163" spans="1:6" x14ac:dyDescent="0.3">
      <c r="A1163" t="s">
        <v>3588</v>
      </c>
      <c r="B1163" t="s">
        <v>3588</v>
      </c>
      <c r="C1163">
        <v>2</v>
      </c>
      <c r="D1163">
        <v>2.1067094989007291</v>
      </c>
      <c r="E1163">
        <v>6.2857888932499459E-3</v>
      </c>
      <c r="F1163">
        <v>40</v>
      </c>
    </row>
    <row r="1164" spans="1:6" x14ac:dyDescent="0.3">
      <c r="A1164" t="s">
        <v>8252</v>
      </c>
      <c r="B1164" t="s">
        <v>8252</v>
      </c>
      <c r="C1164">
        <v>1</v>
      </c>
      <c r="D1164">
        <v>4.2108436531709366</v>
      </c>
      <c r="E1164">
        <v>6.2819468655087524E-3</v>
      </c>
      <c r="F1164">
        <v>4</v>
      </c>
    </row>
    <row r="1165" spans="1:6" x14ac:dyDescent="0.3">
      <c r="A1165" t="s">
        <v>8257</v>
      </c>
      <c r="B1165" t="s">
        <v>8258</v>
      </c>
      <c r="C1165">
        <v>1</v>
      </c>
      <c r="D1165">
        <v>4.2108436531709366</v>
      </c>
      <c r="E1165">
        <v>6.2819468655087524E-3</v>
      </c>
      <c r="F1165">
        <v>4</v>
      </c>
    </row>
    <row r="1166" spans="1:6" x14ac:dyDescent="0.3">
      <c r="A1166" t="s">
        <v>8284</v>
      </c>
      <c r="B1166" t="s">
        <v>8285</v>
      </c>
      <c r="C1166">
        <v>1</v>
      </c>
      <c r="D1166">
        <v>4.2108436531709366</v>
      </c>
      <c r="E1166">
        <v>6.2819468655087524E-3</v>
      </c>
      <c r="F1166">
        <v>4</v>
      </c>
    </row>
    <row r="1167" spans="1:6" x14ac:dyDescent="0.3">
      <c r="A1167" t="s">
        <v>8273</v>
      </c>
      <c r="B1167" t="s">
        <v>8273</v>
      </c>
      <c r="C1167">
        <v>1</v>
      </c>
      <c r="D1167">
        <v>4.2108436531709366</v>
      </c>
      <c r="E1167">
        <v>6.2819468655087524E-3</v>
      </c>
      <c r="F1167">
        <v>4</v>
      </c>
    </row>
    <row r="1168" spans="1:6" x14ac:dyDescent="0.3">
      <c r="A1168" t="s">
        <v>8241</v>
      </c>
      <c r="B1168" t="s">
        <v>8241</v>
      </c>
      <c r="C1168">
        <v>1</v>
      </c>
      <c r="D1168">
        <v>4.2108436531709366</v>
      </c>
      <c r="E1168">
        <v>6.2819468655087524E-3</v>
      </c>
      <c r="F1168">
        <v>4</v>
      </c>
    </row>
    <row r="1169" spans="1:6" x14ac:dyDescent="0.3">
      <c r="A1169" t="s">
        <v>8249</v>
      </c>
      <c r="B1169" t="s">
        <v>8249</v>
      </c>
      <c r="C1169">
        <v>1</v>
      </c>
      <c r="D1169">
        <v>4.2108436531709366</v>
      </c>
      <c r="E1169">
        <v>6.2819468655087524E-3</v>
      </c>
      <c r="F1169">
        <v>4</v>
      </c>
    </row>
    <row r="1170" spans="1:6" x14ac:dyDescent="0.3">
      <c r="A1170" t="s">
        <v>8245</v>
      </c>
      <c r="B1170" t="s">
        <v>8246</v>
      </c>
      <c r="C1170">
        <v>1</v>
      </c>
      <c r="D1170">
        <v>4.2108436531709366</v>
      </c>
      <c r="E1170">
        <v>6.2819468655087524E-3</v>
      </c>
      <c r="F1170">
        <v>4</v>
      </c>
    </row>
    <row r="1171" spans="1:6" x14ac:dyDescent="0.3">
      <c r="A1171" t="s">
        <v>8259</v>
      </c>
      <c r="B1171" t="s">
        <v>8259</v>
      </c>
      <c r="C1171">
        <v>1</v>
      </c>
      <c r="D1171">
        <v>4.2108436531709366</v>
      </c>
      <c r="E1171">
        <v>6.2819468655087524E-3</v>
      </c>
      <c r="F1171">
        <v>4</v>
      </c>
    </row>
    <row r="1172" spans="1:6" x14ac:dyDescent="0.3">
      <c r="A1172" t="s">
        <v>8266</v>
      </c>
      <c r="B1172" t="s">
        <v>8266</v>
      </c>
      <c r="C1172">
        <v>1</v>
      </c>
      <c r="D1172">
        <v>4.2108436531709366</v>
      </c>
      <c r="E1172">
        <v>6.2819468655087524E-3</v>
      </c>
      <c r="F1172">
        <v>4</v>
      </c>
    </row>
    <row r="1173" spans="1:6" x14ac:dyDescent="0.3">
      <c r="A1173" t="s">
        <v>8287</v>
      </c>
      <c r="B1173" t="s">
        <v>8287</v>
      </c>
      <c r="C1173">
        <v>1</v>
      </c>
      <c r="D1173">
        <v>4.2108436531709366</v>
      </c>
      <c r="E1173">
        <v>6.2819468655087524E-3</v>
      </c>
      <c r="F1173">
        <v>4</v>
      </c>
    </row>
    <row r="1174" spans="1:6" x14ac:dyDescent="0.3">
      <c r="A1174" t="s">
        <v>8263</v>
      </c>
      <c r="B1174" t="s">
        <v>8263</v>
      </c>
      <c r="C1174">
        <v>1</v>
      </c>
      <c r="D1174">
        <v>4.2108436531709366</v>
      </c>
      <c r="E1174">
        <v>6.2819468655087524E-3</v>
      </c>
      <c r="F1174">
        <v>4</v>
      </c>
    </row>
    <row r="1175" spans="1:6" x14ac:dyDescent="0.3">
      <c r="A1175" t="s">
        <v>8255</v>
      </c>
      <c r="B1175" t="s">
        <v>8256</v>
      </c>
      <c r="C1175">
        <v>1</v>
      </c>
      <c r="D1175">
        <v>4.2108436531709366</v>
      </c>
      <c r="E1175">
        <v>6.2819468655087524E-3</v>
      </c>
      <c r="F1175">
        <v>4</v>
      </c>
    </row>
    <row r="1176" spans="1:6" x14ac:dyDescent="0.3">
      <c r="A1176" t="s">
        <v>8280</v>
      </c>
      <c r="B1176" t="s">
        <v>8281</v>
      </c>
      <c r="C1176">
        <v>1</v>
      </c>
      <c r="D1176">
        <v>4.2108436531709366</v>
      </c>
      <c r="E1176">
        <v>6.2819468655087524E-3</v>
      </c>
      <c r="F1176">
        <v>4</v>
      </c>
    </row>
    <row r="1177" spans="1:6" x14ac:dyDescent="0.3">
      <c r="A1177" t="s">
        <v>8253</v>
      </c>
      <c r="B1177" t="s">
        <v>8254</v>
      </c>
      <c r="C1177">
        <v>1</v>
      </c>
      <c r="D1177">
        <v>4.2108436531709366</v>
      </c>
      <c r="E1177">
        <v>6.2819468655087524E-3</v>
      </c>
      <c r="F1177">
        <v>4</v>
      </c>
    </row>
    <row r="1178" spans="1:6" x14ac:dyDescent="0.3">
      <c r="A1178" t="s">
        <v>8288</v>
      </c>
      <c r="B1178" t="s">
        <v>8288</v>
      </c>
      <c r="C1178">
        <v>1</v>
      </c>
      <c r="D1178">
        <v>4.2108436531709366</v>
      </c>
      <c r="E1178">
        <v>6.2819468655087524E-3</v>
      </c>
      <c r="F1178">
        <v>4</v>
      </c>
    </row>
    <row r="1179" spans="1:6" x14ac:dyDescent="0.3">
      <c r="A1179" t="s">
        <v>8276</v>
      </c>
      <c r="B1179" t="s">
        <v>8276</v>
      </c>
      <c r="C1179">
        <v>1</v>
      </c>
      <c r="D1179">
        <v>4.2108436531709366</v>
      </c>
      <c r="E1179">
        <v>6.2819468655087524E-3</v>
      </c>
      <c r="F1179">
        <v>4</v>
      </c>
    </row>
    <row r="1180" spans="1:6" x14ac:dyDescent="0.3">
      <c r="A1180" t="s">
        <v>8267</v>
      </c>
      <c r="B1180" t="s">
        <v>8268</v>
      </c>
      <c r="C1180">
        <v>1</v>
      </c>
      <c r="D1180">
        <v>4.2108436531709366</v>
      </c>
      <c r="E1180">
        <v>6.2819468655087524E-3</v>
      </c>
      <c r="F1180">
        <v>4</v>
      </c>
    </row>
    <row r="1181" spans="1:6" x14ac:dyDescent="0.3">
      <c r="A1181" t="s">
        <v>1056</v>
      </c>
      <c r="B1181" t="s">
        <v>1056</v>
      </c>
      <c r="C1181">
        <v>1</v>
      </c>
      <c r="D1181">
        <v>4.2108436531709366</v>
      </c>
      <c r="E1181">
        <v>6.2819468655087524E-3</v>
      </c>
      <c r="F1181">
        <v>4</v>
      </c>
    </row>
    <row r="1182" spans="1:6" x14ac:dyDescent="0.3">
      <c r="A1182" t="s">
        <v>8264</v>
      </c>
      <c r="B1182" t="s">
        <v>8265</v>
      </c>
      <c r="C1182">
        <v>1</v>
      </c>
      <c r="D1182">
        <v>4.2108436531709366</v>
      </c>
      <c r="E1182">
        <v>6.2819468655087524E-3</v>
      </c>
      <c r="F1182">
        <v>4</v>
      </c>
    </row>
    <row r="1183" spans="1:6" x14ac:dyDescent="0.3">
      <c r="A1183" t="s">
        <v>8279</v>
      </c>
      <c r="B1183" t="s">
        <v>8279</v>
      </c>
      <c r="C1183">
        <v>1</v>
      </c>
      <c r="D1183">
        <v>4.2108436531709366</v>
      </c>
      <c r="E1183">
        <v>6.2819468655087524E-3</v>
      </c>
      <c r="F1183">
        <v>4</v>
      </c>
    </row>
    <row r="1184" spans="1:6" x14ac:dyDescent="0.3">
      <c r="A1184" t="s">
        <v>4012</v>
      </c>
      <c r="B1184" t="s">
        <v>4013</v>
      </c>
      <c r="C1184">
        <v>1</v>
      </c>
      <c r="D1184">
        <v>4.2108436531709366</v>
      </c>
      <c r="E1184">
        <v>6.2819468655087524E-3</v>
      </c>
      <c r="F1184">
        <v>4</v>
      </c>
    </row>
    <row r="1185" spans="1:6" x14ac:dyDescent="0.3">
      <c r="A1185" t="s">
        <v>8260</v>
      </c>
      <c r="B1185" t="s">
        <v>8260</v>
      </c>
      <c r="C1185">
        <v>1</v>
      </c>
      <c r="D1185">
        <v>4.2108436531709366</v>
      </c>
      <c r="E1185">
        <v>6.2819468655087524E-3</v>
      </c>
      <c r="F1185">
        <v>4</v>
      </c>
    </row>
    <row r="1186" spans="1:6" x14ac:dyDescent="0.3">
      <c r="A1186" t="s">
        <v>8283</v>
      </c>
      <c r="B1186" t="s">
        <v>8283</v>
      </c>
      <c r="C1186">
        <v>1</v>
      </c>
      <c r="D1186">
        <v>4.2108436531709366</v>
      </c>
      <c r="E1186">
        <v>6.2819468655087524E-3</v>
      </c>
      <c r="F1186">
        <v>4</v>
      </c>
    </row>
    <row r="1187" spans="1:6" x14ac:dyDescent="0.3">
      <c r="A1187" t="s">
        <v>8272</v>
      </c>
      <c r="B1187" t="s">
        <v>8272</v>
      </c>
      <c r="C1187">
        <v>1</v>
      </c>
      <c r="D1187">
        <v>4.2108436531709366</v>
      </c>
      <c r="E1187">
        <v>6.2819468655087524E-3</v>
      </c>
      <c r="F1187">
        <v>4</v>
      </c>
    </row>
    <row r="1188" spans="1:6" x14ac:dyDescent="0.3">
      <c r="A1188" t="s">
        <v>8247</v>
      </c>
      <c r="B1188" t="s">
        <v>8248</v>
      </c>
      <c r="C1188">
        <v>1</v>
      </c>
      <c r="D1188">
        <v>4.2108436531709366</v>
      </c>
      <c r="E1188">
        <v>6.2819468655087524E-3</v>
      </c>
      <c r="F1188">
        <v>4</v>
      </c>
    </row>
    <row r="1189" spans="1:6" x14ac:dyDescent="0.3">
      <c r="A1189" t="s">
        <v>8289</v>
      </c>
      <c r="B1189" t="s">
        <v>8289</v>
      </c>
      <c r="C1189">
        <v>1</v>
      </c>
      <c r="D1189">
        <v>4.2108436531709366</v>
      </c>
      <c r="E1189">
        <v>6.2819468655087524E-3</v>
      </c>
      <c r="F1189">
        <v>4</v>
      </c>
    </row>
    <row r="1190" spans="1:6" x14ac:dyDescent="0.3">
      <c r="A1190" t="s">
        <v>8271</v>
      </c>
      <c r="B1190" t="s">
        <v>8271</v>
      </c>
      <c r="C1190">
        <v>1</v>
      </c>
      <c r="D1190">
        <v>4.2108436531709366</v>
      </c>
      <c r="E1190">
        <v>6.2819468655087524E-3</v>
      </c>
      <c r="F1190">
        <v>4</v>
      </c>
    </row>
    <row r="1191" spans="1:6" x14ac:dyDescent="0.3">
      <c r="A1191" t="s">
        <v>8250</v>
      </c>
      <c r="B1191" t="s">
        <v>8251</v>
      </c>
      <c r="C1191">
        <v>1</v>
      </c>
      <c r="D1191">
        <v>4.2108436531709366</v>
      </c>
      <c r="E1191">
        <v>6.2819468655087524E-3</v>
      </c>
      <c r="F1191">
        <v>4</v>
      </c>
    </row>
    <row r="1192" spans="1:6" x14ac:dyDescent="0.3">
      <c r="A1192" t="s">
        <v>4256</v>
      </c>
      <c r="B1192" t="s">
        <v>11383</v>
      </c>
      <c r="C1192">
        <v>1</v>
      </c>
      <c r="D1192">
        <v>4.2108436531709366</v>
      </c>
      <c r="E1192">
        <v>6.2819468655087524E-3</v>
      </c>
      <c r="F1192">
        <v>4</v>
      </c>
    </row>
    <row r="1193" spans="1:6" x14ac:dyDescent="0.3">
      <c r="A1193" t="s">
        <v>8277</v>
      </c>
      <c r="B1193" t="s">
        <v>8278</v>
      </c>
      <c r="C1193">
        <v>1</v>
      </c>
      <c r="D1193">
        <v>4.2108436531709366</v>
      </c>
      <c r="E1193">
        <v>6.2819468655087524E-3</v>
      </c>
      <c r="F1193">
        <v>4</v>
      </c>
    </row>
    <row r="1194" spans="1:6" x14ac:dyDescent="0.3">
      <c r="A1194" t="s">
        <v>8269</v>
      </c>
      <c r="B1194" t="s">
        <v>8270</v>
      </c>
      <c r="C1194">
        <v>1</v>
      </c>
      <c r="D1194">
        <v>4.2108436531709366</v>
      </c>
      <c r="E1194">
        <v>6.2819468655087524E-3</v>
      </c>
      <c r="F1194">
        <v>4</v>
      </c>
    </row>
    <row r="1195" spans="1:6" x14ac:dyDescent="0.3">
      <c r="A1195" t="s">
        <v>2222</v>
      </c>
      <c r="B1195" t="s">
        <v>2222</v>
      </c>
      <c r="C1195">
        <v>1</v>
      </c>
      <c r="D1195">
        <v>4.2108436531709366</v>
      </c>
      <c r="E1195">
        <v>6.2819468655087524E-3</v>
      </c>
      <c r="F1195">
        <v>4</v>
      </c>
    </row>
    <row r="1196" spans="1:6" x14ac:dyDescent="0.3">
      <c r="A1196" t="s">
        <v>8274</v>
      </c>
      <c r="B1196" t="s">
        <v>8275</v>
      </c>
      <c r="C1196">
        <v>1</v>
      </c>
      <c r="D1196">
        <v>4.2108436531709366</v>
      </c>
      <c r="E1196">
        <v>6.2819468655087524E-3</v>
      </c>
      <c r="F1196">
        <v>4</v>
      </c>
    </row>
    <row r="1197" spans="1:6" x14ac:dyDescent="0.3">
      <c r="A1197" t="s">
        <v>8282</v>
      </c>
      <c r="B1197" t="s">
        <v>8282</v>
      </c>
      <c r="C1197">
        <v>1</v>
      </c>
      <c r="D1197">
        <v>4.2108436531709366</v>
      </c>
      <c r="E1197">
        <v>6.2819468655087524E-3</v>
      </c>
      <c r="F1197">
        <v>4</v>
      </c>
    </row>
    <row r="1198" spans="1:6" x14ac:dyDescent="0.3">
      <c r="A1198" t="s">
        <v>8286</v>
      </c>
      <c r="B1198" t="s">
        <v>8286</v>
      </c>
      <c r="C1198">
        <v>1</v>
      </c>
      <c r="D1198">
        <v>4.2108436531709366</v>
      </c>
      <c r="E1198">
        <v>6.2819468655087524E-3</v>
      </c>
      <c r="F1198">
        <v>4</v>
      </c>
    </row>
    <row r="1199" spans="1:6" x14ac:dyDescent="0.3">
      <c r="A1199" t="s">
        <v>8261</v>
      </c>
      <c r="B1199" t="s">
        <v>8262</v>
      </c>
      <c r="C1199">
        <v>1</v>
      </c>
      <c r="D1199">
        <v>4.2108436531709366</v>
      </c>
      <c r="E1199">
        <v>6.2819468655087524E-3</v>
      </c>
      <c r="F1199">
        <v>4</v>
      </c>
    </row>
    <row r="1200" spans="1:6" x14ac:dyDescent="0.3">
      <c r="A1200" t="s">
        <v>8244</v>
      </c>
      <c r="B1200" t="s">
        <v>8244</v>
      </c>
      <c r="C1200">
        <v>1</v>
      </c>
      <c r="D1200">
        <v>4.2108436531709366</v>
      </c>
      <c r="E1200">
        <v>6.2819468655087524E-3</v>
      </c>
      <c r="F1200">
        <v>4</v>
      </c>
    </row>
    <row r="1201" spans="1:6" x14ac:dyDescent="0.3">
      <c r="A1201" t="s">
        <v>8242</v>
      </c>
      <c r="B1201" t="s">
        <v>8243</v>
      </c>
      <c r="C1201">
        <v>1</v>
      </c>
      <c r="D1201">
        <v>4.2108436531709366</v>
      </c>
      <c r="E1201">
        <v>6.2819468655087524E-3</v>
      </c>
      <c r="F1201">
        <v>4</v>
      </c>
    </row>
    <row r="1202" spans="1:6" x14ac:dyDescent="0.3">
      <c r="A1202" t="s">
        <v>1813</v>
      </c>
      <c r="B1202" t="s">
        <v>1814</v>
      </c>
      <c r="C1202">
        <v>3</v>
      </c>
      <c r="D1202">
        <v>1.401440957808439</v>
      </c>
      <c r="E1202">
        <v>6.2722188406145428E-3</v>
      </c>
      <c r="F1202">
        <v>82</v>
      </c>
    </row>
    <row r="1203" spans="1:6" x14ac:dyDescent="0.3">
      <c r="A1203" t="s">
        <v>674</v>
      </c>
      <c r="B1203" t="s">
        <v>10674</v>
      </c>
      <c r="C1203">
        <v>3</v>
      </c>
      <c r="D1203">
        <v>1.389464766761723</v>
      </c>
      <c r="E1203">
        <v>6.2186188008101721E-3</v>
      </c>
      <c r="F1203">
        <v>83</v>
      </c>
    </row>
    <row r="1204" spans="1:6" x14ac:dyDescent="0.3">
      <c r="A1204" t="s">
        <v>4496</v>
      </c>
      <c r="B1204" t="s">
        <v>4496</v>
      </c>
      <c r="C1204">
        <v>2</v>
      </c>
      <c r="D1204">
        <v>2.0826119473216691</v>
      </c>
      <c r="E1204">
        <v>6.2138890313329547E-3</v>
      </c>
      <c r="F1204">
        <v>41</v>
      </c>
    </row>
    <row r="1205" spans="1:6" x14ac:dyDescent="0.3">
      <c r="A1205" t="s">
        <v>2406</v>
      </c>
      <c r="B1205" t="s">
        <v>11384</v>
      </c>
      <c r="C1205">
        <v>2</v>
      </c>
      <c r="D1205">
        <v>2.0826119473216691</v>
      </c>
      <c r="E1205">
        <v>6.2138890313329547E-3</v>
      </c>
      <c r="F1205">
        <v>41</v>
      </c>
    </row>
    <row r="1206" spans="1:6" x14ac:dyDescent="0.3">
      <c r="A1206" t="s">
        <v>1158</v>
      </c>
      <c r="B1206" t="s">
        <v>11385</v>
      </c>
      <c r="C1206">
        <v>2</v>
      </c>
      <c r="D1206">
        <v>2.0826119473216691</v>
      </c>
      <c r="E1206">
        <v>6.2138890313329547E-3</v>
      </c>
      <c r="F1206">
        <v>41</v>
      </c>
    </row>
    <row r="1207" spans="1:6" x14ac:dyDescent="0.3">
      <c r="A1207" t="s">
        <v>2546</v>
      </c>
      <c r="B1207" t="s">
        <v>11386</v>
      </c>
      <c r="C1207">
        <v>2</v>
      </c>
      <c r="D1207">
        <v>2.0590814499114738</v>
      </c>
      <c r="E1207">
        <v>6.1436810888753808E-3</v>
      </c>
      <c r="F1207">
        <v>42</v>
      </c>
    </row>
    <row r="1208" spans="1:6" x14ac:dyDescent="0.3">
      <c r="A1208" t="s">
        <v>1039</v>
      </c>
      <c r="B1208" t="s">
        <v>11172</v>
      </c>
      <c r="C1208">
        <v>2</v>
      </c>
      <c r="D1208">
        <v>2.0590814499114738</v>
      </c>
      <c r="E1208">
        <v>6.1436810888753808E-3</v>
      </c>
      <c r="F1208">
        <v>42</v>
      </c>
    </row>
    <row r="1209" spans="1:6" x14ac:dyDescent="0.3">
      <c r="A1209" t="s">
        <v>1360</v>
      </c>
      <c r="B1209" t="s">
        <v>1360</v>
      </c>
      <c r="C1209">
        <v>2</v>
      </c>
      <c r="D1209">
        <v>2.0590814499114738</v>
      </c>
      <c r="E1209">
        <v>6.1436810888753808E-3</v>
      </c>
      <c r="F1209">
        <v>42</v>
      </c>
    </row>
    <row r="1210" spans="1:6" x14ac:dyDescent="0.3">
      <c r="A1210" t="s">
        <v>1317</v>
      </c>
      <c r="B1210" t="s">
        <v>11387</v>
      </c>
      <c r="C1210">
        <v>3</v>
      </c>
      <c r="D1210">
        <v>1.3659342693515291</v>
      </c>
      <c r="E1210">
        <v>6.1133068871238117E-3</v>
      </c>
      <c r="F1210">
        <v>85</v>
      </c>
    </row>
    <row r="1211" spans="1:6" x14ac:dyDescent="0.3">
      <c r="A1211" t="s">
        <v>1459</v>
      </c>
      <c r="B1211" t="s">
        <v>10644</v>
      </c>
      <c r="C1211">
        <v>3</v>
      </c>
      <c r="D1211">
        <v>1.3659342693515291</v>
      </c>
      <c r="E1211">
        <v>6.1133068871238117E-3</v>
      </c>
      <c r="F1211">
        <v>85</v>
      </c>
    </row>
    <row r="1212" spans="1:6" x14ac:dyDescent="0.3">
      <c r="A1212" t="s">
        <v>463</v>
      </c>
      <c r="B1212" t="s">
        <v>464</v>
      </c>
      <c r="C1212">
        <v>3</v>
      </c>
      <c r="D1212">
        <v>1.3659342693515291</v>
      </c>
      <c r="E1212">
        <v>6.1133068871238117E-3</v>
      </c>
      <c r="F1212">
        <v>85</v>
      </c>
    </row>
    <row r="1213" spans="1:6" x14ac:dyDescent="0.3">
      <c r="A1213" t="s">
        <v>4746</v>
      </c>
      <c r="B1213" t="s">
        <v>4746</v>
      </c>
      <c r="C1213">
        <v>2</v>
      </c>
      <c r="D1213">
        <v>2.036091931686776</v>
      </c>
      <c r="E1213">
        <v>6.0750872659522956E-3</v>
      </c>
      <c r="F1213">
        <v>43</v>
      </c>
    </row>
    <row r="1214" spans="1:6" x14ac:dyDescent="0.3">
      <c r="A1214" t="s">
        <v>2089</v>
      </c>
      <c r="B1214" t="s">
        <v>2090</v>
      </c>
      <c r="C1214">
        <v>2</v>
      </c>
      <c r="D1214">
        <v>2.036091931686776</v>
      </c>
      <c r="E1214">
        <v>6.0750872659522956E-3</v>
      </c>
      <c r="F1214">
        <v>43</v>
      </c>
    </row>
    <row r="1215" spans="1:6" x14ac:dyDescent="0.3">
      <c r="A1215" t="s">
        <v>8651</v>
      </c>
      <c r="B1215" t="s">
        <v>8652</v>
      </c>
      <c r="C1215">
        <v>1</v>
      </c>
      <c r="D1215">
        <v>4.0285220963769817</v>
      </c>
      <c r="E1215">
        <v>6.0099504613311764E-3</v>
      </c>
      <c r="F1215">
        <v>5</v>
      </c>
    </row>
    <row r="1216" spans="1:6" x14ac:dyDescent="0.3">
      <c r="A1216" t="s">
        <v>8642</v>
      </c>
      <c r="B1216" t="s">
        <v>8643</v>
      </c>
      <c r="C1216">
        <v>1</v>
      </c>
      <c r="D1216">
        <v>4.0285220963769817</v>
      </c>
      <c r="E1216">
        <v>6.0099504613311764E-3</v>
      </c>
      <c r="F1216">
        <v>5</v>
      </c>
    </row>
    <row r="1217" spans="1:6" x14ac:dyDescent="0.3">
      <c r="A1217" t="s">
        <v>8632</v>
      </c>
      <c r="B1217" t="s">
        <v>8632</v>
      </c>
      <c r="C1217">
        <v>1</v>
      </c>
      <c r="D1217">
        <v>4.0285220963769817</v>
      </c>
      <c r="E1217">
        <v>6.0099504613311764E-3</v>
      </c>
      <c r="F1217">
        <v>5</v>
      </c>
    </row>
    <row r="1218" spans="1:6" x14ac:dyDescent="0.3">
      <c r="A1218" t="s">
        <v>8670</v>
      </c>
      <c r="B1218" t="s">
        <v>8670</v>
      </c>
      <c r="C1218">
        <v>1</v>
      </c>
      <c r="D1218">
        <v>4.0285220963769817</v>
      </c>
      <c r="E1218">
        <v>6.0099504613311764E-3</v>
      </c>
      <c r="F1218">
        <v>5</v>
      </c>
    </row>
    <row r="1219" spans="1:6" x14ac:dyDescent="0.3">
      <c r="A1219" t="s">
        <v>8666</v>
      </c>
      <c r="B1219" t="s">
        <v>8667</v>
      </c>
      <c r="C1219">
        <v>1</v>
      </c>
      <c r="D1219">
        <v>4.0285220963769817</v>
      </c>
      <c r="E1219">
        <v>6.0099504613311764E-3</v>
      </c>
      <c r="F1219">
        <v>5</v>
      </c>
    </row>
    <row r="1220" spans="1:6" x14ac:dyDescent="0.3">
      <c r="A1220" t="s">
        <v>8664</v>
      </c>
      <c r="B1220" t="s">
        <v>8664</v>
      </c>
      <c r="C1220">
        <v>1</v>
      </c>
      <c r="D1220">
        <v>4.0285220963769817</v>
      </c>
      <c r="E1220">
        <v>6.0099504613311764E-3</v>
      </c>
      <c r="F1220">
        <v>5</v>
      </c>
    </row>
    <row r="1221" spans="1:6" x14ac:dyDescent="0.3">
      <c r="A1221" t="s">
        <v>8656</v>
      </c>
      <c r="B1221" t="s">
        <v>8656</v>
      </c>
      <c r="C1221">
        <v>1</v>
      </c>
      <c r="D1221">
        <v>4.0285220963769817</v>
      </c>
      <c r="E1221">
        <v>6.0099504613311764E-3</v>
      </c>
      <c r="F1221">
        <v>5</v>
      </c>
    </row>
    <row r="1222" spans="1:6" x14ac:dyDescent="0.3">
      <c r="A1222" t="s">
        <v>3863</v>
      </c>
      <c r="B1222" t="s">
        <v>3863</v>
      </c>
      <c r="C1222">
        <v>1</v>
      </c>
      <c r="D1222">
        <v>4.0285220963769817</v>
      </c>
      <c r="E1222">
        <v>6.0099504613311764E-3</v>
      </c>
      <c r="F1222">
        <v>5</v>
      </c>
    </row>
    <row r="1223" spans="1:6" x14ac:dyDescent="0.3">
      <c r="A1223" t="s">
        <v>8653</v>
      </c>
      <c r="B1223" t="s">
        <v>8653</v>
      </c>
      <c r="C1223">
        <v>1</v>
      </c>
      <c r="D1223">
        <v>4.0285220963769817</v>
      </c>
      <c r="E1223">
        <v>6.0099504613311764E-3</v>
      </c>
      <c r="F1223">
        <v>5</v>
      </c>
    </row>
    <row r="1224" spans="1:6" x14ac:dyDescent="0.3">
      <c r="A1224" t="s">
        <v>8645</v>
      </c>
      <c r="B1224" t="s">
        <v>8646</v>
      </c>
      <c r="C1224">
        <v>1</v>
      </c>
      <c r="D1224">
        <v>4.0285220963769817</v>
      </c>
      <c r="E1224">
        <v>6.0099504613311764E-3</v>
      </c>
      <c r="F1224">
        <v>5</v>
      </c>
    </row>
    <row r="1225" spans="1:6" x14ac:dyDescent="0.3">
      <c r="A1225" t="s">
        <v>8635</v>
      </c>
      <c r="B1225" t="s">
        <v>8636</v>
      </c>
      <c r="C1225">
        <v>1</v>
      </c>
      <c r="D1225">
        <v>4.0285220963769817</v>
      </c>
      <c r="E1225">
        <v>6.0099504613311764E-3</v>
      </c>
      <c r="F1225">
        <v>5</v>
      </c>
    </row>
    <row r="1226" spans="1:6" x14ac:dyDescent="0.3">
      <c r="A1226" t="s">
        <v>8639</v>
      </c>
      <c r="B1226" t="s">
        <v>8640</v>
      </c>
      <c r="C1226">
        <v>1</v>
      </c>
      <c r="D1226">
        <v>4.0285220963769817</v>
      </c>
      <c r="E1226">
        <v>6.0099504613311764E-3</v>
      </c>
      <c r="F1226">
        <v>5</v>
      </c>
    </row>
    <row r="1227" spans="1:6" x14ac:dyDescent="0.3">
      <c r="A1227" t="s">
        <v>4132</v>
      </c>
      <c r="B1227" t="s">
        <v>4132</v>
      </c>
      <c r="C1227">
        <v>1</v>
      </c>
      <c r="D1227">
        <v>4.0285220963769817</v>
      </c>
      <c r="E1227">
        <v>6.0099504613311764E-3</v>
      </c>
      <c r="F1227">
        <v>5</v>
      </c>
    </row>
    <row r="1228" spans="1:6" x14ac:dyDescent="0.3">
      <c r="A1228" t="s">
        <v>8641</v>
      </c>
      <c r="B1228" t="s">
        <v>8641</v>
      </c>
      <c r="C1228">
        <v>1</v>
      </c>
      <c r="D1228">
        <v>4.0285220963769817</v>
      </c>
      <c r="E1228">
        <v>6.0099504613311764E-3</v>
      </c>
      <c r="F1228">
        <v>5</v>
      </c>
    </row>
    <row r="1229" spans="1:6" x14ac:dyDescent="0.3">
      <c r="A1229" t="s">
        <v>8659</v>
      </c>
      <c r="B1229" t="s">
        <v>8660</v>
      </c>
      <c r="C1229">
        <v>1</v>
      </c>
      <c r="D1229">
        <v>4.0285220963769817</v>
      </c>
      <c r="E1229">
        <v>6.0099504613311764E-3</v>
      </c>
      <c r="F1229">
        <v>5</v>
      </c>
    </row>
    <row r="1230" spans="1:6" x14ac:dyDescent="0.3">
      <c r="A1230" t="s">
        <v>8648</v>
      </c>
      <c r="B1230" t="s">
        <v>8648</v>
      </c>
      <c r="C1230">
        <v>1</v>
      </c>
      <c r="D1230">
        <v>4.0285220963769817</v>
      </c>
      <c r="E1230">
        <v>6.0099504613311764E-3</v>
      </c>
      <c r="F1230">
        <v>5</v>
      </c>
    </row>
    <row r="1231" spans="1:6" x14ac:dyDescent="0.3">
      <c r="A1231" t="s">
        <v>8661</v>
      </c>
      <c r="B1231" t="s">
        <v>8661</v>
      </c>
      <c r="C1231">
        <v>1</v>
      </c>
      <c r="D1231">
        <v>4.0285220963769817</v>
      </c>
      <c r="E1231">
        <v>6.0099504613311764E-3</v>
      </c>
      <c r="F1231">
        <v>5</v>
      </c>
    </row>
    <row r="1232" spans="1:6" x14ac:dyDescent="0.3">
      <c r="A1232" t="s">
        <v>8668</v>
      </c>
      <c r="B1232" t="s">
        <v>8669</v>
      </c>
      <c r="C1232">
        <v>1</v>
      </c>
      <c r="D1232">
        <v>4.0285220963769817</v>
      </c>
      <c r="E1232">
        <v>6.0099504613311764E-3</v>
      </c>
      <c r="F1232">
        <v>5</v>
      </c>
    </row>
    <row r="1233" spans="1:6" x14ac:dyDescent="0.3">
      <c r="A1233" t="s">
        <v>8644</v>
      </c>
      <c r="B1233" t="s">
        <v>8644</v>
      </c>
      <c r="C1233">
        <v>1</v>
      </c>
      <c r="D1233">
        <v>4.0285220963769817</v>
      </c>
      <c r="E1233">
        <v>6.0099504613311764E-3</v>
      </c>
      <c r="F1233">
        <v>5</v>
      </c>
    </row>
    <row r="1234" spans="1:6" x14ac:dyDescent="0.3">
      <c r="A1234" t="s">
        <v>8654</v>
      </c>
      <c r="B1234" t="s">
        <v>8655</v>
      </c>
      <c r="C1234">
        <v>1</v>
      </c>
      <c r="D1234">
        <v>4.0285220963769817</v>
      </c>
      <c r="E1234">
        <v>6.0099504613311764E-3</v>
      </c>
      <c r="F1234">
        <v>5</v>
      </c>
    </row>
    <row r="1235" spans="1:6" x14ac:dyDescent="0.3">
      <c r="A1235" t="s">
        <v>4133</v>
      </c>
      <c r="B1235" t="s">
        <v>11388</v>
      </c>
      <c r="C1235">
        <v>1</v>
      </c>
      <c r="D1235">
        <v>4.0285220963769817</v>
      </c>
      <c r="E1235">
        <v>6.0099504613311764E-3</v>
      </c>
      <c r="F1235">
        <v>5</v>
      </c>
    </row>
    <row r="1236" spans="1:6" x14ac:dyDescent="0.3">
      <c r="A1236" t="s">
        <v>4031</v>
      </c>
      <c r="B1236" t="s">
        <v>4031</v>
      </c>
      <c r="C1236">
        <v>1</v>
      </c>
      <c r="D1236">
        <v>4.0285220963769817</v>
      </c>
      <c r="E1236">
        <v>6.0099504613311764E-3</v>
      </c>
      <c r="F1236">
        <v>5</v>
      </c>
    </row>
    <row r="1237" spans="1:6" x14ac:dyDescent="0.3">
      <c r="A1237" t="s">
        <v>3910</v>
      </c>
      <c r="B1237" t="s">
        <v>11389</v>
      </c>
      <c r="C1237">
        <v>1</v>
      </c>
      <c r="D1237">
        <v>4.0285220963769817</v>
      </c>
      <c r="E1237">
        <v>6.0099504613311764E-3</v>
      </c>
      <c r="F1237">
        <v>5</v>
      </c>
    </row>
    <row r="1238" spans="1:6" x14ac:dyDescent="0.3">
      <c r="A1238" t="s">
        <v>2856</v>
      </c>
      <c r="B1238" t="s">
        <v>2856</v>
      </c>
      <c r="C1238">
        <v>1</v>
      </c>
      <c r="D1238">
        <v>4.0285220963769817</v>
      </c>
      <c r="E1238">
        <v>6.0099504613311764E-3</v>
      </c>
      <c r="F1238">
        <v>5</v>
      </c>
    </row>
    <row r="1239" spans="1:6" x14ac:dyDescent="0.3">
      <c r="A1239" t="s">
        <v>8657</v>
      </c>
      <c r="B1239" t="s">
        <v>8658</v>
      </c>
      <c r="C1239">
        <v>1</v>
      </c>
      <c r="D1239">
        <v>4.0285220963769817</v>
      </c>
      <c r="E1239">
        <v>6.0099504613311764E-3</v>
      </c>
      <c r="F1239">
        <v>5</v>
      </c>
    </row>
    <row r="1240" spans="1:6" x14ac:dyDescent="0.3">
      <c r="A1240" t="s">
        <v>8647</v>
      </c>
      <c r="B1240" t="s">
        <v>8647</v>
      </c>
      <c r="C1240">
        <v>1</v>
      </c>
      <c r="D1240">
        <v>4.0285220963769817</v>
      </c>
      <c r="E1240">
        <v>6.0099504613311764E-3</v>
      </c>
      <c r="F1240">
        <v>5</v>
      </c>
    </row>
    <row r="1241" spans="1:6" x14ac:dyDescent="0.3">
      <c r="A1241" t="s">
        <v>2741</v>
      </c>
      <c r="B1241" t="s">
        <v>11390</v>
      </c>
      <c r="C1241">
        <v>1</v>
      </c>
      <c r="D1241">
        <v>4.0285220963769817</v>
      </c>
      <c r="E1241">
        <v>6.0099504613311764E-3</v>
      </c>
      <c r="F1241">
        <v>5</v>
      </c>
    </row>
    <row r="1242" spans="1:6" x14ac:dyDescent="0.3">
      <c r="A1242" t="s">
        <v>4032</v>
      </c>
      <c r="B1242" t="s">
        <v>4033</v>
      </c>
      <c r="C1242">
        <v>1</v>
      </c>
      <c r="D1242">
        <v>4.0285220963769817</v>
      </c>
      <c r="E1242">
        <v>6.0099504613311764E-3</v>
      </c>
      <c r="F1242">
        <v>5</v>
      </c>
    </row>
    <row r="1243" spans="1:6" x14ac:dyDescent="0.3">
      <c r="A1243" t="s">
        <v>8662</v>
      </c>
      <c r="B1243" t="s">
        <v>8663</v>
      </c>
      <c r="C1243">
        <v>1</v>
      </c>
      <c r="D1243">
        <v>4.0285220963769817</v>
      </c>
      <c r="E1243">
        <v>6.0099504613311764E-3</v>
      </c>
      <c r="F1243">
        <v>5</v>
      </c>
    </row>
    <row r="1244" spans="1:6" x14ac:dyDescent="0.3">
      <c r="A1244" t="s">
        <v>8633</v>
      </c>
      <c r="B1244" t="s">
        <v>8634</v>
      </c>
      <c r="C1244">
        <v>1</v>
      </c>
      <c r="D1244">
        <v>4.0285220963769817</v>
      </c>
      <c r="E1244">
        <v>6.0099504613311764E-3</v>
      </c>
      <c r="F1244">
        <v>5</v>
      </c>
    </row>
    <row r="1245" spans="1:6" x14ac:dyDescent="0.3">
      <c r="A1245" t="s">
        <v>8637</v>
      </c>
      <c r="B1245" t="s">
        <v>8638</v>
      </c>
      <c r="C1245">
        <v>1</v>
      </c>
      <c r="D1245">
        <v>4.0285220963769817</v>
      </c>
      <c r="E1245">
        <v>6.0099504613311764E-3</v>
      </c>
      <c r="F1245">
        <v>5</v>
      </c>
    </row>
    <row r="1246" spans="1:6" x14ac:dyDescent="0.3">
      <c r="A1246" t="s">
        <v>8649</v>
      </c>
      <c r="B1246" t="s">
        <v>8650</v>
      </c>
      <c r="C1246">
        <v>1</v>
      </c>
      <c r="D1246">
        <v>4.0285220963769817</v>
      </c>
      <c r="E1246">
        <v>6.0099504613311764E-3</v>
      </c>
      <c r="F1246">
        <v>5</v>
      </c>
    </row>
    <row r="1247" spans="1:6" x14ac:dyDescent="0.3">
      <c r="A1247" t="s">
        <v>8665</v>
      </c>
      <c r="B1247" t="s">
        <v>8665</v>
      </c>
      <c r="C1247">
        <v>1</v>
      </c>
      <c r="D1247">
        <v>4.0285220963769817</v>
      </c>
      <c r="E1247">
        <v>6.0099504613311764E-3</v>
      </c>
      <c r="F1247">
        <v>5</v>
      </c>
    </row>
    <row r="1248" spans="1:6" x14ac:dyDescent="0.3">
      <c r="A1248" t="s">
        <v>2320</v>
      </c>
      <c r="B1248" t="s">
        <v>2320</v>
      </c>
      <c r="C1248">
        <v>2</v>
      </c>
      <c r="D1248">
        <v>2.013619075834717</v>
      </c>
      <c r="E1248">
        <v>6.0080350084919364E-3</v>
      </c>
      <c r="F1248">
        <v>44</v>
      </c>
    </row>
    <row r="1249" spans="1:6" x14ac:dyDescent="0.3">
      <c r="A1249" t="s">
        <v>956</v>
      </c>
      <c r="B1249" t="s">
        <v>11391</v>
      </c>
      <c r="C1249">
        <v>2</v>
      </c>
      <c r="D1249">
        <v>2.013619075834717</v>
      </c>
      <c r="E1249">
        <v>6.0080350084919364E-3</v>
      </c>
      <c r="F1249">
        <v>44</v>
      </c>
    </row>
    <row r="1250" spans="1:6" x14ac:dyDescent="0.3">
      <c r="A1250" t="s">
        <v>861</v>
      </c>
      <c r="B1250" t="s">
        <v>861</v>
      </c>
      <c r="C1250">
        <v>3</v>
      </c>
      <c r="D1250">
        <v>1.331645195872897</v>
      </c>
      <c r="E1250">
        <v>5.9598444301422384E-3</v>
      </c>
      <c r="F1250">
        <v>88</v>
      </c>
    </row>
    <row r="1251" spans="1:6" x14ac:dyDescent="0.3">
      <c r="A1251" t="s">
        <v>1331</v>
      </c>
      <c r="B1251" t="s">
        <v>11392</v>
      </c>
      <c r="C1251">
        <v>2</v>
      </c>
      <c r="D1251">
        <v>1.991640169115942</v>
      </c>
      <c r="E1251">
        <v>5.9424565470046061E-3</v>
      </c>
      <c r="F1251">
        <v>45</v>
      </c>
    </row>
    <row r="1252" spans="1:6" x14ac:dyDescent="0.3">
      <c r="A1252" t="s">
        <v>939</v>
      </c>
      <c r="B1252" t="s">
        <v>940</v>
      </c>
      <c r="C1252">
        <v>3</v>
      </c>
      <c r="D1252">
        <v>1.320471895274772</v>
      </c>
      <c r="E1252">
        <v>5.9098377665486443E-3</v>
      </c>
      <c r="F1252">
        <v>89</v>
      </c>
    </row>
    <row r="1253" spans="1:6" x14ac:dyDescent="0.3">
      <c r="A1253" t="s">
        <v>859</v>
      </c>
      <c r="B1253" t="s">
        <v>859</v>
      </c>
      <c r="C1253">
        <v>3</v>
      </c>
      <c r="D1253">
        <v>1.3094220590881871</v>
      </c>
      <c r="E1253">
        <v>5.8603836740811427E-3</v>
      </c>
      <c r="F1253">
        <v>90</v>
      </c>
    </row>
    <row r="1254" spans="1:6" x14ac:dyDescent="0.3">
      <c r="A1254" t="s">
        <v>1530</v>
      </c>
      <c r="B1254" t="s">
        <v>11393</v>
      </c>
      <c r="C1254">
        <v>2</v>
      </c>
      <c r="D1254">
        <v>1.9490805546971459</v>
      </c>
      <c r="E1254">
        <v>5.8154714302838337E-3</v>
      </c>
      <c r="F1254">
        <v>47</v>
      </c>
    </row>
    <row r="1255" spans="1:6" x14ac:dyDescent="0.3">
      <c r="A1255" t="s">
        <v>5769</v>
      </c>
      <c r="B1255" t="s">
        <v>5770</v>
      </c>
      <c r="C1255">
        <v>2</v>
      </c>
      <c r="D1255">
        <v>1.9490805546971459</v>
      </c>
      <c r="E1255">
        <v>5.8154714302838337E-3</v>
      </c>
      <c r="F1255">
        <v>47</v>
      </c>
    </row>
    <row r="1256" spans="1:6" x14ac:dyDescent="0.3">
      <c r="A1256" t="s">
        <v>407</v>
      </c>
      <c r="B1256" t="s">
        <v>11394</v>
      </c>
      <c r="C1256">
        <v>3</v>
      </c>
      <c r="D1256">
        <v>1.298492988555997</v>
      </c>
      <c r="E1256">
        <v>5.8114700743176493E-3</v>
      </c>
      <c r="F1256">
        <v>91</v>
      </c>
    </row>
    <row r="1257" spans="1:6" x14ac:dyDescent="0.3">
      <c r="A1257" t="s">
        <v>8789</v>
      </c>
      <c r="B1257" t="s">
        <v>8790</v>
      </c>
      <c r="C1257">
        <v>1</v>
      </c>
      <c r="D1257">
        <v>3.8743714165497241</v>
      </c>
      <c r="E1257">
        <v>5.7799807783609561E-3</v>
      </c>
      <c r="F1257">
        <v>6</v>
      </c>
    </row>
    <row r="1258" spans="1:6" x14ac:dyDescent="0.3">
      <c r="A1258" t="s">
        <v>2570</v>
      </c>
      <c r="B1258" t="s">
        <v>2571</v>
      </c>
      <c r="C1258">
        <v>1</v>
      </c>
      <c r="D1258">
        <v>3.8743714165497241</v>
      </c>
      <c r="E1258">
        <v>5.7799807783609561E-3</v>
      </c>
      <c r="F1258">
        <v>6</v>
      </c>
    </row>
    <row r="1259" spans="1:6" x14ac:dyDescent="0.3">
      <c r="A1259" t="s">
        <v>8802</v>
      </c>
      <c r="B1259" t="s">
        <v>8803</v>
      </c>
      <c r="C1259">
        <v>1</v>
      </c>
      <c r="D1259">
        <v>3.8743714165497241</v>
      </c>
      <c r="E1259">
        <v>5.7799807783609561E-3</v>
      </c>
      <c r="F1259">
        <v>6</v>
      </c>
    </row>
    <row r="1260" spans="1:6" x14ac:dyDescent="0.3">
      <c r="A1260" t="s">
        <v>1350</v>
      </c>
      <c r="B1260" t="s">
        <v>1350</v>
      </c>
      <c r="C1260">
        <v>1</v>
      </c>
      <c r="D1260">
        <v>3.8743714165497241</v>
      </c>
      <c r="E1260">
        <v>5.7799807783609561E-3</v>
      </c>
      <c r="F1260">
        <v>6</v>
      </c>
    </row>
    <row r="1261" spans="1:6" x14ac:dyDescent="0.3">
      <c r="A1261" t="s">
        <v>8791</v>
      </c>
      <c r="B1261" t="s">
        <v>8792</v>
      </c>
      <c r="C1261">
        <v>1</v>
      </c>
      <c r="D1261">
        <v>3.8743714165497241</v>
      </c>
      <c r="E1261">
        <v>5.7799807783609561E-3</v>
      </c>
      <c r="F1261">
        <v>6</v>
      </c>
    </row>
    <row r="1262" spans="1:6" x14ac:dyDescent="0.3">
      <c r="A1262" t="s">
        <v>8806</v>
      </c>
      <c r="B1262" t="s">
        <v>8806</v>
      </c>
      <c r="C1262">
        <v>1</v>
      </c>
      <c r="D1262">
        <v>3.8743714165497241</v>
      </c>
      <c r="E1262">
        <v>5.7799807783609561E-3</v>
      </c>
      <c r="F1262">
        <v>6</v>
      </c>
    </row>
    <row r="1263" spans="1:6" x14ac:dyDescent="0.3">
      <c r="A1263" t="s">
        <v>2449</v>
      </c>
      <c r="B1263" t="s">
        <v>2449</v>
      </c>
      <c r="C1263">
        <v>1</v>
      </c>
      <c r="D1263">
        <v>3.8743714165497241</v>
      </c>
      <c r="E1263">
        <v>5.7799807783609561E-3</v>
      </c>
      <c r="F1263">
        <v>6</v>
      </c>
    </row>
    <row r="1264" spans="1:6" x14ac:dyDescent="0.3">
      <c r="A1264" t="s">
        <v>3114</v>
      </c>
      <c r="B1264" t="s">
        <v>3115</v>
      </c>
      <c r="C1264">
        <v>1</v>
      </c>
      <c r="D1264">
        <v>3.8743714165497241</v>
      </c>
      <c r="E1264">
        <v>5.7799807783609561E-3</v>
      </c>
      <c r="F1264">
        <v>6</v>
      </c>
    </row>
    <row r="1265" spans="1:6" x14ac:dyDescent="0.3">
      <c r="A1265" t="s">
        <v>8793</v>
      </c>
      <c r="B1265" t="s">
        <v>8793</v>
      </c>
      <c r="C1265">
        <v>1</v>
      </c>
      <c r="D1265">
        <v>3.8743714165497241</v>
      </c>
      <c r="E1265">
        <v>5.7799807783609561E-3</v>
      </c>
      <c r="F1265">
        <v>6</v>
      </c>
    </row>
    <row r="1266" spans="1:6" x14ac:dyDescent="0.3">
      <c r="A1266" t="s">
        <v>8795</v>
      </c>
      <c r="B1266" t="s">
        <v>8796</v>
      </c>
      <c r="C1266">
        <v>1</v>
      </c>
      <c r="D1266">
        <v>3.8743714165497241</v>
      </c>
      <c r="E1266">
        <v>5.7799807783609561E-3</v>
      </c>
      <c r="F1266">
        <v>6</v>
      </c>
    </row>
    <row r="1267" spans="1:6" x14ac:dyDescent="0.3">
      <c r="A1267" t="s">
        <v>2450</v>
      </c>
      <c r="B1267" t="s">
        <v>2450</v>
      </c>
      <c r="C1267">
        <v>1</v>
      </c>
      <c r="D1267">
        <v>3.8743714165497241</v>
      </c>
      <c r="E1267">
        <v>5.7799807783609561E-3</v>
      </c>
      <c r="F1267">
        <v>6</v>
      </c>
    </row>
    <row r="1268" spans="1:6" x14ac:dyDescent="0.3">
      <c r="A1268" t="s">
        <v>8799</v>
      </c>
      <c r="B1268" t="s">
        <v>8799</v>
      </c>
      <c r="C1268">
        <v>1</v>
      </c>
      <c r="D1268">
        <v>3.8743714165497241</v>
      </c>
      <c r="E1268">
        <v>5.7799807783609561E-3</v>
      </c>
      <c r="F1268">
        <v>6</v>
      </c>
    </row>
    <row r="1269" spans="1:6" x14ac:dyDescent="0.3">
      <c r="A1269" t="s">
        <v>8800</v>
      </c>
      <c r="B1269" t="s">
        <v>8801</v>
      </c>
      <c r="C1269">
        <v>1</v>
      </c>
      <c r="D1269">
        <v>3.8743714165497241</v>
      </c>
      <c r="E1269">
        <v>5.7799807783609561E-3</v>
      </c>
      <c r="F1269">
        <v>6</v>
      </c>
    </row>
    <row r="1270" spans="1:6" x14ac:dyDescent="0.3">
      <c r="A1270" t="s">
        <v>8794</v>
      </c>
      <c r="B1270" t="s">
        <v>8794</v>
      </c>
      <c r="C1270">
        <v>1</v>
      </c>
      <c r="D1270">
        <v>3.8743714165497241</v>
      </c>
      <c r="E1270">
        <v>5.7799807783609561E-3</v>
      </c>
      <c r="F1270">
        <v>6</v>
      </c>
    </row>
    <row r="1271" spans="1:6" x14ac:dyDescent="0.3">
      <c r="A1271" t="s">
        <v>4214</v>
      </c>
      <c r="B1271" t="s">
        <v>4215</v>
      </c>
      <c r="C1271">
        <v>1</v>
      </c>
      <c r="D1271">
        <v>3.8743714165497241</v>
      </c>
      <c r="E1271">
        <v>5.7799807783609561E-3</v>
      </c>
      <c r="F1271">
        <v>6</v>
      </c>
    </row>
    <row r="1272" spans="1:6" x14ac:dyDescent="0.3">
      <c r="A1272" t="s">
        <v>3941</v>
      </c>
      <c r="B1272" t="s">
        <v>3942</v>
      </c>
      <c r="C1272">
        <v>1</v>
      </c>
      <c r="D1272">
        <v>3.8743714165497241</v>
      </c>
      <c r="E1272">
        <v>5.7799807783609561E-3</v>
      </c>
      <c r="F1272">
        <v>6</v>
      </c>
    </row>
    <row r="1273" spans="1:6" x14ac:dyDescent="0.3">
      <c r="A1273" t="s">
        <v>8804</v>
      </c>
      <c r="B1273" t="s">
        <v>8805</v>
      </c>
      <c r="C1273">
        <v>1</v>
      </c>
      <c r="D1273">
        <v>3.8743714165497241</v>
      </c>
      <c r="E1273">
        <v>5.7799807783609561E-3</v>
      </c>
      <c r="F1273">
        <v>6</v>
      </c>
    </row>
    <row r="1274" spans="1:6" x14ac:dyDescent="0.3">
      <c r="A1274" t="s">
        <v>2009</v>
      </c>
      <c r="B1274" t="s">
        <v>11395</v>
      </c>
      <c r="C1274">
        <v>1</v>
      </c>
      <c r="D1274">
        <v>3.8743714165497241</v>
      </c>
      <c r="E1274">
        <v>5.7799807783609561E-3</v>
      </c>
      <c r="F1274">
        <v>6</v>
      </c>
    </row>
    <row r="1275" spans="1:6" x14ac:dyDescent="0.3">
      <c r="A1275" t="s">
        <v>8797</v>
      </c>
      <c r="B1275" t="s">
        <v>8798</v>
      </c>
      <c r="C1275">
        <v>1</v>
      </c>
      <c r="D1275">
        <v>3.8743714165497241</v>
      </c>
      <c r="E1275">
        <v>5.7799807783609561E-3</v>
      </c>
      <c r="F1275">
        <v>6</v>
      </c>
    </row>
    <row r="1276" spans="1:6" x14ac:dyDescent="0.3">
      <c r="A1276" t="s">
        <v>768</v>
      </c>
      <c r="B1276" t="s">
        <v>769</v>
      </c>
      <c r="C1276">
        <v>3</v>
      </c>
      <c r="D1276">
        <v>1.287682072451781</v>
      </c>
      <c r="E1276">
        <v>5.763085280584202E-3</v>
      </c>
      <c r="F1276">
        <v>92</v>
      </c>
    </row>
    <row r="1277" spans="1:6" x14ac:dyDescent="0.3">
      <c r="A1277" t="s">
        <v>2603</v>
      </c>
      <c r="B1277" t="s">
        <v>2603</v>
      </c>
      <c r="C1277">
        <v>2</v>
      </c>
      <c r="D1277">
        <v>1.9284612674944099</v>
      </c>
      <c r="E1277">
        <v>5.7539496653925106E-3</v>
      </c>
      <c r="F1277">
        <v>48</v>
      </c>
    </row>
    <row r="1278" spans="1:6" x14ac:dyDescent="0.3">
      <c r="A1278" t="s">
        <v>1845</v>
      </c>
      <c r="B1278" t="s">
        <v>11396</v>
      </c>
      <c r="C1278">
        <v>2</v>
      </c>
      <c r="D1278">
        <v>1.9284612674944099</v>
      </c>
      <c r="E1278">
        <v>5.7539496653925106E-3</v>
      </c>
      <c r="F1278">
        <v>48</v>
      </c>
    </row>
    <row r="1279" spans="1:6" x14ac:dyDescent="0.3">
      <c r="A1279" t="s">
        <v>1706</v>
      </c>
      <c r="B1279" t="s">
        <v>1706</v>
      </c>
      <c r="C1279">
        <v>2</v>
      </c>
      <c r="D1279">
        <v>1.9082585601768911</v>
      </c>
      <c r="E1279">
        <v>5.6936708498575234E-3</v>
      </c>
      <c r="F1279">
        <v>49</v>
      </c>
    </row>
    <row r="1280" spans="1:6" x14ac:dyDescent="0.3">
      <c r="A1280" t="s">
        <v>4246</v>
      </c>
      <c r="B1280" t="s">
        <v>4247</v>
      </c>
      <c r="C1280">
        <v>2</v>
      </c>
      <c r="D1280">
        <v>1.9082585601768911</v>
      </c>
      <c r="E1280">
        <v>5.6936708498575234E-3</v>
      </c>
      <c r="F1280">
        <v>49</v>
      </c>
    </row>
    <row r="1281" spans="1:6" x14ac:dyDescent="0.3">
      <c r="A1281" t="s">
        <v>277</v>
      </c>
      <c r="B1281" t="s">
        <v>10857</v>
      </c>
      <c r="C1281">
        <v>3</v>
      </c>
      <c r="D1281">
        <v>1.2664046740044961</v>
      </c>
      <c r="E1281">
        <v>5.66785722357849E-3</v>
      </c>
      <c r="F1281">
        <v>94</v>
      </c>
    </row>
    <row r="1282" spans="1:6" x14ac:dyDescent="0.3">
      <c r="A1282" t="s">
        <v>384</v>
      </c>
      <c r="B1282" t="s">
        <v>11397</v>
      </c>
      <c r="C1282">
        <v>3</v>
      </c>
      <c r="D1282">
        <v>1.2664046740044961</v>
      </c>
      <c r="E1282">
        <v>5.66785722357849E-3</v>
      </c>
      <c r="F1282">
        <v>94</v>
      </c>
    </row>
    <row r="1283" spans="1:6" x14ac:dyDescent="0.3">
      <c r="A1283" t="s">
        <v>1428</v>
      </c>
      <c r="B1283" t="s">
        <v>1429</v>
      </c>
      <c r="C1283">
        <v>3</v>
      </c>
      <c r="D1283">
        <v>1.2664046740044961</v>
      </c>
      <c r="E1283">
        <v>5.66785722357849E-3</v>
      </c>
      <c r="F1283">
        <v>94</v>
      </c>
    </row>
    <row r="1284" spans="1:6" x14ac:dyDescent="0.3">
      <c r="A1284" t="s">
        <v>1405</v>
      </c>
      <c r="B1284" t="s">
        <v>1405</v>
      </c>
      <c r="C1284">
        <v>3</v>
      </c>
      <c r="D1284">
        <v>1.255933374137201</v>
      </c>
      <c r="E1284">
        <v>5.620992399236492E-3</v>
      </c>
      <c r="F1284">
        <v>95</v>
      </c>
    </row>
    <row r="1285" spans="1:6" x14ac:dyDescent="0.3">
      <c r="A1285" t="s">
        <v>8944</v>
      </c>
      <c r="B1285" t="s">
        <v>8945</v>
      </c>
      <c r="C1285">
        <v>1</v>
      </c>
      <c r="D1285">
        <v>3.7408400239252009</v>
      </c>
      <c r="E1285">
        <v>5.5807719778363952E-3</v>
      </c>
      <c r="F1285">
        <v>7</v>
      </c>
    </row>
    <row r="1286" spans="1:6" x14ac:dyDescent="0.3">
      <c r="A1286" t="s">
        <v>8926</v>
      </c>
      <c r="B1286" t="s">
        <v>8926</v>
      </c>
      <c r="C1286">
        <v>1</v>
      </c>
      <c r="D1286">
        <v>3.7408400239252009</v>
      </c>
      <c r="E1286">
        <v>5.5807719778363952E-3</v>
      </c>
      <c r="F1286">
        <v>7</v>
      </c>
    </row>
    <row r="1287" spans="1:6" x14ac:dyDescent="0.3">
      <c r="A1287" t="s">
        <v>8934</v>
      </c>
      <c r="B1287" t="s">
        <v>8935</v>
      </c>
      <c r="C1287">
        <v>1</v>
      </c>
      <c r="D1287">
        <v>3.7408400239252009</v>
      </c>
      <c r="E1287">
        <v>5.5807719778363952E-3</v>
      </c>
      <c r="F1287">
        <v>7</v>
      </c>
    </row>
    <row r="1288" spans="1:6" x14ac:dyDescent="0.3">
      <c r="A1288" t="s">
        <v>8941</v>
      </c>
      <c r="B1288" t="s">
        <v>8942</v>
      </c>
      <c r="C1288">
        <v>1</v>
      </c>
      <c r="D1288">
        <v>3.7408400239252009</v>
      </c>
      <c r="E1288">
        <v>5.5807719778363952E-3</v>
      </c>
      <c r="F1288">
        <v>7</v>
      </c>
    </row>
    <row r="1289" spans="1:6" x14ac:dyDescent="0.3">
      <c r="A1289" t="s">
        <v>4091</v>
      </c>
      <c r="B1289" t="s">
        <v>4091</v>
      </c>
      <c r="C1289">
        <v>1</v>
      </c>
      <c r="D1289">
        <v>3.7408400239252009</v>
      </c>
      <c r="E1289">
        <v>5.5807719778363952E-3</v>
      </c>
      <c r="F1289">
        <v>7</v>
      </c>
    </row>
    <row r="1290" spans="1:6" x14ac:dyDescent="0.3">
      <c r="A1290" t="s">
        <v>8933</v>
      </c>
      <c r="B1290" t="s">
        <v>8933</v>
      </c>
      <c r="C1290">
        <v>1</v>
      </c>
      <c r="D1290">
        <v>3.7408400239252009</v>
      </c>
      <c r="E1290">
        <v>5.5807719778363952E-3</v>
      </c>
      <c r="F1290">
        <v>7</v>
      </c>
    </row>
    <row r="1291" spans="1:6" x14ac:dyDescent="0.3">
      <c r="A1291" t="s">
        <v>4285</v>
      </c>
      <c r="B1291" t="s">
        <v>4286</v>
      </c>
      <c r="C1291">
        <v>1</v>
      </c>
      <c r="D1291">
        <v>3.7408400239252009</v>
      </c>
      <c r="E1291">
        <v>5.5807719778363952E-3</v>
      </c>
      <c r="F1291">
        <v>7</v>
      </c>
    </row>
    <row r="1292" spans="1:6" x14ac:dyDescent="0.3">
      <c r="A1292" t="s">
        <v>8932</v>
      </c>
      <c r="B1292" t="s">
        <v>8932</v>
      </c>
      <c r="C1292">
        <v>1</v>
      </c>
      <c r="D1292">
        <v>3.7408400239252009</v>
      </c>
      <c r="E1292">
        <v>5.5807719778363952E-3</v>
      </c>
      <c r="F1292">
        <v>7</v>
      </c>
    </row>
    <row r="1293" spans="1:6" x14ac:dyDescent="0.3">
      <c r="A1293" t="s">
        <v>8931</v>
      </c>
      <c r="B1293" t="s">
        <v>8931</v>
      </c>
      <c r="C1293">
        <v>1</v>
      </c>
      <c r="D1293">
        <v>3.7408400239252009</v>
      </c>
      <c r="E1293">
        <v>5.5807719778363952E-3</v>
      </c>
      <c r="F1293">
        <v>7</v>
      </c>
    </row>
    <row r="1294" spans="1:6" x14ac:dyDescent="0.3">
      <c r="A1294" t="s">
        <v>8939</v>
      </c>
      <c r="B1294" t="s">
        <v>8940</v>
      </c>
      <c r="C1294">
        <v>1</v>
      </c>
      <c r="D1294">
        <v>3.7408400239252009</v>
      </c>
      <c r="E1294">
        <v>5.5807719778363952E-3</v>
      </c>
      <c r="F1294">
        <v>7</v>
      </c>
    </row>
    <row r="1295" spans="1:6" x14ac:dyDescent="0.3">
      <c r="A1295" t="s">
        <v>4287</v>
      </c>
      <c r="B1295" t="s">
        <v>4287</v>
      </c>
      <c r="C1295">
        <v>1</v>
      </c>
      <c r="D1295">
        <v>3.7408400239252009</v>
      </c>
      <c r="E1295">
        <v>5.5807719778363952E-3</v>
      </c>
      <c r="F1295">
        <v>7</v>
      </c>
    </row>
    <row r="1296" spans="1:6" x14ac:dyDescent="0.3">
      <c r="A1296" t="s">
        <v>8936</v>
      </c>
      <c r="B1296" t="s">
        <v>8937</v>
      </c>
      <c r="C1296">
        <v>1</v>
      </c>
      <c r="D1296">
        <v>3.7408400239252009</v>
      </c>
      <c r="E1296">
        <v>5.5807719778363952E-3</v>
      </c>
      <c r="F1296">
        <v>7</v>
      </c>
    </row>
    <row r="1297" spans="1:6" x14ac:dyDescent="0.3">
      <c r="A1297" t="s">
        <v>8946</v>
      </c>
      <c r="B1297" t="s">
        <v>8947</v>
      </c>
      <c r="C1297">
        <v>1</v>
      </c>
      <c r="D1297">
        <v>3.7408400239252009</v>
      </c>
      <c r="E1297">
        <v>5.5807719778363952E-3</v>
      </c>
      <c r="F1297">
        <v>7</v>
      </c>
    </row>
    <row r="1298" spans="1:6" x14ac:dyDescent="0.3">
      <c r="A1298" t="s">
        <v>8930</v>
      </c>
      <c r="B1298" t="s">
        <v>8930</v>
      </c>
      <c r="C1298">
        <v>1</v>
      </c>
      <c r="D1298">
        <v>3.7408400239252009</v>
      </c>
      <c r="E1298">
        <v>5.5807719778363952E-3</v>
      </c>
      <c r="F1298">
        <v>7</v>
      </c>
    </row>
    <row r="1299" spans="1:6" x14ac:dyDescent="0.3">
      <c r="A1299" t="s">
        <v>8929</v>
      </c>
      <c r="B1299" t="s">
        <v>8929</v>
      </c>
      <c r="C1299">
        <v>1</v>
      </c>
      <c r="D1299">
        <v>3.7408400239252009</v>
      </c>
      <c r="E1299">
        <v>5.5807719778363952E-3</v>
      </c>
      <c r="F1299">
        <v>7</v>
      </c>
    </row>
    <row r="1300" spans="1:6" x14ac:dyDescent="0.3">
      <c r="A1300" t="s">
        <v>8927</v>
      </c>
      <c r="B1300" t="s">
        <v>8927</v>
      </c>
      <c r="C1300">
        <v>1</v>
      </c>
      <c r="D1300">
        <v>3.7408400239252009</v>
      </c>
      <c r="E1300">
        <v>5.5807719778363952E-3</v>
      </c>
      <c r="F1300">
        <v>7</v>
      </c>
    </row>
    <row r="1301" spans="1:6" x14ac:dyDescent="0.3">
      <c r="A1301" t="s">
        <v>8928</v>
      </c>
      <c r="B1301" t="s">
        <v>8928</v>
      </c>
      <c r="C1301">
        <v>1</v>
      </c>
      <c r="D1301">
        <v>3.7408400239252009</v>
      </c>
      <c r="E1301">
        <v>5.5807719778363952E-3</v>
      </c>
      <c r="F1301">
        <v>7</v>
      </c>
    </row>
    <row r="1302" spans="1:6" x14ac:dyDescent="0.3">
      <c r="A1302" t="s">
        <v>8943</v>
      </c>
      <c r="B1302" t="s">
        <v>8943</v>
      </c>
      <c r="C1302">
        <v>1</v>
      </c>
      <c r="D1302">
        <v>3.7408400239252009</v>
      </c>
      <c r="E1302">
        <v>5.5807719778363952E-3</v>
      </c>
      <c r="F1302">
        <v>7</v>
      </c>
    </row>
    <row r="1303" spans="1:6" x14ac:dyDescent="0.3">
      <c r="A1303" t="s">
        <v>3521</v>
      </c>
      <c r="B1303" t="s">
        <v>3522</v>
      </c>
      <c r="C1303">
        <v>1</v>
      </c>
      <c r="D1303">
        <v>3.7408400239252009</v>
      </c>
      <c r="E1303">
        <v>5.5807719778363952E-3</v>
      </c>
      <c r="F1303">
        <v>7</v>
      </c>
    </row>
    <row r="1304" spans="1:6" x14ac:dyDescent="0.3">
      <c r="A1304" t="s">
        <v>8924</v>
      </c>
      <c r="B1304" t="s">
        <v>8925</v>
      </c>
      <c r="C1304">
        <v>1</v>
      </c>
      <c r="D1304">
        <v>3.7408400239252009</v>
      </c>
      <c r="E1304">
        <v>5.5807719778363952E-3</v>
      </c>
      <c r="F1304">
        <v>7</v>
      </c>
    </row>
    <row r="1305" spans="1:6" x14ac:dyDescent="0.3">
      <c r="A1305" t="s">
        <v>7969</v>
      </c>
      <c r="B1305" t="s">
        <v>7969</v>
      </c>
      <c r="C1305">
        <v>1</v>
      </c>
      <c r="D1305">
        <v>3.7408400239252009</v>
      </c>
      <c r="E1305">
        <v>5.5807719778363952E-3</v>
      </c>
      <c r="F1305">
        <v>7</v>
      </c>
    </row>
    <row r="1306" spans="1:6" x14ac:dyDescent="0.3">
      <c r="A1306" t="s">
        <v>8938</v>
      </c>
      <c r="B1306" t="s">
        <v>8938</v>
      </c>
      <c r="C1306">
        <v>1</v>
      </c>
      <c r="D1306">
        <v>3.7408400239252009</v>
      </c>
      <c r="E1306">
        <v>5.5807719778363952E-3</v>
      </c>
      <c r="F1306">
        <v>7</v>
      </c>
    </row>
    <row r="1307" spans="1:6" x14ac:dyDescent="0.3">
      <c r="A1307" t="s">
        <v>1692</v>
      </c>
      <c r="B1307" t="s">
        <v>10695</v>
      </c>
      <c r="C1307">
        <v>2</v>
      </c>
      <c r="D1307">
        <v>1.86903784702361</v>
      </c>
      <c r="E1307">
        <v>5.5766480124644817E-3</v>
      </c>
      <c r="F1307">
        <v>51</v>
      </c>
    </row>
    <row r="1308" spans="1:6" x14ac:dyDescent="0.3">
      <c r="A1308" t="s">
        <v>610</v>
      </c>
      <c r="B1308" t="s">
        <v>610</v>
      </c>
      <c r="C1308">
        <v>2</v>
      </c>
      <c r="D1308">
        <v>1.86903784702361</v>
      </c>
      <c r="E1308">
        <v>5.5766480124644817E-3</v>
      </c>
      <c r="F1308">
        <v>51</v>
      </c>
    </row>
    <row r="1309" spans="1:6" x14ac:dyDescent="0.3">
      <c r="A1309" t="s">
        <v>301</v>
      </c>
      <c r="B1309" t="s">
        <v>11398</v>
      </c>
      <c r="C1309">
        <v>3</v>
      </c>
      <c r="D1309">
        <v>1.235314086934465</v>
      </c>
      <c r="E1309">
        <v>5.5287097518995076E-3</v>
      </c>
      <c r="F1309">
        <v>97</v>
      </c>
    </row>
    <row r="1310" spans="1:6" x14ac:dyDescent="0.3">
      <c r="A1310" t="s">
        <v>1945</v>
      </c>
      <c r="B1310" t="s">
        <v>11399</v>
      </c>
      <c r="C1310">
        <v>2</v>
      </c>
      <c r="D1310">
        <v>1.831297519040763</v>
      </c>
      <c r="E1310">
        <v>5.4640422001367862E-3</v>
      </c>
      <c r="F1310">
        <v>53</v>
      </c>
    </row>
    <row r="1311" spans="1:6" x14ac:dyDescent="0.3">
      <c r="A1311" t="s">
        <v>2166</v>
      </c>
      <c r="B1311" t="s">
        <v>11400</v>
      </c>
      <c r="C1311">
        <v>2</v>
      </c>
      <c r="D1311">
        <v>1.831297519040763</v>
      </c>
      <c r="E1311">
        <v>5.4640422001367862E-3</v>
      </c>
      <c r="F1311">
        <v>53</v>
      </c>
    </row>
    <row r="1312" spans="1:6" x14ac:dyDescent="0.3">
      <c r="A1312" t="s">
        <v>972</v>
      </c>
      <c r="B1312" t="s">
        <v>11401</v>
      </c>
      <c r="C1312">
        <v>2</v>
      </c>
      <c r="D1312">
        <v>1.831297519040763</v>
      </c>
      <c r="E1312">
        <v>5.4640422001367862E-3</v>
      </c>
      <c r="F1312">
        <v>53</v>
      </c>
    </row>
    <row r="1313" spans="1:6" x14ac:dyDescent="0.3">
      <c r="A1313" t="s">
        <v>9031</v>
      </c>
      <c r="B1313" t="s">
        <v>9032</v>
      </c>
      <c r="C1313">
        <v>1</v>
      </c>
      <c r="D1313">
        <v>3.6230569882688179</v>
      </c>
      <c r="E1313">
        <v>5.4050573627628714E-3</v>
      </c>
      <c r="F1313">
        <v>8</v>
      </c>
    </row>
    <row r="1314" spans="1:6" x14ac:dyDescent="0.3">
      <c r="A1314" t="s">
        <v>4424</v>
      </c>
      <c r="B1314" t="s">
        <v>4424</v>
      </c>
      <c r="C1314">
        <v>1</v>
      </c>
      <c r="D1314">
        <v>3.6230569882688179</v>
      </c>
      <c r="E1314">
        <v>5.4050573627628714E-3</v>
      </c>
      <c r="F1314">
        <v>8</v>
      </c>
    </row>
    <row r="1315" spans="1:6" x14ac:dyDescent="0.3">
      <c r="A1315" t="s">
        <v>9029</v>
      </c>
      <c r="B1315" t="s">
        <v>9030</v>
      </c>
      <c r="C1315">
        <v>1</v>
      </c>
      <c r="D1315">
        <v>3.6230569882688179</v>
      </c>
      <c r="E1315">
        <v>5.4050573627628714E-3</v>
      </c>
      <c r="F1315">
        <v>8</v>
      </c>
    </row>
    <row r="1316" spans="1:6" x14ac:dyDescent="0.3">
      <c r="A1316" t="s">
        <v>4351</v>
      </c>
      <c r="B1316" t="s">
        <v>4352</v>
      </c>
      <c r="C1316">
        <v>1</v>
      </c>
      <c r="D1316">
        <v>3.6230569882688179</v>
      </c>
      <c r="E1316">
        <v>5.4050573627628714E-3</v>
      </c>
      <c r="F1316">
        <v>8</v>
      </c>
    </row>
    <row r="1317" spans="1:6" x14ac:dyDescent="0.3">
      <c r="A1317" t="s">
        <v>9023</v>
      </c>
      <c r="B1317" t="s">
        <v>9024</v>
      </c>
      <c r="C1317">
        <v>1</v>
      </c>
      <c r="D1317">
        <v>3.6230569882688179</v>
      </c>
      <c r="E1317">
        <v>5.4050573627628714E-3</v>
      </c>
      <c r="F1317">
        <v>8</v>
      </c>
    </row>
    <row r="1318" spans="1:6" x14ac:dyDescent="0.3">
      <c r="A1318" t="s">
        <v>9026</v>
      </c>
      <c r="B1318" t="s">
        <v>9026</v>
      </c>
      <c r="C1318">
        <v>1</v>
      </c>
      <c r="D1318">
        <v>3.6230569882688179</v>
      </c>
      <c r="E1318">
        <v>5.4050573627628714E-3</v>
      </c>
      <c r="F1318">
        <v>8</v>
      </c>
    </row>
    <row r="1319" spans="1:6" x14ac:dyDescent="0.3">
      <c r="A1319" t="s">
        <v>9027</v>
      </c>
      <c r="B1319" t="s">
        <v>9028</v>
      </c>
      <c r="C1319">
        <v>1</v>
      </c>
      <c r="D1319">
        <v>3.6230569882688179</v>
      </c>
      <c r="E1319">
        <v>5.4050573627628714E-3</v>
      </c>
      <c r="F1319">
        <v>8</v>
      </c>
    </row>
    <row r="1320" spans="1:6" x14ac:dyDescent="0.3">
      <c r="A1320" t="s">
        <v>7334</v>
      </c>
      <c r="B1320" t="s">
        <v>7334</v>
      </c>
      <c r="C1320">
        <v>1</v>
      </c>
      <c r="D1320">
        <v>3.6230569882688179</v>
      </c>
      <c r="E1320">
        <v>5.4050573627628714E-3</v>
      </c>
      <c r="F1320">
        <v>8</v>
      </c>
    </row>
    <row r="1321" spans="1:6" x14ac:dyDescent="0.3">
      <c r="A1321" t="s">
        <v>9025</v>
      </c>
      <c r="B1321" t="s">
        <v>9025</v>
      </c>
      <c r="C1321">
        <v>1</v>
      </c>
      <c r="D1321">
        <v>3.6230569882688179</v>
      </c>
      <c r="E1321">
        <v>5.4050573627628714E-3</v>
      </c>
      <c r="F1321">
        <v>8</v>
      </c>
    </row>
    <row r="1322" spans="1:6" x14ac:dyDescent="0.3">
      <c r="A1322" t="s">
        <v>2354</v>
      </c>
      <c r="B1322" t="s">
        <v>2355</v>
      </c>
      <c r="C1322">
        <v>2</v>
      </c>
      <c r="D1322">
        <v>1.7949298748698881</v>
      </c>
      <c r="E1322">
        <v>5.3555320643433914E-3</v>
      </c>
      <c r="F1322">
        <v>55</v>
      </c>
    </row>
    <row r="1323" spans="1:6" x14ac:dyDescent="0.3">
      <c r="A1323" t="s">
        <v>853</v>
      </c>
      <c r="B1323" t="s">
        <v>854</v>
      </c>
      <c r="C1323">
        <v>3</v>
      </c>
      <c r="D1323">
        <v>1.1953087523207659</v>
      </c>
      <c r="E1323">
        <v>5.3496638833660784E-3</v>
      </c>
      <c r="F1323">
        <v>101</v>
      </c>
    </row>
    <row r="1324" spans="1:6" x14ac:dyDescent="0.3">
      <c r="A1324" t="s">
        <v>336</v>
      </c>
      <c r="B1324" t="s">
        <v>337</v>
      </c>
      <c r="C1324">
        <v>3</v>
      </c>
      <c r="D1324">
        <v>1.185552577375401</v>
      </c>
      <c r="E1324">
        <v>5.3059996362469263E-3</v>
      </c>
      <c r="F1324">
        <v>102</v>
      </c>
    </row>
    <row r="1325" spans="1:6" x14ac:dyDescent="0.3">
      <c r="A1325" t="s">
        <v>322</v>
      </c>
      <c r="B1325" t="s">
        <v>322</v>
      </c>
      <c r="C1325">
        <v>2</v>
      </c>
      <c r="D1325">
        <v>1.777230297770487</v>
      </c>
      <c r="E1325">
        <v>5.3027218381566828E-3</v>
      </c>
      <c r="F1325">
        <v>56</v>
      </c>
    </row>
    <row r="1326" spans="1:6" x14ac:dyDescent="0.3">
      <c r="A1326" t="s">
        <v>1135</v>
      </c>
      <c r="B1326" t="s">
        <v>1136</v>
      </c>
      <c r="C1326">
        <v>3</v>
      </c>
      <c r="D1326">
        <v>1.1758906664636639</v>
      </c>
      <c r="E1326">
        <v>5.2627572725074626E-3</v>
      </c>
      <c r="F1326">
        <v>103</v>
      </c>
    </row>
    <row r="1327" spans="1:6" x14ac:dyDescent="0.3">
      <c r="A1327" t="s">
        <v>725</v>
      </c>
      <c r="B1327" t="s">
        <v>725</v>
      </c>
      <c r="C1327">
        <v>3</v>
      </c>
      <c r="D1327">
        <v>1.1758906664636639</v>
      </c>
      <c r="E1327">
        <v>5.2627572725074626E-3</v>
      </c>
      <c r="F1327">
        <v>103</v>
      </c>
    </row>
    <row r="1328" spans="1:6" x14ac:dyDescent="0.3">
      <c r="A1328" t="s">
        <v>1238</v>
      </c>
      <c r="B1328" t="s">
        <v>1238</v>
      </c>
      <c r="C1328">
        <v>2</v>
      </c>
      <c r="D1328">
        <v>1.759838555058618</v>
      </c>
      <c r="E1328">
        <v>5.2508300973971864E-3</v>
      </c>
      <c r="F1328">
        <v>57</v>
      </c>
    </row>
    <row r="1329" spans="1:6" x14ac:dyDescent="0.3">
      <c r="A1329" t="s">
        <v>3164</v>
      </c>
      <c r="B1329" t="s">
        <v>3164</v>
      </c>
      <c r="C1329">
        <v>2</v>
      </c>
      <c r="D1329">
        <v>1.759838555058618</v>
      </c>
      <c r="E1329">
        <v>5.2508300973971864E-3</v>
      </c>
      <c r="F1329">
        <v>57</v>
      </c>
    </row>
    <row r="1330" spans="1:6" x14ac:dyDescent="0.3">
      <c r="A1330" t="s">
        <v>4481</v>
      </c>
      <c r="B1330" t="s">
        <v>4482</v>
      </c>
      <c r="C1330">
        <v>1</v>
      </c>
      <c r="D1330">
        <v>3.5176964726109912</v>
      </c>
      <c r="E1330">
        <v>5.2478752834456653E-3</v>
      </c>
      <c r="F1330">
        <v>9</v>
      </c>
    </row>
    <row r="1331" spans="1:6" x14ac:dyDescent="0.3">
      <c r="A1331" t="s">
        <v>4405</v>
      </c>
      <c r="B1331" t="s">
        <v>4406</v>
      </c>
      <c r="C1331">
        <v>1</v>
      </c>
      <c r="D1331">
        <v>3.5176964726109912</v>
      </c>
      <c r="E1331">
        <v>5.2478752834456653E-3</v>
      </c>
      <c r="F1331">
        <v>9</v>
      </c>
    </row>
    <row r="1332" spans="1:6" x14ac:dyDescent="0.3">
      <c r="A1332" t="s">
        <v>1340</v>
      </c>
      <c r="B1332" t="s">
        <v>1340</v>
      </c>
      <c r="C1332">
        <v>1</v>
      </c>
      <c r="D1332">
        <v>3.5176964726109912</v>
      </c>
      <c r="E1332">
        <v>5.2478752834456653E-3</v>
      </c>
      <c r="F1332">
        <v>9</v>
      </c>
    </row>
    <row r="1333" spans="1:6" x14ac:dyDescent="0.3">
      <c r="A1333" t="s">
        <v>9123</v>
      </c>
      <c r="B1333" t="s">
        <v>9123</v>
      </c>
      <c r="C1333">
        <v>1</v>
      </c>
      <c r="D1333">
        <v>3.5176964726109912</v>
      </c>
      <c r="E1333">
        <v>5.2478752834456653E-3</v>
      </c>
      <c r="F1333">
        <v>9</v>
      </c>
    </row>
    <row r="1334" spans="1:6" x14ac:dyDescent="0.3">
      <c r="A1334" t="s">
        <v>9118</v>
      </c>
      <c r="B1334" t="s">
        <v>9118</v>
      </c>
      <c r="C1334">
        <v>1</v>
      </c>
      <c r="D1334">
        <v>3.5176964726109912</v>
      </c>
      <c r="E1334">
        <v>5.2478752834456653E-3</v>
      </c>
      <c r="F1334">
        <v>9</v>
      </c>
    </row>
    <row r="1335" spans="1:6" x14ac:dyDescent="0.3">
      <c r="A1335" t="s">
        <v>9121</v>
      </c>
      <c r="B1335" t="s">
        <v>9121</v>
      </c>
      <c r="C1335">
        <v>1</v>
      </c>
      <c r="D1335">
        <v>3.5176964726109912</v>
      </c>
      <c r="E1335">
        <v>5.2478752834456653E-3</v>
      </c>
      <c r="F1335">
        <v>9</v>
      </c>
    </row>
    <row r="1336" spans="1:6" x14ac:dyDescent="0.3">
      <c r="A1336" t="s">
        <v>2976</v>
      </c>
      <c r="B1336" t="s">
        <v>2977</v>
      </c>
      <c r="C1336">
        <v>1</v>
      </c>
      <c r="D1336">
        <v>3.5176964726109912</v>
      </c>
      <c r="E1336">
        <v>5.2478752834456653E-3</v>
      </c>
      <c r="F1336">
        <v>9</v>
      </c>
    </row>
    <row r="1337" spans="1:6" x14ac:dyDescent="0.3">
      <c r="A1337" t="s">
        <v>9122</v>
      </c>
      <c r="B1337" t="s">
        <v>9122</v>
      </c>
      <c r="C1337">
        <v>1</v>
      </c>
      <c r="D1337">
        <v>3.5176964726109912</v>
      </c>
      <c r="E1337">
        <v>5.2478752834456653E-3</v>
      </c>
      <c r="F1337">
        <v>9</v>
      </c>
    </row>
    <row r="1338" spans="1:6" x14ac:dyDescent="0.3">
      <c r="A1338" t="s">
        <v>9116</v>
      </c>
      <c r="B1338" t="s">
        <v>9117</v>
      </c>
      <c r="C1338">
        <v>1</v>
      </c>
      <c r="D1338">
        <v>3.5176964726109912</v>
      </c>
      <c r="E1338">
        <v>5.2478752834456653E-3</v>
      </c>
      <c r="F1338">
        <v>9</v>
      </c>
    </row>
    <row r="1339" spans="1:6" x14ac:dyDescent="0.3">
      <c r="A1339" t="s">
        <v>8240</v>
      </c>
      <c r="B1339" t="s">
        <v>8240</v>
      </c>
      <c r="C1339">
        <v>1</v>
      </c>
      <c r="D1339">
        <v>3.5176964726109912</v>
      </c>
      <c r="E1339">
        <v>5.2478752834456653E-3</v>
      </c>
      <c r="F1339">
        <v>9</v>
      </c>
    </row>
    <row r="1340" spans="1:6" x14ac:dyDescent="0.3">
      <c r="A1340" t="s">
        <v>9119</v>
      </c>
      <c r="B1340" t="s">
        <v>9119</v>
      </c>
      <c r="C1340">
        <v>1</v>
      </c>
      <c r="D1340">
        <v>3.5176964726109912</v>
      </c>
      <c r="E1340">
        <v>5.2478752834456653E-3</v>
      </c>
      <c r="F1340">
        <v>9</v>
      </c>
    </row>
    <row r="1341" spans="1:6" x14ac:dyDescent="0.3">
      <c r="A1341" t="s">
        <v>9120</v>
      </c>
      <c r="B1341" t="s">
        <v>9120</v>
      </c>
      <c r="C1341">
        <v>1</v>
      </c>
      <c r="D1341">
        <v>3.5176964726109912</v>
      </c>
      <c r="E1341">
        <v>5.2478752834456653E-3</v>
      </c>
      <c r="F1341">
        <v>9</v>
      </c>
    </row>
    <row r="1342" spans="1:6" x14ac:dyDescent="0.3">
      <c r="A1342" t="s">
        <v>357</v>
      </c>
      <c r="B1342" t="s">
        <v>11402</v>
      </c>
      <c r="C1342">
        <v>3</v>
      </c>
      <c r="D1342">
        <v>1.166321215447514</v>
      </c>
      <c r="E1342">
        <v>5.2199287176379807E-3</v>
      </c>
      <c r="F1342">
        <v>104</v>
      </c>
    </row>
    <row r="1343" spans="1:6" x14ac:dyDescent="0.3">
      <c r="A1343" t="s">
        <v>521</v>
      </c>
      <c r="B1343" t="s">
        <v>11403</v>
      </c>
      <c r="C1343">
        <v>2</v>
      </c>
      <c r="D1343">
        <v>1.7427441216993169</v>
      </c>
      <c r="E1343">
        <v>5.199825438519272E-3</v>
      </c>
      <c r="F1343">
        <v>58</v>
      </c>
    </row>
    <row r="1344" spans="1:6" x14ac:dyDescent="0.3">
      <c r="A1344" t="s">
        <v>1788</v>
      </c>
      <c r="B1344" t="s">
        <v>11404</v>
      </c>
      <c r="C1344">
        <v>2</v>
      </c>
      <c r="D1344">
        <v>1.7427441216993169</v>
      </c>
      <c r="E1344">
        <v>5.199825438519272E-3</v>
      </c>
      <c r="F1344">
        <v>58</v>
      </c>
    </row>
    <row r="1345" spans="1:6" x14ac:dyDescent="0.3">
      <c r="A1345" t="s">
        <v>727</v>
      </c>
      <c r="B1345" t="s">
        <v>727</v>
      </c>
      <c r="C1345">
        <v>3</v>
      </c>
      <c r="D1345">
        <v>1.1568424714929699</v>
      </c>
      <c r="E1345">
        <v>5.1775061267426616E-3</v>
      </c>
      <c r="F1345">
        <v>105</v>
      </c>
    </row>
    <row r="1346" spans="1:6" x14ac:dyDescent="0.3">
      <c r="A1346" t="s">
        <v>1512</v>
      </c>
      <c r="B1346" t="s">
        <v>1512</v>
      </c>
      <c r="C1346">
        <v>2</v>
      </c>
      <c r="D1346">
        <v>1.725937003382936</v>
      </c>
      <c r="E1346">
        <v>5.149678041502374E-3</v>
      </c>
      <c r="F1346">
        <v>59</v>
      </c>
    </row>
    <row r="1347" spans="1:6" x14ac:dyDescent="0.3">
      <c r="A1347" t="s">
        <v>1716</v>
      </c>
      <c r="B1347" t="s">
        <v>10949</v>
      </c>
      <c r="C1347">
        <v>2</v>
      </c>
      <c r="D1347">
        <v>1.725937003382936</v>
      </c>
      <c r="E1347">
        <v>5.149678041502374E-3</v>
      </c>
      <c r="F1347">
        <v>59</v>
      </c>
    </row>
    <row r="1348" spans="1:6" x14ac:dyDescent="0.3">
      <c r="A1348" t="s">
        <v>3307</v>
      </c>
      <c r="B1348" t="s">
        <v>3307</v>
      </c>
      <c r="C1348">
        <v>2</v>
      </c>
      <c r="D1348">
        <v>1.725937003382936</v>
      </c>
      <c r="E1348">
        <v>5.149678041502374E-3</v>
      </c>
      <c r="F1348">
        <v>59</v>
      </c>
    </row>
    <row r="1349" spans="1:6" x14ac:dyDescent="0.3">
      <c r="A1349" t="s">
        <v>2517</v>
      </c>
      <c r="B1349" t="s">
        <v>2518</v>
      </c>
      <c r="C1349">
        <v>2</v>
      </c>
      <c r="D1349">
        <v>1.725937003382936</v>
      </c>
      <c r="E1349">
        <v>5.149678041502374E-3</v>
      </c>
      <c r="F1349">
        <v>59</v>
      </c>
    </row>
    <row r="1350" spans="1:6" x14ac:dyDescent="0.3">
      <c r="A1350" t="s">
        <v>793</v>
      </c>
      <c r="B1350" t="s">
        <v>10569</v>
      </c>
      <c r="C1350">
        <v>3</v>
      </c>
      <c r="D1350">
        <v>1.1474527311431311</v>
      </c>
      <c r="E1350">
        <v>5.1354818759152586E-3</v>
      </c>
      <c r="F1350">
        <v>106</v>
      </c>
    </row>
    <row r="1351" spans="1:6" x14ac:dyDescent="0.3">
      <c r="A1351" t="s">
        <v>4464</v>
      </c>
      <c r="B1351" t="s">
        <v>4464</v>
      </c>
      <c r="C1351">
        <v>1</v>
      </c>
      <c r="D1351">
        <v>3.422386292806666</v>
      </c>
      <c r="E1351">
        <v>5.1056867971023224E-3</v>
      </c>
      <c r="F1351">
        <v>10</v>
      </c>
    </row>
    <row r="1352" spans="1:6" x14ac:dyDescent="0.3">
      <c r="A1352" t="s">
        <v>9176</v>
      </c>
      <c r="B1352" t="s">
        <v>9177</v>
      </c>
      <c r="C1352">
        <v>1</v>
      </c>
      <c r="D1352">
        <v>3.422386292806666</v>
      </c>
      <c r="E1352">
        <v>5.1056867971023224E-3</v>
      </c>
      <c r="F1352">
        <v>10</v>
      </c>
    </row>
    <row r="1353" spans="1:6" x14ac:dyDescent="0.3">
      <c r="A1353" t="s">
        <v>9178</v>
      </c>
      <c r="B1353" t="s">
        <v>9179</v>
      </c>
      <c r="C1353">
        <v>1</v>
      </c>
      <c r="D1353">
        <v>3.422386292806666</v>
      </c>
      <c r="E1353">
        <v>5.1056867971023224E-3</v>
      </c>
      <c r="F1353">
        <v>10</v>
      </c>
    </row>
    <row r="1354" spans="1:6" x14ac:dyDescent="0.3">
      <c r="A1354" t="s">
        <v>9182</v>
      </c>
      <c r="B1354" t="s">
        <v>9182</v>
      </c>
      <c r="C1354">
        <v>1</v>
      </c>
      <c r="D1354">
        <v>3.422386292806666</v>
      </c>
      <c r="E1354">
        <v>5.1056867971023224E-3</v>
      </c>
      <c r="F1354">
        <v>10</v>
      </c>
    </row>
    <row r="1355" spans="1:6" x14ac:dyDescent="0.3">
      <c r="A1355" t="s">
        <v>9180</v>
      </c>
      <c r="B1355" t="s">
        <v>9180</v>
      </c>
      <c r="C1355">
        <v>1</v>
      </c>
      <c r="D1355">
        <v>3.422386292806666</v>
      </c>
      <c r="E1355">
        <v>5.1056867971023224E-3</v>
      </c>
      <c r="F1355">
        <v>10</v>
      </c>
    </row>
    <row r="1356" spans="1:6" x14ac:dyDescent="0.3">
      <c r="A1356" t="s">
        <v>9183</v>
      </c>
      <c r="B1356" t="s">
        <v>9184</v>
      </c>
      <c r="C1356">
        <v>1</v>
      </c>
      <c r="D1356">
        <v>3.422386292806666</v>
      </c>
      <c r="E1356">
        <v>5.1056867971023224E-3</v>
      </c>
      <c r="F1356">
        <v>10</v>
      </c>
    </row>
    <row r="1357" spans="1:6" x14ac:dyDescent="0.3">
      <c r="A1357" t="s">
        <v>2447</v>
      </c>
      <c r="B1357" t="s">
        <v>2448</v>
      </c>
      <c r="C1357">
        <v>1</v>
      </c>
      <c r="D1357">
        <v>3.422386292806666</v>
      </c>
      <c r="E1357">
        <v>5.1056867971023224E-3</v>
      </c>
      <c r="F1357">
        <v>10</v>
      </c>
    </row>
    <row r="1358" spans="1:6" x14ac:dyDescent="0.3">
      <c r="A1358" t="s">
        <v>9181</v>
      </c>
      <c r="B1358" t="s">
        <v>9181</v>
      </c>
      <c r="C1358">
        <v>1</v>
      </c>
      <c r="D1358">
        <v>3.422386292806666</v>
      </c>
      <c r="E1358">
        <v>5.1056867971023224E-3</v>
      </c>
      <c r="F1358">
        <v>10</v>
      </c>
    </row>
    <row r="1359" spans="1:6" x14ac:dyDescent="0.3">
      <c r="A1359" t="s">
        <v>3427</v>
      </c>
      <c r="B1359" t="s">
        <v>3428</v>
      </c>
      <c r="C1359">
        <v>1</v>
      </c>
      <c r="D1359">
        <v>3.422386292806666</v>
      </c>
      <c r="E1359">
        <v>5.1056867971023224E-3</v>
      </c>
      <c r="F1359">
        <v>10</v>
      </c>
    </row>
    <row r="1360" spans="1:6" x14ac:dyDescent="0.3">
      <c r="A1360" t="s">
        <v>3134</v>
      </c>
      <c r="B1360" t="s">
        <v>3134</v>
      </c>
      <c r="C1360">
        <v>1</v>
      </c>
      <c r="D1360">
        <v>3.422386292806666</v>
      </c>
      <c r="E1360">
        <v>5.1056867971023224E-3</v>
      </c>
      <c r="F1360">
        <v>10</v>
      </c>
    </row>
    <row r="1361" spans="1:6" x14ac:dyDescent="0.3">
      <c r="A1361" t="s">
        <v>4529</v>
      </c>
      <c r="B1361" t="s">
        <v>4530</v>
      </c>
      <c r="C1361">
        <v>1</v>
      </c>
      <c r="D1361">
        <v>3.422386292806666</v>
      </c>
      <c r="E1361">
        <v>5.1056867971023224E-3</v>
      </c>
      <c r="F1361">
        <v>10</v>
      </c>
    </row>
    <row r="1362" spans="1:6" x14ac:dyDescent="0.3">
      <c r="A1362" t="s">
        <v>2156</v>
      </c>
      <c r="B1362" t="s">
        <v>2156</v>
      </c>
      <c r="C1362">
        <v>1</v>
      </c>
      <c r="D1362">
        <v>3.422386292806666</v>
      </c>
      <c r="E1362">
        <v>5.1056867971023224E-3</v>
      </c>
      <c r="F1362">
        <v>10</v>
      </c>
    </row>
    <row r="1363" spans="1:6" x14ac:dyDescent="0.3">
      <c r="A1363" t="s">
        <v>9185</v>
      </c>
      <c r="B1363" t="s">
        <v>9186</v>
      </c>
      <c r="C1363">
        <v>1</v>
      </c>
      <c r="D1363">
        <v>3.422386292806666</v>
      </c>
      <c r="E1363">
        <v>5.1056867971023224E-3</v>
      </c>
      <c r="F1363">
        <v>10</v>
      </c>
    </row>
    <row r="1364" spans="1:6" x14ac:dyDescent="0.3">
      <c r="A1364" t="s">
        <v>4465</v>
      </c>
      <c r="B1364" t="s">
        <v>11405</v>
      </c>
      <c r="C1364">
        <v>1</v>
      </c>
      <c r="D1364">
        <v>3.422386292806666</v>
      </c>
      <c r="E1364">
        <v>5.1056867971023224E-3</v>
      </c>
      <c r="F1364">
        <v>10</v>
      </c>
    </row>
    <row r="1365" spans="1:6" x14ac:dyDescent="0.3">
      <c r="A1365" t="s">
        <v>530</v>
      </c>
      <c r="B1365" t="s">
        <v>11406</v>
      </c>
      <c r="C1365">
        <v>3</v>
      </c>
      <c r="D1365">
        <v>1.1381503384808169</v>
      </c>
      <c r="E1365">
        <v>5.0938485540159189E-3</v>
      </c>
      <c r="F1365">
        <v>107</v>
      </c>
    </row>
    <row r="1366" spans="1:6" x14ac:dyDescent="0.3">
      <c r="A1366" t="s">
        <v>593</v>
      </c>
      <c r="B1366" t="s">
        <v>11407</v>
      </c>
      <c r="C1366">
        <v>3</v>
      </c>
      <c r="D1366">
        <v>1.1198011998126201</v>
      </c>
      <c r="E1366">
        <v>5.0117260695669921E-3</v>
      </c>
      <c r="F1366">
        <v>109</v>
      </c>
    </row>
    <row r="1367" spans="1:6" x14ac:dyDescent="0.3">
      <c r="A1367" t="s">
        <v>9247</v>
      </c>
      <c r="B1367" t="s">
        <v>9248</v>
      </c>
      <c r="C1367">
        <v>1</v>
      </c>
      <c r="D1367">
        <v>3.3353749158170372</v>
      </c>
      <c r="E1367">
        <v>4.9758788792680902E-3</v>
      </c>
      <c r="F1367">
        <v>11</v>
      </c>
    </row>
    <row r="1368" spans="1:6" x14ac:dyDescent="0.3">
      <c r="A1368" t="s">
        <v>4511</v>
      </c>
      <c r="B1368" t="s">
        <v>4512</v>
      </c>
      <c r="C1368">
        <v>1</v>
      </c>
      <c r="D1368">
        <v>3.3353749158170372</v>
      </c>
      <c r="E1368">
        <v>4.9758788792680902E-3</v>
      </c>
      <c r="F1368">
        <v>11</v>
      </c>
    </row>
    <row r="1369" spans="1:6" x14ac:dyDescent="0.3">
      <c r="A1369" t="s">
        <v>5375</v>
      </c>
      <c r="B1369" t="s">
        <v>5376</v>
      </c>
      <c r="C1369">
        <v>1</v>
      </c>
      <c r="D1369">
        <v>3.3353749158170372</v>
      </c>
      <c r="E1369">
        <v>4.9758788792680902E-3</v>
      </c>
      <c r="F1369">
        <v>11</v>
      </c>
    </row>
    <row r="1370" spans="1:6" x14ac:dyDescent="0.3">
      <c r="A1370" t="s">
        <v>3346</v>
      </c>
      <c r="B1370" t="s">
        <v>3346</v>
      </c>
      <c r="C1370">
        <v>1</v>
      </c>
      <c r="D1370">
        <v>3.3353749158170372</v>
      </c>
      <c r="E1370">
        <v>4.9758788792680902E-3</v>
      </c>
      <c r="F1370">
        <v>11</v>
      </c>
    </row>
    <row r="1371" spans="1:6" x14ac:dyDescent="0.3">
      <c r="A1371" t="s">
        <v>4588</v>
      </c>
      <c r="B1371" t="s">
        <v>4588</v>
      </c>
      <c r="C1371">
        <v>1</v>
      </c>
      <c r="D1371">
        <v>3.3353749158170372</v>
      </c>
      <c r="E1371">
        <v>4.9758788792680902E-3</v>
      </c>
      <c r="F1371">
        <v>11</v>
      </c>
    </row>
    <row r="1372" spans="1:6" x14ac:dyDescent="0.3">
      <c r="A1372" t="s">
        <v>8720</v>
      </c>
      <c r="B1372" t="s">
        <v>11408</v>
      </c>
      <c r="C1372">
        <v>1</v>
      </c>
      <c r="D1372">
        <v>3.3353749158170372</v>
      </c>
      <c r="E1372">
        <v>4.9758788792680902E-3</v>
      </c>
      <c r="F1372">
        <v>11</v>
      </c>
    </row>
    <row r="1373" spans="1:6" x14ac:dyDescent="0.3">
      <c r="A1373" t="s">
        <v>2092</v>
      </c>
      <c r="B1373" t="s">
        <v>2092</v>
      </c>
      <c r="C1373">
        <v>1</v>
      </c>
      <c r="D1373">
        <v>3.3353749158170372</v>
      </c>
      <c r="E1373">
        <v>4.9758788792680902E-3</v>
      </c>
      <c r="F1373">
        <v>11</v>
      </c>
    </row>
    <row r="1374" spans="1:6" x14ac:dyDescent="0.3">
      <c r="A1374" t="s">
        <v>809</v>
      </c>
      <c r="B1374" t="s">
        <v>809</v>
      </c>
      <c r="C1374">
        <v>1</v>
      </c>
      <c r="D1374">
        <v>3.3353749158170372</v>
      </c>
      <c r="E1374">
        <v>4.9758788792680902E-3</v>
      </c>
      <c r="F1374">
        <v>11</v>
      </c>
    </row>
    <row r="1375" spans="1:6" x14ac:dyDescent="0.3">
      <c r="A1375" t="s">
        <v>9254</v>
      </c>
      <c r="B1375" t="s">
        <v>9255</v>
      </c>
      <c r="C1375">
        <v>1</v>
      </c>
      <c r="D1375">
        <v>3.3353749158170372</v>
      </c>
      <c r="E1375">
        <v>4.9758788792680902E-3</v>
      </c>
      <c r="F1375">
        <v>11</v>
      </c>
    </row>
    <row r="1376" spans="1:6" x14ac:dyDescent="0.3">
      <c r="A1376" t="s">
        <v>9252</v>
      </c>
      <c r="B1376" t="s">
        <v>9253</v>
      </c>
      <c r="C1376">
        <v>1</v>
      </c>
      <c r="D1376">
        <v>3.3353749158170372</v>
      </c>
      <c r="E1376">
        <v>4.9758788792680902E-3</v>
      </c>
      <c r="F1376">
        <v>11</v>
      </c>
    </row>
    <row r="1377" spans="1:6" x14ac:dyDescent="0.3">
      <c r="A1377" t="s">
        <v>9249</v>
      </c>
      <c r="B1377" t="s">
        <v>9250</v>
      </c>
      <c r="C1377">
        <v>1</v>
      </c>
      <c r="D1377">
        <v>3.3353749158170372</v>
      </c>
      <c r="E1377">
        <v>4.9758788792680902E-3</v>
      </c>
      <c r="F1377">
        <v>11</v>
      </c>
    </row>
    <row r="1378" spans="1:6" x14ac:dyDescent="0.3">
      <c r="A1378" t="s">
        <v>4335</v>
      </c>
      <c r="B1378" t="s">
        <v>4336</v>
      </c>
      <c r="C1378">
        <v>1</v>
      </c>
      <c r="D1378">
        <v>3.3353749158170372</v>
      </c>
      <c r="E1378">
        <v>4.9758788792680902E-3</v>
      </c>
      <c r="F1378">
        <v>11</v>
      </c>
    </row>
    <row r="1379" spans="1:6" x14ac:dyDescent="0.3">
      <c r="A1379" t="s">
        <v>1055</v>
      </c>
      <c r="B1379" t="s">
        <v>1055</v>
      </c>
      <c r="C1379">
        <v>1</v>
      </c>
      <c r="D1379">
        <v>3.3353749158170372</v>
      </c>
      <c r="E1379">
        <v>4.9758788792680902E-3</v>
      </c>
      <c r="F1379">
        <v>11</v>
      </c>
    </row>
    <row r="1380" spans="1:6" x14ac:dyDescent="0.3">
      <c r="A1380" t="s">
        <v>9256</v>
      </c>
      <c r="B1380" t="s">
        <v>9257</v>
      </c>
      <c r="C1380">
        <v>1</v>
      </c>
      <c r="D1380">
        <v>3.3353749158170372</v>
      </c>
      <c r="E1380">
        <v>4.9758788792680902E-3</v>
      </c>
      <c r="F1380">
        <v>11</v>
      </c>
    </row>
    <row r="1381" spans="1:6" x14ac:dyDescent="0.3">
      <c r="A1381" t="s">
        <v>9251</v>
      </c>
      <c r="B1381" t="s">
        <v>9251</v>
      </c>
      <c r="C1381">
        <v>1</v>
      </c>
      <c r="D1381">
        <v>3.3353749158170372</v>
      </c>
      <c r="E1381">
        <v>4.9758788792680902E-3</v>
      </c>
      <c r="F1381">
        <v>11</v>
      </c>
    </row>
    <row r="1382" spans="1:6" x14ac:dyDescent="0.3">
      <c r="A1382" t="s">
        <v>176</v>
      </c>
      <c r="B1382" t="s">
        <v>11409</v>
      </c>
      <c r="C1382">
        <v>2</v>
      </c>
      <c r="D1382">
        <v>1.6613984822453649</v>
      </c>
      <c r="E1382">
        <v>4.9571144632942722E-3</v>
      </c>
      <c r="F1382">
        <v>63</v>
      </c>
    </row>
    <row r="1383" spans="1:6" x14ac:dyDescent="0.3">
      <c r="A1383" t="s">
        <v>1323</v>
      </c>
      <c r="B1383" t="s">
        <v>11410</v>
      </c>
      <c r="C1383">
        <v>2</v>
      </c>
      <c r="D1383">
        <v>1.6613984822453649</v>
      </c>
      <c r="E1383">
        <v>4.9571144632942722E-3</v>
      </c>
      <c r="F1383">
        <v>63</v>
      </c>
    </row>
    <row r="1384" spans="1:6" x14ac:dyDescent="0.3">
      <c r="A1384" t="s">
        <v>439</v>
      </c>
      <c r="B1384" t="s">
        <v>11411</v>
      </c>
      <c r="C1384">
        <v>2</v>
      </c>
      <c r="D1384">
        <v>1.6613984822453649</v>
      </c>
      <c r="E1384">
        <v>4.9571144632942722E-3</v>
      </c>
      <c r="F1384">
        <v>63</v>
      </c>
    </row>
    <row r="1385" spans="1:6" x14ac:dyDescent="0.3">
      <c r="A1385" t="s">
        <v>227</v>
      </c>
      <c r="B1385" t="s">
        <v>11412</v>
      </c>
      <c r="C1385">
        <v>3</v>
      </c>
      <c r="D1385">
        <v>1.101782694309942</v>
      </c>
      <c r="E1385">
        <v>4.9310833503258284E-3</v>
      </c>
      <c r="F1385">
        <v>111</v>
      </c>
    </row>
    <row r="1386" spans="1:6" x14ac:dyDescent="0.3">
      <c r="A1386" t="s">
        <v>1019</v>
      </c>
      <c r="B1386" t="s">
        <v>11413</v>
      </c>
      <c r="C1386">
        <v>2</v>
      </c>
      <c r="D1386">
        <v>1.630626823578611</v>
      </c>
      <c r="E1386">
        <v>4.8653010688156856E-3</v>
      </c>
      <c r="F1386">
        <v>65</v>
      </c>
    </row>
    <row r="1387" spans="1:6" x14ac:dyDescent="0.3">
      <c r="A1387" t="s">
        <v>2708</v>
      </c>
      <c r="B1387" t="s">
        <v>2708</v>
      </c>
      <c r="C1387">
        <v>1</v>
      </c>
      <c r="D1387">
        <v>3.2553322081434999</v>
      </c>
      <c r="E1387">
        <v>4.8564671703584146E-3</v>
      </c>
      <c r="F1387">
        <v>12</v>
      </c>
    </row>
    <row r="1388" spans="1:6" x14ac:dyDescent="0.3">
      <c r="A1388" t="s">
        <v>9290</v>
      </c>
      <c r="B1388" t="s">
        <v>9291</v>
      </c>
      <c r="C1388">
        <v>1</v>
      </c>
      <c r="D1388">
        <v>3.2553322081434999</v>
      </c>
      <c r="E1388">
        <v>4.8564671703584146E-3</v>
      </c>
      <c r="F1388">
        <v>12</v>
      </c>
    </row>
    <row r="1389" spans="1:6" x14ac:dyDescent="0.3">
      <c r="A1389" t="s">
        <v>4559</v>
      </c>
      <c r="B1389" t="s">
        <v>4559</v>
      </c>
      <c r="C1389">
        <v>1</v>
      </c>
      <c r="D1389">
        <v>3.2553322081434999</v>
      </c>
      <c r="E1389">
        <v>4.8564671703584146E-3</v>
      </c>
      <c r="F1389">
        <v>12</v>
      </c>
    </row>
    <row r="1390" spans="1:6" x14ac:dyDescent="0.3">
      <c r="A1390" t="s">
        <v>4389</v>
      </c>
      <c r="B1390" t="s">
        <v>4389</v>
      </c>
      <c r="C1390">
        <v>1</v>
      </c>
      <c r="D1390">
        <v>3.2553322081434999</v>
      </c>
      <c r="E1390">
        <v>4.8564671703584146E-3</v>
      </c>
      <c r="F1390">
        <v>12</v>
      </c>
    </row>
    <row r="1391" spans="1:6" x14ac:dyDescent="0.3">
      <c r="A1391" t="s">
        <v>9288</v>
      </c>
      <c r="B1391" t="s">
        <v>9289</v>
      </c>
      <c r="C1391">
        <v>1</v>
      </c>
      <c r="D1391">
        <v>3.2553322081434999</v>
      </c>
      <c r="E1391">
        <v>4.8564671703584146E-3</v>
      </c>
      <c r="F1391">
        <v>12</v>
      </c>
    </row>
    <row r="1392" spans="1:6" x14ac:dyDescent="0.3">
      <c r="A1392" t="s">
        <v>5410</v>
      </c>
      <c r="B1392" t="s">
        <v>11414</v>
      </c>
      <c r="C1392">
        <v>1</v>
      </c>
      <c r="D1392">
        <v>3.2553322081434999</v>
      </c>
      <c r="E1392">
        <v>4.8564671703584146E-3</v>
      </c>
      <c r="F1392">
        <v>12</v>
      </c>
    </row>
    <row r="1393" spans="1:6" x14ac:dyDescent="0.3">
      <c r="A1393" t="s">
        <v>7938</v>
      </c>
      <c r="B1393" t="s">
        <v>7938</v>
      </c>
      <c r="C1393">
        <v>1</v>
      </c>
      <c r="D1393">
        <v>3.2553322081434999</v>
      </c>
      <c r="E1393">
        <v>4.8564671703584146E-3</v>
      </c>
      <c r="F1393">
        <v>12</v>
      </c>
    </row>
    <row r="1394" spans="1:6" x14ac:dyDescent="0.3">
      <c r="A1394" t="s">
        <v>4561</v>
      </c>
      <c r="B1394" t="s">
        <v>4561</v>
      </c>
      <c r="C1394">
        <v>1</v>
      </c>
      <c r="D1394">
        <v>3.2553322081434999</v>
      </c>
      <c r="E1394">
        <v>4.8564671703584146E-3</v>
      </c>
      <c r="F1394">
        <v>12</v>
      </c>
    </row>
    <row r="1395" spans="1:6" x14ac:dyDescent="0.3">
      <c r="A1395" t="s">
        <v>9292</v>
      </c>
      <c r="B1395" t="s">
        <v>9293</v>
      </c>
      <c r="C1395">
        <v>1</v>
      </c>
      <c r="D1395">
        <v>3.2553322081434999</v>
      </c>
      <c r="E1395">
        <v>4.8564671703584146E-3</v>
      </c>
      <c r="F1395">
        <v>12</v>
      </c>
    </row>
    <row r="1396" spans="1:6" x14ac:dyDescent="0.3">
      <c r="A1396" t="s">
        <v>918</v>
      </c>
      <c r="B1396" t="s">
        <v>11415</v>
      </c>
      <c r="C1396">
        <v>2</v>
      </c>
      <c r="D1396">
        <v>1.6155889462140709</v>
      </c>
      <c r="E1396">
        <v>4.8204325558263974E-3</v>
      </c>
      <c r="F1396">
        <v>66</v>
      </c>
    </row>
    <row r="1397" spans="1:6" x14ac:dyDescent="0.3">
      <c r="A1397" t="s">
        <v>1783</v>
      </c>
      <c r="B1397" t="s">
        <v>1783</v>
      </c>
      <c r="C1397">
        <v>2</v>
      </c>
      <c r="D1397">
        <v>1.6007738604289301</v>
      </c>
      <c r="E1397">
        <v>4.7762287860473292E-3</v>
      </c>
      <c r="F1397">
        <v>67</v>
      </c>
    </row>
    <row r="1398" spans="1:6" x14ac:dyDescent="0.3">
      <c r="A1398" t="s">
        <v>9339</v>
      </c>
      <c r="B1398" t="s">
        <v>9339</v>
      </c>
      <c r="C1398">
        <v>1</v>
      </c>
      <c r="D1398">
        <v>3.1812242359897782</v>
      </c>
      <c r="E1398">
        <v>4.745909196297869E-3</v>
      </c>
      <c r="F1398">
        <v>13</v>
      </c>
    </row>
    <row r="1399" spans="1:6" x14ac:dyDescent="0.3">
      <c r="A1399" t="s">
        <v>4532</v>
      </c>
      <c r="B1399" t="s">
        <v>4532</v>
      </c>
      <c r="C1399">
        <v>1</v>
      </c>
      <c r="D1399">
        <v>3.1812242359897782</v>
      </c>
      <c r="E1399">
        <v>4.745909196297869E-3</v>
      </c>
      <c r="F1399">
        <v>13</v>
      </c>
    </row>
    <row r="1400" spans="1:6" x14ac:dyDescent="0.3">
      <c r="A1400" t="s">
        <v>9345</v>
      </c>
      <c r="B1400" t="s">
        <v>9345</v>
      </c>
      <c r="C1400">
        <v>1</v>
      </c>
      <c r="D1400">
        <v>3.1812242359897782</v>
      </c>
      <c r="E1400">
        <v>4.745909196297869E-3</v>
      </c>
      <c r="F1400">
        <v>13</v>
      </c>
    </row>
    <row r="1401" spans="1:6" x14ac:dyDescent="0.3">
      <c r="A1401" t="s">
        <v>9343</v>
      </c>
      <c r="B1401" t="s">
        <v>9344</v>
      </c>
      <c r="C1401">
        <v>1</v>
      </c>
      <c r="D1401">
        <v>3.1812242359897782</v>
      </c>
      <c r="E1401">
        <v>4.745909196297869E-3</v>
      </c>
      <c r="F1401">
        <v>13</v>
      </c>
    </row>
    <row r="1402" spans="1:6" x14ac:dyDescent="0.3">
      <c r="A1402" t="s">
        <v>4783</v>
      </c>
      <c r="B1402" t="s">
        <v>4783</v>
      </c>
      <c r="C1402">
        <v>1</v>
      </c>
      <c r="D1402">
        <v>3.1812242359897782</v>
      </c>
      <c r="E1402">
        <v>4.745909196297869E-3</v>
      </c>
      <c r="F1402">
        <v>13</v>
      </c>
    </row>
    <row r="1403" spans="1:6" x14ac:dyDescent="0.3">
      <c r="A1403" t="s">
        <v>9341</v>
      </c>
      <c r="B1403" t="s">
        <v>9342</v>
      </c>
      <c r="C1403">
        <v>1</v>
      </c>
      <c r="D1403">
        <v>3.1812242359897782</v>
      </c>
      <c r="E1403">
        <v>4.745909196297869E-3</v>
      </c>
      <c r="F1403">
        <v>13</v>
      </c>
    </row>
    <row r="1404" spans="1:6" x14ac:dyDescent="0.3">
      <c r="A1404" t="s">
        <v>3546</v>
      </c>
      <c r="B1404" t="s">
        <v>3546</v>
      </c>
      <c r="C1404">
        <v>1</v>
      </c>
      <c r="D1404">
        <v>3.1812242359897782</v>
      </c>
      <c r="E1404">
        <v>4.745909196297869E-3</v>
      </c>
      <c r="F1404">
        <v>13</v>
      </c>
    </row>
    <row r="1405" spans="1:6" x14ac:dyDescent="0.3">
      <c r="A1405" t="s">
        <v>9335</v>
      </c>
      <c r="B1405" t="s">
        <v>9335</v>
      </c>
      <c r="C1405">
        <v>1</v>
      </c>
      <c r="D1405">
        <v>3.1812242359897782</v>
      </c>
      <c r="E1405">
        <v>4.745909196297869E-3</v>
      </c>
      <c r="F1405">
        <v>13</v>
      </c>
    </row>
    <row r="1406" spans="1:6" x14ac:dyDescent="0.3">
      <c r="A1406" t="s">
        <v>9340</v>
      </c>
      <c r="B1406" t="s">
        <v>9340</v>
      </c>
      <c r="C1406">
        <v>1</v>
      </c>
      <c r="D1406">
        <v>3.1812242359897782</v>
      </c>
      <c r="E1406">
        <v>4.745909196297869E-3</v>
      </c>
      <c r="F1406">
        <v>13</v>
      </c>
    </row>
    <row r="1407" spans="1:6" x14ac:dyDescent="0.3">
      <c r="A1407" t="s">
        <v>4531</v>
      </c>
      <c r="B1407" t="s">
        <v>4531</v>
      </c>
      <c r="C1407">
        <v>1</v>
      </c>
      <c r="D1407">
        <v>3.1812242359897782</v>
      </c>
      <c r="E1407">
        <v>4.745909196297869E-3</v>
      </c>
      <c r="F1407">
        <v>13</v>
      </c>
    </row>
    <row r="1408" spans="1:6" x14ac:dyDescent="0.3">
      <c r="A1408" t="s">
        <v>9334</v>
      </c>
      <c r="B1408" t="s">
        <v>9334</v>
      </c>
      <c r="C1408">
        <v>1</v>
      </c>
      <c r="D1408">
        <v>3.1812242359897782</v>
      </c>
      <c r="E1408">
        <v>4.745909196297869E-3</v>
      </c>
      <c r="F1408">
        <v>13</v>
      </c>
    </row>
    <row r="1409" spans="1:6" x14ac:dyDescent="0.3">
      <c r="A1409" t="s">
        <v>9337</v>
      </c>
      <c r="B1409" t="s">
        <v>9338</v>
      </c>
      <c r="C1409">
        <v>1</v>
      </c>
      <c r="D1409">
        <v>3.1812242359897782</v>
      </c>
      <c r="E1409">
        <v>4.745909196297869E-3</v>
      </c>
      <c r="F1409">
        <v>13</v>
      </c>
    </row>
    <row r="1410" spans="1:6" x14ac:dyDescent="0.3">
      <c r="A1410" t="s">
        <v>9336</v>
      </c>
      <c r="B1410" t="s">
        <v>9336</v>
      </c>
      <c r="C1410">
        <v>1</v>
      </c>
      <c r="D1410">
        <v>3.1812242359897782</v>
      </c>
      <c r="E1410">
        <v>4.745909196297869E-3</v>
      </c>
      <c r="F1410">
        <v>13</v>
      </c>
    </row>
    <row r="1411" spans="1:6" x14ac:dyDescent="0.3">
      <c r="A1411" t="s">
        <v>717</v>
      </c>
      <c r="B1411" t="s">
        <v>717</v>
      </c>
      <c r="C1411">
        <v>2</v>
      </c>
      <c r="D1411">
        <v>1.5861750610077769</v>
      </c>
      <c r="E1411">
        <v>4.7326703498679944E-3</v>
      </c>
      <c r="F1411">
        <v>68</v>
      </c>
    </row>
    <row r="1412" spans="1:6" x14ac:dyDescent="0.3">
      <c r="A1412" t="s">
        <v>1298</v>
      </c>
      <c r="B1412" t="s">
        <v>10657</v>
      </c>
      <c r="C1412">
        <v>2</v>
      </c>
      <c r="D1412">
        <v>1.5861750610077769</v>
      </c>
      <c r="E1412">
        <v>4.7326703498679944E-3</v>
      </c>
      <c r="F1412">
        <v>68</v>
      </c>
    </row>
    <row r="1413" spans="1:6" x14ac:dyDescent="0.3">
      <c r="A1413" t="s">
        <v>655</v>
      </c>
      <c r="B1413" t="s">
        <v>655</v>
      </c>
      <c r="C1413">
        <v>2</v>
      </c>
      <c r="D1413">
        <v>1.5861750610077769</v>
      </c>
      <c r="E1413">
        <v>4.7326703498679944E-3</v>
      </c>
      <c r="F1413">
        <v>68</v>
      </c>
    </row>
    <row r="1414" spans="1:6" x14ac:dyDescent="0.3">
      <c r="A1414" t="s">
        <v>985</v>
      </c>
      <c r="B1414" t="s">
        <v>985</v>
      </c>
      <c r="C1414">
        <v>2</v>
      </c>
      <c r="D1414">
        <v>1.5717863235556779</v>
      </c>
      <c r="E1414">
        <v>4.6897386755619308E-3</v>
      </c>
      <c r="F1414">
        <v>69</v>
      </c>
    </row>
    <row r="1415" spans="1:6" x14ac:dyDescent="0.3">
      <c r="A1415" t="s">
        <v>461</v>
      </c>
      <c r="B1415" t="s">
        <v>10500</v>
      </c>
      <c r="C1415">
        <v>2</v>
      </c>
      <c r="D1415">
        <v>1.5717863235556779</v>
      </c>
      <c r="E1415">
        <v>4.6897386755619308E-3</v>
      </c>
      <c r="F1415">
        <v>69</v>
      </c>
    </row>
    <row r="1416" spans="1:6" x14ac:dyDescent="0.3">
      <c r="A1416" t="s">
        <v>1344</v>
      </c>
      <c r="B1416" t="s">
        <v>1344</v>
      </c>
      <c r="C1416">
        <v>2</v>
      </c>
      <c r="D1416">
        <v>1.5717863235556779</v>
      </c>
      <c r="E1416">
        <v>4.6897386755619308E-3</v>
      </c>
      <c r="F1416">
        <v>69</v>
      </c>
    </row>
    <row r="1417" spans="1:6" x14ac:dyDescent="0.3">
      <c r="A1417" t="s">
        <v>2537</v>
      </c>
      <c r="B1417" t="s">
        <v>2537</v>
      </c>
      <c r="C1417">
        <v>2</v>
      </c>
      <c r="D1417">
        <v>1.5576016885637209</v>
      </c>
      <c r="E1417">
        <v>4.6474159817430794E-3</v>
      </c>
      <c r="F1417">
        <v>70</v>
      </c>
    </row>
    <row r="1418" spans="1:6" x14ac:dyDescent="0.3">
      <c r="A1418" t="s">
        <v>243</v>
      </c>
      <c r="B1418" t="s">
        <v>243</v>
      </c>
      <c r="C1418">
        <v>2</v>
      </c>
      <c r="D1418">
        <v>1.5576016885637209</v>
      </c>
      <c r="E1418">
        <v>4.6474159817430794E-3</v>
      </c>
      <c r="F1418">
        <v>70</v>
      </c>
    </row>
    <row r="1419" spans="1:6" x14ac:dyDescent="0.3">
      <c r="A1419" t="s">
        <v>870</v>
      </c>
      <c r="B1419" t="s">
        <v>870</v>
      </c>
      <c r="C1419">
        <v>2</v>
      </c>
      <c r="D1419">
        <v>1.5576016885637209</v>
      </c>
      <c r="E1419">
        <v>4.6474159817430794E-3</v>
      </c>
      <c r="F1419">
        <v>70</v>
      </c>
    </row>
    <row r="1420" spans="1:6" x14ac:dyDescent="0.3">
      <c r="A1420" t="s">
        <v>1234</v>
      </c>
      <c r="B1420" t="s">
        <v>1234</v>
      </c>
      <c r="C1420">
        <v>2</v>
      </c>
      <c r="D1420">
        <v>1.5576016885637209</v>
      </c>
      <c r="E1420">
        <v>4.6474159817430794E-3</v>
      </c>
      <c r="F1420">
        <v>70</v>
      </c>
    </row>
    <row r="1421" spans="1:6" x14ac:dyDescent="0.3">
      <c r="A1421" t="s">
        <v>9385</v>
      </c>
      <c r="B1421" t="s">
        <v>9386</v>
      </c>
      <c r="C1421">
        <v>1</v>
      </c>
      <c r="D1421">
        <v>3.112231364502827</v>
      </c>
      <c r="E1421">
        <v>4.6429821848773603E-3</v>
      </c>
      <c r="F1421">
        <v>14</v>
      </c>
    </row>
    <row r="1422" spans="1:6" x14ac:dyDescent="0.3">
      <c r="A1422" t="s">
        <v>174</v>
      </c>
      <c r="B1422" t="s">
        <v>11416</v>
      </c>
      <c r="C1422">
        <v>1</v>
      </c>
      <c r="D1422">
        <v>3.112231364502827</v>
      </c>
      <c r="E1422">
        <v>4.6429821848773603E-3</v>
      </c>
      <c r="F1422">
        <v>14</v>
      </c>
    </row>
    <row r="1423" spans="1:6" x14ac:dyDescent="0.3">
      <c r="A1423" t="s">
        <v>4755</v>
      </c>
      <c r="B1423" t="s">
        <v>11417</v>
      </c>
      <c r="C1423">
        <v>1</v>
      </c>
      <c r="D1423">
        <v>3.112231364502827</v>
      </c>
      <c r="E1423">
        <v>4.6429821848773603E-3</v>
      </c>
      <c r="F1423">
        <v>14</v>
      </c>
    </row>
    <row r="1424" spans="1:6" x14ac:dyDescent="0.3">
      <c r="A1424" t="s">
        <v>2766</v>
      </c>
      <c r="B1424" t="s">
        <v>11418</v>
      </c>
      <c r="C1424">
        <v>1</v>
      </c>
      <c r="D1424">
        <v>3.112231364502827</v>
      </c>
      <c r="E1424">
        <v>4.6429821848773603E-3</v>
      </c>
      <c r="F1424">
        <v>14</v>
      </c>
    </row>
    <row r="1425" spans="1:6" x14ac:dyDescent="0.3">
      <c r="A1425" t="s">
        <v>4582</v>
      </c>
      <c r="B1425" t="s">
        <v>4582</v>
      </c>
      <c r="C1425">
        <v>1</v>
      </c>
      <c r="D1425">
        <v>3.112231364502827</v>
      </c>
      <c r="E1425">
        <v>4.6429821848773603E-3</v>
      </c>
      <c r="F1425">
        <v>14</v>
      </c>
    </row>
    <row r="1426" spans="1:6" x14ac:dyDescent="0.3">
      <c r="A1426" t="s">
        <v>2405</v>
      </c>
      <c r="B1426" t="s">
        <v>2405</v>
      </c>
      <c r="C1426">
        <v>1</v>
      </c>
      <c r="D1426">
        <v>3.112231364502827</v>
      </c>
      <c r="E1426">
        <v>4.6429821848773603E-3</v>
      </c>
      <c r="F1426">
        <v>14</v>
      </c>
    </row>
    <row r="1427" spans="1:6" x14ac:dyDescent="0.3">
      <c r="A1427" t="s">
        <v>9383</v>
      </c>
      <c r="B1427" t="s">
        <v>9384</v>
      </c>
      <c r="C1427">
        <v>1</v>
      </c>
      <c r="D1427">
        <v>3.112231364502827</v>
      </c>
      <c r="E1427">
        <v>4.6429821848773603E-3</v>
      </c>
      <c r="F1427">
        <v>14</v>
      </c>
    </row>
    <row r="1428" spans="1:6" x14ac:dyDescent="0.3">
      <c r="A1428" t="s">
        <v>2046</v>
      </c>
      <c r="B1428" t="s">
        <v>2046</v>
      </c>
      <c r="C1428">
        <v>1</v>
      </c>
      <c r="D1428">
        <v>3.112231364502827</v>
      </c>
      <c r="E1428">
        <v>4.6429821848773603E-3</v>
      </c>
      <c r="F1428">
        <v>14</v>
      </c>
    </row>
    <row r="1429" spans="1:6" x14ac:dyDescent="0.3">
      <c r="A1429" t="s">
        <v>2061</v>
      </c>
      <c r="B1429" t="s">
        <v>2061</v>
      </c>
      <c r="C1429">
        <v>2</v>
      </c>
      <c r="D1429">
        <v>1.543615446588982</v>
      </c>
      <c r="E1429">
        <v>4.6056852331472237E-3</v>
      </c>
      <c r="F1429">
        <v>71</v>
      </c>
    </row>
    <row r="1430" spans="1:6" x14ac:dyDescent="0.3">
      <c r="A1430" t="s">
        <v>2263</v>
      </c>
      <c r="B1430" t="s">
        <v>2264</v>
      </c>
      <c r="C1430">
        <v>1</v>
      </c>
      <c r="D1430">
        <v>3.047692843365255</v>
      </c>
      <c r="E1430">
        <v>4.546700395773309E-3</v>
      </c>
      <c r="F1430">
        <v>15</v>
      </c>
    </row>
    <row r="1431" spans="1:6" x14ac:dyDescent="0.3">
      <c r="A1431" t="s">
        <v>9423</v>
      </c>
      <c r="B1431" t="s">
        <v>9424</v>
      </c>
      <c r="C1431">
        <v>1</v>
      </c>
      <c r="D1431">
        <v>3.047692843365255</v>
      </c>
      <c r="E1431">
        <v>4.546700395773309E-3</v>
      </c>
      <c r="F1431">
        <v>15</v>
      </c>
    </row>
    <row r="1432" spans="1:6" x14ac:dyDescent="0.3">
      <c r="A1432" t="s">
        <v>1651</v>
      </c>
      <c r="B1432" t="s">
        <v>1651</v>
      </c>
      <c r="C1432">
        <v>1</v>
      </c>
      <c r="D1432">
        <v>3.047692843365255</v>
      </c>
      <c r="E1432">
        <v>4.546700395773309E-3</v>
      </c>
      <c r="F1432">
        <v>15</v>
      </c>
    </row>
    <row r="1433" spans="1:6" x14ac:dyDescent="0.3">
      <c r="A1433" t="s">
        <v>9425</v>
      </c>
      <c r="B1433" t="s">
        <v>9425</v>
      </c>
      <c r="C1433">
        <v>1</v>
      </c>
      <c r="D1433">
        <v>3.047692843365255</v>
      </c>
      <c r="E1433">
        <v>4.546700395773309E-3</v>
      </c>
      <c r="F1433">
        <v>15</v>
      </c>
    </row>
    <row r="1434" spans="1:6" x14ac:dyDescent="0.3">
      <c r="A1434" t="s">
        <v>9426</v>
      </c>
      <c r="B1434" t="s">
        <v>9426</v>
      </c>
      <c r="C1434">
        <v>1</v>
      </c>
      <c r="D1434">
        <v>3.047692843365255</v>
      </c>
      <c r="E1434">
        <v>4.546700395773309E-3</v>
      </c>
      <c r="F1434">
        <v>15</v>
      </c>
    </row>
    <row r="1435" spans="1:6" x14ac:dyDescent="0.3">
      <c r="A1435" t="s">
        <v>2393</v>
      </c>
      <c r="B1435" t="s">
        <v>2394</v>
      </c>
      <c r="C1435">
        <v>1</v>
      </c>
      <c r="D1435">
        <v>3.047692843365255</v>
      </c>
      <c r="E1435">
        <v>4.546700395773309E-3</v>
      </c>
      <c r="F1435">
        <v>15</v>
      </c>
    </row>
    <row r="1436" spans="1:6" x14ac:dyDescent="0.3">
      <c r="A1436" t="s">
        <v>4788</v>
      </c>
      <c r="B1436" t="s">
        <v>4788</v>
      </c>
      <c r="C1436">
        <v>1</v>
      </c>
      <c r="D1436">
        <v>3.047692843365255</v>
      </c>
      <c r="E1436">
        <v>4.546700395773309E-3</v>
      </c>
      <c r="F1436">
        <v>15</v>
      </c>
    </row>
    <row r="1437" spans="1:6" x14ac:dyDescent="0.3">
      <c r="A1437" t="s">
        <v>1718</v>
      </c>
      <c r="B1437" t="s">
        <v>1719</v>
      </c>
      <c r="C1437">
        <v>2</v>
      </c>
      <c r="D1437">
        <v>1.5027934520687261</v>
      </c>
      <c r="E1437">
        <v>4.4838846527209134E-3</v>
      </c>
      <c r="F1437">
        <v>74</v>
      </c>
    </row>
    <row r="1438" spans="1:6" x14ac:dyDescent="0.3">
      <c r="A1438" t="s">
        <v>9455</v>
      </c>
      <c r="B1438" t="s">
        <v>9456</v>
      </c>
      <c r="C1438">
        <v>1</v>
      </c>
      <c r="D1438">
        <v>2.9870682215488209</v>
      </c>
      <c r="E1438">
        <v>4.4562575571498383E-3</v>
      </c>
      <c r="F1438">
        <v>16</v>
      </c>
    </row>
    <row r="1439" spans="1:6" x14ac:dyDescent="0.3">
      <c r="A1439" t="s">
        <v>9452</v>
      </c>
      <c r="B1439" t="s">
        <v>9453</v>
      </c>
      <c r="C1439">
        <v>1</v>
      </c>
      <c r="D1439">
        <v>2.9870682215488209</v>
      </c>
      <c r="E1439">
        <v>4.4562575571498383E-3</v>
      </c>
      <c r="F1439">
        <v>16</v>
      </c>
    </row>
    <row r="1440" spans="1:6" x14ac:dyDescent="0.3">
      <c r="A1440" t="s">
        <v>3864</v>
      </c>
      <c r="B1440" t="s">
        <v>11419</v>
      </c>
      <c r="C1440">
        <v>1</v>
      </c>
      <c r="D1440">
        <v>2.9870682215488209</v>
      </c>
      <c r="E1440">
        <v>4.4562575571498383E-3</v>
      </c>
      <c r="F1440">
        <v>16</v>
      </c>
    </row>
    <row r="1441" spans="1:6" x14ac:dyDescent="0.3">
      <c r="A1441" t="s">
        <v>9450</v>
      </c>
      <c r="B1441" t="s">
        <v>9450</v>
      </c>
      <c r="C1441">
        <v>1</v>
      </c>
      <c r="D1441">
        <v>2.9870682215488209</v>
      </c>
      <c r="E1441">
        <v>4.4562575571498383E-3</v>
      </c>
      <c r="F1441">
        <v>16</v>
      </c>
    </row>
    <row r="1442" spans="1:6" x14ac:dyDescent="0.3">
      <c r="A1442" t="s">
        <v>8347</v>
      </c>
      <c r="B1442" t="s">
        <v>11420</v>
      </c>
      <c r="C1442">
        <v>1</v>
      </c>
      <c r="D1442">
        <v>2.9870682215488209</v>
      </c>
      <c r="E1442">
        <v>4.4562575571498383E-3</v>
      </c>
      <c r="F1442">
        <v>16</v>
      </c>
    </row>
    <row r="1443" spans="1:6" x14ac:dyDescent="0.3">
      <c r="A1443" t="s">
        <v>9454</v>
      </c>
      <c r="B1443" t="s">
        <v>9454</v>
      </c>
      <c r="C1443">
        <v>1</v>
      </c>
      <c r="D1443">
        <v>2.9870682215488209</v>
      </c>
      <c r="E1443">
        <v>4.4562575571498383E-3</v>
      </c>
      <c r="F1443">
        <v>16</v>
      </c>
    </row>
    <row r="1444" spans="1:6" x14ac:dyDescent="0.3">
      <c r="A1444" t="s">
        <v>4769</v>
      </c>
      <c r="B1444" t="s">
        <v>4769</v>
      </c>
      <c r="C1444">
        <v>1</v>
      </c>
      <c r="D1444">
        <v>2.9870682215488209</v>
      </c>
      <c r="E1444">
        <v>4.4562575571498383E-3</v>
      </c>
      <c r="F1444">
        <v>16</v>
      </c>
    </row>
    <row r="1445" spans="1:6" x14ac:dyDescent="0.3">
      <c r="A1445" t="s">
        <v>1959</v>
      </c>
      <c r="B1445" t="s">
        <v>1959</v>
      </c>
      <c r="C1445">
        <v>1</v>
      </c>
      <c r="D1445">
        <v>2.9870682215488209</v>
      </c>
      <c r="E1445">
        <v>4.4562575571498383E-3</v>
      </c>
      <c r="F1445">
        <v>16</v>
      </c>
    </row>
    <row r="1446" spans="1:6" x14ac:dyDescent="0.3">
      <c r="A1446" t="s">
        <v>2935</v>
      </c>
      <c r="B1446" t="s">
        <v>2935</v>
      </c>
      <c r="C1446">
        <v>1</v>
      </c>
      <c r="D1446">
        <v>2.9870682215488209</v>
      </c>
      <c r="E1446">
        <v>4.4562575571498383E-3</v>
      </c>
      <c r="F1446">
        <v>16</v>
      </c>
    </row>
    <row r="1447" spans="1:6" x14ac:dyDescent="0.3">
      <c r="A1447" t="s">
        <v>3544</v>
      </c>
      <c r="B1447" t="s">
        <v>3544</v>
      </c>
      <c r="C1447">
        <v>1</v>
      </c>
      <c r="D1447">
        <v>2.9870682215488209</v>
      </c>
      <c r="E1447">
        <v>4.4562575571498383E-3</v>
      </c>
      <c r="F1447">
        <v>16</v>
      </c>
    </row>
    <row r="1448" spans="1:6" x14ac:dyDescent="0.3">
      <c r="A1448" t="s">
        <v>9448</v>
      </c>
      <c r="B1448" t="s">
        <v>9449</v>
      </c>
      <c r="C1448">
        <v>1</v>
      </c>
      <c r="D1448">
        <v>2.9870682215488209</v>
      </c>
      <c r="E1448">
        <v>4.4562575571498383E-3</v>
      </c>
      <c r="F1448">
        <v>16</v>
      </c>
    </row>
    <row r="1449" spans="1:6" x14ac:dyDescent="0.3">
      <c r="A1449" t="s">
        <v>3756</v>
      </c>
      <c r="B1449" t="s">
        <v>3756</v>
      </c>
      <c r="C1449">
        <v>1</v>
      </c>
      <c r="D1449">
        <v>2.9870682215488209</v>
      </c>
      <c r="E1449">
        <v>4.4562575571498383E-3</v>
      </c>
      <c r="F1449">
        <v>16</v>
      </c>
    </row>
    <row r="1450" spans="1:6" x14ac:dyDescent="0.3">
      <c r="A1450" t="s">
        <v>9451</v>
      </c>
      <c r="B1450" t="s">
        <v>9451</v>
      </c>
      <c r="C1450">
        <v>1</v>
      </c>
      <c r="D1450">
        <v>2.9870682215488209</v>
      </c>
      <c r="E1450">
        <v>4.4562575571498383E-3</v>
      </c>
      <c r="F1450">
        <v>16</v>
      </c>
    </row>
    <row r="1451" spans="1:6" x14ac:dyDescent="0.3">
      <c r="A1451" t="s">
        <v>1010</v>
      </c>
      <c r="B1451" t="s">
        <v>11421</v>
      </c>
      <c r="C1451">
        <v>2</v>
      </c>
      <c r="D1451">
        <v>1.489548225318706</v>
      </c>
      <c r="E1451">
        <v>4.4443648711671203E-3</v>
      </c>
      <c r="F1451">
        <v>75</v>
      </c>
    </row>
    <row r="1452" spans="1:6" x14ac:dyDescent="0.3">
      <c r="A1452" t="s">
        <v>2162</v>
      </c>
      <c r="B1452" t="s">
        <v>2163</v>
      </c>
      <c r="C1452">
        <v>2</v>
      </c>
      <c r="D1452">
        <v>1.4764761437513529</v>
      </c>
      <c r="E1452">
        <v>4.4053617028752424E-3</v>
      </c>
      <c r="F1452">
        <v>76</v>
      </c>
    </row>
    <row r="1453" spans="1:6" x14ac:dyDescent="0.3">
      <c r="A1453" t="s">
        <v>4796</v>
      </c>
      <c r="B1453" t="s">
        <v>4796</v>
      </c>
      <c r="C1453">
        <v>1</v>
      </c>
      <c r="D1453">
        <v>2.929909807708873</v>
      </c>
      <c r="E1453">
        <v>4.3709857806997852E-3</v>
      </c>
      <c r="F1453">
        <v>17</v>
      </c>
    </row>
    <row r="1454" spans="1:6" x14ac:dyDescent="0.3">
      <c r="A1454" t="s">
        <v>4590</v>
      </c>
      <c r="B1454" t="s">
        <v>4590</v>
      </c>
      <c r="C1454">
        <v>1</v>
      </c>
      <c r="D1454">
        <v>2.929909807708873</v>
      </c>
      <c r="E1454">
        <v>4.3709857806997852E-3</v>
      </c>
      <c r="F1454">
        <v>17</v>
      </c>
    </row>
    <row r="1455" spans="1:6" x14ac:dyDescent="0.3">
      <c r="A1455" t="s">
        <v>9499</v>
      </c>
      <c r="B1455" t="s">
        <v>9499</v>
      </c>
      <c r="C1455">
        <v>1</v>
      </c>
      <c r="D1455">
        <v>2.929909807708873</v>
      </c>
      <c r="E1455">
        <v>4.3709857806997852E-3</v>
      </c>
      <c r="F1455">
        <v>17</v>
      </c>
    </row>
    <row r="1456" spans="1:6" x14ac:dyDescent="0.3">
      <c r="A1456" t="s">
        <v>2296</v>
      </c>
      <c r="B1456" t="s">
        <v>11422</v>
      </c>
      <c r="C1456">
        <v>1</v>
      </c>
      <c r="D1456">
        <v>2.929909807708873</v>
      </c>
      <c r="E1456">
        <v>4.3709857806997852E-3</v>
      </c>
      <c r="F1456">
        <v>17</v>
      </c>
    </row>
    <row r="1457" spans="1:6" x14ac:dyDescent="0.3">
      <c r="A1457" t="s">
        <v>2141</v>
      </c>
      <c r="B1457" t="s">
        <v>2141</v>
      </c>
      <c r="C1457">
        <v>2</v>
      </c>
      <c r="D1457">
        <v>1.4635727389154449</v>
      </c>
      <c r="E1457">
        <v>4.3668618153278708E-3</v>
      </c>
      <c r="F1457">
        <v>77</v>
      </c>
    </row>
    <row r="1458" spans="1:6" x14ac:dyDescent="0.3">
      <c r="A1458" t="s">
        <v>5389</v>
      </c>
      <c r="B1458" t="s">
        <v>11423</v>
      </c>
      <c r="C1458">
        <v>1</v>
      </c>
      <c r="D1458">
        <v>2.8758425864385959</v>
      </c>
      <c r="E1458">
        <v>4.2903255997097326E-3</v>
      </c>
      <c r="F1458">
        <v>18</v>
      </c>
    </row>
    <row r="1459" spans="1:6" x14ac:dyDescent="0.3">
      <c r="A1459" t="s">
        <v>3902</v>
      </c>
      <c r="B1459" t="s">
        <v>11107</v>
      </c>
      <c r="C1459">
        <v>1</v>
      </c>
      <c r="D1459">
        <v>2.8758425864385959</v>
      </c>
      <c r="E1459">
        <v>4.2903255997097326E-3</v>
      </c>
      <c r="F1459">
        <v>18</v>
      </c>
    </row>
    <row r="1460" spans="1:6" x14ac:dyDescent="0.3">
      <c r="A1460" t="s">
        <v>9523</v>
      </c>
      <c r="B1460" t="s">
        <v>9524</v>
      </c>
      <c r="C1460">
        <v>1</v>
      </c>
      <c r="D1460">
        <v>2.8758425864385959</v>
      </c>
      <c r="E1460">
        <v>4.2903255997097326E-3</v>
      </c>
      <c r="F1460">
        <v>18</v>
      </c>
    </row>
    <row r="1461" spans="1:6" x14ac:dyDescent="0.3">
      <c r="A1461" t="s">
        <v>4594</v>
      </c>
      <c r="B1461" t="s">
        <v>4594</v>
      </c>
      <c r="C1461">
        <v>1</v>
      </c>
      <c r="D1461">
        <v>2.8758425864385959</v>
      </c>
      <c r="E1461">
        <v>4.2903255997097326E-3</v>
      </c>
      <c r="F1461">
        <v>18</v>
      </c>
    </row>
    <row r="1462" spans="1:6" x14ac:dyDescent="0.3">
      <c r="A1462" t="s">
        <v>3271</v>
      </c>
      <c r="B1462" t="s">
        <v>3271</v>
      </c>
      <c r="C1462">
        <v>1</v>
      </c>
      <c r="D1462">
        <v>2.8758425864385959</v>
      </c>
      <c r="E1462">
        <v>4.2903255997097326E-3</v>
      </c>
      <c r="F1462">
        <v>18</v>
      </c>
    </row>
    <row r="1463" spans="1:6" x14ac:dyDescent="0.3">
      <c r="A1463" t="s">
        <v>2615</v>
      </c>
      <c r="B1463" t="s">
        <v>2615</v>
      </c>
      <c r="C1463">
        <v>1</v>
      </c>
      <c r="D1463">
        <v>2.8758425864385959</v>
      </c>
      <c r="E1463">
        <v>4.2903255997097326E-3</v>
      </c>
      <c r="F1463">
        <v>18</v>
      </c>
    </row>
    <row r="1464" spans="1:6" x14ac:dyDescent="0.3">
      <c r="A1464" t="s">
        <v>9525</v>
      </c>
      <c r="B1464" t="s">
        <v>9525</v>
      </c>
      <c r="C1464">
        <v>1</v>
      </c>
      <c r="D1464">
        <v>2.8758425864385959</v>
      </c>
      <c r="E1464">
        <v>4.2903255997097326E-3</v>
      </c>
      <c r="F1464">
        <v>18</v>
      </c>
    </row>
    <row r="1465" spans="1:6" x14ac:dyDescent="0.3">
      <c r="A1465" t="s">
        <v>852</v>
      </c>
      <c r="B1465" t="s">
        <v>852</v>
      </c>
      <c r="C1465">
        <v>1</v>
      </c>
      <c r="D1465">
        <v>2.8758425864385959</v>
      </c>
      <c r="E1465">
        <v>4.2903255997097326E-3</v>
      </c>
      <c r="F1465">
        <v>18</v>
      </c>
    </row>
    <row r="1466" spans="1:6" x14ac:dyDescent="0.3">
      <c r="A1466" t="s">
        <v>838</v>
      </c>
      <c r="B1466" t="s">
        <v>11001</v>
      </c>
      <c r="C1466">
        <v>2</v>
      </c>
      <c r="D1466">
        <v>1.4258324109325979</v>
      </c>
      <c r="E1466">
        <v>4.2542560030001744E-3</v>
      </c>
      <c r="F1466">
        <v>80</v>
      </c>
    </row>
    <row r="1467" spans="1:6" x14ac:dyDescent="0.3">
      <c r="A1467" t="s">
        <v>774</v>
      </c>
      <c r="B1467" t="s">
        <v>11424</v>
      </c>
      <c r="C1467">
        <v>2</v>
      </c>
      <c r="D1467">
        <v>1.4258324109325979</v>
      </c>
      <c r="E1467">
        <v>4.2542560030001744E-3</v>
      </c>
      <c r="F1467">
        <v>80</v>
      </c>
    </row>
    <row r="1468" spans="1:6" x14ac:dyDescent="0.3">
      <c r="A1468" t="s">
        <v>1495</v>
      </c>
      <c r="B1468" t="s">
        <v>1495</v>
      </c>
      <c r="C1468">
        <v>2</v>
      </c>
      <c r="D1468">
        <v>1.4135623183407839</v>
      </c>
      <c r="E1468">
        <v>4.2176457291237717E-3</v>
      </c>
      <c r="F1468">
        <v>81</v>
      </c>
    </row>
    <row r="1469" spans="1:6" x14ac:dyDescent="0.3">
      <c r="A1469" t="s">
        <v>860</v>
      </c>
      <c r="B1469" t="s">
        <v>860</v>
      </c>
      <c r="C1469">
        <v>1</v>
      </c>
      <c r="D1469">
        <v>2.8245492920510462</v>
      </c>
      <c r="E1469">
        <v>4.2138037013825791E-3</v>
      </c>
      <c r="F1469">
        <v>19</v>
      </c>
    </row>
    <row r="1470" spans="1:6" x14ac:dyDescent="0.3">
      <c r="A1470" t="s">
        <v>9551</v>
      </c>
      <c r="B1470" t="s">
        <v>9552</v>
      </c>
      <c r="C1470">
        <v>1</v>
      </c>
      <c r="D1470">
        <v>2.8245492920510462</v>
      </c>
      <c r="E1470">
        <v>4.2138037013825791E-3</v>
      </c>
      <c r="F1470">
        <v>19</v>
      </c>
    </row>
    <row r="1471" spans="1:6" x14ac:dyDescent="0.3">
      <c r="A1471" t="s">
        <v>9550</v>
      </c>
      <c r="B1471" t="s">
        <v>9550</v>
      </c>
      <c r="C1471">
        <v>1</v>
      </c>
      <c r="D1471">
        <v>2.8245492920510462</v>
      </c>
      <c r="E1471">
        <v>4.2138037013825791E-3</v>
      </c>
      <c r="F1471">
        <v>19</v>
      </c>
    </row>
    <row r="1472" spans="1:6" x14ac:dyDescent="0.3">
      <c r="A1472" t="s">
        <v>9548</v>
      </c>
      <c r="B1472" t="s">
        <v>9549</v>
      </c>
      <c r="C1472">
        <v>1</v>
      </c>
      <c r="D1472">
        <v>2.8245492920510462</v>
      </c>
      <c r="E1472">
        <v>4.2138037013825791E-3</v>
      </c>
      <c r="F1472">
        <v>19</v>
      </c>
    </row>
    <row r="1473" spans="1:6" x14ac:dyDescent="0.3">
      <c r="A1473" t="s">
        <v>2686</v>
      </c>
      <c r="B1473" t="s">
        <v>2686</v>
      </c>
      <c r="C1473">
        <v>1</v>
      </c>
      <c r="D1473">
        <v>2.8245492920510462</v>
      </c>
      <c r="E1473">
        <v>4.2138037013825791E-3</v>
      </c>
      <c r="F1473">
        <v>19</v>
      </c>
    </row>
    <row r="1474" spans="1:6" x14ac:dyDescent="0.3">
      <c r="A1474" t="s">
        <v>7946</v>
      </c>
      <c r="B1474" t="s">
        <v>7946</v>
      </c>
      <c r="C1474">
        <v>1</v>
      </c>
      <c r="D1474">
        <v>2.8245492920510462</v>
      </c>
      <c r="E1474">
        <v>4.2138037013825791E-3</v>
      </c>
      <c r="F1474">
        <v>19</v>
      </c>
    </row>
    <row r="1475" spans="1:6" x14ac:dyDescent="0.3">
      <c r="A1475" t="s">
        <v>5499</v>
      </c>
      <c r="B1475" t="s">
        <v>11425</v>
      </c>
      <c r="C1475">
        <v>1</v>
      </c>
      <c r="D1475">
        <v>2.8245492920510462</v>
      </c>
      <c r="E1475">
        <v>4.2138037013825791E-3</v>
      </c>
      <c r="F1475">
        <v>19</v>
      </c>
    </row>
    <row r="1476" spans="1:6" x14ac:dyDescent="0.3">
      <c r="A1476" t="s">
        <v>4308</v>
      </c>
      <c r="B1476" t="s">
        <v>4308</v>
      </c>
      <c r="C1476">
        <v>1</v>
      </c>
      <c r="D1476">
        <v>2.8245492920510462</v>
      </c>
      <c r="E1476">
        <v>4.2138037013825791E-3</v>
      </c>
      <c r="F1476">
        <v>19</v>
      </c>
    </row>
    <row r="1477" spans="1:6" x14ac:dyDescent="0.3">
      <c r="A1477" t="s">
        <v>4016</v>
      </c>
      <c r="B1477" t="s">
        <v>4016</v>
      </c>
      <c r="C1477">
        <v>1</v>
      </c>
      <c r="D1477">
        <v>2.8245492920510462</v>
      </c>
      <c r="E1477">
        <v>4.2138037013825791E-3</v>
      </c>
      <c r="F1477">
        <v>19</v>
      </c>
    </row>
    <row r="1478" spans="1:6" x14ac:dyDescent="0.3">
      <c r="A1478" t="s">
        <v>1883</v>
      </c>
      <c r="B1478" t="s">
        <v>1883</v>
      </c>
      <c r="C1478">
        <v>2</v>
      </c>
      <c r="D1478">
        <v>1.401440957808439</v>
      </c>
      <c r="E1478">
        <v>4.1814792270763613E-3</v>
      </c>
      <c r="F1478">
        <v>82</v>
      </c>
    </row>
    <row r="1479" spans="1:6" x14ac:dyDescent="0.3">
      <c r="A1479" t="s">
        <v>1205</v>
      </c>
      <c r="B1479" t="s">
        <v>1206</v>
      </c>
      <c r="C1479">
        <v>2</v>
      </c>
      <c r="D1479">
        <v>1.401440957808439</v>
      </c>
      <c r="E1479">
        <v>4.1814792270763613E-3</v>
      </c>
      <c r="F1479">
        <v>82</v>
      </c>
    </row>
    <row r="1480" spans="1:6" x14ac:dyDescent="0.3">
      <c r="A1480" t="s">
        <v>759</v>
      </c>
      <c r="B1480" t="s">
        <v>760</v>
      </c>
      <c r="C1480">
        <v>2</v>
      </c>
      <c r="D1480">
        <v>1.401440957808439</v>
      </c>
      <c r="E1480">
        <v>4.1814792270763613E-3</v>
      </c>
      <c r="F1480">
        <v>82</v>
      </c>
    </row>
    <row r="1481" spans="1:6" x14ac:dyDescent="0.3">
      <c r="A1481" t="s">
        <v>453</v>
      </c>
      <c r="B1481" t="s">
        <v>11226</v>
      </c>
      <c r="C1481">
        <v>2</v>
      </c>
      <c r="D1481">
        <v>1.389464766761723</v>
      </c>
      <c r="E1481">
        <v>4.1457458672067814E-3</v>
      </c>
      <c r="F1481">
        <v>83</v>
      </c>
    </row>
    <row r="1482" spans="1:6" x14ac:dyDescent="0.3">
      <c r="A1482" t="s">
        <v>4179</v>
      </c>
      <c r="B1482" t="s">
        <v>4179</v>
      </c>
      <c r="C1482">
        <v>1</v>
      </c>
      <c r="D1482">
        <v>2.7757591278816141</v>
      </c>
      <c r="E1482">
        <v>4.1410160977295631E-3</v>
      </c>
      <c r="F1482">
        <v>20</v>
      </c>
    </row>
    <row r="1483" spans="1:6" x14ac:dyDescent="0.3">
      <c r="A1483" t="s">
        <v>2197</v>
      </c>
      <c r="B1483" t="s">
        <v>2198</v>
      </c>
      <c r="C1483">
        <v>1</v>
      </c>
      <c r="D1483">
        <v>2.7757591278816141</v>
      </c>
      <c r="E1483">
        <v>4.1410160977295631E-3</v>
      </c>
      <c r="F1483">
        <v>20</v>
      </c>
    </row>
    <row r="1484" spans="1:6" x14ac:dyDescent="0.3">
      <c r="A1484" t="s">
        <v>3753</v>
      </c>
      <c r="B1484" t="s">
        <v>11426</v>
      </c>
      <c r="C1484">
        <v>1</v>
      </c>
      <c r="D1484">
        <v>2.7757591278816141</v>
      </c>
      <c r="E1484">
        <v>4.1410160977295631E-3</v>
      </c>
      <c r="F1484">
        <v>20</v>
      </c>
    </row>
    <row r="1485" spans="1:6" x14ac:dyDescent="0.3">
      <c r="A1485" t="s">
        <v>5476</v>
      </c>
      <c r="B1485" t="s">
        <v>5477</v>
      </c>
      <c r="C1485">
        <v>1</v>
      </c>
      <c r="D1485">
        <v>2.7757591278816141</v>
      </c>
      <c r="E1485">
        <v>4.1410160977295631E-3</v>
      </c>
      <c r="F1485">
        <v>20</v>
      </c>
    </row>
    <row r="1486" spans="1:6" x14ac:dyDescent="0.3">
      <c r="A1486" t="s">
        <v>4359</v>
      </c>
      <c r="B1486" t="s">
        <v>4359</v>
      </c>
      <c r="C1486">
        <v>1</v>
      </c>
      <c r="D1486">
        <v>2.7757591278816141</v>
      </c>
      <c r="E1486">
        <v>4.1410160977295631E-3</v>
      </c>
      <c r="F1486">
        <v>20</v>
      </c>
    </row>
    <row r="1487" spans="1:6" x14ac:dyDescent="0.3">
      <c r="A1487" t="s">
        <v>3907</v>
      </c>
      <c r="B1487" t="s">
        <v>3907</v>
      </c>
      <c r="C1487">
        <v>1</v>
      </c>
      <c r="D1487">
        <v>2.7757591278816141</v>
      </c>
      <c r="E1487">
        <v>4.1410160977295631E-3</v>
      </c>
      <c r="F1487">
        <v>20</v>
      </c>
    </row>
    <row r="1488" spans="1:6" x14ac:dyDescent="0.3">
      <c r="A1488" t="s">
        <v>3235</v>
      </c>
      <c r="B1488" t="s">
        <v>3235</v>
      </c>
      <c r="C1488">
        <v>1</v>
      </c>
      <c r="D1488">
        <v>2.7757591278816141</v>
      </c>
      <c r="E1488">
        <v>4.1410160977295631E-3</v>
      </c>
      <c r="F1488">
        <v>20</v>
      </c>
    </row>
    <row r="1489" spans="1:6" x14ac:dyDescent="0.3">
      <c r="A1489" t="s">
        <v>1620</v>
      </c>
      <c r="B1489" t="s">
        <v>11427</v>
      </c>
      <c r="C1489">
        <v>2</v>
      </c>
      <c r="D1489">
        <v>1.3659342693515291</v>
      </c>
      <c r="E1489">
        <v>4.0755379247492084E-3</v>
      </c>
      <c r="F1489">
        <v>85</v>
      </c>
    </row>
    <row r="1490" spans="1:6" x14ac:dyDescent="0.3">
      <c r="A1490" t="s">
        <v>9286</v>
      </c>
      <c r="B1490" t="s">
        <v>9286</v>
      </c>
      <c r="C1490">
        <v>1</v>
      </c>
      <c r="D1490">
        <v>2.729239112246721</v>
      </c>
      <c r="E1490">
        <v>4.0716152150392336E-3</v>
      </c>
      <c r="F1490">
        <v>21</v>
      </c>
    </row>
    <row r="1491" spans="1:6" x14ac:dyDescent="0.3">
      <c r="A1491" t="s">
        <v>8177</v>
      </c>
      <c r="B1491" t="s">
        <v>8177</v>
      </c>
      <c r="C1491">
        <v>1</v>
      </c>
      <c r="D1491">
        <v>2.729239112246721</v>
      </c>
      <c r="E1491">
        <v>4.0716152150392336E-3</v>
      </c>
      <c r="F1491">
        <v>21</v>
      </c>
    </row>
    <row r="1492" spans="1:6" x14ac:dyDescent="0.3">
      <c r="A1492" t="s">
        <v>9606</v>
      </c>
      <c r="B1492" t="s">
        <v>9606</v>
      </c>
      <c r="C1492">
        <v>1</v>
      </c>
      <c r="D1492">
        <v>2.729239112246721</v>
      </c>
      <c r="E1492">
        <v>4.0716152150392336E-3</v>
      </c>
      <c r="F1492">
        <v>21</v>
      </c>
    </row>
    <row r="1493" spans="1:6" x14ac:dyDescent="0.3">
      <c r="A1493" t="s">
        <v>920</v>
      </c>
      <c r="B1493" t="s">
        <v>920</v>
      </c>
      <c r="C1493">
        <v>1</v>
      </c>
      <c r="D1493">
        <v>2.729239112246721</v>
      </c>
      <c r="E1493">
        <v>4.0716152150392336E-3</v>
      </c>
      <c r="F1493">
        <v>21</v>
      </c>
    </row>
    <row r="1494" spans="1:6" x14ac:dyDescent="0.3">
      <c r="A1494" t="s">
        <v>3062</v>
      </c>
      <c r="B1494" t="s">
        <v>3062</v>
      </c>
      <c r="C1494">
        <v>1</v>
      </c>
      <c r="D1494">
        <v>2.729239112246721</v>
      </c>
      <c r="E1494">
        <v>4.0716152150392336E-3</v>
      </c>
      <c r="F1494">
        <v>21</v>
      </c>
    </row>
    <row r="1495" spans="1:6" x14ac:dyDescent="0.3">
      <c r="A1495" t="s">
        <v>3262</v>
      </c>
      <c r="B1495" t="s">
        <v>3263</v>
      </c>
      <c r="C1495">
        <v>1</v>
      </c>
      <c r="D1495">
        <v>2.729239112246721</v>
      </c>
      <c r="E1495">
        <v>4.0716152150392336E-3</v>
      </c>
      <c r="F1495">
        <v>21</v>
      </c>
    </row>
    <row r="1496" spans="1:6" x14ac:dyDescent="0.3">
      <c r="A1496" t="s">
        <v>4382</v>
      </c>
      <c r="B1496" t="s">
        <v>11428</v>
      </c>
      <c r="C1496">
        <v>1</v>
      </c>
      <c r="D1496">
        <v>2.729239112246721</v>
      </c>
      <c r="E1496">
        <v>4.0716152150392336E-3</v>
      </c>
      <c r="F1496">
        <v>21</v>
      </c>
    </row>
    <row r="1497" spans="1:6" x14ac:dyDescent="0.3">
      <c r="A1497" t="s">
        <v>9285</v>
      </c>
      <c r="B1497" t="s">
        <v>9285</v>
      </c>
      <c r="C1497">
        <v>1</v>
      </c>
      <c r="D1497">
        <v>2.729239112246721</v>
      </c>
      <c r="E1497">
        <v>4.0716152150392336E-3</v>
      </c>
      <c r="F1497">
        <v>21</v>
      </c>
    </row>
    <row r="1498" spans="1:6" x14ac:dyDescent="0.3">
      <c r="A1498" t="s">
        <v>5766</v>
      </c>
      <c r="B1498" t="s">
        <v>5767</v>
      </c>
      <c r="C1498">
        <v>1</v>
      </c>
      <c r="D1498">
        <v>2.729239112246721</v>
      </c>
      <c r="E1498">
        <v>4.0716152150392336E-3</v>
      </c>
      <c r="F1498">
        <v>21</v>
      </c>
    </row>
    <row r="1499" spans="1:6" x14ac:dyDescent="0.3">
      <c r="A1499" t="s">
        <v>855</v>
      </c>
      <c r="B1499" t="s">
        <v>11429</v>
      </c>
      <c r="C1499">
        <v>1</v>
      </c>
      <c r="D1499">
        <v>2.729239112246721</v>
      </c>
      <c r="E1499">
        <v>4.0716152150392336E-3</v>
      </c>
      <c r="F1499">
        <v>21</v>
      </c>
    </row>
    <row r="1500" spans="1:6" x14ac:dyDescent="0.3">
      <c r="A1500" t="s">
        <v>2235</v>
      </c>
      <c r="B1500" t="s">
        <v>2236</v>
      </c>
      <c r="C1500">
        <v>1</v>
      </c>
      <c r="D1500">
        <v>2.729239112246721</v>
      </c>
      <c r="E1500">
        <v>4.0716152150392336E-3</v>
      </c>
      <c r="F1500">
        <v>21</v>
      </c>
    </row>
    <row r="1501" spans="1:6" x14ac:dyDescent="0.3">
      <c r="A1501" t="s">
        <v>976</v>
      </c>
      <c r="B1501" t="s">
        <v>977</v>
      </c>
      <c r="C1501">
        <v>2</v>
      </c>
      <c r="D1501">
        <v>1.3543734469504529</v>
      </c>
      <c r="E1501">
        <v>4.0410439002605747E-3</v>
      </c>
      <c r="F1501">
        <v>86</v>
      </c>
    </row>
    <row r="1502" spans="1:6" x14ac:dyDescent="0.3">
      <c r="A1502" t="s">
        <v>1017</v>
      </c>
      <c r="B1502" t="s">
        <v>11430</v>
      </c>
      <c r="C1502">
        <v>2</v>
      </c>
      <c r="D1502">
        <v>1.3543734469504529</v>
      </c>
      <c r="E1502">
        <v>4.0410439002605747E-3</v>
      </c>
      <c r="F1502">
        <v>86</v>
      </c>
    </row>
    <row r="1503" spans="1:6" x14ac:dyDescent="0.3">
      <c r="A1503" t="s">
        <v>4047</v>
      </c>
      <c r="B1503" t="s">
        <v>11431</v>
      </c>
      <c r="C1503">
        <v>1</v>
      </c>
      <c r="D1503">
        <v>2.6847873496758869</v>
      </c>
      <c r="E1503">
        <v>4.0052998555653897E-3</v>
      </c>
      <c r="F1503">
        <v>22</v>
      </c>
    </row>
    <row r="1504" spans="1:6" x14ac:dyDescent="0.3">
      <c r="A1504" t="s">
        <v>8923</v>
      </c>
      <c r="B1504" t="s">
        <v>8923</v>
      </c>
      <c r="C1504">
        <v>1</v>
      </c>
      <c r="D1504">
        <v>2.6847873496758869</v>
      </c>
      <c r="E1504">
        <v>4.0052998555653897E-3</v>
      </c>
      <c r="F1504">
        <v>22</v>
      </c>
    </row>
    <row r="1505" spans="1:6" x14ac:dyDescent="0.3">
      <c r="A1505" t="s">
        <v>4052</v>
      </c>
      <c r="B1505" t="s">
        <v>4052</v>
      </c>
      <c r="C1505">
        <v>1</v>
      </c>
      <c r="D1505">
        <v>2.6847873496758869</v>
      </c>
      <c r="E1505">
        <v>4.0052998555653897E-3</v>
      </c>
      <c r="F1505">
        <v>22</v>
      </c>
    </row>
    <row r="1506" spans="1:6" x14ac:dyDescent="0.3">
      <c r="A1506" t="s">
        <v>9618</v>
      </c>
      <c r="B1506" t="s">
        <v>9618</v>
      </c>
      <c r="C1506">
        <v>1</v>
      </c>
      <c r="D1506">
        <v>2.6847873496758869</v>
      </c>
      <c r="E1506">
        <v>4.0052998555653897E-3</v>
      </c>
      <c r="F1506">
        <v>22</v>
      </c>
    </row>
    <row r="1507" spans="1:6" x14ac:dyDescent="0.3">
      <c r="A1507" t="s">
        <v>5796</v>
      </c>
      <c r="B1507" t="s">
        <v>5796</v>
      </c>
      <c r="C1507">
        <v>1</v>
      </c>
      <c r="D1507">
        <v>2.6847873496758869</v>
      </c>
      <c r="E1507">
        <v>4.0052998555653897E-3</v>
      </c>
      <c r="F1507">
        <v>22</v>
      </c>
    </row>
    <row r="1508" spans="1:6" x14ac:dyDescent="0.3">
      <c r="A1508" t="s">
        <v>5793</v>
      </c>
      <c r="B1508" t="s">
        <v>11432</v>
      </c>
      <c r="C1508">
        <v>1</v>
      </c>
      <c r="D1508">
        <v>2.6847873496758869</v>
      </c>
      <c r="E1508">
        <v>4.0052998555653897E-3</v>
      </c>
      <c r="F1508">
        <v>22</v>
      </c>
    </row>
    <row r="1509" spans="1:6" x14ac:dyDescent="0.3">
      <c r="A1509" t="s">
        <v>885</v>
      </c>
      <c r="B1509" t="s">
        <v>11433</v>
      </c>
      <c r="C1509">
        <v>2</v>
      </c>
      <c r="D1509">
        <v>1.331645195872897</v>
      </c>
      <c r="E1509">
        <v>3.9732296200948253E-3</v>
      </c>
      <c r="F1509">
        <v>88</v>
      </c>
    </row>
    <row r="1510" spans="1:6" x14ac:dyDescent="0.3">
      <c r="A1510" t="s">
        <v>9638</v>
      </c>
      <c r="B1510" t="s">
        <v>9639</v>
      </c>
      <c r="C1510">
        <v>1</v>
      </c>
      <c r="D1510">
        <v>2.6422277352570909</v>
      </c>
      <c r="E1510">
        <v>3.941807297205004E-3</v>
      </c>
      <c r="F1510">
        <v>23</v>
      </c>
    </row>
    <row r="1511" spans="1:6" x14ac:dyDescent="0.3">
      <c r="A1511" t="s">
        <v>9641</v>
      </c>
      <c r="B1511" t="s">
        <v>9641</v>
      </c>
      <c r="C1511">
        <v>1</v>
      </c>
      <c r="D1511">
        <v>2.6422277352570909</v>
      </c>
      <c r="E1511">
        <v>3.941807297205004E-3</v>
      </c>
      <c r="F1511">
        <v>23</v>
      </c>
    </row>
    <row r="1512" spans="1:6" x14ac:dyDescent="0.3">
      <c r="A1512" t="s">
        <v>9640</v>
      </c>
      <c r="B1512" t="s">
        <v>9640</v>
      </c>
      <c r="C1512">
        <v>1</v>
      </c>
      <c r="D1512">
        <v>2.6422277352570909</v>
      </c>
      <c r="E1512">
        <v>3.941807297205004E-3</v>
      </c>
      <c r="F1512">
        <v>23</v>
      </c>
    </row>
    <row r="1513" spans="1:6" x14ac:dyDescent="0.3">
      <c r="A1513" t="s">
        <v>165</v>
      </c>
      <c r="B1513" t="s">
        <v>165</v>
      </c>
      <c r="C1513">
        <v>2</v>
      </c>
      <c r="D1513">
        <v>1.320471895274772</v>
      </c>
      <c r="E1513">
        <v>3.9398918443657631E-3</v>
      </c>
      <c r="F1513">
        <v>89</v>
      </c>
    </row>
    <row r="1514" spans="1:6" x14ac:dyDescent="0.3">
      <c r="A1514" t="s">
        <v>706</v>
      </c>
      <c r="B1514" t="s">
        <v>11434</v>
      </c>
      <c r="C1514">
        <v>2</v>
      </c>
      <c r="D1514">
        <v>1.320471895274772</v>
      </c>
      <c r="E1514">
        <v>3.9398918443657631E-3</v>
      </c>
      <c r="F1514">
        <v>89</v>
      </c>
    </row>
    <row r="1515" spans="1:6" x14ac:dyDescent="0.3">
      <c r="A1515" t="s">
        <v>737</v>
      </c>
      <c r="B1515" t="s">
        <v>737</v>
      </c>
      <c r="C1515">
        <v>2</v>
      </c>
      <c r="D1515">
        <v>1.320471895274772</v>
      </c>
      <c r="E1515">
        <v>3.9398918443657631E-3</v>
      </c>
      <c r="F1515">
        <v>89</v>
      </c>
    </row>
    <row r="1516" spans="1:6" x14ac:dyDescent="0.3">
      <c r="A1516" t="s">
        <v>656</v>
      </c>
      <c r="B1516" t="s">
        <v>656</v>
      </c>
      <c r="C1516">
        <v>2</v>
      </c>
      <c r="D1516">
        <v>1.3094220590881871</v>
      </c>
      <c r="E1516">
        <v>3.9069224493874276E-3</v>
      </c>
      <c r="F1516">
        <v>90</v>
      </c>
    </row>
    <row r="1517" spans="1:6" x14ac:dyDescent="0.3">
      <c r="A1517" t="s">
        <v>3600</v>
      </c>
      <c r="B1517" t="s">
        <v>3600</v>
      </c>
      <c r="C1517">
        <v>1</v>
      </c>
      <c r="D1517">
        <v>2.6014057407368361</v>
      </c>
      <c r="E1517">
        <v>3.8809070069918479E-3</v>
      </c>
      <c r="F1517">
        <v>24</v>
      </c>
    </row>
    <row r="1518" spans="1:6" x14ac:dyDescent="0.3">
      <c r="A1518" t="s">
        <v>7387</v>
      </c>
      <c r="B1518" t="s">
        <v>7387</v>
      </c>
      <c r="C1518">
        <v>1</v>
      </c>
      <c r="D1518">
        <v>2.6014057407368361</v>
      </c>
      <c r="E1518">
        <v>3.8809070069918479E-3</v>
      </c>
      <c r="F1518">
        <v>24</v>
      </c>
    </row>
    <row r="1519" spans="1:6" x14ac:dyDescent="0.3">
      <c r="A1519" t="s">
        <v>9381</v>
      </c>
      <c r="B1519" t="s">
        <v>11435</v>
      </c>
      <c r="C1519">
        <v>1</v>
      </c>
      <c r="D1519">
        <v>2.6014057407368361</v>
      </c>
      <c r="E1519">
        <v>3.8809070069918479E-3</v>
      </c>
      <c r="F1519">
        <v>24</v>
      </c>
    </row>
    <row r="1520" spans="1:6" x14ac:dyDescent="0.3">
      <c r="A1520" t="s">
        <v>9664</v>
      </c>
      <c r="B1520" t="s">
        <v>9664</v>
      </c>
      <c r="C1520">
        <v>1</v>
      </c>
      <c r="D1520">
        <v>2.6014057407368361</v>
      </c>
      <c r="E1520">
        <v>3.8809070069918479E-3</v>
      </c>
      <c r="F1520">
        <v>24</v>
      </c>
    </row>
    <row r="1521" spans="1:6" x14ac:dyDescent="0.3">
      <c r="A1521" t="s">
        <v>5889</v>
      </c>
      <c r="B1521" t="s">
        <v>5889</v>
      </c>
      <c r="C1521">
        <v>1</v>
      </c>
      <c r="D1521">
        <v>2.6014057407368361</v>
      </c>
      <c r="E1521">
        <v>3.8809070069918479E-3</v>
      </c>
      <c r="F1521">
        <v>24</v>
      </c>
    </row>
    <row r="1522" spans="1:6" x14ac:dyDescent="0.3">
      <c r="A1522" t="s">
        <v>4035</v>
      </c>
      <c r="B1522" t="s">
        <v>4035</v>
      </c>
      <c r="C1522">
        <v>1</v>
      </c>
      <c r="D1522">
        <v>2.6014057407368361</v>
      </c>
      <c r="E1522">
        <v>3.8809070069918479E-3</v>
      </c>
      <c r="F1522">
        <v>24</v>
      </c>
    </row>
    <row r="1523" spans="1:6" x14ac:dyDescent="0.3">
      <c r="A1523" t="s">
        <v>359</v>
      </c>
      <c r="B1523" t="s">
        <v>10548</v>
      </c>
      <c r="C1523">
        <v>1</v>
      </c>
      <c r="D1523">
        <v>2.6014057407368361</v>
      </c>
      <c r="E1523">
        <v>3.8809070069918479E-3</v>
      </c>
      <c r="F1523">
        <v>24</v>
      </c>
    </row>
    <row r="1524" spans="1:6" x14ac:dyDescent="0.3">
      <c r="A1524" t="s">
        <v>732</v>
      </c>
      <c r="B1524" t="s">
        <v>11436</v>
      </c>
      <c r="C1524">
        <v>2</v>
      </c>
      <c r="D1524">
        <v>1.287682072451781</v>
      </c>
      <c r="E1524">
        <v>3.842056853722802E-3</v>
      </c>
      <c r="F1524">
        <v>92</v>
      </c>
    </row>
    <row r="1525" spans="1:6" x14ac:dyDescent="0.3">
      <c r="A1525" t="s">
        <v>4327</v>
      </c>
      <c r="B1525" t="s">
        <v>11437</v>
      </c>
      <c r="C1525">
        <v>1</v>
      </c>
      <c r="D1525">
        <v>2.562185027583554</v>
      </c>
      <c r="E1525">
        <v>3.8223955882953271E-3</v>
      </c>
      <c r="F1525">
        <v>25</v>
      </c>
    </row>
    <row r="1526" spans="1:6" x14ac:dyDescent="0.3">
      <c r="A1526" t="s">
        <v>3912</v>
      </c>
      <c r="B1526" t="s">
        <v>3912</v>
      </c>
      <c r="C1526">
        <v>1</v>
      </c>
      <c r="D1526">
        <v>2.562185027583554</v>
      </c>
      <c r="E1526">
        <v>3.8223955882953271E-3</v>
      </c>
      <c r="F1526">
        <v>25</v>
      </c>
    </row>
    <row r="1527" spans="1:6" x14ac:dyDescent="0.3">
      <c r="A1527" t="s">
        <v>7910</v>
      </c>
      <c r="B1527" t="s">
        <v>7910</v>
      </c>
      <c r="C1527">
        <v>1</v>
      </c>
      <c r="D1527">
        <v>2.562185027583554</v>
      </c>
      <c r="E1527">
        <v>3.8223955882953271E-3</v>
      </c>
      <c r="F1527">
        <v>25</v>
      </c>
    </row>
    <row r="1528" spans="1:6" x14ac:dyDescent="0.3">
      <c r="A1528" t="s">
        <v>4221</v>
      </c>
      <c r="B1528" t="s">
        <v>11438</v>
      </c>
      <c r="C1528">
        <v>1</v>
      </c>
      <c r="D1528">
        <v>2.562185027583554</v>
      </c>
      <c r="E1528">
        <v>3.8223955882953271E-3</v>
      </c>
      <c r="F1528">
        <v>25</v>
      </c>
    </row>
    <row r="1529" spans="1:6" x14ac:dyDescent="0.3">
      <c r="A1529" t="s">
        <v>927</v>
      </c>
      <c r="B1529" t="s">
        <v>927</v>
      </c>
      <c r="C1529">
        <v>1</v>
      </c>
      <c r="D1529">
        <v>2.562185027583554</v>
      </c>
      <c r="E1529">
        <v>3.8223955882953271E-3</v>
      </c>
      <c r="F1529">
        <v>25</v>
      </c>
    </row>
    <row r="1530" spans="1:6" x14ac:dyDescent="0.3">
      <c r="A1530" t="s">
        <v>489</v>
      </c>
      <c r="B1530" t="s">
        <v>489</v>
      </c>
      <c r="C1530">
        <v>1</v>
      </c>
      <c r="D1530">
        <v>2.562185027583554</v>
      </c>
      <c r="E1530">
        <v>3.8223955882953271E-3</v>
      </c>
      <c r="F1530">
        <v>25</v>
      </c>
    </row>
    <row r="1531" spans="1:6" x14ac:dyDescent="0.3">
      <c r="A1531" t="s">
        <v>5514</v>
      </c>
      <c r="B1531" t="s">
        <v>5514</v>
      </c>
      <c r="C1531">
        <v>1</v>
      </c>
      <c r="D1531">
        <v>2.562185027583554</v>
      </c>
      <c r="E1531">
        <v>3.8223955882953271E-3</v>
      </c>
      <c r="F1531">
        <v>25</v>
      </c>
    </row>
    <row r="1532" spans="1:6" x14ac:dyDescent="0.3">
      <c r="A1532" t="s">
        <v>3170</v>
      </c>
      <c r="B1532" t="s">
        <v>3170</v>
      </c>
      <c r="C1532">
        <v>1</v>
      </c>
      <c r="D1532">
        <v>2.562185027583554</v>
      </c>
      <c r="E1532">
        <v>3.8223955882953271E-3</v>
      </c>
      <c r="F1532">
        <v>25</v>
      </c>
    </row>
    <row r="1533" spans="1:6" x14ac:dyDescent="0.3">
      <c r="A1533" t="s">
        <v>7911</v>
      </c>
      <c r="B1533" t="s">
        <v>7912</v>
      </c>
      <c r="C1533">
        <v>1</v>
      </c>
      <c r="D1533">
        <v>2.562185027583554</v>
      </c>
      <c r="E1533">
        <v>3.8223955882953271E-3</v>
      </c>
      <c r="F1533">
        <v>25</v>
      </c>
    </row>
    <row r="1534" spans="1:6" x14ac:dyDescent="0.3">
      <c r="A1534" t="s">
        <v>1072</v>
      </c>
      <c r="B1534" t="s">
        <v>1072</v>
      </c>
      <c r="C1534">
        <v>2</v>
      </c>
      <c r="D1534">
        <v>1.276986783335033</v>
      </c>
      <c r="E1534">
        <v>3.8101453207965812E-3</v>
      </c>
      <c r="F1534">
        <v>93</v>
      </c>
    </row>
    <row r="1535" spans="1:6" x14ac:dyDescent="0.3">
      <c r="A1535" t="s">
        <v>405</v>
      </c>
      <c r="B1535" t="s">
        <v>11015</v>
      </c>
      <c r="C1535">
        <v>2</v>
      </c>
      <c r="D1535">
        <v>1.276986783335033</v>
      </c>
      <c r="E1535">
        <v>3.8101453207965812E-3</v>
      </c>
      <c r="F1535">
        <v>93</v>
      </c>
    </row>
    <row r="1536" spans="1:6" x14ac:dyDescent="0.3">
      <c r="A1536" t="s">
        <v>9439</v>
      </c>
      <c r="B1536" t="s">
        <v>9439</v>
      </c>
      <c r="C1536">
        <v>1</v>
      </c>
      <c r="D1536">
        <v>2.5244446996007079</v>
      </c>
      <c r="E1536">
        <v>3.7660926821314802E-3</v>
      </c>
      <c r="F1536">
        <v>26</v>
      </c>
    </row>
    <row r="1537" spans="1:6" x14ac:dyDescent="0.3">
      <c r="A1537" t="s">
        <v>4260</v>
      </c>
      <c r="B1537" t="s">
        <v>4260</v>
      </c>
      <c r="C1537">
        <v>1</v>
      </c>
      <c r="D1537">
        <v>2.5244446996007079</v>
      </c>
      <c r="E1537">
        <v>3.7660926821314802E-3</v>
      </c>
      <c r="F1537">
        <v>26</v>
      </c>
    </row>
    <row r="1538" spans="1:6" x14ac:dyDescent="0.3">
      <c r="A1538" t="s">
        <v>5518</v>
      </c>
      <c r="B1538" t="s">
        <v>5518</v>
      </c>
      <c r="C1538">
        <v>1</v>
      </c>
      <c r="D1538">
        <v>2.5244446996007079</v>
      </c>
      <c r="E1538">
        <v>3.7660926821314802E-3</v>
      </c>
      <c r="F1538">
        <v>26</v>
      </c>
    </row>
    <row r="1539" spans="1:6" x14ac:dyDescent="0.3">
      <c r="A1539" t="s">
        <v>3091</v>
      </c>
      <c r="B1539" t="s">
        <v>3092</v>
      </c>
      <c r="C1539">
        <v>1</v>
      </c>
      <c r="D1539">
        <v>2.5244446996007079</v>
      </c>
      <c r="E1539">
        <v>3.7660926821314802E-3</v>
      </c>
      <c r="F1539">
        <v>26</v>
      </c>
    </row>
    <row r="1540" spans="1:6" x14ac:dyDescent="0.3">
      <c r="A1540" t="s">
        <v>1342</v>
      </c>
      <c r="B1540" t="s">
        <v>11439</v>
      </c>
      <c r="C1540">
        <v>1</v>
      </c>
      <c r="D1540">
        <v>2.5244446996007079</v>
      </c>
      <c r="E1540">
        <v>3.7660926821314802E-3</v>
      </c>
      <c r="F1540">
        <v>26</v>
      </c>
    </row>
    <row r="1541" spans="1:6" x14ac:dyDescent="0.3">
      <c r="A1541" t="s">
        <v>4398</v>
      </c>
      <c r="B1541" t="s">
        <v>11440</v>
      </c>
      <c r="C1541">
        <v>1</v>
      </c>
      <c r="D1541">
        <v>2.5244446996007079</v>
      </c>
      <c r="E1541">
        <v>3.7660926821314802E-3</v>
      </c>
      <c r="F1541">
        <v>26</v>
      </c>
    </row>
    <row r="1542" spans="1:6" x14ac:dyDescent="0.3">
      <c r="A1542" t="s">
        <v>4026</v>
      </c>
      <c r="B1542" t="s">
        <v>4026</v>
      </c>
      <c r="C1542">
        <v>1</v>
      </c>
      <c r="D1542">
        <v>2.5244446996007079</v>
      </c>
      <c r="E1542">
        <v>3.7660926821314802E-3</v>
      </c>
      <c r="F1542">
        <v>26</v>
      </c>
    </row>
    <row r="1543" spans="1:6" x14ac:dyDescent="0.3">
      <c r="A1543" t="s">
        <v>1354</v>
      </c>
      <c r="B1543" t="s">
        <v>1354</v>
      </c>
      <c r="C1543">
        <v>2</v>
      </c>
      <c r="D1543">
        <v>1.255933374137201</v>
      </c>
      <c r="E1543">
        <v>3.7473282661576609E-3</v>
      </c>
      <c r="F1543">
        <v>95</v>
      </c>
    </row>
    <row r="1544" spans="1:6" x14ac:dyDescent="0.3">
      <c r="A1544" t="s">
        <v>1410</v>
      </c>
      <c r="B1544" t="s">
        <v>11441</v>
      </c>
      <c r="C1544">
        <v>2</v>
      </c>
      <c r="D1544">
        <v>1.255933374137201</v>
      </c>
      <c r="E1544">
        <v>3.7473282661576609E-3</v>
      </c>
      <c r="F1544">
        <v>95</v>
      </c>
    </row>
    <row r="1545" spans="1:6" x14ac:dyDescent="0.3">
      <c r="A1545" t="s">
        <v>1449</v>
      </c>
      <c r="B1545" t="s">
        <v>4245</v>
      </c>
      <c r="C1545">
        <v>2</v>
      </c>
      <c r="D1545">
        <v>1.255933374137201</v>
      </c>
      <c r="E1545">
        <v>3.7473282661576609E-3</v>
      </c>
      <c r="F1545">
        <v>95</v>
      </c>
    </row>
    <row r="1546" spans="1:6" x14ac:dyDescent="0.3">
      <c r="A1546" t="s">
        <v>1542</v>
      </c>
      <c r="B1546" t="s">
        <v>1542</v>
      </c>
      <c r="C1546">
        <v>2</v>
      </c>
      <c r="D1546">
        <v>1.245570587101654</v>
      </c>
      <c r="E1546">
        <v>3.7164088196534602E-3</v>
      </c>
      <c r="F1546">
        <v>96</v>
      </c>
    </row>
    <row r="1547" spans="1:6" x14ac:dyDescent="0.3">
      <c r="A1547" t="s">
        <v>421</v>
      </c>
      <c r="B1547" t="s">
        <v>11442</v>
      </c>
      <c r="C1547">
        <v>2</v>
      </c>
      <c r="D1547">
        <v>1.245570587101654</v>
      </c>
      <c r="E1547">
        <v>3.7164088196534602E-3</v>
      </c>
      <c r="F1547">
        <v>96</v>
      </c>
    </row>
    <row r="1548" spans="1:6" x14ac:dyDescent="0.3">
      <c r="A1548" t="s">
        <v>7394</v>
      </c>
      <c r="B1548" t="s">
        <v>7395</v>
      </c>
      <c r="C1548">
        <v>1</v>
      </c>
      <c r="D1548">
        <v>2.4880770554298328</v>
      </c>
      <c r="E1548">
        <v>3.7118376142347819E-3</v>
      </c>
      <c r="F1548">
        <v>27</v>
      </c>
    </row>
    <row r="1549" spans="1:6" x14ac:dyDescent="0.3">
      <c r="A1549" t="s">
        <v>1162</v>
      </c>
      <c r="B1549" t="s">
        <v>1162</v>
      </c>
      <c r="C1549">
        <v>1</v>
      </c>
      <c r="D1549">
        <v>2.4880770554298328</v>
      </c>
      <c r="E1549">
        <v>3.7118376142347819E-3</v>
      </c>
      <c r="F1549">
        <v>27</v>
      </c>
    </row>
    <row r="1550" spans="1:6" x14ac:dyDescent="0.3">
      <c r="A1550" t="s">
        <v>4479</v>
      </c>
      <c r="B1550" t="s">
        <v>4479</v>
      </c>
      <c r="C1550">
        <v>1</v>
      </c>
      <c r="D1550">
        <v>2.4880770554298328</v>
      </c>
      <c r="E1550">
        <v>3.7118376142347819E-3</v>
      </c>
      <c r="F1550">
        <v>27</v>
      </c>
    </row>
    <row r="1551" spans="1:6" x14ac:dyDescent="0.3">
      <c r="A1551" t="s">
        <v>4296</v>
      </c>
      <c r="B1551" t="s">
        <v>4297</v>
      </c>
      <c r="C1551">
        <v>1</v>
      </c>
      <c r="D1551">
        <v>2.4880770554298328</v>
      </c>
      <c r="E1551">
        <v>3.7118376142347819E-3</v>
      </c>
      <c r="F1551">
        <v>27</v>
      </c>
    </row>
    <row r="1552" spans="1:6" x14ac:dyDescent="0.3">
      <c r="A1552" t="s">
        <v>2521</v>
      </c>
      <c r="B1552" t="s">
        <v>2521</v>
      </c>
      <c r="C1552">
        <v>1</v>
      </c>
      <c r="D1552">
        <v>2.452985735618562</v>
      </c>
      <c r="E1552">
        <v>3.659486630761679E-3</v>
      </c>
      <c r="F1552">
        <v>28</v>
      </c>
    </row>
    <row r="1553" spans="1:6" x14ac:dyDescent="0.3">
      <c r="A1553" t="s">
        <v>4030</v>
      </c>
      <c r="B1553" t="s">
        <v>4030</v>
      </c>
      <c r="C1553">
        <v>1</v>
      </c>
      <c r="D1553">
        <v>2.452985735618562</v>
      </c>
      <c r="E1553">
        <v>3.659486630761679E-3</v>
      </c>
      <c r="F1553">
        <v>28</v>
      </c>
    </row>
    <row r="1554" spans="1:6" x14ac:dyDescent="0.3">
      <c r="A1554" t="s">
        <v>9707</v>
      </c>
      <c r="B1554" t="s">
        <v>9708</v>
      </c>
      <c r="C1554">
        <v>1</v>
      </c>
      <c r="D1554">
        <v>2.452985735618562</v>
      </c>
      <c r="E1554">
        <v>3.659486630761679E-3</v>
      </c>
      <c r="F1554">
        <v>28</v>
      </c>
    </row>
    <row r="1555" spans="1:6" x14ac:dyDescent="0.3">
      <c r="A1555" t="s">
        <v>1258</v>
      </c>
      <c r="B1555" t="s">
        <v>1258</v>
      </c>
      <c r="C1555">
        <v>1</v>
      </c>
      <c r="D1555">
        <v>2.452985735618562</v>
      </c>
      <c r="E1555">
        <v>3.659486630761679E-3</v>
      </c>
      <c r="F1555">
        <v>28</v>
      </c>
    </row>
    <row r="1556" spans="1:6" x14ac:dyDescent="0.3">
      <c r="A1556" t="s">
        <v>9709</v>
      </c>
      <c r="B1556" t="s">
        <v>9710</v>
      </c>
      <c r="C1556">
        <v>1</v>
      </c>
      <c r="D1556">
        <v>2.452985735618562</v>
      </c>
      <c r="E1556">
        <v>3.659486630761679E-3</v>
      </c>
      <c r="F1556">
        <v>28</v>
      </c>
    </row>
    <row r="1557" spans="1:6" x14ac:dyDescent="0.3">
      <c r="A1557" t="s">
        <v>203</v>
      </c>
      <c r="B1557" t="s">
        <v>11443</v>
      </c>
      <c r="C1557">
        <v>1</v>
      </c>
      <c r="D1557">
        <v>2.452985735618562</v>
      </c>
      <c r="E1557">
        <v>3.659486630761679E-3</v>
      </c>
      <c r="F1557">
        <v>28</v>
      </c>
    </row>
    <row r="1558" spans="1:6" x14ac:dyDescent="0.3">
      <c r="A1558" t="s">
        <v>1834</v>
      </c>
      <c r="B1558" t="s">
        <v>11444</v>
      </c>
      <c r="C1558">
        <v>1</v>
      </c>
      <c r="D1558">
        <v>2.452985735618562</v>
      </c>
      <c r="E1558">
        <v>3.659486630761679E-3</v>
      </c>
      <c r="F1558">
        <v>28</v>
      </c>
    </row>
    <row r="1559" spans="1:6" x14ac:dyDescent="0.3">
      <c r="A1559" t="s">
        <v>7757</v>
      </c>
      <c r="B1559" t="s">
        <v>7757</v>
      </c>
      <c r="C1559">
        <v>1</v>
      </c>
      <c r="D1559">
        <v>2.452985735618562</v>
      </c>
      <c r="E1559">
        <v>3.659486630761679E-3</v>
      </c>
      <c r="F1559">
        <v>28</v>
      </c>
    </row>
    <row r="1560" spans="1:6" x14ac:dyDescent="0.3">
      <c r="A1560" t="s">
        <v>4483</v>
      </c>
      <c r="B1560" t="s">
        <v>4483</v>
      </c>
      <c r="C1560">
        <v>1</v>
      </c>
      <c r="D1560">
        <v>2.419084183942882</v>
      </c>
      <c r="E1560">
        <v>3.6089106028142741E-3</v>
      </c>
      <c r="F1560">
        <v>29</v>
      </c>
    </row>
    <row r="1561" spans="1:6" x14ac:dyDescent="0.3">
      <c r="A1561" t="s">
        <v>8184</v>
      </c>
      <c r="B1561" t="s">
        <v>8185</v>
      </c>
      <c r="C1561">
        <v>1</v>
      </c>
      <c r="D1561">
        <v>2.419084183942882</v>
      </c>
      <c r="E1561">
        <v>3.6089106028142741E-3</v>
      </c>
      <c r="F1561">
        <v>29</v>
      </c>
    </row>
    <row r="1562" spans="1:6" x14ac:dyDescent="0.3">
      <c r="A1562" t="s">
        <v>1711</v>
      </c>
      <c r="B1562" t="s">
        <v>1711</v>
      </c>
      <c r="C1562">
        <v>1</v>
      </c>
      <c r="D1562">
        <v>2.419084183942882</v>
      </c>
      <c r="E1562">
        <v>3.6089106028142741E-3</v>
      </c>
      <c r="F1562">
        <v>29</v>
      </c>
    </row>
    <row r="1563" spans="1:6" x14ac:dyDescent="0.3">
      <c r="A1563" t="s">
        <v>4392</v>
      </c>
      <c r="B1563" t="s">
        <v>11445</v>
      </c>
      <c r="C1563">
        <v>1</v>
      </c>
      <c r="D1563">
        <v>2.419084183942882</v>
      </c>
      <c r="E1563">
        <v>3.6089106028142741E-3</v>
      </c>
      <c r="F1563">
        <v>29</v>
      </c>
    </row>
    <row r="1564" spans="1:6" x14ac:dyDescent="0.3">
      <c r="A1564" t="s">
        <v>1861</v>
      </c>
      <c r="B1564" t="s">
        <v>1861</v>
      </c>
      <c r="C1564">
        <v>1</v>
      </c>
      <c r="D1564">
        <v>2.419084183942882</v>
      </c>
      <c r="E1564">
        <v>3.6089106028142741E-3</v>
      </c>
      <c r="F1564">
        <v>29</v>
      </c>
    </row>
    <row r="1565" spans="1:6" x14ac:dyDescent="0.3">
      <c r="A1565" t="s">
        <v>3601</v>
      </c>
      <c r="B1565" t="s">
        <v>3602</v>
      </c>
      <c r="C1565">
        <v>1</v>
      </c>
      <c r="D1565">
        <v>2.419084183942882</v>
      </c>
      <c r="E1565">
        <v>3.6089106028142741E-3</v>
      </c>
      <c r="F1565">
        <v>29</v>
      </c>
    </row>
    <row r="1566" spans="1:6" x14ac:dyDescent="0.3">
      <c r="A1566" t="s">
        <v>1732</v>
      </c>
      <c r="B1566" t="s">
        <v>1732</v>
      </c>
      <c r="C1566">
        <v>1</v>
      </c>
      <c r="D1566">
        <v>2.419084183942882</v>
      </c>
      <c r="E1566">
        <v>3.6089106028142741E-3</v>
      </c>
      <c r="F1566">
        <v>29</v>
      </c>
    </row>
    <row r="1567" spans="1:6" x14ac:dyDescent="0.3">
      <c r="A1567" t="s">
        <v>650</v>
      </c>
      <c r="B1567" t="s">
        <v>11446</v>
      </c>
      <c r="C1567">
        <v>2</v>
      </c>
      <c r="D1567">
        <v>1.2051610487637769</v>
      </c>
      <c r="E1567">
        <v>3.5958388846917952E-3</v>
      </c>
      <c r="F1567">
        <v>100</v>
      </c>
    </row>
    <row r="1568" spans="1:6" x14ac:dyDescent="0.3">
      <c r="A1568" t="s">
        <v>1057</v>
      </c>
      <c r="B1568" t="s">
        <v>10931</v>
      </c>
      <c r="C1568">
        <v>2</v>
      </c>
      <c r="D1568">
        <v>1.2051610487637769</v>
      </c>
      <c r="E1568">
        <v>3.5958388846917952E-3</v>
      </c>
      <c r="F1568">
        <v>100</v>
      </c>
    </row>
    <row r="1569" spans="1:6" x14ac:dyDescent="0.3">
      <c r="A1569" t="s">
        <v>423</v>
      </c>
      <c r="B1569" t="s">
        <v>423</v>
      </c>
      <c r="C1569">
        <v>2</v>
      </c>
      <c r="D1569">
        <v>1.2051610487637769</v>
      </c>
      <c r="E1569">
        <v>3.5958388846917952E-3</v>
      </c>
      <c r="F1569">
        <v>100</v>
      </c>
    </row>
    <row r="1570" spans="1:6" x14ac:dyDescent="0.3">
      <c r="A1570" t="s">
        <v>7473</v>
      </c>
      <c r="B1570" t="s">
        <v>11447</v>
      </c>
      <c r="C1570">
        <v>1</v>
      </c>
      <c r="D1570">
        <v>2.3862943611198908</v>
      </c>
      <c r="E1570">
        <v>3.5599931074927929E-3</v>
      </c>
      <c r="F1570">
        <v>30</v>
      </c>
    </row>
    <row r="1571" spans="1:6" x14ac:dyDescent="0.3">
      <c r="A1571" t="s">
        <v>1606</v>
      </c>
      <c r="B1571" t="s">
        <v>1606</v>
      </c>
      <c r="C1571">
        <v>1</v>
      </c>
      <c r="D1571">
        <v>2.3862943611198908</v>
      </c>
      <c r="E1571">
        <v>3.5599931074927929E-3</v>
      </c>
      <c r="F1571">
        <v>30</v>
      </c>
    </row>
    <row r="1572" spans="1:6" x14ac:dyDescent="0.3">
      <c r="A1572" t="s">
        <v>2395</v>
      </c>
      <c r="B1572" t="s">
        <v>2395</v>
      </c>
      <c r="C1572">
        <v>1</v>
      </c>
      <c r="D1572">
        <v>2.3862943611198908</v>
      </c>
      <c r="E1572">
        <v>3.5599931074927929E-3</v>
      </c>
      <c r="F1572">
        <v>30</v>
      </c>
    </row>
    <row r="1573" spans="1:6" x14ac:dyDescent="0.3">
      <c r="A1573" t="s">
        <v>4494</v>
      </c>
      <c r="B1573" t="s">
        <v>4494</v>
      </c>
      <c r="C1573">
        <v>1</v>
      </c>
      <c r="D1573">
        <v>2.3862943611198908</v>
      </c>
      <c r="E1573">
        <v>3.5599931074927929E-3</v>
      </c>
      <c r="F1573">
        <v>30</v>
      </c>
    </row>
    <row r="1574" spans="1:6" x14ac:dyDescent="0.3">
      <c r="A1574" t="s">
        <v>2858</v>
      </c>
      <c r="B1574" t="s">
        <v>11448</v>
      </c>
      <c r="C1574">
        <v>1</v>
      </c>
      <c r="D1574">
        <v>2.3862943611198908</v>
      </c>
      <c r="E1574">
        <v>3.5599931074927929E-3</v>
      </c>
      <c r="F1574">
        <v>30</v>
      </c>
    </row>
    <row r="1575" spans="1:6" x14ac:dyDescent="0.3">
      <c r="A1575" t="s">
        <v>9726</v>
      </c>
      <c r="B1575" t="s">
        <v>9727</v>
      </c>
      <c r="C1575">
        <v>1</v>
      </c>
      <c r="D1575">
        <v>2.3862943611198908</v>
      </c>
      <c r="E1575">
        <v>3.5599931074927929E-3</v>
      </c>
      <c r="F1575">
        <v>30</v>
      </c>
    </row>
    <row r="1576" spans="1:6" x14ac:dyDescent="0.3">
      <c r="A1576" t="s">
        <v>9725</v>
      </c>
      <c r="B1576" t="s">
        <v>9725</v>
      </c>
      <c r="C1576">
        <v>1</v>
      </c>
      <c r="D1576">
        <v>2.3862943611198908</v>
      </c>
      <c r="E1576">
        <v>3.5599931074927929E-3</v>
      </c>
      <c r="F1576">
        <v>30</v>
      </c>
    </row>
    <row r="1577" spans="1:6" x14ac:dyDescent="0.3">
      <c r="A1577" t="s">
        <v>663</v>
      </c>
      <c r="B1577" t="s">
        <v>663</v>
      </c>
      <c r="C1577">
        <v>2</v>
      </c>
      <c r="D1577">
        <v>1.185552577375401</v>
      </c>
      <c r="E1577">
        <v>3.537333090831284E-3</v>
      </c>
      <c r="F1577">
        <v>102</v>
      </c>
    </row>
    <row r="1578" spans="1:6" x14ac:dyDescent="0.3">
      <c r="A1578" t="s">
        <v>9745</v>
      </c>
      <c r="B1578" t="s">
        <v>9745</v>
      </c>
      <c r="C1578">
        <v>1</v>
      </c>
      <c r="D1578">
        <v>2.3545456628053101</v>
      </c>
      <c r="E1578">
        <v>3.5126288137102219E-3</v>
      </c>
      <c r="F1578">
        <v>31</v>
      </c>
    </row>
    <row r="1579" spans="1:6" x14ac:dyDescent="0.3">
      <c r="A1579" t="s">
        <v>9743</v>
      </c>
      <c r="B1579" t="s">
        <v>9744</v>
      </c>
      <c r="C1579">
        <v>1</v>
      </c>
      <c r="D1579">
        <v>2.3545456628053101</v>
      </c>
      <c r="E1579">
        <v>3.5126288137102219E-3</v>
      </c>
      <c r="F1579">
        <v>31</v>
      </c>
    </row>
    <row r="1580" spans="1:6" x14ac:dyDescent="0.3">
      <c r="A1580" t="s">
        <v>2979</v>
      </c>
      <c r="B1580" t="s">
        <v>10658</v>
      </c>
      <c r="C1580">
        <v>1</v>
      </c>
      <c r="D1580">
        <v>2.3545456628053101</v>
      </c>
      <c r="E1580">
        <v>3.5126288137102219E-3</v>
      </c>
      <c r="F1580">
        <v>31</v>
      </c>
    </row>
    <row r="1581" spans="1:6" x14ac:dyDescent="0.3">
      <c r="A1581" t="s">
        <v>394</v>
      </c>
      <c r="B1581" t="s">
        <v>394</v>
      </c>
      <c r="C1581">
        <v>2</v>
      </c>
      <c r="D1581">
        <v>1.1758906664636639</v>
      </c>
      <c r="E1581">
        <v>3.508504848338308E-3</v>
      </c>
      <c r="F1581">
        <v>103</v>
      </c>
    </row>
    <row r="1582" spans="1:6" x14ac:dyDescent="0.3">
      <c r="A1582" t="s">
        <v>83</v>
      </c>
      <c r="B1582" t="s">
        <v>11449</v>
      </c>
      <c r="C1582">
        <v>2</v>
      </c>
      <c r="D1582">
        <v>1.1758906664636639</v>
      </c>
      <c r="E1582">
        <v>3.508504848338308E-3</v>
      </c>
      <c r="F1582">
        <v>103</v>
      </c>
    </row>
    <row r="1583" spans="1:6" x14ac:dyDescent="0.3">
      <c r="A1583" t="s">
        <v>270</v>
      </c>
      <c r="B1583" t="s">
        <v>270</v>
      </c>
      <c r="C1583">
        <v>2</v>
      </c>
      <c r="D1583">
        <v>1.1758906664636639</v>
      </c>
      <c r="E1583">
        <v>3.508504848338308E-3</v>
      </c>
      <c r="F1583">
        <v>103</v>
      </c>
    </row>
    <row r="1584" spans="1:6" x14ac:dyDescent="0.3">
      <c r="A1584" t="s">
        <v>8351</v>
      </c>
      <c r="B1584" t="s">
        <v>8351</v>
      </c>
      <c r="C1584">
        <v>1</v>
      </c>
      <c r="D1584">
        <v>2.3237740041385559</v>
      </c>
      <c r="E1584">
        <v>3.466722116470929E-3</v>
      </c>
      <c r="F1584">
        <v>32</v>
      </c>
    </row>
    <row r="1585" spans="1:6" x14ac:dyDescent="0.3">
      <c r="A1585" t="s">
        <v>3619</v>
      </c>
      <c r="B1585" t="s">
        <v>3619</v>
      </c>
      <c r="C1585">
        <v>1</v>
      </c>
      <c r="D1585">
        <v>2.3237740041385559</v>
      </c>
      <c r="E1585">
        <v>3.466722116470929E-3</v>
      </c>
      <c r="F1585">
        <v>32</v>
      </c>
    </row>
    <row r="1586" spans="1:6" x14ac:dyDescent="0.3">
      <c r="A1586" t="s">
        <v>2811</v>
      </c>
      <c r="B1586" t="s">
        <v>2811</v>
      </c>
      <c r="C1586">
        <v>1</v>
      </c>
      <c r="D1586">
        <v>2.3237740041385559</v>
      </c>
      <c r="E1586">
        <v>3.466722116470929E-3</v>
      </c>
      <c r="F1586">
        <v>32</v>
      </c>
    </row>
    <row r="1587" spans="1:6" x14ac:dyDescent="0.3">
      <c r="A1587" t="s">
        <v>2989</v>
      </c>
      <c r="B1587" t="s">
        <v>2989</v>
      </c>
      <c r="C1587">
        <v>1</v>
      </c>
      <c r="D1587">
        <v>2.3237740041385559</v>
      </c>
      <c r="E1587">
        <v>3.466722116470929E-3</v>
      </c>
      <c r="F1587">
        <v>32</v>
      </c>
    </row>
    <row r="1588" spans="1:6" x14ac:dyDescent="0.3">
      <c r="A1588" t="s">
        <v>1182</v>
      </c>
      <c r="B1588" t="s">
        <v>11450</v>
      </c>
      <c r="C1588">
        <v>1</v>
      </c>
      <c r="D1588">
        <v>2.3237740041385559</v>
      </c>
      <c r="E1588">
        <v>3.466722116470929E-3</v>
      </c>
      <c r="F1588">
        <v>32</v>
      </c>
    </row>
    <row r="1589" spans="1:6" x14ac:dyDescent="0.3">
      <c r="A1589" t="s">
        <v>170</v>
      </c>
      <c r="B1589" t="s">
        <v>170</v>
      </c>
      <c r="C1589">
        <v>2</v>
      </c>
      <c r="D1589">
        <v>1.1568424714929699</v>
      </c>
      <c r="E1589">
        <v>3.4516707511617751E-3</v>
      </c>
      <c r="F1589">
        <v>105</v>
      </c>
    </row>
    <row r="1590" spans="1:6" x14ac:dyDescent="0.3">
      <c r="A1590" t="s">
        <v>2369</v>
      </c>
      <c r="B1590" t="s">
        <v>10661</v>
      </c>
      <c r="C1590">
        <v>1</v>
      </c>
      <c r="D1590">
        <v>2.2939210409888759</v>
      </c>
      <c r="E1590">
        <v>3.4221859750867508E-3</v>
      </c>
      <c r="F1590">
        <v>33</v>
      </c>
    </row>
    <row r="1591" spans="1:6" x14ac:dyDescent="0.3">
      <c r="A1591" t="s">
        <v>309</v>
      </c>
      <c r="B1591" t="s">
        <v>309</v>
      </c>
      <c r="C1591">
        <v>1</v>
      </c>
      <c r="D1591">
        <v>2.2939210409888759</v>
      </c>
      <c r="E1591">
        <v>3.4221859750867508E-3</v>
      </c>
      <c r="F1591">
        <v>33</v>
      </c>
    </row>
    <row r="1592" spans="1:6" x14ac:dyDescent="0.3">
      <c r="A1592" t="s">
        <v>5383</v>
      </c>
      <c r="B1592" t="s">
        <v>11451</v>
      </c>
      <c r="C1592">
        <v>1</v>
      </c>
      <c r="D1592">
        <v>2.2939210409888759</v>
      </c>
      <c r="E1592">
        <v>3.4221859750867508E-3</v>
      </c>
      <c r="F1592">
        <v>33</v>
      </c>
    </row>
    <row r="1593" spans="1:6" x14ac:dyDescent="0.3">
      <c r="A1593" t="s">
        <v>4571</v>
      </c>
      <c r="B1593" t="s">
        <v>4572</v>
      </c>
      <c r="C1593">
        <v>1</v>
      </c>
      <c r="D1593">
        <v>2.2649335041156231</v>
      </c>
      <c r="E1593">
        <v>3.378940919844052E-3</v>
      </c>
      <c r="F1593">
        <v>34</v>
      </c>
    </row>
    <row r="1594" spans="1:6" x14ac:dyDescent="0.3">
      <c r="A1594" t="s">
        <v>3157</v>
      </c>
      <c r="B1594" t="s">
        <v>3157</v>
      </c>
      <c r="C1594">
        <v>1</v>
      </c>
      <c r="D1594">
        <v>2.2649335041156231</v>
      </c>
      <c r="E1594">
        <v>3.378940919844052E-3</v>
      </c>
      <c r="F1594">
        <v>34</v>
      </c>
    </row>
    <row r="1595" spans="1:6" x14ac:dyDescent="0.3">
      <c r="A1595" t="s">
        <v>9619</v>
      </c>
      <c r="B1595" t="s">
        <v>11452</v>
      </c>
      <c r="C1595">
        <v>1</v>
      </c>
      <c r="D1595">
        <v>2.2367626271489272</v>
      </c>
      <c r="E1595">
        <v>3.336914198636699E-3</v>
      </c>
      <c r="F1595">
        <v>35</v>
      </c>
    </row>
    <row r="1596" spans="1:6" x14ac:dyDescent="0.3">
      <c r="A1596" t="s">
        <v>830</v>
      </c>
      <c r="B1596" t="s">
        <v>11453</v>
      </c>
      <c r="C1596">
        <v>1</v>
      </c>
      <c r="D1596">
        <v>2.2367626271489272</v>
      </c>
      <c r="E1596">
        <v>3.336914198636699E-3</v>
      </c>
      <c r="F1596">
        <v>35</v>
      </c>
    </row>
    <row r="1597" spans="1:6" x14ac:dyDescent="0.3">
      <c r="A1597" t="s">
        <v>1979</v>
      </c>
      <c r="B1597" t="s">
        <v>1979</v>
      </c>
      <c r="C1597">
        <v>1</v>
      </c>
      <c r="D1597">
        <v>2.2367626271489272</v>
      </c>
      <c r="E1597">
        <v>3.336914198636699E-3</v>
      </c>
      <c r="F1597">
        <v>35</v>
      </c>
    </row>
    <row r="1598" spans="1:6" x14ac:dyDescent="0.3">
      <c r="A1598" t="s">
        <v>5474</v>
      </c>
      <c r="B1598" t="s">
        <v>11454</v>
      </c>
      <c r="C1598">
        <v>1</v>
      </c>
      <c r="D1598">
        <v>2.2093636529608118</v>
      </c>
      <c r="E1598">
        <v>3.2960390405458559E-3</v>
      </c>
      <c r="F1598">
        <v>36</v>
      </c>
    </row>
    <row r="1599" spans="1:6" x14ac:dyDescent="0.3">
      <c r="A1599" t="s">
        <v>3610</v>
      </c>
      <c r="B1599" t="s">
        <v>3610</v>
      </c>
      <c r="C1599">
        <v>1</v>
      </c>
      <c r="D1599">
        <v>2.2093636529608118</v>
      </c>
      <c r="E1599">
        <v>3.2960390405458559E-3</v>
      </c>
      <c r="F1599">
        <v>36</v>
      </c>
    </row>
    <row r="1600" spans="1:6" x14ac:dyDescent="0.3">
      <c r="A1600" t="s">
        <v>4477</v>
      </c>
      <c r="B1600" t="s">
        <v>11455</v>
      </c>
      <c r="C1600">
        <v>1</v>
      </c>
      <c r="D1600">
        <v>2.2093636529608118</v>
      </c>
      <c r="E1600">
        <v>3.2960390405458559E-3</v>
      </c>
      <c r="F1600">
        <v>36</v>
      </c>
    </row>
    <row r="1601" spans="1:6" x14ac:dyDescent="0.3">
      <c r="A1601" t="s">
        <v>2421</v>
      </c>
      <c r="B1601" t="s">
        <v>2422</v>
      </c>
      <c r="C1601">
        <v>1</v>
      </c>
      <c r="D1601">
        <v>2.2093636529608118</v>
      </c>
      <c r="E1601">
        <v>3.2960390405458559E-3</v>
      </c>
      <c r="F1601">
        <v>36</v>
      </c>
    </row>
    <row r="1602" spans="1:6" x14ac:dyDescent="0.3">
      <c r="A1602" t="s">
        <v>2052</v>
      </c>
      <c r="B1602" t="s">
        <v>11456</v>
      </c>
      <c r="C1602">
        <v>1</v>
      </c>
      <c r="D1602">
        <v>2.2093636529608118</v>
      </c>
      <c r="E1602">
        <v>3.2960390405458559E-3</v>
      </c>
      <c r="F1602">
        <v>36</v>
      </c>
    </row>
    <row r="1603" spans="1:6" x14ac:dyDescent="0.3">
      <c r="A1603" t="s">
        <v>8134</v>
      </c>
      <c r="B1603" t="s">
        <v>8134</v>
      </c>
      <c r="C1603">
        <v>1</v>
      </c>
      <c r="D1603">
        <v>2.2093636529608118</v>
      </c>
      <c r="E1603">
        <v>3.2960390405458559E-3</v>
      </c>
      <c r="F1603">
        <v>36</v>
      </c>
    </row>
    <row r="1604" spans="1:6" x14ac:dyDescent="0.3">
      <c r="A1604" t="s">
        <v>9766</v>
      </c>
      <c r="B1604" t="s">
        <v>9766</v>
      </c>
      <c r="C1604">
        <v>1</v>
      </c>
      <c r="D1604">
        <v>2.2093636529608118</v>
      </c>
      <c r="E1604">
        <v>3.2960390405458559E-3</v>
      </c>
      <c r="F1604">
        <v>36</v>
      </c>
    </row>
    <row r="1605" spans="1:6" x14ac:dyDescent="0.3">
      <c r="A1605" t="s">
        <v>192</v>
      </c>
      <c r="B1605" t="s">
        <v>11457</v>
      </c>
      <c r="C1605">
        <v>2</v>
      </c>
      <c r="D1605">
        <v>1.101782694309942</v>
      </c>
      <c r="E1605">
        <v>3.2873889002172189E-3</v>
      </c>
      <c r="F1605">
        <v>111</v>
      </c>
    </row>
    <row r="1606" spans="1:6" x14ac:dyDescent="0.3">
      <c r="A1606" t="s">
        <v>4776</v>
      </c>
      <c r="B1606" t="s">
        <v>4776</v>
      </c>
      <c r="C1606">
        <v>1</v>
      </c>
      <c r="D1606">
        <v>2.182695405878651</v>
      </c>
      <c r="E1606">
        <v>3.2562540176466468E-3</v>
      </c>
      <c r="F1606">
        <v>37</v>
      </c>
    </row>
    <row r="1607" spans="1:6" x14ac:dyDescent="0.3">
      <c r="A1607" t="s">
        <v>8758</v>
      </c>
      <c r="B1607" t="s">
        <v>8759</v>
      </c>
      <c r="C1607">
        <v>1</v>
      </c>
      <c r="D1607">
        <v>2.182695405878651</v>
      </c>
      <c r="E1607">
        <v>3.2562540176466468E-3</v>
      </c>
      <c r="F1607">
        <v>37</v>
      </c>
    </row>
    <row r="1608" spans="1:6" x14ac:dyDescent="0.3">
      <c r="A1608" t="s">
        <v>545</v>
      </c>
      <c r="B1608" t="s">
        <v>11458</v>
      </c>
      <c r="C1608">
        <v>1</v>
      </c>
      <c r="D1608">
        <v>2.182695405878651</v>
      </c>
      <c r="E1608">
        <v>3.2562540176466468E-3</v>
      </c>
      <c r="F1608">
        <v>37</v>
      </c>
    </row>
    <row r="1609" spans="1:6" x14ac:dyDescent="0.3">
      <c r="A1609" t="s">
        <v>2783</v>
      </c>
      <c r="B1609" t="s">
        <v>11459</v>
      </c>
      <c r="C1609">
        <v>1</v>
      </c>
      <c r="D1609">
        <v>2.182695405878651</v>
      </c>
      <c r="E1609">
        <v>3.2562540176466468E-3</v>
      </c>
      <c r="F1609">
        <v>37</v>
      </c>
    </row>
    <row r="1610" spans="1:6" x14ac:dyDescent="0.3">
      <c r="A1610" t="s">
        <v>1681</v>
      </c>
      <c r="B1610" t="s">
        <v>1682</v>
      </c>
      <c r="C1610">
        <v>1</v>
      </c>
      <c r="D1610">
        <v>2.182695405878651</v>
      </c>
      <c r="E1610">
        <v>3.2562540176466468E-3</v>
      </c>
      <c r="F1610">
        <v>37</v>
      </c>
    </row>
    <row r="1611" spans="1:6" x14ac:dyDescent="0.3">
      <c r="A1611" t="s">
        <v>3337</v>
      </c>
      <c r="B1611" t="s">
        <v>3337</v>
      </c>
      <c r="C1611">
        <v>1</v>
      </c>
      <c r="D1611">
        <v>2.182695405878651</v>
      </c>
      <c r="E1611">
        <v>3.2562540176466468E-3</v>
      </c>
      <c r="F1611">
        <v>37</v>
      </c>
    </row>
    <row r="1612" spans="1:6" x14ac:dyDescent="0.3">
      <c r="A1612" t="s">
        <v>3185</v>
      </c>
      <c r="B1612" t="s">
        <v>3186</v>
      </c>
      <c r="C1612">
        <v>1</v>
      </c>
      <c r="D1612">
        <v>2.182695405878651</v>
      </c>
      <c r="E1612">
        <v>3.2562540176466468E-3</v>
      </c>
      <c r="F1612">
        <v>37</v>
      </c>
    </row>
    <row r="1613" spans="1:6" x14ac:dyDescent="0.3">
      <c r="A1613" t="s">
        <v>1778</v>
      </c>
      <c r="B1613" t="s">
        <v>1778</v>
      </c>
      <c r="C1613">
        <v>1</v>
      </c>
      <c r="D1613">
        <v>2.182695405878651</v>
      </c>
      <c r="E1613">
        <v>3.2562540176466468E-3</v>
      </c>
      <c r="F1613">
        <v>37</v>
      </c>
    </row>
    <row r="1614" spans="1:6" x14ac:dyDescent="0.3">
      <c r="A1614" t="s">
        <v>3094</v>
      </c>
      <c r="B1614" t="s">
        <v>3094</v>
      </c>
      <c r="C1614">
        <v>1</v>
      </c>
      <c r="D1614">
        <v>2.1567199194753899</v>
      </c>
      <c r="E1614">
        <v>3.2175024897270221E-3</v>
      </c>
      <c r="F1614">
        <v>38</v>
      </c>
    </row>
    <row r="1615" spans="1:6" x14ac:dyDescent="0.3">
      <c r="A1615" t="s">
        <v>7970</v>
      </c>
      <c r="B1615" t="s">
        <v>7971</v>
      </c>
      <c r="C1615">
        <v>1</v>
      </c>
      <c r="D1615">
        <v>2.1567199194753899</v>
      </c>
      <c r="E1615">
        <v>3.2175024897270221E-3</v>
      </c>
      <c r="F1615">
        <v>38</v>
      </c>
    </row>
    <row r="1616" spans="1:6" x14ac:dyDescent="0.3">
      <c r="A1616" t="s">
        <v>2594</v>
      </c>
      <c r="B1616" t="s">
        <v>11460</v>
      </c>
      <c r="C1616">
        <v>1</v>
      </c>
      <c r="D1616">
        <v>2.1567199194753899</v>
      </c>
      <c r="E1616">
        <v>3.2175024897270221E-3</v>
      </c>
      <c r="F1616">
        <v>38</v>
      </c>
    </row>
    <row r="1617" spans="1:6" x14ac:dyDescent="0.3">
      <c r="A1617" t="s">
        <v>3539</v>
      </c>
      <c r="B1617" t="s">
        <v>3539</v>
      </c>
      <c r="C1617">
        <v>1</v>
      </c>
      <c r="D1617">
        <v>2.1567199194753899</v>
      </c>
      <c r="E1617">
        <v>3.2175024897270221E-3</v>
      </c>
      <c r="F1617">
        <v>38</v>
      </c>
    </row>
    <row r="1618" spans="1:6" x14ac:dyDescent="0.3">
      <c r="A1618" t="s">
        <v>814</v>
      </c>
      <c r="B1618" t="s">
        <v>11461</v>
      </c>
      <c r="C1618">
        <v>1</v>
      </c>
      <c r="D1618">
        <v>2.1567199194753899</v>
      </c>
      <c r="E1618">
        <v>3.2175024897270221E-3</v>
      </c>
      <c r="F1618">
        <v>38</v>
      </c>
    </row>
    <row r="1619" spans="1:6" x14ac:dyDescent="0.3">
      <c r="A1619" t="s">
        <v>4616</v>
      </c>
      <c r="B1619" t="s">
        <v>11462</v>
      </c>
      <c r="C1619">
        <v>1</v>
      </c>
      <c r="D1619">
        <v>2.1567199194753899</v>
      </c>
      <c r="E1619">
        <v>3.2175024897270221E-3</v>
      </c>
      <c r="F1619">
        <v>38</v>
      </c>
    </row>
    <row r="1620" spans="1:6" x14ac:dyDescent="0.3">
      <c r="A1620" t="s">
        <v>4587</v>
      </c>
      <c r="B1620" t="s">
        <v>4587</v>
      </c>
      <c r="C1620">
        <v>1</v>
      </c>
      <c r="D1620">
        <v>2.1567199194753899</v>
      </c>
      <c r="E1620">
        <v>3.2175024897270221E-3</v>
      </c>
      <c r="F1620">
        <v>38</v>
      </c>
    </row>
    <row r="1621" spans="1:6" x14ac:dyDescent="0.3">
      <c r="A1621" t="s">
        <v>2818</v>
      </c>
      <c r="B1621" t="s">
        <v>11463</v>
      </c>
      <c r="C1621">
        <v>1</v>
      </c>
      <c r="D1621">
        <v>2.1314021114910999</v>
      </c>
      <c r="E1621">
        <v>3.179732119319492E-3</v>
      </c>
      <c r="F1621">
        <v>39</v>
      </c>
    </row>
    <row r="1622" spans="1:6" x14ac:dyDescent="0.3">
      <c r="A1622" t="s">
        <v>7900</v>
      </c>
      <c r="B1622" t="s">
        <v>11464</v>
      </c>
      <c r="C1622">
        <v>1</v>
      </c>
      <c r="D1622">
        <v>2.1314021114910999</v>
      </c>
      <c r="E1622">
        <v>3.179732119319492E-3</v>
      </c>
      <c r="F1622">
        <v>39</v>
      </c>
    </row>
    <row r="1623" spans="1:6" x14ac:dyDescent="0.3">
      <c r="A1623" t="s">
        <v>528</v>
      </c>
      <c r="B1623" t="s">
        <v>11465</v>
      </c>
      <c r="C1623">
        <v>1</v>
      </c>
      <c r="D1623">
        <v>2.1314021114910999</v>
      </c>
      <c r="E1623">
        <v>3.179732119319492E-3</v>
      </c>
      <c r="F1623">
        <v>39</v>
      </c>
    </row>
    <row r="1624" spans="1:6" x14ac:dyDescent="0.3">
      <c r="A1624" t="s">
        <v>2705</v>
      </c>
      <c r="B1624" t="s">
        <v>2705</v>
      </c>
      <c r="C1624">
        <v>1</v>
      </c>
      <c r="D1624">
        <v>2.1067094989007291</v>
      </c>
      <c r="E1624">
        <v>3.1428944466249729E-3</v>
      </c>
      <c r="F1624">
        <v>40</v>
      </c>
    </row>
    <row r="1625" spans="1:6" x14ac:dyDescent="0.3">
      <c r="A1625" t="s">
        <v>8628</v>
      </c>
      <c r="B1625" t="s">
        <v>8628</v>
      </c>
      <c r="C1625">
        <v>1</v>
      </c>
      <c r="D1625">
        <v>2.1067094989007291</v>
      </c>
      <c r="E1625">
        <v>3.1428944466249729E-3</v>
      </c>
      <c r="F1625">
        <v>40</v>
      </c>
    </row>
    <row r="1626" spans="1:6" x14ac:dyDescent="0.3">
      <c r="A1626" t="s">
        <v>4015</v>
      </c>
      <c r="B1626" t="s">
        <v>4015</v>
      </c>
      <c r="C1626">
        <v>1</v>
      </c>
      <c r="D1626">
        <v>2.1067094989007291</v>
      </c>
      <c r="E1626">
        <v>3.1428944466249729E-3</v>
      </c>
      <c r="F1626">
        <v>40</v>
      </c>
    </row>
    <row r="1627" spans="1:6" x14ac:dyDescent="0.3">
      <c r="A1627" t="s">
        <v>1546</v>
      </c>
      <c r="B1627" t="s">
        <v>11466</v>
      </c>
      <c r="C1627">
        <v>1</v>
      </c>
      <c r="D1627">
        <v>2.1067094989007291</v>
      </c>
      <c r="E1627">
        <v>3.1428944466249729E-3</v>
      </c>
      <c r="F1627">
        <v>40</v>
      </c>
    </row>
    <row r="1628" spans="1:6" x14ac:dyDescent="0.3">
      <c r="A1628" t="s">
        <v>4085</v>
      </c>
      <c r="B1628" t="s">
        <v>4085</v>
      </c>
      <c r="C1628">
        <v>1</v>
      </c>
      <c r="D1628">
        <v>2.0826119473216691</v>
      </c>
      <c r="E1628">
        <v>3.1069445156664769E-3</v>
      </c>
      <c r="F1628">
        <v>41</v>
      </c>
    </row>
    <row r="1629" spans="1:6" x14ac:dyDescent="0.3">
      <c r="A1629" t="s">
        <v>2358</v>
      </c>
      <c r="B1629" t="s">
        <v>11467</v>
      </c>
      <c r="C1629">
        <v>1</v>
      </c>
      <c r="D1629">
        <v>2.0826119473216691</v>
      </c>
      <c r="E1629">
        <v>3.1069445156664769E-3</v>
      </c>
      <c r="F1629">
        <v>41</v>
      </c>
    </row>
    <row r="1630" spans="1:6" x14ac:dyDescent="0.3">
      <c r="A1630" t="s">
        <v>1991</v>
      </c>
      <c r="B1630" t="s">
        <v>1992</v>
      </c>
      <c r="C1630">
        <v>1</v>
      </c>
      <c r="D1630">
        <v>2.0826119473216691</v>
      </c>
      <c r="E1630">
        <v>3.1069445156664769E-3</v>
      </c>
      <c r="F1630">
        <v>41</v>
      </c>
    </row>
    <row r="1631" spans="1:6" x14ac:dyDescent="0.3">
      <c r="A1631" t="s">
        <v>1480</v>
      </c>
      <c r="B1631" t="s">
        <v>1480</v>
      </c>
      <c r="C1631">
        <v>1</v>
      </c>
      <c r="D1631">
        <v>2.0826119473216691</v>
      </c>
      <c r="E1631">
        <v>3.1069445156664769E-3</v>
      </c>
      <c r="F1631">
        <v>41</v>
      </c>
    </row>
    <row r="1632" spans="1:6" x14ac:dyDescent="0.3">
      <c r="A1632" t="s">
        <v>8225</v>
      </c>
      <c r="B1632" t="s">
        <v>11468</v>
      </c>
      <c r="C1632">
        <v>1</v>
      </c>
      <c r="D1632">
        <v>2.0590814499114738</v>
      </c>
      <c r="E1632">
        <v>3.07184054443769E-3</v>
      </c>
      <c r="F1632">
        <v>42</v>
      </c>
    </row>
    <row r="1633" spans="1:6" x14ac:dyDescent="0.3">
      <c r="A1633" t="s">
        <v>2596</v>
      </c>
      <c r="B1633" t="s">
        <v>2596</v>
      </c>
      <c r="C1633">
        <v>1</v>
      </c>
      <c r="D1633">
        <v>2.0590814499114738</v>
      </c>
      <c r="E1633">
        <v>3.07184054443769E-3</v>
      </c>
      <c r="F1633">
        <v>42</v>
      </c>
    </row>
    <row r="1634" spans="1:6" x14ac:dyDescent="0.3">
      <c r="A1634" t="s">
        <v>2735</v>
      </c>
      <c r="B1634" t="s">
        <v>11469</v>
      </c>
      <c r="C1634">
        <v>1</v>
      </c>
      <c r="D1634">
        <v>2.0590814499114738</v>
      </c>
      <c r="E1634">
        <v>3.07184054443769E-3</v>
      </c>
      <c r="F1634">
        <v>42</v>
      </c>
    </row>
    <row r="1635" spans="1:6" x14ac:dyDescent="0.3">
      <c r="A1635" t="s">
        <v>2072</v>
      </c>
      <c r="B1635" t="s">
        <v>10787</v>
      </c>
      <c r="C1635">
        <v>1</v>
      </c>
      <c r="D1635">
        <v>2.0590814499114738</v>
      </c>
      <c r="E1635">
        <v>3.07184054443769E-3</v>
      </c>
      <c r="F1635">
        <v>42</v>
      </c>
    </row>
    <row r="1636" spans="1:6" x14ac:dyDescent="0.3">
      <c r="A1636" t="s">
        <v>3526</v>
      </c>
      <c r="B1636" t="s">
        <v>3527</v>
      </c>
      <c r="C1636">
        <v>1</v>
      </c>
      <c r="D1636">
        <v>2.036091931686776</v>
      </c>
      <c r="E1636">
        <v>3.0375436329761478E-3</v>
      </c>
      <c r="F1636">
        <v>43</v>
      </c>
    </row>
    <row r="1637" spans="1:6" x14ac:dyDescent="0.3">
      <c r="A1637" t="s">
        <v>7755</v>
      </c>
      <c r="B1637" t="s">
        <v>7755</v>
      </c>
      <c r="C1637">
        <v>1</v>
      </c>
      <c r="D1637">
        <v>2.036091931686776</v>
      </c>
      <c r="E1637">
        <v>3.0375436329761478E-3</v>
      </c>
      <c r="F1637">
        <v>43</v>
      </c>
    </row>
    <row r="1638" spans="1:6" x14ac:dyDescent="0.3">
      <c r="A1638" t="s">
        <v>5606</v>
      </c>
      <c r="B1638" t="s">
        <v>5607</v>
      </c>
      <c r="C1638">
        <v>1</v>
      </c>
      <c r="D1638">
        <v>2.036091931686776</v>
      </c>
      <c r="E1638">
        <v>3.0375436329761478E-3</v>
      </c>
      <c r="F1638">
        <v>43</v>
      </c>
    </row>
    <row r="1639" spans="1:6" x14ac:dyDescent="0.3">
      <c r="A1639" t="s">
        <v>2754</v>
      </c>
      <c r="B1639" t="s">
        <v>11470</v>
      </c>
      <c r="C1639">
        <v>1</v>
      </c>
      <c r="D1639">
        <v>2.036091931686776</v>
      </c>
      <c r="E1639">
        <v>3.0375436329761478E-3</v>
      </c>
      <c r="F1639">
        <v>43</v>
      </c>
    </row>
    <row r="1640" spans="1:6" x14ac:dyDescent="0.3">
      <c r="A1640" t="s">
        <v>3523</v>
      </c>
      <c r="B1640" t="s">
        <v>3524</v>
      </c>
      <c r="C1640">
        <v>1</v>
      </c>
      <c r="D1640">
        <v>2.036091931686776</v>
      </c>
      <c r="E1640">
        <v>3.0375436329761478E-3</v>
      </c>
      <c r="F1640">
        <v>43</v>
      </c>
    </row>
    <row r="1641" spans="1:6" x14ac:dyDescent="0.3">
      <c r="A1641" t="s">
        <v>8760</v>
      </c>
      <c r="B1641" t="s">
        <v>8760</v>
      </c>
      <c r="C1641">
        <v>1</v>
      </c>
      <c r="D1641">
        <v>2.036091931686776</v>
      </c>
      <c r="E1641">
        <v>3.0375436329761478E-3</v>
      </c>
      <c r="F1641">
        <v>43</v>
      </c>
    </row>
    <row r="1642" spans="1:6" x14ac:dyDescent="0.3">
      <c r="A1642" t="s">
        <v>2199</v>
      </c>
      <c r="B1642" t="s">
        <v>10791</v>
      </c>
      <c r="C1642">
        <v>1</v>
      </c>
      <c r="D1642">
        <v>2.036091931686776</v>
      </c>
      <c r="E1642">
        <v>3.0375436329761478E-3</v>
      </c>
      <c r="F1642">
        <v>43</v>
      </c>
    </row>
    <row r="1643" spans="1:6" x14ac:dyDescent="0.3">
      <c r="A1643" t="s">
        <v>1223</v>
      </c>
      <c r="B1643" t="s">
        <v>1223</v>
      </c>
      <c r="C1643">
        <v>1</v>
      </c>
      <c r="D1643">
        <v>2.013619075834717</v>
      </c>
      <c r="E1643">
        <v>3.0040175042459682E-3</v>
      </c>
      <c r="F1643">
        <v>44</v>
      </c>
    </row>
    <row r="1644" spans="1:6" x14ac:dyDescent="0.3">
      <c r="A1644" t="s">
        <v>9805</v>
      </c>
      <c r="B1644" t="s">
        <v>9806</v>
      </c>
      <c r="C1644">
        <v>1</v>
      </c>
      <c r="D1644">
        <v>2.013619075834717</v>
      </c>
      <c r="E1644">
        <v>3.0040175042459682E-3</v>
      </c>
      <c r="F1644">
        <v>44</v>
      </c>
    </row>
    <row r="1645" spans="1:6" x14ac:dyDescent="0.3">
      <c r="A1645" t="s">
        <v>3325</v>
      </c>
      <c r="B1645" t="s">
        <v>11471</v>
      </c>
      <c r="C1645">
        <v>1</v>
      </c>
      <c r="D1645">
        <v>2.013619075834717</v>
      </c>
      <c r="E1645">
        <v>3.0040175042459682E-3</v>
      </c>
      <c r="F1645">
        <v>44</v>
      </c>
    </row>
    <row r="1646" spans="1:6" x14ac:dyDescent="0.3">
      <c r="A1646" t="s">
        <v>4158</v>
      </c>
      <c r="B1646" t="s">
        <v>4159</v>
      </c>
      <c r="C1646">
        <v>1</v>
      </c>
      <c r="D1646">
        <v>2.013619075834717</v>
      </c>
      <c r="E1646">
        <v>3.0040175042459682E-3</v>
      </c>
      <c r="F1646">
        <v>44</v>
      </c>
    </row>
    <row r="1647" spans="1:6" x14ac:dyDescent="0.3">
      <c r="A1647" t="s">
        <v>3519</v>
      </c>
      <c r="B1647" t="s">
        <v>11472</v>
      </c>
      <c r="C1647">
        <v>1</v>
      </c>
      <c r="D1647">
        <v>2.013619075834717</v>
      </c>
      <c r="E1647">
        <v>3.0040175042459682E-3</v>
      </c>
      <c r="F1647">
        <v>44</v>
      </c>
    </row>
    <row r="1648" spans="1:6" x14ac:dyDescent="0.3">
      <c r="A1648" t="s">
        <v>1083</v>
      </c>
      <c r="B1648" t="s">
        <v>10625</v>
      </c>
      <c r="C1648">
        <v>1</v>
      </c>
      <c r="D1648">
        <v>2.013619075834717</v>
      </c>
      <c r="E1648">
        <v>3.0040175042459682E-3</v>
      </c>
      <c r="F1648">
        <v>44</v>
      </c>
    </row>
    <row r="1649" spans="1:6" x14ac:dyDescent="0.3">
      <c r="A1649" t="s">
        <v>2342</v>
      </c>
      <c r="B1649" t="s">
        <v>2342</v>
      </c>
      <c r="C1649">
        <v>1</v>
      </c>
      <c r="D1649">
        <v>2.013619075834717</v>
      </c>
      <c r="E1649">
        <v>3.0040175042459682E-3</v>
      </c>
      <c r="F1649">
        <v>44</v>
      </c>
    </row>
    <row r="1650" spans="1:6" x14ac:dyDescent="0.3">
      <c r="A1650" t="s">
        <v>1603</v>
      </c>
      <c r="B1650" t="s">
        <v>1603</v>
      </c>
      <c r="C1650">
        <v>1</v>
      </c>
      <c r="D1650">
        <v>1.970133963894978</v>
      </c>
      <c r="E1650">
        <v>2.9391442424613768E-3</v>
      </c>
      <c r="F1650">
        <v>46</v>
      </c>
    </row>
    <row r="1651" spans="1:6" x14ac:dyDescent="0.3">
      <c r="A1651" t="s">
        <v>564</v>
      </c>
      <c r="B1651" t="s">
        <v>565</v>
      </c>
      <c r="C1651">
        <v>1</v>
      </c>
      <c r="D1651">
        <v>1.970133963894978</v>
      </c>
      <c r="E1651">
        <v>2.9391442424613768E-3</v>
      </c>
      <c r="F1651">
        <v>46</v>
      </c>
    </row>
    <row r="1652" spans="1:6" x14ac:dyDescent="0.3">
      <c r="A1652" t="s">
        <v>3765</v>
      </c>
      <c r="B1652" t="s">
        <v>3765</v>
      </c>
      <c r="C1652">
        <v>1</v>
      </c>
      <c r="D1652">
        <v>1.970133963894978</v>
      </c>
      <c r="E1652">
        <v>2.9391442424613768E-3</v>
      </c>
      <c r="F1652">
        <v>46</v>
      </c>
    </row>
    <row r="1653" spans="1:6" x14ac:dyDescent="0.3">
      <c r="A1653" t="s">
        <v>2146</v>
      </c>
      <c r="B1653" t="s">
        <v>2146</v>
      </c>
      <c r="C1653">
        <v>1</v>
      </c>
      <c r="D1653">
        <v>1.970133963894978</v>
      </c>
      <c r="E1653">
        <v>2.9391442424613768E-3</v>
      </c>
      <c r="F1653">
        <v>46</v>
      </c>
    </row>
    <row r="1654" spans="1:6" x14ac:dyDescent="0.3">
      <c r="A1654" t="s">
        <v>1584</v>
      </c>
      <c r="B1654" t="s">
        <v>11473</v>
      </c>
      <c r="C1654">
        <v>1</v>
      </c>
      <c r="D1654">
        <v>1.9490805546971459</v>
      </c>
      <c r="E1654">
        <v>2.9077357151419169E-3</v>
      </c>
      <c r="F1654">
        <v>47</v>
      </c>
    </row>
    <row r="1655" spans="1:6" x14ac:dyDescent="0.3">
      <c r="A1655" t="s">
        <v>3831</v>
      </c>
      <c r="B1655" t="s">
        <v>3831</v>
      </c>
      <c r="C1655">
        <v>1</v>
      </c>
      <c r="D1655">
        <v>1.9490805546971459</v>
      </c>
      <c r="E1655">
        <v>2.9077357151419169E-3</v>
      </c>
      <c r="F1655">
        <v>47</v>
      </c>
    </row>
    <row r="1656" spans="1:6" x14ac:dyDescent="0.3">
      <c r="A1656" t="s">
        <v>2273</v>
      </c>
      <c r="B1656" t="s">
        <v>2273</v>
      </c>
      <c r="C1656">
        <v>1</v>
      </c>
      <c r="D1656">
        <v>1.9284612674944099</v>
      </c>
      <c r="E1656">
        <v>2.8769748326962562E-3</v>
      </c>
      <c r="F1656">
        <v>48</v>
      </c>
    </row>
    <row r="1657" spans="1:6" x14ac:dyDescent="0.3">
      <c r="A1657" t="s">
        <v>1468</v>
      </c>
      <c r="B1657" t="s">
        <v>1468</v>
      </c>
      <c r="C1657">
        <v>1</v>
      </c>
      <c r="D1657">
        <v>1.9284612674944099</v>
      </c>
      <c r="E1657">
        <v>2.8769748326962562E-3</v>
      </c>
      <c r="F1657">
        <v>48</v>
      </c>
    </row>
    <row r="1658" spans="1:6" x14ac:dyDescent="0.3">
      <c r="A1658" t="s">
        <v>3815</v>
      </c>
      <c r="B1658" t="s">
        <v>3815</v>
      </c>
      <c r="C1658">
        <v>1</v>
      </c>
      <c r="D1658">
        <v>1.9284612674944099</v>
      </c>
      <c r="E1658">
        <v>2.8769748326962562E-3</v>
      </c>
      <c r="F1658">
        <v>48</v>
      </c>
    </row>
    <row r="1659" spans="1:6" x14ac:dyDescent="0.3">
      <c r="A1659" t="s">
        <v>225</v>
      </c>
      <c r="B1659" t="s">
        <v>225</v>
      </c>
      <c r="C1659">
        <v>1</v>
      </c>
      <c r="D1659">
        <v>1.9284612674944099</v>
      </c>
      <c r="E1659">
        <v>2.8769748326962562E-3</v>
      </c>
      <c r="F1659">
        <v>48</v>
      </c>
    </row>
    <row r="1660" spans="1:6" x14ac:dyDescent="0.3">
      <c r="A1660" t="s">
        <v>4569</v>
      </c>
      <c r="B1660" t="s">
        <v>11474</v>
      </c>
      <c r="C1660">
        <v>1</v>
      </c>
      <c r="D1660">
        <v>1.9082585601768911</v>
      </c>
      <c r="E1660">
        <v>2.8468354249287621E-3</v>
      </c>
      <c r="F1660">
        <v>49</v>
      </c>
    </row>
    <row r="1661" spans="1:6" x14ac:dyDescent="0.3">
      <c r="A1661" t="s">
        <v>4027</v>
      </c>
      <c r="B1661" t="s">
        <v>11475</v>
      </c>
      <c r="C1661">
        <v>1</v>
      </c>
      <c r="D1661">
        <v>1.9082585601768911</v>
      </c>
      <c r="E1661">
        <v>2.8468354249287621E-3</v>
      </c>
      <c r="F1661">
        <v>49</v>
      </c>
    </row>
    <row r="1662" spans="1:6" x14ac:dyDescent="0.3">
      <c r="A1662" t="s">
        <v>1872</v>
      </c>
      <c r="B1662" t="s">
        <v>11476</v>
      </c>
      <c r="C1662">
        <v>1</v>
      </c>
      <c r="D1662">
        <v>1.9082585601768911</v>
      </c>
      <c r="E1662">
        <v>2.8468354249287621E-3</v>
      </c>
      <c r="F1662">
        <v>49</v>
      </c>
    </row>
    <row r="1663" spans="1:6" x14ac:dyDescent="0.3">
      <c r="A1663" t="s">
        <v>2713</v>
      </c>
      <c r="B1663" t="s">
        <v>11477</v>
      </c>
      <c r="C1663">
        <v>1</v>
      </c>
      <c r="D1663">
        <v>1.8884559328807109</v>
      </c>
      <c r="E1663">
        <v>2.8172928765184458E-3</v>
      </c>
      <c r="F1663">
        <v>50</v>
      </c>
    </row>
    <row r="1664" spans="1:6" x14ac:dyDescent="0.3">
      <c r="A1664" t="s">
        <v>4357</v>
      </c>
      <c r="B1664" t="s">
        <v>4358</v>
      </c>
      <c r="C1664">
        <v>1</v>
      </c>
      <c r="D1664">
        <v>1.8884559328807109</v>
      </c>
      <c r="E1664">
        <v>2.8172928765184458E-3</v>
      </c>
      <c r="F1664">
        <v>50</v>
      </c>
    </row>
    <row r="1665" spans="1:6" x14ac:dyDescent="0.3">
      <c r="A1665" t="s">
        <v>3116</v>
      </c>
      <c r="B1665" t="s">
        <v>3116</v>
      </c>
      <c r="C1665">
        <v>1</v>
      </c>
      <c r="D1665">
        <v>1.8884559328807109</v>
      </c>
      <c r="E1665">
        <v>2.8172928765184458E-3</v>
      </c>
      <c r="F1665">
        <v>50</v>
      </c>
    </row>
    <row r="1666" spans="1:6" x14ac:dyDescent="0.3">
      <c r="A1666" t="s">
        <v>2733</v>
      </c>
      <c r="B1666" t="s">
        <v>2733</v>
      </c>
      <c r="C1666">
        <v>1</v>
      </c>
      <c r="D1666">
        <v>1.8884559328807109</v>
      </c>
      <c r="E1666">
        <v>2.8172928765184458E-3</v>
      </c>
      <c r="F1666">
        <v>50</v>
      </c>
    </row>
    <row r="1667" spans="1:6" x14ac:dyDescent="0.3">
      <c r="A1667" t="s">
        <v>2847</v>
      </c>
      <c r="B1667" t="s">
        <v>11186</v>
      </c>
      <c r="C1667">
        <v>1</v>
      </c>
      <c r="D1667">
        <v>1.86903784702361</v>
      </c>
      <c r="E1667">
        <v>2.7883240062322409E-3</v>
      </c>
      <c r="F1667">
        <v>51</v>
      </c>
    </row>
    <row r="1668" spans="1:6" x14ac:dyDescent="0.3">
      <c r="A1668" t="s">
        <v>509</v>
      </c>
      <c r="B1668" t="s">
        <v>11478</v>
      </c>
      <c r="C1668">
        <v>1</v>
      </c>
      <c r="D1668">
        <v>1.8499896520529151</v>
      </c>
      <c r="E1668">
        <v>2.759906957643974E-3</v>
      </c>
      <c r="F1668">
        <v>52</v>
      </c>
    </row>
    <row r="1669" spans="1:6" x14ac:dyDescent="0.3">
      <c r="A1669" t="s">
        <v>2087</v>
      </c>
      <c r="B1669" t="s">
        <v>11479</v>
      </c>
      <c r="C1669">
        <v>1</v>
      </c>
      <c r="D1669">
        <v>1.8499896520529151</v>
      </c>
      <c r="E1669">
        <v>2.759906957643974E-3</v>
      </c>
      <c r="F1669">
        <v>52</v>
      </c>
    </row>
    <row r="1670" spans="1:6" x14ac:dyDescent="0.3">
      <c r="A1670" t="s">
        <v>2809</v>
      </c>
      <c r="B1670" t="s">
        <v>11480</v>
      </c>
      <c r="C1670">
        <v>1</v>
      </c>
      <c r="D1670">
        <v>1.8499896520529151</v>
      </c>
      <c r="E1670">
        <v>2.759906957643974E-3</v>
      </c>
      <c r="F1670">
        <v>52</v>
      </c>
    </row>
    <row r="1671" spans="1:6" x14ac:dyDescent="0.3">
      <c r="A1671" t="s">
        <v>991</v>
      </c>
      <c r="B1671" t="s">
        <v>991</v>
      </c>
      <c r="C1671">
        <v>1</v>
      </c>
      <c r="D1671">
        <v>1.8499896520529151</v>
      </c>
      <c r="E1671">
        <v>2.759906957643974E-3</v>
      </c>
      <c r="F1671">
        <v>52</v>
      </c>
    </row>
    <row r="1672" spans="1:6" x14ac:dyDescent="0.3">
      <c r="A1672" t="s">
        <v>4780</v>
      </c>
      <c r="B1672" t="s">
        <v>4781</v>
      </c>
      <c r="C1672">
        <v>1</v>
      </c>
      <c r="D1672">
        <v>1.8499896520529151</v>
      </c>
      <c r="E1672">
        <v>2.759906957643974E-3</v>
      </c>
      <c r="F1672">
        <v>52</v>
      </c>
    </row>
    <row r="1673" spans="1:6" x14ac:dyDescent="0.3">
      <c r="A1673" t="s">
        <v>2677</v>
      </c>
      <c r="B1673" t="s">
        <v>2678</v>
      </c>
      <c r="C1673">
        <v>1</v>
      </c>
      <c r="D1673">
        <v>1.8499896520529151</v>
      </c>
      <c r="E1673">
        <v>2.759906957643974E-3</v>
      </c>
      <c r="F1673">
        <v>52</v>
      </c>
    </row>
    <row r="1674" spans="1:6" x14ac:dyDescent="0.3">
      <c r="A1674" t="s">
        <v>2107</v>
      </c>
      <c r="B1674" t="s">
        <v>11481</v>
      </c>
      <c r="C1674">
        <v>1</v>
      </c>
      <c r="D1674">
        <v>1.8499896520529151</v>
      </c>
      <c r="E1674">
        <v>2.759906957643974E-3</v>
      </c>
      <c r="F1674">
        <v>52</v>
      </c>
    </row>
    <row r="1675" spans="1:6" x14ac:dyDescent="0.3">
      <c r="A1675" t="s">
        <v>5414</v>
      </c>
      <c r="B1675" t="s">
        <v>5415</v>
      </c>
      <c r="C1675">
        <v>1</v>
      </c>
      <c r="D1675">
        <v>1.831297519040763</v>
      </c>
      <c r="E1675">
        <v>2.7320211000683931E-3</v>
      </c>
      <c r="F1675">
        <v>53</v>
      </c>
    </row>
    <row r="1676" spans="1:6" x14ac:dyDescent="0.3">
      <c r="A1676" t="s">
        <v>2113</v>
      </c>
      <c r="B1676" t="s">
        <v>11482</v>
      </c>
      <c r="C1676">
        <v>1</v>
      </c>
      <c r="D1676">
        <v>1.831297519040763</v>
      </c>
      <c r="E1676">
        <v>2.7320211000683931E-3</v>
      </c>
      <c r="F1676">
        <v>53</v>
      </c>
    </row>
    <row r="1677" spans="1:6" x14ac:dyDescent="0.3">
      <c r="A1677" t="s">
        <v>2572</v>
      </c>
      <c r="B1677" t="s">
        <v>11483</v>
      </c>
      <c r="C1677">
        <v>1</v>
      </c>
      <c r="D1677">
        <v>1.831297519040763</v>
      </c>
      <c r="E1677">
        <v>2.7320211000683931E-3</v>
      </c>
      <c r="F1677">
        <v>53</v>
      </c>
    </row>
    <row r="1678" spans="1:6" x14ac:dyDescent="0.3">
      <c r="A1678" t="s">
        <v>4430</v>
      </c>
      <c r="B1678" t="s">
        <v>11484</v>
      </c>
      <c r="C1678">
        <v>1</v>
      </c>
      <c r="D1678">
        <v>1.831297519040763</v>
      </c>
      <c r="E1678">
        <v>2.7320211000683931E-3</v>
      </c>
      <c r="F1678">
        <v>53</v>
      </c>
    </row>
    <row r="1679" spans="1:6" x14ac:dyDescent="0.3">
      <c r="A1679" t="s">
        <v>4613</v>
      </c>
      <c r="B1679" t="s">
        <v>10803</v>
      </c>
      <c r="C1679">
        <v>1</v>
      </c>
      <c r="D1679">
        <v>1.831297519040763</v>
      </c>
      <c r="E1679">
        <v>2.7320211000683931E-3</v>
      </c>
      <c r="F1679">
        <v>53</v>
      </c>
    </row>
    <row r="1680" spans="1:6" x14ac:dyDescent="0.3">
      <c r="A1680" t="s">
        <v>1752</v>
      </c>
      <c r="B1680" t="s">
        <v>1752</v>
      </c>
      <c r="C1680">
        <v>1</v>
      </c>
      <c r="D1680">
        <v>1.831297519040763</v>
      </c>
      <c r="E1680">
        <v>2.7320211000683931E-3</v>
      </c>
      <c r="F1680">
        <v>53</v>
      </c>
    </row>
    <row r="1681" spans="1:6" x14ac:dyDescent="0.3">
      <c r="A1681" t="s">
        <v>4305</v>
      </c>
      <c r="B1681" t="s">
        <v>4306</v>
      </c>
      <c r="C1681">
        <v>1</v>
      </c>
      <c r="D1681">
        <v>1.831297519040763</v>
      </c>
      <c r="E1681">
        <v>2.7320211000683931E-3</v>
      </c>
      <c r="F1681">
        <v>53</v>
      </c>
    </row>
    <row r="1682" spans="1:6" x14ac:dyDescent="0.3">
      <c r="A1682" t="s">
        <v>8783</v>
      </c>
      <c r="B1682" t="s">
        <v>11485</v>
      </c>
      <c r="C1682">
        <v>1</v>
      </c>
      <c r="D1682">
        <v>1.831297519040763</v>
      </c>
      <c r="E1682">
        <v>2.7320211000683931E-3</v>
      </c>
      <c r="F1682">
        <v>53</v>
      </c>
    </row>
    <row r="1683" spans="1:6" x14ac:dyDescent="0.3">
      <c r="A1683" t="s">
        <v>1758</v>
      </c>
      <c r="B1683" t="s">
        <v>1758</v>
      </c>
      <c r="C1683">
        <v>1</v>
      </c>
      <c r="D1683">
        <v>1.8129483803725659</v>
      </c>
      <c r="E1683">
        <v>2.7046469385854179E-3</v>
      </c>
      <c r="F1683">
        <v>54</v>
      </c>
    </row>
    <row r="1684" spans="1:6" x14ac:dyDescent="0.3">
      <c r="A1684" t="s">
        <v>2728</v>
      </c>
      <c r="B1684" t="s">
        <v>2729</v>
      </c>
      <c r="C1684">
        <v>1</v>
      </c>
      <c r="D1684">
        <v>1.8129483803725659</v>
      </c>
      <c r="E1684">
        <v>2.7046469385854179E-3</v>
      </c>
      <c r="F1684">
        <v>54</v>
      </c>
    </row>
    <row r="1685" spans="1:6" x14ac:dyDescent="0.3">
      <c r="A1685" t="s">
        <v>2852</v>
      </c>
      <c r="B1685" t="s">
        <v>11486</v>
      </c>
      <c r="C1685">
        <v>1</v>
      </c>
      <c r="D1685">
        <v>1.8129483803725659</v>
      </c>
      <c r="E1685">
        <v>2.7046469385854179E-3</v>
      </c>
      <c r="F1685">
        <v>54</v>
      </c>
    </row>
    <row r="1686" spans="1:6" x14ac:dyDescent="0.3">
      <c r="A1686" t="s">
        <v>1113</v>
      </c>
      <c r="B1686" t="s">
        <v>10698</v>
      </c>
      <c r="C1686">
        <v>1</v>
      </c>
      <c r="D1686">
        <v>1.8129483803725659</v>
      </c>
      <c r="E1686">
        <v>2.7046469385854179E-3</v>
      </c>
      <c r="F1686">
        <v>54</v>
      </c>
    </row>
    <row r="1687" spans="1:6" x14ac:dyDescent="0.3">
      <c r="A1687" t="s">
        <v>1143</v>
      </c>
      <c r="B1687" t="s">
        <v>1144</v>
      </c>
      <c r="C1687">
        <v>1</v>
      </c>
      <c r="D1687">
        <v>1.8129483803725659</v>
      </c>
      <c r="E1687">
        <v>2.7046469385854179E-3</v>
      </c>
      <c r="F1687">
        <v>54</v>
      </c>
    </row>
    <row r="1688" spans="1:6" x14ac:dyDescent="0.3">
      <c r="A1688" t="s">
        <v>1799</v>
      </c>
      <c r="B1688" t="s">
        <v>1799</v>
      </c>
      <c r="C1688">
        <v>1</v>
      </c>
      <c r="D1688">
        <v>1.7949298748698881</v>
      </c>
      <c r="E1688">
        <v>2.6777660321716961E-3</v>
      </c>
      <c r="F1688">
        <v>55</v>
      </c>
    </row>
    <row r="1689" spans="1:6" x14ac:dyDescent="0.3">
      <c r="A1689" t="s">
        <v>1196</v>
      </c>
      <c r="B1689" t="s">
        <v>11487</v>
      </c>
      <c r="C1689">
        <v>1</v>
      </c>
      <c r="D1689">
        <v>1.7949298748698881</v>
      </c>
      <c r="E1689">
        <v>2.6777660321716961E-3</v>
      </c>
      <c r="F1689">
        <v>55</v>
      </c>
    </row>
    <row r="1690" spans="1:6" x14ac:dyDescent="0.3">
      <c r="A1690" t="s">
        <v>3556</v>
      </c>
      <c r="B1690" t="s">
        <v>11488</v>
      </c>
      <c r="C1690">
        <v>1</v>
      </c>
      <c r="D1690">
        <v>1.7949298748698881</v>
      </c>
      <c r="E1690">
        <v>2.6777660321716961E-3</v>
      </c>
      <c r="F1690">
        <v>55</v>
      </c>
    </row>
    <row r="1691" spans="1:6" x14ac:dyDescent="0.3">
      <c r="A1691" t="s">
        <v>1586</v>
      </c>
      <c r="B1691" t="s">
        <v>1586</v>
      </c>
      <c r="C1691">
        <v>1</v>
      </c>
      <c r="D1691">
        <v>1.777230297770487</v>
      </c>
      <c r="E1691">
        <v>2.651360919078341E-3</v>
      </c>
      <c r="F1691">
        <v>56</v>
      </c>
    </row>
    <row r="1692" spans="1:6" x14ac:dyDescent="0.3">
      <c r="A1692" t="s">
        <v>2820</v>
      </c>
      <c r="B1692" t="s">
        <v>11489</v>
      </c>
      <c r="C1692">
        <v>1</v>
      </c>
      <c r="D1692">
        <v>1.777230297770487</v>
      </c>
      <c r="E1692">
        <v>2.651360919078341E-3</v>
      </c>
      <c r="F1692">
        <v>56</v>
      </c>
    </row>
    <row r="1693" spans="1:6" x14ac:dyDescent="0.3">
      <c r="A1693" t="s">
        <v>3112</v>
      </c>
      <c r="B1693" t="s">
        <v>11490</v>
      </c>
      <c r="C1693">
        <v>1</v>
      </c>
      <c r="D1693">
        <v>1.777230297770487</v>
      </c>
      <c r="E1693">
        <v>2.651360919078341E-3</v>
      </c>
      <c r="F1693">
        <v>56</v>
      </c>
    </row>
    <row r="1694" spans="1:6" x14ac:dyDescent="0.3">
      <c r="A1694" t="s">
        <v>7440</v>
      </c>
      <c r="B1694" t="s">
        <v>7440</v>
      </c>
      <c r="C1694">
        <v>1</v>
      </c>
      <c r="D1694">
        <v>1.759838555058618</v>
      </c>
      <c r="E1694">
        <v>2.6254150486985932E-3</v>
      </c>
      <c r="F1694">
        <v>57</v>
      </c>
    </row>
    <row r="1695" spans="1:6" x14ac:dyDescent="0.3">
      <c r="A1695" t="s">
        <v>4534</v>
      </c>
      <c r="B1695" t="s">
        <v>4534</v>
      </c>
      <c r="C1695">
        <v>1</v>
      </c>
      <c r="D1695">
        <v>1.759838555058618</v>
      </c>
      <c r="E1695">
        <v>2.6254150486985932E-3</v>
      </c>
      <c r="F1695">
        <v>57</v>
      </c>
    </row>
    <row r="1696" spans="1:6" x14ac:dyDescent="0.3">
      <c r="A1696" t="s">
        <v>617</v>
      </c>
      <c r="B1696" t="s">
        <v>617</v>
      </c>
      <c r="C1696">
        <v>1</v>
      </c>
      <c r="D1696">
        <v>1.759838555058618</v>
      </c>
      <c r="E1696">
        <v>2.6254150486985932E-3</v>
      </c>
      <c r="F1696">
        <v>57</v>
      </c>
    </row>
    <row r="1697" spans="1:6" x14ac:dyDescent="0.3">
      <c r="A1697" t="s">
        <v>3160</v>
      </c>
      <c r="B1697" t="s">
        <v>3161</v>
      </c>
      <c r="C1697">
        <v>1</v>
      </c>
      <c r="D1697">
        <v>1.7427441216993169</v>
      </c>
      <c r="E1697">
        <v>2.599912719259636E-3</v>
      </c>
      <c r="F1697">
        <v>58</v>
      </c>
    </row>
    <row r="1698" spans="1:6" x14ac:dyDescent="0.3">
      <c r="A1698" t="s">
        <v>2384</v>
      </c>
      <c r="B1698" t="s">
        <v>11198</v>
      </c>
      <c r="C1698">
        <v>1</v>
      </c>
      <c r="D1698">
        <v>1.7427441216993169</v>
      </c>
      <c r="E1698">
        <v>2.599912719259636E-3</v>
      </c>
      <c r="F1698">
        <v>58</v>
      </c>
    </row>
    <row r="1699" spans="1:6" x14ac:dyDescent="0.3">
      <c r="A1699" t="s">
        <v>3550</v>
      </c>
      <c r="B1699" t="s">
        <v>3551</v>
      </c>
      <c r="C1699">
        <v>1</v>
      </c>
      <c r="D1699">
        <v>1.7427441216993169</v>
      </c>
      <c r="E1699">
        <v>2.599912719259636E-3</v>
      </c>
      <c r="F1699">
        <v>58</v>
      </c>
    </row>
    <row r="1700" spans="1:6" x14ac:dyDescent="0.3">
      <c r="A1700" t="s">
        <v>2509</v>
      </c>
      <c r="B1700" t="s">
        <v>2509</v>
      </c>
      <c r="C1700">
        <v>1</v>
      </c>
      <c r="D1700">
        <v>1.7427441216993169</v>
      </c>
      <c r="E1700">
        <v>2.599912719259636E-3</v>
      </c>
      <c r="F1700">
        <v>58</v>
      </c>
    </row>
    <row r="1701" spans="1:6" x14ac:dyDescent="0.3">
      <c r="A1701" t="s">
        <v>1145</v>
      </c>
      <c r="B1701" t="s">
        <v>11491</v>
      </c>
      <c r="C1701">
        <v>1</v>
      </c>
      <c r="D1701">
        <v>1.7427441216993169</v>
      </c>
      <c r="E1701">
        <v>2.599912719259636E-3</v>
      </c>
      <c r="F1701">
        <v>58</v>
      </c>
    </row>
    <row r="1702" spans="1:6" x14ac:dyDescent="0.3">
      <c r="A1702" t="s">
        <v>1498</v>
      </c>
      <c r="B1702" t="s">
        <v>11492</v>
      </c>
      <c r="C1702">
        <v>1</v>
      </c>
      <c r="D1702">
        <v>1.7427441216993169</v>
      </c>
      <c r="E1702">
        <v>2.599912719259636E-3</v>
      </c>
      <c r="F1702">
        <v>58</v>
      </c>
    </row>
    <row r="1703" spans="1:6" x14ac:dyDescent="0.3">
      <c r="A1703" t="s">
        <v>1889</v>
      </c>
      <c r="B1703" t="s">
        <v>11200</v>
      </c>
      <c r="C1703">
        <v>1</v>
      </c>
      <c r="D1703">
        <v>1.725937003382936</v>
      </c>
      <c r="E1703">
        <v>2.574839020751187E-3</v>
      </c>
      <c r="F1703">
        <v>59</v>
      </c>
    </row>
    <row r="1704" spans="1:6" x14ac:dyDescent="0.3">
      <c r="A1704" t="s">
        <v>1612</v>
      </c>
      <c r="B1704" t="s">
        <v>11493</v>
      </c>
      <c r="C1704">
        <v>1</v>
      </c>
      <c r="D1704">
        <v>1.725937003382936</v>
      </c>
      <c r="E1704">
        <v>2.574839020751187E-3</v>
      </c>
      <c r="F1704">
        <v>59</v>
      </c>
    </row>
    <row r="1705" spans="1:6" x14ac:dyDescent="0.3">
      <c r="A1705" t="s">
        <v>2737</v>
      </c>
      <c r="B1705" t="s">
        <v>2737</v>
      </c>
      <c r="C1705">
        <v>1</v>
      </c>
      <c r="D1705">
        <v>1.725937003382936</v>
      </c>
      <c r="E1705">
        <v>2.574839020751187E-3</v>
      </c>
      <c r="F1705">
        <v>59</v>
      </c>
    </row>
    <row r="1706" spans="1:6" x14ac:dyDescent="0.3">
      <c r="A1706" t="s">
        <v>2065</v>
      </c>
      <c r="B1706" t="s">
        <v>2065</v>
      </c>
      <c r="C1706">
        <v>1</v>
      </c>
      <c r="D1706">
        <v>1.7094077014317259</v>
      </c>
      <c r="E1706">
        <v>2.5501797825713841E-3</v>
      </c>
      <c r="F1706">
        <v>60</v>
      </c>
    </row>
    <row r="1707" spans="1:6" x14ac:dyDescent="0.3">
      <c r="A1707" t="s">
        <v>1294</v>
      </c>
      <c r="B1707" t="s">
        <v>11494</v>
      </c>
      <c r="C1707">
        <v>1</v>
      </c>
      <c r="D1707">
        <v>1.7094077014317259</v>
      </c>
      <c r="E1707">
        <v>2.5501797825713841E-3</v>
      </c>
      <c r="F1707">
        <v>60</v>
      </c>
    </row>
    <row r="1708" spans="1:6" x14ac:dyDescent="0.3">
      <c r="A1708" t="s">
        <v>2499</v>
      </c>
      <c r="B1708" t="s">
        <v>11202</v>
      </c>
      <c r="C1708">
        <v>1</v>
      </c>
      <c r="D1708">
        <v>1.7094077014317259</v>
      </c>
      <c r="E1708">
        <v>2.5501797825713841E-3</v>
      </c>
      <c r="F1708">
        <v>60</v>
      </c>
    </row>
    <row r="1709" spans="1:6" x14ac:dyDescent="0.3">
      <c r="A1709" t="s">
        <v>1593</v>
      </c>
      <c r="B1709" t="s">
        <v>1593</v>
      </c>
      <c r="C1709">
        <v>1</v>
      </c>
      <c r="D1709">
        <v>1.7094077014317259</v>
      </c>
      <c r="E1709">
        <v>2.5501797825713841E-3</v>
      </c>
      <c r="F1709">
        <v>60</v>
      </c>
    </row>
    <row r="1710" spans="1:6" x14ac:dyDescent="0.3">
      <c r="A1710" t="s">
        <v>3851</v>
      </c>
      <c r="B1710" t="s">
        <v>11495</v>
      </c>
      <c r="C1710">
        <v>1</v>
      </c>
      <c r="D1710">
        <v>1.7094077014317259</v>
      </c>
      <c r="E1710">
        <v>2.5501797825713841E-3</v>
      </c>
      <c r="F1710">
        <v>60</v>
      </c>
    </row>
    <row r="1711" spans="1:6" x14ac:dyDescent="0.3">
      <c r="A1711" t="s">
        <v>2312</v>
      </c>
      <c r="B1711" t="s">
        <v>11496</v>
      </c>
      <c r="C1711">
        <v>1</v>
      </c>
      <c r="D1711">
        <v>1.7094077014317259</v>
      </c>
      <c r="E1711">
        <v>2.5501797825713841E-3</v>
      </c>
      <c r="F1711">
        <v>60</v>
      </c>
    </row>
    <row r="1712" spans="1:6" x14ac:dyDescent="0.3">
      <c r="A1712" t="s">
        <v>1363</v>
      </c>
      <c r="B1712" t="s">
        <v>1363</v>
      </c>
      <c r="C1712">
        <v>1</v>
      </c>
      <c r="D1712">
        <v>1.693147180559945</v>
      </c>
      <c r="E1712">
        <v>2.5259215254297071E-3</v>
      </c>
      <c r="F1712">
        <v>61</v>
      </c>
    </row>
    <row r="1713" spans="1:6" x14ac:dyDescent="0.3">
      <c r="A1713" t="s">
        <v>479</v>
      </c>
      <c r="B1713" t="s">
        <v>11497</v>
      </c>
      <c r="C1713">
        <v>1</v>
      </c>
      <c r="D1713">
        <v>1.693147180559945</v>
      </c>
      <c r="E1713">
        <v>2.5259215254297071E-3</v>
      </c>
      <c r="F1713">
        <v>61</v>
      </c>
    </row>
    <row r="1714" spans="1:6" x14ac:dyDescent="0.3">
      <c r="A1714" t="s">
        <v>42</v>
      </c>
      <c r="B1714" t="s">
        <v>11498</v>
      </c>
      <c r="C1714">
        <v>1</v>
      </c>
      <c r="D1714">
        <v>1.693147180559945</v>
      </c>
      <c r="E1714">
        <v>2.5259215254297071E-3</v>
      </c>
      <c r="F1714">
        <v>61</v>
      </c>
    </row>
    <row r="1715" spans="1:6" x14ac:dyDescent="0.3">
      <c r="A1715" t="s">
        <v>1894</v>
      </c>
      <c r="B1715" t="s">
        <v>1894</v>
      </c>
      <c r="C1715">
        <v>1</v>
      </c>
      <c r="D1715">
        <v>1.677146839213504</v>
      </c>
      <c r="E1715">
        <v>2.502051417098171E-3</v>
      </c>
      <c r="F1715">
        <v>62</v>
      </c>
    </row>
    <row r="1716" spans="1:6" x14ac:dyDescent="0.3">
      <c r="A1716" t="s">
        <v>2871</v>
      </c>
      <c r="B1716" t="s">
        <v>2871</v>
      </c>
      <c r="C1716">
        <v>1</v>
      </c>
      <c r="D1716">
        <v>1.677146839213504</v>
      </c>
      <c r="E1716">
        <v>2.502051417098171E-3</v>
      </c>
      <c r="F1716">
        <v>62</v>
      </c>
    </row>
    <row r="1717" spans="1:6" x14ac:dyDescent="0.3">
      <c r="A1717" t="s">
        <v>783</v>
      </c>
      <c r="B1717" t="s">
        <v>784</v>
      </c>
      <c r="C1717">
        <v>1</v>
      </c>
      <c r="D1717">
        <v>1.677146839213504</v>
      </c>
      <c r="E1717">
        <v>2.502051417098171E-3</v>
      </c>
      <c r="F1717">
        <v>62</v>
      </c>
    </row>
    <row r="1718" spans="1:6" x14ac:dyDescent="0.3">
      <c r="A1718" t="s">
        <v>2575</v>
      </c>
      <c r="B1718" t="s">
        <v>11499</v>
      </c>
      <c r="C1718">
        <v>1</v>
      </c>
      <c r="D1718">
        <v>1.6613984822453649</v>
      </c>
      <c r="E1718">
        <v>2.4785572316471361E-3</v>
      </c>
      <c r="F1718">
        <v>63</v>
      </c>
    </row>
    <row r="1719" spans="1:6" x14ac:dyDescent="0.3">
      <c r="A1719" t="s">
        <v>7902</v>
      </c>
      <c r="B1719" t="s">
        <v>7903</v>
      </c>
      <c r="C1719">
        <v>1</v>
      </c>
      <c r="D1719">
        <v>1.6613984822453649</v>
      </c>
      <c r="E1719">
        <v>2.4785572316471361E-3</v>
      </c>
      <c r="F1719">
        <v>63</v>
      </c>
    </row>
    <row r="1720" spans="1:6" x14ac:dyDescent="0.3">
      <c r="A1720" t="s">
        <v>1280</v>
      </c>
      <c r="B1720" t="s">
        <v>11500</v>
      </c>
      <c r="C1720">
        <v>1</v>
      </c>
      <c r="D1720">
        <v>1.6613984822453649</v>
      </c>
      <c r="E1720">
        <v>2.4785572316471361E-3</v>
      </c>
      <c r="F1720">
        <v>63</v>
      </c>
    </row>
    <row r="1721" spans="1:6" x14ac:dyDescent="0.3">
      <c r="A1721" t="s">
        <v>260</v>
      </c>
      <c r="B1721" t="s">
        <v>260</v>
      </c>
      <c r="C1721">
        <v>1</v>
      </c>
      <c r="D1721">
        <v>1.6458942957094</v>
      </c>
      <c r="E1721">
        <v>2.455427311841511E-3</v>
      </c>
      <c r="F1721">
        <v>64</v>
      </c>
    </row>
    <row r="1722" spans="1:6" x14ac:dyDescent="0.3">
      <c r="A1722" t="s">
        <v>1698</v>
      </c>
      <c r="B1722" t="s">
        <v>1698</v>
      </c>
      <c r="C1722">
        <v>1</v>
      </c>
      <c r="D1722">
        <v>1.6458942957094</v>
      </c>
      <c r="E1722">
        <v>2.455427311841511E-3</v>
      </c>
      <c r="F1722">
        <v>64</v>
      </c>
    </row>
    <row r="1723" spans="1:6" x14ac:dyDescent="0.3">
      <c r="A1723" t="s">
        <v>1322</v>
      </c>
      <c r="B1723" t="s">
        <v>1322</v>
      </c>
      <c r="C1723">
        <v>1</v>
      </c>
      <c r="D1723">
        <v>1.6458942957094</v>
      </c>
      <c r="E1723">
        <v>2.455427311841511E-3</v>
      </c>
      <c r="F1723">
        <v>64</v>
      </c>
    </row>
    <row r="1724" spans="1:6" x14ac:dyDescent="0.3">
      <c r="A1724" t="s">
        <v>106</v>
      </c>
      <c r="B1724" t="s">
        <v>106</v>
      </c>
      <c r="C1724">
        <v>1</v>
      </c>
      <c r="D1724">
        <v>1.6458942957094</v>
      </c>
      <c r="E1724">
        <v>2.455427311841511E-3</v>
      </c>
      <c r="F1724">
        <v>64</v>
      </c>
    </row>
    <row r="1725" spans="1:6" x14ac:dyDescent="0.3">
      <c r="A1725" t="s">
        <v>1677</v>
      </c>
      <c r="B1725" t="s">
        <v>1677</v>
      </c>
      <c r="C1725">
        <v>1</v>
      </c>
      <c r="D1725">
        <v>1.6458942957094</v>
      </c>
      <c r="E1725">
        <v>2.455427311841511E-3</v>
      </c>
      <c r="F1725">
        <v>64</v>
      </c>
    </row>
    <row r="1726" spans="1:6" x14ac:dyDescent="0.3">
      <c r="A1726" t="s">
        <v>2274</v>
      </c>
      <c r="B1726" t="s">
        <v>2275</v>
      </c>
      <c r="C1726">
        <v>1</v>
      </c>
      <c r="D1726">
        <v>1.630626823578611</v>
      </c>
      <c r="E1726">
        <v>2.4326505344078428E-3</v>
      </c>
      <c r="F1726">
        <v>65</v>
      </c>
    </row>
    <row r="1727" spans="1:6" x14ac:dyDescent="0.3">
      <c r="A1727" t="s">
        <v>2225</v>
      </c>
      <c r="B1727" t="s">
        <v>2225</v>
      </c>
      <c r="C1727">
        <v>1</v>
      </c>
      <c r="D1727">
        <v>1.630626823578611</v>
      </c>
      <c r="E1727">
        <v>2.4326505344078428E-3</v>
      </c>
      <c r="F1727">
        <v>65</v>
      </c>
    </row>
    <row r="1728" spans="1:6" x14ac:dyDescent="0.3">
      <c r="A1728" t="s">
        <v>1647</v>
      </c>
      <c r="B1728" t="s">
        <v>11501</v>
      </c>
      <c r="C1728">
        <v>1</v>
      </c>
      <c r="D1728">
        <v>1.630626823578611</v>
      </c>
      <c r="E1728">
        <v>2.4326505344078428E-3</v>
      </c>
      <c r="F1728">
        <v>65</v>
      </c>
    </row>
    <row r="1729" spans="1:6" x14ac:dyDescent="0.3">
      <c r="A1729" t="s">
        <v>2975</v>
      </c>
      <c r="B1729" t="s">
        <v>2975</v>
      </c>
      <c r="C1729">
        <v>1</v>
      </c>
      <c r="D1729">
        <v>1.630626823578611</v>
      </c>
      <c r="E1729">
        <v>2.4326505344078428E-3</v>
      </c>
      <c r="F1729">
        <v>65</v>
      </c>
    </row>
    <row r="1730" spans="1:6" x14ac:dyDescent="0.3">
      <c r="A1730" t="s">
        <v>2239</v>
      </c>
      <c r="B1730" t="s">
        <v>2240</v>
      </c>
      <c r="C1730">
        <v>1</v>
      </c>
      <c r="D1730">
        <v>1.630626823578611</v>
      </c>
      <c r="E1730">
        <v>2.4326505344078428E-3</v>
      </c>
      <c r="F1730">
        <v>65</v>
      </c>
    </row>
    <row r="1731" spans="1:6" x14ac:dyDescent="0.3">
      <c r="A1731" t="s">
        <v>1413</v>
      </c>
      <c r="B1731" t="s">
        <v>11502</v>
      </c>
      <c r="C1731">
        <v>1</v>
      </c>
      <c r="D1731">
        <v>1.630626823578611</v>
      </c>
      <c r="E1731">
        <v>2.4326505344078428E-3</v>
      </c>
      <c r="F1731">
        <v>65</v>
      </c>
    </row>
    <row r="1732" spans="1:6" x14ac:dyDescent="0.3">
      <c r="A1732" t="s">
        <v>687</v>
      </c>
      <c r="B1732" t="s">
        <v>687</v>
      </c>
      <c r="C1732">
        <v>1</v>
      </c>
      <c r="D1732">
        <v>1.6155889462140709</v>
      </c>
      <c r="E1732">
        <v>2.4102162779131991E-3</v>
      </c>
      <c r="F1732">
        <v>66</v>
      </c>
    </row>
    <row r="1733" spans="1:6" x14ac:dyDescent="0.3">
      <c r="A1733" t="s">
        <v>558</v>
      </c>
      <c r="B1733" t="s">
        <v>558</v>
      </c>
      <c r="C1733">
        <v>1</v>
      </c>
      <c r="D1733">
        <v>1.6155889462140709</v>
      </c>
      <c r="E1733">
        <v>2.4102162779131991E-3</v>
      </c>
      <c r="F1733">
        <v>66</v>
      </c>
    </row>
    <row r="1734" spans="1:6" x14ac:dyDescent="0.3">
      <c r="A1734" t="s">
        <v>2806</v>
      </c>
      <c r="B1734" t="s">
        <v>11503</v>
      </c>
      <c r="C1734">
        <v>1</v>
      </c>
      <c r="D1734">
        <v>1.6007738604289301</v>
      </c>
      <c r="E1734">
        <v>2.388114393023665E-3</v>
      </c>
      <c r="F1734">
        <v>67</v>
      </c>
    </row>
    <row r="1735" spans="1:6" x14ac:dyDescent="0.3">
      <c r="A1735" t="s">
        <v>4318</v>
      </c>
      <c r="B1735" t="s">
        <v>11504</v>
      </c>
      <c r="C1735">
        <v>1</v>
      </c>
      <c r="D1735">
        <v>1.6007738604289301</v>
      </c>
      <c r="E1735">
        <v>2.388114393023665E-3</v>
      </c>
      <c r="F1735">
        <v>67</v>
      </c>
    </row>
    <row r="1736" spans="1:6" x14ac:dyDescent="0.3">
      <c r="A1736" t="s">
        <v>1496</v>
      </c>
      <c r="B1736" t="s">
        <v>1496</v>
      </c>
      <c r="C1736">
        <v>1</v>
      </c>
      <c r="D1736">
        <v>1.5861750610077769</v>
      </c>
      <c r="E1736">
        <v>2.3663351749339972E-3</v>
      </c>
      <c r="F1736">
        <v>68</v>
      </c>
    </row>
    <row r="1737" spans="1:6" x14ac:dyDescent="0.3">
      <c r="A1737" t="s">
        <v>2444</v>
      </c>
      <c r="B1737" t="s">
        <v>11505</v>
      </c>
      <c r="C1737">
        <v>1</v>
      </c>
      <c r="D1737">
        <v>1.5861750610077769</v>
      </c>
      <c r="E1737">
        <v>2.3663351749339972E-3</v>
      </c>
      <c r="F1737">
        <v>68</v>
      </c>
    </row>
    <row r="1738" spans="1:6" x14ac:dyDescent="0.3">
      <c r="A1738" t="s">
        <v>3530</v>
      </c>
      <c r="B1738" t="s">
        <v>3531</v>
      </c>
      <c r="C1738">
        <v>1</v>
      </c>
      <c r="D1738">
        <v>1.5861750610077769</v>
      </c>
      <c r="E1738">
        <v>2.3663351749339972E-3</v>
      </c>
      <c r="F1738">
        <v>68</v>
      </c>
    </row>
    <row r="1739" spans="1:6" x14ac:dyDescent="0.3">
      <c r="A1739" t="s">
        <v>1907</v>
      </c>
      <c r="B1739" t="s">
        <v>1907</v>
      </c>
      <c r="C1739">
        <v>1</v>
      </c>
      <c r="D1739">
        <v>1.5861750610077769</v>
      </c>
      <c r="E1739">
        <v>2.3663351749339972E-3</v>
      </c>
      <c r="F1739">
        <v>68</v>
      </c>
    </row>
    <row r="1740" spans="1:6" x14ac:dyDescent="0.3">
      <c r="A1740" t="s">
        <v>1278</v>
      </c>
      <c r="B1740" t="s">
        <v>1278</v>
      </c>
      <c r="C1740">
        <v>1</v>
      </c>
      <c r="D1740">
        <v>1.5717863235556779</v>
      </c>
      <c r="E1740">
        <v>2.344869337780965E-3</v>
      </c>
      <c r="F1740">
        <v>69</v>
      </c>
    </row>
    <row r="1741" spans="1:6" x14ac:dyDescent="0.3">
      <c r="A1741" t="s">
        <v>2057</v>
      </c>
      <c r="B1741" t="s">
        <v>11506</v>
      </c>
      <c r="C1741">
        <v>1</v>
      </c>
      <c r="D1741">
        <v>1.5717863235556779</v>
      </c>
      <c r="E1741">
        <v>2.344869337780965E-3</v>
      </c>
      <c r="F1741">
        <v>69</v>
      </c>
    </row>
    <row r="1742" spans="1:6" x14ac:dyDescent="0.3">
      <c r="A1742" t="s">
        <v>2697</v>
      </c>
      <c r="B1742" t="s">
        <v>2698</v>
      </c>
      <c r="C1742">
        <v>1</v>
      </c>
      <c r="D1742">
        <v>1.5717863235556779</v>
      </c>
      <c r="E1742">
        <v>2.344869337780965E-3</v>
      </c>
      <c r="F1742">
        <v>69</v>
      </c>
    </row>
    <row r="1743" spans="1:6" x14ac:dyDescent="0.3">
      <c r="A1743" t="s">
        <v>424</v>
      </c>
      <c r="B1743" t="s">
        <v>10935</v>
      </c>
      <c r="C1743">
        <v>1</v>
      </c>
      <c r="D1743">
        <v>1.5717863235556779</v>
      </c>
      <c r="E1743">
        <v>2.344869337780965E-3</v>
      </c>
      <c r="F1743">
        <v>69</v>
      </c>
    </row>
    <row r="1744" spans="1:6" x14ac:dyDescent="0.3">
      <c r="A1744" t="s">
        <v>250</v>
      </c>
      <c r="B1744" t="s">
        <v>250</v>
      </c>
      <c r="C1744">
        <v>1</v>
      </c>
      <c r="D1744">
        <v>1.5576016885637209</v>
      </c>
      <c r="E1744">
        <v>2.3237079908715388E-3</v>
      </c>
      <c r="F1744">
        <v>70</v>
      </c>
    </row>
    <row r="1745" spans="1:6" x14ac:dyDescent="0.3">
      <c r="A1745" t="s">
        <v>2210</v>
      </c>
      <c r="B1745" t="s">
        <v>11507</v>
      </c>
      <c r="C1745">
        <v>1</v>
      </c>
      <c r="D1745">
        <v>1.5576016885637209</v>
      </c>
      <c r="E1745">
        <v>2.3237079908715388E-3</v>
      </c>
      <c r="F1745">
        <v>70</v>
      </c>
    </row>
    <row r="1746" spans="1:6" x14ac:dyDescent="0.3">
      <c r="A1746" t="s">
        <v>495</v>
      </c>
      <c r="B1746" t="s">
        <v>10826</v>
      </c>
      <c r="C1746">
        <v>1</v>
      </c>
      <c r="D1746">
        <v>1.5576016885637209</v>
      </c>
      <c r="E1746">
        <v>2.3237079908715388E-3</v>
      </c>
      <c r="F1746">
        <v>70</v>
      </c>
    </row>
    <row r="1747" spans="1:6" x14ac:dyDescent="0.3">
      <c r="A1747" t="s">
        <v>120</v>
      </c>
      <c r="B1747" t="s">
        <v>11508</v>
      </c>
      <c r="C1747">
        <v>1</v>
      </c>
      <c r="D1747">
        <v>1.5576016885637209</v>
      </c>
      <c r="E1747">
        <v>2.3237079908715388E-3</v>
      </c>
      <c r="F1747">
        <v>70</v>
      </c>
    </row>
    <row r="1748" spans="1:6" x14ac:dyDescent="0.3">
      <c r="A1748" t="s">
        <v>832</v>
      </c>
      <c r="B1748" t="s">
        <v>11509</v>
      </c>
      <c r="C1748">
        <v>1</v>
      </c>
      <c r="D1748">
        <v>1.5576016885637209</v>
      </c>
      <c r="E1748">
        <v>2.3237079908715388E-3</v>
      </c>
      <c r="F1748">
        <v>70</v>
      </c>
    </row>
    <row r="1749" spans="1:6" x14ac:dyDescent="0.3">
      <c r="A1749" t="s">
        <v>571</v>
      </c>
      <c r="B1749" t="s">
        <v>572</v>
      </c>
      <c r="C1749">
        <v>1</v>
      </c>
      <c r="D1749">
        <v>1.5576016885637209</v>
      </c>
      <c r="E1749">
        <v>2.3237079908715388E-3</v>
      </c>
      <c r="F1749">
        <v>70</v>
      </c>
    </row>
    <row r="1750" spans="1:6" x14ac:dyDescent="0.3">
      <c r="A1750" t="s">
        <v>1105</v>
      </c>
      <c r="B1750" t="s">
        <v>11510</v>
      </c>
      <c r="C1750">
        <v>1</v>
      </c>
      <c r="D1750">
        <v>1.5576016885637209</v>
      </c>
      <c r="E1750">
        <v>2.3237079908715388E-3</v>
      </c>
      <c r="F1750">
        <v>70</v>
      </c>
    </row>
    <row r="1751" spans="1:6" x14ac:dyDescent="0.3">
      <c r="A1751" t="s">
        <v>262</v>
      </c>
      <c r="B1751" t="s">
        <v>11511</v>
      </c>
      <c r="C1751">
        <v>1</v>
      </c>
      <c r="D1751">
        <v>1.5576016885637209</v>
      </c>
      <c r="E1751">
        <v>2.3237079908715388E-3</v>
      </c>
      <c r="F1751">
        <v>70</v>
      </c>
    </row>
    <row r="1752" spans="1:6" x14ac:dyDescent="0.3">
      <c r="A1752" t="s">
        <v>1995</v>
      </c>
      <c r="B1752" t="s">
        <v>11512</v>
      </c>
      <c r="C1752">
        <v>1</v>
      </c>
      <c r="D1752">
        <v>1.543615446588982</v>
      </c>
      <c r="E1752">
        <v>2.3028426165736119E-3</v>
      </c>
      <c r="F1752">
        <v>71</v>
      </c>
    </row>
    <row r="1753" spans="1:6" x14ac:dyDescent="0.3">
      <c r="A1753" t="s">
        <v>401</v>
      </c>
      <c r="B1753" t="s">
        <v>11513</v>
      </c>
      <c r="C1753">
        <v>1</v>
      </c>
      <c r="D1753">
        <v>1.543615446588982</v>
      </c>
      <c r="E1753">
        <v>2.3028426165736119E-3</v>
      </c>
      <c r="F1753">
        <v>71</v>
      </c>
    </row>
    <row r="1754" spans="1:6" x14ac:dyDescent="0.3">
      <c r="A1754" t="s">
        <v>797</v>
      </c>
      <c r="B1754" t="s">
        <v>798</v>
      </c>
      <c r="C1754">
        <v>1</v>
      </c>
      <c r="D1754">
        <v>1.543615446588982</v>
      </c>
      <c r="E1754">
        <v>2.3028426165736119E-3</v>
      </c>
      <c r="F1754">
        <v>71</v>
      </c>
    </row>
    <row r="1755" spans="1:6" x14ac:dyDescent="0.3">
      <c r="A1755" t="s">
        <v>1128</v>
      </c>
      <c r="B1755" t="s">
        <v>1128</v>
      </c>
      <c r="C1755">
        <v>1</v>
      </c>
      <c r="D1755">
        <v>1.543615446588982</v>
      </c>
      <c r="E1755">
        <v>2.3028426165736119E-3</v>
      </c>
      <c r="F1755">
        <v>71</v>
      </c>
    </row>
    <row r="1756" spans="1:6" x14ac:dyDescent="0.3">
      <c r="A1756" t="s">
        <v>2127</v>
      </c>
      <c r="B1756" t="s">
        <v>11514</v>
      </c>
      <c r="C1756">
        <v>1</v>
      </c>
      <c r="D1756">
        <v>1.5298221244566459</v>
      </c>
      <c r="E1756">
        <v>2.2822650497316488E-3</v>
      </c>
      <c r="F1756">
        <v>72</v>
      </c>
    </row>
    <row r="1757" spans="1:6" x14ac:dyDescent="0.3">
      <c r="A1757" t="s">
        <v>1684</v>
      </c>
      <c r="B1757" t="s">
        <v>1684</v>
      </c>
      <c r="C1757">
        <v>1</v>
      </c>
      <c r="D1757">
        <v>1.5298221244566459</v>
      </c>
      <c r="E1757">
        <v>2.2822650497316488E-3</v>
      </c>
      <c r="F1757">
        <v>72</v>
      </c>
    </row>
    <row r="1758" spans="1:6" x14ac:dyDescent="0.3">
      <c r="A1758" t="s">
        <v>1221</v>
      </c>
      <c r="B1758" t="s">
        <v>1221</v>
      </c>
      <c r="C1758">
        <v>1</v>
      </c>
      <c r="D1758">
        <v>1.5298221244566459</v>
      </c>
      <c r="E1758">
        <v>2.2822650497316488E-3</v>
      </c>
      <c r="F1758">
        <v>72</v>
      </c>
    </row>
    <row r="1759" spans="1:6" x14ac:dyDescent="0.3">
      <c r="A1759" t="s">
        <v>1230</v>
      </c>
      <c r="B1759" t="s">
        <v>11515</v>
      </c>
      <c r="C1759">
        <v>1</v>
      </c>
      <c r="D1759">
        <v>1.5162164724008671</v>
      </c>
      <c r="E1759">
        <v>2.2619674584827701E-3</v>
      </c>
      <c r="F1759">
        <v>73</v>
      </c>
    </row>
    <row r="1760" spans="1:6" x14ac:dyDescent="0.3">
      <c r="A1760" t="s">
        <v>952</v>
      </c>
      <c r="B1760" t="s">
        <v>952</v>
      </c>
      <c r="C1760">
        <v>1</v>
      </c>
      <c r="D1760">
        <v>1.5027934520687261</v>
      </c>
      <c r="E1760">
        <v>2.2419423263604571E-3</v>
      </c>
      <c r="F1760">
        <v>74</v>
      </c>
    </row>
    <row r="1761" spans="1:6" x14ac:dyDescent="0.3">
      <c r="A1761" t="s">
        <v>498</v>
      </c>
      <c r="B1761" t="s">
        <v>498</v>
      </c>
      <c r="C1761">
        <v>1</v>
      </c>
      <c r="D1761">
        <v>1.5027934520687261</v>
      </c>
      <c r="E1761">
        <v>2.2419423263604571E-3</v>
      </c>
      <c r="F1761">
        <v>74</v>
      </c>
    </row>
    <row r="1762" spans="1:6" x14ac:dyDescent="0.3">
      <c r="A1762" t="s">
        <v>1094</v>
      </c>
      <c r="B1762" t="s">
        <v>11516</v>
      </c>
      <c r="C1762">
        <v>1</v>
      </c>
      <c r="D1762">
        <v>1.5027934520687261</v>
      </c>
      <c r="E1762">
        <v>2.2419423263604571E-3</v>
      </c>
      <c r="F1762">
        <v>74</v>
      </c>
    </row>
    <row r="1763" spans="1:6" x14ac:dyDescent="0.3">
      <c r="A1763" t="s">
        <v>2373</v>
      </c>
      <c r="B1763" t="s">
        <v>2373</v>
      </c>
      <c r="C1763">
        <v>1</v>
      </c>
      <c r="D1763">
        <v>1.489548225318706</v>
      </c>
      <c r="E1763">
        <v>2.2221824355835602E-3</v>
      </c>
      <c r="F1763">
        <v>75</v>
      </c>
    </row>
    <row r="1764" spans="1:6" x14ac:dyDescent="0.3">
      <c r="A1764" t="s">
        <v>618</v>
      </c>
      <c r="B1764" t="s">
        <v>619</v>
      </c>
      <c r="C1764">
        <v>1</v>
      </c>
      <c r="D1764">
        <v>1.489548225318706</v>
      </c>
      <c r="E1764">
        <v>2.2221824355835602E-3</v>
      </c>
      <c r="F1764">
        <v>75</v>
      </c>
    </row>
    <row r="1765" spans="1:6" x14ac:dyDescent="0.3">
      <c r="A1765" t="s">
        <v>2706</v>
      </c>
      <c r="B1765" t="s">
        <v>11517</v>
      </c>
      <c r="C1765">
        <v>1</v>
      </c>
      <c r="D1765">
        <v>1.4764761437513529</v>
      </c>
      <c r="E1765">
        <v>2.2026808514376212E-3</v>
      </c>
      <c r="F1765">
        <v>76</v>
      </c>
    </row>
    <row r="1766" spans="1:6" x14ac:dyDescent="0.3">
      <c r="A1766" t="s">
        <v>2189</v>
      </c>
      <c r="B1766" t="s">
        <v>2189</v>
      </c>
      <c r="C1766">
        <v>1</v>
      </c>
      <c r="D1766">
        <v>1.4764761437513529</v>
      </c>
      <c r="E1766">
        <v>2.2026808514376212E-3</v>
      </c>
      <c r="F1766">
        <v>76</v>
      </c>
    </row>
    <row r="1767" spans="1:6" x14ac:dyDescent="0.3">
      <c r="A1767" t="s">
        <v>2142</v>
      </c>
      <c r="B1767" t="s">
        <v>2143</v>
      </c>
      <c r="C1767">
        <v>1</v>
      </c>
      <c r="D1767">
        <v>1.4764761437513529</v>
      </c>
      <c r="E1767">
        <v>2.2026808514376212E-3</v>
      </c>
      <c r="F1767">
        <v>76</v>
      </c>
    </row>
    <row r="1768" spans="1:6" x14ac:dyDescent="0.3">
      <c r="A1768" t="s">
        <v>1568</v>
      </c>
      <c r="B1768" t="s">
        <v>11105</v>
      </c>
      <c r="C1768">
        <v>1</v>
      </c>
      <c r="D1768">
        <v>1.4635727389154449</v>
      </c>
      <c r="E1768">
        <v>2.183430907663935E-3</v>
      </c>
      <c r="F1768">
        <v>77</v>
      </c>
    </row>
    <row r="1769" spans="1:6" x14ac:dyDescent="0.3">
      <c r="A1769" t="s">
        <v>2255</v>
      </c>
      <c r="B1769" t="s">
        <v>2255</v>
      </c>
      <c r="C1769">
        <v>1</v>
      </c>
      <c r="D1769">
        <v>1.4508337131380149</v>
      </c>
      <c r="E1769">
        <v>2.1644261927793308E-3</v>
      </c>
      <c r="F1769">
        <v>78</v>
      </c>
    </row>
    <row r="1770" spans="1:6" x14ac:dyDescent="0.3">
      <c r="A1770" t="s">
        <v>1021</v>
      </c>
      <c r="B1770" t="s">
        <v>1021</v>
      </c>
      <c r="C1770">
        <v>1</v>
      </c>
      <c r="D1770">
        <v>1.4508337131380149</v>
      </c>
      <c r="E1770">
        <v>2.1644261927793308E-3</v>
      </c>
      <c r="F1770">
        <v>78</v>
      </c>
    </row>
    <row r="1771" spans="1:6" x14ac:dyDescent="0.3">
      <c r="A1771" t="s">
        <v>1786</v>
      </c>
      <c r="B1771" t="s">
        <v>1786</v>
      </c>
      <c r="C1771">
        <v>1</v>
      </c>
      <c r="D1771">
        <v>1.4508337131380149</v>
      </c>
      <c r="E1771">
        <v>2.1644261927793308E-3</v>
      </c>
      <c r="F1771">
        <v>78</v>
      </c>
    </row>
    <row r="1772" spans="1:6" x14ac:dyDescent="0.3">
      <c r="A1772" t="s">
        <v>2150</v>
      </c>
      <c r="B1772" t="s">
        <v>2151</v>
      </c>
      <c r="C1772">
        <v>1</v>
      </c>
      <c r="D1772">
        <v>1.438254930931155</v>
      </c>
      <c r="E1772">
        <v>2.1456605372564058E-3</v>
      </c>
      <c r="F1772">
        <v>79</v>
      </c>
    </row>
    <row r="1773" spans="1:6" x14ac:dyDescent="0.3">
      <c r="A1773" t="s">
        <v>980</v>
      </c>
      <c r="B1773" t="s">
        <v>11518</v>
      </c>
      <c r="C1773">
        <v>1</v>
      </c>
      <c r="D1773">
        <v>1.438254930931155</v>
      </c>
      <c r="E1773">
        <v>2.1456605372564058E-3</v>
      </c>
      <c r="F1773">
        <v>79</v>
      </c>
    </row>
    <row r="1774" spans="1:6" x14ac:dyDescent="0.3">
      <c r="A1774" t="s">
        <v>1704</v>
      </c>
      <c r="B1774" t="s">
        <v>11519</v>
      </c>
      <c r="C1774">
        <v>1</v>
      </c>
      <c r="D1774">
        <v>1.438254930931155</v>
      </c>
      <c r="E1774">
        <v>2.1456605372564058E-3</v>
      </c>
      <c r="F1774">
        <v>79</v>
      </c>
    </row>
    <row r="1775" spans="1:6" x14ac:dyDescent="0.3">
      <c r="A1775" t="s">
        <v>429</v>
      </c>
      <c r="B1775" t="s">
        <v>11520</v>
      </c>
      <c r="C1775">
        <v>1</v>
      </c>
      <c r="D1775">
        <v>1.438254930931155</v>
      </c>
      <c r="E1775">
        <v>2.1456605372564058E-3</v>
      </c>
      <c r="F1775">
        <v>79</v>
      </c>
    </row>
    <row r="1776" spans="1:6" x14ac:dyDescent="0.3">
      <c r="A1776" t="s">
        <v>1785</v>
      </c>
      <c r="B1776" t="s">
        <v>1785</v>
      </c>
      <c r="C1776">
        <v>1</v>
      </c>
      <c r="D1776">
        <v>1.438254930931155</v>
      </c>
      <c r="E1776">
        <v>2.1456605372564058E-3</v>
      </c>
      <c r="F1776">
        <v>79</v>
      </c>
    </row>
    <row r="1777" spans="1:6" x14ac:dyDescent="0.3">
      <c r="A1777" t="s">
        <v>2066</v>
      </c>
      <c r="B1777" t="s">
        <v>2066</v>
      </c>
      <c r="C1777">
        <v>1</v>
      </c>
      <c r="D1777">
        <v>1.438254930931155</v>
      </c>
      <c r="E1777">
        <v>2.1456605372564058E-3</v>
      </c>
      <c r="F1777">
        <v>79</v>
      </c>
    </row>
    <row r="1778" spans="1:6" x14ac:dyDescent="0.3">
      <c r="A1778" t="s">
        <v>1338</v>
      </c>
      <c r="B1778" t="s">
        <v>1338</v>
      </c>
      <c r="C1778">
        <v>1</v>
      </c>
      <c r="D1778">
        <v>1.4258324109325979</v>
      </c>
      <c r="E1778">
        <v>2.1271280015000872E-3</v>
      </c>
      <c r="F1778">
        <v>80</v>
      </c>
    </row>
    <row r="1779" spans="1:6" x14ac:dyDescent="0.3">
      <c r="A1779" t="s">
        <v>613</v>
      </c>
      <c r="B1779" t="s">
        <v>613</v>
      </c>
      <c r="C1779">
        <v>1</v>
      </c>
      <c r="D1779">
        <v>1.4135623183407839</v>
      </c>
      <c r="E1779">
        <v>2.1088228645618858E-3</v>
      </c>
      <c r="F1779">
        <v>81</v>
      </c>
    </row>
    <row r="1780" spans="1:6" x14ac:dyDescent="0.3">
      <c r="A1780" t="s">
        <v>1076</v>
      </c>
      <c r="B1780" t="s">
        <v>11521</v>
      </c>
      <c r="C1780">
        <v>1</v>
      </c>
      <c r="D1780">
        <v>1.401440957808439</v>
      </c>
      <c r="E1780">
        <v>2.0907396135381811E-3</v>
      </c>
      <c r="F1780">
        <v>82</v>
      </c>
    </row>
    <row r="1781" spans="1:6" x14ac:dyDescent="0.3">
      <c r="A1781" t="s">
        <v>1067</v>
      </c>
      <c r="B1781" t="s">
        <v>11522</v>
      </c>
      <c r="C1781">
        <v>1</v>
      </c>
      <c r="D1781">
        <v>1.389464766761723</v>
      </c>
      <c r="E1781">
        <v>2.0728729336033898E-3</v>
      </c>
      <c r="F1781">
        <v>83</v>
      </c>
    </row>
    <row r="1782" spans="1:6" x14ac:dyDescent="0.3">
      <c r="A1782" t="s">
        <v>823</v>
      </c>
      <c r="B1782" t="s">
        <v>11523</v>
      </c>
      <c r="C1782">
        <v>1</v>
      </c>
      <c r="D1782">
        <v>1.389464766761723</v>
      </c>
      <c r="E1782">
        <v>2.0728729336033898E-3</v>
      </c>
      <c r="F1782">
        <v>83</v>
      </c>
    </row>
    <row r="1783" spans="1:6" x14ac:dyDescent="0.3">
      <c r="A1783" t="s">
        <v>584</v>
      </c>
      <c r="B1783" t="s">
        <v>11524</v>
      </c>
      <c r="C1783">
        <v>1</v>
      </c>
      <c r="D1783">
        <v>1.389464766761723</v>
      </c>
      <c r="E1783">
        <v>2.0728729336033898E-3</v>
      </c>
      <c r="F1783">
        <v>83</v>
      </c>
    </row>
    <row r="1784" spans="1:6" x14ac:dyDescent="0.3">
      <c r="A1784" t="s">
        <v>1481</v>
      </c>
      <c r="B1784" t="s">
        <v>1481</v>
      </c>
      <c r="C1784">
        <v>1</v>
      </c>
      <c r="D1784">
        <v>1.37763030911472</v>
      </c>
      <c r="E1784">
        <v>2.0552176986329352E-3</v>
      </c>
      <c r="F1784">
        <v>84</v>
      </c>
    </row>
    <row r="1785" spans="1:6" x14ac:dyDescent="0.3">
      <c r="A1785" t="s">
        <v>1156</v>
      </c>
      <c r="B1785" t="s">
        <v>10953</v>
      </c>
      <c r="C1785">
        <v>1</v>
      </c>
      <c r="D1785">
        <v>1.37763030911472</v>
      </c>
      <c r="E1785">
        <v>2.0552176986329352E-3</v>
      </c>
      <c r="F1785">
        <v>84</v>
      </c>
    </row>
    <row r="1786" spans="1:6" x14ac:dyDescent="0.3">
      <c r="A1786" t="s">
        <v>1754</v>
      </c>
      <c r="B1786" t="s">
        <v>11227</v>
      </c>
      <c r="C1786">
        <v>1</v>
      </c>
      <c r="D1786">
        <v>1.3659342693515291</v>
      </c>
      <c r="E1786">
        <v>2.0377689623746042E-3</v>
      </c>
      <c r="F1786">
        <v>85</v>
      </c>
    </row>
    <row r="1787" spans="1:6" x14ac:dyDescent="0.3">
      <c r="A1787" t="s">
        <v>2454</v>
      </c>
      <c r="B1787" t="s">
        <v>2455</v>
      </c>
      <c r="C1787">
        <v>1</v>
      </c>
      <c r="D1787">
        <v>1.3659342693515291</v>
      </c>
      <c r="E1787">
        <v>2.0377689623746042E-3</v>
      </c>
      <c r="F1787">
        <v>85</v>
      </c>
    </row>
    <row r="1788" spans="1:6" x14ac:dyDescent="0.3">
      <c r="A1788" t="s">
        <v>512</v>
      </c>
      <c r="B1788" t="s">
        <v>11525</v>
      </c>
      <c r="C1788">
        <v>1</v>
      </c>
      <c r="D1788">
        <v>1.3543734469504529</v>
      </c>
      <c r="E1788">
        <v>2.0205219501302869E-3</v>
      </c>
      <c r="F1788">
        <v>86</v>
      </c>
    </row>
    <row r="1789" spans="1:6" x14ac:dyDescent="0.3">
      <c r="A1789" t="s">
        <v>1217</v>
      </c>
      <c r="B1789" t="s">
        <v>1217</v>
      </c>
      <c r="C1789">
        <v>1</v>
      </c>
      <c r="D1789">
        <v>1.3543734469504529</v>
      </c>
      <c r="E1789">
        <v>2.0205219501302869E-3</v>
      </c>
      <c r="F1789">
        <v>86</v>
      </c>
    </row>
    <row r="1790" spans="1:6" x14ac:dyDescent="0.3">
      <c r="A1790" t="s">
        <v>1048</v>
      </c>
      <c r="B1790" t="s">
        <v>1049</v>
      </c>
      <c r="C1790">
        <v>1</v>
      </c>
      <c r="D1790">
        <v>1.3543734469504529</v>
      </c>
      <c r="E1790">
        <v>2.0205219501302869E-3</v>
      </c>
      <c r="F1790">
        <v>86</v>
      </c>
    </row>
    <row r="1791" spans="1:6" x14ac:dyDescent="0.3">
      <c r="A1791" t="s">
        <v>1091</v>
      </c>
      <c r="B1791" t="s">
        <v>1091</v>
      </c>
      <c r="C1791">
        <v>1</v>
      </c>
      <c r="D1791">
        <v>1.331645195872897</v>
      </c>
      <c r="E1791">
        <v>1.9866148100474131E-3</v>
      </c>
      <c r="F1791">
        <v>88</v>
      </c>
    </row>
    <row r="1792" spans="1:6" x14ac:dyDescent="0.3">
      <c r="A1792" t="s">
        <v>1857</v>
      </c>
      <c r="B1792" t="s">
        <v>1858</v>
      </c>
      <c r="C1792">
        <v>1</v>
      </c>
      <c r="D1792">
        <v>1.331645195872897</v>
      </c>
      <c r="E1792">
        <v>1.9866148100474131E-3</v>
      </c>
      <c r="F1792">
        <v>88</v>
      </c>
    </row>
    <row r="1793" spans="1:6" x14ac:dyDescent="0.3">
      <c r="A1793" t="s">
        <v>1006</v>
      </c>
      <c r="B1793" t="s">
        <v>10851</v>
      </c>
      <c r="C1793">
        <v>1</v>
      </c>
      <c r="D1793">
        <v>1.3094220590881871</v>
      </c>
      <c r="E1793">
        <v>1.9534612246937138E-3</v>
      </c>
      <c r="F1793">
        <v>90</v>
      </c>
    </row>
    <row r="1794" spans="1:6" x14ac:dyDescent="0.3">
      <c r="A1794" t="s">
        <v>1206</v>
      </c>
      <c r="B1794" t="s">
        <v>11526</v>
      </c>
      <c r="C1794">
        <v>1</v>
      </c>
      <c r="D1794">
        <v>1.298492988555997</v>
      </c>
      <c r="E1794">
        <v>1.937156691439216E-3</v>
      </c>
      <c r="F1794">
        <v>91</v>
      </c>
    </row>
    <row r="1795" spans="1:6" x14ac:dyDescent="0.3">
      <c r="A1795" t="s">
        <v>419</v>
      </c>
      <c r="B1795" t="s">
        <v>11527</v>
      </c>
      <c r="C1795">
        <v>1</v>
      </c>
      <c r="D1795">
        <v>1.276986783335033</v>
      </c>
      <c r="E1795">
        <v>1.905072660398291E-3</v>
      </c>
      <c r="F1795">
        <v>93</v>
      </c>
    </row>
    <row r="1796" spans="1:6" x14ac:dyDescent="0.3">
      <c r="A1796" t="s">
        <v>1556</v>
      </c>
      <c r="B1796" t="s">
        <v>1557</v>
      </c>
      <c r="C1796">
        <v>1</v>
      </c>
      <c r="D1796">
        <v>1.276986783335033</v>
      </c>
      <c r="E1796">
        <v>1.905072660398291E-3</v>
      </c>
      <c r="F1796">
        <v>93</v>
      </c>
    </row>
    <row r="1797" spans="1:6" x14ac:dyDescent="0.3">
      <c r="A1797" t="s">
        <v>950</v>
      </c>
      <c r="B1797" t="s">
        <v>11528</v>
      </c>
      <c r="C1797">
        <v>1</v>
      </c>
      <c r="D1797">
        <v>1.2664046740044961</v>
      </c>
      <c r="E1797">
        <v>1.8892857411928301E-3</v>
      </c>
      <c r="F1797">
        <v>94</v>
      </c>
    </row>
    <row r="1798" spans="1:6" x14ac:dyDescent="0.3">
      <c r="A1798" t="s">
        <v>2002</v>
      </c>
      <c r="B1798" t="s">
        <v>11139</v>
      </c>
      <c r="C1798">
        <v>1</v>
      </c>
      <c r="D1798">
        <v>1.255933374137201</v>
      </c>
      <c r="E1798">
        <v>1.8736641330788311E-3</v>
      </c>
      <c r="F1798">
        <v>95</v>
      </c>
    </row>
    <row r="1799" spans="1:6" x14ac:dyDescent="0.3">
      <c r="A1799" t="s">
        <v>573</v>
      </c>
      <c r="B1799" t="s">
        <v>11529</v>
      </c>
      <c r="C1799">
        <v>1</v>
      </c>
      <c r="D1799">
        <v>1.255933374137201</v>
      </c>
      <c r="E1799">
        <v>1.8736641330788311E-3</v>
      </c>
      <c r="F1799">
        <v>95</v>
      </c>
    </row>
    <row r="1800" spans="1:6" x14ac:dyDescent="0.3">
      <c r="A1800" t="s">
        <v>1149</v>
      </c>
      <c r="B1800" t="s">
        <v>11138</v>
      </c>
      <c r="C1800">
        <v>1</v>
      </c>
      <c r="D1800">
        <v>1.255933374137201</v>
      </c>
      <c r="E1800">
        <v>1.8736641330788311E-3</v>
      </c>
      <c r="F1800">
        <v>95</v>
      </c>
    </row>
    <row r="1801" spans="1:6" x14ac:dyDescent="0.3">
      <c r="A1801" t="s">
        <v>897</v>
      </c>
      <c r="B1801" t="s">
        <v>897</v>
      </c>
      <c r="C1801">
        <v>1</v>
      </c>
      <c r="D1801">
        <v>1.255933374137201</v>
      </c>
      <c r="E1801">
        <v>1.8736641330788311E-3</v>
      </c>
      <c r="F1801">
        <v>95</v>
      </c>
    </row>
    <row r="1802" spans="1:6" x14ac:dyDescent="0.3">
      <c r="A1802" t="s">
        <v>207</v>
      </c>
      <c r="B1802" t="s">
        <v>11530</v>
      </c>
      <c r="C1802">
        <v>1</v>
      </c>
      <c r="D1802">
        <v>1.2251617154704471</v>
      </c>
      <c r="E1802">
        <v>1.8277574358395369E-3</v>
      </c>
      <c r="F1802">
        <v>98</v>
      </c>
    </row>
    <row r="1803" spans="1:6" x14ac:dyDescent="0.3">
      <c r="A1803" t="s">
        <v>1313</v>
      </c>
      <c r="B1803" t="s">
        <v>11531</v>
      </c>
      <c r="C1803">
        <v>1</v>
      </c>
      <c r="D1803">
        <v>1.2051610487637769</v>
      </c>
      <c r="E1803">
        <v>1.7979194423458969E-3</v>
      </c>
      <c r="F1803">
        <v>100</v>
      </c>
    </row>
    <row r="1804" spans="1:6" x14ac:dyDescent="0.3">
      <c r="A1804" t="s">
        <v>314</v>
      </c>
      <c r="B1804" t="s">
        <v>11532</v>
      </c>
      <c r="C1804">
        <v>1</v>
      </c>
      <c r="D1804">
        <v>1.1758906664636639</v>
      </c>
      <c r="E1804">
        <v>1.754252424169154E-3</v>
      </c>
      <c r="F1804">
        <v>103</v>
      </c>
    </row>
    <row r="1805" spans="1:6" x14ac:dyDescent="0.3">
      <c r="A1805" t="s">
        <v>2040</v>
      </c>
      <c r="B1805" t="s">
        <v>2041</v>
      </c>
      <c r="C1805">
        <v>1</v>
      </c>
      <c r="D1805">
        <v>1.1568424714929699</v>
      </c>
      <c r="E1805">
        <v>1.7258353755808869E-3</v>
      </c>
      <c r="F1805">
        <v>105</v>
      </c>
    </row>
    <row r="1806" spans="1:6" x14ac:dyDescent="0.3">
      <c r="A1806" t="s">
        <v>352</v>
      </c>
      <c r="B1806" t="s">
        <v>11533</v>
      </c>
      <c r="C1806">
        <v>1</v>
      </c>
      <c r="D1806">
        <v>1.1568424714929699</v>
      </c>
      <c r="E1806">
        <v>1.7258353755808869E-3</v>
      </c>
      <c r="F1806">
        <v>105</v>
      </c>
    </row>
    <row r="1807" spans="1:6" x14ac:dyDescent="0.3">
      <c r="A1807" t="s">
        <v>553</v>
      </c>
      <c r="B1807" t="s">
        <v>553</v>
      </c>
      <c r="C1807">
        <v>1</v>
      </c>
      <c r="D1807">
        <v>1.1107513642927029</v>
      </c>
      <c r="E1807">
        <v>1.657074359914464E-3</v>
      </c>
      <c r="F1807">
        <v>110</v>
      </c>
    </row>
    <row r="1808" spans="1:6" x14ac:dyDescent="0.3">
      <c r="A1808" t="s">
        <v>219</v>
      </c>
      <c r="B1808" t="s">
        <v>219</v>
      </c>
      <c r="C1808">
        <v>1</v>
      </c>
      <c r="D1808">
        <v>1.0753494372417871</v>
      </c>
      <c r="E1808">
        <v>1.6042599970484859E-3</v>
      </c>
      <c r="F1808">
        <v>114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37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20</v>
      </c>
      <c r="B2" t="s">
        <v>21</v>
      </c>
      <c r="C2">
        <v>91</v>
      </c>
      <c r="D2">
        <v>2.7757591278816141</v>
      </c>
      <c r="E2">
        <v>0.3473772138963821</v>
      </c>
      <c r="F2">
        <v>20</v>
      </c>
    </row>
    <row r="3" spans="1:6" x14ac:dyDescent="0.3">
      <c r="A3" t="s">
        <v>11</v>
      </c>
      <c r="B3" t="s">
        <v>11534</v>
      </c>
      <c r="C3">
        <v>221</v>
      </c>
      <c r="D3">
        <v>1.0753494372417871</v>
      </c>
      <c r="E3">
        <v>0.32682859316224228</v>
      </c>
      <c r="F3">
        <v>114</v>
      </c>
    </row>
    <row r="4" spans="1:6" x14ac:dyDescent="0.3">
      <c r="A4" t="s">
        <v>9</v>
      </c>
      <c r="B4" t="s">
        <v>10491</v>
      </c>
      <c r="C4">
        <v>205</v>
      </c>
      <c r="D4">
        <v>1.058107630807281</v>
      </c>
      <c r="E4">
        <v>0.29830591584862209</v>
      </c>
      <c r="F4">
        <v>116</v>
      </c>
    </row>
    <row r="5" spans="1:6" x14ac:dyDescent="0.3">
      <c r="A5" t="s">
        <v>15</v>
      </c>
      <c r="B5" t="s">
        <v>16</v>
      </c>
      <c r="C5">
        <v>196</v>
      </c>
      <c r="D5">
        <v>1.0244910200082959</v>
      </c>
      <c r="E5">
        <v>0.27614830766315029</v>
      </c>
      <c r="F5">
        <v>120</v>
      </c>
    </row>
    <row r="6" spans="1:6" x14ac:dyDescent="0.3">
      <c r="A6" t="s">
        <v>13</v>
      </c>
      <c r="B6" t="s">
        <v>11242</v>
      </c>
      <c r="C6">
        <v>186</v>
      </c>
      <c r="D6">
        <v>1.032789822822991</v>
      </c>
      <c r="E6">
        <v>0.26418189592374808</v>
      </c>
      <c r="F6">
        <v>119</v>
      </c>
    </row>
    <row r="7" spans="1:6" x14ac:dyDescent="0.3">
      <c r="A7" t="s">
        <v>283</v>
      </c>
      <c r="B7" t="s">
        <v>283</v>
      </c>
      <c r="C7">
        <v>22</v>
      </c>
      <c r="D7">
        <v>5.1271343850450917</v>
      </c>
      <c r="E7">
        <v>0.15512276604438349</v>
      </c>
      <c r="F7">
        <v>1</v>
      </c>
    </row>
    <row r="8" spans="1:6" x14ac:dyDescent="0.3">
      <c r="A8" t="s">
        <v>48</v>
      </c>
      <c r="B8" t="s">
        <v>49</v>
      </c>
      <c r="C8">
        <v>77</v>
      </c>
      <c r="D8">
        <v>1.331645195872897</v>
      </c>
      <c r="E8">
        <v>0.1410124344928706</v>
      </c>
      <c r="F8">
        <v>88</v>
      </c>
    </row>
    <row r="9" spans="1:6" x14ac:dyDescent="0.3">
      <c r="A9" t="s">
        <v>26</v>
      </c>
      <c r="B9" t="s">
        <v>11535</v>
      </c>
      <c r="C9">
        <v>93</v>
      </c>
      <c r="D9">
        <v>1.0244910200082959</v>
      </c>
      <c r="E9">
        <v>0.13102955414629069</v>
      </c>
      <c r="F9">
        <v>120</v>
      </c>
    </row>
    <row r="10" spans="1:6" x14ac:dyDescent="0.3">
      <c r="A10" t="s">
        <v>346</v>
      </c>
      <c r="B10" t="s">
        <v>347</v>
      </c>
      <c r="C10">
        <v>64</v>
      </c>
      <c r="D10">
        <v>1.438254930931155</v>
      </c>
      <c r="E10">
        <v>0.12658842728708741</v>
      </c>
      <c r="F10">
        <v>79</v>
      </c>
    </row>
    <row r="11" spans="1:6" x14ac:dyDescent="0.3">
      <c r="A11" t="s">
        <v>444</v>
      </c>
      <c r="B11" t="s">
        <v>444</v>
      </c>
      <c r="C11">
        <v>17</v>
      </c>
      <c r="D11">
        <v>5.1271343850450917</v>
      </c>
      <c r="E11">
        <v>0.11986759194338729</v>
      </c>
      <c r="F11">
        <v>1</v>
      </c>
    </row>
    <row r="12" spans="1:6" x14ac:dyDescent="0.3">
      <c r="A12" t="s">
        <v>332</v>
      </c>
      <c r="B12" t="s">
        <v>333</v>
      </c>
      <c r="C12">
        <v>19</v>
      </c>
      <c r="D12">
        <v>4.4339872044851463</v>
      </c>
      <c r="E12">
        <v>0.1158580447948386</v>
      </c>
      <c r="F12">
        <v>3</v>
      </c>
    </row>
    <row r="13" spans="1:6" x14ac:dyDescent="0.3">
      <c r="A13" t="s">
        <v>40</v>
      </c>
      <c r="B13" t="s">
        <v>11536</v>
      </c>
      <c r="C13">
        <v>79</v>
      </c>
      <c r="D13">
        <v>1.058107630807281</v>
      </c>
      <c r="E13">
        <v>0.11495691391239581</v>
      </c>
      <c r="F13">
        <v>116</v>
      </c>
    </row>
    <row r="14" spans="1:6" x14ac:dyDescent="0.3">
      <c r="A14" t="s">
        <v>36</v>
      </c>
      <c r="B14" t="s">
        <v>11537</v>
      </c>
      <c r="C14">
        <v>68</v>
      </c>
      <c r="D14">
        <v>1.2251617154704471</v>
      </c>
      <c r="E14">
        <v>0.11457252612923691</v>
      </c>
      <c r="F14">
        <v>98</v>
      </c>
    </row>
    <row r="15" spans="1:6" x14ac:dyDescent="0.3">
      <c r="A15" t="s">
        <v>30</v>
      </c>
      <c r="B15" t="s">
        <v>11538</v>
      </c>
      <c r="C15">
        <v>72</v>
      </c>
      <c r="D15">
        <v>1.0753494372417871</v>
      </c>
      <c r="E15">
        <v>0.10647809369991609</v>
      </c>
      <c r="F15">
        <v>114</v>
      </c>
    </row>
    <row r="16" spans="1:6" x14ac:dyDescent="0.3">
      <c r="A16" t="s">
        <v>52</v>
      </c>
      <c r="B16" t="s">
        <v>11539</v>
      </c>
      <c r="C16">
        <v>72</v>
      </c>
      <c r="D16">
        <v>1.0244910200082959</v>
      </c>
      <c r="E16">
        <v>0.101442235468096</v>
      </c>
      <c r="F16">
        <v>120</v>
      </c>
    </row>
    <row r="17" spans="1:6" x14ac:dyDescent="0.3">
      <c r="A17" t="s">
        <v>28</v>
      </c>
      <c r="B17" t="s">
        <v>11280</v>
      </c>
      <c r="C17">
        <v>69</v>
      </c>
      <c r="D17">
        <v>1.041158072493507</v>
      </c>
      <c r="E17">
        <v>9.8797037040582653E-2</v>
      </c>
      <c r="F17">
        <v>118</v>
      </c>
    </row>
    <row r="18" spans="1:6" x14ac:dyDescent="0.3">
      <c r="A18" t="s">
        <v>24</v>
      </c>
      <c r="B18" t="s">
        <v>25</v>
      </c>
      <c r="C18">
        <v>30</v>
      </c>
      <c r="D18">
        <v>2.3545456628053101</v>
      </c>
      <c r="E18">
        <v>9.7141885938942643E-2</v>
      </c>
      <c r="F18">
        <v>31</v>
      </c>
    </row>
    <row r="19" spans="1:6" x14ac:dyDescent="0.3">
      <c r="A19" t="s">
        <v>106</v>
      </c>
      <c r="B19" t="s">
        <v>106</v>
      </c>
      <c r="C19">
        <v>40</v>
      </c>
      <c r="D19">
        <v>1.6458942957094</v>
      </c>
      <c r="E19">
        <v>9.0539916591729747E-2</v>
      </c>
      <c r="F19">
        <v>64</v>
      </c>
    </row>
    <row r="20" spans="1:6" x14ac:dyDescent="0.3">
      <c r="A20" t="s">
        <v>45</v>
      </c>
      <c r="B20" t="s">
        <v>45</v>
      </c>
      <c r="C20">
        <v>62</v>
      </c>
      <c r="D20">
        <v>1.049596941139372</v>
      </c>
      <c r="E20">
        <v>8.9493687788946383E-2</v>
      </c>
      <c r="F20">
        <v>117</v>
      </c>
    </row>
    <row r="21" spans="1:6" x14ac:dyDescent="0.3">
      <c r="A21" t="s">
        <v>17</v>
      </c>
      <c r="B21" t="s">
        <v>10868</v>
      </c>
      <c r="C21">
        <v>64</v>
      </c>
      <c r="D21">
        <v>1.0080972102326189</v>
      </c>
      <c r="E21">
        <v>8.8727970022135144E-2</v>
      </c>
      <c r="F21">
        <v>122</v>
      </c>
    </row>
    <row r="22" spans="1:6" x14ac:dyDescent="0.3">
      <c r="A22" t="s">
        <v>87</v>
      </c>
      <c r="B22" t="s">
        <v>87</v>
      </c>
      <c r="C22">
        <v>26</v>
      </c>
      <c r="D22">
        <v>2.452985735618562</v>
      </c>
      <c r="E22">
        <v>8.7709478618202372E-2</v>
      </c>
      <c r="F22">
        <v>28</v>
      </c>
    </row>
    <row r="23" spans="1:6" x14ac:dyDescent="0.3">
      <c r="A23" t="s">
        <v>50</v>
      </c>
      <c r="B23" t="s">
        <v>11259</v>
      </c>
      <c r="C23">
        <v>60</v>
      </c>
      <c r="D23">
        <v>1.049596941139372</v>
      </c>
      <c r="E23">
        <v>8.6606794634464232E-2</v>
      </c>
      <c r="F23">
        <v>117</v>
      </c>
    </row>
    <row r="24" spans="1:6" x14ac:dyDescent="0.3">
      <c r="A24" t="s">
        <v>81</v>
      </c>
      <c r="B24" t="s">
        <v>11540</v>
      </c>
      <c r="C24">
        <v>40</v>
      </c>
      <c r="D24">
        <v>1.5027934520687261</v>
      </c>
      <c r="E24">
        <v>8.2668002531873064E-2</v>
      </c>
      <c r="F24">
        <v>74</v>
      </c>
    </row>
    <row r="25" spans="1:6" x14ac:dyDescent="0.3">
      <c r="A25" t="s">
        <v>145</v>
      </c>
      <c r="B25" t="s">
        <v>146</v>
      </c>
      <c r="C25">
        <v>48</v>
      </c>
      <c r="D25">
        <v>1.235314086934465</v>
      </c>
      <c r="E25">
        <v>8.1544897278421125E-2</v>
      </c>
      <c r="F25">
        <v>97</v>
      </c>
    </row>
    <row r="26" spans="1:6" x14ac:dyDescent="0.3">
      <c r="A26" t="s">
        <v>489</v>
      </c>
      <c r="B26" t="s">
        <v>11541</v>
      </c>
      <c r="C26">
        <v>23</v>
      </c>
      <c r="D26">
        <v>2.562185027583554</v>
      </c>
      <c r="E26">
        <v>8.1043181870470243E-2</v>
      </c>
      <c r="F26">
        <v>25</v>
      </c>
    </row>
    <row r="27" spans="1:6" x14ac:dyDescent="0.3">
      <c r="A27" t="s">
        <v>541</v>
      </c>
      <c r="B27" t="s">
        <v>542</v>
      </c>
      <c r="C27">
        <v>29</v>
      </c>
      <c r="D27">
        <v>1.9082585601768911</v>
      </c>
      <c r="E27">
        <v>7.6105032510345283E-2</v>
      </c>
      <c r="F27">
        <v>49</v>
      </c>
    </row>
    <row r="28" spans="1:6" x14ac:dyDescent="0.3">
      <c r="A28" t="s">
        <v>60</v>
      </c>
      <c r="B28" t="s">
        <v>10495</v>
      </c>
      <c r="C28">
        <v>45</v>
      </c>
      <c r="D28">
        <v>1.2051610487637769</v>
      </c>
      <c r="E28">
        <v>7.4582297756916105E-2</v>
      </c>
      <c r="F28">
        <v>100</v>
      </c>
    </row>
    <row r="29" spans="1:6" x14ac:dyDescent="0.3">
      <c r="A29" t="s">
        <v>248</v>
      </c>
      <c r="B29" t="s">
        <v>249</v>
      </c>
      <c r="C29">
        <v>27</v>
      </c>
      <c r="D29">
        <v>1.991640169115942</v>
      </c>
      <c r="E29">
        <v>7.3952489720776907E-2</v>
      </c>
      <c r="F29">
        <v>45</v>
      </c>
    </row>
    <row r="30" spans="1:6" x14ac:dyDescent="0.3">
      <c r="A30" t="s">
        <v>237</v>
      </c>
      <c r="B30" t="s">
        <v>11542</v>
      </c>
      <c r="C30">
        <v>40</v>
      </c>
      <c r="D30">
        <v>1.320471895274772</v>
      </c>
      <c r="E30">
        <v>7.2638574403936035E-2</v>
      </c>
      <c r="F30">
        <v>89</v>
      </c>
    </row>
    <row r="31" spans="1:6" x14ac:dyDescent="0.3">
      <c r="A31" t="s">
        <v>104</v>
      </c>
      <c r="B31" t="s">
        <v>11543</v>
      </c>
      <c r="C31">
        <v>44</v>
      </c>
      <c r="D31">
        <v>1.185552577375401</v>
      </c>
      <c r="E31">
        <v>7.1738394698582827E-2</v>
      </c>
      <c r="F31">
        <v>102</v>
      </c>
    </row>
    <row r="32" spans="1:6" x14ac:dyDescent="0.3">
      <c r="A32" t="s">
        <v>866</v>
      </c>
      <c r="B32" t="s">
        <v>866</v>
      </c>
      <c r="C32">
        <v>10</v>
      </c>
      <c r="D32">
        <v>5.1271343850450917</v>
      </c>
      <c r="E32">
        <v>7.0510348201992534E-2</v>
      </c>
      <c r="F32">
        <v>1</v>
      </c>
    </row>
    <row r="33" spans="1:6" x14ac:dyDescent="0.3">
      <c r="A33" t="s">
        <v>291</v>
      </c>
      <c r="B33" t="s">
        <v>292</v>
      </c>
      <c r="C33">
        <v>39</v>
      </c>
      <c r="D33">
        <v>1.3094220590881871</v>
      </c>
      <c r="E33">
        <v>7.0229959611752546E-2</v>
      </c>
      <c r="F33">
        <v>90</v>
      </c>
    </row>
    <row r="34" spans="1:6" x14ac:dyDescent="0.3">
      <c r="A34" t="s">
        <v>288</v>
      </c>
      <c r="B34" t="s">
        <v>289</v>
      </c>
      <c r="C34">
        <v>36</v>
      </c>
      <c r="D34">
        <v>1.401440957808439</v>
      </c>
      <c r="E34">
        <v>6.9383382020999321E-2</v>
      </c>
      <c r="F34">
        <v>82</v>
      </c>
    </row>
    <row r="35" spans="1:6" x14ac:dyDescent="0.3">
      <c r="A35" t="s">
        <v>56</v>
      </c>
      <c r="B35" t="s">
        <v>11544</v>
      </c>
      <c r="C35">
        <v>48</v>
      </c>
      <c r="D35">
        <v>1.049596941139372</v>
      </c>
      <c r="E35">
        <v>6.9285435707571397E-2</v>
      </c>
      <c r="F35">
        <v>117</v>
      </c>
    </row>
    <row r="36" spans="1:6" x14ac:dyDescent="0.3">
      <c r="A36" t="s">
        <v>348</v>
      </c>
      <c r="B36" t="s">
        <v>10545</v>
      </c>
      <c r="C36">
        <v>24</v>
      </c>
      <c r="D36">
        <v>1.86903784702361</v>
      </c>
      <c r="E36">
        <v>6.16889667401272E-2</v>
      </c>
      <c r="F36">
        <v>51</v>
      </c>
    </row>
    <row r="37" spans="1:6" x14ac:dyDescent="0.3">
      <c r="A37" t="s">
        <v>181</v>
      </c>
      <c r="B37" t="s">
        <v>182</v>
      </c>
      <c r="C37">
        <v>36</v>
      </c>
      <c r="D37">
        <v>1.245570587101654</v>
      </c>
      <c r="E37">
        <v>6.1666457939220119E-2</v>
      </c>
      <c r="F37">
        <v>96</v>
      </c>
    </row>
    <row r="38" spans="1:6" x14ac:dyDescent="0.3">
      <c r="A38" t="s">
        <v>75</v>
      </c>
      <c r="B38" t="s">
        <v>11545</v>
      </c>
      <c r="C38">
        <v>38</v>
      </c>
      <c r="D38">
        <v>1.1758906664636639</v>
      </c>
      <c r="E38">
        <v>6.1450963760640333E-2</v>
      </c>
      <c r="F38">
        <v>103</v>
      </c>
    </row>
    <row r="39" spans="1:6" x14ac:dyDescent="0.3">
      <c r="A39" t="s">
        <v>73</v>
      </c>
      <c r="B39" t="s">
        <v>11546</v>
      </c>
      <c r="C39">
        <v>31</v>
      </c>
      <c r="D39">
        <v>1.438254930931155</v>
      </c>
      <c r="E39">
        <v>6.1316269467182972E-2</v>
      </c>
      <c r="F39">
        <v>79</v>
      </c>
    </row>
    <row r="40" spans="1:6" x14ac:dyDescent="0.3">
      <c r="A40" t="s">
        <v>199</v>
      </c>
      <c r="B40" t="s">
        <v>11269</v>
      </c>
      <c r="C40">
        <v>28</v>
      </c>
      <c r="D40">
        <v>1.5861750610077769</v>
      </c>
      <c r="E40">
        <v>6.1078351549386241E-2</v>
      </c>
      <c r="F40">
        <v>68</v>
      </c>
    </row>
    <row r="41" spans="1:6" x14ac:dyDescent="0.3">
      <c r="A41" t="s">
        <v>38</v>
      </c>
      <c r="B41" t="s">
        <v>39</v>
      </c>
      <c r="C41">
        <v>18</v>
      </c>
      <c r="D41">
        <v>2.3862943611198908</v>
      </c>
      <c r="E41">
        <v>5.9071048391169292E-2</v>
      </c>
      <c r="F41">
        <v>30</v>
      </c>
    </row>
    <row r="42" spans="1:6" x14ac:dyDescent="0.3">
      <c r="A42" t="s">
        <v>1092</v>
      </c>
      <c r="B42" t="s">
        <v>1092</v>
      </c>
      <c r="C42">
        <v>12</v>
      </c>
      <c r="D42">
        <v>3.5176964726109912</v>
      </c>
      <c r="E42">
        <v>5.8052077716439367E-2</v>
      </c>
      <c r="F42">
        <v>9</v>
      </c>
    </row>
    <row r="43" spans="1:6" x14ac:dyDescent="0.3">
      <c r="A43" t="s">
        <v>243</v>
      </c>
      <c r="B43" t="s">
        <v>243</v>
      </c>
      <c r="C43">
        <v>27</v>
      </c>
      <c r="D43">
        <v>1.5576016885637209</v>
      </c>
      <c r="E43">
        <v>5.7836011067051198E-2</v>
      </c>
      <c r="F43">
        <v>70</v>
      </c>
    </row>
    <row r="44" spans="1:6" x14ac:dyDescent="0.3">
      <c r="A44" t="s">
        <v>1033</v>
      </c>
      <c r="B44" t="s">
        <v>1034</v>
      </c>
      <c r="C44">
        <v>14</v>
      </c>
      <c r="D44">
        <v>2.9870682215488209</v>
      </c>
      <c r="E44">
        <v>5.7511055186380923E-2</v>
      </c>
      <c r="F44">
        <v>16</v>
      </c>
    </row>
    <row r="45" spans="1:6" x14ac:dyDescent="0.3">
      <c r="A45" t="s">
        <v>186</v>
      </c>
      <c r="B45" t="s">
        <v>187</v>
      </c>
      <c r="C45">
        <v>37</v>
      </c>
      <c r="D45">
        <v>1.101782694309942</v>
      </c>
      <c r="E45">
        <v>5.6062934899403671E-2</v>
      </c>
      <c r="F45">
        <v>111</v>
      </c>
    </row>
    <row r="46" spans="1:6" x14ac:dyDescent="0.3">
      <c r="A46" t="s">
        <v>370</v>
      </c>
      <c r="B46" t="s">
        <v>11342</v>
      </c>
      <c r="C46">
        <v>21</v>
      </c>
      <c r="D46">
        <v>1.9284612674944099</v>
      </c>
      <c r="E46">
        <v>5.5693995326040351E-2</v>
      </c>
      <c r="F46">
        <v>48</v>
      </c>
    </row>
    <row r="47" spans="1:6" x14ac:dyDescent="0.3">
      <c r="A47" t="s">
        <v>246</v>
      </c>
      <c r="B47" t="s">
        <v>246</v>
      </c>
      <c r="C47">
        <v>31</v>
      </c>
      <c r="D47">
        <v>1.2664046740044961</v>
      </c>
      <c r="E47">
        <v>5.3989879384934013E-2</v>
      </c>
      <c r="F47">
        <v>94</v>
      </c>
    </row>
    <row r="48" spans="1:6" x14ac:dyDescent="0.3">
      <c r="A48" t="s">
        <v>32</v>
      </c>
      <c r="B48" t="s">
        <v>33</v>
      </c>
      <c r="C48">
        <v>36</v>
      </c>
      <c r="D48">
        <v>1.058107630807281</v>
      </c>
      <c r="E48">
        <v>5.2385429124636083E-2</v>
      </c>
      <c r="F48">
        <v>116</v>
      </c>
    </row>
    <row r="49" spans="1:6" x14ac:dyDescent="0.3">
      <c r="A49" t="s">
        <v>676</v>
      </c>
      <c r="B49" t="s">
        <v>677</v>
      </c>
      <c r="C49">
        <v>30</v>
      </c>
      <c r="D49">
        <v>1.2664046740044961</v>
      </c>
      <c r="E49">
        <v>5.2248270372516788E-2</v>
      </c>
      <c r="F49">
        <v>94</v>
      </c>
    </row>
    <row r="50" spans="1:6" x14ac:dyDescent="0.3">
      <c r="A50" t="s">
        <v>1242</v>
      </c>
      <c r="B50" t="s">
        <v>1242</v>
      </c>
      <c r="C50">
        <v>8</v>
      </c>
      <c r="D50">
        <v>4.7216692769369271</v>
      </c>
      <c r="E50">
        <v>5.1947387340976828E-2</v>
      </c>
      <c r="F50">
        <v>2</v>
      </c>
    </row>
    <row r="51" spans="1:6" x14ac:dyDescent="0.3">
      <c r="A51" t="s">
        <v>1022</v>
      </c>
      <c r="B51" t="s">
        <v>1022</v>
      </c>
      <c r="C51">
        <v>9</v>
      </c>
      <c r="D51">
        <v>3.8743714165497241</v>
      </c>
      <c r="E51">
        <v>4.795367771077623E-2</v>
      </c>
      <c r="F51">
        <v>6</v>
      </c>
    </row>
    <row r="52" spans="1:6" x14ac:dyDescent="0.3">
      <c r="A52" t="s">
        <v>515</v>
      </c>
      <c r="B52" t="s">
        <v>11547</v>
      </c>
      <c r="C52">
        <v>16</v>
      </c>
      <c r="D52">
        <v>2.1314021114910999</v>
      </c>
      <c r="E52">
        <v>4.6898994644043172E-2</v>
      </c>
      <c r="F52">
        <v>39</v>
      </c>
    </row>
    <row r="53" spans="1:6" x14ac:dyDescent="0.3">
      <c r="A53" t="s">
        <v>129</v>
      </c>
      <c r="B53" t="s">
        <v>10558</v>
      </c>
      <c r="C53">
        <v>32</v>
      </c>
      <c r="D53">
        <v>1.049596941139372</v>
      </c>
      <c r="E53">
        <v>4.619029047171426E-2</v>
      </c>
      <c r="F53">
        <v>117</v>
      </c>
    </row>
    <row r="54" spans="1:6" x14ac:dyDescent="0.3">
      <c r="A54" t="s">
        <v>571</v>
      </c>
      <c r="B54" t="s">
        <v>572</v>
      </c>
      <c r="C54">
        <v>21</v>
      </c>
      <c r="D54">
        <v>1.5576016885637209</v>
      </c>
      <c r="E54">
        <v>4.4983564163262053E-2</v>
      </c>
      <c r="F54">
        <v>70</v>
      </c>
    </row>
    <row r="55" spans="1:6" x14ac:dyDescent="0.3">
      <c r="A55" t="s">
        <v>219</v>
      </c>
      <c r="B55" t="s">
        <v>219</v>
      </c>
      <c r="C55">
        <v>29</v>
      </c>
      <c r="D55">
        <v>1.0753494372417871</v>
      </c>
      <c r="E55">
        <v>4.2887009962466187E-2</v>
      </c>
      <c r="F55">
        <v>114</v>
      </c>
    </row>
    <row r="56" spans="1:6" x14ac:dyDescent="0.3">
      <c r="A56" t="s">
        <v>1505</v>
      </c>
      <c r="B56" t="s">
        <v>1505</v>
      </c>
      <c r="C56">
        <v>6</v>
      </c>
      <c r="D56">
        <v>5.1271343850450917</v>
      </c>
      <c r="E56">
        <v>4.2306208921195507E-2</v>
      </c>
      <c r="F56">
        <v>1</v>
      </c>
    </row>
    <row r="57" spans="1:6" x14ac:dyDescent="0.3">
      <c r="A57" t="s">
        <v>392</v>
      </c>
      <c r="B57" t="s">
        <v>392</v>
      </c>
      <c r="C57">
        <v>9</v>
      </c>
      <c r="D57">
        <v>3.2553322081434999</v>
      </c>
      <c r="E57">
        <v>4.0291736327602939E-2</v>
      </c>
      <c r="F57">
        <v>12</v>
      </c>
    </row>
    <row r="58" spans="1:6" x14ac:dyDescent="0.3">
      <c r="A58" t="s">
        <v>266</v>
      </c>
      <c r="B58" t="s">
        <v>11548</v>
      </c>
      <c r="C58">
        <v>19</v>
      </c>
      <c r="D58">
        <v>1.5162164724008671</v>
      </c>
      <c r="E58">
        <v>3.9618038545623027E-2</v>
      </c>
      <c r="F58">
        <v>73</v>
      </c>
    </row>
    <row r="59" spans="1:6" x14ac:dyDescent="0.3">
      <c r="A59" t="s">
        <v>766</v>
      </c>
      <c r="B59" t="s">
        <v>11549</v>
      </c>
      <c r="C59">
        <v>22</v>
      </c>
      <c r="D59">
        <v>1.3094220590881871</v>
      </c>
      <c r="E59">
        <v>3.9616900293809133E-2</v>
      </c>
      <c r="F59">
        <v>90</v>
      </c>
    </row>
    <row r="60" spans="1:6" x14ac:dyDescent="0.3">
      <c r="A60" t="s">
        <v>1361</v>
      </c>
      <c r="B60" t="s">
        <v>1361</v>
      </c>
      <c r="C60">
        <v>6</v>
      </c>
      <c r="D60">
        <v>4.7216692769369271</v>
      </c>
      <c r="E60">
        <v>3.8960540505732617E-2</v>
      </c>
      <c r="F60">
        <v>2</v>
      </c>
    </row>
    <row r="61" spans="1:6" x14ac:dyDescent="0.3">
      <c r="A61" t="s">
        <v>439</v>
      </c>
      <c r="B61" t="s">
        <v>10712</v>
      </c>
      <c r="C61">
        <v>17</v>
      </c>
      <c r="D61">
        <v>1.6613984822453649</v>
      </c>
      <c r="E61">
        <v>3.8841937887570878E-2</v>
      </c>
      <c r="F61">
        <v>63</v>
      </c>
    </row>
    <row r="62" spans="1:6" x14ac:dyDescent="0.3">
      <c r="A62" t="s">
        <v>270</v>
      </c>
      <c r="B62" t="s">
        <v>11550</v>
      </c>
      <c r="C62">
        <v>24</v>
      </c>
      <c r="D62">
        <v>1.1758906664636639</v>
      </c>
      <c r="E62">
        <v>3.8811135006720197E-2</v>
      </c>
      <c r="F62">
        <v>103</v>
      </c>
    </row>
    <row r="63" spans="1:6" x14ac:dyDescent="0.3">
      <c r="A63" t="s">
        <v>85</v>
      </c>
      <c r="B63" t="s">
        <v>11551</v>
      </c>
      <c r="C63">
        <v>26</v>
      </c>
      <c r="D63">
        <v>1.0753494372417871</v>
      </c>
      <c r="E63">
        <v>3.8450422724969693E-2</v>
      </c>
      <c r="F63">
        <v>114</v>
      </c>
    </row>
    <row r="64" spans="1:6" x14ac:dyDescent="0.3">
      <c r="A64" t="s">
        <v>1019</v>
      </c>
      <c r="B64" t="s">
        <v>1020</v>
      </c>
      <c r="C64">
        <v>17</v>
      </c>
      <c r="D64">
        <v>1.630626823578611</v>
      </c>
      <c r="E64">
        <v>3.8122525376120757E-2</v>
      </c>
      <c r="F64">
        <v>65</v>
      </c>
    </row>
    <row r="65" spans="1:6" x14ac:dyDescent="0.3">
      <c r="A65" t="s">
        <v>203</v>
      </c>
      <c r="B65" t="s">
        <v>10652</v>
      </c>
      <c r="C65">
        <v>11</v>
      </c>
      <c r="D65">
        <v>2.452985735618562</v>
      </c>
      <c r="E65">
        <v>3.7107856338470233E-2</v>
      </c>
      <c r="F65">
        <v>28</v>
      </c>
    </row>
    <row r="66" spans="1:6" x14ac:dyDescent="0.3">
      <c r="A66" t="s">
        <v>108</v>
      </c>
      <c r="B66" t="s">
        <v>10565</v>
      </c>
      <c r="C66">
        <v>20</v>
      </c>
      <c r="D66">
        <v>1.331645195872897</v>
      </c>
      <c r="E66">
        <v>3.6626606361784567E-2</v>
      </c>
      <c r="F66">
        <v>88</v>
      </c>
    </row>
    <row r="67" spans="1:6" x14ac:dyDescent="0.3">
      <c r="A67" t="s">
        <v>1096</v>
      </c>
      <c r="B67" t="s">
        <v>1097</v>
      </c>
      <c r="C67">
        <v>11</v>
      </c>
      <c r="D67">
        <v>2.419084183942882</v>
      </c>
      <c r="E67">
        <v>3.6595006267242582E-2</v>
      </c>
      <c r="F67">
        <v>29</v>
      </c>
    </row>
    <row r="68" spans="1:6" x14ac:dyDescent="0.3">
      <c r="A68" t="s">
        <v>170</v>
      </c>
      <c r="B68" t="s">
        <v>171</v>
      </c>
      <c r="C68">
        <v>23</v>
      </c>
      <c r="D68">
        <v>1.1568424714929699</v>
      </c>
      <c r="E68">
        <v>3.6591500536989091E-2</v>
      </c>
      <c r="F68">
        <v>105</v>
      </c>
    </row>
    <row r="69" spans="1:6" x14ac:dyDescent="0.3">
      <c r="A69" t="s">
        <v>933</v>
      </c>
      <c r="B69" t="s">
        <v>934</v>
      </c>
      <c r="C69">
        <v>7</v>
      </c>
      <c r="D69">
        <v>3.7408400239252009</v>
      </c>
      <c r="E69">
        <v>3.6011841896907357E-2</v>
      </c>
      <c r="F69">
        <v>7</v>
      </c>
    </row>
    <row r="70" spans="1:6" x14ac:dyDescent="0.3">
      <c r="A70" t="s">
        <v>330</v>
      </c>
      <c r="B70" t="s">
        <v>11552</v>
      </c>
      <c r="C70">
        <v>25</v>
      </c>
      <c r="D70">
        <v>1.041158072493507</v>
      </c>
      <c r="E70">
        <v>3.5796027913254577E-2</v>
      </c>
      <c r="F70">
        <v>118</v>
      </c>
    </row>
    <row r="71" spans="1:6" x14ac:dyDescent="0.3">
      <c r="A71" t="s">
        <v>457</v>
      </c>
      <c r="B71" t="s">
        <v>457</v>
      </c>
      <c r="C71">
        <v>10</v>
      </c>
      <c r="D71">
        <v>2.6014057407368361</v>
      </c>
      <c r="E71">
        <v>3.5775544547659327E-2</v>
      </c>
      <c r="F71">
        <v>24</v>
      </c>
    </row>
    <row r="72" spans="1:6" x14ac:dyDescent="0.3">
      <c r="A72" t="s">
        <v>314</v>
      </c>
      <c r="B72" t="s">
        <v>11553</v>
      </c>
      <c r="C72">
        <v>22</v>
      </c>
      <c r="D72">
        <v>1.1758906664636639</v>
      </c>
      <c r="E72">
        <v>3.5576873756160192E-2</v>
      </c>
      <c r="F72">
        <v>103</v>
      </c>
    </row>
    <row r="73" spans="1:6" x14ac:dyDescent="0.3">
      <c r="A73" t="s">
        <v>1769</v>
      </c>
      <c r="B73" t="s">
        <v>1769</v>
      </c>
      <c r="C73">
        <v>5</v>
      </c>
      <c r="D73">
        <v>5.1271343850450917</v>
      </c>
      <c r="E73">
        <v>3.5255174100996267E-2</v>
      </c>
      <c r="F73">
        <v>1</v>
      </c>
    </row>
    <row r="74" spans="1:6" x14ac:dyDescent="0.3">
      <c r="A74" t="s">
        <v>1768</v>
      </c>
      <c r="B74" t="s">
        <v>1768</v>
      </c>
      <c r="C74">
        <v>5</v>
      </c>
      <c r="D74">
        <v>5.1271343850450917</v>
      </c>
      <c r="E74">
        <v>3.5255174100996267E-2</v>
      </c>
      <c r="F74">
        <v>1</v>
      </c>
    </row>
    <row r="75" spans="1:6" x14ac:dyDescent="0.3">
      <c r="A75" t="s">
        <v>804</v>
      </c>
      <c r="B75" t="s">
        <v>805</v>
      </c>
      <c r="C75">
        <v>13</v>
      </c>
      <c r="D75">
        <v>1.970133963894978</v>
      </c>
      <c r="E75">
        <v>3.5222264090676927E-2</v>
      </c>
      <c r="F75">
        <v>46</v>
      </c>
    </row>
    <row r="76" spans="1:6" x14ac:dyDescent="0.3">
      <c r="A76" t="s">
        <v>887</v>
      </c>
      <c r="B76" t="s">
        <v>887</v>
      </c>
      <c r="C76">
        <v>8</v>
      </c>
      <c r="D76">
        <v>3.1812242359897782</v>
      </c>
      <c r="E76">
        <v>3.4999547387332103E-2</v>
      </c>
      <c r="F76">
        <v>13</v>
      </c>
    </row>
    <row r="77" spans="1:6" x14ac:dyDescent="0.3">
      <c r="A77" t="s">
        <v>717</v>
      </c>
      <c r="B77" t="s">
        <v>717</v>
      </c>
      <c r="C77">
        <v>16</v>
      </c>
      <c r="D77">
        <v>1.5861750610077769</v>
      </c>
      <c r="E77">
        <v>3.4901915171077852E-2</v>
      </c>
      <c r="F77">
        <v>68</v>
      </c>
    </row>
    <row r="78" spans="1:6" x14ac:dyDescent="0.3">
      <c r="A78" t="s">
        <v>1025</v>
      </c>
      <c r="B78" t="s">
        <v>1026</v>
      </c>
      <c r="C78">
        <v>15</v>
      </c>
      <c r="D78">
        <v>1.677146839213504</v>
      </c>
      <c r="E78">
        <v>3.4597164440553857E-2</v>
      </c>
      <c r="F78">
        <v>62</v>
      </c>
    </row>
    <row r="79" spans="1:6" x14ac:dyDescent="0.3">
      <c r="A79" t="s">
        <v>1398</v>
      </c>
      <c r="B79" t="s">
        <v>1398</v>
      </c>
      <c r="C79">
        <v>8</v>
      </c>
      <c r="D79">
        <v>3.047692843365255</v>
      </c>
      <c r="E79">
        <v>3.3530446828187031E-2</v>
      </c>
      <c r="F79">
        <v>15</v>
      </c>
    </row>
    <row r="80" spans="1:6" x14ac:dyDescent="0.3">
      <c r="A80" t="s">
        <v>214</v>
      </c>
      <c r="B80" t="s">
        <v>215</v>
      </c>
      <c r="C80">
        <v>18</v>
      </c>
      <c r="D80">
        <v>1.3543734469504529</v>
      </c>
      <c r="E80">
        <v>3.3526567689234649E-2</v>
      </c>
      <c r="F80">
        <v>86</v>
      </c>
    </row>
    <row r="81" spans="1:6" x14ac:dyDescent="0.3">
      <c r="A81" t="s">
        <v>192</v>
      </c>
      <c r="B81" t="s">
        <v>11554</v>
      </c>
      <c r="C81">
        <v>22</v>
      </c>
      <c r="D81">
        <v>1.101782694309942</v>
      </c>
      <c r="E81">
        <v>3.3334718048294083E-2</v>
      </c>
      <c r="F81">
        <v>111</v>
      </c>
    </row>
    <row r="82" spans="1:6" x14ac:dyDescent="0.3">
      <c r="A82" t="s">
        <v>1641</v>
      </c>
      <c r="B82" t="s">
        <v>1641</v>
      </c>
      <c r="C82">
        <v>6</v>
      </c>
      <c r="D82">
        <v>4.0285220963769817</v>
      </c>
      <c r="E82">
        <v>3.324108257238087E-2</v>
      </c>
      <c r="F82">
        <v>5</v>
      </c>
    </row>
    <row r="83" spans="1:6" x14ac:dyDescent="0.3">
      <c r="A83" t="s">
        <v>1107</v>
      </c>
      <c r="B83" t="s">
        <v>2622</v>
      </c>
      <c r="C83">
        <v>11</v>
      </c>
      <c r="D83">
        <v>2.1567199194753899</v>
      </c>
      <c r="E83">
        <v>3.2626057205354532E-2</v>
      </c>
      <c r="F83">
        <v>38</v>
      </c>
    </row>
    <row r="84" spans="1:6" x14ac:dyDescent="0.3">
      <c r="A84" t="s">
        <v>1756</v>
      </c>
      <c r="B84" t="s">
        <v>1756</v>
      </c>
      <c r="C84">
        <v>8</v>
      </c>
      <c r="D84">
        <v>2.929909807708873</v>
      </c>
      <c r="E84">
        <v>3.2234608298088323E-2</v>
      </c>
      <c r="F84">
        <v>17</v>
      </c>
    </row>
    <row r="85" spans="1:6" x14ac:dyDescent="0.3">
      <c r="A85" t="s">
        <v>372</v>
      </c>
      <c r="B85" t="s">
        <v>373</v>
      </c>
      <c r="C85">
        <v>16</v>
      </c>
      <c r="D85">
        <v>1.4258324109325979</v>
      </c>
      <c r="E85">
        <v>3.1373763891436528E-2</v>
      </c>
      <c r="F85">
        <v>80</v>
      </c>
    </row>
    <row r="86" spans="1:6" x14ac:dyDescent="0.3">
      <c r="A86" t="s">
        <v>562</v>
      </c>
      <c r="B86" t="s">
        <v>563</v>
      </c>
      <c r="C86">
        <v>16</v>
      </c>
      <c r="D86">
        <v>1.4258324109325979</v>
      </c>
      <c r="E86">
        <v>3.1373763891436528E-2</v>
      </c>
      <c r="F86">
        <v>80</v>
      </c>
    </row>
    <row r="87" spans="1:6" x14ac:dyDescent="0.3">
      <c r="A87" t="s">
        <v>277</v>
      </c>
      <c r="B87" t="s">
        <v>278</v>
      </c>
      <c r="C87">
        <v>18</v>
      </c>
      <c r="D87">
        <v>1.2664046740044961</v>
      </c>
      <c r="E87">
        <v>3.1348962223510073E-2</v>
      </c>
      <c r="F87">
        <v>94</v>
      </c>
    </row>
    <row r="88" spans="1:6" x14ac:dyDescent="0.3">
      <c r="A88" t="s">
        <v>935</v>
      </c>
      <c r="B88" t="s">
        <v>11555</v>
      </c>
      <c r="C88">
        <v>15</v>
      </c>
      <c r="D88">
        <v>1.5027934520687261</v>
      </c>
      <c r="E88">
        <v>3.1000500949452399E-2</v>
      </c>
      <c r="F88">
        <v>74</v>
      </c>
    </row>
    <row r="89" spans="1:6" x14ac:dyDescent="0.3">
      <c r="A89" t="s">
        <v>107</v>
      </c>
      <c r="B89" t="s">
        <v>107</v>
      </c>
      <c r="C89">
        <v>19</v>
      </c>
      <c r="D89">
        <v>1.1758906664636639</v>
      </c>
      <c r="E89">
        <v>3.0725481880320159E-2</v>
      </c>
      <c r="F89">
        <v>103</v>
      </c>
    </row>
    <row r="90" spans="1:6" x14ac:dyDescent="0.3">
      <c r="A90" t="s">
        <v>1390</v>
      </c>
      <c r="B90" t="s">
        <v>1391</v>
      </c>
      <c r="C90">
        <v>7</v>
      </c>
      <c r="D90">
        <v>3.1812242359897782</v>
      </c>
      <c r="E90">
        <v>3.062460396391559E-2</v>
      </c>
      <c r="F90">
        <v>13</v>
      </c>
    </row>
    <row r="91" spans="1:6" x14ac:dyDescent="0.3">
      <c r="A91" t="s">
        <v>301</v>
      </c>
      <c r="B91" t="s">
        <v>302</v>
      </c>
      <c r="C91">
        <v>18</v>
      </c>
      <c r="D91">
        <v>1.235314086934465</v>
      </c>
      <c r="E91">
        <v>3.0579336479407922E-2</v>
      </c>
      <c r="F91">
        <v>97</v>
      </c>
    </row>
    <row r="92" spans="1:6" x14ac:dyDescent="0.3">
      <c r="A92" t="s">
        <v>607</v>
      </c>
      <c r="B92" t="s">
        <v>11344</v>
      </c>
      <c r="C92">
        <v>8</v>
      </c>
      <c r="D92">
        <v>2.7757591278816141</v>
      </c>
      <c r="E92">
        <v>3.053865616671491E-2</v>
      </c>
      <c r="F92">
        <v>20</v>
      </c>
    </row>
    <row r="93" spans="1:6" x14ac:dyDescent="0.3">
      <c r="A93" t="s">
        <v>1980</v>
      </c>
      <c r="B93" t="s">
        <v>1980</v>
      </c>
      <c r="C93">
        <v>5</v>
      </c>
      <c r="D93">
        <v>4.4339872044851463</v>
      </c>
      <c r="E93">
        <v>3.0488959156536471E-2</v>
      </c>
      <c r="F93">
        <v>3</v>
      </c>
    </row>
    <row r="94" spans="1:6" x14ac:dyDescent="0.3">
      <c r="A94" t="s">
        <v>648</v>
      </c>
      <c r="B94" t="s">
        <v>649</v>
      </c>
      <c r="C94">
        <v>18</v>
      </c>
      <c r="D94">
        <v>1.2251617154704471</v>
      </c>
      <c r="E94">
        <v>3.0328021622445061E-2</v>
      </c>
      <c r="F94">
        <v>98</v>
      </c>
    </row>
    <row r="95" spans="1:6" x14ac:dyDescent="0.3">
      <c r="A95" t="s">
        <v>424</v>
      </c>
      <c r="B95" t="s">
        <v>11556</v>
      </c>
      <c r="C95">
        <v>14</v>
      </c>
      <c r="D95">
        <v>1.5717863235556779</v>
      </c>
      <c r="E95">
        <v>3.0262144447554241E-2</v>
      </c>
      <c r="F95">
        <v>69</v>
      </c>
    </row>
    <row r="96" spans="1:6" x14ac:dyDescent="0.3">
      <c r="A96" t="s">
        <v>556</v>
      </c>
      <c r="B96" t="s">
        <v>557</v>
      </c>
      <c r="C96">
        <v>14</v>
      </c>
      <c r="D96">
        <v>1.5717863235556779</v>
      </c>
      <c r="E96">
        <v>3.0262144447554241E-2</v>
      </c>
      <c r="F96">
        <v>69</v>
      </c>
    </row>
    <row r="97" spans="1:6" x14ac:dyDescent="0.3">
      <c r="A97" t="s">
        <v>768</v>
      </c>
      <c r="B97" t="s">
        <v>769</v>
      </c>
      <c r="C97">
        <v>17</v>
      </c>
      <c r="D97">
        <v>1.287682072451781</v>
      </c>
      <c r="E97">
        <v>3.0104798825573958E-2</v>
      </c>
      <c r="F97">
        <v>92</v>
      </c>
    </row>
    <row r="98" spans="1:6" x14ac:dyDescent="0.3">
      <c r="A98" t="s">
        <v>1526</v>
      </c>
      <c r="B98" t="s">
        <v>11557</v>
      </c>
      <c r="C98">
        <v>9</v>
      </c>
      <c r="D98">
        <v>2.419084183942882</v>
      </c>
      <c r="E98">
        <v>2.9941368764107568E-2</v>
      </c>
      <c r="F98">
        <v>29</v>
      </c>
    </row>
    <row r="99" spans="1:6" x14ac:dyDescent="0.3">
      <c r="A99" t="s">
        <v>2020</v>
      </c>
      <c r="B99" t="s">
        <v>2021</v>
      </c>
      <c r="C99">
        <v>6</v>
      </c>
      <c r="D99">
        <v>3.6230569882688179</v>
      </c>
      <c r="E99">
        <v>2.9895414156917981E-2</v>
      </c>
      <c r="F99">
        <v>8</v>
      </c>
    </row>
    <row r="100" spans="1:6" x14ac:dyDescent="0.3">
      <c r="A100" t="s">
        <v>1151</v>
      </c>
      <c r="B100" t="s">
        <v>1151</v>
      </c>
      <c r="C100">
        <v>6</v>
      </c>
      <c r="D100">
        <v>3.6230569882688179</v>
      </c>
      <c r="E100">
        <v>2.9895414156917981E-2</v>
      </c>
      <c r="F100">
        <v>8</v>
      </c>
    </row>
    <row r="101" spans="1:6" x14ac:dyDescent="0.3">
      <c r="A101" t="s">
        <v>405</v>
      </c>
      <c r="B101" t="s">
        <v>406</v>
      </c>
      <c r="C101">
        <v>17</v>
      </c>
      <c r="D101">
        <v>1.276986783335033</v>
      </c>
      <c r="E101">
        <v>2.9854752999721939E-2</v>
      </c>
      <c r="F101">
        <v>93</v>
      </c>
    </row>
    <row r="102" spans="1:6" x14ac:dyDescent="0.3">
      <c r="A102" t="s">
        <v>212</v>
      </c>
      <c r="B102" t="s">
        <v>11558</v>
      </c>
      <c r="C102">
        <v>18</v>
      </c>
      <c r="D102">
        <v>1.2051610487637769</v>
      </c>
      <c r="E102">
        <v>2.9832919102766441E-2</v>
      </c>
      <c r="F102">
        <v>100</v>
      </c>
    </row>
    <row r="103" spans="1:6" x14ac:dyDescent="0.3">
      <c r="A103" t="s">
        <v>384</v>
      </c>
      <c r="B103" t="s">
        <v>385</v>
      </c>
      <c r="C103">
        <v>17</v>
      </c>
      <c r="D103">
        <v>1.2664046740044961</v>
      </c>
      <c r="E103">
        <v>2.9607353211092841E-2</v>
      </c>
      <c r="F103">
        <v>94</v>
      </c>
    </row>
    <row r="104" spans="1:6" x14ac:dyDescent="0.3">
      <c r="A104" t="s">
        <v>941</v>
      </c>
      <c r="B104" t="s">
        <v>941</v>
      </c>
      <c r="C104">
        <v>8</v>
      </c>
      <c r="D104">
        <v>2.6847873496758869</v>
      </c>
      <c r="E104">
        <v>2.9537792717291778E-2</v>
      </c>
      <c r="F104">
        <v>22</v>
      </c>
    </row>
    <row r="105" spans="1:6" x14ac:dyDescent="0.3">
      <c r="A105" t="s">
        <v>528</v>
      </c>
      <c r="B105" t="s">
        <v>529</v>
      </c>
      <c r="C105">
        <v>10</v>
      </c>
      <c r="D105">
        <v>2.1314021114910999</v>
      </c>
      <c r="E105">
        <v>2.931187165252698E-2</v>
      </c>
      <c r="F105">
        <v>39</v>
      </c>
    </row>
    <row r="106" spans="1:6" x14ac:dyDescent="0.3">
      <c r="A106" t="s">
        <v>1504</v>
      </c>
      <c r="B106" t="s">
        <v>1504</v>
      </c>
      <c r="C106">
        <v>5</v>
      </c>
      <c r="D106">
        <v>4.2108436531709366</v>
      </c>
      <c r="E106">
        <v>2.8954580659642858E-2</v>
      </c>
      <c r="F106">
        <v>4</v>
      </c>
    </row>
    <row r="107" spans="1:6" x14ac:dyDescent="0.3">
      <c r="A107" t="s">
        <v>882</v>
      </c>
      <c r="B107" t="s">
        <v>11559</v>
      </c>
      <c r="C107">
        <v>15</v>
      </c>
      <c r="D107">
        <v>1.401440957808439</v>
      </c>
      <c r="E107">
        <v>2.8909742508749711E-2</v>
      </c>
      <c r="F107">
        <v>82</v>
      </c>
    </row>
    <row r="108" spans="1:6" x14ac:dyDescent="0.3">
      <c r="A108" t="s">
        <v>742</v>
      </c>
      <c r="B108" t="s">
        <v>743</v>
      </c>
      <c r="C108">
        <v>17</v>
      </c>
      <c r="D108">
        <v>1.235314086934465</v>
      </c>
      <c r="E108">
        <v>2.8880484452774149E-2</v>
      </c>
      <c r="F108">
        <v>97</v>
      </c>
    </row>
    <row r="109" spans="1:6" x14ac:dyDescent="0.3">
      <c r="A109" t="s">
        <v>618</v>
      </c>
      <c r="B109" t="s">
        <v>619</v>
      </c>
      <c r="C109">
        <v>14</v>
      </c>
      <c r="D109">
        <v>1.489548225318706</v>
      </c>
      <c r="E109">
        <v>2.867878596514329E-2</v>
      </c>
      <c r="F109">
        <v>75</v>
      </c>
    </row>
    <row r="110" spans="1:6" x14ac:dyDescent="0.3">
      <c r="A110" t="s">
        <v>453</v>
      </c>
      <c r="B110" t="s">
        <v>10525</v>
      </c>
      <c r="C110">
        <v>15</v>
      </c>
      <c r="D110">
        <v>1.389464766761723</v>
      </c>
      <c r="E110">
        <v>2.8662690645831729E-2</v>
      </c>
      <c r="F110">
        <v>83</v>
      </c>
    </row>
    <row r="111" spans="1:6" x14ac:dyDescent="0.3">
      <c r="A111" t="s">
        <v>2095</v>
      </c>
      <c r="B111" t="s">
        <v>2095</v>
      </c>
      <c r="C111">
        <v>4</v>
      </c>
      <c r="D111">
        <v>5.1271343850450917</v>
      </c>
      <c r="E111">
        <v>2.820413928079701E-2</v>
      </c>
      <c r="F111">
        <v>1</v>
      </c>
    </row>
    <row r="112" spans="1:6" x14ac:dyDescent="0.3">
      <c r="A112" t="s">
        <v>2096</v>
      </c>
      <c r="B112" t="s">
        <v>2096</v>
      </c>
      <c r="C112">
        <v>4</v>
      </c>
      <c r="D112">
        <v>5.1271343850450917</v>
      </c>
      <c r="E112">
        <v>2.820413928079701E-2</v>
      </c>
      <c r="F112">
        <v>1</v>
      </c>
    </row>
    <row r="113" spans="1:6" x14ac:dyDescent="0.3">
      <c r="A113" t="s">
        <v>441</v>
      </c>
      <c r="B113" t="s">
        <v>11560</v>
      </c>
      <c r="C113">
        <v>18</v>
      </c>
      <c r="D113">
        <v>1.1289336833758929</v>
      </c>
      <c r="E113">
        <v>2.7945963971444811E-2</v>
      </c>
      <c r="F113">
        <v>108</v>
      </c>
    </row>
    <row r="114" spans="1:6" x14ac:dyDescent="0.3">
      <c r="A114" t="s">
        <v>98</v>
      </c>
      <c r="B114" t="s">
        <v>11561</v>
      </c>
      <c r="C114">
        <v>17</v>
      </c>
      <c r="D114">
        <v>1.1953087523207659</v>
      </c>
      <c r="E114">
        <v>2.79451972601816E-2</v>
      </c>
      <c r="F114">
        <v>101</v>
      </c>
    </row>
    <row r="115" spans="1:6" x14ac:dyDescent="0.3">
      <c r="A115" t="s">
        <v>125</v>
      </c>
      <c r="B115" t="s">
        <v>125</v>
      </c>
      <c r="C115">
        <v>19</v>
      </c>
      <c r="D115">
        <v>1.0666913744986719</v>
      </c>
      <c r="E115">
        <v>2.787215464309965E-2</v>
      </c>
      <c r="F115">
        <v>115</v>
      </c>
    </row>
    <row r="116" spans="1:6" x14ac:dyDescent="0.3">
      <c r="A116" t="s">
        <v>1538</v>
      </c>
      <c r="B116" t="s">
        <v>1539</v>
      </c>
      <c r="C116">
        <v>8</v>
      </c>
      <c r="D116">
        <v>2.5244446996007079</v>
      </c>
      <c r="E116">
        <v>2.777371707747112E-2</v>
      </c>
      <c r="F116">
        <v>26</v>
      </c>
    </row>
    <row r="117" spans="1:6" x14ac:dyDescent="0.3">
      <c r="A117" t="s">
        <v>1863</v>
      </c>
      <c r="B117" t="s">
        <v>1864</v>
      </c>
      <c r="C117">
        <v>7</v>
      </c>
      <c r="D117">
        <v>2.8758425864385959</v>
      </c>
      <c r="E117">
        <v>2.7684794827059048E-2</v>
      </c>
      <c r="F117">
        <v>18</v>
      </c>
    </row>
    <row r="118" spans="1:6" x14ac:dyDescent="0.3">
      <c r="A118" t="s">
        <v>1162</v>
      </c>
      <c r="B118" t="s">
        <v>1162</v>
      </c>
      <c r="C118">
        <v>8</v>
      </c>
      <c r="D118">
        <v>2.4880770554298328</v>
      </c>
      <c r="E118">
        <v>2.737360347619644E-2</v>
      </c>
      <c r="F118">
        <v>27</v>
      </c>
    </row>
    <row r="119" spans="1:6" x14ac:dyDescent="0.3">
      <c r="A119" t="s">
        <v>365</v>
      </c>
      <c r="B119" t="s">
        <v>11562</v>
      </c>
      <c r="C119">
        <v>8</v>
      </c>
      <c r="D119">
        <v>2.452985735618562</v>
      </c>
      <c r="E119">
        <v>2.698753188252381E-2</v>
      </c>
      <c r="F119">
        <v>28</v>
      </c>
    </row>
    <row r="120" spans="1:6" x14ac:dyDescent="0.3">
      <c r="A120" t="s">
        <v>704</v>
      </c>
      <c r="B120" t="s">
        <v>705</v>
      </c>
      <c r="C120">
        <v>12</v>
      </c>
      <c r="D120">
        <v>1.630626823578611</v>
      </c>
      <c r="E120">
        <v>2.6910017912555831E-2</v>
      </c>
      <c r="F120">
        <v>65</v>
      </c>
    </row>
    <row r="121" spans="1:6" x14ac:dyDescent="0.3">
      <c r="A121" t="s">
        <v>163</v>
      </c>
      <c r="B121" t="s">
        <v>164</v>
      </c>
      <c r="C121">
        <v>5</v>
      </c>
      <c r="D121">
        <v>3.8743714165497241</v>
      </c>
      <c r="E121">
        <v>2.664093206154235E-2</v>
      </c>
      <c r="F121">
        <v>6</v>
      </c>
    </row>
    <row r="122" spans="1:6" x14ac:dyDescent="0.3">
      <c r="A122" t="s">
        <v>1679</v>
      </c>
      <c r="B122" t="s">
        <v>1680</v>
      </c>
      <c r="C122">
        <v>8</v>
      </c>
      <c r="D122">
        <v>2.419084183942882</v>
      </c>
      <c r="E122">
        <v>2.661455001254006E-2</v>
      </c>
      <c r="F122">
        <v>29</v>
      </c>
    </row>
    <row r="123" spans="1:6" x14ac:dyDescent="0.3">
      <c r="A123" t="s">
        <v>334</v>
      </c>
      <c r="B123" t="s">
        <v>11260</v>
      </c>
      <c r="C123">
        <v>16</v>
      </c>
      <c r="D123">
        <v>1.2051610487637769</v>
      </c>
      <c r="E123">
        <v>2.6518150313570171E-2</v>
      </c>
      <c r="F123">
        <v>100</v>
      </c>
    </row>
    <row r="124" spans="1:6" x14ac:dyDescent="0.3">
      <c r="A124" t="s">
        <v>338</v>
      </c>
      <c r="B124" t="s">
        <v>11563</v>
      </c>
      <c r="C124">
        <v>13</v>
      </c>
      <c r="D124">
        <v>1.4764761437513529</v>
      </c>
      <c r="E124">
        <v>2.6396597191787032E-2</v>
      </c>
      <c r="F124">
        <v>76</v>
      </c>
    </row>
    <row r="125" spans="1:6" x14ac:dyDescent="0.3">
      <c r="A125" t="s">
        <v>2241</v>
      </c>
      <c r="B125" t="s">
        <v>2242</v>
      </c>
      <c r="C125">
        <v>4</v>
      </c>
      <c r="D125">
        <v>4.7216692769369271</v>
      </c>
      <c r="E125">
        <v>2.597369367048841E-2</v>
      </c>
      <c r="F125">
        <v>2</v>
      </c>
    </row>
    <row r="126" spans="1:6" x14ac:dyDescent="0.3">
      <c r="A126" t="s">
        <v>1105</v>
      </c>
      <c r="B126" t="s">
        <v>1106</v>
      </c>
      <c r="C126">
        <v>12</v>
      </c>
      <c r="D126">
        <v>1.5576016885637209</v>
      </c>
      <c r="E126">
        <v>2.5704893807578309E-2</v>
      </c>
      <c r="F126">
        <v>70</v>
      </c>
    </row>
    <row r="127" spans="1:6" x14ac:dyDescent="0.3">
      <c r="A127" t="s">
        <v>1141</v>
      </c>
      <c r="B127" t="s">
        <v>11564</v>
      </c>
      <c r="C127">
        <v>8</v>
      </c>
      <c r="D127">
        <v>2.3237740041385559</v>
      </c>
      <c r="E127">
        <v>2.556595585283954E-2</v>
      </c>
      <c r="F127">
        <v>32</v>
      </c>
    </row>
    <row r="128" spans="1:6" x14ac:dyDescent="0.3">
      <c r="A128" t="s">
        <v>207</v>
      </c>
      <c r="B128" t="s">
        <v>11565</v>
      </c>
      <c r="C128">
        <v>15</v>
      </c>
      <c r="D128">
        <v>1.2251617154704471</v>
      </c>
      <c r="E128">
        <v>2.5273351352037551E-2</v>
      </c>
      <c r="F128">
        <v>98</v>
      </c>
    </row>
    <row r="129" spans="1:6" x14ac:dyDescent="0.3">
      <c r="A129" t="s">
        <v>653</v>
      </c>
      <c r="B129" t="s">
        <v>10623</v>
      </c>
      <c r="C129">
        <v>12</v>
      </c>
      <c r="D129">
        <v>1.5298221244566459</v>
      </c>
      <c r="E129">
        <v>2.524645135041095E-2</v>
      </c>
      <c r="F129">
        <v>72</v>
      </c>
    </row>
    <row r="130" spans="1:6" x14ac:dyDescent="0.3">
      <c r="A130" t="s">
        <v>376</v>
      </c>
      <c r="B130" t="s">
        <v>10600</v>
      </c>
      <c r="C130">
        <v>12</v>
      </c>
      <c r="D130">
        <v>1.5298221244566459</v>
      </c>
      <c r="E130">
        <v>2.524645135041095E-2</v>
      </c>
      <c r="F130">
        <v>72</v>
      </c>
    </row>
    <row r="131" spans="1:6" x14ac:dyDescent="0.3">
      <c r="A131" t="s">
        <v>309</v>
      </c>
      <c r="B131" t="s">
        <v>309</v>
      </c>
      <c r="C131">
        <v>8</v>
      </c>
      <c r="D131">
        <v>2.2939210409888759</v>
      </c>
      <c r="E131">
        <v>2.523751619536772E-2</v>
      </c>
      <c r="F131">
        <v>33</v>
      </c>
    </row>
    <row r="132" spans="1:6" x14ac:dyDescent="0.3">
      <c r="A132" t="s">
        <v>1441</v>
      </c>
      <c r="B132" t="s">
        <v>1441</v>
      </c>
      <c r="C132">
        <v>7</v>
      </c>
      <c r="D132">
        <v>2.6014057407368361</v>
      </c>
      <c r="E132">
        <v>2.504288118336153E-2</v>
      </c>
      <c r="F132">
        <v>24</v>
      </c>
    </row>
    <row r="133" spans="1:6" x14ac:dyDescent="0.3">
      <c r="A133" t="s">
        <v>836</v>
      </c>
      <c r="B133" t="s">
        <v>837</v>
      </c>
      <c r="C133">
        <v>12</v>
      </c>
      <c r="D133">
        <v>1.5162164724008671</v>
      </c>
      <c r="E133">
        <v>2.5021919081446121E-2</v>
      </c>
      <c r="F133">
        <v>73</v>
      </c>
    </row>
    <row r="134" spans="1:6" x14ac:dyDescent="0.3">
      <c r="A134" t="s">
        <v>1462</v>
      </c>
      <c r="B134" t="s">
        <v>1463</v>
      </c>
      <c r="C134">
        <v>9</v>
      </c>
      <c r="D134">
        <v>2.013619075834717</v>
      </c>
      <c r="E134">
        <v>2.4922866140913231E-2</v>
      </c>
      <c r="F134">
        <v>44</v>
      </c>
    </row>
    <row r="135" spans="1:6" x14ac:dyDescent="0.3">
      <c r="A135" t="s">
        <v>1081</v>
      </c>
      <c r="B135" t="s">
        <v>11566</v>
      </c>
      <c r="C135">
        <v>10</v>
      </c>
      <c r="D135">
        <v>1.7949298748698881</v>
      </c>
      <c r="E135">
        <v>2.4684574456325971E-2</v>
      </c>
      <c r="F135">
        <v>55</v>
      </c>
    </row>
    <row r="136" spans="1:6" x14ac:dyDescent="0.3">
      <c r="A136" t="s">
        <v>599</v>
      </c>
      <c r="B136" t="s">
        <v>10571</v>
      </c>
      <c r="C136">
        <v>15</v>
      </c>
      <c r="D136">
        <v>1.1953087523207659</v>
      </c>
      <c r="E136">
        <v>2.4657526994277871E-2</v>
      </c>
      <c r="F136">
        <v>101</v>
      </c>
    </row>
    <row r="137" spans="1:6" x14ac:dyDescent="0.3">
      <c r="A137" t="s">
        <v>634</v>
      </c>
      <c r="B137" t="s">
        <v>635</v>
      </c>
      <c r="C137">
        <v>15</v>
      </c>
      <c r="D137">
        <v>1.185552577375401</v>
      </c>
      <c r="E137">
        <v>2.4456270919971421E-2</v>
      </c>
      <c r="F137">
        <v>102</v>
      </c>
    </row>
    <row r="138" spans="1:6" x14ac:dyDescent="0.3">
      <c r="A138" t="s">
        <v>1532</v>
      </c>
      <c r="B138" t="s">
        <v>1532</v>
      </c>
      <c r="C138">
        <v>4</v>
      </c>
      <c r="D138">
        <v>4.4339872044851463</v>
      </c>
      <c r="E138">
        <v>2.4391167325229179E-2</v>
      </c>
      <c r="F138">
        <v>3</v>
      </c>
    </row>
    <row r="139" spans="1:6" x14ac:dyDescent="0.3">
      <c r="A139" t="s">
        <v>1561</v>
      </c>
      <c r="B139" t="s">
        <v>1561</v>
      </c>
      <c r="C139">
        <v>4</v>
      </c>
      <c r="D139">
        <v>4.4339872044851463</v>
      </c>
      <c r="E139">
        <v>2.4391167325229179E-2</v>
      </c>
      <c r="F139">
        <v>3</v>
      </c>
    </row>
    <row r="140" spans="1:6" x14ac:dyDescent="0.3">
      <c r="A140" t="s">
        <v>1272</v>
      </c>
      <c r="B140" t="s">
        <v>1272</v>
      </c>
      <c r="C140">
        <v>4</v>
      </c>
      <c r="D140">
        <v>4.4339872044851463</v>
      </c>
      <c r="E140">
        <v>2.4391167325229179E-2</v>
      </c>
      <c r="F140">
        <v>3</v>
      </c>
    </row>
    <row r="141" spans="1:6" x14ac:dyDescent="0.3">
      <c r="A141" t="s">
        <v>1426</v>
      </c>
      <c r="B141" t="s">
        <v>1427</v>
      </c>
      <c r="C141">
        <v>4</v>
      </c>
      <c r="D141">
        <v>4.4339872044851463</v>
      </c>
      <c r="E141">
        <v>2.4391167325229179E-2</v>
      </c>
      <c r="F141">
        <v>3</v>
      </c>
    </row>
    <row r="142" spans="1:6" x14ac:dyDescent="0.3">
      <c r="A142" t="s">
        <v>447</v>
      </c>
      <c r="B142" t="s">
        <v>448</v>
      </c>
      <c r="C142">
        <v>10</v>
      </c>
      <c r="D142">
        <v>1.759838555058618</v>
      </c>
      <c r="E142">
        <v>2.4201984964235191E-2</v>
      </c>
      <c r="F142">
        <v>57</v>
      </c>
    </row>
    <row r="143" spans="1:6" x14ac:dyDescent="0.3">
      <c r="A143" t="s">
        <v>184</v>
      </c>
      <c r="B143" t="s">
        <v>11567</v>
      </c>
      <c r="C143">
        <v>17</v>
      </c>
      <c r="D143">
        <v>1.032789822822991</v>
      </c>
      <c r="E143">
        <v>2.414565715432106E-2</v>
      </c>
      <c r="F143">
        <v>119</v>
      </c>
    </row>
    <row r="144" spans="1:6" x14ac:dyDescent="0.3">
      <c r="A144" t="s">
        <v>220</v>
      </c>
      <c r="B144" t="s">
        <v>221</v>
      </c>
      <c r="C144">
        <v>15</v>
      </c>
      <c r="D144">
        <v>1.166321215447514</v>
      </c>
      <c r="E144">
        <v>2.4059555155150882E-2</v>
      </c>
      <c r="F144">
        <v>104</v>
      </c>
    </row>
    <row r="145" spans="1:6" x14ac:dyDescent="0.3">
      <c r="A145" t="s">
        <v>46</v>
      </c>
      <c r="B145" t="s">
        <v>10493</v>
      </c>
      <c r="C145">
        <v>16</v>
      </c>
      <c r="D145">
        <v>1.084083117210541</v>
      </c>
      <c r="E145">
        <v>2.3853972947500812E-2</v>
      </c>
      <c r="F145">
        <v>113</v>
      </c>
    </row>
    <row r="146" spans="1:6" x14ac:dyDescent="0.3">
      <c r="A146" t="s">
        <v>852</v>
      </c>
      <c r="B146" t="s">
        <v>852</v>
      </c>
      <c r="C146">
        <v>6</v>
      </c>
      <c r="D146">
        <v>2.8758425864385959</v>
      </c>
      <c r="E146">
        <v>2.3729824137479191E-2</v>
      </c>
      <c r="F146">
        <v>18</v>
      </c>
    </row>
    <row r="147" spans="1:6" x14ac:dyDescent="0.3">
      <c r="A147" t="s">
        <v>1818</v>
      </c>
      <c r="B147" t="s">
        <v>10728</v>
      </c>
      <c r="C147">
        <v>6</v>
      </c>
      <c r="D147">
        <v>2.8758425864385959</v>
      </c>
      <c r="E147">
        <v>2.3729824137479191E-2</v>
      </c>
      <c r="F147">
        <v>18</v>
      </c>
    </row>
    <row r="148" spans="1:6" x14ac:dyDescent="0.3">
      <c r="A148" t="s">
        <v>842</v>
      </c>
      <c r="B148" t="s">
        <v>842</v>
      </c>
      <c r="C148">
        <v>12</v>
      </c>
      <c r="D148">
        <v>1.4258324109325979</v>
      </c>
      <c r="E148">
        <v>2.3530322918577401E-2</v>
      </c>
      <c r="F148">
        <v>80</v>
      </c>
    </row>
    <row r="149" spans="1:6" x14ac:dyDescent="0.3">
      <c r="A149" t="s">
        <v>1494</v>
      </c>
      <c r="B149" t="s">
        <v>1494</v>
      </c>
      <c r="C149">
        <v>8</v>
      </c>
      <c r="D149">
        <v>2.1314021114910999</v>
      </c>
      <c r="E149">
        <v>2.344949732202159E-2</v>
      </c>
      <c r="F149">
        <v>39</v>
      </c>
    </row>
    <row r="150" spans="1:6" x14ac:dyDescent="0.3">
      <c r="A150" t="s">
        <v>860</v>
      </c>
      <c r="B150" t="s">
        <v>860</v>
      </c>
      <c r="C150">
        <v>6</v>
      </c>
      <c r="D150">
        <v>2.8245492920510462</v>
      </c>
      <c r="E150">
        <v>2.330658092486794E-2</v>
      </c>
      <c r="F150">
        <v>19</v>
      </c>
    </row>
    <row r="151" spans="1:6" x14ac:dyDescent="0.3">
      <c r="A151" t="s">
        <v>2443</v>
      </c>
      <c r="B151" t="s">
        <v>2443</v>
      </c>
      <c r="C151">
        <v>4</v>
      </c>
      <c r="D151">
        <v>4.2108436531709366</v>
      </c>
      <c r="E151">
        <v>2.3163664527714289E-2</v>
      </c>
      <c r="F151">
        <v>4</v>
      </c>
    </row>
    <row r="152" spans="1:6" x14ac:dyDescent="0.3">
      <c r="A152" t="s">
        <v>68</v>
      </c>
      <c r="B152" t="s">
        <v>69</v>
      </c>
      <c r="C152">
        <v>4</v>
      </c>
      <c r="D152">
        <v>4.2108436531709366</v>
      </c>
      <c r="E152">
        <v>2.3163664527714289E-2</v>
      </c>
      <c r="F152">
        <v>4</v>
      </c>
    </row>
    <row r="153" spans="1:6" x14ac:dyDescent="0.3">
      <c r="A153" t="s">
        <v>2099</v>
      </c>
      <c r="B153" t="s">
        <v>2099</v>
      </c>
      <c r="C153">
        <v>4</v>
      </c>
      <c r="D153">
        <v>4.2108436531709366</v>
      </c>
      <c r="E153">
        <v>2.3163664527714289E-2</v>
      </c>
      <c r="F153">
        <v>4</v>
      </c>
    </row>
    <row r="154" spans="1:6" x14ac:dyDescent="0.3">
      <c r="A154" t="s">
        <v>178</v>
      </c>
      <c r="B154" t="s">
        <v>9143</v>
      </c>
      <c r="C154">
        <v>10</v>
      </c>
      <c r="D154">
        <v>1.677146839213504</v>
      </c>
      <c r="E154">
        <v>2.3064776293702571E-2</v>
      </c>
      <c r="F154">
        <v>62</v>
      </c>
    </row>
    <row r="155" spans="1:6" x14ac:dyDescent="0.3">
      <c r="A155" t="s">
        <v>239</v>
      </c>
      <c r="B155" t="s">
        <v>10927</v>
      </c>
      <c r="C155">
        <v>13</v>
      </c>
      <c r="D155">
        <v>1.287682072451781</v>
      </c>
      <c r="E155">
        <v>2.3021316748968321E-2</v>
      </c>
      <c r="F155">
        <v>92</v>
      </c>
    </row>
    <row r="156" spans="1:6" x14ac:dyDescent="0.3">
      <c r="A156" t="s">
        <v>511</v>
      </c>
      <c r="B156" t="s">
        <v>511</v>
      </c>
      <c r="C156">
        <v>13</v>
      </c>
      <c r="D156">
        <v>1.287682072451781</v>
      </c>
      <c r="E156">
        <v>2.3021316748968321E-2</v>
      </c>
      <c r="F156">
        <v>92</v>
      </c>
    </row>
    <row r="157" spans="1:6" x14ac:dyDescent="0.3">
      <c r="A157" t="s">
        <v>433</v>
      </c>
      <c r="B157" t="s">
        <v>11568</v>
      </c>
      <c r="C157">
        <v>13</v>
      </c>
      <c r="D157">
        <v>1.287682072451781</v>
      </c>
      <c r="E157">
        <v>2.3021316748968321E-2</v>
      </c>
      <c r="F157">
        <v>92</v>
      </c>
    </row>
    <row r="158" spans="1:6" x14ac:dyDescent="0.3">
      <c r="A158" t="s">
        <v>1230</v>
      </c>
      <c r="B158" t="s">
        <v>11569</v>
      </c>
      <c r="C158">
        <v>11</v>
      </c>
      <c r="D158">
        <v>1.5162164724008671</v>
      </c>
      <c r="E158">
        <v>2.293675915799228E-2</v>
      </c>
      <c r="F158">
        <v>73</v>
      </c>
    </row>
    <row r="159" spans="1:6" x14ac:dyDescent="0.3">
      <c r="A159" t="s">
        <v>750</v>
      </c>
      <c r="B159" t="s">
        <v>11570</v>
      </c>
      <c r="C159">
        <v>12</v>
      </c>
      <c r="D159">
        <v>1.3659342693515291</v>
      </c>
      <c r="E159">
        <v>2.2541831842895269E-2</v>
      </c>
      <c r="F159">
        <v>85</v>
      </c>
    </row>
    <row r="160" spans="1:6" x14ac:dyDescent="0.3">
      <c r="A160" t="s">
        <v>573</v>
      </c>
      <c r="B160" t="s">
        <v>11571</v>
      </c>
      <c r="C160">
        <v>13</v>
      </c>
      <c r="D160">
        <v>1.255933374137201</v>
      </c>
      <c r="E160">
        <v>2.2453710151110091E-2</v>
      </c>
      <c r="F160">
        <v>95</v>
      </c>
    </row>
    <row r="161" spans="1:6" x14ac:dyDescent="0.3">
      <c r="A161" t="s">
        <v>799</v>
      </c>
      <c r="B161" t="s">
        <v>11572</v>
      </c>
      <c r="C161">
        <v>9</v>
      </c>
      <c r="D161">
        <v>1.8129483803725659</v>
      </c>
      <c r="E161">
        <v>2.2439134763202698E-2</v>
      </c>
      <c r="F161">
        <v>54</v>
      </c>
    </row>
    <row r="162" spans="1:6" x14ac:dyDescent="0.3">
      <c r="A162" t="s">
        <v>487</v>
      </c>
      <c r="B162" t="s">
        <v>10602</v>
      </c>
      <c r="C162">
        <v>15</v>
      </c>
      <c r="D162">
        <v>1.0753494372417871</v>
      </c>
      <c r="E162">
        <v>2.2182936187482509E-2</v>
      </c>
      <c r="F162">
        <v>114</v>
      </c>
    </row>
    <row r="163" spans="1:6" x14ac:dyDescent="0.3">
      <c r="A163" t="s">
        <v>2543</v>
      </c>
      <c r="B163" t="s">
        <v>2543</v>
      </c>
      <c r="C163">
        <v>4</v>
      </c>
      <c r="D163">
        <v>4.0285220963769817</v>
      </c>
      <c r="E163">
        <v>2.2160721714920579E-2</v>
      </c>
      <c r="F163">
        <v>5</v>
      </c>
    </row>
    <row r="164" spans="1:6" x14ac:dyDescent="0.3">
      <c r="A164" t="s">
        <v>2542</v>
      </c>
      <c r="B164" t="s">
        <v>2542</v>
      </c>
      <c r="C164">
        <v>4</v>
      </c>
      <c r="D164">
        <v>4.0285220963769817</v>
      </c>
      <c r="E164">
        <v>2.2160721714920579E-2</v>
      </c>
      <c r="F164">
        <v>5</v>
      </c>
    </row>
    <row r="165" spans="1:6" x14ac:dyDescent="0.3">
      <c r="A165" t="s">
        <v>1903</v>
      </c>
      <c r="B165" t="s">
        <v>1903</v>
      </c>
      <c r="C165">
        <v>4</v>
      </c>
      <c r="D165">
        <v>4.0285220963769817</v>
      </c>
      <c r="E165">
        <v>2.2160721714920579E-2</v>
      </c>
      <c r="F165">
        <v>5</v>
      </c>
    </row>
    <row r="166" spans="1:6" x14ac:dyDescent="0.3">
      <c r="A166" t="s">
        <v>1211</v>
      </c>
      <c r="B166" t="s">
        <v>1212</v>
      </c>
      <c r="C166">
        <v>6</v>
      </c>
      <c r="D166">
        <v>2.6847873496758869</v>
      </c>
      <c r="E166">
        <v>2.2153344537968842E-2</v>
      </c>
      <c r="F166">
        <v>22</v>
      </c>
    </row>
    <row r="167" spans="1:6" x14ac:dyDescent="0.3">
      <c r="A167" t="s">
        <v>388</v>
      </c>
      <c r="B167" t="s">
        <v>11573</v>
      </c>
      <c r="C167">
        <v>12</v>
      </c>
      <c r="D167">
        <v>1.331645195872897</v>
      </c>
      <c r="E167">
        <v>2.1975963817070749E-2</v>
      </c>
      <c r="F167">
        <v>88</v>
      </c>
    </row>
    <row r="168" spans="1:6" x14ac:dyDescent="0.3">
      <c r="A168" t="s">
        <v>530</v>
      </c>
      <c r="B168" t="s">
        <v>11574</v>
      </c>
      <c r="C168">
        <v>14</v>
      </c>
      <c r="D168">
        <v>1.1381503384808169</v>
      </c>
      <c r="E168">
        <v>2.191320119659965E-2</v>
      </c>
      <c r="F168">
        <v>107</v>
      </c>
    </row>
    <row r="169" spans="1:6" x14ac:dyDescent="0.3">
      <c r="A169" t="s">
        <v>378</v>
      </c>
      <c r="B169" t="s">
        <v>378</v>
      </c>
      <c r="C169">
        <v>13</v>
      </c>
      <c r="D169">
        <v>1.2251617154704471</v>
      </c>
      <c r="E169">
        <v>2.1903571171765879E-2</v>
      </c>
      <c r="F169">
        <v>98</v>
      </c>
    </row>
    <row r="170" spans="1:6" x14ac:dyDescent="0.3">
      <c r="A170" t="s">
        <v>1432</v>
      </c>
      <c r="B170" t="s">
        <v>11575</v>
      </c>
      <c r="C170">
        <v>5</v>
      </c>
      <c r="D170">
        <v>3.1812242359897782</v>
      </c>
      <c r="E170">
        <v>2.1874717117082561E-2</v>
      </c>
      <c r="F170">
        <v>13</v>
      </c>
    </row>
    <row r="171" spans="1:6" x14ac:dyDescent="0.3">
      <c r="A171" t="s">
        <v>110</v>
      </c>
      <c r="B171" t="s">
        <v>11576</v>
      </c>
      <c r="C171">
        <v>15</v>
      </c>
      <c r="D171">
        <v>1.049596941139372</v>
      </c>
      <c r="E171">
        <v>2.1651698658616061E-2</v>
      </c>
      <c r="F171">
        <v>117</v>
      </c>
    </row>
    <row r="172" spans="1:6" x14ac:dyDescent="0.3">
      <c r="A172" t="s">
        <v>521</v>
      </c>
      <c r="B172" t="s">
        <v>10609</v>
      </c>
      <c r="C172">
        <v>9</v>
      </c>
      <c r="D172">
        <v>1.7427441216993169</v>
      </c>
      <c r="E172">
        <v>2.1570206095197251E-2</v>
      </c>
      <c r="F172">
        <v>58</v>
      </c>
    </row>
    <row r="173" spans="1:6" x14ac:dyDescent="0.3">
      <c r="A173" t="s">
        <v>451</v>
      </c>
      <c r="B173" t="s">
        <v>451</v>
      </c>
      <c r="C173">
        <v>14</v>
      </c>
      <c r="D173">
        <v>1.1198011998126201</v>
      </c>
      <c r="E173">
        <v>2.155991889827235E-2</v>
      </c>
      <c r="F173">
        <v>109</v>
      </c>
    </row>
    <row r="174" spans="1:6" x14ac:dyDescent="0.3">
      <c r="A174" t="s">
        <v>122</v>
      </c>
      <c r="B174" t="s">
        <v>122</v>
      </c>
      <c r="C174">
        <v>15</v>
      </c>
      <c r="D174">
        <v>1.041158072493507</v>
      </c>
      <c r="E174">
        <v>2.147761674795275E-2</v>
      </c>
      <c r="F174">
        <v>118</v>
      </c>
    </row>
    <row r="175" spans="1:6" x14ac:dyDescent="0.3">
      <c r="A175" t="s">
        <v>1715</v>
      </c>
      <c r="B175" t="s">
        <v>1715</v>
      </c>
      <c r="C175">
        <v>5</v>
      </c>
      <c r="D175">
        <v>3.112231364502827</v>
      </c>
      <c r="E175">
        <v>2.1400308702297331E-2</v>
      </c>
      <c r="F175">
        <v>14</v>
      </c>
    </row>
    <row r="176" spans="1:6" x14ac:dyDescent="0.3">
      <c r="A176" t="s">
        <v>112</v>
      </c>
      <c r="B176" t="s">
        <v>112</v>
      </c>
      <c r="C176">
        <v>15</v>
      </c>
      <c r="D176">
        <v>1.032789822822991</v>
      </c>
      <c r="E176">
        <v>2.1304991606753879E-2</v>
      </c>
      <c r="F176">
        <v>119</v>
      </c>
    </row>
    <row r="177" spans="1:6" x14ac:dyDescent="0.3">
      <c r="A177" t="s">
        <v>923</v>
      </c>
      <c r="B177" t="s">
        <v>10673</v>
      </c>
      <c r="C177">
        <v>11</v>
      </c>
      <c r="D177">
        <v>1.401440957808439</v>
      </c>
      <c r="E177">
        <v>2.1200477839749789E-2</v>
      </c>
      <c r="F177">
        <v>82</v>
      </c>
    </row>
    <row r="178" spans="1:6" x14ac:dyDescent="0.3">
      <c r="A178" t="s">
        <v>2629</v>
      </c>
      <c r="B178" t="s">
        <v>2630</v>
      </c>
      <c r="C178">
        <v>3</v>
      </c>
      <c r="D178">
        <v>5.1271343850450917</v>
      </c>
      <c r="E178">
        <v>2.115310446059776E-2</v>
      </c>
      <c r="F178">
        <v>1</v>
      </c>
    </row>
    <row r="179" spans="1:6" x14ac:dyDescent="0.3">
      <c r="A179" t="s">
        <v>2623</v>
      </c>
      <c r="B179" t="s">
        <v>2624</v>
      </c>
      <c r="C179">
        <v>3</v>
      </c>
      <c r="D179">
        <v>5.1271343850450917</v>
      </c>
      <c r="E179">
        <v>2.115310446059776E-2</v>
      </c>
      <c r="F179">
        <v>1</v>
      </c>
    </row>
    <row r="180" spans="1:6" x14ac:dyDescent="0.3">
      <c r="A180" t="s">
        <v>2627</v>
      </c>
      <c r="B180" t="s">
        <v>2627</v>
      </c>
      <c r="C180">
        <v>3</v>
      </c>
      <c r="D180">
        <v>5.1271343850450917</v>
      </c>
      <c r="E180">
        <v>2.115310446059776E-2</v>
      </c>
      <c r="F180">
        <v>1</v>
      </c>
    </row>
    <row r="181" spans="1:6" x14ac:dyDescent="0.3">
      <c r="A181" t="s">
        <v>2628</v>
      </c>
      <c r="B181" t="s">
        <v>2628</v>
      </c>
      <c r="C181">
        <v>3</v>
      </c>
      <c r="D181">
        <v>5.1271343850450917</v>
      </c>
      <c r="E181">
        <v>2.115310446059776E-2</v>
      </c>
      <c r="F181">
        <v>1</v>
      </c>
    </row>
    <row r="182" spans="1:6" x14ac:dyDescent="0.3">
      <c r="A182" t="s">
        <v>2086</v>
      </c>
      <c r="B182" t="s">
        <v>2086</v>
      </c>
      <c r="C182">
        <v>3</v>
      </c>
      <c r="D182">
        <v>5.1271343850450917</v>
      </c>
      <c r="E182">
        <v>2.115310446059776E-2</v>
      </c>
      <c r="F182">
        <v>1</v>
      </c>
    </row>
    <row r="183" spans="1:6" x14ac:dyDescent="0.3">
      <c r="A183" t="s">
        <v>2632</v>
      </c>
      <c r="B183" t="s">
        <v>2632</v>
      </c>
      <c r="C183">
        <v>3</v>
      </c>
      <c r="D183">
        <v>5.1271343850450917</v>
      </c>
      <c r="E183">
        <v>2.115310446059776E-2</v>
      </c>
      <c r="F183">
        <v>1</v>
      </c>
    </row>
    <row r="184" spans="1:6" x14ac:dyDescent="0.3">
      <c r="A184" t="s">
        <v>2618</v>
      </c>
      <c r="B184" t="s">
        <v>2619</v>
      </c>
      <c r="C184">
        <v>3</v>
      </c>
      <c r="D184">
        <v>5.1271343850450917</v>
      </c>
      <c r="E184">
        <v>2.115310446059776E-2</v>
      </c>
      <c r="F184">
        <v>1</v>
      </c>
    </row>
    <row r="185" spans="1:6" x14ac:dyDescent="0.3">
      <c r="A185" t="s">
        <v>2620</v>
      </c>
      <c r="B185" t="s">
        <v>2620</v>
      </c>
      <c r="C185">
        <v>3</v>
      </c>
      <c r="D185">
        <v>5.1271343850450917</v>
      </c>
      <c r="E185">
        <v>2.115310446059776E-2</v>
      </c>
      <c r="F185">
        <v>1</v>
      </c>
    </row>
    <row r="186" spans="1:6" x14ac:dyDescent="0.3">
      <c r="A186" t="s">
        <v>2621</v>
      </c>
      <c r="B186" t="s">
        <v>2621</v>
      </c>
      <c r="C186">
        <v>3</v>
      </c>
      <c r="D186">
        <v>5.1271343850450917</v>
      </c>
      <c r="E186">
        <v>2.115310446059776E-2</v>
      </c>
      <c r="F186">
        <v>1</v>
      </c>
    </row>
    <row r="187" spans="1:6" x14ac:dyDescent="0.3">
      <c r="A187" t="s">
        <v>2622</v>
      </c>
      <c r="B187" t="s">
        <v>2622</v>
      </c>
      <c r="C187">
        <v>3</v>
      </c>
      <c r="D187">
        <v>5.1271343850450917</v>
      </c>
      <c r="E187">
        <v>2.115310446059776E-2</v>
      </c>
      <c r="F187">
        <v>1</v>
      </c>
    </row>
    <row r="188" spans="1:6" x14ac:dyDescent="0.3">
      <c r="A188" t="s">
        <v>2631</v>
      </c>
      <c r="B188" t="s">
        <v>2631</v>
      </c>
      <c r="C188">
        <v>3</v>
      </c>
      <c r="D188">
        <v>5.1271343850450917</v>
      </c>
      <c r="E188">
        <v>2.115310446059776E-2</v>
      </c>
      <c r="F188">
        <v>1</v>
      </c>
    </row>
    <row r="189" spans="1:6" x14ac:dyDescent="0.3">
      <c r="A189" t="s">
        <v>2625</v>
      </c>
      <c r="B189" t="s">
        <v>2626</v>
      </c>
      <c r="C189">
        <v>3</v>
      </c>
      <c r="D189">
        <v>5.1271343850450917</v>
      </c>
      <c r="E189">
        <v>2.115310446059776E-2</v>
      </c>
      <c r="F189">
        <v>1</v>
      </c>
    </row>
    <row r="190" spans="1:6" x14ac:dyDescent="0.3">
      <c r="A190" t="s">
        <v>2633</v>
      </c>
      <c r="B190" t="s">
        <v>2633</v>
      </c>
      <c r="C190">
        <v>3</v>
      </c>
      <c r="D190">
        <v>5.1271343850450917</v>
      </c>
      <c r="E190">
        <v>2.115310446059776E-2</v>
      </c>
      <c r="F190">
        <v>1</v>
      </c>
    </row>
    <row r="191" spans="1:6" x14ac:dyDescent="0.3">
      <c r="A191" t="s">
        <v>2617</v>
      </c>
      <c r="B191" t="s">
        <v>2617</v>
      </c>
      <c r="C191">
        <v>3</v>
      </c>
      <c r="D191">
        <v>5.1271343850450917</v>
      </c>
      <c r="E191">
        <v>2.115310446059776E-2</v>
      </c>
      <c r="F191">
        <v>1</v>
      </c>
    </row>
    <row r="192" spans="1:6" x14ac:dyDescent="0.3">
      <c r="A192" t="s">
        <v>728</v>
      </c>
      <c r="B192" t="s">
        <v>729</v>
      </c>
      <c r="C192">
        <v>7</v>
      </c>
      <c r="D192">
        <v>2.182695405878651</v>
      </c>
      <c r="E192">
        <v>2.101209390481535E-2</v>
      </c>
      <c r="F192">
        <v>37</v>
      </c>
    </row>
    <row r="193" spans="1:6" x14ac:dyDescent="0.3">
      <c r="A193" t="s">
        <v>138</v>
      </c>
      <c r="B193" t="s">
        <v>139</v>
      </c>
      <c r="C193">
        <v>8</v>
      </c>
      <c r="D193">
        <v>1.9082585601768911</v>
      </c>
      <c r="E193">
        <v>2.0994491726991801E-2</v>
      </c>
      <c r="F193">
        <v>49</v>
      </c>
    </row>
    <row r="194" spans="1:6" x14ac:dyDescent="0.3">
      <c r="A194" t="s">
        <v>2220</v>
      </c>
      <c r="B194" t="s">
        <v>11577</v>
      </c>
      <c r="C194">
        <v>5</v>
      </c>
      <c r="D194">
        <v>3.047692843365255</v>
      </c>
      <c r="E194">
        <v>2.0956529267616899E-2</v>
      </c>
      <c r="F194">
        <v>15</v>
      </c>
    </row>
    <row r="195" spans="1:6" x14ac:dyDescent="0.3">
      <c r="A195" t="s">
        <v>685</v>
      </c>
      <c r="B195" t="s">
        <v>11058</v>
      </c>
      <c r="C195">
        <v>12</v>
      </c>
      <c r="D195">
        <v>1.2664046740044961</v>
      </c>
      <c r="E195">
        <v>2.0899308149006719E-2</v>
      </c>
      <c r="F195">
        <v>94</v>
      </c>
    </row>
    <row r="196" spans="1:6" x14ac:dyDescent="0.3">
      <c r="A196" t="s">
        <v>255</v>
      </c>
      <c r="B196" t="s">
        <v>256</v>
      </c>
      <c r="C196">
        <v>12</v>
      </c>
      <c r="D196">
        <v>1.255933374137201</v>
      </c>
      <c r="E196">
        <v>2.0726501677947779E-2</v>
      </c>
      <c r="F196">
        <v>95</v>
      </c>
    </row>
    <row r="197" spans="1:6" x14ac:dyDescent="0.3">
      <c r="A197" t="s">
        <v>1934</v>
      </c>
      <c r="B197" t="s">
        <v>1935</v>
      </c>
      <c r="C197">
        <v>4</v>
      </c>
      <c r="D197">
        <v>3.7408400239252009</v>
      </c>
      <c r="E197">
        <v>2.0578195369661351E-2</v>
      </c>
      <c r="F197">
        <v>7</v>
      </c>
    </row>
    <row r="198" spans="1:6" x14ac:dyDescent="0.3">
      <c r="A198" t="s">
        <v>1784</v>
      </c>
      <c r="B198" t="s">
        <v>1784</v>
      </c>
      <c r="C198">
        <v>4</v>
      </c>
      <c r="D198">
        <v>3.7408400239252009</v>
      </c>
      <c r="E198">
        <v>2.0578195369661351E-2</v>
      </c>
      <c r="F198">
        <v>7</v>
      </c>
    </row>
    <row r="199" spans="1:6" x14ac:dyDescent="0.3">
      <c r="A199" t="s">
        <v>1566</v>
      </c>
      <c r="B199" t="s">
        <v>11578</v>
      </c>
      <c r="C199">
        <v>7</v>
      </c>
      <c r="D199">
        <v>2.1314021114910999</v>
      </c>
      <c r="E199">
        <v>2.0518310156768891E-2</v>
      </c>
      <c r="F199">
        <v>39</v>
      </c>
    </row>
    <row r="200" spans="1:6" x14ac:dyDescent="0.3">
      <c r="A200" t="s">
        <v>141</v>
      </c>
      <c r="B200" t="s">
        <v>141</v>
      </c>
      <c r="C200">
        <v>13</v>
      </c>
      <c r="D200">
        <v>1.1474527311431311</v>
      </c>
      <c r="E200">
        <v>2.0514281702950381E-2</v>
      </c>
      <c r="F200">
        <v>106</v>
      </c>
    </row>
    <row r="201" spans="1:6" x14ac:dyDescent="0.3">
      <c r="A201" t="s">
        <v>205</v>
      </c>
      <c r="B201" t="s">
        <v>206</v>
      </c>
      <c r="C201">
        <v>14</v>
      </c>
      <c r="D201">
        <v>1.058107630807281</v>
      </c>
      <c r="E201">
        <v>2.0372111326247361E-2</v>
      </c>
      <c r="F201">
        <v>116</v>
      </c>
    </row>
    <row r="202" spans="1:6" x14ac:dyDescent="0.3">
      <c r="A202" t="s">
        <v>260</v>
      </c>
      <c r="B202" t="s">
        <v>11579</v>
      </c>
      <c r="C202">
        <v>9</v>
      </c>
      <c r="D202">
        <v>1.6458942957094</v>
      </c>
      <c r="E202">
        <v>2.0371481233139189E-2</v>
      </c>
      <c r="F202">
        <v>64</v>
      </c>
    </row>
    <row r="203" spans="1:6" x14ac:dyDescent="0.3">
      <c r="A203" t="s">
        <v>79</v>
      </c>
      <c r="B203" t="s">
        <v>10782</v>
      </c>
      <c r="C203">
        <v>7</v>
      </c>
      <c r="D203">
        <v>2.1067094989007291</v>
      </c>
      <c r="E203">
        <v>2.0280602461454779E-2</v>
      </c>
      <c r="F203">
        <v>40</v>
      </c>
    </row>
    <row r="204" spans="1:6" x14ac:dyDescent="0.3">
      <c r="A204" t="s">
        <v>232</v>
      </c>
      <c r="B204" t="s">
        <v>233</v>
      </c>
      <c r="C204">
        <v>9</v>
      </c>
      <c r="D204">
        <v>1.630626823578611</v>
      </c>
      <c r="E204">
        <v>2.018251343441687E-2</v>
      </c>
      <c r="F204">
        <v>65</v>
      </c>
    </row>
    <row r="205" spans="1:6" x14ac:dyDescent="0.3">
      <c r="A205" t="s">
        <v>2093</v>
      </c>
      <c r="B205" t="s">
        <v>2093</v>
      </c>
      <c r="C205">
        <v>5</v>
      </c>
      <c r="D205">
        <v>2.929909807708873</v>
      </c>
      <c r="E205">
        <v>2.0146630186305199E-2</v>
      </c>
      <c r="F205">
        <v>17</v>
      </c>
    </row>
    <row r="206" spans="1:6" x14ac:dyDescent="0.3">
      <c r="A206" t="s">
        <v>638</v>
      </c>
      <c r="B206" t="s">
        <v>11580</v>
      </c>
      <c r="C206">
        <v>11</v>
      </c>
      <c r="D206">
        <v>1.331645195872897</v>
      </c>
      <c r="E206">
        <v>2.0144633498981521E-2</v>
      </c>
      <c r="F206">
        <v>88</v>
      </c>
    </row>
    <row r="207" spans="1:6" x14ac:dyDescent="0.3">
      <c r="A207" t="s">
        <v>514</v>
      </c>
      <c r="B207" t="s">
        <v>514</v>
      </c>
      <c r="C207">
        <v>10</v>
      </c>
      <c r="D207">
        <v>1.4635727389154449</v>
      </c>
      <c r="E207">
        <v>2.0127622115948179E-2</v>
      </c>
      <c r="F207">
        <v>77</v>
      </c>
    </row>
    <row r="208" spans="1:6" x14ac:dyDescent="0.3">
      <c r="A208" t="s">
        <v>2349</v>
      </c>
      <c r="B208" t="s">
        <v>2349</v>
      </c>
      <c r="C208">
        <v>4</v>
      </c>
      <c r="D208">
        <v>3.6230569882688179</v>
      </c>
      <c r="E208">
        <v>1.9930276104611989E-2</v>
      </c>
      <c r="F208">
        <v>8</v>
      </c>
    </row>
    <row r="209" spans="1:6" x14ac:dyDescent="0.3">
      <c r="A209" t="s">
        <v>650</v>
      </c>
      <c r="B209" t="s">
        <v>10995</v>
      </c>
      <c r="C209">
        <v>12</v>
      </c>
      <c r="D209">
        <v>1.2051610487637769</v>
      </c>
      <c r="E209">
        <v>1.9888612735177631E-2</v>
      </c>
      <c r="F209">
        <v>100</v>
      </c>
    </row>
    <row r="210" spans="1:6" x14ac:dyDescent="0.3">
      <c r="A210" t="s">
        <v>656</v>
      </c>
      <c r="B210" t="s">
        <v>656</v>
      </c>
      <c r="C210">
        <v>11</v>
      </c>
      <c r="D210">
        <v>1.3094220590881871</v>
      </c>
      <c r="E210">
        <v>1.980845014690457E-2</v>
      </c>
      <c r="F210">
        <v>90</v>
      </c>
    </row>
    <row r="211" spans="1:6" x14ac:dyDescent="0.3">
      <c r="A211" t="s">
        <v>1645</v>
      </c>
      <c r="B211" t="s">
        <v>11581</v>
      </c>
      <c r="C211">
        <v>7</v>
      </c>
      <c r="D211">
        <v>2.036091931686776</v>
      </c>
      <c r="E211">
        <v>1.9600790267030939E-2</v>
      </c>
      <c r="F211">
        <v>43</v>
      </c>
    </row>
    <row r="212" spans="1:6" x14ac:dyDescent="0.3">
      <c r="A212" t="s">
        <v>740</v>
      </c>
      <c r="B212" t="s">
        <v>10485</v>
      </c>
      <c r="C212">
        <v>8</v>
      </c>
      <c r="D212">
        <v>1.777230297770487</v>
      </c>
      <c r="E212">
        <v>1.9552930384886071E-2</v>
      </c>
      <c r="F212">
        <v>56</v>
      </c>
    </row>
    <row r="213" spans="1:6" x14ac:dyDescent="0.3">
      <c r="A213" t="s">
        <v>2803</v>
      </c>
      <c r="B213" t="s">
        <v>2803</v>
      </c>
      <c r="C213">
        <v>3</v>
      </c>
      <c r="D213">
        <v>4.7216692769369271</v>
      </c>
      <c r="E213">
        <v>1.9480270252866309E-2</v>
      </c>
      <c r="F213">
        <v>2</v>
      </c>
    </row>
    <row r="214" spans="1:6" x14ac:dyDescent="0.3">
      <c r="A214" t="s">
        <v>2802</v>
      </c>
      <c r="B214" t="s">
        <v>2802</v>
      </c>
      <c r="C214">
        <v>3</v>
      </c>
      <c r="D214">
        <v>4.7216692769369271</v>
      </c>
      <c r="E214">
        <v>1.9480270252866309E-2</v>
      </c>
      <c r="F214">
        <v>2</v>
      </c>
    </row>
    <row r="215" spans="1:6" x14ac:dyDescent="0.3">
      <c r="A215" t="s">
        <v>755</v>
      </c>
      <c r="B215" t="s">
        <v>11582</v>
      </c>
      <c r="C215">
        <v>12</v>
      </c>
      <c r="D215">
        <v>1.1758906664636639</v>
      </c>
      <c r="E215">
        <v>1.9405567503360099E-2</v>
      </c>
      <c r="F215">
        <v>103</v>
      </c>
    </row>
    <row r="216" spans="1:6" x14ac:dyDescent="0.3">
      <c r="A216" t="s">
        <v>305</v>
      </c>
      <c r="B216" t="s">
        <v>306</v>
      </c>
      <c r="C216">
        <v>11</v>
      </c>
      <c r="D216">
        <v>1.276986783335033</v>
      </c>
      <c r="E216">
        <v>1.931778135276125E-2</v>
      </c>
      <c r="F216">
        <v>93</v>
      </c>
    </row>
    <row r="217" spans="1:6" x14ac:dyDescent="0.3">
      <c r="A217" t="s">
        <v>120</v>
      </c>
      <c r="B217" t="s">
        <v>10492</v>
      </c>
      <c r="C217">
        <v>9</v>
      </c>
      <c r="D217">
        <v>1.5576016885637209</v>
      </c>
      <c r="E217">
        <v>1.927867035568373E-2</v>
      </c>
      <c r="F217">
        <v>70</v>
      </c>
    </row>
    <row r="218" spans="1:6" x14ac:dyDescent="0.3">
      <c r="A218" t="s">
        <v>579</v>
      </c>
      <c r="B218" t="s">
        <v>580</v>
      </c>
      <c r="C218">
        <v>11</v>
      </c>
      <c r="D218">
        <v>1.2664046740044961</v>
      </c>
      <c r="E218">
        <v>1.915769913658949E-2</v>
      </c>
      <c r="F218">
        <v>94</v>
      </c>
    </row>
    <row r="219" spans="1:6" x14ac:dyDescent="0.3">
      <c r="A219" t="s">
        <v>674</v>
      </c>
      <c r="B219" t="s">
        <v>11583</v>
      </c>
      <c r="C219">
        <v>10</v>
      </c>
      <c r="D219">
        <v>1.389464766761723</v>
      </c>
      <c r="E219">
        <v>1.9108460430554489E-2</v>
      </c>
      <c r="F219">
        <v>83</v>
      </c>
    </row>
    <row r="220" spans="1:6" x14ac:dyDescent="0.3">
      <c r="A220" t="s">
        <v>161</v>
      </c>
      <c r="B220" t="s">
        <v>162</v>
      </c>
      <c r="C220">
        <v>12</v>
      </c>
      <c r="D220">
        <v>1.1568424714929699</v>
      </c>
      <c r="E220">
        <v>1.9091217671472569E-2</v>
      </c>
      <c r="F220">
        <v>105</v>
      </c>
    </row>
    <row r="221" spans="1:6" x14ac:dyDescent="0.3">
      <c r="A221" t="s">
        <v>672</v>
      </c>
      <c r="B221" t="s">
        <v>672</v>
      </c>
      <c r="C221">
        <v>7</v>
      </c>
      <c r="D221">
        <v>1.970133963894978</v>
      </c>
      <c r="E221">
        <v>1.8965834510364502E-2</v>
      </c>
      <c r="F221">
        <v>46</v>
      </c>
    </row>
    <row r="222" spans="1:6" x14ac:dyDescent="0.3">
      <c r="A222" t="s">
        <v>2290</v>
      </c>
      <c r="B222" t="s">
        <v>11584</v>
      </c>
      <c r="C222">
        <v>6</v>
      </c>
      <c r="D222">
        <v>2.2649335041156231</v>
      </c>
      <c r="E222">
        <v>1.8688948410874991E-2</v>
      </c>
      <c r="F222">
        <v>34</v>
      </c>
    </row>
    <row r="223" spans="1:6" x14ac:dyDescent="0.3">
      <c r="A223" t="s">
        <v>1981</v>
      </c>
      <c r="B223" t="s">
        <v>1981</v>
      </c>
      <c r="C223">
        <v>5</v>
      </c>
      <c r="D223">
        <v>2.6847873496758869</v>
      </c>
      <c r="E223">
        <v>1.8461120448307361E-2</v>
      </c>
      <c r="F223">
        <v>22</v>
      </c>
    </row>
    <row r="224" spans="1:6" x14ac:dyDescent="0.3">
      <c r="A224" t="s">
        <v>885</v>
      </c>
      <c r="B224" t="s">
        <v>11585</v>
      </c>
      <c r="C224">
        <v>10</v>
      </c>
      <c r="D224">
        <v>1.331645195872897</v>
      </c>
      <c r="E224">
        <v>1.831330318089229E-2</v>
      </c>
      <c r="F224">
        <v>88</v>
      </c>
    </row>
    <row r="225" spans="1:6" x14ac:dyDescent="0.3">
      <c r="A225" t="s">
        <v>1548</v>
      </c>
      <c r="B225" t="s">
        <v>1548</v>
      </c>
      <c r="C225">
        <v>3</v>
      </c>
      <c r="D225">
        <v>4.4339872044851463</v>
      </c>
      <c r="E225">
        <v>1.829337549392189E-2</v>
      </c>
      <c r="F225">
        <v>3</v>
      </c>
    </row>
    <row r="226" spans="1:6" x14ac:dyDescent="0.3">
      <c r="A226" t="s">
        <v>2963</v>
      </c>
      <c r="B226" t="s">
        <v>2963</v>
      </c>
      <c r="C226">
        <v>3</v>
      </c>
      <c r="D226">
        <v>4.4339872044851463</v>
      </c>
      <c r="E226">
        <v>1.829337549392189E-2</v>
      </c>
      <c r="F226">
        <v>3</v>
      </c>
    </row>
    <row r="227" spans="1:6" x14ac:dyDescent="0.3">
      <c r="A227" t="s">
        <v>1734</v>
      </c>
      <c r="B227" t="s">
        <v>1734</v>
      </c>
      <c r="C227">
        <v>3</v>
      </c>
      <c r="D227">
        <v>4.4339872044851463</v>
      </c>
      <c r="E227">
        <v>1.829337549392189E-2</v>
      </c>
      <c r="F227">
        <v>3</v>
      </c>
    </row>
    <row r="228" spans="1:6" x14ac:dyDescent="0.3">
      <c r="A228" t="s">
        <v>1323</v>
      </c>
      <c r="B228" t="s">
        <v>11586</v>
      </c>
      <c r="C228">
        <v>8</v>
      </c>
      <c r="D228">
        <v>1.6613984822453649</v>
      </c>
      <c r="E228">
        <v>1.8278559005915709E-2</v>
      </c>
      <c r="F228">
        <v>63</v>
      </c>
    </row>
    <row r="229" spans="1:6" x14ac:dyDescent="0.3">
      <c r="A229" t="s">
        <v>1596</v>
      </c>
      <c r="B229" t="s">
        <v>1597</v>
      </c>
      <c r="C229">
        <v>5</v>
      </c>
      <c r="D229">
        <v>2.6422277352570909</v>
      </c>
      <c r="E229">
        <v>1.8168472254731151E-2</v>
      </c>
      <c r="F229">
        <v>23</v>
      </c>
    </row>
    <row r="230" spans="1:6" x14ac:dyDescent="0.3">
      <c r="A230" t="s">
        <v>311</v>
      </c>
      <c r="B230" t="s">
        <v>312</v>
      </c>
      <c r="C230">
        <v>5</v>
      </c>
      <c r="D230">
        <v>2.6422277352570909</v>
      </c>
      <c r="E230">
        <v>1.8168472254731151E-2</v>
      </c>
      <c r="F230">
        <v>23</v>
      </c>
    </row>
    <row r="231" spans="1:6" x14ac:dyDescent="0.3">
      <c r="A231" t="s">
        <v>1522</v>
      </c>
      <c r="B231" t="s">
        <v>1522</v>
      </c>
      <c r="C231">
        <v>8</v>
      </c>
      <c r="D231">
        <v>1.6458942957094</v>
      </c>
      <c r="E231">
        <v>1.8107983318345951E-2</v>
      </c>
      <c r="F231">
        <v>64</v>
      </c>
    </row>
    <row r="232" spans="1:6" x14ac:dyDescent="0.3">
      <c r="A232" t="s">
        <v>545</v>
      </c>
      <c r="B232" t="s">
        <v>11587</v>
      </c>
      <c r="C232">
        <v>6</v>
      </c>
      <c r="D232">
        <v>2.182695405878651</v>
      </c>
      <c r="E232">
        <v>1.8010366204127441E-2</v>
      </c>
      <c r="F232">
        <v>37</v>
      </c>
    </row>
    <row r="233" spans="1:6" x14ac:dyDescent="0.3">
      <c r="A233" t="s">
        <v>1021</v>
      </c>
      <c r="B233" t="s">
        <v>1021</v>
      </c>
      <c r="C233">
        <v>9</v>
      </c>
      <c r="D233">
        <v>1.4508337131380149</v>
      </c>
      <c r="E233">
        <v>1.7957187066413579E-2</v>
      </c>
      <c r="F233">
        <v>78</v>
      </c>
    </row>
    <row r="234" spans="1:6" x14ac:dyDescent="0.3">
      <c r="A234" t="s">
        <v>663</v>
      </c>
      <c r="B234" t="s">
        <v>664</v>
      </c>
      <c r="C234">
        <v>11</v>
      </c>
      <c r="D234">
        <v>1.185552577375401</v>
      </c>
      <c r="E234">
        <v>1.793459867464571E-2</v>
      </c>
      <c r="F234">
        <v>102</v>
      </c>
    </row>
    <row r="235" spans="1:6" x14ac:dyDescent="0.3">
      <c r="A235" t="s">
        <v>1191</v>
      </c>
      <c r="B235" t="s">
        <v>1191</v>
      </c>
      <c r="C235">
        <v>4</v>
      </c>
      <c r="D235">
        <v>3.2553322081434999</v>
      </c>
      <c r="E235">
        <v>1.790743836782353E-2</v>
      </c>
      <c r="F235">
        <v>12</v>
      </c>
    </row>
    <row r="236" spans="1:6" x14ac:dyDescent="0.3">
      <c r="A236" t="s">
        <v>1772</v>
      </c>
      <c r="B236" t="s">
        <v>1773</v>
      </c>
      <c r="C236">
        <v>4</v>
      </c>
      <c r="D236">
        <v>3.2553322081434999</v>
      </c>
      <c r="E236">
        <v>1.790743836782353E-2</v>
      </c>
      <c r="F236">
        <v>12</v>
      </c>
    </row>
    <row r="237" spans="1:6" x14ac:dyDescent="0.3">
      <c r="A237" t="s">
        <v>307</v>
      </c>
      <c r="B237" t="s">
        <v>10619</v>
      </c>
      <c r="C237">
        <v>12</v>
      </c>
      <c r="D237">
        <v>1.084083117210541</v>
      </c>
      <c r="E237">
        <v>1.7890479710625601E-2</v>
      </c>
      <c r="F237">
        <v>113</v>
      </c>
    </row>
    <row r="238" spans="1:6" x14ac:dyDescent="0.3">
      <c r="A238" t="s">
        <v>116</v>
      </c>
      <c r="B238" t="s">
        <v>116</v>
      </c>
      <c r="C238">
        <v>12</v>
      </c>
      <c r="D238">
        <v>1.0753494372417871</v>
      </c>
      <c r="E238">
        <v>1.7746348949986009E-2</v>
      </c>
      <c r="F238">
        <v>114</v>
      </c>
    </row>
    <row r="239" spans="1:6" x14ac:dyDescent="0.3">
      <c r="A239" t="s">
        <v>693</v>
      </c>
      <c r="B239" t="s">
        <v>11588</v>
      </c>
      <c r="C239">
        <v>9</v>
      </c>
      <c r="D239">
        <v>1.4258324109325979</v>
      </c>
      <c r="E239">
        <v>1.7647742188933051E-2</v>
      </c>
      <c r="F239">
        <v>80</v>
      </c>
    </row>
    <row r="240" spans="1:6" x14ac:dyDescent="0.3">
      <c r="A240" t="s">
        <v>409</v>
      </c>
      <c r="B240" t="s">
        <v>410</v>
      </c>
      <c r="C240">
        <v>11</v>
      </c>
      <c r="D240">
        <v>1.166321215447514</v>
      </c>
      <c r="E240">
        <v>1.7643673780443979E-2</v>
      </c>
      <c r="F240">
        <v>104</v>
      </c>
    </row>
    <row r="241" spans="1:6" x14ac:dyDescent="0.3">
      <c r="A241" t="s">
        <v>1002</v>
      </c>
      <c r="B241" t="s">
        <v>11240</v>
      </c>
      <c r="C241">
        <v>11</v>
      </c>
      <c r="D241">
        <v>1.166321215447514</v>
      </c>
      <c r="E241">
        <v>1.7643673780443979E-2</v>
      </c>
      <c r="F241">
        <v>104</v>
      </c>
    </row>
    <row r="242" spans="1:6" x14ac:dyDescent="0.3">
      <c r="A242" t="s">
        <v>2085</v>
      </c>
      <c r="B242" t="s">
        <v>2086</v>
      </c>
      <c r="C242">
        <v>7</v>
      </c>
      <c r="D242">
        <v>1.831297519040763</v>
      </c>
      <c r="E242">
        <v>1.7629301520543528E-2</v>
      </c>
      <c r="F242">
        <v>53</v>
      </c>
    </row>
    <row r="243" spans="1:6" x14ac:dyDescent="0.3">
      <c r="A243" t="s">
        <v>964</v>
      </c>
      <c r="B243" t="s">
        <v>11589</v>
      </c>
      <c r="C243">
        <v>10</v>
      </c>
      <c r="D243">
        <v>1.276986783335033</v>
      </c>
      <c r="E243">
        <v>1.7561619411601139E-2</v>
      </c>
      <c r="F243">
        <v>93</v>
      </c>
    </row>
    <row r="244" spans="1:6" x14ac:dyDescent="0.3">
      <c r="A244" t="s">
        <v>2535</v>
      </c>
      <c r="B244" t="s">
        <v>11590</v>
      </c>
      <c r="C244">
        <v>4</v>
      </c>
      <c r="D244">
        <v>3.1812242359897782</v>
      </c>
      <c r="E244">
        <v>1.7499773693666051E-2</v>
      </c>
      <c r="F244">
        <v>13</v>
      </c>
    </row>
    <row r="245" spans="1:6" x14ac:dyDescent="0.3">
      <c r="A245" t="s">
        <v>1113</v>
      </c>
      <c r="B245" t="s">
        <v>11591</v>
      </c>
      <c r="C245">
        <v>7</v>
      </c>
      <c r="D245">
        <v>1.8129483803725659</v>
      </c>
      <c r="E245">
        <v>1.745266037137988E-2</v>
      </c>
      <c r="F245">
        <v>54</v>
      </c>
    </row>
    <row r="246" spans="1:6" x14ac:dyDescent="0.3">
      <c r="A246" t="s">
        <v>1869</v>
      </c>
      <c r="B246" t="s">
        <v>1869</v>
      </c>
      <c r="C246">
        <v>3</v>
      </c>
      <c r="D246">
        <v>4.2108436531709366</v>
      </c>
      <c r="E246">
        <v>1.7372748395785721E-2</v>
      </c>
      <c r="F246">
        <v>4</v>
      </c>
    </row>
    <row r="247" spans="1:6" x14ac:dyDescent="0.3">
      <c r="A247" t="s">
        <v>2147</v>
      </c>
      <c r="B247" t="s">
        <v>2147</v>
      </c>
      <c r="C247">
        <v>3</v>
      </c>
      <c r="D247">
        <v>4.2108436531709366</v>
      </c>
      <c r="E247">
        <v>1.7372748395785721E-2</v>
      </c>
      <c r="F247">
        <v>4</v>
      </c>
    </row>
    <row r="248" spans="1:6" x14ac:dyDescent="0.3">
      <c r="A248" t="s">
        <v>2522</v>
      </c>
      <c r="B248" t="s">
        <v>2522</v>
      </c>
      <c r="C248">
        <v>3</v>
      </c>
      <c r="D248">
        <v>4.2108436531709366</v>
      </c>
      <c r="E248">
        <v>1.7372748395785721E-2</v>
      </c>
      <c r="F248">
        <v>4</v>
      </c>
    </row>
    <row r="249" spans="1:6" x14ac:dyDescent="0.3">
      <c r="A249" t="s">
        <v>2523</v>
      </c>
      <c r="B249" t="s">
        <v>2523</v>
      </c>
      <c r="C249">
        <v>3</v>
      </c>
      <c r="D249">
        <v>4.2108436531709366</v>
      </c>
      <c r="E249">
        <v>1.7372748395785721E-2</v>
      </c>
      <c r="F249">
        <v>4</v>
      </c>
    </row>
    <row r="250" spans="1:6" x14ac:dyDescent="0.3">
      <c r="A250" t="s">
        <v>1300</v>
      </c>
      <c r="B250" t="s">
        <v>1300</v>
      </c>
      <c r="C250">
        <v>3</v>
      </c>
      <c r="D250">
        <v>4.2108436531709366</v>
      </c>
      <c r="E250">
        <v>1.7372748395785721E-2</v>
      </c>
      <c r="F250">
        <v>4</v>
      </c>
    </row>
    <row r="251" spans="1:6" x14ac:dyDescent="0.3">
      <c r="A251" t="s">
        <v>1453</v>
      </c>
      <c r="B251" t="s">
        <v>1454</v>
      </c>
      <c r="C251">
        <v>5</v>
      </c>
      <c r="D251">
        <v>2.5244446996007079</v>
      </c>
      <c r="E251">
        <v>1.7358573173419451E-2</v>
      </c>
      <c r="F251">
        <v>26</v>
      </c>
    </row>
    <row r="252" spans="1:6" x14ac:dyDescent="0.3">
      <c r="A252" t="s">
        <v>159</v>
      </c>
      <c r="B252" t="s">
        <v>160</v>
      </c>
      <c r="C252">
        <v>6</v>
      </c>
      <c r="D252">
        <v>2.0826119473216691</v>
      </c>
      <c r="E252">
        <v>1.718453419168444E-2</v>
      </c>
      <c r="F252">
        <v>41</v>
      </c>
    </row>
    <row r="253" spans="1:6" x14ac:dyDescent="0.3">
      <c r="A253" t="s">
        <v>421</v>
      </c>
      <c r="B253" t="s">
        <v>11592</v>
      </c>
      <c r="C253">
        <v>10</v>
      </c>
      <c r="D253">
        <v>1.245570587101654</v>
      </c>
      <c r="E253">
        <v>1.7129571649783369E-2</v>
      </c>
      <c r="F253">
        <v>96</v>
      </c>
    </row>
    <row r="254" spans="1:6" x14ac:dyDescent="0.3">
      <c r="A254" t="s">
        <v>632</v>
      </c>
      <c r="B254" t="s">
        <v>11593</v>
      </c>
      <c r="C254">
        <v>10</v>
      </c>
      <c r="D254">
        <v>1.245570587101654</v>
      </c>
      <c r="E254">
        <v>1.7129571649783369E-2</v>
      </c>
      <c r="F254">
        <v>96</v>
      </c>
    </row>
    <row r="255" spans="1:6" x14ac:dyDescent="0.3">
      <c r="A255" t="s">
        <v>2046</v>
      </c>
      <c r="B255" t="s">
        <v>2046</v>
      </c>
      <c r="C255">
        <v>4</v>
      </c>
      <c r="D255">
        <v>3.112231364502827</v>
      </c>
      <c r="E255">
        <v>1.7120246961837862E-2</v>
      </c>
      <c r="F255">
        <v>14</v>
      </c>
    </row>
    <row r="256" spans="1:6" x14ac:dyDescent="0.3">
      <c r="A256" t="s">
        <v>797</v>
      </c>
      <c r="B256" t="s">
        <v>798</v>
      </c>
      <c r="C256">
        <v>8</v>
      </c>
      <c r="D256">
        <v>1.543615446588982</v>
      </c>
      <c r="E256">
        <v>1.698272047581699E-2</v>
      </c>
      <c r="F256">
        <v>71</v>
      </c>
    </row>
    <row r="257" spans="1:6" x14ac:dyDescent="0.3">
      <c r="A257" t="s">
        <v>1911</v>
      </c>
      <c r="B257" t="s">
        <v>11594</v>
      </c>
      <c r="C257">
        <v>7</v>
      </c>
      <c r="D257">
        <v>1.7427441216993169</v>
      </c>
      <c r="E257">
        <v>1.6776826962931202E-2</v>
      </c>
      <c r="F257">
        <v>58</v>
      </c>
    </row>
    <row r="258" spans="1:6" x14ac:dyDescent="0.3">
      <c r="A258" t="s">
        <v>2195</v>
      </c>
      <c r="B258" t="s">
        <v>2196</v>
      </c>
      <c r="C258">
        <v>4</v>
      </c>
      <c r="D258">
        <v>3.047692843365255</v>
      </c>
      <c r="E258">
        <v>1.6765223414093519E-2</v>
      </c>
      <c r="F258">
        <v>15</v>
      </c>
    </row>
    <row r="259" spans="1:6" x14ac:dyDescent="0.3">
      <c r="A259" t="s">
        <v>1163</v>
      </c>
      <c r="B259" t="s">
        <v>1163</v>
      </c>
      <c r="C259">
        <v>8</v>
      </c>
      <c r="D259">
        <v>1.5162164724008671</v>
      </c>
      <c r="E259">
        <v>1.6681279387630751E-2</v>
      </c>
      <c r="F259">
        <v>73</v>
      </c>
    </row>
    <row r="260" spans="1:6" x14ac:dyDescent="0.3">
      <c r="A260" t="s">
        <v>222</v>
      </c>
      <c r="B260" t="s">
        <v>222</v>
      </c>
      <c r="C260">
        <v>9</v>
      </c>
      <c r="D260">
        <v>1.34294475112683</v>
      </c>
      <c r="E260">
        <v>1.662182915758359E-2</v>
      </c>
      <c r="F260">
        <v>87</v>
      </c>
    </row>
    <row r="261" spans="1:6" x14ac:dyDescent="0.3">
      <c r="A261" t="s">
        <v>2605</v>
      </c>
      <c r="B261" t="s">
        <v>2606</v>
      </c>
      <c r="C261">
        <v>3</v>
      </c>
      <c r="D261">
        <v>4.0285220963769817</v>
      </c>
      <c r="E261">
        <v>1.6620541286190438E-2</v>
      </c>
      <c r="F261">
        <v>5</v>
      </c>
    </row>
    <row r="262" spans="1:6" x14ac:dyDescent="0.3">
      <c r="A262" t="s">
        <v>1223</v>
      </c>
      <c r="B262" t="s">
        <v>1223</v>
      </c>
      <c r="C262">
        <v>6</v>
      </c>
      <c r="D262">
        <v>2.013619075834717</v>
      </c>
      <c r="E262">
        <v>1.661524409394215E-2</v>
      </c>
      <c r="F262">
        <v>44</v>
      </c>
    </row>
    <row r="263" spans="1:6" x14ac:dyDescent="0.3">
      <c r="A263" t="s">
        <v>1124</v>
      </c>
      <c r="B263" t="s">
        <v>11595</v>
      </c>
      <c r="C263">
        <v>8</v>
      </c>
      <c r="D263">
        <v>1.5027934520687261</v>
      </c>
      <c r="E263">
        <v>1.6533600506374611E-2</v>
      </c>
      <c r="F263">
        <v>74</v>
      </c>
    </row>
    <row r="264" spans="1:6" x14ac:dyDescent="0.3">
      <c r="A264" t="s">
        <v>1294</v>
      </c>
      <c r="B264" t="s">
        <v>11596</v>
      </c>
      <c r="C264">
        <v>7</v>
      </c>
      <c r="D264">
        <v>1.7094077014317259</v>
      </c>
      <c r="E264">
        <v>1.6455908161697431E-2</v>
      </c>
      <c r="F264">
        <v>60</v>
      </c>
    </row>
    <row r="265" spans="1:6" x14ac:dyDescent="0.3">
      <c r="A265" t="s">
        <v>1302</v>
      </c>
      <c r="B265" t="s">
        <v>10612</v>
      </c>
      <c r="C265">
        <v>7</v>
      </c>
      <c r="D265">
        <v>1.7094077014317259</v>
      </c>
      <c r="E265">
        <v>1.6455908161697431E-2</v>
      </c>
      <c r="F265">
        <v>60</v>
      </c>
    </row>
    <row r="266" spans="1:6" x14ac:dyDescent="0.3">
      <c r="A266" t="s">
        <v>2828</v>
      </c>
      <c r="B266" t="s">
        <v>2828</v>
      </c>
      <c r="C266">
        <v>4</v>
      </c>
      <c r="D266">
        <v>2.9870682215488209</v>
      </c>
      <c r="E266">
        <v>1.643173005325169E-2</v>
      </c>
      <c r="F266">
        <v>16</v>
      </c>
    </row>
    <row r="267" spans="1:6" x14ac:dyDescent="0.3">
      <c r="A267" t="s">
        <v>2574</v>
      </c>
      <c r="B267" t="s">
        <v>2574</v>
      </c>
      <c r="C267">
        <v>4</v>
      </c>
      <c r="D267">
        <v>2.9870682215488209</v>
      </c>
      <c r="E267">
        <v>1.643173005325169E-2</v>
      </c>
      <c r="F267">
        <v>16</v>
      </c>
    </row>
    <row r="268" spans="1:6" x14ac:dyDescent="0.3">
      <c r="A268" t="s">
        <v>2420</v>
      </c>
      <c r="B268" t="s">
        <v>2420</v>
      </c>
      <c r="C268">
        <v>4</v>
      </c>
      <c r="D268">
        <v>2.9870682215488209</v>
      </c>
      <c r="E268">
        <v>1.643173005325169E-2</v>
      </c>
      <c r="F268">
        <v>16</v>
      </c>
    </row>
    <row r="269" spans="1:6" x14ac:dyDescent="0.3">
      <c r="A269" t="s">
        <v>1169</v>
      </c>
      <c r="B269" t="s">
        <v>1170</v>
      </c>
      <c r="C269">
        <v>5</v>
      </c>
      <c r="D269">
        <v>2.3862943611198908</v>
      </c>
      <c r="E269">
        <v>1.6408624553102581E-2</v>
      </c>
      <c r="F269">
        <v>30</v>
      </c>
    </row>
    <row r="270" spans="1:6" x14ac:dyDescent="0.3">
      <c r="A270" t="s">
        <v>1838</v>
      </c>
      <c r="B270" t="s">
        <v>11597</v>
      </c>
      <c r="C270">
        <v>7</v>
      </c>
      <c r="D270">
        <v>1.677146839213504</v>
      </c>
      <c r="E270">
        <v>1.6145343405591799E-2</v>
      </c>
      <c r="F270">
        <v>62</v>
      </c>
    </row>
    <row r="271" spans="1:6" x14ac:dyDescent="0.3">
      <c r="A271" t="s">
        <v>2296</v>
      </c>
      <c r="B271" t="s">
        <v>11422</v>
      </c>
      <c r="C271">
        <v>4</v>
      </c>
      <c r="D271">
        <v>2.929909807708873</v>
      </c>
      <c r="E271">
        <v>1.6117304149044161E-2</v>
      </c>
      <c r="F271">
        <v>17</v>
      </c>
    </row>
    <row r="272" spans="1:6" x14ac:dyDescent="0.3">
      <c r="A272" t="s">
        <v>194</v>
      </c>
      <c r="B272" t="s">
        <v>10511</v>
      </c>
      <c r="C272">
        <v>11</v>
      </c>
      <c r="D272">
        <v>1.058107630807281</v>
      </c>
      <c r="E272">
        <v>1.6006658899194351E-2</v>
      </c>
      <c r="F272">
        <v>116</v>
      </c>
    </row>
    <row r="273" spans="1:6" x14ac:dyDescent="0.3">
      <c r="A273" t="s">
        <v>350</v>
      </c>
      <c r="B273" t="s">
        <v>11598</v>
      </c>
      <c r="C273">
        <v>11</v>
      </c>
      <c r="D273">
        <v>1.058107630807281</v>
      </c>
      <c r="E273">
        <v>1.6006658899194351E-2</v>
      </c>
      <c r="F273">
        <v>116</v>
      </c>
    </row>
    <row r="274" spans="1:6" x14ac:dyDescent="0.3">
      <c r="A274" t="s">
        <v>3298</v>
      </c>
      <c r="B274" t="s">
        <v>3298</v>
      </c>
      <c r="C274">
        <v>3</v>
      </c>
      <c r="D274">
        <v>3.8743714165497241</v>
      </c>
      <c r="E274">
        <v>1.5984559236925409E-2</v>
      </c>
      <c r="F274">
        <v>6</v>
      </c>
    </row>
    <row r="275" spans="1:6" x14ac:dyDescent="0.3">
      <c r="A275" t="s">
        <v>2570</v>
      </c>
      <c r="B275" t="s">
        <v>2571</v>
      </c>
      <c r="C275">
        <v>3</v>
      </c>
      <c r="D275">
        <v>3.8743714165497241</v>
      </c>
      <c r="E275">
        <v>1.5984559236925409E-2</v>
      </c>
      <c r="F275">
        <v>6</v>
      </c>
    </row>
    <row r="276" spans="1:6" x14ac:dyDescent="0.3">
      <c r="A276" t="s">
        <v>2006</v>
      </c>
      <c r="B276" t="s">
        <v>10799</v>
      </c>
      <c r="C276">
        <v>6</v>
      </c>
      <c r="D276">
        <v>1.9284612674944099</v>
      </c>
      <c r="E276">
        <v>1.5912570093154381E-2</v>
      </c>
      <c r="F276">
        <v>48</v>
      </c>
    </row>
    <row r="277" spans="1:6" x14ac:dyDescent="0.3">
      <c r="A277" t="s">
        <v>352</v>
      </c>
      <c r="B277" t="s">
        <v>11599</v>
      </c>
      <c r="C277">
        <v>10</v>
      </c>
      <c r="D277">
        <v>1.1568424714929699</v>
      </c>
      <c r="E277">
        <v>1.5909348059560471E-2</v>
      </c>
      <c r="F277">
        <v>105</v>
      </c>
    </row>
    <row r="278" spans="1:6" x14ac:dyDescent="0.3">
      <c r="A278" t="s">
        <v>2340</v>
      </c>
      <c r="B278" t="s">
        <v>2341</v>
      </c>
      <c r="C278">
        <v>4</v>
      </c>
      <c r="D278">
        <v>2.8758425864385959</v>
      </c>
      <c r="E278">
        <v>1.581988275831946E-2</v>
      </c>
      <c r="F278">
        <v>18</v>
      </c>
    </row>
    <row r="279" spans="1:6" x14ac:dyDescent="0.3">
      <c r="A279" t="s">
        <v>1072</v>
      </c>
      <c r="B279" t="s">
        <v>1072</v>
      </c>
      <c r="C279">
        <v>9</v>
      </c>
      <c r="D279">
        <v>1.276986783335033</v>
      </c>
      <c r="E279">
        <v>1.5805457470441021E-2</v>
      </c>
      <c r="F279">
        <v>93</v>
      </c>
    </row>
    <row r="280" spans="1:6" x14ac:dyDescent="0.3">
      <c r="A280" t="s">
        <v>93</v>
      </c>
      <c r="B280" t="s">
        <v>93</v>
      </c>
      <c r="C280">
        <v>5</v>
      </c>
      <c r="D280">
        <v>2.2939210409888759</v>
      </c>
      <c r="E280">
        <v>1.5773447622104829E-2</v>
      </c>
      <c r="F280">
        <v>33</v>
      </c>
    </row>
    <row r="281" spans="1:6" x14ac:dyDescent="0.3">
      <c r="A281" t="s">
        <v>1601</v>
      </c>
      <c r="B281" t="s">
        <v>11600</v>
      </c>
      <c r="C281">
        <v>5</v>
      </c>
      <c r="D281">
        <v>2.2939210409888759</v>
      </c>
      <c r="E281">
        <v>1.5773447622104829E-2</v>
      </c>
      <c r="F281">
        <v>33</v>
      </c>
    </row>
    <row r="282" spans="1:6" x14ac:dyDescent="0.3">
      <c r="A282" t="s">
        <v>1154</v>
      </c>
      <c r="B282" t="s">
        <v>11601</v>
      </c>
      <c r="C282">
        <v>5</v>
      </c>
      <c r="D282">
        <v>2.2939210409888759</v>
      </c>
      <c r="E282">
        <v>1.5773447622104829E-2</v>
      </c>
      <c r="F282">
        <v>33</v>
      </c>
    </row>
    <row r="283" spans="1:6" x14ac:dyDescent="0.3">
      <c r="A283" t="s">
        <v>1747</v>
      </c>
      <c r="B283" t="s">
        <v>11057</v>
      </c>
      <c r="C283">
        <v>6</v>
      </c>
      <c r="D283">
        <v>1.9082585601768911</v>
      </c>
      <c r="E283">
        <v>1.574586879524385E-2</v>
      </c>
      <c r="F283">
        <v>49</v>
      </c>
    </row>
    <row r="284" spans="1:6" x14ac:dyDescent="0.3">
      <c r="A284" t="s">
        <v>1198</v>
      </c>
      <c r="B284" t="s">
        <v>11286</v>
      </c>
      <c r="C284">
        <v>10</v>
      </c>
      <c r="D284">
        <v>1.1381503384808169</v>
      </c>
      <c r="E284">
        <v>1.5652286568999751E-2</v>
      </c>
      <c r="F284">
        <v>107</v>
      </c>
    </row>
    <row r="285" spans="1:6" x14ac:dyDescent="0.3">
      <c r="A285" t="s">
        <v>874</v>
      </c>
      <c r="B285" t="s">
        <v>11602</v>
      </c>
      <c r="C285">
        <v>8</v>
      </c>
      <c r="D285">
        <v>1.4135623183407839</v>
      </c>
      <c r="E285">
        <v>1.5551887473384081E-2</v>
      </c>
      <c r="F285">
        <v>81</v>
      </c>
    </row>
    <row r="286" spans="1:6" x14ac:dyDescent="0.3">
      <c r="A286" t="s">
        <v>1881</v>
      </c>
      <c r="B286" t="s">
        <v>1882</v>
      </c>
      <c r="C286">
        <v>4</v>
      </c>
      <c r="D286">
        <v>2.8245492920510462</v>
      </c>
      <c r="E286">
        <v>1.5537720616578619E-2</v>
      </c>
      <c r="F286">
        <v>19</v>
      </c>
    </row>
    <row r="287" spans="1:6" x14ac:dyDescent="0.3">
      <c r="A287" t="s">
        <v>299</v>
      </c>
      <c r="B287" t="s">
        <v>11603</v>
      </c>
      <c r="C287">
        <v>10</v>
      </c>
      <c r="D287">
        <v>1.1289336833758929</v>
      </c>
      <c r="E287">
        <v>1.5525535539691561E-2</v>
      </c>
      <c r="F287">
        <v>108</v>
      </c>
    </row>
    <row r="288" spans="1:6" x14ac:dyDescent="0.3">
      <c r="A288" t="s">
        <v>2607</v>
      </c>
      <c r="B288" t="s">
        <v>2607</v>
      </c>
      <c r="C288">
        <v>3</v>
      </c>
      <c r="D288">
        <v>3.7408400239252009</v>
      </c>
      <c r="E288">
        <v>1.543364652724601E-2</v>
      </c>
      <c r="F288">
        <v>7</v>
      </c>
    </row>
    <row r="289" spans="1:6" x14ac:dyDescent="0.3">
      <c r="A289" t="s">
        <v>3365</v>
      </c>
      <c r="B289" t="s">
        <v>3365</v>
      </c>
      <c r="C289">
        <v>3</v>
      </c>
      <c r="D289">
        <v>3.7408400239252009</v>
      </c>
      <c r="E289">
        <v>1.543364652724601E-2</v>
      </c>
      <c r="F289">
        <v>7</v>
      </c>
    </row>
    <row r="290" spans="1:6" x14ac:dyDescent="0.3">
      <c r="A290" t="s">
        <v>3366</v>
      </c>
      <c r="B290" t="s">
        <v>3366</v>
      </c>
      <c r="C290">
        <v>3</v>
      </c>
      <c r="D290">
        <v>3.7408400239252009</v>
      </c>
      <c r="E290">
        <v>1.543364652724601E-2</v>
      </c>
      <c r="F290">
        <v>7</v>
      </c>
    </row>
    <row r="291" spans="1:6" x14ac:dyDescent="0.3">
      <c r="A291" t="s">
        <v>467</v>
      </c>
      <c r="B291" t="s">
        <v>468</v>
      </c>
      <c r="C291">
        <v>10</v>
      </c>
      <c r="D291">
        <v>1.101782694309942</v>
      </c>
      <c r="E291">
        <v>1.5152144567406401E-2</v>
      </c>
      <c r="F291">
        <v>111</v>
      </c>
    </row>
    <row r="292" spans="1:6" x14ac:dyDescent="0.3">
      <c r="A292" t="s">
        <v>985</v>
      </c>
      <c r="B292" t="s">
        <v>985</v>
      </c>
      <c r="C292">
        <v>7</v>
      </c>
      <c r="D292">
        <v>1.5717863235556779</v>
      </c>
      <c r="E292">
        <v>1.5131072223777121E-2</v>
      </c>
      <c r="F292">
        <v>69</v>
      </c>
    </row>
    <row r="293" spans="1:6" x14ac:dyDescent="0.3">
      <c r="A293" t="s">
        <v>972</v>
      </c>
      <c r="B293" t="s">
        <v>11604</v>
      </c>
      <c r="C293">
        <v>6</v>
      </c>
      <c r="D293">
        <v>1.831297519040763</v>
      </c>
      <c r="E293">
        <v>1.51108298747516E-2</v>
      </c>
      <c r="F293">
        <v>53</v>
      </c>
    </row>
    <row r="294" spans="1:6" x14ac:dyDescent="0.3">
      <c r="A294" t="s">
        <v>136</v>
      </c>
      <c r="B294" t="s">
        <v>11605</v>
      </c>
      <c r="C294">
        <v>4</v>
      </c>
      <c r="D294">
        <v>2.729239112246721</v>
      </c>
      <c r="E294">
        <v>1.501342353672837E-2</v>
      </c>
      <c r="F294">
        <v>21</v>
      </c>
    </row>
    <row r="295" spans="1:6" x14ac:dyDescent="0.3">
      <c r="A295" t="s">
        <v>1896</v>
      </c>
      <c r="B295" t="s">
        <v>1896</v>
      </c>
      <c r="C295">
        <v>4</v>
      </c>
      <c r="D295">
        <v>2.729239112246721</v>
      </c>
      <c r="E295">
        <v>1.501342353672837E-2</v>
      </c>
      <c r="F295">
        <v>21</v>
      </c>
    </row>
    <row r="296" spans="1:6" x14ac:dyDescent="0.3">
      <c r="A296" t="s">
        <v>1578</v>
      </c>
      <c r="B296" t="s">
        <v>1578</v>
      </c>
      <c r="C296">
        <v>4</v>
      </c>
      <c r="D296">
        <v>2.729239112246721</v>
      </c>
      <c r="E296">
        <v>1.501342353672837E-2</v>
      </c>
      <c r="F296">
        <v>21</v>
      </c>
    </row>
    <row r="297" spans="1:6" x14ac:dyDescent="0.3">
      <c r="A297" t="s">
        <v>1131</v>
      </c>
      <c r="B297" t="s">
        <v>11606</v>
      </c>
      <c r="C297">
        <v>5</v>
      </c>
      <c r="D297">
        <v>2.182695405878651</v>
      </c>
      <c r="E297">
        <v>1.500863850343954E-2</v>
      </c>
      <c r="F297">
        <v>37</v>
      </c>
    </row>
    <row r="298" spans="1:6" x14ac:dyDescent="0.3">
      <c r="A298" t="s">
        <v>250</v>
      </c>
      <c r="B298" t="s">
        <v>11607</v>
      </c>
      <c r="C298">
        <v>7</v>
      </c>
      <c r="D298">
        <v>1.5576016885637209</v>
      </c>
      <c r="E298">
        <v>1.499452138775401E-2</v>
      </c>
      <c r="F298">
        <v>70</v>
      </c>
    </row>
    <row r="299" spans="1:6" x14ac:dyDescent="0.3">
      <c r="A299" t="s">
        <v>1758</v>
      </c>
      <c r="B299" t="s">
        <v>11608</v>
      </c>
      <c r="C299">
        <v>6</v>
      </c>
      <c r="D299">
        <v>1.8129483803725659</v>
      </c>
      <c r="E299">
        <v>1.4959423175468471E-2</v>
      </c>
      <c r="F299">
        <v>54</v>
      </c>
    </row>
    <row r="300" spans="1:6" x14ac:dyDescent="0.3">
      <c r="A300" t="s">
        <v>2234</v>
      </c>
      <c r="B300" t="s">
        <v>2234</v>
      </c>
      <c r="C300">
        <v>3</v>
      </c>
      <c r="D300">
        <v>3.6230569882688179</v>
      </c>
      <c r="E300">
        <v>1.494770707845899E-2</v>
      </c>
      <c r="F300">
        <v>8</v>
      </c>
    </row>
    <row r="301" spans="1:6" x14ac:dyDescent="0.3">
      <c r="A301" t="s">
        <v>1796</v>
      </c>
      <c r="B301" t="s">
        <v>1796</v>
      </c>
      <c r="C301">
        <v>3</v>
      </c>
      <c r="D301">
        <v>3.6230569882688179</v>
      </c>
      <c r="E301">
        <v>1.494770707845899E-2</v>
      </c>
      <c r="F301">
        <v>8</v>
      </c>
    </row>
    <row r="302" spans="1:6" x14ac:dyDescent="0.3">
      <c r="A302" t="s">
        <v>1820</v>
      </c>
      <c r="B302" t="s">
        <v>1820</v>
      </c>
      <c r="C302">
        <v>3</v>
      </c>
      <c r="D302">
        <v>3.6230569882688179</v>
      </c>
      <c r="E302">
        <v>1.494770707845899E-2</v>
      </c>
      <c r="F302">
        <v>8</v>
      </c>
    </row>
    <row r="303" spans="1:6" x14ac:dyDescent="0.3">
      <c r="A303" t="s">
        <v>723</v>
      </c>
      <c r="B303" t="s">
        <v>11609</v>
      </c>
      <c r="C303">
        <v>8</v>
      </c>
      <c r="D303">
        <v>1.3543734469504529</v>
      </c>
      <c r="E303">
        <v>1.4900696750770961E-2</v>
      </c>
      <c r="F303">
        <v>86</v>
      </c>
    </row>
    <row r="304" spans="1:6" x14ac:dyDescent="0.3">
      <c r="A304" t="s">
        <v>1017</v>
      </c>
      <c r="B304" t="s">
        <v>10933</v>
      </c>
      <c r="C304">
        <v>8</v>
      </c>
      <c r="D304">
        <v>1.3543734469504529</v>
      </c>
      <c r="E304">
        <v>1.4900696750770961E-2</v>
      </c>
      <c r="F304">
        <v>86</v>
      </c>
    </row>
    <row r="305" spans="1:6" x14ac:dyDescent="0.3">
      <c r="A305" t="s">
        <v>2869</v>
      </c>
      <c r="B305" t="s">
        <v>2870</v>
      </c>
      <c r="C305">
        <v>4</v>
      </c>
      <c r="D305">
        <v>2.6847873496758869</v>
      </c>
      <c r="E305">
        <v>1.4768896358645889E-2</v>
      </c>
      <c r="F305">
        <v>22</v>
      </c>
    </row>
    <row r="306" spans="1:6" x14ac:dyDescent="0.3">
      <c r="A306" t="s">
        <v>336</v>
      </c>
      <c r="B306" t="s">
        <v>337</v>
      </c>
      <c r="C306">
        <v>9</v>
      </c>
      <c r="D306">
        <v>1.185552577375401</v>
      </c>
      <c r="E306">
        <v>1.467376255198285E-2</v>
      </c>
      <c r="F306">
        <v>102</v>
      </c>
    </row>
    <row r="307" spans="1:6" x14ac:dyDescent="0.3">
      <c r="A307" t="s">
        <v>620</v>
      </c>
      <c r="B307" t="s">
        <v>11610</v>
      </c>
      <c r="C307">
        <v>9</v>
      </c>
      <c r="D307">
        <v>1.1758906664636639</v>
      </c>
      <c r="E307">
        <v>1.455417562752008E-2</v>
      </c>
      <c r="F307">
        <v>103</v>
      </c>
    </row>
    <row r="308" spans="1:6" x14ac:dyDescent="0.3">
      <c r="A308" t="s">
        <v>2314</v>
      </c>
      <c r="B308" t="s">
        <v>11611</v>
      </c>
      <c r="C308">
        <v>4</v>
      </c>
      <c r="D308">
        <v>2.6422277352570909</v>
      </c>
      <c r="E308">
        <v>1.4534777803784919E-2</v>
      </c>
      <c r="F308">
        <v>23</v>
      </c>
    </row>
    <row r="309" spans="1:6" x14ac:dyDescent="0.3">
      <c r="A309" t="s">
        <v>945</v>
      </c>
      <c r="B309" t="s">
        <v>11612</v>
      </c>
      <c r="C309">
        <v>8</v>
      </c>
      <c r="D309">
        <v>1.320471895274772</v>
      </c>
      <c r="E309">
        <v>1.4527714880787209E-2</v>
      </c>
      <c r="F309">
        <v>89</v>
      </c>
    </row>
    <row r="310" spans="1:6" x14ac:dyDescent="0.3">
      <c r="A310" t="s">
        <v>3594</v>
      </c>
      <c r="B310" t="s">
        <v>3595</v>
      </c>
      <c r="C310">
        <v>3</v>
      </c>
      <c r="D310">
        <v>3.5176964726109912</v>
      </c>
      <c r="E310">
        <v>1.451301942910984E-2</v>
      </c>
      <c r="F310">
        <v>9</v>
      </c>
    </row>
    <row r="311" spans="1:6" x14ac:dyDescent="0.3">
      <c r="A311" t="s">
        <v>2402</v>
      </c>
      <c r="B311" t="s">
        <v>2403</v>
      </c>
      <c r="C311">
        <v>3</v>
      </c>
      <c r="D311">
        <v>3.5176964726109912</v>
      </c>
      <c r="E311">
        <v>1.451301942910984E-2</v>
      </c>
      <c r="F311">
        <v>9</v>
      </c>
    </row>
    <row r="312" spans="1:6" x14ac:dyDescent="0.3">
      <c r="A312" t="s">
        <v>2538</v>
      </c>
      <c r="B312" t="s">
        <v>2538</v>
      </c>
      <c r="C312">
        <v>5</v>
      </c>
      <c r="D312">
        <v>2.1067094989007291</v>
      </c>
      <c r="E312">
        <v>1.4486144615324841E-2</v>
      </c>
      <c r="F312">
        <v>40</v>
      </c>
    </row>
    <row r="313" spans="1:6" x14ac:dyDescent="0.3">
      <c r="A313" t="s">
        <v>1347</v>
      </c>
      <c r="B313" t="s">
        <v>1348</v>
      </c>
      <c r="C313">
        <v>7</v>
      </c>
      <c r="D313">
        <v>1.5027934520687261</v>
      </c>
      <c r="E313">
        <v>1.4466900443077789E-2</v>
      </c>
      <c r="F313">
        <v>74</v>
      </c>
    </row>
    <row r="314" spans="1:6" x14ac:dyDescent="0.3">
      <c r="A314" t="s">
        <v>1145</v>
      </c>
      <c r="B314" t="s">
        <v>1146</v>
      </c>
      <c r="C314">
        <v>6</v>
      </c>
      <c r="D314">
        <v>1.7427441216993169</v>
      </c>
      <c r="E314">
        <v>1.438013739679817E-2</v>
      </c>
      <c r="F314">
        <v>58</v>
      </c>
    </row>
    <row r="315" spans="1:6" x14ac:dyDescent="0.3">
      <c r="A315" t="s">
        <v>359</v>
      </c>
      <c r="B315" t="s">
        <v>360</v>
      </c>
      <c r="C315">
        <v>4</v>
      </c>
      <c r="D315">
        <v>2.6014057407368361</v>
      </c>
      <c r="E315">
        <v>1.431021781906373E-2</v>
      </c>
      <c r="F315">
        <v>24</v>
      </c>
    </row>
    <row r="316" spans="1:6" x14ac:dyDescent="0.3">
      <c r="A316" t="s">
        <v>1206</v>
      </c>
      <c r="B316" t="s">
        <v>1724</v>
      </c>
      <c r="C316">
        <v>8</v>
      </c>
      <c r="D316">
        <v>1.298492988555997</v>
      </c>
      <c r="E316">
        <v>1.4285904895020461E-2</v>
      </c>
      <c r="F316">
        <v>91</v>
      </c>
    </row>
    <row r="317" spans="1:6" x14ac:dyDescent="0.3">
      <c r="A317" t="s">
        <v>437</v>
      </c>
      <c r="B317" t="s">
        <v>11613</v>
      </c>
      <c r="C317">
        <v>6</v>
      </c>
      <c r="D317">
        <v>1.725937003382936</v>
      </c>
      <c r="E317">
        <v>1.4241454576053299E-2</v>
      </c>
      <c r="F317">
        <v>59</v>
      </c>
    </row>
    <row r="318" spans="1:6" x14ac:dyDescent="0.3">
      <c r="A318" t="s">
        <v>554</v>
      </c>
      <c r="B318" t="s">
        <v>11614</v>
      </c>
      <c r="C318">
        <v>9</v>
      </c>
      <c r="D318">
        <v>1.1474527311431311</v>
      </c>
      <c r="E318">
        <v>1.4202195025119499E-2</v>
      </c>
      <c r="F318">
        <v>106</v>
      </c>
    </row>
    <row r="319" spans="1:6" x14ac:dyDescent="0.3">
      <c r="A319" t="s">
        <v>373</v>
      </c>
      <c r="B319" t="s">
        <v>373</v>
      </c>
      <c r="C319">
        <v>3</v>
      </c>
      <c r="D319">
        <v>3.422386292806666</v>
      </c>
      <c r="E319">
        <v>1.411979661922215E-2</v>
      </c>
      <c r="F319">
        <v>10</v>
      </c>
    </row>
    <row r="320" spans="1:6" x14ac:dyDescent="0.3">
      <c r="A320" t="s">
        <v>1982</v>
      </c>
      <c r="B320" t="s">
        <v>11615</v>
      </c>
      <c r="C320">
        <v>3</v>
      </c>
      <c r="D320">
        <v>3.422386292806666</v>
      </c>
      <c r="E320">
        <v>1.411979661922215E-2</v>
      </c>
      <c r="F320">
        <v>10</v>
      </c>
    </row>
    <row r="321" spans="1:6" x14ac:dyDescent="0.3">
      <c r="A321" t="s">
        <v>216</v>
      </c>
      <c r="B321" t="s">
        <v>11616</v>
      </c>
      <c r="C321">
        <v>6</v>
      </c>
      <c r="D321">
        <v>1.7094077014317259</v>
      </c>
      <c r="E321">
        <v>1.41050641385978E-2</v>
      </c>
      <c r="F321">
        <v>60</v>
      </c>
    </row>
    <row r="322" spans="1:6" x14ac:dyDescent="0.3">
      <c r="A322" t="s">
        <v>1137</v>
      </c>
      <c r="B322" t="s">
        <v>11617</v>
      </c>
      <c r="C322">
        <v>6</v>
      </c>
      <c r="D322">
        <v>1.7094077014317259</v>
      </c>
      <c r="E322">
        <v>1.41050641385978E-2</v>
      </c>
      <c r="F322">
        <v>60</v>
      </c>
    </row>
    <row r="323" spans="1:6" x14ac:dyDescent="0.3">
      <c r="A323" t="s">
        <v>3658</v>
      </c>
      <c r="B323" t="s">
        <v>3658</v>
      </c>
      <c r="C323">
        <v>2</v>
      </c>
      <c r="D323">
        <v>5.1271343850450917</v>
      </c>
      <c r="E323">
        <v>1.410206964039851E-2</v>
      </c>
      <c r="F323">
        <v>1</v>
      </c>
    </row>
    <row r="324" spans="1:6" x14ac:dyDescent="0.3">
      <c r="A324" t="s">
        <v>3662</v>
      </c>
      <c r="B324" t="s">
        <v>3662</v>
      </c>
      <c r="C324">
        <v>2</v>
      </c>
      <c r="D324">
        <v>5.1271343850450917</v>
      </c>
      <c r="E324">
        <v>1.410206964039851E-2</v>
      </c>
      <c r="F324">
        <v>1</v>
      </c>
    </row>
    <row r="325" spans="1:6" x14ac:dyDescent="0.3">
      <c r="A325" t="s">
        <v>3672</v>
      </c>
      <c r="B325" t="s">
        <v>3672</v>
      </c>
      <c r="C325">
        <v>2</v>
      </c>
      <c r="D325">
        <v>5.1271343850450917</v>
      </c>
      <c r="E325">
        <v>1.410206964039851E-2</v>
      </c>
      <c r="F325">
        <v>1</v>
      </c>
    </row>
    <row r="326" spans="1:6" x14ac:dyDescent="0.3">
      <c r="A326" t="s">
        <v>3674</v>
      </c>
      <c r="B326" t="s">
        <v>3674</v>
      </c>
      <c r="C326">
        <v>2</v>
      </c>
      <c r="D326">
        <v>5.1271343850450917</v>
      </c>
      <c r="E326">
        <v>1.410206964039851E-2</v>
      </c>
      <c r="F326">
        <v>1</v>
      </c>
    </row>
    <row r="327" spans="1:6" x14ac:dyDescent="0.3">
      <c r="A327" t="s">
        <v>3649</v>
      </c>
      <c r="B327" t="s">
        <v>3649</v>
      </c>
      <c r="C327">
        <v>2</v>
      </c>
      <c r="D327">
        <v>5.1271343850450917</v>
      </c>
      <c r="E327">
        <v>1.410206964039851E-2</v>
      </c>
      <c r="F327">
        <v>1</v>
      </c>
    </row>
    <row r="328" spans="1:6" x14ac:dyDescent="0.3">
      <c r="A328" t="s">
        <v>3644</v>
      </c>
      <c r="B328" t="s">
        <v>3644</v>
      </c>
      <c r="C328">
        <v>2</v>
      </c>
      <c r="D328">
        <v>5.1271343850450917</v>
      </c>
      <c r="E328">
        <v>1.410206964039851E-2</v>
      </c>
      <c r="F328">
        <v>1</v>
      </c>
    </row>
    <row r="329" spans="1:6" x14ac:dyDescent="0.3">
      <c r="A329" t="s">
        <v>3667</v>
      </c>
      <c r="B329" t="s">
        <v>3667</v>
      </c>
      <c r="C329">
        <v>2</v>
      </c>
      <c r="D329">
        <v>5.1271343850450917</v>
      </c>
      <c r="E329">
        <v>1.410206964039851E-2</v>
      </c>
      <c r="F329">
        <v>1</v>
      </c>
    </row>
    <row r="330" spans="1:6" x14ac:dyDescent="0.3">
      <c r="A330" t="s">
        <v>3643</v>
      </c>
      <c r="B330" t="s">
        <v>3643</v>
      </c>
      <c r="C330">
        <v>2</v>
      </c>
      <c r="D330">
        <v>5.1271343850450917</v>
      </c>
      <c r="E330">
        <v>1.410206964039851E-2</v>
      </c>
      <c r="F330">
        <v>1</v>
      </c>
    </row>
    <row r="331" spans="1:6" x14ac:dyDescent="0.3">
      <c r="A331" t="s">
        <v>3646</v>
      </c>
      <c r="B331" t="s">
        <v>3647</v>
      </c>
      <c r="C331">
        <v>2</v>
      </c>
      <c r="D331">
        <v>5.1271343850450917</v>
      </c>
      <c r="E331">
        <v>1.410206964039851E-2</v>
      </c>
      <c r="F331">
        <v>1</v>
      </c>
    </row>
    <row r="332" spans="1:6" x14ac:dyDescent="0.3">
      <c r="A332" t="s">
        <v>3675</v>
      </c>
      <c r="B332" t="s">
        <v>3675</v>
      </c>
      <c r="C332">
        <v>2</v>
      </c>
      <c r="D332">
        <v>5.1271343850450917</v>
      </c>
      <c r="E332">
        <v>1.410206964039851E-2</v>
      </c>
      <c r="F332">
        <v>1</v>
      </c>
    </row>
    <row r="333" spans="1:6" x14ac:dyDescent="0.3">
      <c r="A333" t="s">
        <v>3673</v>
      </c>
      <c r="B333" t="s">
        <v>3673</v>
      </c>
      <c r="C333">
        <v>2</v>
      </c>
      <c r="D333">
        <v>5.1271343850450917</v>
      </c>
      <c r="E333">
        <v>1.410206964039851E-2</v>
      </c>
      <c r="F333">
        <v>1</v>
      </c>
    </row>
    <row r="334" spans="1:6" x14ac:dyDescent="0.3">
      <c r="A334" t="s">
        <v>3657</v>
      </c>
      <c r="B334" t="s">
        <v>3657</v>
      </c>
      <c r="C334">
        <v>2</v>
      </c>
      <c r="D334">
        <v>5.1271343850450917</v>
      </c>
      <c r="E334">
        <v>1.410206964039851E-2</v>
      </c>
      <c r="F334">
        <v>1</v>
      </c>
    </row>
    <row r="335" spans="1:6" x14ac:dyDescent="0.3">
      <c r="A335" t="s">
        <v>3666</v>
      </c>
      <c r="B335" t="s">
        <v>3666</v>
      </c>
      <c r="C335">
        <v>2</v>
      </c>
      <c r="D335">
        <v>5.1271343850450917</v>
      </c>
      <c r="E335">
        <v>1.410206964039851E-2</v>
      </c>
      <c r="F335">
        <v>1</v>
      </c>
    </row>
    <row r="336" spans="1:6" x14ac:dyDescent="0.3">
      <c r="A336" t="s">
        <v>3651</v>
      </c>
      <c r="B336" t="s">
        <v>3651</v>
      </c>
      <c r="C336">
        <v>2</v>
      </c>
      <c r="D336">
        <v>5.1271343850450917</v>
      </c>
      <c r="E336">
        <v>1.410206964039851E-2</v>
      </c>
      <c r="F336">
        <v>1</v>
      </c>
    </row>
    <row r="337" spans="1:6" x14ac:dyDescent="0.3">
      <c r="A337" t="s">
        <v>3660</v>
      </c>
      <c r="B337" t="s">
        <v>3660</v>
      </c>
      <c r="C337">
        <v>2</v>
      </c>
      <c r="D337">
        <v>5.1271343850450917</v>
      </c>
      <c r="E337">
        <v>1.410206964039851E-2</v>
      </c>
      <c r="F337">
        <v>1</v>
      </c>
    </row>
    <row r="338" spans="1:6" x14ac:dyDescent="0.3">
      <c r="A338" t="s">
        <v>3652</v>
      </c>
      <c r="B338" t="s">
        <v>3652</v>
      </c>
      <c r="C338">
        <v>2</v>
      </c>
      <c r="D338">
        <v>5.1271343850450917</v>
      </c>
      <c r="E338">
        <v>1.410206964039851E-2</v>
      </c>
      <c r="F338">
        <v>1</v>
      </c>
    </row>
    <row r="339" spans="1:6" x14ac:dyDescent="0.3">
      <c r="A339" t="s">
        <v>3677</v>
      </c>
      <c r="B339" t="s">
        <v>3677</v>
      </c>
      <c r="C339">
        <v>2</v>
      </c>
      <c r="D339">
        <v>5.1271343850450917</v>
      </c>
      <c r="E339">
        <v>1.410206964039851E-2</v>
      </c>
      <c r="F339">
        <v>1</v>
      </c>
    </row>
    <row r="340" spans="1:6" x14ac:dyDescent="0.3">
      <c r="A340" t="s">
        <v>3654</v>
      </c>
      <c r="B340" t="s">
        <v>3655</v>
      </c>
      <c r="C340">
        <v>2</v>
      </c>
      <c r="D340">
        <v>5.1271343850450917</v>
      </c>
      <c r="E340">
        <v>1.410206964039851E-2</v>
      </c>
      <c r="F340">
        <v>1</v>
      </c>
    </row>
    <row r="341" spans="1:6" x14ac:dyDescent="0.3">
      <c r="A341" t="s">
        <v>3648</v>
      </c>
      <c r="B341" t="s">
        <v>3648</v>
      </c>
      <c r="C341">
        <v>2</v>
      </c>
      <c r="D341">
        <v>5.1271343850450917</v>
      </c>
      <c r="E341">
        <v>1.410206964039851E-2</v>
      </c>
      <c r="F341">
        <v>1</v>
      </c>
    </row>
    <row r="342" spans="1:6" x14ac:dyDescent="0.3">
      <c r="A342" t="s">
        <v>3653</v>
      </c>
      <c r="B342" t="s">
        <v>3653</v>
      </c>
      <c r="C342">
        <v>2</v>
      </c>
      <c r="D342">
        <v>5.1271343850450917</v>
      </c>
      <c r="E342">
        <v>1.410206964039851E-2</v>
      </c>
      <c r="F342">
        <v>1</v>
      </c>
    </row>
    <row r="343" spans="1:6" x14ac:dyDescent="0.3">
      <c r="A343" t="s">
        <v>3670</v>
      </c>
      <c r="B343" t="s">
        <v>3670</v>
      </c>
      <c r="C343">
        <v>2</v>
      </c>
      <c r="D343">
        <v>5.1271343850450917</v>
      </c>
      <c r="E343">
        <v>1.410206964039851E-2</v>
      </c>
      <c r="F343">
        <v>1</v>
      </c>
    </row>
    <row r="344" spans="1:6" x14ac:dyDescent="0.3">
      <c r="A344" t="s">
        <v>3659</v>
      </c>
      <c r="B344" t="s">
        <v>3659</v>
      </c>
      <c r="C344">
        <v>2</v>
      </c>
      <c r="D344">
        <v>5.1271343850450917</v>
      </c>
      <c r="E344">
        <v>1.410206964039851E-2</v>
      </c>
      <c r="F344">
        <v>1</v>
      </c>
    </row>
    <row r="345" spans="1:6" x14ac:dyDescent="0.3">
      <c r="A345" t="s">
        <v>3665</v>
      </c>
      <c r="B345" t="s">
        <v>3665</v>
      </c>
      <c r="C345">
        <v>2</v>
      </c>
      <c r="D345">
        <v>5.1271343850450917</v>
      </c>
      <c r="E345">
        <v>1.410206964039851E-2</v>
      </c>
      <c r="F345">
        <v>1</v>
      </c>
    </row>
    <row r="346" spans="1:6" x14ac:dyDescent="0.3">
      <c r="A346" t="s">
        <v>3671</v>
      </c>
      <c r="B346" t="s">
        <v>3671</v>
      </c>
      <c r="C346">
        <v>2</v>
      </c>
      <c r="D346">
        <v>5.1271343850450917</v>
      </c>
      <c r="E346">
        <v>1.410206964039851E-2</v>
      </c>
      <c r="F346">
        <v>1</v>
      </c>
    </row>
    <row r="347" spans="1:6" x14ac:dyDescent="0.3">
      <c r="A347" t="s">
        <v>3668</v>
      </c>
      <c r="B347" t="s">
        <v>3668</v>
      </c>
      <c r="C347">
        <v>2</v>
      </c>
      <c r="D347">
        <v>5.1271343850450917</v>
      </c>
      <c r="E347">
        <v>1.410206964039851E-2</v>
      </c>
      <c r="F347">
        <v>1</v>
      </c>
    </row>
    <row r="348" spans="1:6" x14ac:dyDescent="0.3">
      <c r="A348" t="s">
        <v>3656</v>
      </c>
      <c r="B348" t="s">
        <v>3656</v>
      </c>
      <c r="C348">
        <v>2</v>
      </c>
      <c r="D348">
        <v>5.1271343850450917</v>
      </c>
      <c r="E348">
        <v>1.410206964039851E-2</v>
      </c>
      <c r="F348">
        <v>1</v>
      </c>
    </row>
    <row r="349" spans="1:6" x14ac:dyDescent="0.3">
      <c r="A349" t="s">
        <v>3676</v>
      </c>
      <c r="B349" t="s">
        <v>3676</v>
      </c>
      <c r="C349">
        <v>2</v>
      </c>
      <c r="D349">
        <v>5.1271343850450917</v>
      </c>
      <c r="E349">
        <v>1.410206964039851E-2</v>
      </c>
      <c r="F349">
        <v>1</v>
      </c>
    </row>
    <row r="350" spans="1:6" x14ac:dyDescent="0.3">
      <c r="A350" t="s">
        <v>3663</v>
      </c>
      <c r="B350" t="s">
        <v>3664</v>
      </c>
      <c r="C350">
        <v>2</v>
      </c>
      <c r="D350">
        <v>5.1271343850450917</v>
      </c>
      <c r="E350">
        <v>1.410206964039851E-2</v>
      </c>
      <c r="F350">
        <v>1</v>
      </c>
    </row>
    <row r="351" spans="1:6" x14ac:dyDescent="0.3">
      <c r="A351" t="s">
        <v>3669</v>
      </c>
      <c r="B351" t="s">
        <v>3669</v>
      </c>
      <c r="C351">
        <v>2</v>
      </c>
      <c r="D351">
        <v>5.1271343850450917</v>
      </c>
      <c r="E351">
        <v>1.410206964039851E-2</v>
      </c>
      <c r="F351">
        <v>1</v>
      </c>
    </row>
    <row r="352" spans="1:6" x14ac:dyDescent="0.3">
      <c r="A352" t="s">
        <v>3661</v>
      </c>
      <c r="B352" t="s">
        <v>3661</v>
      </c>
      <c r="C352">
        <v>2</v>
      </c>
      <c r="D352">
        <v>5.1271343850450917</v>
      </c>
      <c r="E352">
        <v>1.410206964039851E-2</v>
      </c>
      <c r="F352">
        <v>1</v>
      </c>
    </row>
    <row r="353" spans="1:6" x14ac:dyDescent="0.3">
      <c r="A353" t="s">
        <v>3650</v>
      </c>
      <c r="B353" t="s">
        <v>3650</v>
      </c>
      <c r="C353">
        <v>2</v>
      </c>
      <c r="D353">
        <v>5.1271343850450917</v>
      </c>
      <c r="E353">
        <v>1.410206964039851E-2</v>
      </c>
      <c r="F353">
        <v>1</v>
      </c>
    </row>
    <row r="354" spans="1:6" x14ac:dyDescent="0.3">
      <c r="A354" t="s">
        <v>3645</v>
      </c>
      <c r="B354" t="s">
        <v>3645</v>
      </c>
      <c r="C354">
        <v>2</v>
      </c>
      <c r="D354">
        <v>5.1271343850450917</v>
      </c>
      <c r="E354">
        <v>1.410206964039851E-2</v>
      </c>
      <c r="F354">
        <v>1</v>
      </c>
    </row>
    <row r="355" spans="1:6" x14ac:dyDescent="0.3">
      <c r="A355" t="s">
        <v>1345</v>
      </c>
      <c r="B355" t="s">
        <v>11618</v>
      </c>
      <c r="C355">
        <v>7</v>
      </c>
      <c r="D355">
        <v>1.4635727389154449</v>
      </c>
      <c r="E355">
        <v>1.408933548116372E-2</v>
      </c>
      <c r="F355">
        <v>77</v>
      </c>
    </row>
    <row r="356" spans="1:6" x14ac:dyDescent="0.3">
      <c r="A356" t="s">
        <v>403</v>
      </c>
      <c r="B356" t="s">
        <v>3119</v>
      </c>
      <c r="C356">
        <v>8</v>
      </c>
      <c r="D356">
        <v>1.276986783335033</v>
      </c>
      <c r="E356">
        <v>1.4049295529280911E-2</v>
      </c>
      <c r="F356">
        <v>93</v>
      </c>
    </row>
    <row r="357" spans="1:6" x14ac:dyDescent="0.3">
      <c r="A357" t="s">
        <v>491</v>
      </c>
      <c r="B357" t="s">
        <v>11619</v>
      </c>
      <c r="C357">
        <v>8</v>
      </c>
      <c r="D357">
        <v>1.276986783335033</v>
      </c>
      <c r="E357">
        <v>1.4049295529280911E-2</v>
      </c>
      <c r="F357">
        <v>93</v>
      </c>
    </row>
    <row r="358" spans="1:6" x14ac:dyDescent="0.3">
      <c r="A358" t="s">
        <v>2077</v>
      </c>
      <c r="B358" t="s">
        <v>2077</v>
      </c>
      <c r="C358">
        <v>4</v>
      </c>
      <c r="D358">
        <v>2.5244446996007079</v>
      </c>
      <c r="E358">
        <v>1.388685853873556E-2</v>
      </c>
      <c r="F358">
        <v>26</v>
      </c>
    </row>
    <row r="359" spans="1:6" x14ac:dyDescent="0.3">
      <c r="A359" t="s">
        <v>1218</v>
      </c>
      <c r="B359" t="s">
        <v>1218</v>
      </c>
      <c r="C359">
        <v>3</v>
      </c>
      <c r="D359">
        <v>3.3353749158170372</v>
      </c>
      <c r="E359">
        <v>1.376081231951456E-2</v>
      </c>
      <c r="F359">
        <v>11</v>
      </c>
    </row>
    <row r="360" spans="1:6" x14ac:dyDescent="0.3">
      <c r="A360" t="s">
        <v>774</v>
      </c>
      <c r="B360" t="s">
        <v>11620</v>
      </c>
      <c r="C360">
        <v>7</v>
      </c>
      <c r="D360">
        <v>1.4258324109325979</v>
      </c>
      <c r="E360">
        <v>1.372602170250348E-2</v>
      </c>
      <c r="F360">
        <v>80</v>
      </c>
    </row>
    <row r="361" spans="1:6" x14ac:dyDescent="0.3">
      <c r="A361" t="s">
        <v>626</v>
      </c>
      <c r="B361" t="s">
        <v>626</v>
      </c>
      <c r="C361">
        <v>8</v>
      </c>
      <c r="D361">
        <v>1.245570587101654</v>
      </c>
      <c r="E361">
        <v>1.370365731982669E-2</v>
      </c>
      <c r="F361">
        <v>96</v>
      </c>
    </row>
    <row r="362" spans="1:6" x14ac:dyDescent="0.3">
      <c r="A362" t="s">
        <v>523</v>
      </c>
      <c r="B362" t="s">
        <v>11621</v>
      </c>
      <c r="C362">
        <v>4</v>
      </c>
      <c r="D362">
        <v>2.4880770554298328</v>
      </c>
      <c r="E362">
        <v>1.368680173809822E-2</v>
      </c>
      <c r="F362">
        <v>27</v>
      </c>
    </row>
    <row r="363" spans="1:6" x14ac:dyDescent="0.3">
      <c r="A363" t="s">
        <v>34</v>
      </c>
      <c r="B363" t="s">
        <v>35</v>
      </c>
      <c r="C363">
        <v>9</v>
      </c>
      <c r="D363">
        <v>1.101782694309942</v>
      </c>
      <c r="E363">
        <v>1.363693011066576E-2</v>
      </c>
      <c r="F363">
        <v>111</v>
      </c>
    </row>
    <row r="364" spans="1:6" x14ac:dyDescent="0.3">
      <c r="A364" t="s">
        <v>471</v>
      </c>
      <c r="B364" t="s">
        <v>472</v>
      </c>
      <c r="C364">
        <v>7</v>
      </c>
      <c r="D364">
        <v>1.401440957808439</v>
      </c>
      <c r="E364">
        <v>1.3491213170749861E-2</v>
      </c>
      <c r="F364">
        <v>82</v>
      </c>
    </row>
    <row r="365" spans="1:6" x14ac:dyDescent="0.3">
      <c r="A365" t="s">
        <v>234</v>
      </c>
      <c r="B365" t="s">
        <v>11622</v>
      </c>
      <c r="C365">
        <v>5</v>
      </c>
      <c r="D365">
        <v>1.9490805546971459</v>
      </c>
      <c r="E365">
        <v>1.340225731027136E-2</v>
      </c>
      <c r="F365">
        <v>47</v>
      </c>
    </row>
    <row r="366" spans="1:6" x14ac:dyDescent="0.3">
      <c r="A366" t="s">
        <v>1067</v>
      </c>
      <c r="B366" t="s">
        <v>1068</v>
      </c>
      <c r="C366">
        <v>7</v>
      </c>
      <c r="D366">
        <v>1.389464766761723</v>
      </c>
      <c r="E366">
        <v>1.337592230138814E-2</v>
      </c>
      <c r="F366">
        <v>83</v>
      </c>
    </row>
    <row r="367" spans="1:6" x14ac:dyDescent="0.3">
      <c r="A367" t="s">
        <v>1905</v>
      </c>
      <c r="B367" t="s">
        <v>1906</v>
      </c>
      <c r="C367">
        <v>4</v>
      </c>
      <c r="D367">
        <v>2.419084183942882</v>
      </c>
      <c r="E367">
        <v>1.330727500627003E-2</v>
      </c>
      <c r="F367">
        <v>29</v>
      </c>
    </row>
    <row r="368" spans="1:6" x14ac:dyDescent="0.3">
      <c r="A368" t="s">
        <v>2054</v>
      </c>
      <c r="B368" t="s">
        <v>2054</v>
      </c>
      <c r="C368">
        <v>5</v>
      </c>
      <c r="D368">
        <v>1.9284612674944099</v>
      </c>
      <c r="E368">
        <v>1.3260475077628651E-2</v>
      </c>
      <c r="F368">
        <v>48</v>
      </c>
    </row>
    <row r="369" spans="1:6" x14ac:dyDescent="0.3">
      <c r="A369" t="s">
        <v>399</v>
      </c>
      <c r="B369" t="s">
        <v>11623</v>
      </c>
      <c r="C369">
        <v>8</v>
      </c>
      <c r="D369">
        <v>1.1953087523207659</v>
      </c>
      <c r="E369">
        <v>1.3150681063614869E-2</v>
      </c>
      <c r="F369">
        <v>101</v>
      </c>
    </row>
    <row r="370" spans="1:6" x14ac:dyDescent="0.3">
      <c r="A370" t="s">
        <v>997</v>
      </c>
      <c r="B370" t="s">
        <v>10978</v>
      </c>
      <c r="C370">
        <v>7</v>
      </c>
      <c r="D370">
        <v>1.3659342693515291</v>
      </c>
      <c r="E370">
        <v>1.3149401908355569E-2</v>
      </c>
      <c r="F370">
        <v>85</v>
      </c>
    </row>
    <row r="371" spans="1:6" x14ac:dyDescent="0.3">
      <c r="A371" t="s">
        <v>834</v>
      </c>
      <c r="B371" t="s">
        <v>10613</v>
      </c>
      <c r="C371">
        <v>7</v>
      </c>
      <c r="D371">
        <v>1.3659342693515291</v>
      </c>
      <c r="E371">
        <v>1.3149401908355569E-2</v>
      </c>
      <c r="F371">
        <v>85</v>
      </c>
    </row>
    <row r="372" spans="1:6" x14ac:dyDescent="0.3">
      <c r="A372" t="s">
        <v>757</v>
      </c>
      <c r="B372" t="s">
        <v>11624</v>
      </c>
      <c r="C372">
        <v>5</v>
      </c>
      <c r="D372">
        <v>1.9082585601768911</v>
      </c>
      <c r="E372">
        <v>1.3121557329369871E-2</v>
      </c>
      <c r="F372">
        <v>49</v>
      </c>
    </row>
    <row r="373" spans="1:6" x14ac:dyDescent="0.3">
      <c r="A373" t="s">
        <v>3924</v>
      </c>
      <c r="B373" t="s">
        <v>3924</v>
      </c>
      <c r="C373">
        <v>2</v>
      </c>
      <c r="D373">
        <v>4.7216692769369271</v>
      </c>
      <c r="E373">
        <v>1.298684683524421E-2</v>
      </c>
      <c r="F373">
        <v>2</v>
      </c>
    </row>
    <row r="374" spans="1:6" x14ac:dyDescent="0.3">
      <c r="A374" t="s">
        <v>3927</v>
      </c>
      <c r="B374" t="s">
        <v>3928</v>
      </c>
      <c r="C374">
        <v>2</v>
      </c>
      <c r="D374">
        <v>4.7216692769369271</v>
      </c>
      <c r="E374">
        <v>1.298684683524421E-2</v>
      </c>
      <c r="F374">
        <v>2</v>
      </c>
    </row>
    <row r="375" spans="1:6" x14ac:dyDescent="0.3">
      <c r="A375" t="s">
        <v>2352</v>
      </c>
      <c r="B375" t="s">
        <v>2352</v>
      </c>
      <c r="C375">
        <v>2</v>
      </c>
      <c r="D375">
        <v>4.7216692769369271</v>
      </c>
      <c r="E375">
        <v>1.298684683524421E-2</v>
      </c>
      <c r="F375">
        <v>2</v>
      </c>
    </row>
    <row r="376" spans="1:6" x14ac:dyDescent="0.3">
      <c r="A376" t="s">
        <v>2612</v>
      </c>
      <c r="B376" t="s">
        <v>2612</v>
      </c>
      <c r="C376">
        <v>2</v>
      </c>
      <c r="D376">
        <v>4.7216692769369271</v>
      </c>
      <c r="E376">
        <v>1.298684683524421E-2</v>
      </c>
      <c r="F376">
        <v>2</v>
      </c>
    </row>
    <row r="377" spans="1:6" x14ac:dyDescent="0.3">
      <c r="A377" t="s">
        <v>2919</v>
      </c>
      <c r="B377" t="s">
        <v>2920</v>
      </c>
      <c r="C377">
        <v>2</v>
      </c>
      <c r="D377">
        <v>4.7216692769369271</v>
      </c>
      <c r="E377">
        <v>1.298684683524421E-2</v>
      </c>
      <c r="F377">
        <v>2</v>
      </c>
    </row>
    <row r="378" spans="1:6" x14ac:dyDescent="0.3">
      <c r="A378" t="s">
        <v>2921</v>
      </c>
      <c r="B378" t="s">
        <v>2921</v>
      </c>
      <c r="C378">
        <v>2</v>
      </c>
      <c r="D378">
        <v>4.7216692769369271</v>
      </c>
      <c r="E378">
        <v>1.298684683524421E-2</v>
      </c>
      <c r="F378">
        <v>2</v>
      </c>
    </row>
    <row r="379" spans="1:6" x14ac:dyDescent="0.3">
      <c r="A379" t="s">
        <v>3926</v>
      </c>
      <c r="B379" t="s">
        <v>3926</v>
      </c>
      <c r="C379">
        <v>2</v>
      </c>
      <c r="D379">
        <v>4.7216692769369271</v>
      </c>
      <c r="E379">
        <v>1.298684683524421E-2</v>
      </c>
      <c r="F379">
        <v>2</v>
      </c>
    </row>
    <row r="380" spans="1:6" x14ac:dyDescent="0.3">
      <c r="A380" t="s">
        <v>3929</v>
      </c>
      <c r="B380" t="s">
        <v>3929</v>
      </c>
      <c r="C380">
        <v>2</v>
      </c>
      <c r="D380">
        <v>4.7216692769369271</v>
      </c>
      <c r="E380">
        <v>1.298684683524421E-2</v>
      </c>
      <c r="F380">
        <v>2</v>
      </c>
    </row>
    <row r="381" spans="1:6" x14ac:dyDescent="0.3">
      <c r="A381" t="s">
        <v>3923</v>
      </c>
      <c r="B381" t="s">
        <v>3923</v>
      </c>
      <c r="C381">
        <v>2</v>
      </c>
      <c r="D381">
        <v>4.7216692769369271</v>
      </c>
      <c r="E381">
        <v>1.298684683524421E-2</v>
      </c>
      <c r="F381">
        <v>2</v>
      </c>
    </row>
    <row r="382" spans="1:6" x14ac:dyDescent="0.3">
      <c r="A382" t="s">
        <v>2922</v>
      </c>
      <c r="B382" t="s">
        <v>2922</v>
      </c>
      <c r="C382">
        <v>2</v>
      </c>
      <c r="D382">
        <v>4.7216692769369271</v>
      </c>
      <c r="E382">
        <v>1.298684683524421E-2</v>
      </c>
      <c r="F382">
        <v>2</v>
      </c>
    </row>
    <row r="383" spans="1:6" x14ac:dyDescent="0.3">
      <c r="A383" t="s">
        <v>3925</v>
      </c>
      <c r="B383" t="s">
        <v>3925</v>
      </c>
      <c r="C383">
        <v>2</v>
      </c>
      <c r="D383">
        <v>4.7216692769369271</v>
      </c>
      <c r="E383">
        <v>1.298684683524421E-2</v>
      </c>
      <c r="F383">
        <v>2</v>
      </c>
    </row>
    <row r="384" spans="1:6" x14ac:dyDescent="0.3">
      <c r="A384" t="s">
        <v>3930</v>
      </c>
      <c r="B384" t="s">
        <v>3930</v>
      </c>
      <c r="C384">
        <v>2</v>
      </c>
      <c r="D384">
        <v>4.7216692769369271</v>
      </c>
      <c r="E384">
        <v>1.298684683524421E-2</v>
      </c>
      <c r="F384">
        <v>2</v>
      </c>
    </row>
    <row r="385" spans="1:6" x14ac:dyDescent="0.3">
      <c r="A385" t="s">
        <v>1827</v>
      </c>
      <c r="B385" t="s">
        <v>1827</v>
      </c>
      <c r="C385">
        <v>5</v>
      </c>
      <c r="D385">
        <v>1.8884559328807109</v>
      </c>
      <c r="E385">
        <v>1.2985390609219081E-2</v>
      </c>
      <c r="F385">
        <v>50</v>
      </c>
    </row>
    <row r="386" spans="1:6" x14ac:dyDescent="0.3">
      <c r="A386" t="s">
        <v>2057</v>
      </c>
      <c r="B386" t="s">
        <v>2058</v>
      </c>
      <c r="C386">
        <v>6</v>
      </c>
      <c r="D386">
        <v>1.5717863235556779</v>
      </c>
      <c r="E386">
        <v>1.296949047752325E-2</v>
      </c>
      <c r="F386">
        <v>69</v>
      </c>
    </row>
    <row r="387" spans="1:6" x14ac:dyDescent="0.3">
      <c r="A387" t="s">
        <v>303</v>
      </c>
      <c r="B387" t="s">
        <v>304</v>
      </c>
      <c r="C387">
        <v>6</v>
      </c>
      <c r="D387">
        <v>1.5717863235556779</v>
      </c>
      <c r="E387">
        <v>1.296949047752325E-2</v>
      </c>
      <c r="F387">
        <v>69</v>
      </c>
    </row>
    <row r="388" spans="1:6" x14ac:dyDescent="0.3">
      <c r="A388" t="s">
        <v>1171</v>
      </c>
      <c r="B388" t="s">
        <v>11625</v>
      </c>
      <c r="C388">
        <v>6</v>
      </c>
      <c r="D388">
        <v>1.5717863235556779</v>
      </c>
      <c r="E388">
        <v>1.296949047752325E-2</v>
      </c>
      <c r="F388">
        <v>69</v>
      </c>
    </row>
    <row r="389" spans="1:6" x14ac:dyDescent="0.3">
      <c r="A389" t="s">
        <v>77</v>
      </c>
      <c r="B389" t="s">
        <v>11626</v>
      </c>
      <c r="C389">
        <v>4</v>
      </c>
      <c r="D389">
        <v>2.3545456628053101</v>
      </c>
      <c r="E389">
        <v>1.2952251458525681E-2</v>
      </c>
      <c r="F389">
        <v>31</v>
      </c>
    </row>
    <row r="390" spans="1:6" x14ac:dyDescent="0.3">
      <c r="A390" t="s">
        <v>1425</v>
      </c>
      <c r="B390" t="s">
        <v>1425</v>
      </c>
      <c r="C390">
        <v>4</v>
      </c>
      <c r="D390">
        <v>2.3237740041385559</v>
      </c>
      <c r="E390">
        <v>1.278297792641977E-2</v>
      </c>
      <c r="F390">
        <v>32</v>
      </c>
    </row>
    <row r="391" spans="1:6" x14ac:dyDescent="0.3">
      <c r="A391" t="s">
        <v>190</v>
      </c>
      <c r="B391" t="s">
        <v>10268</v>
      </c>
      <c r="C391">
        <v>5</v>
      </c>
      <c r="D391">
        <v>1.8499896520529151</v>
      </c>
      <c r="E391">
        <v>1.272088897424003E-2</v>
      </c>
      <c r="F391">
        <v>52</v>
      </c>
    </row>
    <row r="392" spans="1:6" x14ac:dyDescent="0.3">
      <c r="A392" t="s">
        <v>601</v>
      </c>
      <c r="B392" t="s">
        <v>11627</v>
      </c>
      <c r="C392">
        <v>8</v>
      </c>
      <c r="D392">
        <v>1.1474527311431311</v>
      </c>
      <c r="E392">
        <v>1.262417335566178E-2</v>
      </c>
      <c r="F392">
        <v>106</v>
      </c>
    </row>
    <row r="393" spans="1:6" x14ac:dyDescent="0.3">
      <c r="A393" t="s">
        <v>1221</v>
      </c>
      <c r="B393" t="s">
        <v>11628</v>
      </c>
      <c r="C393">
        <v>6</v>
      </c>
      <c r="D393">
        <v>1.5298221244566459</v>
      </c>
      <c r="E393">
        <v>1.262322567520547E-2</v>
      </c>
      <c r="F393">
        <v>72</v>
      </c>
    </row>
    <row r="394" spans="1:6" x14ac:dyDescent="0.3">
      <c r="A394" t="s">
        <v>2382</v>
      </c>
      <c r="B394" t="s">
        <v>2383</v>
      </c>
      <c r="C394">
        <v>4</v>
      </c>
      <c r="D394">
        <v>2.2939210409888759</v>
      </c>
      <c r="E394">
        <v>1.261875809768386E-2</v>
      </c>
      <c r="F394">
        <v>33</v>
      </c>
    </row>
    <row r="395" spans="1:6" x14ac:dyDescent="0.3">
      <c r="A395" t="s">
        <v>3992</v>
      </c>
      <c r="B395" t="s">
        <v>3993</v>
      </c>
      <c r="C395">
        <v>3</v>
      </c>
      <c r="D395">
        <v>3.047692843365255</v>
      </c>
      <c r="E395">
        <v>1.2573917560570139E-2</v>
      </c>
      <c r="F395">
        <v>15</v>
      </c>
    </row>
    <row r="396" spans="1:6" x14ac:dyDescent="0.3">
      <c r="A396" t="s">
        <v>3994</v>
      </c>
      <c r="B396" t="s">
        <v>3994</v>
      </c>
      <c r="C396">
        <v>3</v>
      </c>
      <c r="D396">
        <v>3.047692843365255</v>
      </c>
      <c r="E396">
        <v>1.2573917560570139E-2</v>
      </c>
      <c r="F396">
        <v>15</v>
      </c>
    </row>
    <row r="397" spans="1:6" x14ac:dyDescent="0.3">
      <c r="A397" t="s">
        <v>2263</v>
      </c>
      <c r="B397" t="s">
        <v>2264</v>
      </c>
      <c r="C397">
        <v>3</v>
      </c>
      <c r="D397">
        <v>3.047692843365255</v>
      </c>
      <c r="E397">
        <v>1.2573917560570139E-2</v>
      </c>
      <c r="F397">
        <v>15</v>
      </c>
    </row>
    <row r="398" spans="1:6" x14ac:dyDescent="0.3">
      <c r="A398" t="s">
        <v>498</v>
      </c>
      <c r="B398" t="s">
        <v>498</v>
      </c>
      <c r="C398">
        <v>6</v>
      </c>
      <c r="D398">
        <v>1.5027934520687261</v>
      </c>
      <c r="E398">
        <v>1.240020037978096E-2</v>
      </c>
      <c r="F398">
        <v>74</v>
      </c>
    </row>
    <row r="399" spans="1:6" x14ac:dyDescent="0.3">
      <c r="A399" t="s">
        <v>475</v>
      </c>
      <c r="B399" t="s">
        <v>476</v>
      </c>
      <c r="C399">
        <v>7</v>
      </c>
      <c r="D399">
        <v>1.287682072451781</v>
      </c>
      <c r="E399">
        <v>1.2396093634059869E-2</v>
      </c>
      <c r="F399">
        <v>92</v>
      </c>
    </row>
    <row r="400" spans="1:6" x14ac:dyDescent="0.3">
      <c r="A400" t="s">
        <v>1196</v>
      </c>
      <c r="B400" t="s">
        <v>1197</v>
      </c>
      <c r="C400">
        <v>5</v>
      </c>
      <c r="D400">
        <v>1.7949298748698881</v>
      </c>
      <c r="E400">
        <v>1.2342287228162991E-2</v>
      </c>
      <c r="F400">
        <v>55</v>
      </c>
    </row>
    <row r="401" spans="1:6" x14ac:dyDescent="0.3">
      <c r="A401" t="s">
        <v>1260</v>
      </c>
      <c r="B401" t="s">
        <v>1261</v>
      </c>
      <c r="C401">
        <v>3</v>
      </c>
      <c r="D401">
        <v>2.9870682215488209</v>
      </c>
      <c r="E401">
        <v>1.232379753993877E-2</v>
      </c>
      <c r="F401">
        <v>16</v>
      </c>
    </row>
    <row r="402" spans="1:6" x14ac:dyDescent="0.3">
      <c r="A402" t="s">
        <v>241</v>
      </c>
      <c r="B402" t="s">
        <v>241</v>
      </c>
      <c r="C402">
        <v>3</v>
      </c>
      <c r="D402">
        <v>2.9870682215488209</v>
      </c>
      <c r="E402">
        <v>1.232379753993877E-2</v>
      </c>
      <c r="F402">
        <v>16</v>
      </c>
    </row>
    <row r="403" spans="1:6" x14ac:dyDescent="0.3">
      <c r="A403" t="s">
        <v>324</v>
      </c>
      <c r="B403" t="s">
        <v>325</v>
      </c>
      <c r="C403">
        <v>3</v>
      </c>
      <c r="D403">
        <v>2.9870682215488209</v>
      </c>
      <c r="E403">
        <v>1.232379753993877E-2</v>
      </c>
      <c r="F403">
        <v>16</v>
      </c>
    </row>
    <row r="404" spans="1:6" x14ac:dyDescent="0.3">
      <c r="A404" t="s">
        <v>1297</v>
      </c>
      <c r="B404" t="s">
        <v>1297</v>
      </c>
      <c r="C404">
        <v>3</v>
      </c>
      <c r="D404">
        <v>2.9870682215488209</v>
      </c>
      <c r="E404">
        <v>1.232379753993877E-2</v>
      </c>
      <c r="F404">
        <v>16</v>
      </c>
    </row>
    <row r="405" spans="1:6" x14ac:dyDescent="0.3">
      <c r="A405" t="s">
        <v>2205</v>
      </c>
      <c r="B405" t="s">
        <v>11629</v>
      </c>
      <c r="C405">
        <v>3</v>
      </c>
      <c r="D405">
        <v>2.9870682215488209</v>
      </c>
      <c r="E405">
        <v>1.232379753993877E-2</v>
      </c>
      <c r="F405">
        <v>16</v>
      </c>
    </row>
    <row r="406" spans="1:6" x14ac:dyDescent="0.3">
      <c r="A406" t="s">
        <v>465</v>
      </c>
      <c r="B406" t="s">
        <v>11289</v>
      </c>
      <c r="C406">
        <v>8</v>
      </c>
      <c r="D406">
        <v>1.1198011998126201</v>
      </c>
      <c r="E406">
        <v>1.231995365615563E-2</v>
      </c>
      <c r="F406">
        <v>109</v>
      </c>
    </row>
    <row r="407" spans="1:6" x14ac:dyDescent="0.3">
      <c r="A407" t="s">
        <v>553</v>
      </c>
      <c r="B407" t="s">
        <v>553</v>
      </c>
      <c r="C407">
        <v>8</v>
      </c>
      <c r="D407">
        <v>1.1107513642927029</v>
      </c>
      <c r="E407">
        <v>1.222038816701356E-2</v>
      </c>
      <c r="F407">
        <v>110</v>
      </c>
    </row>
    <row r="408" spans="1:6" x14ac:dyDescent="0.3">
      <c r="A408" t="s">
        <v>4082</v>
      </c>
      <c r="B408" t="s">
        <v>4083</v>
      </c>
      <c r="C408">
        <v>2</v>
      </c>
      <c r="D408">
        <v>4.4339872044851463</v>
      </c>
      <c r="E408">
        <v>1.2195583662614589E-2</v>
      </c>
      <c r="F408">
        <v>3</v>
      </c>
    </row>
    <row r="409" spans="1:6" x14ac:dyDescent="0.3">
      <c r="A409" t="s">
        <v>4078</v>
      </c>
      <c r="B409" t="s">
        <v>4079</v>
      </c>
      <c r="C409">
        <v>2</v>
      </c>
      <c r="D409">
        <v>4.4339872044851463</v>
      </c>
      <c r="E409">
        <v>1.2195583662614589E-2</v>
      </c>
      <c r="F409">
        <v>3</v>
      </c>
    </row>
    <row r="410" spans="1:6" x14ac:dyDescent="0.3">
      <c r="A410" t="s">
        <v>4081</v>
      </c>
      <c r="B410" t="s">
        <v>4081</v>
      </c>
      <c r="C410">
        <v>2</v>
      </c>
      <c r="D410">
        <v>4.4339872044851463</v>
      </c>
      <c r="E410">
        <v>1.2195583662614589E-2</v>
      </c>
      <c r="F410">
        <v>3</v>
      </c>
    </row>
    <row r="411" spans="1:6" x14ac:dyDescent="0.3">
      <c r="A411" t="s">
        <v>2360</v>
      </c>
      <c r="B411" t="s">
        <v>2360</v>
      </c>
      <c r="C411">
        <v>2</v>
      </c>
      <c r="D411">
        <v>4.4339872044851463</v>
      </c>
      <c r="E411">
        <v>1.2195583662614589E-2</v>
      </c>
      <c r="F411">
        <v>3</v>
      </c>
    </row>
    <row r="412" spans="1:6" x14ac:dyDescent="0.3">
      <c r="A412" t="s">
        <v>3098</v>
      </c>
      <c r="B412" t="s">
        <v>3098</v>
      </c>
      <c r="C412">
        <v>2</v>
      </c>
      <c r="D412">
        <v>4.4339872044851463</v>
      </c>
      <c r="E412">
        <v>1.2195583662614589E-2</v>
      </c>
      <c r="F412">
        <v>3</v>
      </c>
    </row>
    <row r="413" spans="1:6" x14ac:dyDescent="0.3">
      <c r="A413" t="s">
        <v>4080</v>
      </c>
      <c r="B413" t="s">
        <v>4080</v>
      </c>
      <c r="C413">
        <v>2</v>
      </c>
      <c r="D413">
        <v>4.4339872044851463</v>
      </c>
      <c r="E413">
        <v>1.2195583662614589E-2</v>
      </c>
      <c r="F413">
        <v>3</v>
      </c>
    </row>
    <row r="414" spans="1:6" x14ac:dyDescent="0.3">
      <c r="A414" t="s">
        <v>950</v>
      </c>
      <c r="B414" t="s">
        <v>11630</v>
      </c>
      <c r="C414">
        <v>7</v>
      </c>
      <c r="D414">
        <v>1.2664046740044961</v>
      </c>
      <c r="E414">
        <v>1.2191263086920579E-2</v>
      </c>
      <c r="F414">
        <v>94</v>
      </c>
    </row>
    <row r="415" spans="1:6" x14ac:dyDescent="0.3">
      <c r="A415" t="s">
        <v>931</v>
      </c>
      <c r="B415" t="s">
        <v>10928</v>
      </c>
      <c r="C415">
        <v>7</v>
      </c>
      <c r="D415">
        <v>1.2664046740044961</v>
      </c>
      <c r="E415">
        <v>1.2191263086920579E-2</v>
      </c>
      <c r="F415">
        <v>94</v>
      </c>
    </row>
    <row r="416" spans="1:6" x14ac:dyDescent="0.3">
      <c r="A416" t="s">
        <v>581</v>
      </c>
      <c r="B416" t="s">
        <v>581</v>
      </c>
      <c r="C416">
        <v>6</v>
      </c>
      <c r="D416">
        <v>1.4764761437513529</v>
      </c>
      <c r="E416">
        <v>1.2183044857747859E-2</v>
      </c>
      <c r="F416">
        <v>76</v>
      </c>
    </row>
    <row r="417" spans="1:6" x14ac:dyDescent="0.3">
      <c r="A417" t="s">
        <v>2101</v>
      </c>
      <c r="B417" t="s">
        <v>2101</v>
      </c>
      <c r="C417">
        <v>4</v>
      </c>
      <c r="D417">
        <v>2.2093636529608118</v>
      </c>
      <c r="E417">
        <v>1.215361164938321E-2</v>
      </c>
      <c r="F417">
        <v>36</v>
      </c>
    </row>
    <row r="418" spans="1:6" x14ac:dyDescent="0.3">
      <c r="A418" t="s">
        <v>910</v>
      </c>
      <c r="B418" t="s">
        <v>11631</v>
      </c>
      <c r="C418">
        <v>4</v>
      </c>
      <c r="D418">
        <v>2.2093636529608118</v>
      </c>
      <c r="E418">
        <v>1.215361164938321E-2</v>
      </c>
      <c r="F418">
        <v>36</v>
      </c>
    </row>
    <row r="419" spans="1:6" x14ac:dyDescent="0.3">
      <c r="A419" t="s">
        <v>227</v>
      </c>
      <c r="B419" t="s">
        <v>11632</v>
      </c>
      <c r="C419">
        <v>8</v>
      </c>
      <c r="D419">
        <v>1.101782694309942</v>
      </c>
      <c r="E419">
        <v>1.2121715653925121E-2</v>
      </c>
      <c r="F419">
        <v>111</v>
      </c>
    </row>
    <row r="420" spans="1:6" x14ac:dyDescent="0.3">
      <c r="A420" t="s">
        <v>2830</v>
      </c>
      <c r="B420" t="s">
        <v>2831</v>
      </c>
      <c r="C420">
        <v>3</v>
      </c>
      <c r="D420">
        <v>2.929909807708873</v>
      </c>
      <c r="E420">
        <v>1.208797811178312E-2</v>
      </c>
      <c r="F420">
        <v>17</v>
      </c>
    </row>
    <row r="421" spans="1:6" x14ac:dyDescent="0.3">
      <c r="A421" t="s">
        <v>2249</v>
      </c>
      <c r="B421" t="s">
        <v>2250</v>
      </c>
      <c r="C421">
        <v>3</v>
      </c>
      <c r="D421">
        <v>2.929909807708873</v>
      </c>
      <c r="E421">
        <v>1.208797811178312E-2</v>
      </c>
      <c r="F421">
        <v>17</v>
      </c>
    </row>
    <row r="422" spans="1:6" x14ac:dyDescent="0.3">
      <c r="A422" t="s">
        <v>431</v>
      </c>
      <c r="B422" t="s">
        <v>432</v>
      </c>
      <c r="C422">
        <v>6</v>
      </c>
      <c r="D422">
        <v>1.4635727389154449</v>
      </c>
      <c r="E422">
        <v>1.20765732695689E-2</v>
      </c>
      <c r="F422">
        <v>77</v>
      </c>
    </row>
    <row r="423" spans="1:6" x14ac:dyDescent="0.3">
      <c r="A423" t="s">
        <v>1320</v>
      </c>
      <c r="B423" t="s">
        <v>1321</v>
      </c>
      <c r="C423">
        <v>4</v>
      </c>
      <c r="D423">
        <v>2.182695405878651</v>
      </c>
      <c r="E423">
        <v>1.200691080275163E-2</v>
      </c>
      <c r="F423">
        <v>37</v>
      </c>
    </row>
    <row r="424" spans="1:6" x14ac:dyDescent="0.3">
      <c r="A424" t="s">
        <v>1778</v>
      </c>
      <c r="B424" t="s">
        <v>1779</v>
      </c>
      <c r="C424">
        <v>4</v>
      </c>
      <c r="D424">
        <v>2.182695405878651</v>
      </c>
      <c r="E424">
        <v>1.200691080275163E-2</v>
      </c>
      <c r="F424">
        <v>37</v>
      </c>
    </row>
    <row r="425" spans="1:6" x14ac:dyDescent="0.3">
      <c r="A425" t="s">
        <v>1498</v>
      </c>
      <c r="B425" t="s">
        <v>1499</v>
      </c>
      <c r="C425">
        <v>5</v>
      </c>
      <c r="D425">
        <v>1.7427441216993169</v>
      </c>
      <c r="E425">
        <v>1.198344783066514E-2</v>
      </c>
      <c r="F425">
        <v>58</v>
      </c>
    </row>
    <row r="426" spans="1:6" x14ac:dyDescent="0.3">
      <c r="A426" t="s">
        <v>577</v>
      </c>
      <c r="B426" t="s">
        <v>11633</v>
      </c>
      <c r="C426">
        <v>5</v>
      </c>
      <c r="D426">
        <v>1.7427441216993169</v>
      </c>
      <c r="E426">
        <v>1.198344783066514E-2</v>
      </c>
      <c r="F426">
        <v>58</v>
      </c>
    </row>
    <row r="427" spans="1:6" x14ac:dyDescent="0.3">
      <c r="A427" t="s">
        <v>1111</v>
      </c>
      <c r="B427" t="s">
        <v>11634</v>
      </c>
      <c r="C427">
        <v>6</v>
      </c>
      <c r="D427">
        <v>1.438254930931155</v>
      </c>
      <c r="E427">
        <v>1.186766505816445E-2</v>
      </c>
      <c r="F427">
        <v>79</v>
      </c>
    </row>
    <row r="428" spans="1:6" x14ac:dyDescent="0.3">
      <c r="A428" t="s">
        <v>2877</v>
      </c>
      <c r="B428" t="s">
        <v>2878</v>
      </c>
      <c r="C428">
        <v>3</v>
      </c>
      <c r="D428">
        <v>2.8758425864385959</v>
      </c>
      <c r="E428">
        <v>1.1864912068739601E-2</v>
      </c>
      <c r="F428">
        <v>18</v>
      </c>
    </row>
    <row r="429" spans="1:6" x14ac:dyDescent="0.3">
      <c r="A429" t="s">
        <v>100</v>
      </c>
      <c r="B429" t="s">
        <v>10916</v>
      </c>
      <c r="C429">
        <v>8</v>
      </c>
      <c r="D429">
        <v>1.0666913744986719</v>
      </c>
      <c r="E429">
        <v>1.173564406025249E-2</v>
      </c>
      <c r="F429">
        <v>115</v>
      </c>
    </row>
    <row r="430" spans="1:6" x14ac:dyDescent="0.3">
      <c r="A430" t="s">
        <v>4189</v>
      </c>
      <c r="B430" t="s">
        <v>4189</v>
      </c>
      <c r="C430">
        <v>2</v>
      </c>
      <c r="D430">
        <v>4.2108436531709366</v>
      </c>
      <c r="E430">
        <v>1.158183226385714E-2</v>
      </c>
      <c r="F430">
        <v>4</v>
      </c>
    </row>
    <row r="431" spans="1:6" x14ac:dyDescent="0.3">
      <c r="A431" t="s">
        <v>4187</v>
      </c>
      <c r="B431" t="s">
        <v>4187</v>
      </c>
      <c r="C431">
        <v>2</v>
      </c>
      <c r="D431">
        <v>4.2108436531709366</v>
      </c>
      <c r="E431">
        <v>1.158183226385714E-2</v>
      </c>
      <c r="F431">
        <v>4</v>
      </c>
    </row>
    <row r="432" spans="1:6" x14ac:dyDescent="0.3">
      <c r="A432" t="s">
        <v>4191</v>
      </c>
      <c r="B432" t="s">
        <v>4191</v>
      </c>
      <c r="C432">
        <v>2</v>
      </c>
      <c r="D432">
        <v>4.2108436531709366</v>
      </c>
      <c r="E432">
        <v>1.158183226385714E-2</v>
      </c>
      <c r="F432">
        <v>4</v>
      </c>
    </row>
    <row r="433" spans="1:6" x14ac:dyDescent="0.3">
      <c r="A433" t="s">
        <v>4190</v>
      </c>
      <c r="B433" t="s">
        <v>4190</v>
      </c>
      <c r="C433">
        <v>2</v>
      </c>
      <c r="D433">
        <v>4.2108436531709366</v>
      </c>
      <c r="E433">
        <v>1.158183226385714E-2</v>
      </c>
      <c r="F433">
        <v>4</v>
      </c>
    </row>
    <row r="434" spans="1:6" x14ac:dyDescent="0.3">
      <c r="A434" t="s">
        <v>4192</v>
      </c>
      <c r="B434" t="s">
        <v>4193</v>
      </c>
      <c r="C434">
        <v>2</v>
      </c>
      <c r="D434">
        <v>4.2108436531709366</v>
      </c>
      <c r="E434">
        <v>1.158183226385714E-2</v>
      </c>
      <c r="F434">
        <v>4</v>
      </c>
    </row>
    <row r="435" spans="1:6" x14ac:dyDescent="0.3">
      <c r="A435" t="s">
        <v>4188</v>
      </c>
      <c r="B435" t="s">
        <v>4188</v>
      </c>
      <c r="C435">
        <v>2</v>
      </c>
      <c r="D435">
        <v>4.2108436531709366</v>
      </c>
      <c r="E435">
        <v>1.158183226385714E-2</v>
      </c>
      <c r="F435">
        <v>4</v>
      </c>
    </row>
    <row r="436" spans="1:6" x14ac:dyDescent="0.3">
      <c r="A436" t="s">
        <v>2292</v>
      </c>
      <c r="B436" t="s">
        <v>2292</v>
      </c>
      <c r="C436">
        <v>2</v>
      </c>
      <c r="D436">
        <v>4.2108436531709366</v>
      </c>
      <c r="E436">
        <v>1.158183226385714E-2</v>
      </c>
      <c r="F436">
        <v>4</v>
      </c>
    </row>
    <row r="437" spans="1:6" x14ac:dyDescent="0.3">
      <c r="A437" t="s">
        <v>3199</v>
      </c>
      <c r="B437" t="s">
        <v>3199</v>
      </c>
      <c r="C437">
        <v>2</v>
      </c>
      <c r="D437">
        <v>4.2108436531709366</v>
      </c>
      <c r="E437">
        <v>1.158183226385714E-2</v>
      </c>
      <c r="F437">
        <v>4</v>
      </c>
    </row>
    <row r="438" spans="1:6" x14ac:dyDescent="0.3">
      <c r="A438" t="s">
        <v>4185</v>
      </c>
      <c r="B438" t="s">
        <v>4186</v>
      </c>
      <c r="C438">
        <v>2</v>
      </c>
      <c r="D438">
        <v>4.2108436531709366</v>
      </c>
      <c r="E438">
        <v>1.158183226385714E-2</v>
      </c>
      <c r="F438">
        <v>4</v>
      </c>
    </row>
    <row r="439" spans="1:6" x14ac:dyDescent="0.3">
      <c r="A439" t="s">
        <v>4194</v>
      </c>
      <c r="B439" t="s">
        <v>4195</v>
      </c>
      <c r="C439">
        <v>2</v>
      </c>
      <c r="D439">
        <v>4.2108436531709366</v>
      </c>
      <c r="E439">
        <v>1.158183226385714E-2</v>
      </c>
      <c r="F439">
        <v>4</v>
      </c>
    </row>
    <row r="440" spans="1:6" x14ac:dyDescent="0.3">
      <c r="A440" t="s">
        <v>2582</v>
      </c>
      <c r="B440" t="s">
        <v>2582</v>
      </c>
      <c r="C440">
        <v>2</v>
      </c>
      <c r="D440">
        <v>4.2108436531709366</v>
      </c>
      <c r="E440">
        <v>1.158183226385714E-2</v>
      </c>
      <c r="F440">
        <v>4</v>
      </c>
    </row>
    <row r="441" spans="1:6" x14ac:dyDescent="0.3">
      <c r="A441" t="s">
        <v>2232</v>
      </c>
      <c r="B441" t="s">
        <v>2233</v>
      </c>
      <c r="C441">
        <v>4</v>
      </c>
      <c r="D441">
        <v>2.0826119473216691</v>
      </c>
      <c r="E441">
        <v>1.145635612778963E-2</v>
      </c>
      <c r="F441">
        <v>41</v>
      </c>
    </row>
    <row r="442" spans="1:6" x14ac:dyDescent="0.3">
      <c r="A442" t="s">
        <v>1703</v>
      </c>
      <c r="B442" t="s">
        <v>1703</v>
      </c>
      <c r="C442">
        <v>4</v>
      </c>
      <c r="D442">
        <v>2.0826119473216691</v>
      </c>
      <c r="E442">
        <v>1.145635612778963E-2</v>
      </c>
      <c r="F442">
        <v>41</v>
      </c>
    </row>
    <row r="443" spans="1:6" x14ac:dyDescent="0.3">
      <c r="A443" t="s">
        <v>1280</v>
      </c>
      <c r="B443" t="s">
        <v>11635</v>
      </c>
      <c r="C443">
        <v>5</v>
      </c>
      <c r="D443">
        <v>1.6613984822453649</v>
      </c>
      <c r="E443">
        <v>1.142409937869732E-2</v>
      </c>
      <c r="F443">
        <v>63</v>
      </c>
    </row>
    <row r="444" spans="1:6" x14ac:dyDescent="0.3">
      <c r="A444" t="s">
        <v>390</v>
      </c>
      <c r="B444" t="s">
        <v>11117</v>
      </c>
      <c r="C444">
        <v>6</v>
      </c>
      <c r="D444">
        <v>1.37763030911472</v>
      </c>
      <c r="E444">
        <v>1.136742501690171E-2</v>
      </c>
      <c r="F444">
        <v>84</v>
      </c>
    </row>
    <row r="445" spans="1:6" x14ac:dyDescent="0.3">
      <c r="A445" t="s">
        <v>2412</v>
      </c>
      <c r="B445" t="s">
        <v>2413</v>
      </c>
      <c r="C445">
        <v>4</v>
      </c>
      <c r="D445">
        <v>2.0590814499114738</v>
      </c>
      <c r="E445">
        <v>1.1326915903199579E-2</v>
      </c>
      <c r="F445">
        <v>42</v>
      </c>
    </row>
    <row r="446" spans="1:6" x14ac:dyDescent="0.3">
      <c r="A446" t="s">
        <v>83</v>
      </c>
      <c r="B446" t="s">
        <v>84</v>
      </c>
      <c r="C446">
        <v>7</v>
      </c>
      <c r="D446">
        <v>1.1758906664636639</v>
      </c>
      <c r="E446">
        <v>1.1319914376960061E-2</v>
      </c>
      <c r="F446">
        <v>103</v>
      </c>
    </row>
    <row r="447" spans="1:6" x14ac:dyDescent="0.3">
      <c r="A447" t="s">
        <v>1451</v>
      </c>
      <c r="B447" t="s">
        <v>1452</v>
      </c>
      <c r="C447">
        <v>5</v>
      </c>
      <c r="D447">
        <v>1.6458942957094</v>
      </c>
      <c r="E447">
        <v>1.131748957396622E-2</v>
      </c>
      <c r="F447">
        <v>64</v>
      </c>
    </row>
    <row r="448" spans="1:6" x14ac:dyDescent="0.3">
      <c r="A448" t="s">
        <v>512</v>
      </c>
      <c r="B448" t="s">
        <v>11636</v>
      </c>
      <c r="C448">
        <v>6</v>
      </c>
      <c r="D448">
        <v>1.3543734469504529</v>
      </c>
      <c r="E448">
        <v>1.117552256307822E-2</v>
      </c>
      <c r="F448">
        <v>86</v>
      </c>
    </row>
    <row r="449" spans="1:6" x14ac:dyDescent="0.3">
      <c r="A449" t="s">
        <v>727</v>
      </c>
      <c r="B449" t="s">
        <v>727</v>
      </c>
      <c r="C449">
        <v>7</v>
      </c>
      <c r="D449">
        <v>1.1568424714929699</v>
      </c>
      <c r="E449">
        <v>1.113654364169233E-2</v>
      </c>
      <c r="F449">
        <v>105</v>
      </c>
    </row>
    <row r="450" spans="1:6" x14ac:dyDescent="0.3">
      <c r="A450" t="s">
        <v>929</v>
      </c>
      <c r="B450" t="s">
        <v>11637</v>
      </c>
      <c r="C450">
        <v>6</v>
      </c>
      <c r="D450">
        <v>1.34294475112683</v>
      </c>
      <c r="E450">
        <v>1.1081219438389059E-2</v>
      </c>
      <c r="F450">
        <v>87</v>
      </c>
    </row>
    <row r="451" spans="1:6" x14ac:dyDescent="0.3">
      <c r="A451" t="s">
        <v>4302</v>
      </c>
      <c r="B451" t="s">
        <v>4303</v>
      </c>
      <c r="C451">
        <v>2</v>
      </c>
      <c r="D451">
        <v>4.0285220963769817</v>
      </c>
      <c r="E451">
        <v>1.1080360857460289E-2</v>
      </c>
      <c r="F451">
        <v>5</v>
      </c>
    </row>
    <row r="452" spans="1:6" x14ac:dyDescent="0.3">
      <c r="A452" t="s">
        <v>4304</v>
      </c>
      <c r="B452" t="s">
        <v>4304</v>
      </c>
      <c r="C452">
        <v>2</v>
      </c>
      <c r="D452">
        <v>4.0285220963769817</v>
      </c>
      <c r="E452">
        <v>1.1080360857460289E-2</v>
      </c>
      <c r="F452">
        <v>5</v>
      </c>
    </row>
    <row r="453" spans="1:6" x14ac:dyDescent="0.3">
      <c r="A453" t="s">
        <v>3853</v>
      </c>
      <c r="B453" t="s">
        <v>3853</v>
      </c>
      <c r="C453">
        <v>4</v>
      </c>
      <c r="D453">
        <v>2.013619075834717</v>
      </c>
      <c r="E453">
        <v>1.107682939596143E-2</v>
      </c>
      <c r="F453">
        <v>44</v>
      </c>
    </row>
    <row r="454" spans="1:6" x14ac:dyDescent="0.3">
      <c r="A454" t="s">
        <v>1986</v>
      </c>
      <c r="B454" t="s">
        <v>1987</v>
      </c>
      <c r="C454">
        <v>3</v>
      </c>
      <c r="D454">
        <v>2.6847873496758869</v>
      </c>
      <c r="E454">
        <v>1.1076672268984421E-2</v>
      </c>
      <c r="F454">
        <v>22</v>
      </c>
    </row>
    <row r="455" spans="1:6" x14ac:dyDescent="0.3">
      <c r="A455" t="s">
        <v>2179</v>
      </c>
      <c r="B455" t="s">
        <v>11638</v>
      </c>
      <c r="C455">
        <v>3</v>
      </c>
      <c r="D455">
        <v>2.6847873496758869</v>
      </c>
      <c r="E455">
        <v>1.1076672268984421E-2</v>
      </c>
      <c r="F455">
        <v>22</v>
      </c>
    </row>
    <row r="456" spans="1:6" x14ac:dyDescent="0.3">
      <c r="A456" t="s">
        <v>2533</v>
      </c>
      <c r="B456" t="s">
        <v>11639</v>
      </c>
      <c r="C456">
        <v>3</v>
      </c>
      <c r="D456">
        <v>2.6847873496758869</v>
      </c>
      <c r="E456">
        <v>1.1076672268984421E-2</v>
      </c>
      <c r="F456">
        <v>22</v>
      </c>
    </row>
    <row r="457" spans="1:6" x14ac:dyDescent="0.3">
      <c r="A457" t="s">
        <v>1331</v>
      </c>
      <c r="B457" t="s">
        <v>11640</v>
      </c>
      <c r="C457">
        <v>4</v>
      </c>
      <c r="D457">
        <v>1.991640169115942</v>
      </c>
      <c r="E457">
        <v>1.0955924403078059E-2</v>
      </c>
      <c r="F457">
        <v>45</v>
      </c>
    </row>
    <row r="458" spans="1:6" x14ac:dyDescent="0.3">
      <c r="A458" t="s">
        <v>172</v>
      </c>
      <c r="B458" t="s">
        <v>10638</v>
      </c>
      <c r="C458">
        <v>7</v>
      </c>
      <c r="D458">
        <v>1.1289336833758929</v>
      </c>
      <c r="E458">
        <v>1.086787487778409E-2</v>
      </c>
      <c r="F458">
        <v>108</v>
      </c>
    </row>
    <row r="459" spans="1:6" x14ac:dyDescent="0.3">
      <c r="A459" t="s">
        <v>2146</v>
      </c>
      <c r="B459" t="s">
        <v>2146</v>
      </c>
      <c r="C459">
        <v>4</v>
      </c>
      <c r="D459">
        <v>1.970133963894978</v>
      </c>
      <c r="E459">
        <v>1.083761972020829E-2</v>
      </c>
      <c r="F459">
        <v>46</v>
      </c>
    </row>
    <row r="460" spans="1:6" x14ac:dyDescent="0.3">
      <c r="A460" t="s">
        <v>4355</v>
      </c>
      <c r="B460" t="s">
        <v>4356</v>
      </c>
      <c r="C460">
        <v>3</v>
      </c>
      <c r="D460">
        <v>2.6014057407368361</v>
      </c>
      <c r="E460">
        <v>1.07326633642978E-2</v>
      </c>
      <c r="F460">
        <v>24</v>
      </c>
    </row>
    <row r="461" spans="1:6" x14ac:dyDescent="0.3">
      <c r="A461" t="s">
        <v>2375</v>
      </c>
      <c r="B461" t="s">
        <v>11641</v>
      </c>
      <c r="C461">
        <v>4</v>
      </c>
      <c r="D461">
        <v>1.9490805546971459</v>
      </c>
      <c r="E461">
        <v>1.0721805848217089E-2</v>
      </c>
      <c r="F461">
        <v>47</v>
      </c>
    </row>
    <row r="462" spans="1:6" x14ac:dyDescent="0.3">
      <c r="A462" t="s">
        <v>1598</v>
      </c>
      <c r="B462" t="s">
        <v>1598</v>
      </c>
      <c r="C462">
        <v>4</v>
      </c>
      <c r="D462">
        <v>1.9490805546971459</v>
      </c>
      <c r="E462">
        <v>1.0721805848217089E-2</v>
      </c>
      <c r="F462">
        <v>47</v>
      </c>
    </row>
    <row r="463" spans="1:6" x14ac:dyDescent="0.3">
      <c r="A463" t="s">
        <v>64</v>
      </c>
      <c r="B463" t="s">
        <v>11642</v>
      </c>
      <c r="C463">
        <v>7</v>
      </c>
      <c r="D463">
        <v>1.1107513642927029</v>
      </c>
      <c r="E463">
        <v>1.069283964613686E-2</v>
      </c>
      <c r="F463">
        <v>110</v>
      </c>
    </row>
    <row r="464" spans="1:6" x14ac:dyDescent="0.3">
      <c r="A464" t="s">
        <v>4372</v>
      </c>
      <c r="B464" t="s">
        <v>4372</v>
      </c>
      <c r="C464">
        <v>2</v>
      </c>
      <c r="D464">
        <v>3.8743714165497241</v>
      </c>
      <c r="E464">
        <v>1.065637282461694E-2</v>
      </c>
      <c r="F464">
        <v>6</v>
      </c>
    </row>
    <row r="465" spans="1:6" x14ac:dyDescent="0.3">
      <c r="A465" t="s">
        <v>4370</v>
      </c>
      <c r="B465" t="s">
        <v>4370</v>
      </c>
      <c r="C465">
        <v>2</v>
      </c>
      <c r="D465">
        <v>3.8743714165497241</v>
      </c>
      <c r="E465">
        <v>1.065637282461694E-2</v>
      </c>
      <c r="F465">
        <v>6</v>
      </c>
    </row>
    <row r="466" spans="1:6" x14ac:dyDescent="0.3">
      <c r="A466" t="s">
        <v>4369</v>
      </c>
      <c r="B466" t="s">
        <v>4369</v>
      </c>
      <c r="C466">
        <v>2</v>
      </c>
      <c r="D466">
        <v>3.8743714165497241</v>
      </c>
      <c r="E466">
        <v>1.065637282461694E-2</v>
      </c>
      <c r="F466">
        <v>6</v>
      </c>
    </row>
    <row r="467" spans="1:6" x14ac:dyDescent="0.3">
      <c r="A467" t="s">
        <v>4367</v>
      </c>
      <c r="B467" t="s">
        <v>4368</v>
      </c>
      <c r="C467">
        <v>2</v>
      </c>
      <c r="D467">
        <v>3.8743714165497241</v>
      </c>
      <c r="E467">
        <v>1.065637282461694E-2</v>
      </c>
      <c r="F467">
        <v>6</v>
      </c>
    </row>
    <row r="468" spans="1:6" x14ac:dyDescent="0.3">
      <c r="A468" t="s">
        <v>4371</v>
      </c>
      <c r="B468" t="s">
        <v>4371</v>
      </c>
      <c r="C468">
        <v>2</v>
      </c>
      <c r="D468">
        <v>3.8743714165497241</v>
      </c>
      <c r="E468">
        <v>1.065637282461694E-2</v>
      </c>
      <c r="F468">
        <v>6</v>
      </c>
    </row>
    <row r="469" spans="1:6" x14ac:dyDescent="0.3">
      <c r="A469" t="s">
        <v>637</v>
      </c>
      <c r="B469" t="s">
        <v>637</v>
      </c>
      <c r="C469">
        <v>2</v>
      </c>
      <c r="D469">
        <v>3.8743714165497241</v>
      </c>
      <c r="E469">
        <v>1.065637282461694E-2</v>
      </c>
      <c r="F469">
        <v>6</v>
      </c>
    </row>
    <row r="470" spans="1:6" x14ac:dyDescent="0.3">
      <c r="A470" t="s">
        <v>1350</v>
      </c>
      <c r="B470" t="s">
        <v>1350</v>
      </c>
      <c r="C470">
        <v>2</v>
      </c>
      <c r="D470">
        <v>3.8743714165497241</v>
      </c>
      <c r="E470">
        <v>1.065637282461694E-2</v>
      </c>
      <c r="F470">
        <v>6</v>
      </c>
    </row>
    <row r="471" spans="1:6" x14ac:dyDescent="0.3">
      <c r="A471" t="s">
        <v>2765</v>
      </c>
      <c r="B471" t="s">
        <v>2765</v>
      </c>
      <c r="C471">
        <v>2</v>
      </c>
      <c r="D471">
        <v>3.8743714165497241</v>
      </c>
      <c r="E471">
        <v>1.065637282461694E-2</v>
      </c>
      <c r="F471">
        <v>6</v>
      </c>
    </row>
    <row r="472" spans="1:6" x14ac:dyDescent="0.3">
      <c r="A472" t="s">
        <v>1203</v>
      </c>
      <c r="B472" t="s">
        <v>1204</v>
      </c>
      <c r="C472">
        <v>5</v>
      </c>
      <c r="D472">
        <v>1.543615446588982</v>
      </c>
      <c r="E472">
        <v>1.061420029738562E-2</v>
      </c>
      <c r="F472">
        <v>71</v>
      </c>
    </row>
    <row r="473" spans="1:6" x14ac:dyDescent="0.3">
      <c r="A473" t="s">
        <v>3107</v>
      </c>
      <c r="B473" t="s">
        <v>11643</v>
      </c>
      <c r="C473">
        <v>3</v>
      </c>
      <c r="D473">
        <v>2.562185027583554</v>
      </c>
      <c r="E473">
        <v>1.0570849809191769E-2</v>
      </c>
      <c r="F473">
        <v>25</v>
      </c>
    </row>
    <row r="474" spans="1:6" x14ac:dyDescent="0.3">
      <c r="A474" t="s">
        <v>1684</v>
      </c>
      <c r="B474" t="s">
        <v>1684</v>
      </c>
      <c r="C474">
        <v>5</v>
      </c>
      <c r="D474">
        <v>1.5298221244566459</v>
      </c>
      <c r="E474">
        <v>1.051935472933789E-2</v>
      </c>
      <c r="F474">
        <v>72</v>
      </c>
    </row>
    <row r="475" spans="1:6" x14ac:dyDescent="0.3">
      <c r="A475" t="s">
        <v>132</v>
      </c>
      <c r="B475" t="s">
        <v>133</v>
      </c>
      <c r="C475">
        <v>7</v>
      </c>
      <c r="D475">
        <v>1.084083117210541</v>
      </c>
      <c r="E475">
        <v>1.04361131645316E-2</v>
      </c>
      <c r="F475">
        <v>113</v>
      </c>
    </row>
    <row r="476" spans="1:6" x14ac:dyDescent="0.3">
      <c r="A476" t="s">
        <v>2183</v>
      </c>
      <c r="B476" t="s">
        <v>11644</v>
      </c>
      <c r="C476">
        <v>3</v>
      </c>
      <c r="D476">
        <v>2.5244446996007079</v>
      </c>
      <c r="E476">
        <v>1.041514390405167E-2</v>
      </c>
      <c r="F476">
        <v>26</v>
      </c>
    </row>
    <row r="477" spans="1:6" x14ac:dyDescent="0.3">
      <c r="A477" t="s">
        <v>2323</v>
      </c>
      <c r="B477" t="s">
        <v>2323</v>
      </c>
      <c r="C477">
        <v>3</v>
      </c>
      <c r="D477">
        <v>2.5244446996007079</v>
      </c>
      <c r="E477">
        <v>1.041514390405167E-2</v>
      </c>
      <c r="F477">
        <v>26</v>
      </c>
    </row>
    <row r="478" spans="1:6" x14ac:dyDescent="0.3">
      <c r="A478" t="s">
        <v>1917</v>
      </c>
      <c r="B478" t="s">
        <v>10693</v>
      </c>
      <c r="C478">
        <v>6</v>
      </c>
      <c r="D478">
        <v>1.255933374137201</v>
      </c>
      <c r="E478">
        <v>1.036325083897389E-2</v>
      </c>
      <c r="F478">
        <v>95</v>
      </c>
    </row>
    <row r="479" spans="1:6" x14ac:dyDescent="0.3">
      <c r="A479" t="s">
        <v>993</v>
      </c>
      <c r="B479" t="s">
        <v>9126</v>
      </c>
      <c r="C479">
        <v>5</v>
      </c>
      <c r="D479">
        <v>1.5027934520687261</v>
      </c>
      <c r="E479">
        <v>1.033350031648413E-2</v>
      </c>
      <c r="F479">
        <v>74</v>
      </c>
    </row>
    <row r="480" spans="1:6" x14ac:dyDescent="0.3">
      <c r="A480" t="s">
        <v>3560</v>
      </c>
      <c r="B480" t="s">
        <v>3561</v>
      </c>
      <c r="C480">
        <v>2</v>
      </c>
      <c r="D480">
        <v>3.7408400239252009</v>
      </c>
      <c r="E480">
        <v>1.028909768483067E-2</v>
      </c>
      <c r="F480">
        <v>7</v>
      </c>
    </row>
    <row r="481" spans="1:6" x14ac:dyDescent="0.3">
      <c r="A481" t="s">
        <v>4445</v>
      </c>
      <c r="B481" t="s">
        <v>4446</v>
      </c>
      <c r="C481">
        <v>2</v>
      </c>
      <c r="D481">
        <v>3.7408400239252009</v>
      </c>
      <c r="E481">
        <v>1.028909768483067E-2</v>
      </c>
      <c r="F481">
        <v>7</v>
      </c>
    </row>
    <row r="482" spans="1:6" x14ac:dyDescent="0.3">
      <c r="A482" t="s">
        <v>1051</v>
      </c>
      <c r="B482" t="s">
        <v>11645</v>
      </c>
      <c r="C482">
        <v>4</v>
      </c>
      <c r="D482">
        <v>1.86903784702361</v>
      </c>
      <c r="E482">
        <v>1.028149445668787E-2</v>
      </c>
      <c r="F482">
        <v>51</v>
      </c>
    </row>
    <row r="483" spans="1:6" x14ac:dyDescent="0.3">
      <c r="A483" t="s">
        <v>1823</v>
      </c>
      <c r="B483" t="s">
        <v>1824</v>
      </c>
      <c r="C483">
        <v>3</v>
      </c>
      <c r="D483">
        <v>2.4880770554298328</v>
      </c>
      <c r="E483">
        <v>1.026510130357366E-2</v>
      </c>
      <c r="F483">
        <v>27</v>
      </c>
    </row>
    <row r="484" spans="1:6" x14ac:dyDescent="0.3">
      <c r="A484" t="s">
        <v>1139</v>
      </c>
      <c r="B484" t="s">
        <v>10629</v>
      </c>
      <c r="C484">
        <v>5</v>
      </c>
      <c r="D484">
        <v>1.489548225318706</v>
      </c>
      <c r="E484">
        <v>1.024242355897975E-2</v>
      </c>
      <c r="F484">
        <v>75</v>
      </c>
    </row>
    <row r="485" spans="1:6" x14ac:dyDescent="0.3">
      <c r="A485" t="s">
        <v>1482</v>
      </c>
      <c r="B485" t="s">
        <v>1483</v>
      </c>
      <c r="C485">
        <v>3</v>
      </c>
      <c r="D485">
        <v>2.419084183942882</v>
      </c>
      <c r="E485">
        <v>9.9804562547025216E-3</v>
      </c>
      <c r="F485">
        <v>29</v>
      </c>
    </row>
    <row r="486" spans="1:6" x14ac:dyDescent="0.3">
      <c r="A486" t="s">
        <v>1614</v>
      </c>
      <c r="B486" t="s">
        <v>1614</v>
      </c>
      <c r="C486">
        <v>3</v>
      </c>
      <c r="D486">
        <v>2.419084183942882</v>
      </c>
      <c r="E486">
        <v>9.9804562547025216E-3</v>
      </c>
      <c r="F486">
        <v>29</v>
      </c>
    </row>
    <row r="487" spans="1:6" x14ac:dyDescent="0.3">
      <c r="A487" t="s">
        <v>4499</v>
      </c>
      <c r="B487" t="s">
        <v>4500</v>
      </c>
      <c r="C487">
        <v>2</v>
      </c>
      <c r="D487">
        <v>3.6230569882688179</v>
      </c>
      <c r="E487">
        <v>9.9651380523059947E-3</v>
      </c>
      <c r="F487">
        <v>8</v>
      </c>
    </row>
    <row r="488" spans="1:6" x14ac:dyDescent="0.3">
      <c r="A488" t="s">
        <v>2681</v>
      </c>
      <c r="B488" t="s">
        <v>2682</v>
      </c>
      <c r="C488">
        <v>2</v>
      </c>
      <c r="D488">
        <v>3.6230569882688179</v>
      </c>
      <c r="E488">
        <v>9.9651380523059947E-3</v>
      </c>
      <c r="F488">
        <v>8</v>
      </c>
    </row>
    <row r="489" spans="1:6" x14ac:dyDescent="0.3">
      <c r="A489" t="s">
        <v>3626</v>
      </c>
      <c r="B489" t="s">
        <v>3626</v>
      </c>
      <c r="C489">
        <v>2</v>
      </c>
      <c r="D489">
        <v>3.6230569882688179</v>
      </c>
      <c r="E489">
        <v>9.9651380523059947E-3</v>
      </c>
      <c r="F489">
        <v>8</v>
      </c>
    </row>
    <row r="490" spans="1:6" x14ac:dyDescent="0.3">
      <c r="A490" t="s">
        <v>423</v>
      </c>
      <c r="B490" t="s">
        <v>423</v>
      </c>
      <c r="C490">
        <v>6</v>
      </c>
      <c r="D490">
        <v>1.2051610487637769</v>
      </c>
      <c r="E490">
        <v>9.9443063675888135E-3</v>
      </c>
      <c r="F490">
        <v>100</v>
      </c>
    </row>
    <row r="491" spans="1:6" x14ac:dyDescent="0.3">
      <c r="A491" t="s">
        <v>1313</v>
      </c>
      <c r="B491" t="s">
        <v>11646</v>
      </c>
      <c r="C491">
        <v>6</v>
      </c>
      <c r="D491">
        <v>1.2051610487637769</v>
      </c>
      <c r="E491">
        <v>9.9443063675888135E-3</v>
      </c>
      <c r="F491">
        <v>100</v>
      </c>
    </row>
    <row r="492" spans="1:6" x14ac:dyDescent="0.3">
      <c r="A492" t="s">
        <v>429</v>
      </c>
      <c r="B492" t="s">
        <v>11647</v>
      </c>
      <c r="C492">
        <v>5</v>
      </c>
      <c r="D492">
        <v>1.438254930931155</v>
      </c>
      <c r="E492">
        <v>9.8897208818037041E-3</v>
      </c>
      <c r="F492">
        <v>79</v>
      </c>
    </row>
    <row r="493" spans="1:6" x14ac:dyDescent="0.3">
      <c r="A493" t="s">
        <v>1785</v>
      </c>
      <c r="B493" t="s">
        <v>1785</v>
      </c>
      <c r="C493">
        <v>5</v>
      </c>
      <c r="D493">
        <v>1.438254930931155</v>
      </c>
      <c r="E493">
        <v>9.8897208818037041E-3</v>
      </c>
      <c r="F493">
        <v>79</v>
      </c>
    </row>
    <row r="494" spans="1:6" x14ac:dyDescent="0.3">
      <c r="A494" t="s">
        <v>825</v>
      </c>
      <c r="B494" t="s">
        <v>11648</v>
      </c>
      <c r="C494">
        <v>5</v>
      </c>
      <c r="D494">
        <v>1.438254930931155</v>
      </c>
      <c r="E494">
        <v>9.8897208818037041E-3</v>
      </c>
      <c r="F494">
        <v>79</v>
      </c>
    </row>
    <row r="495" spans="1:6" x14ac:dyDescent="0.3">
      <c r="A495" t="s">
        <v>622</v>
      </c>
      <c r="B495" t="s">
        <v>11649</v>
      </c>
      <c r="C495">
        <v>5</v>
      </c>
      <c r="D495">
        <v>1.4258324109325979</v>
      </c>
      <c r="E495">
        <v>9.8043012160739171E-3</v>
      </c>
      <c r="F495">
        <v>80</v>
      </c>
    </row>
    <row r="496" spans="1:6" x14ac:dyDescent="0.3">
      <c r="A496" t="s">
        <v>322</v>
      </c>
      <c r="B496" t="s">
        <v>11650</v>
      </c>
      <c r="C496">
        <v>4</v>
      </c>
      <c r="D496">
        <v>1.777230297770487</v>
      </c>
      <c r="E496">
        <v>9.7764651924430335E-3</v>
      </c>
      <c r="F496">
        <v>56</v>
      </c>
    </row>
    <row r="497" spans="1:6" x14ac:dyDescent="0.3">
      <c r="A497" t="s">
        <v>2731</v>
      </c>
      <c r="B497" t="s">
        <v>2731</v>
      </c>
      <c r="C497">
        <v>3</v>
      </c>
      <c r="D497">
        <v>2.3545456628053101</v>
      </c>
      <c r="E497">
        <v>9.714188593894264E-3</v>
      </c>
      <c r="F497">
        <v>31</v>
      </c>
    </row>
    <row r="498" spans="1:6" x14ac:dyDescent="0.3">
      <c r="A498" t="s">
        <v>394</v>
      </c>
      <c r="B498" t="s">
        <v>11651</v>
      </c>
      <c r="C498">
        <v>6</v>
      </c>
      <c r="D498">
        <v>1.1758906664636639</v>
      </c>
      <c r="E498">
        <v>9.7027837516800511E-3</v>
      </c>
      <c r="F498">
        <v>103</v>
      </c>
    </row>
    <row r="499" spans="1:6" x14ac:dyDescent="0.3">
      <c r="A499" t="s">
        <v>725</v>
      </c>
      <c r="B499" t="s">
        <v>726</v>
      </c>
      <c r="C499">
        <v>6</v>
      </c>
      <c r="D499">
        <v>1.1758906664636639</v>
      </c>
      <c r="E499">
        <v>9.7027837516800511E-3</v>
      </c>
      <c r="F499">
        <v>103</v>
      </c>
    </row>
    <row r="500" spans="1:6" x14ac:dyDescent="0.3">
      <c r="A500" t="s">
        <v>1238</v>
      </c>
      <c r="B500" t="s">
        <v>1238</v>
      </c>
      <c r="C500">
        <v>4</v>
      </c>
      <c r="D500">
        <v>1.759838555058618</v>
      </c>
      <c r="E500">
        <v>9.6807939856940733E-3</v>
      </c>
      <c r="F500">
        <v>57</v>
      </c>
    </row>
    <row r="501" spans="1:6" x14ac:dyDescent="0.3">
      <c r="A501" t="s">
        <v>4562</v>
      </c>
      <c r="B501" t="s">
        <v>4562</v>
      </c>
      <c r="C501">
        <v>2</v>
      </c>
      <c r="D501">
        <v>3.5176964726109912</v>
      </c>
      <c r="E501">
        <v>9.6753462860732272E-3</v>
      </c>
      <c r="F501">
        <v>9</v>
      </c>
    </row>
    <row r="502" spans="1:6" x14ac:dyDescent="0.3">
      <c r="A502" t="s">
        <v>4563</v>
      </c>
      <c r="B502" t="s">
        <v>4563</v>
      </c>
      <c r="C502">
        <v>2</v>
      </c>
      <c r="D502">
        <v>3.5176964726109912</v>
      </c>
      <c r="E502">
        <v>9.6753462860732272E-3</v>
      </c>
      <c r="F502">
        <v>9</v>
      </c>
    </row>
    <row r="503" spans="1:6" x14ac:dyDescent="0.3">
      <c r="A503" t="s">
        <v>4564</v>
      </c>
      <c r="B503" t="s">
        <v>4565</v>
      </c>
      <c r="C503">
        <v>2</v>
      </c>
      <c r="D503">
        <v>3.5176964726109912</v>
      </c>
      <c r="E503">
        <v>9.6753462860732272E-3</v>
      </c>
      <c r="F503">
        <v>9</v>
      </c>
    </row>
    <row r="504" spans="1:6" x14ac:dyDescent="0.3">
      <c r="A504" t="s">
        <v>1205</v>
      </c>
      <c r="B504" t="s">
        <v>1206</v>
      </c>
      <c r="C504">
        <v>5</v>
      </c>
      <c r="D504">
        <v>1.401440957808439</v>
      </c>
      <c r="E504">
        <v>9.6365808362499049E-3</v>
      </c>
      <c r="F504">
        <v>82</v>
      </c>
    </row>
    <row r="505" spans="1:6" x14ac:dyDescent="0.3">
      <c r="A505" t="s">
        <v>3160</v>
      </c>
      <c r="B505" t="s">
        <v>3161</v>
      </c>
      <c r="C505">
        <v>4</v>
      </c>
      <c r="D505">
        <v>1.7427441216993169</v>
      </c>
      <c r="E505">
        <v>9.5867582645321123E-3</v>
      </c>
      <c r="F505">
        <v>58</v>
      </c>
    </row>
    <row r="506" spans="1:6" x14ac:dyDescent="0.3">
      <c r="A506" t="s">
        <v>629</v>
      </c>
      <c r="B506" t="s">
        <v>630</v>
      </c>
      <c r="C506">
        <v>5</v>
      </c>
      <c r="D506">
        <v>1.389464766761723</v>
      </c>
      <c r="E506">
        <v>9.5542302152772426E-3</v>
      </c>
      <c r="F506">
        <v>83</v>
      </c>
    </row>
    <row r="507" spans="1:6" x14ac:dyDescent="0.3">
      <c r="A507" t="s">
        <v>1078</v>
      </c>
      <c r="B507" t="s">
        <v>1079</v>
      </c>
      <c r="C507">
        <v>6</v>
      </c>
      <c r="D507">
        <v>1.1568424714929699</v>
      </c>
      <c r="E507">
        <v>9.5456088357362828E-3</v>
      </c>
      <c r="F507">
        <v>105</v>
      </c>
    </row>
    <row r="508" spans="1:6" x14ac:dyDescent="0.3">
      <c r="A508" t="s">
        <v>575</v>
      </c>
      <c r="B508" t="s">
        <v>11276</v>
      </c>
      <c r="C508">
        <v>6</v>
      </c>
      <c r="D508">
        <v>1.1568424714929699</v>
      </c>
      <c r="E508">
        <v>9.5456088357362828E-3</v>
      </c>
      <c r="F508">
        <v>105</v>
      </c>
    </row>
    <row r="509" spans="1:6" x14ac:dyDescent="0.3">
      <c r="A509" t="s">
        <v>1512</v>
      </c>
      <c r="B509" t="s">
        <v>1512</v>
      </c>
      <c r="C509">
        <v>4</v>
      </c>
      <c r="D509">
        <v>1.725937003382936</v>
      </c>
      <c r="E509">
        <v>9.4943030507021985E-3</v>
      </c>
      <c r="F509">
        <v>59</v>
      </c>
    </row>
    <row r="510" spans="1:6" x14ac:dyDescent="0.3">
      <c r="A510" t="s">
        <v>354</v>
      </c>
      <c r="B510" t="s">
        <v>11652</v>
      </c>
      <c r="C510">
        <v>6</v>
      </c>
      <c r="D510">
        <v>1.1289336833758929</v>
      </c>
      <c r="E510">
        <v>9.3153213238149363E-3</v>
      </c>
      <c r="F510">
        <v>108</v>
      </c>
    </row>
    <row r="511" spans="1:6" x14ac:dyDescent="0.3">
      <c r="A511" t="s">
        <v>505</v>
      </c>
      <c r="B511" t="s">
        <v>10615</v>
      </c>
      <c r="C511">
        <v>5</v>
      </c>
      <c r="D511">
        <v>1.3543734469504529</v>
      </c>
      <c r="E511">
        <v>9.3129354692318474E-3</v>
      </c>
      <c r="F511">
        <v>86</v>
      </c>
    </row>
    <row r="512" spans="1:6" x14ac:dyDescent="0.3">
      <c r="A512" t="s">
        <v>730</v>
      </c>
      <c r="B512" t="s">
        <v>11653</v>
      </c>
      <c r="C512">
        <v>3</v>
      </c>
      <c r="D512">
        <v>2.2367626271489272</v>
      </c>
      <c r="E512">
        <v>9.2282491451072448E-3</v>
      </c>
      <c r="F512">
        <v>35</v>
      </c>
    </row>
    <row r="513" spans="1:6" x14ac:dyDescent="0.3">
      <c r="A513" t="s">
        <v>1369</v>
      </c>
      <c r="B513" t="s">
        <v>1370</v>
      </c>
      <c r="C513">
        <v>4</v>
      </c>
      <c r="D513">
        <v>1.677146839213504</v>
      </c>
      <c r="E513">
        <v>9.2259105174810289E-3</v>
      </c>
      <c r="F513">
        <v>62</v>
      </c>
    </row>
    <row r="514" spans="1:6" x14ac:dyDescent="0.3">
      <c r="A514" t="s">
        <v>1502</v>
      </c>
      <c r="B514" t="s">
        <v>11654</v>
      </c>
      <c r="C514">
        <v>4</v>
      </c>
      <c r="D514">
        <v>1.677146839213504</v>
      </c>
      <c r="E514">
        <v>9.2259105174810289E-3</v>
      </c>
      <c r="F514">
        <v>62</v>
      </c>
    </row>
    <row r="515" spans="1:6" x14ac:dyDescent="0.3">
      <c r="A515" t="s">
        <v>597</v>
      </c>
      <c r="B515" t="s">
        <v>11655</v>
      </c>
      <c r="C515">
        <v>4</v>
      </c>
      <c r="D515">
        <v>1.677146839213504</v>
      </c>
      <c r="E515">
        <v>9.2259105174810289E-3</v>
      </c>
      <c r="F515">
        <v>62</v>
      </c>
    </row>
    <row r="516" spans="1:6" x14ac:dyDescent="0.3">
      <c r="A516" t="s">
        <v>4774</v>
      </c>
      <c r="B516" t="s">
        <v>4775</v>
      </c>
      <c r="C516">
        <v>2</v>
      </c>
      <c r="D516">
        <v>3.3353749158170372</v>
      </c>
      <c r="E516">
        <v>9.1738748796763771E-3</v>
      </c>
      <c r="F516">
        <v>11</v>
      </c>
    </row>
    <row r="517" spans="1:6" x14ac:dyDescent="0.3">
      <c r="A517" t="s">
        <v>3904</v>
      </c>
      <c r="B517" t="s">
        <v>11656</v>
      </c>
      <c r="C517">
        <v>2</v>
      </c>
      <c r="D517">
        <v>3.3353749158170372</v>
      </c>
      <c r="E517">
        <v>9.1738748796763771E-3</v>
      </c>
      <c r="F517">
        <v>11</v>
      </c>
    </row>
    <row r="518" spans="1:6" x14ac:dyDescent="0.3">
      <c r="A518" t="s">
        <v>1735</v>
      </c>
      <c r="B518" t="s">
        <v>1735</v>
      </c>
      <c r="C518">
        <v>2</v>
      </c>
      <c r="D518">
        <v>3.3353749158170372</v>
      </c>
      <c r="E518">
        <v>9.1738748796763771E-3</v>
      </c>
      <c r="F518">
        <v>11</v>
      </c>
    </row>
    <row r="519" spans="1:6" x14ac:dyDescent="0.3">
      <c r="A519" t="s">
        <v>4470</v>
      </c>
      <c r="B519" t="s">
        <v>4470</v>
      </c>
      <c r="C519">
        <v>2</v>
      </c>
      <c r="D519">
        <v>3.3353749158170372</v>
      </c>
      <c r="E519">
        <v>9.1738748796763771E-3</v>
      </c>
      <c r="F519">
        <v>11</v>
      </c>
    </row>
    <row r="520" spans="1:6" x14ac:dyDescent="0.3">
      <c r="A520" t="s">
        <v>2262</v>
      </c>
      <c r="B520" t="s">
        <v>2262</v>
      </c>
      <c r="C520">
        <v>3</v>
      </c>
      <c r="D520">
        <v>2.2093636529608118</v>
      </c>
      <c r="E520">
        <v>9.115208737037403E-3</v>
      </c>
      <c r="F520">
        <v>36</v>
      </c>
    </row>
    <row r="521" spans="1:6" x14ac:dyDescent="0.3">
      <c r="A521" t="s">
        <v>962</v>
      </c>
      <c r="B521" t="s">
        <v>11657</v>
      </c>
      <c r="C521">
        <v>3</v>
      </c>
      <c r="D521">
        <v>2.2093636529608118</v>
      </c>
      <c r="E521">
        <v>9.115208737037403E-3</v>
      </c>
      <c r="F521">
        <v>36</v>
      </c>
    </row>
    <row r="522" spans="1:6" x14ac:dyDescent="0.3">
      <c r="A522" t="s">
        <v>737</v>
      </c>
      <c r="B522" t="s">
        <v>737</v>
      </c>
      <c r="C522">
        <v>5</v>
      </c>
      <c r="D522">
        <v>1.320471895274772</v>
      </c>
      <c r="E522">
        <v>9.0798218004920044E-3</v>
      </c>
      <c r="F522">
        <v>89</v>
      </c>
    </row>
    <row r="523" spans="1:6" x14ac:dyDescent="0.3">
      <c r="A523" t="s">
        <v>840</v>
      </c>
      <c r="B523" t="s">
        <v>840</v>
      </c>
      <c r="C523">
        <v>5</v>
      </c>
      <c r="D523">
        <v>1.320471895274772</v>
      </c>
      <c r="E523">
        <v>9.0798218004920044E-3</v>
      </c>
      <c r="F523">
        <v>89</v>
      </c>
    </row>
    <row r="524" spans="1:6" x14ac:dyDescent="0.3">
      <c r="A524" t="s">
        <v>1698</v>
      </c>
      <c r="B524" t="s">
        <v>1698</v>
      </c>
      <c r="C524">
        <v>4</v>
      </c>
      <c r="D524">
        <v>1.6458942957094</v>
      </c>
      <c r="E524">
        <v>9.053991659172974E-3</v>
      </c>
      <c r="F524">
        <v>64</v>
      </c>
    </row>
    <row r="525" spans="1:6" x14ac:dyDescent="0.3">
      <c r="A525" t="s">
        <v>1087</v>
      </c>
      <c r="B525" t="s">
        <v>1088</v>
      </c>
      <c r="C525">
        <v>4</v>
      </c>
      <c r="D525">
        <v>1.6458942957094</v>
      </c>
      <c r="E525">
        <v>9.053991659172974E-3</v>
      </c>
      <c r="F525">
        <v>64</v>
      </c>
    </row>
    <row r="526" spans="1:6" x14ac:dyDescent="0.3">
      <c r="A526" t="s">
        <v>4053</v>
      </c>
      <c r="B526" t="s">
        <v>4054</v>
      </c>
      <c r="C526">
        <v>3</v>
      </c>
      <c r="D526">
        <v>2.182695405878651</v>
      </c>
      <c r="E526">
        <v>9.005183102063722E-3</v>
      </c>
      <c r="F526">
        <v>37</v>
      </c>
    </row>
    <row r="527" spans="1:6" x14ac:dyDescent="0.3">
      <c r="A527" t="s">
        <v>2294</v>
      </c>
      <c r="B527" t="s">
        <v>2295</v>
      </c>
      <c r="C527">
        <v>4</v>
      </c>
      <c r="D527">
        <v>1.630626823578611</v>
      </c>
      <c r="E527">
        <v>8.9700059708519419E-3</v>
      </c>
      <c r="F527">
        <v>65</v>
      </c>
    </row>
    <row r="528" spans="1:6" x14ac:dyDescent="0.3">
      <c r="A528" t="s">
        <v>2984</v>
      </c>
      <c r="B528" t="s">
        <v>2984</v>
      </c>
      <c r="C528">
        <v>2</v>
      </c>
      <c r="D528">
        <v>3.2553322081434999</v>
      </c>
      <c r="E528">
        <v>8.9537191839117649E-3</v>
      </c>
      <c r="F528">
        <v>12</v>
      </c>
    </row>
    <row r="529" spans="1:6" x14ac:dyDescent="0.3">
      <c r="A529" t="s">
        <v>5358</v>
      </c>
      <c r="B529" t="s">
        <v>5359</v>
      </c>
      <c r="C529">
        <v>2</v>
      </c>
      <c r="D529">
        <v>3.2553322081434999</v>
      </c>
      <c r="E529">
        <v>8.9537191839117649E-3</v>
      </c>
      <c r="F529">
        <v>12</v>
      </c>
    </row>
    <row r="530" spans="1:6" x14ac:dyDescent="0.3">
      <c r="A530" t="s">
        <v>3939</v>
      </c>
      <c r="B530" t="s">
        <v>3940</v>
      </c>
      <c r="C530">
        <v>2</v>
      </c>
      <c r="D530">
        <v>3.2553322081434999</v>
      </c>
      <c r="E530">
        <v>8.9537191839117649E-3</v>
      </c>
      <c r="F530">
        <v>12</v>
      </c>
    </row>
    <row r="531" spans="1:6" x14ac:dyDescent="0.3">
      <c r="A531" t="s">
        <v>558</v>
      </c>
      <c r="B531" t="s">
        <v>11658</v>
      </c>
      <c r="C531">
        <v>4</v>
      </c>
      <c r="D531">
        <v>1.6155889462140709</v>
      </c>
      <c r="E531">
        <v>8.8872832731761876E-3</v>
      </c>
      <c r="F531">
        <v>66</v>
      </c>
    </row>
    <row r="532" spans="1:6" x14ac:dyDescent="0.3">
      <c r="A532" t="s">
        <v>1059</v>
      </c>
      <c r="B532" t="s">
        <v>1060</v>
      </c>
      <c r="C532">
        <v>5</v>
      </c>
      <c r="D532">
        <v>1.287682072451781</v>
      </c>
      <c r="E532">
        <v>8.8543525957570472E-3</v>
      </c>
      <c r="F532">
        <v>92</v>
      </c>
    </row>
    <row r="533" spans="1:6" x14ac:dyDescent="0.3">
      <c r="A533" t="s">
        <v>426</v>
      </c>
      <c r="B533" t="s">
        <v>426</v>
      </c>
      <c r="C533">
        <v>6</v>
      </c>
      <c r="D533">
        <v>1.0666913744986719</v>
      </c>
      <c r="E533">
        <v>8.8017330451893635E-3</v>
      </c>
      <c r="F533">
        <v>115</v>
      </c>
    </row>
    <row r="534" spans="1:6" x14ac:dyDescent="0.3">
      <c r="A534" t="s">
        <v>3287</v>
      </c>
      <c r="B534" t="s">
        <v>3288</v>
      </c>
      <c r="C534">
        <v>3</v>
      </c>
      <c r="D534">
        <v>2.1314021114910999</v>
      </c>
      <c r="E534">
        <v>8.7935614957580944E-3</v>
      </c>
      <c r="F534">
        <v>39</v>
      </c>
    </row>
    <row r="535" spans="1:6" x14ac:dyDescent="0.3">
      <c r="A535" t="s">
        <v>5395</v>
      </c>
      <c r="B535" t="s">
        <v>5395</v>
      </c>
      <c r="C535">
        <v>3</v>
      </c>
      <c r="D535">
        <v>2.1314021114910999</v>
      </c>
      <c r="E535">
        <v>8.7935614957580944E-3</v>
      </c>
      <c r="F535">
        <v>39</v>
      </c>
    </row>
    <row r="536" spans="1:6" x14ac:dyDescent="0.3">
      <c r="A536" t="s">
        <v>127</v>
      </c>
      <c r="B536" t="s">
        <v>10746</v>
      </c>
      <c r="C536">
        <v>5</v>
      </c>
      <c r="D536">
        <v>1.276986783335033</v>
      </c>
      <c r="E536">
        <v>8.7808097058005696E-3</v>
      </c>
      <c r="F536">
        <v>93</v>
      </c>
    </row>
    <row r="537" spans="1:6" x14ac:dyDescent="0.3">
      <c r="A537" t="s">
        <v>4009</v>
      </c>
      <c r="B537" t="s">
        <v>4009</v>
      </c>
      <c r="C537">
        <v>2</v>
      </c>
      <c r="D537">
        <v>3.1812242359897782</v>
      </c>
      <c r="E537">
        <v>8.7498868468330257E-3</v>
      </c>
      <c r="F537">
        <v>13</v>
      </c>
    </row>
    <row r="538" spans="1:6" x14ac:dyDescent="0.3">
      <c r="A538" t="s">
        <v>95</v>
      </c>
      <c r="B538" t="s">
        <v>95</v>
      </c>
      <c r="C538">
        <v>2</v>
      </c>
      <c r="D538">
        <v>3.1812242359897782</v>
      </c>
      <c r="E538">
        <v>8.7498868468330257E-3</v>
      </c>
      <c r="F538">
        <v>13</v>
      </c>
    </row>
    <row r="539" spans="1:6" x14ac:dyDescent="0.3">
      <c r="A539" t="s">
        <v>5402</v>
      </c>
      <c r="B539" t="s">
        <v>5403</v>
      </c>
      <c r="C539">
        <v>2</v>
      </c>
      <c r="D539">
        <v>3.1812242359897782</v>
      </c>
      <c r="E539">
        <v>8.7498868468330257E-3</v>
      </c>
      <c r="F539">
        <v>13</v>
      </c>
    </row>
    <row r="540" spans="1:6" x14ac:dyDescent="0.3">
      <c r="A540" t="s">
        <v>5401</v>
      </c>
      <c r="B540" t="s">
        <v>5401</v>
      </c>
      <c r="C540">
        <v>2</v>
      </c>
      <c r="D540">
        <v>3.1812242359897782</v>
      </c>
      <c r="E540">
        <v>8.7498868468330257E-3</v>
      </c>
      <c r="F540">
        <v>13</v>
      </c>
    </row>
    <row r="541" spans="1:6" x14ac:dyDescent="0.3">
      <c r="A541" t="s">
        <v>655</v>
      </c>
      <c r="B541" t="s">
        <v>655</v>
      </c>
      <c r="C541">
        <v>4</v>
      </c>
      <c r="D541">
        <v>1.5861750610077769</v>
      </c>
      <c r="E541">
        <v>8.725478792769463E-3</v>
      </c>
      <c r="F541">
        <v>68</v>
      </c>
    </row>
    <row r="542" spans="1:6" x14ac:dyDescent="0.3">
      <c r="A542" t="s">
        <v>1907</v>
      </c>
      <c r="B542" t="s">
        <v>1908</v>
      </c>
      <c r="C542">
        <v>4</v>
      </c>
      <c r="D542">
        <v>1.5861750610077769</v>
      </c>
      <c r="E542">
        <v>8.725478792769463E-3</v>
      </c>
      <c r="F542">
        <v>68</v>
      </c>
    </row>
    <row r="543" spans="1:6" x14ac:dyDescent="0.3">
      <c r="A543" t="s">
        <v>1428</v>
      </c>
      <c r="B543" t="s">
        <v>1429</v>
      </c>
      <c r="C543">
        <v>5</v>
      </c>
      <c r="D543">
        <v>1.2664046740044961</v>
      </c>
      <c r="E543">
        <v>8.7080450620861324E-3</v>
      </c>
      <c r="F543">
        <v>94</v>
      </c>
    </row>
    <row r="544" spans="1:6" x14ac:dyDescent="0.3">
      <c r="A544" t="s">
        <v>678</v>
      </c>
      <c r="B544" t="s">
        <v>10621</v>
      </c>
      <c r="C544">
        <v>5</v>
      </c>
      <c r="D544">
        <v>1.2664046740044961</v>
      </c>
      <c r="E544">
        <v>8.7080450620861324E-3</v>
      </c>
      <c r="F544">
        <v>94</v>
      </c>
    </row>
    <row r="545" spans="1:6" x14ac:dyDescent="0.3">
      <c r="A545" t="s">
        <v>2693</v>
      </c>
      <c r="B545" t="s">
        <v>10779</v>
      </c>
      <c r="C545">
        <v>3</v>
      </c>
      <c r="D545">
        <v>2.1067094989007291</v>
      </c>
      <c r="E545">
        <v>8.6916867691949045E-3</v>
      </c>
      <c r="F545">
        <v>40</v>
      </c>
    </row>
    <row r="546" spans="1:6" x14ac:dyDescent="0.3">
      <c r="A546" t="s">
        <v>2761</v>
      </c>
      <c r="B546" t="s">
        <v>2761</v>
      </c>
      <c r="C546">
        <v>3</v>
      </c>
      <c r="D546">
        <v>2.1067094989007291</v>
      </c>
      <c r="E546">
        <v>8.6916867691949045E-3</v>
      </c>
      <c r="F546">
        <v>40</v>
      </c>
    </row>
    <row r="547" spans="1:6" x14ac:dyDescent="0.3">
      <c r="A547" t="s">
        <v>503</v>
      </c>
      <c r="B547" t="s">
        <v>11659</v>
      </c>
      <c r="C547">
        <v>6</v>
      </c>
      <c r="D547">
        <v>1.049596941139372</v>
      </c>
      <c r="E547">
        <v>8.6606794634464246E-3</v>
      </c>
      <c r="F547">
        <v>117</v>
      </c>
    </row>
    <row r="548" spans="1:6" x14ac:dyDescent="0.3">
      <c r="A548" t="s">
        <v>1278</v>
      </c>
      <c r="B548" t="s">
        <v>1278</v>
      </c>
      <c r="C548">
        <v>4</v>
      </c>
      <c r="D548">
        <v>1.5717863235556779</v>
      </c>
      <c r="E548">
        <v>8.6463269850154973E-3</v>
      </c>
      <c r="F548">
        <v>69</v>
      </c>
    </row>
    <row r="549" spans="1:6" x14ac:dyDescent="0.3">
      <c r="A549" t="s">
        <v>1147</v>
      </c>
      <c r="B549" t="s">
        <v>11660</v>
      </c>
      <c r="C549">
        <v>5</v>
      </c>
      <c r="D549">
        <v>1.255933374137201</v>
      </c>
      <c r="E549">
        <v>8.6360423658115755E-3</v>
      </c>
      <c r="F549">
        <v>95</v>
      </c>
    </row>
    <row r="550" spans="1:6" x14ac:dyDescent="0.3">
      <c r="A550" t="s">
        <v>3068</v>
      </c>
      <c r="B550" t="s">
        <v>3069</v>
      </c>
      <c r="C550">
        <v>3</v>
      </c>
      <c r="D550">
        <v>2.0826119473216691</v>
      </c>
      <c r="E550">
        <v>8.5922670958422202E-3</v>
      </c>
      <c r="F550">
        <v>41</v>
      </c>
    </row>
    <row r="551" spans="1:6" x14ac:dyDescent="0.3">
      <c r="A551" t="s">
        <v>1991</v>
      </c>
      <c r="B551" t="s">
        <v>1992</v>
      </c>
      <c r="C551">
        <v>3</v>
      </c>
      <c r="D551">
        <v>2.0826119473216691</v>
      </c>
      <c r="E551">
        <v>8.5922670958422202E-3</v>
      </c>
      <c r="F551">
        <v>41</v>
      </c>
    </row>
    <row r="552" spans="1:6" x14ac:dyDescent="0.3">
      <c r="A552" t="s">
        <v>2529</v>
      </c>
      <c r="B552" t="s">
        <v>2529</v>
      </c>
      <c r="C552">
        <v>3</v>
      </c>
      <c r="D552">
        <v>2.0826119473216691</v>
      </c>
      <c r="E552">
        <v>8.5922670958422202E-3</v>
      </c>
      <c r="F552">
        <v>41</v>
      </c>
    </row>
    <row r="553" spans="1:6" x14ac:dyDescent="0.3">
      <c r="A553" t="s">
        <v>1396</v>
      </c>
      <c r="B553" t="s">
        <v>11661</v>
      </c>
      <c r="C553">
        <v>4</v>
      </c>
      <c r="D553">
        <v>1.5576016885637209</v>
      </c>
      <c r="E553">
        <v>8.5682979358594376E-3</v>
      </c>
      <c r="F553">
        <v>70</v>
      </c>
    </row>
    <row r="554" spans="1:6" x14ac:dyDescent="0.3">
      <c r="A554" t="s">
        <v>5467</v>
      </c>
      <c r="B554" t="s">
        <v>5467</v>
      </c>
      <c r="C554">
        <v>2</v>
      </c>
      <c r="D554">
        <v>3.112231364502827</v>
      </c>
      <c r="E554">
        <v>8.5601234809189308E-3</v>
      </c>
      <c r="F554">
        <v>14</v>
      </c>
    </row>
    <row r="555" spans="1:6" x14ac:dyDescent="0.3">
      <c r="A555" t="s">
        <v>1360</v>
      </c>
      <c r="B555" t="s">
        <v>1360</v>
      </c>
      <c r="C555">
        <v>3</v>
      </c>
      <c r="D555">
        <v>2.0590814499114738</v>
      </c>
      <c r="E555">
        <v>8.4951869273996884E-3</v>
      </c>
      <c r="F555">
        <v>42</v>
      </c>
    </row>
    <row r="556" spans="1:6" x14ac:dyDescent="0.3">
      <c r="A556" t="s">
        <v>812</v>
      </c>
      <c r="B556" t="s">
        <v>813</v>
      </c>
      <c r="C556">
        <v>4</v>
      </c>
      <c r="D556">
        <v>1.543615446588982</v>
      </c>
      <c r="E556">
        <v>8.4913602379084966E-3</v>
      </c>
      <c r="F556">
        <v>71</v>
      </c>
    </row>
    <row r="557" spans="1:6" x14ac:dyDescent="0.3">
      <c r="A557" t="s">
        <v>899</v>
      </c>
      <c r="B557" t="s">
        <v>899</v>
      </c>
      <c r="C557">
        <v>4</v>
      </c>
      <c r="D557">
        <v>1.5298221244566459</v>
      </c>
      <c r="E557">
        <v>8.4154837834703143E-3</v>
      </c>
      <c r="F557">
        <v>72</v>
      </c>
    </row>
    <row r="558" spans="1:6" x14ac:dyDescent="0.3">
      <c r="A558" t="s">
        <v>2223</v>
      </c>
      <c r="B558" t="s">
        <v>2223</v>
      </c>
      <c r="C558">
        <v>3</v>
      </c>
      <c r="D558">
        <v>2.036091931686776</v>
      </c>
      <c r="E558">
        <v>8.4003386858704024E-3</v>
      </c>
      <c r="F558">
        <v>43</v>
      </c>
    </row>
    <row r="559" spans="1:6" x14ac:dyDescent="0.3">
      <c r="A559" t="s">
        <v>1708</v>
      </c>
      <c r="B559" t="s">
        <v>1708</v>
      </c>
      <c r="C559">
        <v>2</v>
      </c>
      <c r="D559">
        <v>3.047692843365255</v>
      </c>
      <c r="E559">
        <v>8.3826117070467578E-3</v>
      </c>
      <c r="F559">
        <v>15</v>
      </c>
    </row>
    <row r="560" spans="1:6" x14ac:dyDescent="0.3">
      <c r="A560" t="s">
        <v>3761</v>
      </c>
      <c r="B560" t="s">
        <v>3762</v>
      </c>
      <c r="C560">
        <v>2</v>
      </c>
      <c r="D560">
        <v>3.047692843365255</v>
      </c>
      <c r="E560">
        <v>8.3826117070467578E-3</v>
      </c>
      <c r="F560">
        <v>15</v>
      </c>
    </row>
    <row r="561" spans="1:6" x14ac:dyDescent="0.3">
      <c r="A561" t="s">
        <v>3934</v>
      </c>
      <c r="B561" t="s">
        <v>3934</v>
      </c>
      <c r="C561">
        <v>2</v>
      </c>
      <c r="D561">
        <v>3.047692843365255</v>
      </c>
      <c r="E561">
        <v>8.3826117070467578E-3</v>
      </c>
      <c r="F561">
        <v>15</v>
      </c>
    </row>
    <row r="562" spans="1:6" x14ac:dyDescent="0.3">
      <c r="A562" t="s">
        <v>229</v>
      </c>
      <c r="B562" t="s">
        <v>11662</v>
      </c>
      <c r="C562">
        <v>5</v>
      </c>
      <c r="D562">
        <v>1.215111379616945</v>
      </c>
      <c r="E562">
        <v>8.3553423849100882E-3</v>
      </c>
      <c r="F562">
        <v>99</v>
      </c>
    </row>
    <row r="563" spans="1:6" x14ac:dyDescent="0.3">
      <c r="A563" t="s">
        <v>850</v>
      </c>
      <c r="B563" t="s">
        <v>11663</v>
      </c>
      <c r="C563">
        <v>5</v>
      </c>
      <c r="D563">
        <v>1.215111379616945</v>
      </c>
      <c r="E563">
        <v>8.3553423849100882E-3</v>
      </c>
      <c r="F563">
        <v>99</v>
      </c>
    </row>
    <row r="564" spans="1:6" x14ac:dyDescent="0.3">
      <c r="A564" t="s">
        <v>1083</v>
      </c>
      <c r="B564" t="s">
        <v>11664</v>
      </c>
      <c r="C564">
        <v>3</v>
      </c>
      <c r="D564">
        <v>2.013619075834717</v>
      </c>
      <c r="E564">
        <v>8.3076220469710752E-3</v>
      </c>
      <c r="F564">
        <v>44</v>
      </c>
    </row>
    <row r="565" spans="1:6" x14ac:dyDescent="0.3">
      <c r="A565" t="s">
        <v>952</v>
      </c>
      <c r="B565" t="s">
        <v>11665</v>
      </c>
      <c r="C565">
        <v>4</v>
      </c>
      <c r="D565">
        <v>1.5027934520687261</v>
      </c>
      <c r="E565">
        <v>8.2668002531873057E-3</v>
      </c>
      <c r="F565">
        <v>74</v>
      </c>
    </row>
    <row r="566" spans="1:6" x14ac:dyDescent="0.3">
      <c r="A566" t="s">
        <v>3976</v>
      </c>
      <c r="B566" t="s">
        <v>3977</v>
      </c>
      <c r="C566">
        <v>2</v>
      </c>
      <c r="D566">
        <v>2.9870682215488209</v>
      </c>
      <c r="E566">
        <v>8.2158650266258466E-3</v>
      </c>
      <c r="F566">
        <v>16</v>
      </c>
    </row>
    <row r="567" spans="1:6" x14ac:dyDescent="0.3">
      <c r="A567" t="s">
        <v>4160</v>
      </c>
      <c r="B567" t="s">
        <v>4160</v>
      </c>
      <c r="C567">
        <v>2</v>
      </c>
      <c r="D567">
        <v>2.9870682215488209</v>
      </c>
      <c r="E567">
        <v>8.2158650266258466E-3</v>
      </c>
      <c r="F567">
        <v>16</v>
      </c>
    </row>
    <row r="568" spans="1:6" x14ac:dyDescent="0.3">
      <c r="A568" t="s">
        <v>1893</v>
      </c>
      <c r="B568" t="s">
        <v>1893</v>
      </c>
      <c r="C568">
        <v>2</v>
      </c>
      <c r="D568">
        <v>2.9870682215488209</v>
      </c>
      <c r="E568">
        <v>8.2158650266258466E-3</v>
      </c>
      <c r="F568">
        <v>16</v>
      </c>
    </row>
    <row r="569" spans="1:6" x14ac:dyDescent="0.3">
      <c r="A569" t="s">
        <v>5615</v>
      </c>
      <c r="B569" t="s">
        <v>5616</v>
      </c>
      <c r="C569">
        <v>2</v>
      </c>
      <c r="D569">
        <v>2.9870682215488209</v>
      </c>
      <c r="E569">
        <v>8.2158650266258466E-3</v>
      </c>
      <c r="F569">
        <v>16</v>
      </c>
    </row>
    <row r="570" spans="1:6" x14ac:dyDescent="0.3">
      <c r="A570" t="s">
        <v>4784</v>
      </c>
      <c r="B570" t="s">
        <v>4785</v>
      </c>
      <c r="C570">
        <v>2</v>
      </c>
      <c r="D570">
        <v>2.9870682215488209</v>
      </c>
      <c r="E570">
        <v>8.2158650266258466E-3</v>
      </c>
      <c r="F570">
        <v>16</v>
      </c>
    </row>
    <row r="571" spans="1:6" x14ac:dyDescent="0.3">
      <c r="A571" t="s">
        <v>908</v>
      </c>
      <c r="B571" t="s">
        <v>10576</v>
      </c>
      <c r="C571">
        <v>4</v>
      </c>
      <c r="D571">
        <v>1.489548225318706</v>
      </c>
      <c r="E571">
        <v>8.1939388471837966E-3</v>
      </c>
      <c r="F571">
        <v>75</v>
      </c>
    </row>
    <row r="572" spans="1:6" x14ac:dyDescent="0.3">
      <c r="A572" t="s">
        <v>1457</v>
      </c>
      <c r="B572" t="s">
        <v>11666</v>
      </c>
      <c r="C572">
        <v>3</v>
      </c>
      <c r="D572">
        <v>1.970133963894978</v>
      </c>
      <c r="E572">
        <v>8.1282147901562147E-3</v>
      </c>
      <c r="F572">
        <v>46</v>
      </c>
    </row>
    <row r="573" spans="1:6" x14ac:dyDescent="0.3">
      <c r="A573" t="s">
        <v>485</v>
      </c>
      <c r="B573" t="s">
        <v>10632</v>
      </c>
      <c r="C573">
        <v>5</v>
      </c>
      <c r="D573">
        <v>1.1758906664636639</v>
      </c>
      <c r="E573">
        <v>8.0856531264000431E-3</v>
      </c>
      <c r="F573">
        <v>103</v>
      </c>
    </row>
    <row r="574" spans="1:6" x14ac:dyDescent="0.3">
      <c r="A574" t="s">
        <v>3968</v>
      </c>
      <c r="B574" t="s">
        <v>3969</v>
      </c>
      <c r="C574">
        <v>2</v>
      </c>
      <c r="D574">
        <v>2.929909807708873</v>
      </c>
      <c r="E574">
        <v>8.058652074522079E-3</v>
      </c>
      <c r="F574">
        <v>17</v>
      </c>
    </row>
    <row r="575" spans="1:6" x14ac:dyDescent="0.3">
      <c r="A575" t="s">
        <v>1582</v>
      </c>
      <c r="B575" t="s">
        <v>1582</v>
      </c>
      <c r="C575">
        <v>4</v>
      </c>
      <c r="D575">
        <v>1.4635727389154449</v>
      </c>
      <c r="E575">
        <v>8.0510488463792704E-3</v>
      </c>
      <c r="F575">
        <v>77</v>
      </c>
    </row>
    <row r="576" spans="1:6" x14ac:dyDescent="0.3">
      <c r="A576" t="s">
        <v>1584</v>
      </c>
      <c r="B576" t="s">
        <v>11667</v>
      </c>
      <c r="C576">
        <v>3</v>
      </c>
      <c r="D576">
        <v>1.9490805546971459</v>
      </c>
      <c r="E576">
        <v>8.0413543861628193E-3</v>
      </c>
      <c r="F576">
        <v>47</v>
      </c>
    </row>
    <row r="577" spans="1:6" x14ac:dyDescent="0.3">
      <c r="A577" t="s">
        <v>901</v>
      </c>
      <c r="B577" t="s">
        <v>11239</v>
      </c>
      <c r="C577">
        <v>5</v>
      </c>
      <c r="D577">
        <v>1.166321215447514</v>
      </c>
      <c r="E577">
        <v>8.0198517183836283E-3</v>
      </c>
      <c r="F577">
        <v>104</v>
      </c>
    </row>
    <row r="578" spans="1:6" x14ac:dyDescent="0.3">
      <c r="A578" t="s">
        <v>2078</v>
      </c>
      <c r="B578" t="s">
        <v>11668</v>
      </c>
      <c r="C578">
        <v>4</v>
      </c>
      <c r="D578">
        <v>1.4508337131380149</v>
      </c>
      <c r="E578">
        <v>7.9809720295171485E-3</v>
      </c>
      <c r="F578">
        <v>78</v>
      </c>
    </row>
    <row r="579" spans="1:6" x14ac:dyDescent="0.3">
      <c r="A579" t="s">
        <v>2577</v>
      </c>
      <c r="B579" t="s">
        <v>11669</v>
      </c>
      <c r="C579">
        <v>3</v>
      </c>
      <c r="D579">
        <v>1.9284612674944099</v>
      </c>
      <c r="E579">
        <v>7.9562850465771922E-3</v>
      </c>
      <c r="F579">
        <v>48</v>
      </c>
    </row>
    <row r="580" spans="1:6" x14ac:dyDescent="0.3">
      <c r="A580" t="s">
        <v>1610</v>
      </c>
      <c r="B580" t="s">
        <v>11670</v>
      </c>
      <c r="C580">
        <v>3</v>
      </c>
      <c r="D580">
        <v>1.9284612674944099</v>
      </c>
      <c r="E580">
        <v>7.9562850465771922E-3</v>
      </c>
      <c r="F580">
        <v>48</v>
      </c>
    </row>
    <row r="581" spans="1:6" x14ac:dyDescent="0.3">
      <c r="A581" t="s">
        <v>4248</v>
      </c>
      <c r="B581" t="s">
        <v>4248</v>
      </c>
      <c r="C581">
        <v>2</v>
      </c>
      <c r="D581">
        <v>2.8758425864385959</v>
      </c>
      <c r="E581">
        <v>7.9099413791597298E-3</v>
      </c>
      <c r="F581">
        <v>18</v>
      </c>
    </row>
    <row r="582" spans="1:6" x14ac:dyDescent="0.3">
      <c r="A582" t="s">
        <v>4249</v>
      </c>
      <c r="B582" t="s">
        <v>4250</v>
      </c>
      <c r="C582">
        <v>2</v>
      </c>
      <c r="D582">
        <v>2.8758425864385959</v>
      </c>
      <c r="E582">
        <v>7.9099413791597298E-3</v>
      </c>
      <c r="F582">
        <v>18</v>
      </c>
    </row>
    <row r="583" spans="1:6" x14ac:dyDescent="0.3">
      <c r="A583" t="s">
        <v>586</v>
      </c>
      <c r="B583" t="s">
        <v>11671</v>
      </c>
      <c r="C583">
        <v>3</v>
      </c>
      <c r="D583">
        <v>1.9082585601768911</v>
      </c>
      <c r="E583">
        <v>7.8729343976219248E-3</v>
      </c>
      <c r="F583">
        <v>49</v>
      </c>
    </row>
    <row r="584" spans="1:6" x14ac:dyDescent="0.3">
      <c r="A584" t="s">
        <v>1939</v>
      </c>
      <c r="B584" t="s">
        <v>1940</v>
      </c>
      <c r="C584">
        <v>3</v>
      </c>
      <c r="D584">
        <v>1.9082585601768911</v>
      </c>
      <c r="E584">
        <v>7.8729343976219248E-3</v>
      </c>
      <c r="F584">
        <v>49</v>
      </c>
    </row>
    <row r="585" spans="1:6" x14ac:dyDescent="0.3">
      <c r="A585" t="s">
        <v>1012</v>
      </c>
      <c r="B585" t="s">
        <v>1012</v>
      </c>
      <c r="C585">
        <v>3</v>
      </c>
      <c r="D585">
        <v>1.9082585601768911</v>
      </c>
      <c r="E585">
        <v>7.8729343976219248E-3</v>
      </c>
      <c r="F585">
        <v>49</v>
      </c>
    </row>
    <row r="586" spans="1:6" x14ac:dyDescent="0.3">
      <c r="A586" t="s">
        <v>3821</v>
      </c>
      <c r="B586" t="s">
        <v>3822</v>
      </c>
      <c r="C586">
        <v>3</v>
      </c>
      <c r="D586">
        <v>1.9082585601768911</v>
      </c>
      <c r="E586">
        <v>7.8729343976219248E-3</v>
      </c>
      <c r="F586">
        <v>49</v>
      </c>
    </row>
    <row r="587" spans="1:6" x14ac:dyDescent="0.3">
      <c r="A587" t="s">
        <v>838</v>
      </c>
      <c r="B587" t="s">
        <v>11672</v>
      </c>
      <c r="C587">
        <v>4</v>
      </c>
      <c r="D587">
        <v>1.4258324109325979</v>
      </c>
      <c r="E587">
        <v>7.8434409728591337E-3</v>
      </c>
      <c r="F587">
        <v>80</v>
      </c>
    </row>
    <row r="588" spans="1:6" x14ac:dyDescent="0.3">
      <c r="A588" t="s">
        <v>1004</v>
      </c>
      <c r="B588" t="s">
        <v>1005</v>
      </c>
      <c r="C588">
        <v>4</v>
      </c>
      <c r="D588">
        <v>1.4258324109325979</v>
      </c>
      <c r="E588">
        <v>7.8434409728591337E-3</v>
      </c>
      <c r="F588">
        <v>80</v>
      </c>
    </row>
    <row r="589" spans="1:6" x14ac:dyDescent="0.3">
      <c r="A589" t="s">
        <v>906</v>
      </c>
      <c r="B589" t="s">
        <v>907</v>
      </c>
      <c r="C589">
        <v>4</v>
      </c>
      <c r="D589">
        <v>1.4258324109325979</v>
      </c>
      <c r="E589">
        <v>7.8434409728591337E-3</v>
      </c>
      <c r="F589">
        <v>80</v>
      </c>
    </row>
    <row r="590" spans="1:6" x14ac:dyDescent="0.3">
      <c r="A590" t="s">
        <v>2230</v>
      </c>
      <c r="B590" t="s">
        <v>11673</v>
      </c>
      <c r="C590">
        <v>3</v>
      </c>
      <c r="D590">
        <v>1.8884559328807109</v>
      </c>
      <c r="E590">
        <v>7.7912343655314482E-3</v>
      </c>
      <c r="F590">
        <v>50</v>
      </c>
    </row>
    <row r="591" spans="1:6" x14ac:dyDescent="0.3">
      <c r="A591" t="s">
        <v>2610</v>
      </c>
      <c r="B591" t="s">
        <v>2611</v>
      </c>
      <c r="C591">
        <v>2</v>
      </c>
      <c r="D591">
        <v>2.8245492920510462</v>
      </c>
      <c r="E591">
        <v>7.7688603082893123E-3</v>
      </c>
      <c r="F591">
        <v>19</v>
      </c>
    </row>
    <row r="592" spans="1:6" x14ac:dyDescent="0.3">
      <c r="A592" t="s">
        <v>914</v>
      </c>
      <c r="B592" t="s">
        <v>11152</v>
      </c>
      <c r="C592">
        <v>5</v>
      </c>
      <c r="D592">
        <v>1.1198011998126201</v>
      </c>
      <c r="E592">
        <v>7.6999710350972661E-3</v>
      </c>
      <c r="F592">
        <v>109</v>
      </c>
    </row>
    <row r="593" spans="1:6" x14ac:dyDescent="0.3">
      <c r="A593" t="s">
        <v>3162</v>
      </c>
      <c r="B593" t="s">
        <v>11674</v>
      </c>
      <c r="C593">
        <v>2</v>
      </c>
      <c r="D593">
        <v>2.7757591278816141</v>
      </c>
      <c r="E593">
        <v>7.6346640416787284E-3</v>
      </c>
      <c r="F593">
        <v>20</v>
      </c>
    </row>
    <row r="594" spans="1:6" x14ac:dyDescent="0.3">
      <c r="A594" t="s">
        <v>1307</v>
      </c>
      <c r="B594" t="s">
        <v>1308</v>
      </c>
      <c r="C594">
        <v>3</v>
      </c>
      <c r="D594">
        <v>1.8499896520529151</v>
      </c>
      <c r="E594">
        <v>7.6325333845440151E-3</v>
      </c>
      <c r="F594">
        <v>52</v>
      </c>
    </row>
    <row r="595" spans="1:6" x14ac:dyDescent="0.3">
      <c r="A595" t="s">
        <v>1481</v>
      </c>
      <c r="B595" t="s">
        <v>1481</v>
      </c>
      <c r="C595">
        <v>4</v>
      </c>
      <c r="D595">
        <v>1.37763030911472</v>
      </c>
      <c r="E595">
        <v>7.5782833446011366E-3</v>
      </c>
      <c r="F595">
        <v>84</v>
      </c>
    </row>
    <row r="596" spans="1:6" x14ac:dyDescent="0.3">
      <c r="A596" t="s">
        <v>708</v>
      </c>
      <c r="B596" t="s">
        <v>11675</v>
      </c>
      <c r="C596">
        <v>4</v>
      </c>
      <c r="D596">
        <v>1.37763030911472</v>
      </c>
      <c r="E596">
        <v>7.5782833446011366E-3</v>
      </c>
      <c r="F596">
        <v>84</v>
      </c>
    </row>
    <row r="597" spans="1:6" x14ac:dyDescent="0.3">
      <c r="A597" t="s">
        <v>3281</v>
      </c>
      <c r="B597" t="s">
        <v>3282</v>
      </c>
      <c r="C597">
        <v>3</v>
      </c>
      <c r="D597">
        <v>1.831297519040763</v>
      </c>
      <c r="E597">
        <v>7.5554149373757984E-3</v>
      </c>
      <c r="F597">
        <v>53</v>
      </c>
    </row>
    <row r="598" spans="1:6" x14ac:dyDescent="0.3">
      <c r="A598" t="s">
        <v>1943</v>
      </c>
      <c r="B598" t="s">
        <v>1943</v>
      </c>
      <c r="C598">
        <v>3</v>
      </c>
      <c r="D598">
        <v>1.831297519040763</v>
      </c>
      <c r="E598">
        <v>7.5554149373757984E-3</v>
      </c>
      <c r="F598">
        <v>53</v>
      </c>
    </row>
    <row r="599" spans="1:6" x14ac:dyDescent="0.3">
      <c r="A599" t="s">
        <v>463</v>
      </c>
      <c r="B599" t="s">
        <v>464</v>
      </c>
      <c r="C599">
        <v>4</v>
      </c>
      <c r="D599">
        <v>1.3659342693515291</v>
      </c>
      <c r="E599">
        <v>7.5139439476317547E-3</v>
      </c>
      <c r="F599">
        <v>85</v>
      </c>
    </row>
    <row r="600" spans="1:6" x14ac:dyDescent="0.3">
      <c r="A600" t="s">
        <v>1439</v>
      </c>
      <c r="B600" t="s">
        <v>11676</v>
      </c>
      <c r="C600">
        <v>4</v>
      </c>
      <c r="D600">
        <v>1.3659342693515291</v>
      </c>
      <c r="E600">
        <v>7.5139439476317547E-3</v>
      </c>
      <c r="F600">
        <v>85</v>
      </c>
    </row>
    <row r="601" spans="1:6" x14ac:dyDescent="0.3">
      <c r="A601" t="s">
        <v>1653</v>
      </c>
      <c r="B601" t="s">
        <v>11677</v>
      </c>
      <c r="C601">
        <v>3</v>
      </c>
      <c r="D601">
        <v>1.8129483803725659</v>
      </c>
      <c r="E601">
        <v>7.4797115877342337E-3</v>
      </c>
      <c r="F601">
        <v>54</v>
      </c>
    </row>
    <row r="602" spans="1:6" x14ac:dyDescent="0.3">
      <c r="A602" t="s">
        <v>1143</v>
      </c>
      <c r="B602" t="s">
        <v>1144</v>
      </c>
      <c r="C602">
        <v>3</v>
      </c>
      <c r="D602">
        <v>1.8129483803725659</v>
      </c>
      <c r="E602">
        <v>7.4797115877342337E-3</v>
      </c>
      <c r="F602">
        <v>54</v>
      </c>
    </row>
    <row r="603" spans="1:6" x14ac:dyDescent="0.3">
      <c r="A603" t="s">
        <v>1048</v>
      </c>
      <c r="B603" t="s">
        <v>1049</v>
      </c>
      <c r="C603">
        <v>4</v>
      </c>
      <c r="D603">
        <v>1.3543734469504529</v>
      </c>
      <c r="E603">
        <v>7.4503483753854786E-3</v>
      </c>
      <c r="F603">
        <v>86</v>
      </c>
    </row>
    <row r="604" spans="1:6" x14ac:dyDescent="0.3">
      <c r="A604" t="s">
        <v>5354</v>
      </c>
      <c r="B604" t="s">
        <v>5355</v>
      </c>
      <c r="C604">
        <v>2</v>
      </c>
      <c r="D604">
        <v>2.6847873496758869</v>
      </c>
      <c r="E604">
        <v>7.3844481793229446E-3</v>
      </c>
      <c r="F604">
        <v>22</v>
      </c>
    </row>
    <row r="605" spans="1:6" x14ac:dyDescent="0.3">
      <c r="A605" t="s">
        <v>7392</v>
      </c>
      <c r="B605" t="s">
        <v>7393</v>
      </c>
      <c r="C605">
        <v>2</v>
      </c>
      <c r="D605">
        <v>2.6847873496758869</v>
      </c>
      <c r="E605">
        <v>7.3844481793229446E-3</v>
      </c>
      <c r="F605">
        <v>22</v>
      </c>
    </row>
    <row r="606" spans="1:6" x14ac:dyDescent="0.3">
      <c r="A606" t="s">
        <v>5356</v>
      </c>
      <c r="B606" t="s">
        <v>11678</v>
      </c>
      <c r="C606">
        <v>2</v>
      </c>
      <c r="D606">
        <v>2.6847873496758869</v>
      </c>
      <c r="E606">
        <v>7.3844481793229446E-3</v>
      </c>
      <c r="F606">
        <v>22</v>
      </c>
    </row>
    <row r="607" spans="1:6" x14ac:dyDescent="0.3">
      <c r="A607" t="s">
        <v>1825</v>
      </c>
      <c r="B607" t="s">
        <v>11679</v>
      </c>
      <c r="C607">
        <v>3</v>
      </c>
      <c r="D607">
        <v>1.777230297770487</v>
      </c>
      <c r="E607">
        <v>7.3323488943322747E-3</v>
      </c>
      <c r="F607">
        <v>56</v>
      </c>
    </row>
    <row r="608" spans="1:6" x14ac:dyDescent="0.3">
      <c r="A608" t="s">
        <v>2063</v>
      </c>
      <c r="B608" t="s">
        <v>2063</v>
      </c>
      <c r="C608">
        <v>3</v>
      </c>
      <c r="D608">
        <v>1.777230297770487</v>
      </c>
      <c r="E608">
        <v>7.3323488943322747E-3</v>
      </c>
      <c r="F608">
        <v>56</v>
      </c>
    </row>
    <row r="609" spans="1:6" x14ac:dyDescent="0.3">
      <c r="A609" t="s">
        <v>808</v>
      </c>
      <c r="B609" t="s">
        <v>808</v>
      </c>
      <c r="C609">
        <v>4</v>
      </c>
      <c r="D609">
        <v>1.331645195872897</v>
      </c>
      <c r="E609">
        <v>7.3253212723569158E-3</v>
      </c>
      <c r="F609">
        <v>88</v>
      </c>
    </row>
    <row r="610" spans="1:6" x14ac:dyDescent="0.3">
      <c r="A610" t="s">
        <v>795</v>
      </c>
      <c r="B610" t="s">
        <v>11680</v>
      </c>
      <c r="C610">
        <v>2</v>
      </c>
      <c r="D610">
        <v>2.6422277352570909</v>
      </c>
      <c r="E610">
        <v>7.2673889018924614E-3</v>
      </c>
      <c r="F610">
        <v>23</v>
      </c>
    </row>
    <row r="611" spans="1:6" x14ac:dyDescent="0.3">
      <c r="A611" t="s">
        <v>719</v>
      </c>
      <c r="B611" t="s">
        <v>11315</v>
      </c>
      <c r="C611">
        <v>2</v>
      </c>
      <c r="D611">
        <v>2.6422277352570909</v>
      </c>
      <c r="E611">
        <v>7.2673889018924614E-3</v>
      </c>
      <c r="F611">
        <v>23</v>
      </c>
    </row>
    <row r="612" spans="1:6" x14ac:dyDescent="0.3">
      <c r="A612" t="s">
        <v>2038</v>
      </c>
      <c r="B612" t="s">
        <v>11681</v>
      </c>
      <c r="C612">
        <v>3</v>
      </c>
      <c r="D612">
        <v>1.759838555058618</v>
      </c>
      <c r="E612">
        <v>7.2605954892705554E-3</v>
      </c>
      <c r="F612">
        <v>57</v>
      </c>
    </row>
    <row r="613" spans="1:6" x14ac:dyDescent="0.3">
      <c r="A613" t="s">
        <v>748</v>
      </c>
      <c r="B613" t="s">
        <v>11682</v>
      </c>
      <c r="C613">
        <v>5</v>
      </c>
      <c r="D613">
        <v>1.041158072493507</v>
      </c>
      <c r="E613">
        <v>7.1592055826509163E-3</v>
      </c>
      <c r="F613">
        <v>118</v>
      </c>
    </row>
    <row r="614" spans="1:6" x14ac:dyDescent="0.3">
      <c r="A614" t="s">
        <v>3206</v>
      </c>
      <c r="B614" t="s">
        <v>3206</v>
      </c>
      <c r="C614">
        <v>2</v>
      </c>
      <c r="D614">
        <v>2.6014057407368361</v>
      </c>
      <c r="E614">
        <v>7.1551089095318659E-3</v>
      </c>
      <c r="F614">
        <v>24</v>
      </c>
    </row>
    <row r="615" spans="1:6" x14ac:dyDescent="0.3">
      <c r="A615" t="s">
        <v>7460</v>
      </c>
      <c r="B615" t="s">
        <v>7460</v>
      </c>
      <c r="C615">
        <v>2</v>
      </c>
      <c r="D615">
        <v>2.6014057407368361</v>
      </c>
      <c r="E615">
        <v>7.1551089095318659E-3</v>
      </c>
      <c r="F615">
        <v>24</v>
      </c>
    </row>
    <row r="616" spans="1:6" x14ac:dyDescent="0.3">
      <c r="A616" t="s">
        <v>2782</v>
      </c>
      <c r="B616" t="s">
        <v>2782</v>
      </c>
      <c r="C616">
        <v>2</v>
      </c>
      <c r="D616">
        <v>2.6014057407368361</v>
      </c>
      <c r="E616">
        <v>7.1551089095318659E-3</v>
      </c>
      <c r="F616">
        <v>24</v>
      </c>
    </row>
    <row r="617" spans="1:6" x14ac:dyDescent="0.3">
      <c r="A617" t="s">
        <v>2539</v>
      </c>
      <c r="B617" t="s">
        <v>11683</v>
      </c>
      <c r="C617">
        <v>2</v>
      </c>
      <c r="D617">
        <v>2.6014057407368361</v>
      </c>
      <c r="E617">
        <v>7.1551089095318659E-3</v>
      </c>
      <c r="F617">
        <v>24</v>
      </c>
    </row>
    <row r="618" spans="1:6" x14ac:dyDescent="0.3">
      <c r="A618" t="s">
        <v>1029</v>
      </c>
      <c r="B618" t="s">
        <v>1029</v>
      </c>
      <c r="C618">
        <v>2</v>
      </c>
      <c r="D618">
        <v>2.6014057407368361</v>
      </c>
      <c r="E618">
        <v>7.1551089095318659E-3</v>
      </c>
      <c r="F618">
        <v>24</v>
      </c>
    </row>
    <row r="619" spans="1:6" x14ac:dyDescent="0.3">
      <c r="A619" t="s">
        <v>7459</v>
      </c>
      <c r="B619" t="s">
        <v>7459</v>
      </c>
      <c r="C619">
        <v>2</v>
      </c>
      <c r="D619">
        <v>2.6014057407368361</v>
      </c>
      <c r="E619">
        <v>7.1551089095318659E-3</v>
      </c>
      <c r="F619">
        <v>24</v>
      </c>
    </row>
    <row r="620" spans="1:6" x14ac:dyDescent="0.3">
      <c r="A620" t="s">
        <v>3860</v>
      </c>
      <c r="B620" t="s">
        <v>3860</v>
      </c>
      <c r="C620">
        <v>2</v>
      </c>
      <c r="D620">
        <v>2.6014057407368361</v>
      </c>
      <c r="E620">
        <v>7.1551089095318659E-3</v>
      </c>
      <c r="F620">
        <v>24</v>
      </c>
    </row>
    <row r="621" spans="1:6" x14ac:dyDescent="0.3">
      <c r="A621" t="s">
        <v>2055</v>
      </c>
      <c r="B621" t="s">
        <v>2056</v>
      </c>
      <c r="C621">
        <v>2</v>
      </c>
      <c r="D621">
        <v>2.6014057407368361</v>
      </c>
      <c r="E621">
        <v>7.1551089095318659E-3</v>
      </c>
      <c r="F621">
        <v>24</v>
      </c>
    </row>
    <row r="622" spans="1:6" x14ac:dyDescent="0.3">
      <c r="A622" t="s">
        <v>2737</v>
      </c>
      <c r="B622" t="s">
        <v>11684</v>
      </c>
      <c r="C622">
        <v>3</v>
      </c>
      <c r="D622">
        <v>1.725937003382936</v>
      </c>
      <c r="E622">
        <v>7.120727288026648E-3</v>
      </c>
      <c r="F622">
        <v>59</v>
      </c>
    </row>
    <row r="623" spans="1:6" x14ac:dyDescent="0.3">
      <c r="A623" t="s">
        <v>732</v>
      </c>
      <c r="B623" t="s">
        <v>732</v>
      </c>
      <c r="C623">
        <v>4</v>
      </c>
      <c r="D623">
        <v>1.287682072451781</v>
      </c>
      <c r="E623">
        <v>7.0834820766056371E-3</v>
      </c>
      <c r="F623">
        <v>92</v>
      </c>
    </row>
    <row r="624" spans="1:6" x14ac:dyDescent="0.3">
      <c r="A624" t="s">
        <v>1725</v>
      </c>
      <c r="B624" t="s">
        <v>11685</v>
      </c>
      <c r="C624">
        <v>3</v>
      </c>
      <c r="D624">
        <v>1.7094077014317259</v>
      </c>
      <c r="E624">
        <v>7.0525320692988976E-3</v>
      </c>
      <c r="F624">
        <v>60</v>
      </c>
    </row>
    <row r="625" spans="1:6" x14ac:dyDescent="0.3">
      <c r="A625" t="s">
        <v>7575</v>
      </c>
      <c r="B625" t="s">
        <v>7575</v>
      </c>
      <c r="C625">
        <v>1</v>
      </c>
      <c r="D625">
        <v>5.1271343850450917</v>
      </c>
      <c r="E625">
        <v>7.0510348201992534E-3</v>
      </c>
      <c r="F625">
        <v>1</v>
      </c>
    </row>
    <row r="626" spans="1:6" x14ac:dyDescent="0.3">
      <c r="A626" t="s">
        <v>7567</v>
      </c>
      <c r="B626" t="s">
        <v>7567</v>
      </c>
      <c r="C626">
        <v>1</v>
      </c>
      <c r="D626">
        <v>5.1271343850450917</v>
      </c>
      <c r="E626">
        <v>7.0510348201992534E-3</v>
      </c>
      <c r="F626">
        <v>1</v>
      </c>
    </row>
    <row r="627" spans="1:6" x14ac:dyDescent="0.3">
      <c r="A627" t="s">
        <v>7574</v>
      </c>
      <c r="B627" t="s">
        <v>7574</v>
      </c>
      <c r="C627">
        <v>1</v>
      </c>
      <c r="D627">
        <v>5.1271343850450917</v>
      </c>
      <c r="E627">
        <v>7.0510348201992534E-3</v>
      </c>
      <c r="F627">
        <v>1</v>
      </c>
    </row>
    <row r="628" spans="1:6" x14ac:dyDescent="0.3">
      <c r="A628" t="s">
        <v>7577</v>
      </c>
      <c r="B628" t="s">
        <v>7578</v>
      </c>
      <c r="C628">
        <v>1</v>
      </c>
      <c r="D628">
        <v>5.1271343850450917</v>
      </c>
      <c r="E628">
        <v>7.0510348201992534E-3</v>
      </c>
      <c r="F628">
        <v>1</v>
      </c>
    </row>
    <row r="629" spans="1:6" x14ac:dyDescent="0.3">
      <c r="A629" t="s">
        <v>7560</v>
      </c>
      <c r="B629" t="s">
        <v>7560</v>
      </c>
      <c r="C629">
        <v>1</v>
      </c>
      <c r="D629">
        <v>5.1271343850450917</v>
      </c>
      <c r="E629">
        <v>7.0510348201992534E-3</v>
      </c>
      <c r="F629">
        <v>1</v>
      </c>
    </row>
    <row r="630" spans="1:6" x14ac:dyDescent="0.3">
      <c r="A630" t="s">
        <v>7534</v>
      </c>
      <c r="B630" t="s">
        <v>7534</v>
      </c>
      <c r="C630">
        <v>1</v>
      </c>
      <c r="D630">
        <v>5.1271343850450917</v>
      </c>
      <c r="E630">
        <v>7.0510348201992534E-3</v>
      </c>
      <c r="F630">
        <v>1</v>
      </c>
    </row>
    <row r="631" spans="1:6" x14ac:dyDescent="0.3">
      <c r="A631" t="s">
        <v>7576</v>
      </c>
      <c r="B631" t="s">
        <v>7576</v>
      </c>
      <c r="C631">
        <v>1</v>
      </c>
      <c r="D631">
        <v>5.1271343850450917</v>
      </c>
      <c r="E631">
        <v>7.0510348201992534E-3</v>
      </c>
      <c r="F631">
        <v>1</v>
      </c>
    </row>
    <row r="632" spans="1:6" x14ac:dyDescent="0.3">
      <c r="A632" t="s">
        <v>7542</v>
      </c>
      <c r="B632" t="s">
        <v>7542</v>
      </c>
      <c r="C632">
        <v>1</v>
      </c>
      <c r="D632">
        <v>5.1271343850450917</v>
      </c>
      <c r="E632">
        <v>7.0510348201992534E-3</v>
      </c>
      <c r="F632">
        <v>1</v>
      </c>
    </row>
    <row r="633" spans="1:6" x14ac:dyDescent="0.3">
      <c r="A633" t="s">
        <v>7535</v>
      </c>
      <c r="B633" t="s">
        <v>7535</v>
      </c>
      <c r="C633">
        <v>1</v>
      </c>
      <c r="D633">
        <v>5.1271343850450917</v>
      </c>
      <c r="E633">
        <v>7.0510348201992534E-3</v>
      </c>
      <c r="F633">
        <v>1</v>
      </c>
    </row>
    <row r="634" spans="1:6" x14ac:dyDescent="0.3">
      <c r="A634" t="s">
        <v>7579</v>
      </c>
      <c r="B634" t="s">
        <v>7580</v>
      </c>
      <c r="C634">
        <v>1</v>
      </c>
      <c r="D634">
        <v>5.1271343850450917</v>
      </c>
      <c r="E634">
        <v>7.0510348201992534E-3</v>
      </c>
      <c r="F634">
        <v>1</v>
      </c>
    </row>
    <row r="635" spans="1:6" x14ac:dyDescent="0.3">
      <c r="A635" t="s">
        <v>7566</v>
      </c>
      <c r="B635" t="s">
        <v>7566</v>
      </c>
      <c r="C635">
        <v>1</v>
      </c>
      <c r="D635">
        <v>5.1271343850450917</v>
      </c>
      <c r="E635">
        <v>7.0510348201992534E-3</v>
      </c>
      <c r="F635">
        <v>1</v>
      </c>
    </row>
    <row r="636" spans="1:6" x14ac:dyDescent="0.3">
      <c r="A636" t="s">
        <v>7546</v>
      </c>
      <c r="B636" t="s">
        <v>7547</v>
      </c>
      <c r="C636">
        <v>1</v>
      </c>
      <c r="D636">
        <v>5.1271343850450917</v>
      </c>
      <c r="E636">
        <v>7.0510348201992534E-3</v>
      </c>
      <c r="F636">
        <v>1</v>
      </c>
    </row>
    <row r="637" spans="1:6" x14ac:dyDescent="0.3">
      <c r="A637" t="s">
        <v>7557</v>
      </c>
      <c r="B637" t="s">
        <v>7558</v>
      </c>
      <c r="C637">
        <v>1</v>
      </c>
      <c r="D637">
        <v>5.1271343850450917</v>
      </c>
      <c r="E637">
        <v>7.0510348201992534E-3</v>
      </c>
      <c r="F637">
        <v>1</v>
      </c>
    </row>
    <row r="638" spans="1:6" x14ac:dyDescent="0.3">
      <c r="A638" t="s">
        <v>7548</v>
      </c>
      <c r="B638" t="s">
        <v>7548</v>
      </c>
      <c r="C638">
        <v>1</v>
      </c>
      <c r="D638">
        <v>5.1271343850450917</v>
      </c>
      <c r="E638">
        <v>7.0510348201992534E-3</v>
      </c>
      <c r="F638">
        <v>1</v>
      </c>
    </row>
    <row r="639" spans="1:6" x14ac:dyDescent="0.3">
      <c r="A639" t="s">
        <v>7553</v>
      </c>
      <c r="B639" t="s">
        <v>7554</v>
      </c>
      <c r="C639">
        <v>1</v>
      </c>
      <c r="D639">
        <v>5.1271343850450917</v>
      </c>
      <c r="E639">
        <v>7.0510348201992534E-3</v>
      </c>
      <c r="F639">
        <v>1</v>
      </c>
    </row>
    <row r="640" spans="1:6" x14ac:dyDescent="0.3">
      <c r="A640" t="s">
        <v>7570</v>
      </c>
      <c r="B640" t="s">
        <v>7570</v>
      </c>
      <c r="C640">
        <v>1</v>
      </c>
      <c r="D640">
        <v>5.1271343850450917</v>
      </c>
      <c r="E640">
        <v>7.0510348201992534E-3</v>
      </c>
      <c r="F640">
        <v>1</v>
      </c>
    </row>
    <row r="641" spans="1:6" x14ac:dyDescent="0.3">
      <c r="A641" t="s">
        <v>7565</v>
      </c>
      <c r="B641" t="s">
        <v>7565</v>
      </c>
      <c r="C641">
        <v>1</v>
      </c>
      <c r="D641">
        <v>5.1271343850450917</v>
      </c>
      <c r="E641">
        <v>7.0510348201992534E-3</v>
      </c>
      <c r="F641">
        <v>1</v>
      </c>
    </row>
    <row r="642" spans="1:6" x14ac:dyDescent="0.3">
      <c r="A642" t="s">
        <v>7564</v>
      </c>
      <c r="B642" t="s">
        <v>7564</v>
      </c>
      <c r="C642">
        <v>1</v>
      </c>
      <c r="D642">
        <v>5.1271343850450917</v>
      </c>
      <c r="E642">
        <v>7.0510348201992534E-3</v>
      </c>
      <c r="F642">
        <v>1</v>
      </c>
    </row>
    <row r="643" spans="1:6" x14ac:dyDescent="0.3">
      <c r="A643" t="s">
        <v>7549</v>
      </c>
      <c r="B643" t="s">
        <v>7550</v>
      </c>
      <c r="C643">
        <v>1</v>
      </c>
      <c r="D643">
        <v>5.1271343850450917</v>
      </c>
      <c r="E643">
        <v>7.0510348201992534E-3</v>
      </c>
      <c r="F643">
        <v>1</v>
      </c>
    </row>
    <row r="644" spans="1:6" x14ac:dyDescent="0.3">
      <c r="A644" t="s">
        <v>7543</v>
      </c>
      <c r="B644" t="s">
        <v>7543</v>
      </c>
      <c r="C644">
        <v>1</v>
      </c>
      <c r="D644">
        <v>5.1271343850450917</v>
      </c>
      <c r="E644">
        <v>7.0510348201992534E-3</v>
      </c>
      <c r="F644">
        <v>1</v>
      </c>
    </row>
    <row r="645" spans="1:6" x14ac:dyDescent="0.3">
      <c r="A645" t="s">
        <v>7538</v>
      </c>
      <c r="B645" t="s">
        <v>7538</v>
      </c>
      <c r="C645">
        <v>1</v>
      </c>
      <c r="D645">
        <v>5.1271343850450917</v>
      </c>
      <c r="E645">
        <v>7.0510348201992534E-3</v>
      </c>
      <c r="F645">
        <v>1</v>
      </c>
    </row>
    <row r="646" spans="1:6" x14ac:dyDescent="0.3">
      <c r="A646" t="s">
        <v>7555</v>
      </c>
      <c r="B646" t="s">
        <v>7556</v>
      </c>
      <c r="C646">
        <v>1</v>
      </c>
      <c r="D646">
        <v>5.1271343850450917</v>
      </c>
      <c r="E646">
        <v>7.0510348201992534E-3</v>
      </c>
      <c r="F646">
        <v>1</v>
      </c>
    </row>
    <row r="647" spans="1:6" x14ac:dyDescent="0.3">
      <c r="A647" t="s">
        <v>7537</v>
      </c>
      <c r="B647" t="s">
        <v>7537</v>
      </c>
      <c r="C647">
        <v>1</v>
      </c>
      <c r="D647">
        <v>5.1271343850450917</v>
      </c>
      <c r="E647">
        <v>7.0510348201992534E-3</v>
      </c>
      <c r="F647">
        <v>1</v>
      </c>
    </row>
    <row r="648" spans="1:6" x14ac:dyDescent="0.3">
      <c r="A648" t="s">
        <v>7552</v>
      </c>
      <c r="B648" t="s">
        <v>7552</v>
      </c>
      <c r="C648">
        <v>1</v>
      </c>
      <c r="D648">
        <v>5.1271343850450917</v>
      </c>
      <c r="E648">
        <v>7.0510348201992534E-3</v>
      </c>
      <c r="F648">
        <v>1</v>
      </c>
    </row>
    <row r="649" spans="1:6" x14ac:dyDescent="0.3">
      <c r="A649" t="s">
        <v>7536</v>
      </c>
      <c r="B649" t="s">
        <v>7536</v>
      </c>
      <c r="C649">
        <v>1</v>
      </c>
      <c r="D649">
        <v>5.1271343850450917</v>
      </c>
      <c r="E649">
        <v>7.0510348201992534E-3</v>
      </c>
      <c r="F649">
        <v>1</v>
      </c>
    </row>
    <row r="650" spans="1:6" x14ac:dyDescent="0.3">
      <c r="A650" t="s">
        <v>7562</v>
      </c>
      <c r="B650" t="s">
        <v>7563</v>
      </c>
      <c r="C650">
        <v>1</v>
      </c>
      <c r="D650">
        <v>5.1271343850450917</v>
      </c>
      <c r="E650">
        <v>7.0510348201992534E-3</v>
      </c>
      <c r="F650">
        <v>1</v>
      </c>
    </row>
    <row r="651" spans="1:6" x14ac:dyDescent="0.3">
      <c r="A651" t="s">
        <v>7544</v>
      </c>
      <c r="B651" t="s">
        <v>7545</v>
      </c>
      <c r="C651">
        <v>1</v>
      </c>
      <c r="D651">
        <v>5.1271343850450917</v>
      </c>
      <c r="E651">
        <v>7.0510348201992534E-3</v>
      </c>
      <c r="F651">
        <v>1</v>
      </c>
    </row>
    <row r="652" spans="1:6" x14ac:dyDescent="0.3">
      <c r="A652" t="s">
        <v>7540</v>
      </c>
      <c r="B652" t="s">
        <v>7540</v>
      </c>
      <c r="C652">
        <v>1</v>
      </c>
      <c r="D652">
        <v>5.1271343850450917</v>
      </c>
      <c r="E652">
        <v>7.0510348201992534E-3</v>
      </c>
      <c r="F652">
        <v>1</v>
      </c>
    </row>
    <row r="653" spans="1:6" x14ac:dyDescent="0.3">
      <c r="A653" t="s">
        <v>7561</v>
      </c>
      <c r="B653" t="s">
        <v>7561</v>
      </c>
      <c r="C653">
        <v>1</v>
      </c>
      <c r="D653">
        <v>5.1271343850450917</v>
      </c>
      <c r="E653">
        <v>7.0510348201992534E-3</v>
      </c>
      <c r="F653">
        <v>1</v>
      </c>
    </row>
    <row r="654" spans="1:6" x14ac:dyDescent="0.3">
      <c r="A654" t="s">
        <v>7568</v>
      </c>
      <c r="B654" t="s">
        <v>7569</v>
      </c>
      <c r="C654">
        <v>1</v>
      </c>
      <c r="D654">
        <v>5.1271343850450917</v>
      </c>
      <c r="E654">
        <v>7.0510348201992534E-3</v>
      </c>
      <c r="F654">
        <v>1</v>
      </c>
    </row>
    <row r="655" spans="1:6" x14ac:dyDescent="0.3">
      <c r="A655" t="s">
        <v>7539</v>
      </c>
      <c r="B655" t="s">
        <v>7539</v>
      </c>
      <c r="C655">
        <v>1</v>
      </c>
      <c r="D655">
        <v>5.1271343850450917</v>
      </c>
      <c r="E655">
        <v>7.0510348201992534E-3</v>
      </c>
      <c r="F655">
        <v>1</v>
      </c>
    </row>
    <row r="656" spans="1:6" x14ac:dyDescent="0.3">
      <c r="A656" t="s">
        <v>7551</v>
      </c>
      <c r="B656" t="s">
        <v>7551</v>
      </c>
      <c r="C656">
        <v>1</v>
      </c>
      <c r="D656">
        <v>5.1271343850450917</v>
      </c>
      <c r="E656">
        <v>7.0510348201992534E-3</v>
      </c>
      <c r="F656">
        <v>1</v>
      </c>
    </row>
    <row r="657" spans="1:6" x14ac:dyDescent="0.3">
      <c r="A657" t="s">
        <v>7571</v>
      </c>
      <c r="B657" t="s">
        <v>7571</v>
      </c>
      <c r="C657">
        <v>1</v>
      </c>
      <c r="D657">
        <v>5.1271343850450917</v>
      </c>
      <c r="E657">
        <v>7.0510348201992534E-3</v>
      </c>
      <c r="F657">
        <v>1</v>
      </c>
    </row>
    <row r="658" spans="1:6" x14ac:dyDescent="0.3">
      <c r="A658" t="s">
        <v>7559</v>
      </c>
      <c r="B658" t="s">
        <v>7559</v>
      </c>
      <c r="C658">
        <v>1</v>
      </c>
      <c r="D658">
        <v>5.1271343850450917</v>
      </c>
      <c r="E658">
        <v>7.0510348201992534E-3</v>
      </c>
      <c r="F658">
        <v>1</v>
      </c>
    </row>
    <row r="659" spans="1:6" x14ac:dyDescent="0.3">
      <c r="A659" t="s">
        <v>7572</v>
      </c>
      <c r="B659" t="s">
        <v>7572</v>
      </c>
      <c r="C659">
        <v>1</v>
      </c>
      <c r="D659">
        <v>5.1271343850450917</v>
      </c>
      <c r="E659">
        <v>7.0510348201992534E-3</v>
      </c>
      <c r="F659">
        <v>1</v>
      </c>
    </row>
    <row r="660" spans="1:6" x14ac:dyDescent="0.3">
      <c r="A660" t="s">
        <v>7573</v>
      </c>
      <c r="B660" t="s">
        <v>7573</v>
      </c>
      <c r="C660">
        <v>1</v>
      </c>
      <c r="D660">
        <v>5.1271343850450917</v>
      </c>
      <c r="E660">
        <v>7.0510348201992534E-3</v>
      </c>
      <c r="F660">
        <v>1</v>
      </c>
    </row>
    <row r="661" spans="1:6" x14ac:dyDescent="0.3">
      <c r="A661" t="s">
        <v>7541</v>
      </c>
      <c r="B661" t="s">
        <v>7541</v>
      </c>
      <c r="C661">
        <v>1</v>
      </c>
      <c r="D661">
        <v>5.1271343850450917</v>
      </c>
      <c r="E661">
        <v>7.0510348201992534E-3</v>
      </c>
      <c r="F661">
        <v>1</v>
      </c>
    </row>
    <row r="662" spans="1:6" x14ac:dyDescent="0.3">
      <c r="A662" t="s">
        <v>7581</v>
      </c>
      <c r="B662" t="s">
        <v>7581</v>
      </c>
      <c r="C662">
        <v>1</v>
      </c>
      <c r="D662">
        <v>5.1271343850450917</v>
      </c>
      <c r="E662">
        <v>7.0510348201992534E-3</v>
      </c>
      <c r="F662">
        <v>1</v>
      </c>
    </row>
    <row r="663" spans="1:6" x14ac:dyDescent="0.3">
      <c r="A663" t="s">
        <v>7504</v>
      </c>
      <c r="B663" t="s">
        <v>7504</v>
      </c>
      <c r="C663">
        <v>1</v>
      </c>
      <c r="D663">
        <v>5.1271343850450917</v>
      </c>
      <c r="E663">
        <v>7.0510348201992534E-3</v>
      </c>
      <c r="F663">
        <v>1</v>
      </c>
    </row>
    <row r="664" spans="1:6" x14ac:dyDescent="0.3">
      <c r="A664" t="s">
        <v>7495</v>
      </c>
      <c r="B664" t="s">
        <v>7495</v>
      </c>
      <c r="C664">
        <v>1</v>
      </c>
      <c r="D664">
        <v>5.1271343850450917</v>
      </c>
      <c r="E664">
        <v>7.0510348201992534E-3</v>
      </c>
      <c r="F664">
        <v>1</v>
      </c>
    </row>
    <row r="665" spans="1:6" x14ac:dyDescent="0.3">
      <c r="A665" t="s">
        <v>7517</v>
      </c>
      <c r="B665" t="s">
        <v>7517</v>
      </c>
      <c r="C665">
        <v>1</v>
      </c>
      <c r="D665">
        <v>5.1271343850450917</v>
      </c>
      <c r="E665">
        <v>7.0510348201992534E-3</v>
      </c>
      <c r="F665">
        <v>1</v>
      </c>
    </row>
    <row r="666" spans="1:6" x14ac:dyDescent="0.3">
      <c r="A666" t="s">
        <v>7509</v>
      </c>
      <c r="B666" t="s">
        <v>7510</v>
      </c>
      <c r="C666">
        <v>1</v>
      </c>
      <c r="D666">
        <v>5.1271343850450917</v>
      </c>
      <c r="E666">
        <v>7.0510348201992534E-3</v>
      </c>
      <c r="F666">
        <v>1</v>
      </c>
    </row>
    <row r="667" spans="1:6" x14ac:dyDescent="0.3">
      <c r="A667" t="s">
        <v>7498</v>
      </c>
      <c r="B667" t="s">
        <v>7499</v>
      </c>
      <c r="C667">
        <v>1</v>
      </c>
      <c r="D667">
        <v>5.1271343850450917</v>
      </c>
      <c r="E667">
        <v>7.0510348201992534E-3</v>
      </c>
      <c r="F667">
        <v>1</v>
      </c>
    </row>
    <row r="668" spans="1:6" x14ac:dyDescent="0.3">
      <c r="A668" t="s">
        <v>7503</v>
      </c>
      <c r="B668" t="s">
        <v>7503</v>
      </c>
      <c r="C668">
        <v>1</v>
      </c>
      <c r="D668">
        <v>5.1271343850450917</v>
      </c>
      <c r="E668">
        <v>7.0510348201992534E-3</v>
      </c>
      <c r="F668">
        <v>1</v>
      </c>
    </row>
    <row r="669" spans="1:6" x14ac:dyDescent="0.3">
      <c r="A669" t="s">
        <v>7513</v>
      </c>
      <c r="B669" t="s">
        <v>7513</v>
      </c>
      <c r="C669">
        <v>1</v>
      </c>
      <c r="D669">
        <v>5.1271343850450917</v>
      </c>
      <c r="E669">
        <v>7.0510348201992534E-3</v>
      </c>
      <c r="F669">
        <v>1</v>
      </c>
    </row>
    <row r="670" spans="1:6" x14ac:dyDescent="0.3">
      <c r="A670" t="s">
        <v>7500</v>
      </c>
      <c r="B670" t="s">
        <v>7501</v>
      </c>
      <c r="C670">
        <v>1</v>
      </c>
      <c r="D670">
        <v>5.1271343850450917</v>
      </c>
      <c r="E670">
        <v>7.0510348201992534E-3</v>
      </c>
      <c r="F670">
        <v>1</v>
      </c>
    </row>
    <row r="671" spans="1:6" x14ac:dyDescent="0.3">
      <c r="A671" t="s">
        <v>7531</v>
      </c>
      <c r="B671" t="s">
        <v>7531</v>
      </c>
      <c r="C671">
        <v>1</v>
      </c>
      <c r="D671">
        <v>5.1271343850450917</v>
      </c>
      <c r="E671">
        <v>7.0510348201992534E-3</v>
      </c>
      <c r="F671">
        <v>1</v>
      </c>
    </row>
    <row r="672" spans="1:6" x14ac:dyDescent="0.3">
      <c r="A672" t="s">
        <v>7524</v>
      </c>
      <c r="B672" t="s">
        <v>7524</v>
      </c>
      <c r="C672">
        <v>1</v>
      </c>
      <c r="D672">
        <v>5.1271343850450917</v>
      </c>
      <c r="E672">
        <v>7.0510348201992534E-3</v>
      </c>
      <c r="F672">
        <v>1</v>
      </c>
    </row>
    <row r="673" spans="1:6" x14ac:dyDescent="0.3">
      <c r="A673" t="s">
        <v>7516</v>
      </c>
      <c r="B673" t="s">
        <v>7516</v>
      </c>
      <c r="C673">
        <v>1</v>
      </c>
      <c r="D673">
        <v>5.1271343850450917</v>
      </c>
      <c r="E673">
        <v>7.0510348201992534E-3</v>
      </c>
      <c r="F673">
        <v>1</v>
      </c>
    </row>
    <row r="674" spans="1:6" x14ac:dyDescent="0.3">
      <c r="A674" t="s">
        <v>729</v>
      </c>
      <c r="B674" t="s">
        <v>729</v>
      </c>
      <c r="C674">
        <v>1</v>
      </c>
      <c r="D674">
        <v>5.1271343850450917</v>
      </c>
      <c r="E674">
        <v>7.0510348201992534E-3</v>
      </c>
      <c r="F674">
        <v>1</v>
      </c>
    </row>
    <row r="675" spans="1:6" x14ac:dyDescent="0.3">
      <c r="A675" t="s">
        <v>7530</v>
      </c>
      <c r="B675" t="s">
        <v>7530</v>
      </c>
      <c r="C675">
        <v>1</v>
      </c>
      <c r="D675">
        <v>5.1271343850450917</v>
      </c>
      <c r="E675">
        <v>7.0510348201992534E-3</v>
      </c>
      <c r="F675">
        <v>1</v>
      </c>
    </row>
    <row r="676" spans="1:6" x14ac:dyDescent="0.3">
      <c r="A676" t="s">
        <v>7514</v>
      </c>
      <c r="B676" t="s">
        <v>7515</v>
      </c>
      <c r="C676">
        <v>1</v>
      </c>
      <c r="D676">
        <v>5.1271343850450917</v>
      </c>
      <c r="E676">
        <v>7.0510348201992534E-3</v>
      </c>
      <c r="F676">
        <v>1</v>
      </c>
    </row>
    <row r="677" spans="1:6" x14ac:dyDescent="0.3">
      <c r="A677" t="s">
        <v>7511</v>
      </c>
      <c r="B677" t="s">
        <v>7511</v>
      </c>
      <c r="C677">
        <v>1</v>
      </c>
      <c r="D677">
        <v>5.1271343850450917</v>
      </c>
      <c r="E677">
        <v>7.0510348201992534E-3</v>
      </c>
      <c r="F677">
        <v>1</v>
      </c>
    </row>
    <row r="678" spans="1:6" x14ac:dyDescent="0.3">
      <c r="A678" t="s">
        <v>7525</v>
      </c>
      <c r="B678" t="s">
        <v>7525</v>
      </c>
      <c r="C678">
        <v>1</v>
      </c>
      <c r="D678">
        <v>5.1271343850450917</v>
      </c>
      <c r="E678">
        <v>7.0510348201992534E-3</v>
      </c>
      <c r="F678">
        <v>1</v>
      </c>
    </row>
    <row r="679" spans="1:6" x14ac:dyDescent="0.3">
      <c r="A679" t="s">
        <v>7528</v>
      </c>
      <c r="B679" t="s">
        <v>7529</v>
      </c>
      <c r="C679">
        <v>1</v>
      </c>
      <c r="D679">
        <v>5.1271343850450917</v>
      </c>
      <c r="E679">
        <v>7.0510348201992534E-3</v>
      </c>
      <c r="F679">
        <v>1</v>
      </c>
    </row>
    <row r="680" spans="1:6" x14ac:dyDescent="0.3">
      <c r="A680" t="s">
        <v>7526</v>
      </c>
      <c r="B680" t="s">
        <v>7526</v>
      </c>
      <c r="C680">
        <v>1</v>
      </c>
      <c r="D680">
        <v>5.1271343850450917</v>
      </c>
      <c r="E680">
        <v>7.0510348201992534E-3</v>
      </c>
      <c r="F680">
        <v>1</v>
      </c>
    </row>
    <row r="681" spans="1:6" x14ac:dyDescent="0.3">
      <c r="A681" t="s">
        <v>7527</v>
      </c>
      <c r="B681" t="s">
        <v>7527</v>
      </c>
      <c r="C681">
        <v>1</v>
      </c>
      <c r="D681">
        <v>5.1271343850450917</v>
      </c>
      <c r="E681">
        <v>7.0510348201992534E-3</v>
      </c>
      <c r="F681">
        <v>1</v>
      </c>
    </row>
    <row r="682" spans="1:6" x14ac:dyDescent="0.3">
      <c r="A682" t="s">
        <v>7512</v>
      </c>
      <c r="B682" t="s">
        <v>7512</v>
      </c>
      <c r="C682">
        <v>1</v>
      </c>
      <c r="D682">
        <v>5.1271343850450917</v>
      </c>
      <c r="E682">
        <v>7.0510348201992534E-3</v>
      </c>
      <c r="F682">
        <v>1</v>
      </c>
    </row>
    <row r="683" spans="1:6" x14ac:dyDescent="0.3">
      <c r="A683" t="s">
        <v>7518</v>
      </c>
      <c r="B683" t="s">
        <v>7518</v>
      </c>
      <c r="C683">
        <v>1</v>
      </c>
      <c r="D683">
        <v>5.1271343850450917</v>
      </c>
      <c r="E683">
        <v>7.0510348201992534E-3</v>
      </c>
      <c r="F683">
        <v>1</v>
      </c>
    </row>
    <row r="684" spans="1:6" x14ac:dyDescent="0.3">
      <c r="A684" t="s">
        <v>7502</v>
      </c>
      <c r="B684" t="s">
        <v>7502</v>
      </c>
      <c r="C684">
        <v>1</v>
      </c>
      <c r="D684">
        <v>5.1271343850450917</v>
      </c>
      <c r="E684">
        <v>7.0510348201992534E-3</v>
      </c>
      <c r="F684">
        <v>1</v>
      </c>
    </row>
    <row r="685" spans="1:6" x14ac:dyDescent="0.3">
      <c r="A685" t="s">
        <v>7496</v>
      </c>
      <c r="B685" t="s">
        <v>7496</v>
      </c>
      <c r="C685">
        <v>1</v>
      </c>
      <c r="D685">
        <v>5.1271343850450917</v>
      </c>
      <c r="E685">
        <v>7.0510348201992534E-3</v>
      </c>
      <c r="F685">
        <v>1</v>
      </c>
    </row>
    <row r="686" spans="1:6" x14ac:dyDescent="0.3">
      <c r="A686" t="s">
        <v>7497</v>
      </c>
      <c r="B686" t="s">
        <v>7497</v>
      </c>
      <c r="C686">
        <v>1</v>
      </c>
      <c r="D686">
        <v>5.1271343850450917</v>
      </c>
      <c r="E686">
        <v>7.0510348201992534E-3</v>
      </c>
      <c r="F686">
        <v>1</v>
      </c>
    </row>
    <row r="687" spans="1:6" x14ac:dyDescent="0.3">
      <c r="A687" t="s">
        <v>7522</v>
      </c>
      <c r="B687" t="s">
        <v>7522</v>
      </c>
      <c r="C687">
        <v>1</v>
      </c>
      <c r="D687">
        <v>5.1271343850450917</v>
      </c>
      <c r="E687">
        <v>7.0510348201992534E-3</v>
      </c>
      <c r="F687">
        <v>1</v>
      </c>
    </row>
    <row r="688" spans="1:6" x14ac:dyDescent="0.3">
      <c r="A688" t="s">
        <v>7520</v>
      </c>
      <c r="B688" t="s">
        <v>7521</v>
      </c>
      <c r="C688">
        <v>1</v>
      </c>
      <c r="D688">
        <v>5.1271343850450917</v>
      </c>
      <c r="E688">
        <v>7.0510348201992534E-3</v>
      </c>
      <c r="F688">
        <v>1</v>
      </c>
    </row>
    <row r="689" spans="1:6" x14ac:dyDescent="0.3">
      <c r="A689" t="s">
        <v>7507</v>
      </c>
      <c r="B689" t="s">
        <v>7507</v>
      </c>
      <c r="C689">
        <v>1</v>
      </c>
      <c r="D689">
        <v>5.1271343850450917</v>
      </c>
      <c r="E689">
        <v>7.0510348201992534E-3</v>
      </c>
      <c r="F689">
        <v>1</v>
      </c>
    </row>
    <row r="690" spans="1:6" x14ac:dyDescent="0.3">
      <c r="A690" t="s">
        <v>7508</v>
      </c>
      <c r="B690" t="s">
        <v>7508</v>
      </c>
      <c r="C690">
        <v>1</v>
      </c>
      <c r="D690">
        <v>5.1271343850450917</v>
      </c>
      <c r="E690">
        <v>7.0510348201992534E-3</v>
      </c>
      <c r="F690">
        <v>1</v>
      </c>
    </row>
    <row r="691" spans="1:6" x14ac:dyDescent="0.3">
      <c r="A691" t="s">
        <v>7505</v>
      </c>
      <c r="B691" t="s">
        <v>7505</v>
      </c>
      <c r="C691">
        <v>1</v>
      </c>
      <c r="D691">
        <v>5.1271343850450917</v>
      </c>
      <c r="E691">
        <v>7.0510348201992534E-3</v>
      </c>
      <c r="F691">
        <v>1</v>
      </c>
    </row>
    <row r="692" spans="1:6" x14ac:dyDescent="0.3">
      <c r="A692" t="s">
        <v>7523</v>
      </c>
      <c r="B692" t="s">
        <v>7523</v>
      </c>
      <c r="C692">
        <v>1</v>
      </c>
      <c r="D692">
        <v>5.1271343850450917</v>
      </c>
      <c r="E692">
        <v>7.0510348201992534E-3</v>
      </c>
      <c r="F692">
        <v>1</v>
      </c>
    </row>
    <row r="693" spans="1:6" x14ac:dyDescent="0.3">
      <c r="A693" t="s">
        <v>7506</v>
      </c>
      <c r="B693" t="s">
        <v>7506</v>
      </c>
      <c r="C693">
        <v>1</v>
      </c>
      <c r="D693">
        <v>5.1271343850450917</v>
      </c>
      <c r="E693">
        <v>7.0510348201992534E-3</v>
      </c>
      <c r="F693">
        <v>1</v>
      </c>
    </row>
    <row r="694" spans="1:6" x14ac:dyDescent="0.3">
      <c r="A694" t="s">
        <v>7519</v>
      </c>
      <c r="B694" t="s">
        <v>7519</v>
      </c>
      <c r="C694">
        <v>1</v>
      </c>
      <c r="D694">
        <v>5.1271343850450917</v>
      </c>
      <c r="E694">
        <v>7.0510348201992534E-3</v>
      </c>
      <c r="F694">
        <v>1</v>
      </c>
    </row>
    <row r="695" spans="1:6" x14ac:dyDescent="0.3">
      <c r="A695" t="s">
        <v>7532</v>
      </c>
      <c r="B695" t="s">
        <v>7533</v>
      </c>
      <c r="C695">
        <v>1</v>
      </c>
      <c r="D695">
        <v>5.1271343850450917</v>
      </c>
      <c r="E695">
        <v>7.0510348201992534E-3</v>
      </c>
      <c r="F695">
        <v>1</v>
      </c>
    </row>
    <row r="696" spans="1:6" x14ac:dyDescent="0.3">
      <c r="A696" t="s">
        <v>4330</v>
      </c>
      <c r="B696" t="s">
        <v>4331</v>
      </c>
      <c r="C696">
        <v>2</v>
      </c>
      <c r="D696">
        <v>2.562185027583554</v>
      </c>
      <c r="E696">
        <v>7.0472332061278474E-3</v>
      </c>
      <c r="F696">
        <v>25</v>
      </c>
    </row>
    <row r="697" spans="1:6" x14ac:dyDescent="0.3">
      <c r="A697" t="s">
        <v>2990</v>
      </c>
      <c r="B697" t="s">
        <v>2991</v>
      </c>
      <c r="C697">
        <v>2</v>
      </c>
      <c r="D697">
        <v>2.562185027583554</v>
      </c>
      <c r="E697">
        <v>7.0472332061278474E-3</v>
      </c>
      <c r="F697">
        <v>25</v>
      </c>
    </row>
    <row r="698" spans="1:6" x14ac:dyDescent="0.3">
      <c r="A698" t="s">
        <v>4327</v>
      </c>
      <c r="B698" t="s">
        <v>4327</v>
      </c>
      <c r="C698">
        <v>2</v>
      </c>
      <c r="D698">
        <v>2.562185027583554</v>
      </c>
      <c r="E698">
        <v>7.0472332061278474E-3</v>
      </c>
      <c r="F698">
        <v>25</v>
      </c>
    </row>
    <row r="699" spans="1:6" x14ac:dyDescent="0.3">
      <c r="A699" t="s">
        <v>695</v>
      </c>
      <c r="B699" t="s">
        <v>11686</v>
      </c>
      <c r="C699">
        <v>3</v>
      </c>
      <c r="D699">
        <v>1.693147180559945</v>
      </c>
      <c r="E699">
        <v>6.985445765185676E-3</v>
      </c>
      <c r="F699">
        <v>61</v>
      </c>
    </row>
    <row r="700" spans="1:6" x14ac:dyDescent="0.3">
      <c r="A700" t="s">
        <v>1727</v>
      </c>
      <c r="B700" t="s">
        <v>1728</v>
      </c>
      <c r="C700">
        <v>2</v>
      </c>
      <c r="D700">
        <v>2.5244446996007079</v>
      </c>
      <c r="E700">
        <v>6.9434292693677808E-3</v>
      </c>
      <c r="F700">
        <v>26</v>
      </c>
    </row>
    <row r="701" spans="1:6" x14ac:dyDescent="0.3">
      <c r="A701" t="s">
        <v>2298</v>
      </c>
      <c r="B701" t="s">
        <v>11687</v>
      </c>
      <c r="C701">
        <v>3</v>
      </c>
      <c r="D701">
        <v>1.677146839213504</v>
      </c>
      <c r="E701">
        <v>6.9194328881107712E-3</v>
      </c>
      <c r="F701">
        <v>62</v>
      </c>
    </row>
    <row r="702" spans="1:6" x14ac:dyDescent="0.3">
      <c r="A702" t="s">
        <v>783</v>
      </c>
      <c r="B702" t="s">
        <v>784</v>
      </c>
      <c r="C702">
        <v>3</v>
      </c>
      <c r="D702">
        <v>1.677146839213504</v>
      </c>
      <c r="E702">
        <v>6.9194328881107712E-3</v>
      </c>
      <c r="F702">
        <v>62</v>
      </c>
    </row>
    <row r="703" spans="1:6" x14ac:dyDescent="0.3">
      <c r="A703" t="s">
        <v>1449</v>
      </c>
      <c r="B703" t="s">
        <v>1450</v>
      </c>
      <c r="C703">
        <v>4</v>
      </c>
      <c r="D703">
        <v>1.255933374137201</v>
      </c>
      <c r="E703">
        <v>6.9088338926492606E-3</v>
      </c>
      <c r="F703">
        <v>95</v>
      </c>
    </row>
    <row r="704" spans="1:6" x14ac:dyDescent="0.3">
      <c r="A704" t="s">
        <v>1410</v>
      </c>
      <c r="B704" t="s">
        <v>11688</v>
      </c>
      <c r="C704">
        <v>4</v>
      </c>
      <c r="D704">
        <v>1.255933374137201</v>
      </c>
      <c r="E704">
        <v>6.9088338926492606E-3</v>
      </c>
      <c r="F704">
        <v>95</v>
      </c>
    </row>
    <row r="705" spans="1:6" x14ac:dyDescent="0.3">
      <c r="A705" t="s">
        <v>66</v>
      </c>
      <c r="B705" t="s">
        <v>11689</v>
      </c>
      <c r="C705">
        <v>3</v>
      </c>
      <c r="D705">
        <v>1.6613984822453649</v>
      </c>
      <c r="E705">
        <v>6.8544596272183912E-3</v>
      </c>
      <c r="F705">
        <v>63</v>
      </c>
    </row>
    <row r="706" spans="1:6" x14ac:dyDescent="0.3">
      <c r="A706" t="s">
        <v>3623</v>
      </c>
      <c r="B706" t="s">
        <v>3623</v>
      </c>
      <c r="C706">
        <v>2</v>
      </c>
      <c r="D706">
        <v>2.4880770554298328</v>
      </c>
      <c r="E706">
        <v>6.8434008690491099E-3</v>
      </c>
      <c r="F706">
        <v>27</v>
      </c>
    </row>
    <row r="707" spans="1:6" x14ac:dyDescent="0.3">
      <c r="A707" t="s">
        <v>3342</v>
      </c>
      <c r="B707" t="s">
        <v>11690</v>
      </c>
      <c r="C707">
        <v>3</v>
      </c>
      <c r="D707">
        <v>1.6458942957094</v>
      </c>
      <c r="E707">
        <v>6.7904937443797296E-3</v>
      </c>
      <c r="F707">
        <v>64</v>
      </c>
    </row>
    <row r="708" spans="1:6" x14ac:dyDescent="0.3">
      <c r="A708" t="s">
        <v>666</v>
      </c>
      <c r="B708" t="s">
        <v>666</v>
      </c>
      <c r="C708">
        <v>3</v>
      </c>
      <c r="D708">
        <v>1.6458942957094</v>
      </c>
      <c r="E708">
        <v>6.7904937443797296E-3</v>
      </c>
      <c r="F708">
        <v>64</v>
      </c>
    </row>
    <row r="709" spans="1:6" x14ac:dyDescent="0.3">
      <c r="A709" t="s">
        <v>1258</v>
      </c>
      <c r="B709" t="s">
        <v>1258</v>
      </c>
      <c r="C709">
        <v>2</v>
      </c>
      <c r="D709">
        <v>2.452985735618562</v>
      </c>
      <c r="E709">
        <v>6.7468829706309524E-3</v>
      </c>
      <c r="F709">
        <v>28</v>
      </c>
    </row>
    <row r="710" spans="1:6" x14ac:dyDescent="0.3">
      <c r="A710" t="s">
        <v>569</v>
      </c>
      <c r="B710" t="s">
        <v>10653</v>
      </c>
      <c r="C710">
        <v>4</v>
      </c>
      <c r="D710">
        <v>1.2251617154704471</v>
      </c>
      <c r="E710">
        <v>6.7395603605433464E-3</v>
      </c>
      <c r="F710">
        <v>98</v>
      </c>
    </row>
    <row r="711" spans="1:6" x14ac:dyDescent="0.3">
      <c r="A711" t="s">
        <v>668</v>
      </c>
      <c r="B711" t="s">
        <v>10984</v>
      </c>
      <c r="C711">
        <v>3</v>
      </c>
      <c r="D711">
        <v>1.630626823578611</v>
      </c>
      <c r="E711">
        <v>6.7275044781389568E-3</v>
      </c>
      <c r="F711">
        <v>65</v>
      </c>
    </row>
    <row r="712" spans="1:6" x14ac:dyDescent="0.3">
      <c r="A712" t="s">
        <v>201</v>
      </c>
      <c r="B712" t="s">
        <v>11691</v>
      </c>
      <c r="C712">
        <v>4</v>
      </c>
      <c r="D712">
        <v>1.215111379616945</v>
      </c>
      <c r="E712">
        <v>6.6842739079280714E-3</v>
      </c>
      <c r="F712">
        <v>99</v>
      </c>
    </row>
    <row r="713" spans="1:6" x14ac:dyDescent="0.3">
      <c r="A713" t="s">
        <v>1403</v>
      </c>
      <c r="B713" t="s">
        <v>11692</v>
      </c>
      <c r="C713">
        <v>3</v>
      </c>
      <c r="D713">
        <v>1.6155889462140709</v>
      </c>
      <c r="E713">
        <v>6.6654624548821402E-3</v>
      </c>
      <c r="F713">
        <v>66</v>
      </c>
    </row>
    <row r="714" spans="1:6" x14ac:dyDescent="0.3">
      <c r="A714" t="s">
        <v>1189</v>
      </c>
      <c r="B714" t="s">
        <v>1190</v>
      </c>
      <c r="C714">
        <v>3</v>
      </c>
      <c r="D714">
        <v>1.6155889462140709</v>
      </c>
      <c r="E714">
        <v>6.6654624548821402E-3</v>
      </c>
      <c r="F714">
        <v>66</v>
      </c>
    </row>
    <row r="715" spans="1:6" x14ac:dyDescent="0.3">
      <c r="A715" t="s">
        <v>1074</v>
      </c>
      <c r="B715" t="s">
        <v>1075</v>
      </c>
      <c r="C715">
        <v>3</v>
      </c>
      <c r="D715">
        <v>1.6155889462140709</v>
      </c>
      <c r="E715">
        <v>6.6654624548821402E-3</v>
      </c>
      <c r="F715">
        <v>66</v>
      </c>
    </row>
    <row r="716" spans="1:6" x14ac:dyDescent="0.3">
      <c r="A716" t="s">
        <v>687</v>
      </c>
      <c r="B716" t="s">
        <v>688</v>
      </c>
      <c r="C716">
        <v>3</v>
      </c>
      <c r="D716">
        <v>1.6155889462140709</v>
      </c>
      <c r="E716">
        <v>6.6654624548821402E-3</v>
      </c>
      <c r="F716">
        <v>66</v>
      </c>
    </row>
    <row r="717" spans="1:6" x14ac:dyDescent="0.3">
      <c r="A717" t="s">
        <v>3699</v>
      </c>
      <c r="B717" t="s">
        <v>3700</v>
      </c>
      <c r="C717">
        <v>2</v>
      </c>
      <c r="D717">
        <v>2.419084183942882</v>
      </c>
      <c r="E717">
        <v>6.653637503135015E-3</v>
      </c>
      <c r="F717">
        <v>29</v>
      </c>
    </row>
    <row r="718" spans="1:6" x14ac:dyDescent="0.3">
      <c r="A718" t="s">
        <v>2361</v>
      </c>
      <c r="B718" t="s">
        <v>2362</v>
      </c>
      <c r="C718">
        <v>2</v>
      </c>
      <c r="D718">
        <v>2.419084183942882</v>
      </c>
      <c r="E718">
        <v>6.653637503135015E-3</v>
      </c>
      <c r="F718">
        <v>29</v>
      </c>
    </row>
    <row r="719" spans="1:6" x14ac:dyDescent="0.3">
      <c r="A719" t="s">
        <v>4309</v>
      </c>
      <c r="B719" t="s">
        <v>4309</v>
      </c>
      <c r="C719">
        <v>2</v>
      </c>
      <c r="D719">
        <v>2.419084183942882</v>
      </c>
      <c r="E719">
        <v>6.653637503135015E-3</v>
      </c>
      <c r="F719">
        <v>29</v>
      </c>
    </row>
    <row r="720" spans="1:6" x14ac:dyDescent="0.3">
      <c r="A720" t="s">
        <v>1057</v>
      </c>
      <c r="B720" t="s">
        <v>10931</v>
      </c>
      <c r="C720">
        <v>4</v>
      </c>
      <c r="D720">
        <v>1.2051610487637769</v>
      </c>
      <c r="E720">
        <v>6.6295375783925426E-3</v>
      </c>
      <c r="F720">
        <v>100</v>
      </c>
    </row>
    <row r="721" spans="1:6" x14ac:dyDescent="0.3">
      <c r="A721" t="s">
        <v>2398</v>
      </c>
      <c r="B721" t="s">
        <v>2399</v>
      </c>
      <c r="C721">
        <v>2</v>
      </c>
      <c r="D721">
        <v>2.3862943611198908</v>
      </c>
      <c r="E721">
        <v>6.5634498212410316E-3</v>
      </c>
      <c r="F721">
        <v>30</v>
      </c>
    </row>
    <row r="722" spans="1:6" x14ac:dyDescent="0.3">
      <c r="A722" t="s">
        <v>1298</v>
      </c>
      <c r="B722" t="s">
        <v>1299</v>
      </c>
      <c r="C722">
        <v>3</v>
      </c>
      <c r="D722">
        <v>1.5861750610077769</v>
      </c>
      <c r="E722">
        <v>6.5441090945770972E-3</v>
      </c>
      <c r="F722">
        <v>68</v>
      </c>
    </row>
    <row r="723" spans="1:6" x14ac:dyDescent="0.3">
      <c r="A723" t="s">
        <v>8160</v>
      </c>
      <c r="B723" t="s">
        <v>8161</v>
      </c>
      <c r="C723">
        <v>1</v>
      </c>
      <c r="D723">
        <v>4.7216692769369271</v>
      </c>
      <c r="E723">
        <v>6.4934234176221026E-3</v>
      </c>
      <c r="F723">
        <v>2</v>
      </c>
    </row>
    <row r="724" spans="1:6" x14ac:dyDescent="0.3">
      <c r="A724" t="s">
        <v>2452</v>
      </c>
      <c r="B724" t="s">
        <v>2452</v>
      </c>
      <c r="C724">
        <v>1</v>
      </c>
      <c r="D724">
        <v>4.7216692769369271</v>
      </c>
      <c r="E724">
        <v>6.4934234176221026E-3</v>
      </c>
      <c r="F724">
        <v>2</v>
      </c>
    </row>
    <row r="725" spans="1:6" x14ac:dyDescent="0.3">
      <c r="A725" t="s">
        <v>4101</v>
      </c>
      <c r="B725" t="s">
        <v>4102</v>
      </c>
      <c r="C725">
        <v>1</v>
      </c>
      <c r="D725">
        <v>4.7216692769369271</v>
      </c>
      <c r="E725">
        <v>6.4934234176221026E-3</v>
      </c>
      <c r="F725">
        <v>2</v>
      </c>
    </row>
    <row r="726" spans="1:6" x14ac:dyDescent="0.3">
      <c r="A726" t="s">
        <v>8164</v>
      </c>
      <c r="B726" t="s">
        <v>8165</v>
      </c>
      <c r="C726">
        <v>1</v>
      </c>
      <c r="D726">
        <v>4.7216692769369271</v>
      </c>
      <c r="E726">
        <v>6.4934234176221026E-3</v>
      </c>
      <c r="F726">
        <v>2</v>
      </c>
    </row>
    <row r="727" spans="1:6" x14ac:dyDescent="0.3">
      <c r="A727" t="s">
        <v>8169</v>
      </c>
      <c r="B727" t="s">
        <v>8169</v>
      </c>
      <c r="C727">
        <v>1</v>
      </c>
      <c r="D727">
        <v>4.7216692769369271</v>
      </c>
      <c r="E727">
        <v>6.4934234176221026E-3</v>
      </c>
      <c r="F727">
        <v>2</v>
      </c>
    </row>
    <row r="728" spans="1:6" x14ac:dyDescent="0.3">
      <c r="A728" t="s">
        <v>8151</v>
      </c>
      <c r="B728" t="s">
        <v>8151</v>
      </c>
      <c r="C728">
        <v>1</v>
      </c>
      <c r="D728">
        <v>4.7216692769369271</v>
      </c>
      <c r="E728">
        <v>6.4934234176221026E-3</v>
      </c>
      <c r="F728">
        <v>2</v>
      </c>
    </row>
    <row r="729" spans="1:6" x14ac:dyDescent="0.3">
      <c r="A729" t="s">
        <v>8162</v>
      </c>
      <c r="B729" t="s">
        <v>8163</v>
      </c>
      <c r="C729">
        <v>1</v>
      </c>
      <c r="D729">
        <v>4.7216692769369271</v>
      </c>
      <c r="E729">
        <v>6.4934234176221026E-3</v>
      </c>
      <c r="F729">
        <v>2</v>
      </c>
    </row>
    <row r="730" spans="1:6" x14ac:dyDescent="0.3">
      <c r="A730" t="s">
        <v>8154</v>
      </c>
      <c r="B730" t="s">
        <v>8154</v>
      </c>
      <c r="C730">
        <v>1</v>
      </c>
      <c r="D730">
        <v>4.7216692769369271</v>
      </c>
      <c r="E730">
        <v>6.4934234176221026E-3</v>
      </c>
      <c r="F730">
        <v>2</v>
      </c>
    </row>
    <row r="731" spans="1:6" x14ac:dyDescent="0.3">
      <c r="A731" t="s">
        <v>8175</v>
      </c>
      <c r="B731" t="s">
        <v>8176</v>
      </c>
      <c r="C731">
        <v>1</v>
      </c>
      <c r="D731">
        <v>4.7216692769369271</v>
      </c>
      <c r="E731">
        <v>6.4934234176221026E-3</v>
      </c>
      <c r="F731">
        <v>2</v>
      </c>
    </row>
    <row r="732" spans="1:6" x14ac:dyDescent="0.3">
      <c r="A732" t="s">
        <v>8158</v>
      </c>
      <c r="B732" t="s">
        <v>8159</v>
      </c>
      <c r="C732">
        <v>1</v>
      </c>
      <c r="D732">
        <v>4.7216692769369271</v>
      </c>
      <c r="E732">
        <v>6.4934234176221026E-3</v>
      </c>
      <c r="F732">
        <v>2</v>
      </c>
    </row>
    <row r="733" spans="1:6" x14ac:dyDescent="0.3">
      <c r="A733" t="s">
        <v>8148</v>
      </c>
      <c r="B733" t="s">
        <v>8149</v>
      </c>
      <c r="C733">
        <v>1</v>
      </c>
      <c r="D733">
        <v>4.7216692769369271</v>
      </c>
      <c r="E733">
        <v>6.4934234176221026E-3</v>
      </c>
      <c r="F733">
        <v>2</v>
      </c>
    </row>
    <row r="734" spans="1:6" x14ac:dyDescent="0.3">
      <c r="A734" t="s">
        <v>4096</v>
      </c>
      <c r="B734" t="s">
        <v>4096</v>
      </c>
      <c r="C734">
        <v>1</v>
      </c>
      <c r="D734">
        <v>4.7216692769369271</v>
      </c>
      <c r="E734">
        <v>6.4934234176221026E-3</v>
      </c>
      <c r="F734">
        <v>2</v>
      </c>
    </row>
    <row r="735" spans="1:6" x14ac:dyDescent="0.3">
      <c r="A735" t="s">
        <v>8166</v>
      </c>
      <c r="B735" t="s">
        <v>8166</v>
      </c>
      <c r="C735">
        <v>1</v>
      </c>
      <c r="D735">
        <v>4.7216692769369271</v>
      </c>
      <c r="E735">
        <v>6.4934234176221026E-3</v>
      </c>
      <c r="F735">
        <v>2</v>
      </c>
    </row>
    <row r="736" spans="1:6" x14ac:dyDescent="0.3">
      <c r="A736" t="s">
        <v>4103</v>
      </c>
      <c r="B736" t="s">
        <v>4103</v>
      </c>
      <c r="C736">
        <v>1</v>
      </c>
      <c r="D736">
        <v>4.7216692769369271</v>
      </c>
      <c r="E736">
        <v>6.4934234176221026E-3</v>
      </c>
      <c r="F736">
        <v>2</v>
      </c>
    </row>
    <row r="737" spans="1:6" x14ac:dyDescent="0.3">
      <c r="A737" t="s">
        <v>4098</v>
      </c>
      <c r="B737" t="s">
        <v>4098</v>
      </c>
      <c r="C737">
        <v>1</v>
      </c>
      <c r="D737">
        <v>4.7216692769369271</v>
      </c>
      <c r="E737">
        <v>6.4934234176221026E-3</v>
      </c>
      <c r="F737">
        <v>2</v>
      </c>
    </row>
    <row r="738" spans="1:6" x14ac:dyDescent="0.3">
      <c r="A738" t="s">
        <v>4105</v>
      </c>
      <c r="B738" t="s">
        <v>4105</v>
      </c>
      <c r="C738">
        <v>1</v>
      </c>
      <c r="D738">
        <v>4.7216692769369271</v>
      </c>
      <c r="E738">
        <v>6.4934234176221026E-3</v>
      </c>
      <c r="F738">
        <v>2</v>
      </c>
    </row>
    <row r="739" spans="1:6" x14ac:dyDescent="0.3">
      <c r="A739" t="s">
        <v>8167</v>
      </c>
      <c r="B739" t="s">
        <v>8168</v>
      </c>
      <c r="C739">
        <v>1</v>
      </c>
      <c r="D739">
        <v>4.7216692769369271</v>
      </c>
      <c r="E739">
        <v>6.4934234176221026E-3</v>
      </c>
      <c r="F739">
        <v>2</v>
      </c>
    </row>
    <row r="740" spans="1:6" x14ac:dyDescent="0.3">
      <c r="A740" t="s">
        <v>3076</v>
      </c>
      <c r="B740" t="s">
        <v>3076</v>
      </c>
      <c r="C740">
        <v>1</v>
      </c>
      <c r="D740">
        <v>4.7216692769369271</v>
      </c>
      <c r="E740">
        <v>6.4934234176221026E-3</v>
      </c>
      <c r="F740">
        <v>2</v>
      </c>
    </row>
    <row r="741" spans="1:6" x14ac:dyDescent="0.3">
      <c r="A741" t="s">
        <v>4099</v>
      </c>
      <c r="B741" t="s">
        <v>4099</v>
      </c>
      <c r="C741">
        <v>1</v>
      </c>
      <c r="D741">
        <v>4.7216692769369271</v>
      </c>
      <c r="E741">
        <v>6.4934234176221026E-3</v>
      </c>
      <c r="F741">
        <v>2</v>
      </c>
    </row>
    <row r="742" spans="1:6" x14ac:dyDescent="0.3">
      <c r="A742" t="s">
        <v>4100</v>
      </c>
      <c r="B742" t="s">
        <v>4100</v>
      </c>
      <c r="C742">
        <v>1</v>
      </c>
      <c r="D742">
        <v>4.7216692769369271</v>
      </c>
      <c r="E742">
        <v>6.4934234176221026E-3</v>
      </c>
      <c r="F742">
        <v>2</v>
      </c>
    </row>
    <row r="743" spans="1:6" x14ac:dyDescent="0.3">
      <c r="A743" t="s">
        <v>3751</v>
      </c>
      <c r="B743" t="s">
        <v>3751</v>
      </c>
      <c r="C743">
        <v>1</v>
      </c>
      <c r="D743">
        <v>4.7216692769369271</v>
      </c>
      <c r="E743">
        <v>6.4934234176221026E-3</v>
      </c>
      <c r="F743">
        <v>2</v>
      </c>
    </row>
    <row r="744" spans="1:6" x14ac:dyDescent="0.3">
      <c r="A744" t="s">
        <v>8155</v>
      </c>
      <c r="B744" t="s">
        <v>8156</v>
      </c>
      <c r="C744">
        <v>1</v>
      </c>
      <c r="D744">
        <v>4.7216692769369271</v>
      </c>
      <c r="E744">
        <v>6.4934234176221026E-3</v>
      </c>
      <c r="F744">
        <v>2</v>
      </c>
    </row>
    <row r="745" spans="1:6" x14ac:dyDescent="0.3">
      <c r="A745" t="s">
        <v>8150</v>
      </c>
      <c r="B745" t="s">
        <v>8150</v>
      </c>
      <c r="C745">
        <v>1</v>
      </c>
      <c r="D745">
        <v>4.7216692769369271</v>
      </c>
      <c r="E745">
        <v>6.4934234176221026E-3</v>
      </c>
      <c r="F745">
        <v>2</v>
      </c>
    </row>
    <row r="746" spans="1:6" x14ac:dyDescent="0.3">
      <c r="A746" t="s">
        <v>3749</v>
      </c>
      <c r="B746" t="s">
        <v>3750</v>
      </c>
      <c r="C746">
        <v>1</v>
      </c>
      <c r="D746">
        <v>4.7216692769369271</v>
      </c>
      <c r="E746">
        <v>6.4934234176221026E-3</v>
      </c>
      <c r="F746">
        <v>2</v>
      </c>
    </row>
    <row r="747" spans="1:6" x14ac:dyDescent="0.3">
      <c r="A747" t="s">
        <v>3077</v>
      </c>
      <c r="B747" t="s">
        <v>3077</v>
      </c>
      <c r="C747">
        <v>1</v>
      </c>
      <c r="D747">
        <v>4.7216692769369271</v>
      </c>
      <c r="E747">
        <v>6.4934234176221026E-3</v>
      </c>
      <c r="F747">
        <v>2</v>
      </c>
    </row>
    <row r="748" spans="1:6" x14ac:dyDescent="0.3">
      <c r="A748" t="s">
        <v>4104</v>
      </c>
      <c r="B748" t="s">
        <v>4104</v>
      </c>
      <c r="C748">
        <v>1</v>
      </c>
      <c r="D748">
        <v>4.7216692769369271</v>
      </c>
      <c r="E748">
        <v>6.4934234176221026E-3</v>
      </c>
      <c r="F748">
        <v>2</v>
      </c>
    </row>
    <row r="749" spans="1:6" x14ac:dyDescent="0.3">
      <c r="A749" t="s">
        <v>4097</v>
      </c>
      <c r="B749" t="s">
        <v>4097</v>
      </c>
      <c r="C749">
        <v>1</v>
      </c>
      <c r="D749">
        <v>4.7216692769369271</v>
      </c>
      <c r="E749">
        <v>6.4934234176221026E-3</v>
      </c>
      <c r="F749">
        <v>2</v>
      </c>
    </row>
    <row r="750" spans="1:6" x14ac:dyDescent="0.3">
      <c r="A750" t="s">
        <v>8157</v>
      </c>
      <c r="B750" t="s">
        <v>8157</v>
      </c>
      <c r="C750">
        <v>1</v>
      </c>
      <c r="D750">
        <v>4.7216692769369271</v>
      </c>
      <c r="E750">
        <v>6.4934234176221026E-3</v>
      </c>
      <c r="F750">
        <v>2</v>
      </c>
    </row>
    <row r="751" spans="1:6" x14ac:dyDescent="0.3">
      <c r="A751" t="s">
        <v>8171</v>
      </c>
      <c r="B751" t="s">
        <v>8172</v>
      </c>
      <c r="C751">
        <v>1</v>
      </c>
      <c r="D751">
        <v>4.7216692769369271</v>
      </c>
      <c r="E751">
        <v>6.4934234176221026E-3</v>
      </c>
      <c r="F751">
        <v>2</v>
      </c>
    </row>
    <row r="752" spans="1:6" x14ac:dyDescent="0.3">
      <c r="A752" t="s">
        <v>8170</v>
      </c>
      <c r="B752" t="s">
        <v>8170</v>
      </c>
      <c r="C752">
        <v>1</v>
      </c>
      <c r="D752">
        <v>4.7216692769369271</v>
      </c>
      <c r="E752">
        <v>6.4934234176221026E-3</v>
      </c>
      <c r="F752">
        <v>2</v>
      </c>
    </row>
    <row r="753" spans="1:6" x14ac:dyDescent="0.3">
      <c r="A753" t="s">
        <v>8173</v>
      </c>
      <c r="B753" t="s">
        <v>8174</v>
      </c>
      <c r="C753">
        <v>1</v>
      </c>
      <c r="D753">
        <v>4.7216692769369271</v>
      </c>
      <c r="E753">
        <v>6.4934234176221026E-3</v>
      </c>
      <c r="F753">
        <v>2</v>
      </c>
    </row>
    <row r="754" spans="1:6" x14ac:dyDescent="0.3">
      <c r="A754" t="s">
        <v>3078</v>
      </c>
      <c r="B754" t="s">
        <v>3079</v>
      </c>
      <c r="C754">
        <v>1</v>
      </c>
      <c r="D754">
        <v>4.7216692769369271</v>
      </c>
      <c r="E754">
        <v>6.4934234176221026E-3</v>
      </c>
      <c r="F754">
        <v>2</v>
      </c>
    </row>
    <row r="755" spans="1:6" x14ac:dyDescent="0.3">
      <c r="A755" t="s">
        <v>8153</v>
      </c>
      <c r="B755" t="s">
        <v>8153</v>
      </c>
      <c r="C755">
        <v>1</v>
      </c>
      <c r="D755">
        <v>4.7216692769369271</v>
      </c>
      <c r="E755">
        <v>6.4934234176221026E-3</v>
      </c>
      <c r="F755">
        <v>2</v>
      </c>
    </row>
    <row r="756" spans="1:6" x14ac:dyDescent="0.3">
      <c r="A756" t="s">
        <v>4106</v>
      </c>
      <c r="B756" t="s">
        <v>4106</v>
      </c>
      <c r="C756">
        <v>1</v>
      </c>
      <c r="D756">
        <v>4.7216692769369271</v>
      </c>
      <c r="E756">
        <v>6.4934234176221026E-3</v>
      </c>
      <c r="F756">
        <v>2</v>
      </c>
    </row>
    <row r="757" spans="1:6" x14ac:dyDescent="0.3">
      <c r="A757" t="s">
        <v>8152</v>
      </c>
      <c r="B757" t="s">
        <v>8152</v>
      </c>
      <c r="C757">
        <v>1</v>
      </c>
      <c r="D757">
        <v>4.7216692769369271</v>
      </c>
      <c r="E757">
        <v>6.4934234176221026E-3</v>
      </c>
      <c r="F757">
        <v>2</v>
      </c>
    </row>
    <row r="758" spans="1:6" x14ac:dyDescent="0.3">
      <c r="A758" t="s">
        <v>3752</v>
      </c>
      <c r="B758" t="s">
        <v>3752</v>
      </c>
      <c r="C758">
        <v>1</v>
      </c>
      <c r="D758">
        <v>4.7216692769369271</v>
      </c>
      <c r="E758">
        <v>6.4934234176221026E-3</v>
      </c>
      <c r="F758">
        <v>2</v>
      </c>
    </row>
    <row r="759" spans="1:6" x14ac:dyDescent="0.3">
      <c r="A759" t="s">
        <v>3080</v>
      </c>
      <c r="B759" t="s">
        <v>3081</v>
      </c>
      <c r="C759">
        <v>1</v>
      </c>
      <c r="D759">
        <v>4.7216692769369271</v>
      </c>
      <c r="E759">
        <v>6.4934234176221026E-3</v>
      </c>
      <c r="F759">
        <v>2</v>
      </c>
    </row>
    <row r="760" spans="1:6" x14ac:dyDescent="0.3">
      <c r="A760" t="s">
        <v>3748</v>
      </c>
      <c r="B760" t="s">
        <v>3748</v>
      </c>
      <c r="C760">
        <v>1</v>
      </c>
      <c r="D760">
        <v>4.7216692769369271</v>
      </c>
      <c r="E760">
        <v>6.4934234176221026E-3</v>
      </c>
      <c r="F760">
        <v>2</v>
      </c>
    </row>
    <row r="761" spans="1:6" x14ac:dyDescent="0.3">
      <c r="A761" t="s">
        <v>2062</v>
      </c>
      <c r="B761" t="s">
        <v>2062</v>
      </c>
      <c r="C761">
        <v>3</v>
      </c>
      <c r="D761">
        <v>1.5717863235556779</v>
      </c>
      <c r="E761">
        <v>6.4847452387616234E-3</v>
      </c>
      <c r="F761">
        <v>69</v>
      </c>
    </row>
    <row r="762" spans="1:6" x14ac:dyDescent="0.3">
      <c r="A762" t="s">
        <v>3515</v>
      </c>
      <c r="B762" t="s">
        <v>11693</v>
      </c>
      <c r="C762">
        <v>2</v>
      </c>
      <c r="D762">
        <v>2.3545456628053101</v>
      </c>
      <c r="E762">
        <v>6.4761257292628421E-3</v>
      </c>
      <c r="F762">
        <v>31</v>
      </c>
    </row>
    <row r="763" spans="1:6" x14ac:dyDescent="0.3">
      <c r="A763" t="s">
        <v>3139</v>
      </c>
      <c r="B763" t="s">
        <v>11694</v>
      </c>
      <c r="C763">
        <v>2</v>
      </c>
      <c r="D763">
        <v>2.3545456628053101</v>
      </c>
      <c r="E763">
        <v>6.4761257292628421E-3</v>
      </c>
      <c r="F763">
        <v>31</v>
      </c>
    </row>
    <row r="764" spans="1:6" x14ac:dyDescent="0.3">
      <c r="A764" t="s">
        <v>2322</v>
      </c>
      <c r="B764" t="s">
        <v>2322</v>
      </c>
      <c r="C764">
        <v>2</v>
      </c>
      <c r="D764">
        <v>2.3545456628053101</v>
      </c>
      <c r="E764">
        <v>6.4761257292628421E-3</v>
      </c>
      <c r="F764">
        <v>31</v>
      </c>
    </row>
    <row r="765" spans="1:6" x14ac:dyDescent="0.3">
      <c r="A765" t="s">
        <v>262</v>
      </c>
      <c r="B765" t="s">
        <v>11695</v>
      </c>
      <c r="C765">
        <v>3</v>
      </c>
      <c r="D765">
        <v>1.5576016885637209</v>
      </c>
      <c r="E765">
        <v>6.4262234518945782E-3</v>
      </c>
      <c r="F765">
        <v>70</v>
      </c>
    </row>
    <row r="766" spans="1:6" x14ac:dyDescent="0.3">
      <c r="A766" t="s">
        <v>2537</v>
      </c>
      <c r="B766" t="s">
        <v>2537</v>
      </c>
      <c r="C766">
        <v>3</v>
      </c>
      <c r="D766">
        <v>1.5576016885637209</v>
      </c>
      <c r="E766">
        <v>6.4262234518945782E-3</v>
      </c>
      <c r="F766">
        <v>70</v>
      </c>
    </row>
    <row r="767" spans="1:6" x14ac:dyDescent="0.3">
      <c r="A767" t="s">
        <v>357</v>
      </c>
      <c r="B767" t="s">
        <v>11696</v>
      </c>
      <c r="C767">
        <v>4</v>
      </c>
      <c r="D767">
        <v>1.166321215447514</v>
      </c>
      <c r="E767">
        <v>6.4158813747069018E-3</v>
      </c>
      <c r="F767">
        <v>104</v>
      </c>
    </row>
    <row r="768" spans="1:6" x14ac:dyDescent="0.3">
      <c r="A768" t="s">
        <v>888</v>
      </c>
      <c r="B768" t="s">
        <v>889</v>
      </c>
      <c r="C768">
        <v>4</v>
      </c>
      <c r="D768">
        <v>1.166321215447514</v>
      </c>
      <c r="E768">
        <v>6.4158813747069018E-3</v>
      </c>
      <c r="F768">
        <v>104</v>
      </c>
    </row>
    <row r="769" spans="1:6" x14ac:dyDescent="0.3">
      <c r="A769" t="s">
        <v>3872</v>
      </c>
      <c r="B769" t="s">
        <v>3872</v>
      </c>
      <c r="C769">
        <v>2</v>
      </c>
      <c r="D769">
        <v>2.3237740041385559</v>
      </c>
      <c r="E769">
        <v>6.3914889632098858E-3</v>
      </c>
      <c r="F769">
        <v>32</v>
      </c>
    </row>
    <row r="770" spans="1:6" x14ac:dyDescent="0.3">
      <c r="A770" t="s">
        <v>3866</v>
      </c>
      <c r="B770" t="s">
        <v>3867</v>
      </c>
      <c r="C770">
        <v>2</v>
      </c>
      <c r="D770">
        <v>2.3237740041385559</v>
      </c>
      <c r="E770">
        <v>6.3914889632098858E-3</v>
      </c>
      <c r="F770">
        <v>32</v>
      </c>
    </row>
    <row r="771" spans="1:6" x14ac:dyDescent="0.3">
      <c r="A771" t="s">
        <v>1133</v>
      </c>
      <c r="B771" t="s">
        <v>1133</v>
      </c>
      <c r="C771">
        <v>3</v>
      </c>
      <c r="D771">
        <v>1.543615446588982</v>
      </c>
      <c r="E771">
        <v>6.368520178431372E-3</v>
      </c>
      <c r="F771">
        <v>71</v>
      </c>
    </row>
    <row r="772" spans="1:6" x14ac:dyDescent="0.3">
      <c r="A772" t="s">
        <v>590</v>
      </c>
      <c r="B772" t="s">
        <v>11697</v>
      </c>
      <c r="C772">
        <v>3</v>
      </c>
      <c r="D772">
        <v>1.543615446588982</v>
      </c>
      <c r="E772">
        <v>6.368520178431372E-3</v>
      </c>
      <c r="F772">
        <v>71</v>
      </c>
    </row>
    <row r="773" spans="1:6" x14ac:dyDescent="0.3">
      <c r="A773" t="s">
        <v>1041</v>
      </c>
      <c r="B773" t="s">
        <v>11698</v>
      </c>
      <c r="C773">
        <v>3</v>
      </c>
      <c r="D773">
        <v>1.543615446588982</v>
      </c>
      <c r="E773">
        <v>6.368520178431372E-3</v>
      </c>
      <c r="F773">
        <v>71</v>
      </c>
    </row>
    <row r="774" spans="1:6" x14ac:dyDescent="0.3">
      <c r="A774" t="s">
        <v>2040</v>
      </c>
      <c r="B774" t="s">
        <v>2041</v>
      </c>
      <c r="C774">
        <v>4</v>
      </c>
      <c r="D774">
        <v>1.1568424714929699</v>
      </c>
      <c r="E774">
        <v>6.3637392238241894E-3</v>
      </c>
      <c r="F774">
        <v>105</v>
      </c>
    </row>
    <row r="775" spans="1:6" x14ac:dyDescent="0.3">
      <c r="A775" t="s">
        <v>643</v>
      </c>
      <c r="B775" t="s">
        <v>644</v>
      </c>
      <c r="C775">
        <v>4</v>
      </c>
      <c r="D775">
        <v>1.1568424714929699</v>
      </c>
      <c r="E775">
        <v>6.3637392238241894E-3</v>
      </c>
      <c r="F775">
        <v>105</v>
      </c>
    </row>
    <row r="776" spans="1:6" x14ac:dyDescent="0.3">
      <c r="A776" t="s">
        <v>793</v>
      </c>
      <c r="B776" t="s">
        <v>10569</v>
      </c>
      <c r="C776">
        <v>4</v>
      </c>
      <c r="D776">
        <v>1.1474527311431311</v>
      </c>
      <c r="E776">
        <v>6.3120866778308884E-3</v>
      </c>
      <c r="F776">
        <v>106</v>
      </c>
    </row>
    <row r="777" spans="1:6" x14ac:dyDescent="0.3">
      <c r="A777" t="s">
        <v>2127</v>
      </c>
      <c r="B777" t="s">
        <v>11514</v>
      </c>
      <c r="C777">
        <v>3</v>
      </c>
      <c r="D777">
        <v>1.5298221244566459</v>
      </c>
      <c r="E777">
        <v>6.3116128376027366E-3</v>
      </c>
      <c r="F777">
        <v>72</v>
      </c>
    </row>
    <row r="778" spans="1:6" x14ac:dyDescent="0.3">
      <c r="A778" t="s">
        <v>1167</v>
      </c>
      <c r="B778" t="s">
        <v>1168</v>
      </c>
      <c r="C778">
        <v>3</v>
      </c>
      <c r="D778">
        <v>1.5298221244566459</v>
      </c>
      <c r="E778">
        <v>6.3116128376027366E-3</v>
      </c>
      <c r="F778">
        <v>72</v>
      </c>
    </row>
    <row r="779" spans="1:6" x14ac:dyDescent="0.3">
      <c r="A779" t="s">
        <v>7896</v>
      </c>
      <c r="B779" t="s">
        <v>7897</v>
      </c>
      <c r="C779">
        <v>2</v>
      </c>
      <c r="D779">
        <v>2.2939210409888759</v>
      </c>
      <c r="E779">
        <v>6.3093790488419309E-3</v>
      </c>
      <c r="F779">
        <v>33</v>
      </c>
    </row>
    <row r="780" spans="1:6" x14ac:dyDescent="0.3">
      <c r="A780" t="s">
        <v>3528</v>
      </c>
      <c r="B780" t="s">
        <v>3528</v>
      </c>
      <c r="C780">
        <v>2</v>
      </c>
      <c r="D780">
        <v>2.2939210409888759</v>
      </c>
      <c r="E780">
        <v>6.3093790488419309E-3</v>
      </c>
      <c r="F780">
        <v>33</v>
      </c>
    </row>
    <row r="781" spans="1:6" x14ac:dyDescent="0.3">
      <c r="A781" t="s">
        <v>2175</v>
      </c>
      <c r="B781" t="s">
        <v>11699</v>
      </c>
      <c r="C781">
        <v>2</v>
      </c>
      <c r="D781">
        <v>2.2939210409888759</v>
      </c>
      <c r="E781">
        <v>6.3093790488419309E-3</v>
      </c>
      <c r="F781">
        <v>33</v>
      </c>
    </row>
    <row r="782" spans="1:6" x14ac:dyDescent="0.3">
      <c r="A782" t="s">
        <v>118</v>
      </c>
      <c r="B782" t="s">
        <v>11700</v>
      </c>
      <c r="C782">
        <v>3</v>
      </c>
      <c r="D782">
        <v>1.5162164724008671</v>
      </c>
      <c r="E782">
        <v>6.2554797703615311E-3</v>
      </c>
      <c r="F782">
        <v>73</v>
      </c>
    </row>
    <row r="783" spans="1:6" x14ac:dyDescent="0.3">
      <c r="A783" t="s">
        <v>4571</v>
      </c>
      <c r="B783" t="s">
        <v>4572</v>
      </c>
      <c r="C783">
        <v>2</v>
      </c>
      <c r="D783">
        <v>2.2649335041156231</v>
      </c>
      <c r="E783">
        <v>6.2296494702916644E-3</v>
      </c>
      <c r="F783">
        <v>34</v>
      </c>
    </row>
    <row r="784" spans="1:6" x14ac:dyDescent="0.3">
      <c r="A784" t="s">
        <v>1381</v>
      </c>
      <c r="B784" t="s">
        <v>1381</v>
      </c>
      <c r="C784">
        <v>2</v>
      </c>
      <c r="D784">
        <v>2.2649335041156231</v>
      </c>
      <c r="E784">
        <v>6.2296494702916644E-3</v>
      </c>
      <c r="F784">
        <v>34</v>
      </c>
    </row>
    <row r="785" spans="1:6" x14ac:dyDescent="0.3">
      <c r="A785" t="s">
        <v>710</v>
      </c>
      <c r="B785" t="s">
        <v>710</v>
      </c>
      <c r="C785">
        <v>3</v>
      </c>
      <c r="D785">
        <v>1.5027934520687261</v>
      </c>
      <c r="E785">
        <v>6.2001001898904801E-3</v>
      </c>
      <c r="F785">
        <v>74</v>
      </c>
    </row>
    <row r="786" spans="1:6" x14ac:dyDescent="0.3">
      <c r="A786" t="s">
        <v>418</v>
      </c>
      <c r="B786" t="s">
        <v>418</v>
      </c>
      <c r="C786">
        <v>4</v>
      </c>
      <c r="D786">
        <v>1.1198011998126201</v>
      </c>
      <c r="E786">
        <v>6.1599768280778131E-3</v>
      </c>
      <c r="F786">
        <v>109</v>
      </c>
    </row>
    <row r="787" spans="1:6" x14ac:dyDescent="0.3">
      <c r="A787" t="s">
        <v>4084</v>
      </c>
      <c r="B787" t="s">
        <v>4084</v>
      </c>
      <c r="C787">
        <v>2</v>
      </c>
      <c r="D787">
        <v>2.2367626271489272</v>
      </c>
      <c r="E787">
        <v>6.1521660967381641E-3</v>
      </c>
      <c r="F787">
        <v>35</v>
      </c>
    </row>
    <row r="788" spans="1:6" x14ac:dyDescent="0.3">
      <c r="A788" t="s">
        <v>1938</v>
      </c>
      <c r="B788" t="s">
        <v>1938</v>
      </c>
      <c r="C788">
        <v>2</v>
      </c>
      <c r="D788">
        <v>2.2367626271489272</v>
      </c>
      <c r="E788">
        <v>6.1521660967381641E-3</v>
      </c>
      <c r="F788">
        <v>35</v>
      </c>
    </row>
    <row r="789" spans="1:6" x14ac:dyDescent="0.3">
      <c r="A789" t="s">
        <v>1365</v>
      </c>
      <c r="B789" t="s">
        <v>11701</v>
      </c>
      <c r="C789">
        <v>2</v>
      </c>
      <c r="D789">
        <v>2.2367626271489272</v>
      </c>
      <c r="E789">
        <v>6.1521660967381641E-3</v>
      </c>
      <c r="F789">
        <v>35</v>
      </c>
    </row>
    <row r="790" spans="1:6" x14ac:dyDescent="0.3">
      <c r="A790" t="s">
        <v>2373</v>
      </c>
      <c r="B790" t="s">
        <v>2373</v>
      </c>
      <c r="C790">
        <v>3</v>
      </c>
      <c r="D790">
        <v>1.489548225318706</v>
      </c>
      <c r="E790">
        <v>6.1454541353878466E-3</v>
      </c>
      <c r="F790">
        <v>75</v>
      </c>
    </row>
    <row r="791" spans="1:6" x14ac:dyDescent="0.3">
      <c r="A791" t="s">
        <v>2752</v>
      </c>
      <c r="B791" t="s">
        <v>11702</v>
      </c>
      <c r="C791">
        <v>3</v>
      </c>
      <c r="D791">
        <v>1.489548225318706</v>
      </c>
      <c r="E791">
        <v>6.1454541353878466E-3</v>
      </c>
      <c r="F791">
        <v>75</v>
      </c>
    </row>
    <row r="792" spans="1:6" x14ac:dyDescent="0.3">
      <c r="A792" t="s">
        <v>912</v>
      </c>
      <c r="B792" t="s">
        <v>913</v>
      </c>
      <c r="C792">
        <v>1</v>
      </c>
      <c r="D792">
        <v>4.4339872044851463</v>
      </c>
      <c r="E792">
        <v>6.0977918313072947E-3</v>
      </c>
      <c r="F792">
        <v>3</v>
      </c>
    </row>
    <row r="793" spans="1:6" x14ac:dyDescent="0.3">
      <c r="A793" t="s">
        <v>2580</v>
      </c>
      <c r="B793" t="s">
        <v>2580</v>
      </c>
      <c r="C793">
        <v>1</v>
      </c>
      <c r="D793">
        <v>4.4339872044851463</v>
      </c>
      <c r="E793">
        <v>6.0977918313072947E-3</v>
      </c>
      <c r="F793">
        <v>3</v>
      </c>
    </row>
    <row r="794" spans="1:6" x14ac:dyDescent="0.3">
      <c r="A794" t="s">
        <v>8616</v>
      </c>
      <c r="B794" t="s">
        <v>8617</v>
      </c>
      <c r="C794">
        <v>1</v>
      </c>
      <c r="D794">
        <v>4.4339872044851463</v>
      </c>
      <c r="E794">
        <v>6.0977918313072947E-3</v>
      </c>
      <c r="F794">
        <v>3</v>
      </c>
    </row>
    <row r="795" spans="1:6" x14ac:dyDescent="0.3">
      <c r="A795" t="s">
        <v>8608</v>
      </c>
      <c r="B795" t="s">
        <v>8609</v>
      </c>
      <c r="C795">
        <v>1</v>
      </c>
      <c r="D795">
        <v>4.4339872044851463</v>
      </c>
      <c r="E795">
        <v>6.0977918313072947E-3</v>
      </c>
      <c r="F795">
        <v>3</v>
      </c>
    </row>
    <row r="796" spans="1:6" x14ac:dyDescent="0.3">
      <c r="A796" t="s">
        <v>8611</v>
      </c>
      <c r="B796" t="s">
        <v>8611</v>
      </c>
      <c r="C796">
        <v>1</v>
      </c>
      <c r="D796">
        <v>4.4339872044851463</v>
      </c>
      <c r="E796">
        <v>6.0977918313072947E-3</v>
      </c>
      <c r="F796">
        <v>3</v>
      </c>
    </row>
    <row r="797" spans="1:6" x14ac:dyDescent="0.3">
      <c r="A797" t="s">
        <v>8610</v>
      </c>
      <c r="B797" t="s">
        <v>8610</v>
      </c>
      <c r="C797">
        <v>1</v>
      </c>
      <c r="D797">
        <v>4.4339872044851463</v>
      </c>
      <c r="E797">
        <v>6.0977918313072947E-3</v>
      </c>
      <c r="F797">
        <v>3</v>
      </c>
    </row>
    <row r="798" spans="1:6" x14ac:dyDescent="0.3">
      <c r="A798" t="s">
        <v>2825</v>
      </c>
      <c r="B798" t="s">
        <v>2826</v>
      </c>
      <c r="C798">
        <v>1</v>
      </c>
      <c r="D798">
        <v>4.4339872044851463</v>
      </c>
      <c r="E798">
        <v>6.0977918313072947E-3</v>
      </c>
      <c r="F798">
        <v>3</v>
      </c>
    </row>
    <row r="799" spans="1:6" x14ac:dyDescent="0.3">
      <c r="A799" t="s">
        <v>2817</v>
      </c>
      <c r="B799" t="s">
        <v>2817</v>
      </c>
      <c r="C799">
        <v>1</v>
      </c>
      <c r="D799">
        <v>4.4339872044851463</v>
      </c>
      <c r="E799">
        <v>6.0977918313072947E-3</v>
      </c>
      <c r="F799">
        <v>3</v>
      </c>
    </row>
    <row r="800" spans="1:6" x14ac:dyDescent="0.3">
      <c r="A800" t="s">
        <v>8607</v>
      </c>
      <c r="B800" t="s">
        <v>8607</v>
      </c>
      <c r="C800">
        <v>1</v>
      </c>
      <c r="D800">
        <v>4.4339872044851463</v>
      </c>
      <c r="E800">
        <v>6.0977918313072947E-3</v>
      </c>
      <c r="F800">
        <v>3</v>
      </c>
    </row>
    <row r="801" spans="1:6" x14ac:dyDescent="0.3">
      <c r="A801" t="s">
        <v>8615</v>
      </c>
      <c r="B801" t="s">
        <v>8615</v>
      </c>
      <c r="C801">
        <v>1</v>
      </c>
      <c r="D801">
        <v>4.4339872044851463</v>
      </c>
      <c r="E801">
        <v>6.0977918313072947E-3</v>
      </c>
      <c r="F801">
        <v>3</v>
      </c>
    </row>
    <row r="802" spans="1:6" x14ac:dyDescent="0.3">
      <c r="A802" t="s">
        <v>8618</v>
      </c>
      <c r="B802" t="s">
        <v>8618</v>
      </c>
      <c r="C802">
        <v>1</v>
      </c>
      <c r="D802">
        <v>4.4339872044851463</v>
      </c>
      <c r="E802">
        <v>6.0977918313072947E-3</v>
      </c>
      <c r="F802">
        <v>3</v>
      </c>
    </row>
    <row r="803" spans="1:6" x14ac:dyDescent="0.3">
      <c r="A803" t="s">
        <v>8612</v>
      </c>
      <c r="B803" t="s">
        <v>8612</v>
      </c>
      <c r="C803">
        <v>1</v>
      </c>
      <c r="D803">
        <v>4.4339872044851463</v>
      </c>
      <c r="E803">
        <v>6.0977918313072947E-3</v>
      </c>
      <c r="F803">
        <v>3</v>
      </c>
    </row>
    <row r="804" spans="1:6" x14ac:dyDescent="0.3">
      <c r="A804" t="s">
        <v>8613</v>
      </c>
      <c r="B804" t="s">
        <v>8614</v>
      </c>
      <c r="C804">
        <v>1</v>
      </c>
      <c r="D804">
        <v>4.4339872044851463</v>
      </c>
      <c r="E804">
        <v>6.0977918313072947E-3</v>
      </c>
      <c r="F804">
        <v>3</v>
      </c>
    </row>
    <row r="805" spans="1:6" x14ac:dyDescent="0.3">
      <c r="A805" t="s">
        <v>3971</v>
      </c>
      <c r="B805" t="s">
        <v>3972</v>
      </c>
      <c r="C805">
        <v>1</v>
      </c>
      <c r="D805">
        <v>4.4339872044851463</v>
      </c>
      <c r="E805">
        <v>6.0977918313072947E-3</v>
      </c>
      <c r="F805">
        <v>3</v>
      </c>
    </row>
    <row r="806" spans="1:6" x14ac:dyDescent="0.3">
      <c r="A806" t="s">
        <v>4239</v>
      </c>
      <c r="B806" t="s">
        <v>4240</v>
      </c>
      <c r="C806">
        <v>1</v>
      </c>
      <c r="D806">
        <v>4.4339872044851463</v>
      </c>
      <c r="E806">
        <v>6.0977918313072947E-3</v>
      </c>
      <c r="F806">
        <v>3</v>
      </c>
    </row>
    <row r="807" spans="1:6" x14ac:dyDescent="0.3">
      <c r="A807" t="s">
        <v>1257</v>
      </c>
      <c r="B807" t="s">
        <v>1257</v>
      </c>
      <c r="C807">
        <v>1</v>
      </c>
      <c r="D807">
        <v>4.4339872044851463</v>
      </c>
      <c r="E807">
        <v>6.0977918313072947E-3</v>
      </c>
      <c r="F807">
        <v>3</v>
      </c>
    </row>
    <row r="808" spans="1:6" x14ac:dyDescent="0.3">
      <c r="A808" t="s">
        <v>2052</v>
      </c>
      <c r="B808" t="s">
        <v>2052</v>
      </c>
      <c r="C808">
        <v>2</v>
      </c>
      <c r="D808">
        <v>2.2093636529608118</v>
      </c>
      <c r="E808">
        <v>6.0768058246916034E-3</v>
      </c>
      <c r="F808">
        <v>36</v>
      </c>
    </row>
    <row r="809" spans="1:6" x14ac:dyDescent="0.3">
      <c r="A809" t="s">
        <v>5416</v>
      </c>
      <c r="B809" t="s">
        <v>5417</v>
      </c>
      <c r="C809">
        <v>2</v>
      </c>
      <c r="D809">
        <v>2.2093636529608118</v>
      </c>
      <c r="E809">
        <v>6.0768058246916034E-3</v>
      </c>
      <c r="F809">
        <v>36</v>
      </c>
    </row>
    <row r="810" spans="1:6" x14ac:dyDescent="0.3">
      <c r="A810" t="s">
        <v>1913</v>
      </c>
      <c r="B810" t="s">
        <v>11703</v>
      </c>
      <c r="C810">
        <v>2</v>
      </c>
      <c r="D810">
        <v>2.182695405878651</v>
      </c>
      <c r="E810">
        <v>6.003455401375815E-3</v>
      </c>
      <c r="F810">
        <v>37</v>
      </c>
    </row>
    <row r="811" spans="1:6" x14ac:dyDescent="0.3">
      <c r="A811" t="s">
        <v>7444</v>
      </c>
      <c r="B811" t="s">
        <v>7444</v>
      </c>
      <c r="C811">
        <v>2</v>
      </c>
      <c r="D811">
        <v>2.182695405878651</v>
      </c>
      <c r="E811">
        <v>6.003455401375815E-3</v>
      </c>
      <c r="F811">
        <v>37</v>
      </c>
    </row>
    <row r="812" spans="1:6" x14ac:dyDescent="0.3">
      <c r="A812" t="s">
        <v>947</v>
      </c>
      <c r="B812" t="s">
        <v>11704</v>
      </c>
      <c r="C812">
        <v>3</v>
      </c>
      <c r="D812">
        <v>1.438254930931155</v>
      </c>
      <c r="E812">
        <v>5.9338325290822233E-3</v>
      </c>
      <c r="F812">
        <v>79</v>
      </c>
    </row>
    <row r="813" spans="1:6" x14ac:dyDescent="0.3">
      <c r="A813" t="s">
        <v>659</v>
      </c>
      <c r="B813" t="s">
        <v>11705</v>
      </c>
      <c r="C813">
        <v>3</v>
      </c>
      <c r="D813">
        <v>1.438254930931155</v>
      </c>
      <c r="E813">
        <v>5.9338325290822233E-3</v>
      </c>
      <c r="F813">
        <v>79</v>
      </c>
    </row>
    <row r="814" spans="1:6" x14ac:dyDescent="0.3">
      <c r="A814" t="s">
        <v>3131</v>
      </c>
      <c r="B814" t="s">
        <v>11706</v>
      </c>
      <c r="C814">
        <v>2</v>
      </c>
      <c r="D814">
        <v>2.1567199194753899</v>
      </c>
      <c r="E814">
        <v>5.9320104009735501E-3</v>
      </c>
      <c r="F814">
        <v>38</v>
      </c>
    </row>
    <row r="815" spans="1:6" x14ac:dyDescent="0.3">
      <c r="A815" t="s">
        <v>2541</v>
      </c>
      <c r="B815" t="s">
        <v>2541</v>
      </c>
      <c r="C815">
        <v>2</v>
      </c>
      <c r="D815">
        <v>2.1567199194753899</v>
      </c>
      <c r="E815">
        <v>5.9320104009735501E-3</v>
      </c>
      <c r="F815">
        <v>38</v>
      </c>
    </row>
    <row r="816" spans="1:6" x14ac:dyDescent="0.3">
      <c r="A816" t="s">
        <v>3258</v>
      </c>
      <c r="B816" t="s">
        <v>3258</v>
      </c>
      <c r="C816">
        <v>2</v>
      </c>
      <c r="D816">
        <v>2.1567199194753899</v>
      </c>
      <c r="E816">
        <v>5.9320104009735501E-3</v>
      </c>
      <c r="F816">
        <v>38</v>
      </c>
    </row>
    <row r="817" spans="1:6" x14ac:dyDescent="0.3">
      <c r="A817" t="s">
        <v>738</v>
      </c>
      <c r="B817" t="s">
        <v>738</v>
      </c>
      <c r="C817">
        <v>3</v>
      </c>
      <c r="D817">
        <v>1.4258324109325979</v>
      </c>
      <c r="E817">
        <v>5.8825807296443502E-3</v>
      </c>
      <c r="F817">
        <v>80</v>
      </c>
    </row>
    <row r="818" spans="1:6" x14ac:dyDescent="0.3">
      <c r="A818" t="s">
        <v>1807</v>
      </c>
      <c r="B818" t="s">
        <v>11707</v>
      </c>
      <c r="C818">
        <v>2</v>
      </c>
      <c r="D818">
        <v>2.1314021114910999</v>
      </c>
      <c r="E818">
        <v>5.8623743305053974E-3</v>
      </c>
      <c r="F818">
        <v>39</v>
      </c>
    </row>
    <row r="819" spans="1:6" x14ac:dyDescent="0.3">
      <c r="A819" t="s">
        <v>2917</v>
      </c>
      <c r="B819" t="s">
        <v>11708</v>
      </c>
      <c r="C819">
        <v>2</v>
      </c>
      <c r="D819">
        <v>2.1314021114910999</v>
      </c>
      <c r="E819">
        <v>5.8623743305053974E-3</v>
      </c>
      <c r="F819">
        <v>39</v>
      </c>
    </row>
    <row r="820" spans="1:6" x14ac:dyDescent="0.3">
      <c r="A820" t="s">
        <v>2279</v>
      </c>
      <c r="B820" t="s">
        <v>2280</v>
      </c>
      <c r="C820">
        <v>2</v>
      </c>
      <c r="D820">
        <v>2.1067094989007291</v>
      </c>
      <c r="E820">
        <v>5.7944578461299372E-3</v>
      </c>
      <c r="F820">
        <v>40</v>
      </c>
    </row>
    <row r="821" spans="1:6" x14ac:dyDescent="0.3">
      <c r="A821" t="s">
        <v>4778</v>
      </c>
      <c r="B821" t="s">
        <v>11709</v>
      </c>
      <c r="C821">
        <v>2</v>
      </c>
      <c r="D821">
        <v>2.1067094989007291</v>
      </c>
      <c r="E821">
        <v>5.7944578461299372E-3</v>
      </c>
      <c r="F821">
        <v>40</v>
      </c>
    </row>
    <row r="822" spans="1:6" x14ac:dyDescent="0.3">
      <c r="A822" t="s">
        <v>8779</v>
      </c>
      <c r="B822" t="s">
        <v>8779</v>
      </c>
      <c r="C822">
        <v>1</v>
      </c>
      <c r="D822">
        <v>4.2108436531709366</v>
      </c>
      <c r="E822">
        <v>5.7909161319285706E-3</v>
      </c>
      <c r="F822">
        <v>4</v>
      </c>
    </row>
    <row r="823" spans="1:6" x14ac:dyDescent="0.3">
      <c r="A823" t="s">
        <v>4340</v>
      </c>
      <c r="B823" t="s">
        <v>4341</v>
      </c>
      <c r="C823">
        <v>1</v>
      </c>
      <c r="D823">
        <v>4.2108436531709366</v>
      </c>
      <c r="E823">
        <v>5.7909161319285706E-3</v>
      </c>
      <c r="F823">
        <v>4</v>
      </c>
    </row>
    <row r="824" spans="1:6" x14ac:dyDescent="0.3">
      <c r="A824" t="s">
        <v>8778</v>
      </c>
      <c r="B824" t="s">
        <v>8778</v>
      </c>
      <c r="C824">
        <v>1</v>
      </c>
      <c r="D824">
        <v>4.2108436531709366</v>
      </c>
      <c r="E824">
        <v>5.7909161319285706E-3</v>
      </c>
      <c r="F824">
        <v>4</v>
      </c>
    </row>
    <row r="825" spans="1:6" x14ac:dyDescent="0.3">
      <c r="A825" t="s">
        <v>8773</v>
      </c>
      <c r="B825" t="s">
        <v>8774</v>
      </c>
      <c r="C825">
        <v>1</v>
      </c>
      <c r="D825">
        <v>4.2108436531709366</v>
      </c>
      <c r="E825">
        <v>5.7909161319285706E-3</v>
      </c>
      <c r="F825">
        <v>4</v>
      </c>
    </row>
    <row r="826" spans="1:6" x14ac:dyDescent="0.3">
      <c r="A826" t="s">
        <v>8775</v>
      </c>
      <c r="B826" t="s">
        <v>8776</v>
      </c>
      <c r="C826">
        <v>1</v>
      </c>
      <c r="D826">
        <v>4.2108436531709366</v>
      </c>
      <c r="E826">
        <v>5.7909161319285706E-3</v>
      </c>
      <c r="F826">
        <v>4</v>
      </c>
    </row>
    <row r="827" spans="1:6" x14ac:dyDescent="0.3">
      <c r="A827" t="s">
        <v>8772</v>
      </c>
      <c r="B827" t="s">
        <v>8772</v>
      </c>
      <c r="C827">
        <v>1</v>
      </c>
      <c r="D827">
        <v>4.2108436531709366</v>
      </c>
      <c r="E827">
        <v>5.7909161319285706E-3</v>
      </c>
      <c r="F827">
        <v>4</v>
      </c>
    </row>
    <row r="828" spans="1:6" x14ac:dyDescent="0.3">
      <c r="A828" t="s">
        <v>1374</v>
      </c>
      <c r="B828" t="s">
        <v>1374</v>
      </c>
      <c r="C828">
        <v>1</v>
      </c>
      <c r="D828">
        <v>4.2108436531709366</v>
      </c>
      <c r="E828">
        <v>5.7909161319285706E-3</v>
      </c>
      <c r="F828">
        <v>4</v>
      </c>
    </row>
    <row r="829" spans="1:6" x14ac:dyDescent="0.3">
      <c r="A829" t="s">
        <v>8780</v>
      </c>
      <c r="B829" t="s">
        <v>8781</v>
      </c>
      <c r="C829">
        <v>1</v>
      </c>
      <c r="D829">
        <v>4.2108436531709366</v>
      </c>
      <c r="E829">
        <v>5.7909161319285706E-3</v>
      </c>
      <c r="F829">
        <v>4</v>
      </c>
    </row>
    <row r="830" spans="1:6" x14ac:dyDescent="0.3">
      <c r="A830" t="s">
        <v>8777</v>
      </c>
      <c r="B830" t="s">
        <v>8777</v>
      </c>
      <c r="C830">
        <v>1</v>
      </c>
      <c r="D830">
        <v>4.2108436531709366</v>
      </c>
      <c r="E830">
        <v>5.7909161319285706E-3</v>
      </c>
      <c r="F830">
        <v>4</v>
      </c>
    </row>
    <row r="831" spans="1:6" x14ac:dyDescent="0.3">
      <c r="A831" t="s">
        <v>2091</v>
      </c>
      <c r="B831" t="s">
        <v>2091</v>
      </c>
      <c r="C831">
        <v>1</v>
      </c>
      <c r="D831">
        <v>4.2108436531709366</v>
      </c>
      <c r="E831">
        <v>5.7909161319285706E-3</v>
      </c>
      <c r="F831">
        <v>4</v>
      </c>
    </row>
    <row r="832" spans="1:6" x14ac:dyDescent="0.3">
      <c r="A832" t="s">
        <v>4342</v>
      </c>
      <c r="B832" t="s">
        <v>4342</v>
      </c>
      <c r="C832">
        <v>1</v>
      </c>
      <c r="D832">
        <v>4.2108436531709366</v>
      </c>
      <c r="E832">
        <v>5.7909161319285706E-3</v>
      </c>
      <c r="F832">
        <v>4</v>
      </c>
    </row>
    <row r="833" spans="1:6" x14ac:dyDescent="0.3">
      <c r="A833" t="s">
        <v>4343</v>
      </c>
      <c r="B833" t="s">
        <v>4343</v>
      </c>
      <c r="C833">
        <v>1</v>
      </c>
      <c r="D833">
        <v>4.2108436531709366</v>
      </c>
      <c r="E833">
        <v>5.7909161319285706E-3</v>
      </c>
      <c r="F833">
        <v>4</v>
      </c>
    </row>
    <row r="834" spans="1:6" x14ac:dyDescent="0.3">
      <c r="A834" t="s">
        <v>8782</v>
      </c>
      <c r="B834" t="s">
        <v>8782</v>
      </c>
      <c r="C834">
        <v>1</v>
      </c>
      <c r="D834">
        <v>4.2108436531709366</v>
      </c>
      <c r="E834">
        <v>5.7909161319285706E-3</v>
      </c>
      <c r="F834">
        <v>4</v>
      </c>
    </row>
    <row r="835" spans="1:6" x14ac:dyDescent="0.3">
      <c r="A835" t="s">
        <v>8771</v>
      </c>
      <c r="B835" t="s">
        <v>8771</v>
      </c>
      <c r="C835">
        <v>1</v>
      </c>
      <c r="D835">
        <v>4.2108436531709366</v>
      </c>
      <c r="E835">
        <v>5.7909161319285706E-3</v>
      </c>
      <c r="F835">
        <v>4</v>
      </c>
    </row>
    <row r="836" spans="1:6" x14ac:dyDescent="0.3">
      <c r="A836" t="s">
        <v>2943</v>
      </c>
      <c r="B836" t="s">
        <v>2943</v>
      </c>
      <c r="C836">
        <v>1</v>
      </c>
      <c r="D836">
        <v>4.2108436531709366</v>
      </c>
      <c r="E836">
        <v>5.7909161319285706E-3</v>
      </c>
      <c r="F836">
        <v>4</v>
      </c>
    </row>
    <row r="837" spans="1:6" x14ac:dyDescent="0.3">
      <c r="A837" t="s">
        <v>7793</v>
      </c>
      <c r="B837" t="s">
        <v>11710</v>
      </c>
      <c r="C837">
        <v>1</v>
      </c>
      <c r="D837">
        <v>4.2108436531709366</v>
      </c>
      <c r="E837">
        <v>5.7909161319285706E-3</v>
      </c>
      <c r="F837">
        <v>4</v>
      </c>
    </row>
    <row r="838" spans="1:6" x14ac:dyDescent="0.3">
      <c r="A838" t="s">
        <v>8769</v>
      </c>
      <c r="B838" t="s">
        <v>8770</v>
      </c>
      <c r="C838">
        <v>1</v>
      </c>
      <c r="D838">
        <v>4.2108436531709366</v>
      </c>
      <c r="E838">
        <v>5.7909161319285706E-3</v>
      </c>
      <c r="F838">
        <v>4</v>
      </c>
    </row>
    <row r="839" spans="1:6" x14ac:dyDescent="0.3">
      <c r="A839" t="s">
        <v>1678</v>
      </c>
      <c r="B839" t="s">
        <v>1678</v>
      </c>
      <c r="C839">
        <v>3</v>
      </c>
      <c r="D839">
        <v>1.401440957808439</v>
      </c>
      <c r="E839">
        <v>5.7819485017499422E-3</v>
      </c>
      <c r="F839">
        <v>82</v>
      </c>
    </row>
    <row r="840" spans="1:6" x14ac:dyDescent="0.3">
      <c r="A840" t="s">
        <v>1813</v>
      </c>
      <c r="B840" t="s">
        <v>1814</v>
      </c>
      <c r="C840">
        <v>3</v>
      </c>
      <c r="D840">
        <v>1.401440957808439</v>
      </c>
      <c r="E840">
        <v>5.7819485017499422E-3</v>
      </c>
      <c r="F840">
        <v>82</v>
      </c>
    </row>
    <row r="841" spans="1:6" x14ac:dyDescent="0.3">
      <c r="A841" t="s">
        <v>1076</v>
      </c>
      <c r="B841" t="s">
        <v>11711</v>
      </c>
      <c r="C841">
        <v>3</v>
      </c>
      <c r="D841">
        <v>1.401440957808439</v>
      </c>
      <c r="E841">
        <v>5.7819485017499422E-3</v>
      </c>
      <c r="F841">
        <v>82</v>
      </c>
    </row>
    <row r="842" spans="1:6" x14ac:dyDescent="0.3">
      <c r="A842" t="s">
        <v>584</v>
      </c>
      <c r="B842" t="s">
        <v>11712</v>
      </c>
      <c r="C842">
        <v>3</v>
      </c>
      <c r="D842">
        <v>1.389464766761723</v>
      </c>
      <c r="E842">
        <v>5.7325381291663466E-3</v>
      </c>
      <c r="F842">
        <v>83</v>
      </c>
    </row>
    <row r="843" spans="1:6" x14ac:dyDescent="0.3">
      <c r="A843" t="s">
        <v>595</v>
      </c>
      <c r="B843" t="s">
        <v>596</v>
      </c>
      <c r="C843">
        <v>2</v>
      </c>
      <c r="D843">
        <v>2.0826119473216691</v>
      </c>
      <c r="E843">
        <v>5.7281780638948126E-3</v>
      </c>
      <c r="F843">
        <v>41</v>
      </c>
    </row>
    <row r="844" spans="1:6" x14ac:dyDescent="0.3">
      <c r="A844" t="s">
        <v>2047</v>
      </c>
      <c r="B844" t="s">
        <v>11713</v>
      </c>
      <c r="C844">
        <v>2</v>
      </c>
      <c r="D844">
        <v>2.0826119473216691</v>
      </c>
      <c r="E844">
        <v>5.7281780638948126E-3</v>
      </c>
      <c r="F844">
        <v>41</v>
      </c>
    </row>
    <row r="845" spans="1:6" x14ac:dyDescent="0.3">
      <c r="A845" t="s">
        <v>2591</v>
      </c>
      <c r="B845" t="s">
        <v>2592</v>
      </c>
      <c r="C845">
        <v>2</v>
      </c>
      <c r="D845">
        <v>2.0590814499114738</v>
      </c>
      <c r="E845">
        <v>5.6634579515997922E-3</v>
      </c>
      <c r="F845">
        <v>42</v>
      </c>
    </row>
    <row r="846" spans="1:6" x14ac:dyDescent="0.3">
      <c r="A846" t="s">
        <v>1620</v>
      </c>
      <c r="B846" t="s">
        <v>11427</v>
      </c>
      <c r="C846">
        <v>3</v>
      </c>
      <c r="D846">
        <v>1.3659342693515291</v>
      </c>
      <c r="E846">
        <v>5.6354579607238156E-3</v>
      </c>
      <c r="F846">
        <v>85</v>
      </c>
    </row>
    <row r="847" spans="1:6" x14ac:dyDescent="0.3">
      <c r="A847" t="s">
        <v>5420</v>
      </c>
      <c r="B847" t="s">
        <v>5421</v>
      </c>
      <c r="C847">
        <v>2</v>
      </c>
      <c r="D847">
        <v>2.036091931686776</v>
      </c>
      <c r="E847">
        <v>5.6002257905802683E-3</v>
      </c>
      <c r="F847">
        <v>43</v>
      </c>
    </row>
    <row r="848" spans="1:6" x14ac:dyDescent="0.3">
      <c r="A848" t="s">
        <v>537</v>
      </c>
      <c r="B848" t="s">
        <v>11714</v>
      </c>
      <c r="C848">
        <v>3</v>
      </c>
      <c r="D848">
        <v>1.3543734469504529</v>
      </c>
      <c r="E848">
        <v>5.5877612815391081E-3</v>
      </c>
      <c r="F848">
        <v>86</v>
      </c>
    </row>
    <row r="849" spans="1:6" x14ac:dyDescent="0.3">
      <c r="A849" t="s">
        <v>8977</v>
      </c>
      <c r="B849" t="s">
        <v>8977</v>
      </c>
      <c r="C849">
        <v>1</v>
      </c>
      <c r="D849">
        <v>4.0285220963769817</v>
      </c>
      <c r="E849">
        <v>5.5401804287301456E-3</v>
      </c>
      <c r="F849">
        <v>5</v>
      </c>
    </row>
    <row r="850" spans="1:6" x14ac:dyDescent="0.3">
      <c r="A850" t="s">
        <v>8985</v>
      </c>
      <c r="B850" t="s">
        <v>8986</v>
      </c>
      <c r="C850">
        <v>1</v>
      </c>
      <c r="D850">
        <v>4.0285220963769817</v>
      </c>
      <c r="E850">
        <v>5.5401804287301456E-3</v>
      </c>
      <c r="F850">
        <v>5</v>
      </c>
    </row>
    <row r="851" spans="1:6" x14ac:dyDescent="0.3">
      <c r="A851" t="s">
        <v>8982</v>
      </c>
      <c r="B851" t="s">
        <v>8982</v>
      </c>
      <c r="C851">
        <v>1</v>
      </c>
      <c r="D851">
        <v>4.0285220963769817</v>
      </c>
      <c r="E851">
        <v>5.5401804287301456E-3</v>
      </c>
      <c r="F851">
        <v>5</v>
      </c>
    </row>
    <row r="852" spans="1:6" x14ac:dyDescent="0.3">
      <c r="A852" t="s">
        <v>4437</v>
      </c>
      <c r="B852" t="s">
        <v>4437</v>
      </c>
      <c r="C852">
        <v>1</v>
      </c>
      <c r="D852">
        <v>4.0285220963769817</v>
      </c>
      <c r="E852">
        <v>5.5401804287301456E-3</v>
      </c>
      <c r="F852">
        <v>5</v>
      </c>
    </row>
    <row r="853" spans="1:6" x14ac:dyDescent="0.3">
      <c r="A853" t="s">
        <v>8980</v>
      </c>
      <c r="B853" t="s">
        <v>8980</v>
      </c>
      <c r="C853">
        <v>1</v>
      </c>
      <c r="D853">
        <v>4.0285220963769817</v>
      </c>
      <c r="E853">
        <v>5.5401804287301456E-3</v>
      </c>
      <c r="F853">
        <v>5</v>
      </c>
    </row>
    <row r="854" spans="1:6" x14ac:dyDescent="0.3">
      <c r="A854" t="s">
        <v>8987</v>
      </c>
      <c r="B854" t="s">
        <v>8987</v>
      </c>
      <c r="C854">
        <v>1</v>
      </c>
      <c r="D854">
        <v>4.0285220963769817</v>
      </c>
      <c r="E854">
        <v>5.5401804287301456E-3</v>
      </c>
      <c r="F854">
        <v>5</v>
      </c>
    </row>
    <row r="855" spans="1:6" x14ac:dyDescent="0.3">
      <c r="A855" t="s">
        <v>8981</v>
      </c>
      <c r="B855" t="s">
        <v>8981</v>
      </c>
      <c r="C855">
        <v>1</v>
      </c>
      <c r="D855">
        <v>4.0285220963769817</v>
      </c>
      <c r="E855">
        <v>5.5401804287301456E-3</v>
      </c>
      <c r="F855">
        <v>5</v>
      </c>
    </row>
    <row r="856" spans="1:6" x14ac:dyDescent="0.3">
      <c r="A856" t="s">
        <v>4435</v>
      </c>
      <c r="B856" t="s">
        <v>4435</v>
      </c>
      <c r="C856">
        <v>1</v>
      </c>
      <c r="D856">
        <v>4.0285220963769817</v>
      </c>
      <c r="E856">
        <v>5.5401804287301456E-3</v>
      </c>
      <c r="F856">
        <v>5</v>
      </c>
    </row>
    <row r="857" spans="1:6" x14ac:dyDescent="0.3">
      <c r="A857" t="s">
        <v>8984</v>
      </c>
      <c r="B857" t="s">
        <v>8984</v>
      </c>
      <c r="C857">
        <v>1</v>
      </c>
      <c r="D857">
        <v>4.0285220963769817</v>
      </c>
      <c r="E857">
        <v>5.5401804287301456E-3</v>
      </c>
      <c r="F857">
        <v>5</v>
      </c>
    </row>
    <row r="858" spans="1:6" x14ac:dyDescent="0.3">
      <c r="A858" t="s">
        <v>8983</v>
      </c>
      <c r="B858" t="s">
        <v>8983</v>
      </c>
      <c r="C858">
        <v>1</v>
      </c>
      <c r="D858">
        <v>4.0285220963769817</v>
      </c>
      <c r="E858">
        <v>5.5401804287301456E-3</v>
      </c>
      <c r="F858">
        <v>5</v>
      </c>
    </row>
    <row r="859" spans="1:6" x14ac:dyDescent="0.3">
      <c r="A859" t="s">
        <v>1516</v>
      </c>
      <c r="B859" t="s">
        <v>1516</v>
      </c>
      <c r="C859">
        <v>1</v>
      </c>
      <c r="D859">
        <v>4.0285220963769817</v>
      </c>
      <c r="E859">
        <v>5.5401804287301456E-3</v>
      </c>
      <c r="F859">
        <v>5</v>
      </c>
    </row>
    <row r="860" spans="1:6" x14ac:dyDescent="0.3">
      <c r="A860" t="s">
        <v>2253</v>
      </c>
      <c r="B860" t="s">
        <v>2254</v>
      </c>
      <c r="C860">
        <v>1</v>
      </c>
      <c r="D860">
        <v>4.0285220963769817</v>
      </c>
      <c r="E860">
        <v>5.5401804287301456E-3</v>
      </c>
      <c r="F860">
        <v>5</v>
      </c>
    </row>
    <row r="861" spans="1:6" x14ac:dyDescent="0.3">
      <c r="A861" t="s">
        <v>8978</v>
      </c>
      <c r="B861" t="s">
        <v>8979</v>
      </c>
      <c r="C861">
        <v>1</v>
      </c>
      <c r="D861">
        <v>4.0285220963769817</v>
      </c>
      <c r="E861">
        <v>5.5401804287301456E-3</v>
      </c>
      <c r="F861">
        <v>5</v>
      </c>
    </row>
    <row r="862" spans="1:6" x14ac:dyDescent="0.3">
      <c r="A862" t="s">
        <v>4436</v>
      </c>
      <c r="B862" t="s">
        <v>4436</v>
      </c>
      <c r="C862">
        <v>1</v>
      </c>
      <c r="D862">
        <v>4.0285220963769817</v>
      </c>
      <c r="E862">
        <v>5.5401804287301456E-3</v>
      </c>
      <c r="F862">
        <v>5</v>
      </c>
    </row>
    <row r="863" spans="1:6" x14ac:dyDescent="0.3">
      <c r="A863" t="s">
        <v>2152</v>
      </c>
      <c r="B863" t="s">
        <v>11715</v>
      </c>
      <c r="C863">
        <v>2</v>
      </c>
      <c r="D863">
        <v>2.013619075834717</v>
      </c>
      <c r="E863">
        <v>5.5384146979807168E-3</v>
      </c>
      <c r="F863">
        <v>44</v>
      </c>
    </row>
    <row r="864" spans="1:6" x14ac:dyDescent="0.3">
      <c r="A864" t="s">
        <v>2076</v>
      </c>
      <c r="B864" t="s">
        <v>2076</v>
      </c>
      <c r="C864">
        <v>2</v>
      </c>
      <c r="D864">
        <v>2.013619075834717</v>
      </c>
      <c r="E864">
        <v>5.5384146979807168E-3</v>
      </c>
      <c r="F864">
        <v>44</v>
      </c>
    </row>
    <row r="865" spans="1:6" x14ac:dyDescent="0.3">
      <c r="A865" t="s">
        <v>449</v>
      </c>
      <c r="B865" t="s">
        <v>450</v>
      </c>
      <c r="C865">
        <v>2</v>
      </c>
      <c r="D865">
        <v>2.013619075834717</v>
      </c>
      <c r="E865">
        <v>5.5384146979807168E-3</v>
      </c>
      <c r="F865">
        <v>44</v>
      </c>
    </row>
    <row r="866" spans="1:6" x14ac:dyDescent="0.3">
      <c r="A866" t="s">
        <v>2342</v>
      </c>
      <c r="B866" t="s">
        <v>11716</v>
      </c>
      <c r="C866">
        <v>2</v>
      </c>
      <c r="D866">
        <v>2.013619075834717</v>
      </c>
      <c r="E866">
        <v>5.5384146979807168E-3</v>
      </c>
      <c r="F866">
        <v>44</v>
      </c>
    </row>
    <row r="867" spans="1:6" x14ac:dyDescent="0.3">
      <c r="A867" t="s">
        <v>2320</v>
      </c>
      <c r="B867" t="s">
        <v>2320</v>
      </c>
      <c r="C867">
        <v>2</v>
      </c>
      <c r="D867">
        <v>2.013619075834717</v>
      </c>
      <c r="E867">
        <v>5.5384146979807168E-3</v>
      </c>
      <c r="F867">
        <v>44</v>
      </c>
    </row>
    <row r="868" spans="1:6" x14ac:dyDescent="0.3">
      <c r="A868" t="s">
        <v>3200</v>
      </c>
      <c r="B868" t="s">
        <v>3200</v>
      </c>
      <c r="C868">
        <v>2</v>
      </c>
      <c r="D868">
        <v>2.013619075834717</v>
      </c>
      <c r="E868">
        <v>5.5384146979807168E-3</v>
      </c>
      <c r="F868">
        <v>44</v>
      </c>
    </row>
    <row r="869" spans="1:6" x14ac:dyDescent="0.3">
      <c r="A869" t="s">
        <v>772</v>
      </c>
      <c r="B869" t="s">
        <v>773</v>
      </c>
      <c r="C869">
        <v>2</v>
      </c>
      <c r="D869">
        <v>2.013619075834717</v>
      </c>
      <c r="E869">
        <v>5.5384146979807168E-3</v>
      </c>
      <c r="F869">
        <v>44</v>
      </c>
    </row>
    <row r="870" spans="1:6" x14ac:dyDescent="0.3">
      <c r="A870" t="s">
        <v>1857</v>
      </c>
      <c r="B870" t="s">
        <v>1858</v>
      </c>
      <c r="C870">
        <v>3</v>
      </c>
      <c r="D870">
        <v>1.331645195872897</v>
      </c>
      <c r="E870">
        <v>5.4939909542676864E-3</v>
      </c>
      <c r="F870">
        <v>88</v>
      </c>
    </row>
    <row r="871" spans="1:6" x14ac:dyDescent="0.3">
      <c r="A871" t="s">
        <v>8994</v>
      </c>
      <c r="B871" t="s">
        <v>8995</v>
      </c>
      <c r="C871">
        <v>2</v>
      </c>
      <c r="D871">
        <v>1.991640169115942</v>
      </c>
      <c r="E871">
        <v>5.4779622015390297E-3</v>
      </c>
      <c r="F871">
        <v>45</v>
      </c>
    </row>
    <row r="872" spans="1:6" x14ac:dyDescent="0.3">
      <c r="A872" t="s">
        <v>1063</v>
      </c>
      <c r="B872" t="s">
        <v>1063</v>
      </c>
      <c r="C872">
        <v>2</v>
      </c>
      <c r="D872">
        <v>1.991640169115942</v>
      </c>
      <c r="E872">
        <v>5.4779622015390297E-3</v>
      </c>
      <c r="F872">
        <v>45</v>
      </c>
    </row>
    <row r="873" spans="1:6" x14ac:dyDescent="0.3">
      <c r="A873" t="s">
        <v>1129</v>
      </c>
      <c r="B873" t="s">
        <v>1130</v>
      </c>
      <c r="C873">
        <v>2</v>
      </c>
      <c r="D873">
        <v>1.991640169115942</v>
      </c>
      <c r="E873">
        <v>5.4779622015390297E-3</v>
      </c>
      <c r="F873">
        <v>45</v>
      </c>
    </row>
    <row r="874" spans="1:6" x14ac:dyDescent="0.3">
      <c r="A874" t="s">
        <v>706</v>
      </c>
      <c r="B874" t="s">
        <v>11717</v>
      </c>
      <c r="C874">
        <v>3</v>
      </c>
      <c r="D874">
        <v>1.320471895274772</v>
      </c>
      <c r="E874">
        <v>5.4478930802952016E-3</v>
      </c>
      <c r="F874">
        <v>89</v>
      </c>
    </row>
    <row r="875" spans="1:6" x14ac:dyDescent="0.3">
      <c r="A875" t="s">
        <v>939</v>
      </c>
      <c r="B875" t="s">
        <v>10683</v>
      </c>
      <c r="C875">
        <v>3</v>
      </c>
      <c r="D875">
        <v>1.320471895274772</v>
      </c>
      <c r="E875">
        <v>5.4478930802952016E-3</v>
      </c>
      <c r="F875">
        <v>89</v>
      </c>
    </row>
    <row r="876" spans="1:6" x14ac:dyDescent="0.3">
      <c r="A876" t="s">
        <v>564</v>
      </c>
      <c r="B876" t="s">
        <v>565</v>
      </c>
      <c r="C876">
        <v>2</v>
      </c>
      <c r="D876">
        <v>1.970133963894978</v>
      </c>
      <c r="E876">
        <v>5.4188098601041434E-3</v>
      </c>
      <c r="F876">
        <v>46</v>
      </c>
    </row>
    <row r="877" spans="1:6" x14ac:dyDescent="0.3">
      <c r="A877" t="s">
        <v>2026</v>
      </c>
      <c r="B877" t="s">
        <v>2026</v>
      </c>
      <c r="C877">
        <v>2</v>
      </c>
      <c r="D877">
        <v>1.9490805546971459</v>
      </c>
      <c r="E877">
        <v>5.3609029241085456E-3</v>
      </c>
      <c r="F877">
        <v>47</v>
      </c>
    </row>
    <row r="878" spans="1:6" x14ac:dyDescent="0.3">
      <c r="A878" t="s">
        <v>4199</v>
      </c>
      <c r="B878" t="s">
        <v>11718</v>
      </c>
      <c r="C878">
        <v>2</v>
      </c>
      <c r="D878">
        <v>1.9490805546971459</v>
      </c>
      <c r="E878">
        <v>5.3609029241085456E-3</v>
      </c>
      <c r="F878">
        <v>47</v>
      </c>
    </row>
    <row r="879" spans="1:6" x14ac:dyDescent="0.3">
      <c r="A879" t="s">
        <v>1951</v>
      </c>
      <c r="B879" t="s">
        <v>11131</v>
      </c>
      <c r="C879">
        <v>3</v>
      </c>
      <c r="D879">
        <v>1.298492988555997</v>
      </c>
      <c r="E879">
        <v>5.3572143356326709E-3</v>
      </c>
      <c r="F879">
        <v>91</v>
      </c>
    </row>
    <row r="880" spans="1:6" x14ac:dyDescent="0.3">
      <c r="A880" t="s">
        <v>252</v>
      </c>
      <c r="B880" t="s">
        <v>10890</v>
      </c>
      <c r="C880">
        <v>3</v>
      </c>
      <c r="D880">
        <v>1.298492988555997</v>
      </c>
      <c r="E880">
        <v>5.3572143356326709E-3</v>
      </c>
      <c r="F880">
        <v>91</v>
      </c>
    </row>
    <row r="881" spans="1:6" x14ac:dyDescent="0.3">
      <c r="A881" t="s">
        <v>1700</v>
      </c>
      <c r="B881" t="s">
        <v>11719</v>
      </c>
      <c r="C881">
        <v>3</v>
      </c>
      <c r="D881">
        <v>1.298492988555997</v>
      </c>
      <c r="E881">
        <v>5.3572143356326709E-3</v>
      </c>
      <c r="F881">
        <v>91</v>
      </c>
    </row>
    <row r="882" spans="1:6" x14ac:dyDescent="0.3">
      <c r="A882" t="s">
        <v>407</v>
      </c>
      <c r="B882" t="s">
        <v>11720</v>
      </c>
      <c r="C882">
        <v>3</v>
      </c>
      <c r="D882">
        <v>1.298492988555997</v>
      </c>
      <c r="E882">
        <v>5.3572143356326709E-3</v>
      </c>
      <c r="F882">
        <v>91</v>
      </c>
    </row>
    <row r="883" spans="1:6" x14ac:dyDescent="0.3">
      <c r="A883" t="s">
        <v>2212</v>
      </c>
      <c r="B883" t="s">
        <v>2212</v>
      </c>
      <c r="C883">
        <v>1</v>
      </c>
      <c r="D883">
        <v>3.8743714165497241</v>
      </c>
      <c r="E883">
        <v>5.3281864123084707E-3</v>
      </c>
      <c r="F883">
        <v>6</v>
      </c>
    </row>
    <row r="884" spans="1:6" x14ac:dyDescent="0.3">
      <c r="A884" t="s">
        <v>9068</v>
      </c>
      <c r="B884" t="s">
        <v>9068</v>
      </c>
      <c r="C884">
        <v>1</v>
      </c>
      <c r="D884">
        <v>3.8743714165497241</v>
      </c>
      <c r="E884">
        <v>5.3281864123084707E-3</v>
      </c>
      <c r="F884">
        <v>6</v>
      </c>
    </row>
    <row r="885" spans="1:6" x14ac:dyDescent="0.3">
      <c r="A885" t="s">
        <v>949</v>
      </c>
      <c r="B885" t="s">
        <v>949</v>
      </c>
      <c r="C885">
        <v>1</v>
      </c>
      <c r="D885">
        <v>3.8743714165497241</v>
      </c>
      <c r="E885">
        <v>5.3281864123084707E-3</v>
      </c>
      <c r="F885">
        <v>6</v>
      </c>
    </row>
    <row r="886" spans="1:6" x14ac:dyDescent="0.3">
      <c r="A886" t="s">
        <v>4300</v>
      </c>
      <c r="B886" t="s">
        <v>4301</v>
      </c>
      <c r="C886">
        <v>1</v>
      </c>
      <c r="D886">
        <v>3.8743714165497241</v>
      </c>
      <c r="E886">
        <v>5.3281864123084707E-3</v>
      </c>
      <c r="F886">
        <v>6</v>
      </c>
    </row>
    <row r="887" spans="1:6" x14ac:dyDescent="0.3">
      <c r="A887" t="s">
        <v>9071</v>
      </c>
      <c r="B887" t="s">
        <v>9071</v>
      </c>
      <c r="C887">
        <v>1</v>
      </c>
      <c r="D887">
        <v>3.8743714165497241</v>
      </c>
      <c r="E887">
        <v>5.3281864123084707E-3</v>
      </c>
      <c r="F887">
        <v>6</v>
      </c>
    </row>
    <row r="888" spans="1:6" x14ac:dyDescent="0.3">
      <c r="A888" t="s">
        <v>9069</v>
      </c>
      <c r="B888" t="s">
        <v>9069</v>
      </c>
      <c r="C888">
        <v>1</v>
      </c>
      <c r="D888">
        <v>3.8743714165497241</v>
      </c>
      <c r="E888">
        <v>5.3281864123084707E-3</v>
      </c>
      <c r="F888">
        <v>6</v>
      </c>
    </row>
    <row r="889" spans="1:6" x14ac:dyDescent="0.3">
      <c r="A889" t="s">
        <v>4508</v>
      </c>
      <c r="B889" t="s">
        <v>4509</v>
      </c>
      <c r="C889">
        <v>1</v>
      </c>
      <c r="D889">
        <v>3.8743714165497241</v>
      </c>
      <c r="E889">
        <v>5.3281864123084707E-3</v>
      </c>
      <c r="F889">
        <v>6</v>
      </c>
    </row>
    <row r="890" spans="1:6" x14ac:dyDescent="0.3">
      <c r="A890" t="s">
        <v>9070</v>
      </c>
      <c r="B890" t="s">
        <v>9070</v>
      </c>
      <c r="C890">
        <v>1</v>
      </c>
      <c r="D890">
        <v>3.8743714165497241</v>
      </c>
      <c r="E890">
        <v>5.3281864123084707E-3</v>
      </c>
      <c r="F890">
        <v>6</v>
      </c>
    </row>
    <row r="891" spans="1:6" x14ac:dyDescent="0.3">
      <c r="A891" t="s">
        <v>9067</v>
      </c>
      <c r="B891" t="s">
        <v>9067</v>
      </c>
      <c r="C891">
        <v>1</v>
      </c>
      <c r="D891">
        <v>3.8743714165497241</v>
      </c>
      <c r="E891">
        <v>5.3281864123084707E-3</v>
      </c>
      <c r="F891">
        <v>6</v>
      </c>
    </row>
    <row r="892" spans="1:6" x14ac:dyDescent="0.3">
      <c r="A892" t="s">
        <v>3333</v>
      </c>
      <c r="B892" t="s">
        <v>11721</v>
      </c>
      <c r="C892">
        <v>1</v>
      </c>
      <c r="D892">
        <v>3.8743714165497241</v>
      </c>
      <c r="E892">
        <v>5.3281864123084707E-3</v>
      </c>
      <c r="F892">
        <v>6</v>
      </c>
    </row>
    <row r="893" spans="1:6" x14ac:dyDescent="0.3">
      <c r="A893" t="s">
        <v>806</v>
      </c>
      <c r="B893" t="s">
        <v>807</v>
      </c>
      <c r="C893">
        <v>2</v>
      </c>
      <c r="D893">
        <v>1.9284612674944099</v>
      </c>
      <c r="E893">
        <v>5.304190031051462E-3</v>
      </c>
      <c r="F893">
        <v>48</v>
      </c>
    </row>
    <row r="894" spans="1:6" x14ac:dyDescent="0.3">
      <c r="A894" t="s">
        <v>225</v>
      </c>
      <c r="B894" t="s">
        <v>226</v>
      </c>
      <c r="C894">
        <v>2</v>
      </c>
      <c r="D894">
        <v>1.9284612674944099</v>
      </c>
      <c r="E894">
        <v>5.304190031051462E-3</v>
      </c>
      <c r="F894">
        <v>48</v>
      </c>
    </row>
    <row r="895" spans="1:6" x14ac:dyDescent="0.3">
      <c r="A895" t="s">
        <v>969</v>
      </c>
      <c r="B895" t="s">
        <v>10687</v>
      </c>
      <c r="C895">
        <v>2</v>
      </c>
      <c r="D895">
        <v>1.9284612674944099</v>
      </c>
      <c r="E895">
        <v>5.304190031051462E-3</v>
      </c>
      <c r="F895">
        <v>48</v>
      </c>
    </row>
    <row r="896" spans="1:6" x14ac:dyDescent="0.3">
      <c r="A896" t="s">
        <v>1468</v>
      </c>
      <c r="B896" t="s">
        <v>1468</v>
      </c>
      <c r="C896">
        <v>2</v>
      </c>
      <c r="D896">
        <v>1.9284612674944099</v>
      </c>
      <c r="E896">
        <v>5.304190031051462E-3</v>
      </c>
      <c r="F896">
        <v>48</v>
      </c>
    </row>
    <row r="897" spans="1:6" x14ac:dyDescent="0.3">
      <c r="A897" t="s">
        <v>2273</v>
      </c>
      <c r="B897" t="s">
        <v>2273</v>
      </c>
      <c r="C897">
        <v>2</v>
      </c>
      <c r="D897">
        <v>1.9284612674944099</v>
      </c>
      <c r="E897">
        <v>5.304190031051462E-3</v>
      </c>
      <c r="F897">
        <v>48</v>
      </c>
    </row>
    <row r="898" spans="1:6" x14ac:dyDescent="0.3">
      <c r="A898" t="s">
        <v>2347</v>
      </c>
      <c r="B898" t="s">
        <v>11722</v>
      </c>
      <c r="C898">
        <v>2</v>
      </c>
      <c r="D898">
        <v>1.9284612674944099</v>
      </c>
      <c r="E898">
        <v>5.304190031051462E-3</v>
      </c>
      <c r="F898">
        <v>48</v>
      </c>
    </row>
    <row r="899" spans="1:6" x14ac:dyDescent="0.3">
      <c r="A899" t="s">
        <v>3614</v>
      </c>
      <c r="B899" t="s">
        <v>3614</v>
      </c>
      <c r="C899">
        <v>2</v>
      </c>
      <c r="D899">
        <v>1.9082585601768911</v>
      </c>
      <c r="E899">
        <v>5.2486229317479502E-3</v>
      </c>
      <c r="F899">
        <v>49</v>
      </c>
    </row>
    <row r="900" spans="1:6" x14ac:dyDescent="0.3">
      <c r="A900" t="s">
        <v>2366</v>
      </c>
      <c r="B900" t="s">
        <v>2366</v>
      </c>
      <c r="C900">
        <v>2</v>
      </c>
      <c r="D900">
        <v>1.9082585601768911</v>
      </c>
      <c r="E900">
        <v>5.2486229317479502E-3</v>
      </c>
      <c r="F900">
        <v>49</v>
      </c>
    </row>
    <row r="901" spans="1:6" x14ac:dyDescent="0.3">
      <c r="A901" t="s">
        <v>2530</v>
      </c>
      <c r="B901" t="s">
        <v>11723</v>
      </c>
      <c r="C901">
        <v>2</v>
      </c>
      <c r="D901">
        <v>1.9082585601768911</v>
      </c>
      <c r="E901">
        <v>5.2486229317479502E-3</v>
      </c>
      <c r="F901">
        <v>49</v>
      </c>
    </row>
    <row r="902" spans="1:6" x14ac:dyDescent="0.3">
      <c r="A902" t="s">
        <v>1757</v>
      </c>
      <c r="B902" t="s">
        <v>1757</v>
      </c>
      <c r="C902">
        <v>2</v>
      </c>
      <c r="D902">
        <v>1.8884559328807109</v>
      </c>
      <c r="E902">
        <v>5.1941562436876318E-3</v>
      </c>
      <c r="F902">
        <v>50</v>
      </c>
    </row>
    <row r="903" spans="1:6" x14ac:dyDescent="0.3">
      <c r="A903" t="s">
        <v>445</v>
      </c>
      <c r="B903" t="s">
        <v>446</v>
      </c>
      <c r="C903">
        <v>3</v>
      </c>
      <c r="D903">
        <v>1.255933374137201</v>
      </c>
      <c r="E903">
        <v>5.1816254194869448E-3</v>
      </c>
      <c r="F903">
        <v>95</v>
      </c>
    </row>
    <row r="904" spans="1:6" x14ac:dyDescent="0.3">
      <c r="A904" t="s">
        <v>2002</v>
      </c>
      <c r="B904" t="s">
        <v>11139</v>
      </c>
      <c r="C904">
        <v>3</v>
      </c>
      <c r="D904">
        <v>1.255933374137201</v>
      </c>
      <c r="E904">
        <v>5.1816254194869448E-3</v>
      </c>
      <c r="F904">
        <v>95</v>
      </c>
    </row>
    <row r="905" spans="1:6" x14ac:dyDescent="0.3">
      <c r="A905" t="s">
        <v>9172</v>
      </c>
      <c r="B905" t="s">
        <v>9173</v>
      </c>
      <c r="C905">
        <v>1</v>
      </c>
      <c r="D905">
        <v>3.7408400239252009</v>
      </c>
      <c r="E905">
        <v>5.1445488424153368E-3</v>
      </c>
      <c r="F905">
        <v>7</v>
      </c>
    </row>
    <row r="906" spans="1:6" x14ac:dyDescent="0.3">
      <c r="A906" t="s">
        <v>4575</v>
      </c>
      <c r="B906" t="s">
        <v>4576</v>
      </c>
      <c r="C906">
        <v>1</v>
      </c>
      <c r="D906">
        <v>3.7408400239252009</v>
      </c>
      <c r="E906">
        <v>5.1445488424153368E-3</v>
      </c>
      <c r="F906">
        <v>7</v>
      </c>
    </row>
    <row r="907" spans="1:6" x14ac:dyDescent="0.3">
      <c r="A907" t="s">
        <v>4170</v>
      </c>
      <c r="B907" t="s">
        <v>4170</v>
      </c>
      <c r="C907">
        <v>1</v>
      </c>
      <c r="D907">
        <v>3.7408400239252009</v>
      </c>
      <c r="E907">
        <v>5.1445488424153368E-3</v>
      </c>
      <c r="F907">
        <v>7</v>
      </c>
    </row>
    <row r="908" spans="1:6" x14ac:dyDescent="0.3">
      <c r="A908" t="s">
        <v>3741</v>
      </c>
      <c r="B908" t="s">
        <v>3742</v>
      </c>
      <c r="C908">
        <v>1</v>
      </c>
      <c r="D908">
        <v>3.7408400239252009</v>
      </c>
      <c r="E908">
        <v>5.1445488424153368E-3</v>
      </c>
      <c r="F908">
        <v>7</v>
      </c>
    </row>
    <row r="909" spans="1:6" x14ac:dyDescent="0.3">
      <c r="A909" t="s">
        <v>9170</v>
      </c>
      <c r="B909" t="s">
        <v>9170</v>
      </c>
      <c r="C909">
        <v>1</v>
      </c>
      <c r="D909">
        <v>3.7408400239252009</v>
      </c>
      <c r="E909">
        <v>5.1445488424153368E-3</v>
      </c>
      <c r="F909">
        <v>7</v>
      </c>
    </row>
    <row r="910" spans="1:6" x14ac:dyDescent="0.3">
      <c r="A910" t="s">
        <v>1852</v>
      </c>
      <c r="B910" t="s">
        <v>1852</v>
      </c>
      <c r="C910">
        <v>1</v>
      </c>
      <c r="D910">
        <v>3.7408400239252009</v>
      </c>
      <c r="E910">
        <v>5.1445488424153368E-3</v>
      </c>
      <c r="F910">
        <v>7</v>
      </c>
    </row>
    <row r="911" spans="1:6" x14ac:dyDescent="0.3">
      <c r="A911" t="s">
        <v>4171</v>
      </c>
      <c r="B911" t="s">
        <v>11724</v>
      </c>
      <c r="C911">
        <v>1</v>
      </c>
      <c r="D911">
        <v>3.7408400239252009</v>
      </c>
      <c r="E911">
        <v>5.1445488424153368E-3</v>
      </c>
      <c r="F911">
        <v>7</v>
      </c>
    </row>
    <row r="912" spans="1:6" x14ac:dyDescent="0.3">
      <c r="A912" t="s">
        <v>9174</v>
      </c>
      <c r="B912" t="s">
        <v>9174</v>
      </c>
      <c r="C912">
        <v>1</v>
      </c>
      <c r="D912">
        <v>3.7408400239252009</v>
      </c>
      <c r="E912">
        <v>5.1445488424153368E-3</v>
      </c>
      <c r="F912">
        <v>7</v>
      </c>
    </row>
    <row r="913" spans="1:6" x14ac:dyDescent="0.3">
      <c r="A913" t="s">
        <v>9171</v>
      </c>
      <c r="B913" t="s">
        <v>9171</v>
      </c>
      <c r="C913">
        <v>1</v>
      </c>
      <c r="D913">
        <v>3.7408400239252009</v>
      </c>
      <c r="E913">
        <v>5.1445488424153368E-3</v>
      </c>
      <c r="F913">
        <v>7</v>
      </c>
    </row>
    <row r="914" spans="1:6" x14ac:dyDescent="0.3">
      <c r="A914" t="s">
        <v>4577</v>
      </c>
      <c r="B914" t="s">
        <v>4578</v>
      </c>
      <c r="C914">
        <v>1</v>
      </c>
      <c r="D914">
        <v>3.7408400239252009</v>
      </c>
      <c r="E914">
        <v>5.1445488424153368E-3</v>
      </c>
      <c r="F914">
        <v>7</v>
      </c>
    </row>
    <row r="915" spans="1:6" x14ac:dyDescent="0.3">
      <c r="A915" t="s">
        <v>3525</v>
      </c>
      <c r="B915" t="s">
        <v>3525</v>
      </c>
      <c r="C915">
        <v>1</v>
      </c>
      <c r="D915">
        <v>3.7408400239252009</v>
      </c>
      <c r="E915">
        <v>5.1445488424153368E-3</v>
      </c>
      <c r="F915">
        <v>7</v>
      </c>
    </row>
    <row r="916" spans="1:6" x14ac:dyDescent="0.3">
      <c r="A916" t="s">
        <v>3521</v>
      </c>
      <c r="B916" t="s">
        <v>3522</v>
      </c>
      <c r="C916">
        <v>1</v>
      </c>
      <c r="D916">
        <v>3.7408400239252009</v>
      </c>
      <c r="E916">
        <v>5.1445488424153368E-3</v>
      </c>
      <c r="F916">
        <v>7</v>
      </c>
    </row>
    <row r="917" spans="1:6" x14ac:dyDescent="0.3">
      <c r="A917" t="s">
        <v>2966</v>
      </c>
      <c r="B917" t="s">
        <v>2966</v>
      </c>
      <c r="C917">
        <v>1</v>
      </c>
      <c r="D917">
        <v>3.7408400239252009</v>
      </c>
      <c r="E917">
        <v>5.1445488424153368E-3</v>
      </c>
      <c r="F917">
        <v>7</v>
      </c>
    </row>
    <row r="918" spans="1:6" x14ac:dyDescent="0.3">
      <c r="A918" t="s">
        <v>8870</v>
      </c>
      <c r="B918" t="s">
        <v>8870</v>
      </c>
      <c r="C918">
        <v>2</v>
      </c>
      <c r="D918">
        <v>1.86903784702361</v>
      </c>
      <c r="E918">
        <v>5.1407472283439334E-3</v>
      </c>
      <c r="F918">
        <v>51</v>
      </c>
    </row>
    <row r="919" spans="1:6" x14ac:dyDescent="0.3">
      <c r="A919" t="s">
        <v>1542</v>
      </c>
      <c r="B919" t="s">
        <v>11725</v>
      </c>
      <c r="C919">
        <v>3</v>
      </c>
      <c r="D919">
        <v>1.245570587101654</v>
      </c>
      <c r="E919">
        <v>5.1388714949350102E-3</v>
      </c>
      <c r="F919">
        <v>96</v>
      </c>
    </row>
    <row r="920" spans="1:6" x14ac:dyDescent="0.3">
      <c r="A920" t="s">
        <v>2677</v>
      </c>
      <c r="B920" t="s">
        <v>2678</v>
      </c>
      <c r="C920">
        <v>2</v>
      </c>
      <c r="D920">
        <v>1.8499896520529151</v>
      </c>
      <c r="E920">
        <v>5.08835558969601E-3</v>
      </c>
      <c r="F920">
        <v>52</v>
      </c>
    </row>
    <row r="921" spans="1:6" x14ac:dyDescent="0.3">
      <c r="A921" t="s">
        <v>2107</v>
      </c>
      <c r="B921" t="s">
        <v>11726</v>
      </c>
      <c r="C921">
        <v>2</v>
      </c>
      <c r="D921">
        <v>1.8499896520529151</v>
      </c>
      <c r="E921">
        <v>5.08835558969601E-3</v>
      </c>
      <c r="F921">
        <v>52</v>
      </c>
    </row>
    <row r="922" spans="1:6" x14ac:dyDescent="0.3">
      <c r="A922" t="s">
        <v>2166</v>
      </c>
      <c r="B922" t="s">
        <v>11727</v>
      </c>
      <c r="C922">
        <v>2</v>
      </c>
      <c r="D922">
        <v>1.831297519040763</v>
      </c>
      <c r="E922">
        <v>5.036943291583865E-3</v>
      </c>
      <c r="F922">
        <v>53</v>
      </c>
    </row>
    <row r="923" spans="1:6" x14ac:dyDescent="0.3">
      <c r="A923" t="s">
        <v>1065</v>
      </c>
      <c r="B923" t="s">
        <v>11728</v>
      </c>
      <c r="C923">
        <v>3</v>
      </c>
      <c r="D923">
        <v>1.215111379616945</v>
      </c>
      <c r="E923">
        <v>5.0132054309460529E-3</v>
      </c>
      <c r="F923">
        <v>99</v>
      </c>
    </row>
    <row r="924" spans="1:6" x14ac:dyDescent="0.3">
      <c r="A924" t="s">
        <v>3060</v>
      </c>
      <c r="B924" t="s">
        <v>11729</v>
      </c>
      <c r="C924">
        <v>2</v>
      </c>
      <c r="D924">
        <v>1.8129483803725659</v>
      </c>
      <c r="E924">
        <v>4.9864743918228219E-3</v>
      </c>
      <c r="F924">
        <v>54</v>
      </c>
    </row>
    <row r="925" spans="1:6" x14ac:dyDescent="0.3">
      <c r="A925" t="s">
        <v>2852</v>
      </c>
      <c r="B925" t="s">
        <v>11486</v>
      </c>
      <c r="C925">
        <v>2</v>
      </c>
      <c r="D925">
        <v>1.8129483803725659</v>
      </c>
      <c r="E925">
        <v>4.9864743918228219E-3</v>
      </c>
      <c r="F925">
        <v>54</v>
      </c>
    </row>
    <row r="926" spans="1:6" x14ac:dyDescent="0.3">
      <c r="A926" t="s">
        <v>4424</v>
      </c>
      <c r="B926" t="s">
        <v>4425</v>
      </c>
      <c r="C926">
        <v>1</v>
      </c>
      <c r="D926">
        <v>3.6230569882688179</v>
      </c>
      <c r="E926">
        <v>4.9825690261529974E-3</v>
      </c>
      <c r="F926">
        <v>8</v>
      </c>
    </row>
    <row r="927" spans="1:6" x14ac:dyDescent="0.3">
      <c r="A927" t="s">
        <v>2209</v>
      </c>
      <c r="B927" t="s">
        <v>2209</v>
      </c>
      <c r="C927">
        <v>1</v>
      </c>
      <c r="D927">
        <v>3.6230569882688179</v>
      </c>
      <c r="E927">
        <v>4.9825690261529974E-3</v>
      </c>
      <c r="F927">
        <v>8</v>
      </c>
    </row>
    <row r="928" spans="1:6" x14ac:dyDescent="0.3">
      <c r="A928" t="s">
        <v>1836</v>
      </c>
      <c r="B928" t="s">
        <v>1836</v>
      </c>
      <c r="C928">
        <v>1</v>
      </c>
      <c r="D928">
        <v>3.6230569882688179</v>
      </c>
      <c r="E928">
        <v>4.9825690261529974E-3</v>
      </c>
      <c r="F928">
        <v>8</v>
      </c>
    </row>
    <row r="929" spans="1:6" x14ac:dyDescent="0.3">
      <c r="A929" t="s">
        <v>9241</v>
      </c>
      <c r="B929" t="s">
        <v>9242</v>
      </c>
      <c r="C929">
        <v>1</v>
      </c>
      <c r="D929">
        <v>3.6230569882688179</v>
      </c>
      <c r="E929">
        <v>4.9825690261529974E-3</v>
      </c>
      <c r="F929">
        <v>8</v>
      </c>
    </row>
    <row r="930" spans="1:6" x14ac:dyDescent="0.3">
      <c r="A930" t="s">
        <v>9238</v>
      </c>
      <c r="B930" t="s">
        <v>9238</v>
      </c>
      <c r="C930">
        <v>1</v>
      </c>
      <c r="D930">
        <v>3.6230569882688179</v>
      </c>
      <c r="E930">
        <v>4.9825690261529974E-3</v>
      </c>
      <c r="F930">
        <v>8</v>
      </c>
    </row>
    <row r="931" spans="1:6" x14ac:dyDescent="0.3">
      <c r="A931" t="s">
        <v>9243</v>
      </c>
      <c r="B931" t="s">
        <v>9244</v>
      </c>
      <c r="C931">
        <v>1</v>
      </c>
      <c r="D931">
        <v>3.6230569882688179</v>
      </c>
      <c r="E931">
        <v>4.9825690261529974E-3</v>
      </c>
      <c r="F931">
        <v>8</v>
      </c>
    </row>
    <row r="932" spans="1:6" x14ac:dyDescent="0.3">
      <c r="A932" t="s">
        <v>4251</v>
      </c>
      <c r="B932" t="s">
        <v>11730</v>
      </c>
      <c r="C932">
        <v>1</v>
      </c>
      <c r="D932">
        <v>3.6230569882688179</v>
      </c>
      <c r="E932">
        <v>4.9825690261529974E-3</v>
      </c>
      <c r="F932">
        <v>8</v>
      </c>
    </row>
    <row r="933" spans="1:6" x14ac:dyDescent="0.3">
      <c r="A933" t="s">
        <v>3839</v>
      </c>
      <c r="B933" t="s">
        <v>3839</v>
      </c>
      <c r="C933">
        <v>1</v>
      </c>
      <c r="D933">
        <v>3.6230569882688179</v>
      </c>
      <c r="E933">
        <v>4.9825690261529974E-3</v>
      </c>
      <c r="F933">
        <v>8</v>
      </c>
    </row>
    <row r="934" spans="1:6" x14ac:dyDescent="0.3">
      <c r="A934" t="s">
        <v>1837</v>
      </c>
      <c r="B934" t="s">
        <v>1837</v>
      </c>
      <c r="C934">
        <v>1</v>
      </c>
      <c r="D934">
        <v>3.6230569882688179</v>
      </c>
      <c r="E934">
        <v>4.9825690261529974E-3</v>
      </c>
      <c r="F934">
        <v>8</v>
      </c>
    </row>
    <row r="935" spans="1:6" x14ac:dyDescent="0.3">
      <c r="A935" t="s">
        <v>3111</v>
      </c>
      <c r="B935" t="s">
        <v>3111</v>
      </c>
      <c r="C935">
        <v>1</v>
      </c>
      <c r="D935">
        <v>3.6230569882688179</v>
      </c>
      <c r="E935">
        <v>4.9825690261529974E-3</v>
      </c>
      <c r="F935">
        <v>8</v>
      </c>
    </row>
    <row r="936" spans="1:6" x14ac:dyDescent="0.3">
      <c r="A936" t="s">
        <v>4196</v>
      </c>
      <c r="B936" t="s">
        <v>4197</v>
      </c>
      <c r="C936">
        <v>1</v>
      </c>
      <c r="D936">
        <v>3.6230569882688179</v>
      </c>
      <c r="E936">
        <v>4.9825690261529974E-3</v>
      </c>
      <c r="F936">
        <v>8</v>
      </c>
    </row>
    <row r="937" spans="1:6" x14ac:dyDescent="0.3">
      <c r="A937" t="s">
        <v>9245</v>
      </c>
      <c r="B937" t="s">
        <v>9246</v>
      </c>
      <c r="C937">
        <v>1</v>
      </c>
      <c r="D937">
        <v>3.6230569882688179</v>
      </c>
      <c r="E937">
        <v>4.9825690261529974E-3</v>
      </c>
      <c r="F937">
        <v>8</v>
      </c>
    </row>
    <row r="938" spans="1:6" x14ac:dyDescent="0.3">
      <c r="A938" t="s">
        <v>9236</v>
      </c>
      <c r="B938" t="s">
        <v>9237</v>
      </c>
      <c r="C938">
        <v>1</v>
      </c>
      <c r="D938">
        <v>3.6230569882688179</v>
      </c>
      <c r="E938">
        <v>4.9825690261529974E-3</v>
      </c>
      <c r="F938">
        <v>8</v>
      </c>
    </row>
    <row r="939" spans="1:6" x14ac:dyDescent="0.3">
      <c r="A939" t="s">
        <v>9239</v>
      </c>
      <c r="B939" t="s">
        <v>9240</v>
      </c>
      <c r="C939">
        <v>1</v>
      </c>
      <c r="D939">
        <v>3.6230569882688179</v>
      </c>
      <c r="E939">
        <v>4.9825690261529974E-3</v>
      </c>
      <c r="F939">
        <v>8</v>
      </c>
    </row>
    <row r="940" spans="1:6" x14ac:dyDescent="0.3">
      <c r="A940" t="s">
        <v>3302</v>
      </c>
      <c r="B940" t="s">
        <v>3303</v>
      </c>
      <c r="C940">
        <v>2</v>
      </c>
      <c r="D940">
        <v>1.7949298748698881</v>
      </c>
      <c r="E940">
        <v>4.936914891265195E-3</v>
      </c>
      <c r="F940">
        <v>55</v>
      </c>
    </row>
    <row r="941" spans="1:6" x14ac:dyDescent="0.3">
      <c r="A941" t="s">
        <v>1069</v>
      </c>
      <c r="B941" t="s">
        <v>1069</v>
      </c>
      <c r="C941">
        <v>2</v>
      </c>
      <c r="D941">
        <v>1.7949298748698881</v>
      </c>
      <c r="E941">
        <v>4.936914891265195E-3</v>
      </c>
      <c r="F941">
        <v>55</v>
      </c>
    </row>
    <row r="942" spans="1:6" x14ac:dyDescent="0.3">
      <c r="A942" t="s">
        <v>2059</v>
      </c>
      <c r="B942" t="s">
        <v>2059</v>
      </c>
      <c r="C942">
        <v>2</v>
      </c>
      <c r="D942">
        <v>1.7949298748698881</v>
      </c>
      <c r="E942">
        <v>4.936914891265195E-3</v>
      </c>
      <c r="F942">
        <v>55</v>
      </c>
    </row>
    <row r="943" spans="1:6" x14ac:dyDescent="0.3">
      <c r="A943" t="s">
        <v>2177</v>
      </c>
      <c r="B943" t="s">
        <v>10863</v>
      </c>
      <c r="C943">
        <v>3</v>
      </c>
      <c r="D943">
        <v>1.1953087523207659</v>
      </c>
      <c r="E943">
        <v>4.9315053988555754E-3</v>
      </c>
      <c r="F943">
        <v>101</v>
      </c>
    </row>
    <row r="944" spans="1:6" x14ac:dyDescent="0.3">
      <c r="A944" t="s">
        <v>1586</v>
      </c>
      <c r="B944" t="s">
        <v>1586</v>
      </c>
      <c r="C944">
        <v>2</v>
      </c>
      <c r="D944">
        <v>1.777230297770487</v>
      </c>
      <c r="E944">
        <v>4.8882325962215168E-3</v>
      </c>
      <c r="F944">
        <v>56</v>
      </c>
    </row>
    <row r="945" spans="1:6" x14ac:dyDescent="0.3">
      <c r="A945" t="s">
        <v>2820</v>
      </c>
      <c r="B945" t="s">
        <v>2820</v>
      </c>
      <c r="C945">
        <v>2</v>
      </c>
      <c r="D945">
        <v>1.777230297770487</v>
      </c>
      <c r="E945">
        <v>4.8882325962215168E-3</v>
      </c>
      <c r="F945">
        <v>56</v>
      </c>
    </row>
    <row r="946" spans="1:6" x14ac:dyDescent="0.3">
      <c r="A946" t="s">
        <v>2032</v>
      </c>
      <c r="B946" t="s">
        <v>11731</v>
      </c>
      <c r="C946">
        <v>2</v>
      </c>
      <c r="D946">
        <v>1.777230297770487</v>
      </c>
      <c r="E946">
        <v>4.8882325962215168E-3</v>
      </c>
      <c r="F946">
        <v>56</v>
      </c>
    </row>
    <row r="947" spans="1:6" x14ac:dyDescent="0.3">
      <c r="A947" t="s">
        <v>1329</v>
      </c>
      <c r="B947" t="s">
        <v>11732</v>
      </c>
      <c r="C947">
        <v>2</v>
      </c>
      <c r="D947">
        <v>1.759838555058618</v>
      </c>
      <c r="E947">
        <v>4.8403969928470366E-3</v>
      </c>
      <c r="F947">
        <v>57</v>
      </c>
    </row>
    <row r="948" spans="1:6" x14ac:dyDescent="0.3">
      <c r="A948" t="s">
        <v>2277</v>
      </c>
      <c r="B948" t="s">
        <v>11196</v>
      </c>
      <c r="C948">
        <v>2</v>
      </c>
      <c r="D948">
        <v>1.759838555058618</v>
      </c>
      <c r="E948">
        <v>4.8403969928470366E-3</v>
      </c>
      <c r="F948">
        <v>57</v>
      </c>
    </row>
    <row r="949" spans="1:6" x14ac:dyDescent="0.3">
      <c r="A949" t="s">
        <v>2084</v>
      </c>
      <c r="B949" t="s">
        <v>2084</v>
      </c>
      <c r="C949">
        <v>2</v>
      </c>
      <c r="D949">
        <v>1.759838555058618</v>
      </c>
      <c r="E949">
        <v>4.8403969928470366E-3</v>
      </c>
      <c r="F949">
        <v>57</v>
      </c>
    </row>
    <row r="950" spans="1:6" x14ac:dyDescent="0.3">
      <c r="A950" t="s">
        <v>617</v>
      </c>
      <c r="B950" t="s">
        <v>617</v>
      </c>
      <c r="C950">
        <v>2</v>
      </c>
      <c r="D950">
        <v>1.759838555058618</v>
      </c>
      <c r="E950">
        <v>4.8403969928470366E-3</v>
      </c>
      <c r="F950">
        <v>57</v>
      </c>
    </row>
    <row r="951" spans="1:6" x14ac:dyDescent="0.3">
      <c r="A951" t="s">
        <v>9308</v>
      </c>
      <c r="B951" t="s">
        <v>9308</v>
      </c>
      <c r="C951">
        <v>1</v>
      </c>
      <c r="D951">
        <v>3.5176964726109912</v>
      </c>
      <c r="E951">
        <v>4.8376731430366136E-3</v>
      </c>
      <c r="F951">
        <v>9</v>
      </c>
    </row>
    <row r="952" spans="1:6" x14ac:dyDescent="0.3">
      <c r="A952" t="s">
        <v>9309</v>
      </c>
      <c r="B952" t="s">
        <v>9309</v>
      </c>
      <c r="C952">
        <v>1</v>
      </c>
      <c r="D952">
        <v>3.5176964726109912</v>
      </c>
      <c r="E952">
        <v>4.8376731430366136E-3</v>
      </c>
      <c r="F952">
        <v>9</v>
      </c>
    </row>
    <row r="953" spans="1:6" x14ac:dyDescent="0.3">
      <c r="A953" t="s">
        <v>4117</v>
      </c>
      <c r="B953" t="s">
        <v>4117</v>
      </c>
      <c r="C953">
        <v>1</v>
      </c>
      <c r="D953">
        <v>3.5176964726109912</v>
      </c>
      <c r="E953">
        <v>4.8376731430366136E-3</v>
      </c>
      <c r="F953">
        <v>9</v>
      </c>
    </row>
    <row r="954" spans="1:6" x14ac:dyDescent="0.3">
      <c r="A954" t="s">
        <v>9310</v>
      </c>
      <c r="B954" t="s">
        <v>9310</v>
      </c>
      <c r="C954">
        <v>1</v>
      </c>
      <c r="D954">
        <v>3.5176964726109912</v>
      </c>
      <c r="E954">
        <v>4.8376731430366136E-3</v>
      </c>
      <c r="F954">
        <v>9</v>
      </c>
    </row>
    <row r="955" spans="1:6" x14ac:dyDescent="0.3">
      <c r="A955" t="s">
        <v>3377</v>
      </c>
      <c r="B955" t="s">
        <v>3378</v>
      </c>
      <c r="C955">
        <v>1</v>
      </c>
      <c r="D955">
        <v>3.5176964726109912</v>
      </c>
      <c r="E955">
        <v>4.8376731430366136E-3</v>
      </c>
      <c r="F955">
        <v>9</v>
      </c>
    </row>
    <row r="956" spans="1:6" x14ac:dyDescent="0.3">
      <c r="A956" t="s">
        <v>4481</v>
      </c>
      <c r="B956" t="s">
        <v>4482</v>
      </c>
      <c r="C956">
        <v>1</v>
      </c>
      <c r="D956">
        <v>3.5176964726109912</v>
      </c>
      <c r="E956">
        <v>4.8376731430366136E-3</v>
      </c>
      <c r="F956">
        <v>9</v>
      </c>
    </row>
    <row r="957" spans="1:6" x14ac:dyDescent="0.3">
      <c r="A957" t="s">
        <v>9367</v>
      </c>
      <c r="B957" t="s">
        <v>9368</v>
      </c>
      <c r="C957">
        <v>1</v>
      </c>
      <c r="D957">
        <v>3.422386292806666</v>
      </c>
      <c r="E957">
        <v>4.7065988730740499E-3</v>
      </c>
      <c r="F957">
        <v>10</v>
      </c>
    </row>
    <row r="958" spans="1:6" x14ac:dyDescent="0.3">
      <c r="A958" t="s">
        <v>4471</v>
      </c>
      <c r="B958" t="s">
        <v>11733</v>
      </c>
      <c r="C958">
        <v>1</v>
      </c>
      <c r="D958">
        <v>3.422386292806666</v>
      </c>
      <c r="E958">
        <v>4.7065988730740499E-3</v>
      </c>
      <c r="F958">
        <v>10</v>
      </c>
    </row>
    <row r="959" spans="1:6" x14ac:dyDescent="0.3">
      <c r="A959" t="s">
        <v>9363</v>
      </c>
      <c r="B959" t="s">
        <v>9363</v>
      </c>
      <c r="C959">
        <v>1</v>
      </c>
      <c r="D959">
        <v>3.422386292806666</v>
      </c>
      <c r="E959">
        <v>4.7065988730740499E-3</v>
      </c>
      <c r="F959">
        <v>10</v>
      </c>
    </row>
    <row r="960" spans="1:6" x14ac:dyDescent="0.3">
      <c r="A960" t="s">
        <v>4529</v>
      </c>
      <c r="B960" t="s">
        <v>4530</v>
      </c>
      <c r="C960">
        <v>1</v>
      </c>
      <c r="D960">
        <v>3.422386292806666</v>
      </c>
      <c r="E960">
        <v>4.7065988730740499E-3</v>
      </c>
      <c r="F960">
        <v>10</v>
      </c>
    </row>
    <row r="961" spans="1:6" x14ac:dyDescent="0.3">
      <c r="A961" t="s">
        <v>9364</v>
      </c>
      <c r="B961" t="s">
        <v>9365</v>
      </c>
      <c r="C961">
        <v>1</v>
      </c>
      <c r="D961">
        <v>3.422386292806666</v>
      </c>
      <c r="E961">
        <v>4.7065988730740499E-3</v>
      </c>
      <c r="F961">
        <v>10</v>
      </c>
    </row>
    <row r="962" spans="1:6" x14ac:dyDescent="0.3">
      <c r="A962" t="s">
        <v>9366</v>
      </c>
      <c r="B962" t="s">
        <v>9366</v>
      </c>
      <c r="C962">
        <v>1</v>
      </c>
      <c r="D962">
        <v>3.422386292806666</v>
      </c>
      <c r="E962">
        <v>4.7065988730740499E-3</v>
      </c>
      <c r="F962">
        <v>10</v>
      </c>
    </row>
    <row r="963" spans="1:6" x14ac:dyDescent="0.3">
      <c r="A963" t="s">
        <v>2156</v>
      </c>
      <c r="B963" t="s">
        <v>2156</v>
      </c>
      <c r="C963">
        <v>1</v>
      </c>
      <c r="D963">
        <v>3.422386292806666</v>
      </c>
      <c r="E963">
        <v>4.7065988730740499E-3</v>
      </c>
      <c r="F963">
        <v>10</v>
      </c>
    </row>
    <row r="964" spans="1:6" x14ac:dyDescent="0.3">
      <c r="A964" t="s">
        <v>5398</v>
      </c>
      <c r="B964" t="s">
        <v>5398</v>
      </c>
      <c r="C964">
        <v>1</v>
      </c>
      <c r="D964">
        <v>3.422386292806666</v>
      </c>
      <c r="E964">
        <v>4.7065988730740499E-3</v>
      </c>
      <c r="F964">
        <v>10</v>
      </c>
    </row>
    <row r="965" spans="1:6" x14ac:dyDescent="0.3">
      <c r="A965" t="s">
        <v>1037</v>
      </c>
      <c r="B965" t="s">
        <v>1037</v>
      </c>
      <c r="C965">
        <v>2</v>
      </c>
      <c r="D965">
        <v>1.7094077014317259</v>
      </c>
      <c r="E965">
        <v>4.7016880461992656E-3</v>
      </c>
      <c r="F965">
        <v>60</v>
      </c>
    </row>
    <row r="966" spans="1:6" x14ac:dyDescent="0.3">
      <c r="A966" t="s">
        <v>2312</v>
      </c>
      <c r="B966" t="s">
        <v>11734</v>
      </c>
      <c r="C966">
        <v>2</v>
      </c>
      <c r="D966">
        <v>1.7094077014317259</v>
      </c>
      <c r="E966">
        <v>4.7016880461992656E-3</v>
      </c>
      <c r="F966">
        <v>60</v>
      </c>
    </row>
    <row r="967" spans="1:6" x14ac:dyDescent="0.3">
      <c r="A967" t="s">
        <v>2770</v>
      </c>
      <c r="B967" t="s">
        <v>2771</v>
      </c>
      <c r="C967">
        <v>2</v>
      </c>
      <c r="D967">
        <v>1.7094077014317259</v>
      </c>
      <c r="E967">
        <v>4.7016880461992656E-3</v>
      </c>
      <c r="F967">
        <v>60</v>
      </c>
    </row>
    <row r="968" spans="1:6" x14ac:dyDescent="0.3">
      <c r="A968" t="s">
        <v>3321</v>
      </c>
      <c r="B968" t="s">
        <v>3322</v>
      </c>
      <c r="C968">
        <v>2</v>
      </c>
      <c r="D968">
        <v>1.693147180559945</v>
      </c>
      <c r="E968">
        <v>4.6569638434571167E-3</v>
      </c>
      <c r="F968">
        <v>61</v>
      </c>
    </row>
    <row r="969" spans="1:6" x14ac:dyDescent="0.3">
      <c r="A969" t="s">
        <v>974</v>
      </c>
      <c r="B969" t="s">
        <v>974</v>
      </c>
      <c r="C969">
        <v>2</v>
      </c>
      <c r="D969">
        <v>1.693147180559945</v>
      </c>
      <c r="E969">
        <v>4.6569638434571167E-3</v>
      </c>
      <c r="F969">
        <v>61</v>
      </c>
    </row>
    <row r="970" spans="1:6" x14ac:dyDescent="0.3">
      <c r="A970" t="s">
        <v>149</v>
      </c>
      <c r="B970" t="s">
        <v>149</v>
      </c>
      <c r="C970">
        <v>2</v>
      </c>
      <c r="D970">
        <v>1.677146839213504</v>
      </c>
      <c r="E970">
        <v>4.6129552587405136E-3</v>
      </c>
      <c r="F970">
        <v>62</v>
      </c>
    </row>
    <row r="971" spans="1:6" x14ac:dyDescent="0.3">
      <c r="A971" t="s">
        <v>1500</v>
      </c>
      <c r="B971" t="s">
        <v>11735</v>
      </c>
      <c r="C971">
        <v>2</v>
      </c>
      <c r="D971">
        <v>1.677146839213504</v>
      </c>
      <c r="E971">
        <v>4.6129552587405136E-3</v>
      </c>
      <c r="F971">
        <v>62</v>
      </c>
    </row>
    <row r="972" spans="1:6" x14ac:dyDescent="0.3">
      <c r="A972" t="s">
        <v>3085</v>
      </c>
      <c r="B972" t="s">
        <v>3085</v>
      </c>
      <c r="C972">
        <v>2</v>
      </c>
      <c r="D972">
        <v>1.677146839213504</v>
      </c>
      <c r="E972">
        <v>4.6129552587405136E-3</v>
      </c>
      <c r="F972">
        <v>62</v>
      </c>
    </row>
    <row r="973" spans="1:6" x14ac:dyDescent="0.3">
      <c r="A973" t="s">
        <v>9416</v>
      </c>
      <c r="B973" t="s">
        <v>9416</v>
      </c>
      <c r="C973">
        <v>1</v>
      </c>
      <c r="D973">
        <v>3.3353749158170372</v>
      </c>
      <c r="E973">
        <v>4.5869374398381886E-3</v>
      </c>
      <c r="F973">
        <v>11</v>
      </c>
    </row>
    <row r="974" spans="1:6" x14ac:dyDescent="0.3">
      <c r="A974" t="s">
        <v>5472</v>
      </c>
      <c r="B974" t="s">
        <v>5473</v>
      </c>
      <c r="C974">
        <v>1</v>
      </c>
      <c r="D974">
        <v>3.3353749158170372</v>
      </c>
      <c r="E974">
        <v>4.5869374398381886E-3</v>
      </c>
      <c r="F974">
        <v>11</v>
      </c>
    </row>
    <row r="975" spans="1:6" x14ac:dyDescent="0.3">
      <c r="A975" t="s">
        <v>9414</v>
      </c>
      <c r="B975" t="s">
        <v>9415</v>
      </c>
      <c r="C975">
        <v>1</v>
      </c>
      <c r="D975">
        <v>3.3353749158170372</v>
      </c>
      <c r="E975">
        <v>4.5869374398381886E-3</v>
      </c>
      <c r="F975">
        <v>11</v>
      </c>
    </row>
    <row r="976" spans="1:6" x14ac:dyDescent="0.3">
      <c r="A976" t="s">
        <v>1160</v>
      </c>
      <c r="B976" t="s">
        <v>1160</v>
      </c>
      <c r="C976">
        <v>1</v>
      </c>
      <c r="D976">
        <v>3.3353749158170372</v>
      </c>
      <c r="E976">
        <v>4.5869374398381886E-3</v>
      </c>
      <c r="F976">
        <v>11</v>
      </c>
    </row>
    <row r="977" spans="1:6" x14ac:dyDescent="0.3">
      <c r="A977" t="s">
        <v>9419</v>
      </c>
      <c r="B977" t="s">
        <v>9419</v>
      </c>
      <c r="C977">
        <v>1</v>
      </c>
      <c r="D977">
        <v>3.3353749158170372</v>
      </c>
      <c r="E977">
        <v>4.5869374398381886E-3</v>
      </c>
      <c r="F977">
        <v>11</v>
      </c>
    </row>
    <row r="978" spans="1:6" x14ac:dyDescent="0.3">
      <c r="A978" t="s">
        <v>4014</v>
      </c>
      <c r="B978" t="s">
        <v>4014</v>
      </c>
      <c r="C978">
        <v>1</v>
      </c>
      <c r="D978">
        <v>3.3353749158170372</v>
      </c>
      <c r="E978">
        <v>4.5869374398381886E-3</v>
      </c>
      <c r="F978">
        <v>11</v>
      </c>
    </row>
    <row r="979" spans="1:6" x14ac:dyDescent="0.3">
      <c r="A979" t="s">
        <v>8960</v>
      </c>
      <c r="B979" t="s">
        <v>8960</v>
      </c>
      <c r="C979">
        <v>1</v>
      </c>
      <c r="D979">
        <v>3.3353749158170372</v>
      </c>
      <c r="E979">
        <v>4.5869374398381886E-3</v>
      </c>
      <c r="F979">
        <v>11</v>
      </c>
    </row>
    <row r="980" spans="1:6" x14ac:dyDescent="0.3">
      <c r="A980" t="s">
        <v>9417</v>
      </c>
      <c r="B980" t="s">
        <v>9418</v>
      </c>
      <c r="C980">
        <v>1</v>
      </c>
      <c r="D980">
        <v>3.3353749158170372</v>
      </c>
      <c r="E980">
        <v>4.5869374398381886E-3</v>
      </c>
      <c r="F980">
        <v>11</v>
      </c>
    </row>
    <row r="981" spans="1:6" x14ac:dyDescent="0.3">
      <c r="A981" t="s">
        <v>3223</v>
      </c>
      <c r="B981" t="s">
        <v>11736</v>
      </c>
      <c r="C981">
        <v>1</v>
      </c>
      <c r="D981">
        <v>3.3353749158170372</v>
      </c>
      <c r="E981">
        <v>4.5869374398381886E-3</v>
      </c>
      <c r="F981">
        <v>11</v>
      </c>
    </row>
    <row r="982" spans="1:6" x14ac:dyDescent="0.3">
      <c r="A982" t="s">
        <v>4395</v>
      </c>
      <c r="B982" t="s">
        <v>4396</v>
      </c>
      <c r="C982">
        <v>1</v>
      </c>
      <c r="D982">
        <v>3.3353749158170372</v>
      </c>
      <c r="E982">
        <v>4.5869374398381886E-3</v>
      </c>
      <c r="F982">
        <v>11</v>
      </c>
    </row>
    <row r="983" spans="1:6" x14ac:dyDescent="0.3">
      <c r="A983" t="s">
        <v>8961</v>
      </c>
      <c r="B983" t="s">
        <v>8961</v>
      </c>
      <c r="C983">
        <v>1</v>
      </c>
      <c r="D983">
        <v>3.3353749158170372</v>
      </c>
      <c r="E983">
        <v>4.5869374398381886E-3</v>
      </c>
      <c r="F983">
        <v>11</v>
      </c>
    </row>
    <row r="984" spans="1:6" x14ac:dyDescent="0.3">
      <c r="A984" t="s">
        <v>5470</v>
      </c>
      <c r="B984" t="s">
        <v>5470</v>
      </c>
      <c r="C984">
        <v>1</v>
      </c>
      <c r="D984">
        <v>3.3353749158170372</v>
      </c>
      <c r="E984">
        <v>4.5869374398381886E-3</v>
      </c>
      <c r="F984">
        <v>11</v>
      </c>
    </row>
    <row r="985" spans="1:6" x14ac:dyDescent="0.3">
      <c r="A985" t="s">
        <v>5471</v>
      </c>
      <c r="B985" t="s">
        <v>5471</v>
      </c>
      <c r="C985">
        <v>1</v>
      </c>
      <c r="D985">
        <v>3.3353749158170372</v>
      </c>
      <c r="E985">
        <v>4.5869374398381886E-3</v>
      </c>
      <c r="F985">
        <v>11</v>
      </c>
    </row>
    <row r="986" spans="1:6" x14ac:dyDescent="0.3">
      <c r="A986" t="s">
        <v>4588</v>
      </c>
      <c r="B986" t="s">
        <v>4588</v>
      </c>
      <c r="C986">
        <v>1</v>
      </c>
      <c r="D986">
        <v>3.3353749158170372</v>
      </c>
      <c r="E986">
        <v>4.5869374398381886E-3</v>
      </c>
      <c r="F986">
        <v>11</v>
      </c>
    </row>
    <row r="987" spans="1:6" x14ac:dyDescent="0.3">
      <c r="A987" t="s">
        <v>5468</v>
      </c>
      <c r="B987" t="s">
        <v>5469</v>
      </c>
      <c r="C987">
        <v>1</v>
      </c>
      <c r="D987">
        <v>3.3353749158170372</v>
      </c>
      <c r="E987">
        <v>4.5869374398381886E-3</v>
      </c>
      <c r="F987">
        <v>11</v>
      </c>
    </row>
    <row r="988" spans="1:6" x14ac:dyDescent="0.3">
      <c r="A988" t="s">
        <v>3717</v>
      </c>
      <c r="B988" t="s">
        <v>11737</v>
      </c>
      <c r="C988">
        <v>2</v>
      </c>
      <c r="D988">
        <v>1.6613984822453649</v>
      </c>
      <c r="E988">
        <v>4.569639751478928E-3</v>
      </c>
      <c r="F988">
        <v>63</v>
      </c>
    </row>
    <row r="989" spans="1:6" x14ac:dyDescent="0.3">
      <c r="A989" t="s">
        <v>176</v>
      </c>
      <c r="B989" t="s">
        <v>7780</v>
      </c>
      <c r="C989">
        <v>2</v>
      </c>
      <c r="D989">
        <v>1.6613984822453649</v>
      </c>
      <c r="E989">
        <v>4.569639751478928E-3</v>
      </c>
      <c r="F989">
        <v>63</v>
      </c>
    </row>
    <row r="990" spans="1:6" x14ac:dyDescent="0.3">
      <c r="A990" t="s">
        <v>361</v>
      </c>
      <c r="B990" t="s">
        <v>10819</v>
      </c>
      <c r="C990">
        <v>2</v>
      </c>
      <c r="D990">
        <v>1.6458942957094</v>
      </c>
      <c r="E990">
        <v>4.526995829586487E-3</v>
      </c>
      <c r="F990">
        <v>64</v>
      </c>
    </row>
    <row r="991" spans="1:6" x14ac:dyDescent="0.3">
      <c r="A991" t="s">
        <v>1437</v>
      </c>
      <c r="B991" t="s">
        <v>11738</v>
      </c>
      <c r="C991">
        <v>2</v>
      </c>
      <c r="D991">
        <v>1.630626823578611</v>
      </c>
      <c r="E991">
        <v>4.4850029854259709E-3</v>
      </c>
      <c r="F991">
        <v>65</v>
      </c>
    </row>
    <row r="992" spans="1:6" x14ac:dyDescent="0.3">
      <c r="A992" t="s">
        <v>2975</v>
      </c>
      <c r="B992" t="s">
        <v>2975</v>
      </c>
      <c r="C992">
        <v>2</v>
      </c>
      <c r="D992">
        <v>1.630626823578611</v>
      </c>
      <c r="E992">
        <v>4.4850029854259709E-3</v>
      </c>
      <c r="F992">
        <v>65</v>
      </c>
    </row>
    <row r="993" spans="1:6" x14ac:dyDescent="0.3">
      <c r="A993" t="s">
        <v>2148</v>
      </c>
      <c r="B993" t="s">
        <v>2148</v>
      </c>
      <c r="C993">
        <v>2</v>
      </c>
      <c r="D993">
        <v>1.630626823578611</v>
      </c>
      <c r="E993">
        <v>4.4850029854259709E-3</v>
      </c>
      <c r="F993">
        <v>65</v>
      </c>
    </row>
    <row r="994" spans="1:6" x14ac:dyDescent="0.3">
      <c r="A994" t="s">
        <v>2239</v>
      </c>
      <c r="B994" t="s">
        <v>2240</v>
      </c>
      <c r="C994">
        <v>2</v>
      </c>
      <c r="D994">
        <v>1.630626823578611</v>
      </c>
      <c r="E994">
        <v>4.4850029854259709E-3</v>
      </c>
      <c r="F994">
        <v>65</v>
      </c>
    </row>
    <row r="995" spans="1:6" x14ac:dyDescent="0.3">
      <c r="A995" t="s">
        <v>9444</v>
      </c>
      <c r="B995" t="s">
        <v>9445</v>
      </c>
      <c r="C995">
        <v>1</v>
      </c>
      <c r="D995">
        <v>3.2553322081434999</v>
      </c>
      <c r="E995">
        <v>4.4768595919558816E-3</v>
      </c>
      <c r="F995">
        <v>12</v>
      </c>
    </row>
    <row r="996" spans="1:6" x14ac:dyDescent="0.3">
      <c r="A996" t="s">
        <v>9442</v>
      </c>
      <c r="B996" t="s">
        <v>9443</v>
      </c>
      <c r="C996">
        <v>1</v>
      </c>
      <c r="D996">
        <v>3.2553322081434999</v>
      </c>
      <c r="E996">
        <v>4.4768595919558816E-3</v>
      </c>
      <c r="F996">
        <v>12</v>
      </c>
    </row>
    <row r="997" spans="1:6" x14ac:dyDescent="0.3">
      <c r="A997" t="s">
        <v>4747</v>
      </c>
      <c r="B997" t="s">
        <v>4748</v>
      </c>
      <c r="C997">
        <v>1</v>
      </c>
      <c r="D997">
        <v>3.2553322081434999</v>
      </c>
      <c r="E997">
        <v>4.4768595919558816E-3</v>
      </c>
      <c r="F997">
        <v>12</v>
      </c>
    </row>
    <row r="998" spans="1:6" x14ac:dyDescent="0.3">
      <c r="A998" t="s">
        <v>977</v>
      </c>
      <c r="B998" t="s">
        <v>977</v>
      </c>
      <c r="C998">
        <v>1</v>
      </c>
      <c r="D998">
        <v>3.2553322081434999</v>
      </c>
      <c r="E998">
        <v>4.4768595919558816E-3</v>
      </c>
      <c r="F998">
        <v>12</v>
      </c>
    </row>
    <row r="999" spans="1:6" x14ac:dyDescent="0.3">
      <c r="A999" t="s">
        <v>1843</v>
      </c>
      <c r="B999" t="s">
        <v>11739</v>
      </c>
      <c r="C999">
        <v>1</v>
      </c>
      <c r="D999">
        <v>3.2553322081434999</v>
      </c>
      <c r="E999">
        <v>4.4768595919558816E-3</v>
      </c>
      <c r="F999">
        <v>12</v>
      </c>
    </row>
    <row r="1000" spans="1:6" x14ac:dyDescent="0.3">
      <c r="A1000" t="s">
        <v>848</v>
      </c>
      <c r="B1000" t="s">
        <v>10716</v>
      </c>
      <c r="C1000">
        <v>2</v>
      </c>
      <c r="D1000">
        <v>1.6155889462140709</v>
      </c>
      <c r="E1000">
        <v>4.4436416365880938E-3</v>
      </c>
      <c r="F1000">
        <v>66</v>
      </c>
    </row>
    <row r="1001" spans="1:6" x14ac:dyDescent="0.3">
      <c r="A1001" t="s">
        <v>155</v>
      </c>
      <c r="B1001" t="s">
        <v>7758</v>
      </c>
      <c r="C1001">
        <v>3</v>
      </c>
      <c r="D1001">
        <v>1.0753494372417871</v>
      </c>
      <c r="E1001">
        <v>4.4365872374965021E-3</v>
      </c>
      <c r="F1001">
        <v>114</v>
      </c>
    </row>
    <row r="1002" spans="1:6" x14ac:dyDescent="0.3">
      <c r="A1002" t="s">
        <v>2365</v>
      </c>
      <c r="B1002" t="s">
        <v>2365</v>
      </c>
      <c r="C1002">
        <v>2</v>
      </c>
      <c r="D1002">
        <v>1.6007738604289301</v>
      </c>
      <c r="E1002">
        <v>4.4028930710580151E-3</v>
      </c>
      <c r="F1002">
        <v>67</v>
      </c>
    </row>
    <row r="1003" spans="1:6" x14ac:dyDescent="0.3">
      <c r="A1003" t="s">
        <v>1783</v>
      </c>
      <c r="B1003" t="s">
        <v>1783</v>
      </c>
      <c r="C1003">
        <v>2</v>
      </c>
      <c r="D1003">
        <v>1.6007738604289301</v>
      </c>
      <c r="E1003">
        <v>4.4028930710580151E-3</v>
      </c>
      <c r="F1003">
        <v>67</v>
      </c>
    </row>
    <row r="1004" spans="1:6" x14ac:dyDescent="0.3">
      <c r="A1004" t="s">
        <v>9492</v>
      </c>
      <c r="B1004" t="s">
        <v>9492</v>
      </c>
      <c r="C1004">
        <v>1</v>
      </c>
      <c r="D1004">
        <v>3.1812242359897782</v>
      </c>
      <c r="E1004">
        <v>4.3749434234165128E-3</v>
      </c>
      <c r="F1004">
        <v>13</v>
      </c>
    </row>
    <row r="1005" spans="1:6" x14ac:dyDescent="0.3">
      <c r="A1005" t="s">
        <v>9495</v>
      </c>
      <c r="B1005" t="s">
        <v>9496</v>
      </c>
      <c r="C1005">
        <v>1</v>
      </c>
      <c r="D1005">
        <v>3.1812242359897782</v>
      </c>
      <c r="E1005">
        <v>4.3749434234165128E-3</v>
      </c>
      <c r="F1005">
        <v>13</v>
      </c>
    </row>
    <row r="1006" spans="1:6" x14ac:dyDescent="0.3">
      <c r="A1006" t="s">
        <v>3546</v>
      </c>
      <c r="B1006" t="s">
        <v>3546</v>
      </c>
      <c r="C1006">
        <v>1</v>
      </c>
      <c r="D1006">
        <v>3.1812242359897782</v>
      </c>
      <c r="E1006">
        <v>4.3749434234165128E-3</v>
      </c>
      <c r="F1006">
        <v>13</v>
      </c>
    </row>
    <row r="1007" spans="1:6" x14ac:dyDescent="0.3">
      <c r="A1007" t="s">
        <v>5622</v>
      </c>
      <c r="B1007" t="s">
        <v>5622</v>
      </c>
      <c r="C1007">
        <v>1</v>
      </c>
      <c r="D1007">
        <v>3.1812242359897782</v>
      </c>
      <c r="E1007">
        <v>4.3749434234165128E-3</v>
      </c>
      <c r="F1007">
        <v>13</v>
      </c>
    </row>
    <row r="1008" spans="1:6" x14ac:dyDescent="0.3">
      <c r="A1008" t="s">
        <v>4783</v>
      </c>
      <c r="B1008" t="s">
        <v>4783</v>
      </c>
      <c r="C1008">
        <v>1</v>
      </c>
      <c r="D1008">
        <v>3.1812242359897782</v>
      </c>
      <c r="E1008">
        <v>4.3749434234165128E-3</v>
      </c>
      <c r="F1008">
        <v>13</v>
      </c>
    </row>
    <row r="1009" spans="1:6" x14ac:dyDescent="0.3">
      <c r="A1009" t="s">
        <v>9493</v>
      </c>
      <c r="B1009" t="s">
        <v>9494</v>
      </c>
      <c r="C1009">
        <v>1</v>
      </c>
      <c r="D1009">
        <v>3.1812242359897782</v>
      </c>
      <c r="E1009">
        <v>4.3749434234165128E-3</v>
      </c>
      <c r="F1009">
        <v>13</v>
      </c>
    </row>
    <row r="1010" spans="1:6" x14ac:dyDescent="0.3">
      <c r="A1010" t="s">
        <v>9491</v>
      </c>
      <c r="B1010" t="s">
        <v>9491</v>
      </c>
      <c r="C1010">
        <v>1</v>
      </c>
      <c r="D1010">
        <v>3.1812242359897782</v>
      </c>
      <c r="E1010">
        <v>4.3749434234165128E-3</v>
      </c>
      <c r="F1010">
        <v>13</v>
      </c>
    </row>
    <row r="1011" spans="1:6" x14ac:dyDescent="0.3">
      <c r="A1011" t="s">
        <v>9497</v>
      </c>
      <c r="B1011" t="s">
        <v>9498</v>
      </c>
      <c r="C1011">
        <v>1</v>
      </c>
      <c r="D1011">
        <v>3.1812242359897782</v>
      </c>
      <c r="E1011">
        <v>4.3749434234165128E-3</v>
      </c>
      <c r="F1011">
        <v>13</v>
      </c>
    </row>
    <row r="1012" spans="1:6" x14ac:dyDescent="0.3">
      <c r="A1012" t="s">
        <v>2798</v>
      </c>
      <c r="B1012" t="s">
        <v>11740</v>
      </c>
      <c r="C1012">
        <v>1</v>
      </c>
      <c r="D1012">
        <v>3.1812242359897782</v>
      </c>
      <c r="E1012">
        <v>4.3749434234165128E-3</v>
      </c>
      <c r="F1012">
        <v>13</v>
      </c>
    </row>
    <row r="1013" spans="1:6" x14ac:dyDescent="0.3">
      <c r="A1013" t="s">
        <v>4145</v>
      </c>
      <c r="B1013" t="s">
        <v>4145</v>
      </c>
      <c r="C1013">
        <v>1</v>
      </c>
      <c r="D1013">
        <v>3.1812242359897782</v>
      </c>
      <c r="E1013">
        <v>4.3749434234165128E-3</v>
      </c>
      <c r="F1013">
        <v>13</v>
      </c>
    </row>
    <row r="1014" spans="1:6" x14ac:dyDescent="0.3">
      <c r="A1014" t="s">
        <v>473</v>
      </c>
      <c r="B1014" t="s">
        <v>11741</v>
      </c>
      <c r="C1014">
        <v>2</v>
      </c>
      <c r="D1014">
        <v>1.5576016885637209</v>
      </c>
      <c r="E1014">
        <v>4.2841489679297188E-3</v>
      </c>
      <c r="F1014">
        <v>70</v>
      </c>
    </row>
    <row r="1015" spans="1:6" x14ac:dyDescent="0.3">
      <c r="A1015" t="s">
        <v>832</v>
      </c>
      <c r="B1015" t="s">
        <v>11742</v>
      </c>
      <c r="C1015">
        <v>2</v>
      </c>
      <c r="D1015">
        <v>1.5576016885637209</v>
      </c>
      <c r="E1015">
        <v>4.2841489679297188E-3</v>
      </c>
      <c r="F1015">
        <v>70</v>
      </c>
    </row>
    <row r="1016" spans="1:6" x14ac:dyDescent="0.3">
      <c r="A1016" t="s">
        <v>4506</v>
      </c>
      <c r="B1016" t="s">
        <v>4506</v>
      </c>
      <c r="C1016">
        <v>1</v>
      </c>
      <c r="D1016">
        <v>3.112231364502827</v>
      </c>
      <c r="E1016">
        <v>4.2800617404594654E-3</v>
      </c>
      <c r="F1016">
        <v>14</v>
      </c>
    </row>
    <row r="1017" spans="1:6" x14ac:dyDescent="0.3">
      <c r="A1017" t="s">
        <v>9531</v>
      </c>
      <c r="B1017" t="s">
        <v>9531</v>
      </c>
      <c r="C1017">
        <v>1</v>
      </c>
      <c r="D1017">
        <v>3.112231364502827</v>
      </c>
      <c r="E1017">
        <v>4.2800617404594654E-3</v>
      </c>
      <c r="F1017">
        <v>14</v>
      </c>
    </row>
    <row r="1018" spans="1:6" x14ac:dyDescent="0.3">
      <c r="A1018" t="s">
        <v>9540</v>
      </c>
      <c r="B1018" t="s">
        <v>9541</v>
      </c>
      <c r="C1018">
        <v>1</v>
      </c>
      <c r="D1018">
        <v>3.112231364502827</v>
      </c>
      <c r="E1018">
        <v>4.2800617404594654E-3</v>
      </c>
      <c r="F1018">
        <v>14</v>
      </c>
    </row>
    <row r="1019" spans="1:6" x14ac:dyDescent="0.3">
      <c r="A1019" t="s">
        <v>9537</v>
      </c>
      <c r="B1019" t="s">
        <v>9537</v>
      </c>
      <c r="C1019">
        <v>1</v>
      </c>
      <c r="D1019">
        <v>3.112231364502827</v>
      </c>
      <c r="E1019">
        <v>4.2800617404594654E-3</v>
      </c>
      <c r="F1019">
        <v>14</v>
      </c>
    </row>
    <row r="1020" spans="1:6" x14ac:dyDescent="0.3">
      <c r="A1020" t="s">
        <v>9532</v>
      </c>
      <c r="B1020" t="s">
        <v>9532</v>
      </c>
      <c r="C1020">
        <v>1</v>
      </c>
      <c r="D1020">
        <v>3.112231364502827</v>
      </c>
      <c r="E1020">
        <v>4.2800617404594654E-3</v>
      </c>
      <c r="F1020">
        <v>14</v>
      </c>
    </row>
    <row r="1021" spans="1:6" x14ac:dyDescent="0.3">
      <c r="A1021" t="s">
        <v>5806</v>
      </c>
      <c r="B1021" t="s">
        <v>11743</v>
      </c>
      <c r="C1021">
        <v>1</v>
      </c>
      <c r="D1021">
        <v>3.112231364502827</v>
      </c>
      <c r="E1021">
        <v>4.2800617404594654E-3</v>
      </c>
      <c r="F1021">
        <v>14</v>
      </c>
    </row>
    <row r="1022" spans="1:6" x14ac:dyDescent="0.3">
      <c r="A1022" t="s">
        <v>9161</v>
      </c>
      <c r="B1022" t="s">
        <v>11744</v>
      </c>
      <c r="C1022">
        <v>1</v>
      </c>
      <c r="D1022">
        <v>3.112231364502827</v>
      </c>
      <c r="E1022">
        <v>4.2800617404594654E-3</v>
      </c>
      <c r="F1022">
        <v>14</v>
      </c>
    </row>
    <row r="1023" spans="1:6" x14ac:dyDescent="0.3">
      <c r="A1023" t="s">
        <v>4169</v>
      </c>
      <c r="B1023" t="s">
        <v>4169</v>
      </c>
      <c r="C1023">
        <v>1</v>
      </c>
      <c r="D1023">
        <v>3.112231364502827</v>
      </c>
      <c r="E1023">
        <v>4.2800617404594654E-3</v>
      </c>
      <c r="F1023">
        <v>14</v>
      </c>
    </row>
    <row r="1024" spans="1:6" x14ac:dyDescent="0.3">
      <c r="A1024" t="s">
        <v>2746</v>
      </c>
      <c r="B1024" t="s">
        <v>11093</v>
      </c>
      <c r="C1024">
        <v>1</v>
      </c>
      <c r="D1024">
        <v>3.112231364502827</v>
      </c>
      <c r="E1024">
        <v>4.2800617404594654E-3</v>
      </c>
      <c r="F1024">
        <v>14</v>
      </c>
    </row>
    <row r="1025" spans="1:6" x14ac:dyDescent="0.3">
      <c r="A1025" t="s">
        <v>9538</v>
      </c>
      <c r="B1025" t="s">
        <v>9539</v>
      </c>
      <c r="C1025">
        <v>1</v>
      </c>
      <c r="D1025">
        <v>3.112231364502827</v>
      </c>
      <c r="E1025">
        <v>4.2800617404594654E-3</v>
      </c>
      <c r="F1025">
        <v>14</v>
      </c>
    </row>
    <row r="1026" spans="1:6" x14ac:dyDescent="0.3">
      <c r="A1026" t="s">
        <v>9163</v>
      </c>
      <c r="B1026" t="s">
        <v>9164</v>
      </c>
      <c r="C1026">
        <v>1</v>
      </c>
      <c r="D1026">
        <v>3.112231364502827</v>
      </c>
      <c r="E1026">
        <v>4.2800617404594654E-3</v>
      </c>
      <c r="F1026">
        <v>14</v>
      </c>
    </row>
    <row r="1027" spans="1:6" x14ac:dyDescent="0.3">
      <c r="A1027" t="s">
        <v>9533</v>
      </c>
      <c r="B1027" t="s">
        <v>9534</v>
      </c>
      <c r="C1027">
        <v>1</v>
      </c>
      <c r="D1027">
        <v>3.112231364502827</v>
      </c>
      <c r="E1027">
        <v>4.2800617404594654E-3</v>
      </c>
      <c r="F1027">
        <v>14</v>
      </c>
    </row>
    <row r="1028" spans="1:6" x14ac:dyDescent="0.3">
      <c r="A1028" t="s">
        <v>9535</v>
      </c>
      <c r="B1028" t="s">
        <v>9536</v>
      </c>
      <c r="C1028">
        <v>1</v>
      </c>
      <c r="D1028">
        <v>3.112231364502827</v>
      </c>
      <c r="E1028">
        <v>4.2800617404594654E-3</v>
      </c>
      <c r="F1028">
        <v>14</v>
      </c>
    </row>
    <row r="1029" spans="1:6" x14ac:dyDescent="0.3">
      <c r="A1029" t="s">
        <v>5797</v>
      </c>
      <c r="B1029" t="s">
        <v>5797</v>
      </c>
      <c r="C1029">
        <v>1</v>
      </c>
      <c r="D1029">
        <v>3.112231364502827</v>
      </c>
      <c r="E1029">
        <v>4.2800617404594654E-3</v>
      </c>
      <c r="F1029">
        <v>14</v>
      </c>
    </row>
    <row r="1030" spans="1:6" x14ac:dyDescent="0.3">
      <c r="A1030" t="s">
        <v>2061</v>
      </c>
      <c r="B1030" t="s">
        <v>2061</v>
      </c>
      <c r="C1030">
        <v>2</v>
      </c>
      <c r="D1030">
        <v>1.543615446588982</v>
      </c>
      <c r="E1030">
        <v>4.2456801189542483E-3</v>
      </c>
      <c r="F1030">
        <v>71</v>
      </c>
    </row>
    <row r="1031" spans="1:6" x14ac:dyDescent="0.3">
      <c r="A1031" t="s">
        <v>1244</v>
      </c>
      <c r="B1031" t="s">
        <v>1245</v>
      </c>
      <c r="C1031">
        <v>2</v>
      </c>
      <c r="D1031">
        <v>1.543615446588982</v>
      </c>
      <c r="E1031">
        <v>4.2456801189542483E-3</v>
      </c>
      <c r="F1031">
        <v>71</v>
      </c>
    </row>
    <row r="1032" spans="1:6" x14ac:dyDescent="0.3">
      <c r="A1032" t="s">
        <v>2701</v>
      </c>
      <c r="B1032" t="s">
        <v>2701</v>
      </c>
      <c r="C1032">
        <v>2</v>
      </c>
      <c r="D1032">
        <v>1.5298221244566459</v>
      </c>
      <c r="E1032">
        <v>4.2077418917351572E-3</v>
      </c>
      <c r="F1032">
        <v>72</v>
      </c>
    </row>
    <row r="1033" spans="1:6" x14ac:dyDescent="0.3">
      <c r="A1033" t="s">
        <v>96</v>
      </c>
      <c r="B1033" t="s">
        <v>97</v>
      </c>
      <c r="C1033">
        <v>2</v>
      </c>
      <c r="D1033">
        <v>1.5298221244566459</v>
      </c>
      <c r="E1033">
        <v>4.2077418917351572E-3</v>
      </c>
      <c r="F1033">
        <v>72</v>
      </c>
    </row>
    <row r="1034" spans="1:6" x14ac:dyDescent="0.3">
      <c r="A1034" t="s">
        <v>2873</v>
      </c>
      <c r="B1034" t="s">
        <v>11745</v>
      </c>
      <c r="C1034">
        <v>1</v>
      </c>
      <c r="D1034">
        <v>3.047692843365255</v>
      </c>
      <c r="E1034">
        <v>4.1913058535233789E-3</v>
      </c>
      <c r="F1034">
        <v>15</v>
      </c>
    </row>
    <row r="1035" spans="1:6" x14ac:dyDescent="0.3">
      <c r="A1035" t="s">
        <v>3874</v>
      </c>
      <c r="B1035" t="s">
        <v>3875</v>
      </c>
      <c r="C1035">
        <v>1</v>
      </c>
      <c r="D1035">
        <v>3.047692843365255</v>
      </c>
      <c r="E1035">
        <v>4.1913058535233789E-3</v>
      </c>
      <c r="F1035">
        <v>15</v>
      </c>
    </row>
    <row r="1036" spans="1:6" x14ac:dyDescent="0.3">
      <c r="A1036" t="s">
        <v>9566</v>
      </c>
      <c r="B1036" t="s">
        <v>9567</v>
      </c>
      <c r="C1036">
        <v>1</v>
      </c>
      <c r="D1036">
        <v>3.047692843365255</v>
      </c>
      <c r="E1036">
        <v>4.1913058535233789E-3</v>
      </c>
      <c r="F1036">
        <v>15</v>
      </c>
    </row>
    <row r="1037" spans="1:6" x14ac:dyDescent="0.3">
      <c r="A1037" t="s">
        <v>4029</v>
      </c>
      <c r="B1037" t="s">
        <v>4029</v>
      </c>
      <c r="C1037">
        <v>1</v>
      </c>
      <c r="D1037">
        <v>3.047692843365255</v>
      </c>
      <c r="E1037">
        <v>4.1913058535233789E-3</v>
      </c>
      <c r="F1037">
        <v>15</v>
      </c>
    </row>
    <row r="1038" spans="1:6" x14ac:dyDescent="0.3">
      <c r="A1038" t="s">
        <v>4793</v>
      </c>
      <c r="B1038" t="s">
        <v>4794</v>
      </c>
      <c r="C1038">
        <v>1</v>
      </c>
      <c r="D1038">
        <v>3.047692843365255</v>
      </c>
      <c r="E1038">
        <v>4.1913058535233789E-3</v>
      </c>
      <c r="F1038">
        <v>15</v>
      </c>
    </row>
    <row r="1039" spans="1:6" x14ac:dyDescent="0.3">
      <c r="A1039" t="s">
        <v>5831</v>
      </c>
      <c r="B1039" t="s">
        <v>5832</v>
      </c>
      <c r="C1039">
        <v>1</v>
      </c>
      <c r="D1039">
        <v>3.047692843365255</v>
      </c>
      <c r="E1039">
        <v>4.1913058535233789E-3</v>
      </c>
      <c r="F1039">
        <v>15</v>
      </c>
    </row>
    <row r="1040" spans="1:6" x14ac:dyDescent="0.3">
      <c r="A1040" t="s">
        <v>9564</v>
      </c>
      <c r="B1040" t="s">
        <v>9565</v>
      </c>
      <c r="C1040">
        <v>1</v>
      </c>
      <c r="D1040">
        <v>3.047692843365255</v>
      </c>
      <c r="E1040">
        <v>4.1913058535233789E-3</v>
      </c>
      <c r="F1040">
        <v>15</v>
      </c>
    </row>
    <row r="1041" spans="1:6" x14ac:dyDescent="0.3">
      <c r="A1041" t="s">
        <v>1830</v>
      </c>
      <c r="B1041" t="s">
        <v>11746</v>
      </c>
      <c r="C1041">
        <v>2</v>
      </c>
      <c r="D1041">
        <v>1.5027934520687261</v>
      </c>
      <c r="E1041">
        <v>4.1334001265936528E-3</v>
      </c>
      <c r="F1041">
        <v>74</v>
      </c>
    </row>
    <row r="1042" spans="1:6" x14ac:dyDescent="0.3">
      <c r="A1042" t="s">
        <v>1262</v>
      </c>
      <c r="B1042" t="s">
        <v>1262</v>
      </c>
      <c r="C1042">
        <v>1</v>
      </c>
      <c r="D1042">
        <v>2.9870682215488209</v>
      </c>
      <c r="E1042">
        <v>4.1079325133129233E-3</v>
      </c>
      <c r="F1042">
        <v>16</v>
      </c>
    </row>
    <row r="1043" spans="1:6" x14ac:dyDescent="0.3">
      <c r="A1043" t="s">
        <v>5478</v>
      </c>
      <c r="B1043" t="s">
        <v>5478</v>
      </c>
      <c r="C1043">
        <v>1</v>
      </c>
      <c r="D1043">
        <v>2.9870682215488209</v>
      </c>
      <c r="E1043">
        <v>4.1079325133129233E-3</v>
      </c>
      <c r="F1043">
        <v>16</v>
      </c>
    </row>
    <row r="1044" spans="1:6" x14ac:dyDescent="0.3">
      <c r="A1044" t="s">
        <v>3571</v>
      </c>
      <c r="B1044" t="s">
        <v>11747</v>
      </c>
      <c r="C1044">
        <v>1</v>
      </c>
      <c r="D1044">
        <v>2.9870682215488209</v>
      </c>
      <c r="E1044">
        <v>4.1079325133129233E-3</v>
      </c>
      <c r="F1044">
        <v>16</v>
      </c>
    </row>
    <row r="1045" spans="1:6" x14ac:dyDescent="0.3">
      <c r="A1045" t="s">
        <v>1635</v>
      </c>
      <c r="B1045" t="s">
        <v>11748</v>
      </c>
      <c r="C1045">
        <v>2</v>
      </c>
      <c r="D1045">
        <v>1.489548225318706</v>
      </c>
      <c r="E1045">
        <v>4.0969694235918983E-3</v>
      </c>
      <c r="F1045">
        <v>75</v>
      </c>
    </row>
    <row r="1046" spans="1:6" x14ac:dyDescent="0.3">
      <c r="A1046" t="s">
        <v>293</v>
      </c>
      <c r="B1046" t="s">
        <v>294</v>
      </c>
      <c r="C1046">
        <v>2</v>
      </c>
      <c r="D1046">
        <v>1.489548225318706</v>
      </c>
      <c r="E1046">
        <v>4.0969694235918983E-3</v>
      </c>
      <c r="F1046">
        <v>75</v>
      </c>
    </row>
    <row r="1047" spans="1:6" x14ac:dyDescent="0.3">
      <c r="A1047" t="s">
        <v>1509</v>
      </c>
      <c r="B1047" t="s">
        <v>11749</v>
      </c>
      <c r="C1047">
        <v>2</v>
      </c>
      <c r="D1047">
        <v>1.4764761437513529</v>
      </c>
      <c r="E1047">
        <v>4.0610149525826204E-3</v>
      </c>
      <c r="F1047">
        <v>76</v>
      </c>
    </row>
    <row r="1048" spans="1:6" x14ac:dyDescent="0.3">
      <c r="A1048" t="s">
        <v>789</v>
      </c>
      <c r="B1048" t="s">
        <v>11750</v>
      </c>
      <c r="C1048">
        <v>2</v>
      </c>
      <c r="D1048">
        <v>1.4764761437513529</v>
      </c>
      <c r="E1048">
        <v>4.0610149525826204E-3</v>
      </c>
      <c r="F1048">
        <v>76</v>
      </c>
    </row>
    <row r="1049" spans="1:6" x14ac:dyDescent="0.3">
      <c r="A1049" t="s">
        <v>1572</v>
      </c>
      <c r="B1049" t="s">
        <v>1573</v>
      </c>
      <c r="C1049">
        <v>1</v>
      </c>
      <c r="D1049">
        <v>2.929909807708873</v>
      </c>
      <c r="E1049">
        <v>4.0293260372610386E-3</v>
      </c>
      <c r="F1049">
        <v>17</v>
      </c>
    </row>
    <row r="1050" spans="1:6" x14ac:dyDescent="0.3">
      <c r="A1050" t="s">
        <v>1608</v>
      </c>
      <c r="B1050" t="s">
        <v>2087</v>
      </c>
      <c r="C1050">
        <v>1</v>
      </c>
      <c r="D1050">
        <v>2.929909807708873</v>
      </c>
      <c r="E1050">
        <v>4.0293260372610386E-3</v>
      </c>
      <c r="F1050">
        <v>17</v>
      </c>
    </row>
    <row r="1051" spans="1:6" x14ac:dyDescent="0.3">
      <c r="A1051" t="s">
        <v>3967</v>
      </c>
      <c r="B1051" t="s">
        <v>3967</v>
      </c>
      <c r="C1051">
        <v>1</v>
      </c>
      <c r="D1051">
        <v>2.929909807708873</v>
      </c>
      <c r="E1051">
        <v>4.0293260372610386E-3</v>
      </c>
      <c r="F1051">
        <v>17</v>
      </c>
    </row>
    <row r="1052" spans="1:6" x14ac:dyDescent="0.3">
      <c r="A1052" t="s">
        <v>9611</v>
      </c>
      <c r="B1052" t="s">
        <v>9611</v>
      </c>
      <c r="C1052">
        <v>1</v>
      </c>
      <c r="D1052">
        <v>2.929909807708873</v>
      </c>
      <c r="E1052">
        <v>4.0293260372610386E-3</v>
      </c>
      <c r="F1052">
        <v>17</v>
      </c>
    </row>
    <row r="1053" spans="1:6" x14ac:dyDescent="0.3">
      <c r="A1053" t="s">
        <v>1568</v>
      </c>
      <c r="B1053" t="s">
        <v>11105</v>
      </c>
      <c r="C1053">
        <v>2</v>
      </c>
      <c r="D1053">
        <v>1.4635727389154449</v>
      </c>
      <c r="E1053">
        <v>4.0255244231896352E-3</v>
      </c>
      <c r="F1053">
        <v>77</v>
      </c>
    </row>
    <row r="1054" spans="1:6" x14ac:dyDescent="0.3">
      <c r="A1054" t="s">
        <v>1549</v>
      </c>
      <c r="B1054" t="s">
        <v>1550</v>
      </c>
      <c r="C1054">
        <v>2</v>
      </c>
      <c r="D1054">
        <v>1.4635727389154449</v>
      </c>
      <c r="E1054">
        <v>4.0255244231896352E-3</v>
      </c>
      <c r="F1054">
        <v>77</v>
      </c>
    </row>
    <row r="1055" spans="1:6" x14ac:dyDescent="0.3">
      <c r="A1055" t="s">
        <v>532</v>
      </c>
      <c r="B1055" t="s">
        <v>11751</v>
      </c>
      <c r="C1055">
        <v>2</v>
      </c>
      <c r="D1055">
        <v>1.4508337131380149</v>
      </c>
      <c r="E1055">
        <v>3.9904860147585743E-3</v>
      </c>
      <c r="F1055">
        <v>78</v>
      </c>
    </row>
    <row r="1056" spans="1:6" x14ac:dyDescent="0.3">
      <c r="A1056" t="s">
        <v>5613</v>
      </c>
      <c r="B1056" t="s">
        <v>11752</v>
      </c>
      <c r="C1056">
        <v>1</v>
      </c>
      <c r="D1056">
        <v>2.8758425864385959</v>
      </c>
      <c r="E1056">
        <v>3.9549706895798649E-3</v>
      </c>
      <c r="F1056">
        <v>18</v>
      </c>
    </row>
    <row r="1057" spans="1:6" x14ac:dyDescent="0.3">
      <c r="A1057" t="s">
        <v>4024</v>
      </c>
      <c r="B1057" t="s">
        <v>4025</v>
      </c>
      <c r="C1057">
        <v>1</v>
      </c>
      <c r="D1057">
        <v>2.8758425864385959</v>
      </c>
      <c r="E1057">
        <v>3.9549706895798649E-3</v>
      </c>
      <c r="F1057">
        <v>18</v>
      </c>
    </row>
    <row r="1058" spans="1:6" x14ac:dyDescent="0.3">
      <c r="A1058" t="s">
        <v>1520</v>
      </c>
      <c r="B1058" t="s">
        <v>11753</v>
      </c>
      <c r="C1058">
        <v>2</v>
      </c>
      <c r="D1058">
        <v>1.4258324109325979</v>
      </c>
      <c r="E1058">
        <v>3.9217204864295668E-3</v>
      </c>
      <c r="F1058">
        <v>80</v>
      </c>
    </row>
    <row r="1059" spans="1:6" x14ac:dyDescent="0.3">
      <c r="A1059" t="s">
        <v>1730</v>
      </c>
      <c r="B1059" t="s">
        <v>1730</v>
      </c>
      <c r="C1059">
        <v>2</v>
      </c>
      <c r="D1059">
        <v>1.4135623183407839</v>
      </c>
      <c r="E1059">
        <v>3.887971868346021E-3</v>
      </c>
      <c r="F1059">
        <v>81</v>
      </c>
    </row>
    <row r="1060" spans="1:6" x14ac:dyDescent="0.3">
      <c r="A1060" t="s">
        <v>9663</v>
      </c>
      <c r="B1060" t="s">
        <v>9663</v>
      </c>
      <c r="C1060">
        <v>1</v>
      </c>
      <c r="D1060">
        <v>2.8245492920510462</v>
      </c>
      <c r="E1060">
        <v>3.8844301541446562E-3</v>
      </c>
      <c r="F1060">
        <v>19</v>
      </c>
    </row>
    <row r="1061" spans="1:6" x14ac:dyDescent="0.3">
      <c r="A1061" t="s">
        <v>2185</v>
      </c>
      <c r="B1061" t="s">
        <v>2186</v>
      </c>
      <c r="C1061">
        <v>1</v>
      </c>
      <c r="D1061">
        <v>2.8245492920510462</v>
      </c>
      <c r="E1061">
        <v>3.8844301541446562E-3</v>
      </c>
      <c r="F1061">
        <v>19</v>
      </c>
    </row>
    <row r="1062" spans="1:6" x14ac:dyDescent="0.3">
      <c r="A1062" t="s">
        <v>3634</v>
      </c>
      <c r="B1062" t="s">
        <v>3635</v>
      </c>
      <c r="C1062">
        <v>1</v>
      </c>
      <c r="D1062">
        <v>2.8245492920510462</v>
      </c>
      <c r="E1062">
        <v>3.8844301541446562E-3</v>
      </c>
      <c r="F1062">
        <v>19</v>
      </c>
    </row>
    <row r="1063" spans="1:6" x14ac:dyDescent="0.3">
      <c r="A1063" t="s">
        <v>5774</v>
      </c>
      <c r="B1063" t="s">
        <v>5774</v>
      </c>
      <c r="C1063">
        <v>1</v>
      </c>
      <c r="D1063">
        <v>2.8245492920510462</v>
      </c>
      <c r="E1063">
        <v>3.8844301541446562E-3</v>
      </c>
      <c r="F1063">
        <v>19</v>
      </c>
    </row>
    <row r="1064" spans="1:6" x14ac:dyDescent="0.3">
      <c r="A1064" t="s">
        <v>1379</v>
      </c>
      <c r="B1064" t="s">
        <v>11288</v>
      </c>
      <c r="C1064">
        <v>2</v>
      </c>
      <c r="D1064">
        <v>1.401440957808439</v>
      </c>
      <c r="E1064">
        <v>3.8546323344999622E-3</v>
      </c>
      <c r="F1064">
        <v>82</v>
      </c>
    </row>
    <row r="1065" spans="1:6" x14ac:dyDescent="0.3">
      <c r="A1065" t="s">
        <v>1883</v>
      </c>
      <c r="B1065" t="s">
        <v>1883</v>
      </c>
      <c r="C1065">
        <v>2</v>
      </c>
      <c r="D1065">
        <v>1.401440957808439</v>
      </c>
      <c r="E1065">
        <v>3.8546323344999622E-3</v>
      </c>
      <c r="F1065">
        <v>82</v>
      </c>
    </row>
    <row r="1066" spans="1:6" x14ac:dyDescent="0.3">
      <c r="A1066" t="s">
        <v>823</v>
      </c>
      <c r="B1066" t="s">
        <v>11754</v>
      </c>
      <c r="C1066">
        <v>2</v>
      </c>
      <c r="D1066">
        <v>1.389464766761723</v>
      </c>
      <c r="E1066">
        <v>3.8216920861108969E-3</v>
      </c>
      <c r="F1066">
        <v>83</v>
      </c>
    </row>
    <row r="1067" spans="1:6" x14ac:dyDescent="0.3">
      <c r="A1067" t="s">
        <v>1178</v>
      </c>
      <c r="B1067" t="s">
        <v>10845</v>
      </c>
      <c r="C1067">
        <v>2</v>
      </c>
      <c r="D1067">
        <v>1.389464766761723</v>
      </c>
      <c r="E1067">
        <v>3.8216920861108969E-3</v>
      </c>
      <c r="F1067">
        <v>83</v>
      </c>
    </row>
    <row r="1068" spans="1:6" x14ac:dyDescent="0.3">
      <c r="A1068" t="s">
        <v>2602</v>
      </c>
      <c r="B1068" t="s">
        <v>2602</v>
      </c>
      <c r="C1068">
        <v>1</v>
      </c>
      <c r="D1068">
        <v>2.7757591278816141</v>
      </c>
      <c r="E1068">
        <v>3.8173320208393642E-3</v>
      </c>
      <c r="F1068">
        <v>20</v>
      </c>
    </row>
    <row r="1069" spans="1:6" x14ac:dyDescent="0.3">
      <c r="A1069" t="s">
        <v>4253</v>
      </c>
      <c r="B1069" t="s">
        <v>4253</v>
      </c>
      <c r="C1069">
        <v>1</v>
      </c>
      <c r="D1069">
        <v>2.7757591278816141</v>
      </c>
      <c r="E1069">
        <v>3.8173320208393642E-3</v>
      </c>
      <c r="F1069">
        <v>20</v>
      </c>
    </row>
    <row r="1070" spans="1:6" x14ac:dyDescent="0.3">
      <c r="A1070" t="s">
        <v>9391</v>
      </c>
      <c r="B1070" t="s">
        <v>9391</v>
      </c>
      <c r="C1070">
        <v>1</v>
      </c>
      <c r="D1070">
        <v>2.7757591278816141</v>
      </c>
      <c r="E1070">
        <v>3.8173320208393642E-3</v>
      </c>
      <c r="F1070">
        <v>20</v>
      </c>
    </row>
    <row r="1071" spans="1:6" x14ac:dyDescent="0.3">
      <c r="A1071" t="s">
        <v>3921</v>
      </c>
      <c r="B1071" t="s">
        <v>3922</v>
      </c>
      <c r="C1071">
        <v>1</v>
      </c>
      <c r="D1071">
        <v>2.7757591278816141</v>
      </c>
      <c r="E1071">
        <v>3.8173320208393642E-3</v>
      </c>
      <c r="F1071">
        <v>20</v>
      </c>
    </row>
    <row r="1072" spans="1:6" x14ac:dyDescent="0.3">
      <c r="A1072" t="s">
        <v>5388</v>
      </c>
      <c r="B1072" t="s">
        <v>5388</v>
      </c>
      <c r="C1072">
        <v>1</v>
      </c>
      <c r="D1072">
        <v>2.7757591278816141</v>
      </c>
      <c r="E1072">
        <v>3.8173320208393642E-3</v>
      </c>
      <c r="F1072">
        <v>20</v>
      </c>
    </row>
    <row r="1073" spans="1:6" x14ac:dyDescent="0.3">
      <c r="A1073" t="s">
        <v>3264</v>
      </c>
      <c r="B1073" t="s">
        <v>3265</v>
      </c>
      <c r="C1073">
        <v>1</v>
      </c>
      <c r="D1073">
        <v>2.7757591278816141</v>
      </c>
      <c r="E1073">
        <v>3.8173320208393642E-3</v>
      </c>
      <c r="F1073">
        <v>20</v>
      </c>
    </row>
    <row r="1074" spans="1:6" x14ac:dyDescent="0.3">
      <c r="A1074" t="s">
        <v>5805</v>
      </c>
      <c r="B1074" t="s">
        <v>5805</v>
      </c>
      <c r="C1074">
        <v>1</v>
      </c>
      <c r="D1074">
        <v>2.7757591278816141</v>
      </c>
      <c r="E1074">
        <v>3.8173320208393642E-3</v>
      </c>
      <c r="F1074">
        <v>20</v>
      </c>
    </row>
    <row r="1075" spans="1:6" x14ac:dyDescent="0.3">
      <c r="A1075" t="s">
        <v>3978</v>
      </c>
      <c r="B1075" t="s">
        <v>3979</v>
      </c>
      <c r="C1075">
        <v>1</v>
      </c>
      <c r="D1075">
        <v>2.7757591278816141</v>
      </c>
      <c r="E1075">
        <v>3.8173320208393642E-3</v>
      </c>
      <c r="F1075">
        <v>20</v>
      </c>
    </row>
    <row r="1076" spans="1:6" x14ac:dyDescent="0.3">
      <c r="A1076" t="s">
        <v>3848</v>
      </c>
      <c r="B1076" t="s">
        <v>3849</v>
      </c>
      <c r="C1076">
        <v>1</v>
      </c>
      <c r="D1076">
        <v>2.7757591278816141</v>
      </c>
      <c r="E1076">
        <v>3.8173320208393642E-3</v>
      </c>
      <c r="F1076">
        <v>20</v>
      </c>
    </row>
    <row r="1077" spans="1:6" x14ac:dyDescent="0.3">
      <c r="A1077" t="s">
        <v>1156</v>
      </c>
      <c r="B1077" t="s">
        <v>10953</v>
      </c>
      <c r="C1077">
        <v>2</v>
      </c>
      <c r="D1077">
        <v>1.37763030911472</v>
      </c>
      <c r="E1077">
        <v>3.7891416723005692E-3</v>
      </c>
      <c r="F1077">
        <v>84</v>
      </c>
    </row>
    <row r="1078" spans="1:6" x14ac:dyDescent="0.3">
      <c r="A1078" t="s">
        <v>1754</v>
      </c>
      <c r="B1078" t="s">
        <v>1755</v>
      </c>
      <c r="C1078">
        <v>2</v>
      </c>
      <c r="D1078">
        <v>1.3659342693515291</v>
      </c>
      <c r="E1078">
        <v>3.7569719738158769E-3</v>
      </c>
      <c r="F1078">
        <v>85</v>
      </c>
    </row>
    <row r="1079" spans="1:6" x14ac:dyDescent="0.3">
      <c r="A1079" t="s">
        <v>5481</v>
      </c>
      <c r="B1079" t="s">
        <v>5482</v>
      </c>
      <c r="C1079">
        <v>1</v>
      </c>
      <c r="D1079">
        <v>2.729239112246721</v>
      </c>
      <c r="E1079">
        <v>3.753355884182092E-3</v>
      </c>
      <c r="F1079">
        <v>21</v>
      </c>
    </row>
    <row r="1080" spans="1:6" x14ac:dyDescent="0.3">
      <c r="A1080" t="s">
        <v>920</v>
      </c>
      <c r="B1080" t="s">
        <v>920</v>
      </c>
      <c r="C1080">
        <v>1</v>
      </c>
      <c r="D1080">
        <v>2.729239112246721</v>
      </c>
      <c r="E1080">
        <v>3.753355884182092E-3</v>
      </c>
      <c r="F1080">
        <v>21</v>
      </c>
    </row>
    <row r="1081" spans="1:6" x14ac:dyDescent="0.3">
      <c r="A1081" t="s">
        <v>4307</v>
      </c>
      <c r="B1081" t="s">
        <v>4307</v>
      </c>
      <c r="C1081">
        <v>1</v>
      </c>
      <c r="D1081">
        <v>2.729239112246721</v>
      </c>
      <c r="E1081">
        <v>3.753355884182092E-3</v>
      </c>
      <c r="F1081">
        <v>21</v>
      </c>
    </row>
    <row r="1082" spans="1:6" x14ac:dyDescent="0.3">
      <c r="A1082" t="s">
        <v>3309</v>
      </c>
      <c r="B1082" t="s">
        <v>11755</v>
      </c>
      <c r="C1082">
        <v>1</v>
      </c>
      <c r="D1082">
        <v>2.729239112246721</v>
      </c>
      <c r="E1082">
        <v>3.753355884182092E-3</v>
      </c>
      <c r="F1082">
        <v>21</v>
      </c>
    </row>
    <row r="1083" spans="1:6" x14ac:dyDescent="0.3">
      <c r="A1083" t="s">
        <v>9683</v>
      </c>
      <c r="B1083" t="s">
        <v>9683</v>
      </c>
      <c r="C1083">
        <v>1</v>
      </c>
      <c r="D1083">
        <v>2.729239112246721</v>
      </c>
      <c r="E1083">
        <v>3.753355884182092E-3</v>
      </c>
      <c r="F1083">
        <v>21</v>
      </c>
    </row>
    <row r="1084" spans="1:6" x14ac:dyDescent="0.3">
      <c r="A1084" t="s">
        <v>2235</v>
      </c>
      <c r="B1084" t="s">
        <v>2236</v>
      </c>
      <c r="C1084">
        <v>1</v>
      </c>
      <c r="D1084">
        <v>2.729239112246721</v>
      </c>
      <c r="E1084">
        <v>3.753355884182092E-3</v>
      </c>
      <c r="F1084">
        <v>21</v>
      </c>
    </row>
    <row r="1085" spans="1:6" x14ac:dyDescent="0.3">
      <c r="A1085" t="s">
        <v>4142</v>
      </c>
      <c r="B1085" t="s">
        <v>4142</v>
      </c>
      <c r="C1085">
        <v>1</v>
      </c>
      <c r="D1085">
        <v>2.729239112246721</v>
      </c>
      <c r="E1085">
        <v>3.753355884182092E-3</v>
      </c>
      <c r="F1085">
        <v>21</v>
      </c>
    </row>
    <row r="1086" spans="1:6" x14ac:dyDescent="0.3">
      <c r="A1086" t="s">
        <v>2050</v>
      </c>
      <c r="B1086" t="s">
        <v>11756</v>
      </c>
      <c r="C1086">
        <v>1</v>
      </c>
      <c r="D1086">
        <v>2.729239112246721</v>
      </c>
      <c r="E1086">
        <v>3.753355884182092E-3</v>
      </c>
      <c r="F1086">
        <v>21</v>
      </c>
    </row>
    <row r="1087" spans="1:6" x14ac:dyDescent="0.3">
      <c r="A1087" t="s">
        <v>9682</v>
      </c>
      <c r="B1087" t="s">
        <v>9682</v>
      </c>
      <c r="C1087">
        <v>1</v>
      </c>
      <c r="D1087">
        <v>2.729239112246721</v>
      </c>
      <c r="E1087">
        <v>3.753355884182092E-3</v>
      </c>
      <c r="F1087">
        <v>21</v>
      </c>
    </row>
    <row r="1088" spans="1:6" x14ac:dyDescent="0.3">
      <c r="A1088" t="s">
        <v>5412</v>
      </c>
      <c r="B1088" t="s">
        <v>5413</v>
      </c>
      <c r="C1088">
        <v>1</v>
      </c>
      <c r="D1088">
        <v>2.729239112246721</v>
      </c>
      <c r="E1088">
        <v>3.753355884182092E-3</v>
      </c>
      <c r="F1088">
        <v>21</v>
      </c>
    </row>
    <row r="1089" spans="1:6" x14ac:dyDescent="0.3">
      <c r="A1089" t="s">
        <v>976</v>
      </c>
      <c r="B1089" t="s">
        <v>977</v>
      </c>
      <c r="C1089">
        <v>2</v>
      </c>
      <c r="D1089">
        <v>1.3543734469504529</v>
      </c>
      <c r="E1089">
        <v>3.7251741876927389E-3</v>
      </c>
      <c r="F1089">
        <v>86</v>
      </c>
    </row>
    <row r="1090" spans="1:6" x14ac:dyDescent="0.3">
      <c r="A1090" t="s">
        <v>1513</v>
      </c>
      <c r="B1090" t="s">
        <v>11757</v>
      </c>
      <c r="C1090">
        <v>2</v>
      </c>
      <c r="D1090">
        <v>1.34294475112683</v>
      </c>
      <c r="E1090">
        <v>3.6937398127963529E-3</v>
      </c>
      <c r="F1090">
        <v>87</v>
      </c>
    </row>
    <row r="1091" spans="1:6" x14ac:dyDescent="0.3">
      <c r="A1091" t="s">
        <v>1050</v>
      </c>
      <c r="B1091" t="s">
        <v>1050</v>
      </c>
      <c r="C1091">
        <v>2</v>
      </c>
      <c r="D1091">
        <v>1.34294475112683</v>
      </c>
      <c r="E1091">
        <v>3.6937398127963529E-3</v>
      </c>
      <c r="F1091">
        <v>87</v>
      </c>
    </row>
    <row r="1092" spans="1:6" x14ac:dyDescent="0.3">
      <c r="A1092" t="s">
        <v>1696</v>
      </c>
      <c r="B1092" t="s">
        <v>11758</v>
      </c>
      <c r="C1092">
        <v>2</v>
      </c>
      <c r="D1092">
        <v>1.34294475112683</v>
      </c>
      <c r="E1092">
        <v>3.6937398127963529E-3</v>
      </c>
      <c r="F1092">
        <v>87</v>
      </c>
    </row>
    <row r="1093" spans="1:6" x14ac:dyDescent="0.3">
      <c r="A1093" t="s">
        <v>3226</v>
      </c>
      <c r="B1093" t="s">
        <v>3226</v>
      </c>
      <c r="C1093">
        <v>1</v>
      </c>
      <c r="D1093">
        <v>2.6847873496758869</v>
      </c>
      <c r="E1093">
        <v>3.6922240896614732E-3</v>
      </c>
      <c r="F1093">
        <v>22</v>
      </c>
    </row>
    <row r="1094" spans="1:6" x14ac:dyDescent="0.3">
      <c r="A1094" t="s">
        <v>3304</v>
      </c>
      <c r="B1094" t="s">
        <v>11759</v>
      </c>
      <c r="C1094">
        <v>1</v>
      </c>
      <c r="D1094">
        <v>2.6847873496758869</v>
      </c>
      <c r="E1094">
        <v>3.6922240896614732E-3</v>
      </c>
      <c r="F1094">
        <v>22</v>
      </c>
    </row>
    <row r="1095" spans="1:6" x14ac:dyDescent="0.3">
      <c r="A1095" t="s">
        <v>9705</v>
      </c>
      <c r="B1095" t="s">
        <v>9706</v>
      </c>
      <c r="C1095">
        <v>1</v>
      </c>
      <c r="D1095">
        <v>2.6847873496758869</v>
      </c>
      <c r="E1095">
        <v>3.6922240896614732E-3</v>
      </c>
      <c r="F1095">
        <v>22</v>
      </c>
    </row>
    <row r="1096" spans="1:6" x14ac:dyDescent="0.3">
      <c r="A1096" t="s">
        <v>5891</v>
      </c>
      <c r="B1096" t="s">
        <v>11760</v>
      </c>
      <c r="C1096">
        <v>1</v>
      </c>
      <c r="D1096">
        <v>2.6847873496758869</v>
      </c>
      <c r="E1096">
        <v>3.6922240896614732E-3</v>
      </c>
      <c r="F1096">
        <v>22</v>
      </c>
    </row>
    <row r="1097" spans="1:6" x14ac:dyDescent="0.3">
      <c r="A1097" t="s">
        <v>9704</v>
      </c>
      <c r="B1097" t="s">
        <v>9704</v>
      </c>
      <c r="C1097">
        <v>1</v>
      </c>
      <c r="D1097">
        <v>2.6847873496758869</v>
      </c>
      <c r="E1097">
        <v>3.6922240896614732E-3</v>
      </c>
      <c r="F1097">
        <v>22</v>
      </c>
    </row>
    <row r="1098" spans="1:6" x14ac:dyDescent="0.3">
      <c r="A1098" t="s">
        <v>168</v>
      </c>
      <c r="B1098" t="s">
        <v>345</v>
      </c>
      <c r="C1098">
        <v>1</v>
      </c>
      <c r="D1098">
        <v>2.6422277352570909</v>
      </c>
      <c r="E1098">
        <v>3.6336944509462298E-3</v>
      </c>
      <c r="F1098">
        <v>23</v>
      </c>
    </row>
    <row r="1099" spans="1:6" x14ac:dyDescent="0.3">
      <c r="A1099" t="s">
        <v>2512</v>
      </c>
      <c r="B1099" t="s">
        <v>11761</v>
      </c>
      <c r="C1099">
        <v>1</v>
      </c>
      <c r="D1099">
        <v>2.6422277352570909</v>
      </c>
      <c r="E1099">
        <v>3.6336944509462298E-3</v>
      </c>
      <c r="F1099">
        <v>23</v>
      </c>
    </row>
    <row r="1100" spans="1:6" x14ac:dyDescent="0.3">
      <c r="A1100" t="s">
        <v>2925</v>
      </c>
      <c r="B1100" t="s">
        <v>11762</v>
      </c>
      <c r="C1100">
        <v>1</v>
      </c>
      <c r="D1100">
        <v>2.6422277352570909</v>
      </c>
      <c r="E1100">
        <v>3.6336944509462298E-3</v>
      </c>
      <c r="F1100">
        <v>23</v>
      </c>
    </row>
    <row r="1101" spans="1:6" x14ac:dyDescent="0.3">
      <c r="A1101" t="s">
        <v>9714</v>
      </c>
      <c r="B1101" t="s">
        <v>9714</v>
      </c>
      <c r="C1101">
        <v>1</v>
      </c>
      <c r="D1101">
        <v>2.6422277352570909</v>
      </c>
      <c r="E1101">
        <v>3.6336944509462298E-3</v>
      </c>
      <c r="F1101">
        <v>23</v>
      </c>
    </row>
    <row r="1102" spans="1:6" x14ac:dyDescent="0.3">
      <c r="A1102" t="s">
        <v>4353</v>
      </c>
      <c r="B1102" t="s">
        <v>4354</v>
      </c>
      <c r="C1102">
        <v>1</v>
      </c>
      <c r="D1102">
        <v>2.6422277352570909</v>
      </c>
      <c r="E1102">
        <v>3.6336944509462298E-3</v>
      </c>
      <c r="F1102">
        <v>23</v>
      </c>
    </row>
    <row r="1103" spans="1:6" x14ac:dyDescent="0.3">
      <c r="A1103" t="s">
        <v>157</v>
      </c>
      <c r="B1103" t="s">
        <v>11763</v>
      </c>
      <c r="C1103">
        <v>2</v>
      </c>
      <c r="D1103">
        <v>1.3094220590881871</v>
      </c>
      <c r="E1103">
        <v>3.601536390346285E-3</v>
      </c>
      <c r="F1103">
        <v>90</v>
      </c>
    </row>
    <row r="1104" spans="1:6" x14ac:dyDescent="0.3">
      <c r="A1104" t="s">
        <v>1006</v>
      </c>
      <c r="B1104" t="s">
        <v>10983</v>
      </c>
      <c r="C1104">
        <v>2</v>
      </c>
      <c r="D1104">
        <v>1.3094220590881871</v>
      </c>
      <c r="E1104">
        <v>3.601536390346285E-3</v>
      </c>
      <c r="F1104">
        <v>90</v>
      </c>
    </row>
    <row r="1105" spans="1:6" x14ac:dyDescent="0.3">
      <c r="A1105" t="s">
        <v>3517</v>
      </c>
      <c r="B1105" t="s">
        <v>11764</v>
      </c>
      <c r="C1105">
        <v>1</v>
      </c>
      <c r="D1105">
        <v>2.6014057407368361</v>
      </c>
      <c r="E1105">
        <v>3.577554454765933E-3</v>
      </c>
      <c r="F1105">
        <v>24</v>
      </c>
    </row>
    <row r="1106" spans="1:6" x14ac:dyDescent="0.3">
      <c r="A1106" t="s">
        <v>3835</v>
      </c>
      <c r="B1106" t="s">
        <v>852</v>
      </c>
      <c r="C1106">
        <v>1</v>
      </c>
      <c r="D1106">
        <v>2.6014057407368361</v>
      </c>
      <c r="E1106">
        <v>3.577554454765933E-3</v>
      </c>
      <c r="F1106">
        <v>24</v>
      </c>
    </row>
    <row r="1107" spans="1:6" x14ac:dyDescent="0.3">
      <c r="A1107" t="s">
        <v>2115</v>
      </c>
      <c r="B1107" t="s">
        <v>2116</v>
      </c>
      <c r="C1107">
        <v>1</v>
      </c>
      <c r="D1107">
        <v>2.6014057407368361</v>
      </c>
      <c r="E1107">
        <v>3.577554454765933E-3</v>
      </c>
      <c r="F1107">
        <v>24</v>
      </c>
    </row>
    <row r="1108" spans="1:6" x14ac:dyDescent="0.3">
      <c r="A1108" t="s">
        <v>7387</v>
      </c>
      <c r="B1108" t="s">
        <v>7387</v>
      </c>
      <c r="C1108">
        <v>1</v>
      </c>
      <c r="D1108">
        <v>2.6014057407368361</v>
      </c>
      <c r="E1108">
        <v>3.577554454765933E-3</v>
      </c>
      <c r="F1108">
        <v>24</v>
      </c>
    </row>
    <row r="1109" spans="1:6" x14ac:dyDescent="0.3">
      <c r="A1109" t="s">
        <v>3600</v>
      </c>
      <c r="B1109" t="s">
        <v>3600</v>
      </c>
      <c r="C1109">
        <v>1</v>
      </c>
      <c r="D1109">
        <v>2.6014057407368361</v>
      </c>
      <c r="E1109">
        <v>3.577554454765933E-3</v>
      </c>
      <c r="F1109">
        <v>24</v>
      </c>
    </row>
    <row r="1110" spans="1:6" x14ac:dyDescent="0.3">
      <c r="A1110" t="s">
        <v>7327</v>
      </c>
      <c r="B1110" t="s">
        <v>7327</v>
      </c>
      <c r="C1110">
        <v>1</v>
      </c>
      <c r="D1110">
        <v>2.562185027583554</v>
      </c>
      <c r="E1110">
        <v>3.5236166030639241E-3</v>
      </c>
      <c r="F1110">
        <v>25</v>
      </c>
    </row>
    <row r="1111" spans="1:6" x14ac:dyDescent="0.3">
      <c r="A1111" t="s">
        <v>9738</v>
      </c>
      <c r="B1111" t="s">
        <v>9739</v>
      </c>
      <c r="C1111">
        <v>1</v>
      </c>
      <c r="D1111">
        <v>2.562185027583554</v>
      </c>
      <c r="E1111">
        <v>3.5236166030639241E-3</v>
      </c>
      <c r="F1111">
        <v>25</v>
      </c>
    </row>
    <row r="1112" spans="1:6" x14ac:dyDescent="0.3">
      <c r="A1112" t="s">
        <v>5771</v>
      </c>
      <c r="B1112" t="s">
        <v>5771</v>
      </c>
      <c r="C1112">
        <v>1</v>
      </c>
      <c r="D1112">
        <v>2.562185027583554</v>
      </c>
      <c r="E1112">
        <v>3.5236166030639241E-3</v>
      </c>
      <c r="F1112">
        <v>25</v>
      </c>
    </row>
    <row r="1113" spans="1:6" x14ac:dyDescent="0.3">
      <c r="A1113" t="s">
        <v>7328</v>
      </c>
      <c r="B1113" t="s">
        <v>7329</v>
      </c>
      <c r="C1113">
        <v>1</v>
      </c>
      <c r="D1113">
        <v>2.562185027583554</v>
      </c>
      <c r="E1113">
        <v>3.5236166030639241E-3</v>
      </c>
      <c r="F1113">
        <v>25</v>
      </c>
    </row>
    <row r="1114" spans="1:6" x14ac:dyDescent="0.3">
      <c r="A1114" t="s">
        <v>7424</v>
      </c>
      <c r="B1114" t="s">
        <v>7425</v>
      </c>
      <c r="C1114">
        <v>1</v>
      </c>
      <c r="D1114">
        <v>2.562185027583554</v>
      </c>
      <c r="E1114">
        <v>3.5236166030639241E-3</v>
      </c>
      <c r="F1114">
        <v>25</v>
      </c>
    </row>
    <row r="1115" spans="1:6" x14ac:dyDescent="0.3">
      <c r="A1115" t="s">
        <v>1919</v>
      </c>
      <c r="B1115" t="s">
        <v>1920</v>
      </c>
      <c r="C1115">
        <v>1</v>
      </c>
      <c r="D1115">
        <v>2.562185027583554</v>
      </c>
      <c r="E1115">
        <v>3.5236166030639241E-3</v>
      </c>
      <c r="F1115">
        <v>25</v>
      </c>
    </row>
    <row r="1116" spans="1:6" x14ac:dyDescent="0.3">
      <c r="A1116" t="s">
        <v>9736</v>
      </c>
      <c r="B1116" t="s">
        <v>9737</v>
      </c>
      <c r="C1116">
        <v>1</v>
      </c>
      <c r="D1116">
        <v>2.562185027583554</v>
      </c>
      <c r="E1116">
        <v>3.5236166030639241E-3</v>
      </c>
      <c r="F1116">
        <v>25</v>
      </c>
    </row>
    <row r="1117" spans="1:6" x14ac:dyDescent="0.3">
      <c r="A1117" t="s">
        <v>3855</v>
      </c>
      <c r="B1117" t="s">
        <v>3855</v>
      </c>
      <c r="C1117">
        <v>1</v>
      </c>
      <c r="D1117">
        <v>2.562185027583554</v>
      </c>
      <c r="E1117">
        <v>3.5236166030639241E-3</v>
      </c>
      <c r="F1117">
        <v>25</v>
      </c>
    </row>
    <row r="1118" spans="1:6" x14ac:dyDescent="0.3">
      <c r="A1118" t="s">
        <v>419</v>
      </c>
      <c r="B1118" t="s">
        <v>11765</v>
      </c>
      <c r="C1118">
        <v>2</v>
      </c>
      <c r="D1118">
        <v>1.276986783335033</v>
      </c>
      <c r="E1118">
        <v>3.5123238823202281E-3</v>
      </c>
      <c r="F1118">
        <v>93</v>
      </c>
    </row>
    <row r="1119" spans="1:6" x14ac:dyDescent="0.3">
      <c r="A1119" t="s">
        <v>1008</v>
      </c>
      <c r="B1119" t="s">
        <v>2731</v>
      </c>
      <c r="C1119">
        <v>2</v>
      </c>
      <c r="D1119">
        <v>1.276986783335033</v>
      </c>
      <c r="E1119">
        <v>3.5123238823202281E-3</v>
      </c>
      <c r="F1119">
        <v>93</v>
      </c>
    </row>
    <row r="1120" spans="1:6" x14ac:dyDescent="0.3">
      <c r="A1120" t="s">
        <v>7450</v>
      </c>
      <c r="B1120" t="s">
        <v>11766</v>
      </c>
      <c r="C1120">
        <v>1</v>
      </c>
      <c r="D1120">
        <v>2.5244446996007079</v>
      </c>
      <c r="E1120">
        <v>3.47171463468389E-3</v>
      </c>
      <c r="F1120">
        <v>26</v>
      </c>
    </row>
    <row r="1121" spans="1:6" x14ac:dyDescent="0.3">
      <c r="A1121" t="s">
        <v>2646</v>
      </c>
      <c r="B1121" t="s">
        <v>2646</v>
      </c>
      <c r="C1121">
        <v>1</v>
      </c>
      <c r="D1121">
        <v>2.5244446996007079</v>
      </c>
      <c r="E1121">
        <v>3.47171463468389E-3</v>
      </c>
      <c r="F1121">
        <v>26</v>
      </c>
    </row>
    <row r="1122" spans="1:6" x14ac:dyDescent="0.3">
      <c r="A1122" t="s">
        <v>3359</v>
      </c>
      <c r="B1122" t="s">
        <v>11134</v>
      </c>
      <c r="C1122">
        <v>1</v>
      </c>
      <c r="D1122">
        <v>2.5244446996007079</v>
      </c>
      <c r="E1122">
        <v>3.47171463468389E-3</v>
      </c>
      <c r="F1122">
        <v>26</v>
      </c>
    </row>
    <row r="1123" spans="1:6" x14ac:dyDescent="0.3">
      <c r="A1123" t="s">
        <v>7384</v>
      </c>
      <c r="B1123" t="s">
        <v>7384</v>
      </c>
      <c r="C1123">
        <v>1</v>
      </c>
      <c r="D1123">
        <v>2.5244446996007079</v>
      </c>
      <c r="E1123">
        <v>3.47171463468389E-3</v>
      </c>
      <c r="F1123">
        <v>26</v>
      </c>
    </row>
    <row r="1124" spans="1:6" x14ac:dyDescent="0.3">
      <c r="A1124" t="s">
        <v>1342</v>
      </c>
      <c r="B1124" t="s">
        <v>11767</v>
      </c>
      <c r="C1124">
        <v>1</v>
      </c>
      <c r="D1124">
        <v>2.5244446996007079</v>
      </c>
      <c r="E1124">
        <v>3.47171463468389E-3</v>
      </c>
      <c r="F1124">
        <v>26</v>
      </c>
    </row>
    <row r="1125" spans="1:6" x14ac:dyDescent="0.3">
      <c r="A1125" t="s">
        <v>4026</v>
      </c>
      <c r="B1125" t="s">
        <v>4026</v>
      </c>
      <c r="C1125">
        <v>1</v>
      </c>
      <c r="D1125">
        <v>2.5244446996007079</v>
      </c>
      <c r="E1125">
        <v>3.47171463468389E-3</v>
      </c>
      <c r="F1125">
        <v>26</v>
      </c>
    </row>
    <row r="1126" spans="1:6" x14ac:dyDescent="0.3">
      <c r="A1126" t="s">
        <v>3943</v>
      </c>
      <c r="B1126" t="s">
        <v>11768</v>
      </c>
      <c r="C1126">
        <v>1</v>
      </c>
      <c r="D1126">
        <v>2.5244446996007079</v>
      </c>
      <c r="E1126">
        <v>3.47171463468389E-3</v>
      </c>
      <c r="F1126">
        <v>26</v>
      </c>
    </row>
    <row r="1127" spans="1:6" x14ac:dyDescent="0.3">
      <c r="A1127" t="s">
        <v>3369</v>
      </c>
      <c r="B1127" t="s">
        <v>3370</v>
      </c>
      <c r="C1127">
        <v>1</v>
      </c>
      <c r="D1127">
        <v>2.5244446996007079</v>
      </c>
      <c r="E1127">
        <v>3.47171463468389E-3</v>
      </c>
      <c r="F1127">
        <v>26</v>
      </c>
    </row>
    <row r="1128" spans="1:6" x14ac:dyDescent="0.3">
      <c r="A1128" t="s">
        <v>857</v>
      </c>
      <c r="B1128" t="s">
        <v>8576</v>
      </c>
      <c r="C1128">
        <v>2</v>
      </c>
      <c r="D1128">
        <v>1.255933374137201</v>
      </c>
      <c r="E1128">
        <v>3.4544169463246299E-3</v>
      </c>
      <c r="F1128">
        <v>95</v>
      </c>
    </row>
    <row r="1129" spans="1:6" x14ac:dyDescent="0.3">
      <c r="A1129" t="s">
        <v>944</v>
      </c>
      <c r="B1129" t="s">
        <v>944</v>
      </c>
      <c r="C1129">
        <v>2</v>
      </c>
      <c r="D1129">
        <v>1.255933374137201</v>
      </c>
      <c r="E1129">
        <v>3.4544169463246299E-3</v>
      </c>
      <c r="F1129">
        <v>95</v>
      </c>
    </row>
    <row r="1130" spans="1:6" x14ac:dyDescent="0.3">
      <c r="A1130" t="s">
        <v>9749</v>
      </c>
      <c r="B1130" t="s">
        <v>9750</v>
      </c>
      <c r="C1130">
        <v>1</v>
      </c>
      <c r="D1130">
        <v>2.4880770554298328</v>
      </c>
      <c r="E1130">
        <v>3.421700434524555E-3</v>
      </c>
      <c r="F1130">
        <v>27</v>
      </c>
    </row>
    <row r="1131" spans="1:6" x14ac:dyDescent="0.3">
      <c r="A1131" t="s">
        <v>2144</v>
      </c>
      <c r="B1131" t="s">
        <v>2145</v>
      </c>
      <c r="C1131">
        <v>1</v>
      </c>
      <c r="D1131">
        <v>2.4880770554298328</v>
      </c>
      <c r="E1131">
        <v>3.421700434524555E-3</v>
      </c>
      <c r="F1131">
        <v>27</v>
      </c>
    </row>
    <row r="1132" spans="1:6" x14ac:dyDescent="0.3">
      <c r="A1132" t="s">
        <v>7467</v>
      </c>
      <c r="B1132" t="s">
        <v>11769</v>
      </c>
      <c r="C1132">
        <v>1</v>
      </c>
      <c r="D1132">
        <v>2.4880770554298328</v>
      </c>
      <c r="E1132">
        <v>3.421700434524555E-3</v>
      </c>
      <c r="F1132">
        <v>27</v>
      </c>
    </row>
    <row r="1133" spans="1:6" x14ac:dyDescent="0.3">
      <c r="A1133" t="s">
        <v>4479</v>
      </c>
      <c r="B1133" t="s">
        <v>4479</v>
      </c>
      <c r="C1133">
        <v>1</v>
      </c>
      <c r="D1133">
        <v>2.4880770554298328</v>
      </c>
      <c r="E1133">
        <v>3.421700434524555E-3</v>
      </c>
      <c r="F1133">
        <v>27</v>
      </c>
    </row>
    <row r="1134" spans="1:6" x14ac:dyDescent="0.3">
      <c r="A1134" t="s">
        <v>3285</v>
      </c>
      <c r="B1134" t="s">
        <v>3286</v>
      </c>
      <c r="C1134">
        <v>1</v>
      </c>
      <c r="D1134">
        <v>2.4880770554298328</v>
      </c>
      <c r="E1134">
        <v>3.421700434524555E-3</v>
      </c>
      <c r="F1134">
        <v>27</v>
      </c>
    </row>
    <row r="1135" spans="1:6" x14ac:dyDescent="0.3">
      <c r="A1135" t="s">
        <v>1473</v>
      </c>
      <c r="B1135" t="s">
        <v>10753</v>
      </c>
      <c r="C1135">
        <v>2</v>
      </c>
      <c r="D1135">
        <v>1.235314086934465</v>
      </c>
      <c r="E1135">
        <v>3.3977040532675471E-3</v>
      </c>
      <c r="F1135">
        <v>97</v>
      </c>
    </row>
    <row r="1136" spans="1:6" x14ac:dyDescent="0.3">
      <c r="A1136" t="s">
        <v>7757</v>
      </c>
      <c r="B1136" t="s">
        <v>7757</v>
      </c>
      <c r="C1136">
        <v>1</v>
      </c>
      <c r="D1136">
        <v>2.452985735618562</v>
      </c>
      <c r="E1136">
        <v>3.3734414853154762E-3</v>
      </c>
      <c r="F1136">
        <v>28</v>
      </c>
    </row>
    <row r="1137" spans="1:6" x14ac:dyDescent="0.3">
      <c r="A1137" t="s">
        <v>4237</v>
      </c>
      <c r="B1137" t="s">
        <v>11142</v>
      </c>
      <c r="C1137">
        <v>1</v>
      </c>
      <c r="D1137">
        <v>2.452985735618562</v>
      </c>
      <c r="E1137">
        <v>3.3734414853154762E-3</v>
      </c>
      <c r="F1137">
        <v>28</v>
      </c>
    </row>
    <row r="1138" spans="1:6" x14ac:dyDescent="0.3">
      <c r="A1138" t="s">
        <v>7795</v>
      </c>
      <c r="B1138" t="s">
        <v>7795</v>
      </c>
      <c r="C1138">
        <v>1</v>
      </c>
      <c r="D1138">
        <v>2.452985735618562</v>
      </c>
      <c r="E1138">
        <v>3.3734414853154762E-3</v>
      </c>
      <c r="F1138">
        <v>28</v>
      </c>
    </row>
    <row r="1139" spans="1:6" x14ac:dyDescent="0.3">
      <c r="A1139" t="s">
        <v>2339</v>
      </c>
      <c r="B1139" t="s">
        <v>2339</v>
      </c>
      <c r="C1139">
        <v>1</v>
      </c>
      <c r="D1139">
        <v>2.452985735618562</v>
      </c>
      <c r="E1139">
        <v>3.3734414853154762E-3</v>
      </c>
      <c r="F1139">
        <v>28</v>
      </c>
    </row>
    <row r="1140" spans="1:6" x14ac:dyDescent="0.3">
      <c r="A1140" t="s">
        <v>1947</v>
      </c>
      <c r="B1140" t="s">
        <v>11770</v>
      </c>
      <c r="C1140">
        <v>1</v>
      </c>
      <c r="D1140">
        <v>2.452985735618562</v>
      </c>
      <c r="E1140">
        <v>3.3734414853154762E-3</v>
      </c>
      <c r="F1140">
        <v>28</v>
      </c>
    </row>
    <row r="1141" spans="1:6" x14ac:dyDescent="0.3">
      <c r="A1141" t="s">
        <v>3621</v>
      </c>
      <c r="B1141" t="s">
        <v>3622</v>
      </c>
      <c r="C1141">
        <v>1</v>
      </c>
      <c r="D1141">
        <v>2.452985735618562</v>
      </c>
      <c r="E1141">
        <v>3.3734414853154762E-3</v>
      </c>
      <c r="F1141">
        <v>28</v>
      </c>
    </row>
    <row r="1142" spans="1:6" x14ac:dyDescent="0.3">
      <c r="A1142" t="s">
        <v>123</v>
      </c>
      <c r="B1142" t="s">
        <v>123</v>
      </c>
      <c r="C1142">
        <v>2</v>
      </c>
      <c r="D1142">
        <v>1.215111379616945</v>
      </c>
      <c r="E1142">
        <v>3.3421369539640348E-3</v>
      </c>
      <c r="F1142">
        <v>99</v>
      </c>
    </row>
    <row r="1143" spans="1:6" x14ac:dyDescent="0.3">
      <c r="A1143" t="s">
        <v>9757</v>
      </c>
      <c r="B1143" t="s">
        <v>9758</v>
      </c>
      <c r="C1143">
        <v>1</v>
      </c>
      <c r="D1143">
        <v>2.419084183942882</v>
      </c>
      <c r="E1143">
        <v>3.3268187515675071E-3</v>
      </c>
      <c r="F1143">
        <v>29</v>
      </c>
    </row>
    <row r="1144" spans="1:6" x14ac:dyDescent="0.3">
      <c r="A1144" t="s">
        <v>4392</v>
      </c>
      <c r="B1144" t="s">
        <v>11445</v>
      </c>
      <c r="C1144">
        <v>1</v>
      </c>
      <c r="D1144">
        <v>2.419084183942882</v>
      </c>
      <c r="E1144">
        <v>3.3268187515675071E-3</v>
      </c>
      <c r="F1144">
        <v>29</v>
      </c>
    </row>
    <row r="1145" spans="1:6" x14ac:dyDescent="0.3">
      <c r="A1145" t="s">
        <v>2201</v>
      </c>
      <c r="B1145" t="s">
        <v>10756</v>
      </c>
      <c r="C1145">
        <v>1</v>
      </c>
      <c r="D1145">
        <v>2.419084183942882</v>
      </c>
      <c r="E1145">
        <v>3.3268187515675071E-3</v>
      </c>
      <c r="F1145">
        <v>29</v>
      </c>
    </row>
    <row r="1146" spans="1:6" x14ac:dyDescent="0.3">
      <c r="A1146" t="s">
        <v>3348</v>
      </c>
      <c r="B1146" t="s">
        <v>3348</v>
      </c>
      <c r="C1146">
        <v>1</v>
      </c>
      <c r="D1146">
        <v>2.419084183942882</v>
      </c>
      <c r="E1146">
        <v>3.3268187515675071E-3</v>
      </c>
      <c r="F1146">
        <v>29</v>
      </c>
    </row>
    <row r="1147" spans="1:6" x14ac:dyDescent="0.3">
      <c r="A1147" t="s">
        <v>9759</v>
      </c>
      <c r="B1147" t="s">
        <v>9759</v>
      </c>
      <c r="C1147">
        <v>1</v>
      </c>
      <c r="D1147">
        <v>2.419084183942882</v>
      </c>
      <c r="E1147">
        <v>3.3268187515675071E-3</v>
      </c>
      <c r="F1147">
        <v>29</v>
      </c>
    </row>
    <row r="1148" spans="1:6" x14ac:dyDescent="0.3">
      <c r="A1148" t="s">
        <v>1477</v>
      </c>
      <c r="B1148" t="s">
        <v>1477</v>
      </c>
      <c r="C1148">
        <v>1</v>
      </c>
      <c r="D1148">
        <v>2.419084183942882</v>
      </c>
      <c r="E1148">
        <v>3.3268187515675071E-3</v>
      </c>
      <c r="F1148">
        <v>29</v>
      </c>
    </row>
    <row r="1149" spans="1:6" x14ac:dyDescent="0.3">
      <c r="A1149" t="s">
        <v>1861</v>
      </c>
      <c r="B1149" t="s">
        <v>11771</v>
      </c>
      <c r="C1149">
        <v>1</v>
      </c>
      <c r="D1149">
        <v>2.419084183942882</v>
      </c>
      <c r="E1149">
        <v>3.3268187515675071E-3</v>
      </c>
      <c r="F1149">
        <v>29</v>
      </c>
    </row>
    <row r="1150" spans="1:6" x14ac:dyDescent="0.3">
      <c r="A1150" t="s">
        <v>853</v>
      </c>
      <c r="B1150" t="s">
        <v>854</v>
      </c>
      <c r="C1150">
        <v>2</v>
      </c>
      <c r="D1150">
        <v>1.1953087523207659</v>
      </c>
      <c r="E1150">
        <v>3.2876702659037169E-3</v>
      </c>
      <c r="F1150">
        <v>101</v>
      </c>
    </row>
    <row r="1151" spans="1:6" x14ac:dyDescent="0.3">
      <c r="A1151" t="s">
        <v>2969</v>
      </c>
      <c r="B1151" t="s">
        <v>2969</v>
      </c>
      <c r="C1151">
        <v>1</v>
      </c>
      <c r="D1151">
        <v>2.3862943611198908</v>
      </c>
      <c r="E1151">
        <v>3.2817249106205158E-3</v>
      </c>
      <c r="F1151">
        <v>30</v>
      </c>
    </row>
    <row r="1152" spans="1:6" x14ac:dyDescent="0.3">
      <c r="A1152" t="s">
        <v>2842</v>
      </c>
      <c r="B1152" t="s">
        <v>2842</v>
      </c>
      <c r="C1152">
        <v>1</v>
      </c>
      <c r="D1152">
        <v>2.3862943611198908</v>
      </c>
      <c r="E1152">
        <v>3.2817249106205158E-3</v>
      </c>
      <c r="F1152">
        <v>30</v>
      </c>
    </row>
    <row r="1153" spans="1:6" x14ac:dyDescent="0.3">
      <c r="A1153" t="s">
        <v>4552</v>
      </c>
      <c r="B1153" t="s">
        <v>4552</v>
      </c>
      <c r="C1153">
        <v>1</v>
      </c>
      <c r="D1153">
        <v>2.3862943611198908</v>
      </c>
      <c r="E1153">
        <v>3.2817249106205158E-3</v>
      </c>
      <c r="F1153">
        <v>30</v>
      </c>
    </row>
    <row r="1154" spans="1:6" x14ac:dyDescent="0.3">
      <c r="A1154" t="s">
        <v>2858</v>
      </c>
      <c r="B1154" t="s">
        <v>11772</v>
      </c>
      <c r="C1154">
        <v>1</v>
      </c>
      <c r="D1154">
        <v>2.3862943611198908</v>
      </c>
      <c r="E1154">
        <v>3.2817249106205158E-3</v>
      </c>
      <c r="F1154">
        <v>30</v>
      </c>
    </row>
    <row r="1155" spans="1:6" x14ac:dyDescent="0.3">
      <c r="A1155" t="s">
        <v>2683</v>
      </c>
      <c r="B1155" t="s">
        <v>2683</v>
      </c>
      <c r="C1155">
        <v>1</v>
      </c>
      <c r="D1155">
        <v>2.3862943611198908</v>
      </c>
      <c r="E1155">
        <v>3.2817249106205158E-3</v>
      </c>
      <c r="F1155">
        <v>30</v>
      </c>
    </row>
    <row r="1156" spans="1:6" x14ac:dyDescent="0.3">
      <c r="A1156" t="s">
        <v>2395</v>
      </c>
      <c r="B1156" t="s">
        <v>2395</v>
      </c>
      <c r="C1156">
        <v>1</v>
      </c>
      <c r="D1156">
        <v>2.3862943611198908</v>
      </c>
      <c r="E1156">
        <v>3.2817249106205158E-3</v>
      </c>
      <c r="F1156">
        <v>30</v>
      </c>
    </row>
    <row r="1157" spans="1:6" x14ac:dyDescent="0.3">
      <c r="A1157" t="s">
        <v>1957</v>
      </c>
      <c r="B1157" t="s">
        <v>1958</v>
      </c>
      <c r="C1157">
        <v>1</v>
      </c>
      <c r="D1157">
        <v>2.3862943611198908</v>
      </c>
      <c r="E1157">
        <v>3.2817249106205158E-3</v>
      </c>
      <c r="F1157">
        <v>30</v>
      </c>
    </row>
    <row r="1158" spans="1:6" x14ac:dyDescent="0.3">
      <c r="A1158" t="s">
        <v>7336</v>
      </c>
      <c r="B1158" t="s">
        <v>11773</v>
      </c>
      <c r="C1158">
        <v>1</v>
      </c>
      <c r="D1158">
        <v>2.3545456628053101</v>
      </c>
      <c r="E1158">
        <v>3.238062864631421E-3</v>
      </c>
      <c r="F1158">
        <v>31</v>
      </c>
    </row>
    <row r="1159" spans="1:6" x14ac:dyDescent="0.3">
      <c r="A1159" t="s">
        <v>2350</v>
      </c>
      <c r="B1159" t="s">
        <v>2351</v>
      </c>
      <c r="C1159">
        <v>1</v>
      </c>
      <c r="D1159">
        <v>2.3545456628053101</v>
      </c>
      <c r="E1159">
        <v>3.238062864631421E-3</v>
      </c>
      <c r="F1159">
        <v>31</v>
      </c>
    </row>
    <row r="1160" spans="1:6" x14ac:dyDescent="0.3">
      <c r="A1160" t="s">
        <v>2979</v>
      </c>
      <c r="B1160" t="s">
        <v>2979</v>
      </c>
      <c r="C1160">
        <v>1</v>
      </c>
      <c r="D1160">
        <v>2.3545456628053101</v>
      </c>
      <c r="E1160">
        <v>3.238062864631421E-3</v>
      </c>
      <c r="F1160">
        <v>31</v>
      </c>
    </row>
    <row r="1161" spans="1:6" x14ac:dyDescent="0.3">
      <c r="A1161" t="s">
        <v>3117</v>
      </c>
      <c r="B1161" t="s">
        <v>11774</v>
      </c>
      <c r="C1161">
        <v>1</v>
      </c>
      <c r="D1161">
        <v>2.3545456628053101</v>
      </c>
      <c r="E1161">
        <v>3.238062864631421E-3</v>
      </c>
      <c r="F1161">
        <v>31</v>
      </c>
    </row>
    <row r="1162" spans="1:6" x14ac:dyDescent="0.3">
      <c r="A1162" t="s">
        <v>2739</v>
      </c>
      <c r="B1162" t="s">
        <v>11775</v>
      </c>
      <c r="C1162">
        <v>1</v>
      </c>
      <c r="D1162">
        <v>2.3545456628053101</v>
      </c>
      <c r="E1162">
        <v>3.238062864631421E-3</v>
      </c>
      <c r="F1162">
        <v>31</v>
      </c>
    </row>
    <row r="1163" spans="1:6" x14ac:dyDescent="0.3">
      <c r="A1163" t="s">
        <v>54</v>
      </c>
      <c r="B1163" t="s">
        <v>54</v>
      </c>
      <c r="C1163">
        <v>1</v>
      </c>
      <c r="D1163">
        <v>2.3545456628053101</v>
      </c>
      <c r="E1163">
        <v>3.238062864631421E-3</v>
      </c>
      <c r="F1163">
        <v>31</v>
      </c>
    </row>
    <row r="1164" spans="1:6" x14ac:dyDescent="0.3">
      <c r="A1164" t="s">
        <v>89</v>
      </c>
      <c r="B1164" t="s">
        <v>11368</v>
      </c>
      <c r="C1164">
        <v>1</v>
      </c>
      <c r="D1164">
        <v>2.3545456628053101</v>
      </c>
      <c r="E1164">
        <v>3.238062864631421E-3</v>
      </c>
      <c r="F1164">
        <v>31</v>
      </c>
    </row>
    <row r="1165" spans="1:6" x14ac:dyDescent="0.3">
      <c r="A1165" t="s">
        <v>3596</v>
      </c>
      <c r="B1165" t="s">
        <v>11776</v>
      </c>
      <c r="C1165">
        <v>1</v>
      </c>
      <c r="D1165">
        <v>2.3545456628053101</v>
      </c>
      <c r="E1165">
        <v>3.238062864631421E-3</v>
      </c>
      <c r="F1165">
        <v>31</v>
      </c>
    </row>
    <row r="1166" spans="1:6" x14ac:dyDescent="0.3">
      <c r="A1166" t="s">
        <v>9773</v>
      </c>
      <c r="B1166" t="s">
        <v>9774</v>
      </c>
      <c r="C1166">
        <v>1</v>
      </c>
      <c r="D1166">
        <v>2.3545456628053101</v>
      </c>
      <c r="E1166">
        <v>3.238062864631421E-3</v>
      </c>
      <c r="F1166">
        <v>31</v>
      </c>
    </row>
    <row r="1167" spans="1:6" x14ac:dyDescent="0.3">
      <c r="A1167" t="s">
        <v>1135</v>
      </c>
      <c r="B1167" t="s">
        <v>1136</v>
      </c>
      <c r="C1167">
        <v>2</v>
      </c>
      <c r="D1167">
        <v>1.1758906664636639</v>
      </c>
      <c r="E1167">
        <v>3.2342612505600172E-3</v>
      </c>
      <c r="F1167">
        <v>103</v>
      </c>
    </row>
    <row r="1168" spans="1:6" x14ac:dyDescent="0.3">
      <c r="A1168" t="s">
        <v>396</v>
      </c>
      <c r="B1168" t="s">
        <v>10585</v>
      </c>
      <c r="C1168">
        <v>2</v>
      </c>
      <c r="D1168">
        <v>1.166321215447514</v>
      </c>
      <c r="E1168">
        <v>3.2079406873534509E-3</v>
      </c>
      <c r="F1168">
        <v>104</v>
      </c>
    </row>
    <row r="1169" spans="1:6" x14ac:dyDescent="0.3">
      <c r="A1169" t="s">
        <v>3229</v>
      </c>
      <c r="B1169" t="s">
        <v>3230</v>
      </c>
      <c r="C1169">
        <v>1</v>
      </c>
      <c r="D1169">
        <v>2.3237740041385559</v>
      </c>
      <c r="E1169">
        <v>3.1957444816049429E-3</v>
      </c>
      <c r="F1169">
        <v>32</v>
      </c>
    </row>
    <row r="1170" spans="1:6" x14ac:dyDescent="0.3">
      <c r="A1170" t="s">
        <v>2331</v>
      </c>
      <c r="B1170" t="s">
        <v>2331</v>
      </c>
      <c r="C1170">
        <v>1</v>
      </c>
      <c r="D1170">
        <v>2.3237740041385559</v>
      </c>
      <c r="E1170">
        <v>3.1957444816049429E-3</v>
      </c>
      <c r="F1170">
        <v>32</v>
      </c>
    </row>
    <row r="1171" spans="1:6" x14ac:dyDescent="0.3">
      <c r="A1171" t="s">
        <v>4037</v>
      </c>
      <c r="B1171" t="s">
        <v>4037</v>
      </c>
      <c r="C1171">
        <v>1</v>
      </c>
      <c r="D1171">
        <v>2.3237740041385559</v>
      </c>
      <c r="E1171">
        <v>3.1957444816049429E-3</v>
      </c>
      <c r="F1171">
        <v>32</v>
      </c>
    </row>
    <row r="1172" spans="1:6" x14ac:dyDescent="0.3">
      <c r="A1172" t="s">
        <v>1926</v>
      </c>
      <c r="B1172" t="s">
        <v>1927</v>
      </c>
      <c r="C1172">
        <v>1</v>
      </c>
      <c r="D1172">
        <v>2.3237740041385559</v>
      </c>
      <c r="E1172">
        <v>3.1957444816049429E-3</v>
      </c>
      <c r="F1172">
        <v>32</v>
      </c>
    </row>
    <row r="1173" spans="1:6" x14ac:dyDescent="0.3">
      <c r="A1173" t="s">
        <v>1713</v>
      </c>
      <c r="B1173" t="s">
        <v>1714</v>
      </c>
      <c r="C1173">
        <v>1</v>
      </c>
      <c r="D1173">
        <v>2.2939210409888759</v>
      </c>
      <c r="E1173">
        <v>3.154689524420965E-3</v>
      </c>
      <c r="F1173">
        <v>33</v>
      </c>
    </row>
    <row r="1174" spans="1:6" x14ac:dyDescent="0.3">
      <c r="A1174" t="s">
        <v>1528</v>
      </c>
      <c r="B1174" t="s">
        <v>11777</v>
      </c>
      <c r="C1174">
        <v>1</v>
      </c>
      <c r="D1174">
        <v>2.2939210409888759</v>
      </c>
      <c r="E1174">
        <v>3.154689524420965E-3</v>
      </c>
      <c r="F1174">
        <v>33</v>
      </c>
    </row>
    <row r="1175" spans="1:6" x14ac:dyDescent="0.3">
      <c r="A1175" t="s">
        <v>2369</v>
      </c>
      <c r="B1175" t="s">
        <v>11778</v>
      </c>
      <c r="C1175">
        <v>1</v>
      </c>
      <c r="D1175">
        <v>2.2939210409888759</v>
      </c>
      <c r="E1175">
        <v>3.154689524420965E-3</v>
      </c>
      <c r="F1175">
        <v>33</v>
      </c>
    </row>
    <row r="1176" spans="1:6" x14ac:dyDescent="0.3">
      <c r="A1176" t="s">
        <v>5822</v>
      </c>
      <c r="B1176" t="s">
        <v>5822</v>
      </c>
      <c r="C1176">
        <v>1</v>
      </c>
      <c r="D1176">
        <v>2.2939210409888759</v>
      </c>
      <c r="E1176">
        <v>3.154689524420965E-3</v>
      </c>
      <c r="F1176">
        <v>33</v>
      </c>
    </row>
    <row r="1177" spans="1:6" x14ac:dyDescent="0.3">
      <c r="A1177" t="s">
        <v>4770</v>
      </c>
      <c r="B1177" t="s">
        <v>11151</v>
      </c>
      <c r="C1177">
        <v>1</v>
      </c>
      <c r="D1177">
        <v>2.2649335041156231</v>
      </c>
      <c r="E1177">
        <v>3.1148247351458322E-3</v>
      </c>
      <c r="F1177">
        <v>34</v>
      </c>
    </row>
    <row r="1178" spans="1:6" x14ac:dyDescent="0.3">
      <c r="A1178" t="s">
        <v>2377</v>
      </c>
      <c r="B1178" t="s">
        <v>11779</v>
      </c>
      <c r="C1178">
        <v>1</v>
      </c>
      <c r="D1178">
        <v>2.2649335041156231</v>
      </c>
      <c r="E1178">
        <v>3.1148247351458322E-3</v>
      </c>
      <c r="F1178">
        <v>34</v>
      </c>
    </row>
    <row r="1179" spans="1:6" x14ac:dyDescent="0.3">
      <c r="A1179" t="s">
        <v>3590</v>
      </c>
      <c r="B1179" t="s">
        <v>11780</v>
      </c>
      <c r="C1179">
        <v>1</v>
      </c>
      <c r="D1179">
        <v>2.2649335041156231</v>
      </c>
      <c r="E1179">
        <v>3.1148247351458322E-3</v>
      </c>
      <c r="F1179">
        <v>34</v>
      </c>
    </row>
    <row r="1180" spans="1:6" x14ac:dyDescent="0.3">
      <c r="A1180" t="s">
        <v>4381</v>
      </c>
      <c r="B1180" t="s">
        <v>4381</v>
      </c>
      <c r="C1180">
        <v>1</v>
      </c>
      <c r="D1180">
        <v>2.2649335041156231</v>
      </c>
      <c r="E1180">
        <v>3.1148247351458322E-3</v>
      </c>
      <c r="F1180">
        <v>34</v>
      </c>
    </row>
    <row r="1181" spans="1:6" x14ac:dyDescent="0.3">
      <c r="A1181" t="s">
        <v>9787</v>
      </c>
      <c r="B1181" t="s">
        <v>9788</v>
      </c>
      <c r="C1181">
        <v>1</v>
      </c>
      <c r="D1181">
        <v>2.2649335041156231</v>
      </c>
      <c r="E1181">
        <v>3.1148247351458322E-3</v>
      </c>
      <c r="F1181">
        <v>34</v>
      </c>
    </row>
    <row r="1182" spans="1:6" x14ac:dyDescent="0.3">
      <c r="A1182" t="s">
        <v>534</v>
      </c>
      <c r="B1182" t="s">
        <v>535</v>
      </c>
      <c r="C1182">
        <v>2</v>
      </c>
      <c r="D1182">
        <v>1.1289336833758929</v>
      </c>
      <c r="E1182">
        <v>3.1051071079383121E-3</v>
      </c>
      <c r="F1182">
        <v>108</v>
      </c>
    </row>
    <row r="1183" spans="1:6" x14ac:dyDescent="0.3">
      <c r="A1183" t="s">
        <v>134</v>
      </c>
      <c r="B1183" t="s">
        <v>134</v>
      </c>
      <c r="C1183">
        <v>2</v>
      </c>
      <c r="D1183">
        <v>1.1198011998126201</v>
      </c>
      <c r="E1183">
        <v>3.079988414038907E-3</v>
      </c>
      <c r="F1183">
        <v>109</v>
      </c>
    </row>
    <row r="1184" spans="1:6" x14ac:dyDescent="0.3">
      <c r="A1184" t="s">
        <v>593</v>
      </c>
      <c r="B1184" t="s">
        <v>10599</v>
      </c>
      <c r="C1184">
        <v>2</v>
      </c>
      <c r="D1184">
        <v>1.1198011998126201</v>
      </c>
      <c r="E1184">
        <v>3.079988414038907E-3</v>
      </c>
      <c r="F1184">
        <v>109</v>
      </c>
    </row>
    <row r="1185" spans="1:6" x14ac:dyDescent="0.3">
      <c r="A1185" t="s">
        <v>5833</v>
      </c>
      <c r="B1185" t="s">
        <v>5834</v>
      </c>
      <c r="C1185">
        <v>1</v>
      </c>
      <c r="D1185">
        <v>2.2367626271489272</v>
      </c>
      <c r="E1185">
        <v>3.076083048369082E-3</v>
      </c>
      <c r="F1185">
        <v>35</v>
      </c>
    </row>
    <row r="1186" spans="1:6" x14ac:dyDescent="0.3">
      <c r="A1186" t="s">
        <v>830</v>
      </c>
      <c r="B1186" t="s">
        <v>830</v>
      </c>
      <c r="C1186">
        <v>1</v>
      </c>
      <c r="D1186">
        <v>2.2367626271489272</v>
      </c>
      <c r="E1186">
        <v>3.076083048369082E-3</v>
      </c>
      <c r="F1186">
        <v>35</v>
      </c>
    </row>
    <row r="1187" spans="1:6" x14ac:dyDescent="0.3">
      <c r="A1187" t="s">
        <v>2748</v>
      </c>
      <c r="B1187" t="s">
        <v>2749</v>
      </c>
      <c r="C1187">
        <v>1</v>
      </c>
      <c r="D1187">
        <v>2.2367626271489272</v>
      </c>
      <c r="E1187">
        <v>3.076083048369082E-3</v>
      </c>
      <c r="F1187">
        <v>35</v>
      </c>
    </row>
    <row r="1188" spans="1:6" x14ac:dyDescent="0.3">
      <c r="A1188" t="s">
        <v>1979</v>
      </c>
      <c r="B1188" t="s">
        <v>1979</v>
      </c>
      <c r="C1188">
        <v>1</v>
      </c>
      <c r="D1188">
        <v>2.2367626271489272</v>
      </c>
      <c r="E1188">
        <v>3.076083048369082E-3</v>
      </c>
      <c r="F1188">
        <v>35</v>
      </c>
    </row>
    <row r="1189" spans="1:6" x14ac:dyDescent="0.3">
      <c r="A1189" t="s">
        <v>2371</v>
      </c>
      <c r="B1189" t="s">
        <v>11781</v>
      </c>
      <c r="C1189">
        <v>1</v>
      </c>
      <c r="D1189">
        <v>2.2093636529608118</v>
      </c>
      <c r="E1189">
        <v>3.0384029123458008E-3</v>
      </c>
      <c r="F1189">
        <v>36</v>
      </c>
    </row>
    <row r="1190" spans="1:6" x14ac:dyDescent="0.3">
      <c r="A1190" t="s">
        <v>8873</v>
      </c>
      <c r="B1190" t="s">
        <v>8873</v>
      </c>
      <c r="C1190">
        <v>1</v>
      </c>
      <c r="D1190">
        <v>2.2093636529608118</v>
      </c>
      <c r="E1190">
        <v>3.0384029123458008E-3</v>
      </c>
      <c r="F1190">
        <v>36</v>
      </c>
    </row>
    <row r="1191" spans="1:6" x14ac:dyDescent="0.3">
      <c r="A1191" t="s">
        <v>4486</v>
      </c>
      <c r="B1191" t="s">
        <v>4486</v>
      </c>
      <c r="C1191">
        <v>1</v>
      </c>
      <c r="D1191">
        <v>2.2093636529608118</v>
      </c>
      <c r="E1191">
        <v>3.0384029123458008E-3</v>
      </c>
      <c r="F1191">
        <v>36</v>
      </c>
    </row>
    <row r="1192" spans="1:6" x14ac:dyDescent="0.3">
      <c r="A1192" t="s">
        <v>2421</v>
      </c>
      <c r="B1192" t="s">
        <v>2421</v>
      </c>
      <c r="C1192">
        <v>1</v>
      </c>
      <c r="D1192">
        <v>2.2093636529608118</v>
      </c>
      <c r="E1192">
        <v>3.0384029123458008E-3</v>
      </c>
      <c r="F1192">
        <v>36</v>
      </c>
    </row>
    <row r="1193" spans="1:6" x14ac:dyDescent="0.3">
      <c r="A1193" t="s">
        <v>3836</v>
      </c>
      <c r="B1193" t="s">
        <v>10770</v>
      </c>
      <c r="C1193">
        <v>1</v>
      </c>
      <c r="D1193">
        <v>2.2093636529608118</v>
      </c>
      <c r="E1193">
        <v>3.0384029123458008E-3</v>
      </c>
      <c r="F1193">
        <v>36</v>
      </c>
    </row>
    <row r="1194" spans="1:6" x14ac:dyDescent="0.3">
      <c r="A1194" t="s">
        <v>1035</v>
      </c>
      <c r="B1194" t="s">
        <v>11782</v>
      </c>
      <c r="C1194">
        <v>1</v>
      </c>
      <c r="D1194">
        <v>2.2093636529608118</v>
      </c>
      <c r="E1194">
        <v>3.0384029123458008E-3</v>
      </c>
      <c r="F1194">
        <v>36</v>
      </c>
    </row>
    <row r="1195" spans="1:6" x14ac:dyDescent="0.3">
      <c r="A1195" t="s">
        <v>1805</v>
      </c>
      <c r="B1195" t="s">
        <v>1805</v>
      </c>
      <c r="C1195">
        <v>1</v>
      </c>
      <c r="D1195">
        <v>2.2093636529608118</v>
      </c>
      <c r="E1195">
        <v>3.0384029123458008E-3</v>
      </c>
      <c r="F1195">
        <v>36</v>
      </c>
    </row>
    <row r="1196" spans="1:6" x14ac:dyDescent="0.3">
      <c r="A1196" t="s">
        <v>374</v>
      </c>
      <c r="B1196" t="s">
        <v>11783</v>
      </c>
      <c r="C1196">
        <v>2</v>
      </c>
      <c r="D1196">
        <v>1.092893746892696</v>
      </c>
      <c r="E1196">
        <v>3.005980060361011E-3</v>
      </c>
      <c r="F1196">
        <v>112</v>
      </c>
    </row>
    <row r="1197" spans="1:6" x14ac:dyDescent="0.3">
      <c r="A1197" t="s">
        <v>4088</v>
      </c>
      <c r="B1197" t="s">
        <v>4088</v>
      </c>
      <c r="C1197">
        <v>1</v>
      </c>
      <c r="D1197">
        <v>2.182695405878651</v>
      </c>
      <c r="E1197">
        <v>3.001727700687907E-3</v>
      </c>
      <c r="F1197">
        <v>37</v>
      </c>
    </row>
    <row r="1198" spans="1:6" x14ac:dyDescent="0.3">
      <c r="A1198" t="s">
        <v>4591</v>
      </c>
      <c r="B1198" t="s">
        <v>11784</v>
      </c>
      <c r="C1198">
        <v>1</v>
      </c>
      <c r="D1198">
        <v>2.182695405878651</v>
      </c>
      <c r="E1198">
        <v>3.001727700687907E-3</v>
      </c>
      <c r="F1198">
        <v>37</v>
      </c>
    </row>
    <row r="1199" spans="1:6" x14ac:dyDescent="0.3">
      <c r="A1199" t="s">
        <v>2783</v>
      </c>
      <c r="B1199" t="s">
        <v>11785</v>
      </c>
      <c r="C1199">
        <v>1</v>
      </c>
      <c r="D1199">
        <v>2.182695405878651</v>
      </c>
      <c r="E1199">
        <v>3.001727700687907E-3</v>
      </c>
      <c r="F1199">
        <v>37</v>
      </c>
    </row>
    <row r="1200" spans="1:6" x14ac:dyDescent="0.3">
      <c r="A1200" t="s">
        <v>8342</v>
      </c>
      <c r="B1200" t="s">
        <v>8343</v>
      </c>
      <c r="C1200">
        <v>1</v>
      </c>
      <c r="D1200">
        <v>2.182695405878651</v>
      </c>
      <c r="E1200">
        <v>3.001727700687907E-3</v>
      </c>
      <c r="F1200">
        <v>37</v>
      </c>
    </row>
    <row r="1201" spans="1:6" x14ac:dyDescent="0.3">
      <c r="A1201" t="s">
        <v>2594</v>
      </c>
      <c r="B1201" t="s">
        <v>11162</v>
      </c>
      <c r="C1201">
        <v>1</v>
      </c>
      <c r="D1201">
        <v>2.1567199194753899</v>
      </c>
      <c r="E1201">
        <v>2.966005200486775E-3</v>
      </c>
      <c r="F1201">
        <v>38</v>
      </c>
    </row>
    <row r="1202" spans="1:6" x14ac:dyDescent="0.3">
      <c r="A1202" t="s">
        <v>4261</v>
      </c>
      <c r="B1202" t="s">
        <v>4261</v>
      </c>
      <c r="C1202">
        <v>1</v>
      </c>
      <c r="D1202">
        <v>2.1567199194753899</v>
      </c>
      <c r="E1202">
        <v>2.966005200486775E-3</v>
      </c>
      <c r="F1202">
        <v>38</v>
      </c>
    </row>
    <row r="1203" spans="1:6" x14ac:dyDescent="0.3">
      <c r="A1203" t="s">
        <v>1865</v>
      </c>
      <c r="B1203" t="s">
        <v>1866</v>
      </c>
      <c r="C1203">
        <v>1</v>
      </c>
      <c r="D1203">
        <v>2.1567199194753899</v>
      </c>
      <c r="E1203">
        <v>2.966005200486775E-3</v>
      </c>
      <c r="F1203">
        <v>38</v>
      </c>
    </row>
    <row r="1204" spans="1:6" x14ac:dyDescent="0.3">
      <c r="A1204" t="s">
        <v>3988</v>
      </c>
      <c r="B1204" t="s">
        <v>11786</v>
      </c>
      <c r="C1204">
        <v>1</v>
      </c>
      <c r="D1204">
        <v>2.1567199194753899</v>
      </c>
      <c r="E1204">
        <v>2.966005200486775E-3</v>
      </c>
      <c r="F1204">
        <v>38</v>
      </c>
    </row>
    <row r="1205" spans="1:6" x14ac:dyDescent="0.3">
      <c r="A1205" t="s">
        <v>5408</v>
      </c>
      <c r="B1205" t="s">
        <v>5409</v>
      </c>
      <c r="C1205">
        <v>1</v>
      </c>
      <c r="D1205">
        <v>2.1567199194753899</v>
      </c>
      <c r="E1205">
        <v>2.966005200486775E-3</v>
      </c>
      <c r="F1205">
        <v>38</v>
      </c>
    </row>
    <row r="1206" spans="1:6" x14ac:dyDescent="0.3">
      <c r="A1206" t="s">
        <v>4616</v>
      </c>
      <c r="B1206" t="s">
        <v>10775</v>
      </c>
      <c r="C1206">
        <v>1</v>
      </c>
      <c r="D1206">
        <v>2.1567199194753899</v>
      </c>
      <c r="E1206">
        <v>2.966005200486775E-3</v>
      </c>
      <c r="F1206">
        <v>38</v>
      </c>
    </row>
    <row r="1207" spans="1:6" x14ac:dyDescent="0.3">
      <c r="A1207" t="s">
        <v>9815</v>
      </c>
      <c r="B1207" t="s">
        <v>9816</v>
      </c>
      <c r="C1207">
        <v>1</v>
      </c>
      <c r="D1207">
        <v>2.1567199194753899</v>
      </c>
      <c r="E1207">
        <v>2.966005200486775E-3</v>
      </c>
      <c r="F1207">
        <v>38</v>
      </c>
    </row>
    <row r="1208" spans="1:6" x14ac:dyDescent="0.3">
      <c r="A1208" t="s">
        <v>8988</v>
      </c>
      <c r="B1208" t="s">
        <v>8989</v>
      </c>
      <c r="C1208">
        <v>1</v>
      </c>
      <c r="D1208">
        <v>2.1567199194753899</v>
      </c>
      <c r="E1208">
        <v>2.966005200486775E-3</v>
      </c>
      <c r="F1208">
        <v>38</v>
      </c>
    </row>
    <row r="1209" spans="1:6" x14ac:dyDescent="0.3">
      <c r="A1209" t="s">
        <v>7914</v>
      </c>
      <c r="B1209" t="s">
        <v>7915</v>
      </c>
      <c r="C1209">
        <v>1</v>
      </c>
      <c r="D1209">
        <v>2.1314021114910999</v>
      </c>
      <c r="E1209">
        <v>2.9311871652526978E-3</v>
      </c>
      <c r="F1209">
        <v>39</v>
      </c>
    </row>
    <row r="1210" spans="1:6" x14ac:dyDescent="0.3">
      <c r="A1210" t="s">
        <v>2818</v>
      </c>
      <c r="B1210" t="s">
        <v>11787</v>
      </c>
      <c r="C1210">
        <v>1</v>
      </c>
      <c r="D1210">
        <v>2.1314021114910999</v>
      </c>
      <c r="E1210">
        <v>2.9311871652526978E-3</v>
      </c>
      <c r="F1210">
        <v>39</v>
      </c>
    </row>
    <row r="1211" spans="1:6" x14ac:dyDescent="0.3">
      <c r="A1211" t="s">
        <v>4115</v>
      </c>
      <c r="B1211" t="s">
        <v>4116</v>
      </c>
      <c r="C1211">
        <v>1</v>
      </c>
      <c r="D1211">
        <v>2.1314021114910999</v>
      </c>
      <c r="E1211">
        <v>2.9311871652526978E-3</v>
      </c>
      <c r="F1211">
        <v>39</v>
      </c>
    </row>
    <row r="1212" spans="1:6" x14ac:dyDescent="0.3">
      <c r="A1212" t="s">
        <v>2815</v>
      </c>
      <c r="B1212" t="s">
        <v>11788</v>
      </c>
      <c r="C1212">
        <v>1</v>
      </c>
      <c r="D1212">
        <v>2.1314021114910999</v>
      </c>
      <c r="E1212">
        <v>2.9311871652526978E-3</v>
      </c>
      <c r="F1212">
        <v>39</v>
      </c>
    </row>
    <row r="1213" spans="1:6" x14ac:dyDescent="0.3">
      <c r="A1213" t="s">
        <v>3245</v>
      </c>
      <c r="B1213" t="s">
        <v>11789</v>
      </c>
      <c r="C1213">
        <v>1</v>
      </c>
      <c r="D1213">
        <v>2.1314021114910999</v>
      </c>
      <c r="E1213">
        <v>2.9311871652526978E-3</v>
      </c>
      <c r="F1213">
        <v>39</v>
      </c>
    </row>
    <row r="1214" spans="1:6" x14ac:dyDescent="0.3">
      <c r="A1214" t="s">
        <v>2800</v>
      </c>
      <c r="B1214" t="s">
        <v>2801</v>
      </c>
      <c r="C1214">
        <v>1</v>
      </c>
      <c r="D1214">
        <v>2.1314021114910999</v>
      </c>
      <c r="E1214">
        <v>2.9311871652526978E-3</v>
      </c>
      <c r="F1214">
        <v>39</v>
      </c>
    </row>
    <row r="1215" spans="1:6" x14ac:dyDescent="0.3">
      <c r="A1215" t="s">
        <v>4291</v>
      </c>
      <c r="B1215" t="s">
        <v>4291</v>
      </c>
      <c r="C1215">
        <v>1</v>
      </c>
      <c r="D1215">
        <v>2.1314021114910999</v>
      </c>
      <c r="E1215">
        <v>2.9311871652526978E-3</v>
      </c>
      <c r="F1215">
        <v>39</v>
      </c>
    </row>
    <row r="1216" spans="1:6" x14ac:dyDescent="0.3">
      <c r="A1216" t="s">
        <v>682</v>
      </c>
      <c r="B1216" t="s">
        <v>682</v>
      </c>
      <c r="C1216">
        <v>1</v>
      </c>
      <c r="D1216">
        <v>2.1067094989007291</v>
      </c>
      <c r="E1216">
        <v>2.897228923064969E-3</v>
      </c>
      <c r="F1216">
        <v>40</v>
      </c>
    </row>
    <row r="1217" spans="1:6" x14ac:dyDescent="0.3">
      <c r="A1217" t="s">
        <v>2923</v>
      </c>
      <c r="B1217" t="s">
        <v>2923</v>
      </c>
      <c r="C1217">
        <v>1</v>
      </c>
      <c r="D1217">
        <v>2.1067094989007291</v>
      </c>
      <c r="E1217">
        <v>2.897228923064969E-3</v>
      </c>
      <c r="F1217">
        <v>40</v>
      </c>
    </row>
    <row r="1218" spans="1:6" x14ac:dyDescent="0.3">
      <c r="A1218" t="s">
        <v>1901</v>
      </c>
      <c r="B1218" t="s">
        <v>1901</v>
      </c>
      <c r="C1218">
        <v>1</v>
      </c>
      <c r="D1218">
        <v>2.1067094989007291</v>
      </c>
      <c r="E1218">
        <v>2.897228923064969E-3</v>
      </c>
      <c r="F1218">
        <v>40</v>
      </c>
    </row>
    <row r="1219" spans="1:6" x14ac:dyDescent="0.3">
      <c r="A1219" t="s">
        <v>8628</v>
      </c>
      <c r="B1219" t="s">
        <v>8628</v>
      </c>
      <c r="C1219">
        <v>1</v>
      </c>
      <c r="D1219">
        <v>2.1067094989007291</v>
      </c>
      <c r="E1219">
        <v>2.897228923064969E-3</v>
      </c>
      <c r="F1219">
        <v>40</v>
      </c>
    </row>
    <row r="1220" spans="1:6" x14ac:dyDescent="0.3">
      <c r="A1220" t="s">
        <v>3482</v>
      </c>
      <c r="B1220" t="s">
        <v>11790</v>
      </c>
      <c r="C1220">
        <v>1</v>
      </c>
      <c r="D1220">
        <v>2.0826119473216691</v>
      </c>
      <c r="E1220">
        <v>2.8640890319474059E-3</v>
      </c>
      <c r="F1220">
        <v>41</v>
      </c>
    </row>
    <row r="1221" spans="1:6" x14ac:dyDescent="0.3">
      <c r="A1221" t="s">
        <v>3484</v>
      </c>
      <c r="B1221" t="s">
        <v>3485</v>
      </c>
      <c r="C1221">
        <v>1</v>
      </c>
      <c r="D1221">
        <v>2.0826119473216691</v>
      </c>
      <c r="E1221">
        <v>2.8640890319474059E-3</v>
      </c>
      <c r="F1221">
        <v>41</v>
      </c>
    </row>
    <row r="1222" spans="1:6" x14ac:dyDescent="0.3">
      <c r="A1222" t="s">
        <v>4085</v>
      </c>
      <c r="B1222" t="s">
        <v>4085</v>
      </c>
      <c r="C1222">
        <v>1</v>
      </c>
      <c r="D1222">
        <v>2.0826119473216691</v>
      </c>
      <c r="E1222">
        <v>2.8640890319474059E-3</v>
      </c>
      <c r="F1222">
        <v>41</v>
      </c>
    </row>
    <row r="1223" spans="1:6" x14ac:dyDescent="0.3">
      <c r="A1223" t="s">
        <v>9590</v>
      </c>
      <c r="B1223" t="s">
        <v>9590</v>
      </c>
      <c r="C1223">
        <v>1</v>
      </c>
      <c r="D1223">
        <v>2.0826119473216691</v>
      </c>
      <c r="E1223">
        <v>2.8640890319474059E-3</v>
      </c>
      <c r="F1223">
        <v>41</v>
      </c>
    </row>
    <row r="1224" spans="1:6" x14ac:dyDescent="0.3">
      <c r="A1224" t="s">
        <v>683</v>
      </c>
      <c r="B1224" t="s">
        <v>11791</v>
      </c>
      <c r="C1224">
        <v>1</v>
      </c>
      <c r="D1224">
        <v>2.0590814499114738</v>
      </c>
      <c r="E1224">
        <v>2.8317289757998961E-3</v>
      </c>
      <c r="F1224">
        <v>42</v>
      </c>
    </row>
    <row r="1225" spans="1:6" x14ac:dyDescent="0.3">
      <c r="A1225" t="s">
        <v>2735</v>
      </c>
      <c r="B1225" t="s">
        <v>11792</v>
      </c>
      <c r="C1225">
        <v>1</v>
      </c>
      <c r="D1225">
        <v>2.0590814499114738</v>
      </c>
      <c r="E1225">
        <v>2.8317289757998961E-3</v>
      </c>
      <c r="F1225">
        <v>42</v>
      </c>
    </row>
    <row r="1226" spans="1:6" x14ac:dyDescent="0.3">
      <c r="A1226" t="s">
        <v>3603</v>
      </c>
      <c r="B1226" t="s">
        <v>3603</v>
      </c>
      <c r="C1226">
        <v>1</v>
      </c>
      <c r="D1226">
        <v>2.0590814499114738</v>
      </c>
      <c r="E1226">
        <v>2.8317289757998961E-3</v>
      </c>
      <c r="F1226">
        <v>42</v>
      </c>
    </row>
    <row r="1227" spans="1:6" x14ac:dyDescent="0.3">
      <c r="A1227" t="s">
        <v>4524</v>
      </c>
      <c r="B1227" t="s">
        <v>4524</v>
      </c>
      <c r="C1227">
        <v>1</v>
      </c>
      <c r="D1227">
        <v>2.0590814499114738</v>
      </c>
      <c r="E1227">
        <v>2.8317289757998961E-3</v>
      </c>
      <c r="F1227">
        <v>42</v>
      </c>
    </row>
    <row r="1228" spans="1:6" x14ac:dyDescent="0.3">
      <c r="A1228" t="s">
        <v>2662</v>
      </c>
      <c r="B1228" t="s">
        <v>11793</v>
      </c>
      <c r="C1228">
        <v>1</v>
      </c>
      <c r="D1228">
        <v>2.0590814499114738</v>
      </c>
      <c r="E1228">
        <v>2.8317289757998961E-3</v>
      </c>
      <c r="F1228">
        <v>42</v>
      </c>
    </row>
    <row r="1229" spans="1:6" x14ac:dyDescent="0.3">
      <c r="A1229" t="s">
        <v>499</v>
      </c>
      <c r="B1229" t="s">
        <v>10789</v>
      </c>
      <c r="C1229">
        <v>1</v>
      </c>
      <c r="D1229">
        <v>2.0590814499114738</v>
      </c>
      <c r="E1229">
        <v>2.8317289757998961E-3</v>
      </c>
      <c r="F1229">
        <v>42</v>
      </c>
    </row>
    <row r="1230" spans="1:6" x14ac:dyDescent="0.3">
      <c r="A1230" t="s">
        <v>3093</v>
      </c>
      <c r="B1230" t="s">
        <v>3093</v>
      </c>
      <c r="C1230">
        <v>1</v>
      </c>
      <c r="D1230">
        <v>2.0590814499114738</v>
      </c>
      <c r="E1230">
        <v>2.8317289757998961E-3</v>
      </c>
      <c r="F1230">
        <v>42</v>
      </c>
    </row>
    <row r="1231" spans="1:6" x14ac:dyDescent="0.3">
      <c r="A1231" t="s">
        <v>2546</v>
      </c>
      <c r="B1231" t="s">
        <v>11794</v>
      </c>
      <c r="C1231">
        <v>1</v>
      </c>
      <c r="D1231">
        <v>2.0590814499114738</v>
      </c>
      <c r="E1231">
        <v>2.8317289757998961E-3</v>
      </c>
      <c r="F1231">
        <v>42</v>
      </c>
    </row>
    <row r="1232" spans="1:6" x14ac:dyDescent="0.3">
      <c r="A1232" t="s">
        <v>2596</v>
      </c>
      <c r="B1232" t="s">
        <v>11795</v>
      </c>
      <c r="C1232">
        <v>1</v>
      </c>
      <c r="D1232">
        <v>2.0590814499114738</v>
      </c>
      <c r="E1232">
        <v>2.8317289757998961E-3</v>
      </c>
      <c r="F1232">
        <v>42</v>
      </c>
    </row>
    <row r="1233" spans="1:6" x14ac:dyDescent="0.3">
      <c r="A1233" t="s">
        <v>2699</v>
      </c>
      <c r="B1233" t="s">
        <v>2700</v>
      </c>
      <c r="C1233">
        <v>1</v>
      </c>
      <c r="D1233">
        <v>2.0590814499114738</v>
      </c>
      <c r="E1233">
        <v>2.8317289757998961E-3</v>
      </c>
      <c r="F1233">
        <v>42</v>
      </c>
    </row>
    <row r="1234" spans="1:6" x14ac:dyDescent="0.3">
      <c r="A1234" t="s">
        <v>7755</v>
      </c>
      <c r="B1234" t="s">
        <v>11796</v>
      </c>
      <c r="C1234">
        <v>1</v>
      </c>
      <c r="D1234">
        <v>2.036091931686776</v>
      </c>
      <c r="E1234">
        <v>2.8001128952901341E-3</v>
      </c>
      <c r="F1234">
        <v>43</v>
      </c>
    </row>
    <row r="1235" spans="1:6" x14ac:dyDescent="0.3">
      <c r="A1235" t="s">
        <v>5606</v>
      </c>
      <c r="B1235" t="s">
        <v>5607</v>
      </c>
      <c r="C1235">
        <v>1</v>
      </c>
      <c r="D1235">
        <v>2.036091931686776</v>
      </c>
      <c r="E1235">
        <v>2.8001128952901341E-3</v>
      </c>
      <c r="F1235">
        <v>43</v>
      </c>
    </row>
    <row r="1236" spans="1:6" x14ac:dyDescent="0.3">
      <c r="A1236" t="s">
        <v>2754</v>
      </c>
      <c r="B1236" t="s">
        <v>11797</v>
      </c>
      <c r="C1236">
        <v>1</v>
      </c>
      <c r="D1236">
        <v>2.036091931686776</v>
      </c>
      <c r="E1236">
        <v>2.8001128952901341E-3</v>
      </c>
      <c r="F1236">
        <v>43</v>
      </c>
    </row>
    <row r="1237" spans="1:6" x14ac:dyDescent="0.3">
      <c r="A1237" t="s">
        <v>8760</v>
      </c>
      <c r="B1237" t="s">
        <v>8760</v>
      </c>
      <c r="C1237">
        <v>1</v>
      </c>
      <c r="D1237">
        <v>2.036091931686776</v>
      </c>
      <c r="E1237">
        <v>2.8001128952901341E-3</v>
      </c>
      <c r="F1237">
        <v>43</v>
      </c>
    </row>
    <row r="1238" spans="1:6" x14ac:dyDescent="0.3">
      <c r="A1238" t="s">
        <v>4158</v>
      </c>
      <c r="B1238" t="s">
        <v>4159</v>
      </c>
      <c r="C1238">
        <v>1</v>
      </c>
      <c r="D1238">
        <v>2.013619075834717</v>
      </c>
      <c r="E1238">
        <v>2.769207348990358E-3</v>
      </c>
      <c r="F1238">
        <v>44</v>
      </c>
    </row>
    <row r="1239" spans="1:6" x14ac:dyDescent="0.3">
      <c r="A1239" t="s">
        <v>2160</v>
      </c>
      <c r="B1239" t="s">
        <v>10792</v>
      </c>
      <c r="C1239">
        <v>1</v>
      </c>
      <c r="D1239">
        <v>2.013619075834717</v>
      </c>
      <c r="E1239">
        <v>2.769207348990358E-3</v>
      </c>
      <c r="F1239">
        <v>44</v>
      </c>
    </row>
    <row r="1240" spans="1:6" x14ac:dyDescent="0.3">
      <c r="A1240" t="s">
        <v>2316</v>
      </c>
      <c r="B1240" t="s">
        <v>11798</v>
      </c>
      <c r="C1240">
        <v>1</v>
      </c>
      <c r="D1240">
        <v>2.013619075834717</v>
      </c>
      <c r="E1240">
        <v>2.769207348990358E-3</v>
      </c>
      <c r="F1240">
        <v>44</v>
      </c>
    </row>
    <row r="1241" spans="1:6" x14ac:dyDescent="0.3">
      <c r="A1241" t="s">
        <v>8862</v>
      </c>
      <c r="B1241" t="s">
        <v>8863</v>
      </c>
      <c r="C1241">
        <v>1</v>
      </c>
      <c r="D1241">
        <v>1.991640169115942</v>
      </c>
      <c r="E1241">
        <v>2.7389811007695148E-3</v>
      </c>
      <c r="F1241">
        <v>45</v>
      </c>
    </row>
    <row r="1242" spans="1:6" x14ac:dyDescent="0.3">
      <c r="A1242" t="s">
        <v>4076</v>
      </c>
      <c r="B1242" t="s">
        <v>4077</v>
      </c>
      <c r="C1242">
        <v>1</v>
      </c>
      <c r="D1242">
        <v>1.991640169115942</v>
      </c>
      <c r="E1242">
        <v>2.7389811007695148E-3</v>
      </c>
      <c r="F1242">
        <v>45</v>
      </c>
    </row>
    <row r="1243" spans="1:6" x14ac:dyDescent="0.3">
      <c r="A1243" t="s">
        <v>2524</v>
      </c>
      <c r="B1243" t="s">
        <v>11799</v>
      </c>
      <c r="C1243">
        <v>1</v>
      </c>
      <c r="D1243">
        <v>1.991640169115942</v>
      </c>
      <c r="E1243">
        <v>2.7389811007695148E-3</v>
      </c>
      <c r="F1243">
        <v>45</v>
      </c>
    </row>
    <row r="1244" spans="1:6" x14ac:dyDescent="0.3">
      <c r="A1244" t="s">
        <v>3765</v>
      </c>
      <c r="B1244" t="s">
        <v>3765</v>
      </c>
      <c r="C1244">
        <v>1</v>
      </c>
      <c r="D1244">
        <v>1.970133963894978</v>
      </c>
      <c r="E1244">
        <v>2.7094049300520721E-3</v>
      </c>
      <c r="F1244">
        <v>46</v>
      </c>
    </row>
    <row r="1245" spans="1:6" x14ac:dyDescent="0.3">
      <c r="A1245" t="s">
        <v>1603</v>
      </c>
      <c r="B1245" t="s">
        <v>1603</v>
      </c>
      <c r="C1245">
        <v>1</v>
      </c>
      <c r="D1245">
        <v>1.970133963894978</v>
      </c>
      <c r="E1245">
        <v>2.7094049300520721E-3</v>
      </c>
      <c r="F1245">
        <v>46</v>
      </c>
    </row>
    <row r="1246" spans="1:6" x14ac:dyDescent="0.3">
      <c r="A1246" t="s">
        <v>1790</v>
      </c>
      <c r="B1246" t="s">
        <v>1790</v>
      </c>
      <c r="C1246">
        <v>1</v>
      </c>
      <c r="D1246">
        <v>1.970133963894978</v>
      </c>
      <c r="E1246">
        <v>2.7094049300520721E-3</v>
      </c>
      <c r="F1246">
        <v>46</v>
      </c>
    </row>
    <row r="1247" spans="1:6" x14ac:dyDescent="0.3">
      <c r="A1247" t="s">
        <v>4797</v>
      </c>
      <c r="B1247" t="s">
        <v>11800</v>
      </c>
      <c r="C1247">
        <v>1</v>
      </c>
      <c r="D1247">
        <v>1.9490805546971459</v>
      </c>
      <c r="E1247">
        <v>2.6804514620542728E-3</v>
      </c>
      <c r="F1247">
        <v>47</v>
      </c>
    </row>
    <row r="1248" spans="1:6" x14ac:dyDescent="0.3">
      <c r="A1248" t="s">
        <v>1530</v>
      </c>
      <c r="B1248" t="s">
        <v>1530</v>
      </c>
      <c r="C1248">
        <v>1</v>
      </c>
      <c r="D1248">
        <v>1.9490805546971459</v>
      </c>
      <c r="E1248">
        <v>2.6804514620542728E-3</v>
      </c>
      <c r="F1248">
        <v>47</v>
      </c>
    </row>
    <row r="1249" spans="1:6" x14ac:dyDescent="0.3">
      <c r="A1249" t="s">
        <v>3831</v>
      </c>
      <c r="B1249" t="s">
        <v>11801</v>
      </c>
      <c r="C1249">
        <v>1</v>
      </c>
      <c r="D1249">
        <v>1.9490805546971459</v>
      </c>
      <c r="E1249">
        <v>2.6804514620542728E-3</v>
      </c>
      <c r="F1249">
        <v>47</v>
      </c>
    </row>
    <row r="1250" spans="1:6" x14ac:dyDescent="0.3">
      <c r="A1250" t="s">
        <v>1845</v>
      </c>
      <c r="B1250" t="s">
        <v>11802</v>
      </c>
      <c r="C1250">
        <v>1</v>
      </c>
      <c r="D1250">
        <v>1.9284612674944099</v>
      </c>
      <c r="E1250">
        <v>2.652095015525731E-3</v>
      </c>
      <c r="F1250">
        <v>48</v>
      </c>
    </row>
    <row r="1251" spans="1:6" x14ac:dyDescent="0.3">
      <c r="A1251" t="s">
        <v>2453</v>
      </c>
      <c r="B1251" t="s">
        <v>2453</v>
      </c>
      <c r="C1251">
        <v>1</v>
      </c>
      <c r="D1251">
        <v>1.9284612674944099</v>
      </c>
      <c r="E1251">
        <v>2.652095015525731E-3</v>
      </c>
      <c r="F1251">
        <v>48</v>
      </c>
    </row>
    <row r="1252" spans="1:6" x14ac:dyDescent="0.3">
      <c r="A1252" t="s">
        <v>2603</v>
      </c>
      <c r="B1252" t="s">
        <v>11803</v>
      </c>
      <c r="C1252">
        <v>1</v>
      </c>
      <c r="D1252">
        <v>1.9284612674944099</v>
      </c>
      <c r="E1252">
        <v>2.652095015525731E-3</v>
      </c>
      <c r="F1252">
        <v>48</v>
      </c>
    </row>
    <row r="1253" spans="1:6" x14ac:dyDescent="0.3">
      <c r="A1253" t="s">
        <v>4569</v>
      </c>
      <c r="B1253" t="s">
        <v>4569</v>
      </c>
      <c r="C1253">
        <v>1</v>
      </c>
      <c r="D1253">
        <v>1.9082585601768911</v>
      </c>
      <c r="E1253">
        <v>2.6243114658739751E-3</v>
      </c>
      <c r="F1253">
        <v>49</v>
      </c>
    </row>
    <row r="1254" spans="1:6" x14ac:dyDescent="0.3">
      <c r="A1254" t="s">
        <v>4027</v>
      </c>
      <c r="B1254" t="s">
        <v>11475</v>
      </c>
      <c r="C1254">
        <v>1</v>
      </c>
      <c r="D1254">
        <v>1.9082585601768911</v>
      </c>
      <c r="E1254">
        <v>2.6243114658739751E-3</v>
      </c>
      <c r="F1254">
        <v>49</v>
      </c>
    </row>
    <row r="1255" spans="1:6" x14ac:dyDescent="0.3">
      <c r="A1255" t="s">
        <v>2036</v>
      </c>
      <c r="B1255" t="s">
        <v>2037</v>
      </c>
      <c r="C1255">
        <v>1</v>
      </c>
      <c r="D1255">
        <v>1.9082585601768911</v>
      </c>
      <c r="E1255">
        <v>2.6243114658739751E-3</v>
      </c>
      <c r="F1255">
        <v>49</v>
      </c>
    </row>
    <row r="1256" spans="1:6" x14ac:dyDescent="0.3">
      <c r="A1256" t="s">
        <v>4149</v>
      </c>
      <c r="B1256" t="s">
        <v>4149</v>
      </c>
      <c r="C1256">
        <v>1</v>
      </c>
      <c r="D1256">
        <v>1.9082585601768911</v>
      </c>
      <c r="E1256">
        <v>2.6243114658739751E-3</v>
      </c>
      <c r="F1256">
        <v>49</v>
      </c>
    </row>
    <row r="1257" spans="1:6" x14ac:dyDescent="0.3">
      <c r="A1257" t="s">
        <v>7458</v>
      </c>
      <c r="B1257" t="s">
        <v>5797</v>
      </c>
      <c r="C1257">
        <v>1</v>
      </c>
      <c r="D1257">
        <v>1.9082585601768911</v>
      </c>
      <c r="E1257">
        <v>2.6243114658739751E-3</v>
      </c>
      <c r="F1257">
        <v>49</v>
      </c>
    </row>
    <row r="1258" spans="1:6" x14ac:dyDescent="0.3">
      <c r="A1258" t="s">
        <v>3257</v>
      </c>
      <c r="B1258" t="s">
        <v>3257</v>
      </c>
      <c r="C1258">
        <v>1</v>
      </c>
      <c r="D1258">
        <v>1.9082585601768911</v>
      </c>
      <c r="E1258">
        <v>2.6243114658739751E-3</v>
      </c>
      <c r="F1258">
        <v>49</v>
      </c>
    </row>
    <row r="1259" spans="1:6" x14ac:dyDescent="0.3">
      <c r="A1259" t="s">
        <v>1872</v>
      </c>
      <c r="B1259" t="s">
        <v>11476</v>
      </c>
      <c r="C1259">
        <v>1</v>
      </c>
      <c r="D1259">
        <v>1.9082585601768911</v>
      </c>
      <c r="E1259">
        <v>2.6243114658739751E-3</v>
      </c>
      <c r="F1259">
        <v>49</v>
      </c>
    </row>
    <row r="1260" spans="1:6" x14ac:dyDescent="0.3">
      <c r="A1260" t="s">
        <v>469</v>
      </c>
      <c r="B1260" t="s">
        <v>469</v>
      </c>
      <c r="C1260">
        <v>1</v>
      </c>
      <c r="D1260">
        <v>1.9082585601768911</v>
      </c>
      <c r="E1260">
        <v>2.6243114658739751E-3</v>
      </c>
      <c r="F1260">
        <v>49</v>
      </c>
    </row>
    <row r="1261" spans="1:6" x14ac:dyDescent="0.3">
      <c r="A1261" t="s">
        <v>8912</v>
      </c>
      <c r="B1261" t="s">
        <v>11804</v>
      </c>
      <c r="C1261">
        <v>1</v>
      </c>
      <c r="D1261">
        <v>1.8884559328807109</v>
      </c>
      <c r="E1261">
        <v>2.5970781218438159E-3</v>
      </c>
      <c r="F1261">
        <v>50</v>
      </c>
    </row>
    <row r="1262" spans="1:6" x14ac:dyDescent="0.3">
      <c r="A1262" t="s">
        <v>925</v>
      </c>
      <c r="B1262" t="s">
        <v>7478</v>
      </c>
      <c r="C1262">
        <v>1</v>
      </c>
      <c r="D1262">
        <v>1.8884559328807109</v>
      </c>
      <c r="E1262">
        <v>2.5970781218438159E-3</v>
      </c>
      <c r="F1262">
        <v>50</v>
      </c>
    </row>
    <row r="1263" spans="1:6" x14ac:dyDescent="0.3">
      <c r="A1263" t="s">
        <v>1469</v>
      </c>
      <c r="B1263" t="s">
        <v>6761</v>
      </c>
      <c r="C1263">
        <v>1</v>
      </c>
      <c r="D1263">
        <v>1.8884559328807109</v>
      </c>
      <c r="E1263">
        <v>2.5970781218438159E-3</v>
      </c>
      <c r="F1263">
        <v>50</v>
      </c>
    </row>
    <row r="1264" spans="1:6" x14ac:dyDescent="0.3">
      <c r="A1264" t="s">
        <v>2067</v>
      </c>
      <c r="B1264" t="s">
        <v>10691</v>
      </c>
      <c r="C1264">
        <v>1</v>
      </c>
      <c r="D1264">
        <v>1.8884559328807109</v>
      </c>
      <c r="E1264">
        <v>2.5970781218438159E-3</v>
      </c>
      <c r="F1264">
        <v>50</v>
      </c>
    </row>
    <row r="1265" spans="1:6" x14ac:dyDescent="0.3">
      <c r="A1265" t="s">
        <v>1750</v>
      </c>
      <c r="B1265" t="s">
        <v>11805</v>
      </c>
      <c r="C1265">
        <v>1</v>
      </c>
      <c r="D1265">
        <v>1.8884559328807109</v>
      </c>
      <c r="E1265">
        <v>2.5970781218438159E-3</v>
      </c>
      <c r="F1265">
        <v>50</v>
      </c>
    </row>
    <row r="1266" spans="1:6" x14ac:dyDescent="0.3">
      <c r="A1266" t="s">
        <v>3083</v>
      </c>
      <c r="B1266" t="s">
        <v>3083</v>
      </c>
      <c r="C1266">
        <v>1</v>
      </c>
      <c r="D1266">
        <v>1.8884559328807109</v>
      </c>
      <c r="E1266">
        <v>2.5970781218438159E-3</v>
      </c>
      <c r="F1266">
        <v>50</v>
      </c>
    </row>
    <row r="1267" spans="1:6" x14ac:dyDescent="0.3">
      <c r="A1267" t="s">
        <v>3116</v>
      </c>
      <c r="B1267" t="s">
        <v>3116</v>
      </c>
      <c r="C1267">
        <v>1</v>
      </c>
      <c r="D1267">
        <v>1.8884559328807109</v>
      </c>
      <c r="E1267">
        <v>2.5970781218438159E-3</v>
      </c>
      <c r="F1267">
        <v>50</v>
      </c>
    </row>
    <row r="1268" spans="1:6" x14ac:dyDescent="0.3">
      <c r="A1268" t="s">
        <v>9059</v>
      </c>
      <c r="B1268" t="s">
        <v>9059</v>
      </c>
      <c r="C1268">
        <v>1</v>
      </c>
      <c r="D1268">
        <v>1.86903784702361</v>
      </c>
      <c r="E1268">
        <v>2.5703736141719658E-3</v>
      </c>
      <c r="F1268">
        <v>51</v>
      </c>
    </row>
    <row r="1269" spans="1:6" x14ac:dyDescent="0.3">
      <c r="A1269" t="s">
        <v>197</v>
      </c>
      <c r="B1269" t="s">
        <v>11185</v>
      </c>
      <c r="C1269">
        <v>1</v>
      </c>
      <c r="D1269">
        <v>1.86903784702361</v>
      </c>
      <c r="E1269">
        <v>2.5703736141719658E-3</v>
      </c>
      <c r="F1269">
        <v>51</v>
      </c>
    </row>
    <row r="1270" spans="1:6" x14ac:dyDescent="0.3">
      <c r="A1270" t="s">
        <v>2847</v>
      </c>
      <c r="B1270" t="s">
        <v>11186</v>
      </c>
      <c r="C1270">
        <v>1</v>
      </c>
      <c r="D1270">
        <v>1.86903784702361</v>
      </c>
      <c r="E1270">
        <v>2.5703736141719658E-3</v>
      </c>
      <c r="F1270">
        <v>51</v>
      </c>
    </row>
    <row r="1271" spans="1:6" x14ac:dyDescent="0.3">
      <c r="A1271" t="s">
        <v>4780</v>
      </c>
      <c r="B1271" t="s">
        <v>4781</v>
      </c>
      <c r="C1271">
        <v>1</v>
      </c>
      <c r="D1271">
        <v>1.8499896520529151</v>
      </c>
      <c r="E1271">
        <v>2.544177794848005E-3</v>
      </c>
      <c r="F1271">
        <v>52</v>
      </c>
    </row>
    <row r="1272" spans="1:6" x14ac:dyDescent="0.3">
      <c r="A1272" t="s">
        <v>2809</v>
      </c>
      <c r="B1272" t="s">
        <v>10801</v>
      </c>
      <c r="C1272">
        <v>1</v>
      </c>
      <c r="D1272">
        <v>1.8499896520529151</v>
      </c>
      <c r="E1272">
        <v>2.544177794848005E-3</v>
      </c>
      <c r="F1272">
        <v>52</v>
      </c>
    </row>
    <row r="1273" spans="1:6" x14ac:dyDescent="0.3">
      <c r="A1273" t="s">
        <v>4305</v>
      </c>
      <c r="B1273" t="s">
        <v>4306</v>
      </c>
      <c r="C1273">
        <v>1</v>
      </c>
      <c r="D1273">
        <v>1.831297519040763</v>
      </c>
      <c r="E1273">
        <v>2.5184716457919329E-3</v>
      </c>
      <c r="F1273">
        <v>53</v>
      </c>
    </row>
    <row r="1274" spans="1:6" x14ac:dyDescent="0.3">
      <c r="A1274" t="s">
        <v>2572</v>
      </c>
      <c r="B1274" t="s">
        <v>2572</v>
      </c>
      <c r="C1274">
        <v>1</v>
      </c>
      <c r="D1274">
        <v>1.831297519040763</v>
      </c>
      <c r="E1274">
        <v>2.5184716457919329E-3</v>
      </c>
      <c r="F1274">
        <v>53</v>
      </c>
    </row>
    <row r="1275" spans="1:6" x14ac:dyDescent="0.3">
      <c r="A1275" t="s">
        <v>603</v>
      </c>
      <c r="B1275" t="s">
        <v>603</v>
      </c>
      <c r="C1275">
        <v>1</v>
      </c>
      <c r="D1275">
        <v>1.831297519040763</v>
      </c>
      <c r="E1275">
        <v>2.5184716457919329E-3</v>
      </c>
      <c r="F1275">
        <v>53</v>
      </c>
    </row>
    <row r="1276" spans="1:6" x14ac:dyDescent="0.3">
      <c r="A1276" t="s">
        <v>8783</v>
      </c>
      <c r="B1276" t="s">
        <v>11806</v>
      </c>
      <c r="C1276">
        <v>1</v>
      </c>
      <c r="D1276">
        <v>1.831297519040763</v>
      </c>
      <c r="E1276">
        <v>2.5184716457919329E-3</v>
      </c>
      <c r="F1276">
        <v>53</v>
      </c>
    </row>
    <row r="1277" spans="1:6" x14ac:dyDescent="0.3">
      <c r="A1277" t="s">
        <v>2113</v>
      </c>
      <c r="B1277" t="s">
        <v>2113</v>
      </c>
      <c r="C1277">
        <v>1</v>
      </c>
      <c r="D1277">
        <v>1.831297519040763</v>
      </c>
      <c r="E1277">
        <v>2.5184716457919329E-3</v>
      </c>
      <c r="F1277">
        <v>53</v>
      </c>
    </row>
    <row r="1278" spans="1:6" x14ac:dyDescent="0.3">
      <c r="A1278" t="s">
        <v>2728</v>
      </c>
      <c r="B1278" t="s">
        <v>2729</v>
      </c>
      <c r="C1278">
        <v>1</v>
      </c>
      <c r="D1278">
        <v>1.8129483803725659</v>
      </c>
      <c r="E1278">
        <v>2.4932371959114109E-3</v>
      </c>
      <c r="F1278">
        <v>54</v>
      </c>
    </row>
    <row r="1279" spans="1:6" x14ac:dyDescent="0.3">
      <c r="A1279" t="s">
        <v>3556</v>
      </c>
      <c r="B1279" t="s">
        <v>11807</v>
      </c>
      <c r="C1279">
        <v>1</v>
      </c>
      <c r="D1279">
        <v>1.7949298748698881</v>
      </c>
      <c r="E1279">
        <v>2.468457445632598E-3</v>
      </c>
      <c r="F1279">
        <v>55</v>
      </c>
    </row>
    <row r="1280" spans="1:6" x14ac:dyDescent="0.3">
      <c r="A1280" t="s">
        <v>1909</v>
      </c>
      <c r="B1280" t="s">
        <v>10606</v>
      </c>
      <c r="C1280">
        <v>1</v>
      </c>
      <c r="D1280">
        <v>1.7949298748698881</v>
      </c>
      <c r="E1280">
        <v>2.468457445632598E-3</v>
      </c>
      <c r="F1280">
        <v>55</v>
      </c>
    </row>
    <row r="1281" spans="1:6" x14ac:dyDescent="0.3">
      <c r="A1281" t="s">
        <v>2674</v>
      </c>
      <c r="B1281" t="s">
        <v>11808</v>
      </c>
      <c r="C1281">
        <v>1</v>
      </c>
      <c r="D1281">
        <v>1.7949298748698881</v>
      </c>
      <c r="E1281">
        <v>2.468457445632598E-3</v>
      </c>
      <c r="F1281">
        <v>55</v>
      </c>
    </row>
    <row r="1282" spans="1:6" x14ac:dyDescent="0.3">
      <c r="A1282" t="s">
        <v>4611</v>
      </c>
      <c r="B1282" t="s">
        <v>4611</v>
      </c>
      <c r="C1282">
        <v>1</v>
      </c>
      <c r="D1282">
        <v>1.7949298748698881</v>
      </c>
      <c r="E1282">
        <v>2.468457445632598E-3</v>
      </c>
      <c r="F1282">
        <v>55</v>
      </c>
    </row>
    <row r="1283" spans="1:6" x14ac:dyDescent="0.3">
      <c r="A1283" t="s">
        <v>3135</v>
      </c>
      <c r="B1283" t="s">
        <v>3136</v>
      </c>
      <c r="C1283">
        <v>1</v>
      </c>
      <c r="D1283">
        <v>1.7949298748698881</v>
      </c>
      <c r="E1283">
        <v>2.468457445632598E-3</v>
      </c>
      <c r="F1283">
        <v>55</v>
      </c>
    </row>
    <row r="1284" spans="1:6" x14ac:dyDescent="0.3">
      <c r="A1284" t="s">
        <v>4223</v>
      </c>
      <c r="B1284" t="s">
        <v>4223</v>
      </c>
      <c r="C1284">
        <v>1</v>
      </c>
      <c r="D1284">
        <v>1.777230297770487</v>
      </c>
      <c r="E1284">
        <v>2.444116298110758E-3</v>
      </c>
      <c r="F1284">
        <v>56</v>
      </c>
    </row>
    <row r="1285" spans="1:6" x14ac:dyDescent="0.3">
      <c r="A1285" t="s">
        <v>3112</v>
      </c>
      <c r="B1285" t="s">
        <v>3112</v>
      </c>
      <c r="C1285">
        <v>1</v>
      </c>
      <c r="D1285">
        <v>1.777230297770487</v>
      </c>
      <c r="E1285">
        <v>2.444116298110758E-3</v>
      </c>
      <c r="F1285">
        <v>56</v>
      </c>
    </row>
    <row r="1286" spans="1:6" x14ac:dyDescent="0.3">
      <c r="A1286" t="s">
        <v>3340</v>
      </c>
      <c r="B1286" t="s">
        <v>10809</v>
      </c>
      <c r="C1286">
        <v>1</v>
      </c>
      <c r="D1286">
        <v>1.777230297770487</v>
      </c>
      <c r="E1286">
        <v>2.444116298110758E-3</v>
      </c>
      <c r="F1286">
        <v>56</v>
      </c>
    </row>
    <row r="1287" spans="1:6" x14ac:dyDescent="0.3">
      <c r="A1287" t="s">
        <v>1213</v>
      </c>
      <c r="B1287" t="s">
        <v>1213</v>
      </c>
      <c r="C1287">
        <v>1</v>
      </c>
      <c r="D1287">
        <v>1.777230297770487</v>
      </c>
      <c r="E1287">
        <v>2.444116298110758E-3</v>
      </c>
      <c r="F1287">
        <v>56</v>
      </c>
    </row>
    <row r="1288" spans="1:6" x14ac:dyDescent="0.3">
      <c r="A1288" t="s">
        <v>845</v>
      </c>
      <c r="B1288" t="s">
        <v>8045</v>
      </c>
      <c r="C1288">
        <v>1</v>
      </c>
      <c r="D1288">
        <v>1.759838555058618</v>
      </c>
      <c r="E1288">
        <v>2.4201984964235179E-3</v>
      </c>
      <c r="F1288">
        <v>57</v>
      </c>
    </row>
    <row r="1289" spans="1:6" x14ac:dyDescent="0.3">
      <c r="A1289" t="s">
        <v>872</v>
      </c>
      <c r="B1289" t="s">
        <v>872</v>
      </c>
      <c r="C1289">
        <v>1</v>
      </c>
      <c r="D1289">
        <v>1.759838555058618</v>
      </c>
      <c r="E1289">
        <v>2.4201984964235179E-3</v>
      </c>
      <c r="F1289">
        <v>57</v>
      </c>
    </row>
    <row r="1290" spans="1:6" x14ac:dyDescent="0.3">
      <c r="A1290" t="s">
        <v>4534</v>
      </c>
      <c r="B1290" t="s">
        <v>11809</v>
      </c>
      <c r="C1290">
        <v>1</v>
      </c>
      <c r="D1290">
        <v>1.759838555058618</v>
      </c>
      <c r="E1290">
        <v>2.4201984964235179E-3</v>
      </c>
      <c r="F1290">
        <v>57</v>
      </c>
    </row>
    <row r="1291" spans="1:6" x14ac:dyDescent="0.3">
      <c r="A1291" t="s">
        <v>1788</v>
      </c>
      <c r="B1291" t="s">
        <v>11404</v>
      </c>
      <c r="C1291">
        <v>1</v>
      </c>
      <c r="D1291">
        <v>1.7427441216993169</v>
      </c>
      <c r="E1291">
        <v>2.3966895661330281E-3</v>
      </c>
      <c r="F1291">
        <v>58</v>
      </c>
    </row>
    <row r="1292" spans="1:6" x14ac:dyDescent="0.3">
      <c r="A1292" t="s">
        <v>1043</v>
      </c>
      <c r="B1292" t="s">
        <v>10811</v>
      </c>
      <c r="C1292">
        <v>1</v>
      </c>
      <c r="D1292">
        <v>1.7427441216993169</v>
      </c>
      <c r="E1292">
        <v>2.3966895661330281E-3</v>
      </c>
      <c r="F1292">
        <v>58</v>
      </c>
    </row>
    <row r="1293" spans="1:6" x14ac:dyDescent="0.3">
      <c r="A1293" t="s">
        <v>2384</v>
      </c>
      <c r="B1293" t="s">
        <v>11810</v>
      </c>
      <c r="C1293">
        <v>1</v>
      </c>
      <c r="D1293">
        <v>1.7427441216993169</v>
      </c>
      <c r="E1293">
        <v>2.3966895661330281E-3</v>
      </c>
      <c r="F1293">
        <v>58</v>
      </c>
    </row>
    <row r="1294" spans="1:6" x14ac:dyDescent="0.3">
      <c r="A1294" t="s">
        <v>3240</v>
      </c>
      <c r="B1294" t="s">
        <v>11811</v>
      </c>
      <c r="C1294">
        <v>1</v>
      </c>
      <c r="D1294">
        <v>1.7427441216993169</v>
      </c>
      <c r="E1294">
        <v>2.3966895661330281E-3</v>
      </c>
      <c r="F1294">
        <v>58</v>
      </c>
    </row>
    <row r="1295" spans="1:6" x14ac:dyDescent="0.3">
      <c r="A1295" t="s">
        <v>2505</v>
      </c>
      <c r="B1295" t="s">
        <v>11197</v>
      </c>
      <c r="C1295">
        <v>1</v>
      </c>
      <c r="D1295">
        <v>1.7427441216993169</v>
      </c>
      <c r="E1295">
        <v>2.3966895661330281E-3</v>
      </c>
      <c r="F1295">
        <v>58</v>
      </c>
    </row>
    <row r="1296" spans="1:6" x14ac:dyDescent="0.3">
      <c r="A1296" t="s">
        <v>2517</v>
      </c>
      <c r="B1296" t="s">
        <v>2518</v>
      </c>
      <c r="C1296">
        <v>1</v>
      </c>
      <c r="D1296">
        <v>1.725937003382936</v>
      </c>
      <c r="E1296">
        <v>2.37357576267555E-3</v>
      </c>
      <c r="F1296">
        <v>59</v>
      </c>
    </row>
    <row r="1297" spans="1:6" x14ac:dyDescent="0.3">
      <c r="A1297" t="s">
        <v>3306</v>
      </c>
      <c r="B1297" t="s">
        <v>3306</v>
      </c>
      <c r="C1297">
        <v>1</v>
      </c>
      <c r="D1297">
        <v>1.725937003382936</v>
      </c>
      <c r="E1297">
        <v>2.37357576267555E-3</v>
      </c>
      <c r="F1297">
        <v>59</v>
      </c>
    </row>
    <row r="1298" spans="1:6" x14ac:dyDescent="0.3">
      <c r="A1298" t="s">
        <v>1612</v>
      </c>
      <c r="B1298" t="s">
        <v>11493</v>
      </c>
      <c r="C1298">
        <v>1</v>
      </c>
      <c r="D1298">
        <v>1.725937003382936</v>
      </c>
      <c r="E1298">
        <v>2.37357576267555E-3</v>
      </c>
      <c r="F1298">
        <v>59</v>
      </c>
    </row>
    <row r="1299" spans="1:6" x14ac:dyDescent="0.3">
      <c r="A1299" t="s">
        <v>1791</v>
      </c>
      <c r="B1299" t="s">
        <v>11812</v>
      </c>
      <c r="C1299">
        <v>1</v>
      </c>
      <c r="D1299">
        <v>1.7094077014317259</v>
      </c>
      <c r="E1299">
        <v>2.3508440230996328E-3</v>
      </c>
      <c r="F1299">
        <v>60</v>
      </c>
    </row>
    <row r="1300" spans="1:6" x14ac:dyDescent="0.3">
      <c r="A1300" t="s">
        <v>2318</v>
      </c>
      <c r="B1300" t="s">
        <v>11813</v>
      </c>
      <c r="C1300">
        <v>1</v>
      </c>
      <c r="D1300">
        <v>1.7094077014317259</v>
      </c>
      <c r="E1300">
        <v>2.3508440230996328E-3</v>
      </c>
      <c r="F1300">
        <v>60</v>
      </c>
    </row>
    <row r="1301" spans="1:6" x14ac:dyDescent="0.3">
      <c r="A1301" t="s">
        <v>3851</v>
      </c>
      <c r="B1301" t="s">
        <v>11079</v>
      </c>
      <c r="C1301">
        <v>1</v>
      </c>
      <c r="D1301">
        <v>1.7094077014317259</v>
      </c>
      <c r="E1301">
        <v>2.3508440230996328E-3</v>
      </c>
      <c r="F1301">
        <v>60</v>
      </c>
    </row>
    <row r="1302" spans="1:6" x14ac:dyDescent="0.3">
      <c r="A1302" t="s">
        <v>1593</v>
      </c>
      <c r="B1302" t="s">
        <v>1593</v>
      </c>
      <c r="C1302">
        <v>1</v>
      </c>
      <c r="D1302">
        <v>1.7094077014317259</v>
      </c>
      <c r="E1302">
        <v>2.3508440230996328E-3</v>
      </c>
      <c r="F1302">
        <v>60</v>
      </c>
    </row>
    <row r="1303" spans="1:6" x14ac:dyDescent="0.3">
      <c r="A1303" t="s">
        <v>275</v>
      </c>
      <c r="B1303" t="s">
        <v>11814</v>
      </c>
      <c r="C1303">
        <v>1</v>
      </c>
      <c r="D1303">
        <v>1.7094077014317259</v>
      </c>
      <c r="E1303">
        <v>2.3508440230996328E-3</v>
      </c>
      <c r="F1303">
        <v>60</v>
      </c>
    </row>
    <row r="1304" spans="1:6" x14ac:dyDescent="0.3">
      <c r="A1304" t="s">
        <v>712</v>
      </c>
      <c r="B1304" t="s">
        <v>712</v>
      </c>
      <c r="C1304">
        <v>1</v>
      </c>
      <c r="D1304">
        <v>1.693147180559945</v>
      </c>
      <c r="E1304">
        <v>2.3284819217285579E-3</v>
      </c>
      <c r="F1304">
        <v>61</v>
      </c>
    </row>
    <row r="1305" spans="1:6" x14ac:dyDescent="0.3">
      <c r="A1305" t="s">
        <v>1859</v>
      </c>
      <c r="B1305" t="s">
        <v>1859</v>
      </c>
      <c r="C1305">
        <v>1</v>
      </c>
      <c r="D1305">
        <v>1.693147180559945</v>
      </c>
      <c r="E1305">
        <v>2.3284819217285579E-3</v>
      </c>
      <c r="F1305">
        <v>61</v>
      </c>
    </row>
    <row r="1306" spans="1:6" x14ac:dyDescent="0.3">
      <c r="A1306" t="s">
        <v>42</v>
      </c>
      <c r="B1306" t="s">
        <v>11498</v>
      </c>
      <c r="C1306">
        <v>1</v>
      </c>
      <c r="D1306">
        <v>1.693147180559945</v>
      </c>
      <c r="E1306">
        <v>2.3284819217285579E-3</v>
      </c>
      <c r="F1306">
        <v>61</v>
      </c>
    </row>
    <row r="1307" spans="1:6" x14ac:dyDescent="0.3">
      <c r="A1307" t="s">
        <v>1184</v>
      </c>
      <c r="B1307" t="s">
        <v>11296</v>
      </c>
      <c r="C1307">
        <v>1</v>
      </c>
      <c r="D1307">
        <v>1.693147180559945</v>
      </c>
      <c r="E1307">
        <v>2.3284819217285579E-3</v>
      </c>
      <c r="F1307">
        <v>61</v>
      </c>
    </row>
    <row r="1308" spans="1:6" x14ac:dyDescent="0.3">
      <c r="A1308" t="s">
        <v>2131</v>
      </c>
      <c r="B1308" t="s">
        <v>2131</v>
      </c>
      <c r="C1308">
        <v>1</v>
      </c>
      <c r="D1308">
        <v>1.693147180559945</v>
      </c>
      <c r="E1308">
        <v>2.3284819217285579E-3</v>
      </c>
      <c r="F1308">
        <v>61</v>
      </c>
    </row>
    <row r="1309" spans="1:6" x14ac:dyDescent="0.3">
      <c r="A1309" t="s">
        <v>2575</v>
      </c>
      <c r="B1309" t="s">
        <v>11815</v>
      </c>
      <c r="C1309">
        <v>1</v>
      </c>
      <c r="D1309">
        <v>1.6613984822453649</v>
      </c>
      <c r="E1309">
        <v>2.284819875739464E-3</v>
      </c>
      <c r="F1309">
        <v>63</v>
      </c>
    </row>
    <row r="1310" spans="1:6" x14ac:dyDescent="0.3">
      <c r="A1310" t="s">
        <v>2283</v>
      </c>
      <c r="B1310" t="s">
        <v>2283</v>
      </c>
      <c r="C1310">
        <v>1</v>
      </c>
      <c r="D1310">
        <v>1.6458942957094</v>
      </c>
      <c r="E1310">
        <v>2.2634979147932431E-3</v>
      </c>
      <c r="F1310">
        <v>64</v>
      </c>
    </row>
    <row r="1311" spans="1:6" x14ac:dyDescent="0.3">
      <c r="A1311" t="s">
        <v>1661</v>
      </c>
      <c r="B1311" t="s">
        <v>1661</v>
      </c>
      <c r="C1311">
        <v>1</v>
      </c>
      <c r="D1311">
        <v>1.6458942957094</v>
      </c>
      <c r="E1311">
        <v>2.2634979147932431E-3</v>
      </c>
      <c r="F1311">
        <v>64</v>
      </c>
    </row>
    <row r="1312" spans="1:6" x14ac:dyDescent="0.3">
      <c r="A1312" t="s">
        <v>1677</v>
      </c>
      <c r="B1312" t="s">
        <v>1677</v>
      </c>
      <c r="C1312">
        <v>1</v>
      </c>
      <c r="D1312">
        <v>1.6458942957094</v>
      </c>
      <c r="E1312">
        <v>2.2634979147932431E-3</v>
      </c>
      <c r="F1312">
        <v>64</v>
      </c>
    </row>
    <row r="1313" spans="1:6" x14ac:dyDescent="0.3">
      <c r="A1313" t="s">
        <v>1647</v>
      </c>
      <c r="B1313" t="s">
        <v>11501</v>
      </c>
      <c r="C1313">
        <v>1</v>
      </c>
      <c r="D1313">
        <v>1.630626823578611</v>
      </c>
      <c r="E1313">
        <v>2.242501492712985E-3</v>
      </c>
      <c r="F1313">
        <v>65</v>
      </c>
    </row>
    <row r="1314" spans="1:6" x14ac:dyDescent="0.3">
      <c r="A1314" t="s">
        <v>2689</v>
      </c>
      <c r="B1314" t="s">
        <v>11816</v>
      </c>
      <c r="C1314">
        <v>1</v>
      </c>
      <c r="D1314">
        <v>1.6155889462140709</v>
      </c>
      <c r="E1314">
        <v>2.2218208182940469E-3</v>
      </c>
      <c r="F1314">
        <v>66</v>
      </c>
    </row>
    <row r="1315" spans="1:6" x14ac:dyDescent="0.3">
      <c r="A1315" t="s">
        <v>1535</v>
      </c>
      <c r="B1315" t="s">
        <v>10656</v>
      </c>
      <c r="C1315">
        <v>1</v>
      </c>
      <c r="D1315">
        <v>1.6155889462140709</v>
      </c>
      <c r="E1315">
        <v>2.2218208182940469E-3</v>
      </c>
      <c r="F1315">
        <v>66</v>
      </c>
    </row>
    <row r="1316" spans="1:6" x14ac:dyDescent="0.3">
      <c r="A1316" t="s">
        <v>689</v>
      </c>
      <c r="B1316" t="s">
        <v>10487</v>
      </c>
      <c r="C1316">
        <v>1</v>
      </c>
      <c r="D1316">
        <v>1.6007738604289301</v>
      </c>
      <c r="E1316">
        <v>2.201446535529008E-3</v>
      </c>
      <c r="F1316">
        <v>67</v>
      </c>
    </row>
    <row r="1317" spans="1:6" x14ac:dyDescent="0.3">
      <c r="A1317" t="s">
        <v>2203</v>
      </c>
      <c r="B1317" t="s">
        <v>2203</v>
      </c>
      <c r="C1317">
        <v>1</v>
      </c>
      <c r="D1317">
        <v>1.5861750610077769</v>
      </c>
      <c r="E1317">
        <v>2.1813696981923662E-3</v>
      </c>
      <c r="F1317">
        <v>68</v>
      </c>
    </row>
    <row r="1318" spans="1:6" x14ac:dyDescent="0.3">
      <c r="A1318" t="s">
        <v>1496</v>
      </c>
      <c r="B1318" t="s">
        <v>11817</v>
      </c>
      <c r="C1318">
        <v>1</v>
      </c>
      <c r="D1318">
        <v>1.5861750610077769</v>
      </c>
      <c r="E1318">
        <v>2.1813696981923662E-3</v>
      </c>
      <c r="F1318">
        <v>68</v>
      </c>
    </row>
    <row r="1319" spans="1:6" x14ac:dyDescent="0.3">
      <c r="A1319" t="s">
        <v>3530</v>
      </c>
      <c r="B1319" t="s">
        <v>3531</v>
      </c>
      <c r="C1319">
        <v>1</v>
      </c>
      <c r="D1319">
        <v>1.5861750610077769</v>
      </c>
      <c r="E1319">
        <v>2.1813696981923662E-3</v>
      </c>
      <c r="F1319">
        <v>68</v>
      </c>
    </row>
    <row r="1320" spans="1:6" x14ac:dyDescent="0.3">
      <c r="A1320" t="s">
        <v>461</v>
      </c>
      <c r="B1320" t="s">
        <v>461</v>
      </c>
      <c r="C1320">
        <v>1</v>
      </c>
      <c r="D1320">
        <v>1.5717863235556779</v>
      </c>
      <c r="E1320">
        <v>2.1615817462538739E-3</v>
      </c>
      <c r="F1320">
        <v>69</v>
      </c>
    </row>
    <row r="1321" spans="1:6" x14ac:dyDescent="0.3">
      <c r="A1321" t="s">
        <v>2697</v>
      </c>
      <c r="B1321" t="s">
        <v>2698</v>
      </c>
      <c r="C1321">
        <v>1</v>
      </c>
      <c r="D1321">
        <v>1.5717863235556779</v>
      </c>
      <c r="E1321">
        <v>2.1615817462538739E-3</v>
      </c>
      <c r="F1321">
        <v>69</v>
      </c>
    </row>
    <row r="1322" spans="1:6" x14ac:dyDescent="0.3">
      <c r="A1322" t="s">
        <v>2265</v>
      </c>
      <c r="B1322" t="s">
        <v>2265</v>
      </c>
      <c r="C1322">
        <v>1</v>
      </c>
      <c r="D1322">
        <v>1.5717863235556779</v>
      </c>
      <c r="E1322">
        <v>2.1615817462538739E-3</v>
      </c>
      <c r="F1322">
        <v>69</v>
      </c>
    </row>
    <row r="1323" spans="1:6" x14ac:dyDescent="0.3">
      <c r="A1323" t="s">
        <v>658</v>
      </c>
      <c r="B1323" t="s">
        <v>658</v>
      </c>
      <c r="C1323">
        <v>1</v>
      </c>
      <c r="D1323">
        <v>1.5717863235556779</v>
      </c>
      <c r="E1323">
        <v>2.1615817462538739E-3</v>
      </c>
      <c r="F1323">
        <v>69</v>
      </c>
    </row>
    <row r="1324" spans="1:6" x14ac:dyDescent="0.3">
      <c r="A1324" t="s">
        <v>2210</v>
      </c>
      <c r="B1324" t="s">
        <v>11818</v>
      </c>
      <c r="C1324">
        <v>1</v>
      </c>
      <c r="D1324">
        <v>1.5576016885637209</v>
      </c>
      <c r="E1324">
        <v>2.142074483964859E-3</v>
      </c>
      <c r="F1324">
        <v>70</v>
      </c>
    </row>
    <row r="1325" spans="1:6" x14ac:dyDescent="0.3">
      <c r="A1325" t="s">
        <v>495</v>
      </c>
      <c r="B1325" t="s">
        <v>495</v>
      </c>
      <c r="C1325">
        <v>1</v>
      </c>
      <c r="D1325">
        <v>1.5576016885637209</v>
      </c>
      <c r="E1325">
        <v>2.142074483964859E-3</v>
      </c>
      <c r="F1325">
        <v>70</v>
      </c>
    </row>
    <row r="1326" spans="1:6" x14ac:dyDescent="0.3">
      <c r="A1326" t="s">
        <v>1995</v>
      </c>
      <c r="B1326" t="s">
        <v>6637</v>
      </c>
      <c r="C1326">
        <v>1</v>
      </c>
      <c r="D1326">
        <v>1.543615446588982</v>
      </c>
      <c r="E1326">
        <v>2.1228400594771242E-3</v>
      </c>
      <c r="F1326">
        <v>71</v>
      </c>
    </row>
    <row r="1327" spans="1:6" x14ac:dyDescent="0.3">
      <c r="A1327" t="s">
        <v>2181</v>
      </c>
      <c r="B1327" t="s">
        <v>2182</v>
      </c>
      <c r="C1327">
        <v>1</v>
      </c>
      <c r="D1327">
        <v>1.543615446588982</v>
      </c>
      <c r="E1327">
        <v>2.1228400594771242E-3</v>
      </c>
      <c r="F1327">
        <v>71</v>
      </c>
    </row>
    <row r="1328" spans="1:6" x14ac:dyDescent="0.3">
      <c r="A1328" t="s">
        <v>4772</v>
      </c>
      <c r="B1328" t="s">
        <v>11819</v>
      </c>
      <c r="C1328">
        <v>1</v>
      </c>
      <c r="D1328">
        <v>1.5162164724008671</v>
      </c>
      <c r="E1328">
        <v>2.0851599234538438E-3</v>
      </c>
      <c r="F1328">
        <v>73</v>
      </c>
    </row>
    <row r="1329" spans="1:6" x14ac:dyDescent="0.3">
      <c r="A1329" t="s">
        <v>1023</v>
      </c>
      <c r="B1329" t="s">
        <v>11820</v>
      </c>
      <c r="C1329">
        <v>1</v>
      </c>
      <c r="D1329">
        <v>1.5162164724008671</v>
      </c>
      <c r="E1329">
        <v>2.0851599234538438E-3</v>
      </c>
      <c r="F1329">
        <v>73</v>
      </c>
    </row>
    <row r="1330" spans="1:6" x14ac:dyDescent="0.3">
      <c r="A1330" t="s">
        <v>3087</v>
      </c>
      <c r="B1330" t="s">
        <v>3087</v>
      </c>
      <c r="C1330">
        <v>1</v>
      </c>
      <c r="D1330">
        <v>1.5162164724008671</v>
      </c>
      <c r="E1330">
        <v>2.0851599234538438E-3</v>
      </c>
      <c r="F1330">
        <v>73</v>
      </c>
    </row>
    <row r="1331" spans="1:6" x14ac:dyDescent="0.3">
      <c r="A1331" t="s">
        <v>1094</v>
      </c>
      <c r="B1331" t="s">
        <v>11516</v>
      </c>
      <c r="C1331">
        <v>1</v>
      </c>
      <c r="D1331">
        <v>1.5027934520687261</v>
      </c>
      <c r="E1331">
        <v>2.066700063296826E-3</v>
      </c>
      <c r="F1331">
        <v>74</v>
      </c>
    </row>
    <row r="1332" spans="1:6" x14ac:dyDescent="0.3">
      <c r="A1332" t="s">
        <v>921</v>
      </c>
      <c r="B1332" t="s">
        <v>11257</v>
      </c>
      <c r="C1332">
        <v>1</v>
      </c>
      <c r="D1332">
        <v>1.5027934520687261</v>
      </c>
      <c r="E1332">
        <v>2.066700063296826E-3</v>
      </c>
      <c r="F1332">
        <v>74</v>
      </c>
    </row>
    <row r="1333" spans="1:6" x14ac:dyDescent="0.3">
      <c r="A1333" t="s">
        <v>3357</v>
      </c>
      <c r="B1333" t="s">
        <v>3357</v>
      </c>
      <c r="C1333">
        <v>1</v>
      </c>
      <c r="D1333">
        <v>1.5027934520687261</v>
      </c>
      <c r="E1333">
        <v>2.066700063296826E-3</v>
      </c>
      <c r="F1333">
        <v>74</v>
      </c>
    </row>
    <row r="1334" spans="1:6" x14ac:dyDescent="0.3">
      <c r="A1334" t="s">
        <v>1718</v>
      </c>
      <c r="B1334" t="s">
        <v>1719</v>
      </c>
      <c r="C1334">
        <v>1</v>
      </c>
      <c r="D1334">
        <v>1.5027934520687261</v>
      </c>
      <c r="E1334">
        <v>2.066700063296826E-3</v>
      </c>
      <c r="F1334">
        <v>74</v>
      </c>
    </row>
    <row r="1335" spans="1:6" x14ac:dyDescent="0.3">
      <c r="A1335" t="s">
        <v>1377</v>
      </c>
      <c r="B1335" t="s">
        <v>10835</v>
      </c>
      <c r="C1335">
        <v>1</v>
      </c>
      <c r="D1335">
        <v>1.5027934520687261</v>
      </c>
      <c r="E1335">
        <v>2.066700063296826E-3</v>
      </c>
      <c r="F1335">
        <v>74</v>
      </c>
    </row>
    <row r="1336" spans="1:6" x14ac:dyDescent="0.3">
      <c r="A1336" t="s">
        <v>2189</v>
      </c>
      <c r="B1336" t="s">
        <v>11821</v>
      </c>
      <c r="C1336">
        <v>1</v>
      </c>
      <c r="D1336">
        <v>1.4764761437513529</v>
      </c>
      <c r="E1336">
        <v>2.0305074762913102E-3</v>
      </c>
      <c r="F1336">
        <v>76</v>
      </c>
    </row>
    <row r="1337" spans="1:6" x14ac:dyDescent="0.3">
      <c r="A1337" t="s">
        <v>459</v>
      </c>
      <c r="B1337" t="s">
        <v>11822</v>
      </c>
      <c r="C1337">
        <v>1</v>
      </c>
      <c r="D1337">
        <v>1.4764761437513529</v>
      </c>
      <c r="E1337">
        <v>2.0305074762913102E-3</v>
      </c>
      <c r="F1337">
        <v>76</v>
      </c>
    </row>
    <row r="1338" spans="1:6" x14ac:dyDescent="0.3">
      <c r="A1338" t="s">
        <v>2337</v>
      </c>
      <c r="B1338" t="s">
        <v>2338</v>
      </c>
      <c r="C1338">
        <v>1</v>
      </c>
      <c r="D1338">
        <v>1.4764761437513529</v>
      </c>
      <c r="E1338">
        <v>2.0305074762913102E-3</v>
      </c>
      <c r="F1338">
        <v>76</v>
      </c>
    </row>
    <row r="1339" spans="1:6" x14ac:dyDescent="0.3">
      <c r="A1339" t="s">
        <v>1442</v>
      </c>
      <c r="B1339" t="s">
        <v>10841</v>
      </c>
      <c r="C1339">
        <v>1</v>
      </c>
      <c r="D1339">
        <v>1.4635727389154449</v>
      </c>
      <c r="E1339">
        <v>2.012762211594818E-3</v>
      </c>
      <c r="F1339">
        <v>77</v>
      </c>
    </row>
    <row r="1340" spans="1:6" x14ac:dyDescent="0.3">
      <c r="A1340" t="s">
        <v>1925</v>
      </c>
      <c r="B1340" t="s">
        <v>1925</v>
      </c>
      <c r="C1340">
        <v>1</v>
      </c>
      <c r="D1340">
        <v>1.4635727389154449</v>
      </c>
      <c r="E1340">
        <v>2.012762211594818E-3</v>
      </c>
      <c r="F1340">
        <v>77</v>
      </c>
    </row>
    <row r="1341" spans="1:6" x14ac:dyDescent="0.3">
      <c r="A1341" t="s">
        <v>2255</v>
      </c>
      <c r="B1341" t="s">
        <v>2255</v>
      </c>
      <c r="C1341">
        <v>1</v>
      </c>
      <c r="D1341">
        <v>1.4508337131380149</v>
      </c>
      <c r="E1341">
        <v>1.9952430073792871E-3</v>
      </c>
      <c r="F1341">
        <v>78</v>
      </c>
    </row>
    <row r="1342" spans="1:6" x14ac:dyDescent="0.3">
      <c r="A1342" t="s">
        <v>2150</v>
      </c>
      <c r="B1342" t="s">
        <v>2151</v>
      </c>
      <c r="C1342">
        <v>1</v>
      </c>
      <c r="D1342">
        <v>1.438254930931155</v>
      </c>
      <c r="E1342">
        <v>1.9779441763607408E-3</v>
      </c>
      <c r="F1342">
        <v>79</v>
      </c>
    </row>
    <row r="1343" spans="1:6" x14ac:dyDescent="0.3">
      <c r="A1343" t="s">
        <v>1704</v>
      </c>
      <c r="B1343" t="s">
        <v>11519</v>
      </c>
      <c r="C1343">
        <v>1</v>
      </c>
      <c r="D1343">
        <v>1.438254930931155</v>
      </c>
      <c r="E1343">
        <v>1.9779441763607408E-3</v>
      </c>
      <c r="F1343">
        <v>79</v>
      </c>
    </row>
    <row r="1344" spans="1:6" x14ac:dyDescent="0.3">
      <c r="A1344" t="s">
        <v>1816</v>
      </c>
      <c r="B1344" t="s">
        <v>1817</v>
      </c>
      <c r="C1344">
        <v>1</v>
      </c>
      <c r="D1344">
        <v>1.438254930931155</v>
      </c>
      <c r="E1344">
        <v>1.9779441763607408E-3</v>
      </c>
      <c r="F1344">
        <v>79</v>
      </c>
    </row>
    <row r="1345" spans="1:6" x14ac:dyDescent="0.3">
      <c r="A1345" t="s">
        <v>2042</v>
      </c>
      <c r="B1345" t="s">
        <v>2042</v>
      </c>
      <c r="C1345">
        <v>1</v>
      </c>
      <c r="D1345">
        <v>1.4258324109325979</v>
      </c>
      <c r="E1345">
        <v>1.960860243214783E-3</v>
      </c>
      <c r="F1345">
        <v>80</v>
      </c>
    </row>
    <row r="1346" spans="1:6" x14ac:dyDescent="0.3">
      <c r="A1346" t="s">
        <v>1495</v>
      </c>
      <c r="B1346" t="s">
        <v>1495</v>
      </c>
      <c r="C1346">
        <v>1</v>
      </c>
      <c r="D1346">
        <v>1.4135623183407839</v>
      </c>
      <c r="E1346">
        <v>1.9439859341730109E-3</v>
      </c>
      <c r="F1346">
        <v>81</v>
      </c>
    </row>
    <row r="1347" spans="1:6" x14ac:dyDescent="0.3">
      <c r="A1347" t="s">
        <v>588</v>
      </c>
      <c r="B1347" t="s">
        <v>588</v>
      </c>
      <c r="C1347">
        <v>1</v>
      </c>
      <c r="D1347">
        <v>1.4135623183407839</v>
      </c>
      <c r="E1347">
        <v>1.9439859341730109E-3</v>
      </c>
      <c r="F1347">
        <v>81</v>
      </c>
    </row>
    <row r="1348" spans="1:6" x14ac:dyDescent="0.3">
      <c r="A1348" t="s">
        <v>363</v>
      </c>
      <c r="B1348" t="s">
        <v>11224</v>
      </c>
      <c r="C1348">
        <v>1</v>
      </c>
      <c r="D1348">
        <v>1.4135623183407839</v>
      </c>
      <c r="E1348">
        <v>1.9439859341730109E-3</v>
      </c>
      <c r="F1348">
        <v>81</v>
      </c>
    </row>
    <row r="1349" spans="1:6" x14ac:dyDescent="0.3">
      <c r="A1349" t="s">
        <v>613</v>
      </c>
      <c r="B1349" t="s">
        <v>613</v>
      </c>
      <c r="C1349">
        <v>1</v>
      </c>
      <c r="D1349">
        <v>1.4135623183407839</v>
      </c>
      <c r="E1349">
        <v>1.9439859341730109E-3</v>
      </c>
      <c r="F1349">
        <v>81</v>
      </c>
    </row>
    <row r="1350" spans="1:6" x14ac:dyDescent="0.3">
      <c r="A1350" t="s">
        <v>1115</v>
      </c>
      <c r="B1350" t="s">
        <v>11110</v>
      </c>
      <c r="C1350">
        <v>1</v>
      </c>
      <c r="D1350">
        <v>1.4135623183407839</v>
      </c>
      <c r="E1350">
        <v>1.9439859341730109E-3</v>
      </c>
      <c r="F1350">
        <v>81</v>
      </c>
    </row>
    <row r="1351" spans="1:6" x14ac:dyDescent="0.3">
      <c r="A1351" t="s">
        <v>759</v>
      </c>
      <c r="B1351" t="s">
        <v>759</v>
      </c>
      <c r="C1351">
        <v>1</v>
      </c>
      <c r="D1351">
        <v>1.401440957808439</v>
      </c>
      <c r="E1351">
        <v>1.9273161672499811E-3</v>
      </c>
      <c r="F1351">
        <v>82</v>
      </c>
    </row>
    <row r="1352" spans="1:6" x14ac:dyDescent="0.3">
      <c r="A1352" t="s">
        <v>566</v>
      </c>
      <c r="B1352" t="s">
        <v>11823</v>
      </c>
      <c r="C1352">
        <v>1</v>
      </c>
      <c r="D1352">
        <v>1.401440957808439</v>
      </c>
      <c r="E1352">
        <v>1.9273161672499811E-3</v>
      </c>
      <c r="F1352">
        <v>82</v>
      </c>
    </row>
    <row r="1353" spans="1:6" x14ac:dyDescent="0.3">
      <c r="A1353" t="s">
        <v>2664</v>
      </c>
      <c r="B1353" t="s">
        <v>11824</v>
      </c>
      <c r="C1353">
        <v>1</v>
      </c>
      <c r="D1353">
        <v>1.37763030911472</v>
      </c>
      <c r="E1353">
        <v>1.8945708361502839E-3</v>
      </c>
      <c r="F1353">
        <v>84</v>
      </c>
    </row>
    <row r="1354" spans="1:6" x14ac:dyDescent="0.3">
      <c r="A1354" t="s">
        <v>611</v>
      </c>
      <c r="B1354" t="s">
        <v>7530</v>
      </c>
      <c r="C1354">
        <v>1</v>
      </c>
      <c r="D1354">
        <v>1.37763030911472</v>
      </c>
      <c r="E1354">
        <v>1.8945708361502839E-3</v>
      </c>
      <c r="F1354">
        <v>84</v>
      </c>
    </row>
    <row r="1355" spans="1:6" x14ac:dyDescent="0.3">
      <c r="A1355" t="s">
        <v>1533</v>
      </c>
      <c r="B1355" t="s">
        <v>1533</v>
      </c>
      <c r="C1355">
        <v>1</v>
      </c>
      <c r="D1355">
        <v>1.37763030911472</v>
      </c>
      <c r="E1355">
        <v>1.8945708361502839E-3</v>
      </c>
      <c r="F1355">
        <v>84</v>
      </c>
    </row>
    <row r="1356" spans="1:6" x14ac:dyDescent="0.3">
      <c r="A1356" t="s">
        <v>1459</v>
      </c>
      <c r="B1356" t="s">
        <v>11825</v>
      </c>
      <c r="C1356">
        <v>1</v>
      </c>
      <c r="D1356">
        <v>1.3659342693515291</v>
      </c>
      <c r="E1356">
        <v>1.8784859869079391E-3</v>
      </c>
      <c r="F1356">
        <v>85</v>
      </c>
    </row>
    <row r="1357" spans="1:6" x14ac:dyDescent="0.3">
      <c r="A1357" t="s">
        <v>1317</v>
      </c>
      <c r="B1357" t="s">
        <v>10678</v>
      </c>
      <c r="C1357">
        <v>1</v>
      </c>
      <c r="D1357">
        <v>1.3659342693515291</v>
      </c>
      <c r="E1357">
        <v>1.8784859869079391E-3</v>
      </c>
      <c r="F1357">
        <v>85</v>
      </c>
    </row>
    <row r="1358" spans="1:6" x14ac:dyDescent="0.3">
      <c r="A1358" t="s">
        <v>3260</v>
      </c>
      <c r="B1358" t="s">
        <v>11826</v>
      </c>
      <c r="C1358">
        <v>1</v>
      </c>
      <c r="D1358">
        <v>1.3543734469504529</v>
      </c>
      <c r="E1358">
        <v>1.8625870938463701E-3</v>
      </c>
      <c r="F1358">
        <v>86</v>
      </c>
    </row>
    <row r="1359" spans="1:6" x14ac:dyDescent="0.3">
      <c r="A1359" t="s">
        <v>781</v>
      </c>
      <c r="B1359" t="s">
        <v>781</v>
      </c>
      <c r="C1359">
        <v>1</v>
      </c>
      <c r="D1359">
        <v>1.34294475112683</v>
      </c>
      <c r="E1359">
        <v>1.846869906398176E-3</v>
      </c>
      <c r="F1359">
        <v>87</v>
      </c>
    </row>
    <row r="1360" spans="1:6" x14ac:dyDescent="0.3">
      <c r="A1360" t="s">
        <v>328</v>
      </c>
      <c r="B1360" t="s">
        <v>328</v>
      </c>
      <c r="C1360">
        <v>1</v>
      </c>
      <c r="D1360">
        <v>1.34294475112683</v>
      </c>
      <c r="E1360">
        <v>1.846869906398176E-3</v>
      </c>
      <c r="F1360">
        <v>87</v>
      </c>
    </row>
    <row r="1361" spans="1:6" x14ac:dyDescent="0.3">
      <c r="A1361" t="s">
        <v>818</v>
      </c>
      <c r="B1361" t="s">
        <v>11827</v>
      </c>
      <c r="C1361">
        <v>1</v>
      </c>
      <c r="D1361">
        <v>1.34294475112683</v>
      </c>
      <c r="E1361">
        <v>1.846869906398176E-3</v>
      </c>
      <c r="F1361">
        <v>87</v>
      </c>
    </row>
    <row r="1362" spans="1:6" x14ac:dyDescent="0.3">
      <c r="A1362" t="s">
        <v>861</v>
      </c>
      <c r="B1362" t="s">
        <v>861</v>
      </c>
      <c r="C1362">
        <v>1</v>
      </c>
      <c r="D1362">
        <v>1.331645195872897</v>
      </c>
      <c r="E1362">
        <v>1.8313303180892289E-3</v>
      </c>
      <c r="F1362">
        <v>88</v>
      </c>
    </row>
    <row r="1363" spans="1:6" x14ac:dyDescent="0.3">
      <c r="A1363" t="s">
        <v>165</v>
      </c>
      <c r="B1363" t="s">
        <v>165</v>
      </c>
      <c r="C1363">
        <v>1</v>
      </c>
      <c r="D1363">
        <v>1.320471895274772</v>
      </c>
      <c r="E1363">
        <v>1.815964360098401E-3</v>
      </c>
      <c r="F1363">
        <v>89</v>
      </c>
    </row>
    <row r="1364" spans="1:6" x14ac:dyDescent="0.3">
      <c r="A1364" t="s">
        <v>916</v>
      </c>
      <c r="B1364" t="s">
        <v>3912</v>
      </c>
      <c r="C1364">
        <v>1</v>
      </c>
      <c r="D1364">
        <v>1.3094220590881871</v>
      </c>
      <c r="E1364">
        <v>1.8007681951731421E-3</v>
      </c>
      <c r="F1364">
        <v>90</v>
      </c>
    </row>
    <row r="1365" spans="1:6" x14ac:dyDescent="0.3">
      <c r="A1365" t="s">
        <v>859</v>
      </c>
      <c r="B1365" t="s">
        <v>859</v>
      </c>
      <c r="C1365">
        <v>1</v>
      </c>
      <c r="D1365">
        <v>1.3094220590881871</v>
      </c>
      <c r="E1365">
        <v>1.8007681951731421E-3</v>
      </c>
      <c r="F1365">
        <v>90</v>
      </c>
    </row>
    <row r="1366" spans="1:6" x14ac:dyDescent="0.3">
      <c r="A1366" t="s">
        <v>987</v>
      </c>
      <c r="B1366" t="s">
        <v>11828</v>
      </c>
      <c r="C1366">
        <v>1</v>
      </c>
      <c r="D1366">
        <v>1.3094220590881871</v>
      </c>
      <c r="E1366">
        <v>1.8007681951731421E-3</v>
      </c>
      <c r="F1366">
        <v>90</v>
      </c>
    </row>
    <row r="1367" spans="1:6" x14ac:dyDescent="0.3">
      <c r="A1367" t="s">
        <v>4527</v>
      </c>
      <c r="B1367" t="s">
        <v>4528</v>
      </c>
      <c r="C1367">
        <v>1</v>
      </c>
      <c r="D1367">
        <v>1.298492988555997</v>
      </c>
      <c r="E1367">
        <v>1.785738111877557E-3</v>
      </c>
      <c r="F1367">
        <v>91</v>
      </c>
    </row>
    <row r="1368" spans="1:6" x14ac:dyDescent="0.3">
      <c r="A1368" t="s">
        <v>995</v>
      </c>
      <c r="B1368" t="s">
        <v>11829</v>
      </c>
      <c r="C1368">
        <v>1</v>
      </c>
      <c r="D1368">
        <v>1.276986783335033</v>
      </c>
      <c r="E1368">
        <v>1.756161941160114E-3</v>
      </c>
      <c r="F1368">
        <v>93</v>
      </c>
    </row>
    <row r="1369" spans="1:6" x14ac:dyDescent="0.3">
      <c r="A1369" t="s">
        <v>876</v>
      </c>
      <c r="B1369" t="s">
        <v>11830</v>
      </c>
      <c r="C1369">
        <v>1</v>
      </c>
      <c r="D1369">
        <v>1.2664046740044961</v>
      </c>
      <c r="E1369">
        <v>1.741609012417226E-3</v>
      </c>
      <c r="F1369">
        <v>94</v>
      </c>
    </row>
    <row r="1370" spans="1:6" x14ac:dyDescent="0.3">
      <c r="A1370" t="s">
        <v>1405</v>
      </c>
      <c r="B1370" t="s">
        <v>1405</v>
      </c>
      <c r="C1370">
        <v>1</v>
      </c>
      <c r="D1370">
        <v>1.255933374137201</v>
      </c>
      <c r="E1370">
        <v>1.7272084731623149E-3</v>
      </c>
      <c r="F1370">
        <v>95</v>
      </c>
    </row>
    <row r="1371" spans="1:6" x14ac:dyDescent="0.3">
      <c r="A1371" t="s">
        <v>897</v>
      </c>
      <c r="B1371" t="s">
        <v>897</v>
      </c>
      <c r="C1371">
        <v>1</v>
      </c>
      <c r="D1371">
        <v>1.255933374137201</v>
      </c>
      <c r="E1371">
        <v>1.7272084731623149E-3</v>
      </c>
      <c r="F1371">
        <v>95</v>
      </c>
    </row>
    <row r="1372" spans="1:6" x14ac:dyDescent="0.3">
      <c r="A1372" t="s">
        <v>821</v>
      </c>
      <c r="B1372" t="s">
        <v>821</v>
      </c>
      <c r="C1372">
        <v>1</v>
      </c>
      <c r="D1372">
        <v>1.255933374137201</v>
      </c>
      <c r="E1372">
        <v>1.7272084731623149E-3</v>
      </c>
      <c r="F1372">
        <v>95</v>
      </c>
    </row>
    <row r="1373" spans="1:6" x14ac:dyDescent="0.3">
      <c r="A1373" t="s">
        <v>691</v>
      </c>
      <c r="B1373" t="s">
        <v>11831</v>
      </c>
      <c r="C1373">
        <v>1</v>
      </c>
      <c r="D1373">
        <v>1.245570587101654</v>
      </c>
      <c r="E1373">
        <v>1.712957164978337E-3</v>
      </c>
      <c r="F1373">
        <v>96</v>
      </c>
    </row>
    <row r="1374" spans="1:6" x14ac:dyDescent="0.3">
      <c r="A1374" t="s">
        <v>1093</v>
      </c>
      <c r="B1374" t="s">
        <v>1093</v>
      </c>
      <c r="C1374">
        <v>1</v>
      </c>
      <c r="D1374">
        <v>1.245570587101654</v>
      </c>
      <c r="E1374">
        <v>1.712957164978337E-3</v>
      </c>
      <c r="F1374">
        <v>96</v>
      </c>
    </row>
    <row r="1375" spans="1:6" x14ac:dyDescent="0.3">
      <c r="A1375" t="s">
        <v>188</v>
      </c>
      <c r="B1375" t="s">
        <v>188</v>
      </c>
      <c r="C1375">
        <v>1</v>
      </c>
      <c r="D1375">
        <v>1.2251617154704471</v>
      </c>
      <c r="E1375">
        <v>1.684890090135837E-3</v>
      </c>
      <c r="F1375">
        <v>98</v>
      </c>
    </row>
    <row r="1376" spans="1:6" x14ac:dyDescent="0.3">
      <c r="A1376" t="s">
        <v>937</v>
      </c>
      <c r="B1376" t="s">
        <v>937</v>
      </c>
      <c r="C1376">
        <v>1</v>
      </c>
      <c r="D1376">
        <v>1.185552577375401</v>
      </c>
      <c r="E1376">
        <v>1.630418061331428E-3</v>
      </c>
      <c r="F1376">
        <v>102</v>
      </c>
    </row>
    <row r="1377" spans="1:6" x14ac:dyDescent="0.3">
      <c r="A1377" t="s">
        <v>960</v>
      </c>
      <c r="B1377" t="s">
        <v>11832</v>
      </c>
      <c r="C1377">
        <v>1</v>
      </c>
      <c r="D1377">
        <v>1.185552577375401</v>
      </c>
      <c r="E1377">
        <v>1.630418061331428E-3</v>
      </c>
      <c r="F1377">
        <v>102</v>
      </c>
    </row>
    <row r="1378" spans="1:6" x14ac:dyDescent="0.3">
      <c r="A1378" t="s">
        <v>477</v>
      </c>
      <c r="B1378" t="s">
        <v>11158</v>
      </c>
      <c r="C1378">
        <v>1</v>
      </c>
      <c r="D1378">
        <v>1.101782694309942</v>
      </c>
      <c r="E1378">
        <v>1.5152144567406401E-3</v>
      </c>
      <c r="F1378">
        <v>111</v>
      </c>
    </row>
    <row r="1379" spans="1:6" x14ac:dyDescent="0.3">
      <c r="A1379" t="s">
        <v>295</v>
      </c>
      <c r="B1379" t="s">
        <v>11833</v>
      </c>
      <c r="C1379">
        <v>1</v>
      </c>
      <c r="D1379">
        <v>1.084083117210541</v>
      </c>
      <c r="E1379">
        <v>1.4908733092188009E-3</v>
      </c>
      <c r="F1379">
        <v>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4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9</v>
      </c>
      <c r="B2" t="s">
        <v>11834</v>
      </c>
      <c r="C2">
        <v>142</v>
      </c>
      <c r="D2">
        <v>1.058107630807281</v>
      </c>
      <c r="E2">
        <v>0.40588764452028031</v>
      </c>
      <c r="F2">
        <v>116</v>
      </c>
    </row>
    <row r="3" spans="1:6" x14ac:dyDescent="0.3">
      <c r="A3" t="s">
        <v>70</v>
      </c>
      <c r="B3" t="s">
        <v>70</v>
      </c>
      <c r="C3">
        <v>32</v>
      </c>
      <c r="D3">
        <v>3.6230569882688179</v>
      </c>
      <c r="E3">
        <v>0.31319353167736919</v>
      </c>
      <c r="F3">
        <v>8</v>
      </c>
    </row>
    <row r="4" spans="1:6" x14ac:dyDescent="0.3">
      <c r="A4" t="s">
        <v>11</v>
      </c>
      <c r="B4" t="s">
        <v>1218</v>
      </c>
      <c r="C4">
        <v>101</v>
      </c>
      <c r="D4">
        <v>1.0753494372417871</v>
      </c>
      <c r="E4">
        <v>0.2933989980860866</v>
      </c>
      <c r="F4">
        <v>114</v>
      </c>
    </row>
    <row r="5" spans="1:6" x14ac:dyDescent="0.3">
      <c r="A5" t="s">
        <v>66</v>
      </c>
      <c r="B5" t="s">
        <v>11835</v>
      </c>
      <c r="C5">
        <v>52</v>
      </c>
      <c r="D5">
        <v>1.6613984822453649</v>
      </c>
      <c r="E5">
        <v>0.233380622296815</v>
      </c>
      <c r="F5">
        <v>63</v>
      </c>
    </row>
    <row r="6" spans="1:6" x14ac:dyDescent="0.3">
      <c r="A6" t="s">
        <v>147</v>
      </c>
      <c r="B6" t="s">
        <v>148</v>
      </c>
      <c r="C6">
        <v>16</v>
      </c>
      <c r="D6">
        <v>5.1271343850450917</v>
      </c>
      <c r="E6">
        <v>0.22160641284917121</v>
      </c>
      <c r="F6">
        <v>1</v>
      </c>
    </row>
    <row r="7" spans="1:6" x14ac:dyDescent="0.3">
      <c r="A7" t="s">
        <v>13</v>
      </c>
      <c r="B7" t="s">
        <v>1938</v>
      </c>
      <c r="C7">
        <v>79</v>
      </c>
      <c r="D7">
        <v>1.032789822822991</v>
      </c>
      <c r="E7">
        <v>0.22040765883168839</v>
      </c>
      <c r="F7">
        <v>119</v>
      </c>
    </row>
    <row r="8" spans="1:6" x14ac:dyDescent="0.3">
      <c r="A8" t="s">
        <v>196</v>
      </c>
      <c r="B8" t="s">
        <v>196</v>
      </c>
      <c r="C8">
        <v>14</v>
      </c>
      <c r="D8">
        <v>5.1271343850450917</v>
      </c>
      <c r="E8">
        <v>0.1939056112430248</v>
      </c>
      <c r="F8">
        <v>1</v>
      </c>
    </row>
    <row r="9" spans="1:6" x14ac:dyDescent="0.3">
      <c r="A9" t="s">
        <v>218</v>
      </c>
      <c r="B9" t="s">
        <v>218</v>
      </c>
      <c r="C9">
        <v>13</v>
      </c>
      <c r="D9">
        <v>5.1271343850450917</v>
      </c>
      <c r="E9">
        <v>0.1800552104399516</v>
      </c>
      <c r="F9">
        <v>1</v>
      </c>
    </row>
    <row r="10" spans="1:6" x14ac:dyDescent="0.3">
      <c r="A10" t="s">
        <v>242</v>
      </c>
      <c r="B10" t="s">
        <v>242</v>
      </c>
      <c r="C10">
        <v>12</v>
      </c>
      <c r="D10">
        <v>5.1271343850450917</v>
      </c>
      <c r="E10">
        <v>0.16620480963687839</v>
      </c>
      <c r="F10">
        <v>1</v>
      </c>
    </row>
    <row r="11" spans="1:6" x14ac:dyDescent="0.3">
      <c r="A11" t="s">
        <v>89</v>
      </c>
      <c r="B11" t="s">
        <v>90</v>
      </c>
      <c r="C11">
        <v>25</v>
      </c>
      <c r="D11">
        <v>2.3545456628053101</v>
      </c>
      <c r="E11">
        <v>0.15901378182183329</v>
      </c>
      <c r="F11">
        <v>31</v>
      </c>
    </row>
    <row r="12" spans="1:6" x14ac:dyDescent="0.3">
      <c r="A12" t="s">
        <v>114</v>
      </c>
      <c r="B12" t="s">
        <v>115</v>
      </c>
      <c r="C12">
        <v>15</v>
      </c>
      <c r="D12">
        <v>3.7408400239252009</v>
      </c>
      <c r="E12">
        <v>0.15158214056959901</v>
      </c>
      <c r="F12">
        <v>7</v>
      </c>
    </row>
    <row r="13" spans="1:6" x14ac:dyDescent="0.3">
      <c r="A13" t="s">
        <v>126</v>
      </c>
      <c r="B13" t="s">
        <v>126</v>
      </c>
      <c r="C13">
        <v>13</v>
      </c>
      <c r="D13">
        <v>3.8743714165497241</v>
      </c>
      <c r="E13">
        <v>0.13606055709484949</v>
      </c>
      <c r="F13">
        <v>6</v>
      </c>
    </row>
    <row r="14" spans="1:6" x14ac:dyDescent="0.3">
      <c r="A14" t="s">
        <v>15</v>
      </c>
      <c r="B14" t="s">
        <v>16</v>
      </c>
      <c r="C14">
        <v>48</v>
      </c>
      <c r="D14">
        <v>1.0244910200082959</v>
      </c>
      <c r="E14">
        <v>0.13284249810329291</v>
      </c>
      <c r="F14">
        <v>120</v>
      </c>
    </row>
    <row r="15" spans="1:6" x14ac:dyDescent="0.3">
      <c r="A15" t="s">
        <v>131</v>
      </c>
      <c r="B15" t="s">
        <v>131</v>
      </c>
      <c r="C15">
        <v>17</v>
      </c>
      <c r="D15">
        <v>2.729239112246721</v>
      </c>
      <c r="E15">
        <v>0.12533666894690559</v>
      </c>
      <c r="F15">
        <v>21</v>
      </c>
    </row>
    <row r="16" spans="1:6" x14ac:dyDescent="0.3">
      <c r="A16" t="s">
        <v>96</v>
      </c>
      <c r="B16" t="s">
        <v>97</v>
      </c>
      <c r="C16">
        <v>29</v>
      </c>
      <c r="D16">
        <v>1.5298221244566459</v>
      </c>
      <c r="E16">
        <v>0.1198468367915554</v>
      </c>
      <c r="F16">
        <v>72</v>
      </c>
    </row>
    <row r="17" spans="1:6" x14ac:dyDescent="0.3">
      <c r="A17" t="s">
        <v>42</v>
      </c>
      <c r="B17" t="s">
        <v>43</v>
      </c>
      <c r="C17">
        <v>25</v>
      </c>
      <c r="D17">
        <v>1.693147180559945</v>
      </c>
      <c r="E17">
        <v>0.11434636440264841</v>
      </c>
      <c r="F17">
        <v>61</v>
      </c>
    </row>
    <row r="18" spans="1:6" x14ac:dyDescent="0.3">
      <c r="A18" t="s">
        <v>520</v>
      </c>
      <c r="B18" t="s">
        <v>520</v>
      </c>
      <c r="C18">
        <v>9</v>
      </c>
      <c r="D18">
        <v>4.4339872044851463</v>
      </c>
      <c r="E18">
        <v>0.1078014457847091</v>
      </c>
      <c r="F18">
        <v>3</v>
      </c>
    </row>
    <row r="19" spans="1:6" x14ac:dyDescent="0.3">
      <c r="A19" t="s">
        <v>140</v>
      </c>
      <c r="B19" t="s">
        <v>140</v>
      </c>
      <c r="C19">
        <v>9</v>
      </c>
      <c r="D19">
        <v>3.7408400239252009</v>
      </c>
      <c r="E19">
        <v>9.094928434175939E-2</v>
      </c>
      <c r="F19">
        <v>7</v>
      </c>
    </row>
    <row r="20" spans="1:6" x14ac:dyDescent="0.3">
      <c r="A20" t="s">
        <v>98</v>
      </c>
      <c r="B20" t="s">
        <v>10554</v>
      </c>
      <c r="C20">
        <v>28</v>
      </c>
      <c r="D20">
        <v>1.1953087523207659</v>
      </c>
      <c r="E20">
        <v>9.0411936507436397E-2</v>
      </c>
      <c r="F20">
        <v>101</v>
      </c>
    </row>
    <row r="21" spans="1:6" x14ac:dyDescent="0.3">
      <c r="A21" t="s">
        <v>627</v>
      </c>
      <c r="B21" t="s">
        <v>11836</v>
      </c>
      <c r="C21">
        <v>11</v>
      </c>
      <c r="D21">
        <v>2.7757591278816141</v>
      </c>
      <c r="E21">
        <v>8.2482554431762292E-2</v>
      </c>
      <c r="F21">
        <v>20</v>
      </c>
    </row>
    <row r="22" spans="1:6" x14ac:dyDescent="0.3">
      <c r="A22" t="s">
        <v>118</v>
      </c>
      <c r="B22" t="s">
        <v>11700</v>
      </c>
      <c r="C22">
        <v>19</v>
      </c>
      <c r="D22">
        <v>1.5162164724008671</v>
      </c>
      <c r="E22">
        <v>7.7822011503408783E-2</v>
      </c>
      <c r="F22">
        <v>73</v>
      </c>
    </row>
    <row r="23" spans="1:6" x14ac:dyDescent="0.3">
      <c r="A23" t="s">
        <v>188</v>
      </c>
      <c r="B23" t="s">
        <v>189</v>
      </c>
      <c r="C23">
        <v>23</v>
      </c>
      <c r="D23">
        <v>1.2251617154704471</v>
      </c>
      <c r="E23">
        <v>7.612177276235664E-2</v>
      </c>
      <c r="F23">
        <v>98</v>
      </c>
    </row>
    <row r="24" spans="1:6" x14ac:dyDescent="0.3">
      <c r="A24" t="s">
        <v>32</v>
      </c>
      <c r="B24" t="s">
        <v>33</v>
      </c>
      <c r="C24">
        <v>24</v>
      </c>
      <c r="D24">
        <v>1.058107630807281</v>
      </c>
      <c r="E24">
        <v>6.8600728651314974E-2</v>
      </c>
      <c r="F24">
        <v>116</v>
      </c>
    </row>
    <row r="25" spans="1:6" x14ac:dyDescent="0.3">
      <c r="A25" t="s">
        <v>34</v>
      </c>
      <c r="B25" t="s">
        <v>35</v>
      </c>
      <c r="C25">
        <v>23</v>
      </c>
      <c r="D25">
        <v>1.101782694309942</v>
      </c>
      <c r="E25">
        <v>6.8455984896290664E-2</v>
      </c>
      <c r="F25">
        <v>111</v>
      </c>
    </row>
    <row r="26" spans="1:6" x14ac:dyDescent="0.3">
      <c r="A26" t="s">
        <v>132</v>
      </c>
      <c r="B26" t="s">
        <v>133</v>
      </c>
      <c r="C26">
        <v>23</v>
      </c>
      <c r="D26">
        <v>1.084083117210541</v>
      </c>
      <c r="E26">
        <v>6.7356274409962696E-2</v>
      </c>
      <c r="F26">
        <v>113</v>
      </c>
    </row>
    <row r="27" spans="1:6" x14ac:dyDescent="0.3">
      <c r="A27" t="s">
        <v>38</v>
      </c>
      <c r="B27" t="s">
        <v>11272</v>
      </c>
      <c r="C27">
        <v>10</v>
      </c>
      <c r="D27">
        <v>2.3862943611198908</v>
      </c>
      <c r="E27">
        <v>6.4463169586559038E-2</v>
      </c>
      <c r="F27">
        <v>30</v>
      </c>
    </row>
    <row r="28" spans="1:6" x14ac:dyDescent="0.3">
      <c r="A28" t="s">
        <v>64</v>
      </c>
      <c r="B28" t="s">
        <v>65</v>
      </c>
      <c r="C28">
        <v>20</v>
      </c>
      <c r="D28">
        <v>1.1107513642927029</v>
      </c>
      <c r="E28">
        <v>6.0011501289639009E-2</v>
      </c>
      <c r="F28">
        <v>110</v>
      </c>
    </row>
    <row r="29" spans="1:6" x14ac:dyDescent="0.3">
      <c r="A29" t="s">
        <v>1086</v>
      </c>
      <c r="B29" t="s">
        <v>1086</v>
      </c>
      <c r="C29">
        <v>6</v>
      </c>
      <c r="D29">
        <v>3.6230569882688179</v>
      </c>
      <c r="E29">
        <v>5.8723787189506722E-2</v>
      </c>
      <c r="F29">
        <v>8</v>
      </c>
    </row>
    <row r="30" spans="1:6" x14ac:dyDescent="0.3">
      <c r="A30" t="s">
        <v>512</v>
      </c>
      <c r="B30" t="s">
        <v>11048</v>
      </c>
      <c r="C30">
        <v>16</v>
      </c>
      <c r="D30">
        <v>1.3543734469504529</v>
      </c>
      <c r="E30">
        <v>5.8539101708023122E-2</v>
      </c>
      <c r="F30">
        <v>86</v>
      </c>
    </row>
    <row r="31" spans="1:6" x14ac:dyDescent="0.3">
      <c r="A31" t="s">
        <v>52</v>
      </c>
      <c r="B31" t="s">
        <v>11837</v>
      </c>
      <c r="C31">
        <v>21</v>
      </c>
      <c r="D31">
        <v>1.0244910200082959</v>
      </c>
      <c r="E31">
        <v>5.8118592920190663E-2</v>
      </c>
      <c r="F31">
        <v>120</v>
      </c>
    </row>
    <row r="32" spans="1:6" x14ac:dyDescent="0.3">
      <c r="A32" t="s">
        <v>336</v>
      </c>
      <c r="B32" t="s">
        <v>337</v>
      </c>
      <c r="C32">
        <v>18</v>
      </c>
      <c r="D32">
        <v>1.185552577375401</v>
      </c>
      <c r="E32">
        <v>5.7647564596297232E-2</v>
      </c>
      <c r="F32">
        <v>102</v>
      </c>
    </row>
    <row r="33" spans="1:6" x14ac:dyDescent="0.3">
      <c r="A33" t="s">
        <v>83</v>
      </c>
      <c r="B33" t="s">
        <v>84</v>
      </c>
      <c r="C33">
        <v>18</v>
      </c>
      <c r="D33">
        <v>1.1758906664636639</v>
      </c>
      <c r="E33">
        <v>5.7177753603484843E-2</v>
      </c>
      <c r="F33">
        <v>103</v>
      </c>
    </row>
    <row r="34" spans="1:6" x14ac:dyDescent="0.3">
      <c r="A34" t="s">
        <v>611</v>
      </c>
      <c r="B34" t="s">
        <v>11838</v>
      </c>
      <c r="C34">
        <v>15</v>
      </c>
      <c r="D34">
        <v>1.37763030911472</v>
      </c>
      <c r="E34">
        <v>5.5822796439729053E-2</v>
      </c>
      <c r="F34">
        <v>84</v>
      </c>
    </row>
    <row r="35" spans="1:6" x14ac:dyDescent="0.3">
      <c r="A35" t="s">
        <v>112</v>
      </c>
      <c r="B35" t="s">
        <v>113</v>
      </c>
      <c r="C35">
        <v>20</v>
      </c>
      <c r="D35">
        <v>1.032789822822991</v>
      </c>
      <c r="E35">
        <v>5.5799407299161628E-2</v>
      </c>
      <c r="F35">
        <v>119</v>
      </c>
    </row>
    <row r="36" spans="1:6" x14ac:dyDescent="0.3">
      <c r="A36" t="s">
        <v>1173</v>
      </c>
      <c r="B36" t="s">
        <v>1174</v>
      </c>
      <c r="C36">
        <v>5</v>
      </c>
      <c r="D36">
        <v>4.0285220963769817</v>
      </c>
      <c r="E36">
        <v>5.4413090713602542E-2</v>
      </c>
      <c r="F36">
        <v>5</v>
      </c>
    </row>
    <row r="37" spans="1:6" x14ac:dyDescent="0.3">
      <c r="A37" t="s">
        <v>388</v>
      </c>
      <c r="B37" t="s">
        <v>11839</v>
      </c>
      <c r="C37">
        <v>15</v>
      </c>
      <c r="D37">
        <v>1.331645195872897</v>
      </c>
      <c r="E37">
        <v>5.3959439050760311E-2</v>
      </c>
      <c r="F37">
        <v>88</v>
      </c>
    </row>
    <row r="38" spans="1:6" x14ac:dyDescent="0.3">
      <c r="A38" t="s">
        <v>205</v>
      </c>
      <c r="B38" t="s">
        <v>206</v>
      </c>
      <c r="C38">
        <v>18</v>
      </c>
      <c r="D38">
        <v>1.058107630807281</v>
      </c>
      <c r="E38">
        <v>5.1450546488486237E-2</v>
      </c>
      <c r="F38">
        <v>116</v>
      </c>
    </row>
    <row r="39" spans="1:6" x14ac:dyDescent="0.3">
      <c r="A39" t="s">
        <v>17</v>
      </c>
      <c r="B39" t="s">
        <v>10494</v>
      </c>
      <c r="C39">
        <v>18</v>
      </c>
      <c r="D39">
        <v>1.0080972102326189</v>
      </c>
      <c r="E39">
        <v>4.9018786813223088E-2</v>
      </c>
      <c r="F39">
        <v>122</v>
      </c>
    </row>
    <row r="40" spans="1:6" x14ac:dyDescent="0.3">
      <c r="A40" t="s">
        <v>547</v>
      </c>
      <c r="B40" t="s">
        <v>11840</v>
      </c>
      <c r="C40">
        <v>12</v>
      </c>
      <c r="D40">
        <v>1.5027934520687261</v>
      </c>
      <c r="E40">
        <v>4.8715613999345833E-2</v>
      </c>
      <c r="F40">
        <v>74</v>
      </c>
    </row>
    <row r="41" spans="1:6" x14ac:dyDescent="0.3">
      <c r="A41" t="s">
        <v>668</v>
      </c>
      <c r="B41" t="s">
        <v>11841</v>
      </c>
      <c r="C41">
        <v>11</v>
      </c>
      <c r="D41">
        <v>1.630626823578611</v>
      </c>
      <c r="E41">
        <v>4.8454588290000523E-2</v>
      </c>
      <c r="F41">
        <v>65</v>
      </c>
    </row>
    <row r="42" spans="1:6" x14ac:dyDescent="0.3">
      <c r="A42" t="s">
        <v>56</v>
      </c>
      <c r="B42" t="s">
        <v>11842</v>
      </c>
      <c r="C42">
        <v>17</v>
      </c>
      <c r="D42">
        <v>1.049596941139372</v>
      </c>
      <c r="E42">
        <v>4.8201340713960129E-2</v>
      </c>
      <c r="F42">
        <v>117</v>
      </c>
    </row>
    <row r="43" spans="1:6" x14ac:dyDescent="0.3">
      <c r="A43" t="s">
        <v>978</v>
      </c>
      <c r="B43" t="s">
        <v>11843</v>
      </c>
      <c r="C43">
        <v>9</v>
      </c>
      <c r="D43">
        <v>1.970133963894978</v>
      </c>
      <c r="E43">
        <v>4.7898940592928353E-2</v>
      </c>
      <c r="F43">
        <v>46</v>
      </c>
    </row>
    <row r="44" spans="1:6" x14ac:dyDescent="0.3">
      <c r="A44" t="s">
        <v>28</v>
      </c>
      <c r="B44" t="s">
        <v>11844</v>
      </c>
      <c r="C44">
        <v>17</v>
      </c>
      <c r="D44">
        <v>1.041158072493507</v>
      </c>
      <c r="E44">
        <v>4.781379691795961E-2</v>
      </c>
      <c r="F44">
        <v>118</v>
      </c>
    </row>
    <row r="45" spans="1:6" x14ac:dyDescent="0.3">
      <c r="A45" t="s">
        <v>1336</v>
      </c>
      <c r="B45" t="s">
        <v>1337</v>
      </c>
      <c r="C45">
        <v>6</v>
      </c>
      <c r="D45">
        <v>2.8758425864385959</v>
      </c>
      <c r="E45">
        <v>4.6612672277406203E-2</v>
      </c>
      <c r="F45">
        <v>18</v>
      </c>
    </row>
    <row r="46" spans="1:6" x14ac:dyDescent="0.3">
      <c r="A46" t="s">
        <v>275</v>
      </c>
      <c r="B46" t="s">
        <v>11201</v>
      </c>
      <c r="C46">
        <v>10</v>
      </c>
      <c r="D46">
        <v>1.7094077014317259</v>
      </c>
      <c r="E46">
        <v>4.6177806202521182E-2</v>
      </c>
      <c r="F46">
        <v>60</v>
      </c>
    </row>
    <row r="47" spans="1:6" x14ac:dyDescent="0.3">
      <c r="A47" t="s">
        <v>1270</v>
      </c>
      <c r="B47" t="s">
        <v>1270</v>
      </c>
      <c r="C47">
        <v>6</v>
      </c>
      <c r="D47">
        <v>2.8245492920510462</v>
      </c>
      <c r="E47">
        <v>4.5781292447164418E-2</v>
      </c>
      <c r="F47">
        <v>19</v>
      </c>
    </row>
    <row r="48" spans="1:6" x14ac:dyDescent="0.3">
      <c r="A48" t="s">
        <v>252</v>
      </c>
      <c r="B48" t="s">
        <v>10890</v>
      </c>
      <c r="C48">
        <v>13</v>
      </c>
      <c r="D48">
        <v>1.298492988555997</v>
      </c>
      <c r="E48">
        <v>4.5600604694740303E-2</v>
      </c>
      <c r="F48">
        <v>91</v>
      </c>
    </row>
    <row r="49" spans="1:6" x14ac:dyDescent="0.3">
      <c r="A49" t="s">
        <v>609</v>
      </c>
      <c r="B49" t="s">
        <v>609</v>
      </c>
      <c r="C49">
        <v>10</v>
      </c>
      <c r="D49">
        <v>1.677146839213504</v>
      </c>
      <c r="E49">
        <v>4.5306313788984302E-2</v>
      </c>
      <c r="F49">
        <v>62</v>
      </c>
    </row>
    <row r="50" spans="1:6" x14ac:dyDescent="0.3">
      <c r="A50" t="s">
        <v>809</v>
      </c>
      <c r="B50" t="s">
        <v>809</v>
      </c>
      <c r="C50">
        <v>5</v>
      </c>
      <c r="D50">
        <v>3.3353749158170372</v>
      </c>
      <c r="E50">
        <v>4.5050778800852717E-2</v>
      </c>
      <c r="F50">
        <v>11</v>
      </c>
    </row>
    <row r="51" spans="1:6" x14ac:dyDescent="0.3">
      <c r="A51" t="s">
        <v>1239</v>
      </c>
      <c r="B51" t="s">
        <v>1239</v>
      </c>
      <c r="C51">
        <v>8</v>
      </c>
      <c r="D51">
        <v>2.0826119473216691</v>
      </c>
      <c r="E51">
        <v>4.5007613253609219E-2</v>
      </c>
      <c r="F51">
        <v>41</v>
      </c>
    </row>
    <row r="52" spans="1:6" x14ac:dyDescent="0.3">
      <c r="A52" t="s">
        <v>46</v>
      </c>
      <c r="B52" t="s">
        <v>10493</v>
      </c>
      <c r="C52">
        <v>15</v>
      </c>
      <c r="D52">
        <v>1.084083117210541</v>
      </c>
      <c r="E52">
        <v>4.3928005049975682E-2</v>
      </c>
      <c r="F52">
        <v>113</v>
      </c>
    </row>
    <row r="53" spans="1:6" x14ac:dyDescent="0.3">
      <c r="A53" t="s">
        <v>1119</v>
      </c>
      <c r="B53" t="s">
        <v>1119</v>
      </c>
      <c r="C53">
        <v>6</v>
      </c>
      <c r="D53">
        <v>2.6847873496758869</v>
      </c>
      <c r="E53">
        <v>4.3515981526633593E-2</v>
      </c>
      <c r="F53">
        <v>22</v>
      </c>
    </row>
    <row r="54" spans="1:6" x14ac:dyDescent="0.3">
      <c r="A54" t="s">
        <v>108</v>
      </c>
      <c r="B54" t="s">
        <v>10565</v>
      </c>
      <c r="C54">
        <v>12</v>
      </c>
      <c r="D54">
        <v>1.331645195872897</v>
      </c>
      <c r="E54">
        <v>4.3167551240608247E-2</v>
      </c>
      <c r="F54">
        <v>88</v>
      </c>
    </row>
    <row r="55" spans="1:6" x14ac:dyDescent="0.3">
      <c r="A55" t="s">
        <v>1292</v>
      </c>
      <c r="B55" t="s">
        <v>11845</v>
      </c>
      <c r="C55">
        <v>5</v>
      </c>
      <c r="D55">
        <v>3.047692843365255</v>
      </c>
      <c r="E55">
        <v>4.1165068277116489E-2</v>
      </c>
      <c r="F55">
        <v>15</v>
      </c>
    </row>
    <row r="56" spans="1:6" x14ac:dyDescent="0.3">
      <c r="A56" t="s">
        <v>1319</v>
      </c>
      <c r="B56" t="s">
        <v>1319</v>
      </c>
      <c r="C56">
        <v>5</v>
      </c>
      <c r="D56">
        <v>3.047692843365255</v>
      </c>
      <c r="E56">
        <v>4.1165068277116489E-2</v>
      </c>
      <c r="F56">
        <v>15</v>
      </c>
    </row>
    <row r="57" spans="1:6" x14ac:dyDescent="0.3">
      <c r="A57" t="s">
        <v>161</v>
      </c>
      <c r="B57" t="s">
        <v>161</v>
      </c>
      <c r="C57">
        <v>13</v>
      </c>
      <c r="D57">
        <v>1.1568424714929699</v>
      </c>
      <c r="E57">
        <v>4.0626107881646341E-2</v>
      </c>
      <c r="F57">
        <v>105</v>
      </c>
    </row>
    <row r="58" spans="1:6" x14ac:dyDescent="0.3">
      <c r="A58" t="s">
        <v>1201</v>
      </c>
      <c r="B58" t="s">
        <v>11846</v>
      </c>
      <c r="C58">
        <v>5</v>
      </c>
      <c r="D58">
        <v>2.929909807708873</v>
      </c>
      <c r="E58">
        <v>3.9574177411839107E-2</v>
      </c>
      <c r="F58">
        <v>17</v>
      </c>
    </row>
    <row r="59" spans="1:6" x14ac:dyDescent="0.3">
      <c r="A59" t="s">
        <v>624</v>
      </c>
      <c r="B59" t="s">
        <v>624</v>
      </c>
      <c r="C59">
        <v>7</v>
      </c>
      <c r="D59">
        <v>2.0590814499114738</v>
      </c>
      <c r="E59">
        <v>3.893670588280735E-2</v>
      </c>
      <c r="F59">
        <v>42</v>
      </c>
    </row>
    <row r="60" spans="1:6" x14ac:dyDescent="0.3">
      <c r="A60" t="s">
        <v>1409</v>
      </c>
      <c r="B60" t="s">
        <v>1409</v>
      </c>
      <c r="C60">
        <v>3</v>
      </c>
      <c r="D60">
        <v>4.7216692769369271</v>
      </c>
      <c r="E60">
        <v>3.8265241575811418E-2</v>
      </c>
      <c r="F60">
        <v>2</v>
      </c>
    </row>
    <row r="61" spans="1:6" x14ac:dyDescent="0.3">
      <c r="A61" t="s">
        <v>24</v>
      </c>
      <c r="B61" t="s">
        <v>25</v>
      </c>
      <c r="C61">
        <v>6</v>
      </c>
      <c r="D61">
        <v>2.3545456628053101</v>
      </c>
      <c r="E61">
        <v>3.816330763723999E-2</v>
      </c>
      <c r="F61">
        <v>31</v>
      </c>
    </row>
    <row r="62" spans="1:6" x14ac:dyDescent="0.3">
      <c r="A62" t="s">
        <v>120</v>
      </c>
      <c r="B62" t="s">
        <v>121</v>
      </c>
      <c r="C62">
        <v>9</v>
      </c>
      <c r="D62">
        <v>1.5576016885637209</v>
      </c>
      <c r="E62">
        <v>3.7869237379400712E-2</v>
      </c>
      <c r="F62">
        <v>70</v>
      </c>
    </row>
    <row r="63" spans="1:6" x14ac:dyDescent="0.3">
      <c r="A63" t="s">
        <v>30</v>
      </c>
      <c r="B63" t="s">
        <v>30</v>
      </c>
      <c r="C63">
        <v>13</v>
      </c>
      <c r="D63">
        <v>1.0753494372417871</v>
      </c>
      <c r="E63">
        <v>3.7764227476426993E-2</v>
      </c>
      <c r="F63">
        <v>114</v>
      </c>
    </row>
    <row r="64" spans="1:6" x14ac:dyDescent="0.3">
      <c r="A64" t="s">
        <v>1399</v>
      </c>
      <c r="B64" t="s">
        <v>11847</v>
      </c>
      <c r="C64">
        <v>6</v>
      </c>
      <c r="D64">
        <v>2.3237740041385559</v>
      </c>
      <c r="E64">
        <v>3.7664549726209168E-2</v>
      </c>
      <c r="F64">
        <v>32</v>
      </c>
    </row>
    <row r="65" spans="1:6" x14ac:dyDescent="0.3">
      <c r="A65" t="s">
        <v>44</v>
      </c>
      <c r="B65" t="s">
        <v>44</v>
      </c>
      <c r="C65">
        <v>7</v>
      </c>
      <c r="D65">
        <v>1.970133963894978</v>
      </c>
      <c r="E65">
        <v>3.7254731572277613E-2</v>
      </c>
      <c r="F65">
        <v>46</v>
      </c>
    </row>
    <row r="66" spans="1:6" x14ac:dyDescent="0.3">
      <c r="A66" t="s">
        <v>266</v>
      </c>
      <c r="B66" t="s">
        <v>11848</v>
      </c>
      <c r="C66">
        <v>9</v>
      </c>
      <c r="D66">
        <v>1.5162164724008671</v>
      </c>
      <c r="E66">
        <v>3.6863058080562047E-2</v>
      </c>
      <c r="F66">
        <v>73</v>
      </c>
    </row>
    <row r="67" spans="1:6" x14ac:dyDescent="0.3">
      <c r="A67" t="s">
        <v>279</v>
      </c>
      <c r="B67" t="s">
        <v>280</v>
      </c>
      <c r="C67">
        <v>8</v>
      </c>
      <c r="D67">
        <v>1.677146839213504</v>
      </c>
      <c r="E67">
        <v>3.6245051031187428E-2</v>
      </c>
      <c r="F67">
        <v>62</v>
      </c>
    </row>
    <row r="68" spans="1:6" x14ac:dyDescent="0.3">
      <c r="A68" t="s">
        <v>1493</v>
      </c>
      <c r="B68" t="s">
        <v>1493</v>
      </c>
      <c r="C68">
        <v>3</v>
      </c>
      <c r="D68">
        <v>4.4339872044851463</v>
      </c>
      <c r="E68">
        <v>3.5933815261569697E-2</v>
      </c>
      <c r="F68">
        <v>3</v>
      </c>
    </row>
    <row r="69" spans="1:6" x14ac:dyDescent="0.3">
      <c r="A69" t="s">
        <v>311</v>
      </c>
      <c r="B69" t="s">
        <v>311</v>
      </c>
      <c r="C69">
        <v>5</v>
      </c>
      <c r="D69">
        <v>2.6422277352570909</v>
      </c>
      <c r="E69">
        <v>3.5688466888102878E-2</v>
      </c>
      <c r="F69">
        <v>23</v>
      </c>
    </row>
    <row r="70" spans="1:6" x14ac:dyDescent="0.3">
      <c r="A70" t="s">
        <v>1642</v>
      </c>
      <c r="B70" t="s">
        <v>1643</v>
      </c>
      <c r="C70">
        <v>5</v>
      </c>
      <c r="D70">
        <v>2.6422277352570909</v>
      </c>
      <c r="E70">
        <v>3.5688466888102878E-2</v>
      </c>
      <c r="F70">
        <v>23</v>
      </c>
    </row>
    <row r="71" spans="1:6" x14ac:dyDescent="0.3">
      <c r="A71" t="s">
        <v>40</v>
      </c>
      <c r="B71" t="s">
        <v>11849</v>
      </c>
      <c r="C71">
        <v>12</v>
      </c>
      <c r="D71">
        <v>1.058107630807281</v>
      </c>
      <c r="E71">
        <v>3.4300364325657487E-2</v>
      </c>
      <c r="F71">
        <v>116</v>
      </c>
    </row>
    <row r="72" spans="1:6" x14ac:dyDescent="0.3">
      <c r="A72" t="s">
        <v>1358</v>
      </c>
      <c r="B72" t="s">
        <v>1358</v>
      </c>
      <c r="C72">
        <v>3</v>
      </c>
      <c r="D72">
        <v>4.2108436531709366</v>
      </c>
      <c r="E72">
        <v>3.412542051888201E-2</v>
      </c>
      <c r="F72">
        <v>4</v>
      </c>
    </row>
    <row r="73" spans="1:6" x14ac:dyDescent="0.3">
      <c r="A73" t="s">
        <v>1815</v>
      </c>
      <c r="B73" t="s">
        <v>1815</v>
      </c>
      <c r="C73">
        <v>3</v>
      </c>
      <c r="D73">
        <v>4.2108436531709366</v>
      </c>
      <c r="E73">
        <v>3.412542051888201E-2</v>
      </c>
      <c r="F73">
        <v>4</v>
      </c>
    </row>
    <row r="74" spans="1:6" x14ac:dyDescent="0.3">
      <c r="A74" t="s">
        <v>376</v>
      </c>
      <c r="B74" t="s">
        <v>11850</v>
      </c>
      <c r="C74">
        <v>8</v>
      </c>
      <c r="D74">
        <v>1.5298221244566459</v>
      </c>
      <c r="E74">
        <v>3.3061196356291143E-2</v>
      </c>
      <c r="F74">
        <v>72</v>
      </c>
    </row>
    <row r="75" spans="1:6" x14ac:dyDescent="0.3">
      <c r="A75" t="s">
        <v>1649</v>
      </c>
      <c r="B75" t="s">
        <v>11851</v>
      </c>
      <c r="C75">
        <v>4</v>
      </c>
      <c r="D75">
        <v>3.047692843365255</v>
      </c>
      <c r="E75">
        <v>3.2932054621693192E-2</v>
      </c>
      <c r="F75">
        <v>15</v>
      </c>
    </row>
    <row r="76" spans="1:6" x14ac:dyDescent="0.3">
      <c r="A76" t="s">
        <v>1277</v>
      </c>
      <c r="B76" t="s">
        <v>1277</v>
      </c>
      <c r="C76">
        <v>3</v>
      </c>
      <c r="D76">
        <v>4.0285220963769817</v>
      </c>
      <c r="E76">
        <v>3.2647854428161517E-2</v>
      </c>
      <c r="F76">
        <v>5</v>
      </c>
    </row>
    <row r="77" spans="1:6" x14ac:dyDescent="0.3">
      <c r="A77" t="s">
        <v>861</v>
      </c>
      <c r="B77" t="s">
        <v>861</v>
      </c>
      <c r="C77">
        <v>9</v>
      </c>
      <c r="D77">
        <v>1.331645195872897</v>
      </c>
      <c r="E77">
        <v>3.237566343045619E-2</v>
      </c>
      <c r="F77">
        <v>88</v>
      </c>
    </row>
    <row r="78" spans="1:6" x14ac:dyDescent="0.3">
      <c r="A78" t="s">
        <v>1010</v>
      </c>
      <c r="B78" t="s">
        <v>1011</v>
      </c>
      <c r="C78">
        <v>8</v>
      </c>
      <c r="D78">
        <v>1.489548225318706</v>
      </c>
      <c r="E78">
        <v>3.2190831582408798E-2</v>
      </c>
      <c r="F78">
        <v>75</v>
      </c>
    </row>
    <row r="79" spans="1:6" x14ac:dyDescent="0.3">
      <c r="A79" t="s">
        <v>762</v>
      </c>
      <c r="B79" t="s">
        <v>11852</v>
      </c>
      <c r="C79">
        <v>6</v>
      </c>
      <c r="D79">
        <v>1.970133963894978</v>
      </c>
      <c r="E79">
        <v>3.1932627061952233E-2</v>
      </c>
      <c r="F79">
        <v>46</v>
      </c>
    </row>
    <row r="80" spans="1:6" x14ac:dyDescent="0.3">
      <c r="A80" t="s">
        <v>511</v>
      </c>
      <c r="B80" t="s">
        <v>511</v>
      </c>
      <c r="C80">
        <v>9</v>
      </c>
      <c r="D80">
        <v>1.287682072451781</v>
      </c>
      <c r="E80">
        <v>3.1306808684728918E-2</v>
      </c>
      <c r="F80">
        <v>92</v>
      </c>
    </row>
    <row r="81" spans="1:6" x14ac:dyDescent="0.3">
      <c r="A81" t="s">
        <v>170</v>
      </c>
      <c r="B81" t="s">
        <v>171</v>
      </c>
      <c r="C81">
        <v>10</v>
      </c>
      <c r="D81">
        <v>1.1568424714929699</v>
      </c>
      <c r="E81">
        <v>3.1250852216651033E-2</v>
      </c>
      <c r="F81">
        <v>105</v>
      </c>
    </row>
    <row r="82" spans="1:6" x14ac:dyDescent="0.3">
      <c r="A82" t="s">
        <v>801</v>
      </c>
      <c r="B82" t="s">
        <v>801</v>
      </c>
      <c r="C82">
        <v>3</v>
      </c>
      <c r="D82">
        <v>3.7408400239252009</v>
      </c>
      <c r="E82">
        <v>3.031642811391979E-2</v>
      </c>
      <c r="F82">
        <v>7</v>
      </c>
    </row>
    <row r="83" spans="1:6" x14ac:dyDescent="0.3">
      <c r="A83" t="s">
        <v>730</v>
      </c>
      <c r="B83" t="s">
        <v>731</v>
      </c>
      <c r="C83">
        <v>5</v>
      </c>
      <c r="D83">
        <v>2.2367626271489272</v>
      </c>
      <c r="E83">
        <v>3.0211865499089271E-2</v>
      </c>
      <c r="F83">
        <v>35</v>
      </c>
    </row>
    <row r="84" spans="1:6" x14ac:dyDescent="0.3">
      <c r="A84" t="s">
        <v>423</v>
      </c>
      <c r="B84" t="s">
        <v>423</v>
      </c>
      <c r="C84">
        <v>9</v>
      </c>
      <c r="D84">
        <v>1.2051610487637769</v>
      </c>
      <c r="E84">
        <v>2.9300513841973741E-2</v>
      </c>
      <c r="F84">
        <v>100</v>
      </c>
    </row>
    <row r="85" spans="1:6" x14ac:dyDescent="0.3">
      <c r="A85" t="s">
        <v>307</v>
      </c>
      <c r="B85" t="s">
        <v>11853</v>
      </c>
      <c r="C85">
        <v>10</v>
      </c>
      <c r="D85">
        <v>1.084083117210541</v>
      </c>
      <c r="E85">
        <v>2.9285336699983781E-2</v>
      </c>
      <c r="F85">
        <v>113</v>
      </c>
    </row>
    <row r="86" spans="1:6" x14ac:dyDescent="0.3">
      <c r="A86" t="s">
        <v>1048</v>
      </c>
      <c r="B86" t="s">
        <v>1049</v>
      </c>
      <c r="C86">
        <v>8</v>
      </c>
      <c r="D86">
        <v>1.3543734469504529</v>
      </c>
      <c r="E86">
        <v>2.9269550854011561E-2</v>
      </c>
      <c r="F86">
        <v>86</v>
      </c>
    </row>
    <row r="87" spans="1:6" x14ac:dyDescent="0.3">
      <c r="A87" t="s">
        <v>1760</v>
      </c>
      <c r="B87" t="s">
        <v>11854</v>
      </c>
      <c r="C87">
        <v>5</v>
      </c>
      <c r="D87">
        <v>2.1567199194753899</v>
      </c>
      <c r="E87">
        <v>2.9130731770787399E-2</v>
      </c>
      <c r="F87">
        <v>38</v>
      </c>
    </row>
    <row r="88" spans="1:6" x14ac:dyDescent="0.3">
      <c r="A88" t="s">
        <v>386</v>
      </c>
      <c r="B88" t="s">
        <v>386</v>
      </c>
      <c r="C88">
        <v>9</v>
      </c>
      <c r="D88">
        <v>1.1953087523207659</v>
      </c>
      <c r="E88">
        <v>2.906097959167599E-2</v>
      </c>
      <c r="F88">
        <v>101</v>
      </c>
    </row>
    <row r="89" spans="1:6" x14ac:dyDescent="0.3">
      <c r="A89" t="s">
        <v>85</v>
      </c>
      <c r="B89" t="s">
        <v>11855</v>
      </c>
      <c r="C89">
        <v>10</v>
      </c>
      <c r="D89">
        <v>1.0753494372417871</v>
      </c>
      <c r="E89">
        <v>2.9049405751097681E-2</v>
      </c>
      <c r="F89">
        <v>114</v>
      </c>
    </row>
    <row r="90" spans="1:6" x14ac:dyDescent="0.3">
      <c r="A90" t="s">
        <v>48</v>
      </c>
      <c r="B90" t="s">
        <v>49</v>
      </c>
      <c r="C90">
        <v>8</v>
      </c>
      <c r="D90">
        <v>1.331645195872897</v>
      </c>
      <c r="E90">
        <v>2.877836749373883E-2</v>
      </c>
      <c r="F90">
        <v>88</v>
      </c>
    </row>
    <row r="91" spans="1:6" x14ac:dyDescent="0.3">
      <c r="A91" t="s">
        <v>350</v>
      </c>
      <c r="B91" t="s">
        <v>10573</v>
      </c>
      <c r="C91">
        <v>10</v>
      </c>
      <c r="D91">
        <v>1.058107630807281</v>
      </c>
      <c r="E91">
        <v>2.8583636938047909E-2</v>
      </c>
      <c r="F91">
        <v>116</v>
      </c>
    </row>
    <row r="92" spans="1:6" x14ac:dyDescent="0.3">
      <c r="A92" t="s">
        <v>237</v>
      </c>
      <c r="B92" t="s">
        <v>11856</v>
      </c>
      <c r="C92">
        <v>8</v>
      </c>
      <c r="D92">
        <v>1.320471895274772</v>
      </c>
      <c r="E92">
        <v>2.8536899757642599E-2</v>
      </c>
      <c r="F92">
        <v>89</v>
      </c>
    </row>
    <row r="93" spans="1:6" x14ac:dyDescent="0.3">
      <c r="A93" t="s">
        <v>617</v>
      </c>
      <c r="B93" t="s">
        <v>617</v>
      </c>
      <c r="C93">
        <v>6</v>
      </c>
      <c r="D93">
        <v>1.759838555058618</v>
      </c>
      <c r="E93">
        <v>2.8524084807325E-2</v>
      </c>
      <c r="F93">
        <v>57</v>
      </c>
    </row>
    <row r="94" spans="1:6" x14ac:dyDescent="0.3">
      <c r="A94" t="s">
        <v>993</v>
      </c>
      <c r="B94" t="s">
        <v>9126</v>
      </c>
      <c r="C94">
        <v>7</v>
      </c>
      <c r="D94">
        <v>1.5027934520687261</v>
      </c>
      <c r="E94">
        <v>2.84174414996184E-2</v>
      </c>
      <c r="F94">
        <v>74</v>
      </c>
    </row>
    <row r="95" spans="1:6" x14ac:dyDescent="0.3">
      <c r="A95" t="s">
        <v>129</v>
      </c>
      <c r="B95" t="s">
        <v>11310</v>
      </c>
      <c r="C95">
        <v>10</v>
      </c>
      <c r="D95">
        <v>1.049596941139372</v>
      </c>
      <c r="E95">
        <v>2.835372983174125E-2</v>
      </c>
      <c r="F95">
        <v>117</v>
      </c>
    </row>
    <row r="96" spans="1:6" x14ac:dyDescent="0.3">
      <c r="A96" t="s">
        <v>157</v>
      </c>
      <c r="B96" t="s">
        <v>158</v>
      </c>
      <c r="C96">
        <v>8</v>
      </c>
      <c r="D96">
        <v>1.3094220590881871</v>
      </c>
      <c r="E96">
        <v>2.82981002279265E-2</v>
      </c>
      <c r="F96">
        <v>90</v>
      </c>
    </row>
    <row r="97" spans="1:6" x14ac:dyDescent="0.3">
      <c r="A97" t="s">
        <v>908</v>
      </c>
      <c r="B97" t="s">
        <v>909</v>
      </c>
      <c r="C97">
        <v>7</v>
      </c>
      <c r="D97">
        <v>1.489548225318706</v>
      </c>
      <c r="E97">
        <v>2.8166977634607709E-2</v>
      </c>
      <c r="F97">
        <v>75</v>
      </c>
    </row>
    <row r="98" spans="1:6" x14ac:dyDescent="0.3">
      <c r="A98" t="s">
        <v>1762</v>
      </c>
      <c r="B98" t="s">
        <v>1762</v>
      </c>
      <c r="C98">
        <v>5</v>
      </c>
      <c r="D98">
        <v>2.0826119473216691</v>
      </c>
      <c r="E98">
        <v>2.8129758283505758E-2</v>
      </c>
      <c r="F98">
        <v>41</v>
      </c>
    </row>
    <row r="99" spans="1:6" x14ac:dyDescent="0.3">
      <c r="A99" t="s">
        <v>581</v>
      </c>
      <c r="B99" t="s">
        <v>581</v>
      </c>
      <c r="C99">
        <v>7</v>
      </c>
      <c r="D99">
        <v>1.4764761437513529</v>
      </c>
      <c r="E99">
        <v>2.7919787900910691E-2</v>
      </c>
      <c r="F99">
        <v>76</v>
      </c>
    </row>
    <row r="100" spans="1:6" x14ac:dyDescent="0.3">
      <c r="A100" t="s">
        <v>239</v>
      </c>
      <c r="B100" t="s">
        <v>240</v>
      </c>
      <c r="C100">
        <v>8</v>
      </c>
      <c r="D100">
        <v>1.287682072451781</v>
      </c>
      <c r="E100">
        <v>2.7828274386425711E-2</v>
      </c>
      <c r="F100">
        <v>92</v>
      </c>
    </row>
    <row r="101" spans="1:6" x14ac:dyDescent="0.3">
      <c r="A101" t="s">
        <v>2135</v>
      </c>
      <c r="B101" t="s">
        <v>2136</v>
      </c>
      <c r="C101">
        <v>2</v>
      </c>
      <c r="D101">
        <v>5.1271343850450917</v>
      </c>
      <c r="E101">
        <v>2.7700801606146401E-2</v>
      </c>
      <c r="F101">
        <v>1</v>
      </c>
    </row>
    <row r="102" spans="1:6" x14ac:dyDescent="0.3">
      <c r="A102" t="s">
        <v>2132</v>
      </c>
      <c r="B102" t="s">
        <v>2132</v>
      </c>
      <c r="C102">
        <v>2</v>
      </c>
      <c r="D102">
        <v>5.1271343850450917</v>
      </c>
      <c r="E102">
        <v>2.7700801606146401E-2</v>
      </c>
      <c r="F102">
        <v>1</v>
      </c>
    </row>
    <row r="103" spans="1:6" x14ac:dyDescent="0.3">
      <c r="A103" t="s">
        <v>2133</v>
      </c>
      <c r="B103" t="s">
        <v>2134</v>
      </c>
      <c r="C103">
        <v>2</v>
      </c>
      <c r="D103">
        <v>5.1271343850450917</v>
      </c>
      <c r="E103">
        <v>2.7700801606146401E-2</v>
      </c>
      <c r="F103">
        <v>1</v>
      </c>
    </row>
    <row r="104" spans="1:6" x14ac:dyDescent="0.3">
      <c r="A104" t="s">
        <v>26</v>
      </c>
      <c r="B104" t="s">
        <v>11857</v>
      </c>
      <c r="C104">
        <v>10</v>
      </c>
      <c r="D104">
        <v>1.0244910200082959</v>
      </c>
      <c r="E104">
        <v>2.7675520438186031E-2</v>
      </c>
      <c r="F104">
        <v>120</v>
      </c>
    </row>
    <row r="105" spans="1:6" x14ac:dyDescent="0.3">
      <c r="A105" t="s">
        <v>974</v>
      </c>
      <c r="B105" t="s">
        <v>974</v>
      </c>
      <c r="C105">
        <v>6</v>
      </c>
      <c r="D105">
        <v>1.693147180559945</v>
      </c>
      <c r="E105">
        <v>2.7443127456635619E-2</v>
      </c>
      <c r="F105">
        <v>61</v>
      </c>
    </row>
    <row r="106" spans="1:6" x14ac:dyDescent="0.3">
      <c r="A106" t="s">
        <v>906</v>
      </c>
      <c r="B106" t="s">
        <v>906</v>
      </c>
      <c r="C106">
        <v>7</v>
      </c>
      <c r="D106">
        <v>1.4258324109325979</v>
      </c>
      <c r="E106">
        <v>2.6962127809486851E-2</v>
      </c>
      <c r="F106">
        <v>80</v>
      </c>
    </row>
    <row r="107" spans="1:6" x14ac:dyDescent="0.3">
      <c r="A107" t="s">
        <v>372</v>
      </c>
      <c r="B107" t="s">
        <v>373</v>
      </c>
      <c r="C107">
        <v>7</v>
      </c>
      <c r="D107">
        <v>1.4258324109325979</v>
      </c>
      <c r="E107">
        <v>2.6962127809486851E-2</v>
      </c>
      <c r="F107">
        <v>80</v>
      </c>
    </row>
    <row r="108" spans="1:6" x14ac:dyDescent="0.3">
      <c r="A108" t="s">
        <v>439</v>
      </c>
      <c r="B108" t="s">
        <v>10712</v>
      </c>
      <c r="C108">
        <v>6</v>
      </c>
      <c r="D108">
        <v>1.6613984822453649</v>
      </c>
      <c r="E108">
        <v>2.6928533341940189E-2</v>
      </c>
      <c r="F108">
        <v>63</v>
      </c>
    </row>
    <row r="109" spans="1:6" x14ac:dyDescent="0.3">
      <c r="A109" t="s">
        <v>421</v>
      </c>
      <c r="B109" t="s">
        <v>11592</v>
      </c>
      <c r="C109">
        <v>8</v>
      </c>
      <c r="D109">
        <v>1.245570587101654</v>
      </c>
      <c r="E109">
        <v>2.691819728415468E-2</v>
      </c>
      <c r="F109">
        <v>96</v>
      </c>
    </row>
    <row r="110" spans="1:6" x14ac:dyDescent="0.3">
      <c r="A110" t="s">
        <v>501</v>
      </c>
      <c r="B110" t="s">
        <v>11858</v>
      </c>
      <c r="C110">
        <v>8</v>
      </c>
      <c r="D110">
        <v>1.2251617154704471</v>
      </c>
      <c r="E110">
        <v>2.6477138352124049E-2</v>
      </c>
      <c r="F110">
        <v>98</v>
      </c>
    </row>
    <row r="111" spans="1:6" x14ac:dyDescent="0.3">
      <c r="A111" t="s">
        <v>234</v>
      </c>
      <c r="B111" t="s">
        <v>10549</v>
      </c>
      <c r="C111">
        <v>5</v>
      </c>
      <c r="D111">
        <v>1.9490805546971459</v>
      </c>
      <c r="E111">
        <v>2.6326154975353049E-2</v>
      </c>
      <c r="F111">
        <v>47</v>
      </c>
    </row>
    <row r="112" spans="1:6" x14ac:dyDescent="0.3">
      <c r="A112" t="s">
        <v>219</v>
      </c>
      <c r="B112" t="s">
        <v>219</v>
      </c>
      <c r="C112">
        <v>9</v>
      </c>
      <c r="D112">
        <v>1.0753494372417871</v>
      </c>
      <c r="E112">
        <v>2.6144465175987921E-2</v>
      </c>
      <c r="F112">
        <v>114</v>
      </c>
    </row>
    <row r="113" spans="1:6" x14ac:dyDescent="0.3">
      <c r="A113" t="s">
        <v>110</v>
      </c>
      <c r="B113" t="s">
        <v>11859</v>
      </c>
      <c r="C113">
        <v>9</v>
      </c>
      <c r="D113">
        <v>1.049596941139372</v>
      </c>
      <c r="E113">
        <v>2.5518356848567118E-2</v>
      </c>
      <c r="F113">
        <v>117</v>
      </c>
    </row>
    <row r="114" spans="1:6" x14ac:dyDescent="0.3">
      <c r="A114" t="s">
        <v>1555</v>
      </c>
      <c r="B114" t="s">
        <v>1555</v>
      </c>
      <c r="C114">
        <v>2</v>
      </c>
      <c r="D114">
        <v>4.7216692769369271</v>
      </c>
      <c r="E114">
        <v>2.551016105054095E-2</v>
      </c>
      <c r="F114">
        <v>2</v>
      </c>
    </row>
    <row r="115" spans="1:6" x14ac:dyDescent="0.3">
      <c r="A115" t="s">
        <v>1809</v>
      </c>
      <c r="B115" t="s">
        <v>1810</v>
      </c>
      <c r="C115">
        <v>3</v>
      </c>
      <c r="D115">
        <v>3.047692843365255</v>
      </c>
      <c r="E115">
        <v>2.4699040966269899E-2</v>
      </c>
      <c r="F115">
        <v>15</v>
      </c>
    </row>
    <row r="116" spans="1:6" x14ac:dyDescent="0.3">
      <c r="A116" t="s">
        <v>2082</v>
      </c>
      <c r="B116" t="s">
        <v>2083</v>
      </c>
      <c r="C116">
        <v>3</v>
      </c>
      <c r="D116">
        <v>2.9870682215488209</v>
      </c>
      <c r="E116">
        <v>2.4207728325933299E-2</v>
      </c>
      <c r="F116">
        <v>16</v>
      </c>
    </row>
    <row r="117" spans="1:6" x14ac:dyDescent="0.3">
      <c r="A117" t="s">
        <v>2392</v>
      </c>
      <c r="B117" t="s">
        <v>2392</v>
      </c>
      <c r="C117">
        <v>2</v>
      </c>
      <c r="D117">
        <v>4.4339872044851463</v>
      </c>
      <c r="E117">
        <v>2.3955876841046459E-2</v>
      </c>
      <c r="F117">
        <v>3</v>
      </c>
    </row>
    <row r="118" spans="1:6" x14ac:dyDescent="0.3">
      <c r="A118" t="s">
        <v>2276</v>
      </c>
      <c r="B118" t="s">
        <v>2276</v>
      </c>
      <c r="C118">
        <v>2</v>
      </c>
      <c r="D118">
        <v>4.4339872044851463</v>
      </c>
      <c r="E118">
        <v>2.3955876841046459E-2</v>
      </c>
      <c r="F118">
        <v>3</v>
      </c>
    </row>
    <row r="119" spans="1:6" x14ac:dyDescent="0.3">
      <c r="A119" t="s">
        <v>678</v>
      </c>
      <c r="B119" t="s">
        <v>10621</v>
      </c>
      <c r="C119">
        <v>7</v>
      </c>
      <c r="D119">
        <v>1.2664046740044961</v>
      </c>
      <c r="E119">
        <v>2.394738990166977E-2</v>
      </c>
      <c r="F119">
        <v>94</v>
      </c>
    </row>
    <row r="120" spans="1:6" x14ac:dyDescent="0.3">
      <c r="A120" t="s">
        <v>255</v>
      </c>
      <c r="B120" t="s">
        <v>255</v>
      </c>
      <c r="C120">
        <v>7</v>
      </c>
      <c r="D120">
        <v>1.255933374137201</v>
      </c>
      <c r="E120">
        <v>2.3749380287644509E-2</v>
      </c>
      <c r="F120">
        <v>95</v>
      </c>
    </row>
    <row r="121" spans="1:6" x14ac:dyDescent="0.3">
      <c r="A121" t="s">
        <v>2004</v>
      </c>
      <c r="B121" t="s">
        <v>11860</v>
      </c>
      <c r="C121">
        <v>4</v>
      </c>
      <c r="D121">
        <v>2.182695405878651</v>
      </c>
      <c r="E121">
        <v>2.3585265321404269E-2</v>
      </c>
      <c r="F121">
        <v>37</v>
      </c>
    </row>
    <row r="122" spans="1:6" x14ac:dyDescent="0.3">
      <c r="A122" t="s">
        <v>1681</v>
      </c>
      <c r="B122" t="s">
        <v>1682</v>
      </c>
      <c r="C122">
        <v>4</v>
      </c>
      <c r="D122">
        <v>2.182695405878651</v>
      </c>
      <c r="E122">
        <v>2.3585265321404269E-2</v>
      </c>
      <c r="F122">
        <v>37</v>
      </c>
    </row>
    <row r="123" spans="1:6" x14ac:dyDescent="0.3">
      <c r="A123" t="s">
        <v>2137</v>
      </c>
      <c r="B123" t="s">
        <v>2138</v>
      </c>
      <c r="C123">
        <v>3</v>
      </c>
      <c r="D123">
        <v>2.8758425864385959</v>
      </c>
      <c r="E123">
        <v>2.3306336138703102E-2</v>
      </c>
      <c r="F123">
        <v>18</v>
      </c>
    </row>
    <row r="124" spans="1:6" x14ac:dyDescent="0.3">
      <c r="A124" t="s">
        <v>116</v>
      </c>
      <c r="B124" t="s">
        <v>117</v>
      </c>
      <c r="C124">
        <v>8</v>
      </c>
      <c r="D124">
        <v>1.0753494372417871</v>
      </c>
      <c r="E124">
        <v>2.323952460087815E-2</v>
      </c>
      <c r="F124">
        <v>114</v>
      </c>
    </row>
    <row r="125" spans="1:6" x14ac:dyDescent="0.3">
      <c r="A125" t="s">
        <v>487</v>
      </c>
      <c r="B125" t="s">
        <v>11861</v>
      </c>
      <c r="C125">
        <v>8</v>
      </c>
      <c r="D125">
        <v>1.0753494372417871</v>
      </c>
      <c r="E125">
        <v>2.323952460087815E-2</v>
      </c>
      <c r="F125">
        <v>114</v>
      </c>
    </row>
    <row r="126" spans="1:6" x14ac:dyDescent="0.3">
      <c r="A126" t="s">
        <v>426</v>
      </c>
      <c r="B126" t="s">
        <v>426</v>
      </c>
      <c r="C126">
        <v>8</v>
      </c>
      <c r="D126">
        <v>1.0666913744986719</v>
      </c>
      <c r="E126">
        <v>2.3052414016033609E-2</v>
      </c>
      <c r="F126">
        <v>115</v>
      </c>
    </row>
    <row r="127" spans="1:6" x14ac:dyDescent="0.3">
      <c r="A127" t="s">
        <v>2185</v>
      </c>
      <c r="B127" t="s">
        <v>2186</v>
      </c>
      <c r="C127">
        <v>3</v>
      </c>
      <c r="D127">
        <v>2.8245492920510462</v>
      </c>
      <c r="E127">
        <v>2.2890646223582209E-2</v>
      </c>
      <c r="F127">
        <v>19</v>
      </c>
    </row>
    <row r="128" spans="1:6" x14ac:dyDescent="0.3">
      <c r="A128" t="s">
        <v>712</v>
      </c>
      <c r="B128" t="s">
        <v>713</v>
      </c>
      <c r="C128">
        <v>5</v>
      </c>
      <c r="D128">
        <v>1.693147180559945</v>
      </c>
      <c r="E128">
        <v>2.286927288052968E-2</v>
      </c>
      <c r="F128">
        <v>61</v>
      </c>
    </row>
    <row r="129" spans="1:6" x14ac:dyDescent="0.3">
      <c r="A129" t="s">
        <v>1770</v>
      </c>
      <c r="B129" t="s">
        <v>1770</v>
      </c>
      <c r="C129">
        <v>2</v>
      </c>
      <c r="D129">
        <v>4.2108436531709366</v>
      </c>
      <c r="E129">
        <v>2.2750280345921341E-2</v>
      </c>
      <c r="F129">
        <v>4</v>
      </c>
    </row>
    <row r="130" spans="1:6" x14ac:dyDescent="0.3">
      <c r="A130" t="s">
        <v>50</v>
      </c>
      <c r="B130" t="s">
        <v>10535</v>
      </c>
      <c r="C130">
        <v>8</v>
      </c>
      <c r="D130">
        <v>1.049596941139372</v>
      </c>
      <c r="E130">
        <v>2.2682983865393001E-2</v>
      </c>
      <c r="F130">
        <v>117</v>
      </c>
    </row>
    <row r="131" spans="1:6" x14ac:dyDescent="0.3">
      <c r="A131" t="s">
        <v>2197</v>
      </c>
      <c r="B131" t="s">
        <v>2198</v>
      </c>
      <c r="C131">
        <v>3</v>
      </c>
      <c r="D131">
        <v>2.7757591278816141</v>
      </c>
      <c r="E131">
        <v>2.2495242117753351E-2</v>
      </c>
      <c r="F131">
        <v>20</v>
      </c>
    </row>
    <row r="132" spans="1:6" x14ac:dyDescent="0.3">
      <c r="A132" t="s">
        <v>369</v>
      </c>
      <c r="B132" t="s">
        <v>369</v>
      </c>
      <c r="C132">
        <v>3</v>
      </c>
      <c r="D132">
        <v>2.7757591278816141</v>
      </c>
      <c r="E132">
        <v>2.2495242117753351E-2</v>
      </c>
      <c r="F132">
        <v>20</v>
      </c>
    </row>
    <row r="133" spans="1:6" x14ac:dyDescent="0.3">
      <c r="A133" t="s">
        <v>104</v>
      </c>
      <c r="B133" t="s">
        <v>11862</v>
      </c>
      <c r="C133">
        <v>7</v>
      </c>
      <c r="D133">
        <v>1.185552577375401</v>
      </c>
      <c r="E133">
        <v>2.2418497343004481E-2</v>
      </c>
      <c r="F133">
        <v>102</v>
      </c>
    </row>
    <row r="134" spans="1:6" x14ac:dyDescent="0.3">
      <c r="A134" t="s">
        <v>75</v>
      </c>
      <c r="B134" t="s">
        <v>11863</v>
      </c>
      <c r="C134">
        <v>7</v>
      </c>
      <c r="D134">
        <v>1.1758906664636639</v>
      </c>
      <c r="E134">
        <v>2.223579306802188E-2</v>
      </c>
      <c r="F134">
        <v>103</v>
      </c>
    </row>
    <row r="135" spans="1:6" x14ac:dyDescent="0.3">
      <c r="A135" t="s">
        <v>232</v>
      </c>
      <c r="B135" t="s">
        <v>233</v>
      </c>
      <c r="C135">
        <v>5</v>
      </c>
      <c r="D135">
        <v>1.630626823578611</v>
      </c>
      <c r="E135">
        <v>2.202481285909114E-2</v>
      </c>
      <c r="F135">
        <v>65</v>
      </c>
    </row>
    <row r="136" spans="1:6" x14ac:dyDescent="0.3">
      <c r="A136" t="s">
        <v>918</v>
      </c>
      <c r="B136" t="s">
        <v>918</v>
      </c>
      <c r="C136">
        <v>5</v>
      </c>
      <c r="D136">
        <v>1.6155889462140709</v>
      </c>
      <c r="E136">
        <v>2.1821696836490038E-2</v>
      </c>
      <c r="F136">
        <v>66</v>
      </c>
    </row>
    <row r="137" spans="1:6" x14ac:dyDescent="0.3">
      <c r="A137" t="s">
        <v>558</v>
      </c>
      <c r="B137" t="s">
        <v>11864</v>
      </c>
      <c r="C137">
        <v>5</v>
      </c>
      <c r="D137">
        <v>1.6155889462140709</v>
      </c>
      <c r="E137">
        <v>2.1821696836490038E-2</v>
      </c>
      <c r="F137">
        <v>66</v>
      </c>
    </row>
    <row r="138" spans="1:6" x14ac:dyDescent="0.3">
      <c r="A138" t="s">
        <v>1074</v>
      </c>
      <c r="B138" t="s">
        <v>11865</v>
      </c>
      <c r="C138">
        <v>5</v>
      </c>
      <c r="D138">
        <v>1.6155889462140709</v>
      </c>
      <c r="E138">
        <v>2.1821696836490038E-2</v>
      </c>
      <c r="F138">
        <v>66</v>
      </c>
    </row>
    <row r="139" spans="1:6" x14ac:dyDescent="0.3">
      <c r="A139" t="s">
        <v>929</v>
      </c>
      <c r="B139" t="s">
        <v>11637</v>
      </c>
      <c r="C139">
        <v>6</v>
      </c>
      <c r="D139">
        <v>1.34294475112683</v>
      </c>
      <c r="E139">
        <v>2.1766922802425911E-2</v>
      </c>
      <c r="F139">
        <v>87</v>
      </c>
    </row>
    <row r="140" spans="1:6" x14ac:dyDescent="0.3">
      <c r="A140" t="s">
        <v>2569</v>
      </c>
      <c r="B140" t="s">
        <v>2569</v>
      </c>
      <c r="C140">
        <v>2</v>
      </c>
      <c r="D140">
        <v>4.0285220963769817</v>
      </c>
      <c r="E140">
        <v>2.1765236285441018E-2</v>
      </c>
      <c r="F140">
        <v>5</v>
      </c>
    </row>
    <row r="141" spans="1:6" x14ac:dyDescent="0.3">
      <c r="A141" t="s">
        <v>2568</v>
      </c>
      <c r="B141" t="s">
        <v>2568</v>
      </c>
      <c r="C141">
        <v>2</v>
      </c>
      <c r="D141">
        <v>4.0285220963769817</v>
      </c>
      <c r="E141">
        <v>2.1765236285441018E-2</v>
      </c>
      <c r="F141">
        <v>5</v>
      </c>
    </row>
    <row r="142" spans="1:6" x14ac:dyDescent="0.3">
      <c r="A142" t="s">
        <v>449</v>
      </c>
      <c r="B142" t="s">
        <v>450</v>
      </c>
      <c r="C142">
        <v>4</v>
      </c>
      <c r="D142">
        <v>2.013619075834717</v>
      </c>
      <c r="E142">
        <v>2.1758299409021159E-2</v>
      </c>
      <c r="F142">
        <v>44</v>
      </c>
    </row>
    <row r="143" spans="1:6" x14ac:dyDescent="0.3">
      <c r="A143" t="s">
        <v>939</v>
      </c>
      <c r="B143" t="s">
        <v>10683</v>
      </c>
      <c r="C143">
        <v>6</v>
      </c>
      <c r="D143">
        <v>1.320471895274772</v>
      </c>
      <c r="E143">
        <v>2.1402674818231951E-2</v>
      </c>
      <c r="F143">
        <v>89</v>
      </c>
    </row>
    <row r="144" spans="1:6" x14ac:dyDescent="0.3">
      <c r="A144" t="s">
        <v>172</v>
      </c>
      <c r="B144" t="s">
        <v>11866</v>
      </c>
      <c r="C144">
        <v>7</v>
      </c>
      <c r="D144">
        <v>1.1289336833758929</v>
      </c>
      <c r="E144">
        <v>2.1347848475198179E-2</v>
      </c>
      <c r="F144">
        <v>108</v>
      </c>
    </row>
    <row r="145" spans="1:6" x14ac:dyDescent="0.3">
      <c r="A145" t="s">
        <v>2055</v>
      </c>
      <c r="B145" t="s">
        <v>11867</v>
      </c>
      <c r="C145">
        <v>3</v>
      </c>
      <c r="D145">
        <v>2.6014057407368361</v>
      </c>
      <c r="E145">
        <v>2.1082251480894518E-2</v>
      </c>
      <c r="F145">
        <v>24</v>
      </c>
    </row>
    <row r="146" spans="1:6" x14ac:dyDescent="0.3">
      <c r="A146" t="s">
        <v>407</v>
      </c>
      <c r="B146" t="s">
        <v>11868</v>
      </c>
      <c r="C146">
        <v>6</v>
      </c>
      <c r="D146">
        <v>1.298492988555997</v>
      </c>
      <c r="E146">
        <v>2.104643293603398E-2</v>
      </c>
      <c r="F146">
        <v>91</v>
      </c>
    </row>
    <row r="147" spans="1:6" x14ac:dyDescent="0.3">
      <c r="A147" t="s">
        <v>553</v>
      </c>
      <c r="B147" t="s">
        <v>553</v>
      </c>
      <c r="C147">
        <v>7</v>
      </c>
      <c r="D147">
        <v>1.1107513642927029</v>
      </c>
      <c r="E147">
        <v>2.1004025451373649E-2</v>
      </c>
      <c r="F147">
        <v>110</v>
      </c>
    </row>
    <row r="148" spans="1:6" x14ac:dyDescent="0.3">
      <c r="A148" t="s">
        <v>590</v>
      </c>
      <c r="B148" t="s">
        <v>11869</v>
      </c>
      <c r="C148">
        <v>5</v>
      </c>
      <c r="D148">
        <v>1.543615446588982</v>
      </c>
      <c r="E148">
        <v>2.0849553586339439E-2</v>
      </c>
      <c r="F148">
        <v>71</v>
      </c>
    </row>
    <row r="149" spans="1:6" x14ac:dyDescent="0.3">
      <c r="A149" t="s">
        <v>884</v>
      </c>
      <c r="B149" t="s">
        <v>884</v>
      </c>
      <c r="C149">
        <v>4</v>
      </c>
      <c r="D149">
        <v>1.9082585601768911</v>
      </c>
      <c r="E149">
        <v>2.0619819110992831E-2</v>
      </c>
      <c r="F149">
        <v>49</v>
      </c>
    </row>
    <row r="150" spans="1:6" x14ac:dyDescent="0.3">
      <c r="A150" t="s">
        <v>125</v>
      </c>
      <c r="B150" t="s">
        <v>125</v>
      </c>
      <c r="C150">
        <v>7</v>
      </c>
      <c r="D150">
        <v>1.0666913744986719</v>
      </c>
      <c r="E150">
        <v>2.01708622640294E-2</v>
      </c>
      <c r="F150">
        <v>115</v>
      </c>
    </row>
    <row r="151" spans="1:6" x14ac:dyDescent="0.3">
      <c r="A151" t="s">
        <v>301</v>
      </c>
      <c r="B151" t="s">
        <v>301</v>
      </c>
      <c r="C151">
        <v>6</v>
      </c>
      <c r="D151">
        <v>1.235314086934465</v>
      </c>
      <c r="E151">
        <v>2.0022406986206911E-2</v>
      </c>
      <c r="F151">
        <v>97</v>
      </c>
    </row>
    <row r="152" spans="1:6" x14ac:dyDescent="0.3">
      <c r="A152" t="s">
        <v>459</v>
      </c>
      <c r="B152" t="s">
        <v>11377</v>
      </c>
      <c r="C152">
        <v>5</v>
      </c>
      <c r="D152">
        <v>1.4764761437513529</v>
      </c>
      <c r="E152">
        <v>1.9942705643507631E-2</v>
      </c>
      <c r="F152">
        <v>76</v>
      </c>
    </row>
    <row r="153" spans="1:6" x14ac:dyDescent="0.3">
      <c r="A153" t="s">
        <v>1258</v>
      </c>
      <c r="B153" t="s">
        <v>1258</v>
      </c>
      <c r="C153">
        <v>3</v>
      </c>
      <c r="D153">
        <v>2.452985735618562</v>
      </c>
      <c r="E153">
        <v>1.9879429551312399E-2</v>
      </c>
      <c r="F153">
        <v>28</v>
      </c>
    </row>
    <row r="154" spans="1:6" x14ac:dyDescent="0.3">
      <c r="A154" t="s">
        <v>2608</v>
      </c>
      <c r="B154" t="s">
        <v>2609</v>
      </c>
      <c r="C154">
        <v>3</v>
      </c>
      <c r="D154">
        <v>2.452985735618562</v>
      </c>
      <c r="E154">
        <v>1.9879429551312399E-2</v>
      </c>
      <c r="F154">
        <v>28</v>
      </c>
    </row>
    <row r="155" spans="1:6" x14ac:dyDescent="0.3">
      <c r="A155" t="s">
        <v>36</v>
      </c>
      <c r="B155" t="s">
        <v>11870</v>
      </c>
      <c r="C155">
        <v>6</v>
      </c>
      <c r="D155">
        <v>1.2251617154704471</v>
      </c>
      <c r="E155">
        <v>1.985785376409303E-2</v>
      </c>
      <c r="F155">
        <v>98</v>
      </c>
    </row>
    <row r="156" spans="1:6" x14ac:dyDescent="0.3">
      <c r="A156" t="s">
        <v>431</v>
      </c>
      <c r="B156" t="s">
        <v>432</v>
      </c>
      <c r="C156">
        <v>5</v>
      </c>
      <c r="D156">
        <v>1.4635727389154449</v>
      </c>
      <c r="E156">
        <v>1.976841985803757E-2</v>
      </c>
      <c r="F156">
        <v>77</v>
      </c>
    </row>
    <row r="157" spans="1:6" x14ac:dyDescent="0.3">
      <c r="A157" t="s">
        <v>1482</v>
      </c>
      <c r="B157" t="s">
        <v>1483</v>
      </c>
      <c r="C157">
        <v>3</v>
      </c>
      <c r="D157">
        <v>2.419084183942882</v>
      </c>
      <c r="E157">
        <v>1.9604685390174039E-2</v>
      </c>
      <c r="F157">
        <v>29</v>
      </c>
    </row>
    <row r="158" spans="1:6" x14ac:dyDescent="0.3">
      <c r="A158" t="s">
        <v>1732</v>
      </c>
      <c r="B158" t="s">
        <v>1732</v>
      </c>
      <c r="C158">
        <v>3</v>
      </c>
      <c r="D158">
        <v>2.419084183942882</v>
      </c>
      <c r="E158">
        <v>1.9604685390174039E-2</v>
      </c>
      <c r="F158">
        <v>29</v>
      </c>
    </row>
    <row r="159" spans="1:6" x14ac:dyDescent="0.3">
      <c r="A159" t="s">
        <v>799</v>
      </c>
      <c r="B159" t="s">
        <v>799</v>
      </c>
      <c r="C159">
        <v>4</v>
      </c>
      <c r="D159">
        <v>1.8129483803725659</v>
      </c>
      <c r="E159">
        <v>1.9589938408233559E-2</v>
      </c>
      <c r="F159">
        <v>54</v>
      </c>
    </row>
    <row r="160" spans="1:6" x14ac:dyDescent="0.3">
      <c r="A160" t="s">
        <v>1953</v>
      </c>
      <c r="B160" t="s">
        <v>1954</v>
      </c>
      <c r="C160">
        <v>2</v>
      </c>
      <c r="D160">
        <v>3.6230569882688179</v>
      </c>
      <c r="E160">
        <v>1.9574595729835571E-2</v>
      </c>
      <c r="F160">
        <v>8</v>
      </c>
    </row>
    <row r="161" spans="1:6" x14ac:dyDescent="0.3">
      <c r="A161" t="s">
        <v>212</v>
      </c>
      <c r="B161" t="s">
        <v>10971</v>
      </c>
      <c r="C161">
        <v>6</v>
      </c>
      <c r="D161">
        <v>1.2051610487637769</v>
      </c>
      <c r="E161">
        <v>1.9533675894649161E-2</v>
      </c>
      <c r="F161">
        <v>100</v>
      </c>
    </row>
    <row r="162" spans="1:6" x14ac:dyDescent="0.3">
      <c r="A162" t="s">
        <v>838</v>
      </c>
      <c r="B162" t="s">
        <v>839</v>
      </c>
      <c r="C162">
        <v>5</v>
      </c>
      <c r="D162">
        <v>1.4258324109325979</v>
      </c>
      <c r="E162">
        <v>1.9258662721062039E-2</v>
      </c>
      <c r="F162">
        <v>80</v>
      </c>
    </row>
    <row r="163" spans="1:6" x14ac:dyDescent="0.3">
      <c r="A163" t="s">
        <v>1559</v>
      </c>
      <c r="B163" t="s">
        <v>11871</v>
      </c>
      <c r="C163">
        <v>4</v>
      </c>
      <c r="D163">
        <v>1.777230297770487</v>
      </c>
      <c r="E163">
        <v>1.920398421019338E-2</v>
      </c>
      <c r="F163">
        <v>56</v>
      </c>
    </row>
    <row r="164" spans="1:6" x14ac:dyDescent="0.3">
      <c r="A164" t="s">
        <v>1749</v>
      </c>
      <c r="B164" t="s">
        <v>1749</v>
      </c>
      <c r="C164">
        <v>2</v>
      </c>
      <c r="D164">
        <v>3.5176964726109912</v>
      </c>
      <c r="E164">
        <v>1.900535558082141E-2</v>
      </c>
      <c r="F164">
        <v>9</v>
      </c>
    </row>
    <row r="165" spans="1:6" x14ac:dyDescent="0.3">
      <c r="A165" t="s">
        <v>220</v>
      </c>
      <c r="B165" t="s">
        <v>221</v>
      </c>
      <c r="C165">
        <v>6</v>
      </c>
      <c r="D165">
        <v>1.166321215447514</v>
      </c>
      <c r="E165">
        <v>1.8904146159531739E-2</v>
      </c>
      <c r="F165">
        <v>104</v>
      </c>
    </row>
    <row r="166" spans="1:6" x14ac:dyDescent="0.3">
      <c r="A166" t="s">
        <v>103</v>
      </c>
      <c r="B166" t="s">
        <v>103</v>
      </c>
      <c r="C166">
        <v>3</v>
      </c>
      <c r="D166">
        <v>2.3237740041385559</v>
      </c>
      <c r="E166">
        <v>1.883227486310458E-2</v>
      </c>
      <c r="F166">
        <v>32</v>
      </c>
    </row>
    <row r="167" spans="1:6" x14ac:dyDescent="0.3">
      <c r="A167" t="s">
        <v>2527</v>
      </c>
      <c r="B167" t="s">
        <v>2528</v>
      </c>
      <c r="C167">
        <v>3</v>
      </c>
      <c r="D167">
        <v>2.3237740041385559</v>
      </c>
      <c r="E167">
        <v>1.883227486310458E-2</v>
      </c>
      <c r="F167">
        <v>32</v>
      </c>
    </row>
    <row r="168" spans="1:6" x14ac:dyDescent="0.3">
      <c r="A168" t="s">
        <v>577</v>
      </c>
      <c r="B168" t="s">
        <v>577</v>
      </c>
      <c r="C168">
        <v>4</v>
      </c>
      <c r="D168">
        <v>1.7427441216993169</v>
      </c>
      <c r="E168">
        <v>1.8831341462896369E-2</v>
      </c>
      <c r="F168">
        <v>58</v>
      </c>
    </row>
    <row r="169" spans="1:6" x14ac:dyDescent="0.3">
      <c r="A169" t="s">
        <v>521</v>
      </c>
      <c r="B169" t="s">
        <v>10609</v>
      </c>
      <c r="C169">
        <v>4</v>
      </c>
      <c r="D169">
        <v>1.7427441216993169</v>
      </c>
      <c r="E169">
        <v>1.8831341462896369E-2</v>
      </c>
      <c r="F169">
        <v>58</v>
      </c>
    </row>
    <row r="170" spans="1:6" x14ac:dyDescent="0.3">
      <c r="A170" t="s">
        <v>1562</v>
      </c>
      <c r="B170" t="s">
        <v>11872</v>
      </c>
      <c r="C170">
        <v>5</v>
      </c>
      <c r="D170">
        <v>1.37763030911472</v>
      </c>
      <c r="E170">
        <v>1.8607598813243021E-2</v>
      </c>
      <c r="F170">
        <v>84</v>
      </c>
    </row>
    <row r="171" spans="1:6" x14ac:dyDescent="0.3">
      <c r="A171" t="s">
        <v>441</v>
      </c>
      <c r="B171" t="s">
        <v>11873</v>
      </c>
      <c r="C171">
        <v>6</v>
      </c>
      <c r="D171">
        <v>1.1289336833758929</v>
      </c>
      <c r="E171">
        <v>1.829815583588415E-2</v>
      </c>
      <c r="F171">
        <v>108</v>
      </c>
    </row>
    <row r="172" spans="1:6" x14ac:dyDescent="0.3">
      <c r="A172" t="s">
        <v>1217</v>
      </c>
      <c r="B172" t="s">
        <v>1217</v>
      </c>
      <c r="C172">
        <v>5</v>
      </c>
      <c r="D172">
        <v>1.3543734469504529</v>
      </c>
      <c r="E172">
        <v>1.8293469283757219E-2</v>
      </c>
      <c r="F172">
        <v>86</v>
      </c>
    </row>
    <row r="173" spans="1:6" x14ac:dyDescent="0.3">
      <c r="A173" t="s">
        <v>1938</v>
      </c>
      <c r="B173" t="s">
        <v>1938</v>
      </c>
      <c r="C173">
        <v>3</v>
      </c>
      <c r="D173">
        <v>2.2367626271489272</v>
      </c>
      <c r="E173">
        <v>1.812711929945356E-2</v>
      </c>
      <c r="F173">
        <v>35</v>
      </c>
    </row>
    <row r="174" spans="1:6" x14ac:dyDescent="0.3">
      <c r="A174" t="s">
        <v>2981</v>
      </c>
      <c r="B174" t="s">
        <v>2982</v>
      </c>
      <c r="C174">
        <v>2</v>
      </c>
      <c r="D174">
        <v>3.3353749158170372</v>
      </c>
      <c r="E174">
        <v>1.802031152034109E-2</v>
      </c>
      <c r="F174">
        <v>11</v>
      </c>
    </row>
    <row r="175" spans="1:6" x14ac:dyDescent="0.3">
      <c r="A175" t="s">
        <v>361</v>
      </c>
      <c r="B175" t="s">
        <v>11874</v>
      </c>
      <c r="C175">
        <v>4</v>
      </c>
      <c r="D175">
        <v>1.6458942957094</v>
      </c>
      <c r="E175">
        <v>1.778482400739069E-2</v>
      </c>
      <c r="F175">
        <v>64</v>
      </c>
    </row>
    <row r="176" spans="1:6" x14ac:dyDescent="0.3">
      <c r="A176" t="s">
        <v>1774</v>
      </c>
      <c r="B176" t="s">
        <v>1774</v>
      </c>
      <c r="C176">
        <v>3</v>
      </c>
      <c r="D176">
        <v>2.182695405878651</v>
      </c>
      <c r="E176">
        <v>1.7688948991053201E-2</v>
      </c>
      <c r="F176">
        <v>37</v>
      </c>
    </row>
    <row r="177" spans="1:6" x14ac:dyDescent="0.3">
      <c r="A177" t="s">
        <v>859</v>
      </c>
      <c r="B177" t="s">
        <v>859</v>
      </c>
      <c r="C177">
        <v>5</v>
      </c>
      <c r="D177">
        <v>1.3094220590881871</v>
      </c>
      <c r="E177">
        <v>1.7686312642454061E-2</v>
      </c>
      <c r="F177">
        <v>90</v>
      </c>
    </row>
    <row r="178" spans="1:6" x14ac:dyDescent="0.3">
      <c r="A178" t="s">
        <v>1447</v>
      </c>
      <c r="B178" t="s">
        <v>1448</v>
      </c>
      <c r="C178">
        <v>2</v>
      </c>
      <c r="D178">
        <v>3.2553322081434999</v>
      </c>
      <c r="E178">
        <v>1.758785802902034E-2</v>
      </c>
      <c r="F178">
        <v>12</v>
      </c>
    </row>
    <row r="179" spans="1:6" x14ac:dyDescent="0.3">
      <c r="A179" t="s">
        <v>687</v>
      </c>
      <c r="B179" t="s">
        <v>688</v>
      </c>
      <c r="C179">
        <v>4</v>
      </c>
      <c r="D179">
        <v>1.6155889462140709</v>
      </c>
      <c r="E179">
        <v>1.7457357469192029E-2</v>
      </c>
      <c r="F179">
        <v>66</v>
      </c>
    </row>
    <row r="180" spans="1:6" x14ac:dyDescent="0.3">
      <c r="A180" t="s">
        <v>155</v>
      </c>
      <c r="B180" t="s">
        <v>11875</v>
      </c>
      <c r="C180">
        <v>6</v>
      </c>
      <c r="D180">
        <v>1.0753494372417871</v>
      </c>
      <c r="E180">
        <v>1.7429643450658609E-2</v>
      </c>
      <c r="F180">
        <v>114</v>
      </c>
    </row>
    <row r="181" spans="1:6" x14ac:dyDescent="0.3">
      <c r="A181" t="s">
        <v>503</v>
      </c>
      <c r="B181" t="s">
        <v>503</v>
      </c>
      <c r="C181">
        <v>6</v>
      </c>
      <c r="D181">
        <v>1.049596941139372</v>
      </c>
      <c r="E181">
        <v>1.7012237899044751E-2</v>
      </c>
      <c r="F181">
        <v>117</v>
      </c>
    </row>
    <row r="182" spans="1:6" x14ac:dyDescent="0.3">
      <c r="A182" t="s">
        <v>45</v>
      </c>
      <c r="B182" t="s">
        <v>45</v>
      </c>
      <c r="C182">
        <v>6</v>
      </c>
      <c r="D182">
        <v>1.049596941139372</v>
      </c>
      <c r="E182">
        <v>1.7012237899044751E-2</v>
      </c>
      <c r="F182">
        <v>117</v>
      </c>
    </row>
    <row r="183" spans="1:6" x14ac:dyDescent="0.3">
      <c r="A183" t="s">
        <v>122</v>
      </c>
      <c r="B183" t="s">
        <v>122</v>
      </c>
      <c r="C183">
        <v>6</v>
      </c>
      <c r="D183">
        <v>1.041158072493507</v>
      </c>
      <c r="E183">
        <v>1.687545773575045E-2</v>
      </c>
      <c r="F183">
        <v>118</v>
      </c>
    </row>
    <row r="184" spans="1:6" x14ac:dyDescent="0.3">
      <c r="A184" t="s">
        <v>145</v>
      </c>
      <c r="B184" t="s">
        <v>11876</v>
      </c>
      <c r="C184">
        <v>5</v>
      </c>
      <c r="D184">
        <v>1.235314086934465</v>
      </c>
      <c r="E184">
        <v>1.668533915517242E-2</v>
      </c>
      <c r="F184">
        <v>97</v>
      </c>
    </row>
    <row r="185" spans="1:6" x14ac:dyDescent="0.3">
      <c r="A185" t="s">
        <v>1128</v>
      </c>
      <c r="B185" t="s">
        <v>1128</v>
      </c>
      <c r="C185">
        <v>4</v>
      </c>
      <c r="D185">
        <v>1.543615446588982</v>
      </c>
      <c r="E185">
        <v>1.6679642869071549E-2</v>
      </c>
      <c r="F185">
        <v>71</v>
      </c>
    </row>
    <row r="186" spans="1:6" x14ac:dyDescent="0.3">
      <c r="A186" t="s">
        <v>207</v>
      </c>
      <c r="B186" t="s">
        <v>11877</v>
      </c>
      <c r="C186">
        <v>5</v>
      </c>
      <c r="D186">
        <v>1.2251617154704471</v>
      </c>
      <c r="E186">
        <v>1.6548211470077529E-2</v>
      </c>
      <c r="F186">
        <v>98</v>
      </c>
    </row>
    <row r="187" spans="1:6" x14ac:dyDescent="0.3">
      <c r="A187" t="s">
        <v>1401</v>
      </c>
      <c r="B187" t="s">
        <v>1402</v>
      </c>
      <c r="C187">
        <v>2</v>
      </c>
      <c r="D187">
        <v>3.047692843365255</v>
      </c>
      <c r="E187">
        <v>1.64660273108466E-2</v>
      </c>
      <c r="F187">
        <v>15</v>
      </c>
    </row>
    <row r="188" spans="1:6" x14ac:dyDescent="0.3">
      <c r="A188" t="s">
        <v>293</v>
      </c>
      <c r="B188" t="s">
        <v>293</v>
      </c>
      <c r="C188">
        <v>4</v>
      </c>
      <c r="D188">
        <v>1.489548225318706</v>
      </c>
      <c r="E188">
        <v>1.6095415791204399E-2</v>
      </c>
      <c r="F188">
        <v>75</v>
      </c>
    </row>
    <row r="189" spans="1:6" x14ac:dyDescent="0.3">
      <c r="A189" t="s">
        <v>937</v>
      </c>
      <c r="B189" t="s">
        <v>938</v>
      </c>
      <c r="C189">
        <v>5</v>
      </c>
      <c r="D189">
        <v>1.185552577375401</v>
      </c>
      <c r="E189">
        <v>1.601321238786034E-2</v>
      </c>
      <c r="F189">
        <v>102</v>
      </c>
    </row>
    <row r="190" spans="1:6" x14ac:dyDescent="0.3">
      <c r="A190" t="s">
        <v>1603</v>
      </c>
      <c r="B190" t="s">
        <v>1603</v>
      </c>
      <c r="C190">
        <v>3</v>
      </c>
      <c r="D190">
        <v>1.970133963894978</v>
      </c>
      <c r="E190">
        <v>1.596631353097612E-2</v>
      </c>
      <c r="F190">
        <v>46</v>
      </c>
    </row>
    <row r="191" spans="1:6" x14ac:dyDescent="0.3">
      <c r="A191" t="s">
        <v>338</v>
      </c>
      <c r="B191" t="s">
        <v>10838</v>
      </c>
      <c r="C191">
        <v>4</v>
      </c>
      <c r="D191">
        <v>1.4764761437513529</v>
      </c>
      <c r="E191">
        <v>1.5954164514806111E-2</v>
      </c>
      <c r="F191">
        <v>76</v>
      </c>
    </row>
    <row r="192" spans="1:6" x14ac:dyDescent="0.3">
      <c r="A192" t="s">
        <v>1659</v>
      </c>
      <c r="B192" t="s">
        <v>1660</v>
      </c>
      <c r="C192">
        <v>2</v>
      </c>
      <c r="D192">
        <v>2.929909807708873</v>
      </c>
      <c r="E192">
        <v>1.5829670964735639E-2</v>
      </c>
      <c r="F192">
        <v>17</v>
      </c>
    </row>
    <row r="193" spans="1:6" x14ac:dyDescent="0.3">
      <c r="A193" t="s">
        <v>3319</v>
      </c>
      <c r="B193" t="s">
        <v>3319</v>
      </c>
      <c r="C193">
        <v>2</v>
      </c>
      <c r="D193">
        <v>2.929909807708873</v>
      </c>
      <c r="E193">
        <v>1.5829670964735639E-2</v>
      </c>
      <c r="F193">
        <v>17</v>
      </c>
    </row>
    <row r="194" spans="1:6" x14ac:dyDescent="0.3">
      <c r="A194" t="s">
        <v>1576</v>
      </c>
      <c r="B194" t="s">
        <v>10962</v>
      </c>
      <c r="C194">
        <v>3</v>
      </c>
      <c r="D194">
        <v>1.9490805546971459</v>
      </c>
      <c r="E194">
        <v>1.5795692985211829E-2</v>
      </c>
      <c r="F194">
        <v>47</v>
      </c>
    </row>
    <row r="195" spans="1:6" x14ac:dyDescent="0.3">
      <c r="A195" t="s">
        <v>1061</v>
      </c>
      <c r="B195" t="s">
        <v>11878</v>
      </c>
      <c r="C195">
        <v>3</v>
      </c>
      <c r="D195">
        <v>1.9284612674944099</v>
      </c>
      <c r="E195">
        <v>1.5628590640753351E-2</v>
      </c>
      <c r="F195">
        <v>48</v>
      </c>
    </row>
    <row r="196" spans="1:6" x14ac:dyDescent="0.3">
      <c r="A196" t="s">
        <v>643</v>
      </c>
      <c r="B196" t="s">
        <v>643</v>
      </c>
      <c r="C196">
        <v>5</v>
      </c>
      <c r="D196">
        <v>1.1568424714929699</v>
      </c>
      <c r="E196">
        <v>1.562542610832552E-2</v>
      </c>
      <c r="F196">
        <v>105</v>
      </c>
    </row>
    <row r="197" spans="1:6" x14ac:dyDescent="0.3">
      <c r="A197" t="s">
        <v>825</v>
      </c>
      <c r="B197" t="s">
        <v>11879</v>
      </c>
      <c r="C197">
        <v>4</v>
      </c>
      <c r="D197">
        <v>1.438254930931155</v>
      </c>
      <c r="E197">
        <v>1.554116257104322E-2</v>
      </c>
      <c r="F197">
        <v>79</v>
      </c>
    </row>
    <row r="198" spans="1:6" x14ac:dyDescent="0.3">
      <c r="A198" t="s">
        <v>541</v>
      </c>
      <c r="B198" t="s">
        <v>542</v>
      </c>
      <c r="C198">
        <v>3</v>
      </c>
      <c r="D198">
        <v>1.9082585601768911</v>
      </c>
      <c r="E198">
        <v>1.5464864333244619E-2</v>
      </c>
      <c r="F198">
        <v>49</v>
      </c>
    </row>
    <row r="199" spans="1:6" x14ac:dyDescent="0.3">
      <c r="A199" t="s">
        <v>530</v>
      </c>
      <c r="B199" t="s">
        <v>10614</v>
      </c>
      <c r="C199">
        <v>5</v>
      </c>
      <c r="D199">
        <v>1.1381503384808169</v>
      </c>
      <c r="E199">
        <v>1.5372952197325819E-2</v>
      </c>
      <c r="F199">
        <v>107</v>
      </c>
    </row>
    <row r="200" spans="1:6" x14ac:dyDescent="0.3">
      <c r="A200" t="s">
        <v>588</v>
      </c>
      <c r="B200" t="s">
        <v>11880</v>
      </c>
      <c r="C200">
        <v>4</v>
      </c>
      <c r="D200">
        <v>1.4135623183407839</v>
      </c>
      <c r="E200">
        <v>1.527434484748269E-2</v>
      </c>
      <c r="F200">
        <v>81</v>
      </c>
    </row>
    <row r="201" spans="1:6" x14ac:dyDescent="0.3">
      <c r="A201" t="s">
        <v>1495</v>
      </c>
      <c r="B201" t="s">
        <v>1495</v>
      </c>
      <c r="C201">
        <v>4</v>
      </c>
      <c r="D201">
        <v>1.4135623183407839</v>
      </c>
      <c r="E201">
        <v>1.527434484748269E-2</v>
      </c>
      <c r="F201">
        <v>81</v>
      </c>
    </row>
    <row r="202" spans="1:6" x14ac:dyDescent="0.3">
      <c r="A202" t="s">
        <v>1655</v>
      </c>
      <c r="B202" t="s">
        <v>11881</v>
      </c>
      <c r="C202">
        <v>2</v>
      </c>
      <c r="D202">
        <v>2.8245492920510462</v>
      </c>
      <c r="E202">
        <v>1.526043081572147E-2</v>
      </c>
      <c r="F202">
        <v>19</v>
      </c>
    </row>
    <row r="203" spans="1:6" x14ac:dyDescent="0.3">
      <c r="A203" t="s">
        <v>759</v>
      </c>
      <c r="B203" t="s">
        <v>760</v>
      </c>
      <c r="C203">
        <v>4</v>
      </c>
      <c r="D203">
        <v>1.401440957808439</v>
      </c>
      <c r="E203">
        <v>1.5143366652613271E-2</v>
      </c>
      <c r="F203">
        <v>82</v>
      </c>
    </row>
    <row r="204" spans="1:6" x14ac:dyDescent="0.3">
      <c r="A204" t="s">
        <v>465</v>
      </c>
      <c r="B204" t="s">
        <v>11289</v>
      </c>
      <c r="C204">
        <v>5</v>
      </c>
      <c r="D204">
        <v>1.1198011998126201</v>
      </c>
      <c r="E204">
        <v>1.512511109754211E-2</v>
      </c>
      <c r="F204">
        <v>109</v>
      </c>
    </row>
    <row r="205" spans="1:6" x14ac:dyDescent="0.3">
      <c r="A205" t="s">
        <v>1186</v>
      </c>
      <c r="B205" t="s">
        <v>1187</v>
      </c>
      <c r="C205">
        <v>3</v>
      </c>
      <c r="D205">
        <v>1.8499896520529151</v>
      </c>
      <c r="E205">
        <v>1.499264281264521E-2</v>
      </c>
      <c r="F205">
        <v>52</v>
      </c>
    </row>
    <row r="206" spans="1:6" x14ac:dyDescent="0.3">
      <c r="A206" t="s">
        <v>477</v>
      </c>
      <c r="B206" t="s">
        <v>11882</v>
      </c>
      <c r="C206">
        <v>5</v>
      </c>
      <c r="D206">
        <v>1.101782694309942</v>
      </c>
      <c r="E206">
        <v>1.488173584701971E-2</v>
      </c>
      <c r="F206">
        <v>111</v>
      </c>
    </row>
    <row r="207" spans="1:6" x14ac:dyDescent="0.3">
      <c r="A207" t="s">
        <v>463</v>
      </c>
      <c r="B207" t="s">
        <v>464</v>
      </c>
      <c r="C207">
        <v>4</v>
      </c>
      <c r="D207">
        <v>1.3659342693515291</v>
      </c>
      <c r="E207">
        <v>1.4759696688547191E-2</v>
      </c>
      <c r="F207">
        <v>85</v>
      </c>
    </row>
    <row r="208" spans="1:6" x14ac:dyDescent="0.3">
      <c r="A208" t="s">
        <v>3558</v>
      </c>
      <c r="B208" t="s">
        <v>3559</v>
      </c>
      <c r="C208">
        <v>2</v>
      </c>
      <c r="D208">
        <v>2.729239112246721</v>
      </c>
      <c r="E208">
        <v>1.4745490464341839E-2</v>
      </c>
      <c r="F208">
        <v>21</v>
      </c>
    </row>
    <row r="209" spans="1:6" x14ac:dyDescent="0.3">
      <c r="A209" t="s">
        <v>537</v>
      </c>
      <c r="B209" t="s">
        <v>538</v>
      </c>
      <c r="C209">
        <v>4</v>
      </c>
      <c r="D209">
        <v>1.3543734469504529</v>
      </c>
      <c r="E209">
        <v>1.4634775427005781E-2</v>
      </c>
      <c r="F209">
        <v>86</v>
      </c>
    </row>
    <row r="210" spans="1:6" x14ac:dyDescent="0.3">
      <c r="A210" t="s">
        <v>222</v>
      </c>
      <c r="B210" t="s">
        <v>11883</v>
      </c>
      <c r="C210">
        <v>4</v>
      </c>
      <c r="D210">
        <v>1.34294475112683</v>
      </c>
      <c r="E210">
        <v>1.451128186828394E-2</v>
      </c>
      <c r="F210">
        <v>87</v>
      </c>
    </row>
    <row r="211" spans="1:6" x14ac:dyDescent="0.3">
      <c r="A211" t="s">
        <v>2931</v>
      </c>
      <c r="B211" t="s">
        <v>2932</v>
      </c>
      <c r="C211">
        <v>2</v>
      </c>
      <c r="D211">
        <v>2.6847873496758869</v>
      </c>
      <c r="E211">
        <v>1.450532717554453E-2</v>
      </c>
      <c r="F211">
        <v>22</v>
      </c>
    </row>
    <row r="212" spans="1:6" x14ac:dyDescent="0.3">
      <c r="A212" t="s">
        <v>3284</v>
      </c>
      <c r="B212" t="s">
        <v>3284</v>
      </c>
      <c r="C212">
        <v>2</v>
      </c>
      <c r="D212">
        <v>2.6847873496758869</v>
      </c>
      <c r="E212">
        <v>1.450532717554453E-2</v>
      </c>
      <c r="F212">
        <v>22</v>
      </c>
    </row>
    <row r="213" spans="1:6" x14ac:dyDescent="0.3">
      <c r="A213" t="s">
        <v>416</v>
      </c>
      <c r="B213" t="s">
        <v>3143</v>
      </c>
      <c r="C213">
        <v>2</v>
      </c>
      <c r="D213">
        <v>2.6847873496758869</v>
      </c>
      <c r="E213">
        <v>1.450532717554453E-2</v>
      </c>
      <c r="F213">
        <v>22</v>
      </c>
    </row>
    <row r="214" spans="1:6" x14ac:dyDescent="0.3">
      <c r="A214" t="s">
        <v>885</v>
      </c>
      <c r="B214" t="s">
        <v>11884</v>
      </c>
      <c r="C214">
        <v>4</v>
      </c>
      <c r="D214">
        <v>1.331645195872897</v>
      </c>
      <c r="E214">
        <v>1.438918374686942E-2</v>
      </c>
      <c r="F214">
        <v>88</v>
      </c>
    </row>
    <row r="215" spans="1:6" x14ac:dyDescent="0.3">
      <c r="A215" t="s">
        <v>1949</v>
      </c>
      <c r="B215" t="s">
        <v>1949</v>
      </c>
      <c r="C215">
        <v>2</v>
      </c>
      <c r="D215">
        <v>2.6422277352570909</v>
      </c>
      <c r="E215">
        <v>1.427538675524115E-2</v>
      </c>
      <c r="F215">
        <v>23</v>
      </c>
    </row>
    <row r="216" spans="1:6" x14ac:dyDescent="0.3">
      <c r="A216" t="s">
        <v>971</v>
      </c>
      <c r="B216" t="s">
        <v>971</v>
      </c>
      <c r="C216">
        <v>2</v>
      </c>
      <c r="D216">
        <v>2.6422277352570909</v>
      </c>
      <c r="E216">
        <v>1.427538675524115E-2</v>
      </c>
      <c r="F216">
        <v>23</v>
      </c>
    </row>
    <row r="217" spans="1:6" x14ac:dyDescent="0.3">
      <c r="A217" t="s">
        <v>2028</v>
      </c>
      <c r="B217" t="s">
        <v>2029</v>
      </c>
      <c r="C217">
        <v>3</v>
      </c>
      <c r="D217">
        <v>1.759838555058618</v>
      </c>
      <c r="E217">
        <v>1.42620424036625E-2</v>
      </c>
      <c r="F217">
        <v>57</v>
      </c>
    </row>
    <row r="218" spans="1:6" x14ac:dyDescent="0.3">
      <c r="A218" t="s">
        <v>987</v>
      </c>
      <c r="B218" t="s">
        <v>11828</v>
      </c>
      <c r="C218">
        <v>4</v>
      </c>
      <c r="D218">
        <v>1.3094220590881871</v>
      </c>
      <c r="E218">
        <v>1.414905011396325E-2</v>
      </c>
      <c r="F218">
        <v>90</v>
      </c>
    </row>
    <row r="219" spans="1:6" x14ac:dyDescent="0.3">
      <c r="A219" t="s">
        <v>330</v>
      </c>
      <c r="B219" t="s">
        <v>11885</v>
      </c>
      <c r="C219">
        <v>5</v>
      </c>
      <c r="D219">
        <v>1.041158072493507</v>
      </c>
      <c r="E219">
        <v>1.406288144645871E-2</v>
      </c>
      <c r="F219">
        <v>118</v>
      </c>
    </row>
    <row r="220" spans="1:6" x14ac:dyDescent="0.3">
      <c r="A220" t="s">
        <v>1998</v>
      </c>
      <c r="B220" t="s">
        <v>11886</v>
      </c>
      <c r="C220">
        <v>2</v>
      </c>
      <c r="D220">
        <v>2.6014057407368361</v>
      </c>
      <c r="E220">
        <v>1.405483432059635E-2</v>
      </c>
      <c r="F220">
        <v>24</v>
      </c>
    </row>
    <row r="221" spans="1:6" x14ac:dyDescent="0.3">
      <c r="A221" t="s">
        <v>1424</v>
      </c>
      <c r="B221" t="s">
        <v>1424</v>
      </c>
      <c r="C221">
        <v>3</v>
      </c>
      <c r="D221">
        <v>1.725937003382936</v>
      </c>
      <c r="E221">
        <v>1.398729824252414E-2</v>
      </c>
      <c r="F221">
        <v>59</v>
      </c>
    </row>
    <row r="222" spans="1:6" x14ac:dyDescent="0.3">
      <c r="A222" t="s">
        <v>768</v>
      </c>
      <c r="B222" t="s">
        <v>769</v>
      </c>
      <c r="C222">
        <v>4</v>
      </c>
      <c r="D222">
        <v>1.287682072451781</v>
      </c>
      <c r="E222">
        <v>1.391413719321285E-2</v>
      </c>
      <c r="F222">
        <v>92</v>
      </c>
    </row>
    <row r="223" spans="1:6" x14ac:dyDescent="0.3">
      <c r="A223" t="s">
        <v>732</v>
      </c>
      <c r="B223" t="s">
        <v>732</v>
      </c>
      <c r="C223">
        <v>4</v>
      </c>
      <c r="D223">
        <v>1.287682072451781</v>
      </c>
      <c r="E223">
        <v>1.391413719321285E-2</v>
      </c>
      <c r="F223">
        <v>92</v>
      </c>
    </row>
    <row r="224" spans="1:6" x14ac:dyDescent="0.3">
      <c r="A224" t="s">
        <v>475</v>
      </c>
      <c r="B224" t="s">
        <v>476</v>
      </c>
      <c r="C224">
        <v>4</v>
      </c>
      <c r="D224">
        <v>1.287682072451781</v>
      </c>
      <c r="E224">
        <v>1.391413719321285E-2</v>
      </c>
      <c r="F224">
        <v>92</v>
      </c>
    </row>
    <row r="225" spans="1:6" x14ac:dyDescent="0.3">
      <c r="A225" t="s">
        <v>3794</v>
      </c>
      <c r="B225" t="s">
        <v>3794</v>
      </c>
      <c r="C225">
        <v>1</v>
      </c>
      <c r="D225">
        <v>5.1271343850450917</v>
      </c>
      <c r="E225">
        <v>1.3850400803073201E-2</v>
      </c>
      <c r="F225">
        <v>1</v>
      </c>
    </row>
    <row r="226" spans="1:6" x14ac:dyDescent="0.3">
      <c r="A226" t="s">
        <v>3795</v>
      </c>
      <c r="B226" t="s">
        <v>3796</v>
      </c>
      <c r="C226">
        <v>1</v>
      </c>
      <c r="D226">
        <v>5.1271343850450917</v>
      </c>
      <c r="E226">
        <v>1.3850400803073201E-2</v>
      </c>
      <c r="F226">
        <v>1</v>
      </c>
    </row>
    <row r="227" spans="1:6" x14ac:dyDescent="0.3">
      <c r="A227" t="s">
        <v>3773</v>
      </c>
      <c r="B227" t="s">
        <v>3773</v>
      </c>
      <c r="C227">
        <v>1</v>
      </c>
      <c r="D227">
        <v>5.1271343850450917</v>
      </c>
      <c r="E227">
        <v>1.3850400803073201E-2</v>
      </c>
      <c r="F227">
        <v>1</v>
      </c>
    </row>
    <row r="228" spans="1:6" x14ac:dyDescent="0.3">
      <c r="A228" t="s">
        <v>3771</v>
      </c>
      <c r="B228" t="s">
        <v>3771</v>
      </c>
      <c r="C228">
        <v>1</v>
      </c>
      <c r="D228">
        <v>5.1271343850450917</v>
      </c>
      <c r="E228">
        <v>1.3850400803073201E-2</v>
      </c>
      <c r="F228">
        <v>1</v>
      </c>
    </row>
    <row r="229" spans="1:6" x14ac:dyDescent="0.3">
      <c r="A229" t="s">
        <v>3797</v>
      </c>
      <c r="B229" t="s">
        <v>3798</v>
      </c>
      <c r="C229">
        <v>1</v>
      </c>
      <c r="D229">
        <v>5.1271343850450917</v>
      </c>
      <c r="E229">
        <v>1.3850400803073201E-2</v>
      </c>
      <c r="F229">
        <v>1</v>
      </c>
    </row>
    <row r="230" spans="1:6" x14ac:dyDescent="0.3">
      <c r="A230" t="s">
        <v>3770</v>
      </c>
      <c r="B230" t="s">
        <v>3770</v>
      </c>
      <c r="C230">
        <v>1</v>
      </c>
      <c r="D230">
        <v>5.1271343850450917</v>
      </c>
      <c r="E230">
        <v>1.3850400803073201E-2</v>
      </c>
      <c r="F230">
        <v>1</v>
      </c>
    </row>
    <row r="231" spans="1:6" x14ac:dyDescent="0.3">
      <c r="A231" t="s">
        <v>3805</v>
      </c>
      <c r="B231" t="s">
        <v>3806</v>
      </c>
      <c r="C231">
        <v>1</v>
      </c>
      <c r="D231">
        <v>5.1271343850450917</v>
      </c>
      <c r="E231">
        <v>1.3850400803073201E-2</v>
      </c>
      <c r="F231">
        <v>1</v>
      </c>
    </row>
    <row r="232" spans="1:6" x14ac:dyDescent="0.3">
      <c r="A232" t="s">
        <v>3802</v>
      </c>
      <c r="B232" t="s">
        <v>3802</v>
      </c>
      <c r="C232">
        <v>1</v>
      </c>
      <c r="D232">
        <v>5.1271343850450917</v>
      </c>
      <c r="E232">
        <v>1.3850400803073201E-2</v>
      </c>
      <c r="F232">
        <v>1</v>
      </c>
    </row>
    <row r="233" spans="1:6" x14ac:dyDescent="0.3">
      <c r="A233" t="s">
        <v>3810</v>
      </c>
      <c r="B233" t="s">
        <v>3811</v>
      </c>
      <c r="C233">
        <v>1</v>
      </c>
      <c r="D233">
        <v>5.1271343850450917</v>
      </c>
      <c r="E233">
        <v>1.3850400803073201E-2</v>
      </c>
      <c r="F233">
        <v>1</v>
      </c>
    </row>
    <row r="234" spans="1:6" x14ac:dyDescent="0.3">
      <c r="A234" t="s">
        <v>3783</v>
      </c>
      <c r="B234" t="s">
        <v>3783</v>
      </c>
      <c r="C234">
        <v>1</v>
      </c>
      <c r="D234">
        <v>5.1271343850450917</v>
      </c>
      <c r="E234">
        <v>1.3850400803073201E-2</v>
      </c>
      <c r="F234">
        <v>1</v>
      </c>
    </row>
    <row r="235" spans="1:6" x14ac:dyDescent="0.3">
      <c r="A235" t="s">
        <v>3799</v>
      </c>
      <c r="B235" t="s">
        <v>3799</v>
      </c>
      <c r="C235">
        <v>1</v>
      </c>
      <c r="D235">
        <v>5.1271343850450917</v>
      </c>
      <c r="E235">
        <v>1.3850400803073201E-2</v>
      </c>
      <c r="F235">
        <v>1</v>
      </c>
    </row>
    <row r="236" spans="1:6" x14ac:dyDescent="0.3">
      <c r="A236" t="s">
        <v>3803</v>
      </c>
      <c r="B236" t="s">
        <v>3804</v>
      </c>
      <c r="C236">
        <v>1</v>
      </c>
      <c r="D236">
        <v>5.1271343850450917</v>
      </c>
      <c r="E236">
        <v>1.3850400803073201E-2</v>
      </c>
      <c r="F236">
        <v>1</v>
      </c>
    </row>
    <row r="237" spans="1:6" x14ac:dyDescent="0.3">
      <c r="A237" t="s">
        <v>3800</v>
      </c>
      <c r="B237" t="s">
        <v>3801</v>
      </c>
      <c r="C237">
        <v>1</v>
      </c>
      <c r="D237">
        <v>5.1271343850450917</v>
      </c>
      <c r="E237">
        <v>1.3850400803073201E-2</v>
      </c>
      <c r="F237">
        <v>1</v>
      </c>
    </row>
    <row r="238" spans="1:6" x14ac:dyDescent="0.3">
      <c r="A238" t="s">
        <v>3793</v>
      </c>
      <c r="B238" t="s">
        <v>3793</v>
      </c>
      <c r="C238">
        <v>1</v>
      </c>
      <c r="D238">
        <v>5.1271343850450917</v>
      </c>
      <c r="E238">
        <v>1.3850400803073201E-2</v>
      </c>
      <c r="F238">
        <v>1</v>
      </c>
    </row>
    <row r="239" spans="1:6" x14ac:dyDescent="0.3">
      <c r="A239" t="s">
        <v>3776</v>
      </c>
      <c r="B239" t="s">
        <v>3776</v>
      </c>
      <c r="C239">
        <v>1</v>
      </c>
      <c r="D239">
        <v>5.1271343850450917</v>
      </c>
      <c r="E239">
        <v>1.3850400803073201E-2</v>
      </c>
      <c r="F239">
        <v>1</v>
      </c>
    </row>
    <row r="240" spans="1:6" x14ac:dyDescent="0.3">
      <c r="A240" t="s">
        <v>3809</v>
      </c>
      <c r="B240" t="s">
        <v>3809</v>
      </c>
      <c r="C240">
        <v>1</v>
      </c>
      <c r="D240">
        <v>5.1271343850450917</v>
      </c>
      <c r="E240">
        <v>1.3850400803073201E-2</v>
      </c>
      <c r="F240">
        <v>1</v>
      </c>
    </row>
    <row r="241" spans="1:6" x14ac:dyDescent="0.3">
      <c r="A241" t="s">
        <v>3781</v>
      </c>
      <c r="B241" t="s">
        <v>3782</v>
      </c>
      <c r="C241">
        <v>1</v>
      </c>
      <c r="D241">
        <v>5.1271343850450917</v>
      </c>
      <c r="E241">
        <v>1.3850400803073201E-2</v>
      </c>
      <c r="F241">
        <v>1</v>
      </c>
    </row>
    <row r="242" spans="1:6" x14ac:dyDescent="0.3">
      <c r="A242" t="s">
        <v>3785</v>
      </c>
      <c r="B242" t="s">
        <v>3786</v>
      </c>
      <c r="C242">
        <v>1</v>
      </c>
      <c r="D242">
        <v>5.1271343850450917</v>
      </c>
      <c r="E242">
        <v>1.3850400803073201E-2</v>
      </c>
      <c r="F242">
        <v>1</v>
      </c>
    </row>
    <row r="243" spans="1:6" x14ac:dyDescent="0.3">
      <c r="A243" t="s">
        <v>3787</v>
      </c>
      <c r="B243" t="s">
        <v>3788</v>
      </c>
      <c r="C243">
        <v>1</v>
      </c>
      <c r="D243">
        <v>5.1271343850450917</v>
      </c>
      <c r="E243">
        <v>1.3850400803073201E-2</v>
      </c>
      <c r="F243">
        <v>1</v>
      </c>
    </row>
    <row r="244" spans="1:6" x14ac:dyDescent="0.3">
      <c r="A244" t="s">
        <v>3777</v>
      </c>
      <c r="B244" t="s">
        <v>3778</v>
      </c>
      <c r="C244">
        <v>1</v>
      </c>
      <c r="D244">
        <v>5.1271343850450917</v>
      </c>
      <c r="E244">
        <v>1.3850400803073201E-2</v>
      </c>
      <c r="F244">
        <v>1</v>
      </c>
    </row>
    <row r="245" spans="1:6" x14ac:dyDescent="0.3">
      <c r="A245" t="s">
        <v>3774</v>
      </c>
      <c r="B245" t="s">
        <v>3775</v>
      </c>
      <c r="C245">
        <v>1</v>
      </c>
      <c r="D245">
        <v>5.1271343850450917</v>
      </c>
      <c r="E245">
        <v>1.3850400803073201E-2</v>
      </c>
      <c r="F245">
        <v>1</v>
      </c>
    </row>
    <row r="246" spans="1:6" x14ac:dyDescent="0.3">
      <c r="A246" t="s">
        <v>3772</v>
      </c>
      <c r="B246" t="s">
        <v>3772</v>
      </c>
      <c r="C246">
        <v>1</v>
      </c>
      <c r="D246">
        <v>5.1271343850450917</v>
      </c>
      <c r="E246">
        <v>1.3850400803073201E-2</v>
      </c>
      <c r="F246">
        <v>1</v>
      </c>
    </row>
    <row r="247" spans="1:6" x14ac:dyDescent="0.3">
      <c r="A247" t="s">
        <v>3784</v>
      </c>
      <c r="B247" t="s">
        <v>3784</v>
      </c>
      <c r="C247">
        <v>1</v>
      </c>
      <c r="D247">
        <v>5.1271343850450917</v>
      </c>
      <c r="E247">
        <v>1.3850400803073201E-2</v>
      </c>
      <c r="F247">
        <v>1</v>
      </c>
    </row>
    <row r="248" spans="1:6" x14ac:dyDescent="0.3">
      <c r="A248" t="s">
        <v>3779</v>
      </c>
      <c r="B248" t="s">
        <v>3780</v>
      </c>
      <c r="C248">
        <v>1</v>
      </c>
      <c r="D248">
        <v>5.1271343850450917</v>
      </c>
      <c r="E248">
        <v>1.3850400803073201E-2</v>
      </c>
      <c r="F248">
        <v>1</v>
      </c>
    </row>
    <row r="249" spans="1:6" x14ac:dyDescent="0.3">
      <c r="A249" t="s">
        <v>3807</v>
      </c>
      <c r="B249" t="s">
        <v>3808</v>
      </c>
      <c r="C249">
        <v>1</v>
      </c>
      <c r="D249">
        <v>5.1271343850450917</v>
      </c>
      <c r="E249">
        <v>1.3850400803073201E-2</v>
      </c>
      <c r="F249">
        <v>1</v>
      </c>
    </row>
    <row r="250" spans="1:6" x14ac:dyDescent="0.3">
      <c r="A250" t="s">
        <v>3789</v>
      </c>
      <c r="B250" t="s">
        <v>3789</v>
      </c>
      <c r="C250">
        <v>1</v>
      </c>
      <c r="D250">
        <v>5.1271343850450917</v>
      </c>
      <c r="E250">
        <v>1.3850400803073201E-2</v>
      </c>
      <c r="F250">
        <v>1</v>
      </c>
    </row>
    <row r="251" spans="1:6" x14ac:dyDescent="0.3">
      <c r="A251" t="s">
        <v>3792</v>
      </c>
      <c r="B251" t="s">
        <v>3792</v>
      </c>
      <c r="C251">
        <v>1</v>
      </c>
      <c r="D251">
        <v>5.1271343850450917</v>
      </c>
      <c r="E251">
        <v>1.3850400803073201E-2</v>
      </c>
      <c r="F251">
        <v>1</v>
      </c>
    </row>
    <row r="252" spans="1:6" x14ac:dyDescent="0.3">
      <c r="A252" t="s">
        <v>3791</v>
      </c>
      <c r="B252" t="s">
        <v>3791</v>
      </c>
      <c r="C252">
        <v>1</v>
      </c>
      <c r="D252">
        <v>5.1271343850450917</v>
      </c>
      <c r="E252">
        <v>1.3850400803073201E-2</v>
      </c>
      <c r="F252">
        <v>1</v>
      </c>
    </row>
    <row r="253" spans="1:6" x14ac:dyDescent="0.3">
      <c r="A253" t="s">
        <v>3790</v>
      </c>
      <c r="B253" t="s">
        <v>3790</v>
      </c>
      <c r="C253">
        <v>1</v>
      </c>
      <c r="D253">
        <v>5.1271343850450917</v>
      </c>
      <c r="E253">
        <v>1.3850400803073201E-2</v>
      </c>
      <c r="F253">
        <v>1</v>
      </c>
    </row>
    <row r="254" spans="1:6" x14ac:dyDescent="0.3">
      <c r="A254" t="s">
        <v>403</v>
      </c>
      <c r="B254" t="s">
        <v>3119</v>
      </c>
      <c r="C254">
        <v>4</v>
      </c>
      <c r="D254">
        <v>1.276986783335033</v>
      </c>
      <c r="E254">
        <v>1.379856851110163E-2</v>
      </c>
      <c r="F254">
        <v>93</v>
      </c>
    </row>
    <row r="255" spans="1:6" x14ac:dyDescent="0.3">
      <c r="A255" t="s">
        <v>1072</v>
      </c>
      <c r="B255" t="s">
        <v>1072</v>
      </c>
      <c r="C255">
        <v>4</v>
      </c>
      <c r="D255">
        <v>1.276986783335033</v>
      </c>
      <c r="E255">
        <v>1.379856851110163E-2</v>
      </c>
      <c r="F255">
        <v>93</v>
      </c>
    </row>
    <row r="256" spans="1:6" x14ac:dyDescent="0.3">
      <c r="A256" t="s">
        <v>405</v>
      </c>
      <c r="B256" t="s">
        <v>406</v>
      </c>
      <c r="C256">
        <v>4</v>
      </c>
      <c r="D256">
        <v>1.276986783335033</v>
      </c>
      <c r="E256">
        <v>1.379856851110163E-2</v>
      </c>
      <c r="F256">
        <v>93</v>
      </c>
    </row>
    <row r="257" spans="1:6" x14ac:dyDescent="0.3">
      <c r="A257" t="s">
        <v>1363</v>
      </c>
      <c r="B257" t="s">
        <v>1363</v>
      </c>
      <c r="C257">
        <v>3</v>
      </c>
      <c r="D257">
        <v>1.693147180559945</v>
      </c>
      <c r="E257">
        <v>1.372156372831781E-2</v>
      </c>
      <c r="F257">
        <v>61</v>
      </c>
    </row>
    <row r="258" spans="1:6" x14ac:dyDescent="0.3">
      <c r="A258" t="s">
        <v>1149</v>
      </c>
      <c r="B258" t="s">
        <v>11138</v>
      </c>
      <c r="C258">
        <v>4</v>
      </c>
      <c r="D258">
        <v>1.255933374137201</v>
      </c>
      <c r="E258">
        <v>1.3571074450082571E-2</v>
      </c>
      <c r="F258">
        <v>95</v>
      </c>
    </row>
    <row r="259" spans="1:6" x14ac:dyDescent="0.3">
      <c r="A259" t="s">
        <v>445</v>
      </c>
      <c r="B259" t="s">
        <v>446</v>
      </c>
      <c r="C259">
        <v>4</v>
      </c>
      <c r="D259">
        <v>1.255933374137201</v>
      </c>
      <c r="E259">
        <v>1.3571074450082571E-2</v>
      </c>
      <c r="F259">
        <v>95</v>
      </c>
    </row>
    <row r="260" spans="1:6" x14ac:dyDescent="0.3">
      <c r="A260" t="s">
        <v>1628</v>
      </c>
      <c r="B260" t="s">
        <v>1629</v>
      </c>
      <c r="C260">
        <v>3</v>
      </c>
      <c r="D260">
        <v>1.6613984822453649</v>
      </c>
      <c r="E260">
        <v>1.34642666709701E-2</v>
      </c>
      <c r="F260">
        <v>63</v>
      </c>
    </row>
    <row r="261" spans="1:6" x14ac:dyDescent="0.3">
      <c r="A261" t="s">
        <v>742</v>
      </c>
      <c r="B261" t="s">
        <v>11887</v>
      </c>
      <c r="C261">
        <v>4</v>
      </c>
      <c r="D261">
        <v>1.235314086934465</v>
      </c>
      <c r="E261">
        <v>1.3348271324137941E-2</v>
      </c>
      <c r="F261">
        <v>97</v>
      </c>
    </row>
    <row r="262" spans="1:6" x14ac:dyDescent="0.3">
      <c r="A262" t="s">
        <v>1661</v>
      </c>
      <c r="B262" t="s">
        <v>1662</v>
      </c>
      <c r="C262">
        <v>3</v>
      </c>
      <c r="D262">
        <v>1.6458942957094</v>
      </c>
      <c r="E262">
        <v>1.3338618005543019E-2</v>
      </c>
      <c r="F262">
        <v>64</v>
      </c>
    </row>
    <row r="263" spans="1:6" x14ac:dyDescent="0.3">
      <c r="A263" t="s">
        <v>1461</v>
      </c>
      <c r="B263" t="s">
        <v>1461</v>
      </c>
      <c r="C263">
        <v>3</v>
      </c>
      <c r="D263">
        <v>1.6458942957094</v>
      </c>
      <c r="E263">
        <v>1.3338618005543019E-2</v>
      </c>
      <c r="F263">
        <v>64</v>
      </c>
    </row>
    <row r="264" spans="1:6" x14ac:dyDescent="0.3">
      <c r="A264" t="s">
        <v>1801</v>
      </c>
      <c r="B264" t="s">
        <v>11888</v>
      </c>
      <c r="C264">
        <v>2</v>
      </c>
      <c r="D264">
        <v>2.452985735618562</v>
      </c>
      <c r="E264">
        <v>1.325295303420827E-2</v>
      </c>
      <c r="F264">
        <v>28</v>
      </c>
    </row>
    <row r="265" spans="1:6" x14ac:dyDescent="0.3">
      <c r="A265" t="s">
        <v>569</v>
      </c>
      <c r="B265" t="s">
        <v>11889</v>
      </c>
      <c r="C265">
        <v>4</v>
      </c>
      <c r="D265">
        <v>1.2251617154704471</v>
      </c>
      <c r="E265">
        <v>1.323856917606202E-2</v>
      </c>
      <c r="F265">
        <v>98</v>
      </c>
    </row>
    <row r="266" spans="1:6" x14ac:dyDescent="0.3">
      <c r="A266" t="s">
        <v>648</v>
      </c>
      <c r="B266" t="s">
        <v>649</v>
      </c>
      <c r="C266">
        <v>4</v>
      </c>
      <c r="D266">
        <v>1.2251617154704471</v>
      </c>
      <c r="E266">
        <v>1.323856917606202E-2</v>
      </c>
      <c r="F266">
        <v>98</v>
      </c>
    </row>
    <row r="267" spans="1:6" x14ac:dyDescent="0.3">
      <c r="A267" t="s">
        <v>1362</v>
      </c>
      <c r="B267" t="s">
        <v>1362</v>
      </c>
      <c r="C267">
        <v>3</v>
      </c>
      <c r="D267">
        <v>1.630626823578611</v>
      </c>
      <c r="E267">
        <v>1.321488771545469E-2</v>
      </c>
      <c r="F267">
        <v>65</v>
      </c>
    </row>
    <row r="268" spans="1:6" x14ac:dyDescent="0.3">
      <c r="A268" t="s">
        <v>2225</v>
      </c>
      <c r="B268" t="s">
        <v>2225</v>
      </c>
      <c r="C268">
        <v>3</v>
      </c>
      <c r="D268">
        <v>1.630626823578611</v>
      </c>
      <c r="E268">
        <v>1.321488771545469E-2</v>
      </c>
      <c r="F268">
        <v>65</v>
      </c>
    </row>
    <row r="269" spans="1:6" x14ac:dyDescent="0.3">
      <c r="A269" t="s">
        <v>1535</v>
      </c>
      <c r="B269" t="s">
        <v>11890</v>
      </c>
      <c r="C269">
        <v>3</v>
      </c>
      <c r="D269">
        <v>1.6155889462140709</v>
      </c>
      <c r="E269">
        <v>1.3093018101894021E-2</v>
      </c>
      <c r="F269">
        <v>66</v>
      </c>
    </row>
    <row r="270" spans="1:6" x14ac:dyDescent="0.3">
      <c r="A270" t="s">
        <v>1477</v>
      </c>
      <c r="B270" t="s">
        <v>1477</v>
      </c>
      <c r="C270">
        <v>2</v>
      </c>
      <c r="D270">
        <v>2.419084183942882</v>
      </c>
      <c r="E270">
        <v>1.3069790260116031E-2</v>
      </c>
      <c r="F270">
        <v>29</v>
      </c>
    </row>
    <row r="271" spans="1:6" x14ac:dyDescent="0.3">
      <c r="A271" t="s">
        <v>2600</v>
      </c>
      <c r="B271" t="s">
        <v>2600</v>
      </c>
      <c r="C271">
        <v>2</v>
      </c>
      <c r="D271">
        <v>2.3862943611198908</v>
      </c>
      <c r="E271">
        <v>1.289263391731181E-2</v>
      </c>
      <c r="F271">
        <v>30</v>
      </c>
    </row>
    <row r="272" spans="1:6" x14ac:dyDescent="0.3">
      <c r="A272" t="s">
        <v>1907</v>
      </c>
      <c r="B272" t="s">
        <v>11891</v>
      </c>
      <c r="C272">
        <v>3</v>
      </c>
      <c r="D272">
        <v>1.5861750610077769</v>
      </c>
      <c r="E272">
        <v>1.2854642782258721E-2</v>
      </c>
      <c r="F272">
        <v>68</v>
      </c>
    </row>
    <row r="273" spans="1:6" x14ac:dyDescent="0.3">
      <c r="A273" t="s">
        <v>634</v>
      </c>
      <c r="B273" t="s">
        <v>635</v>
      </c>
      <c r="C273">
        <v>4</v>
      </c>
      <c r="D273">
        <v>1.185552577375401</v>
      </c>
      <c r="E273">
        <v>1.2810569910288269E-2</v>
      </c>
      <c r="F273">
        <v>102</v>
      </c>
    </row>
    <row r="274" spans="1:6" x14ac:dyDescent="0.3">
      <c r="A274" t="s">
        <v>636</v>
      </c>
      <c r="B274" t="s">
        <v>636</v>
      </c>
      <c r="C274">
        <v>4</v>
      </c>
      <c r="D274">
        <v>1.185552577375401</v>
      </c>
      <c r="E274">
        <v>1.2810569910288269E-2</v>
      </c>
      <c r="F274">
        <v>102</v>
      </c>
    </row>
    <row r="275" spans="1:6" x14ac:dyDescent="0.3">
      <c r="A275" t="s">
        <v>3955</v>
      </c>
      <c r="B275" t="s">
        <v>3955</v>
      </c>
      <c r="C275">
        <v>1</v>
      </c>
      <c r="D275">
        <v>4.7216692769369271</v>
      </c>
      <c r="E275">
        <v>1.275508052527047E-2</v>
      </c>
      <c r="F275">
        <v>2</v>
      </c>
    </row>
    <row r="276" spans="1:6" x14ac:dyDescent="0.3">
      <c r="A276" t="s">
        <v>3956</v>
      </c>
      <c r="B276" t="s">
        <v>3956</v>
      </c>
      <c r="C276">
        <v>1</v>
      </c>
      <c r="D276">
        <v>4.7216692769369271</v>
      </c>
      <c r="E276">
        <v>1.275508052527047E-2</v>
      </c>
      <c r="F276">
        <v>2</v>
      </c>
    </row>
    <row r="277" spans="1:6" x14ac:dyDescent="0.3">
      <c r="A277" t="s">
        <v>3950</v>
      </c>
      <c r="B277" t="s">
        <v>3951</v>
      </c>
      <c r="C277">
        <v>1</v>
      </c>
      <c r="D277">
        <v>4.7216692769369271</v>
      </c>
      <c r="E277">
        <v>1.275508052527047E-2</v>
      </c>
      <c r="F277">
        <v>2</v>
      </c>
    </row>
    <row r="278" spans="1:6" x14ac:dyDescent="0.3">
      <c r="A278" t="s">
        <v>2730</v>
      </c>
      <c r="B278" t="s">
        <v>2730</v>
      </c>
      <c r="C278">
        <v>1</v>
      </c>
      <c r="D278">
        <v>4.7216692769369271</v>
      </c>
      <c r="E278">
        <v>1.275508052527047E-2</v>
      </c>
      <c r="F278">
        <v>2</v>
      </c>
    </row>
    <row r="279" spans="1:6" x14ac:dyDescent="0.3">
      <c r="A279" t="s">
        <v>3959</v>
      </c>
      <c r="B279" t="s">
        <v>3959</v>
      </c>
      <c r="C279">
        <v>1</v>
      </c>
      <c r="D279">
        <v>4.7216692769369271</v>
      </c>
      <c r="E279">
        <v>1.275508052527047E-2</v>
      </c>
      <c r="F279">
        <v>2</v>
      </c>
    </row>
    <row r="280" spans="1:6" x14ac:dyDescent="0.3">
      <c r="A280" t="s">
        <v>3962</v>
      </c>
      <c r="B280" t="s">
        <v>3962</v>
      </c>
      <c r="C280">
        <v>1</v>
      </c>
      <c r="D280">
        <v>4.7216692769369271</v>
      </c>
      <c r="E280">
        <v>1.275508052527047E-2</v>
      </c>
      <c r="F280">
        <v>2</v>
      </c>
    </row>
    <row r="281" spans="1:6" x14ac:dyDescent="0.3">
      <c r="A281" t="s">
        <v>3960</v>
      </c>
      <c r="B281" t="s">
        <v>3961</v>
      </c>
      <c r="C281">
        <v>1</v>
      </c>
      <c r="D281">
        <v>4.7216692769369271</v>
      </c>
      <c r="E281">
        <v>1.275508052527047E-2</v>
      </c>
      <c r="F281">
        <v>2</v>
      </c>
    </row>
    <row r="282" spans="1:6" x14ac:dyDescent="0.3">
      <c r="A282" t="s">
        <v>2780</v>
      </c>
      <c r="B282" t="s">
        <v>2780</v>
      </c>
      <c r="C282">
        <v>1</v>
      </c>
      <c r="D282">
        <v>4.7216692769369271</v>
      </c>
      <c r="E282">
        <v>1.275508052527047E-2</v>
      </c>
      <c r="F282">
        <v>2</v>
      </c>
    </row>
    <row r="283" spans="1:6" x14ac:dyDescent="0.3">
      <c r="A283" t="s">
        <v>3958</v>
      </c>
      <c r="B283" t="s">
        <v>3958</v>
      </c>
      <c r="C283">
        <v>1</v>
      </c>
      <c r="D283">
        <v>4.7216692769369271</v>
      </c>
      <c r="E283">
        <v>1.275508052527047E-2</v>
      </c>
      <c r="F283">
        <v>2</v>
      </c>
    </row>
    <row r="284" spans="1:6" x14ac:dyDescent="0.3">
      <c r="A284" t="s">
        <v>3957</v>
      </c>
      <c r="B284" t="s">
        <v>3957</v>
      </c>
      <c r="C284">
        <v>1</v>
      </c>
      <c r="D284">
        <v>4.7216692769369271</v>
      </c>
      <c r="E284">
        <v>1.275508052527047E-2</v>
      </c>
      <c r="F284">
        <v>2</v>
      </c>
    </row>
    <row r="285" spans="1:6" x14ac:dyDescent="0.3">
      <c r="A285" t="s">
        <v>3966</v>
      </c>
      <c r="B285" t="s">
        <v>3966</v>
      </c>
      <c r="C285">
        <v>1</v>
      </c>
      <c r="D285">
        <v>4.7216692769369271</v>
      </c>
      <c r="E285">
        <v>1.275508052527047E-2</v>
      </c>
      <c r="F285">
        <v>2</v>
      </c>
    </row>
    <row r="286" spans="1:6" x14ac:dyDescent="0.3">
      <c r="A286" t="s">
        <v>3954</v>
      </c>
      <c r="B286" t="s">
        <v>3954</v>
      </c>
      <c r="C286">
        <v>1</v>
      </c>
      <c r="D286">
        <v>4.7216692769369271</v>
      </c>
      <c r="E286">
        <v>1.275508052527047E-2</v>
      </c>
      <c r="F286">
        <v>2</v>
      </c>
    </row>
    <row r="287" spans="1:6" x14ac:dyDescent="0.3">
      <c r="A287" t="s">
        <v>1766</v>
      </c>
      <c r="B287" t="s">
        <v>11892</v>
      </c>
      <c r="C287">
        <v>1</v>
      </c>
      <c r="D287">
        <v>4.7216692769369271</v>
      </c>
      <c r="E287">
        <v>1.275508052527047E-2</v>
      </c>
      <c r="F287">
        <v>2</v>
      </c>
    </row>
    <row r="288" spans="1:6" x14ac:dyDescent="0.3">
      <c r="A288" t="s">
        <v>3953</v>
      </c>
      <c r="B288" t="s">
        <v>3953</v>
      </c>
      <c r="C288">
        <v>1</v>
      </c>
      <c r="D288">
        <v>4.7216692769369271</v>
      </c>
      <c r="E288">
        <v>1.275508052527047E-2</v>
      </c>
      <c r="F288">
        <v>2</v>
      </c>
    </row>
    <row r="289" spans="1:6" x14ac:dyDescent="0.3">
      <c r="A289" t="s">
        <v>3952</v>
      </c>
      <c r="B289" t="s">
        <v>3952</v>
      </c>
      <c r="C289">
        <v>1</v>
      </c>
      <c r="D289">
        <v>4.7216692769369271</v>
      </c>
      <c r="E289">
        <v>1.275508052527047E-2</v>
      </c>
      <c r="F289">
        <v>2</v>
      </c>
    </row>
    <row r="290" spans="1:6" x14ac:dyDescent="0.3">
      <c r="A290" t="s">
        <v>3965</v>
      </c>
      <c r="B290" t="s">
        <v>3965</v>
      </c>
      <c r="C290">
        <v>1</v>
      </c>
      <c r="D290">
        <v>4.7216692769369271</v>
      </c>
      <c r="E290">
        <v>1.275508052527047E-2</v>
      </c>
      <c r="F290">
        <v>2</v>
      </c>
    </row>
    <row r="291" spans="1:6" x14ac:dyDescent="0.3">
      <c r="A291" t="s">
        <v>3963</v>
      </c>
      <c r="B291" t="s">
        <v>3964</v>
      </c>
      <c r="C291">
        <v>1</v>
      </c>
      <c r="D291">
        <v>4.7216692769369271</v>
      </c>
      <c r="E291">
        <v>1.275508052527047E-2</v>
      </c>
      <c r="F291">
        <v>2</v>
      </c>
    </row>
    <row r="292" spans="1:6" x14ac:dyDescent="0.3">
      <c r="A292" t="s">
        <v>1523</v>
      </c>
      <c r="B292" t="s">
        <v>1523</v>
      </c>
      <c r="C292">
        <v>3</v>
      </c>
      <c r="D292">
        <v>1.5717863235556779</v>
      </c>
      <c r="E292">
        <v>1.2738033913174039E-2</v>
      </c>
      <c r="F292">
        <v>69</v>
      </c>
    </row>
    <row r="293" spans="1:6" x14ac:dyDescent="0.3">
      <c r="A293" t="s">
        <v>77</v>
      </c>
      <c r="B293" t="s">
        <v>78</v>
      </c>
      <c r="C293">
        <v>2</v>
      </c>
      <c r="D293">
        <v>2.3545456628053101</v>
      </c>
      <c r="E293">
        <v>1.2721102545746659E-2</v>
      </c>
      <c r="F293">
        <v>31</v>
      </c>
    </row>
    <row r="294" spans="1:6" x14ac:dyDescent="0.3">
      <c r="A294" t="s">
        <v>2437</v>
      </c>
      <c r="B294" t="s">
        <v>2437</v>
      </c>
      <c r="C294">
        <v>2</v>
      </c>
      <c r="D294">
        <v>2.3545456628053101</v>
      </c>
      <c r="E294">
        <v>1.2721102545746659E-2</v>
      </c>
      <c r="F294">
        <v>31</v>
      </c>
    </row>
    <row r="295" spans="1:6" x14ac:dyDescent="0.3">
      <c r="A295" t="s">
        <v>1396</v>
      </c>
      <c r="B295" t="s">
        <v>11661</v>
      </c>
      <c r="C295">
        <v>3</v>
      </c>
      <c r="D295">
        <v>1.5576016885637209</v>
      </c>
      <c r="E295">
        <v>1.26230791264669E-2</v>
      </c>
      <c r="F295">
        <v>70</v>
      </c>
    </row>
    <row r="296" spans="1:6" x14ac:dyDescent="0.3">
      <c r="A296" t="s">
        <v>262</v>
      </c>
      <c r="B296" t="s">
        <v>11893</v>
      </c>
      <c r="C296">
        <v>3</v>
      </c>
      <c r="D296">
        <v>1.5576016885637209</v>
      </c>
      <c r="E296">
        <v>1.26230791264669E-2</v>
      </c>
      <c r="F296">
        <v>70</v>
      </c>
    </row>
    <row r="297" spans="1:6" x14ac:dyDescent="0.3">
      <c r="A297" t="s">
        <v>832</v>
      </c>
      <c r="B297" t="s">
        <v>10827</v>
      </c>
      <c r="C297">
        <v>3</v>
      </c>
      <c r="D297">
        <v>1.5576016885637209</v>
      </c>
      <c r="E297">
        <v>1.26230791264669E-2</v>
      </c>
      <c r="F297">
        <v>70</v>
      </c>
    </row>
    <row r="298" spans="1:6" x14ac:dyDescent="0.3">
      <c r="A298" t="s">
        <v>409</v>
      </c>
      <c r="B298" t="s">
        <v>410</v>
      </c>
      <c r="C298">
        <v>4</v>
      </c>
      <c r="D298">
        <v>1.166321215447514</v>
      </c>
      <c r="E298">
        <v>1.260276410635449E-2</v>
      </c>
      <c r="F298">
        <v>104</v>
      </c>
    </row>
    <row r="299" spans="1:6" x14ac:dyDescent="0.3">
      <c r="A299" t="s">
        <v>901</v>
      </c>
      <c r="B299" t="s">
        <v>11239</v>
      </c>
      <c r="C299">
        <v>4</v>
      </c>
      <c r="D299">
        <v>1.166321215447514</v>
      </c>
      <c r="E299">
        <v>1.260276410635449E-2</v>
      </c>
      <c r="F299">
        <v>104</v>
      </c>
    </row>
    <row r="300" spans="1:6" x14ac:dyDescent="0.3">
      <c r="A300" t="s">
        <v>1041</v>
      </c>
      <c r="B300" t="s">
        <v>11894</v>
      </c>
      <c r="C300">
        <v>3</v>
      </c>
      <c r="D300">
        <v>1.543615446588982</v>
      </c>
      <c r="E300">
        <v>1.2509732151803661E-2</v>
      </c>
      <c r="F300">
        <v>71</v>
      </c>
    </row>
    <row r="301" spans="1:6" x14ac:dyDescent="0.3">
      <c r="A301" t="s">
        <v>575</v>
      </c>
      <c r="B301" t="s">
        <v>11029</v>
      </c>
      <c r="C301">
        <v>4</v>
      </c>
      <c r="D301">
        <v>1.1568424714929699</v>
      </c>
      <c r="E301">
        <v>1.250034088666041E-2</v>
      </c>
      <c r="F301">
        <v>105</v>
      </c>
    </row>
    <row r="302" spans="1:6" x14ac:dyDescent="0.3">
      <c r="A302" t="s">
        <v>793</v>
      </c>
      <c r="B302" t="s">
        <v>10569</v>
      </c>
      <c r="C302">
        <v>4</v>
      </c>
      <c r="D302">
        <v>1.1474527311431311</v>
      </c>
      <c r="E302">
        <v>1.239887940153812E-2</v>
      </c>
      <c r="F302">
        <v>106</v>
      </c>
    </row>
    <row r="303" spans="1:6" x14ac:dyDescent="0.3">
      <c r="A303" t="s">
        <v>1167</v>
      </c>
      <c r="B303" t="s">
        <v>1167</v>
      </c>
      <c r="C303">
        <v>3</v>
      </c>
      <c r="D303">
        <v>1.5298221244566459</v>
      </c>
      <c r="E303">
        <v>1.239794863360918E-2</v>
      </c>
      <c r="F303">
        <v>72</v>
      </c>
    </row>
    <row r="304" spans="1:6" x14ac:dyDescent="0.3">
      <c r="A304" t="s">
        <v>1684</v>
      </c>
      <c r="B304" t="s">
        <v>1684</v>
      </c>
      <c r="C304">
        <v>3</v>
      </c>
      <c r="D304">
        <v>1.5298221244566459</v>
      </c>
      <c r="E304">
        <v>1.239794863360918E-2</v>
      </c>
      <c r="F304">
        <v>72</v>
      </c>
    </row>
    <row r="305" spans="1:6" x14ac:dyDescent="0.3">
      <c r="A305" t="s">
        <v>1221</v>
      </c>
      <c r="B305" t="s">
        <v>1221</v>
      </c>
      <c r="C305">
        <v>3</v>
      </c>
      <c r="D305">
        <v>1.5298221244566459</v>
      </c>
      <c r="E305">
        <v>1.239794863360918E-2</v>
      </c>
      <c r="F305">
        <v>72</v>
      </c>
    </row>
    <row r="306" spans="1:6" x14ac:dyDescent="0.3">
      <c r="A306" t="s">
        <v>3174</v>
      </c>
      <c r="B306" t="s">
        <v>11895</v>
      </c>
      <c r="C306">
        <v>2</v>
      </c>
      <c r="D306">
        <v>2.2939210409888759</v>
      </c>
      <c r="E306">
        <v>1.239356078552226E-2</v>
      </c>
      <c r="F306">
        <v>33</v>
      </c>
    </row>
    <row r="307" spans="1:6" x14ac:dyDescent="0.3">
      <c r="A307" t="s">
        <v>1381</v>
      </c>
      <c r="B307" t="s">
        <v>1381</v>
      </c>
      <c r="C307">
        <v>2</v>
      </c>
      <c r="D307">
        <v>2.2649335041156231</v>
      </c>
      <c r="E307">
        <v>1.2236947373882621E-2</v>
      </c>
      <c r="F307">
        <v>34</v>
      </c>
    </row>
    <row r="308" spans="1:6" x14ac:dyDescent="0.3">
      <c r="A308" t="s">
        <v>1599</v>
      </c>
      <c r="B308" t="s">
        <v>1600</v>
      </c>
      <c r="C308">
        <v>2</v>
      </c>
      <c r="D308">
        <v>2.2649335041156231</v>
      </c>
      <c r="E308">
        <v>1.2236947373882621E-2</v>
      </c>
      <c r="F308">
        <v>34</v>
      </c>
    </row>
    <row r="309" spans="1:6" x14ac:dyDescent="0.3">
      <c r="A309" t="s">
        <v>534</v>
      </c>
      <c r="B309" t="s">
        <v>535</v>
      </c>
      <c r="C309">
        <v>4</v>
      </c>
      <c r="D309">
        <v>1.1289336833758929</v>
      </c>
      <c r="E309">
        <v>1.21987705572561E-2</v>
      </c>
      <c r="F309">
        <v>108</v>
      </c>
    </row>
    <row r="310" spans="1:6" x14ac:dyDescent="0.3">
      <c r="A310" t="s">
        <v>1094</v>
      </c>
      <c r="B310" t="s">
        <v>11516</v>
      </c>
      <c r="C310">
        <v>3</v>
      </c>
      <c r="D310">
        <v>1.5027934520687261</v>
      </c>
      <c r="E310">
        <v>1.217890349983646E-2</v>
      </c>
      <c r="F310">
        <v>74</v>
      </c>
    </row>
    <row r="311" spans="1:6" x14ac:dyDescent="0.3">
      <c r="A311" t="s">
        <v>1377</v>
      </c>
      <c r="B311" t="s">
        <v>11896</v>
      </c>
      <c r="C311">
        <v>3</v>
      </c>
      <c r="D311">
        <v>1.5027934520687261</v>
      </c>
      <c r="E311">
        <v>1.217890349983646E-2</v>
      </c>
      <c r="F311">
        <v>74</v>
      </c>
    </row>
    <row r="312" spans="1:6" x14ac:dyDescent="0.3">
      <c r="A312" t="s">
        <v>593</v>
      </c>
      <c r="B312" t="s">
        <v>594</v>
      </c>
      <c r="C312">
        <v>4</v>
      </c>
      <c r="D312">
        <v>1.1198011998126201</v>
      </c>
      <c r="E312">
        <v>1.2100088878033689E-2</v>
      </c>
      <c r="F312">
        <v>109</v>
      </c>
    </row>
    <row r="313" spans="1:6" x14ac:dyDescent="0.3">
      <c r="A313" t="s">
        <v>1200</v>
      </c>
      <c r="B313" t="s">
        <v>1200</v>
      </c>
      <c r="C313">
        <v>3</v>
      </c>
      <c r="D313">
        <v>1.489548225318706</v>
      </c>
      <c r="E313">
        <v>1.20715618434033E-2</v>
      </c>
      <c r="F313">
        <v>75</v>
      </c>
    </row>
    <row r="314" spans="1:6" x14ac:dyDescent="0.3">
      <c r="A314" t="s">
        <v>618</v>
      </c>
      <c r="B314" t="s">
        <v>619</v>
      </c>
      <c r="C314">
        <v>3</v>
      </c>
      <c r="D314">
        <v>1.489548225318706</v>
      </c>
      <c r="E314">
        <v>1.20715618434033E-2</v>
      </c>
      <c r="F314">
        <v>75</v>
      </c>
    </row>
    <row r="315" spans="1:6" x14ac:dyDescent="0.3">
      <c r="A315" t="s">
        <v>1635</v>
      </c>
      <c r="B315" t="s">
        <v>11748</v>
      </c>
      <c r="C315">
        <v>3</v>
      </c>
      <c r="D315">
        <v>1.489548225318706</v>
      </c>
      <c r="E315">
        <v>1.20715618434033E-2</v>
      </c>
      <c r="F315">
        <v>75</v>
      </c>
    </row>
    <row r="316" spans="1:6" x14ac:dyDescent="0.3">
      <c r="A316" t="s">
        <v>2752</v>
      </c>
      <c r="B316" t="s">
        <v>11897</v>
      </c>
      <c r="C316">
        <v>3</v>
      </c>
      <c r="D316">
        <v>1.489548225318706</v>
      </c>
      <c r="E316">
        <v>1.20715618434033E-2</v>
      </c>
      <c r="F316">
        <v>75</v>
      </c>
    </row>
    <row r="317" spans="1:6" x14ac:dyDescent="0.3">
      <c r="A317" t="s">
        <v>1988</v>
      </c>
      <c r="B317" t="s">
        <v>1988</v>
      </c>
      <c r="C317">
        <v>1</v>
      </c>
      <c r="D317">
        <v>4.4339872044851463</v>
      </c>
      <c r="E317">
        <v>1.197793842052323E-2</v>
      </c>
      <c r="F317">
        <v>3</v>
      </c>
    </row>
    <row r="318" spans="1:6" x14ac:dyDescent="0.3">
      <c r="A318" t="s">
        <v>4138</v>
      </c>
      <c r="B318" t="s">
        <v>4139</v>
      </c>
      <c r="C318">
        <v>1</v>
      </c>
      <c r="D318">
        <v>4.4339872044851463</v>
      </c>
      <c r="E318">
        <v>1.197793842052323E-2</v>
      </c>
      <c r="F318">
        <v>3</v>
      </c>
    </row>
    <row r="319" spans="1:6" x14ac:dyDescent="0.3">
      <c r="A319" t="s">
        <v>2360</v>
      </c>
      <c r="B319" t="s">
        <v>2360</v>
      </c>
      <c r="C319">
        <v>1</v>
      </c>
      <c r="D319">
        <v>4.4339872044851463</v>
      </c>
      <c r="E319">
        <v>1.197793842052323E-2</v>
      </c>
      <c r="F319">
        <v>3</v>
      </c>
    </row>
    <row r="320" spans="1:6" x14ac:dyDescent="0.3">
      <c r="A320" t="s">
        <v>4137</v>
      </c>
      <c r="B320" t="s">
        <v>4137</v>
      </c>
      <c r="C320">
        <v>1</v>
      </c>
      <c r="D320">
        <v>4.4339872044851463</v>
      </c>
      <c r="E320">
        <v>1.197793842052323E-2</v>
      </c>
      <c r="F320">
        <v>3</v>
      </c>
    </row>
    <row r="321" spans="1:6" x14ac:dyDescent="0.3">
      <c r="A321" t="s">
        <v>4141</v>
      </c>
      <c r="B321" t="s">
        <v>4141</v>
      </c>
      <c r="C321">
        <v>1</v>
      </c>
      <c r="D321">
        <v>4.4339872044851463</v>
      </c>
      <c r="E321">
        <v>1.197793842052323E-2</v>
      </c>
      <c r="F321">
        <v>3</v>
      </c>
    </row>
    <row r="322" spans="1:6" x14ac:dyDescent="0.3">
      <c r="A322" t="s">
        <v>4140</v>
      </c>
      <c r="B322" t="s">
        <v>4140</v>
      </c>
      <c r="C322">
        <v>1</v>
      </c>
      <c r="D322">
        <v>4.4339872044851463</v>
      </c>
      <c r="E322">
        <v>1.197793842052323E-2</v>
      </c>
      <c r="F322">
        <v>3</v>
      </c>
    </row>
    <row r="323" spans="1:6" x14ac:dyDescent="0.3">
      <c r="A323" t="s">
        <v>2836</v>
      </c>
      <c r="B323" t="s">
        <v>2836</v>
      </c>
      <c r="C323">
        <v>1</v>
      </c>
      <c r="D323">
        <v>4.4339872044851463</v>
      </c>
      <c r="E323">
        <v>1.197793842052323E-2</v>
      </c>
      <c r="F323">
        <v>3</v>
      </c>
    </row>
    <row r="324" spans="1:6" x14ac:dyDescent="0.3">
      <c r="A324" t="s">
        <v>1243</v>
      </c>
      <c r="B324" t="s">
        <v>1243</v>
      </c>
      <c r="C324">
        <v>1</v>
      </c>
      <c r="D324">
        <v>4.4339872044851463</v>
      </c>
      <c r="E324">
        <v>1.197793842052323E-2</v>
      </c>
      <c r="F324">
        <v>3</v>
      </c>
    </row>
    <row r="325" spans="1:6" x14ac:dyDescent="0.3">
      <c r="A325" t="s">
        <v>2421</v>
      </c>
      <c r="B325" t="s">
        <v>2422</v>
      </c>
      <c r="C325">
        <v>2</v>
      </c>
      <c r="D325">
        <v>2.2093636529608118</v>
      </c>
      <c r="E325">
        <v>1.193671544966928E-2</v>
      </c>
      <c r="F325">
        <v>36</v>
      </c>
    </row>
    <row r="326" spans="1:6" x14ac:dyDescent="0.3">
      <c r="A326" t="s">
        <v>227</v>
      </c>
      <c r="B326" t="s">
        <v>11632</v>
      </c>
      <c r="C326">
        <v>4</v>
      </c>
      <c r="D326">
        <v>1.101782694309942</v>
      </c>
      <c r="E326">
        <v>1.190538867761577E-2</v>
      </c>
      <c r="F326">
        <v>111</v>
      </c>
    </row>
    <row r="327" spans="1:6" x14ac:dyDescent="0.3">
      <c r="A327" t="s">
        <v>3337</v>
      </c>
      <c r="B327" t="s">
        <v>3337</v>
      </c>
      <c r="C327">
        <v>2</v>
      </c>
      <c r="D327">
        <v>2.182695405878651</v>
      </c>
      <c r="E327">
        <v>1.179263266070214E-2</v>
      </c>
      <c r="F327">
        <v>37</v>
      </c>
    </row>
    <row r="328" spans="1:6" x14ac:dyDescent="0.3">
      <c r="A328" t="s">
        <v>73</v>
      </c>
      <c r="B328" t="s">
        <v>11898</v>
      </c>
      <c r="C328">
        <v>3</v>
      </c>
      <c r="D328">
        <v>1.438254930931155</v>
      </c>
      <c r="E328">
        <v>1.1655871928282409E-2</v>
      </c>
      <c r="F328">
        <v>79</v>
      </c>
    </row>
    <row r="329" spans="1:6" x14ac:dyDescent="0.3">
      <c r="A329" t="s">
        <v>2510</v>
      </c>
      <c r="B329" t="s">
        <v>2511</v>
      </c>
      <c r="C329">
        <v>2</v>
      </c>
      <c r="D329">
        <v>2.1567199194753899</v>
      </c>
      <c r="E329">
        <v>1.165229270831496E-2</v>
      </c>
      <c r="F329">
        <v>38</v>
      </c>
    </row>
    <row r="330" spans="1:6" x14ac:dyDescent="0.3">
      <c r="A330" t="s">
        <v>2042</v>
      </c>
      <c r="B330" t="s">
        <v>2043</v>
      </c>
      <c r="C330">
        <v>3</v>
      </c>
      <c r="D330">
        <v>1.4258324109325979</v>
      </c>
      <c r="E330">
        <v>1.155519763263722E-2</v>
      </c>
      <c r="F330">
        <v>80</v>
      </c>
    </row>
    <row r="331" spans="1:6" x14ac:dyDescent="0.3">
      <c r="A331" t="s">
        <v>1338</v>
      </c>
      <c r="B331" t="s">
        <v>11899</v>
      </c>
      <c r="C331">
        <v>3</v>
      </c>
      <c r="D331">
        <v>1.4258324109325979</v>
      </c>
      <c r="E331">
        <v>1.155519763263722E-2</v>
      </c>
      <c r="F331">
        <v>80</v>
      </c>
    </row>
    <row r="332" spans="1:6" x14ac:dyDescent="0.3">
      <c r="A332" t="s">
        <v>693</v>
      </c>
      <c r="B332" t="s">
        <v>11900</v>
      </c>
      <c r="C332">
        <v>3</v>
      </c>
      <c r="D332">
        <v>1.4258324109325979</v>
      </c>
      <c r="E332">
        <v>1.155519763263722E-2</v>
      </c>
      <c r="F332">
        <v>80</v>
      </c>
    </row>
    <row r="333" spans="1:6" x14ac:dyDescent="0.3">
      <c r="A333" t="s">
        <v>100</v>
      </c>
      <c r="B333" t="s">
        <v>10916</v>
      </c>
      <c r="C333">
        <v>4</v>
      </c>
      <c r="D333">
        <v>1.0666913744986719</v>
      </c>
      <c r="E333">
        <v>1.1526207008016799E-2</v>
      </c>
      <c r="F333">
        <v>115</v>
      </c>
    </row>
    <row r="334" spans="1:6" x14ac:dyDescent="0.3">
      <c r="A334" t="s">
        <v>605</v>
      </c>
      <c r="B334" t="s">
        <v>606</v>
      </c>
      <c r="C334">
        <v>2</v>
      </c>
      <c r="D334">
        <v>2.1314021114910999</v>
      </c>
      <c r="E334">
        <v>1.151550605062154E-2</v>
      </c>
      <c r="F334">
        <v>39</v>
      </c>
    </row>
    <row r="335" spans="1:6" x14ac:dyDescent="0.3">
      <c r="A335" t="s">
        <v>528</v>
      </c>
      <c r="B335" t="s">
        <v>528</v>
      </c>
      <c r="C335">
        <v>2</v>
      </c>
      <c r="D335">
        <v>2.1314021114910999</v>
      </c>
      <c r="E335">
        <v>1.151550605062154E-2</v>
      </c>
      <c r="F335">
        <v>39</v>
      </c>
    </row>
    <row r="336" spans="1:6" x14ac:dyDescent="0.3">
      <c r="A336" t="s">
        <v>640</v>
      </c>
      <c r="B336" t="s">
        <v>640</v>
      </c>
      <c r="C336">
        <v>2</v>
      </c>
      <c r="D336">
        <v>2.1067094989007291</v>
      </c>
      <c r="E336">
        <v>1.138209718884128E-2</v>
      </c>
      <c r="F336">
        <v>40</v>
      </c>
    </row>
    <row r="337" spans="1:6" x14ac:dyDescent="0.3">
      <c r="A337" t="s">
        <v>2091</v>
      </c>
      <c r="B337" t="s">
        <v>2091</v>
      </c>
      <c r="C337">
        <v>1</v>
      </c>
      <c r="D337">
        <v>4.2108436531709366</v>
      </c>
      <c r="E337">
        <v>1.1375140172960671E-2</v>
      </c>
      <c r="F337">
        <v>4</v>
      </c>
    </row>
    <row r="338" spans="1:6" x14ac:dyDescent="0.3">
      <c r="A338" t="s">
        <v>1256</v>
      </c>
      <c r="B338" t="s">
        <v>1256</v>
      </c>
      <c r="C338">
        <v>1</v>
      </c>
      <c r="D338">
        <v>4.2108436531709366</v>
      </c>
      <c r="E338">
        <v>1.1375140172960671E-2</v>
      </c>
      <c r="F338">
        <v>4</v>
      </c>
    </row>
    <row r="339" spans="1:6" x14ac:dyDescent="0.3">
      <c r="A339" t="s">
        <v>4242</v>
      </c>
      <c r="B339" t="s">
        <v>4242</v>
      </c>
      <c r="C339">
        <v>1</v>
      </c>
      <c r="D339">
        <v>4.2108436531709366</v>
      </c>
      <c r="E339">
        <v>1.1375140172960671E-2</v>
      </c>
      <c r="F339">
        <v>4</v>
      </c>
    </row>
    <row r="340" spans="1:6" x14ac:dyDescent="0.3">
      <c r="A340" t="s">
        <v>4241</v>
      </c>
      <c r="B340" t="s">
        <v>4241</v>
      </c>
      <c r="C340">
        <v>1</v>
      </c>
      <c r="D340">
        <v>4.2108436531709366</v>
      </c>
      <c r="E340">
        <v>1.1375140172960671E-2</v>
      </c>
      <c r="F340">
        <v>4</v>
      </c>
    </row>
    <row r="341" spans="1:6" x14ac:dyDescent="0.3">
      <c r="A341" t="s">
        <v>4243</v>
      </c>
      <c r="B341" t="s">
        <v>4244</v>
      </c>
      <c r="C341">
        <v>1</v>
      </c>
      <c r="D341">
        <v>4.2108436531709366</v>
      </c>
      <c r="E341">
        <v>1.1375140172960671E-2</v>
      </c>
      <c r="F341">
        <v>4</v>
      </c>
    </row>
    <row r="342" spans="1:6" x14ac:dyDescent="0.3">
      <c r="A342" t="s">
        <v>2972</v>
      </c>
      <c r="B342" t="s">
        <v>2972</v>
      </c>
      <c r="C342">
        <v>1</v>
      </c>
      <c r="D342">
        <v>4.2108436531709366</v>
      </c>
      <c r="E342">
        <v>1.1375140172960671E-2</v>
      </c>
      <c r="F342">
        <v>4</v>
      </c>
    </row>
    <row r="343" spans="1:6" x14ac:dyDescent="0.3">
      <c r="A343" t="s">
        <v>288</v>
      </c>
      <c r="B343" t="s">
        <v>289</v>
      </c>
      <c r="C343">
        <v>3</v>
      </c>
      <c r="D343">
        <v>1.401440957808439</v>
      </c>
      <c r="E343">
        <v>1.1357524989459951E-2</v>
      </c>
      <c r="F343">
        <v>82</v>
      </c>
    </row>
    <row r="344" spans="1:6" x14ac:dyDescent="0.3">
      <c r="A344" t="s">
        <v>2217</v>
      </c>
      <c r="B344" t="s">
        <v>2217</v>
      </c>
      <c r="C344">
        <v>2</v>
      </c>
      <c r="D344">
        <v>2.0590814499114738</v>
      </c>
      <c r="E344">
        <v>1.112477310937353E-2</v>
      </c>
      <c r="F344">
        <v>42</v>
      </c>
    </row>
    <row r="345" spans="1:6" x14ac:dyDescent="0.3">
      <c r="A345" t="s">
        <v>723</v>
      </c>
      <c r="B345" t="s">
        <v>10564</v>
      </c>
      <c r="C345">
        <v>3</v>
      </c>
      <c r="D345">
        <v>1.3543734469504529</v>
      </c>
      <c r="E345">
        <v>1.097608157025433E-2</v>
      </c>
      <c r="F345">
        <v>86</v>
      </c>
    </row>
    <row r="346" spans="1:6" x14ac:dyDescent="0.3">
      <c r="A346" t="s">
        <v>214</v>
      </c>
      <c r="B346" t="s">
        <v>11231</v>
      </c>
      <c r="C346">
        <v>3</v>
      </c>
      <c r="D346">
        <v>1.3543734469504529</v>
      </c>
      <c r="E346">
        <v>1.097608157025433E-2</v>
      </c>
      <c r="F346">
        <v>86</v>
      </c>
    </row>
    <row r="347" spans="1:6" x14ac:dyDescent="0.3">
      <c r="A347" t="s">
        <v>505</v>
      </c>
      <c r="B347" t="s">
        <v>11901</v>
      </c>
      <c r="C347">
        <v>3</v>
      </c>
      <c r="D347">
        <v>1.3543734469504529</v>
      </c>
      <c r="E347">
        <v>1.097608157025433E-2</v>
      </c>
      <c r="F347">
        <v>86</v>
      </c>
    </row>
    <row r="348" spans="1:6" x14ac:dyDescent="0.3">
      <c r="A348" t="s">
        <v>1513</v>
      </c>
      <c r="B348" t="s">
        <v>11757</v>
      </c>
      <c r="C348">
        <v>3</v>
      </c>
      <c r="D348">
        <v>1.34294475112683</v>
      </c>
      <c r="E348">
        <v>1.0883461401212951E-2</v>
      </c>
      <c r="F348">
        <v>87</v>
      </c>
    </row>
    <row r="349" spans="1:6" x14ac:dyDescent="0.3">
      <c r="A349" t="s">
        <v>652</v>
      </c>
      <c r="B349" t="s">
        <v>652</v>
      </c>
      <c r="C349">
        <v>1</v>
      </c>
      <c r="D349">
        <v>4.0285220963769817</v>
      </c>
      <c r="E349">
        <v>1.0882618142720509E-2</v>
      </c>
      <c r="F349">
        <v>5</v>
      </c>
    </row>
    <row r="350" spans="1:6" x14ac:dyDescent="0.3">
      <c r="A350" t="s">
        <v>4322</v>
      </c>
      <c r="B350" t="s">
        <v>4323</v>
      </c>
      <c r="C350">
        <v>1</v>
      </c>
      <c r="D350">
        <v>4.0285220963769817</v>
      </c>
      <c r="E350">
        <v>1.0882618142720509E-2</v>
      </c>
      <c r="F350">
        <v>5</v>
      </c>
    </row>
    <row r="351" spans="1:6" x14ac:dyDescent="0.3">
      <c r="A351" t="s">
        <v>4324</v>
      </c>
      <c r="B351" t="s">
        <v>4325</v>
      </c>
      <c r="C351">
        <v>1</v>
      </c>
      <c r="D351">
        <v>4.0285220963769817</v>
      </c>
      <c r="E351">
        <v>1.0882618142720509E-2</v>
      </c>
      <c r="F351">
        <v>5</v>
      </c>
    </row>
    <row r="352" spans="1:6" x14ac:dyDescent="0.3">
      <c r="A352" t="s">
        <v>4326</v>
      </c>
      <c r="B352" t="s">
        <v>4326</v>
      </c>
      <c r="C352">
        <v>1</v>
      </c>
      <c r="D352">
        <v>4.0285220963769817</v>
      </c>
      <c r="E352">
        <v>1.0882618142720509E-2</v>
      </c>
      <c r="F352">
        <v>5</v>
      </c>
    </row>
    <row r="353" spans="1:6" x14ac:dyDescent="0.3">
      <c r="A353" t="s">
        <v>2094</v>
      </c>
      <c r="B353" t="s">
        <v>2094</v>
      </c>
      <c r="C353">
        <v>2</v>
      </c>
      <c r="D353">
        <v>2.013619075834717</v>
      </c>
      <c r="E353">
        <v>1.0879149704510579E-2</v>
      </c>
      <c r="F353">
        <v>44</v>
      </c>
    </row>
    <row r="354" spans="1:6" x14ac:dyDescent="0.3">
      <c r="A354" t="s">
        <v>956</v>
      </c>
      <c r="B354" t="s">
        <v>11902</v>
      </c>
      <c r="C354">
        <v>2</v>
      </c>
      <c r="D354">
        <v>2.013619075834717</v>
      </c>
      <c r="E354">
        <v>1.0879149704510579E-2</v>
      </c>
      <c r="F354">
        <v>44</v>
      </c>
    </row>
    <row r="355" spans="1:6" x14ac:dyDescent="0.3">
      <c r="A355" t="s">
        <v>1091</v>
      </c>
      <c r="B355" t="s">
        <v>1091</v>
      </c>
      <c r="C355">
        <v>3</v>
      </c>
      <c r="D355">
        <v>1.331645195872897</v>
      </c>
      <c r="E355">
        <v>1.079188781015206E-2</v>
      </c>
      <c r="F355">
        <v>88</v>
      </c>
    </row>
    <row r="356" spans="1:6" x14ac:dyDescent="0.3">
      <c r="A356" t="s">
        <v>945</v>
      </c>
      <c r="B356" t="s">
        <v>11903</v>
      </c>
      <c r="C356">
        <v>3</v>
      </c>
      <c r="D356">
        <v>1.320471895274772</v>
      </c>
      <c r="E356">
        <v>1.070133740911597E-2</v>
      </c>
      <c r="F356">
        <v>89</v>
      </c>
    </row>
    <row r="357" spans="1:6" x14ac:dyDescent="0.3">
      <c r="A357" t="s">
        <v>1027</v>
      </c>
      <c r="B357" t="s">
        <v>11904</v>
      </c>
      <c r="C357">
        <v>3</v>
      </c>
      <c r="D357">
        <v>1.320471895274772</v>
      </c>
      <c r="E357">
        <v>1.070133740911597E-2</v>
      </c>
      <c r="F357">
        <v>89</v>
      </c>
    </row>
    <row r="358" spans="1:6" x14ac:dyDescent="0.3">
      <c r="A358" t="s">
        <v>737</v>
      </c>
      <c r="B358" t="s">
        <v>737</v>
      </c>
      <c r="C358">
        <v>3</v>
      </c>
      <c r="D358">
        <v>1.320471895274772</v>
      </c>
      <c r="E358">
        <v>1.070133740911597E-2</v>
      </c>
      <c r="F358">
        <v>89</v>
      </c>
    </row>
    <row r="359" spans="1:6" x14ac:dyDescent="0.3">
      <c r="A359" t="s">
        <v>804</v>
      </c>
      <c r="B359" t="s">
        <v>10961</v>
      </c>
      <c r="C359">
        <v>2</v>
      </c>
      <c r="D359">
        <v>1.970133963894978</v>
      </c>
      <c r="E359">
        <v>1.064420902065075E-2</v>
      </c>
      <c r="F359">
        <v>46</v>
      </c>
    </row>
    <row r="360" spans="1:6" x14ac:dyDescent="0.3">
      <c r="A360" t="s">
        <v>1790</v>
      </c>
      <c r="B360" t="s">
        <v>1790</v>
      </c>
      <c r="C360">
        <v>2</v>
      </c>
      <c r="D360">
        <v>1.970133963894978</v>
      </c>
      <c r="E360">
        <v>1.064420902065075E-2</v>
      </c>
      <c r="F360">
        <v>46</v>
      </c>
    </row>
    <row r="361" spans="1:6" x14ac:dyDescent="0.3">
      <c r="A361" t="s">
        <v>1457</v>
      </c>
      <c r="B361" t="s">
        <v>10998</v>
      </c>
      <c r="C361">
        <v>2</v>
      </c>
      <c r="D361">
        <v>1.970133963894978</v>
      </c>
      <c r="E361">
        <v>1.064420902065075E-2</v>
      </c>
      <c r="F361">
        <v>46</v>
      </c>
    </row>
    <row r="362" spans="1:6" x14ac:dyDescent="0.3">
      <c r="A362" t="s">
        <v>637</v>
      </c>
      <c r="B362" t="s">
        <v>637</v>
      </c>
      <c r="C362">
        <v>1</v>
      </c>
      <c r="D362">
        <v>3.8743714165497241</v>
      </c>
      <c r="E362">
        <v>1.0466196699603809E-2</v>
      </c>
      <c r="F362">
        <v>6</v>
      </c>
    </row>
    <row r="363" spans="1:6" x14ac:dyDescent="0.3">
      <c r="A363" t="s">
        <v>1271</v>
      </c>
      <c r="B363" t="s">
        <v>1271</v>
      </c>
      <c r="C363">
        <v>1</v>
      </c>
      <c r="D363">
        <v>3.8743714165497241</v>
      </c>
      <c r="E363">
        <v>1.0466196699603809E-2</v>
      </c>
      <c r="F363">
        <v>6</v>
      </c>
    </row>
    <row r="364" spans="1:6" x14ac:dyDescent="0.3">
      <c r="A364" t="s">
        <v>779</v>
      </c>
      <c r="B364" t="s">
        <v>11905</v>
      </c>
      <c r="C364">
        <v>3</v>
      </c>
      <c r="D364">
        <v>1.287682072451781</v>
      </c>
      <c r="E364">
        <v>1.043560289490964E-2</v>
      </c>
      <c r="F364">
        <v>92</v>
      </c>
    </row>
    <row r="365" spans="1:6" x14ac:dyDescent="0.3">
      <c r="A365" t="s">
        <v>225</v>
      </c>
      <c r="B365" t="s">
        <v>11906</v>
      </c>
      <c r="C365">
        <v>2</v>
      </c>
      <c r="D365">
        <v>1.9284612674944099</v>
      </c>
      <c r="E365">
        <v>1.04190604271689E-2</v>
      </c>
      <c r="F365">
        <v>48</v>
      </c>
    </row>
    <row r="366" spans="1:6" x14ac:dyDescent="0.3">
      <c r="A366" t="s">
        <v>806</v>
      </c>
      <c r="B366" t="s">
        <v>806</v>
      </c>
      <c r="C366">
        <v>2</v>
      </c>
      <c r="D366">
        <v>1.9284612674944099</v>
      </c>
      <c r="E366">
        <v>1.04190604271689E-2</v>
      </c>
      <c r="F366">
        <v>48</v>
      </c>
    </row>
    <row r="367" spans="1:6" x14ac:dyDescent="0.3">
      <c r="A367" t="s">
        <v>491</v>
      </c>
      <c r="B367" t="s">
        <v>11907</v>
      </c>
      <c r="C367">
        <v>3</v>
      </c>
      <c r="D367">
        <v>1.276986783335033</v>
      </c>
      <c r="E367">
        <v>1.0348926383326219E-2</v>
      </c>
      <c r="F367">
        <v>93</v>
      </c>
    </row>
    <row r="368" spans="1:6" x14ac:dyDescent="0.3">
      <c r="A368" t="s">
        <v>419</v>
      </c>
      <c r="B368" t="s">
        <v>11908</v>
      </c>
      <c r="C368">
        <v>3</v>
      </c>
      <c r="D368">
        <v>1.276986783335033</v>
      </c>
      <c r="E368">
        <v>1.0348926383326219E-2</v>
      </c>
      <c r="F368">
        <v>93</v>
      </c>
    </row>
    <row r="369" spans="1:6" x14ac:dyDescent="0.3">
      <c r="A369" t="s">
        <v>305</v>
      </c>
      <c r="B369" t="s">
        <v>306</v>
      </c>
      <c r="C369">
        <v>3</v>
      </c>
      <c r="D369">
        <v>1.276986783335033</v>
      </c>
      <c r="E369">
        <v>1.0348926383326219E-2</v>
      </c>
      <c r="F369">
        <v>93</v>
      </c>
    </row>
    <row r="370" spans="1:6" x14ac:dyDescent="0.3">
      <c r="A370" t="s">
        <v>586</v>
      </c>
      <c r="B370" t="s">
        <v>11285</v>
      </c>
      <c r="C370">
        <v>2</v>
      </c>
      <c r="D370">
        <v>1.9082585601768911</v>
      </c>
      <c r="E370">
        <v>1.030990955549642E-2</v>
      </c>
      <c r="F370">
        <v>49</v>
      </c>
    </row>
    <row r="371" spans="1:6" x14ac:dyDescent="0.3">
      <c r="A371" t="s">
        <v>1524</v>
      </c>
      <c r="B371" t="s">
        <v>11909</v>
      </c>
      <c r="C371">
        <v>2</v>
      </c>
      <c r="D371">
        <v>1.9082585601768911</v>
      </c>
      <c r="E371">
        <v>1.030990955549642E-2</v>
      </c>
      <c r="F371">
        <v>49</v>
      </c>
    </row>
    <row r="372" spans="1:6" x14ac:dyDescent="0.3">
      <c r="A372" t="s">
        <v>2036</v>
      </c>
      <c r="B372" t="s">
        <v>2037</v>
      </c>
      <c r="C372">
        <v>2</v>
      </c>
      <c r="D372">
        <v>1.9082585601768911</v>
      </c>
      <c r="E372">
        <v>1.030990955549642E-2</v>
      </c>
      <c r="F372">
        <v>49</v>
      </c>
    </row>
    <row r="373" spans="1:6" x14ac:dyDescent="0.3">
      <c r="A373" t="s">
        <v>2713</v>
      </c>
      <c r="B373" t="s">
        <v>2713</v>
      </c>
      <c r="C373">
        <v>2</v>
      </c>
      <c r="D373">
        <v>1.8884559328807109</v>
      </c>
      <c r="E373">
        <v>1.0202920229916821E-2</v>
      </c>
      <c r="F373">
        <v>50</v>
      </c>
    </row>
    <row r="374" spans="1:6" x14ac:dyDescent="0.3">
      <c r="A374" t="s">
        <v>1757</v>
      </c>
      <c r="B374" t="s">
        <v>1757</v>
      </c>
      <c r="C374">
        <v>2</v>
      </c>
      <c r="D374">
        <v>1.8884559328807109</v>
      </c>
      <c r="E374">
        <v>1.0202920229916821E-2</v>
      </c>
      <c r="F374">
        <v>50</v>
      </c>
    </row>
    <row r="375" spans="1:6" x14ac:dyDescent="0.3">
      <c r="A375" t="s">
        <v>1405</v>
      </c>
      <c r="B375" t="s">
        <v>1405</v>
      </c>
      <c r="C375">
        <v>3</v>
      </c>
      <c r="D375">
        <v>1.255933374137201</v>
      </c>
      <c r="E375">
        <v>1.017830583756193E-2</v>
      </c>
      <c r="F375">
        <v>95</v>
      </c>
    </row>
    <row r="376" spans="1:6" x14ac:dyDescent="0.3">
      <c r="A376" t="s">
        <v>2613</v>
      </c>
      <c r="B376" t="s">
        <v>2614</v>
      </c>
      <c r="C376">
        <v>1</v>
      </c>
      <c r="D376">
        <v>3.7408400239252009</v>
      </c>
      <c r="E376">
        <v>1.0105476037973271E-2</v>
      </c>
      <c r="F376">
        <v>7</v>
      </c>
    </row>
    <row r="377" spans="1:6" x14ac:dyDescent="0.3">
      <c r="A377" t="s">
        <v>455</v>
      </c>
      <c r="B377" t="s">
        <v>11910</v>
      </c>
      <c r="C377">
        <v>1</v>
      </c>
      <c r="D377">
        <v>3.7408400239252009</v>
      </c>
      <c r="E377">
        <v>1.0105476037973271E-2</v>
      </c>
      <c r="F377">
        <v>7</v>
      </c>
    </row>
    <row r="378" spans="1:6" x14ac:dyDescent="0.3">
      <c r="A378" t="s">
        <v>2583</v>
      </c>
      <c r="B378" t="s">
        <v>2583</v>
      </c>
      <c r="C378">
        <v>1</v>
      </c>
      <c r="D378">
        <v>3.7408400239252009</v>
      </c>
      <c r="E378">
        <v>1.0105476037973271E-2</v>
      </c>
      <c r="F378">
        <v>7</v>
      </c>
    </row>
    <row r="379" spans="1:6" x14ac:dyDescent="0.3">
      <c r="A379" t="s">
        <v>1093</v>
      </c>
      <c r="B379" t="s">
        <v>1093</v>
      </c>
      <c r="C379">
        <v>3</v>
      </c>
      <c r="D379">
        <v>1.245570587101654</v>
      </c>
      <c r="E379">
        <v>1.0094323981558E-2</v>
      </c>
      <c r="F379">
        <v>96</v>
      </c>
    </row>
    <row r="380" spans="1:6" x14ac:dyDescent="0.3">
      <c r="A380" t="s">
        <v>691</v>
      </c>
      <c r="B380" t="s">
        <v>11236</v>
      </c>
      <c r="C380">
        <v>3</v>
      </c>
      <c r="D380">
        <v>1.245570587101654</v>
      </c>
      <c r="E380">
        <v>1.0094323981558E-2</v>
      </c>
      <c r="F380">
        <v>96</v>
      </c>
    </row>
    <row r="381" spans="1:6" x14ac:dyDescent="0.3">
      <c r="A381" t="s">
        <v>1945</v>
      </c>
      <c r="B381" t="s">
        <v>11064</v>
      </c>
      <c r="C381">
        <v>2</v>
      </c>
      <c r="D381">
        <v>1.831297519040763</v>
      </c>
      <c r="E381">
        <v>9.8941056440302617E-3</v>
      </c>
      <c r="F381">
        <v>53</v>
      </c>
    </row>
    <row r="382" spans="1:6" x14ac:dyDescent="0.3">
      <c r="A382" t="s">
        <v>2113</v>
      </c>
      <c r="B382" t="s">
        <v>11911</v>
      </c>
      <c r="C382">
        <v>2</v>
      </c>
      <c r="D382">
        <v>1.831297519040763</v>
      </c>
      <c r="E382">
        <v>9.8941056440302617E-3</v>
      </c>
      <c r="F382">
        <v>53</v>
      </c>
    </row>
    <row r="383" spans="1:6" x14ac:dyDescent="0.3">
      <c r="A383" t="s">
        <v>972</v>
      </c>
      <c r="B383" t="s">
        <v>972</v>
      </c>
      <c r="C383">
        <v>2</v>
      </c>
      <c r="D383">
        <v>1.831297519040763</v>
      </c>
      <c r="E383">
        <v>9.8941056440302617E-3</v>
      </c>
      <c r="F383">
        <v>53</v>
      </c>
    </row>
    <row r="384" spans="1:6" x14ac:dyDescent="0.3">
      <c r="A384" t="s">
        <v>123</v>
      </c>
      <c r="B384" t="s">
        <v>123</v>
      </c>
      <c r="C384">
        <v>3</v>
      </c>
      <c r="D384">
        <v>1.215111379616945</v>
      </c>
      <c r="E384">
        <v>9.8474771855947239E-3</v>
      </c>
      <c r="F384">
        <v>99</v>
      </c>
    </row>
    <row r="385" spans="1:6" x14ac:dyDescent="0.3">
      <c r="A385" t="s">
        <v>4540</v>
      </c>
      <c r="B385" t="s">
        <v>4540</v>
      </c>
      <c r="C385">
        <v>1</v>
      </c>
      <c r="D385">
        <v>3.6230569882688179</v>
      </c>
      <c r="E385">
        <v>9.7872978649177871E-3</v>
      </c>
      <c r="F385">
        <v>8</v>
      </c>
    </row>
    <row r="386" spans="1:6" x14ac:dyDescent="0.3">
      <c r="A386" t="s">
        <v>4539</v>
      </c>
      <c r="B386" t="s">
        <v>4539</v>
      </c>
      <c r="C386">
        <v>1</v>
      </c>
      <c r="D386">
        <v>3.6230569882688179</v>
      </c>
      <c r="E386">
        <v>9.7872978649177871E-3</v>
      </c>
      <c r="F386">
        <v>8</v>
      </c>
    </row>
    <row r="387" spans="1:6" x14ac:dyDescent="0.3">
      <c r="A387" t="s">
        <v>3678</v>
      </c>
      <c r="B387" t="s">
        <v>3679</v>
      </c>
      <c r="C387">
        <v>1</v>
      </c>
      <c r="D387">
        <v>3.6230569882688179</v>
      </c>
      <c r="E387">
        <v>9.7872978649177871E-3</v>
      </c>
      <c r="F387">
        <v>8</v>
      </c>
    </row>
    <row r="388" spans="1:6" x14ac:dyDescent="0.3">
      <c r="A388" t="s">
        <v>4541</v>
      </c>
      <c r="B388" t="s">
        <v>4541</v>
      </c>
      <c r="C388">
        <v>1</v>
      </c>
      <c r="D388">
        <v>3.6230569882688179</v>
      </c>
      <c r="E388">
        <v>9.7872978649177871E-3</v>
      </c>
      <c r="F388">
        <v>8</v>
      </c>
    </row>
    <row r="389" spans="1:6" x14ac:dyDescent="0.3">
      <c r="A389" t="s">
        <v>60</v>
      </c>
      <c r="B389" t="s">
        <v>10495</v>
      </c>
      <c r="C389">
        <v>3</v>
      </c>
      <c r="D389">
        <v>1.2051610487637769</v>
      </c>
      <c r="E389">
        <v>9.7668379473245821E-3</v>
      </c>
      <c r="F389">
        <v>100</v>
      </c>
    </row>
    <row r="390" spans="1:6" x14ac:dyDescent="0.3">
      <c r="A390" t="s">
        <v>1069</v>
      </c>
      <c r="B390" t="s">
        <v>1069</v>
      </c>
      <c r="C390">
        <v>2</v>
      </c>
      <c r="D390">
        <v>1.7949298748698881</v>
      </c>
      <c r="E390">
        <v>9.6976191039078175E-3</v>
      </c>
      <c r="F390">
        <v>55</v>
      </c>
    </row>
    <row r="391" spans="1:6" x14ac:dyDescent="0.3">
      <c r="A391" t="s">
        <v>1213</v>
      </c>
      <c r="B391" t="s">
        <v>11912</v>
      </c>
      <c r="C391">
        <v>2</v>
      </c>
      <c r="D391">
        <v>1.777230297770487</v>
      </c>
      <c r="E391">
        <v>9.6019921050966902E-3</v>
      </c>
      <c r="F391">
        <v>56</v>
      </c>
    </row>
    <row r="392" spans="1:6" x14ac:dyDescent="0.3">
      <c r="A392" t="s">
        <v>447</v>
      </c>
      <c r="B392" t="s">
        <v>448</v>
      </c>
      <c r="C392">
        <v>2</v>
      </c>
      <c r="D392">
        <v>1.759838555058618</v>
      </c>
      <c r="E392">
        <v>9.5080282691083345E-3</v>
      </c>
      <c r="F392">
        <v>57</v>
      </c>
    </row>
    <row r="393" spans="1:6" x14ac:dyDescent="0.3">
      <c r="A393" t="s">
        <v>4597</v>
      </c>
      <c r="B393" t="s">
        <v>4598</v>
      </c>
      <c r="C393">
        <v>1</v>
      </c>
      <c r="D393">
        <v>3.5176964726109912</v>
      </c>
      <c r="E393">
        <v>9.5026777904107032E-3</v>
      </c>
      <c r="F393">
        <v>9</v>
      </c>
    </row>
    <row r="394" spans="1:6" x14ac:dyDescent="0.3">
      <c r="A394" t="s">
        <v>1340</v>
      </c>
      <c r="B394" t="s">
        <v>1340</v>
      </c>
      <c r="C394">
        <v>1</v>
      </c>
      <c r="D394">
        <v>3.5176964726109912</v>
      </c>
      <c r="E394">
        <v>9.5026777904107032E-3</v>
      </c>
      <c r="F394">
        <v>9</v>
      </c>
    </row>
    <row r="395" spans="1:6" x14ac:dyDescent="0.3">
      <c r="A395" t="s">
        <v>2691</v>
      </c>
      <c r="B395" t="s">
        <v>2692</v>
      </c>
      <c r="C395">
        <v>1</v>
      </c>
      <c r="D395">
        <v>3.5176964726109912</v>
      </c>
      <c r="E395">
        <v>9.5026777904107032E-3</v>
      </c>
      <c r="F395">
        <v>9</v>
      </c>
    </row>
    <row r="396" spans="1:6" x14ac:dyDescent="0.3">
      <c r="A396" t="s">
        <v>2725</v>
      </c>
      <c r="B396" t="s">
        <v>2725</v>
      </c>
      <c r="C396">
        <v>1</v>
      </c>
      <c r="D396">
        <v>3.5176964726109912</v>
      </c>
      <c r="E396">
        <v>9.5026777904107032E-3</v>
      </c>
      <c r="F396">
        <v>9</v>
      </c>
    </row>
    <row r="397" spans="1:6" x14ac:dyDescent="0.3">
      <c r="A397" t="s">
        <v>4599</v>
      </c>
      <c r="B397" t="s">
        <v>4600</v>
      </c>
      <c r="C397">
        <v>1</v>
      </c>
      <c r="D397">
        <v>3.5176964726109912</v>
      </c>
      <c r="E397">
        <v>9.5026777904107032E-3</v>
      </c>
      <c r="F397">
        <v>9</v>
      </c>
    </row>
    <row r="398" spans="1:6" x14ac:dyDescent="0.3">
      <c r="A398" t="s">
        <v>396</v>
      </c>
      <c r="B398" t="s">
        <v>10585</v>
      </c>
      <c r="C398">
        <v>3</v>
      </c>
      <c r="D398">
        <v>1.166321215447514</v>
      </c>
      <c r="E398">
        <v>9.4520730797658711E-3</v>
      </c>
      <c r="F398">
        <v>104</v>
      </c>
    </row>
    <row r="399" spans="1:6" x14ac:dyDescent="0.3">
      <c r="A399" t="s">
        <v>727</v>
      </c>
      <c r="B399" t="s">
        <v>727</v>
      </c>
      <c r="C399">
        <v>3</v>
      </c>
      <c r="D399">
        <v>1.1568424714929699</v>
      </c>
      <c r="E399">
        <v>9.3752556649953096E-3</v>
      </c>
      <c r="F399">
        <v>105</v>
      </c>
    </row>
    <row r="400" spans="1:6" x14ac:dyDescent="0.3">
      <c r="A400" t="s">
        <v>1078</v>
      </c>
      <c r="B400" t="s">
        <v>1079</v>
      </c>
      <c r="C400">
        <v>3</v>
      </c>
      <c r="D400">
        <v>1.1568424714929699</v>
      </c>
      <c r="E400">
        <v>9.3752556649953096E-3</v>
      </c>
      <c r="F400">
        <v>105</v>
      </c>
    </row>
    <row r="401" spans="1:6" x14ac:dyDescent="0.3">
      <c r="A401" t="s">
        <v>437</v>
      </c>
      <c r="B401" t="s">
        <v>10706</v>
      </c>
      <c r="C401">
        <v>2</v>
      </c>
      <c r="D401">
        <v>1.725937003382936</v>
      </c>
      <c r="E401">
        <v>9.3248654950160957E-3</v>
      </c>
      <c r="F401">
        <v>59</v>
      </c>
    </row>
    <row r="402" spans="1:6" x14ac:dyDescent="0.3">
      <c r="A402" t="s">
        <v>1612</v>
      </c>
      <c r="B402" t="s">
        <v>11913</v>
      </c>
      <c r="C402">
        <v>2</v>
      </c>
      <c r="D402">
        <v>1.725937003382936</v>
      </c>
      <c r="E402">
        <v>9.3248654950160957E-3</v>
      </c>
      <c r="F402">
        <v>59</v>
      </c>
    </row>
    <row r="403" spans="1:6" x14ac:dyDescent="0.3">
      <c r="A403" t="s">
        <v>141</v>
      </c>
      <c r="B403" t="s">
        <v>141</v>
      </c>
      <c r="C403">
        <v>3</v>
      </c>
      <c r="D403">
        <v>1.1474527311431311</v>
      </c>
      <c r="E403">
        <v>9.2991595511535911E-3</v>
      </c>
      <c r="F403">
        <v>106</v>
      </c>
    </row>
    <row r="404" spans="1:6" x14ac:dyDescent="0.3">
      <c r="A404" t="s">
        <v>2156</v>
      </c>
      <c r="B404" t="s">
        <v>11914</v>
      </c>
      <c r="C404">
        <v>1</v>
      </c>
      <c r="D404">
        <v>3.422386292806666</v>
      </c>
      <c r="E404">
        <v>9.2452076147208836E-3</v>
      </c>
      <c r="F404">
        <v>10</v>
      </c>
    </row>
    <row r="405" spans="1:6" x14ac:dyDescent="0.3">
      <c r="A405" t="s">
        <v>3569</v>
      </c>
      <c r="B405" t="s">
        <v>3569</v>
      </c>
      <c r="C405">
        <v>1</v>
      </c>
      <c r="D405">
        <v>3.422386292806666</v>
      </c>
      <c r="E405">
        <v>9.2452076147208836E-3</v>
      </c>
      <c r="F405">
        <v>10</v>
      </c>
    </row>
    <row r="406" spans="1:6" x14ac:dyDescent="0.3">
      <c r="A406" t="s">
        <v>4763</v>
      </c>
      <c r="B406" t="s">
        <v>4764</v>
      </c>
      <c r="C406">
        <v>1</v>
      </c>
      <c r="D406">
        <v>3.422386292806666</v>
      </c>
      <c r="E406">
        <v>9.2452076147208836E-3</v>
      </c>
      <c r="F406">
        <v>10</v>
      </c>
    </row>
    <row r="407" spans="1:6" x14ac:dyDescent="0.3">
      <c r="A407" t="s">
        <v>4765</v>
      </c>
      <c r="B407" t="s">
        <v>4765</v>
      </c>
      <c r="C407">
        <v>1</v>
      </c>
      <c r="D407">
        <v>3.422386292806666</v>
      </c>
      <c r="E407">
        <v>9.2452076147208836E-3</v>
      </c>
      <c r="F407">
        <v>10</v>
      </c>
    </row>
    <row r="408" spans="1:6" x14ac:dyDescent="0.3">
      <c r="A408" t="s">
        <v>4761</v>
      </c>
      <c r="B408" t="s">
        <v>4762</v>
      </c>
      <c r="C408">
        <v>1</v>
      </c>
      <c r="D408">
        <v>3.422386292806666</v>
      </c>
      <c r="E408">
        <v>9.2452076147208836E-3</v>
      </c>
      <c r="F408">
        <v>10</v>
      </c>
    </row>
    <row r="409" spans="1:6" x14ac:dyDescent="0.3">
      <c r="A409" t="s">
        <v>1725</v>
      </c>
      <c r="B409" t="s">
        <v>1725</v>
      </c>
      <c r="C409">
        <v>2</v>
      </c>
      <c r="D409">
        <v>1.7094077014317259</v>
      </c>
      <c r="E409">
        <v>9.2355612405042361E-3</v>
      </c>
      <c r="F409">
        <v>60</v>
      </c>
    </row>
    <row r="410" spans="1:6" x14ac:dyDescent="0.3">
      <c r="A410" t="s">
        <v>1137</v>
      </c>
      <c r="B410" t="s">
        <v>10812</v>
      </c>
      <c r="C410">
        <v>2</v>
      </c>
      <c r="D410">
        <v>1.7094077014317259</v>
      </c>
      <c r="E410">
        <v>9.2355612405042361E-3</v>
      </c>
      <c r="F410">
        <v>60</v>
      </c>
    </row>
    <row r="411" spans="1:6" x14ac:dyDescent="0.3">
      <c r="A411" t="s">
        <v>2499</v>
      </c>
      <c r="B411" t="s">
        <v>2499</v>
      </c>
      <c r="C411">
        <v>2</v>
      </c>
      <c r="D411">
        <v>1.7094077014317259</v>
      </c>
      <c r="E411">
        <v>9.2355612405042361E-3</v>
      </c>
      <c r="F411">
        <v>60</v>
      </c>
    </row>
    <row r="412" spans="1:6" x14ac:dyDescent="0.3">
      <c r="A412" t="s">
        <v>1184</v>
      </c>
      <c r="B412" t="s">
        <v>11296</v>
      </c>
      <c r="C412">
        <v>2</v>
      </c>
      <c r="D412">
        <v>1.693147180559945</v>
      </c>
      <c r="E412">
        <v>9.1477091522118737E-3</v>
      </c>
      <c r="F412">
        <v>61</v>
      </c>
    </row>
    <row r="413" spans="1:6" x14ac:dyDescent="0.3">
      <c r="A413" t="s">
        <v>783</v>
      </c>
      <c r="B413" t="s">
        <v>784</v>
      </c>
      <c r="C413">
        <v>2</v>
      </c>
      <c r="D413">
        <v>1.677146839213504</v>
      </c>
      <c r="E413">
        <v>9.0612627577968587E-3</v>
      </c>
      <c r="F413">
        <v>62</v>
      </c>
    </row>
    <row r="414" spans="1:6" x14ac:dyDescent="0.3">
      <c r="A414" t="s">
        <v>1833</v>
      </c>
      <c r="B414" t="s">
        <v>1833</v>
      </c>
      <c r="C414">
        <v>2</v>
      </c>
      <c r="D414">
        <v>1.677146839213504</v>
      </c>
      <c r="E414">
        <v>9.0612627577968587E-3</v>
      </c>
      <c r="F414">
        <v>62</v>
      </c>
    </row>
    <row r="415" spans="1:6" x14ac:dyDescent="0.3">
      <c r="A415" t="s">
        <v>1055</v>
      </c>
      <c r="B415" t="s">
        <v>1055</v>
      </c>
      <c r="C415">
        <v>1</v>
      </c>
      <c r="D415">
        <v>3.3353749158170372</v>
      </c>
      <c r="E415">
        <v>9.0101557601705434E-3</v>
      </c>
      <c r="F415">
        <v>11</v>
      </c>
    </row>
    <row r="416" spans="1:6" x14ac:dyDescent="0.3">
      <c r="A416" t="s">
        <v>1160</v>
      </c>
      <c r="B416" t="s">
        <v>10616</v>
      </c>
      <c r="C416">
        <v>1</v>
      </c>
      <c r="D416">
        <v>3.3353749158170372</v>
      </c>
      <c r="E416">
        <v>9.0101557601705434E-3</v>
      </c>
      <c r="F416">
        <v>11</v>
      </c>
    </row>
    <row r="417" spans="1:6" x14ac:dyDescent="0.3">
      <c r="A417" t="s">
        <v>4800</v>
      </c>
      <c r="B417" t="s">
        <v>4801</v>
      </c>
      <c r="C417">
        <v>1</v>
      </c>
      <c r="D417">
        <v>3.3353749158170372</v>
      </c>
      <c r="E417">
        <v>9.0101557601705434E-3</v>
      </c>
      <c r="F417">
        <v>11</v>
      </c>
    </row>
    <row r="418" spans="1:6" x14ac:dyDescent="0.3">
      <c r="A418" t="s">
        <v>4802</v>
      </c>
      <c r="B418" t="s">
        <v>4802</v>
      </c>
      <c r="C418">
        <v>1</v>
      </c>
      <c r="D418">
        <v>3.3353749158170372</v>
      </c>
      <c r="E418">
        <v>9.0101557601705434E-3</v>
      </c>
      <c r="F418">
        <v>11</v>
      </c>
    </row>
    <row r="419" spans="1:6" x14ac:dyDescent="0.3">
      <c r="A419" t="s">
        <v>2575</v>
      </c>
      <c r="B419" t="s">
        <v>11815</v>
      </c>
      <c r="C419">
        <v>2</v>
      </c>
      <c r="D419">
        <v>1.6613984822453649</v>
      </c>
      <c r="E419">
        <v>8.9761777806467314E-3</v>
      </c>
      <c r="F419">
        <v>63</v>
      </c>
    </row>
    <row r="420" spans="1:6" x14ac:dyDescent="0.3">
      <c r="A420" t="s">
        <v>192</v>
      </c>
      <c r="B420" t="s">
        <v>11915</v>
      </c>
      <c r="C420">
        <v>3</v>
      </c>
      <c r="D420">
        <v>1.101782694309942</v>
      </c>
      <c r="E420">
        <v>8.9290415082118255E-3</v>
      </c>
      <c r="F420">
        <v>111</v>
      </c>
    </row>
    <row r="421" spans="1:6" x14ac:dyDescent="0.3">
      <c r="A421" t="s">
        <v>467</v>
      </c>
      <c r="B421" t="s">
        <v>467</v>
      </c>
      <c r="C421">
        <v>3</v>
      </c>
      <c r="D421">
        <v>1.101782694309942</v>
      </c>
      <c r="E421">
        <v>8.9290415082118255E-3</v>
      </c>
      <c r="F421">
        <v>111</v>
      </c>
    </row>
    <row r="422" spans="1:6" x14ac:dyDescent="0.3">
      <c r="A422" t="s">
        <v>260</v>
      </c>
      <c r="B422" t="s">
        <v>11579</v>
      </c>
      <c r="C422">
        <v>2</v>
      </c>
      <c r="D422">
        <v>1.6458942957094</v>
      </c>
      <c r="E422">
        <v>8.8924120036953467E-3</v>
      </c>
      <c r="F422">
        <v>64</v>
      </c>
    </row>
    <row r="423" spans="1:6" x14ac:dyDescent="0.3">
      <c r="A423" t="s">
        <v>967</v>
      </c>
      <c r="B423" t="s">
        <v>967</v>
      </c>
      <c r="C423">
        <v>2</v>
      </c>
      <c r="D423">
        <v>1.6458942957094</v>
      </c>
      <c r="E423">
        <v>8.8924120036953467E-3</v>
      </c>
      <c r="F423">
        <v>64</v>
      </c>
    </row>
    <row r="424" spans="1:6" x14ac:dyDescent="0.3">
      <c r="A424" t="s">
        <v>1698</v>
      </c>
      <c r="B424" t="s">
        <v>1698</v>
      </c>
      <c r="C424">
        <v>2</v>
      </c>
      <c r="D424">
        <v>1.6458942957094</v>
      </c>
      <c r="E424">
        <v>8.8924120036953467E-3</v>
      </c>
      <c r="F424">
        <v>64</v>
      </c>
    </row>
    <row r="425" spans="1:6" x14ac:dyDescent="0.3">
      <c r="A425" t="s">
        <v>704</v>
      </c>
      <c r="B425" t="s">
        <v>704</v>
      </c>
      <c r="C425">
        <v>2</v>
      </c>
      <c r="D425">
        <v>1.630626823578611</v>
      </c>
      <c r="E425">
        <v>8.8099251436364566E-3</v>
      </c>
      <c r="F425">
        <v>65</v>
      </c>
    </row>
    <row r="426" spans="1:6" x14ac:dyDescent="0.3">
      <c r="A426" t="s">
        <v>1413</v>
      </c>
      <c r="B426" t="s">
        <v>11916</v>
      </c>
      <c r="C426">
        <v>2</v>
      </c>
      <c r="D426">
        <v>1.630626823578611</v>
      </c>
      <c r="E426">
        <v>8.8099251436364566E-3</v>
      </c>
      <c r="F426">
        <v>65</v>
      </c>
    </row>
    <row r="427" spans="1:6" x14ac:dyDescent="0.3">
      <c r="A427" t="s">
        <v>2124</v>
      </c>
      <c r="B427" t="s">
        <v>11917</v>
      </c>
      <c r="C427">
        <v>2</v>
      </c>
      <c r="D427">
        <v>1.630626823578611</v>
      </c>
      <c r="E427">
        <v>8.8099251436364566E-3</v>
      </c>
      <c r="F427">
        <v>65</v>
      </c>
    </row>
    <row r="428" spans="1:6" x14ac:dyDescent="0.3">
      <c r="A428" t="s">
        <v>5393</v>
      </c>
      <c r="B428" t="s">
        <v>5393</v>
      </c>
      <c r="C428">
        <v>1</v>
      </c>
      <c r="D428">
        <v>3.2553322081434999</v>
      </c>
      <c r="E428">
        <v>8.7939290145101698E-3</v>
      </c>
      <c r="F428">
        <v>12</v>
      </c>
    </row>
    <row r="429" spans="1:6" x14ac:dyDescent="0.3">
      <c r="A429" t="s">
        <v>5394</v>
      </c>
      <c r="B429" t="s">
        <v>5394</v>
      </c>
      <c r="C429">
        <v>1</v>
      </c>
      <c r="D429">
        <v>3.2553322081434999</v>
      </c>
      <c r="E429">
        <v>8.7939290145101698E-3</v>
      </c>
      <c r="F429">
        <v>12</v>
      </c>
    </row>
    <row r="430" spans="1:6" x14ac:dyDescent="0.3">
      <c r="A430" t="s">
        <v>2365</v>
      </c>
      <c r="B430" t="s">
        <v>2365</v>
      </c>
      <c r="C430">
        <v>2</v>
      </c>
      <c r="D430">
        <v>1.6007738604289301</v>
      </c>
      <c r="E430">
        <v>8.6486360204223317E-3</v>
      </c>
      <c r="F430">
        <v>67</v>
      </c>
    </row>
    <row r="431" spans="1:6" x14ac:dyDescent="0.3">
      <c r="A431" t="s">
        <v>5428</v>
      </c>
      <c r="B431" t="s">
        <v>5428</v>
      </c>
      <c r="C431">
        <v>1</v>
      </c>
      <c r="D431">
        <v>3.1812242359897782</v>
      </c>
      <c r="E431">
        <v>8.593734317053842E-3</v>
      </c>
      <c r="F431">
        <v>13</v>
      </c>
    </row>
    <row r="432" spans="1:6" x14ac:dyDescent="0.3">
      <c r="A432" t="s">
        <v>3868</v>
      </c>
      <c r="B432" t="s">
        <v>11918</v>
      </c>
      <c r="C432">
        <v>1</v>
      </c>
      <c r="D432">
        <v>3.1812242359897782</v>
      </c>
      <c r="E432">
        <v>8.593734317053842E-3</v>
      </c>
      <c r="F432">
        <v>13</v>
      </c>
    </row>
    <row r="433" spans="1:6" x14ac:dyDescent="0.3">
      <c r="A433" t="s">
        <v>5426</v>
      </c>
      <c r="B433" t="s">
        <v>5427</v>
      </c>
      <c r="C433">
        <v>1</v>
      </c>
      <c r="D433">
        <v>3.1812242359897782</v>
      </c>
      <c r="E433">
        <v>8.593734317053842E-3</v>
      </c>
      <c r="F433">
        <v>13</v>
      </c>
    </row>
    <row r="434" spans="1:6" x14ac:dyDescent="0.3">
      <c r="A434" t="s">
        <v>4034</v>
      </c>
      <c r="B434" t="s">
        <v>4034</v>
      </c>
      <c r="C434">
        <v>1</v>
      </c>
      <c r="D434">
        <v>3.1812242359897782</v>
      </c>
      <c r="E434">
        <v>8.593734317053842E-3</v>
      </c>
      <c r="F434">
        <v>13</v>
      </c>
    </row>
    <row r="435" spans="1:6" x14ac:dyDescent="0.3">
      <c r="A435" t="s">
        <v>1344</v>
      </c>
      <c r="B435" t="s">
        <v>1344</v>
      </c>
      <c r="C435">
        <v>2</v>
      </c>
      <c r="D435">
        <v>1.5717863235556779</v>
      </c>
      <c r="E435">
        <v>8.492022608782691E-3</v>
      </c>
      <c r="F435">
        <v>69</v>
      </c>
    </row>
    <row r="436" spans="1:6" x14ac:dyDescent="0.3">
      <c r="A436" t="s">
        <v>870</v>
      </c>
      <c r="B436" t="s">
        <v>870</v>
      </c>
      <c r="C436">
        <v>2</v>
      </c>
      <c r="D436">
        <v>1.5576016885637209</v>
      </c>
      <c r="E436">
        <v>8.4153860843112684E-3</v>
      </c>
      <c r="F436">
        <v>70</v>
      </c>
    </row>
    <row r="437" spans="1:6" x14ac:dyDescent="0.3">
      <c r="A437" t="s">
        <v>473</v>
      </c>
      <c r="B437" t="s">
        <v>11741</v>
      </c>
      <c r="C437">
        <v>2</v>
      </c>
      <c r="D437">
        <v>1.5576016885637209</v>
      </c>
      <c r="E437">
        <v>8.4153860843112684E-3</v>
      </c>
      <c r="F437">
        <v>70</v>
      </c>
    </row>
    <row r="438" spans="1:6" x14ac:dyDescent="0.3">
      <c r="A438" t="s">
        <v>571</v>
      </c>
      <c r="B438" t="s">
        <v>572</v>
      </c>
      <c r="C438">
        <v>2</v>
      </c>
      <c r="D438">
        <v>1.5576016885637209</v>
      </c>
      <c r="E438">
        <v>8.4153860843112684E-3</v>
      </c>
      <c r="F438">
        <v>70</v>
      </c>
    </row>
    <row r="439" spans="1:6" x14ac:dyDescent="0.3">
      <c r="A439" t="s">
        <v>495</v>
      </c>
      <c r="B439" t="s">
        <v>11919</v>
      </c>
      <c r="C439">
        <v>2</v>
      </c>
      <c r="D439">
        <v>1.5576016885637209</v>
      </c>
      <c r="E439">
        <v>8.4153860843112684E-3</v>
      </c>
      <c r="F439">
        <v>70</v>
      </c>
    </row>
    <row r="440" spans="1:6" x14ac:dyDescent="0.3">
      <c r="A440" t="s">
        <v>4107</v>
      </c>
      <c r="B440" t="s">
        <v>11920</v>
      </c>
      <c r="C440">
        <v>1</v>
      </c>
      <c r="D440">
        <v>3.112231364502827</v>
      </c>
      <c r="E440">
        <v>8.4073575126079811E-3</v>
      </c>
      <c r="F440">
        <v>14</v>
      </c>
    </row>
    <row r="441" spans="1:6" x14ac:dyDescent="0.3">
      <c r="A441" t="s">
        <v>4743</v>
      </c>
      <c r="B441" t="s">
        <v>11921</v>
      </c>
      <c r="C441">
        <v>1</v>
      </c>
      <c r="D441">
        <v>3.112231364502827</v>
      </c>
      <c r="E441">
        <v>8.4073575126079811E-3</v>
      </c>
      <c r="F441">
        <v>14</v>
      </c>
    </row>
    <row r="442" spans="1:6" x14ac:dyDescent="0.3">
      <c r="A442" t="s">
        <v>3917</v>
      </c>
      <c r="B442" t="s">
        <v>3918</v>
      </c>
      <c r="C442">
        <v>1</v>
      </c>
      <c r="D442">
        <v>3.112231364502827</v>
      </c>
      <c r="E442">
        <v>8.4073575126079811E-3</v>
      </c>
      <c r="F442">
        <v>14</v>
      </c>
    </row>
    <row r="443" spans="1:6" x14ac:dyDescent="0.3">
      <c r="A443" t="s">
        <v>2438</v>
      </c>
      <c r="B443" t="s">
        <v>2438</v>
      </c>
      <c r="C443">
        <v>1</v>
      </c>
      <c r="D443">
        <v>3.112231364502827</v>
      </c>
      <c r="E443">
        <v>8.4073575126079811E-3</v>
      </c>
      <c r="F443">
        <v>14</v>
      </c>
    </row>
    <row r="444" spans="1:6" x14ac:dyDescent="0.3">
      <c r="A444" t="s">
        <v>5501</v>
      </c>
      <c r="B444" t="s">
        <v>5502</v>
      </c>
      <c r="C444">
        <v>1</v>
      </c>
      <c r="D444">
        <v>3.112231364502827</v>
      </c>
      <c r="E444">
        <v>8.4073575126079811E-3</v>
      </c>
      <c r="F444">
        <v>14</v>
      </c>
    </row>
    <row r="445" spans="1:6" x14ac:dyDescent="0.3">
      <c r="A445" t="s">
        <v>791</v>
      </c>
      <c r="B445" t="s">
        <v>11922</v>
      </c>
      <c r="C445">
        <v>1</v>
      </c>
      <c r="D445">
        <v>3.047692843365255</v>
      </c>
      <c r="E445">
        <v>8.2330136554232981E-3</v>
      </c>
      <c r="F445">
        <v>15</v>
      </c>
    </row>
    <row r="446" spans="1:6" x14ac:dyDescent="0.3">
      <c r="A446" t="s">
        <v>4029</v>
      </c>
      <c r="B446" t="s">
        <v>4029</v>
      </c>
      <c r="C446">
        <v>1</v>
      </c>
      <c r="D446">
        <v>3.047692843365255</v>
      </c>
      <c r="E446">
        <v>8.2330136554232981E-3</v>
      </c>
      <c r="F446">
        <v>15</v>
      </c>
    </row>
    <row r="447" spans="1:6" x14ac:dyDescent="0.3">
      <c r="A447" t="s">
        <v>1899</v>
      </c>
      <c r="B447" t="s">
        <v>11923</v>
      </c>
      <c r="C447">
        <v>1</v>
      </c>
      <c r="D447">
        <v>3.047692843365255</v>
      </c>
      <c r="E447">
        <v>8.2330136554232981E-3</v>
      </c>
      <c r="F447">
        <v>15</v>
      </c>
    </row>
    <row r="448" spans="1:6" x14ac:dyDescent="0.3">
      <c r="A448" t="s">
        <v>4151</v>
      </c>
      <c r="B448" t="s">
        <v>4151</v>
      </c>
      <c r="C448">
        <v>1</v>
      </c>
      <c r="D448">
        <v>3.047692843365255</v>
      </c>
      <c r="E448">
        <v>8.2330136554232981E-3</v>
      </c>
      <c r="F448">
        <v>15</v>
      </c>
    </row>
    <row r="449" spans="1:6" x14ac:dyDescent="0.3">
      <c r="A449" t="s">
        <v>1544</v>
      </c>
      <c r="B449" t="s">
        <v>1545</v>
      </c>
      <c r="C449">
        <v>1</v>
      </c>
      <c r="D449">
        <v>3.047692843365255</v>
      </c>
      <c r="E449">
        <v>8.2330136554232981E-3</v>
      </c>
      <c r="F449">
        <v>15</v>
      </c>
    </row>
    <row r="450" spans="1:6" x14ac:dyDescent="0.3">
      <c r="A450" t="s">
        <v>1163</v>
      </c>
      <c r="B450" t="s">
        <v>1163</v>
      </c>
      <c r="C450">
        <v>2</v>
      </c>
      <c r="D450">
        <v>1.5162164724008671</v>
      </c>
      <c r="E450">
        <v>8.1917906845693465E-3</v>
      </c>
      <c r="F450">
        <v>73</v>
      </c>
    </row>
    <row r="451" spans="1:6" x14ac:dyDescent="0.3">
      <c r="A451" t="s">
        <v>241</v>
      </c>
      <c r="B451" t="s">
        <v>241</v>
      </c>
      <c r="C451">
        <v>1</v>
      </c>
      <c r="D451">
        <v>2.9870682215488209</v>
      </c>
      <c r="E451">
        <v>8.0692427753110991E-3</v>
      </c>
      <c r="F451">
        <v>16</v>
      </c>
    </row>
    <row r="452" spans="1:6" x14ac:dyDescent="0.3">
      <c r="A452" t="s">
        <v>5776</v>
      </c>
      <c r="B452" t="s">
        <v>5777</v>
      </c>
      <c r="C452">
        <v>1</v>
      </c>
      <c r="D452">
        <v>2.9870682215488209</v>
      </c>
      <c r="E452">
        <v>8.0692427753110991E-3</v>
      </c>
      <c r="F452">
        <v>16</v>
      </c>
    </row>
    <row r="453" spans="1:6" x14ac:dyDescent="0.3">
      <c r="A453" t="s">
        <v>5360</v>
      </c>
      <c r="B453" t="s">
        <v>5360</v>
      </c>
      <c r="C453">
        <v>1</v>
      </c>
      <c r="D453">
        <v>2.9870682215488209</v>
      </c>
      <c r="E453">
        <v>8.0692427753110991E-3</v>
      </c>
      <c r="F453">
        <v>16</v>
      </c>
    </row>
    <row r="454" spans="1:6" x14ac:dyDescent="0.3">
      <c r="A454" t="s">
        <v>5775</v>
      </c>
      <c r="B454" t="s">
        <v>5775</v>
      </c>
      <c r="C454">
        <v>1</v>
      </c>
      <c r="D454">
        <v>2.9870682215488209</v>
      </c>
      <c r="E454">
        <v>8.0692427753110991E-3</v>
      </c>
      <c r="F454">
        <v>16</v>
      </c>
    </row>
    <row r="455" spans="1:6" x14ac:dyDescent="0.3">
      <c r="A455" t="s">
        <v>1509</v>
      </c>
      <c r="B455" t="s">
        <v>10839</v>
      </c>
      <c r="C455">
        <v>2</v>
      </c>
      <c r="D455">
        <v>1.4764761437513529</v>
      </c>
      <c r="E455">
        <v>7.9770822574030537E-3</v>
      </c>
      <c r="F455">
        <v>76</v>
      </c>
    </row>
    <row r="456" spans="1:6" x14ac:dyDescent="0.3">
      <c r="A456" t="s">
        <v>2162</v>
      </c>
      <c r="B456" t="s">
        <v>2162</v>
      </c>
      <c r="C456">
        <v>2</v>
      </c>
      <c r="D456">
        <v>1.4764761437513529</v>
      </c>
      <c r="E456">
        <v>7.9770822574030537E-3</v>
      </c>
      <c r="F456">
        <v>76</v>
      </c>
    </row>
    <row r="457" spans="1:6" x14ac:dyDescent="0.3">
      <c r="A457" t="s">
        <v>1572</v>
      </c>
      <c r="B457" t="s">
        <v>1573</v>
      </c>
      <c r="C457">
        <v>1</v>
      </c>
      <c r="D457">
        <v>2.929909807708873</v>
      </c>
      <c r="E457">
        <v>7.9148354823678213E-3</v>
      </c>
      <c r="F457">
        <v>17</v>
      </c>
    </row>
    <row r="458" spans="1:6" x14ac:dyDescent="0.3">
      <c r="A458" t="s">
        <v>5818</v>
      </c>
      <c r="B458" t="s">
        <v>5819</v>
      </c>
      <c r="C458">
        <v>1</v>
      </c>
      <c r="D458">
        <v>2.929909807708873</v>
      </c>
      <c r="E458">
        <v>7.9148354823678213E-3</v>
      </c>
      <c r="F458">
        <v>17</v>
      </c>
    </row>
    <row r="459" spans="1:6" x14ac:dyDescent="0.3">
      <c r="A459" t="s">
        <v>1385</v>
      </c>
      <c r="B459" t="s">
        <v>1386</v>
      </c>
      <c r="C459">
        <v>1</v>
      </c>
      <c r="D459">
        <v>2.929909807708873</v>
      </c>
      <c r="E459">
        <v>7.9148354823678213E-3</v>
      </c>
      <c r="F459">
        <v>17</v>
      </c>
    </row>
    <row r="460" spans="1:6" x14ac:dyDescent="0.3">
      <c r="A460" t="s">
        <v>5816</v>
      </c>
      <c r="B460" t="s">
        <v>5816</v>
      </c>
      <c r="C460">
        <v>1</v>
      </c>
      <c r="D460">
        <v>2.929909807708873</v>
      </c>
      <c r="E460">
        <v>7.9148354823678213E-3</v>
      </c>
      <c r="F460">
        <v>17</v>
      </c>
    </row>
    <row r="461" spans="1:6" x14ac:dyDescent="0.3">
      <c r="A461" t="s">
        <v>3990</v>
      </c>
      <c r="B461" t="s">
        <v>3991</v>
      </c>
      <c r="C461">
        <v>1</v>
      </c>
      <c r="D461">
        <v>2.929909807708873</v>
      </c>
      <c r="E461">
        <v>7.9148354823678213E-3</v>
      </c>
      <c r="F461">
        <v>17</v>
      </c>
    </row>
    <row r="462" spans="1:6" x14ac:dyDescent="0.3">
      <c r="A462" t="s">
        <v>5817</v>
      </c>
      <c r="B462" t="s">
        <v>5817</v>
      </c>
      <c r="C462">
        <v>1</v>
      </c>
      <c r="D462">
        <v>2.929909807708873</v>
      </c>
      <c r="E462">
        <v>7.9148354823678213E-3</v>
      </c>
      <c r="F462">
        <v>17</v>
      </c>
    </row>
    <row r="463" spans="1:6" x14ac:dyDescent="0.3">
      <c r="A463" t="s">
        <v>1345</v>
      </c>
      <c r="B463" t="s">
        <v>11924</v>
      </c>
      <c r="C463">
        <v>2</v>
      </c>
      <c r="D463">
        <v>1.4635727389154449</v>
      </c>
      <c r="E463">
        <v>7.9073679432150271E-3</v>
      </c>
      <c r="F463">
        <v>77</v>
      </c>
    </row>
    <row r="464" spans="1:6" x14ac:dyDescent="0.3">
      <c r="A464" t="s">
        <v>514</v>
      </c>
      <c r="B464" t="s">
        <v>514</v>
      </c>
      <c r="C464">
        <v>2</v>
      </c>
      <c r="D464">
        <v>1.4635727389154449</v>
      </c>
      <c r="E464">
        <v>7.9073679432150271E-3</v>
      </c>
      <c r="F464">
        <v>77</v>
      </c>
    </row>
    <row r="465" spans="1:6" x14ac:dyDescent="0.3">
      <c r="A465" t="s">
        <v>1785</v>
      </c>
      <c r="B465" t="s">
        <v>1785</v>
      </c>
      <c r="C465">
        <v>2</v>
      </c>
      <c r="D465">
        <v>1.438254930931155</v>
      </c>
      <c r="E465">
        <v>7.7705812855216076E-3</v>
      </c>
      <c r="F465">
        <v>79</v>
      </c>
    </row>
    <row r="466" spans="1:6" x14ac:dyDescent="0.3">
      <c r="A466" t="s">
        <v>659</v>
      </c>
      <c r="B466" t="s">
        <v>11705</v>
      </c>
      <c r="C466">
        <v>2</v>
      </c>
      <c r="D466">
        <v>1.438254930931155</v>
      </c>
      <c r="E466">
        <v>7.7705812855216076E-3</v>
      </c>
      <c r="F466">
        <v>79</v>
      </c>
    </row>
    <row r="467" spans="1:6" x14ac:dyDescent="0.3">
      <c r="A467" t="s">
        <v>2615</v>
      </c>
      <c r="B467" t="s">
        <v>2615</v>
      </c>
      <c r="C467">
        <v>1</v>
      </c>
      <c r="D467">
        <v>2.8758425864385959</v>
      </c>
      <c r="E467">
        <v>7.7687787129010338E-3</v>
      </c>
      <c r="F467">
        <v>18</v>
      </c>
    </row>
    <row r="468" spans="1:6" x14ac:dyDescent="0.3">
      <c r="A468" t="s">
        <v>2139</v>
      </c>
      <c r="B468" t="s">
        <v>2140</v>
      </c>
      <c r="C468">
        <v>1</v>
      </c>
      <c r="D468">
        <v>2.8758425864385959</v>
      </c>
      <c r="E468">
        <v>7.7687787129010338E-3</v>
      </c>
      <c r="F468">
        <v>18</v>
      </c>
    </row>
    <row r="469" spans="1:6" x14ac:dyDescent="0.3">
      <c r="A469" t="s">
        <v>5835</v>
      </c>
      <c r="B469" t="s">
        <v>5836</v>
      </c>
      <c r="C469">
        <v>1</v>
      </c>
      <c r="D469">
        <v>2.8758425864385959</v>
      </c>
      <c r="E469">
        <v>7.7687787129010338E-3</v>
      </c>
      <c r="F469">
        <v>18</v>
      </c>
    </row>
    <row r="470" spans="1:6" x14ac:dyDescent="0.3">
      <c r="A470" t="s">
        <v>3247</v>
      </c>
      <c r="B470" t="s">
        <v>3247</v>
      </c>
      <c r="C470">
        <v>1</v>
      </c>
      <c r="D470">
        <v>2.8758425864385959</v>
      </c>
      <c r="E470">
        <v>7.7687787129010338E-3</v>
      </c>
      <c r="F470">
        <v>18</v>
      </c>
    </row>
    <row r="471" spans="1:6" x14ac:dyDescent="0.3">
      <c r="A471" t="s">
        <v>852</v>
      </c>
      <c r="B471" t="s">
        <v>852</v>
      </c>
      <c r="C471">
        <v>1</v>
      </c>
      <c r="D471">
        <v>2.8758425864385959</v>
      </c>
      <c r="E471">
        <v>7.7687787129010338E-3</v>
      </c>
      <c r="F471">
        <v>18</v>
      </c>
    </row>
    <row r="472" spans="1:6" x14ac:dyDescent="0.3">
      <c r="A472" t="s">
        <v>1004</v>
      </c>
      <c r="B472" t="s">
        <v>11925</v>
      </c>
      <c r="C472">
        <v>2</v>
      </c>
      <c r="D472">
        <v>1.4258324109325979</v>
      </c>
      <c r="E472">
        <v>7.7034650884248157E-3</v>
      </c>
      <c r="F472">
        <v>80</v>
      </c>
    </row>
    <row r="473" spans="1:6" x14ac:dyDescent="0.3">
      <c r="A473" t="s">
        <v>842</v>
      </c>
      <c r="B473" t="s">
        <v>842</v>
      </c>
      <c r="C473">
        <v>2</v>
      </c>
      <c r="D473">
        <v>1.4258324109325979</v>
      </c>
      <c r="E473">
        <v>7.7034650884248157E-3</v>
      </c>
      <c r="F473">
        <v>80</v>
      </c>
    </row>
    <row r="474" spans="1:6" x14ac:dyDescent="0.3">
      <c r="A474" t="s">
        <v>613</v>
      </c>
      <c r="B474" t="s">
        <v>613</v>
      </c>
      <c r="C474">
        <v>2</v>
      </c>
      <c r="D474">
        <v>1.4135623183407839</v>
      </c>
      <c r="E474">
        <v>7.6371724237413426E-3</v>
      </c>
      <c r="F474">
        <v>81</v>
      </c>
    </row>
    <row r="475" spans="1:6" x14ac:dyDescent="0.3">
      <c r="A475" t="s">
        <v>1115</v>
      </c>
      <c r="B475" t="s">
        <v>11110</v>
      </c>
      <c r="C475">
        <v>2</v>
      </c>
      <c r="D475">
        <v>1.4135623183407839</v>
      </c>
      <c r="E475">
        <v>7.6371724237413426E-3</v>
      </c>
      <c r="F475">
        <v>81</v>
      </c>
    </row>
    <row r="476" spans="1:6" x14ac:dyDescent="0.3">
      <c r="A476" t="s">
        <v>1730</v>
      </c>
      <c r="B476" t="s">
        <v>1730</v>
      </c>
      <c r="C476">
        <v>2</v>
      </c>
      <c r="D476">
        <v>1.4135623183407839</v>
      </c>
      <c r="E476">
        <v>7.6371724237413426E-3</v>
      </c>
      <c r="F476">
        <v>81</v>
      </c>
    </row>
    <row r="477" spans="1:6" x14ac:dyDescent="0.3">
      <c r="A477" t="s">
        <v>4093</v>
      </c>
      <c r="B477" t="s">
        <v>4093</v>
      </c>
      <c r="C477">
        <v>1</v>
      </c>
      <c r="D477">
        <v>2.8245492920510462</v>
      </c>
      <c r="E477">
        <v>7.6302154078607366E-3</v>
      </c>
      <c r="F477">
        <v>19</v>
      </c>
    </row>
    <row r="478" spans="1:6" x14ac:dyDescent="0.3">
      <c r="A478" t="s">
        <v>860</v>
      </c>
      <c r="B478" t="s">
        <v>860</v>
      </c>
      <c r="C478">
        <v>1</v>
      </c>
      <c r="D478">
        <v>2.8245492920510462</v>
      </c>
      <c r="E478">
        <v>7.6302154078607366E-3</v>
      </c>
      <c r="F478">
        <v>19</v>
      </c>
    </row>
    <row r="479" spans="1:6" x14ac:dyDescent="0.3">
      <c r="A479" t="s">
        <v>6808</v>
      </c>
      <c r="B479" t="s">
        <v>6809</v>
      </c>
      <c r="C479">
        <v>1</v>
      </c>
      <c r="D479">
        <v>2.8245492920510462</v>
      </c>
      <c r="E479">
        <v>7.6302154078607366E-3</v>
      </c>
      <c r="F479">
        <v>19</v>
      </c>
    </row>
    <row r="480" spans="1:6" x14ac:dyDescent="0.3">
      <c r="A480" t="s">
        <v>6810</v>
      </c>
      <c r="B480" t="s">
        <v>6811</v>
      </c>
      <c r="C480">
        <v>1</v>
      </c>
      <c r="D480">
        <v>2.8245492920510462</v>
      </c>
      <c r="E480">
        <v>7.6302154078607366E-3</v>
      </c>
      <c r="F480">
        <v>19</v>
      </c>
    </row>
    <row r="481" spans="1:6" x14ac:dyDescent="0.3">
      <c r="A481" t="s">
        <v>1076</v>
      </c>
      <c r="B481" t="s">
        <v>11926</v>
      </c>
      <c r="C481">
        <v>2</v>
      </c>
      <c r="D481">
        <v>1.401440957808439</v>
      </c>
      <c r="E481">
        <v>7.5716833263066354E-3</v>
      </c>
      <c r="F481">
        <v>82</v>
      </c>
    </row>
    <row r="482" spans="1:6" x14ac:dyDescent="0.3">
      <c r="A482" t="s">
        <v>674</v>
      </c>
      <c r="B482" t="s">
        <v>11927</v>
      </c>
      <c r="C482">
        <v>2</v>
      </c>
      <c r="D482">
        <v>1.389464766761723</v>
      </c>
      <c r="E482">
        <v>7.5069785483023706E-3</v>
      </c>
      <c r="F482">
        <v>83</v>
      </c>
    </row>
    <row r="483" spans="1:6" x14ac:dyDescent="0.3">
      <c r="A483" t="s">
        <v>1853</v>
      </c>
      <c r="B483" t="s">
        <v>10733</v>
      </c>
      <c r="C483">
        <v>1</v>
      </c>
      <c r="D483">
        <v>2.7757591278816141</v>
      </c>
      <c r="E483">
        <v>7.4984140392511181E-3</v>
      </c>
      <c r="F483">
        <v>20</v>
      </c>
    </row>
    <row r="484" spans="1:6" x14ac:dyDescent="0.3">
      <c r="A484" t="s">
        <v>4253</v>
      </c>
      <c r="B484" t="s">
        <v>4253</v>
      </c>
      <c r="C484">
        <v>1</v>
      </c>
      <c r="D484">
        <v>2.7757591278816141</v>
      </c>
      <c r="E484">
        <v>7.4984140392511181E-3</v>
      </c>
      <c r="F484">
        <v>20</v>
      </c>
    </row>
    <row r="485" spans="1:6" x14ac:dyDescent="0.3">
      <c r="A485" t="s">
        <v>2410</v>
      </c>
      <c r="B485" t="s">
        <v>2411</v>
      </c>
      <c r="C485">
        <v>1</v>
      </c>
      <c r="D485">
        <v>2.7757591278816141</v>
      </c>
      <c r="E485">
        <v>7.4984140392511181E-3</v>
      </c>
      <c r="F485">
        <v>20</v>
      </c>
    </row>
    <row r="486" spans="1:6" x14ac:dyDescent="0.3">
      <c r="A486" t="s">
        <v>3191</v>
      </c>
      <c r="B486" t="s">
        <v>11928</v>
      </c>
      <c r="C486">
        <v>1</v>
      </c>
      <c r="D486">
        <v>2.7757591278816141</v>
      </c>
      <c r="E486">
        <v>7.4984140392511181E-3</v>
      </c>
      <c r="F486">
        <v>20</v>
      </c>
    </row>
    <row r="487" spans="1:6" x14ac:dyDescent="0.3">
      <c r="A487" t="s">
        <v>7380</v>
      </c>
      <c r="B487" t="s">
        <v>7381</v>
      </c>
      <c r="C487">
        <v>1</v>
      </c>
      <c r="D487">
        <v>2.7757591278816141</v>
      </c>
      <c r="E487">
        <v>7.4984140392511181E-3</v>
      </c>
      <c r="F487">
        <v>20</v>
      </c>
    </row>
    <row r="488" spans="1:6" x14ac:dyDescent="0.3">
      <c r="A488" t="s">
        <v>4001</v>
      </c>
      <c r="B488" t="s">
        <v>4001</v>
      </c>
      <c r="C488">
        <v>1</v>
      </c>
      <c r="D488">
        <v>2.7757591278816141</v>
      </c>
      <c r="E488">
        <v>7.4984140392511181E-3</v>
      </c>
      <c r="F488">
        <v>20</v>
      </c>
    </row>
    <row r="489" spans="1:6" x14ac:dyDescent="0.3">
      <c r="A489" t="s">
        <v>1533</v>
      </c>
      <c r="B489" t="s">
        <v>1533</v>
      </c>
      <c r="C489">
        <v>2</v>
      </c>
      <c r="D489">
        <v>1.37763030911472</v>
      </c>
      <c r="E489">
        <v>7.443039525297207E-3</v>
      </c>
      <c r="F489">
        <v>84</v>
      </c>
    </row>
    <row r="490" spans="1:6" x14ac:dyDescent="0.3">
      <c r="A490" t="s">
        <v>1754</v>
      </c>
      <c r="B490" t="s">
        <v>11227</v>
      </c>
      <c r="C490">
        <v>2</v>
      </c>
      <c r="D490">
        <v>1.3659342693515291</v>
      </c>
      <c r="E490">
        <v>7.3798483442735962E-3</v>
      </c>
      <c r="F490">
        <v>85</v>
      </c>
    </row>
    <row r="491" spans="1:6" x14ac:dyDescent="0.3">
      <c r="A491" t="s">
        <v>4168</v>
      </c>
      <c r="B491" t="s">
        <v>4168</v>
      </c>
      <c r="C491">
        <v>1</v>
      </c>
      <c r="D491">
        <v>2.729239112246721</v>
      </c>
      <c r="E491">
        <v>7.3727452321709179E-3</v>
      </c>
      <c r="F491">
        <v>21</v>
      </c>
    </row>
    <row r="492" spans="1:6" x14ac:dyDescent="0.3">
      <c r="A492" t="s">
        <v>2080</v>
      </c>
      <c r="B492" t="s">
        <v>2080</v>
      </c>
      <c r="C492">
        <v>1</v>
      </c>
      <c r="D492">
        <v>2.729239112246721</v>
      </c>
      <c r="E492">
        <v>7.3727452321709179E-3</v>
      </c>
      <c r="F492">
        <v>21</v>
      </c>
    </row>
    <row r="493" spans="1:6" x14ac:dyDescent="0.3">
      <c r="A493" t="s">
        <v>3812</v>
      </c>
      <c r="B493" t="s">
        <v>3812</v>
      </c>
      <c r="C493">
        <v>1</v>
      </c>
      <c r="D493">
        <v>2.729239112246721</v>
      </c>
      <c r="E493">
        <v>7.3727452321709179E-3</v>
      </c>
      <c r="F493">
        <v>21</v>
      </c>
    </row>
    <row r="494" spans="1:6" x14ac:dyDescent="0.3">
      <c r="A494" t="s">
        <v>2235</v>
      </c>
      <c r="B494" t="s">
        <v>2236</v>
      </c>
      <c r="C494">
        <v>1</v>
      </c>
      <c r="D494">
        <v>2.729239112246721</v>
      </c>
      <c r="E494">
        <v>7.3727452321709179E-3</v>
      </c>
      <c r="F494">
        <v>21</v>
      </c>
    </row>
    <row r="495" spans="1:6" x14ac:dyDescent="0.3">
      <c r="A495" t="s">
        <v>976</v>
      </c>
      <c r="B495" t="s">
        <v>977</v>
      </c>
      <c r="C495">
        <v>2</v>
      </c>
      <c r="D495">
        <v>1.3543734469504529</v>
      </c>
      <c r="E495">
        <v>7.3173877135028894E-3</v>
      </c>
      <c r="F495">
        <v>86</v>
      </c>
    </row>
    <row r="496" spans="1:6" x14ac:dyDescent="0.3">
      <c r="A496" t="s">
        <v>1050</v>
      </c>
      <c r="B496" t="s">
        <v>1050</v>
      </c>
      <c r="C496">
        <v>2</v>
      </c>
      <c r="D496">
        <v>1.34294475112683</v>
      </c>
      <c r="E496">
        <v>7.2556409341419693E-3</v>
      </c>
      <c r="F496">
        <v>87</v>
      </c>
    </row>
    <row r="497" spans="1:6" x14ac:dyDescent="0.3">
      <c r="A497" t="s">
        <v>7448</v>
      </c>
      <c r="B497" t="s">
        <v>7449</v>
      </c>
      <c r="C497">
        <v>1</v>
      </c>
      <c r="D497">
        <v>2.6847873496758869</v>
      </c>
      <c r="E497">
        <v>7.2526635877722644E-3</v>
      </c>
      <c r="F497">
        <v>22</v>
      </c>
    </row>
    <row r="498" spans="1:6" x14ac:dyDescent="0.3">
      <c r="A498" t="s">
        <v>7447</v>
      </c>
      <c r="B498" t="s">
        <v>7447</v>
      </c>
      <c r="C498">
        <v>1</v>
      </c>
      <c r="D498">
        <v>2.6847873496758869</v>
      </c>
      <c r="E498">
        <v>7.2526635877722644E-3</v>
      </c>
      <c r="F498">
        <v>22</v>
      </c>
    </row>
    <row r="499" spans="1:6" x14ac:dyDescent="0.3">
      <c r="A499" t="s">
        <v>3540</v>
      </c>
      <c r="B499" t="s">
        <v>3541</v>
      </c>
      <c r="C499">
        <v>1</v>
      </c>
      <c r="D499">
        <v>2.6422277352570909</v>
      </c>
      <c r="E499">
        <v>7.1376933776205759E-3</v>
      </c>
      <c r="F499">
        <v>23</v>
      </c>
    </row>
    <row r="500" spans="1:6" x14ac:dyDescent="0.3">
      <c r="A500" t="s">
        <v>4353</v>
      </c>
      <c r="B500" t="s">
        <v>4354</v>
      </c>
      <c r="C500">
        <v>1</v>
      </c>
      <c r="D500">
        <v>2.6422277352570909</v>
      </c>
      <c r="E500">
        <v>7.1376933776205759E-3</v>
      </c>
      <c r="F500">
        <v>23</v>
      </c>
    </row>
    <row r="501" spans="1:6" x14ac:dyDescent="0.3">
      <c r="A501" t="s">
        <v>7461</v>
      </c>
      <c r="B501" t="s">
        <v>7462</v>
      </c>
      <c r="C501">
        <v>1</v>
      </c>
      <c r="D501">
        <v>2.6422277352570909</v>
      </c>
      <c r="E501">
        <v>7.1376933776205759E-3</v>
      </c>
      <c r="F501">
        <v>23</v>
      </c>
    </row>
    <row r="502" spans="1:6" x14ac:dyDescent="0.3">
      <c r="A502" t="s">
        <v>7463</v>
      </c>
      <c r="B502" t="s">
        <v>7464</v>
      </c>
      <c r="C502">
        <v>1</v>
      </c>
      <c r="D502">
        <v>2.6422277352570909</v>
      </c>
      <c r="E502">
        <v>7.1376933776205759E-3</v>
      </c>
      <c r="F502">
        <v>23</v>
      </c>
    </row>
    <row r="503" spans="1:6" x14ac:dyDescent="0.3">
      <c r="A503" t="s">
        <v>165</v>
      </c>
      <c r="B503" t="s">
        <v>11929</v>
      </c>
      <c r="C503">
        <v>2</v>
      </c>
      <c r="D503">
        <v>1.320471895274772</v>
      </c>
      <c r="E503">
        <v>7.1342249394106497E-3</v>
      </c>
      <c r="F503">
        <v>89</v>
      </c>
    </row>
    <row r="504" spans="1:6" x14ac:dyDescent="0.3">
      <c r="A504" t="s">
        <v>916</v>
      </c>
      <c r="B504" t="s">
        <v>3912</v>
      </c>
      <c r="C504">
        <v>2</v>
      </c>
      <c r="D504">
        <v>1.3094220590881871</v>
      </c>
      <c r="E504">
        <v>7.0745250569816242E-3</v>
      </c>
      <c r="F504">
        <v>90</v>
      </c>
    </row>
    <row r="505" spans="1:6" x14ac:dyDescent="0.3">
      <c r="A505" t="s">
        <v>359</v>
      </c>
      <c r="B505" t="s">
        <v>10548</v>
      </c>
      <c r="C505">
        <v>1</v>
      </c>
      <c r="D505">
        <v>2.6014057407368361</v>
      </c>
      <c r="E505">
        <v>7.0274171602981743E-3</v>
      </c>
      <c r="F505">
        <v>24</v>
      </c>
    </row>
    <row r="506" spans="1:6" x14ac:dyDescent="0.3">
      <c r="A506" t="s">
        <v>3066</v>
      </c>
      <c r="B506" t="s">
        <v>3067</v>
      </c>
      <c r="C506">
        <v>1</v>
      </c>
      <c r="D506">
        <v>2.6014057407368361</v>
      </c>
      <c r="E506">
        <v>7.0274171602981743E-3</v>
      </c>
      <c r="F506">
        <v>24</v>
      </c>
    </row>
    <row r="507" spans="1:6" x14ac:dyDescent="0.3">
      <c r="A507" t="s">
        <v>4175</v>
      </c>
      <c r="B507" t="s">
        <v>4176</v>
      </c>
      <c r="C507">
        <v>1</v>
      </c>
      <c r="D507">
        <v>2.6014057407368361</v>
      </c>
      <c r="E507">
        <v>7.0274171602981743E-3</v>
      </c>
      <c r="F507">
        <v>24</v>
      </c>
    </row>
    <row r="508" spans="1:6" x14ac:dyDescent="0.3">
      <c r="A508" t="s">
        <v>2539</v>
      </c>
      <c r="B508" t="s">
        <v>2539</v>
      </c>
      <c r="C508">
        <v>1</v>
      </c>
      <c r="D508">
        <v>2.6014057407368361</v>
      </c>
      <c r="E508">
        <v>7.0274171602981743E-3</v>
      </c>
      <c r="F508">
        <v>24</v>
      </c>
    </row>
    <row r="509" spans="1:6" x14ac:dyDescent="0.3">
      <c r="A509" t="s">
        <v>3311</v>
      </c>
      <c r="B509" t="s">
        <v>11930</v>
      </c>
      <c r="C509">
        <v>1</v>
      </c>
      <c r="D509">
        <v>2.6014057407368361</v>
      </c>
      <c r="E509">
        <v>7.0274171602981743E-3</v>
      </c>
      <c r="F509">
        <v>24</v>
      </c>
    </row>
    <row r="510" spans="1:6" x14ac:dyDescent="0.3">
      <c r="A510" t="s">
        <v>457</v>
      </c>
      <c r="B510" t="s">
        <v>457</v>
      </c>
      <c r="C510">
        <v>1</v>
      </c>
      <c r="D510">
        <v>2.6014057407368361</v>
      </c>
      <c r="E510">
        <v>7.0274171602981743E-3</v>
      </c>
      <c r="F510">
        <v>24</v>
      </c>
    </row>
    <row r="511" spans="1:6" x14ac:dyDescent="0.3">
      <c r="A511" t="s">
        <v>1951</v>
      </c>
      <c r="B511" t="s">
        <v>11931</v>
      </c>
      <c r="C511">
        <v>2</v>
      </c>
      <c r="D511">
        <v>1.298492988555997</v>
      </c>
      <c r="E511">
        <v>7.0154776453446614E-3</v>
      </c>
      <c r="F511">
        <v>91</v>
      </c>
    </row>
    <row r="512" spans="1:6" x14ac:dyDescent="0.3">
      <c r="A512" t="s">
        <v>1059</v>
      </c>
      <c r="B512" t="s">
        <v>1060</v>
      </c>
      <c r="C512">
        <v>2</v>
      </c>
      <c r="D512">
        <v>1.287682072451781</v>
      </c>
      <c r="E512">
        <v>6.9570685966064269E-3</v>
      </c>
      <c r="F512">
        <v>92</v>
      </c>
    </row>
    <row r="513" spans="1:6" x14ac:dyDescent="0.3">
      <c r="A513" t="s">
        <v>433</v>
      </c>
      <c r="B513" t="s">
        <v>11302</v>
      </c>
      <c r="C513">
        <v>2</v>
      </c>
      <c r="D513">
        <v>1.287682072451781</v>
      </c>
      <c r="E513">
        <v>6.9570685966064269E-3</v>
      </c>
      <c r="F513">
        <v>92</v>
      </c>
    </row>
    <row r="514" spans="1:6" x14ac:dyDescent="0.3">
      <c r="A514" t="s">
        <v>3089</v>
      </c>
      <c r="B514" t="s">
        <v>11932</v>
      </c>
      <c r="C514">
        <v>1</v>
      </c>
      <c r="D514">
        <v>2.562185027583554</v>
      </c>
      <c r="E514">
        <v>6.9214666319602014E-3</v>
      </c>
      <c r="F514">
        <v>25</v>
      </c>
    </row>
    <row r="515" spans="1:6" x14ac:dyDescent="0.3">
      <c r="A515" t="s">
        <v>4221</v>
      </c>
      <c r="B515" t="s">
        <v>11438</v>
      </c>
      <c r="C515">
        <v>1</v>
      </c>
      <c r="D515">
        <v>2.562185027583554</v>
      </c>
      <c r="E515">
        <v>6.9214666319602014E-3</v>
      </c>
      <c r="F515">
        <v>25</v>
      </c>
    </row>
    <row r="516" spans="1:6" x14ac:dyDescent="0.3">
      <c r="A516" t="s">
        <v>964</v>
      </c>
      <c r="B516" t="s">
        <v>11933</v>
      </c>
      <c r="C516">
        <v>2</v>
      </c>
      <c r="D516">
        <v>1.276986783335033</v>
      </c>
      <c r="E516">
        <v>6.8992842555508126E-3</v>
      </c>
      <c r="F516">
        <v>93</v>
      </c>
    </row>
    <row r="517" spans="1:6" x14ac:dyDescent="0.3">
      <c r="A517" t="s">
        <v>127</v>
      </c>
      <c r="B517" t="s">
        <v>11132</v>
      </c>
      <c r="C517">
        <v>2</v>
      </c>
      <c r="D517">
        <v>1.276986783335033</v>
      </c>
      <c r="E517">
        <v>6.8992842555508126E-3</v>
      </c>
      <c r="F517">
        <v>93</v>
      </c>
    </row>
    <row r="518" spans="1:6" x14ac:dyDescent="0.3">
      <c r="A518" t="s">
        <v>950</v>
      </c>
      <c r="B518" t="s">
        <v>11630</v>
      </c>
      <c r="C518">
        <v>2</v>
      </c>
      <c r="D518">
        <v>1.2664046740044961</v>
      </c>
      <c r="E518">
        <v>6.8421114004770774E-3</v>
      </c>
      <c r="F518">
        <v>94</v>
      </c>
    </row>
    <row r="519" spans="1:6" x14ac:dyDescent="0.3">
      <c r="A519" t="s">
        <v>1534</v>
      </c>
      <c r="B519" t="s">
        <v>1534</v>
      </c>
      <c r="C519">
        <v>2</v>
      </c>
      <c r="D519">
        <v>1.2664046740044961</v>
      </c>
      <c r="E519">
        <v>6.8421114004770774E-3</v>
      </c>
      <c r="F519">
        <v>94</v>
      </c>
    </row>
    <row r="520" spans="1:6" x14ac:dyDescent="0.3">
      <c r="A520" t="s">
        <v>1246</v>
      </c>
      <c r="B520" t="s">
        <v>11934</v>
      </c>
      <c r="C520">
        <v>2</v>
      </c>
      <c r="D520">
        <v>1.2664046740044961</v>
      </c>
      <c r="E520">
        <v>6.8421114004770774E-3</v>
      </c>
      <c r="F520">
        <v>94</v>
      </c>
    </row>
    <row r="521" spans="1:6" x14ac:dyDescent="0.3">
      <c r="A521" t="s">
        <v>2564</v>
      </c>
      <c r="B521" t="s">
        <v>2565</v>
      </c>
      <c r="C521">
        <v>1</v>
      </c>
      <c r="D521">
        <v>2.5244446996007079</v>
      </c>
      <c r="E521">
        <v>6.8195152045650966E-3</v>
      </c>
      <c r="F521">
        <v>26</v>
      </c>
    </row>
    <row r="522" spans="1:6" x14ac:dyDescent="0.3">
      <c r="A522" t="s">
        <v>3615</v>
      </c>
      <c r="B522" t="s">
        <v>3616</v>
      </c>
      <c r="C522">
        <v>1</v>
      </c>
      <c r="D522">
        <v>2.5244446996007079</v>
      </c>
      <c r="E522">
        <v>6.8195152045650966E-3</v>
      </c>
      <c r="F522">
        <v>26</v>
      </c>
    </row>
    <row r="523" spans="1:6" x14ac:dyDescent="0.3">
      <c r="A523" t="s">
        <v>2380</v>
      </c>
      <c r="B523" t="s">
        <v>2380</v>
      </c>
      <c r="C523">
        <v>1</v>
      </c>
      <c r="D523">
        <v>2.5244446996007079</v>
      </c>
      <c r="E523">
        <v>6.8195152045650966E-3</v>
      </c>
      <c r="F523">
        <v>26</v>
      </c>
    </row>
    <row r="524" spans="1:6" x14ac:dyDescent="0.3">
      <c r="A524" t="s">
        <v>2002</v>
      </c>
      <c r="B524" t="s">
        <v>11935</v>
      </c>
      <c r="C524">
        <v>2</v>
      </c>
      <c r="D524">
        <v>1.255933374137201</v>
      </c>
      <c r="E524">
        <v>6.7855372250412863E-3</v>
      </c>
      <c r="F524">
        <v>95</v>
      </c>
    </row>
    <row r="525" spans="1:6" x14ac:dyDescent="0.3">
      <c r="A525" t="s">
        <v>1354</v>
      </c>
      <c r="B525" t="s">
        <v>1354</v>
      </c>
      <c r="C525">
        <v>2</v>
      </c>
      <c r="D525">
        <v>1.255933374137201</v>
      </c>
      <c r="E525">
        <v>6.7855372250412863E-3</v>
      </c>
      <c r="F525">
        <v>95</v>
      </c>
    </row>
    <row r="526" spans="1:6" x14ac:dyDescent="0.3">
      <c r="A526" t="s">
        <v>827</v>
      </c>
      <c r="B526" t="s">
        <v>11936</v>
      </c>
      <c r="C526">
        <v>2</v>
      </c>
      <c r="D526">
        <v>1.255933374137201</v>
      </c>
      <c r="E526">
        <v>6.7855372250412863E-3</v>
      </c>
      <c r="F526">
        <v>95</v>
      </c>
    </row>
    <row r="527" spans="1:6" x14ac:dyDescent="0.3">
      <c r="A527" t="s">
        <v>573</v>
      </c>
      <c r="B527" t="s">
        <v>11937</v>
      </c>
      <c r="C527">
        <v>2</v>
      </c>
      <c r="D527">
        <v>1.255933374137201</v>
      </c>
      <c r="E527">
        <v>6.7855372250412863E-3</v>
      </c>
      <c r="F527">
        <v>95</v>
      </c>
    </row>
    <row r="528" spans="1:6" x14ac:dyDescent="0.3">
      <c r="A528" t="s">
        <v>905</v>
      </c>
      <c r="B528" t="s">
        <v>905</v>
      </c>
      <c r="C528">
        <v>2</v>
      </c>
      <c r="D528">
        <v>1.255933374137201</v>
      </c>
      <c r="E528">
        <v>6.7855372250412863E-3</v>
      </c>
      <c r="F528">
        <v>95</v>
      </c>
    </row>
    <row r="529" spans="1:6" x14ac:dyDescent="0.3">
      <c r="A529" t="s">
        <v>1449</v>
      </c>
      <c r="B529" t="s">
        <v>4245</v>
      </c>
      <c r="C529">
        <v>2</v>
      </c>
      <c r="D529">
        <v>1.255933374137201</v>
      </c>
      <c r="E529">
        <v>6.7855372250412863E-3</v>
      </c>
      <c r="F529">
        <v>95</v>
      </c>
    </row>
    <row r="530" spans="1:6" x14ac:dyDescent="0.3">
      <c r="A530" t="s">
        <v>632</v>
      </c>
      <c r="B530" t="s">
        <v>11938</v>
      </c>
      <c r="C530">
        <v>2</v>
      </c>
      <c r="D530">
        <v>1.245570587101654</v>
      </c>
      <c r="E530">
        <v>6.7295493210386692E-3</v>
      </c>
      <c r="F530">
        <v>96</v>
      </c>
    </row>
    <row r="531" spans="1:6" x14ac:dyDescent="0.3">
      <c r="A531" t="s">
        <v>2927</v>
      </c>
      <c r="B531" t="s">
        <v>11939</v>
      </c>
      <c r="C531">
        <v>1</v>
      </c>
      <c r="D531">
        <v>2.4880770554298328</v>
      </c>
      <c r="E531">
        <v>6.7212719345038736E-3</v>
      </c>
      <c r="F531">
        <v>27</v>
      </c>
    </row>
    <row r="532" spans="1:6" x14ac:dyDescent="0.3">
      <c r="A532" t="s">
        <v>3285</v>
      </c>
      <c r="B532" t="s">
        <v>3286</v>
      </c>
      <c r="C532">
        <v>1</v>
      </c>
      <c r="D532">
        <v>2.4880770554298328</v>
      </c>
      <c r="E532">
        <v>6.7212719345038736E-3</v>
      </c>
      <c r="F532">
        <v>27</v>
      </c>
    </row>
    <row r="533" spans="1:6" x14ac:dyDescent="0.3">
      <c r="A533" t="s">
        <v>7944</v>
      </c>
      <c r="B533" t="s">
        <v>7945</v>
      </c>
      <c r="C533">
        <v>1</v>
      </c>
      <c r="D533">
        <v>2.4880770554298328</v>
      </c>
      <c r="E533">
        <v>6.7212719345038736E-3</v>
      </c>
      <c r="F533">
        <v>27</v>
      </c>
    </row>
    <row r="534" spans="1:6" x14ac:dyDescent="0.3">
      <c r="A534" t="s">
        <v>560</v>
      </c>
      <c r="B534" t="s">
        <v>11940</v>
      </c>
      <c r="C534">
        <v>1</v>
      </c>
      <c r="D534">
        <v>2.4880770554298328</v>
      </c>
      <c r="E534">
        <v>6.7212719345038736E-3</v>
      </c>
      <c r="F534">
        <v>27</v>
      </c>
    </row>
    <row r="535" spans="1:6" x14ac:dyDescent="0.3">
      <c r="A535" t="s">
        <v>523</v>
      </c>
      <c r="B535" t="s">
        <v>11941</v>
      </c>
      <c r="C535">
        <v>1</v>
      </c>
      <c r="D535">
        <v>2.4880770554298328</v>
      </c>
      <c r="E535">
        <v>6.7212719345038736E-3</v>
      </c>
      <c r="F535">
        <v>27</v>
      </c>
    </row>
    <row r="536" spans="1:6" x14ac:dyDescent="0.3">
      <c r="A536" t="s">
        <v>3607</v>
      </c>
      <c r="B536" t="s">
        <v>3608</v>
      </c>
      <c r="C536">
        <v>1</v>
      </c>
      <c r="D536">
        <v>2.4880770554298328</v>
      </c>
      <c r="E536">
        <v>6.7212719345038736E-3</v>
      </c>
      <c r="F536">
        <v>27</v>
      </c>
    </row>
    <row r="537" spans="1:6" x14ac:dyDescent="0.3">
      <c r="A537" t="s">
        <v>1473</v>
      </c>
      <c r="B537" t="s">
        <v>10753</v>
      </c>
      <c r="C537">
        <v>2</v>
      </c>
      <c r="D537">
        <v>1.235314086934465</v>
      </c>
      <c r="E537">
        <v>6.6741356620689694E-3</v>
      </c>
      <c r="F537">
        <v>97</v>
      </c>
    </row>
    <row r="538" spans="1:6" x14ac:dyDescent="0.3">
      <c r="A538" t="s">
        <v>151</v>
      </c>
      <c r="B538" t="s">
        <v>11942</v>
      </c>
      <c r="C538">
        <v>1</v>
      </c>
      <c r="D538">
        <v>2.452985735618562</v>
      </c>
      <c r="E538">
        <v>6.626476517104133E-3</v>
      </c>
      <c r="F538">
        <v>28</v>
      </c>
    </row>
    <row r="539" spans="1:6" x14ac:dyDescent="0.3">
      <c r="A539" t="s">
        <v>365</v>
      </c>
      <c r="B539" t="s">
        <v>11943</v>
      </c>
      <c r="C539">
        <v>1</v>
      </c>
      <c r="D539">
        <v>2.452985735618562</v>
      </c>
      <c r="E539">
        <v>6.626476517104133E-3</v>
      </c>
      <c r="F539">
        <v>28</v>
      </c>
    </row>
    <row r="540" spans="1:6" x14ac:dyDescent="0.3">
      <c r="A540" t="s">
        <v>4312</v>
      </c>
      <c r="B540" t="s">
        <v>4312</v>
      </c>
      <c r="C540">
        <v>1</v>
      </c>
      <c r="D540">
        <v>2.452985735618562</v>
      </c>
      <c r="E540">
        <v>6.626476517104133E-3</v>
      </c>
      <c r="F540">
        <v>28</v>
      </c>
    </row>
    <row r="541" spans="1:6" x14ac:dyDescent="0.3">
      <c r="A541" t="s">
        <v>87</v>
      </c>
      <c r="B541" t="s">
        <v>87</v>
      </c>
      <c r="C541">
        <v>1</v>
      </c>
      <c r="D541">
        <v>2.452985735618562</v>
      </c>
      <c r="E541">
        <v>6.626476517104133E-3</v>
      </c>
      <c r="F541">
        <v>28</v>
      </c>
    </row>
    <row r="542" spans="1:6" x14ac:dyDescent="0.3">
      <c r="A542" t="s">
        <v>229</v>
      </c>
      <c r="B542" t="s">
        <v>11944</v>
      </c>
      <c r="C542">
        <v>2</v>
      </c>
      <c r="D542">
        <v>1.215111379616945</v>
      </c>
      <c r="E542">
        <v>6.564984790396482E-3</v>
      </c>
      <c r="F542">
        <v>99</v>
      </c>
    </row>
    <row r="543" spans="1:6" x14ac:dyDescent="0.3">
      <c r="A543" t="s">
        <v>1861</v>
      </c>
      <c r="B543" t="s">
        <v>1861</v>
      </c>
      <c r="C543">
        <v>1</v>
      </c>
      <c r="D543">
        <v>2.419084183942882</v>
      </c>
      <c r="E543">
        <v>6.5348951300580136E-3</v>
      </c>
      <c r="F543">
        <v>29</v>
      </c>
    </row>
    <row r="544" spans="1:6" x14ac:dyDescent="0.3">
      <c r="A544" t="s">
        <v>1876</v>
      </c>
      <c r="B544" t="s">
        <v>11945</v>
      </c>
      <c r="C544">
        <v>1</v>
      </c>
      <c r="D544">
        <v>2.419084183942882</v>
      </c>
      <c r="E544">
        <v>6.5348951300580136E-3</v>
      </c>
      <c r="F544">
        <v>29</v>
      </c>
    </row>
    <row r="545" spans="1:6" x14ac:dyDescent="0.3">
      <c r="A545" t="s">
        <v>3275</v>
      </c>
      <c r="B545" t="s">
        <v>2564</v>
      </c>
      <c r="C545">
        <v>1</v>
      </c>
      <c r="D545">
        <v>2.419084183942882</v>
      </c>
      <c r="E545">
        <v>6.5348951300580136E-3</v>
      </c>
      <c r="F545">
        <v>29</v>
      </c>
    </row>
    <row r="546" spans="1:6" x14ac:dyDescent="0.3">
      <c r="A546" t="s">
        <v>1905</v>
      </c>
      <c r="B546" t="s">
        <v>1906</v>
      </c>
      <c r="C546">
        <v>1</v>
      </c>
      <c r="D546">
        <v>2.419084183942882</v>
      </c>
      <c r="E546">
        <v>6.5348951300580136E-3</v>
      </c>
      <c r="F546">
        <v>29</v>
      </c>
    </row>
    <row r="547" spans="1:6" x14ac:dyDescent="0.3">
      <c r="A547" t="s">
        <v>4332</v>
      </c>
      <c r="B547" t="s">
        <v>4332</v>
      </c>
      <c r="C547">
        <v>1</v>
      </c>
      <c r="D547">
        <v>2.419084183942882</v>
      </c>
      <c r="E547">
        <v>6.5348951300580136E-3</v>
      </c>
      <c r="F547">
        <v>29</v>
      </c>
    </row>
    <row r="548" spans="1:6" x14ac:dyDescent="0.3">
      <c r="A548" t="s">
        <v>3609</v>
      </c>
      <c r="B548" t="s">
        <v>3609</v>
      </c>
      <c r="C548">
        <v>1</v>
      </c>
      <c r="D548">
        <v>2.419084183942882</v>
      </c>
      <c r="E548">
        <v>6.5348951300580136E-3</v>
      </c>
      <c r="F548">
        <v>29</v>
      </c>
    </row>
    <row r="549" spans="1:6" x14ac:dyDescent="0.3">
      <c r="A549" t="s">
        <v>650</v>
      </c>
      <c r="B549" t="s">
        <v>650</v>
      </c>
      <c r="C549">
        <v>2</v>
      </c>
      <c r="D549">
        <v>1.2051610487637769</v>
      </c>
      <c r="E549">
        <v>6.5112252982163872E-3</v>
      </c>
      <c r="F549">
        <v>100</v>
      </c>
    </row>
    <row r="550" spans="1:6" x14ac:dyDescent="0.3">
      <c r="A550" t="s">
        <v>399</v>
      </c>
      <c r="B550" t="s">
        <v>11238</v>
      </c>
      <c r="C550">
        <v>2</v>
      </c>
      <c r="D550">
        <v>1.1953087523207659</v>
      </c>
      <c r="E550">
        <v>6.4579954648168857E-3</v>
      </c>
      <c r="F550">
        <v>101</v>
      </c>
    </row>
    <row r="551" spans="1:6" x14ac:dyDescent="0.3">
      <c r="A551" t="s">
        <v>4494</v>
      </c>
      <c r="B551" t="s">
        <v>11946</v>
      </c>
      <c r="C551">
        <v>1</v>
      </c>
      <c r="D551">
        <v>2.3862943611198908</v>
      </c>
      <c r="E551">
        <v>6.4463169586559026E-3</v>
      </c>
      <c r="F551">
        <v>30</v>
      </c>
    </row>
    <row r="552" spans="1:6" x14ac:dyDescent="0.3">
      <c r="A552" t="s">
        <v>4552</v>
      </c>
      <c r="B552" t="s">
        <v>11947</v>
      </c>
      <c r="C552">
        <v>1</v>
      </c>
      <c r="D552">
        <v>2.3862943611198908</v>
      </c>
      <c r="E552">
        <v>6.4463169586559026E-3</v>
      </c>
      <c r="F552">
        <v>30</v>
      </c>
    </row>
    <row r="553" spans="1:6" x14ac:dyDescent="0.3">
      <c r="A553" t="s">
        <v>8188</v>
      </c>
      <c r="B553" t="s">
        <v>8189</v>
      </c>
      <c r="C553">
        <v>1</v>
      </c>
      <c r="D553">
        <v>2.3862943611198908</v>
      </c>
      <c r="E553">
        <v>6.4463169586559026E-3</v>
      </c>
      <c r="F553">
        <v>30</v>
      </c>
    </row>
    <row r="554" spans="1:6" x14ac:dyDescent="0.3">
      <c r="A554" t="s">
        <v>2350</v>
      </c>
      <c r="B554" t="s">
        <v>2351</v>
      </c>
      <c r="C554">
        <v>1</v>
      </c>
      <c r="D554">
        <v>2.3545456628053101</v>
      </c>
      <c r="E554">
        <v>6.3605512728733306E-3</v>
      </c>
      <c r="F554">
        <v>31</v>
      </c>
    </row>
    <row r="555" spans="1:6" x14ac:dyDescent="0.3">
      <c r="A555" t="s">
        <v>2322</v>
      </c>
      <c r="B555" t="s">
        <v>2322</v>
      </c>
      <c r="C555">
        <v>1</v>
      </c>
      <c r="D555">
        <v>2.3545456628053101</v>
      </c>
      <c r="E555">
        <v>6.3605512728733306E-3</v>
      </c>
      <c r="F555">
        <v>31</v>
      </c>
    </row>
    <row r="556" spans="1:6" x14ac:dyDescent="0.3">
      <c r="A556" t="s">
        <v>2259</v>
      </c>
      <c r="B556" t="s">
        <v>2259</v>
      </c>
      <c r="C556">
        <v>1</v>
      </c>
      <c r="D556">
        <v>2.3545456628053101</v>
      </c>
      <c r="E556">
        <v>6.3605512728733306E-3</v>
      </c>
      <c r="F556">
        <v>31</v>
      </c>
    </row>
    <row r="557" spans="1:6" x14ac:dyDescent="0.3">
      <c r="A557" t="s">
        <v>4522</v>
      </c>
      <c r="B557" t="s">
        <v>4523</v>
      </c>
      <c r="C557">
        <v>1</v>
      </c>
      <c r="D557">
        <v>2.3545456628053101</v>
      </c>
      <c r="E557">
        <v>6.3605512728733306E-3</v>
      </c>
      <c r="F557">
        <v>31</v>
      </c>
    </row>
    <row r="558" spans="1:6" x14ac:dyDescent="0.3">
      <c r="A558" t="s">
        <v>2739</v>
      </c>
      <c r="B558" t="s">
        <v>10762</v>
      </c>
      <c r="C558">
        <v>1</v>
      </c>
      <c r="D558">
        <v>2.3545456628053101</v>
      </c>
      <c r="E558">
        <v>6.3605512728733306E-3</v>
      </c>
      <c r="F558">
        <v>31</v>
      </c>
    </row>
    <row r="559" spans="1:6" x14ac:dyDescent="0.3">
      <c r="A559" t="s">
        <v>107</v>
      </c>
      <c r="B559" t="s">
        <v>107</v>
      </c>
      <c r="C559">
        <v>2</v>
      </c>
      <c r="D559">
        <v>1.1758906664636639</v>
      </c>
      <c r="E559">
        <v>6.3530837337205381E-3</v>
      </c>
      <c r="F559">
        <v>103</v>
      </c>
    </row>
    <row r="560" spans="1:6" x14ac:dyDescent="0.3">
      <c r="A560" t="s">
        <v>394</v>
      </c>
      <c r="B560" t="s">
        <v>11651</v>
      </c>
      <c r="C560">
        <v>2</v>
      </c>
      <c r="D560">
        <v>1.1758906664636639</v>
      </c>
      <c r="E560">
        <v>6.3530837337205381E-3</v>
      </c>
      <c r="F560">
        <v>103</v>
      </c>
    </row>
    <row r="561" spans="1:6" x14ac:dyDescent="0.3">
      <c r="A561" t="s">
        <v>485</v>
      </c>
      <c r="B561" t="s">
        <v>485</v>
      </c>
      <c r="C561">
        <v>2</v>
      </c>
      <c r="D561">
        <v>1.1758906664636639</v>
      </c>
      <c r="E561">
        <v>6.3530837337205381E-3</v>
      </c>
      <c r="F561">
        <v>103</v>
      </c>
    </row>
    <row r="562" spans="1:6" x14ac:dyDescent="0.3">
      <c r="A562" t="s">
        <v>314</v>
      </c>
      <c r="B562" t="s">
        <v>11532</v>
      </c>
      <c r="C562">
        <v>2</v>
      </c>
      <c r="D562">
        <v>1.1758906664636639</v>
      </c>
      <c r="E562">
        <v>6.3530837337205381E-3</v>
      </c>
      <c r="F562">
        <v>103</v>
      </c>
    </row>
    <row r="563" spans="1:6" x14ac:dyDescent="0.3">
      <c r="A563" t="s">
        <v>1002</v>
      </c>
      <c r="B563" t="s">
        <v>11370</v>
      </c>
      <c r="C563">
        <v>2</v>
      </c>
      <c r="D563">
        <v>1.166321215447514</v>
      </c>
      <c r="E563">
        <v>6.3013820531772468E-3</v>
      </c>
      <c r="F563">
        <v>104</v>
      </c>
    </row>
    <row r="564" spans="1:6" x14ac:dyDescent="0.3">
      <c r="A564" t="s">
        <v>1657</v>
      </c>
      <c r="B564" t="s">
        <v>11948</v>
      </c>
      <c r="C564">
        <v>1</v>
      </c>
      <c r="D564">
        <v>2.3237740041385559</v>
      </c>
      <c r="E564">
        <v>6.277424954368194E-3</v>
      </c>
      <c r="F564">
        <v>32</v>
      </c>
    </row>
    <row r="565" spans="1:6" x14ac:dyDescent="0.3">
      <c r="A565" t="s">
        <v>2040</v>
      </c>
      <c r="B565" t="s">
        <v>2041</v>
      </c>
      <c r="C565">
        <v>2</v>
      </c>
      <c r="D565">
        <v>1.1568424714929699</v>
      </c>
      <c r="E565">
        <v>6.2501704433302061E-3</v>
      </c>
      <c r="F565">
        <v>105</v>
      </c>
    </row>
    <row r="566" spans="1:6" x14ac:dyDescent="0.3">
      <c r="A566" t="s">
        <v>601</v>
      </c>
      <c r="B566" t="s">
        <v>11949</v>
      </c>
      <c r="C566">
        <v>2</v>
      </c>
      <c r="D566">
        <v>1.1474527311431311</v>
      </c>
      <c r="E566">
        <v>6.1994397007690601E-3</v>
      </c>
      <c r="F566">
        <v>106</v>
      </c>
    </row>
    <row r="567" spans="1:6" x14ac:dyDescent="0.3">
      <c r="A567" t="s">
        <v>3103</v>
      </c>
      <c r="B567" t="s">
        <v>3103</v>
      </c>
      <c r="C567">
        <v>1</v>
      </c>
      <c r="D567">
        <v>2.2939210409888759</v>
      </c>
      <c r="E567">
        <v>6.1967803927611316E-3</v>
      </c>
      <c r="F567">
        <v>33</v>
      </c>
    </row>
    <row r="568" spans="1:6" x14ac:dyDescent="0.3">
      <c r="A568" t="s">
        <v>8352</v>
      </c>
      <c r="B568" t="s">
        <v>8353</v>
      </c>
      <c r="C568">
        <v>1</v>
      </c>
      <c r="D568">
        <v>2.2939210409888759</v>
      </c>
      <c r="E568">
        <v>6.1967803927611316E-3</v>
      </c>
      <c r="F568">
        <v>33</v>
      </c>
    </row>
    <row r="569" spans="1:6" x14ac:dyDescent="0.3">
      <c r="A569" t="s">
        <v>93</v>
      </c>
      <c r="B569" t="s">
        <v>93</v>
      </c>
      <c r="C569">
        <v>1</v>
      </c>
      <c r="D569">
        <v>2.2939210409888759</v>
      </c>
      <c r="E569">
        <v>6.1967803927611316E-3</v>
      </c>
      <c r="F569">
        <v>33</v>
      </c>
    </row>
    <row r="570" spans="1:6" x14ac:dyDescent="0.3">
      <c r="A570" t="s">
        <v>3747</v>
      </c>
      <c r="B570" t="s">
        <v>3747</v>
      </c>
      <c r="C570">
        <v>1</v>
      </c>
      <c r="D570">
        <v>2.2939210409888759</v>
      </c>
      <c r="E570">
        <v>6.1967803927611316E-3</v>
      </c>
      <c r="F570">
        <v>33</v>
      </c>
    </row>
    <row r="571" spans="1:6" x14ac:dyDescent="0.3">
      <c r="A571" t="s">
        <v>2929</v>
      </c>
      <c r="B571" t="s">
        <v>11950</v>
      </c>
      <c r="C571">
        <v>1</v>
      </c>
      <c r="D571">
        <v>2.2939210409888759</v>
      </c>
      <c r="E571">
        <v>6.1967803927611316E-3</v>
      </c>
      <c r="F571">
        <v>33</v>
      </c>
    </row>
    <row r="572" spans="1:6" x14ac:dyDescent="0.3">
      <c r="A572" t="s">
        <v>3189</v>
      </c>
      <c r="B572" t="s">
        <v>3190</v>
      </c>
      <c r="C572">
        <v>1</v>
      </c>
      <c r="D572">
        <v>2.2939210409888759</v>
      </c>
      <c r="E572">
        <v>6.1967803927611316E-3</v>
      </c>
      <c r="F572">
        <v>33</v>
      </c>
    </row>
    <row r="573" spans="1:6" x14ac:dyDescent="0.3">
      <c r="A573" t="s">
        <v>1601</v>
      </c>
      <c r="B573" t="s">
        <v>11951</v>
      </c>
      <c r="C573">
        <v>1</v>
      </c>
      <c r="D573">
        <v>2.2939210409888759</v>
      </c>
      <c r="E573">
        <v>6.1967803927611316E-3</v>
      </c>
      <c r="F573">
        <v>33</v>
      </c>
    </row>
    <row r="574" spans="1:6" x14ac:dyDescent="0.3">
      <c r="A574" t="s">
        <v>2193</v>
      </c>
      <c r="B574" t="s">
        <v>11952</v>
      </c>
      <c r="C574">
        <v>1</v>
      </c>
      <c r="D574">
        <v>2.2939210409888759</v>
      </c>
      <c r="E574">
        <v>6.1967803927611316E-3</v>
      </c>
      <c r="F574">
        <v>33</v>
      </c>
    </row>
    <row r="575" spans="1:6" x14ac:dyDescent="0.3">
      <c r="A575" t="s">
        <v>1720</v>
      </c>
      <c r="B575" t="s">
        <v>10979</v>
      </c>
      <c r="C575">
        <v>1</v>
      </c>
      <c r="D575">
        <v>2.2649335041156231</v>
      </c>
      <c r="E575">
        <v>6.1184736869413121E-3</v>
      </c>
      <c r="F575">
        <v>34</v>
      </c>
    </row>
    <row r="576" spans="1:6" x14ac:dyDescent="0.3">
      <c r="A576" t="s">
        <v>2245</v>
      </c>
      <c r="B576" t="s">
        <v>2245</v>
      </c>
      <c r="C576">
        <v>1</v>
      </c>
      <c r="D576">
        <v>2.2367626271489272</v>
      </c>
      <c r="E576">
        <v>6.0423730998178547E-3</v>
      </c>
      <c r="F576">
        <v>35</v>
      </c>
    </row>
    <row r="577" spans="1:6" x14ac:dyDescent="0.3">
      <c r="A577" t="s">
        <v>4084</v>
      </c>
      <c r="B577" t="s">
        <v>4084</v>
      </c>
      <c r="C577">
        <v>1</v>
      </c>
      <c r="D577">
        <v>2.2367626271489272</v>
      </c>
      <c r="E577">
        <v>6.0423730998178547E-3</v>
      </c>
      <c r="F577">
        <v>35</v>
      </c>
    </row>
    <row r="578" spans="1:6" x14ac:dyDescent="0.3">
      <c r="A578" t="s">
        <v>1365</v>
      </c>
      <c r="B578" t="s">
        <v>10589</v>
      </c>
      <c r="C578">
        <v>1</v>
      </c>
      <c r="D578">
        <v>2.2367626271489272</v>
      </c>
      <c r="E578">
        <v>6.0423730998178547E-3</v>
      </c>
      <c r="F578">
        <v>35</v>
      </c>
    </row>
    <row r="579" spans="1:6" x14ac:dyDescent="0.3">
      <c r="A579" t="s">
        <v>2262</v>
      </c>
      <c r="B579" t="s">
        <v>2262</v>
      </c>
      <c r="C579">
        <v>1</v>
      </c>
      <c r="D579">
        <v>2.2093636529608118</v>
      </c>
      <c r="E579">
        <v>5.968357724834639E-3</v>
      </c>
      <c r="F579">
        <v>36</v>
      </c>
    </row>
    <row r="580" spans="1:6" x14ac:dyDescent="0.3">
      <c r="A580" t="s">
        <v>4758</v>
      </c>
      <c r="B580" t="s">
        <v>4759</v>
      </c>
      <c r="C580">
        <v>1</v>
      </c>
      <c r="D580">
        <v>2.2093636529608118</v>
      </c>
      <c r="E580">
        <v>5.968357724834639E-3</v>
      </c>
      <c r="F580">
        <v>36</v>
      </c>
    </row>
    <row r="581" spans="1:6" x14ac:dyDescent="0.3">
      <c r="A581" t="s">
        <v>670</v>
      </c>
      <c r="B581" t="s">
        <v>670</v>
      </c>
      <c r="C581">
        <v>1</v>
      </c>
      <c r="D581">
        <v>2.2093636529608118</v>
      </c>
      <c r="E581">
        <v>5.968357724834639E-3</v>
      </c>
      <c r="F581">
        <v>36</v>
      </c>
    </row>
    <row r="582" spans="1:6" x14ac:dyDescent="0.3">
      <c r="A582" t="s">
        <v>8718</v>
      </c>
      <c r="B582" t="s">
        <v>8719</v>
      </c>
      <c r="C582">
        <v>1</v>
      </c>
      <c r="D582">
        <v>2.2093636529608118</v>
      </c>
      <c r="E582">
        <v>5.968357724834639E-3</v>
      </c>
      <c r="F582">
        <v>36</v>
      </c>
    </row>
    <row r="583" spans="1:6" x14ac:dyDescent="0.3">
      <c r="A583" t="s">
        <v>3317</v>
      </c>
      <c r="B583" t="s">
        <v>11953</v>
      </c>
      <c r="C583">
        <v>1</v>
      </c>
      <c r="D583">
        <v>2.2093636529608118</v>
      </c>
      <c r="E583">
        <v>5.968357724834639E-3</v>
      </c>
      <c r="F583">
        <v>36</v>
      </c>
    </row>
    <row r="584" spans="1:6" x14ac:dyDescent="0.3">
      <c r="A584" t="s">
        <v>374</v>
      </c>
      <c r="B584" t="s">
        <v>11954</v>
      </c>
      <c r="C584">
        <v>2</v>
      </c>
      <c r="D584">
        <v>1.092893746892696</v>
      </c>
      <c r="E584">
        <v>5.9046692724841277E-3</v>
      </c>
      <c r="F584">
        <v>112</v>
      </c>
    </row>
    <row r="585" spans="1:6" x14ac:dyDescent="0.3">
      <c r="A585" t="s">
        <v>2849</v>
      </c>
      <c r="B585" t="s">
        <v>2849</v>
      </c>
      <c r="C585">
        <v>1</v>
      </c>
      <c r="D585">
        <v>2.182695405878651</v>
      </c>
      <c r="E585">
        <v>5.8963163303510681E-3</v>
      </c>
      <c r="F585">
        <v>37</v>
      </c>
    </row>
    <row r="586" spans="1:6" x14ac:dyDescent="0.3">
      <c r="A586" t="s">
        <v>1320</v>
      </c>
      <c r="B586" t="s">
        <v>1320</v>
      </c>
      <c r="C586">
        <v>1</v>
      </c>
      <c r="D586">
        <v>2.182695405878651</v>
      </c>
      <c r="E586">
        <v>5.8963163303510681E-3</v>
      </c>
      <c r="F586">
        <v>37</v>
      </c>
    </row>
    <row r="587" spans="1:6" x14ac:dyDescent="0.3">
      <c r="A587" t="s">
        <v>4375</v>
      </c>
      <c r="B587" t="s">
        <v>4375</v>
      </c>
      <c r="C587">
        <v>1</v>
      </c>
      <c r="D587">
        <v>2.182695405878651</v>
      </c>
      <c r="E587">
        <v>5.8963163303510681E-3</v>
      </c>
      <c r="F587">
        <v>37</v>
      </c>
    </row>
    <row r="588" spans="1:6" x14ac:dyDescent="0.3">
      <c r="A588" t="s">
        <v>1778</v>
      </c>
      <c r="B588" t="s">
        <v>10773</v>
      </c>
      <c r="C588">
        <v>1</v>
      </c>
      <c r="D588">
        <v>2.182695405878651</v>
      </c>
      <c r="E588">
        <v>5.8963163303510681E-3</v>
      </c>
      <c r="F588">
        <v>37</v>
      </c>
    </row>
    <row r="589" spans="1:6" x14ac:dyDescent="0.3">
      <c r="A589" t="s">
        <v>4088</v>
      </c>
      <c r="B589" t="s">
        <v>4088</v>
      </c>
      <c r="C589">
        <v>1</v>
      </c>
      <c r="D589">
        <v>2.182695405878651</v>
      </c>
      <c r="E589">
        <v>5.8963163303510681E-3</v>
      </c>
      <c r="F589">
        <v>37</v>
      </c>
    </row>
    <row r="590" spans="1:6" x14ac:dyDescent="0.3">
      <c r="A590" t="s">
        <v>4776</v>
      </c>
      <c r="B590" t="s">
        <v>4776</v>
      </c>
      <c r="C590">
        <v>1</v>
      </c>
      <c r="D590">
        <v>2.182695405878651</v>
      </c>
      <c r="E590">
        <v>5.8963163303510681E-3</v>
      </c>
      <c r="F590">
        <v>37</v>
      </c>
    </row>
    <row r="591" spans="1:6" x14ac:dyDescent="0.3">
      <c r="A591" t="s">
        <v>4544</v>
      </c>
      <c r="B591" t="s">
        <v>4545</v>
      </c>
      <c r="C591">
        <v>1</v>
      </c>
      <c r="D591">
        <v>2.1314021114910999</v>
      </c>
      <c r="E591">
        <v>5.7577530253107691E-3</v>
      </c>
      <c r="F591">
        <v>39</v>
      </c>
    </row>
    <row r="592" spans="1:6" x14ac:dyDescent="0.3">
      <c r="A592" t="s">
        <v>3585</v>
      </c>
      <c r="B592" t="s">
        <v>11955</v>
      </c>
      <c r="C592">
        <v>1</v>
      </c>
      <c r="D592">
        <v>2.1314021114910999</v>
      </c>
      <c r="E592">
        <v>5.7577530253107691E-3</v>
      </c>
      <c r="F592">
        <v>39</v>
      </c>
    </row>
    <row r="593" spans="1:6" x14ac:dyDescent="0.3">
      <c r="A593" t="s">
        <v>3628</v>
      </c>
      <c r="B593" t="s">
        <v>11956</v>
      </c>
      <c r="C593">
        <v>1</v>
      </c>
      <c r="D593">
        <v>2.1314021114910999</v>
      </c>
      <c r="E593">
        <v>5.7577530253107691E-3</v>
      </c>
      <c r="F593">
        <v>39</v>
      </c>
    </row>
    <row r="594" spans="1:6" x14ac:dyDescent="0.3">
      <c r="A594" t="s">
        <v>3245</v>
      </c>
      <c r="B594" t="s">
        <v>11957</v>
      </c>
      <c r="C594">
        <v>1</v>
      </c>
      <c r="D594">
        <v>2.1314021114910999</v>
      </c>
      <c r="E594">
        <v>5.7577530253107691E-3</v>
      </c>
      <c r="F594">
        <v>39</v>
      </c>
    </row>
    <row r="595" spans="1:6" x14ac:dyDescent="0.3">
      <c r="A595" t="s">
        <v>2815</v>
      </c>
      <c r="B595" t="s">
        <v>11958</v>
      </c>
      <c r="C595">
        <v>1</v>
      </c>
      <c r="D595">
        <v>2.1314021114910999</v>
      </c>
      <c r="E595">
        <v>5.7577530253107691E-3</v>
      </c>
      <c r="F595">
        <v>39</v>
      </c>
    </row>
    <row r="596" spans="1:6" x14ac:dyDescent="0.3">
      <c r="A596" t="s">
        <v>194</v>
      </c>
      <c r="B596" t="s">
        <v>11959</v>
      </c>
      <c r="C596">
        <v>2</v>
      </c>
      <c r="D596">
        <v>1.058107630807281</v>
      </c>
      <c r="E596">
        <v>5.7167273876095812E-3</v>
      </c>
      <c r="F596">
        <v>116</v>
      </c>
    </row>
    <row r="597" spans="1:6" x14ac:dyDescent="0.3">
      <c r="A597" t="s">
        <v>682</v>
      </c>
      <c r="B597" t="s">
        <v>682</v>
      </c>
      <c r="C597">
        <v>1</v>
      </c>
      <c r="D597">
        <v>2.1067094989007291</v>
      </c>
      <c r="E597">
        <v>5.6910485944206383E-3</v>
      </c>
      <c r="F597">
        <v>40</v>
      </c>
    </row>
    <row r="598" spans="1:6" x14ac:dyDescent="0.3">
      <c r="A598" t="s">
        <v>2501</v>
      </c>
      <c r="B598" t="s">
        <v>2502</v>
      </c>
      <c r="C598">
        <v>1</v>
      </c>
      <c r="D598">
        <v>2.1067094989007291</v>
      </c>
      <c r="E598">
        <v>5.6910485944206383E-3</v>
      </c>
      <c r="F598">
        <v>40</v>
      </c>
    </row>
    <row r="599" spans="1:6" x14ac:dyDescent="0.3">
      <c r="A599" t="s">
        <v>1580</v>
      </c>
      <c r="B599" t="s">
        <v>11960</v>
      </c>
      <c r="C599">
        <v>1</v>
      </c>
      <c r="D599">
        <v>2.1067094989007291</v>
      </c>
      <c r="E599">
        <v>5.6910485944206383E-3</v>
      </c>
      <c r="F599">
        <v>40</v>
      </c>
    </row>
    <row r="600" spans="1:6" x14ac:dyDescent="0.3">
      <c r="A600" t="s">
        <v>734</v>
      </c>
      <c r="B600" t="s">
        <v>11961</v>
      </c>
      <c r="C600">
        <v>1</v>
      </c>
      <c r="D600">
        <v>2.1067094989007291</v>
      </c>
      <c r="E600">
        <v>5.6910485944206383E-3</v>
      </c>
      <c r="F600">
        <v>40</v>
      </c>
    </row>
    <row r="601" spans="1:6" x14ac:dyDescent="0.3">
      <c r="A601" t="s">
        <v>2251</v>
      </c>
      <c r="B601" t="s">
        <v>7090</v>
      </c>
      <c r="C601">
        <v>1</v>
      </c>
      <c r="D601">
        <v>2.1067094989007291</v>
      </c>
      <c r="E601">
        <v>5.6910485944206383E-3</v>
      </c>
      <c r="F601">
        <v>40</v>
      </c>
    </row>
    <row r="602" spans="1:6" x14ac:dyDescent="0.3">
      <c r="A602" t="s">
        <v>1821</v>
      </c>
      <c r="B602" t="s">
        <v>11167</v>
      </c>
      <c r="C602">
        <v>1</v>
      </c>
      <c r="D602">
        <v>2.1067094989007291</v>
      </c>
      <c r="E602">
        <v>5.6910485944206383E-3</v>
      </c>
      <c r="F602">
        <v>40</v>
      </c>
    </row>
    <row r="603" spans="1:6" x14ac:dyDescent="0.3">
      <c r="A603" t="s">
        <v>3947</v>
      </c>
      <c r="B603" t="s">
        <v>3947</v>
      </c>
      <c r="C603">
        <v>1</v>
      </c>
      <c r="D603">
        <v>2.1067094989007291</v>
      </c>
      <c r="E603">
        <v>5.6910485944206383E-3</v>
      </c>
      <c r="F603">
        <v>40</v>
      </c>
    </row>
    <row r="604" spans="1:6" x14ac:dyDescent="0.3">
      <c r="A604" t="s">
        <v>3484</v>
      </c>
      <c r="B604" t="s">
        <v>3485</v>
      </c>
      <c r="C604">
        <v>1</v>
      </c>
      <c r="D604">
        <v>2.0826119473216691</v>
      </c>
      <c r="E604">
        <v>5.6259516567011524E-3</v>
      </c>
      <c r="F604">
        <v>41</v>
      </c>
    </row>
    <row r="605" spans="1:6" x14ac:dyDescent="0.3">
      <c r="A605" t="s">
        <v>4388</v>
      </c>
      <c r="B605" t="s">
        <v>4388</v>
      </c>
      <c r="C605">
        <v>1</v>
      </c>
      <c r="D605">
        <v>2.0826119473216691</v>
      </c>
      <c r="E605">
        <v>5.6259516567011524E-3</v>
      </c>
      <c r="F605">
        <v>41</v>
      </c>
    </row>
    <row r="606" spans="1:6" x14ac:dyDescent="0.3">
      <c r="A606" t="s">
        <v>159</v>
      </c>
      <c r="B606" t="s">
        <v>159</v>
      </c>
      <c r="C606">
        <v>1</v>
      </c>
      <c r="D606">
        <v>2.0826119473216691</v>
      </c>
      <c r="E606">
        <v>5.6259516567011524E-3</v>
      </c>
      <c r="F606">
        <v>41</v>
      </c>
    </row>
    <row r="607" spans="1:6" x14ac:dyDescent="0.3">
      <c r="A607" t="s">
        <v>2358</v>
      </c>
      <c r="B607" t="s">
        <v>11467</v>
      </c>
      <c r="C607">
        <v>1</v>
      </c>
      <c r="D607">
        <v>2.0826119473216691</v>
      </c>
      <c r="E607">
        <v>5.6259516567011524E-3</v>
      </c>
      <c r="F607">
        <v>41</v>
      </c>
    </row>
    <row r="608" spans="1:6" x14ac:dyDescent="0.3">
      <c r="A608" t="s">
        <v>1564</v>
      </c>
      <c r="B608" t="s">
        <v>1565</v>
      </c>
      <c r="C608">
        <v>1</v>
      </c>
      <c r="D608">
        <v>2.0826119473216691</v>
      </c>
      <c r="E608">
        <v>5.6259516567011524E-3</v>
      </c>
      <c r="F608">
        <v>41</v>
      </c>
    </row>
    <row r="609" spans="1:6" x14ac:dyDescent="0.3">
      <c r="A609" t="s">
        <v>1991</v>
      </c>
      <c r="B609" t="s">
        <v>1992</v>
      </c>
      <c r="C609">
        <v>1</v>
      </c>
      <c r="D609">
        <v>2.0826119473216691</v>
      </c>
      <c r="E609">
        <v>5.6259516567011524E-3</v>
      </c>
      <c r="F609">
        <v>41</v>
      </c>
    </row>
    <row r="610" spans="1:6" x14ac:dyDescent="0.3">
      <c r="A610" t="s">
        <v>748</v>
      </c>
      <c r="B610" t="s">
        <v>11962</v>
      </c>
      <c r="C610">
        <v>2</v>
      </c>
      <c r="D610">
        <v>1.041158072493507</v>
      </c>
      <c r="E610">
        <v>5.6251525785834828E-3</v>
      </c>
      <c r="F610">
        <v>118</v>
      </c>
    </row>
    <row r="611" spans="1:6" x14ac:dyDescent="0.3">
      <c r="A611" t="s">
        <v>184</v>
      </c>
      <c r="B611" t="s">
        <v>10498</v>
      </c>
      <c r="C611">
        <v>2</v>
      </c>
      <c r="D611">
        <v>1.032789822822991</v>
      </c>
      <c r="E611">
        <v>5.5799407299161616E-3</v>
      </c>
      <c r="F611">
        <v>119</v>
      </c>
    </row>
    <row r="612" spans="1:6" x14ac:dyDescent="0.3">
      <c r="A612" t="s">
        <v>1360</v>
      </c>
      <c r="B612" t="s">
        <v>1360</v>
      </c>
      <c r="C612">
        <v>1</v>
      </c>
      <c r="D612">
        <v>2.0590814499114738</v>
      </c>
      <c r="E612">
        <v>5.5623865546867643E-3</v>
      </c>
      <c r="F612">
        <v>42</v>
      </c>
    </row>
    <row r="613" spans="1:6" x14ac:dyDescent="0.3">
      <c r="A613" t="s">
        <v>2390</v>
      </c>
      <c r="B613" t="s">
        <v>11311</v>
      </c>
      <c r="C613">
        <v>1</v>
      </c>
      <c r="D613">
        <v>2.0590814499114738</v>
      </c>
      <c r="E613">
        <v>5.5623865546867643E-3</v>
      </c>
      <c r="F613">
        <v>42</v>
      </c>
    </row>
    <row r="614" spans="1:6" x14ac:dyDescent="0.3">
      <c r="A614" t="s">
        <v>3526</v>
      </c>
      <c r="B614" t="s">
        <v>3527</v>
      </c>
      <c r="C614">
        <v>1</v>
      </c>
      <c r="D614">
        <v>2.036091931686776</v>
      </c>
      <c r="E614">
        <v>5.5002828496209504E-3</v>
      </c>
      <c r="F614">
        <v>43</v>
      </c>
    </row>
    <row r="615" spans="1:6" x14ac:dyDescent="0.3">
      <c r="A615" t="s">
        <v>7442</v>
      </c>
      <c r="B615" t="s">
        <v>7443</v>
      </c>
      <c r="C615">
        <v>1</v>
      </c>
      <c r="D615">
        <v>2.036091931686776</v>
      </c>
      <c r="E615">
        <v>5.5002828496209504E-3</v>
      </c>
      <c r="F615">
        <v>43</v>
      </c>
    </row>
    <row r="616" spans="1:6" x14ac:dyDescent="0.3">
      <c r="A616" t="s">
        <v>1249</v>
      </c>
      <c r="B616" t="s">
        <v>1250</v>
      </c>
      <c r="C616">
        <v>1</v>
      </c>
      <c r="D616">
        <v>2.036091931686776</v>
      </c>
      <c r="E616">
        <v>5.5002828496209504E-3</v>
      </c>
      <c r="F616">
        <v>43</v>
      </c>
    </row>
    <row r="617" spans="1:6" x14ac:dyDescent="0.3">
      <c r="A617" t="s">
        <v>2199</v>
      </c>
      <c r="B617" t="s">
        <v>10791</v>
      </c>
      <c r="C617">
        <v>1</v>
      </c>
      <c r="D617">
        <v>2.036091931686776</v>
      </c>
      <c r="E617">
        <v>5.5002828496209504E-3</v>
      </c>
      <c r="F617">
        <v>43</v>
      </c>
    </row>
    <row r="618" spans="1:6" x14ac:dyDescent="0.3">
      <c r="A618" t="s">
        <v>3200</v>
      </c>
      <c r="B618" t="s">
        <v>3200</v>
      </c>
      <c r="C618">
        <v>1</v>
      </c>
      <c r="D618">
        <v>2.013619075834717</v>
      </c>
      <c r="E618">
        <v>5.4395748522552906E-3</v>
      </c>
      <c r="F618">
        <v>44</v>
      </c>
    </row>
    <row r="619" spans="1:6" x14ac:dyDescent="0.3">
      <c r="A619" t="s">
        <v>1083</v>
      </c>
      <c r="B619" t="s">
        <v>10625</v>
      </c>
      <c r="C619">
        <v>1</v>
      </c>
      <c r="D619">
        <v>2.013619075834717</v>
      </c>
      <c r="E619">
        <v>5.4395748522552906E-3</v>
      </c>
      <c r="F619">
        <v>44</v>
      </c>
    </row>
    <row r="620" spans="1:6" x14ac:dyDescent="0.3">
      <c r="A620" t="s">
        <v>4158</v>
      </c>
      <c r="B620" t="s">
        <v>4159</v>
      </c>
      <c r="C620">
        <v>1</v>
      </c>
      <c r="D620">
        <v>2.013619075834717</v>
      </c>
      <c r="E620">
        <v>5.4395748522552906E-3</v>
      </c>
      <c r="F620">
        <v>44</v>
      </c>
    </row>
    <row r="621" spans="1:6" x14ac:dyDescent="0.3">
      <c r="A621" t="s">
        <v>1282</v>
      </c>
      <c r="B621" t="s">
        <v>11963</v>
      </c>
      <c r="C621">
        <v>1</v>
      </c>
      <c r="D621">
        <v>1.991640169115942</v>
      </c>
      <c r="E621">
        <v>5.3802012052222977E-3</v>
      </c>
      <c r="F621">
        <v>45</v>
      </c>
    </row>
    <row r="622" spans="1:6" x14ac:dyDescent="0.3">
      <c r="A622" t="s">
        <v>2524</v>
      </c>
      <c r="B622" t="s">
        <v>11964</v>
      </c>
      <c r="C622">
        <v>1</v>
      </c>
      <c r="D622">
        <v>1.991640169115942</v>
      </c>
      <c r="E622">
        <v>5.3802012052222977E-3</v>
      </c>
      <c r="F622">
        <v>45</v>
      </c>
    </row>
    <row r="623" spans="1:6" x14ac:dyDescent="0.3">
      <c r="A623" t="s">
        <v>4473</v>
      </c>
      <c r="B623" t="s">
        <v>4473</v>
      </c>
      <c r="C623">
        <v>1</v>
      </c>
      <c r="D623">
        <v>1.991640169115942</v>
      </c>
      <c r="E623">
        <v>5.3802012052222977E-3</v>
      </c>
      <c r="F623">
        <v>45</v>
      </c>
    </row>
    <row r="624" spans="1:6" x14ac:dyDescent="0.3">
      <c r="A624" t="s">
        <v>3228</v>
      </c>
      <c r="B624" t="s">
        <v>3228</v>
      </c>
      <c r="C624">
        <v>1</v>
      </c>
      <c r="D624">
        <v>1.970133963894978</v>
      </c>
      <c r="E624">
        <v>5.3221045103253733E-3</v>
      </c>
      <c r="F624">
        <v>46</v>
      </c>
    </row>
    <row r="625" spans="1:6" x14ac:dyDescent="0.3">
      <c r="A625" t="s">
        <v>2431</v>
      </c>
      <c r="B625" t="s">
        <v>11965</v>
      </c>
      <c r="C625">
        <v>1</v>
      </c>
      <c r="D625">
        <v>1.970133963894978</v>
      </c>
      <c r="E625">
        <v>5.3221045103253733E-3</v>
      </c>
      <c r="F625">
        <v>46</v>
      </c>
    </row>
    <row r="626" spans="1:6" x14ac:dyDescent="0.3">
      <c r="A626" t="s">
        <v>3765</v>
      </c>
      <c r="B626" t="s">
        <v>3765</v>
      </c>
      <c r="C626">
        <v>1</v>
      </c>
      <c r="D626">
        <v>1.970133963894978</v>
      </c>
      <c r="E626">
        <v>5.3221045103253733E-3</v>
      </c>
      <c r="F626">
        <v>46</v>
      </c>
    </row>
    <row r="627" spans="1:6" x14ac:dyDescent="0.3">
      <c r="A627" t="s">
        <v>3639</v>
      </c>
      <c r="B627" t="s">
        <v>10795</v>
      </c>
      <c r="C627">
        <v>1</v>
      </c>
      <c r="D627">
        <v>1.970133963894978</v>
      </c>
      <c r="E627">
        <v>5.3221045103253733E-3</v>
      </c>
      <c r="F627">
        <v>46</v>
      </c>
    </row>
    <row r="628" spans="1:6" x14ac:dyDescent="0.3">
      <c r="A628" t="s">
        <v>3815</v>
      </c>
      <c r="B628" t="s">
        <v>3815</v>
      </c>
      <c r="C628">
        <v>1</v>
      </c>
      <c r="D628">
        <v>1.9284612674944099</v>
      </c>
      <c r="E628">
        <v>5.2095302135844509E-3</v>
      </c>
      <c r="F628">
        <v>48</v>
      </c>
    </row>
    <row r="629" spans="1:6" x14ac:dyDescent="0.3">
      <c r="A629" t="s">
        <v>1694</v>
      </c>
      <c r="B629" t="s">
        <v>1695</v>
      </c>
      <c r="C629">
        <v>1</v>
      </c>
      <c r="D629">
        <v>1.9284612674944099</v>
      </c>
      <c r="E629">
        <v>5.2095302135844509E-3</v>
      </c>
      <c r="F629">
        <v>48</v>
      </c>
    </row>
    <row r="630" spans="1:6" x14ac:dyDescent="0.3">
      <c r="A630" t="s">
        <v>2273</v>
      </c>
      <c r="B630" t="s">
        <v>2273</v>
      </c>
      <c r="C630">
        <v>1</v>
      </c>
      <c r="D630">
        <v>1.9284612674944099</v>
      </c>
      <c r="E630">
        <v>5.2095302135844509E-3</v>
      </c>
      <c r="F630">
        <v>48</v>
      </c>
    </row>
    <row r="631" spans="1:6" x14ac:dyDescent="0.3">
      <c r="A631" t="s">
        <v>1349</v>
      </c>
      <c r="B631" t="s">
        <v>1349</v>
      </c>
      <c r="C631">
        <v>1</v>
      </c>
      <c r="D631">
        <v>1.9284612674944099</v>
      </c>
      <c r="E631">
        <v>5.2095302135844509E-3</v>
      </c>
      <c r="F631">
        <v>48</v>
      </c>
    </row>
    <row r="632" spans="1:6" x14ac:dyDescent="0.3">
      <c r="A632" t="s">
        <v>1845</v>
      </c>
      <c r="B632" t="s">
        <v>11966</v>
      </c>
      <c r="C632">
        <v>1</v>
      </c>
      <c r="D632">
        <v>1.9284612674944099</v>
      </c>
      <c r="E632">
        <v>5.2095302135844509E-3</v>
      </c>
      <c r="F632">
        <v>48</v>
      </c>
    </row>
    <row r="633" spans="1:6" x14ac:dyDescent="0.3">
      <c r="A633" t="s">
        <v>138</v>
      </c>
      <c r="B633" t="s">
        <v>138</v>
      </c>
      <c r="C633">
        <v>1</v>
      </c>
      <c r="D633">
        <v>1.9082585601768911</v>
      </c>
      <c r="E633">
        <v>5.1549547777482076E-3</v>
      </c>
      <c r="F633">
        <v>49</v>
      </c>
    </row>
    <row r="634" spans="1:6" x14ac:dyDescent="0.3">
      <c r="A634" t="s">
        <v>1872</v>
      </c>
      <c r="B634" t="s">
        <v>11476</v>
      </c>
      <c r="C634">
        <v>1</v>
      </c>
      <c r="D634">
        <v>1.9082585601768911</v>
      </c>
      <c r="E634">
        <v>5.1549547777482076E-3</v>
      </c>
      <c r="F634">
        <v>49</v>
      </c>
    </row>
    <row r="635" spans="1:6" x14ac:dyDescent="0.3">
      <c r="A635" t="s">
        <v>925</v>
      </c>
      <c r="B635" t="s">
        <v>11967</v>
      </c>
      <c r="C635">
        <v>1</v>
      </c>
      <c r="D635">
        <v>1.8884559328807109</v>
      </c>
      <c r="E635">
        <v>5.1014601149584086E-3</v>
      </c>
      <c r="F635">
        <v>50</v>
      </c>
    </row>
    <row r="636" spans="1:6" x14ac:dyDescent="0.3">
      <c r="A636" t="s">
        <v>3424</v>
      </c>
      <c r="B636" t="s">
        <v>11968</v>
      </c>
      <c r="C636">
        <v>1</v>
      </c>
      <c r="D636">
        <v>1.8884559328807109</v>
      </c>
      <c r="E636">
        <v>5.1014601149584086E-3</v>
      </c>
      <c r="F636">
        <v>50</v>
      </c>
    </row>
    <row r="637" spans="1:6" x14ac:dyDescent="0.3">
      <c r="A637" t="s">
        <v>286</v>
      </c>
      <c r="B637" t="s">
        <v>286</v>
      </c>
      <c r="C637">
        <v>1</v>
      </c>
      <c r="D637">
        <v>1.8884559328807109</v>
      </c>
      <c r="E637">
        <v>5.1014601149584086E-3</v>
      </c>
      <c r="F637">
        <v>50</v>
      </c>
    </row>
    <row r="638" spans="1:6" x14ac:dyDescent="0.3">
      <c r="A638" t="s">
        <v>8878</v>
      </c>
      <c r="B638" t="s">
        <v>8878</v>
      </c>
      <c r="C638">
        <v>1</v>
      </c>
      <c r="D638">
        <v>1.8884559328807109</v>
      </c>
      <c r="E638">
        <v>5.1014601149584086E-3</v>
      </c>
      <c r="F638">
        <v>50</v>
      </c>
    </row>
    <row r="639" spans="1:6" x14ac:dyDescent="0.3">
      <c r="A639" t="s">
        <v>4357</v>
      </c>
      <c r="B639" t="s">
        <v>4358</v>
      </c>
      <c r="C639">
        <v>1</v>
      </c>
      <c r="D639">
        <v>1.8884559328807109</v>
      </c>
      <c r="E639">
        <v>5.1014601149584086E-3</v>
      </c>
      <c r="F639">
        <v>50</v>
      </c>
    </row>
    <row r="640" spans="1:6" x14ac:dyDescent="0.3">
      <c r="A640" t="s">
        <v>1051</v>
      </c>
      <c r="B640" t="s">
        <v>11645</v>
      </c>
      <c r="C640">
        <v>1</v>
      </c>
      <c r="D640">
        <v>1.86903784702361</v>
      </c>
      <c r="E640">
        <v>5.0490042494102357E-3</v>
      </c>
      <c r="F640">
        <v>51</v>
      </c>
    </row>
    <row r="641" spans="1:6" x14ac:dyDescent="0.3">
      <c r="A641" t="s">
        <v>197</v>
      </c>
      <c r="B641" t="s">
        <v>11185</v>
      </c>
      <c r="C641">
        <v>1</v>
      </c>
      <c r="D641">
        <v>1.86903784702361</v>
      </c>
      <c r="E641">
        <v>5.0490042494102357E-3</v>
      </c>
      <c r="F641">
        <v>51</v>
      </c>
    </row>
    <row r="642" spans="1:6" x14ac:dyDescent="0.3">
      <c r="A642" t="s">
        <v>348</v>
      </c>
      <c r="B642" t="s">
        <v>10545</v>
      </c>
      <c r="C642">
        <v>1</v>
      </c>
      <c r="D642">
        <v>1.86903784702361</v>
      </c>
      <c r="E642">
        <v>5.0490042494102357E-3</v>
      </c>
      <c r="F642">
        <v>51</v>
      </c>
    </row>
    <row r="643" spans="1:6" x14ac:dyDescent="0.3">
      <c r="A643" t="s">
        <v>1307</v>
      </c>
      <c r="B643" t="s">
        <v>10641</v>
      </c>
      <c r="C643">
        <v>1</v>
      </c>
      <c r="D643">
        <v>1.8499896520529151</v>
      </c>
      <c r="E643">
        <v>4.9975476042150701E-3</v>
      </c>
      <c r="F643">
        <v>52</v>
      </c>
    </row>
    <row r="644" spans="1:6" x14ac:dyDescent="0.3">
      <c r="A644" t="s">
        <v>991</v>
      </c>
      <c r="B644" t="s">
        <v>991</v>
      </c>
      <c r="C644">
        <v>1</v>
      </c>
      <c r="D644">
        <v>1.8499896520529151</v>
      </c>
      <c r="E644">
        <v>4.9975476042150701E-3</v>
      </c>
      <c r="F644">
        <v>52</v>
      </c>
    </row>
    <row r="645" spans="1:6" x14ac:dyDescent="0.3">
      <c r="A645" t="s">
        <v>1070</v>
      </c>
      <c r="B645" t="s">
        <v>1071</v>
      </c>
      <c r="C645">
        <v>1</v>
      </c>
      <c r="D645">
        <v>1.831297519040763</v>
      </c>
      <c r="E645">
        <v>4.9470528220151308E-3</v>
      </c>
      <c r="F645">
        <v>53</v>
      </c>
    </row>
    <row r="646" spans="1:6" x14ac:dyDescent="0.3">
      <c r="A646" t="s">
        <v>1943</v>
      </c>
      <c r="B646" t="s">
        <v>1943</v>
      </c>
      <c r="C646">
        <v>1</v>
      </c>
      <c r="D646">
        <v>1.831297519040763</v>
      </c>
      <c r="E646">
        <v>4.9470528220151308E-3</v>
      </c>
      <c r="F646">
        <v>53</v>
      </c>
    </row>
    <row r="647" spans="1:6" x14ac:dyDescent="0.3">
      <c r="A647" t="s">
        <v>2562</v>
      </c>
      <c r="B647" t="s">
        <v>2562</v>
      </c>
      <c r="C647">
        <v>1</v>
      </c>
      <c r="D647">
        <v>1.831297519040763</v>
      </c>
      <c r="E647">
        <v>4.9470528220151308E-3</v>
      </c>
      <c r="F647">
        <v>53</v>
      </c>
    </row>
    <row r="648" spans="1:6" x14ac:dyDescent="0.3">
      <c r="A648" t="s">
        <v>3556</v>
      </c>
      <c r="B648" t="s">
        <v>11488</v>
      </c>
      <c r="C648">
        <v>1</v>
      </c>
      <c r="D648">
        <v>1.7949298748698881</v>
      </c>
      <c r="E648">
        <v>4.8488095519539087E-3</v>
      </c>
      <c r="F648">
        <v>55</v>
      </c>
    </row>
    <row r="649" spans="1:6" x14ac:dyDescent="0.3">
      <c r="A649" t="s">
        <v>2187</v>
      </c>
      <c r="B649" t="s">
        <v>11969</v>
      </c>
      <c r="C649">
        <v>1</v>
      </c>
      <c r="D649">
        <v>1.7949298748698881</v>
      </c>
      <c r="E649">
        <v>4.8488095519539087E-3</v>
      </c>
      <c r="F649">
        <v>55</v>
      </c>
    </row>
    <row r="650" spans="1:6" x14ac:dyDescent="0.3">
      <c r="A650" t="s">
        <v>4611</v>
      </c>
      <c r="B650" t="s">
        <v>11970</v>
      </c>
      <c r="C650">
        <v>1</v>
      </c>
      <c r="D650">
        <v>1.7949298748698881</v>
      </c>
      <c r="E650">
        <v>4.8488095519539087E-3</v>
      </c>
      <c r="F650">
        <v>55</v>
      </c>
    </row>
    <row r="651" spans="1:6" x14ac:dyDescent="0.3">
      <c r="A651" t="s">
        <v>3768</v>
      </c>
      <c r="B651" t="s">
        <v>11191</v>
      </c>
      <c r="C651">
        <v>1</v>
      </c>
      <c r="D651">
        <v>1.7949298748698881</v>
      </c>
      <c r="E651">
        <v>4.8488095519539087E-3</v>
      </c>
      <c r="F651">
        <v>55</v>
      </c>
    </row>
    <row r="652" spans="1:6" x14ac:dyDescent="0.3">
      <c r="A652" t="s">
        <v>1909</v>
      </c>
      <c r="B652" t="s">
        <v>10606</v>
      </c>
      <c r="C652">
        <v>1</v>
      </c>
      <c r="D652">
        <v>1.7949298748698881</v>
      </c>
      <c r="E652">
        <v>4.8488095519539087E-3</v>
      </c>
      <c r="F652">
        <v>55</v>
      </c>
    </row>
    <row r="653" spans="1:6" x14ac:dyDescent="0.3">
      <c r="A653" t="s">
        <v>1586</v>
      </c>
      <c r="B653" t="s">
        <v>1586</v>
      </c>
      <c r="C653">
        <v>1</v>
      </c>
      <c r="D653">
        <v>1.777230297770487</v>
      </c>
      <c r="E653">
        <v>4.8009960525483451E-3</v>
      </c>
      <c r="F653">
        <v>56</v>
      </c>
    </row>
    <row r="654" spans="1:6" x14ac:dyDescent="0.3">
      <c r="A654" t="s">
        <v>4223</v>
      </c>
      <c r="B654" t="s">
        <v>4223</v>
      </c>
      <c r="C654">
        <v>1</v>
      </c>
      <c r="D654">
        <v>1.777230297770487</v>
      </c>
      <c r="E654">
        <v>4.8009960525483451E-3</v>
      </c>
      <c r="F654">
        <v>56</v>
      </c>
    </row>
    <row r="655" spans="1:6" x14ac:dyDescent="0.3">
      <c r="A655" t="s">
        <v>2084</v>
      </c>
      <c r="B655" t="s">
        <v>2084</v>
      </c>
      <c r="C655">
        <v>1</v>
      </c>
      <c r="D655">
        <v>1.759838555058618</v>
      </c>
      <c r="E655">
        <v>4.7540141345541673E-3</v>
      </c>
      <c r="F655">
        <v>57</v>
      </c>
    </row>
    <row r="656" spans="1:6" x14ac:dyDescent="0.3">
      <c r="A656" t="s">
        <v>1238</v>
      </c>
      <c r="B656" t="s">
        <v>1238</v>
      </c>
      <c r="C656">
        <v>1</v>
      </c>
      <c r="D656">
        <v>1.759838555058618</v>
      </c>
      <c r="E656">
        <v>4.7540141345541673E-3</v>
      </c>
      <c r="F656">
        <v>57</v>
      </c>
    </row>
    <row r="657" spans="1:6" x14ac:dyDescent="0.3">
      <c r="A657" t="s">
        <v>3164</v>
      </c>
      <c r="B657" t="s">
        <v>11971</v>
      </c>
      <c r="C657">
        <v>1</v>
      </c>
      <c r="D657">
        <v>1.759838555058618</v>
      </c>
      <c r="E657">
        <v>4.7540141345541673E-3</v>
      </c>
      <c r="F657">
        <v>57</v>
      </c>
    </row>
    <row r="658" spans="1:6" x14ac:dyDescent="0.3">
      <c r="A658" t="s">
        <v>4534</v>
      </c>
      <c r="B658" t="s">
        <v>4534</v>
      </c>
      <c r="C658">
        <v>1</v>
      </c>
      <c r="D658">
        <v>1.759838555058618</v>
      </c>
      <c r="E658">
        <v>4.7540141345541673E-3</v>
      </c>
      <c r="F658">
        <v>57</v>
      </c>
    </row>
    <row r="659" spans="1:6" x14ac:dyDescent="0.3">
      <c r="A659" t="s">
        <v>2509</v>
      </c>
      <c r="B659" t="s">
        <v>2509</v>
      </c>
      <c r="C659">
        <v>1</v>
      </c>
      <c r="D659">
        <v>1.7427441216993169</v>
      </c>
      <c r="E659">
        <v>4.7078353657240913E-3</v>
      </c>
      <c r="F659">
        <v>58</v>
      </c>
    </row>
    <row r="660" spans="1:6" x14ac:dyDescent="0.3">
      <c r="A660" t="s">
        <v>2237</v>
      </c>
      <c r="B660" t="s">
        <v>2238</v>
      </c>
      <c r="C660">
        <v>1</v>
      </c>
      <c r="D660">
        <v>1.7427441216993169</v>
      </c>
      <c r="E660">
        <v>4.7078353657240913E-3</v>
      </c>
      <c r="F660">
        <v>58</v>
      </c>
    </row>
    <row r="661" spans="1:6" x14ac:dyDescent="0.3">
      <c r="A661" t="s">
        <v>1512</v>
      </c>
      <c r="B661" t="s">
        <v>1512</v>
      </c>
      <c r="C661">
        <v>1</v>
      </c>
      <c r="D661">
        <v>1.725937003382936</v>
      </c>
      <c r="E661">
        <v>4.6624327475080479E-3</v>
      </c>
      <c r="F661">
        <v>59</v>
      </c>
    </row>
    <row r="662" spans="1:6" x14ac:dyDescent="0.3">
      <c r="A662" t="s">
        <v>3306</v>
      </c>
      <c r="B662" t="s">
        <v>3306</v>
      </c>
      <c r="C662">
        <v>1</v>
      </c>
      <c r="D662">
        <v>1.725937003382936</v>
      </c>
      <c r="E662">
        <v>4.6624327475080479E-3</v>
      </c>
      <c r="F662">
        <v>59</v>
      </c>
    </row>
    <row r="663" spans="1:6" x14ac:dyDescent="0.3">
      <c r="A663" t="s">
        <v>2517</v>
      </c>
      <c r="B663" t="s">
        <v>2518</v>
      </c>
      <c r="C663">
        <v>1</v>
      </c>
      <c r="D663">
        <v>1.725937003382936</v>
      </c>
      <c r="E663">
        <v>4.6624327475080479E-3</v>
      </c>
      <c r="F663">
        <v>59</v>
      </c>
    </row>
    <row r="664" spans="1:6" x14ac:dyDescent="0.3">
      <c r="A664" t="s">
        <v>1593</v>
      </c>
      <c r="B664" t="s">
        <v>1593</v>
      </c>
      <c r="C664">
        <v>1</v>
      </c>
      <c r="D664">
        <v>1.7094077014317259</v>
      </c>
      <c r="E664">
        <v>4.617780620252118E-3</v>
      </c>
      <c r="F664">
        <v>60</v>
      </c>
    </row>
    <row r="665" spans="1:6" x14ac:dyDescent="0.3">
      <c r="A665" t="s">
        <v>1791</v>
      </c>
      <c r="B665" t="s">
        <v>10813</v>
      </c>
      <c r="C665">
        <v>1</v>
      </c>
      <c r="D665">
        <v>1.7094077014317259</v>
      </c>
      <c r="E665">
        <v>4.617780620252118E-3</v>
      </c>
      <c r="F665">
        <v>60</v>
      </c>
    </row>
    <row r="666" spans="1:6" x14ac:dyDescent="0.3">
      <c r="A666" t="s">
        <v>1471</v>
      </c>
      <c r="B666" t="s">
        <v>1471</v>
      </c>
      <c r="C666">
        <v>1</v>
      </c>
      <c r="D666">
        <v>1.7094077014317259</v>
      </c>
      <c r="E666">
        <v>4.617780620252118E-3</v>
      </c>
      <c r="F666">
        <v>60</v>
      </c>
    </row>
    <row r="667" spans="1:6" x14ac:dyDescent="0.3">
      <c r="A667" t="s">
        <v>2131</v>
      </c>
      <c r="B667" t="s">
        <v>2131</v>
      </c>
      <c r="C667">
        <v>1</v>
      </c>
      <c r="D667">
        <v>1.693147180559945</v>
      </c>
      <c r="E667">
        <v>4.5738545761059369E-3</v>
      </c>
      <c r="F667">
        <v>61</v>
      </c>
    </row>
    <row r="668" spans="1:6" x14ac:dyDescent="0.3">
      <c r="A668" t="s">
        <v>1859</v>
      </c>
      <c r="B668" t="s">
        <v>1859</v>
      </c>
      <c r="C668">
        <v>1</v>
      </c>
      <c r="D668">
        <v>1.693147180559945</v>
      </c>
      <c r="E668">
        <v>4.5738545761059369E-3</v>
      </c>
      <c r="F668">
        <v>61</v>
      </c>
    </row>
    <row r="669" spans="1:6" x14ac:dyDescent="0.3">
      <c r="A669" t="s">
        <v>1502</v>
      </c>
      <c r="B669" t="s">
        <v>11972</v>
      </c>
      <c r="C669">
        <v>1</v>
      </c>
      <c r="D669">
        <v>1.677146839213504</v>
      </c>
      <c r="E669">
        <v>4.5306313788984294E-3</v>
      </c>
      <c r="F669">
        <v>62</v>
      </c>
    </row>
    <row r="670" spans="1:6" x14ac:dyDescent="0.3">
      <c r="A670" t="s">
        <v>178</v>
      </c>
      <c r="B670" t="s">
        <v>9143</v>
      </c>
      <c r="C670">
        <v>1</v>
      </c>
      <c r="D670">
        <v>1.677146839213504</v>
      </c>
      <c r="E670">
        <v>4.5306313788984294E-3</v>
      </c>
      <c r="F670">
        <v>62</v>
      </c>
    </row>
    <row r="671" spans="1:6" x14ac:dyDescent="0.3">
      <c r="A671" t="s">
        <v>7902</v>
      </c>
      <c r="B671" t="s">
        <v>7903</v>
      </c>
      <c r="C671">
        <v>1</v>
      </c>
      <c r="D671">
        <v>1.6613984822453649</v>
      </c>
      <c r="E671">
        <v>4.4880888903233657E-3</v>
      </c>
      <c r="F671">
        <v>63</v>
      </c>
    </row>
    <row r="672" spans="1:6" x14ac:dyDescent="0.3">
      <c r="A672" t="s">
        <v>176</v>
      </c>
      <c r="B672" t="s">
        <v>11973</v>
      </c>
      <c r="C672">
        <v>1</v>
      </c>
      <c r="D672">
        <v>1.6613984822453649</v>
      </c>
      <c r="E672">
        <v>4.4880888903233657E-3</v>
      </c>
      <c r="F672">
        <v>63</v>
      </c>
    </row>
    <row r="673" spans="1:6" x14ac:dyDescent="0.3">
      <c r="A673" t="s">
        <v>3342</v>
      </c>
      <c r="B673" t="s">
        <v>11974</v>
      </c>
      <c r="C673">
        <v>1</v>
      </c>
      <c r="D673">
        <v>1.6458942957094</v>
      </c>
      <c r="E673">
        <v>4.4462060018476733E-3</v>
      </c>
      <c r="F673">
        <v>64</v>
      </c>
    </row>
    <row r="674" spans="1:6" x14ac:dyDescent="0.3">
      <c r="A674" t="s">
        <v>1215</v>
      </c>
      <c r="B674" t="s">
        <v>11975</v>
      </c>
      <c r="C674">
        <v>1</v>
      </c>
      <c r="D674">
        <v>1.6458942957094</v>
      </c>
      <c r="E674">
        <v>4.4462060018476733E-3</v>
      </c>
      <c r="F674">
        <v>64</v>
      </c>
    </row>
    <row r="675" spans="1:6" x14ac:dyDescent="0.3">
      <c r="A675" t="s">
        <v>1087</v>
      </c>
      <c r="B675" t="s">
        <v>1087</v>
      </c>
      <c r="C675">
        <v>1</v>
      </c>
      <c r="D675">
        <v>1.6458942957094</v>
      </c>
      <c r="E675">
        <v>4.4462060018476733E-3</v>
      </c>
      <c r="F675">
        <v>64</v>
      </c>
    </row>
    <row r="676" spans="1:6" x14ac:dyDescent="0.3">
      <c r="A676" t="s">
        <v>2239</v>
      </c>
      <c r="B676" t="s">
        <v>2240</v>
      </c>
      <c r="C676">
        <v>1</v>
      </c>
      <c r="D676">
        <v>1.630626823578611</v>
      </c>
      <c r="E676">
        <v>4.4049625718182283E-3</v>
      </c>
      <c r="F676">
        <v>65</v>
      </c>
    </row>
    <row r="677" spans="1:6" x14ac:dyDescent="0.3">
      <c r="A677" t="s">
        <v>2122</v>
      </c>
      <c r="B677" t="s">
        <v>2122</v>
      </c>
      <c r="C677">
        <v>1</v>
      </c>
      <c r="D677">
        <v>1.6155889462140709</v>
      </c>
      <c r="E677">
        <v>4.3643393672980072E-3</v>
      </c>
      <c r="F677">
        <v>66</v>
      </c>
    </row>
    <row r="678" spans="1:6" x14ac:dyDescent="0.3">
      <c r="A678" t="s">
        <v>1594</v>
      </c>
      <c r="B678" t="s">
        <v>1594</v>
      </c>
      <c r="C678">
        <v>1</v>
      </c>
      <c r="D678">
        <v>1.6155889462140709</v>
      </c>
      <c r="E678">
        <v>4.3643393672980072E-3</v>
      </c>
      <c r="F678">
        <v>66</v>
      </c>
    </row>
    <row r="679" spans="1:6" x14ac:dyDescent="0.3">
      <c r="A679" t="s">
        <v>1177</v>
      </c>
      <c r="B679" t="s">
        <v>1177</v>
      </c>
      <c r="C679">
        <v>1</v>
      </c>
      <c r="D679">
        <v>1.6007738604289301</v>
      </c>
      <c r="E679">
        <v>4.3243180102111659E-3</v>
      </c>
      <c r="F679">
        <v>67</v>
      </c>
    </row>
    <row r="680" spans="1:6" x14ac:dyDescent="0.3">
      <c r="A680" t="s">
        <v>1783</v>
      </c>
      <c r="B680" t="s">
        <v>1783</v>
      </c>
      <c r="C680">
        <v>1</v>
      </c>
      <c r="D680">
        <v>1.6007738604289301</v>
      </c>
      <c r="E680">
        <v>4.3243180102111659E-3</v>
      </c>
      <c r="F680">
        <v>67</v>
      </c>
    </row>
    <row r="681" spans="1:6" x14ac:dyDescent="0.3">
      <c r="A681" t="s">
        <v>1604</v>
      </c>
      <c r="B681" t="s">
        <v>11369</v>
      </c>
      <c r="C681">
        <v>1</v>
      </c>
      <c r="D681">
        <v>1.5576016885637209</v>
      </c>
      <c r="E681">
        <v>4.2076930421556342E-3</v>
      </c>
      <c r="F681">
        <v>70</v>
      </c>
    </row>
    <row r="682" spans="1:6" x14ac:dyDescent="0.3">
      <c r="A682" t="s">
        <v>1234</v>
      </c>
      <c r="B682" t="s">
        <v>11976</v>
      </c>
      <c r="C682">
        <v>1</v>
      </c>
      <c r="D682">
        <v>1.5576016885637209</v>
      </c>
      <c r="E682">
        <v>4.2076930421556342E-3</v>
      </c>
      <c r="F682">
        <v>70</v>
      </c>
    </row>
    <row r="683" spans="1:6" x14ac:dyDescent="0.3">
      <c r="A683" t="s">
        <v>250</v>
      </c>
      <c r="B683" t="s">
        <v>11607</v>
      </c>
      <c r="C683">
        <v>1</v>
      </c>
      <c r="D683">
        <v>1.5576016885637209</v>
      </c>
      <c r="E683">
        <v>4.2076930421556342E-3</v>
      </c>
      <c r="F683">
        <v>70</v>
      </c>
    </row>
    <row r="684" spans="1:6" x14ac:dyDescent="0.3">
      <c r="A684" t="s">
        <v>2074</v>
      </c>
      <c r="B684" t="s">
        <v>10722</v>
      </c>
      <c r="C684">
        <v>1</v>
      </c>
      <c r="D684">
        <v>1.543615446588982</v>
      </c>
      <c r="E684">
        <v>4.1699107172678872E-3</v>
      </c>
      <c r="F684">
        <v>71</v>
      </c>
    </row>
    <row r="685" spans="1:6" x14ac:dyDescent="0.3">
      <c r="A685" t="s">
        <v>653</v>
      </c>
      <c r="B685" t="s">
        <v>10623</v>
      </c>
      <c r="C685">
        <v>1</v>
      </c>
      <c r="D685">
        <v>1.5298221244566459</v>
      </c>
      <c r="E685">
        <v>4.1326495445363921E-3</v>
      </c>
      <c r="F685">
        <v>72</v>
      </c>
    </row>
    <row r="686" spans="1:6" x14ac:dyDescent="0.3">
      <c r="A686" t="s">
        <v>2243</v>
      </c>
      <c r="B686" t="s">
        <v>2243</v>
      </c>
      <c r="C686">
        <v>1</v>
      </c>
      <c r="D686">
        <v>1.5298221244566459</v>
      </c>
      <c r="E686">
        <v>4.1326495445363921E-3</v>
      </c>
      <c r="F686">
        <v>72</v>
      </c>
    </row>
    <row r="687" spans="1:6" x14ac:dyDescent="0.3">
      <c r="A687" t="s">
        <v>1085</v>
      </c>
      <c r="B687" t="s">
        <v>1085</v>
      </c>
      <c r="C687">
        <v>1</v>
      </c>
      <c r="D687">
        <v>1.5162164724008671</v>
      </c>
      <c r="E687">
        <v>4.0958953422846733E-3</v>
      </c>
      <c r="F687">
        <v>73</v>
      </c>
    </row>
    <row r="688" spans="1:6" x14ac:dyDescent="0.3">
      <c r="A688" t="s">
        <v>3087</v>
      </c>
      <c r="B688" t="s">
        <v>3087</v>
      </c>
      <c r="C688">
        <v>1</v>
      </c>
      <c r="D688">
        <v>1.5162164724008671</v>
      </c>
      <c r="E688">
        <v>4.0958953422846733E-3</v>
      </c>
      <c r="F688">
        <v>73</v>
      </c>
    </row>
    <row r="689" spans="1:6" x14ac:dyDescent="0.3">
      <c r="A689" t="s">
        <v>1098</v>
      </c>
      <c r="B689" t="s">
        <v>11321</v>
      </c>
      <c r="C689">
        <v>1</v>
      </c>
      <c r="D689">
        <v>1.5027934520687261</v>
      </c>
      <c r="E689">
        <v>4.0596344999454864E-3</v>
      </c>
      <c r="F689">
        <v>74</v>
      </c>
    </row>
    <row r="690" spans="1:6" x14ac:dyDescent="0.3">
      <c r="A690" t="s">
        <v>3357</v>
      </c>
      <c r="B690" t="s">
        <v>3357</v>
      </c>
      <c r="C690">
        <v>1</v>
      </c>
      <c r="D690">
        <v>1.5027934520687261</v>
      </c>
      <c r="E690">
        <v>4.0596344999454864E-3</v>
      </c>
      <c r="F690">
        <v>74</v>
      </c>
    </row>
    <row r="691" spans="1:6" x14ac:dyDescent="0.3">
      <c r="A691" t="s">
        <v>1124</v>
      </c>
      <c r="B691" t="s">
        <v>11977</v>
      </c>
      <c r="C691">
        <v>1</v>
      </c>
      <c r="D691">
        <v>1.5027934520687261</v>
      </c>
      <c r="E691">
        <v>4.0596344999454864E-3</v>
      </c>
      <c r="F691">
        <v>74</v>
      </c>
    </row>
    <row r="692" spans="1:6" x14ac:dyDescent="0.3">
      <c r="A692" t="s">
        <v>2373</v>
      </c>
      <c r="B692" t="s">
        <v>2373</v>
      </c>
      <c r="C692">
        <v>1</v>
      </c>
      <c r="D692">
        <v>1.489548225318706</v>
      </c>
      <c r="E692">
        <v>4.0238539478011006E-3</v>
      </c>
      <c r="F692">
        <v>75</v>
      </c>
    </row>
    <row r="693" spans="1:6" x14ac:dyDescent="0.3">
      <c r="A693" t="s">
        <v>702</v>
      </c>
      <c r="B693" t="s">
        <v>11978</v>
      </c>
      <c r="C693">
        <v>1</v>
      </c>
      <c r="D693">
        <v>1.489548225318706</v>
      </c>
      <c r="E693">
        <v>4.0238539478011006E-3</v>
      </c>
      <c r="F693">
        <v>75</v>
      </c>
    </row>
    <row r="694" spans="1:6" x14ac:dyDescent="0.3">
      <c r="A694" t="s">
        <v>2566</v>
      </c>
      <c r="B694" t="s">
        <v>11979</v>
      </c>
      <c r="C694">
        <v>1</v>
      </c>
      <c r="D694">
        <v>1.4635727389154449</v>
      </c>
      <c r="E694">
        <v>3.9536839716075144E-3</v>
      </c>
      <c r="F694">
        <v>77</v>
      </c>
    </row>
    <row r="695" spans="1:6" x14ac:dyDescent="0.3">
      <c r="A695" t="s">
        <v>1582</v>
      </c>
      <c r="B695" t="s">
        <v>11980</v>
      </c>
      <c r="C695">
        <v>1</v>
      </c>
      <c r="D695">
        <v>1.4635727389154449</v>
      </c>
      <c r="E695">
        <v>3.9536839716075144E-3</v>
      </c>
      <c r="F695">
        <v>77</v>
      </c>
    </row>
    <row r="696" spans="1:6" x14ac:dyDescent="0.3">
      <c r="A696" t="s">
        <v>2141</v>
      </c>
      <c r="B696" t="s">
        <v>2141</v>
      </c>
      <c r="C696">
        <v>1</v>
      </c>
      <c r="D696">
        <v>1.4635727389154449</v>
      </c>
      <c r="E696">
        <v>3.9536839716075144E-3</v>
      </c>
      <c r="F696">
        <v>77</v>
      </c>
    </row>
    <row r="697" spans="1:6" x14ac:dyDescent="0.3">
      <c r="A697" t="s">
        <v>947</v>
      </c>
      <c r="B697" t="s">
        <v>947</v>
      </c>
      <c r="C697">
        <v>1</v>
      </c>
      <c r="D697">
        <v>1.438254930931155</v>
      </c>
      <c r="E697">
        <v>3.8852906427608038E-3</v>
      </c>
      <c r="F697">
        <v>79</v>
      </c>
    </row>
    <row r="698" spans="1:6" x14ac:dyDescent="0.3">
      <c r="A698" t="s">
        <v>429</v>
      </c>
      <c r="B698" t="s">
        <v>11520</v>
      </c>
      <c r="C698">
        <v>1</v>
      </c>
      <c r="D698">
        <v>1.438254930931155</v>
      </c>
      <c r="E698">
        <v>3.8852906427608038E-3</v>
      </c>
      <c r="F698">
        <v>79</v>
      </c>
    </row>
    <row r="699" spans="1:6" x14ac:dyDescent="0.3">
      <c r="A699" t="s">
        <v>1704</v>
      </c>
      <c r="B699" t="s">
        <v>1704</v>
      </c>
      <c r="C699">
        <v>1</v>
      </c>
      <c r="D699">
        <v>1.438254930931155</v>
      </c>
      <c r="E699">
        <v>3.8852906427608038E-3</v>
      </c>
      <c r="F699">
        <v>79</v>
      </c>
    </row>
    <row r="700" spans="1:6" x14ac:dyDescent="0.3">
      <c r="A700" t="s">
        <v>738</v>
      </c>
      <c r="B700" t="s">
        <v>11981</v>
      </c>
      <c r="C700">
        <v>1</v>
      </c>
      <c r="D700">
        <v>1.4258324109325979</v>
      </c>
      <c r="E700">
        <v>3.8517325442124078E-3</v>
      </c>
      <c r="F700">
        <v>80</v>
      </c>
    </row>
    <row r="701" spans="1:6" x14ac:dyDescent="0.3">
      <c r="A701" t="s">
        <v>622</v>
      </c>
      <c r="B701" t="s">
        <v>11649</v>
      </c>
      <c r="C701">
        <v>1</v>
      </c>
      <c r="D701">
        <v>1.4258324109325979</v>
      </c>
      <c r="E701">
        <v>3.8517325442124078E-3</v>
      </c>
      <c r="F701">
        <v>80</v>
      </c>
    </row>
    <row r="702" spans="1:6" x14ac:dyDescent="0.3">
      <c r="A702" t="s">
        <v>363</v>
      </c>
      <c r="B702" t="s">
        <v>11224</v>
      </c>
      <c r="C702">
        <v>1</v>
      </c>
      <c r="D702">
        <v>1.4135623183407839</v>
      </c>
      <c r="E702">
        <v>3.8185862118706722E-3</v>
      </c>
      <c r="F702">
        <v>81</v>
      </c>
    </row>
    <row r="703" spans="1:6" x14ac:dyDescent="0.3">
      <c r="A703" t="s">
        <v>882</v>
      </c>
      <c r="B703" t="s">
        <v>11982</v>
      </c>
      <c r="C703">
        <v>1</v>
      </c>
      <c r="D703">
        <v>1.401440957808439</v>
      </c>
      <c r="E703">
        <v>3.7858416631533181E-3</v>
      </c>
      <c r="F703">
        <v>82</v>
      </c>
    </row>
    <row r="704" spans="1:6" x14ac:dyDescent="0.3">
      <c r="A704" t="s">
        <v>1813</v>
      </c>
      <c r="B704" t="s">
        <v>1814</v>
      </c>
      <c r="C704">
        <v>1</v>
      </c>
      <c r="D704">
        <v>1.401440957808439</v>
      </c>
      <c r="E704">
        <v>3.7858416631533181E-3</v>
      </c>
      <c r="F704">
        <v>82</v>
      </c>
    </row>
    <row r="705" spans="1:6" x14ac:dyDescent="0.3">
      <c r="A705" t="s">
        <v>1678</v>
      </c>
      <c r="B705" t="s">
        <v>1678</v>
      </c>
      <c r="C705">
        <v>1</v>
      </c>
      <c r="D705">
        <v>1.401440957808439</v>
      </c>
      <c r="E705">
        <v>3.7858416631533181E-3</v>
      </c>
      <c r="F705">
        <v>82</v>
      </c>
    </row>
    <row r="706" spans="1:6" x14ac:dyDescent="0.3">
      <c r="A706" t="s">
        <v>923</v>
      </c>
      <c r="B706" t="s">
        <v>11983</v>
      </c>
      <c r="C706">
        <v>1</v>
      </c>
      <c r="D706">
        <v>1.401440957808439</v>
      </c>
      <c r="E706">
        <v>3.7858416631533181E-3</v>
      </c>
      <c r="F706">
        <v>82</v>
      </c>
    </row>
    <row r="707" spans="1:6" x14ac:dyDescent="0.3">
      <c r="A707" t="s">
        <v>823</v>
      </c>
      <c r="B707" t="s">
        <v>823</v>
      </c>
      <c r="C707">
        <v>1</v>
      </c>
      <c r="D707">
        <v>1.389464766761723</v>
      </c>
      <c r="E707">
        <v>3.7534892741511862E-3</v>
      </c>
      <c r="F707">
        <v>83</v>
      </c>
    </row>
    <row r="708" spans="1:6" x14ac:dyDescent="0.3">
      <c r="A708" t="s">
        <v>453</v>
      </c>
      <c r="B708" t="s">
        <v>11984</v>
      </c>
      <c r="C708">
        <v>1</v>
      </c>
      <c r="D708">
        <v>1.389464766761723</v>
      </c>
      <c r="E708">
        <v>3.7534892741511862E-3</v>
      </c>
      <c r="F708">
        <v>83</v>
      </c>
    </row>
    <row r="709" spans="1:6" x14ac:dyDescent="0.3">
      <c r="A709" t="s">
        <v>629</v>
      </c>
      <c r="B709" t="s">
        <v>630</v>
      </c>
      <c r="C709">
        <v>1</v>
      </c>
      <c r="D709">
        <v>1.389464766761723</v>
      </c>
      <c r="E709">
        <v>3.7534892741511862E-3</v>
      </c>
      <c r="F709">
        <v>83</v>
      </c>
    </row>
    <row r="710" spans="1:6" x14ac:dyDescent="0.3">
      <c r="A710" t="s">
        <v>1481</v>
      </c>
      <c r="B710" t="s">
        <v>1481</v>
      </c>
      <c r="C710">
        <v>1</v>
      </c>
      <c r="D710">
        <v>1.37763030911472</v>
      </c>
      <c r="E710">
        <v>3.7215197626486039E-3</v>
      </c>
      <c r="F710">
        <v>84</v>
      </c>
    </row>
    <row r="711" spans="1:6" x14ac:dyDescent="0.3">
      <c r="A711" t="s">
        <v>2454</v>
      </c>
      <c r="B711" t="s">
        <v>2455</v>
      </c>
      <c r="C711">
        <v>1</v>
      </c>
      <c r="D711">
        <v>1.3659342693515291</v>
      </c>
      <c r="E711">
        <v>3.6899241721367981E-3</v>
      </c>
      <c r="F711">
        <v>85</v>
      </c>
    </row>
    <row r="712" spans="1:6" x14ac:dyDescent="0.3">
      <c r="A712" t="s">
        <v>3260</v>
      </c>
      <c r="B712" t="s">
        <v>10680</v>
      </c>
      <c r="C712">
        <v>1</v>
      </c>
      <c r="D712">
        <v>1.3543734469504529</v>
      </c>
      <c r="E712">
        <v>3.6586938567514452E-3</v>
      </c>
      <c r="F712">
        <v>86</v>
      </c>
    </row>
    <row r="713" spans="1:6" x14ac:dyDescent="0.3">
      <c r="A713" t="s">
        <v>781</v>
      </c>
      <c r="B713" t="s">
        <v>781</v>
      </c>
      <c r="C713">
        <v>1</v>
      </c>
      <c r="D713">
        <v>1.34294475112683</v>
      </c>
      <c r="E713">
        <v>3.6278204670709851E-3</v>
      </c>
      <c r="F713">
        <v>87</v>
      </c>
    </row>
    <row r="714" spans="1:6" x14ac:dyDescent="0.3">
      <c r="A714" t="s">
        <v>706</v>
      </c>
      <c r="B714" t="s">
        <v>11985</v>
      </c>
      <c r="C714">
        <v>1</v>
      </c>
      <c r="D714">
        <v>1.320471895274772</v>
      </c>
      <c r="E714">
        <v>3.5671124697053249E-3</v>
      </c>
      <c r="F714">
        <v>89</v>
      </c>
    </row>
    <row r="715" spans="1:6" x14ac:dyDescent="0.3">
      <c r="A715" t="s">
        <v>291</v>
      </c>
      <c r="B715" t="s">
        <v>10852</v>
      </c>
      <c r="C715">
        <v>1</v>
      </c>
      <c r="D715">
        <v>1.3094220590881871</v>
      </c>
      <c r="E715">
        <v>3.5372625284908121E-3</v>
      </c>
      <c r="F715">
        <v>90</v>
      </c>
    </row>
    <row r="716" spans="1:6" x14ac:dyDescent="0.3">
      <c r="A716" t="s">
        <v>1089</v>
      </c>
      <c r="B716" t="s">
        <v>11986</v>
      </c>
      <c r="C716">
        <v>1</v>
      </c>
      <c r="D716">
        <v>1.298492988555997</v>
      </c>
      <c r="E716">
        <v>3.5077388226723311E-3</v>
      </c>
      <c r="F716">
        <v>91</v>
      </c>
    </row>
    <row r="717" spans="1:6" x14ac:dyDescent="0.3">
      <c r="A717" t="s">
        <v>1206</v>
      </c>
      <c r="B717" t="s">
        <v>11234</v>
      </c>
      <c r="C717">
        <v>1</v>
      </c>
      <c r="D717">
        <v>1.298492988555997</v>
      </c>
      <c r="E717">
        <v>3.5077388226723311E-3</v>
      </c>
      <c r="F717">
        <v>91</v>
      </c>
    </row>
    <row r="718" spans="1:6" x14ac:dyDescent="0.3">
      <c r="A718" t="s">
        <v>995</v>
      </c>
      <c r="B718" t="s">
        <v>11987</v>
      </c>
      <c r="C718">
        <v>1</v>
      </c>
      <c r="D718">
        <v>1.276986783335033</v>
      </c>
      <c r="E718">
        <v>3.4496421277754059E-3</v>
      </c>
      <c r="F718">
        <v>93</v>
      </c>
    </row>
    <row r="719" spans="1:6" x14ac:dyDescent="0.3">
      <c r="A719" t="s">
        <v>1008</v>
      </c>
      <c r="B719" t="s">
        <v>2731</v>
      </c>
      <c r="C719">
        <v>1</v>
      </c>
      <c r="D719">
        <v>1.276986783335033</v>
      </c>
      <c r="E719">
        <v>3.4496421277754059E-3</v>
      </c>
      <c r="F719">
        <v>93</v>
      </c>
    </row>
    <row r="720" spans="1:6" x14ac:dyDescent="0.3">
      <c r="A720" t="s">
        <v>1556</v>
      </c>
      <c r="B720" t="s">
        <v>1557</v>
      </c>
      <c r="C720">
        <v>1</v>
      </c>
      <c r="D720">
        <v>1.276986783335033</v>
      </c>
      <c r="E720">
        <v>3.4496421277754059E-3</v>
      </c>
      <c r="F720">
        <v>93</v>
      </c>
    </row>
    <row r="721" spans="1:6" x14ac:dyDescent="0.3">
      <c r="A721" t="s">
        <v>876</v>
      </c>
      <c r="B721" t="s">
        <v>11988</v>
      </c>
      <c r="C721">
        <v>1</v>
      </c>
      <c r="D721">
        <v>1.2664046740044961</v>
      </c>
      <c r="E721">
        <v>3.4210557002385391E-3</v>
      </c>
      <c r="F721">
        <v>94</v>
      </c>
    </row>
    <row r="722" spans="1:6" x14ac:dyDescent="0.3">
      <c r="A722" t="s">
        <v>384</v>
      </c>
      <c r="B722" t="s">
        <v>11989</v>
      </c>
      <c r="C722">
        <v>1</v>
      </c>
      <c r="D722">
        <v>1.2664046740044961</v>
      </c>
      <c r="E722">
        <v>3.4210557002385391E-3</v>
      </c>
      <c r="F722">
        <v>94</v>
      </c>
    </row>
    <row r="723" spans="1:6" x14ac:dyDescent="0.3">
      <c r="A723" t="s">
        <v>246</v>
      </c>
      <c r="B723" t="s">
        <v>246</v>
      </c>
      <c r="C723">
        <v>1</v>
      </c>
      <c r="D723">
        <v>1.2664046740044961</v>
      </c>
      <c r="E723">
        <v>3.4210557002385391E-3</v>
      </c>
      <c r="F723">
        <v>94</v>
      </c>
    </row>
    <row r="724" spans="1:6" x14ac:dyDescent="0.3">
      <c r="A724" t="s">
        <v>1410</v>
      </c>
      <c r="B724" t="s">
        <v>11059</v>
      </c>
      <c r="C724">
        <v>1</v>
      </c>
      <c r="D724">
        <v>1.255933374137201</v>
      </c>
      <c r="E724">
        <v>3.3927686125206431E-3</v>
      </c>
      <c r="F724">
        <v>95</v>
      </c>
    </row>
    <row r="725" spans="1:6" x14ac:dyDescent="0.3">
      <c r="A725" t="s">
        <v>857</v>
      </c>
      <c r="B725" t="s">
        <v>8576</v>
      </c>
      <c r="C725">
        <v>1</v>
      </c>
      <c r="D725">
        <v>1.255933374137201</v>
      </c>
      <c r="E725">
        <v>3.3927686125206431E-3</v>
      </c>
      <c r="F725">
        <v>95</v>
      </c>
    </row>
    <row r="726" spans="1:6" x14ac:dyDescent="0.3">
      <c r="A726" t="s">
        <v>944</v>
      </c>
      <c r="B726" t="s">
        <v>944</v>
      </c>
      <c r="C726">
        <v>1</v>
      </c>
      <c r="D726">
        <v>1.255933374137201</v>
      </c>
      <c r="E726">
        <v>3.3927686125206431E-3</v>
      </c>
      <c r="F726">
        <v>95</v>
      </c>
    </row>
    <row r="727" spans="1:6" x14ac:dyDescent="0.3">
      <c r="A727" t="s">
        <v>1842</v>
      </c>
      <c r="B727" t="s">
        <v>1842</v>
      </c>
      <c r="C727">
        <v>1</v>
      </c>
      <c r="D727">
        <v>1.255933374137201</v>
      </c>
      <c r="E727">
        <v>3.3927686125206431E-3</v>
      </c>
      <c r="F727">
        <v>95</v>
      </c>
    </row>
    <row r="728" spans="1:6" x14ac:dyDescent="0.3">
      <c r="A728" t="s">
        <v>1542</v>
      </c>
      <c r="B728" t="s">
        <v>1542</v>
      </c>
      <c r="C728">
        <v>1</v>
      </c>
      <c r="D728">
        <v>1.245570587101654</v>
      </c>
      <c r="E728">
        <v>3.364774660519335E-3</v>
      </c>
      <c r="F728">
        <v>96</v>
      </c>
    </row>
    <row r="729" spans="1:6" x14ac:dyDescent="0.3">
      <c r="A729" t="s">
        <v>378</v>
      </c>
      <c r="B729" t="s">
        <v>378</v>
      </c>
      <c r="C729">
        <v>1</v>
      </c>
      <c r="D729">
        <v>1.2251617154704471</v>
      </c>
      <c r="E729">
        <v>3.3096422940155062E-3</v>
      </c>
      <c r="F729">
        <v>98</v>
      </c>
    </row>
    <row r="730" spans="1:6" x14ac:dyDescent="0.3">
      <c r="A730" t="s">
        <v>1065</v>
      </c>
      <c r="B730" t="s">
        <v>11990</v>
      </c>
      <c r="C730">
        <v>1</v>
      </c>
      <c r="D730">
        <v>1.215111379616945</v>
      </c>
      <c r="E730">
        <v>3.282492395198241E-3</v>
      </c>
      <c r="F730">
        <v>99</v>
      </c>
    </row>
    <row r="731" spans="1:6" x14ac:dyDescent="0.3">
      <c r="A731" t="s">
        <v>1313</v>
      </c>
      <c r="B731" t="s">
        <v>1313</v>
      </c>
      <c r="C731">
        <v>1</v>
      </c>
      <c r="D731">
        <v>1.2051610487637769</v>
      </c>
      <c r="E731">
        <v>3.255612649108194E-3</v>
      </c>
      <c r="F731">
        <v>100</v>
      </c>
    </row>
    <row r="732" spans="1:6" x14ac:dyDescent="0.3">
      <c r="A732" t="s">
        <v>334</v>
      </c>
      <c r="B732" t="s">
        <v>11991</v>
      </c>
      <c r="C732">
        <v>1</v>
      </c>
      <c r="D732">
        <v>1.2051610487637769</v>
      </c>
      <c r="E732">
        <v>3.255612649108194E-3</v>
      </c>
      <c r="F732">
        <v>100</v>
      </c>
    </row>
    <row r="733" spans="1:6" x14ac:dyDescent="0.3">
      <c r="A733" t="s">
        <v>1057</v>
      </c>
      <c r="B733" t="s">
        <v>10931</v>
      </c>
      <c r="C733">
        <v>1</v>
      </c>
      <c r="D733">
        <v>1.2051610487637769</v>
      </c>
      <c r="E733">
        <v>3.255612649108194E-3</v>
      </c>
      <c r="F733">
        <v>100</v>
      </c>
    </row>
    <row r="734" spans="1:6" x14ac:dyDescent="0.3">
      <c r="A734" t="s">
        <v>853</v>
      </c>
      <c r="B734" t="s">
        <v>854</v>
      </c>
      <c r="C734">
        <v>1</v>
      </c>
      <c r="D734">
        <v>1.1953087523207659</v>
      </c>
      <c r="E734">
        <v>3.2289977324084429E-3</v>
      </c>
      <c r="F734">
        <v>101</v>
      </c>
    </row>
    <row r="735" spans="1:6" x14ac:dyDescent="0.3">
      <c r="A735" t="s">
        <v>2177</v>
      </c>
      <c r="B735" t="s">
        <v>10863</v>
      </c>
      <c r="C735">
        <v>1</v>
      </c>
      <c r="D735">
        <v>1.1953087523207659</v>
      </c>
      <c r="E735">
        <v>3.2289977324084429E-3</v>
      </c>
      <c r="F735">
        <v>101</v>
      </c>
    </row>
    <row r="736" spans="1:6" x14ac:dyDescent="0.3">
      <c r="A736" t="s">
        <v>663</v>
      </c>
      <c r="B736" t="s">
        <v>663</v>
      </c>
      <c r="C736">
        <v>1</v>
      </c>
      <c r="D736">
        <v>1.185552577375401</v>
      </c>
      <c r="E736">
        <v>3.2026424775720682E-3</v>
      </c>
      <c r="F736">
        <v>102</v>
      </c>
    </row>
    <row r="737" spans="1:6" x14ac:dyDescent="0.3">
      <c r="A737" t="s">
        <v>960</v>
      </c>
      <c r="B737" t="s">
        <v>11992</v>
      </c>
      <c r="C737">
        <v>1</v>
      </c>
      <c r="D737">
        <v>1.185552577375401</v>
      </c>
      <c r="E737">
        <v>3.2026424775720682E-3</v>
      </c>
      <c r="F737">
        <v>102</v>
      </c>
    </row>
    <row r="738" spans="1:6" x14ac:dyDescent="0.3">
      <c r="A738" t="s">
        <v>755</v>
      </c>
      <c r="B738" t="s">
        <v>11993</v>
      </c>
      <c r="C738">
        <v>1</v>
      </c>
      <c r="D738">
        <v>1.1758906664636639</v>
      </c>
      <c r="E738">
        <v>3.1765418668602691E-3</v>
      </c>
      <c r="F738">
        <v>103</v>
      </c>
    </row>
    <row r="739" spans="1:6" x14ac:dyDescent="0.3">
      <c r="A739" t="s">
        <v>725</v>
      </c>
      <c r="B739" t="s">
        <v>11994</v>
      </c>
      <c r="C739">
        <v>1</v>
      </c>
      <c r="D739">
        <v>1.1758906664636639</v>
      </c>
      <c r="E739">
        <v>3.1765418668602691E-3</v>
      </c>
      <c r="F739">
        <v>103</v>
      </c>
    </row>
    <row r="740" spans="1:6" x14ac:dyDescent="0.3">
      <c r="A740" t="s">
        <v>888</v>
      </c>
      <c r="B740" t="s">
        <v>888</v>
      </c>
      <c r="C740">
        <v>1</v>
      </c>
      <c r="D740">
        <v>1.166321215447514</v>
      </c>
      <c r="E740">
        <v>3.150691026588623E-3</v>
      </c>
      <c r="F740">
        <v>104</v>
      </c>
    </row>
    <row r="741" spans="1:6" x14ac:dyDescent="0.3">
      <c r="A741" t="s">
        <v>554</v>
      </c>
      <c r="B741" t="s">
        <v>554</v>
      </c>
      <c r="C741">
        <v>1</v>
      </c>
      <c r="D741">
        <v>1.1474527311431311</v>
      </c>
      <c r="E741">
        <v>3.0997198503845301E-3</v>
      </c>
      <c r="F741">
        <v>106</v>
      </c>
    </row>
    <row r="742" spans="1:6" x14ac:dyDescent="0.3">
      <c r="A742" t="s">
        <v>354</v>
      </c>
      <c r="B742" t="s">
        <v>354</v>
      </c>
      <c r="C742">
        <v>1</v>
      </c>
      <c r="D742">
        <v>1.1289336833758929</v>
      </c>
      <c r="E742">
        <v>3.049692639314025E-3</v>
      </c>
      <c r="F742">
        <v>108</v>
      </c>
    </row>
    <row r="743" spans="1:6" x14ac:dyDescent="0.3">
      <c r="A743" t="s">
        <v>299</v>
      </c>
      <c r="B743" t="s">
        <v>5781</v>
      </c>
      <c r="C743">
        <v>1</v>
      </c>
      <c r="D743">
        <v>1.1289336833758929</v>
      </c>
      <c r="E743">
        <v>3.049692639314025E-3</v>
      </c>
      <c r="F743">
        <v>108</v>
      </c>
    </row>
    <row r="744" spans="1:6" x14ac:dyDescent="0.3">
      <c r="A744" t="s">
        <v>418</v>
      </c>
      <c r="B744" t="s">
        <v>418</v>
      </c>
      <c r="C744">
        <v>1</v>
      </c>
      <c r="D744">
        <v>1.1198011998126201</v>
      </c>
      <c r="E744">
        <v>3.0250222195084219E-3</v>
      </c>
      <c r="F744">
        <v>109</v>
      </c>
    </row>
    <row r="745" spans="1:6" x14ac:dyDescent="0.3">
      <c r="A745" t="s">
        <v>451</v>
      </c>
      <c r="B745" t="s">
        <v>451</v>
      </c>
      <c r="C745">
        <v>1</v>
      </c>
      <c r="D745">
        <v>1.1198011998126201</v>
      </c>
      <c r="E745">
        <v>3.0250222195084219E-3</v>
      </c>
      <c r="F745">
        <v>109</v>
      </c>
    </row>
    <row r="746" spans="1:6" x14ac:dyDescent="0.3">
      <c r="A746" t="s">
        <v>186</v>
      </c>
      <c r="B746" t="s">
        <v>186</v>
      </c>
      <c r="C746">
        <v>1</v>
      </c>
      <c r="D746">
        <v>1.101782694309942</v>
      </c>
      <c r="E746">
        <v>2.9763471694039421E-3</v>
      </c>
      <c r="F746">
        <v>111</v>
      </c>
    </row>
    <row r="747" spans="1:6" x14ac:dyDescent="0.3">
      <c r="A747" t="s">
        <v>295</v>
      </c>
      <c r="B747" t="s">
        <v>11833</v>
      </c>
      <c r="C747">
        <v>1</v>
      </c>
      <c r="D747">
        <v>1.084083117210541</v>
      </c>
      <c r="E747">
        <v>2.928533669998378E-3</v>
      </c>
      <c r="F747">
        <v>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47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71</v>
      </c>
      <c r="B2" t="s">
        <v>72</v>
      </c>
      <c r="C2">
        <v>54</v>
      </c>
      <c r="D2">
        <v>5.1271343850450917</v>
      </c>
      <c r="E2">
        <v>0.3296998677762662</v>
      </c>
      <c r="F2">
        <v>1</v>
      </c>
    </row>
    <row r="3" spans="1:6" x14ac:dyDescent="0.3">
      <c r="A3" t="s">
        <v>68</v>
      </c>
      <c r="B3" t="s">
        <v>69</v>
      </c>
      <c r="C3">
        <v>63</v>
      </c>
      <c r="D3">
        <v>4.2108436531709366</v>
      </c>
      <c r="E3">
        <v>0.31590753040285441</v>
      </c>
      <c r="F3">
        <v>4</v>
      </c>
    </row>
    <row r="4" spans="1:6" x14ac:dyDescent="0.3">
      <c r="A4" t="s">
        <v>9</v>
      </c>
      <c r="B4" t="s">
        <v>11834</v>
      </c>
      <c r="C4">
        <v>197</v>
      </c>
      <c r="D4">
        <v>1.058107630807281</v>
      </c>
      <c r="E4">
        <v>0.24822549478519809</v>
      </c>
      <c r="F4">
        <v>116</v>
      </c>
    </row>
    <row r="5" spans="1:6" x14ac:dyDescent="0.3">
      <c r="A5" t="s">
        <v>20</v>
      </c>
      <c r="B5" t="s">
        <v>20</v>
      </c>
      <c r="C5">
        <v>60</v>
      </c>
      <c r="D5">
        <v>2.7757591278816141</v>
      </c>
      <c r="E5">
        <v>0.1983276835910322</v>
      </c>
      <c r="F5">
        <v>20</v>
      </c>
    </row>
    <row r="6" spans="1:6" x14ac:dyDescent="0.3">
      <c r="A6" t="s">
        <v>224</v>
      </c>
      <c r="B6" t="s">
        <v>224</v>
      </c>
      <c r="C6">
        <v>29</v>
      </c>
      <c r="D6">
        <v>5.1271343850450917</v>
      </c>
      <c r="E6">
        <v>0.17706104010206891</v>
      </c>
      <c r="F6">
        <v>1</v>
      </c>
    </row>
    <row r="7" spans="1:6" x14ac:dyDescent="0.3">
      <c r="A7" t="s">
        <v>11</v>
      </c>
      <c r="B7" t="s">
        <v>11995</v>
      </c>
      <c r="C7">
        <v>138</v>
      </c>
      <c r="D7">
        <v>1.0753494372417871</v>
      </c>
      <c r="E7">
        <v>0.17671727702621221</v>
      </c>
      <c r="F7">
        <v>114</v>
      </c>
    </row>
    <row r="8" spans="1:6" x14ac:dyDescent="0.3">
      <c r="A8" t="s">
        <v>15</v>
      </c>
      <c r="B8" t="s">
        <v>16</v>
      </c>
      <c r="C8">
        <v>133</v>
      </c>
      <c r="D8">
        <v>1.0244910200082959</v>
      </c>
      <c r="E8">
        <v>0.16225949106245369</v>
      </c>
      <c r="F8">
        <v>120</v>
      </c>
    </row>
    <row r="9" spans="1:6" x14ac:dyDescent="0.3">
      <c r="A9" t="s">
        <v>273</v>
      </c>
      <c r="B9" t="s">
        <v>274</v>
      </c>
      <c r="C9">
        <v>26</v>
      </c>
      <c r="D9">
        <v>5.1271343850450917</v>
      </c>
      <c r="E9">
        <v>0.15874438078116521</v>
      </c>
      <c r="F9">
        <v>1</v>
      </c>
    </row>
    <row r="10" spans="1:6" x14ac:dyDescent="0.3">
      <c r="A10" t="s">
        <v>281</v>
      </c>
      <c r="B10" t="s">
        <v>282</v>
      </c>
      <c r="C10">
        <v>35</v>
      </c>
      <c r="D10">
        <v>3.7408400239252009</v>
      </c>
      <c r="E10">
        <v>0.15591485419376069</v>
      </c>
      <c r="F10">
        <v>7</v>
      </c>
    </row>
    <row r="11" spans="1:6" x14ac:dyDescent="0.3">
      <c r="A11" t="s">
        <v>26</v>
      </c>
      <c r="B11" t="s">
        <v>11996</v>
      </c>
      <c r="C11">
        <v>126</v>
      </c>
      <c r="D11">
        <v>1.0244910200082959</v>
      </c>
      <c r="E11">
        <v>0.15371951784864041</v>
      </c>
      <c r="F11">
        <v>120</v>
      </c>
    </row>
    <row r="12" spans="1:6" x14ac:dyDescent="0.3">
      <c r="A12" t="s">
        <v>36</v>
      </c>
      <c r="B12" t="s">
        <v>11997</v>
      </c>
      <c r="C12">
        <v>102</v>
      </c>
      <c r="D12">
        <v>1.2251617154704471</v>
      </c>
      <c r="E12">
        <v>0.14881403809216079</v>
      </c>
      <c r="F12">
        <v>98</v>
      </c>
    </row>
    <row r="13" spans="1:6" x14ac:dyDescent="0.3">
      <c r="A13" t="s">
        <v>225</v>
      </c>
      <c r="B13" t="s">
        <v>226</v>
      </c>
      <c r="C13">
        <v>56</v>
      </c>
      <c r="D13">
        <v>1.9284612674944099</v>
      </c>
      <c r="E13">
        <v>0.1286024552417879</v>
      </c>
      <c r="F13">
        <v>48</v>
      </c>
    </row>
    <row r="14" spans="1:6" x14ac:dyDescent="0.3">
      <c r="A14" t="s">
        <v>13</v>
      </c>
      <c r="B14" t="s">
        <v>1938</v>
      </c>
      <c r="C14">
        <v>101</v>
      </c>
      <c r="D14">
        <v>1.032789822822991</v>
      </c>
      <c r="E14">
        <v>0.12421774356596151</v>
      </c>
      <c r="F14">
        <v>119</v>
      </c>
    </row>
    <row r="15" spans="1:6" x14ac:dyDescent="0.3">
      <c r="A15" t="s">
        <v>427</v>
      </c>
      <c r="B15" t="s">
        <v>428</v>
      </c>
      <c r="C15">
        <v>20</v>
      </c>
      <c r="D15">
        <v>5.1271343850450917</v>
      </c>
      <c r="E15">
        <v>0.12211106213935791</v>
      </c>
      <c r="F15">
        <v>1</v>
      </c>
    </row>
    <row r="16" spans="1:6" x14ac:dyDescent="0.3">
      <c r="A16" t="s">
        <v>414</v>
      </c>
      <c r="B16" t="s">
        <v>415</v>
      </c>
      <c r="C16">
        <v>30</v>
      </c>
      <c r="D16">
        <v>3.3353749158170372</v>
      </c>
      <c r="E16">
        <v>0.11915608496376701</v>
      </c>
      <c r="F16">
        <v>11</v>
      </c>
    </row>
    <row r="17" spans="1:6" x14ac:dyDescent="0.3">
      <c r="A17" t="s">
        <v>203</v>
      </c>
      <c r="B17" t="s">
        <v>11998</v>
      </c>
      <c r="C17">
        <v>39</v>
      </c>
      <c r="D17">
        <v>2.452985735618562</v>
      </c>
      <c r="E17">
        <v>0.1139226141999324</v>
      </c>
      <c r="F17">
        <v>28</v>
      </c>
    </row>
    <row r="18" spans="1:6" x14ac:dyDescent="0.3">
      <c r="A18" t="s">
        <v>138</v>
      </c>
      <c r="B18" t="s">
        <v>139</v>
      </c>
      <c r="C18">
        <v>50</v>
      </c>
      <c r="D18">
        <v>1.9082585601768911</v>
      </c>
      <c r="E18">
        <v>0.11362071974327261</v>
      </c>
      <c r="F18">
        <v>49</v>
      </c>
    </row>
    <row r="19" spans="1:6" x14ac:dyDescent="0.3">
      <c r="A19" t="s">
        <v>17</v>
      </c>
      <c r="B19" t="s">
        <v>10494</v>
      </c>
      <c r="C19">
        <v>94</v>
      </c>
      <c r="D19">
        <v>1.0080972102326189</v>
      </c>
      <c r="E19">
        <v>0.11284454738876259</v>
      </c>
      <c r="F19">
        <v>122</v>
      </c>
    </row>
    <row r="20" spans="1:6" x14ac:dyDescent="0.3">
      <c r="A20" t="s">
        <v>216</v>
      </c>
      <c r="B20" t="s">
        <v>11999</v>
      </c>
      <c r="C20">
        <v>53</v>
      </c>
      <c r="D20">
        <v>1.7094077014317259</v>
      </c>
      <c r="E20">
        <v>0.10788767605714999</v>
      </c>
      <c r="F20">
        <v>60</v>
      </c>
    </row>
    <row r="21" spans="1:6" x14ac:dyDescent="0.3">
      <c r="A21" t="s">
        <v>543</v>
      </c>
      <c r="B21" t="s">
        <v>544</v>
      </c>
      <c r="C21">
        <v>24</v>
      </c>
      <c r="D21">
        <v>3.6230569882688179</v>
      </c>
      <c r="E21">
        <v>0.1035468089120595</v>
      </c>
      <c r="F21">
        <v>8</v>
      </c>
    </row>
    <row r="22" spans="1:6" x14ac:dyDescent="0.3">
      <c r="A22" t="s">
        <v>642</v>
      </c>
      <c r="B22" t="s">
        <v>642</v>
      </c>
      <c r="C22">
        <v>23</v>
      </c>
      <c r="D22">
        <v>3.3353749158170372</v>
      </c>
      <c r="E22">
        <v>9.1352998472221392E-2</v>
      </c>
      <c r="F22">
        <v>11</v>
      </c>
    </row>
    <row r="23" spans="1:6" x14ac:dyDescent="0.3">
      <c r="A23" t="s">
        <v>392</v>
      </c>
      <c r="B23" t="s">
        <v>393</v>
      </c>
      <c r="C23">
        <v>23</v>
      </c>
      <c r="D23">
        <v>3.2553322081434999</v>
      </c>
      <c r="E23">
        <v>8.9160698794863588E-2</v>
      </c>
      <c r="F23">
        <v>12</v>
      </c>
    </row>
    <row r="24" spans="1:6" x14ac:dyDescent="0.3">
      <c r="A24" t="s">
        <v>30</v>
      </c>
      <c r="B24" t="s">
        <v>11538</v>
      </c>
      <c r="C24">
        <v>67</v>
      </c>
      <c r="D24">
        <v>1.0753494372417871</v>
      </c>
      <c r="E24">
        <v>8.5797518556204502E-2</v>
      </c>
      <c r="F24">
        <v>114</v>
      </c>
    </row>
    <row r="25" spans="1:6" x14ac:dyDescent="0.3">
      <c r="A25" t="s">
        <v>700</v>
      </c>
      <c r="B25" t="s">
        <v>701</v>
      </c>
      <c r="C25">
        <v>14</v>
      </c>
      <c r="D25">
        <v>5.1271343850450917</v>
      </c>
      <c r="E25">
        <v>8.5477743497550496E-2</v>
      </c>
      <c r="F25">
        <v>1</v>
      </c>
    </row>
    <row r="26" spans="1:6" x14ac:dyDescent="0.3">
      <c r="A26" t="s">
        <v>149</v>
      </c>
      <c r="B26" t="s">
        <v>150</v>
      </c>
      <c r="C26">
        <v>42</v>
      </c>
      <c r="D26">
        <v>1.677146839213504</v>
      </c>
      <c r="E26">
        <v>8.3882369700414225E-2</v>
      </c>
      <c r="F26">
        <v>62</v>
      </c>
    </row>
    <row r="27" spans="1:6" x14ac:dyDescent="0.3">
      <c r="A27" t="s">
        <v>549</v>
      </c>
      <c r="B27" t="s">
        <v>550</v>
      </c>
      <c r="C27">
        <v>22</v>
      </c>
      <c r="D27">
        <v>3.1812242359897782</v>
      </c>
      <c r="E27">
        <v>8.3342644312694142E-2</v>
      </c>
      <c r="F27">
        <v>13</v>
      </c>
    </row>
    <row r="28" spans="1:6" x14ac:dyDescent="0.3">
      <c r="A28" t="s">
        <v>252</v>
      </c>
      <c r="B28" t="s">
        <v>253</v>
      </c>
      <c r="C28">
        <v>53</v>
      </c>
      <c r="D28">
        <v>1.298492988555997</v>
      </c>
      <c r="E28">
        <v>8.1953176409861425E-2</v>
      </c>
      <c r="F28">
        <v>91</v>
      </c>
    </row>
    <row r="29" spans="1:6" x14ac:dyDescent="0.3">
      <c r="A29" t="s">
        <v>28</v>
      </c>
      <c r="B29" t="s">
        <v>11280</v>
      </c>
      <c r="C29">
        <v>65</v>
      </c>
      <c r="D29">
        <v>1.041158072493507</v>
      </c>
      <c r="E29">
        <v>8.0589848588413671E-2</v>
      </c>
      <c r="F29">
        <v>118</v>
      </c>
    </row>
    <row r="30" spans="1:6" x14ac:dyDescent="0.3">
      <c r="A30" t="s">
        <v>241</v>
      </c>
      <c r="B30" t="s">
        <v>241</v>
      </c>
      <c r="C30">
        <v>21</v>
      </c>
      <c r="D30">
        <v>2.9870682215488209</v>
      </c>
      <c r="E30">
        <v>7.4698993261024776E-2</v>
      </c>
      <c r="F30">
        <v>16</v>
      </c>
    </row>
    <row r="31" spans="1:6" x14ac:dyDescent="0.3">
      <c r="A31" t="s">
        <v>157</v>
      </c>
      <c r="B31" t="s">
        <v>158</v>
      </c>
      <c r="C31">
        <v>47</v>
      </c>
      <c r="D31">
        <v>1.3094220590881871</v>
      </c>
      <c r="E31">
        <v>7.3287148351780448E-2</v>
      </c>
      <c r="F31">
        <v>90</v>
      </c>
    </row>
    <row r="32" spans="1:6" x14ac:dyDescent="0.3">
      <c r="A32" t="s">
        <v>24</v>
      </c>
      <c r="B32" t="s">
        <v>25</v>
      </c>
      <c r="C32">
        <v>26</v>
      </c>
      <c r="D32">
        <v>2.3545456628053101</v>
      </c>
      <c r="E32">
        <v>7.2900545449564993E-2</v>
      </c>
      <c r="F32">
        <v>31</v>
      </c>
    </row>
    <row r="33" spans="1:6" x14ac:dyDescent="0.3">
      <c r="A33" t="s">
        <v>106</v>
      </c>
      <c r="B33" t="s">
        <v>106</v>
      </c>
      <c r="C33">
        <v>36</v>
      </c>
      <c r="D33">
        <v>1.6458942957094</v>
      </c>
      <c r="E33">
        <v>7.0559379556725157E-2</v>
      </c>
      <c r="F33">
        <v>64</v>
      </c>
    </row>
    <row r="34" spans="1:6" x14ac:dyDescent="0.3">
      <c r="A34" t="s">
        <v>958</v>
      </c>
      <c r="B34" t="s">
        <v>959</v>
      </c>
      <c r="C34">
        <v>13</v>
      </c>
      <c r="D34">
        <v>4.2108436531709366</v>
      </c>
      <c r="E34">
        <v>6.5187268178366772E-2</v>
      </c>
      <c r="F34">
        <v>4</v>
      </c>
    </row>
    <row r="35" spans="1:6" x14ac:dyDescent="0.3">
      <c r="A35" t="s">
        <v>107</v>
      </c>
      <c r="B35" t="s">
        <v>107</v>
      </c>
      <c r="C35">
        <v>46</v>
      </c>
      <c r="D35">
        <v>1.1758906664636639</v>
      </c>
      <c r="E35">
        <v>6.4413231476642269E-2</v>
      </c>
      <c r="F35">
        <v>103</v>
      </c>
    </row>
    <row r="36" spans="1:6" x14ac:dyDescent="0.3">
      <c r="A36" t="s">
        <v>32</v>
      </c>
      <c r="B36" t="s">
        <v>33</v>
      </c>
      <c r="C36">
        <v>51</v>
      </c>
      <c r="D36">
        <v>1.058107630807281</v>
      </c>
      <c r="E36">
        <v>6.4261422507843155E-2</v>
      </c>
      <c r="F36">
        <v>116</v>
      </c>
    </row>
    <row r="37" spans="1:6" x14ac:dyDescent="0.3">
      <c r="A37" t="s">
        <v>98</v>
      </c>
      <c r="B37" t="s">
        <v>99</v>
      </c>
      <c r="C37">
        <v>44</v>
      </c>
      <c r="D37">
        <v>1.1953087523207659</v>
      </c>
      <c r="E37">
        <v>6.2630097596703904E-2</v>
      </c>
      <c r="F37">
        <v>101</v>
      </c>
    </row>
    <row r="38" spans="1:6" x14ac:dyDescent="0.3">
      <c r="A38" t="s">
        <v>209</v>
      </c>
      <c r="B38" t="s">
        <v>209</v>
      </c>
      <c r="C38">
        <v>22</v>
      </c>
      <c r="D38">
        <v>2.3862943611198908</v>
      </c>
      <c r="E38">
        <v>6.2516838616478401E-2</v>
      </c>
      <c r="F38">
        <v>30</v>
      </c>
    </row>
    <row r="39" spans="1:6" x14ac:dyDescent="0.3">
      <c r="A39" t="s">
        <v>50</v>
      </c>
      <c r="B39" t="s">
        <v>10535</v>
      </c>
      <c r="C39">
        <v>50</v>
      </c>
      <c r="D39">
        <v>1.049596941139372</v>
      </c>
      <c r="E39">
        <v>6.2494654750317513E-2</v>
      </c>
      <c r="F39">
        <v>117</v>
      </c>
    </row>
    <row r="40" spans="1:6" x14ac:dyDescent="0.3">
      <c r="A40" t="s">
        <v>159</v>
      </c>
      <c r="B40" t="s">
        <v>160</v>
      </c>
      <c r="C40">
        <v>25</v>
      </c>
      <c r="D40">
        <v>2.0826119473216691</v>
      </c>
      <c r="E40">
        <v>6.2000997490269792E-2</v>
      </c>
      <c r="F40">
        <v>41</v>
      </c>
    </row>
    <row r="41" spans="1:6" x14ac:dyDescent="0.3">
      <c r="A41" t="s">
        <v>246</v>
      </c>
      <c r="B41" t="s">
        <v>246</v>
      </c>
      <c r="C41">
        <v>41</v>
      </c>
      <c r="D41">
        <v>1.2664046740044961</v>
      </c>
      <c r="E41">
        <v>6.1831057441871833E-2</v>
      </c>
      <c r="F41">
        <v>94</v>
      </c>
    </row>
    <row r="42" spans="1:6" x14ac:dyDescent="0.3">
      <c r="A42" t="s">
        <v>231</v>
      </c>
      <c r="B42" t="s">
        <v>231</v>
      </c>
      <c r="C42">
        <v>22</v>
      </c>
      <c r="D42">
        <v>2.2649335041156231</v>
      </c>
      <c r="E42">
        <v>5.9337391338175033E-2</v>
      </c>
      <c r="F42">
        <v>34</v>
      </c>
    </row>
    <row r="43" spans="1:6" x14ac:dyDescent="0.3">
      <c r="A43" t="s">
        <v>46</v>
      </c>
      <c r="B43" t="s">
        <v>10493</v>
      </c>
      <c r="C43">
        <v>45</v>
      </c>
      <c r="D43">
        <v>1.084083117210541</v>
      </c>
      <c r="E43">
        <v>5.8093214383284027E-2</v>
      </c>
      <c r="F43">
        <v>113</v>
      </c>
    </row>
    <row r="44" spans="1:6" x14ac:dyDescent="0.3">
      <c r="A44" t="s">
        <v>787</v>
      </c>
      <c r="B44" t="s">
        <v>787</v>
      </c>
      <c r="C44">
        <v>15</v>
      </c>
      <c r="D44">
        <v>3.1812242359897782</v>
      </c>
      <c r="E44">
        <v>5.6824530213200553E-2</v>
      </c>
      <c r="F44">
        <v>13</v>
      </c>
    </row>
    <row r="45" spans="1:6" x14ac:dyDescent="0.3">
      <c r="A45" t="s">
        <v>170</v>
      </c>
      <c r="B45" t="s">
        <v>171</v>
      </c>
      <c r="C45">
        <v>41</v>
      </c>
      <c r="D45">
        <v>1.1568424714929699</v>
      </c>
      <c r="E45">
        <v>5.6481782462076448E-2</v>
      </c>
      <c r="F45">
        <v>105</v>
      </c>
    </row>
    <row r="46" spans="1:6" x14ac:dyDescent="0.3">
      <c r="A46" t="s">
        <v>247</v>
      </c>
      <c r="B46" t="s">
        <v>247</v>
      </c>
      <c r="C46">
        <v>22</v>
      </c>
      <c r="D46">
        <v>2.1314021114910999</v>
      </c>
      <c r="E46">
        <v>5.5839096802951307E-2</v>
      </c>
      <c r="F46">
        <v>39</v>
      </c>
    </row>
    <row r="47" spans="1:6" x14ac:dyDescent="0.3">
      <c r="A47" t="s">
        <v>1152</v>
      </c>
      <c r="B47" t="s">
        <v>1153</v>
      </c>
      <c r="C47">
        <v>18</v>
      </c>
      <c r="D47">
        <v>2.6014057407368361</v>
      </c>
      <c r="E47">
        <v>5.5761045991893562E-2</v>
      </c>
      <c r="F47">
        <v>24</v>
      </c>
    </row>
    <row r="48" spans="1:6" x14ac:dyDescent="0.3">
      <c r="A48" t="s">
        <v>243</v>
      </c>
      <c r="B48" t="s">
        <v>243</v>
      </c>
      <c r="C48">
        <v>30</v>
      </c>
      <c r="D48">
        <v>1.5576016885637209</v>
      </c>
      <c r="E48">
        <v>5.5645234441880298E-2</v>
      </c>
      <c r="F48">
        <v>70</v>
      </c>
    </row>
    <row r="49" spans="1:6" x14ac:dyDescent="0.3">
      <c r="A49" t="s">
        <v>87</v>
      </c>
      <c r="B49" t="s">
        <v>87</v>
      </c>
      <c r="C49">
        <v>19</v>
      </c>
      <c r="D49">
        <v>2.452985735618562</v>
      </c>
      <c r="E49">
        <v>5.5500760764069623E-2</v>
      </c>
      <c r="F49">
        <v>28</v>
      </c>
    </row>
    <row r="50" spans="1:6" x14ac:dyDescent="0.3">
      <c r="A50" t="s">
        <v>254</v>
      </c>
      <c r="B50" t="s">
        <v>254</v>
      </c>
      <c r="C50">
        <v>22</v>
      </c>
      <c r="D50">
        <v>2.1067094989007291</v>
      </c>
      <c r="E50">
        <v>5.5192192505860743E-2</v>
      </c>
      <c r="F50">
        <v>40</v>
      </c>
    </row>
    <row r="51" spans="1:6" x14ac:dyDescent="0.3">
      <c r="A51" t="s">
        <v>116</v>
      </c>
      <c r="B51" t="s">
        <v>117</v>
      </c>
      <c r="C51">
        <v>43</v>
      </c>
      <c r="D51">
        <v>1.0753494372417871</v>
      </c>
      <c r="E51">
        <v>5.5064079073384967E-2</v>
      </c>
      <c r="F51">
        <v>114</v>
      </c>
    </row>
    <row r="52" spans="1:6" x14ac:dyDescent="0.3">
      <c r="A52" t="s">
        <v>1164</v>
      </c>
      <c r="B52" t="s">
        <v>1165</v>
      </c>
      <c r="C52">
        <v>9</v>
      </c>
      <c r="D52">
        <v>5.1271343850450917</v>
      </c>
      <c r="E52">
        <v>5.4949977962711033E-2</v>
      </c>
      <c r="F52">
        <v>1</v>
      </c>
    </row>
    <row r="53" spans="1:6" x14ac:dyDescent="0.3">
      <c r="A53" t="s">
        <v>1166</v>
      </c>
      <c r="B53" t="s">
        <v>1166</v>
      </c>
      <c r="C53">
        <v>9</v>
      </c>
      <c r="D53">
        <v>5.1271343850450917</v>
      </c>
      <c r="E53">
        <v>5.4949977962711033E-2</v>
      </c>
      <c r="F53">
        <v>1</v>
      </c>
    </row>
    <row r="54" spans="1:6" x14ac:dyDescent="0.3">
      <c r="A54" t="s">
        <v>52</v>
      </c>
      <c r="B54" t="s">
        <v>10509</v>
      </c>
      <c r="C54">
        <v>45</v>
      </c>
      <c r="D54">
        <v>1.0244910200082959</v>
      </c>
      <c r="E54">
        <v>5.4899827803085853E-2</v>
      </c>
      <c r="F54">
        <v>120</v>
      </c>
    </row>
    <row r="55" spans="1:6" x14ac:dyDescent="0.3">
      <c r="A55" t="s">
        <v>290</v>
      </c>
      <c r="B55" t="s">
        <v>290</v>
      </c>
      <c r="C55">
        <v>23</v>
      </c>
      <c r="D55">
        <v>1.9490805546971459</v>
      </c>
      <c r="E55">
        <v>5.3383609767859767E-2</v>
      </c>
      <c r="F55">
        <v>47</v>
      </c>
    </row>
    <row r="56" spans="1:6" x14ac:dyDescent="0.3">
      <c r="A56" t="s">
        <v>141</v>
      </c>
      <c r="B56" t="s">
        <v>142</v>
      </c>
      <c r="C56">
        <v>39</v>
      </c>
      <c r="D56">
        <v>1.1474527311431311</v>
      </c>
      <c r="E56">
        <v>5.3290491218333208E-2</v>
      </c>
      <c r="F56">
        <v>106</v>
      </c>
    </row>
    <row r="57" spans="1:6" x14ac:dyDescent="0.3">
      <c r="A57" t="s">
        <v>359</v>
      </c>
      <c r="B57" t="s">
        <v>10548</v>
      </c>
      <c r="C57">
        <v>17</v>
      </c>
      <c r="D57">
        <v>2.6014057407368361</v>
      </c>
      <c r="E57">
        <v>5.2663210103455017E-2</v>
      </c>
      <c r="F57">
        <v>24</v>
      </c>
    </row>
    <row r="58" spans="1:6" x14ac:dyDescent="0.3">
      <c r="A58" t="s">
        <v>622</v>
      </c>
      <c r="B58" t="s">
        <v>12000</v>
      </c>
      <c r="C58">
        <v>31</v>
      </c>
      <c r="D58">
        <v>1.4258324109325979</v>
      </c>
      <c r="E58">
        <v>5.2635710406050321E-2</v>
      </c>
      <c r="F58">
        <v>80</v>
      </c>
    </row>
    <row r="59" spans="1:6" x14ac:dyDescent="0.3">
      <c r="A59" t="s">
        <v>110</v>
      </c>
      <c r="B59" t="s">
        <v>10517</v>
      </c>
      <c r="C59">
        <v>42</v>
      </c>
      <c r="D59">
        <v>1.049596941139372</v>
      </c>
      <c r="E59">
        <v>5.2495509990266712E-2</v>
      </c>
      <c r="F59">
        <v>117</v>
      </c>
    </row>
    <row r="60" spans="1:6" x14ac:dyDescent="0.3">
      <c r="A60" t="s">
        <v>334</v>
      </c>
      <c r="B60" t="s">
        <v>11260</v>
      </c>
      <c r="C60">
        <v>36</v>
      </c>
      <c r="D60">
        <v>1.2051610487637769</v>
      </c>
      <c r="E60">
        <v>5.1665174421212177E-2</v>
      </c>
      <c r="F60">
        <v>100</v>
      </c>
    </row>
    <row r="61" spans="1:6" x14ac:dyDescent="0.3">
      <c r="A61" t="s">
        <v>145</v>
      </c>
      <c r="B61" t="s">
        <v>146</v>
      </c>
      <c r="C61">
        <v>35</v>
      </c>
      <c r="D61">
        <v>1.235314086934465</v>
      </c>
      <c r="E61">
        <v>5.1486782251059703E-2</v>
      </c>
      <c r="F61">
        <v>97</v>
      </c>
    </row>
    <row r="62" spans="1:6" x14ac:dyDescent="0.3">
      <c r="A62" t="s">
        <v>199</v>
      </c>
      <c r="B62" t="s">
        <v>10537</v>
      </c>
      <c r="C62">
        <v>27</v>
      </c>
      <c r="D62">
        <v>1.5861750610077769</v>
      </c>
      <c r="E62">
        <v>5.099941493728527E-2</v>
      </c>
      <c r="F62">
        <v>68</v>
      </c>
    </row>
    <row r="63" spans="1:6" x14ac:dyDescent="0.3">
      <c r="A63" t="s">
        <v>125</v>
      </c>
      <c r="B63" t="s">
        <v>125</v>
      </c>
      <c r="C63">
        <v>40</v>
      </c>
      <c r="D63">
        <v>1.0666913744986719</v>
      </c>
      <c r="E63">
        <v>5.0809987385879232E-2</v>
      </c>
      <c r="F63">
        <v>115</v>
      </c>
    </row>
    <row r="64" spans="1:6" x14ac:dyDescent="0.3">
      <c r="A64" t="s">
        <v>286</v>
      </c>
      <c r="B64" t="s">
        <v>10513</v>
      </c>
      <c r="C64">
        <v>22</v>
      </c>
      <c r="D64">
        <v>1.8884559328807109</v>
      </c>
      <c r="E64">
        <v>4.9474321656959683E-2</v>
      </c>
      <c r="F64">
        <v>50</v>
      </c>
    </row>
    <row r="65" spans="1:6" x14ac:dyDescent="0.3">
      <c r="A65" t="s">
        <v>1310</v>
      </c>
      <c r="B65" t="s">
        <v>1311</v>
      </c>
      <c r="C65">
        <v>8</v>
      </c>
      <c r="D65">
        <v>5.1271343850450917</v>
      </c>
      <c r="E65">
        <v>4.884442485574314E-2</v>
      </c>
      <c r="F65">
        <v>1</v>
      </c>
    </row>
    <row r="66" spans="1:6" x14ac:dyDescent="0.3">
      <c r="A66" t="s">
        <v>1312</v>
      </c>
      <c r="B66" t="s">
        <v>1312</v>
      </c>
      <c r="C66">
        <v>8</v>
      </c>
      <c r="D66">
        <v>5.1271343850450917</v>
      </c>
      <c r="E66">
        <v>4.884442485574314E-2</v>
      </c>
      <c r="F66">
        <v>1</v>
      </c>
    </row>
    <row r="67" spans="1:6" x14ac:dyDescent="0.3">
      <c r="A67" t="s">
        <v>56</v>
      </c>
      <c r="B67" t="s">
        <v>12001</v>
      </c>
      <c r="C67">
        <v>39</v>
      </c>
      <c r="D67">
        <v>1.049596941139372</v>
      </c>
      <c r="E67">
        <v>4.8745830705247663E-2</v>
      </c>
      <c r="F67">
        <v>117</v>
      </c>
    </row>
    <row r="68" spans="1:6" x14ac:dyDescent="0.3">
      <c r="A68" t="s">
        <v>45</v>
      </c>
      <c r="B68" t="s">
        <v>45</v>
      </c>
      <c r="C68">
        <v>39</v>
      </c>
      <c r="D68">
        <v>1.049596941139372</v>
      </c>
      <c r="E68">
        <v>4.8745830705247663E-2</v>
      </c>
      <c r="F68">
        <v>117</v>
      </c>
    </row>
    <row r="69" spans="1:6" x14ac:dyDescent="0.3">
      <c r="A69" t="s">
        <v>316</v>
      </c>
      <c r="B69" t="s">
        <v>10514</v>
      </c>
      <c r="C69">
        <v>22</v>
      </c>
      <c r="D69">
        <v>1.8499896520529151</v>
      </c>
      <c r="E69">
        <v>4.8466570765087792E-2</v>
      </c>
      <c r="F69">
        <v>52</v>
      </c>
    </row>
    <row r="70" spans="1:6" x14ac:dyDescent="0.3">
      <c r="A70" t="s">
        <v>1334</v>
      </c>
      <c r="B70" t="s">
        <v>1335</v>
      </c>
      <c r="C70">
        <v>9</v>
      </c>
      <c r="D70">
        <v>4.4339872044851463</v>
      </c>
      <c r="E70">
        <v>4.7521184520553317E-2</v>
      </c>
      <c r="F70">
        <v>3</v>
      </c>
    </row>
    <row r="71" spans="1:6" x14ac:dyDescent="0.3">
      <c r="A71" t="s">
        <v>1412</v>
      </c>
      <c r="B71" t="s">
        <v>1412</v>
      </c>
      <c r="C71">
        <v>9</v>
      </c>
      <c r="D71">
        <v>4.2108436531709366</v>
      </c>
      <c r="E71">
        <v>4.5129647200407762E-2</v>
      </c>
      <c r="F71">
        <v>4</v>
      </c>
    </row>
    <row r="72" spans="1:6" x14ac:dyDescent="0.3">
      <c r="A72" t="s">
        <v>222</v>
      </c>
      <c r="B72" t="s">
        <v>10530</v>
      </c>
      <c r="C72">
        <v>28</v>
      </c>
      <c r="D72">
        <v>1.34294475112683</v>
      </c>
      <c r="E72">
        <v>4.4778185375061681E-2</v>
      </c>
      <c r="F72">
        <v>87</v>
      </c>
    </row>
    <row r="73" spans="1:6" x14ac:dyDescent="0.3">
      <c r="A73" t="s">
        <v>194</v>
      </c>
      <c r="B73" t="s">
        <v>195</v>
      </c>
      <c r="C73">
        <v>35</v>
      </c>
      <c r="D73">
        <v>1.058107630807281</v>
      </c>
      <c r="E73">
        <v>4.4100976230872758E-2</v>
      </c>
      <c r="F73">
        <v>116</v>
      </c>
    </row>
    <row r="74" spans="1:6" x14ac:dyDescent="0.3">
      <c r="A74" t="s">
        <v>151</v>
      </c>
      <c r="B74" t="s">
        <v>12002</v>
      </c>
      <c r="C74">
        <v>15</v>
      </c>
      <c r="D74">
        <v>2.452985735618562</v>
      </c>
      <c r="E74">
        <v>4.3816390076897083E-2</v>
      </c>
      <c r="F74">
        <v>28</v>
      </c>
    </row>
    <row r="75" spans="1:6" x14ac:dyDescent="0.3">
      <c r="A75" t="s">
        <v>365</v>
      </c>
      <c r="B75" t="s">
        <v>366</v>
      </c>
      <c r="C75">
        <v>15</v>
      </c>
      <c r="D75">
        <v>2.452985735618562</v>
      </c>
      <c r="E75">
        <v>4.3816390076897083E-2</v>
      </c>
      <c r="F75">
        <v>28</v>
      </c>
    </row>
    <row r="76" spans="1:6" x14ac:dyDescent="0.3">
      <c r="A76" t="s">
        <v>1486</v>
      </c>
      <c r="B76" t="s">
        <v>1487</v>
      </c>
      <c r="C76">
        <v>7</v>
      </c>
      <c r="D76">
        <v>5.1271343850450917</v>
      </c>
      <c r="E76">
        <v>4.2738871748775248E-2</v>
      </c>
      <c r="F76">
        <v>1</v>
      </c>
    </row>
    <row r="77" spans="1:6" x14ac:dyDescent="0.3">
      <c r="A77" t="s">
        <v>1488</v>
      </c>
      <c r="B77" t="s">
        <v>1489</v>
      </c>
      <c r="C77">
        <v>7</v>
      </c>
      <c r="D77">
        <v>5.1271343850450917</v>
      </c>
      <c r="E77">
        <v>4.2738871748775248E-2</v>
      </c>
      <c r="F77">
        <v>1</v>
      </c>
    </row>
    <row r="78" spans="1:6" x14ac:dyDescent="0.3">
      <c r="A78" t="s">
        <v>1491</v>
      </c>
      <c r="B78" t="s">
        <v>1491</v>
      </c>
      <c r="C78">
        <v>7</v>
      </c>
      <c r="D78">
        <v>5.1271343850450917</v>
      </c>
      <c r="E78">
        <v>4.2738871748775248E-2</v>
      </c>
      <c r="F78">
        <v>1</v>
      </c>
    </row>
    <row r="79" spans="1:6" x14ac:dyDescent="0.3">
      <c r="A79" t="s">
        <v>1484</v>
      </c>
      <c r="B79" t="s">
        <v>1485</v>
      </c>
      <c r="C79">
        <v>7</v>
      </c>
      <c r="D79">
        <v>5.1271343850450917</v>
      </c>
      <c r="E79">
        <v>4.2738871748775248E-2</v>
      </c>
      <c r="F79">
        <v>1</v>
      </c>
    </row>
    <row r="80" spans="1:6" x14ac:dyDescent="0.3">
      <c r="A80" t="s">
        <v>1492</v>
      </c>
      <c r="B80" t="s">
        <v>1492</v>
      </c>
      <c r="C80">
        <v>7</v>
      </c>
      <c r="D80">
        <v>5.1271343850450917</v>
      </c>
      <c r="E80">
        <v>4.2738871748775248E-2</v>
      </c>
      <c r="F80">
        <v>1</v>
      </c>
    </row>
    <row r="81" spans="1:6" x14ac:dyDescent="0.3">
      <c r="A81" t="s">
        <v>1490</v>
      </c>
      <c r="B81" t="s">
        <v>1490</v>
      </c>
      <c r="C81">
        <v>7</v>
      </c>
      <c r="D81">
        <v>5.1271343850450917</v>
      </c>
      <c r="E81">
        <v>4.2738871748775248E-2</v>
      </c>
      <c r="F81">
        <v>1</v>
      </c>
    </row>
    <row r="82" spans="1:6" x14ac:dyDescent="0.3">
      <c r="A82" t="s">
        <v>38</v>
      </c>
      <c r="B82" t="s">
        <v>11272</v>
      </c>
      <c r="C82">
        <v>15</v>
      </c>
      <c r="D82">
        <v>2.3862943611198908</v>
      </c>
      <c r="E82">
        <v>4.2625117238508002E-2</v>
      </c>
      <c r="F82">
        <v>30</v>
      </c>
    </row>
    <row r="83" spans="1:6" x14ac:dyDescent="0.3">
      <c r="A83" t="s">
        <v>129</v>
      </c>
      <c r="B83" t="s">
        <v>10558</v>
      </c>
      <c r="C83">
        <v>34</v>
      </c>
      <c r="D83">
        <v>1.049596941139372</v>
      </c>
      <c r="E83">
        <v>4.249636523021591E-2</v>
      </c>
      <c r="F83">
        <v>117</v>
      </c>
    </row>
    <row r="84" spans="1:6" x14ac:dyDescent="0.3">
      <c r="A84" t="s">
        <v>83</v>
      </c>
      <c r="B84" t="s">
        <v>84</v>
      </c>
      <c r="C84">
        <v>30</v>
      </c>
      <c r="D84">
        <v>1.1758906664636639</v>
      </c>
      <c r="E84">
        <v>4.2008629223897143E-2</v>
      </c>
      <c r="F84">
        <v>103</v>
      </c>
    </row>
    <row r="85" spans="1:6" x14ac:dyDescent="0.3">
      <c r="A85" t="s">
        <v>40</v>
      </c>
      <c r="B85" t="s">
        <v>12003</v>
      </c>
      <c r="C85">
        <v>33</v>
      </c>
      <c r="D85">
        <v>1.058107630807281</v>
      </c>
      <c r="E85">
        <v>4.1580920446251453E-2</v>
      </c>
      <c r="F85">
        <v>116</v>
      </c>
    </row>
    <row r="86" spans="1:6" x14ac:dyDescent="0.3">
      <c r="A86" t="s">
        <v>103</v>
      </c>
      <c r="B86" t="s">
        <v>103</v>
      </c>
      <c r="C86">
        <v>15</v>
      </c>
      <c r="D86">
        <v>2.3237740041385559</v>
      </c>
      <c r="E86">
        <v>4.1508349085532907E-2</v>
      </c>
      <c r="F86">
        <v>32</v>
      </c>
    </row>
    <row r="87" spans="1:6" x14ac:dyDescent="0.3">
      <c r="A87" t="s">
        <v>81</v>
      </c>
      <c r="B87" t="s">
        <v>82</v>
      </c>
      <c r="C87">
        <v>23</v>
      </c>
      <c r="D87">
        <v>1.5027934520687261</v>
      </c>
      <c r="E87">
        <v>4.1160196798226897E-2</v>
      </c>
      <c r="F87">
        <v>74</v>
      </c>
    </row>
    <row r="88" spans="1:6" x14ac:dyDescent="0.3">
      <c r="A88" t="s">
        <v>980</v>
      </c>
      <c r="B88" t="s">
        <v>981</v>
      </c>
      <c r="C88">
        <v>24</v>
      </c>
      <c r="D88">
        <v>1.438254930931155</v>
      </c>
      <c r="E88">
        <v>4.1105262484738461E-2</v>
      </c>
      <c r="F88">
        <v>79</v>
      </c>
    </row>
    <row r="89" spans="1:6" x14ac:dyDescent="0.3">
      <c r="A89" t="s">
        <v>293</v>
      </c>
      <c r="B89" t="s">
        <v>294</v>
      </c>
      <c r="C89">
        <v>23</v>
      </c>
      <c r="D89">
        <v>1.489548225318706</v>
      </c>
      <c r="E89">
        <v>4.0797421635134778E-2</v>
      </c>
      <c r="F89">
        <v>75</v>
      </c>
    </row>
    <row r="90" spans="1:6" x14ac:dyDescent="0.3">
      <c r="A90" t="s">
        <v>401</v>
      </c>
      <c r="B90" t="s">
        <v>12004</v>
      </c>
      <c r="C90">
        <v>22</v>
      </c>
      <c r="D90">
        <v>1.543615446588982</v>
      </c>
      <c r="E90">
        <v>4.0440089593564703E-2</v>
      </c>
      <c r="F90">
        <v>71</v>
      </c>
    </row>
    <row r="91" spans="1:6" x14ac:dyDescent="0.3">
      <c r="A91" t="s">
        <v>818</v>
      </c>
      <c r="B91" t="s">
        <v>819</v>
      </c>
      <c r="C91">
        <v>25</v>
      </c>
      <c r="D91">
        <v>1.34294475112683</v>
      </c>
      <c r="E91">
        <v>3.998052265630507E-2</v>
      </c>
      <c r="F91">
        <v>87</v>
      </c>
    </row>
    <row r="92" spans="1:6" x14ac:dyDescent="0.3">
      <c r="A92" t="s">
        <v>830</v>
      </c>
      <c r="B92" t="s">
        <v>830</v>
      </c>
      <c r="C92">
        <v>15</v>
      </c>
      <c r="D92">
        <v>2.2367626271489272</v>
      </c>
      <c r="E92">
        <v>3.9954110762844837E-2</v>
      </c>
      <c r="F92">
        <v>35</v>
      </c>
    </row>
    <row r="93" spans="1:6" x14ac:dyDescent="0.3">
      <c r="A93" t="s">
        <v>270</v>
      </c>
      <c r="B93" t="s">
        <v>10583</v>
      </c>
      <c r="C93">
        <v>28</v>
      </c>
      <c r="D93">
        <v>1.1758906664636639</v>
      </c>
      <c r="E93">
        <v>3.9208053942303998E-2</v>
      </c>
      <c r="F93">
        <v>103</v>
      </c>
    </row>
    <row r="94" spans="1:6" x14ac:dyDescent="0.3">
      <c r="A94" t="s">
        <v>586</v>
      </c>
      <c r="B94" t="s">
        <v>11671</v>
      </c>
      <c r="C94">
        <v>17</v>
      </c>
      <c r="D94">
        <v>1.9082585601768911</v>
      </c>
      <c r="E94">
        <v>3.8631044712712677E-2</v>
      </c>
      <c r="F94">
        <v>49</v>
      </c>
    </row>
    <row r="95" spans="1:6" x14ac:dyDescent="0.3">
      <c r="A95" t="s">
        <v>734</v>
      </c>
      <c r="B95" t="s">
        <v>12005</v>
      </c>
      <c r="C95">
        <v>15</v>
      </c>
      <c r="D95">
        <v>2.1067094989007291</v>
      </c>
      <c r="E95">
        <v>3.7631040344905053E-2</v>
      </c>
      <c r="F95">
        <v>40</v>
      </c>
    </row>
    <row r="96" spans="1:6" x14ac:dyDescent="0.3">
      <c r="A96" t="s">
        <v>761</v>
      </c>
      <c r="B96" t="s">
        <v>761</v>
      </c>
      <c r="C96">
        <v>15</v>
      </c>
      <c r="D96">
        <v>2.1067094989007291</v>
      </c>
      <c r="E96">
        <v>3.7631040344905053E-2</v>
      </c>
      <c r="F96">
        <v>40</v>
      </c>
    </row>
    <row r="97" spans="1:6" x14ac:dyDescent="0.3">
      <c r="A97" t="s">
        <v>201</v>
      </c>
      <c r="B97" t="s">
        <v>202</v>
      </c>
      <c r="C97">
        <v>26</v>
      </c>
      <c r="D97">
        <v>1.215111379616945</v>
      </c>
      <c r="E97">
        <v>3.7621815433601699E-2</v>
      </c>
      <c r="F97">
        <v>99</v>
      </c>
    </row>
    <row r="98" spans="1:6" x14ac:dyDescent="0.3">
      <c r="A98" t="s">
        <v>1098</v>
      </c>
      <c r="B98" t="s">
        <v>1099</v>
      </c>
      <c r="C98">
        <v>21</v>
      </c>
      <c r="D98">
        <v>1.5027934520687261</v>
      </c>
      <c r="E98">
        <v>3.7581049250554992E-2</v>
      </c>
      <c r="F98">
        <v>74</v>
      </c>
    </row>
    <row r="99" spans="1:6" x14ac:dyDescent="0.3">
      <c r="A99" t="s">
        <v>603</v>
      </c>
      <c r="B99" t="s">
        <v>12006</v>
      </c>
      <c r="C99">
        <v>17</v>
      </c>
      <c r="D99">
        <v>1.831297519040763</v>
      </c>
      <c r="E99">
        <v>3.7073034973722649E-2</v>
      </c>
      <c r="F99">
        <v>53</v>
      </c>
    </row>
    <row r="100" spans="1:6" x14ac:dyDescent="0.3">
      <c r="A100" t="s">
        <v>1209</v>
      </c>
      <c r="B100" t="s">
        <v>12007</v>
      </c>
      <c r="C100">
        <v>13</v>
      </c>
      <c r="D100">
        <v>2.3237740041385559</v>
      </c>
      <c r="E100">
        <v>3.5973902540795182E-2</v>
      </c>
      <c r="F100">
        <v>32</v>
      </c>
    </row>
    <row r="101" spans="1:6" x14ac:dyDescent="0.3">
      <c r="A101" t="s">
        <v>521</v>
      </c>
      <c r="B101" t="s">
        <v>10609</v>
      </c>
      <c r="C101">
        <v>17</v>
      </c>
      <c r="D101">
        <v>1.7427441216993169</v>
      </c>
      <c r="E101">
        <v>3.5280348005850302E-2</v>
      </c>
      <c r="F101">
        <v>58</v>
      </c>
    </row>
    <row r="102" spans="1:6" x14ac:dyDescent="0.3">
      <c r="A102" t="s">
        <v>941</v>
      </c>
      <c r="B102" t="s">
        <v>941</v>
      </c>
      <c r="C102">
        <v>11</v>
      </c>
      <c r="D102">
        <v>2.6847873496758869</v>
      </c>
      <c r="E102">
        <v>3.5168422679522367E-2</v>
      </c>
      <c r="F102">
        <v>22</v>
      </c>
    </row>
    <row r="103" spans="1:6" x14ac:dyDescent="0.3">
      <c r="A103" t="s">
        <v>394</v>
      </c>
      <c r="B103" t="s">
        <v>12008</v>
      </c>
      <c r="C103">
        <v>25</v>
      </c>
      <c r="D103">
        <v>1.1758906664636639</v>
      </c>
      <c r="E103">
        <v>3.5007191019914279E-2</v>
      </c>
      <c r="F103">
        <v>103</v>
      </c>
    </row>
    <row r="104" spans="1:6" x14ac:dyDescent="0.3">
      <c r="A104" t="s">
        <v>1608</v>
      </c>
      <c r="B104" t="s">
        <v>1609</v>
      </c>
      <c r="C104">
        <v>10</v>
      </c>
      <c r="D104">
        <v>2.929909807708873</v>
      </c>
      <c r="E104">
        <v>3.489028877762735E-2</v>
      </c>
      <c r="F104">
        <v>17</v>
      </c>
    </row>
    <row r="105" spans="1:6" x14ac:dyDescent="0.3">
      <c r="A105" t="s">
        <v>48</v>
      </c>
      <c r="B105" t="s">
        <v>49</v>
      </c>
      <c r="C105">
        <v>22</v>
      </c>
      <c r="D105">
        <v>1.331645195872897</v>
      </c>
      <c r="E105">
        <v>3.4886830879374511E-2</v>
      </c>
      <c r="F105">
        <v>88</v>
      </c>
    </row>
    <row r="106" spans="1:6" x14ac:dyDescent="0.3">
      <c r="A106" t="s">
        <v>357</v>
      </c>
      <c r="B106" t="s">
        <v>12009</v>
      </c>
      <c r="C106">
        <v>25</v>
      </c>
      <c r="D106">
        <v>1.166321215447514</v>
      </c>
      <c r="E106">
        <v>3.4722300928316248E-2</v>
      </c>
      <c r="F106">
        <v>104</v>
      </c>
    </row>
    <row r="107" spans="1:6" x14ac:dyDescent="0.3">
      <c r="A107" t="s">
        <v>683</v>
      </c>
      <c r="B107" t="s">
        <v>12010</v>
      </c>
      <c r="C107">
        <v>14</v>
      </c>
      <c r="D107">
        <v>2.0590814499114738</v>
      </c>
      <c r="E107">
        <v>3.4328266590685323E-2</v>
      </c>
      <c r="F107">
        <v>42</v>
      </c>
    </row>
    <row r="108" spans="1:6" x14ac:dyDescent="0.3">
      <c r="A108" t="s">
        <v>479</v>
      </c>
      <c r="B108" t="s">
        <v>11497</v>
      </c>
      <c r="C108">
        <v>17</v>
      </c>
      <c r="D108">
        <v>1.693147180559945</v>
      </c>
      <c r="E108">
        <v>3.4276300812900062E-2</v>
      </c>
      <c r="F108">
        <v>61</v>
      </c>
    </row>
    <row r="109" spans="1:6" x14ac:dyDescent="0.3">
      <c r="A109" t="s">
        <v>887</v>
      </c>
      <c r="B109" t="s">
        <v>887</v>
      </c>
      <c r="C109">
        <v>9</v>
      </c>
      <c r="D109">
        <v>3.1812242359897782</v>
      </c>
      <c r="E109">
        <v>3.409471812792033E-2</v>
      </c>
      <c r="F109">
        <v>13</v>
      </c>
    </row>
    <row r="110" spans="1:6" x14ac:dyDescent="0.3">
      <c r="A110" t="s">
        <v>655</v>
      </c>
      <c r="B110" t="s">
        <v>655</v>
      </c>
      <c r="C110">
        <v>18</v>
      </c>
      <c r="D110">
        <v>1.5861750610077769</v>
      </c>
      <c r="E110">
        <v>3.399960995819018E-2</v>
      </c>
      <c r="F110">
        <v>68</v>
      </c>
    </row>
    <row r="111" spans="1:6" x14ac:dyDescent="0.3">
      <c r="A111" t="s">
        <v>301</v>
      </c>
      <c r="B111" t="s">
        <v>302</v>
      </c>
      <c r="C111">
        <v>23</v>
      </c>
      <c r="D111">
        <v>1.235314086934465</v>
      </c>
      <c r="E111">
        <v>3.3834171193553517E-2</v>
      </c>
      <c r="F111">
        <v>97</v>
      </c>
    </row>
    <row r="112" spans="1:6" x14ac:dyDescent="0.3">
      <c r="A112" t="s">
        <v>1832</v>
      </c>
      <c r="B112" t="s">
        <v>1832</v>
      </c>
      <c r="C112">
        <v>10</v>
      </c>
      <c r="D112">
        <v>2.8245492920510462</v>
      </c>
      <c r="E112">
        <v>3.3635622573435928E-2</v>
      </c>
      <c r="F112">
        <v>19</v>
      </c>
    </row>
    <row r="113" spans="1:6" x14ac:dyDescent="0.3">
      <c r="A113" t="s">
        <v>338</v>
      </c>
      <c r="B113" t="s">
        <v>11341</v>
      </c>
      <c r="C113">
        <v>19</v>
      </c>
      <c r="D113">
        <v>1.4764761437513529</v>
      </c>
      <c r="E113">
        <v>3.3406451590121428E-2</v>
      </c>
      <c r="F113">
        <v>76</v>
      </c>
    </row>
    <row r="114" spans="1:6" x14ac:dyDescent="0.3">
      <c r="A114" t="s">
        <v>698</v>
      </c>
      <c r="B114" t="s">
        <v>699</v>
      </c>
      <c r="C114">
        <v>14</v>
      </c>
      <c r="D114">
        <v>1.970133963894978</v>
      </c>
      <c r="E114">
        <v>3.2845366041667802E-2</v>
      </c>
      <c r="F114">
        <v>46</v>
      </c>
    </row>
    <row r="115" spans="1:6" x14ac:dyDescent="0.3">
      <c r="A115" t="s">
        <v>1871</v>
      </c>
      <c r="B115" t="s">
        <v>1871</v>
      </c>
      <c r="C115">
        <v>8</v>
      </c>
      <c r="D115">
        <v>3.422386292806666</v>
      </c>
      <c r="E115">
        <v>3.2603883095771523E-2</v>
      </c>
      <c r="F115">
        <v>10</v>
      </c>
    </row>
    <row r="116" spans="1:6" x14ac:dyDescent="0.3">
      <c r="A116" t="s">
        <v>429</v>
      </c>
      <c r="B116" t="s">
        <v>12011</v>
      </c>
      <c r="C116">
        <v>19</v>
      </c>
      <c r="D116">
        <v>1.438254930931155</v>
      </c>
      <c r="E116">
        <v>3.2541666133751278E-2</v>
      </c>
      <c r="F116">
        <v>79</v>
      </c>
    </row>
    <row r="117" spans="1:6" x14ac:dyDescent="0.3">
      <c r="A117" t="s">
        <v>299</v>
      </c>
      <c r="B117" t="s">
        <v>12012</v>
      </c>
      <c r="C117">
        <v>24</v>
      </c>
      <c r="D117">
        <v>1.1289336833758929</v>
      </c>
      <c r="E117">
        <v>3.2264874873736797E-2</v>
      </c>
      <c r="F117">
        <v>108</v>
      </c>
    </row>
    <row r="118" spans="1:6" x14ac:dyDescent="0.3">
      <c r="A118" t="s">
        <v>693</v>
      </c>
      <c r="B118" t="s">
        <v>694</v>
      </c>
      <c r="C118">
        <v>19</v>
      </c>
      <c r="D118">
        <v>1.4258324109325979</v>
      </c>
      <c r="E118">
        <v>3.2260596700482452E-2</v>
      </c>
      <c r="F118">
        <v>80</v>
      </c>
    </row>
    <row r="119" spans="1:6" x14ac:dyDescent="0.3">
      <c r="A119" t="s">
        <v>112</v>
      </c>
      <c r="B119" t="s">
        <v>112</v>
      </c>
      <c r="C119">
        <v>26</v>
      </c>
      <c r="D119">
        <v>1.032789822822991</v>
      </c>
      <c r="E119">
        <v>3.1976844878366328E-2</v>
      </c>
      <c r="F119">
        <v>119</v>
      </c>
    </row>
    <row r="120" spans="1:6" x14ac:dyDescent="0.3">
      <c r="A120" t="s">
        <v>730</v>
      </c>
      <c r="B120" t="s">
        <v>12013</v>
      </c>
      <c r="C120">
        <v>12</v>
      </c>
      <c r="D120">
        <v>2.2367626271489272</v>
      </c>
      <c r="E120">
        <v>3.1963288610275871E-2</v>
      </c>
      <c r="F120">
        <v>35</v>
      </c>
    </row>
    <row r="121" spans="1:6" x14ac:dyDescent="0.3">
      <c r="A121" t="s">
        <v>554</v>
      </c>
      <c r="B121" t="s">
        <v>12014</v>
      </c>
      <c r="C121">
        <v>23</v>
      </c>
      <c r="D121">
        <v>1.1474527311431311</v>
      </c>
      <c r="E121">
        <v>3.142772559029907E-2</v>
      </c>
      <c r="F121">
        <v>106</v>
      </c>
    </row>
    <row r="122" spans="1:6" x14ac:dyDescent="0.3">
      <c r="A122" t="s">
        <v>1169</v>
      </c>
      <c r="B122" t="s">
        <v>12015</v>
      </c>
      <c r="C122">
        <v>11</v>
      </c>
      <c r="D122">
        <v>2.3862943611198908</v>
      </c>
      <c r="E122">
        <v>3.1258419308239201E-2</v>
      </c>
      <c r="F122">
        <v>30</v>
      </c>
    </row>
    <row r="123" spans="1:6" x14ac:dyDescent="0.3">
      <c r="A123" t="s">
        <v>933</v>
      </c>
      <c r="B123" t="s">
        <v>934</v>
      </c>
      <c r="C123">
        <v>7</v>
      </c>
      <c r="D123">
        <v>3.7408400239252009</v>
      </c>
      <c r="E123">
        <v>3.1182970838752141E-2</v>
      </c>
      <c r="F123">
        <v>7</v>
      </c>
    </row>
    <row r="124" spans="1:6" x14ac:dyDescent="0.3">
      <c r="A124" t="s">
        <v>485</v>
      </c>
      <c r="B124" t="s">
        <v>10632</v>
      </c>
      <c r="C124">
        <v>22</v>
      </c>
      <c r="D124">
        <v>1.1758906664636639</v>
      </c>
      <c r="E124">
        <v>3.0806328097524569E-2</v>
      </c>
      <c r="F124">
        <v>103</v>
      </c>
    </row>
    <row r="125" spans="1:6" x14ac:dyDescent="0.3">
      <c r="A125" t="s">
        <v>214</v>
      </c>
      <c r="B125" t="s">
        <v>215</v>
      </c>
      <c r="C125">
        <v>19</v>
      </c>
      <c r="D125">
        <v>1.3543734469504529</v>
      </c>
      <c r="E125">
        <v>3.064378058662064E-2</v>
      </c>
      <c r="F125">
        <v>86</v>
      </c>
    </row>
    <row r="126" spans="1:6" x14ac:dyDescent="0.3">
      <c r="A126" t="s">
        <v>1975</v>
      </c>
      <c r="B126" t="s">
        <v>1976</v>
      </c>
      <c r="C126">
        <v>5</v>
      </c>
      <c r="D126">
        <v>5.1271343850450917</v>
      </c>
      <c r="E126">
        <v>3.0527765534839459E-2</v>
      </c>
      <c r="F126">
        <v>1</v>
      </c>
    </row>
    <row r="127" spans="1:6" x14ac:dyDescent="0.3">
      <c r="A127" t="s">
        <v>1977</v>
      </c>
      <c r="B127" t="s">
        <v>1978</v>
      </c>
      <c r="C127">
        <v>5</v>
      </c>
      <c r="D127">
        <v>5.1271343850450917</v>
      </c>
      <c r="E127">
        <v>3.0527765534839459E-2</v>
      </c>
      <c r="F127">
        <v>1</v>
      </c>
    </row>
    <row r="128" spans="1:6" x14ac:dyDescent="0.3">
      <c r="A128" t="s">
        <v>1224</v>
      </c>
      <c r="B128" t="s">
        <v>1225</v>
      </c>
      <c r="C128">
        <v>12</v>
      </c>
      <c r="D128">
        <v>2.1314021114910999</v>
      </c>
      <c r="E128">
        <v>3.0457689165246171E-2</v>
      </c>
      <c r="F128">
        <v>39</v>
      </c>
    </row>
    <row r="129" spans="1:6" x14ac:dyDescent="0.3">
      <c r="A129" t="s">
        <v>227</v>
      </c>
      <c r="B129" t="s">
        <v>10528</v>
      </c>
      <c r="C129">
        <v>23</v>
      </c>
      <c r="D129">
        <v>1.101782694309942</v>
      </c>
      <c r="E129">
        <v>3.0176863270365079E-2</v>
      </c>
      <c r="F129">
        <v>111</v>
      </c>
    </row>
    <row r="130" spans="1:6" x14ac:dyDescent="0.3">
      <c r="A130" t="s">
        <v>60</v>
      </c>
      <c r="B130" t="s">
        <v>10495</v>
      </c>
      <c r="C130">
        <v>21</v>
      </c>
      <c r="D130">
        <v>1.2051610487637769</v>
      </c>
      <c r="E130">
        <v>3.013801841237377E-2</v>
      </c>
      <c r="F130">
        <v>100</v>
      </c>
    </row>
    <row r="131" spans="1:6" x14ac:dyDescent="0.3">
      <c r="A131" t="s">
        <v>453</v>
      </c>
      <c r="B131" t="s">
        <v>454</v>
      </c>
      <c r="C131">
        <v>18</v>
      </c>
      <c r="D131">
        <v>1.389464766761723</v>
      </c>
      <c r="E131">
        <v>2.978313130867883E-2</v>
      </c>
      <c r="F131">
        <v>83</v>
      </c>
    </row>
    <row r="132" spans="1:6" x14ac:dyDescent="0.3">
      <c r="A132" t="s">
        <v>1480</v>
      </c>
      <c r="B132" t="s">
        <v>1480</v>
      </c>
      <c r="C132">
        <v>12</v>
      </c>
      <c r="D132">
        <v>2.0826119473216691</v>
      </c>
      <c r="E132">
        <v>2.97604787953295E-2</v>
      </c>
      <c r="F132">
        <v>41</v>
      </c>
    </row>
    <row r="133" spans="1:6" x14ac:dyDescent="0.3">
      <c r="A133" t="s">
        <v>991</v>
      </c>
      <c r="B133" t="s">
        <v>10937</v>
      </c>
      <c r="C133">
        <v>13</v>
      </c>
      <c r="D133">
        <v>1.8499896520529151</v>
      </c>
      <c r="E133">
        <v>2.863933727027914E-2</v>
      </c>
      <c r="F133">
        <v>52</v>
      </c>
    </row>
    <row r="134" spans="1:6" x14ac:dyDescent="0.3">
      <c r="A134" t="s">
        <v>354</v>
      </c>
      <c r="B134" t="s">
        <v>12016</v>
      </c>
      <c r="C134">
        <v>21</v>
      </c>
      <c r="D134">
        <v>1.1289336833758929</v>
      </c>
      <c r="E134">
        <v>2.8231765514519711E-2</v>
      </c>
      <c r="F134">
        <v>108</v>
      </c>
    </row>
    <row r="135" spans="1:6" x14ac:dyDescent="0.3">
      <c r="A135" t="s">
        <v>1430</v>
      </c>
      <c r="B135" t="s">
        <v>1431</v>
      </c>
      <c r="C135">
        <v>5</v>
      </c>
      <c r="D135">
        <v>4.7216692769369271</v>
      </c>
      <c r="E135">
        <v>2.8113562429691961E-2</v>
      </c>
      <c r="F135">
        <v>2</v>
      </c>
    </row>
    <row r="136" spans="1:6" x14ac:dyDescent="0.3">
      <c r="A136" t="s">
        <v>303</v>
      </c>
      <c r="B136" t="s">
        <v>304</v>
      </c>
      <c r="C136">
        <v>15</v>
      </c>
      <c r="D136">
        <v>1.5717863235556779</v>
      </c>
      <c r="E136">
        <v>2.8075989872432251E-2</v>
      </c>
      <c r="F136">
        <v>69</v>
      </c>
    </row>
    <row r="137" spans="1:6" x14ac:dyDescent="0.3">
      <c r="A137" t="s">
        <v>100</v>
      </c>
      <c r="B137" t="s">
        <v>12017</v>
      </c>
      <c r="C137">
        <v>22</v>
      </c>
      <c r="D137">
        <v>1.0666913744986719</v>
      </c>
      <c r="E137">
        <v>2.7945493062233571E-2</v>
      </c>
      <c r="F137">
        <v>115</v>
      </c>
    </row>
    <row r="138" spans="1:6" x14ac:dyDescent="0.3">
      <c r="A138" t="s">
        <v>605</v>
      </c>
      <c r="B138" t="s">
        <v>606</v>
      </c>
      <c r="C138">
        <v>11</v>
      </c>
      <c r="D138">
        <v>2.1314021114910999</v>
      </c>
      <c r="E138">
        <v>2.7919548401475661E-2</v>
      </c>
      <c r="F138">
        <v>39</v>
      </c>
    </row>
    <row r="139" spans="1:6" x14ac:dyDescent="0.3">
      <c r="A139" t="s">
        <v>528</v>
      </c>
      <c r="B139" t="s">
        <v>528</v>
      </c>
      <c r="C139">
        <v>11</v>
      </c>
      <c r="D139">
        <v>2.1314021114910999</v>
      </c>
      <c r="E139">
        <v>2.7919548401475661E-2</v>
      </c>
      <c r="F139">
        <v>39</v>
      </c>
    </row>
    <row r="140" spans="1:6" x14ac:dyDescent="0.3">
      <c r="A140" t="s">
        <v>812</v>
      </c>
      <c r="B140" t="s">
        <v>813</v>
      </c>
      <c r="C140">
        <v>15</v>
      </c>
      <c r="D140">
        <v>1.543615446588982</v>
      </c>
      <c r="E140">
        <v>2.7572788359248659E-2</v>
      </c>
      <c r="F140">
        <v>71</v>
      </c>
    </row>
    <row r="141" spans="1:6" x14ac:dyDescent="0.3">
      <c r="A141" t="s">
        <v>590</v>
      </c>
      <c r="B141" t="s">
        <v>12018</v>
      </c>
      <c r="C141">
        <v>15</v>
      </c>
      <c r="D141">
        <v>1.543615446588982</v>
      </c>
      <c r="E141">
        <v>2.7572788359248659E-2</v>
      </c>
      <c r="F141">
        <v>71</v>
      </c>
    </row>
    <row r="142" spans="1:6" x14ac:dyDescent="0.3">
      <c r="A142" t="s">
        <v>1694</v>
      </c>
      <c r="B142" t="s">
        <v>1695</v>
      </c>
      <c r="C142">
        <v>12</v>
      </c>
      <c r="D142">
        <v>1.9284612674944099</v>
      </c>
      <c r="E142">
        <v>2.7557668980383129E-2</v>
      </c>
      <c r="F142">
        <v>48</v>
      </c>
    </row>
    <row r="143" spans="1:6" x14ac:dyDescent="0.3">
      <c r="A143" t="s">
        <v>186</v>
      </c>
      <c r="B143" t="s">
        <v>187</v>
      </c>
      <c r="C143">
        <v>21</v>
      </c>
      <c r="D143">
        <v>1.101782694309942</v>
      </c>
      <c r="E143">
        <v>2.755278820337681E-2</v>
      </c>
      <c r="F143">
        <v>111</v>
      </c>
    </row>
    <row r="144" spans="1:6" x14ac:dyDescent="0.3">
      <c r="A144" t="s">
        <v>309</v>
      </c>
      <c r="B144" t="s">
        <v>310</v>
      </c>
      <c r="C144">
        <v>10</v>
      </c>
      <c r="D144">
        <v>2.2939210409888759</v>
      </c>
      <c r="E144">
        <v>2.7316734236185771E-2</v>
      </c>
      <c r="F144">
        <v>33</v>
      </c>
    </row>
    <row r="145" spans="1:6" x14ac:dyDescent="0.3">
      <c r="A145" t="s">
        <v>122</v>
      </c>
      <c r="B145" t="s">
        <v>122</v>
      </c>
      <c r="C145">
        <v>22</v>
      </c>
      <c r="D145">
        <v>1.041158072493507</v>
      </c>
      <c r="E145">
        <v>2.7276564137616931E-2</v>
      </c>
      <c r="F145">
        <v>118</v>
      </c>
    </row>
    <row r="146" spans="1:6" x14ac:dyDescent="0.3">
      <c r="A146" t="s">
        <v>266</v>
      </c>
      <c r="B146" t="s">
        <v>10993</v>
      </c>
      <c r="C146">
        <v>15</v>
      </c>
      <c r="D146">
        <v>1.5162164724008671</v>
      </c>
      <c r="E146">
        <v>2.7083374938167131E-2</v>
      </c>
      <c r="F146">
        <v>73</v>
      </c>
    </row>
    <row r="147" spans="1:6" x14ac:dyDescent="0.3">
      <c r="A147" t="s">
        <v>363</v>
      </c>
      <c r="B147" t="s">
        <v>364</v>
      </c>
      <c r="C147">
        <v>16</v>
      </c>
      <c r="D147">
        <v>1.4135623183407839</v>
      </c>
      <c r="E147">
        <v>2.6933032470729451E-2</v>
      </c>
      <c r="F147">
        <v>81</v>
      </c>
    </row>
    <row r="148" spans="1:6" x14ac:dyDescent="0.3">
      <c r="A148" t="s">
        <v>437</v>
      </c>
      <c r="B148" t="s">
        <v>12019</v>
      </c>
      <c r="C148">
        <v>13</v>
      </c>
      <c r="D148">
        <v>1.725937003382936</v>
      </c>
      <c r="E148">
        <v>2.6718901855633189E-2</v>
      </c>
      <c r="F148">
        <v>59</v>
      </c>
    </row>
    <row r="149" spans="1:6" x14ac:dyDescent="0.3">
      <c r="A149" t="s">
        <v>449</v>
      </c>
      <c r="B149" t="s">
        <v>450</v>
      </c>
      <c r="C149">
        <v>11</v>
      </c>
      <c r="D149">
        <v>2.013619075834717</v>
      </c>
      <c r="E149">
        <v>2.6376691168130521E-2</v>
      </c>
      <c r="F149">
        <v>44</v>
      </c>
    </row>
    <row r="150" spans="1:6" x14ac:dyDescent="0.3">
      <c r="A150" t="s">
        <v>34</v>
      </c>
      <c r="B150" t="s">
        <v>35</v>
      </c>
      <c r="C150">
        <v>20</v>
      </c>
      <c r="D150">
        <v>1.101782694309942</v>
      </c>
      <c r="E150">
        <v>2.6240750669882681E-2</v>
      </c>
      <c r="F150">
        <v>111</v>
      </c>
    </row>
    <row r="151" spans="1:6" x14ac:dyDescent="0.3">
      <c r="A151" t="s">
        <v>985</v>
      </c>
      <c r="B151" t="s">
        <v>985</v>
      </c>
      <c r="C151">
        <v>14</v>
      </c>
      <c r="D151">
        <v>1.5717863235556779</v>
      </c>
      <c r="E151">
        <v>2.62042572142701E-2</v>
      </c>
      <c r="F151">
        <v>69</v>
      </c>
    </row>
    <row r="152" spans="1:6" x14ac:dyDescent="0.3">
      <c r="A152" t="s">
        <v>161</v>
      </c>
      <c r="B152" t="s">
        <v>162</v>
      </c>
      <c r="C152">
        <v>19</v>
      </c>
      <c r="D152">
        <v>1.1568424714929699</v>
      </c>
      <c r="E152">
        <v>2.61744845555964E-2</v>
      </c>
      <c r="F152">
        <v>105</v>
      </c>
    </row>
    <row r="153" spans="1:6" x14ac:dyDescent="0.3">
      <c r="A153" t="s">
        <v>1941</v>
      </c>
      <c r="B153" t="s">
        <v>1942</v>
      </c>
      <c r="C153">
        <v>7</v>
      </c>
      <c r="D153">
        <v>3.112231364502827</v>
      </c>
      <c r="E153">
        <v>2.5943001909210211E-2</v>
      </c>
      <c r="F153">
        <v>14</v>
      </c>
    </row>
    <row r="154" spans="1:6" x14ac:dyDescent="0.3">
      <c r="A154" t="s">
        <v>1151</v>
      </c>
      <c r="B154" t="s">
        <v>1151</v>
      </c>
      <c r="C154">
        <v>6</v>
      </c>
      <c r="D154">
        <v>3.6230569882688179</v>
      </c>
      <c r="E154">
        <v>2.5886702228014879E-2</v>
      </c>
      <c r="F154">
        <v>8</v>
      </c>
    </row>
    <row r="155" spans="1:6" x14ac:dyDescent="0.3">
      <c r="A155" t="s">
        <v>85</v>
      </c>
      <c r="B155" t="s">
        <v>12020</v>
      </c>
      <c r="C155">
        <v>20</v>
      </c>
      <c r="D155">
        <v>1.0753494372417871</v>
      </c>
      <c r="E155">
        <v>2.5611199569016269E-2</v>
      </c>
      <c r="F155">
        <v>114</v>
      </c>
    </row>
    <row r="156" spans="1:6" x14ac:dyDescent="0.3">
      <c r="A156" t="s">
        <v>1211</v>
      </c>
      <c r="B156" t="s">
        <v>1212</v>
      </c>
      <c r="C156">
        <v>8</v>
      </c>
      <c r="D156">
        <v>2.6847873496758869</v>
      </c>
      <c r="E156">
        <v>2.5577034676016269E-2</v>
      </c>
      <c r="F156">
        <v>22</v>
      </c>
    </row>
    <row r="157" spans="1:6" x14ac:dyDescent="0.3">
      <c r="A157" t="s">
        <v>324</v>
      </c>
      <c r="B157" t="s">
        <v>325</v>
      </c>
      <c r="C157">
        <v>7</v>
      </c>
      <c r="D157">
        <v>2.9870682215488209</v>
      </c>
      <c r="E157">
        <v>2.489966442034159E-2</v>
      </c>
      <c r="F157">
        <v>16</v>
      </c>
    </row>
    <row r="158" spans="1:6" x14ac:dyDescent="0.3">
      <c r="A158" t="s">
        <v>569</v>
      </c>
      <c r="B158" t="s">
        <v>12021</v>
      </c>
      <c r="C158">
        <v>17</v>
      </c>
      <c r="D158">
        <v>1.2251617154704471</v>
      </c>
      <c r="E158">
        <v>2.4802339682026789E-2</v>
      </c>
      <c r="F158">
        <v>98</v>
      </c>
    </row>
    <row r="159" spans="1:6" x14ac:dyDescent="0.3">
      <c r="A159" t="s">
        <v>407</v>
      </c>
      <c r="B159" t="s">
        <v>12022</v>
      </c>
      <c r="C159">
        <v>16</v>
      </c>
      <c r="D159">
        <v>1.298492988555997</v>
      </c>
      <c r="E159">
        <v>2.474058155769401E-2</v>
      </c>
      <c r="F159">
        <v>91</v>
      </c>
    </row>
    <row r="160" spans="1:6" x14ac:dyDescent="0.3">
      <c r="A160" t="s">
        <v>295</v>
      </c>
      <c r="B160" t="s">
        <v>296</v>
      </c>
      <c r="C160">
        <v>19</v>
      </c>
      <c r="D160">
        <v>1.084083117210541</v>
      </c>
      <c r="E160">
        <v>2.4528246072942149E-2</v>
      </c>
      <c r="F160">
        <v>113</v>
      </c>
    </row>
    <row r="161" spans="1:6" x14ac:dyDescent="0.3">
      <c r="A161" t="s">
        <v>2336</v>
      </c>
      <c r="B161" t="s">
        <v>2336</v>
      </c>
      <c r="C161">
        <v>4</v>
      </c>
      <c r="D161">
        <v>5.1271343850450917</v>
      </c>
      <c r="E161">
        <v>2.442221242787157E-2</v>
      </c>
      <c r="F161">
        <v>1</v>
      </c>
    </row>
    <row r="162" spans="1:6" x14ac:dyDescent="0.3">
      <c r="A162" t="s">
        <v>798</v>
      </c>
      <c r="B162" t="s">
        <v>798</v>
      </c>
      <c r="C162">
        <v>4</v>
      </c>
      <c r="D162">
        <v>5.1271343850450917</v>
      </c>
      <c r="E162">
        <v>2.442221242787157E-2</v>
      </c>
      <c r="F162">
        <v>1</v>
      </c>
    </row>
    <row r="163" spans="1:6" x14ac:dyDescent="0.3">
      <c r="A163" t="s">
        <v>2333</v>
      </c>
      <c r="B163" t="s">
        <v>2334</v>
      </c>
      <c r="C163">
        <v>4</v>
      </c>
      <c r="D163">
        <v>5.1271343850450917</v>
      </c>
      <c r="E163">
        <v>2.442221242787157E-2</v>
      </c>
      <c r="F163">
        <v>1</v>
      </c>
    </row>
    <row r="164" spans="1:6" x14ac:dyDescent="0.3">
      <c r="A164" t="s">
        <v>2335</v>
      </c>
      <c r="B164" t="s">
        <v>2335</v>
      </c>
      <c r="C164">
        <v>4</v>
      </c>
      <c r="D164">
        <v>5.1271343850450917</v>
      </c>
      <c r="E164">
        <v>2.442221242787157E-2</v>
      </c>
      <c r="F164">
        <v>1</v>
      </c>
    </row>
    <row r="165" spans="1:6" x14ac:dyDescent="0.3">
      <c r="A165" t="s">
        <v>172</v>
      </c>
      <c r="B165" t="s">
        <v>12023</v>
      </c>
      <c r="C165">
        <v>18</v>
      </c>
      <c r="D165">
        <v>1.1289336833758929</v>
      </c>
      <c r="E165">
        <v>2.41986561553026E-2</v>
      </c>
      <c r="F165">
        <v>108</v>
      </c>
    </row>
    <row r="166" spans="1:6" x14ac:dyDescent="0.3">
      <c r="A166" t="s">
        <v>568</v>
      </c>
      <c r="B166" t="s">
        <v>568</v>
      </c>
      <c r="C166">
        <v>8</v>
      </c>
      <c r="D166">
        <v>2.5244446996007079</v>
      </c>
      <c r="E166">
        <v>2.4049506053865879E-2</v>
      </c>
      <c r="F166">
        <v>26</v>
      </c>
    </row>
    <row r="167" spans="1:6" x14ac:dyDescent="0.3">
      <c r="A167" t="s">
        <v>178</v>
      </c>
      <c r="B167" t="s">
        <v>12024</v>
      </c>
      <c r="C167">
        <v>12</v>
      </c>
      <c r="D167">
        <v>1.677146839213504</v>
      </c>
      <c r="E167">
        <v>2.3966391342975499E-2</v>
      </c>
      <c r="F167">
        <v>62</v>
      </c>
    </row>
    <row r="168" spans="1:6" x14ac:dyDescent="0.3">
      <c r="A168" t="s">
        <v>205</v>
      </c>
      <c r="B168" t="s">
        <v>206</v>
      </c>
      <c r="C168">
        <v>19</v>
      </c>
      <c r="D168">
        <v>1.058107630807281</v>
      </c>
      <c r="E168">
        <v>2.3940529953902352E-2</v>
      </c>
      <c r="F168">
        <v>116</v>
      </c>
    </row>
    <row r="169" spans="1:6" x14ac:dyDescent="0.3">
      <c r="A169" t="s">
        <v>1325</v>
      </c>
      <c r="B169" t="s">
        <v>1326</v>
      </c>
      <c r="C169">
        <v>6</v>
      </c>
      <c r="D169">
        <v>3.3353749158170372</v>
      </c>
      <c r="E169">
        <v>2.383121699275341E-2</v>
      </c>
      <c r="F169">
        <v>11</v>
      </c>
    </row>
    <row r="170" spans="1:6" x14ac:dyDescent="0.3">
      <c r="A170" t="s">
        <v>314</v>
      </c>
      <c r="B170" t="s">
        <v>12025</v>
      </c>
      <c r="C170">
        <v>17</v>
      </c>
      <c r="D170">
        <v>1.1758906664636639</v>
      </c>
      <c r="E170">
        <v>2.3804889893541709E-2</v>
      </c>
      <c r="F170">
        <v>103</v>
      </c>
    </row>
    <row r="171" spans="1:6" x14ac:dyDescent="0.3">
      <c r="A171" t="s">
        <v>307</v>
      </c>
      <c r="B171" t="s">
        <v>12026</v>
      </c>
      <c r="C171">
        <v>18</v>
      </c>
      <c r="D171">
        <v>1.084083117210541</v>
      </c>
      <c r="E171">
        <v>2.3237285753313609E-2</v>
      </c>
      <c r="F171">
        <v>113</v>
      </c>
    </row>
    <row r="172" spans="1:6" x14ac:dyDescent="0.3">
      <c r="A172" t="s">
        <v>1887</v>
      </c>
      <c r="B172" t="s">
        <v>1888</v>
      </c>
      <c r="C172">
        <v>11</v>
      </c>
      <c r="D172">
        <v>1.7427441216993169</v>
      </c>
      <c r="E172">
        <v>2.2828460474373719E-2</v>
      </c>
      <c r="F172">
        <v>58</v>
      </c>
    </row>
    <row r="173" spans="1:6" x14ac:dyDescent="0.3">
      <c r="A173" t="s">
        <v>2588</v>
      </c>
      <c r="B173" t="s">
        <v>2589</v>
      </c>
      <c r="C173">
        <v>8</v>
      </c>
      <c r="D173">
        <v>2.2649335041156231</v>
      </c>
      <c r="E173">
        <v>2.157723321388183E-2</v>
      </c>
      <c r="F173">
        <v>34</v>
      </c>
    </row>
    <row r="174" spans="1:6" x14ac:dyDescent="0.3">
      <c r="A174" t="s">
        <v>674</v>
      </c>
      <c r="B174" t="s">
        <v>10674</v>
      </c>
      <c r="C174">
        <v>13</v>
      </c>
      <c r="D174">
        <v>1.389464766761723</v>
      </c>
      <c r="E174">
        <v>2.1510039278490271E-2</v>
      </c>
      <c r="F174">
        <v>83</v>
      </c>
    </row>
    <row r="175" spans="1:6" x14ac:dyDescent="0.3">
      <c r="A175" t="s">
        <v>534</v>
      </c>
      <c r="B175" t="s">
        <v>535</v>
      </c>
      <c r="C175">
        <v>16</v>
      </c>
      <c r="D175">
        <v>1.1289336833758929</v>
      </c>
      <c r="E175">
        <v>2.1509916582491208E-2</v>
      </c>
      <c r="F175">
        <v>108</v>
      </c>
    </row>
    <row r="176" spans="1:6" x14ac:dyDescent="0.3">
      <c r="A176" t="s">
        <v>475</v>
      </c>
      <c r="B176" t="s">
        <v>476</v>
      </c>
      <c r="C176">
        <v>14</v>
      </c>
      <c r="D176">
        <v>1.287682072451781</v>
      </c>
      <c r="E176">
        <v>2.14677731515047E-2</v>
      </c>
      <c r="F176">
        <v>92</v>
      </c>
    </row>
    <row r="177" spans="1:6" x14ac:dyDescent="0.3">
      <c r="A177" t="s">
        <v>232</v>
      </c>
      <c r="B177" t="s">
        <v>233</v>
      </c>
      <c r="C177">
        <v>11</v>
      </c>
      <c r="D177">
        <v>1.630626823578611</v>
      </c>
      <c r="E177">
        <v>2.1359819566753601E-2</v>
      </c>
      <c r="F177">
        <v>65</v>
      </c>
    </row>
    <row r="178" spans="1:6" x14ac:dyDescent="0.3">
      <c r="A178" t="s">
        <v>704</v>
      </c>
      <c r="B178" t="s">
        <v>11023</v>
      </c>
      <c r="C178">
        <v>11</v>
      </c>
      <c r="D178">
        <v>1.630626823578611</v>
      </c>
      <c r="E178">
        <v>2.1359819566753601E-2</v>
      </c>
      <c r="F178">
        <v>65</v>
      </c>
    </row>
    <row r="179" spans="1:6" x14ac:dyDescent="0.3">
      <c r="A179" t="s">
        <v>2097</v>
      </c>
      <c r="B179" t="s">
        <v>2098</v>
      </c>
      <c r="C179">
        <v>8</v>
      </c>
      <c r="D179">
        <v>2.2367626271489272</v>
      </c>
      <c r="E179">
        <v>2.1308859073517251E-2</v>
      </c>
      <c r="F179">
        <v>35</v>
      </c>
    </row>
    <row r="180" spans="1:6" x14ac:dyDescent="0.3">
      <c r="A180" t="s">
        <v>962</v>
      </c>
      <c r="B180" t="s">
        <v>12027</v>
      </c>
      <c r="C180">
        <v>8</v>
      </c>
      <c r="D180">
        <v>2.2093636529608118</v>
      </c>
      <c r="E180">
        <v>2.104783858227377E-2</v>
      </c>
      <c r="F180">
        <v>36</v>
      </c>
    </row>
    <row r="181" spans="1:6" x14ac:dyDescent="0.3">
      <c r="A181" t="s">
        <v>1453</v>
      </c>
      <c r="B181" t="s">
        <v>1454</v>
      </c>
      <c r="C181">
        <v>7</v>
      </c>
      <c r="D181">
        <v>2.5244446996007079</v>
      </c>
      <c r="E181">
        <v>2.104331779713264E-2</v>
      </c>
      <c r="F181">
        <v>26</v>
      </c>
    </row>
    <row r="182" spans="1:6" x14ac:dyDescent="0.3">
      <c r="A182" t="s">
        <v>467</v>
      </c>
      <c r="B182" t="s">
        <v>468</v>
      </c>
      <c r="C182">
        <v>16</v>
      </c>
      <c r="D182">
        <v>1.101782694309942</v>
      </c>
      <c r="E182">
        <v>2.0992600535906139E-2</v>
      </c>
      <c r="F182">
        <v>111</v>
      </c>
    </row>
    <row r="183" spans="1:6" x14ac:dyDescent="0.3">
      <c r="A183" t="s">
        <v>523</v>
      </c>
      <c r="B183" t="s">
        <v>12028</v>
      </c>
      <c r="C183">
        <v>7</v>
      </c>
      <c r="D183">
        <v>2.4880770554298328</v>
      </c>
      <c r="E183">
        <v>2.074016364448204E-2</v>
      </c>
      <c r="F183">
        <v>27</v>
      </c>
    </row>
    <row r="184" spans="1:6" x14ac:dyDescent="0.3">
      <c r="A184" t="s">
        <v>969</v>
      </c>
      <c r="B184" t="s">
        <v>10687</v>
      </c>
      <c r="C184">
        <v>9</v>
      </c>
      <c r="D184">
        <v>1.9284612674944099</v>
      </c>
      <c r="E184">
        <v>2.066825173528734E-2</v>
      </c>
      <c r="F184">
        <v>48</v>
      </c>
    </row>
    <row r="185" spans="1:6" x14ac:dyDescent="0.3">
      <c r="A185" t="s">
        <v>352</v>
      </c>
      <c r="B185" t="s">
        <v>353</v>
      </c>
      <c r="C185">
        <v>15</v>
      </c>
      <c r="D185">
        <v>1.1568424714929699</v>
      </c>
      <c r="E185">
        <v>2.066406675441821E-2</v>
      </c>
      <c r="F185">
        <v>105</v>
      </c>
    </row>
    <row r="186" spans="1:6" x14ac:dyDescent="0.3">
      <c r="A186" t="s">
        <v>1258</v>
      </c>
      <c r="B186" t="s">
        <v>1258</v>
      </c>
      <c r="C186">
        <v>7</v>
      </c>
      <c r="D186">
        <v>2.452985735618562</v>
      </c>
      <c r="E186">
        <v>2.044764870255197E-2</v>
      </c>
      <c r="F186">
        <v>28</v>
      </c>
    </row>
    <row r="187" spans="1:6" x14ac:dyDescent="0.3">
      <c r="A187" t="s">
        <v>797</v>
      </c>
      <c r="B187" t="s">
        <v>798</v>
      </c>
      <c r="C187">
        <v>11</v>
      </c>
      <c r="D187">
        <v>1.543615446588982</v>
      </c>
      <c r="E187">
        <v>2.0220044796782351E-2</v>
      </c>
      <c r="F187">
        <v>71</v>
      </c>
    </row>
    <row r="188" spans="1:6" x14ac:dyDescent="0.3">
      <c r="A188" t="s">
        <v>511</v>
      </c>
      <c r="B188" t="s">
        <v>511</v>
      </c>
      <c r="C188">
        <v>13</v>
      </c>
      <c r="D188">
        <v>1.287682072451781</v>
      </c>
      <c r="E188">
        <v>1.9934360783540071E-2</v>
      </c>
      <c r="F188">
        <v>92</v>
      </c>
    </row>
    <row r="189" spans="1:6" x14ac:dyDescent="0.3">
      <c r="A189" t="s">
        <v>1178</v>
      </c>
      <c r="B189" t="s">
        <v>12029</v>
      </c>
      <c r="C189">
        <v>12</v>
      </c>
      <c r="D189">
        <v>1.389464766761723</v>
      </c>
      <c r="E189">
        <v>1.985542087245255E-2</v>
      </c>
      <c r="F189">
        <v>83</v>
      </c>
    </row>
    <row r="190" spans="1:6" x14ac:dyDescent="0.3">
      <c r="A190" t="s">
        <v>2070</v>
      </c>
      <c r="B190" t="s">
        <v>2071</v>
      </c>
      <c r="C190">
        <v>6</v>
      </c>
      <c r="D190">
        <v>2.7757591278816141</v>
      </c>
      <c r="E190">
        <v>1.983276835910322E-2</v>
      </c>
      <c r="F190">
        <v>20</v>
      </c>
    </row>
    <row r="191" spans="1:6" x14ac:dyDescent="0.3">
      <c r="A191" t="s">
        <v>439</v>
      </c>
      <c r="B191" t="s">
        <v>10712</v>
      </c>
      <c r="C191">
        <v>10</v>
      </c>
      <c r="D191">
        <v>1.6613984822453649</v>
      </c>
      <c r="E191">
        <v>1.9784456391024979E-2</v>
      </c>
      <c r="F191">
        <v>63</v>
      </c>
    </row>
    <row r="192" spans="1:6" x14ac:dyDescent="0.3">
      <c r="A192" t="s">
        <v>710</v>
      </c>
      <c r="B192" t="s">
        <v>710</v>
      </c>
      <c r="C192">
        <v>11</v>
      </c>
      <c r="D192">
        <v>1.5027934520687261</v>
      </c>
      <c r="E192">
        <v>1.9685311512195471E-2</v>
      </c>
      <c r="F192">
        <v>74</v>
      </c>
    </row>
    <row r="193" spans="1:6" x14ac:dyDescent="0.3">
      <c r="A193" t="s">
        <v>192</v>
      </c>
      <c r="B193" t="s">
        <v>10965</v>
      </c>
      <c r="C193">
        <v>15</v>
      </c>
      <c r="D193">
        <v>1.101782694309942</v>
      </c>
      <c r="E193">
        <v>1.968056300241201E-2</v>
      </c>
      <c r="F193">
        <v>111</v>
      </c>
    </row>
    <row r="194" spans="1:6" x14ac:dyDescent="0.3">
      <c r="A194" t="s">
        <v>750</v>
      </c>
      <c r="B194" t="s">
        <v>12030</v>
      </c>
      <c r="C194">
        <v>12</v>
      </c>
      <c r="D194">
        <v>1.3659342693515291</v>
      </c>
      <c r="E194">
        <v>1.9519170583424759E-2</v>
      </c>
      <c r="F194">
        <v>85</v>
      </c>
    </row>
    <row r="195" spans="1:6" x14ac:dyDescent="0.3">
      <c r="A195" t="s">
        <v>691</v>
      </c>
      <c r="B195" t="s">
        <v>10534</v>
      </c>
      <c r="C195">
        <v>13</v>
      </c>
      <c r="D195">
        <v>1.245570587101654</v>
      </c>
      <c r="E195">
        <v>1.928244090357947E-2</v>
      </c>
      <c r="F195">
        <v>96</v>
      </c>
    </row>
    <row r="196" spans="1:6" x14ac:dyDescent="0.3">
      <c r="A196" t="s">
        <v>2824</v>
      </c>
      <c r="B196" t="s">
        <v>2824</v>
      </c>
      <c r="C196">
        <v>4</v>
      </c>
      <c r="D196">
        <v>4.0285220963769817</v>
      </c>
      <c r="E196">
        <v>1.918916396946125E-2</v>
      </c>
      <c r="F196">
        <v>5</v>
      </c>
    </row>
    <row r="197" spans="1:6" x14ac:dyDescent="0.3">
      <c r="A197" t="s">
        <v>1776</v>
      </c>
      <c r="B197" t="s">
        <v>1777</v>
      </c>
      <c r="C197">
        <v>8</v>
      </c>
      <c r="D197">
        <v>2.013619075834717</v>
      </c>
      <c r="E197">
        <v>1.9183048122276749E-2</v>
      </c>
      <c r="F197">
        <v>44</v>
      </c>
    </row>
    <row r="198" spans="1:6" x14ac:dyDescent="0.3">
      <c r="A198" t="s">
        <v>740</v>
      </c>
      <c r="B198" t="s">
        <v>10485</v>
      </c>
      <c r="C198">
        <v>9</v>
      </c>
      <c r="D198">
        <v>1.777230297770487</v>
      </c>
      <c r="E198">
        <v>1.9047436318814521E-2</v>
      </c>
      <c r="F198">
        <v>56</v>
      </c>
    </row>
    <row r="199" spans="1:6" x14ac:dyDescent="0.3">
      <c r="A199" t="s">
        <v>808</v>
      </c>
      <c r="B199" t="s">
        <v>808</v>
      </c>
      <c r="C199">
        <v>12</v>
      </c>
      <c r="D199">
        <v>1.331645195872897</v>
      </c>
      <c r="E199">
        <v>1.9029180479658819E-2</v>
      </c>
      <c r="F199">
        <v>88</v>
      </c>
    </row>
    <row r="200" spans="1:6" x14ac:dyDescent="0.3">
      <c r="A200" t="s">
        <v>1331</v>
      </c>
      <c r="B200" t="s">
        <v>11392</v>
      </c>
      <c r="C200">
        <v>8</v>
      </c>
      <c r="D200">
        <v>1.991640169115942</v>
      </c>
      <c r="E200">
        <v>1.8973662727431641E-2</v>
      </c>
      <c r="F200">
        <v>45</v>
      </c>
    </row>
    <row r="201" spans="1:6" x14ac:dyDescent="0.3">
      <c r="A201" t="s">
        <v>207</v>
      </c>
      <c r="B201" t="s">
        <v>12031</v>
      </c>
      <c r="C201">
        <v>13</v>
      </c>
      <c r="D201">
        <v>1.2251617154704471</v>
      </c>
      <c r="E201">
        <v>1.8966495050961669E-2</v>
      </c>
      <c r="F201">
        <v>98</v>
      </c>
    </row>
    <row r="202" spans="1:6" x14ac:dyDescent="0.3">
      <c r="A202" t="s">
        <v>717</v>
      </c>
      <c r="B202" t="s">
        <v>717</v>
      </c>
      <c r="C202">
        <v>10</v>
      </c>
      <c r="D202">
        <v>1.5861750610077769</v>
      </c>
      <c r="E202">
        <v>1.8888672198994549E-2</v>
      </c>
      <c r="F202">
        <v>68</v>
      </c>
    </row>
    <row r="203" spans="1:6" x14ac:dyDescent="0.3">
      <c r="A203" t="s">
        <v>447</v>
      </c>
      <c r="B203" t="s">
        <v>448</v>
      </c>
      <c r="C203">
        <v>9</v>
      </c>
      <c r="D203">
        <v>1.759838555058618</v>
      </c>
      <c r="E203">
        <v>1.8861040603980542E-2</v>
      </c>
      <c r="F203">
        <v>57</v>
      </c>
    </row>
    <row r="204" spans="1:6" x14ac:dyDescent="0.3">
      <c r="A204" t="s">
        <v>850</v>
      </c>
      <c r="B204" t="s">
        <v>12032</v>
      </c>
      <c r="C204">
        <v>13</v>
      </c>
      <c r="D204">
        <v>1.215111379616945</v>
      </c>
      <c r="E204">
        <v>1.881090771680085E-2</v>
      </c>
      <c r="F204">
        <v>99</v>
      </c>
    </row>
    <row r="205" spans="1:6" x14ac:dyDescent="0.3">
      <c r="A205" t="s">
        <v>372</v>
      </c>
      <c r="B205" t="s">
        <v>373</v>
      </c>
      <c r="C205">
        <v>11</v>
      </c>
      <c r="D205">
        <v>1.4258324109325979</v>
      </c>
      <c r="E205">
        <v>1.8677187563437211E-2</v>
      </c>
      <c r="F205">
        <v>80</v>
      </c>
    </row>
    <row r="206" spans="1:6" x14ac:dyDescent="0.3">
      <c r="A206" t="s">
        <v>163</v>
      </c>
      <c r="B206" t="s">
        <v>164</v>
      </c>
      <c r="C206">
        <v>4</v>
      </c>
      <c r="D206">
        <v>3.8743714165497241</v>
      </c>
      <c r="E206">
        <v>1.8454894031145801E-2</v>
      </c>
      <c r="F206">
        <v>6</v>
      </c>
    </row>
    <row r="207" spans="1:6" x14ac:dyDescent="0.3">
      <c r="A207" t="s">
        <v>670</v>
      </c>
      <c r="B207" t="s">
        <v>670</v>
      </c>
      <c r="C207">
        <v>7</v>
      </c>
      <c r="D207">
        <v>2.2093636529608118</v>
      </c>
      <c r="E207">
        <v>1.8416858759489549E-2</v>
      </c>
      <c r="F207">
        <v>36</v>
      </c>
    </row>
    <row r="208" spans="1:6" x14ac:dyDescent="0.3">
      <c r="A208" t="s">
        <v>239</v>
      </c>
      <c r="B208" t="s">
        <v>10927</v>
      </c>
      <c r="C208">
        <v>12</v>
      </c>
      <c r="D208">
        <v>1.287682072451781</v>
      </c>
      <c r="E208">
        <v>1.8400948415575449E-2</v>
      </c>
      <c r="F208">
        <v>92</v>
      </c>
    </row>
    <row r="209" spans="1:6" x14ac:dyDescent="0.3">
      <c r="A209" t="s">
        <v>370</v>
      </c>
      <c r="B209" t="s">
        <v>11342</v>
      </c>
      <c r="C209">
        <v>8</v>
      </c>
      <c r="D209">
        <v>1.9284612674944099</v>
      </c>
      <c r="E209">
        <v>1.8371779320255421E-2</v>
      </c>
      <c r="F209">
        <v>48</v>
      </c>
    </row>
    <row r="210" spans="1:6" x14ac:dyDescent="0.3">
      <c r="A210" t="s">
        <v>2959</v>
      </c>
      <c r="B210" t="s">
        <v>2960</v>
      </c>
      <c r="C210">
        <v>3</v>
      </c>
      <c r="D210">
        <v>5.1271343850450917</v>
      </c>
      <c r="E210">
        <v>1.8316659320903681E-2</v>
      </c>
      <c r="F210">
        <v>1</v>
      </c>
    </row>
    <row r="211" spans="1:6" x14ac:dyDescent="0.3">
      <c r="A211" t="s">
        <v>2961</v>
      </c>
      <c r="B211" t="s">
        <v>2962</v>
      </c>
      <c r="C211">
        <v>3</v>
      </c>
      <c r="D211">
        <v>5.1271343850450917</v>
      </c>
      <c r="E211">
        <v>1.8316659320903681E-2</v>
      </c>
      <c r="F211">
        <v>1</v>
      </c>
    </row>
    <row r="212" spans="1:6" x14ac:dyDescent="0.3">
      <c r="A212" t="s">
        <v>2955</v>
      </c>
      <c r="B212" t="s">
        <v>2955</v>
      </c>
      <c r="C212">
        <v>3</v>
      </c>
      <c r="D212">
        <v>5.1271343850450917</v>
      </c>
      <c r="E212">
        <v>1.8316659320903681E-2</v>
      </c>
      <c r="F212">
        <v>1</v>
      </c>
    </row>
    <row r="213" spans="1:6" x14ac:dyDescent="0.3">
      <c r="A213" t="s">
        <v>2957</v>
      </c>
      <c r="B213" t="s">
        <v>2958</v>
      </c>
      <c r="C213">
        <v>3</v>
      </c>
      <c r="D213">
        <v>5.1271343850450917</v>
      </c>
      <c r="E213">
        <v>1.8316659320903681E-2</v>
      </c>
      <c r="F213">
        <v>1</v>
      </c>
    </row>
    <row r="214" spans="1:6" x14ac:dyDescent="0.3">
      <c r="A214" t="s">
        <v>2944</v>
      </c>
      <c r="B214" t="s">
        <v>2944</v>
      </c>
      <c r="C214">
        <v>3</v>
      </c>
      <c r="D214">
        <v>5.1271343850450917</v>
      </c>
      <c r="E214">
        <v>1.8316659320903681E-2</v>
      </c>
      <c r="F214">
        <v>1</v>
      </c>
    </row>
    <row r="215" spans="1:6" x14ac:dyDescent="0.3">
      <c r="A215" t="s">
        <v>2953</v>
      </c>
      <c r="B215" t="s">
        <v>2954</v>
      </c>
      <c r="C215">
        <v>3</v>
      </c>
      <c r="D215">
        <v>5.1271343850450917</v>
      </c>
      <c r="E215">
        <v>1.8316659320903681E-2</v>
      </c>
      <c r="F215">
        <v>1</v>
      </c>
    </row>
    <row r="216" spans="1:6" x14ac:dyDescent="0.3">
      <c r="A216" t="s">
        <v>2949</v>
      </c>
      <c r="B216" t="s">
        <v>2950</v>
      </c>
      <c r="C216">
        <v>3</v>
      </c>
      <c r="D216">
        <v>5.1271343850450917</v>
      </c>
      <c r="E216">
        <v>1.8316659320903681E-2</v>
      </c>
      <c r="F216">
        <v>1</v>
      </c>
    </row>
    <row r="217" spans="1:6" x14ac:dyDescent="0.3">
      <c r="A217" t="s">
        <v>2951</v>
      </c>
      <c r="B217" t="s">
        <v>2952</v>
      </c>
      <c r="C217">
        <v>3</v>
      </c>
      <c r="D217">
        <v>5.1271343850450917</v>
      </c>
      <c r="E217">
        <v>1.8316659320903681E-2</v>
      </c>
      <c r="F217">
        <v>1</v>
      </c>
    </row>
    <row r="218" spans="1:6" x14ac:dyDescent="0.3">
      <c r="A218" t="s">
        <v>2947</v>
      </c>
      <c r="B218" t="s">
        <v>2948</v>
      </c>
      <c r="C218">
        <v>3</v>
      </c>
      <c r="D218">
        <v>5.1271343850450917</v>
      </c>
      <c r="E218">
        <v>1.8316659320903681E-2</v>
      </c>
      <c r="F218">
        <v>1</v>
      </c>
    </row>
    <row r="219" spans="1:6" x14ac:dyDescent="0.3">
      <c r="A219" t="s">
        <v>2956</v>
      </c>
      <c r="B219" t="s">
        <v>2956</v>
      </c>
      <c r="C219">
        <v>3</v>
      </c>
      <c r="D219">
        <v>5.1271343850450917</v>
      </c>
      <c r="E219">
        <v>1.8316659320903681E-2</v>
      </c>
      <c r="F219">
        <v>1</v>
      </c>
    </row>
    <row r="220" spans="1:6" x14ac:dyDescent="0.3">
      <c r="A220" t="s">
        <v>2945</v>
      </c>
      <c r="B220" t="s">
        <v>2945</v>
      </c>
      <c r="C220">
        <v>3</v>
      </c>
      <c r="D220">
        <v>5.1271343850450917</v>
      </c>
      <c r="E220">
        <v>1.8316659320903681E-2</v>
      </c>
      <c r="F220">
        <v>1</v>
      </c>
    </row>
    <row r="221" spans="1:6" x14ac:dyDescent="0.3">
      <c r="A221" t="s">
        <v>2946</v>
      </c>
      <c r="B221" t="s">
        <v>2946</v>
      </c>
      <c r="C221">
        <v>3</v>
      </c>
      <c r="D221">
        <v>5.1271343850450917</v>
      </c>
      <c r="E221">
        <v>1.8316659320903681E-2</v>
      </c>
      <c r="F221">
        <v>1</v>
      </c>
    </row>
    <row r="222" spans="1:6" x14ac:dyDescent="0.3">
      <c r="A222" t="s">
        <v>405</v>
      </c>
      <c r="B222" t="s">
        <v>406</v>
      </c>
      <c r="C222">
        <v>12</v>
      </c>
      <c r="D222">
        <v>1.276986783335033</v>
      </c>
      <c r="E222">
        <v>1.8248112969981162E-2</v>
      </c>
      <c r="F222">
        <v>93</v>
      </c>
    </row>
    <row r="223" spans="1:6" x14ac:dyDescent="0.3">
      <c r="A223" t="s">
        <v>219</v>
      </c>
      <c r="B223" t="s">
        <v>219</v>
      </c>
      <c r="C223">
        <v>14</v>
      </c>
      <c r="D223">
        <v>1.0753494372417871</v>
      </c>
      <c r="E223">
        <v>1.7927839698311389E-2</v>
      </c>
      <c r="F223">
        <v>114</v>
      </c>
    </row>
    <row r="224" spans="1:6" x14ac:dyDescent="0.3">
      <c r="A224" t="s">
        <v>643</v>
      </c>
      <c r="B224" t="s">
        <v>644</v>
      </c>
      <c r="C224">
        <v>13</v>
      </c>
      <c r="D224">
        <v>1.1568424714929699</v>
      </c>
      <c r="E224">
        <v>1.7908857853829119E-2</v>
      </c>
      <c r="F224">
        <v>105</v>
      </c>
    </row>
    <row r="225" spans="1:6" x14ac:dyDescent="0.3">
      <c r="A225" t="s">
        <v>498</v>
      </c>
      <c r="B225" t="s">
        <v>498</v>
      </c>
      <c r="C225">
        <v>10</v>
      </c>
      <c r="D225">
        <v>1.5027934520687261</v>
      </c>
      <c r="E225">
        <v>1.7895737738359521E-2</v>
      </c>
      <c r="F225">
        <v>74</v>
      </c>
    </row>
    <row r="226" spans="1:6" x14ac:dyDescent="0.3">
      <c r="A226" t="s">
        <v>2408</v>
      </c>
      <c r="B226" t="s">
        <v>2409</v>
      </c>
      <c r="C226">
        <v>4</v>
      </c>
      <c r="D226">
        <v>3.7408400239252009</v>
      </c>
      <c r="E226">
        <v>1.7818840479286939E-2</v>
      </c>
      <c r="F226">
        <v>7</v>
      </c>
    </row>
    <row r="227" spans="1:6" x14ac:dyDescent="0.3">
      <c r="A227" t="s">
        <v>618</v>
      </c>
      <c r="B227" t="s">
        <v>619</v>
      </c>
      <c r="C227">
        <v>10</v>
      </c>
      <c r="D227">
        <v>1.489548225318706</v>
      </c>
      <c r="E227">
        <v>1.7738009406580341E-2</v>
      </c>
      <c r="F227">
        <v>75</v>
      </c>
    </row>
    <row r="228" spans="1:6" x14ac:dyDescent="0.3">
      <c r="A228" t="s">
        <v>885</v>
      </c>
      <c r="B228" t="s">
        <v>12033</v>
      </c>
      <c r="C228">
        <v>11</v>
      </c>
      <c r="D228">
        <v>1.331645195872897</v>
      </c>
      <c r="E228">
        <v>1.7443415439687259E-2</v>
      </c>
      <c r="F228">
        <v>88</v>
      </c>
    </row>
    <row r="229" spans="1:6" x14ac:dyDescent="0.3">
      <c r="A229" t="s">
        <v>1564</v>
      </c>
      <c r="B229" t="s">
        <v>1565</v>
      </c>
      <c r="C229">
        <v>7</v>
      </c>
      <c r="D229">
        <v>2.0826119473216691</v>
      </c>
      <c r="E229">
        <v>1.736027929727554E-2</v>
      </c>
      <c r="F229">
        <v>41</v>
      </c>
    </row>
    <row r="230" spans="1:6" x14ac:dyDescent="0.3">
      <c r="A230" t="s">
        <v>558</v>
      </c>
      <c r="B230" t="s">
        <v>12034</v>
      </c>
      <c r="C230">
        <v>9</v>
      </c>
      <c r="D230">
        <v>1.6155889462140709</v>
      </c>
      <c r="E230">
        <v>1.7315047807252269E-2</v>
      </c>
      <c r="F230">
        <v>66</v>
      </c>
    </row>
    <row r="231" spans="1:6" x14ac:dyDescent="0.3">
      <c r="A231" t="s">
        <v>184</v>
      </c>
      <c r="B231" t="s">
        <v>10498</v>
      </c>
      <c r="C231">
        <v>14</v>
      </c>
      <c r="D231">
        <v>1.032789822822991</v>
      </c>
      <c r="E231">
        <v>1.7218301088351099E-2</v>
      </c>
      <c r="F231">
        <v>119</v>
      </c>
    </row>
    <row r="232" spans="1:6" x14ac:dyDescent="0.3">
      <c r="A232" t="s">
        <v>599</v>
      </c>
      <c r="B232" t="s">
        <v>600</v>
      </c>
      <c r="C232">
        <v>12</v>
      </c>
      <c r="D232">
        <v>1.1953087523207659</v>
      </c>
      <c r="E232">
        <v>1.7080935708191969E-2</v>
      </c>
      <c r="F232">
        <v>101</v>
      </c>
    </row>
    <row r="233" spans="1:6" x14ac:dyDescent="0.3">
      <c r="A233" t="s">
        <v>104</v>
      </c>
      <c r="B233" t="s">
        <v>11543</v>
      </c>
      <c r="C233">
        <v>12</v>
      </c>
      <c r="D233">
        <v>1.185552577375401</v>
      </c>
      <c r="E233">
        <v>1.6941520183394631E-2</v>
      </c>
      <c r="F233">
        <v>102</v>
      </c>
    </row>
    <row r="234" spans="1:6" x14ac:dyDescent="0.3">
      <c r="A234" t="s">
        <v>336</v>
      </c>
      <c r="B234" t="s">
        <v>337</v>
      </c>
      <c r="C234">
        <v>12</v>
      </c>
      <c r="D234">
        <v>1.185552577375401</v>
      </c>
      <c r="E234">
        <v>1.6941520183394631E-2</v>
      </c>
      <c r="F234">
        <v>102</v>
      </c>
    </row>
    <row r="235" spans="1:6" x14ac:dyDescent="0.3">
      <c r="A235" t="s">
        <v>1936</v>
      </c>
      <c r="B235" t="s">
        <v>1937</v>
      </c>
      <c r="C235">
        <v>3</v>
      </c>
      <c r="D235">
        <v>4.7216692769369271</v>
      </c>
      <c r="E235">
        <v>1.686813745781518E-2</v>
      </c>
      <c r="F235">
        <v>2</v>
      </c>
    </row>
    <row r="236" spans="1:6" x14ac:dyDescent="0.3">
      <c r="A236" t="s">
        <v>2964</v>
      </c>
      <c r="B236" t="s">
        <v>12035</v>
      </c>
      <c r="C236">
        <v>3</v>
      </c>
      <c r="D236">
        <v>4.7216692769369271</v>
      </c>
      <c r="E236">
        <v>1.686813745781518E-2</v>
      </c>
      <c r="F236">
        <v>2</v>
      </c>
    </row>
    <row r="237" spans="1:6" x14ac:dyDescent="0.3">
      <c r="A237" t="s">
        <v>3156</v>
      </c>
      <c r="B237" t="s">
        <v>3156</v>
      </c>
      <c r="C237">
        <v>3</v>
      </c>
      <c r="D237">
        <v>4.7216692769369271</v>
      </c>
      <c r="E237">
        <v>1.686813745781518E-2</v>
      </c>
      <c r="F237">
        <v>2</v>
      </c>
    </row>
    <row r="238" spans="1:6" x14ac:dyDescent="0.3">
      <c r="A238" t="s">
        <v>1881</v>
      </c>
      <c r="B238" t="s">
        <v>1882</v>
      </c>
      <c r="C238">
        <v>5</v>
      </c>
      <c r="D238">
        <v>2.8245492920510462</v>
      </c>
      <c r="E238">
        <v>1.681781128671796E-2</v>
      </c>
      <c r="F238">
        <v>19</v>
      </c>
    </row>
    <row r="239" spans="1:6" x14ac:dyDescent="0.3">
      <c r="A239" t="s">
        <v>75</v>
      </c>
      <c r="B239" t="s">
        <v>12036</v>
      </c>
      <c r="C239">
        <v>12</v>
      </c>
      <c r="D239">
        <v>1.1758906664636639</v>
      </c>
      <c r="E239">
        <v>1.6803451689558851E-2</v>
      </c>
      <c r="F239">
        <v>103</v>
      </c>
    </row>
    <row r="240" spans="1:6" x14ac:dyDescent="0.3">
      <c r="A240" t="s">
        <v>288</v>
      </c>
      <c r="B240" t="s">
        <v>289</v>
      </c>
      <c r="C240">
        <v>10</v>
      </c>
      <c r="D240">
        <v>1.401440957808439</v>
      </c>
      <c r="E240">
        <v>1.668880031531321E-2</v>
      </c>
      <c r="F240">
        <v>82</v>
      </c>
    </row>
    <row r="241" spans="1:6" x14ac:dyDescent="0.3">
      <c r="A241" t="s">
        <v>518</v>
      </c>
      <c r="B241" t="s">
        <v>518</v>
      </c>
      <c r="C241">
        <v>6</v>
      </c>
      <c r="D241">
        <v>2.3237740041385559</v>
      </c>
      <c r="E241">
        <v>1.6603339634213159E-2</v>
      </c>
      <c r="F241">
        <v>32</v>
      </c>
    </row>
    <row r="242" spans="1:6" x14ac:dyDescent="0.3">
      <c r="A242" t="s">
        <v>1156</v>
      </c>
      <c r="B242" t="s">
        <v>12037</v>
      </c>
      <c r="C242">
        <v>10</v>
      </c>
      <c r="D242">
        <v>1.37763030911472</v>
      </c>
      <c r="E242">
        <v>1.6405255611404351E-2</v>
      </c>
      <c r="F242">
        <v>84</v>
      </c>
    </row>
    <row r="243" spans="1:6" x14ac:dyDescent="0.3">
      <c r="A243" t="s">
        <v>1167</v>
      </c>
      <c r="B243" t="s">
        <v>1168</v>
      </c>
      <c r="C243">
        <v>9</v>
      </c>
      <c r="D243">
        <v>1.5298221244566459</v>
      </c>
      <c r="E243">
        <v>1.6395843313754131E-2</v>
      </c>
      <c r="F243">
        <v>72</v>
      </c>
    </row>
    <row r="244" spans="1:6" x14ac:dyDescent="0.3">
      <c r="A244" t="s">
        <v>2127</v>
      </c>
      <c r="B244" t="s">
        <v>12038</v>
      </c>
      <c r="C244">
        <v>9</v>
      </c>
      <c r="D244">
        <v>1.5298221244566459</v>
      </c>
      <c r="E244">
        <v>1.6395843313754131E-2</v>
      </c>
      <c r="F244">
        <v>72</v>
      </c>
    </row>
    <row r="245" spans="1:6" x14ac:dyDescent="0.3">
      <c r="A245" t="s">
        <v>1137</v>
      </c>
      <c r="B245" t="s">
        <v>12039</v>
      </c>
      <c r="C245">
        <v>8</v>
      </c>
      <c r="D245">
        <v>1.7094077014317259</v>
      </c>
      <c r="E245">
        <v>1.6284932235041509E-2</v>
      </c>
      <c r="F245">
        <v>60</v>
      </c>
    </row>
    <row r="246" spans="1:6" x14ac:dyDescent="0.3">
      <c r="A246" t="s">
        <v>530</v>
      </c>
      <c r="B246" t="s">
        <v>12040</v>
      </c>
      <c r="C246">
        <v>12</v>
      </c>
      <c r="D246">
        <v>1.1381503384808169</v>
      </c>
      <c r="E246">
        <v>1.6264143235044919E-2</v>
      </c>
      <c r="F246">
        <v>107</v>
      </c>
    </row>
    <row r="247" spans="1:6" x14ac:dyDescent="0.3">
      <c r="A247" t="s">
        <v>974</v>
      </c>
      <c r="B247" t="s">
        <v>974</v>
      </c>
      <c r="C247">
        <v>8</v>
      </c>
      <c r="D247">
        <v>1.693147180559945</v>
      </c>
      <c r="E247">
        <v>1.6130023911952968E-2</v>
      </c>
      <c r="F247">
        <v>61</v>
      </c>
    </row>
    <row r="248" spans="1:6" x14ac:dyDescent="0.3">
      <c r="A248" t="s">
        <v>1872</v>
      </c>
      <c r="B248" t="s">
        <v>1873</v>
      </c>
      <c r="C248">
        <v>7</v>
      </c>
      <c r="D248">
        <v>1.9082585601768911</v>
      </c>
      <c r="E248">
        <v>1.5906900764058159E-2</v>
      </c>
      <c r="F248">
        <v>49</v>
      </c>
    </row>
    <row r="249" spans="1:6" x14ac:dyDescent="0.3">
      <c r="A249" t="s">
        <v>1735</v>
      </c>
      <c r="B249" t="s">
        <v>1735</v>
      </c>
      <c r="C249">
        <v>4</v>
      </c>
      <c r="D249">
        <v>3.3353749158170372</v>
      </c>
      <c r="E249">
        <v>1.5887477995168941E-2</v>
      </c>
      <c r="F249">
        <v>11</v>
      </c>
    </row>
    <row r="250" spans="1:6" x14ac:dyDescent="0.3">
      <c r="A250" t="s">
        <v>1561</v>
      </c>
      <c r="B250" t="s">
        <v>1561</v>
      </c>
      <c r="C250">
        <v>3</v>
      </c>
      <c r="D250">
        <v>4.4339872044851463</v>
      </c>
      <c r="E250">
        <v>1.584039484018444E-2</v>
      </c>
      <c r="F250">
        <v>3</v>
      </c>
    </row>
    <row r="251" spans="1:6" x14ac:dyDescent="0.3">
      <c r="A251" t="s">
        <v>1548</v>
      </c>
      <c r="B251" t="s">
        <v>1548</v>
      </c>
      <c r="C251">
        <v>3</v>
      </c>
      <c r="D251">
        <v>4.4339872044851463</v>
      </c>
      <c r="E251">
        <v>1.584039484018444E-2</v>
      </c>
      <c r="F251">
        <v>3</v>
      </c>
    </row>
    <row r="252" spans="1:6" x14ac:dyDescent="0.3">
      <c r="A252" t="s">
        <v>3316</v>
      </c>
      <c r="B252" t="s">
        <v>3316</v>
      </c>
      <c r="C252">
        <v>3</v>
      </c>
      <c r="D252">
        <v>4.4339872044851463</v>
      </c>
      <c r="E252">
        <v>1.584039484018444E-2</v>
      </c>
      <c r="F252">
        <v>3</v>
      </c>
    </row>
    <row r="253" spans="1:6" x14ac:dyDescent="0.3">
      <c r="A253" t="s">
        <v>3315</v>
      </c>
      <c r="B253" t="s">
        <v>3315</v>
      </c>
      <c r="C253">
        <v>3</v>
      </c>
      <c r="D253">
        <v>4.4339872044851463</v>
      </c>
      <c r="E253">
        <v>1.584039484018444E-2</v>
      </c>
      <c r="F253">
        <v>3</v>
      </c>
    </row>
    <row r="254" spans="1:6" x14ac:dyDescent="0.3">
      <c r="A254" t="s">
        <v>2695</v>
      </c>
      <c r="B254" t="s">
        <v>2696</v>
      </c>
      <c r="C254">
        <v>6</v>
      </c>
      <c r="D254">
        <v>2.2093636529608118</v>
      </c>
      <c r="E254">
        <v>1.5785878936705321E-2</v>
      </c>
      <c r="F254">
        <v>36</v>
      </c>
    </row>
    <row r="255" spans="1:6" x14ac:dyDescent="0.3">
      <c r="A255" t="s">
        <v>719</v>
      </c>
      <c r="B255" t="s">
        <v>12041</v>
      </c>
      <c r="C255">
        <v>5</v>
      </c>
      <c r="D255">
        <v>2.6422277352570909</v>
      </c>
      <c r="E255">
        <v>1.573224002609578E-2</v>
      </c>
      <c r="F255">
        <v>23</v>
      </c>
    </row>
    <row r="256" spans="1:6" x14ac:dyDescent="0.3">
      <c r="A256" t="s">
        <v>237</v>
      </c>
      <c r="B256" t="s">
        <v>12042</v>
      </c>
      <c r="C256">
        <v>10</v>
      </c>
      <c r="D256">
        <v>1.320471895274772</v>
      </c>
      <c r="E256">
        <v>1.572459521711515E-2</v>
      </c>
      <c r="F256">
        <v>89</v>
      </c>
    </row>
    <row r="257" spans="1:6" x14ac:dyDescent="0.3">
      <c r="A257" t="s">
        <v>399</v>
      </c>
      <c r="B257" t="s">
        <v>12043</v>
      </c>
      <c r="C257">
        <v>11</v>
      </c>
      <c r="D257">
        <v>1.1953087523207659</v>
      </c>
      <c r="E257">
        <v>1.565752439917598E-2</v>
      </c>
      <c r="F257">
        <v>101</v>
      </c>
    </row>
    <row r="258" spans="1:6" x14ac:dyDescent="0.3">
      <c r="A258" t="s">
        <v>291</v>
      </c>
      <c r="B258" t="s">
        <v>11013</v>
      </c>
      <c r="C258">
        <v>10</v>
      </c>
      <c r="D258">
        <v>1.3094220590881871</v>
      </c>
      <c r="E258">
        <v>1.559301028761286E-2</v>
      </c>
      <c r="F258">
        <v>90</v>
      </c>
    </row>
    <row r="259" spans="1:6" x14ac:dyDescent="0.3">
      <c r="A259" t="s">
        <v>348</v>
      </c>
      <c r="B259" t="s">
        <v>10545</v>
      </c>
      <c r="C259">
        <v>7</v>
      </c>
      <c r="D259">
        <v>1.86903784702361</v>
      </c>
      <c r="E259">
        <v>1.5579963940587549E-2</v>
      </c>
      <c r="F259">
        <v>51</v>
      </c>
    </row>
    <row r="260" spans="1:6" x14ac:dyDescent="0.3">
      <c r="A260" t="s">
        <v>155</v>
      </c>
      <c r="B260" t="s">
        <v>7758</v>
      </c>
      <c r="C260">
        <v>12</v>
      </c>
      <c r="D260">
        <v>1.0753494372417871</v>
      </c>
      <c r="E260">
        <v>1.5366719741409759E-2</v>
      </c>
      <c r="F260">
        <v>114</v>
      </c>
    </row>
    <row r="261" spans="1:6" x14ac:dyDescent="0.3">
      <c r="A261" t="s">
        <v>487</v>
      </c>
      <c r="B261" t="s">
        <v>488</v>
      </c>
      <c r="C261">
        <v>12</v>
      </c>
      <c r="D261">
        <v>1.0753494372417871</v>
      </c>
      <c r="E261">
        <v>1.5366719741409759E-2</v>
      </c>
      <c r="F261">
        <v>114</v>
      </c>
    </row>
    <row r="262" spans="1:6" x14ac:dyDescent="0.3">
      <c r="A262" t="s">
        <v>409</v>
      </c>
      <c r="B262" t="s">
        <v>410</v>
      </c>
      <c r="C262">
        <v>11</v>
      </c>
      <c r="D262">
        <v>1.166321215447514</v>
      </c>
      <c r="E262">
        <v>1.527781240845915E-2</v>
      </c>
      <c r="F262">
        <v>104</v>
      </c>
    </row>
    <row r="263" spans="1:6" x14ac:dyDescent="0.3">
      <c r="A263" t="s">
        <v>489</v>
      </c>
      <c r="B263" t="s">
        <v>11541</v>
      </c>
      <c r="C263">
        <v>5</v>
      </c>
      <c r="D263">
        <v>2.562185027583554</v>
      </c>
      <c r="E263">
        <v>1.5255653139713639E-2</v>
      </c>
      <c r="F263">
        <v>25</v>
      </c>
    </row>
    <row r="264" spans="1:6" x14ac:dyDescent="0.3">
      <c r="A264" t="s">
        <v>1390</v>
      </c>
      <c r="B264" t="s">
        <v>1391</v>
      </c>
      <c r="C264">
        <v>4</v>
      </c>
      <c r="D264">
        <v>3.1812242359897782</v>
      </c>
      <c r="E264">
        <v>1.515320805685348E-2</v>
      </c>
      <c r="F264">
        <v>13</v>
      </c>
    </row>
    <row r="265" spans="1:6" x14ac:dyDescent="0.3">
      <c r="A265" t="s">
        <v>1653</v>
      </c>
      <c r="B265" t="s">
        <v>1654</v>
      </c>
      <c r="C265">
        <v>7</v>
      </c>
      <c r="D265">
        <v>1.8129483803725659</v>
      </c>
      <c r="E265">
        <v>1.511241221644153E-2</v>
      </c>
      <c r="F265">
        <v>54</v>
      </c>
    </row>
    <row r="266" spans="1:6" x14ac:dyDescent="0.3">
      <c r="A266" t="s">
        <v>827</v>
      </c>
      <c r="B266" t="s">
        <v>12044</v>
      </c>
      <c r="C266">
        <v>10</v>
      </c>
      <c r="D266">
        <v>1.255933374137201</v>
      </c>
      <c r="E266">
        <v>1.495605018072998E-2</v>
      </c>
      <c r="F266">
        <v>95</v>
      </c>
    </row>
    <row r="267" spans="1:6" x14ac:dyDescent="0.3">
      <c r="A267" t="s">
        <v>629</v>
      </c>
      <c r="B267" t="s">
        <v>630</v>
      </c>
      <c r="C267">
        <v>9</v>
      </c>
      <c r="D267">
        <v>1.389464766761723</v>
      </c>
      <c r="E267">
        <v>1.489156565433941E-2</v>
      </c>
      <c r="F267">
        <v>83</v>
      </c>
    </row>
    <row r="268" spans="1:6" x14ac:dyDescent="0.3">
      <c r="A268" t="s">
        <v>617</v>
      </c>
      <c r="B268" t="s">
        <v>617</v>
      </c>
      <c r="C268">
        <v>7</v>
      </c>
      <c r="D268">
        <v>1.759838555058618</v>
      </c>
      <c r="E268">
        <v>1.4669698247540421E-2</v>
      </c>
      <c r="F268">
        <v>57</v>
      </c>
    </row>
    <row r="269" spans="1:6" x14ac:dyDescent="0.3">
      <c r="A269" t="s">
        <v>3592</v>
      </c>
      <c r="B269" t="s">
        <v>3593</v>
      </c>
      <c r="C269">
        <v>4</v>
      </c>
      <c r="D269">
        <v>3.047692843365255</v>
      </c>
      <c r="E269">
        <v>1.451715450499462E-2</v>
      </c>
      <c r="F269">
        <v>15</v>
      </c>
    </row>
    <row r="270" spans="1:6" x14ac:dyDescent="0.3">
      <c r="A270" t="s">
        <v>537</v>
      </c>
      <c r="B270" t="s">
        <v>11047</v>
      </c>
      <c r="C270">
        <v>9</v>
      </c>
      <c r="D270">
        <v>1.3543734469504529</v>
      </c>
      <c r="E270">
        <v>1.451547501471504E-2</v>
      </c>
      <c r="F270">
        <v>86</v>
      </c>
    </row>
    <row r="271" spans="1:6" x14ac:dyDescent="0.3">
      <c r="A271" t="s">
        <v>723</v>
      </c>
      <c r="B271" t="s">
        <v>11346</v>
      </c>
      <c r="C271">
        <v>9</v>
      </c>
      <c r="D271">
        <v>1.3543734469504529</v>
      </c>
      <c r="E271">
        <v>1.451547501471504E-2</v>
      </c>
      <c r="F271">
        <v>86</v>
      </c>
    </row>
    <row r="272" spans="1:6" x14ac:dyDescent="0.3">
      <c r="A272" t="s">
        <v>650</v>
      </c>
      <c r="B272" t="s">
        <v>10995</v>
      </c>
      <c r="C272">
        <v>10</v>
      </c>
      <c r="D272">
        <v>1.2051610487637769</v>
      </c>
      <c r="E272">
        <v>1.4351437339225609E-2</v>
      </c>
      <c r="F272">
        <v>100</v>
      </c>
    </row>
    <row r="273" spans="1:6" x14ac:dyDescent="0.3">
      <c r="A273" t="s">
        <v>388</v>
      </c>
      <c r="B273" t="s">
        <v>12045</v>
      </c>
      <c r="C273">
        <v>9</v>
      </c>
      <c r="D273">
        <v>1.331645195872897</v>
      </c>
      <c r="E273">
        <v>1.427188535974412E-2</v>
      </c>
      <c r="F273">
        <v>88</v>
      </c>
    </row>
    <row r="274" spans="1:6" x14ac:dyDescent="0.3">
      <c r="A274" t="s">
        <v>1893</v>
      </c>
      <c r="B274" t="s">
        <v>1893</v>
      </c>
      <c r="C274">
        <v>4</v>
      </c>
      <c r="D274">
        <v>2.9870682215488209</v>
      </c>
      <c r="E274">
        <v>1.422837966876662E-2</v>
      </c>
      <c r="F274">
        <v>16</v>
      </c>
    </row>
    <row r="275" spans="1:6" x14ac:dyDescent="0.3">
      <c r="A275" t="s">
        <v>54</v>
      </c>
      <c r="B275" t="s">
        <v>55</v>
      </c>
      <c r="C275">
        <v>5</v>
      </c>
      <c r="D275">
        <v>2.3545456628053101</v>
      </c>
      <c r="E275">
        <v>1.4019335663377879E-2</v>
      </c>
      <c r="F275">
        <v>31</v>
      </c>
    </row>
    <row r="276" spans="1:6" x14ac:dyDescent="0.3">
      <c r="A276" t="s">
        <v>431</v>
      </c>
      <c r="B276" t="s">
        <v>432</v>
      </c>
      <c r="C276">
        <v>8</v>
      </c>
      <c r="D276">
        <v>1.4635727389154449</v>
      </c>
      <c r="E276">
        <v>1.39429481067212E-2</v>
      </c>
      <c r="F276">
        <v>77</v>
      </c>
    </row>
    <row r="277" spans="1:6" x14ac:dyDescent="0.3">
      <c r="A277" t="s">
        <v>1280</v>
      </c>
      <c r="B277" t="s">
        <v>12046</v>
      </c>
      <c r="C277">
        <v>7</v>
      </c>
      <c r="D277">
        <v>1.6613984822453649</v>
      </c>
      <c r="E277">
        <v>1.3849119473717491E-2</v>
      </c>
      <c r="F277">
        <v>63</v>
      </c>
    </row>
    <row r="278" spans="1:6" x14ac:dyDescent="0.3">
      <c r="A278" t="s">
        <v>3814</v>
      </c>
      <c r="B278" t="s">
        <v>3814</v>
      </c>
      <c r="C278">
        <v>3</v>
      </c>
      <c r="D278">
        <v>3.8743714165497241</v>
      </c>
      <c r="E278">
        <v>1.3841170523359351E-2</v>
      </c>
      <c r="F278">
        <v>6</v>
      </c>
    </row>
    <row r="279" spans="1:6" x14ac:dyDescent="0.3">
      <c r="A279" t="s">
        <v>1022</v>
      </c>
      <c r="B279" t="s">
        <v>1022</v>
      </c>
      <c r="C279">
        <v>3</v>
      </c>
      <c r="D279">
        <v>3.8743714165497241</v>
      </c>
      <c r="E279">
        <v>1.3841170523359351E-2</v>
      </c>
      <c r="F279">
        <v>6</v>
      </c>
    </row>
    <row r="280" spans="1:6" x14ac:dyDescent="0.3">
      <c r="A280" t="s">
        <v>2331</v>
      </c>
      <c r="B280" t="s">
        <v>2332</v>
      </c>
      <c r="C280">
        <v>5</v>
      </c>
      <c r="D280">
        <v>2.3237740041385559</v>
      </c>
      <c r="E280">
        <v>1.38361163618443E-2</v>
      </c>
      <c r="F280">
        <v>32</v>
      </c>
    </row>
    <row r="281" spans="1:6" x14ac:dyDescent="0.3">
      <c r="A281" t="s">
        <v>779</v>
      </c>
      <c r="B281" t="s">
        <v>12047</v>
      </c>
      <c r="C281">
        <v>9</v>
      </c>
      <c r="D281">
        <v>1.287682072451781</v>
      </c>
      <c r="E281">
        <v>1.380071131168159E-2</v>
      </c>
      <c r="F281">
        <v>92</v>
      </c>
    </row>
    <row r="282" spans="1:6" x14ac:dyDescent="0.3">
      <c r="A282" t="s">
        <v>732</v>
      </c>
      <c r="B282" t="s">
        <v>732</v>
      </c>
      <c r="C282">
        <v>9</v>
      </c>
      <c r="D282">
        <v>1.287682072451781</v>
      </c>
      <c r="E282">
        <v>1.380071131168159E-2</v>
      </c>
      <c r="F282">
        <v>92</v>
      </c>
    </row>
    <row r="283" spans="1:6" x14ac:dyDescent="0.3">
      <c r="A283" t="s">
        <v>73</v>
      </c>
      <c r="B283" t="s">
        <v>12048</v>
      </c>
      <c r="C283">
        <v>8</v>
      </c>
      <c r="D283">
        <v>1.438254930931155</v>
      </c>
      <c r="E283">
        <v>1.3701754161579489E-2</v>
      </c>
      <c r="F283">
        <v>79</v>
      </c>
    </row>
    <row r="284" spans="1:6" x14ac:dyDescent="0.3">
      <c r="A284" t="s">
        <v>1556</v>
      </c>
      <c r="B284" t="s">
        <v>1557</v>
      </c>
      <c r="C284">
        <v>9</v>
      </c>
      <c r="D284">
        <v>1.276986783335033</v>
      </c>
      <c r="E284">
        <v>1.368608472748587E-2</v>
      </c>
      <c r="F284">
        <v>93</v>
      </c>
    </row>
    <row r="285" spans="1:6" x14ac:dyDescent="0.3">
      <c r="A285" t="s">
        <v>1019</v>
      </c>
      <c r="B285" t="s">
        <v>1020</v>
      </c>
      <c r="C285">
        <v>7</v>
      </c>
      <c r="D285">
        <v>1.630626823578611</v>
      </c>
      <c r="E285">
        <v>1.3592612451570471E-2</v>
      </c>
      <c r="F285">
        <v>65</v>
      </c>
    </row>
    <row r="286" spans="1:6" x14ac:dyDescent="0.3">
      <c r="A286" t="s">
        <v>2733</v>
      </c>
      <c r="B286" t="s">
        <v>2734</v>
      </c>
      <c r="C286">
        <v>6</v>
      </c>
      <c r="D286">
        <v>1.8884559328807109</v>
      </c>
      <c r="E286">
        <v>1.349299681553446E-2</v>
      </c>
      <c r="F286">
        <v>50</v>
      </c>
    </row>
    <row r="287" spans="1:6" x14ac:dyDescent="0.3">
      <c r="A287" t="s">
        <v>3157</v>
      </c>
      <c r="B287" t="s">
        <v>3157</v>
      </c>
      <c r="C287">
        <v>5</v>
      </c>
      <c r="D287">
        <v>2.2649335041156231</v>
      </c>
      <c r="E287">
        <v>1.348577075867614E-2</v>
      </c>
      <c r="F287">
        <v>34</v>
      </c>
    </row>
    <row r="288" spans="1:6" x14ac:dyDescent="0.3">
      <c r="A288" t="s">
        <v>1655</v>
      </c>
      <c r="B288" t="s">
        <v>12049</v>
      </c>
      <c r="C288">
        <v>4</v>
      </c>
      <c r="D288">
        <v>2.8245492920510462</v>
      </c>
      <c r="E288">
        <v>1.3454249029374371E-2</v>
      </c>
      <c r="F288">
        <v>19</v>
      </c>
    </row>
    <row r="289" spans="1:6" x14ac:dyDescent="0.3">
      <c r="A289" t="s">
        <v>3859</v>
      </c>
      <c r="B289" t="s">
        <v>3859</v>
      </c>
      <c r="C289">
        <v>3</v>
      </c>
      <c r="D289">
        <v>3.7408400239252009</v>
      </c>
      <c r="E289">
        <v>1.3364130359465201E-2</v>
      </c>
      <c r="F289">
        <v>7</v>
      </c>
    </row>
    <row r="290" spans="1:6" x14ac:dyDescent="0.3">
      <c r="A290" t="s">
        <v>882</v>
      </c>
      <c r="B290" t="s">
        <v>12050</v>
      </c>
      <c r="C290">
        <v>8</v>
      </c>
      <c r="D290">
        <v>1.401440957808439</v>
      </c>
      <c r="E290">
        <v>1.3351040252250569E-2</v>
      </c>
      <c r="F290">
        <v>82</v>
      </c>
    </row>
    <row r="291" spans="1:6" x14ac:dyDescent="0.3">
      <c r="A291" t="s">
        <v>2203</v>
      </c>
      <c r="B291" t="s">
        <v>2204</v>
      </c>
      <c r="C291">
        <v>7</v>
      </c>
      <c r="D291">
        <v>1.5861750610077769</v>
      </c>
      <c r="E291">
        <v>1.322207053929618E-2</v>
      </c>
      <c r="F291">
        <v>68</v>
      </c>
    </row>
    <row r="292" spans="1:6" x14ac:dyDescent="0.3">
      <c r="A292" t="s">
        <v>1298</v>
      </c>
      <c r="B292" t="s">
        <v>1299</v>
      </c>
      <c r="C292">
        <v>7</v>
      </c>
      <c r="D292">
        <v>1.5861750610077769</v>
      </c>
      <c r="E292">
        <v>1.322207053929618E-2</v>
      </c>
      <c r="F292">
        <v>68</v>
      </c>
    </row>
    <row r="293" spans="1:6" x14ac:dyDescent="0.3">
      <c r="A293" t="s">
        <v>1065</v>
      </c>
      <c r="B293" t="s">
        <v>12051</v>
      </c>
      <c r="C293">
        <v>9</v>
      </c>
      <c r="D293">
        <v>1.215111379616945</v>
      </c>
      <c r="E293">
        <v>1.3022936111631359E-2</v>
      </c>
      <c r="F293">
        <v>99</v>
      </c>
    </row>
    <row r="294" spans="1:6" x14ac:dyDescent="0.3">
      <c r="A294" t="s">
        <v>3919</v>
      </c>
      <c r="B294" t="s">
        <v>3920</v>
      </c>
      <c r="C294">
        <v>4</v>
      </c>
      <c r="D294">
        <v>2.729239112246721</v>
      </c>
      <c r="E294">
        <v>1.3000255573593441E-2</v>
      </c>
      <c r="F294">
        <v>21</v>
      </c>
    </row>
    <row r="295" spans="1:6" x14ac:dyDescent="0.3">
      <c r="A295" t="s">
        <v>3933</v>
      </c>
      <c r="B295" t="s">
        <v>3933</v>
      </c>
      <c r="C295">
        <v>3</v>
      </c>
      <c r="D295">
        <v>3.6230569882688179</v>
      </c>
      <c r="E295">
        <v>1.2943351114007439E-2</v>
      </c>
      <c r="F295">
        <v>8</v>
      </c>
    </row>
    <row r="296" spans="1:6" x14ac:dyDescent="0.3">
      <c r="A296" t="s">
        <v>423</v>
      </c>
      <c r="B296" t="s">
        <v>423</v>
      </c>
      <c r="C296">
        <v>9</v>
      </c>
      <c r="D296">
        <v>1.2051610487637769</v>
      </c>
      <c r="E296">
        <v>1.291629360530305E-2</v>
      </c>
      <c r="F296">
        <v>100</v>
      </c>
    </row>
    <row r="297" spans="1:6" x14ac:dyDescent="0.3">
      <c r="A297" t="s">
        <v>426</v>
      </c>
      <c r="B297" t="s">
        <v>426</v>
      </c>
      <c r="C297">
        <v>10</v>
      </c>
      <c r="D297">
        <v>1.0666913744986719</v>
      </c>
      <c r="E297">
        <v>1.270249684646981E-2</v>
      </c>
      <c r="F297">
        <v>115</v>
      </c>
    </row>
    <row r="298" spans="1:6" x14ac:dyDescent="0.3">
      <c r="A298" t="s">
        <v>1230</v>
      </c>
      <c r="B298" t="s">
        <v>12052</v>
      </c>
      <c r="C298">
        <v>7</v>
      </c>
      <c r="D298">
        <v>1.5162164724008671</v>
      </c>
      <c r="E298">
        <v>1.263890830447799E-2</v>
      </c>
      <c r="F298">
        <v>73</v>
      </c>
    </row>
    <row r="299" spans="1:6" x14ac:dyDescent="0.3">
      <c r="A299" t="s">
        <v>350</v>
      </c>
      <c r="B299" t="s">
        <v>10573</v>
      </c>
      <c r="C299">
        <v>10</v>
      </c>
      <c r="D299">
        <v>1.058107630807281</v>
      </c>
      <c r="E299">
        <v>1.26002789231065E-2</v>
      </c>
      <c r="F299">
        <v>116</v>
      </c>
    </row>
    <row r="300" spans="1:6" x14ac:dyDescent="0.3">
      <c r="A300" t="s">
        <v>706</v>
      </c>
      <c r="B300" t="s">
        <v>11434</v>
      </c>
      <c r="C300">
        <v>8</v>
      </c>
      <c r="D300">
        <v>1.320471895274772</v>
      </c>
      <c r="E300">
        <v>1.2579676173692119E-2</v>
      </c>
      <c r="F300">
        <v>89</v>
      </c>
    </row>
    <row r="301" spans="1:6" x14ac:dyDescent="0.3">
      <c r="A301" t="s">
        <v>935</v>
      </c>
      <c r="B301" t="s">
        <v>12053</v>
      </c>
      <c r="C301">
        <v>7</v>
      </c>
      <c r="D301">
        <v>1.5027934520687261</v>
      </c>
      <c r="E301">
        <v>1.2527016416851659E-2</v>
      </c>
      <c r="F301">
        <v>74</v>
      </c>
    </row>
    <row r="302" spans="1:6" x14ac:dyDescent="0.3">
      <c r="A302" t="s">
        <v>727</v>
      </c>
      <c r="B302" t="s">
        <v>727</v>
      </c>
      <c r="C302">
        <v>9</v>
      </c>
      <c r="D302">
        <v>1.1568424714929699</v>
      </c>
      <c r="E302">
        <v>1.2398440052650931E-2</v>
      </c>
      <c r="F302">
        <v>105</v>
      </c>
    </row>
    <row r="303" spans="1:6" x14ac:dyDescent="0.3">
      <c r="A303" t="s">
        <v>330</v>
      </c>
      <c r="B303" t="s">
        <v>12054</v>
      </c>
      <c r="C303">
        <v>10</v>
      </c>
      <c r="D303">
        <v>1.041158072493507</v>
      </c>
      <c r="E303">
        <v>1.239843824437133E-2</v>
      </c>
      <c r="F303">
        <v>118</v>
      </c>
    </row>
    <row r="304" spans="1:6" x14ac:dyDescent="0.3">
      <c r="A304" t="s">
        <v>1998</v>
      </c>
      <c r="B304" t="s">
        <v>12055</v>
      </c>
      <c r="C304">
        <v>4</v>
      </c>
      <c r="D304">
        <v>2.6014057407368361</v>
      </c>
      <c r="E304">
        <v>1.239134355375412E-2</v>
      </c>
      <c r="F304">
        <v>24</v>
      </c>
    </row>
    <row r="305" spans="1:6" x14ac:dyDescent="0.3">
      <c r="A305" t="s">
        <v>2591</v>
      </c>
      <c r="B305" t="s">
        <v>2591</v>
      </c>
      <c r="C305">
        <v>5</v>
      </c>
      <c r="D305">
        <v>2.0590814499114738</v>
      </c>
      <c r="E305">
        <v>1.2260095210959041E-2</v>
      </c>
      <c r="F305">
        <v>42</v>
      </c>
    </row>
    <row r="306" spans="1:6" x14ac:dyDescent="0.3">
      <c r="A306" t="s">
        <v>4056</v>
      </c>
      <c r="B306" t="s">
        <v>4056</v>
      </c>
      <c r="C306">
        <v>3</v>
      </c>
      <c r="D306">
        <v>3.422386292806666</v>
      </c>
      <c r="E306">
        <v>1.222645616091432E-2</v>
      </c>
      <c r="F306">
        <v>10</v>
      </c>
    </row>
    <row r="307" spans="1:6" x14ac:dyDescent="0.3">
      <c r="A307" t="s">
        <v>4060</v>
      </c>
      <c r="B307" t="s">
        <v>4060</v>
      </c>
      <c r="C307">
        <v>2</v>
      </c>
      <c r="D307">
        <v>5.1271343850450917</v>
      </c>
      <c r="E307">
        <v>1.221110621393579E-2</v>
      </c>
      <c r="F307">
        <v>1</v>
      </c>
    </row>
    <row r="308" spans="1:6" x14ac:dyDescent="0.3">
      <c r="A308" t="s">
        <v>4068</v>
      </c>
      <c r="B308" t="s">
        <v>4069</v>
      </c>
      <c r="C308">
        <v>2</v>
      </c>
      <c r="D308">
        <v>5.1271343850450917</v>
      </c>
      <c r="E308">
        <v>1.221110621393579E-2</v>
      </c>
      <c r="F308">
        <v>1</v>
      </c>
    </row>
    <row r="309" spans="1:6" x14ac:dyDescent="0.3">
      <c r="A309" t="s">
        <v>4059</v>
      </c>
      <c r="B309" t="s">
        <v>4059</v>
      </c>
      <c r="C309">
        <v>2</v>
      </c>
      <c r="D309">
        <v>5.1271343850450917</v>
      </c>
      <c r="E309">
        <v>1.221110621393579E-2</v>
      </c>
      <c r="F309">
        <v>1</v>
      </c>
    </row>
    <row r="310" spans="1:6" x14ac:dyDescent="0.3">
      <c r="A310" t="s">
        <v>4065</v>
      </c>
      <c r="B310" t="s">
        <v>4066</v>
      </c>
      <c r="C310">
        <v>2</v>
      </c>
      <c r="D310">
        <v>5.1271343850450917</v>
      </c>
      <c r="E310">
        <v>1.221110621393579E-2</v>
      </c>
      <c r="F310">
        <v>1</v>
      </c>
    </row>
    <row r="311" spans="1:6" x14ac:dyDescent="0.3">
      <c r="A311" t="s">
        <v>4058</v>
      </c>
      <c r="B311" t="s">
        <v>4058</v>
      </c>
      <c r="C311">
        <v>2</v>
      </c>
      <c r="D311">
        <v>5.1271343850450917</v>
      </c>
      <c r="E311">
        <v>1.221110621393579E-2</v>
      </c>
      <c r="F311">
        <v>1</v>
      </c>
    </row>
    <row r="312" spans="1:6" x14ac:dyDescent="0.3">
      <c r="A312" t="s">
        <v>4073</v>
      </c>
      <c r="B312" t="s">
        <v>4073</v>
      </c>
      <c r="C312">
        <v>2</v>
      </c>
      <c r="D312">
        <v>5.1271343850450917</v>
      </c>
      <c r="E312">
        <v>1.221110621393579E-2</v>
      </c>
      <c r="F312">
        <v>1</v>
      </c>
    </row>
    <row r="313" spans="1:6" x14ac:dyDescent="0.3">
      <c r="A313" t="s">
        <v>4070</v>
      </c>
      <c r="B313" t="s">
        <v>4070</v>
      </c>
      <c r="C313">
        <v>2</v>
      </c>
      <c r="D313">
        <v>5.1271343850450917</v>
      </c>
      <c r="E313">
        <v>1.221110621393579E-2</v>
      </c>
      <c r="F313">
        <v>1</v>
      </c>
    </row>
    <row r="314" spans="1:6" x14ac:dyDescent="0.3">
      <c r="A314" t="s">
        <v>4074</v>
      </c>
      <c r="B314" t="s">
        <v>4075</v>
      </c>
      <c r="C314">
        <v>2</v>
      </c>
      <c r="D314">
        <v>5.1271343850450917</v>
      </c>
      <c r="E314">
        <v>1.221110621393579E-2</v>
      </c>
      <c r="F314">
        <v>1</v>
      </c>
    </row>
    <row r="315" spans="1:6" x14ac:dyDescent="0.3">
      <c r="A315" t="s">
        <v>4063</v>
      </c>
      <c r="B315" t="s">
        <v>4064</v>
      </c>
      <c r="C315">
        <v>2</v>
      </c>
      <c r="D315">
        <v>5.1271343850450917</v>
      </c>
      <c r="E315">
        <v>1.221110621393579E-2</v>
      </c>
      <c r="F315">
        <v>1</v>
      </c>
    </row>
    <row r="316" spans="1:6" x14ac:dyDescent="0.3">
      <c r="A316" t="s">
        <v>4067</v>
      </c>
      <c r="B316" t="s">
        <v>4067</v>
      </c>
      <c r="C316">
        <v>2</v>
      </c>
      <c r="D316">
        <v>5.1271343850450917</v>
      </c>
      <c r="E316">
        <v>1.221110621393579E-2</v>
      </c>
      <c r="F316">
        <v>1</v>
      </c>
    </row>
    <row r="317" spans="1:6" x14ac:dyDescent="0.3">
      <c r="A317" t="s">
        <v>4057</v>
      </c>
      <c r="B317" t="s">
        <v>4057</v>
      </c>
      <c r="C317">
        <v>2</v>
      </c>
      <c r="D317">
        <v>5.1271343850450917</v>
      </c>
      <c r="E317">
        <v>1.221110621393579E-2</v>
      </c>
      <c r="F317">
        <v>1</v>
      </c>
    </row>
    <row r="318" spans="1:6" x14ac:dyDescent="0.3">
      <c r="A318" t="s">
        <v>4072</v>
      </c>
      <c r="B318" t="s">
        <v>4072</v>
      </c>
      <c r="C318">
        <v>2</v>
      </c>
      <c r="D318">
        <v>5.1271343850450917</v>
      </c>
      <c r="E318">
        <v>1.221110621393579E-2</v>
      </c>
      <c r="F318">
        <v>1</v>
      </c>
    </row>
    <row r="319" spans="1:6" x14ac:dyDescent="0.3">
      <c r="A319" t="s">
        <v>4071</v>
      </c>
      <c r="B319" t="s">
        <v>4071</v>
      </c>
      <c r="C319">
        <v>2</v>
      </c>
      <c r="D319">
        <v>5.1271343850450917</v>
      </c>
      <c r="E319">
        <v>1.221110621393579E-2</v>
      </c>
      <c r="F319">
        <v>1</v>
      </c>
    </row>
    <row r="320" spans="1:6" x14ac:dyDescent="0.3">
      <c r="A320" t="s">
        <v>4061</v>
      </c>
      <c r="B320" t="s">
        <v>4062</v>
      </c>
      <c r="C320">
        <v>2</v>
      </c>
      <c r="D320">
        <v>5.1271343850450917</v>
      </c>
      <c r="E320">
        <v>1.221110621393579E-2</v>
      </c>
      <c r="F320">
        <v>1</v>
      </c>
    </row>
    <row r="321" spans="1:6" x14ac:dyDescent="0.3">
      <c r="A321" t="s">
        <v>441</v>
      </c>
      <c r="B321" t="s">
        <v>442</v>
      </c>
      <c r="C321">
        <v>9</v>
      </c>
      <c r="D321">
        <v>1.1289336833758929</v>
      </c>
      <c r="E321">
        <v>1.20993280776513E-2</v>
      </c>
      <c r="F321">
        <v>108</v>
      </c>
    </row>
    <row r="322" spans="1:6" x14ac:dyDescent="0.3">
      <c r="A322" t="s">
        <v>2027</v>
      </c>
      <c r="B322" t="s">
        <v>2027</v>
      </c>
      <c r="C322">
        <v>4</v>
      </c>
      <c r="D322">
        <v>2.5244446996007079</v>
      </c>
      <c r="E322">
        <v>1.2024753026932939E-2</v>
      </c>
      <c r="F322">
        <v>26</v>
      </c>
    </row>
    <row r="323" spans="1:6" x14ac:dyDescent="0.3">
      <c r="A323" t="s">
        <v>451</v>
      </c>
      <c r="B323" t="s">
        <v>452</v>
      </c>
      <c r="C323">
        <v>9</v>
      </c>
      <c r="D323">
        <v>1.1198011998126201</v>
      </c>
      <c r="E323">
        <v>1.200145083612426E-2</v>
      </c>
      <c r="F323">
        <v>109</v>
      </c>
    </row>
    <row r="324" spans="1:6" x14ac:dyDescent="0.3">
      <c r="A324" t="s">
        <v>1025</v>
      </c>
      <c r="B324" t="s">
        <v>12056</v>
      </c>
      <c r="C324">
        <v>6</v>
      </c>
      <c r="D324">
        <v>1.677146839213504</v>
      </c>
      <c r="E324">
        <v>1.1983195671487749E-2</v>
      </c>
      <c r="F324">
        <v>62</v>
      </c>
    </row>
    <row r="325" spans="1:6" x14ac:dyDescent="0.3">
      <c r="A325" t="s">
        <v>3223</v>
      </c>
      <c r="B325" t="s">
        <v>3223</v>
      </c>
      <c r="C325">
        <v>3</v>
      </c>
      <c r="D325">
        <v>3.3353749158170372</v>
      </c>
      <c r="E325">
        <v>1.19156084963767E-2</v>
      </c>
      <c r="F325">
        <v>11</v>
      </c>
    </row>
    <row r="326" spans="1:6" x14ac:dyDescent="0.3">
      <c r="A326" t="s">
        <v>248</v>
      </c>
      <c r="B326" t="s">
        <v>10628</v>
      </c>
      <c r="C326">
        <v>5</v>
      </c>
      <c r="D326">
        <v>1.991640169115942</v>
      </c>
      <c r="E326">
        <v>1.1858539204644769E-2</v>
      </c>
      <c r="F326">
        <v>45</v>
      </c>
    </row>
    <row r="327" spans="1:6" x14ac:dyDescent="0.3">
      <c r="A327" t="s">
        <v>4154</v>
      </c>
      <c r="B327" t="s">
        <v>4154</v>
      </c>
      <c r="C327">
        <v>4</v>
      </c>
      <c r="D327">
        <v>2.4880770554298328</v>
      </c>
      <c r="E327">
        <v>1.1851522082561161E-2</v>
      </c>
      <c r="F327">
        <v>27</v>
      </c>
    </row>
    <row r="328" spans="1:6" x14ac:dyDescent="0.3">
      <c r="A328" t="s">
        <v>742</v>
      </c>
      <c r="B328" t="s">
        <v>10578</v>
      </c>
      <c r="C328">
        <v>8</v>
      </c>
      <c r="D328">
        <v>1.235314086934465</v>
      </c>
      <c r="E328">
        <v>1.1768407371670789E-2</v>
      </c>
      <c r="F328">
        <v>97</v>
      </c>
    </row>
    <row r="329" spans="1:6" x14ac:dyDescent="0.3">
      <c r="A329" t="s">
        <v>759</v>
      </c>
      <c r="B329" t="s">
        <v>759</v>
      </c>
      <c r="C329">
        <v>7</v>
      </c>
      <c r="D329">
        <v>1.401440957808439</v>
      </c>
      <c r="E329">
        <v>1.1682160220719251E-2</v>
      </c>
      <c r="F329">
        <v>82</v>
      </c>
    </row>
    <row r="330" spans="1:6" x14ac:dyDescent="0.3">
      <c r="A330" t="s">
        <v>1843</v>
      </c>
      <c r="B330" t="s">
        <v>11739</v>
      </c>
      <c r="C330">
        <v>3</v>
      </c>
      <c r="D330">
        <v>3.2553322081434999</v>
      </c>
      <c r="E330">
        <v>1.1629656364547431E-2</v>
      </c>
      <c r="F330">
        <v>12</v>
      </c>
    </row>
    <row r="331" spans="1:6" x14ac:dyDescent="0.3">
      <c r="A331" t="s">
        <v>1772</v>
      </c>
      <c r="B331" t="s">
        <v>1773</v>
      </c>
      <c r="C331">
        <v>3</v>
      </c>
      <c r="D331">
        <v>3.2553322081434999</v>
      </c>
      <c r="E331">
        <v>1.1629656364547431E-2</v>
      </c>
      <c r="F331">
        <v>12</v>
      </c>
    </row>
    <row r="332" spans="1:6" x14ac:dyDescent="0.3">
      <c r="A332" t="s">
        <v>132</v>
      </c>
      <c r="B332" t="s">
        <v>133</v>
      </c>
      <c r="C332">
        <v>9</v>
      </c>
      <c r="D332">
        <v>1.084083117210541</v>
      </c>
      <c r="E332">
        <v>1.161864287665681E-2</v>
      </c>
      <c r="F332">
        <v>113</v>
      </c>
    </row>
    <row r="333" spans="1:6" x14ac:dyDescent="0.3">
      <c r="A333" t="s">
        <v>234</v>
      </c>
      <c r="B333" t="s">
        <v>10549</v>
      </c>
      <c r="C333">
        <v>5</v>
      </c>
      <c r="D333">
        <v>1.9490805546971459</v>
      </c>
      <c r="E333">
        <v>1.1605132558230379E-2</v>
      </c>
      <c r="F333">
        <v>47</v>
      </c>
    </row>
    <row r="334" spans="1:6" x14ac:dyDescent="0.3">
      <c r="A334" t="s">
        <v>1861</v>
      </c>
      <c r="B334" t="s">
        <v>1862</v>
      </c>
      <c r="C334">
        <v>4</v>
      </c>
      <c r="D334">
        <v>2.419084183942882</v>
      </c>
      <c r="E334">
        <v>1.1522886545256371E-2</v>
      </c>
      <c r="F334">
        <v>29</v>
      </c>
    </row>
    <row r="335" spans="1:6" x14ac:dyDescent="0.3">
      <c r="A335" t="s">
        <v>853</v>
      </c>
      <c r="B335" t="s">
        <v>854</v>
      </c>
      <c r="C335">
        <v>8</v>
      </c>
      <c r="D335">
        <v>1.1953087523207659</v>
      </c>
      <c r="E335">
        <v>1.138729047212798E-2</v>
      </c>
      <c r="F335">
        <v>101</v>
      </c>
    </row>
    <row r="336" spans="1:6" x14ac:dyDescent="0.3">
      <c r="A336" t="s">
        <v>1459</v>
      </c>
      <c r="B336" t="s">
        <v>12057</v>
      </c>
      <c r="C336">
        <v>7</v>
      </c>
      <c r="D336">
        <v>1.3659342693515291</v>
      </c>
      <c r="E336">
        <v>1.138618284033111E-2</v>
      </c>
      <c r="F336">
        <v>85</v>
      </c>
    </row>
    <row r="337" spans="1:6" x14ac:dyDescent="0.3">
      <c r="A337" t="s">
        <v>2756</v>
      </c>
      <c r="B337" t="s">
        <v>2757</v>
      </c>
      <c r="C337">
        <v>4</v>
      </c>
      <c r="D337">
        <v>2.3862943611198908</v>
      </c>
      <c r="E337">
        <v>1.13666979302688E-2</v>
      </c>
      <c r="F337">
        <v>30</v>
      </c>
    </row>
    <row r="338" spans="1:6" x14ac:dyDescent="0.3">
      <c r="A338" t="s">
        <v>1939</v>
      </c>
      <c r="B338" t="s">
        <v>1940</v>
      </c>
      <c r="C338">
        <v>5</v>
      </c>
      <c r="D338">
        <v>1.9082585601768911</v>
      </c>
      <c r="E338">
        <v>1.1362071974327261E-2</v>
      </c>
      <c r="F338">
        <v>49</v>
      </c>
    </row>
    <row r="339" spans="1:6" x14ac:dyDescent="0.3">
      <c r="A339" t="s">
        <v>2530</v>
      </c>
      <c r="B339" t="s">
        <v>2531</v>
      </c>
      <c r="C339">
        <v>5</v>
      </c>
      <c r="D339">
        <v>1.9082585601768911</v>
      </c>
      <c r="E339">
        <v>1.1362071974327261E-2</v>
      </c>
      <c r="F339">
        <v>49</v>
      </c>
    </row>
    <row r="340" spans="1:6" x14ac:dyDescent="0.3">
      <c r="A340" t="s">
        <v>4263</v>
      </c>
      <c r="B340" t="s">
        <v>4263</v>
      </c>
      <c r="C340">
        <v>2</v>
      </c>
      <c r="D340">
        <v>4.7216692769369271</v>
      </c>
      <c r="E340">
        <v>1.1245424971876781E-2</v>
      </c>
      <c r="F340">
        <v>2</v>
      </c>
    </row>
    <row r="341" spans="1:6" x14ac:dyDescent="0.3">
      <c r="A341" t="s">
        <v>3077</v>
      </c>
      <c r="B341" t="s">
        <v>3077</v>
      </c>
      <c r="C341">
        <v>2</v>
      </c>
      <c r="D341">
        <v>4.7216692769369271</v>
      </c>
      <c r="E341">
        <v>1.1245424971876781E-2</v>
      </c>
      <c r="F341">
        <v>2</v>
      </c>
    </row>
    <row r="342" spans="1:6" x14ac:dyDescent="0.3">
      <c r="A342" t="s">
        <v>4269</v>
      </c>
      <c r="B342" t="s">
        <v>4269</v>
      </c>
      <c r="C342">
        <v>2</v>
      </c>
      <c r="D342">
        <v>4.7216692769369271</v>
      </c>
      <c r="E342">
        <v>1.1245424971876781E-2</v>
      </c>
      <c r="F342">
        <v>2</v>
      </c>
    </row>
    <row r="343" spans="1:6" x14ac:dyDescent="0.3">
      <c r="A343" t="s">
        <v>3076</v>
      </c>
      <c r="B343" t="s">
        <v>3076</v>
      </c>
      <c r="C343">
        <v>2</v>
      </c>
      <c r="D343">
        <v>4.7216692769369271</v>
      </c>
      <c r="E343">
        <v>1.1245424971876781E-2</v>
      </c>
      <c r="F343">
        <v>2</v>
      </c>
    </row>
    <row r="344" spans="1:6" x14ac:dyDescent="0.3">
      <c r="A344" t="s">
        <v>4268</v>
      </c>
      <c r="B344" t="s">
        <v>4268</v>
      </c>
      <c r="C344">
        <v>2</v>
      </c>
      <c r="D344">
        <v>4.7216692769369271</v>
      </c>
      <c r="E344">
        <v>1.1245424971876781E-2</v>
      </c>
      <c r="F344">
        <v>2</v>
      </c>
    </row>
    <row r="345" spans="1:6" x14ac:dyDescent="0.3">
      <c r="A345" t="s">
        <v>4266</v>
      </c>
      <c r="B345" t="s">
        <v>4267</v>
      </c>
      <c r="C345">
        <v>2</v>
      </c>
      <c r="D345">
        <v>4.7216692769369271</v>
      </c>
      <c r="E345">
        <v>1.1245424971876781E-2</v>
      </c>
      <c r="F345">
        <v>2</v>
      </c>
    </row>
    <row r="346" spans="1:6" x14ac:dyDescent="0.3">
      <c r="A346" t="s">
        <v>4265</v>
      </c>
      <c r="B346" t="s">
        <v>4265</v>
      </c>
      <c r="C346">
        <v>2</v>
      </c>
      <c r="D346">
        <v>4.7216692769369271</v>
      </c>
      <c r="E346">
        <v>1.1245424971876781E-2</v>
      </c>
      <c r="F346">
        <v>2</v>
      </c>
    </row>
    <row r="347" spans="1:6" x14ac:dyDescent="0.3">
      <c r="A347" t="s">
        <v>4270</v>
      </c>
      <c r="B347" t="s">
        <v>4270</v>
      </c>
      <c r="C347">
        <v>2</v>
      </c>
      <c r="D347">
        <v>4.7216692769369271</v>
      </c>
      <c r="E347">
        <v>1.1245424971876781E-2</v>
      </c>
      <c r="F347">
        <v>2</v>
      </c>
    </row>
    <row r="348" spans="1:6" x14ac:dyDescent="0.3">
      <c r="A348" t="s">
        <v>4264</v>
      </c>
      <c r="B348" t="s">
        <v>4264</v>
      </c>
      <c r="C348">
        <v>2</v>
      </c>
      <c r="D348">
        <v>4.7216692769369271</v>
      </c>
      <c r="E348">
        <v>1.1245424971876781E-2</v>
      </c>
      <c r="F348">
        <v>2</v>
      </c>
    </row>
    <row r="349" spans="1:6" x14ac:dyDescent="0.3">
      <c r="A349" t="s">
        <v>3078</v>
      </c>
      <c r="B349" t="s">
        <v>3079</v>
      </c>
      <c r="C349">
        <v>2</v>
      </c>
      <c r="D349">
        <v>4.7216692769369271</v>
      </c>
      <c r="E349">
        <v>1.1245424971876781E-2</v>
      </c>
      <c r="F349">
        <v>2</v>
      </c>
    </row>
    <row r="350" spans="1:6" x14ac:dyDescent="0.3">
      <c r="A350" t="s">
        <v>3080</v>
      </c>
      <c r="B350" t="s">
        <v>3081</v>
      </c>
      <c r="C350">
        <v>2</v>
      </c>
      <c r="D350">
        <v>4.7216692769369271</v>
      </c>
      <c r="E350">
        <v>1.1245424971876781E-2</v>
      </c>
      <c r="F350">
        <v>2</v>
      </c>
    </row>
    <row r="351" spans="1:6" x14ac:dyDescent="0.3">
      <c r="A351" t="s">
        <v>2352</v>
      </c>
      <c r="B351" t="s">
        <v>2352</v>
      </c>
      <c r="C351">
        <v>2</v>
      </c>
      <c r="D351">
        <v>4.7216692769369271</v>
      </c>
      <c r="E351">
        <v>1.1245424971876781E-2</v>
      </c>
      <c r="F351">
        <v>2</v>
      </c>
    </row>
    <row r="352" spans="1:6" x14ac:dyDescent="0.3">
      <c r="A352" t="s">
        <v>556</v>
      </c>
      <c r="B352" t="s">
        <v>12058</v>
      </c>
      <c r="C352">
        <v>6</v>
      </c>
      <c r="D352">
        <v>1.5717863235556779</v>
      </c>
      <c r="E352">
        <v>1.1230395948972899E-2</v>
      </c>
      <c r="F352">
        <v>69</v>
      </c>
    </row>
    <row r="353" spans="1:6" x14ac:dyDescent="0.3">
      <c r="A353" t="s">
        <v>658</v>
      </c>
      <c r="B353" t="s">
        <v>658</v>
      </c>
      <c r="C353">
        <v>6</v>
      </c>
      <c r="D353">
        <v>1.5717863235556779</v>
      </c>
      <c r="E353">
        <v>1.1230395948972899E-2</v>
      </c>
      <c r="F353">
        <v>69</v>
      </c>
    </row>
    <row r="354" spans="1:6" x14ac:dyDescent="0.3">
      <c r="A354" t="s">
        <v>2839</v>
      </c>
      <c r="B354" t="s">
        <v>12059</v>
      </c>
      <c r="C354">
        <v>4</v>
      </c>
      <c r="D354">
        <v>2.3545456628053101</v>
      </c>
      <c r="E354">
        <v>1.1215468530702309E-2</v>
      </c>
      <c r="F354">
        <v>31</v>
      </c>
    </row>
    <row r="355" spans="1:6" x14ac:dyDescent="0.3">
      <c r="A355" t="s">
        <v>1284</v>
      </c>
      <c r="B355" t="s">
        <v>1285</v>
      </c>
      <c r="C355">
        <v>6</v>
      </c>
      <c r="D355">
        <v>1.5576016885637209</v>
      </c>
      <c r="E355">
        <v>1.112904688837606E-2</v>
      </c>
      <c r="F355">
        <v>70</v>
      </c>
    </row>
    <row r="356" spans="1:6" x14ac:dyDescent="0.3">
      <c r="A356" t="s">
        <v>1105</v>
      </c>
      <c r="B356" t="s">
        <v>1106</v>
      </c>
      <c r="C356">
        <v>6</v>
      </c>
      <c r="D356">
        <v>1.5576016885637209</v>
      </c>
      <c r="E356">
        <v>1.112904688837606E-2</v>
      </c>
      <c r="F356">
        <v>70</v>
      </c>
    </row>
    <row r="357" spans="1:6" x14ac:dyDescent="0.3">
      <c r="A357" t="s">
        <v>396</v>
      </c>
      <c r="B357" t="s">
        <v>12060</v>
      </c>
      <c r="C357">
        <v>8</v>
      </c>
      <c r="D357">
        <v>1.166321215447514</v>
      </c>
      <c r="E357">
        <v>1.1111136297061199E-2</v>
      </c>
      <c r="F357">
        <v>104</v>
      </c>
    </row>
    <row r="358" spans="1:6" x14ac:dyDescent="0.3">
      <c r="A358" t="s">
        <v>108</v>
      </c>
      <c r="B358" t="s">
        <v>10565</v>
      </c>
      <c r="C358">
        <v>7</v>
      </c>
      <c r="D358">
        <v>1.331645195872897</v>
      </c>
      <c r="E358">
        <v>1.110035527980098E-2</v>
      </c>
      <c r="F358">
        <v>88</v>
      </c>
    </row>
    <row r="359" spans="1:6" x14ac:dyDescent="0.3">
      <c r="A359" t="s">
        <v>1133</v>
      </c>
      <c r="B359" t="s">
        <v>12061</v>
      </c>
      <c r="C359">
        <v>6</v>
      </c>
      <c r="D359">
        <v>1.543615446588982</v>
      </c>
      <c r="E359">
        <v>1.102911534369946E-2</v>
      </c>
      <c r="F359">
        <v>71</v>
      </c>
    </row>
    <row r="360" spans="1:6" x14ac:dyDescent="0.3">
      <c r="A360" t="s">
        <v>1006</v>
      </c>
      <c r="B360" t="s">
        <v>12062</v>
      </c>
      <c r="C360">
        <v>7</v>
      </c>
      <c r="D360">
        <v>1.3094220590881871</v>
      </c>
      <c r="E360">
        <v>1.0915107201329001E-2</v>
      </c>
      <c r="F360">
        <v>90</v>
      </c>
    </row>
    <row r="361" spans="1:6" x14ac:dyDescent="0.3">
      <c r="A361" t="s">
        <v>1599</v>
      </c>
      <c r="B361" t="s">
        <v>1600</v>
      </c>
      <c r="C361">
        <v>4</v>
      </c>
      <c r="D361">
        <v>2.2649335041156231</v>
      </c>
      <c r="E361">
        <v>1.078861660694092E-2</v>
      </c>
      <c r="F361">
        <v>34</v>
      </c>
    </row>
    <row r="362" spans="1:6" x14ac:dyDescent="0.3">
      <c r="A362" t="s">
        <v>433</v>
      </c>
      <c r="B362" t="s">
        <v>12063</v>
      </c>
      <c r="C362">
        <v>7</v>
      </c>
      <c r="D362">
        <v>1.287682072451781</v>
      </c>
      <c r="E362">
        <v>1.073388657575235E-2</v>
      </c>
      <c r="F362">
        <v>92</v>
      </c>
    </row>
    <row r="363" spans="1:6" x14ac:dyDescent="0.3">
      <c r="A363" t="s">
        <v>3367</v>
      </c>
      <c r="B363" t="s">
        <v>3368</v>
      </c>
      <c r="C363">
        <v>3</v>
      </c>
      <c r="D363">
        <v>2.9870682215488209</v>
      </c>
      <c r="E363">
        <v>1.067128475157497E-2</v>
      </c>
      <c r="F363">
        <v>16</v>
      </c>
    </row>
    <row r="364" spans="1:6" x14ac:dyDescent="0.3">
      <c r="A364" t="s">
        <v>1232</v>
      </c>
      <c r="B364" t="s">
        <v>1233</v>
      </c>
      <c r="C364">
        <v>4</v>
      </c>
      <c r="D364">
        <v>2.2367626271489272</v>
      </c>
      <c r="E364">
        <v>1.065442953675862E-2</v>
      </c>
      <c r="F364">
        <v>35</v>
      </c>
    </row>
    <row r="365" spans="1:6" x14ac:dyDescent="0.3">
      <c r="A365" t="s">
        <v>419</v>
      </c>
      <c r="B365" t="s">
        <v>12064</v>
      </c>
      <c r="C365">
        <v>7</v>
      </c>
      <c r="D365">
        <v>1.276986783335033</v>
      </c>
      <c r="E365">
        <v>1.0644732565822339E-2</v>
      </c>
      <c r="F365">
        <v>93</v>
      </c>
    </row>
    <row r="366" spans="1:6" x14ac:dyDescent="0.3">
      <c r="A366" t="s">
        <v>2834</v>
      </c>
      <c r="B366" t="s">
        <v>11068</v>
      </c>
      <c r="C366">
        <v>5</v>
      </c>
      <c r="D366">
        <v>1.777230297770487</v>
      </c>
      <c r="E366">
        <v>1.0581909066008069E-2</v>
      </c>
      <c r="F366">
        <v>56</v>
      </c>
    </row>
    <row r="367" spans="1:6" x14ac:dyDescent="0.3">
      <c r="A367" t="s">
        <v>1532</v>
      </c>
      <c r="B367" t="s">
        <v>1532</v>
      </c>
      <c r="C367">
        <v>2</v>
      </c>
      <c r="D367">
        <v>4.4339872044851463</v>
      </c>
      <c r="E367">
        <v>1.0560263226789631E-2</v>
      </c>
      <c r="F367">
        <v>3</v>
      </c>
    </row>
    <row r="368" spans="1:6" x14ac:dyDescent="0.3">
      <c r="A368" t="s">
        <v>332</v>
      </c>
      <c r="B368" t="s">
        <v>333</v>
      </c>
      <c r="C368">
        <v>2</v>
      </c>
      <c r="D368">
        <v>4.4339872044851463</v>
      </c>
      <c r="E368">
        <v>1.0560263226789631E-2</v>
      </c>
      <c r="F368">
        <v>3</v>
      </c>
    </row>
    <row r="369" spans="1:6" x14ac:dyDescent="0.3">
      <c r="A369" t="s">
        <v>1734</v>
      </c>
      <c r="B369" t="s">
        <v>1734</v>
      </c>
      <c r="C369">
        <v>2</v>
      </c>
      <c r="D369">
        <v>4.4339872044851463</v>
      </c>
      <c r="E369">
        <v>1.0560263226789631E-2</v>
      </c>
      <c r="F369">
        <v>3</v>
      </c>
    </row>
    <row r="370" spans="1:6" x14ac:dyDescent="0.3">
      <c r="A370" t="s">
        <v>1997</v>
      </c>
      <c r="B370" t="s">
        <v>1997</v>
      </c>
      <c r="C370">
        <v>2</v>
      </c>
      <c r="D370">
        <v>4.4339872044851463</v>
      </c>
      <c r="E370">
        <v>1.0560263226789631E-2</v>
      </c>
      <c r="F370">
        <v>3</v>
      </c>
    </row>
    <row r="371" spans="1:6" x14ac:dyDescent="0.3">
      <c r="A371" t="s">
        <v>4386</v>
      </c>
      <c r="B371" t="s">
        <v>4387</v>
      </c>
      <c r="C371">
        <v>2</v>
      </c>
      <c r="D371">
        <v>4.4339872044851463</v>
      </c>
      <c r="E371">
        <v>1.0560263226789631E-2</v>
      </c>
      <c r="F371">
        <v>3</v>
      </c>
    </row>
    <row r="372" spans="1:6" x14ac:dyDescent="0.3">
      <c r="A372" t="s">
        <v>685</v>
      </c>
      <c r="B372" t="s">
        <v>11058</v>
      </c>
      <c r="C372">
        <v>7</v>
      </c>
      <c r="D372">
        <v>1.2664046740044961</v>
      </c>
      <c r="E372">
        <v>1.05565220022708E-2</v>
      </c>
      <c r="F372">
        <v>94</v>
      </c>
    </row>
    <row r="373" spans="1:6" x14ac:dyDescent="0.3">
      <c r="A373" t="s">
        <v>876</v>
      </c>
      <c r="B373" t="s">
        <v>12065</v>
      </c>
      <c r="C373">
        <v>7</v>
      </c>
      <c r="D373">
        <v>1.2664046740044961</v>
      </c>
      <c r="E373">
        <v>1.05565220022708E-2</v>
      </c>
      <c r="F373">
        <v>94</v>
      </c>
    </row>
    <row r="374" spans="1:6" x14ac:dyDescent="0.3">
      <c r="A374" t="s">
        <v>2189</v>
      </c>
      <c r="B374" t="s">
        <v>12066</v>
      </c>
      <c r="C374">
        <v>6</v>
      </c>
      <c r="D374">
        <v>1.4764761437513529</v>
      </c>
      <c r="E374">
        <v>1.0549405765301501E-2</v>
      </c>
      <c r="F374">
        <v>76</v>
      </c>
    </row>
    <row r="375" spans="1:6" x14ac:dyDescent="0.3">
      <c r="A375" t="s">
        <v>1149</v>
      </c>
      <c r="B375" t="s">
        <v>11138</v>
      </c>
      <c r="C375">
        <v>7</v>
      </c>
      <c r="D375">
        <v>1.255933374137201</v>
      </c>
      <c r="E375">
        <v>1.046923512651099E-2</v>
      </c>
      <c r="F375">
        <v>95</v>
      </c>
    </row>
    <row r="376" spans="1:6" x14ac:dyDescent="0.3">
      <c r="A376" t="s">
        <v>905</v>
      </c>
      <c r="B376" t="s">
        <v>905</v>
      </c>
      <c r="C376">
        <v>7</v>
      </c>
      <c r="D376">
        <v>1.255933374137201</v>
      </c>
      <c r="E376">
        <v>1.046923512651099E-2</v>
      </c>
      <c r="F376">
        <v>95</v>
      </c>
    </row>
    <row r="377" spans="1:6" x14ac:dyDescent="0.3">
      <c r="A377" t="s">
        <v>944</v>
      </c>
      <c r="B377" t="s">
        <v>944</v>
      </c>
      <c r="C377">
        <v>7</v>
      </c>
      <c r="D377">
        <v>1.255933374137201</v>
      </c>
      <c r="E377">
        <v>1.046923512651099E-2</v>
      </c>
      <c r="F377">
        <v>95</v>
      </c>
    </row>
    <row r="378" spans="1:6" x14ac:dyDescent="0.3">
      <c r="A378" t="s">
        <v>1405</v>
      </c>
      <c r="B378" t="s">
        <v>1405</v>
      </c>
      <c r="C378">
        <v>7</v>
      </c>
      <c r="D378">
        <v>1.255933374137201</v>
      </c>
      <c r="E378">
        <v>1.046923512651099E-2</v>
      </c>
      <c r="F378">
        <v>95</v>
      </c>
    </row>
    <row r="379" spans="1:6" x14ac:dyDescent="0.3">
      <c r="A379" t="s">
        <v>4407</v>
      </c>
      <c r="B379" t="s">
        <v>4407</v>
      </c>
      <c r="C379">
        <v>3</v>
      </c>
      <c r="D379">
        <v>2.929909807708873</v>
      </c>
      <c r="E379">
        <v>1.0467086633288211E-2</v>
      </c>
      <c r="F379">
        <v>17</v>
      </c>
    </row>
    <row r="380" spans="1:6" x14ac:dyDescent="0.3">
      <c r="A380" t="s">
        <v>1549</v>
      </c>
      <c r="B380" t="s">
        <v>1550</v>
      </c>
      <c r="C380">
        <v>6</v>
      </c>
      <c r="D380">
        <v>1.4635727389154449</v>
      </c>
      <c r="E380">
        <v>1.04572110800409E-2</v>
      </c>
      <c r="F380">
        <v>77</v>
      </c>
    </row>
    <row r="381" spans="1:6" x14ac:dyDescent="0.3">
      <c r="A381" t="s">
        <v>514</v>
      </c>
      <c r="B381" t="s">
        <v>514</v>
      </c>
      <c r="C381">
        <v>6</v>
      </c>
      <c r="D381">
        <v>1.4635727389154449</v>
      </c>
      <c r="E381">
        <v>1.04572110800409E-2</v>
      </c>
      <c r="F381">
        <v>77</v>
      </c>
    </row>
    <row r="382" spans="1:6" x14ac:dyDescent="0.3">
      <c r="A382" t="s">
        <v>3827</v>
      </c>
      <c r="B382" t="s">
        <v>3828</v>
      </c>
      <c r="C382">
        <v>4</v>
      </c>
      <c r="D382">
        <v>2.182695405878651</v>
      </c>
      <c r="E382">
        <v>1.039688973692445E-2</v>
      </c>
      <c r="F382">
        <v>37</v>
      </c>
    </row>
    <row r="383" spans="1:6" x14ac:dyDescent="0.3">
      <c r="A383" t="s">
        <v>2424</v>
      </c>
      <c r="B383" t="s">
        <v>2425</v>
      </c>
      <c r="C383">
        <v>4</v>
      </c>
      <c r="D383">
        <v>2.182695405878651</v>
      </c>
      <c r="E383">
        <v>1.039688973692445E-2</v>
      </c>
      <c r="F383">
        <v>37</v>
      </c>
    </row>
    <row r="384" spans="1:6" x14ac:dyDescent="0.3">
      <c r="A384" t="s">
        <v>1542</v>
      </c>
      <c r="B384" t="s">
        <v>12067</v>
      </c>
      <c r="C384">
        <v>7</v>
      </c>
      <c r="D384">
        <v>1.245570587101654</v>
      </c>
      <c r="E384">
        <v>1.0382852794235099E-2</v>
      </c>
      <c r="F384">
        <v>96</v>
      </c>
    </row>
    <row r="385" spans="1:6" x14ac:dyDescent="0.3">
      <c r="A385" t="s">
        <v>1424</v>
      </c>
      <c r="B385" t="s">
        <v>1424</v>
      </c>
      <c r="C385">
        <v>5</v>
      </c>
      <c r="D385">
        <v>1.725937003382936</v>
      </c>
      <c r="E385">
        <v>1.027650071370507E-2</v>
      </c>
      <c r="F385">
        <v>59</v>
      </c>
    </row>
    <row r="386" spans="1:6" x14ac:dyDescent="0.3">
      <c r="A386" t="s">
        <v>4449</v>
      </c>
      <c r="B386" t="s">
        <v>4450</v>
      </c>
      <c r="C386">
        <v>3</v>
      </c>
      <c r="D386">
        <v>2.8758425864385959</v>
      </c>
      <c r="E386">
        <v>1.027393178341258E-2</v>
      </c>
      <c r="F386">
        <v>18</v>
      </c>
    </row>
    <row r="387" spans="1:6" x14ac:dyDescent="0.3">
      <c r="A387" t="s">
        <v>852</v>
      </c>
      <c r="B387" t="s">
        <v>852</v>
      </c>
      <c r="C387">
        <v>3</v>
      </c>
      <c r="D387">
        <v>2.8758425864385959</v>
      </c>
      <c r="E387">
        <v>1.027393178341258E-2</v>
      </c>
      <c r="F387">
        <v>18</v>
      </c>
    </row>
    <row r="388" spans="1:6" x14ac:dyDescent="0.3">
      <c r="A388" t="s">
        <v>1865</v>
      </c>
      <c r="B388" t="s">
        <v>1866</v>
      </c>
      <c r="C388">
        <v>4</v>
      </c>
      <c r="D388">
        <v>2.1567199194753899</v>
      </c>
      <c r="E388">
        <v>1.027316002765292E-2</v>
      </c>
      <c r="F388">
        <v>38</v>
      </c>
    </row>
    <row r="389" spans="1:6" x14ac:dyDescent="0.3">
      <c r="A389" t="s">
        <v>1520</v>
      </c>
      <c r="B389" t="s">
        <v>12068</v>
      </c>
      <c r="C389">
        <v>6</v>
      </c>
      <c r="D389">
        <v>1.4258324109325979</v>
      </c>
      <c r="E389">
        <v>1.0187556852783931E-2</v>
      </c>
      <c r="F389">
        <v>80</v>
      </c>
    </row>
    <row r="390" spans="1:6" x14ac:dyDescent="0.3">
      <c r="A390" t="s">
        <v>515</v>
      </c>
      <c r="B390" t="s">
        <v>12069</v>
      </c>
      <c r="C390">
        <v>4</v>
      </c>
      <c r="D390">
        <v>2.1314021114910999</v>
      </c>
      <c r="E390">
        <v>1.015256305508206E-2</v>
      </c>
      <c r="F390">
        <v>39</v>
      </c>
    </row>
    <row r="391" spans="1:6" x14ac:dyDescent="0.3">
      <c r="A391" t="s">
        <v>860</v>
      </c>
      <c r="B391" t="s">
        <v>860</v>
      </c>
      <c r="C391">
        <v>3</v>
      </c>
      <c r="D391">
        <v>2.8245492920510462</v>
      </c>
      <c r="E391">
        <v>1.0090686772030779E-2</v>
      </c>
      <c r="F391">
        <v>19</v>
      </c>
    </row>
    <row r="392" spans="1:6" x14ac:dyDescent="0.3">
      <c r="A392" t="s">
        <v>4480</v>
      </c>
      <c r="B392" t="s">
        <v>3293</v>
      </c>
      <c r="C392">
        <v>3</v>
      </c>
      <c r="D392">
        <v>2.8245492920510462</v>
      </c>
      <c r="E392">
        <v>1.0090686772030779E-2</v>
      </c>
      <c r="F392">
        <v>19</v>
      </c>
    </row>
    <row r="393" spans="1:6" x14ac:dyDescent="0.3">
      <c r="A393" t="s">
        <v>4492</v>
      </c>
      <c r="B393" t="s">
        <v>4493</v>
      </c>
      <c r="C393">
        <v>2</v>
      </c>
      <c r="D393">
        <v>4.2108436531709366</v>
      </c>
      <c r="E393">
        <v>1.00288104889795E-2</v>
      </c>
      <c r="F393">
        <v>4</v>
      </c>
    </row>
    <row r="394" spans="1:6" x14ac:dyDescent="0.3">
      <c r="A394" t="s">
        <v>2582</v>
      </c>
      <c r="B394" t="s">
        <v>2582</v>
      </c>
      <c r="C394">
        <v>2</v>
      </c>
      <c r="D394">
        <v>4.2108436531709366</v>
      </c>
      <c r="E394">
        <v>1.00288104889795E-2</v>
      </c>
      <c r="F394">
        <v>4</v>
      </c>
    </row>
    <row r="395" spans="1:6" x14ac:dyDescent="0.3">
      <c r="A395" t="s">
        <v>2147</v>
      </c>
      <c r="B395" t="s">
        <v>2147</v>
      </c>
      <c r="C395">
        <v>2</v>
      </c>
      <c r="D395">
        <v>4.2108436531709366</v>
      </c>
      <c r="E395">
        <v>1.00288104889795E-2</v>
      </c>
      <c r="F395">
        <v>4</v>
      </c>
    </row>
    <row r="396" spans="1:6" x14ac:dyDescent="0.3">
      <c r="A396" t="s">
        <v>1076</v>
      </c>
      <c r="B396" t="s">
        <v>12070</v>
      </c>
      <c r="C396">
        <v>6</v>
      </c>
      <c r="D396">
        <v>1.401440957808439</v>
      </c>
      <c r="E396">
        <v>1.001328018918793E-2</v>
      </c>
      <c r="F396">
        <v>82</v>
      </c>
    </row>
    <row r="397" spans="1:6" x14ac:dyDescent="0.3">
      <c r="A397" t="s">
        <v>923</v>
      </c>
      <c r="B397" t="s">
        <v>10673</v>
      </c>
      <c r="C397">
        <v>6</v>
      </c>
      <c r="D397">
        <v>1.401440957808439</v>
      </c>
      <c r="E397">
        <v>1.001328018918793E-2</v>
      </c>
      <c r="F397">
        <v>82</v>
      </c>
    </row>
    <row r="398" spans="1:6" x14ac:dyDescent="0.3">
      <c r="A398" t="s">
        <v>471</v>
      </c>
      <c r="B398" t="s">
        <v>472</v>
      </c>
      <c r="C398">
        <v>6</v>
      </c>
      <c r="D398">
        <v>1.401440957808439</v>
      </c>
      <c r="E398">
        <v>1.001328018918793E-2</v>
      </c>
      <c r="F398">
        <v>82</v>
      </c>
    </row>
    <row r="399" spans="1:6" x14ac:dyDescent="0.3">
      <c r="A399" t="s">
        <v>3146</v>
      </c>
      <c r="B399" t="s">
        <v>12071</v>
      </c>
      <c r="C399">
        <v>4</v>
      </c>
      <c r="D399">
        <v>2.0826119473216691</v>
      </c>
      <c r="E399">
        <v>9.9201595984431661E-3</v>
      </c>
      <c r="F399">
        <v>41</v>
      </c>
    </row>
    <row r="400" spans="1:6" x14ac:dyDescent="0.3">
      <c r="A400" t="s">
        <v>2047</v>
      </c>
      <c r="B400" t="s">
        <v>11045</v>
      </c>
      <c r="C400">
        <v>4</v>
      </c>
      <c r="D400">
        <v>2.0826119473216691</v>
      </c>
      <c r="E400">
        <v>9.9201595984431661E-3</v>
      </c>
      <c r="F400">
        <v>41</v>
      </c>
    </row>
    <row r="401" spans="1:6" x14ac:dyDescent="0.3">
      <c r="A401" t="s">
        <v>4513</v>
      </c>
      <c r="B401" t="s">
        <v>4513</v>
      </c>
      <c r="C401">
        <v>3</v>
      </c>
      <c r="D401">
        <v>2.7757591278816141</v>
      </c>
      <c r="E401">
        <v>9.91638417955161E-3</v>
      </c>
      <c r="F401">
        <v>20</v>
      </c>
    </row>
    <row r="402" spans="1:6" x14ac:dyDescent="0.3">
      <c r="A402" t="s">
        <v>960</v>
      </c>
      <c r="B402" t="s">
        <v>12072</v>
      </c>
      <c r="C402">
        <v>7</v>
      </c>
      <c r="D402">
        <v>1.185552577375401</v>
      </c>
      <c r="E402">
        <v>9.8825534403135379E-3</v>
      </c>
      <c r="F402">
        <v>102</v>
      </c>
    </row>
    <row r="403" spans="1:6" x14ac:dyDescent="0.3">
      <c r="A403" t="s">
        <v>937</v>
      </c>
      <c r="B403" t="s">
        <v>937</v>
      </c>
      <c r="C403">
        <v>7</v>
      </c>
      <c r="D403">
        <v>1.185552577375401</v>
      </c>
      <c r="E403">
        <v>9.8825534403135379E-3</v>
      </c>
      <c r="F403">
        <v>102</v>
      </c>
    </row>
    <row r="404" spans="1:6" x14ac:dyDescent="0.3">
      <c r="A404" t="s">
        <v>663</v>
      </c>
      <c r="B404" t="s">
        <v>664</v>
      </c>
      <c r="C404">
        <v>7</v>
      </c>
      <c r="D404">
        <v>1.185552577375401</v>
      </c>
      <c r="E404">
        <v>9.8825534403135379E-3</v>
      </c>
      <c r="F404">
        <v>102</v>
      </c>
    </row>
    <row r="405" spans="1:6" x14ac:dyDescent="0.3">
      <c r="A405" t="s">
        <v>634</v>
      </c>
      <c r="B405" t="s">
        <v>635</v>
      </c>
      <c r="C405">
        <v>7</v>
      </c>
      <c r="D405">
        <v>1.185552577375401</v>
      </c>
      <c r="E405">
        <v>9.8825534403135379E-3</v>
      </c>
      <c r="F405">
        <v>102</v>
      </c>
    </row>
    <row r="406" spans="1:6" x14ac:dyDescent="0.3">
      <c r="A406" t="s">
        <v>2199</v>
      </c>
      <c r="B406" t="s">
        <v>12073</v>
      </c>
      <c r="C406">
        <v>4</v>
      </c>
      <c r="D406">
        <v>2.036091931686776</v>
      </c>
      <c r="E406">
        <v>9.6985695993011267E-3</v>
      </c>
      <c r="F406">
        <v>43</v>
      </c>
    </row>
    <row r="407" spans="1:6" x14ac:dyDescent="0.3">
      <c r="A407" t="s">
        <v>2754</v>
      </c>
      <c r="B407" t="s">
        <v>2755</v>
      </c>
      <c r="C407">
        <v>4</v>
      </c>
      <c r="D407">
        <v>2.036091931686776</v>
      </c>
      <c r="E407">
        <v>9.6985695993011267E-3</v>
      </c>
      <c r="F407">
        <v>43</v>
      </c>
    </row>
    <row r="408" spans="1:6" x14ac:dyDescent="0.3">
      <c r="A408" t="s">
        <v>1078</v>
      </c>
      <c r="B408" t="s">
        <v>1079</v>
      </c>
      <c r="C408">
        <v>7</v>
      </c>
      <c r="D408">
        <v>1.1568424714929699</v>
      </c>
      <c r="E408">
        <v>9.6432311520618322E-3</v>
      </c>
      <c r="F408">
        <v>105</v>
      </c>
    </row>
    <row r="409" spans="1:6" x14ac:dyDescent="0.3">
      <c r="A409" t="s">
        <v>848</v>
      </c>
      <c r="B409" t="s">
        <v>12074</v>
      </c>
      <c r="C409">
        <v>5</v>
      </c>
      <c r="D409">
        <v>1.6155889462140709</v>
      </c>
      <c r="E409">
        <v>9.6194710040290402E-3</v>
      </c>
      <c r="F409">
        <v>66</v>
      </c>
    </row>
    <row r="410" spans="1:6" x14ac:dyDescent="0.3">
      <c r="A410" t="s">
        <v>4580</v>
      </c>
      <c r="B410" t="s">
        <v>4581</v>
      </c>
      <c r="C410">
        <v>2</v>
      </c>
      <c r="D410">
        <v>4.0285220963769817</v>
      </c>
      <c r="E410">
        <v>9.5945819847306265E-3</v>
      </c>
      <c r="F410">
        <v>5</v>
      </c>
    </row>
    <row r="411" spans="1:6" x14ac:dyDescent="0.3">
      <c r="A411" t="s">
        <v>1903</v>
      </c>
      <c r="B411" t="s">
        <v>1903</v>
      </c>
      <c r="C411">
        <v>2</v>
      </c>
      <c r="D411">
        <v>4.0285220963769817</v>
      </c>
      <c r="E411">
        <v>9.5945819847306265E-3</v>
      </c>
      <c r="F411">
        <v>5</v>
      </c>
    </row>
    <row r="412" spans="1:6" x14ac:dyDescent="0.3">
      <c r="A412" t="s">
        <v>4579</v>
      </c>
      <c r="B412" t="s">
        <v>4579</v>
      </c>
      <c r="C412">
        <v>2</v>
      </c>
      <c r="D412">
        <v>4.0285220963769817</v>
      </c>
      <c r="E412">
        <v>9.5945819847306265E-3</v>
      </c>
      <c r="F412">
        <v>5</v>
      </c>
    </row>
    <row r="413" spans="1:6" x14ac:dyDescent="0.3">
      <c r="A413" t="s">
        <v>1596</v>
      </c>
      <c r="B413" t="s">
        <v>1597</v>
      </c>
      <c r="C413">
        <v>3</v>
      </c>
      <c r="D413">
        <v>2.6422277352570909</v>
      </c>
      <c r="E413">
        <v>9.4393440156574672E-3</v>
      </c>
      <c r="F413">
        <v>23</v>
      </c>
    </row>
    <row r="414" spans="1:6" x14ac:dyDescent="0.3">
      <c r="A414" t="s">
        <v>2314</v>
      </c>
      <c r="B414" t="s">
        <v>12075</v>
      </c>
      <c r="C414">
        <v>3</v>
      </c>
      <c r="D414">
        <v>2.6422277352570909</v>
      </c>
      <c r="E414">
        <v>9.4393440156574672E-3</v>
      </c>
      <c r="F414">
        <v>23</v>
      </c>
    </row>
    <row r="415" spans="1:6" x14ac:dyDescent="0.3">
      <c r="A415" t="s">
        <v>1278</v>
      </c>
      <c r="B415" t="s">
        <v>12076</v>
      </c>
      <c r="C415">
        <v>5</v>
      </c>
      <c r="D415">
        <v>1.5717863235556779</v>
      </c>
      <c r="E415">
        <v>9.3586632908107502E-3</v>
      </c>
      <c r="F415">
        <v>69</v>
      </c>
    </row>
    <row r="416" spans="1:6" x14ac:dyDescent="0.3">
      <c r="A416" t="s">
        <v>134</v>
      </c>
      <c r="B416" t="s">
        <v>134</v>
      </c>
      <c r="C416">
        <v>7</v>
      </c>
      <c r="D416">
        <v>1.1198011998126201</v>
      </c>
      <c r="E416">
        <v>9.3344617614299821E-3</v>
      </c>
      <c r="F416">
        <v>109</v>
      </c>
    </row>
    <row r="417" spans="1:6" x14ac:dyDescent="0.3">
      <c r="A417" t="s">
        <v>3901</v>
      </c>
      <c r="B417" t="s">
        <v>3901</v>
      </c>
      <c r="C417">
        <v>3</v>
      </c>
      <c r="D417">
        <v>2.6014057407368361</v>
      </c>
      <c r="E417">
        <v>9.293507665315592E-3</v>
      </c>
      <c r="F417">
        <v>24</v>
      </c>
    </row>
    <row r="418" spans="1:6" x14ac:dyDescent="0.3">
      <c r="A418" t="s">
        <v>457</v>
      </c>
      <c r="B418" t="s">
        <v>458</v>
      </c>
      <c r="C418">
        <v>3</v>
      </c>
      <c r="D418">
        <v>2.6014057407368361</v>
      </c>
      <c r="E418">
        <v>9.293507665315592E-3</v>
      </c>
      <c r="F418">
        <v>24</v>
      </c>
    </row>
    <row r="419" spans="1:6" x14ac:dyDescent="0.3">
      <c r="A419" t="s">
        <v>120</v>
      </c>
      <c r="B419" t="s">
        <v>10492</v>
      </c>
      <c r="C419">
        <v>5</v>
      </c>
      <c r="D419">
        <v>1.5576016885637209</v>
      </c>
      <c r="E419">
        <v>9.2742057403133842E-3</v>
      </c>
      <c r="F419">
        <v>70</v>
      </c>
    </row>
    <row r="420" spans="1:6" x14ac:dyDescent="0.3">
      <c r="A420" t="s">
        <v>2765</v>
      </c>
      <c r="B420" t="s">
        <v>2765</v>
      </c>
      <c r="C420">
        <v>2</v>
      </c>
      <c r="D420">
        <v>3.8743714165497241</v>
      </c>
      <c r="E420">
        <v>9.2274470155728986E-3</v>
      </c>
      <c r="F420">
        <v>6</v>
      </c>
    </row>
    <row r="421" spans="1:6" x14ac:dyDescent="0.3">
      <c r="A421" t="s">
        <v>1350</v>
      </c>
      <c r="B421" t="s">
        <v>1350</v>
      </c>
      <c r="C421">
        <v>2</v>
      </c>
      <c r="D421">
        <v>3.8743714165497241</v>
      </c>
      <c r="E421">
        <v>9.2274470155728986E-3</v>
      </c>
      <c r="F421">
        <v>6</v>
      </c>
    </row>
    <row r="422" spans="1:6" x14ac:dyDescent="0.3">
      <c r="A422" t="s">
        <v>637</v>
      </c>
      <c r="B422" t="s">
        <v>637</v>
      </c>
      <c r="C422">
        <v>2</v>
      </c>
      <c r="D422">
        <v>3.8743714165497241</v>
      </c>
      <c r="E422">
        <v>9.2274470155728986E-3</v>
      </c>
      <c r="F422">
        <v>6</v>
      </c>
    </row>
    <row r="423" spans="1:6" x14ac:dyDescent="0.3">
      <c r="A423" t="s">
        <v>4766</v>
      </c>
      <c r="B423" t="s">
        <v>4766</v>
      </c>
      <c r="C423">
        <v>2</v>
      </c>
      <c r="D423">
        <v>3.8743714165497241</v>
      </c>
      <c r="E423">
        <v>9.2274470155728986E-3</v>
      </c>
      <c r="F423">
        <v>6</v>
      </c>
    </row>
    <row r="424" spans="1:6" x14ac:dyDescent="0.3">
      <c r="A424" t="s">
        <v>2054</v>
      </c>
      <c r="B424" t="s">
        <v>2054</v>
      </c>
      <c r="C424">
        <v>4</v>
      </c>
      <c r="D424">
        <v>1.9284612674944099</v>
      </c>
      <c r="E424">
        <v>9.1858896601277086E-3</v>
      </c>
      <c r="F424">
        <v>48</v>
      </c>
    </row>
    <row r="425" spans="1:6" x14ac:dyDescent="0.3">
      <c r="A425" t="s">
        <v>3855</v>
      </c>
      <c r="B425" t="s">
        <v>3855</v>
      </c>
      <c r="C425">
        <v>3</v>
      </c>
      <c r="D425">
        <v>2.562185027583554</v>
      </c>
      <c r="E425">
        <v>9.1533918838281863E-3</v>
      </c>
      <c r="F425">
        <v>25</v>
      </c>
    </row>
    <row r="426" spans="1:6" x14ac:dyDescent="0.3">
      <c r="A426" t="s">
        <v>3886</v>
      </c>
      <c r="B426" t="s">
        <v>3886</v>
      </c>
      <c r="C426">
        <v>3</v>
      </c>
      <c r="D426">
        <v>2.562185027583554</v>
      </c>
      <c r="E426">
        <v>9.1533918838281863E-3</v>
      </c>
      <c r="F426">
        <v>25</v>
      </c>
    </row>
    <row r="427" spans="1:6" x14ac:dyDescent="0.3">
      <c r="A427" t="s">
        <v>1072</v>
      </c>
      <c r="B427" t="s">
        <v>1072</v>
      </c>
      <c r="C427">
        <v>6</v>
      </c>
      <c r="D427">
        <v>1.276986783335033</v>
      </c>
      <c r="E427">
        <v>9.1240564849905809E-3</v>
      </c>
      <c r="F427">
        <v>93</v>
      </c>
    </row>
    <row r="428" spans="1:6" x14ac:dyDescent="0.3">
      <c r="A428" t="s">
        <v>491</v>
      </c>
      <c r="B428" t="s">
        <v>11619</v>
      </c>
      <c r="C428">
        <v>6</v>
      </c>
      <c r="D428">
        <v>1.276986783335033</v>
      </c>
      <c r="E428">
        <v>9.1240564849905809E-3</v>
      </c>
      <c r="F428">
        <v>93</v>
      </c>
    </row>
    <row r="429" spans="1:6" x14ac:dyDescent="0.3">
      <c r="A429" t="s">
        <v>757</v>
      </c>
      <c r="B429" t="s">
        <v>758</v>
      </c>
      <c r="C429">
        <v>4</v>
      </c>
      <c r="D429">
        <v>1.9082585601768911</v>
      </c>
      <c r="E429">
        <v>9.0896575794618059E-3</v>
      </c>
      <c r="F429">
        <v>49</v>
      </c>
    </row>
    <row r="430" spans="1:6" x14ac:dyDescent="0.3">
      <c r="A430" t="s">
        <v>1534</v>
      </c>
      <c r="B430" t="s">
        <v>1534</v>
      </c>
      <c r="C430">
        <v>6</v>
      </c>
      <c r="D430">
        <v>1.2664046740044961</v>
      </c>
      <c r="E430">
        <v>9.0484474305178291E-3</v>
      </c>
      <c r="F430">
        <v>94</v>
      </c>
    </row>
    <row r="431" spans="1:6" x14ac:dyDescent="0.3">
      <c r="A431" t="s">
        <v>118</v>
      </c>
      <c r="B431" t="s">
        <v>11700</v>
      </c>
      <c r="C431">
        <v>5</v>
      </c>
      <c r="D431">
        <v>1.5162164724008671</v>
      </c>
      <c r="E431">
        <v>9.0277916460557092E-3</v>
      </c>
      <c r="F431">
        <v>73</v>
      </c>
    </row>
    <row r="432" spans="1:6" x14ac:dyDescent="0.3">
      <c r="A432" t="s">
        <v>836</v>
      </c>
      <c r="B432" t="s">
        <v>837</v>
      </c>
      <c r="C432">
        <v>5</v>
      </c>
      <c r="D432">
        <v>1.5162164724008671</v>
      </c>
      <c r="E432">
        <v>9.0277916460557092E-3</v>
      </c>
      <c r="F432">
        <v>73</v>
      </c>
    </row>
    <row r="433" spans="1:6" x14ac:dyDescent="0.3">
      <c r="A433" t="s">
        <v>821</v>
      </c>
      <c r="B433" t="s">
        <v>821</v>
      </c>
      <c r="C433">
        <v>6</v>
      </c>
      <c r="D433">
        <v>1.255933374137201</v>
      </c>
      <c r="E433">
        <v>8.9736301084379876E-3</v>
      </c>
      <c r="F433">
        <v>95</v>
      </c>
    </row>
    <row r="434" spans="1:6" x14ac:dyDescent="0.3">
      <c r="A434" t="s">
        <v>1410</v>
      </c>
      <c r="B434" t="s">
        <v>12077</v>
      </c>
      <c r="C434">
        <v>6</v>
      </c>
      <c r="D434">
        <v>1.255933374137201</v>
      </c>
      <c r="E434">
        <v>8.9736301084379876E-3</v>
      </c>
      <c r="F434">
        <v>95</v>
      </c>
    </row>
    <row r="435" spans="1:6" x14ac:dyDescent="0.3">
      <c r="A435" t="s">
        <v>5374</v>
      </c>
      <c r="B435" t="s">
        <v>5374</v>
      </c>
      <c r="C435">
        <v>2</v>
      </c>
      <c r="D435">
        <v>3.7408400239252009</v>
      </c>
      <c r="E435">
        <v>8.9094202396434695E-3</v>
      </c>
      <c r="F435">
        <v>7</v>
      </c>
    </row>
    <row r="436" spans="1:6" x14ac:dyDescent="0.3">
      <c r="A436" t="s">
        <v>1784</v>
      </c>
      <c r="B436" t="s">
        <v>1784</v>
      </c>
      <c r="C436">
        <v>2</v>
      </c>
      <c r="D436">
        <v>3.7408400239252009</v>
      </c>
      <c r="E436">
        <v>8.9094202396434695E-3</v>
      </c>
      <c r="F436">
        <v>7</v>
      </c>
    </row>
    <row r="437" spans="1:6" x14ac:dyDescent="0.3">
      <c r="A437" t="s">
        <v>5368</v>
      </c>
      <c r="B437" t="s">
        <v>5369</v>
      </c>
      <c r="C437">
        <v>2</v>
      </c>
      <c r="D437">
        <v>3.7408400239252009</v>
      </c>
      <c r="E437">
        <v>8.9094202396434695E-3</v>
      </c>
      <c r="F437">
        <v>7</v>
      </c>
    </row>
    <row r="438" spans="1:6" x14ac:dyDescent="0.3">
      <c r="A438" t="s">
        <v>5373</v>
      </c>
      <c r="B438" t="s">
        <v>5373</v>
      </c>
      <c r="C438">
        <v>2</v>
      </c>
      <c r="D438">
        <v>3.7408400239252009</v>
      </c>
      <c r="E438">
        <v>8.9094202396434695E-3</v>
      </c>
      <c r="F438">
        <v>7</v>
      </c>
    </row>
    <row r="439" spans="1:6" x14ac:dyDescent="0.3">
      <c r="A439" t="s">
        <v>5371</v>
      </c>
      <c r="B439" t="s">
        <v>5372</v>
      </c>
      <c r="C439">
        <v>2</v>
      </c>
      <c r="D439">
        <v>3.7408400239252009</v>
      </c>
      <c r="E439">
        <v>8.9094202396434695E-3</v>
      </c>
      <c r="F439">
        <v>7</v>
      </c>
    </row>
    <row r="440" spans="1:6" x14ac:dyDescent="0.3">
      <c r="A440" t="s">
        <v>5370</v>
      </c>
      <c r="B440" t="s">
        <v>5370</v>
      </c>
      <c r="C440">
        <v>2</v>
      </c>
      <c r="D440">
        <v>3.7408400239252009</v>
      </c>
      <c r="E440">
        <v>8.9094202396434695E-3</v>
      </c>
      <c r="F440">
        <v>7</v>
      </c>
    </row>
    <row r="441" spans="1:6" x14ac:dyDescent="0.3">
      <c r="A441" t="s">
        <v>3741</v>
      </c>
      <c r="B441" t="s">
        <v>3742</v>
      </c>
      <c r="C441">
        <v>2</v>
      </c>
      <c r="D441">
        <v>3.7408400239252009</v>
      </c>
      <c r="E441">
        <v>8.9094202396434695E-3</v>
      </c>
      <c r="F441">
        <v>7</v>
      </c>
    </row>
    <row r="442" spans="1:6" x14ac:dyDescent="0.3">
      <c r="A442" t="s">
        <v>610</v>
      </c>
      <c r="B442" t="s">
        <v>610</v>
      </c>
      <c r="C442">
        <v>4</v>
      </c>
      <c r="D442">
        <v>1.86903784702361</v>
      </c>
      <c r="E442">
        <v>8.9028365374786006E-3</v>
      </c>
      <c r="F442">
        <v>51</v>
      </c>
    </row>
    <row r="443" spans="1:6" x14ac:dyDescent="0.3">
      <c r="A443" t="s">
        <v>626</v>
      </c>
      <c r="B443" t="s">
        <v>626</v>
      </c>
      <c r="C443">
        <v>6</v>
      </c>
      <c r="D443">
        <v>1.245570587101654</v>
      </c>
      <c r="E443">
        <v>8.8995881093443686E-3</v>
      </c>
      <c r="F443">
        <v>96</v>
      </c>
    </row>
    <row r="444" spans="1:6" x14ac:dyDescent="0.3">
      <c r="A444" t="s">
        <v>1162</v>
      </c>
      <c r="B444" t="s">
        <v>1162</v>
      </c>
      <c r="C444">
        <v>3</v>
      </c>
      <c r="D444">
        <v>2.4880770554298328</v>
      </c>
      <c r="E444">
        <v>8.8886415619208736E-3</v>
      </c>
      <c r="F444">
        <v>27</v>
      </c>
    </row>
    <row r="445" spans="1:6" x14ac:dyDescent="0.3">
      <c r="A445" t="s">
        <v>3621</v>
      </c>
      <c r="B445" t="s">
        <v>3622</v>
      </c>
      <c r="C445">
        <v>3</v>
      </c>
      <c r="D445">
        <v>2.452985735618562</v>
      </c>
      <c r="E445">
        <v>8.7632780153794141E-3</v>
      </c>
      <c r="F445">
        <v>28</v>
      </c>
    </row>
    <row r="446" spans="1:6" x14ac:dyDescent="0.3">
      <c r="A446" t="s">
        <v>4030</v>
      </c>
      <c r="B446" t="s">
        <v>4030</v>
      </c>
      <c r="C446">
        <v>3</v>
      </c>
      <c r="D446">
        <v>2.452985735618562</v>
      </c>
      <c r="E446">
        <v>8.7632780153794141E-3</v>
      </c>
      <c r="F446">
        <v>28</v>
      </c>
    </row>
    <row r="447" spans="1:6" x14ac:dyDescent="0.3">
      <c r="A447" t="s">
        <v>3289</v>
      </c>
      <c r="B447" t="s">
        <v>3289</v>
      </c>
      <c r="C447">
        <v>3</v>
      </c>
      <c r="D447">
        <v>2.452985735618562</v>
      </c>
      <c r="E447">
        <v>8.7632780153794141E-3</v>
      </c>
      <c r="F447">
        <v>28</v>
      </c>
    </row>
    <row r="448" spans="1:6" x14ac:dyDescent="0.3">
      <c r="A448" t="s">
        <v>2339</v>
      </c>
      <c r="B448" t="s">
        <v>2339</v>
      </c>
      <c r="C448">
        <v>3</v>
      </c>
      <c r="D448">
        <v>2.452985735618562</v>
      </c>
      <c r="E448">
        <v>8.7632780153794141E-3</v>
      </c>
      <c r="F448">
        <v>28</v>
      </c>
    </row>
    <row r="449" spans="1:6" x14ac:dyDescent="0.3">
      <c r="A449" t="s">
        <v>648</v>
      </c>
      <c r="B449" t="s">
        <v>12078</v>
      </c>
      <c r="C449">
        <v>6</v>
      </c>
      <c r="D449">
        <v>1.2251617154704471</v>
      </c>
      <c r="E449">
        <v>8.7537669465976905E-3</v>
      </c>
      <c r="F449">
        <v>98</v>
      </c>
    </row>
    <row r="450" spans="1:6" x14ac:dyDescent="0.3">
      <c r="A450" t="s">
        <v>1435</v>
      </c>
      <c r="B450" t="s">
        <v>1436</v>
      </c>
      <c r="C450">
        <v>3</v>
      </c>
      <c r="D450">
        <v>2.419084183942882</v>
      </c>
      <c r="E450">
        <v>8.6421649089422799E-3</v>
      </c>
      <c r="F450">
        <v>29</v>
      </c>
    </row>
    <row r="451" spans="1:6" x14ac:dyDescent="0.3">
      <c r="A451" t="s">
        <v>1477</v>
      </c>
      <c r="B451" t="s">
        <v>1478</v>
      </c>
      <c r="C451">
        <v>3</v>
      </c>
      <c r="D451">
        <v>2.419084183942882</v>
      </c>
      <c r="E451">
        <v>8.6421649089422799E-3</v>
      </c>
      <c r="F451">
        <v>29</v>
      </c>
    </row>
    <row r="452" spans="1:6" x14ac:dyDescent="0.3">
      <c r="A452" t="s">
        <v>3348</v>
      </c>
      <c r="B452" t="s">
        <v>3348</v>
      </c>
      <c r="C452">
        <v>3</v>
      </c>
      <c r="D452">
        <v>2.419084183942882</v>
      </c>
      <c r="E452">
        <v>8.6421649089422799E-3</v>
      </c>
      <c r="F452">
        <v>29</v>
      </c>
    </row>
    <row r="453" spans="1:6" x14ac:dyDescent="0.3">
      <c r="A453" t="s">
        <v>532</v>
      </c>
      <c r="B453" t="s">
        <v>12079</v>
      </c>
      <c r="C453">
        <v>5</v>
      </c>
      <c r="D453">
        <v>1.4508337131380149</v>
      </c>
      <c r="E453">
        <v>8.6384924011170313E-3</v>
      </c>
      <c r="F453">
        <v>78</v>
      </c>
    </row>
    <row r="454" spans="1:6" x14ac:dyDescent="0.3">
      <c r="A454" t="s">
        <v>2255</v>
      </c>
      <c r="B454" t="s">
        <v>2255</v>
      </c>
      <c r="C454">
        <v>5</v>
      </c>
      <c r="D454">
        <v>1.4508337131380149</v>
      </c>
      <c r="E454">
        <v>8.6384924011170313E-3</v>
      </c>
      <c r="F454">
        <v>78</v>
      </c>
    </row>
    <row r="455" spans="1:6" x14ac:dyDescent="0.3">
      <c r="A455" t="s">
        <v>1796</v>
      </c>
      <c r="B455" t="s">
        <v>1796</v>
      </c>
      <c r="C455">
        <v>2</v>
      </c>
      <c r="D455">
        <v>3.6230569882688179</v>
      </c>
      <c r="E455">
        <v>8.6289007426716274E-3</v>
      </c>
      <c r="F455">
        <v>8</v>
      </c>
    </row>
    <row r="456" spans="1:6" x14ac:dyDescent="0.3">
      <c r="A456" t="s">
        <v>3839</v>
      </c>
      <c r="B456" t="s">
        <v>3839</v>
      </c>
      <c r="C456">
        <v>2</v>
      </c>
      <c r="D456">
        <v>3.6230569882688179</v>
      </c>
      <c r="E456">
        <v>8.6289007426716274E-3</v>
      </c>
      <c r="F456">
        <v>8</v>
      </c>
    </row>
    <row r="457" spans="1:6" x14ac:dyDescent="0.3">
      <c r="A457" t="s">
        <v>212</v>
      </c>
      <c r="B457" t="s">
        <v>12080</v>
      </c>
      <c r="C457">
        <v>6</v>
      </c>
      <c r="D457">
        <v>1.2051610487637769</v>
      </c>
      <c r="E457">
        <v>8.6108624035353635E-3</v>
      </c>
      <c r="F457">
        <v>100</v>
      </c>
    </row>
    <row r="458" spans="1:6" x14ac:dyDescent="0.3">
      <c r="A458" t="s">
        <v>1196</v>
      </c>
      <c r="B458" t="s">
        <v>1197</v>
      </c>
      <c r="C458">
        <v>4</v>
      </c>
      <c r="D458">
        <v>1.7949298748698881</v>
      </c>
      <c r="E458">
        <v>8.5498361082688504E-3</v>
      </c>
      <c r="F458">
        <v>55</v>
      </c>
    </row>
    <row r="459" spans="1:6" x14ac:dyDescent="0.3">
      <c r="A459" t="s">
        <v>2842</v>
      </c>
      <c r="B459" t="s">
        <v>2842</v>
      </c>
      <c r="C459">
        <v>3</v>
      </c>
      <c r="D459">
        <v>2.3862943611198908</v>
      </c>
      <c r="E459">
        <v>8.5250234477016011E-3</v>
      </c>
      <c r="F459">
        <v>30</v>
      </c>
    </row>
    <row r="460" spans="1:6" x14ac:dyDescent="0.3">
      <c r="A460" t="s">
        <v>5483</v>
      </c>
      <c r="B460" t="s">
        <v>5484</v>
      </c>
      <c r="C460">
        <v>3</v>
      </c>
      <c r="D460">
        <v>2.3862943611198908</v>
      </c>
      <c r="E460">
        <v>8.5250234477016011E-3</v>
      </c>
      <c r="F460">
        <v>30</v>
      </c>
    </row>
    <row r="461" spans="1:6" x14ac:dyDescent="0.3">
      <c r="A461" t="s">
        <v>1586</v>
      </c>
      <c r="B461" t="s">
        <v>1586</v>
      </c>
      <c r="C461">
        <v>4</v>
      </c>
      <c r="D461">
        <v>1.777230297770487</v>
      </c>
      <c r="E461">
        <v>8.4655272528064516E-3</v>
      </c>
      <c r="F461">
        <v>56</v>
      </c>
    </row>
    <row r="462" spans="1:6" x14ac:dyDescent="0.3">
      <c r="A462" t="s">
        <v>1115</v>
      </c>
      <c r="B462" t="s">
        <v>12081</v>
      </c>
      <c r="C462">
        <v>5</v>
      </c>
      <c r="D462">
        <v>1.4135623183407839</v>
      </c>
      <c r="E462">
        <v>8.4165726471029552E-3</v>
      </c>
      <c r="F462">
        <v>81</v>
      </c>
    </row>
    <row r="463" spans="1:6" x14ac:dyDescent="0.3">
      <c r="A463" t="s">
        <v>1730</v>
      </c>
      <c r="B463" t="s">
        <v>1730</v>
      </c>
      <c r="C463">
        <v>5</v>
      </c>
      <c r="D463">
        <v>1.4135623183407839</v>
      </c>
      <c r="E463">
        <v>8.4165726471029552E-3</v>
      </c>
      <c r="F463">
        <v>81</v>
      </c>
    </row>
    <row r="464" spans="1:6" x14ac:dyDescent="0.3">
      <c r="A464" t="s">
        <v>1329</v>
      </c>
      <c r="B464" t="s">
        <v>1330</v>
      </c>
      <c r="C464">
        <v>4</v>
      </c>
      <c r="D464">
        <v>1.759838555058618</v>
      </c>
      <c r="E464">
        <v>8.3826847128802388E-3</v>
      </c>
      <c r="F464">
        <v>57</v>
      </c>
    </row>
    <row r="465" spans="1:6" x14ac:dyDescent="0.3">
      <c r="A465" t="s">
        <v>5507</v>
      </c>
      <c r="B465" t="s">
        <v>5508</v>
      </c>
      <c r="C465">
        <v>2</v>
      </c>
      <c r="D465">
        <v>3.5176964726109912</v>
      </c>
      <c r="E465">
        <v>8.377967501833344E-3</v>
      </c>
      <c r="F465">
        <v>9</v>
      </c>
    </row>
    <row r="466" spans="1:6" x14ac:dyDescent="0.3">
      <c r="A466" t="s">
        <v>1205</v>
      </c>
      <c r="B466" t="s">
        <v>1206</v>
      </c>
      <c r="C466">
        <v>5</v>
      </c>
      <c r="D466">
        <v>1.401440957808439</v>
      </c>
      <c r="E466">
        <v>8.3444001576566049E-3</v>
      </c>
      <c r="F466">
        <v>82</v>
      </c>
    </row>
    <row r="467" spans="1:6" x14ac:dyDescent="0.3">
      <c r="A467" t="s">
        <v>1141</v>
      </c>
      <c r="B467" t="s">
        <v>12082</v>
      </c>
      <c r="C467">
        <v>3</v>
      </c>
      <c r="D467">
        <v>2.3237740041385559</v>
      </c>
      <c r="E467">
        <v>8.3016698171065814E-3</v>
      </c>
      <c r="F467">
        <v>32</v>
      </c>
    </row>
    <row r="468" spans="1:6" x14ac:dyDescent="0.3">
      <c r="A468" t="s">
        <v>4164</v>
      </c>
      <c r="B468" t="s">
        <v>12083</v>
      </c>
      <c r="C468">
        <v>3</v>
      </c>
      <c r="D468">
        <v>2.3237740041385559</v>
      </c>
      <c r="E468">
        <v>8.3016698171065814E-3</v>
      </c>
      <c r="F468">
        <v>32</v>
      </c>
    </row>
    <row r="469" spans="1:6" x14ac:dyDescent="0.3">
      <c r="A469" t="s">
        <v>577</v>
      </c>
      <c r="B469" t="s">
        <v>11633</v>
      </c>
      <c r="C469">
        <v>4</v>
      </c>
      <c r="D469">
        <v>1.7427441216993169</v>
      </c>
      <c r="E469">
        <v>8.3012583543177164E-3</v>
      </c>
      <c r="F469">
        <v>58</v>
      </c>
    </row>
    <row r="470" spans="1:6" x14ac:dyDescent="0.3">
      <c r="A470" t="s">
        <v>1623</v>
      </c>
      <c r="B470" t="s">
        <v>1623</v>
      </c>
      <c r="C470">
        <v>5</v>
      </c>
      <c r="D470">
        <v>1.389464766761723</v>
      </c>
      <c r="E470">
        <v>8.2730920301885627E-3</v>
      </c>
      <c r="F470">
        <v>83</v>
      </c>
    </row>
    <row r="471" spans="1:6" x14ac:dyDescent="0.3">
      <c r="A471" t="s">
        <v>575</v>
      </c>
      <c r="B471" t="s">
        <v>576</v>
      </c>
      <c r="C471">
        <v>6</v>
      </c>
      <c r="D471">
        <v>1.1568424714929699</v>
      </c>
      <c r="E471">
        <v>8.2656267017672848E-3</v>
      </c>
      <c r="F471">
        <v>105</v>
      </c>
    </row>
    <row r="472" spans="1:6" x14ac:dyDescent="0.3">
      <c r="A472" t="s">
        <v>5619</v>
      </c>
      <c r="B472" t="s">
        <v>5619</v>
      </c>
      <c r="C472">
        <v>3</v>
      </c>
      <c r="D472">
        <v>2.2939210409888759</v>
      </c>
      <c r="E472">
        <v>8.1950202708557292E-3</v>
      </c>
      <c r="F472">
        <v>33</v>
      </c>
    </row>
    <row r="473" spans="1:6" x14ac:dyDescent="0.3">
      <c r="A473" t="s">
        <v>2942</v>
      </c>
      <c r="B473" t="s">
        <v>2942</v>
      </c>
      <c r="C473">
        <v>2</v>
      </c>
      <c r="D473">
        <v>3.422386292806666</v>
      </c>
      <c r="E473">
        <v>8.150970773942879E-3</v>
      </c>
      <c r="F473">
        <v>10</v>
      </c>
    </row>
    <row r="474" spans="1:6" x14ac:dyDescent="0.3">
      <c r="A474" t="s">
        <v>2156</v>
      </c>
      <c r="B474" t="s">
        <v>2156</v>
      </c>
      <c r="C474">
        <v>2</v>
      </c>
      <c r="D474">
        <v>3.422386292806666</v>
      </c>
      <c r="E474">
        <v>8.150970773942879E-3</v>
      </c>
      <c r="F474">
        <v>10</v>
      </c>
    </row>
    <row r="475" spans="1:6" x14ac:dyDescent="0.3">
      <c r="A475" t="s">
        <v>5759</v>
      </c>
      <c r="B475" t="s">
        <v>5759</v>
      </c>
      <c r="C475">
        <v>2</v>
      </c>
      <c r="D475">
        <v>3.422386292806666</v>
      </c>
      <c r="E475">
        <v>8.150970773942879E-3</v>
      </c>
      <c r="F475">
        <v>10</v>
      </c>
    </row>
    <row r="476" spans="1:6" x14ac:dyDescent="0.3">
      <c r="A476" t="s">
        <v>997</v>
      </c>
      <c r="B476" t="s">
        <v>10978</v>
      </c>
      <c r="C476">
        <v>5</v>
      </c>
      <c r="D476">
        <v>1.3659342693515291</v>
      </c>
      <c r="E476">
        <v>8.1329877430936504E-3</v>
      </c>
      <c r="F476">
        <v>85</v>
      </c>
    </row>
    <row r="477" spans="1:6" x14ac:dyDescent="0.3">
      <c r="A477" t="s">
        <v>5772</v>
      </c>
      <c r="B477" t="s">
        <v>5772</v>
      </c>
      <c r="C477">
        <v>3</v>
      </c>
      <c r="D477">
        <v>2.2649335041156231</v>
      </c>
      <c r="E477">
        <v>8.0914624552056863E-3</v>
      </c>
      <c r="F477">
        <v>34</v>
      </c>
    </row>
    <row r="478" spans="1:6" x14ac:dyDescent="0.3">
      <c r="A478" t="s">
        <v>42</v>
      </c>
      <c r="B478" t="s">
        <v>43</v>
      </c>
      <c r="C478">
        <v>4</v>
      </c>
      <c r="D478">
        <v>1.693147180559945</v>
      </c>
      <c r="E478">
        <v>8.0650119559764841E-3</v>
      </c>
      <c r="F478">
        <v>61</v>
      </c>
    </row>
    <row r="479" spans="1:6" x14ac:dyDescent="0.3">
      <c r="A479" t="s">
        <v>4014</v>
      </c>
      <c r="B479" t="s">
        <v>4014</v>
      </c>
      <c r="C479">
        <v>2</v>
      </c>
      <c r="D479">
        <v>3.3353749158170372</v>
      </c>
      <c r="E479">
        <v>7.9437389975844687E-3</v>
      </c>
      <c r="F479">
        <v>11</v>
      </c>
    </row>
    <row r="480" spans="1:6" x14ac:dyDescent="0.3">
      <c r="A480" t="s">
        <v>5808</v>
      </c>
      <c r="B480" t="s">
        <v>5808</v>
      </c>
      <c r="C480">
        <v>2</v>
      </c>
      <c r="D480">
        <v>3.3353749158170372</v>
      </c>
      <c r="E480">
        <v>7.9437389975844687E-3</v>
      </c>
      <c r="F480">
        <v>11</v>
      </c>
    </row>
    <row r="481" spans="1:6" x14ac:dyDescent="0.3">
      <c r="A481" t="s">
        <v>638</v>
      </c>
      <c r="B481" t="s">
        <v>12084</v>
      </c>
      <c r="C481">
        <v>5</v>
      </c>
      <c r="D481">
        <v>1.331645195872897</v>
      </c>
      <c r="E481">
        <v>7.9288251998578425E-3</v>
      </c>
      <c r="F481">
        <v>88</v>
      </c>
    </row>
    <row r="482" spans="1:6" x14ac:dyDescent="0.3">
      <c r="A482" t="s">
        <v>1323</v>
      </c>
      <c r="B482" t="s">
        <v>11206</v>
      </c>
      <c r="C482">
        <v>4</v>
      </c>
      <c r="D482">
        <v>1.6613984822453649</v>
      </c>
      <c r="E482">
        <v>7.9137825564099921E-3</v>
      </c>
      <c r="F482">
        <v>63</v>
      </c>
    </row>
    <row r="483" spans="1:6" x14ac:dyDescent="0.3">
      <c r="A483" t="s">
        <v>728</v>
      </c>
      <c r="B483" t="s">
        <v>729</v>
      </c>
      <c r="C483">
        <v>3</v>
      </c>
      <c r="D483">
        <v>2.182695405878651</v>
      </c>
      <c r="E483">
        <v>7.7976673026933386E-3</v>
      </c>
      <c r="F483">
        <v>37</v>
      </c>
    </row>
    <row r="484" spans="1:6" x14ac:dyDescent="0.3">
      <c r="A484" t="s">
        <v>916</v>
      </c>
      <c r="B484" t="s">
        <v>3912</v>
      </c>
      <c r="C484">
        <v>5</v>
      </c>
      <c r="D484">
        <v>1.3094220590881871</v>
      </c>
      <c r="E484">
        <v>7.796505143806429E-3</v>
      </c>
      <c r="F484">
        <v>90</v>
      </c>
    </row>
    <row r="485" spans="1:6" x14ac:dyDescent="0.3">
      <c r="A485" t="s">
        <v>2294</v>
      </c>
      <c r="B485" t="s">
        <v>2295</v>
      </c>
      <c r="C485">
        <v>4</v>
      </c>
      <c r="D485">
        <v>1.630626823578611</v>
      </c>
      <c r="E485">
        <v>7.7672071151831277E-3</v>
      </c>
      <c r="F485">
        <v>65</v>
      </c>
    </row>
    <row r="486" spans="1:6" x14ac:dyDescent="0.3">
      <c r="A486" t="s">
        <v>1367</v>
      </c>
      <c r="B486" t="s">
        <v>12085</v>
      </c>
      <c r="C486">
        <v>2</v>
      </c>
      <c r="D486">
        <v>3.2553322081434999</v>
      </c>
      <c r="E486">
        <v>7.7531042430316159E-3</v>
      </c>
      <c r="F486">
        <v>12</v>
      </c>
    </row>
    <row r="487" spans="1:6" x14ac:dyDescent="0.3">
      <c r="A487" t="s">
        <v>5885</v>
      </c>
      <c r="B487" t="s">
        <v>5885</v>
      </c>
      <c r="C487">
        <v>2</v>
      </c>
      <c r="D487">
        <v>3.2553322081434999</v>
      </c>
      <c r="E487">
        <v>7.7531042430316159E-3</v>
      </c>
      <c r="F487">
        <v>12</v>
      </c>
    </row>
    <row r="488" spans="1:6" x14ac:dyDescent="0.3">
      <c r="A488" t="s">
        <v>2594</v>
      </c>
      <c r="B488" t="s">
        <v>11162</v>
      </c>
      <c r="C488">
        <v>3</v>
      </c>
      <c r="D488">
        <v>2.1567199194753899</v>
      </c>
      <c r="E488">
        <v>7.704870020739686E-3</v>
      </c>
      <c r="F488">
        <v>38</v>
      </c>
    </row>
    <row r="489" spans="1:6" x14ac:dyDescent="0.3">
      <c r="A489" t="s">
        <v>1107</v>
      </c>
      <c r="B489" t="s">
        <v>1107</v>
      </c>
      <c r="C489">
        <v>3</v>
      </c>
      <c r="D489">
        <v>2.1567199194753899</v>
      </c>
      <c r="E489">
        <v>7.704870020739686E-3</v>
      </c>
      <c r="F489">
        <v>38</v>
      </c>
    </row>
    <row r="490" spans="1:6" x14ac:dyDescent="0.3">
      <c r="A490" t="s">
        <v>2510</v>
      </c>
      <c r="B490" t="s">
        <v>2511</v>
      </c>
      <c r="C490">
        <v>3</v>
      </c>
      <c r="D490">
        <v>2.1567199194753899</v>
      </c>
      <c r="E490">
        <v>7.704870020739686E-3</v>
      </c>
      <c r="F490">
        <v>38</v>
      </c>
    </row>
    <row r="491" spans="1:6" x14ac:dyDescent="0.3">
      <c r="A491" t="s">
        <v>1074</v>
      </c>
      <c r="B491" t="s">
        <v>1075</v>
      </c>
      <c r="C491">
        <v>4</v>
      </c>
      <c r="D491">
        <v>1.6155889462140709</v>
      </c>
      <c r="E491">
        <v>7.6955768032232318E-3</v>
      </c>
      <c r="F491">
        <v>66</v>
      </c>
    </row>
    <row r="492" spans="1:6" x14ac:dyDescent="0.3">
      <c r="A492" t="s">
        <v>1566</v>
      </c>
      <c r="B492" t="s">
        <v>11578</v>
      </c>
      <c r="C492">
        <v>3</v>
      </c>
      <c r="D492">
        <v>2.1314021114910999</v>
      </c>
      <c r="E492">
        <v>7.6144222913115426E-3</v>
      </c>
      <c r="F492">
        <v>39</v>
      </c>
    </row>
    <row r="493" spans="1:6" x14ac:dyDescent="0.3">
      <c r="A493" t="s">
        <v>403</v>
      </c>
      <c r="B493" t="s">
        <v>3119</v>
      </c>
      <c r="C493">
        <v>5</v>
      </c>
      <c r="D493">
        <v>1.276986783335033</v>
      </c>
      <c r="E493">
        <v>7.6033804041588183E-3</v>
      </c>
      <c r="F493">
        <v>93</v>
      </c>
    </row>
    <row r="494" spans="1:6" x14ac:dyDescent="0.3">
      <c r="A494" t="s">
        <v>3906</v>
      </c>
      <c r="B494" t="s">
        <v>3316</v>
      </c>
      <c r="C494">
        <v>2</v>
      </c>
      <c r="D494">
        <v>3.1812242359897782</v>
      </c>
      <c r="E494">
        <v>7.5766040284267408E-3</v>
      </c>
      <c r="F494">
        <v>13</v>
      </c>
    </row>
    <row r="495" spans="1:6" x14ac:dyDescent="0.3">
      <c r="A495" t="s">
        <v>1432</v>
      </c>
      <c r="B495" t="s">
        <v>12086</v>
      </c>
      <c r="C495">
        <v>2</v>
      </c>
      <c r="D495">
        <v>3.1812242359897782</v>
      </c>
      <c r="E495">
        <v>7.5766040284267408E-3</v>
      </c>
      <c r="F495">
        <v>13</v>
      </c>
    </row>
    <row r="496" spans="1:6" x14ac:dyDescent="0.3">
      <c r="A496" t="s">
        <v>95</v>
      </c>
      <c r="B496" t="s">
        <v>95</v>
      </c>
      <c r="C496">
        <v>2</v>
      </c>
      <c r="D496">
        <v>3.1812242359897782</v>
      </c>
      <c r="E496">
        <v>7.5766040284267408E-3</v>
      </c>
      <c r="F496">
        <v>13</v>
      </c>
    </row>
    <row r="497" spans="1:6" x14ac:dyDescent="0.3">
      <c r="A497" t="s">
        <v>4145</v>
      </c>
      <c r="B497" t="s">
        <v>4145</v>
      </c>
      <c r="C497">
        <v>2</v>
      </c>
      <c r="D497">
        <v>3.1812242359897782</v>
      </c>
      <c r="E497">
        <v>7.5766040284267408E-3</v>
      </c>
      <c r="F497">
        <v>13</v>
      </c>
    </row>
    <row r="498" spans="1:6" x14ac:dyDescent="0.3">
      <c r="A498" t="s">
        <v>2444</v>
      </c>
      <c r="B498" t="s">
        <v>12087</v>
      </c>
      <c r="C498">
        <v>4</v>
      </c>
      <c r="D498">
        <v>1.5861750610077769</v>
      </c>
      <c r="E498">
        <v>7.5554688795978183E-3</v>
      </c>
      <c r="F498">
        <v>68</v>
      </c>
    </row>
    <row r="499" spans="1:6" x14ac:dyDescent="0.3">
      <c r="A499" t="s">
        <v>931</v>
      </c>
      <c r="B499" t="s">
        <v>10690</v>
      </c>
      <c r="C499">
        <v>5</v>
      </c>
      <c r="D499">
        <v>1.2664046740044961</v>
      </c>
      <c r="E499">
        <v>7.5403728587648579E-3</v>
      </c>
      <c r="F499">
        <v>94</v>
      </c>
    </row>
    <row r="500" spans="1:6" x14ac:dyDescent="0.3">
      <c r="A500" t="s">
        <v>3072</v>
      </c>
      <c r="B500" t="s">
        <v>12088</v>
      </c>
      <c r="C500">
        <v>3</v>
      </c>
      <c r="D500">
        <v>2.1067094989007291</v>
      </c>
      <c r="E500">
        <v>7.5262080689810096E-3</v>
      </c>
      <c r="F500">
        <v>40</v>
      </c>
    </row>
    <row r="501" spans="1:6" x14ac:dyDescent="0.3">
      <c r="A501" t="s">
        <v>2744</v>
      </c>
      <c r="B501" t="s">
        <v>2744</v>
      </c>
      <c r="C501">
        <v>3</v>
      </c>
      <c r="D501">
        <v>2.1067094989007291</v>
      </c>
      <c r="E501">
        <v>7.5262080689810096E-3</v>
      </c>
      <c r="F501">
        <v>40</v>
      </c>
    </row>
    <row r="502" spans="1:6" x14ac:dyDescent="0.3">
      <c r="A502" t="s">
        <v>2265</v>
      </c>
      <c r="B502" t="s">
        <v>12089</v>
      </c>
      <c r="C502">
        <v>4</v>
      </c>
      <c r="D502">
        <v>1.5717863235556779</v>
      </c>
      <c r="E502">
        <v>7.4869306326485986E-3</v>
      </c>
      <c r="F502">
        <v>69</v>
      </c>
    </row>
    <row r="503" spans="1:6" x14ac:dyDescent="0.3">
      <c r="A503" t="s">
        <v>473</v>
      </c>
      <c r="B503" t="s">
        <v>474</v>
      </c>
      <c r="C503">
        <v>4</v>
      </c>
      <c r="D503">
        <v>1.5576016885637209</v>
      </c>
      <c r="E503">
        <v>7.4193645922507072E-3</v>
      </c>
      <c r="F503">
        <v>70</v>
      </c>
    </row>
    <row r="504" spans="1:6" x14ac:dyDescent="0.3">
      <c r="A504" t="s">
        <v>2046</v>
      </c>
      <c r="B504" t="s">
        <v>2046</v>
      </c>
      <c r="C504">
        <v>2</v>
      </c>
      <c r="D504">
        <v>3.112231364502827</v>
      </c>
      <c r="E504">
        <v>7.412286259774345E-3</v>
      </c>
      <c r="F504">
        <v>14</v>
      </c>
    </row>
    <row r="505" spans="1:6" x14ac:dyDescent="0.3">
      <c r="A505" t="s">
        <v>4169</v>
      </c>
      <c r="B505" t="s">
        <v>4169</v>
      </c>
      <c r="C505">
        <v>2</v>
      </c>
      <c r="D505">
        <v>3.112231364502827</v>
      </c>
      <c r="E505">
        <v>7.412286259774345E-3</v>
      </c>
      <c r="F505">
        <v>14</v>
      </c>
    </row>
    <row r="506" spans="1:6" x14ac:dyDescent="0.3">
      <c r="A506" t="s">
        <v>7390</v>
      </c>
      <c r="B506" t="s">
        <v>7391</v>
      </c>
      <c r="C506">
        <v>2</v>
      </c>
      <c r="D506">
        <v>3.112231364502827</v>
      </c>
      <c r="E506">
        <v>7.412286259774345E-3</v>
      </c>
      <c r="F506">
        <v>14</v>
      </c>
    </row>
    <row r="507" spans="1:6" x14ac:dyDescent="0.3">
      <c r="A507" t="s">
        <v>1360</v>
      </c>
      <c r="B507" t="s">
        <v>1360</v>
      </c>
      <c r="C507">
        <v>3</v>
      </c>
      <c r="D507">
        <v>2.0590814499114738</v>
      </c>
      <c r="E507">
        <v>7.3560571265754264E-3</v>
      </c>
      <c r="F507">
        <v>42</v>
      </c>
    </row>
    <row r="508" spans="1:6" x14ac:dyDescent="0.3">
      <c r="A508" t="s">
        <v>1041</v>
      </c>
      <c r="B508" t="s">
        <v>12090</v>
      </c>
      <c r="C508">
        <v>4</v>
      </c>
      <c r="D508">
        <v>1.543615446588982</v>
      </c>
      <c r="E508">
        <v>7.3527435624663089E-3</v>
      </c>
      <c r="F508">
        <v>71</v>
      </c>
    </row>
    <row r="509" spans="1:6" x14ac:dyDescent="0.3">
      <c r="A509" t="s">
        <v>378</v>
      </c>
      <c r="B509" t="s">
        <v>378</v>
      </c>
      <c r="C509">
        <v>5</v>
      </c>
      <c r="D509">
        <v>1.2251617154704471</v>
      </c>
      <c r="E509">
        <v>7.2948057888314096E-3</v>
      </c>
      <c r="F509">
        <v>98</v>
      </c>
    </row>
    <row r="510" spans="1:6" x14ac:dyDescent="0.3">
      <c r="A510" t="s">
        <v>376</v>
      </c>
      <c r="B510" t="s">
        <v>10600</v>
      </c>
      <c r="C510">
        <v>4</v>
      </c>
      <c r="D510">
        <v>1.5298221244566459</v>
      </c>
      <c r="E510">
        <v>7.2870414727796134E-3</v>
      </c>
      <c r="F510">
        <v>72</v>
      </c>
    </row>
    <row r="511" spans="1:6" x14ac:dyDescent="0.3">
      <c r="A511" t="s">
        <v>2223</v>
      </c>
      <c r="B511" t="s">
        <v>2223</v>
      </c>
      <c r="C511">
        <v>3</v>
      </c>
      <c r="D511">
        <v>2.036091931686776</v>
      </c>
      <c r="E511">
        <v>7.273927199475845E-3</v>
      </c>
      <c r="F511">
        <v>43</v>
      </c>
    </row>
    <row r="512" spans="1:6" x14ac:dyDescent="0.3">
      <c r="A512" t="s">
        <v>1296</v>
      </c>
      <c r="B512" t="s">
        <v>1296</v>
      </c>
      <c r="C512">
        <v>3</v>
      </c>
      <c r="D512">
        <v>2.036091931686776</v>
      </c>
      <c r="E512">
        <v>7.273927199475845E-3</v>
      </c>
      <c r="F512">
        <v>43</v>
      </c>
    </row>
    <row r="513" spans="1:6" x14ac:dyDescent="0.3">
      <c r="A513" t="s">
        <v>1398</v>
      </c>
      <c r="B513" t="s">
        <v>1398</v>
      </c>
      <c r="C513">
        <v>2</v>
      </c>
      <c r="D513">
        <v>3.047692843365255</v>
      </c>
      <c r="E513">
        <v>7.2585772524973108E-3</v>
      </c>
      <c r="F513">
        <v>15</v>
      </c>
    </row>
    <row r="514" spans="1:6" x14ac:dyDescent="0.3">
      <c r="A514" t="s">
        <v>1023</v>
      </c>
      <c r="B514" t="s">
        <v>12091</v>
      </c>
      <c r="C514">
        <v>4</v>
      </c>
      <c r="D514">
        <v>1.5162164724008671</v>
      </c>
      <c r="E514">
        <v>7.2222333168445677E-3</v>
      </c>
      <c r="F514">
        <v>73</v>
      </c>
    </row>
    <row r="515" spans="1:6" x14ac:dyDescent="0.3">
      <c r="A515" t="s">
        <v>1313</v>
      </c>
      <c r="B515" t="s">
        <v>12092</v>
      </c>
      <c r="C515">
        <v>5</v>
      </c>
      <c r="D515">
        <v>1.2051610487637769</v>
      </c>
      <c r="E515">
        <v>7.1757186696128029E-3</v>
      </c>
      <c r="F515">
        <v>100</v>
      </c>
    </row>
    <row r="516" spans="1:6" x14ac:dyDescent="0.3">
      <c r="A516" t="s">
        <v>1057</v>
      </c>
      <c r="B516" t="s">
        <v>10553</v>
      </c>
      <c r="C516">
        <v>5</v>
      </c>
      <c r="D516">
        <v>1.2051610487637769</v>
      </c>
      <c r="E516">
        <v>7.1757186696128029E-3</v>
      </c>
      <c r="F516">
        <v>100</v>
      </c>
    </row>
    <row r="517" spans="1:6" x14ac:dyDescent="0.3">
      <c r="A517" t="s">
        <v>1124</v>
      </c>
      <c r="B517" t="s">
        <v>12093</v>
      </c>
      <c r="C517">
        <v>4</v>
      </c>
      <c r="D517">
        <v>1.5027934520687261</v>
      </c>
      <c r="E517">
        <v>7.1582950953438078E-3</v>
      </c>
      <c r="F517">
        <v>74</v>
      </c>
    </row>
    <row r="518" spans="1:6" x14ac:dyDescent="0.3">
      <c r="A518" t="s">
        <v>952</v>
      </c>
      <c r="B518" t="s">
        <v>11665</v>
      </c>
      <c r="C518">
        <v>4</v>
      </c>
      <c r="D518">
        <v>1.5027934520687261</v>
      </c>
      <c r="E518">
        <v>7.1582950953438078E-3</v>
      </c>
      <c r="F518">
        <v>74</v>
      </c>
    </row>
    <row r="519" spans="1:6" x14ac:dyDescent="0.3">
      <c r="A519" t="s">
        <v>1260</v>
      </c>
      <c r="B519" t="s">
        <v>1261</v>
      </c>
      <c r="C519">
        <v>2</v>
      </c>
      <c r="D519">
        <v>2.9870682215488209</v>
      </c>
      <c r="E519">
        <v>7.1141898343833124E-3</v>
      </c>
      <c r="F519">
        <v>16</v>
      </c>
    </row>
    <row r="520" spans="1:6" x14ac:dyDescent="0.3">
      <c r="A520" t="s">
        <v>3291</v>
      </c>
      <c r="B520" t="s">
        <v>12094</v>
      </c>
      <c r="C520">
        <v>2</v>
      </c>
      <c r="D520">
        <v>2.9870682215488209</v>
      </c>
      <c r="E520">
        <v>7.1141898343833124E-3</v>
      </c>
      <c r="F520">
        <v>16</v>
      </c>
    </row>
    <row r="521" spans="1:6" x14ac:dyDescent="0.3">
      <c r="A521" t="s">
        <v>4211</v>
      </c>
      <c r="B521" t="s">
        <v>4211</v>
      </c>
      <c r="C521">
        <v>2</v>
      </c>
      <c r="D521">
        <v>2.9870682215488209</v>
      </c>
      <c r="E521">
        <v>7.1141898343833124E-3</v>
      </c>
      <c r="F521">
        <v>16</v>
      </c>
    </row>
    <row r="522" spans="1:6" x14ac:dyDescent="0.3">
      <c r="A522" t="s">
        <v>2420</v>
      </c>
      <c r="B522" t="s">
        <v>2420</v>
      </c>
      <c r="C522">
        <v>2</v>
      </c>
      <c r="D522">
        <v>2.9870682215488209</v>
      </c>
      <c r="E522">
        <v>7.1141898343833124E-3</v>
      </c>
      <c r="F522">
        <v>16</v>
      </c>
    </row>
    <row r="523" spans="1:6" x14ac:dyDescent="0.3">
      <c r="A523" t="s">
        <v>7469</v>
      </c>
      <c r="B523" t="s">
        <v>7470</v>
      </c>
      <c r="C523">
        <v>2</v>
      </c>
      <c r="D523">
        <v>2.9870682215488209</v>
      </c>
      <c r="E523">
        <v>7.1141898343833124E-3</v>
      </c>
      <c r="F523">
        <v>16</v>
      </c>
    </row>
    <row r="524" spans="1:6" x14ac:dyDescent="0.3">
      <c r="A524" t="s">
        <v>908</v>
      </c>
      <c r="B524" t="s">
        <v>10576</v>
      </c>
      <c r="C524">
        <v>4</v>
      </c>
      <c r="D524">
        <v>1.489548225318706</v>
      </c>
      <c r="E524">
        <v>7.0952037626321358E-3</v>
      </c>
      <c r="F524">
        <v>75</v>
      </c>
    </row>
    <row r="525" spans="1:6" x14ac:dyDescent="0.3">
      <c r="A525" t="s">
        <v>702</v>
      </c>
      <c r="B525" t="s">
        <v>12095</v>
      </c>
      <c r="C525">
        <v>4</v>
      </c>
      <c r="D525">
        <v>1.489548225318706</v>
      </c>
      <c r="E525">
        <v>7.0952037626321358E-3</v>
      </c>
      <c r="F525">
        <v>75</v>
      </c>
    </row>
    <row r="526" spans="1:6" x14ac:dyDescent="0.3">
      <c r="A526" t="s">
        <v>636</v>
      </c>
      <c r="B526" t="s">
        <v>636</v>
      </c>
      <c r="C526">
        <v>5</v>
      </c>
      <c r="D526">
        <v>1.185552577375401</v>
      </c>
      <c r="E526">
        <v>7.0589667430810982E-3</v>
      </c>
      <c r="F526">
        <v>102</v>
      </c>
    </row>
    <row r="527" spans="1:6" x14ac:dyDescent="0.3">
      <c r="A527" t="s">
        <v>1790</v>
      </c>
      <c r="B527" t="s">
        <v>1790</v>
      </c>
      <c r="C527">
        <v>3</v>
      </c>
      <c r="D527">
        <v>1.970133963894978</v>
      </c>
      <c r="E527">
        <v>7.0382927232145271E-3</v>
      </c>
      <c r="F527">
        <v>46</v>
      </c>
    </row>
    <row r="528" spans="1:6" x14ac:dyDescent="0.3">
      <c r="A528" t="s">
        <v>1457</v>
      </c>
      <c r="B528" t="s">
        <v>1458</v>
      </c>
      <c r="C528">
        <v>3</v>
      </c>
      <c r="D528">
        <v>1.970133963894978</v>
      </c>
      <c r="E528">
        <v>7.0382927232145271E-3</v>
      </c>
      <c r="F528">
        <v>46</v>
      </c>
    </row>
    <row r="529" spans="1:6" x14ac:dyDescent="0.3">
      <c r="A529" t="s">
        <v>581</v>
      </c>
      <c r="B529" t="s">
        <v>582</v>
      </c>
      <c r="C529">
        <v>4</v>
      </c>
      <c r="D529">
        <v>1.4764761437513529</v>
      </c>
      <c r="E529">
        <v>7.0329371768676693E-3</v>
      </c>
      <c r="F529">
        <v>76</v>
      </c>
    </row>
    <row r="530" spans="1:6" x14ac:dyDescent="0.3">
      <c r="A530" t="s">
        <v>620</v>
      </c>
      <c r="B530" t="s">
        <v>12096</v>
      </c>
      <c r="C530">
        <v>5</v>
      </c>
      <c r="D530">
        <v>1.1758906664636639</v>
      </c>
      <c r="E530">
        <v>7.0014382039828554E-3</v>
      </c>
      <c r="F530">
        <v>103</v>
      </c>
    </row>
    <row r="531" spans="1:6" x14ac:dyDescent="0.3">
      <c r="A531" t="s">
        <v>725</v>
      </c>
      <c r="B531" t="s">
        <v>726</v>
      </c>
      <c r="C531">
        <v>5</v>
      </c>
      <c r="D531">
        <v>1.1758906664636639</v>
      </c>
      <c r="E531">
        <v>7.0014382039828554E-3</v>
      </c>
      <c r="F531">
        <v>103</v>
      </c>
    </row>
    <row r="532" spans="1:6" x14ac:dyDescent="0.3">
      <c r="A532" t="s">
        <v>2830</v>
      </c>
      <c r="B532" t="s">
        <v>2831</v>
      </c>
      <c r="C532">
        <v>2</v>
      </c>
      <c r="D532">
        <v>2.929909807708873</v>
      </c>
      <c r="E532">
        <v>6.9780577555254696E-3</v>
      </c>
      <c r="F532">
        <v>17</v>
      </c>
    </row>
    <row r="533" spans="1:6" x14ac:dyDescent="0.3">
      <c r="A533" t="s">
        <v>7898</v>
      </c>
      <c r="B533" t="s">
        <v>7899</v>
      </c>
      <c r="C533">
        <v>2</v>
      </c>
      <c r="D533">
        <v>2.929909807708873</v>
      </c>
      <c r="E533">
        <v>6.9780577555254696E-3</v>
      </c>
      <c r="F533">
        <v>17</v>
      </c>
    </row>
    <row r="534" spans="1:6" x14ac:dyDescent="0.3">
      <c r="A534" t="s">
        <v>4045</v>
      </c>
      <c r="B534" t="s">
        <v>12097</v>
      </c>
      <c r="C534">
        <v>2</v>
      </c>
      <c r="D534">
        <v>2.929909807708873</v>
      </c>
      <c r="E534">
        <v>6.9780577555254696E-3</v>
      </c>
      <c r="F534">
        <v>17</v>
      </c>
    </row>
    <row r="535" spans="1:6" x14ac:dyDescent="0.3">
      <c r="A535" t="s">
        <v>1442</v>
      </c>
      <c r="B535" t="s">
        <v>12098</v>
      </c>
      <c r="C535">
        <v>4</v>
      </c>
      <c r="D535">
        <v>1.4635727389154449</v>
      </c>
      <c r="E535">
        <v>6.9714740533606007E-3</v>
      </c>
      <c r="F535">
        <v>77</v>
      </c>
    </row>
    <row r="536" spans="1:6" x14ac:dyDescent="0.3">
      <c r="A536" t="s">
        <v>2325</v>
      </c>
      <c r="B536" t="s">
        <v>12099</v>
      </c>
      <c r="C536">
        <v>3</v>
      </c>
      <c r="D536">
        <v>1.9490805546971459</v>
      </c>
      <c r="E536">
        <v>6.9630795349382314E-3</v>
      </c>
      <c r="F536">
        <v>47</v>
      </c>
    </row>
    <row r="537" spans="1:6" x14ac:dyDescent="0.3">
      <c r="A537" t="s">
        <v>2347</v>
      </c>
      <c r="B537" t="s">
        <v>11722</v>
      </c>
      <c r="C537">
        <v>3</v>
      </c>
      <c r="D537">
        <v>1.9284612674944099</v>
      </c>
      <c r="E537">
        <v>6.8894172450957806E-3</v>
      </c>
      <c r="F537">
        <v>48</v>
      </c>
    </row>
    <row r="538" spans="1:6" x14ac:dyDescent="0.3">
      <c r="A538" t="s">
        <v>2603</v>
      </c>
      <c r="B538" t="s">
        <v>2603</v>
      </c>
      <c r="C538">
        <v>3</v>
      </c>
      <c r="D538">
        <v>1.9284612674944099</v>
      </c>
      <c r="E538">
        <v>6.8894172450957806E-3</v>
      </c>
      <c r="F538">
        <v>48</v>
      </c>
    </row>
    <row r="539" spans="1:6" x14ac:dyDescent="0.3">
      <c r="A539" t="s">
        <v>947</v>
      </c>
      <c r="B539" t="s">
        <v>11704</v>
      </c>
      <c r="C539">
        <v>4</v>
      </c>
      <c r="D539">
        <v>1.438254930931155</v>
      </c>
      <c r="E539">
        <v>6.850877080789743E-3</v>
      </c>
      <c r="F539">
        <v>79</v>
      </c>
    </row>
    <row r="540" spans="1:6" x14ac:dyDescent="0.3">
      <c r="A540" t="s">
        <v>659</v>
      </c>
      <c r="B540" t="s">
        <v>11705</v>
      </c>
      <c r="C540">
        <v>4</v>
      </c>
      <c r="D540">
        <v>1.438254930931155</v>
      </c>
      <c r="E540">
        <v>6.850877080789743E-3</v>
      </c>
      <c r="F540">
        <v>79</v>
      </c>
    </row>
    <row r="541" spans="1:6" x14ac:dyDescent="0.3">
      <c r="A541" t="s">
        <v>1691</v>
      </c>
      <c r="B541" t="s">
        <v>1691</v>
      </c>
      <c r="C541">
        <v>2</v>
      </c>
      <c r="D541">
        <v>2.8758425864385959</v>
      </c>
      <c r="E541">
        <v>6.8492878556083844E-3</v>
      </c>
      <c r="F541">
        <v>18</v>
      </c>
    </row>
    <row r="542" spans="1:6" x14ac:dyDescent="0.3">
      <c r="A542" t="s">
        <v>3271</v>
      </c>
      <c r="B542" t="s">
        <v>3272</v>
      </c>
      <c r="C542">
        <v>2</v>
      </c>
      <c r="D542">
        <v>2.8758425864385959</v>
      </c>
      <c r="E542">
        <v>6.8492878556083844E-3</v>
      </c>
      <c r="F542">
        <v>18</v>
      </c>
    </row>
    <row r="543" spans="1:6" x14ac:dyDescent="0.3">
      <c r="A543" t="s">
        <v>4024</v>
      </c>
      <c r="B543" t="s">
        <v>4025</v>
      </c>
      <c r="C543">
        <v>2</v>
      </c>
      <c r="D543">
        <v>2.8758425864385959</v>
      </c>
      <c r="E543">
        <v>6.8492878556083844E-3</v>
      </c>
      <c r="F543">
        <v>18</v>
      </c>
    </row>
    <row r="544" spans="1:6" x14ac:dyDescent="0.3">
      <c r="A544" t="s">
        <v>2877</v>
      </c>
      <c r="B544" t="s">
        <v>12100</v>
      </c>
      <c r="C544">
        <v>2</v>
      </c>
      <c r="D544">
        <v>2.8758425864385959</v>
      </c>
      <c r="E544">
        <v>6.8492878556083844E-3</v>
      </c>
      <c r="F544">
        <v>18</v>
      </c>
    </row>
    <row r="545" spans="1:6" x14ac:dyDescent="0.3">
      <c r="A545" t="s">
        <v>2366</v>
      </c>
      <c r="B545" t="s">
        <v>2366</v>
      </c>
      <c r="C545">
        <v>3</v>
      </c>
      <c r="D545">
        <v>1.9082585601768911</v>
      </c>
      <c r="E545">
        <v>6.8172431845963553E-3</v>
      </c>
      <c r="F545">
        <v>49</v>
      </c>
    </row>
    <row r="546" spans="1:6" x14ac:dyDescent="0.3">
      <c r="A546" t="s">
        <v>1706</v>
      </c>
      <c r="B546" t="s">
        <v>1706</v>
      </c>
      <c r="C546">
        <v>3</v>
      </c>
      <c r="D546">
        <v>1.9082585601768911</v>
      </c>
      <c r="E546">
        <v>6.8172431845963553E-3</v>
      </c>
      <c r="F546">
        <v>49</v>
      </c>
    </row>
    <row r="547" spans="1:6" x14ac:dyDescent="0.3">
      <c r="A547" t="s">
        <v>469</v>
      </c>
      <c r="B547" t="s">
        <v>469</v>
      </c>
      <c r="C547">
        <v>3</v>
      </c>
      <c r="D547">
        <v>1.9082585601768911</v>
      </c>
      <c r="E547">
        <v>6.8172431845963553E-3</v>
      </c>
      <c r="F547">
        <v>49</v>
      </c>
    </row>
    <row r="548" spans="1:6" x14ac:dyDescent="0.3">
      <c r="A548" t="s">
        <v>2036</v>
      </c>
      <c r="B548" t="s">
        <v>2037</v>
      </c>
      <c r="C548">
        <v>3</v>
      </c>
      <c r="D548">
        <v>1.9082585601768911</v>
      </c>
      <c r="E548">
        <v>6.8172431845963553E-3</v>
      </c>
      <c r="F548">
        <v>49</v>
      </c>
    </row>
    <row r="549" spans="1:6" x14ac:dyDescent="0.3">
      <c r="A549" t="s">
        <v>774</v>
      </c>
      <c r="B549" t="s">
        <v>12101</v>
      </c>
      <c r="C549">
        <v>4</v>
      </c>
      <c r="D549">
        <v>1.4258324109325979</v>
      </c>
      <c r="E549">
        <v>6.7917045685226222E-3</v>
      </c>
      <c r="F549">
        <v>80</v>
      </c>
    </row>
    <row r="550" spans="1:6" x14ac:dyDescent="0.3">
      <c r="A550" t="s">
        <v>2230</v>
      </c>
      <c r="B550" t="s">
        <v>12102</v>
      </c>
      <c r="C550">
        <v>3</v>
      </c>
      <c r="D550">
        <v>1.8884559328807109</v>
      </c>
      <c r="E550">
        <v>6.7464984077672289E-3</v>
      </c>
      <c r="F550">
        <v>50</v>
      </c>
    </row>
    <row r="551" spans="1:6" x14ac:dyDescent="0.3">
      <c r="A551" t="s">
        <v>3424</v>
      </c>
      <c r="B551" t="s">
        <v>3424</v>
      </c>
      <c r="C551">
        <v>3</v>
      </c>
      <c r="D551">
        <v>1.8884559328807109</v>
      </c>
      <c r="E551">
        <v>6.7464984077672289E-3</v>
      </c>
      <c r="F551">
        <v>50</v>
      </c>
    </row>
    <row r="552" spans="1:6" x14ac:dyDescent="0.3">
      <c r="A552" t="s">
        <v>4308</v>
      </c>
      <c r="B552" t="s">
        <v>4308</v>
      </c>
      <c r="C552">
        <v>2</v>
      </c>
      <c r="D552">
        <v>2.8245492920510462</v>
      </c>
      <c r="E552">
        <v>6.7271245146871862E-3</v>
      </c>
      <c r="F552">
        <v>19</v>
      </c>
    </row>
    <row r="553" spans="1:6" x14ac:dyDescent="0.3">
      <c r="A553" t="s">
        <v>2795</v>
      </c>
      <c r="B553" t="s">
        <v>10639</v>
      </c>
      <c r="C553">
        <v>3</v>
      </c>
      <c r="D553">
        <v>1.86903784702361</v>
      </c>
      <c r="E553">
        <v>6.6771274031089513E-3</v>
      </c>
      <c r="F553">
        <v>51</v>
      </c>
    </row>
    <row r="554" spans="1:6" x14ac:dyDescent="0.3">
      <c r="A554" t="s">
        <v>418</v>
      </c>
      <c r="B554" t="s">
        <v>418</v>
      </c>
      <c r="C554">
        <v>5</v>
      </c>
      <c r="D554">
        <v>1.1198011998126201</v>
      </c>
      <c r="E554">
        <v>6.6674726867357011E-3</v>
      </c>
      <c r="F554">
        <v>109</v>
      </c>
    </row>
    <row r="555" spans="1:6" x14ac:dyDescent="0.3">
      <c r="A555" t="s">
        <v>4224</v>
      </c>
      <c r="B555" t="s">
        <v>4225</v>
      </c>
      <c r="C555">
        <v>2</v>
      </c>
      <c r="D555">
        <v>2.7757591278816141</v>
      </c>
      <c r="E555">
        <v>6.61092278636774E-3</v>
      </c>
      <c r="F555">
        <v>20</v>
      </c>
    </row>
    <row r="556" spans="1:6" x14ac:dyDescent="0.3">
      <c r="A556" t="s">
        <v>607</v>
      </c>
      <c r="B556" t="s">
        <v>10886</v>
      </c>
      <c r="C556">
        <v>2</v>
      </c>
      <c r="D556">
        <v>2.7757591278816141</v>
      </c>
      <c r="E556">
        <v>6.61092278636774E-3</v>
      </c>
      <c r="F556">
        <v>20</v>
      </c>
    </row>
    <row r="557" spans="1:6" x14ac:dyDescent="0.3">
      <c r="A557" t="s">
        <v>1828</v>
      </c>
      <c r="B557" t="s">
        <v>1829</v>
      </c>
      <c r="C557">
        <v>3</v>
      </c>
      <c r="D557">
        <v>1.831297519040763</v>
      </c>
      <c r="E557">
        <v>6.5423002894804674E-3</v>
      </c>
      <c r="F557">
        <v>53</v>
      </c>
    </row>
    <row r="558" spans="1:6" x14ac:dyDescent="0.3">
      <c r="A558" t="s">
        <v>1945</v>
      </c>
      <c r="B558" t="s">
        <v>11399</v>
      </c>
      <c r="C558">
        <v>3</v>
      </c>
      <c r="D558">
        <v>1.831297519040763</v>
      </c>
      <c r="E558">
        <v>6.5423002894804674E-3</v>
      </c>
      <c r="F558">
        <v>53</v>
      </c>
    </row>
    <row r="559" spans="1:6" x14ac:dyDescent="0.3">
      <c r="A559" t="s">
        <v>1439</v>
      </c>
      <c r="B559" t="s">
        <v>12103</v>
      </c>
      <c r="C559">
        <v>4</v>
      </c>
      <c r="D559">
        <v>1.3659342693515291</v>
      </c>
      <c r="E559">
        <v>6.5063901944749196E-3</v>
      </c>
      <c r="F559">
        <v>85</v>
      </c>
    </row>
    <row r="560" spans="1:6" x14ac:dyDescent="0.3">
      <c r="A560" t="s">
        <v>463</v>
      </c>
      <c r="B560" t="s">
        <v>464</v>
      </c>
      <c r="C560">
        <v>4</v>
      </c>
      <c r="D560">
        <v>1.3659342693515291</v>
      </c>
      <c r="E560">
        <v>6.5063901944749196E-3</v>
      </c>
      <c r="F560">
        <v>85</v>
      </c>
    </row>
    <row r="561" spans="1:6" x14ac:dyDescent="0.3">
      <c r="A561" t="s">
        <v>4382</v>
      </c>
      <c r="B561" t="s">
        <v>4383</v>
      </c>
      <c r="C561">
        <v>2</v>
      </c>
      <c r="D561">
        <v>2.729239112246721</v>
      </c>
      <c r="E561">
        <v>6.5001277867967212E-3</v>
      </c>
      <c r="F561">
        <v>21</v>
      </c>
    </row>
    <row r="562" spans="1:6" x14ac:dyDescent="0.3">
      <c r="A562" t="s">
        <v>2235</v>
      </c>
      <c r="B562" t="s">
        <v>2236</v>
      </c>
      <c r="C562">
        <v>2</v>
      </c>
      <c r="D562">
        <v>2.729239112246721</v>
      </c>
      <c r="E562">
        <v>6.5001277867967212E-3</v>
      </c>
      <c r="F562">
        <v>21</v>
      </c>
    </row>
    <row r="563" spans="1:6" x14ac:dyDescent="0.3">
      <c r="A563" t="s">
        <v>1259</v>
      </c>
      <c r="B563" t="s">
        <v>1259</v>
      </c>
      <c r="C563">
        <v>2</v>
      </c>
      <c r="D563">
        <v>2.729239112246721</v>
      </c>
      <c r="E563">
        <v>6.5001277867967212E-3</v>
      </c>
      <c r="F563">
        <v>21</v>
      </c>
    </row>
    <row r="564" spans="1:6" x14ac:dyDescent="0.3">
      <c r="A564" t="s">
        <v>4050</v>
      </c>
      <c r="B564" t="s">
        <v>4051</v>
      </c>
      <c r="C564">
        <v>2</v>
      </c>
      <c r="D564">
        <v>2.729239112246721</v>
      </c>
      <c r="E564">
        <v>6.5001277867967212E-3</v>
      </c>
      <c r="F564">
        <v>21</v>
      </c>
    </row>
    <row r="565" spans="1:6" x14ac:dyDescent="0.3">
      <c r="A565" t="s">
        <v>2080</v>
      </c>
      <c r="B565" t="s">
        <v>2080</v>
      </c>
      <c r="C565">
        <v>2</v>
      </c>
      <c r="D565">
        <v>2.729239112246721</v>
      </c>
      <c r="E565">
        <v>6.5001277867967212E-3</v>
      </c>
      <c r="F565">
        <v>21</v>
      </c>
    </row>
    <row r="566" spans="1:6" x14ac:dyDescent="0.3">
      <c r="A566" t="s">
        <v>435</v>
      </c>
      <c r="B566" t="s">
        <v>12104</v>
      </c>
      <c r="C566">
        <v>3</v>
      </c>
      <c r="D566">
        <v>1.8129483803725659</v>
      </c>
      <c r="E566">
        <v>6.4767480927606577E-3</v>
      </c>
      <c r="F566">
        <v>54</v>
      </c>
    </row>
    <row r="567" spans="1:6" x14ac:dyDescent="0.3">
      <c r="A567" t="s">
        <v>512</v>
      </c>
      <c r="B567" t="s">
        <v>12105</v>
      </c>
      <c r="C567">
        <v>4</v>
      </c>
      <c r="D567">
        <v>1.3543734469504529</v>
      </c>
      <c r="E567">
        <v>6.451322228762239E-3</v>
      </c>
      <c r="F567">
        <v>86</v>
      </c>
    </row>
    <row r="568" spans="1:6" x14ac:dyDescent="0.3">
      <c r="A568" t="s">
        <v>3135</v>
      </c>
      <c r="B568" t="s">
        <v>3136</v>
      </c>
      <c r="C568">
        <v>3</v>
      </c>
      <c r="D568">
        <v>1.7949298748698881</v>
      </c>
      <c r="E568">
        <v>6.4123770812016378E-3</v>
      </c>
      <c r="F568">
        <v>55</v>
      </c>
    </row>
    <row r="569" spans="1:6" x14ac:dyDescent="0.3">
      <c r="A569" t="s">
        <v>1050</v>
      </c>
      <c r="B569" t="s">
        <v>1050</v>
      </c>
      <c r="C569">
        <v>4</v>
      </c>
      <c r="D569">
        <v>1.34294475112683</v>
      </c>
      <c r="E569">
        <v>6.396883625008812E-3</v>
      </c>
      <c r="F569">
        <v>87</v>
      </c>
    </row>
    <row r="570" spans="1:6" x14ac:dyDescent="0.3">
      <c r="A570" t="s">
        <v>2441</v>
      </c>
      <c r="B570" t="s">
        <v>2442</v>
      </c>
      <c r="C570">
        <v>2</v>
      </c>
      <c r="D570">
        <v>2.6847873496758869</v>
      </c>
      <c r="E570">
        <v>6.3942586690040673E-3</v>
      </c>
      <c r="F570">
        <v>22</v>
      </c>
    </row>
    <row r="571" spans="1:6" x14ac:dyDescent="0.3">
      <c r="A571" t="s">
        <v>1986</v>
      </c>
      <c r="B571" t="s">
        <v>1987</v>
      </c>
      <c r="C571">
        <v>2</v>
      </c>
      <c r="D571">
        <v>2.6847873496758869</v>
      </c>
      <c r="E571">
        <v>6.3942586690040673E-3</v>
      </c>
      <c r="F571">
        <v>22</v>
      </c>
    </row>
    <row r="572" spans="1:6" x14ac:dyDescent="0.3">
      <c r="A572" t="s">
        <v>8219</v>
      </c>
      <c r="B572" t="s">
        <v>8219</v>
      </c>
      <c r="C572">
        <v>2</v>
      </c>
      <c r="D572">
        <v>2.6847873496758869</v>
      </c>
      <c r="E572">
        <v>6.3942586690040673E-3</v>
      </c>
      <c r="F572">
        <v>22</v>
      </c>
    </row>
    <row r="573" spans="1:6" x14ac:dyDescent="0.3">
      <c r="A573" t="s">
        <v>4275</v>
      </c>
      <c r="B573" t="s">
        <v>12106</v>
      </c>
      <c r="C573">
        <v>2</v>
      </c>
      <c r="D573">
        <v>2.6847873496758869</v>
      </c>
      <c r="E573">
        <v>6.3942586690040673E-3</v>
      </c>
      <c r="F573">
        <v>22</v>
      </c>
    </row>
    <row r="574" spans="1:6" x14ac:dyDescent="0.3">
      <c r="A574" t="s">
        <v>3238</v>
      </c>
      <c r="B574" t="s">
        <v>3239</v>
      </c>
      <c r="C574">
        <v>2</v>
      </c>
      <c r="D574">
        <v>2.6422277352570909</v>
      </c>
      <c r="E574">
        <v>6.2928960104383118E-3</v>
      </c>
      <c r="F574">
        <v>23</v>
      </c>
    </row>
    <row r="575" spans="1:6" x14ac:dyDescent="0.3">
      <c r="A575" t="s">
        <v>4295</v>
      </c>
      <c r="B575" t="s">
        <v>4295</v>
      </c>
      <c r="C575">
        <v>2</v>
      </c>
      <c r="D575">
        <v>2.6422277352570909</v>
      </c>
      <c r="E575">
        <v>6.2928960104383118E-3</v>
      </c>
      <c r="F575">
        <v>23</v>
      </c>
    </row>
    <row r="576" spans="1:6" x14ac:dyDescent="0.3">
      <c r="A576" t="s">
        <v>1027</v>
      </c>
      <c r="B576" t="s">
        <v>12107</v>
      </c>
      <c r="C576">
        <v>4</v>
      </c>
      <c r="D576">
        <v>1.320471895274772</v>
      </c>
      <c r="E576">
        <v>6.289838086846058E-3</v>
      </c>
      <c r="F576">
        <v>89</v>
      </c>
    </row>
    <row r="577" spans="1:6" x14ac:dyDescent="0.3">
      <c r="A577" t="s">
        <v>737</v>
      </c>
      <c r="B577" t="s">
        <v>737</v>
      </c>
      <c r="C577">
        <v>4</v>
      </c>
      <c r="D577">
        <v>1.320471895274772</v>
      </c>
      <c r="E577">
        <v>6.289838086846058E-3</v>
      </c>
      <c r="F577">
        <v>89</v>
      </c>
    </row>
    <row r="578" spans="1:6" x14ac:dyDescent="0.3">
      <c r="A578" t="s">
        <v>939</v>
      </c>
      <c r="B578" t="s">
        <v>940</v>
      </c>
      <c r="C578">
        <v>4</v>
      </c>
      <c r="D578">
        <v>1.320471895274772</v>
      </c>
      <c r="E578">
        <v>6.289838086846058E-3</v>
      </c>
      <c r="F578">
        <v>89</v>
      </c>
    </row>
    <row r="579" spans="1:6" x14ac:dyDescent="0.3">
      <c r="A579" t="s">
        <v>656</v>
      </c>
      <c r="B579" t="s">
        <v>12108</v>
      </c>
      <c r="C579">
        <v>4</v>
      </c>
      <c r="D579">
        <v>1.3094220590881871</v>
      </c>
      <c r="E579">
        <v>6.2372041150451441E-3</v>
      </c>
      <c r="F579">
        <v>90</v>
      </c>
    </row>
    <row r="580" spans="1:6" x14ac:dyDescent="0.3">
      <c r="A580" t="s">
        <v>766</v>
      </c>
      <c r="B580" t="s">
        <v>12109</v>
      </c>
      <c r="C580">
        <v>4</v>
      </c>
      <c r="D580">
        <v>1.3094220590881871</v>
      </c>
      <c r="E580">
        <v>6.2372041150451441E-3</v>
      </c>
      <c r="F580">
        <v>90</v>
      </c>
    </row>
    <row r="581" spans="1:6" x14ac:dyDescent="0.3">
      <c r="A581" t="s">
        <v>3860</v>
      </c>
      <c r="B581" t="s">
        <v>3860</v>
      </c>
      <c r="C581">
        <v>2</v>
      </c>
      <c r="D581">
        <v>2.6014057407368361</v>
      </c>
      <c r="E581">
        <v>6.1956717768770616E-3</v>
      </c>
      <c r="F581">
        <v>24</v>
      </c>
    </row>
    <row r="582" spans="1:6" x14ac:dyDescent="0.3">
      <c r="A582" t="s">
        <v>3835</v>
      </c>
      <c r="B582" t="s">
        <v>852</v>
      </c>
      <c r="C582">
        <v>2</v>
      </c>
      <c r="D582">
        <v>2.6014057407368361</v>
      </c>
      <c r="E582">
        <v>6.1956717768770616E-3</v>
      </c>
      <c r="F582">
        <v>24</v>
      </c>
    </row>
    <row r="583" spans="1:6" x14ac:dyDescent="0.3">
      <c r="A583" t="s">
        <v>1612</v>
      </c>
      <c r="B583" t="s">
        <v>12110</v>
      </c>
      <c r="C583">
        <v>3</v>
      </c>
      <c r="D583">
        <v>1.725937003382936</v>
      </c>
      <c r="E583">
        <v>6.1659004282230423E-3</v>
      </c>
      <c r="F583">
        <v>59</v>
      </c>
    </row>
    <row r="584" spans="1:6" x14ac:dyDescent="0.3">
      <c r="A584" t="s">
        <v>1725</v>
      </c>
      <c r="B584" t="s">
        <v>11685</v>
      </c>
      <c r="C584">
        <v>3</v>
      </c>
      <c r="D584">
        <v>1.7094077014317259</v>
      </c>
      <c r="E584">
        <v>6.106849588140565E-3</v>
      </c>
      <c r="F584">
        <v>60</v>
      </c>
    </row>
    <row r="585" spans="1:6" x14ac:dyDescent="0.3">
      <c r="A585" t="s">
        <v>8594</v>
      </c>
      <c r="B585" t="s">
        <v>8594</v>
      </c>
      <c r="C585">
        <v>1</v>
      </c>
      <c r="D585">
        <v>5.1271343850450917</v>
      </c>
      <c r="E585">
        <v>6.1055531069678934E-3</v>
      </c>
      <c r="F585">
        <v>1</v>
      </c>
    </row>
    <row r="586" spans="1:6" x14ac:dyDescent="0.3">
      <c r="A586" t="s">
        <v>8582</v>
      </c>
      <c r="B586" t="s">
        <v>8583</v>
      </c>
      <c r="C586">
        <v>1</v>
      </c>
      <c r="D586">
        <v>5.1271343850450917</v>
      </c>
      <c r="E586">
        <v>6.1055531069678934E-3</v>
      </c>
      <c r="F586">
        <v>1</v>
      </c>
    </row>
    <row r="587" spans="1:6" x14ac:dyDescent="0.3">
      <c r="A587" t="s">
        <v>8412</v>
      </c>
      <c r="B587" t="s">
        <v>8412</v>
      </c>
      <c r="C587">
        <v>1</v>
      </c>
      <c r="D587">
        <v>5.1271343850450917</v>
      </c>
      <c r="E587">
        <v>6.1055531069678934E-3</v>
      </c>
      <c r="F587">
        <v>1</v>
      </c>
    </row>
    <row r="588" spans="1:6" x14ac:dyDescent="0.3">
      <c r="A588" t="s">
        <v>8577</v>
      </c>
      <c r="B588" t="s">
        <v>8577</v>
      </c>
      <c r="C588">
        <v>1</v>
      </c>
      <c r="D588">
        <v>5.1271343850450917</v>
      </c>
      <c r="E588">
        <v>6.1055531069678934E-3</v>
      </c>
      <c r="F588">
        <v>1</v>
      </c>
    </row>
    <row r="589" spans="1:6" x14ac:dyDescent="0.3">
      <c r="A589" t="s">
        <v>8578</v>
      </c>
      <c r="B589" t="s">
        <v>8579</v>
      </c>
      <c r="C589">
        <v>1</v>
      </c>
      <c r="D589">
        <v>5.1271343850450917</v>
      </c>
      <c r="E589">
        <v>6.1055531069678934E-3</v>
      </c>
      <c r="F589">
        <v>1</v>
      </c>
    </row>
    <row r="590" spans="1:6" x14ac:dyDescent="0.3">
      <c r="A590" t="s">
        <v>8479</v>
      </c>
      <c r="B590" t="s">
        <v>8479</v>
      </c>
      <c r="C590">
        <v>1</v>
      </c>
      <c r="D590">
        <v>5.1271343850450917</v>
      </c>
      <c r="E590">
        <v>6.1055531069678934E-3</v>
      </c>
      <c r="F590">
        <v>1</v>
      </c>
    </row>
    <row r="591" spans="1:6" x14ac:dyDescent="0.3">
      <c r="A591" t="s">
        <v>8513</v>
      </c>
      <c r="B591" t="s">
        <v>8513</v>
      </c>
      <c r="C591">
        <v>1</v>
      </c>
      <c r="D591">
        <v>5.1271343850450917</v>
      </c>
      <c r="E591">
        <v>6.1055531069678934E-3</v>
      </c>
      <c r="F591">
        <v>1</v>
      </c>
    </row>
    <row r="592" spans="1:6" x14ac:dyDescent="0.3">
      <c r="A592" t="s">
        <v>8387</v>
      </c>
      <c r="B592" t="s">
        <v>8387</v>
      </c>
      <c r="C592">
        <v>1</v>
      </c>
      <c r="D592">
        <v>5.1271343850450917</v>
      </c>
      <c r="E592">
        <v>6.1055531069678934E-3</v>
      </c>
      <c r="F592">
        <v>1</v>
      </c>
    </row>
    <row r="593" spans="1:6" x14ac:dyDescent="0.3">
      <c r="A593" t="s">
        <v>8580</v>
      </c>
      <c r="B593" t="s">
        <v>8581</v>
      </c>
      <c r="C593">
        <v>1</v>
      </c>
      <c r="D593">
        <v>5.1271343850450917</v>
      </c>
      <c r="E593">
        <v>6.1055531069678934E-3</v>
      </c>
      <c r="F593">
        <v>1</v>
      </c>
    </row>
    <row r="594" spans="1:6" x14ac:dyDescent="0.3">
      <c r="A594" t="s">
        <v>8493</v>
      </c>
      <c r="B594" t="s">
        <v>8494</v>
      </c>
      <c r="C594">
        <v>1</v>
      </c>
      <c r="D594">
        <v>5.1271343850450917</v>
      </c>
      <c r="E594">
        <v>6.1055531069678934E-3</v>
      </c>
      <c r="F594">
        <v>1</v>
      </c>
    </row>
    <row r="595" spans="1:6" x14ac:dyDescent="0.3">
      <c r="A595" t="s">
        <v>8386</v>
      </c>
      <c r="B595" t="s">
        <v>8386</v>
      </c>
      <c r="C595">
        <v>1</v>
      </c>
      <c r="D595">
        <v>5.1271343850450917</v>
      </c>
      <c r="E595">
        <v>6.1055531069678934E-3</v>
      </c>
      <c r="F595">
        <v>1</v>
      </c>
    </row>
    <row r="596" spans="1:6" x14ac:dyDescent="0.3">
      <c r="A596" t="s">
        <v>8495</v>
      </c>
      <c r="B596" t="s">
        <v>8496</v>
      </c>
      <c r="C596">
        <v>1</v>
      </c>
      <c r="D596">
        <v>5.1271343850450917</v>
      </c>
      <c r="E596">
        <v>6.1055531069678934E-3</v>
      </c>
      <c r="F596">
        <v>1</v>
      </c>
    </row>
    <row r="597" spans="1:6" x14ac:dyDescent="0.3">
      <c r="A597" t="s">
        <v>8584</v>
      </c>
      <c r="B597" t="s">
        <v>8584</v>
      </c>
      <c r="C597">
        <v>1</v>
      </c>
      <c r="D597">
        <v>5.1271343850450917</v>
      </c>
      <c r="E597">
        <v>6.1055531069678934E-3</v>
      </c>
      <c r="F597">
        <v>1</v>
      </c>
    </row>
    <row r="598" spans="1:6" x14ac:dyDescent="0.3">
      <c r="A598" t="s">
        <v>8411</v>
      </c>
      <c r="B598" t="s">
        <v>8411</v>
      </c>
      <c r="C598">
        <v>1</v>
      </c>
      <c r="D598">
        <v>5.1271343850450917</v>
      </c>
      <c r="E598">
        <v>6.1055531069678934E-3</v>
      </c>
      <c r="F598">
        <v>1</v>
      </c>
    </row>
    <row r="599" spans="1:6" x14ac:dyDescent="0.3">
      <c r="A599" t="s">
        <v>8603</v>
      </c>
      <c r="B599" t="s">
        <v>8603</v>
      </c>
      <c r="C599">
        <v>1</v>
      </c>
      <c r="D599">
        <v>5.1271343850450917</v>
      </c>
      <c r="E599">
        <v>6.1055531069678934E-3</v>
      </c>
      <c r="F599">
        <v>1</v>
      </c>
    </row>
    <row r="600" spans="1:6" x14ac:dyDescent="0.3">
      <c r="A600" t="s">
        <v>8487</v>
      </c>
      <c r="B600" t="s">
        <v>8487</v>
      </c>
      <c r="C600">
        <v>1</v>
      </c>
      <c r="D600">
        <v>5.1271343850450917</v>
      </c>
      <c r="E600">
        <v>6.1055531069678934E-3</v>
      </c>
      <c r="F600">
        <v>1</v>
      </c>
    </row>
    <row r="601" spans="1:6" x14ac:dyDescent="0.3">
      <c r="A601" t="s">
        <v>8497</v>
      </c>
      <c r="B601" t="s">
        <v>8498</v>
      </c>
      <c r="C601">
        <v>1</v>
      </c>
      <c r="D601">
        <v>5.1271343850450917</v>
      </c>
      <c r="E601">
        <v>6.1055531069678934E-3</v>
      </c>
      <c r="F601">
        <v>1</v>
      </c>
    </row>
    <row r="602" spans="1:6" x14ac:dyDescent="0.3">
      <c r="A602" t="s">
        <v>8499</v>
      </c>
      <c r="B602" t="s">
        <v>8500</v>
      </c>
      <c r="C602">
        <v>1</v>
      </c>
      <c r="D602">
        <v>5.1271343850450917</v>
      </c>
      <c r="E602">
        <v>6.1055531069678934E-3</v>
      </c>
      <c r="F602">
        <v>1</v>
      </c>
    </row>
    <row r="603" spans="1:6" x14ac:dyDescent="0.3">
      <c r="A603" t="s">
        <v>8501</v>
      </c>
      <c r="B603" t="s">
        <v>8502</v>
      </c>
      <c r="C603">
        <v>1</v>
      </c>
      <c r="D603">
        <v>5.1271343850450917</v>
      </c>
      <c r="E603">
        <v>6.1055531069678934E-3</v>
      </c>
      <c r="F603">
        <v>1</v>
      </c>
    </row>
    <row r="604" spans="1:6" x14ac:dyDescent="0.3">
      <c r="A604" t="s">
        <v>8488</v>
      </c>
      <c r="B604" t="s">
        <v>8489</v>
      </c>
      <c r="C604">
        <v>1</v>
      </c>
      <c r="D604">
        <v>5.1271343850450917</v>
      </c>
      <c r="E604">
        <v>6.1055531069678934E-3</v>
      </c>
      <c r="F604">
        <v>1</v>
      </c>
    </row>
    <row r="605" spans="1:6" x14ac:dyDescent="0.3">
      <c r="A605" t="s">
        <v>8385</v>
      </c>
      <c r="B605" t="s">
        <v>8385</v>
      </c>
      <c r="C605">
        <v>1</v>
      </c>
      <c r="D605">
        <v>5.1271343850450917</v>
      </c>
      <c r="E605">
        <v>6.1055531069678934E-3</v>
      </c>
      <c r="F605">
        <v>1</v>
      </c>
    </row>
    <row r="606" spans="1:6" x14ac:dyDescent="0.3">
      <c r="A606" t="s">
        <v>8408</v>
      </c>
      <c r="B606" t="s">
        <v>8409</v>
      </c>
      <c r="C606">
        <v>1</v>
      </c>
      <c r="D606">
        <v>5.1271343850450917</v>
      </c>
      <c r="E606">
        <v>6.1055531069678934E-3</v>
      </c>
      <c r="F606">
        <v>1</v>
      </c>
    </row>
    <row r="607" spans="1:6" x14ac:dyDescent="0.3">
      <c r="A607" t="s">
        <v>8490</v>
      </c>
      <c r="B607" t="s">
        <v>8490</v>
      </c>
      <c r="C607">
        <v>1</v>
      </c>
      <c r="D607">
        <v>5.1271343850450917</v>
      </c>
      <c r="E607">
        <v>6.1055531069678934E-3</v>
      </c>
      <c r="F607">
        <v>1</v>
      </c>
    </row>
    <row r="608" spans="1:6" x14ac:dyDescent="0.3">
      <c r="A608" t="s">
        <v>8573</v>
      </c>
      <c r="B608" t="s">
        <v>8573</v>
      </c>
      <c r="C608">
        <v>1</v>
      </c>
      <c r="D608">
        <v>5.1271343850450917</v>
      </c>
      <c r="E608">
        <v>6.1055531069678934E-3</v>
      </c>
      <c r="F608">
        <v>1</v>
      </c>
    </row>
    <row r="609" spans="1:6" x14ac:dyDescent="0.3">
      <c r="A609" t="s">
        <v>8574</v>
      </c>
      <c r="B609" t="s">
        <v>8574</v>
      </c>
      <c r="C609">
        <v>1</v>
      </c>
      <c r="D609">
        <v>5.1271343850450917</v>
      </c>
      <c r="E609">
        <v>6.1055531069678934E-3</v>
      </c>
      <c r="F609">
        <v>1</v>
      </c>
    </row>
    <row r="610" spans="1:6" x14ac:dyDescent="0.3">
      <c r="A610" t="s">
        <v>8605</v>
      </c>
      <c r="B610" t="s">
        <v>8605</v>
      </c>
      <c r="C610">
        <v>1</v>
      </c>
      <c r="D610">
        <v>5.1271343850450917</v>
      </c>
      <c r="E610">
        <v>6.1055531069678934E-3</v>
      </c>
      <c r="F610">
        <v>1</v>
      </c>
    </row>
    <row r="611" spans="1:6" x14ac:dyDescent="0.3">
      <c r="A611" t="s">
        <v>8575</v>
      </c>
      <c r="B611" t="s">
        <v>8575</v>
      </c>
      <c r="C611">
        <v>1</v>
      </c>
      <c r="D611">
        <v>5.1271343850450917</v>
      </c>
      <c r="E611">
        <v>6.1055531069678934E-3</v>
      </c>
      <c r="F611">
        <v>1</v>
      </c>
    </row>
    <row r="612" spans="1:6" x14ac:dyDescent="0.3">
      <c r="A612" t="s">
        <v>8381</v>
      </c>
      <c r="B612" t="s">
        <v>8381</v>
      </c>
      <c r="C612">
        <v>1</v>
      </c>
      <c r="D612">
        <v>5.1271343850450917</v>
      </c>
      <c r="E612">
        <v>6.1055531069678934E-3</v>
      </c>
      <c r="F612">
        <v>1</v>
      </c>
    </row>
    <row r="613" spans="1:6" x14ac:dyDescent="0.3">
      <c r="A613" t="s">
        <v>8604</v>
      </c>
      <c r="B613" t="s">
        <v>8604</v>
      </c>
      <c r="C613">
        <v>1</v>
      </c>
      <c r="D613">
        <v>5.1271343850450917</v>
      </c>
      <c r="E613">
        <v>6.1055531069678934E-3</v>
      </c>
      <c r="F613">
        <v>1</v>
      </c>
    </row>
    <row r="614" spans="1:6" x14ac:dyDescent="0.3">
      <c r="A614" t="s">
        <v>8476</v>
      </c>
      <c r="B614" t="s">
        <v>8476</v>
      </c>
      <c r="C614">
        <v>1</v>
      </c>
      <c r="D614">
        <v>5.1271343850450917</v>
      </c>
      <c r="E614">
        <v>6.1055531069678934E-3</v>
      </c>
      <c r="F614">
        <v>1</v>
      </c>
    </row>
    <row r="615" spans="1:6" x14ac:dyDescent="0.3">
      <c r="A615" t="s">
        <v>8576</v>
      </c>
      <c r="B615" t="s">
        <v>8576</v>
      </c>
      <c r="C615">
        <v>1</v>
      </c>
      <c r="D615">
        <v>5.1271343850450917</v>
      </c>
      <c r="E615">
        <v>6.1055531069678934E-3</v>
      </c>
      <c r="F615">
        <v>1</v>
      </c>
    </row>
    <row r="616" spans="1:6" x14ac:dyDescent="0.3">
      <c r="A616" t="s">
        <v>8515</v>
      </c>
      <c r="B616" t="s">
        <v>8515</v>
      </c>
      <c r="C616">
        <v>1</v>
      </c>
      <c r="D616">
        <v>5.1271343850450917</v>
      </c>
      <c r="E616">
        <v>6.1055531069678934E-3</v>
      </c>
      <c r="F616">
        <v>1</v>
      </c>
    </row>
    <row r="617" spans="1:6" x14ac:dyDescent="0.3">
      <c r="A617" t="s">
        <v>8514</v>
      </c>
      <c r="B617" t="s">
        <v>8514</v>
      </c>
      <c r="C617">
        <v>1</v>
      </c>
      <c r="D617">
        <v>5.1271343850450917</v>
      </c>
      <c r="E617">
        <v>6.1055531069678934E-3</v>
      </c>
      <c r="F617">
        <v>1</v>
      </c>
    </row>
    <row r="618" spans="1:6" x14ac:dyDescent="0.3">
      <c r="A618" t="s">
        <v>8382</v>
      </c>
      <c r="B618" t="s">
        <v>8382</v>
      </c>
      <c r="C618">
        <v>1</v>
      </c>
      <c r="D618">
        <v>5.1271343850450917</v>
      </c>
      <c r="E618">
        <v>6.1055531069678934E-3</v>
      </c>
      <c r="F618">
        <v>1</v>
      </c>
    </row>
    <row r="619" spans="1:6" x14ac:dyDescent="0.3">
      <c r="A619" t="s">
        <v>8383</v>
      </c>
      <c r="B619" t="s">
        <v>8383</v>
      </c>
      <c r="C619">
        <v>1</v>
      </c>
      <c r="D619">
        <v>5.1271343850450917</v>
      </c>
      <c r="E619">
        <v>6.1055531069678934E-3</v>
      </c>
      <c r="F619">
        <v>1</v>
      </c>
    </row>
    <row r="620" spans="1:6" x14ac:dyDescent="0.3">
      <c r="A620" t="s">
        <v>8384</v>
      </c>
      <c r="B620" t="s">
        <v>8384</v>
      </c>
      <c r="C620">
        <v>1</v>
      </c>
      <c r="D620">
        <v>5.1271343850450917</v>
      </c>
      <c r="E620">
        <v>6.1055531069678934E-3</v>
      </c>
      <c r="F620">
        <v>1</v>
      </c>
    </row>
    <row r="621" spans="1:6" x14ac:dyDescent="0.3">
      <c r="A621" t="s">
        <v>8415</v>
      </c>
      <c r="B621" t="s">
        <v>8415</v>
      </c>
      <c r="C621">
        <v>1</v>
      </c>
      <c r="D621">
        <v>5.1271343850450917</v>
      </c>
      <c r="E621">
        <v>6.1055531069678934E-3</v>
      </c>
      <c r="F621">
        <v>1</v>
      </c>
    </row>
    <row r="622" spans="1:6" x14ac:dyDescent="0.3">
      <c r="A622" t="s">
        <v>8477</v>
      </c>
      <c r="B622" t="s">
        <v>8477</v>
      </c>
      <c r="C622">
        <v>1</v>
      </c>
      <c r="D622">
        <v>5.1271343850450917</v>
      </c>
      <c r="E622">
        <v>6.1055531069678934E-3</v>
      </c>
      <c r="F622">
        <v>1</v>
      </c>
    </row>
    <row r="623" spans="1:6" x14ac:dyDescent="0.3">
      <c r="A623" t="s">
        <v>8491</v>
      </c>
      <c r="B623" t="s">
        <v>8492</v>
      </c>
      <c r="C623">
        <v>1</v>
      </c>
      <c r="D623">
        <v>5.1271343850450917</v>
      </c>
      <c r="E623">
        <v>6.1055531069678934E-3</v>
      </c>
      <c r="F623">
        <v>1</v>
      </c>
    </row>
    <row r="624" spans="1:6" x14ac:dyDescent="0.3">
      <c r="A624" t="s">
        <v>8413</v>
      </c>
      <c r="B624" t="s">
        <v>8414</v>
      </c>
      <c r="C624">
        <v>1</v>
      </c>
      <c r="D624">
        <v>5.1271343850450917</v>
      </c>
      <c r="E624">
        <v>6.1055531069678934E-3</v>
      </c>
      <c r="F624">
        <v>1</v>
      </c>
    </row>
    <row r="625" spans="1:6" x14ac:dyDescent="0.3">
      <c r="A625" t="s">
        <v>8478</v>
      </c>
      <c r="B625" t="s">
        <v>8478</v>
      </c>
      <c r="C625">
        <v>1</v>
      </c>
      <c r="D625">
        <v>5.1271343850450917</v>
      </c>
      <c r="E625">
        <v>6.1055531069678934E-3</v>
      </c>
      <c r="F625">
        <v>1</v>
      </c>
    </row>
    <row r="626" spans="1:6" x14ac:dyDescent="0.3">
      <c r="A626" t="s">
        <v>8410</v>
      </c>
      <c r="B626" t="s">
        <v>8410</v>
      </c>
      <c r="C626">
        <v>1</v>
      </c>
      <c r="D626">
        <v>5.1271343850450917</v>
      </c>
      <c r="E626">
        <v>6.1055531069678934E-3</v>
      </c>
      <c r="F626">
        <v>1</v>
      </c>
    </row>
    <row r="627" spans="1:6" x14ac:dyDescent="0.3">
      <c r="A627" t="s">
        <v>8406</v>
      </c>
      <c r="B627" t="s">
        <v>8407</v>
      </c>
      <c r="C627">
        <v>1</v>
      </c>
      <c r="D627">
        <v>5.1271343850450917</v>
      </c>
      <c r="E627">
        <v>6.1055531069678934E-3</v>
      </c>
      <c r="F627">
        <v>1</v>
      </c>
    </row>
    <row r="628" spans="1:6" x14ac:dyDescent="0.3">
      <c r="A628" t="s">
        <v>8595</v>
      </c>
      <c r="B628" t="s">
        <v>8595</v>
      </c>
      <c r="C628">
        <v>1</v>
      </c>
      <c r="D628">
        <v>5.1271343850450917</v>
      </c>
      <c r="E628">
        <v>6.1055531069678934E-3</v>
      </c>
      <c r="F628">
        <v>1</v>
      </c>
    </row>
    <row r="629" spans="1:6" x14ac:dyDescent="0.3">
      <c r="A629" t="s">
        <v>8591</v>
      </c>
      <c r="B629" t="s">
        <v>8591</v>
      </c>
      <c r="C629">
        <v>1</v>
      </c>
      <c r="D629">
        <v>5.1271343850450917</v>
      </c>
      <c r="E629">
        <v>6.1055531069678934E-3</v>
      </c>
      <c r="F629">
        <v>1</v>
      </c>
    </row>
    <row r="630" spans="1:6" x14ac:dyDescent="0.3">
      <c r="A630" t="s">
        <v>8481</v>
      </c>
      <c r="B630" t="s">
        <v>8481</v>
      </c>
      <c r="C630">
        <v>1</v>
      </c>
      <c r="D630">
        <v>5.1271343850450917</v>
      </c>
      <c r="E630">
        <v>6.1055531069678934E-3</v>
      </c>
      <c r="F630">
        <v>1</v>
      </c>
    </row>
    <row r="631" spans="1:6" x14ac:dyDescent="0.3">
      <c r="A631" t="s">
        <v>8590</v>
      </c>
      <c r="B631" t="s">
        <v>8590</v>
      </c>
      <c r="C631">
        <v>1</v>
      </c>
      <c r="D631">
        <v>5.1271343850450917</v>
      </c>
      <c r="E631">
        <v>6.1055531069678934E-3</v>
      </c>
      <c r="F631">
        <v>1</v>
      </c>
    </row>
    <row r="632" spans="1:6" x14ac:dyDescent="0.3">
      <c r="A632" t="s">
        <v>8597</v>
      </c>
      <c r="B632" t="s">
        <v>8597</v>
      </c>
      <c r="C632">
        <v>1</v>
      </c>
      <c r="D632">
        <v>5.1271343850450917</v>
      </c>
      <c r="E632">
        <v>6.1055531069678934E-3</v>
      </c>
      <c r="F632">
        <v>1</v>
      </c>
    </row>
    <row r="633" spans="1:6" x14ac:dyDescent="0.3">
      <c r="A633" t="s">
        <v>8393</v>
      </c>
      <c r="B633" t="s">
        <v>8394</v>
      </c>
      <c r="C633">
        <v>1</v>
      </c>
      <c r="D633">
        <v>5.1271343850450917</v>
      </c>
      <c r="E633">
        <v>6.1055531069678934E-3</v>
      </c>
      <c r="F633">
        <v>1</v>
      </c>
    </row>
    <row r="634" spans="1:6" x14ac:dyDescent="0.3">
      <c r="A634" t="s">
        <v>8397</v>
      </c>
      <c r="B634" t="s">
        <v>8398</v>
      </c>
      <c r="C634">
        <v>1</v>
      </c>
      <c r="D634">
        <v>5.1271343850450917</v>
      </c>
      <c r="E634">
        <v>6.1055531069678934E-3</v>
      </c>
      <c r="F634">
        <v>1</v>
      </c>
    </row>
    <row r="635" spans="1:6" x14ac:dyDescent="0.3">
      <c r="A635" t="s">
        <v>8482</v>
      </c>
      <c r="B635" t="s">
        <v>8482</v>
      </c>
      <c r="C635">
        <v>1</v>
      </c>
      <c r="D635">
        <v>5.1271343850450917</v>
      </c>
      <c r="E635">
        <v>6.1055531069678934E-3</v>
      </c>
      <c r="F635">
        <v>1</v>
      </c>
    </row>
    <row r="636" spans="1:6" x14ac:dyDescent="0.3">
      <c r="A636" t="s">
        <v>8516</v>
      </c>
      <c r="B636" t="s">
        <v>8517</v>
      </c>
      <c r="C636">
        <v>1</v>
      </c>
      <c r="D636">
        <v>5.1271343850450917</v>
      </c>
      <c r="E636">
        <v>6.1055531069678934E-3</v>
      </c>
      <c r="F636">
        <v>1</v>
      </c>
    </row>
    <row r="637" spans="1:6" x14ac:dyDescent="0.3">
      <c r="A637" t="s">
        <v>8504</v>
      </c>
      <c r="B637" t="s">
        <v>8504</v>
      </c>
      <c r="C637">
        <v>1</v>
      </c>
      <c r="D637">
        <v>5.1271343850450917</v>
      </c>
      <c r="E637">
        <v>6.1055531069678934E-3</v>
      </c>
      <c r="F637">
        <v>1</v>
      </c>
    </row>
    <row r="638" spans="1:6" x14ac:dyDescent="0.3">
      <c r="A638" t="s">
        <v>8396</v>
      </c>
      <c r="B638" t="s">
        <v>8396</v>
      </c>
      <c r="C638">
        <v>1</v>
      </c>
      <c r="D638">
        <v>5.1271343850450917</v>
      </c>
      <c r="E638">
        <v>6.1055531069678934E-3</v>
      </c>
      <c r="F638">
        <v>1</v>
      </c>
    </row>
    <row r="639" spans="1:6" x14ac:dyDescent="0.3">
      <c r="A639" t="s">
        <v>8598</v>
      </c>
      <c r="B639" t="s">
        <v>8598</v>
      </c>
      <c r="C639">
        <v>1</v>
      </c>
      <c r="D639">
        <v>5.1271343850450917</v>
      </c>
      <c r="E639">
        <v>6.1055531069678934E-3</v>
      </c>
      <c r="F639">
        <v>1</v>
      </c>
    </row>
    <row r="640" spans="1:6" x14ac:dyDescent="0.3">
      <c r="A640" t="s">
        <v>8483</v>
      </c>
      <c r="B640" t="s">
        <v>8483</v>
      </c>
      <c r="C640">
        <v>1</v>
      </c>
      <c r="D640">
        <v>5.1271343850450917</v>
      </c>
      <c r="E640">
        <v>6.1055531069678934E-3</v>
      </c>
      <c r="F640">
        <v>1</v>
      </c>
    </row>
    <row r="641" spans="1:6" x14ac:dyDescent="0.3">
      <c r="A641" t="s">
        <v>8505</v>
      </c>
      <c r="B641" t="s">
        <v>8505</v>
      </c>
      <c r="C641">
        <v>1</v>
      </c>
      <c r="D641">
        <v>5.1271343850450917</v>
      </c>
      <c r="E641">
        <v>6.1055531069678934E-3</v>
      </c>
      <c r="F641">
        <v>1</v>
      </c>
    </row>
    <row r="642" spans="1:6" x14ac:dyDescent="0.3">
      <c r="A642" t="s">
        <v>8596</v>
      </c>
      <c r="B642" t="s">
        <v>8596</v>
      </c>
      <c r="C642">
        <v>1</v>
      </c>
      <c r="D642">
        <v>5.1271343850450917</v>
      </c>
      <c r="E642">
        <v>6.1055531069678934E-3</v>
      </c>
      <c r="F642">
        <v>1</v>
      </c>
    </row>
    <row r="643" spans="1:6" x14ac:dyDescent="0.3">
      <c r="A643" t="s">
        <v>8509</v>
      </c>
      <c r="B643" t="s">
        <v>8509</v>
      </c>
      <c r="C643">
        <v>1</v>
      </c>
      <c r="D643">
        <v>5.1271343850450917</v>
      </c>
      <c r="E643">
        <v>6.1055531069678934E-3</v>
      </c>
      <c r="F643">
        <v>1</v>
      </c>
    </row>
    <row r="644" spans="1:6" x14ac:dyDescent="0.3">
      <c r="A644" t="s">
        <v>8395</v>
      </c>
      <c r="B644" t="s">
        <v>8395</v>
      </c>
      <c r="C644">
        <v>1</v>
      </c>
      <c r="D644">
        <v>5.1271343850450917</v>
      </c>
      <c r="E644">
        <v>6.1055531069678934E-3</v>
      </c>
      <c r="F644">
        <v>1</v>
      </c>
    </row>
    <row r="645" spans="1:6" x14ac:dyDescent="0.3">
      <c r="A645" t="s">
        <v>8592</v>
      </c>
      <c r="B645" t="s">
        <v>8593</v>
      </c>
      <c r="C645">
        <v>1</v>
      </c>
      <c r="D645">
        <v>5.1271343850450917</v>
      </c>
      <c r="E645">
        <v>6.1055531069678934E-3</v>
      </c>
      <c r="F645">
        <v>1</v>
      </c>
    </row>
    <row r="646" spans="1:6" x14ac:dyDescent="0.3">
      <c r="A646" t="s">
        <v>8506</v>
      </c>
      <c r="B646" t="s">
        <v>8506</v>
      </c>
      <c r="C646">
        <v>1</v>
      </c>
      <c r="D646">
        <v>5.1271343850450917</v>
      </c>
      <c r="E646">
        <v>6.1055531069678934E-3</v>
      </c>
      <c r="F646">
        <v>1</v>
      </c>
    </row>
    <row r="647" spans="1:6" x14ac:dyDescent="0.3">
      <c r="A647" t="s">
        <v>8507</v>
      </c>
      <c r="B647" t="s">
        <v>8508</v>
      </c>
      <c r="C647">
        <v>1</v>
      </c>
      <c r="D647">
        <v>5.1271343850450917</v>
      </c>
      <c r="E647">
        <v>6.1055531069678934E-3</v>
      </c>
      <c r="F647">
        <v>1</v>
      </c>
    </row>
    <row r="648" spans="1:6" x14ac:dyDescent="0.3">
      <c r="A648" t="s">
        <v>8510</v>
      </c>
      <c r="B648" t="s">
        <v>8511</v>
      </c>
      <c r="C648">
        <v>1</v>
      </c>
      <c r="D648">
        <v>5.1271343850450917</v>
      </c>
      <c r="E648">
        <v>6.1055531069678934E-3</v>
      </c>
      <c r="F648">
        <v>1</v>
      </c>
    </row>
    <row r="649" spans="1:6" x14ac:dyDescent="0.3">
      <c r="A649" t="s">
        <v>8399</v>
      </c>
      <c r="B649" t="s">
        <v>8399</v>
      </c>
      <c r="C649">
        <v>1</v>
      </c>
      <c r="D649">
        <v>5.1271343850450917</v>
      </c>
      <c r="E649">
        <v>6.1055531069678934E-3</v>
      </c>
      <c r="F649">
        <v>1</v>
      </c>
    </row>
    <row r="650" spans="1:6" x14ac:dyDescent="0.3">
      <c r="A650" t="s">
        <v>8405</v>
      </c>
      <c r="B650" t="s">
        <v>8405</v>
      </c>
      <c r="C650">
        <v>1</v>
      </c>
      <c r="D650">
        <v>5.1271343850450917</v>
      </c>
      <c r="E650">
        <v>6.1055531069678934E-3</v>
      </c>
      <c r="F650">
        <v>1</v>
      </c>
    </row>
    <row r="651" spans="1:6" x14ac:dyDescent="0.3">
      <c r="A651" t="s">
        <v>8485</v>
      </c>
      <c r="B651" t="s">
        <v>8485</v>
      </c>
      <c r="C651">
        <v>1</v>
      </c>
      <c r="D651">
        <v>5.1271343850450917</v>
      </c>
      <c r="E651">
        <v>6.1055531069678934E-3</v>
      </c>
      <c r="F651">
        <v>1</v>
      </c>
    </row>
    <row r="652" spans="1:6" x14ac:dyDescent="0.3">
      <c r="A652" t="s">
        <v>8602</v>
      </c>
      <c r="B652" t="s">
        <v>8602</v>
      </c>
      <c r="C652">
        <v>1</v>
      </c>
      <c r="D652">
        <v>5.1271343850450917</v>
      </c>
      <c r="E652">
        <v>6.1055531069678934E-3</v>
      </c>
      <c r="F652">
        <v>1</v>
      </c>
    </row>
    <row r="653" spans="1:6" x14ac:dyDescent="0.3">
      <c r="A653" t="s">
        <v>8388</v>
      </c>
      <c r="B653" t="s">
        <v>8389</v>
      </c>
      <c r="C653">
        <v>1</v>
      </c>
      <c r="D653">
        <v>5.1271343850450917</v>
      </c>
      <c r="E653">
        <v>6.1055531069678934E-3</v>
      </c>
      <c r="F653">
        <v>1</v>
      </c>
    </row>
    <row r="654" spans="1:6" x14ac:dyDescent="0.3">
      <c r="A654" t="s">
        <v>8486</v>
      </c>
      <c r="B654" t="s">
        <v>8486</v>
      </c>
      <c r="C654">
        <v>1</v>
      </c>
      <c r="D654">
        <v>5.1271343850450917</v>
      </c>
      <c r="E654">
        <v>6.1055531069678934E-3</v>
      </c>
      <c r="F654">
        <v>1</v>
      </c>
    </row>
    <row r="655" spans="1:6" x14ac:dyDescent="0.3">
      <c r="A655" t="s">
        <v>8585</v>
      </c>
      <c r="B655" t="s">
        <v>8585</v>
      </c>
      <c r="C655">
        <v>1</v>
      </c>
      <c r="D655">
        <v>5.1271343850450917</v>
      </c>
      <c r="E655">
        <v>6.1055531069678934E-3</v>
      </c>
      <c r="F655">
        <v>1</v>
      </c>
    </row>
    <row r="656" spans="1:6" x14ac:dyDescent="0.3">
      <c r="A656" t="s">
        <v>8480</v>
      </c>
      <c r="B656" t="s">
        <v>8480</v>
      </c>
      <c r="C656">
        <v>1</v>
      </c>
      <c r="D656">
        <v>5.1271343850450917</v>
      </c>
      <c r="E656">
        <v>6.1055531069678934E-3</v>
      </c>
      <c r="F656">
        <v>1</v>
      </c>
    </row>
    <row r="657" spans="1:6" x14ac:dyDescent="0.3">
      <c r="A657" t="s">
        <v>8403</v>
      </c>
      <c r="B657" t="s">
        <v>8404</v>
      </c>
      <c r="C657">
        <v>1</v>
      </c>
      <c r="D657">
        <v>5.1271343850450917</v>
      </c>
      <c r="E657">
        <v>6.1055531069678934E-3</v>
      </c>
      <c r="F657">
        <v>1</v>
      </c>
    </row>
    <row r="658" spans="1:6" x14ac:dyDescent="0.3">
      <c r="A658" t="s">
        <v>8390</v>
      </c>
      <c r="B658" t="s">
        <v>8390</v>
      </c>
      <c r="C658">
        <v>1</v>
      </c>
      <c r="D658">
        <v>5.1271343850450917</v>
      </c>
      <c r="E658">
        <v>6.1055531069678934E-3</v>
      </c>
      <c r="F658">
        <v>1</v>
      </c>
    </row>
    <row r="659" spans="1:6" x14ac:dyDescent="0.3">
      <c r="A659" t="s">
        <v>8391</v>
      </c>
      <c r="B659" t="s">
        <v>8391</v>
      </c>
      <c r="C659">
        <v>1</v>
      </c>
      <c r="D659">
        <v>5.1271343850450917</v>
      </c>
      <c r="E659">
        <v>6.1055531069678934E-3</v>
      </c>
      <c r="F659">
        <v>1</v>
      </c>
    </row>
    <row r="660" spans="1:6" x14ac:dyDescent="0.3">
      <c r="A660" t="s">
        <v>8586</v>
      </c>
      <c r="B660" t="s">
        <v>8587</v>
      </c>
      <c r="C660">
        <v>1</v>
      </c>
      <c r="D660">
        <v>5.1271343850450917</v>
      </c>
      <c r="E660">
        <v>6.1055531069678934E-3</v>
      </c>
      <c r="F660">
        <v>1</v>
      </c>
    </row>
    <row r="661" spans="1:6" x14ac:dyDescent="0.3">
      <c r="A661" t="s">
        <v>8392</v>
      </c>
      <c r="B661" t="s">
        <v>8392</v>
      </c>
      <c r="C661">
        <v>1</v>
      </c>
      <c r="D661">
        <v>5.1271343850450917</v>
      </c>
      <c r="E661">
        <v>6.1055531069678934E-3</v>
      </c>
      <c r="F661">
        <v>1</v>
      </c>
    </row>
    <row r="662" spans="1:6" x14ac:dyDescent="0.3">
      <c r="A662" t="s">
        <v>8601</v>
      </c>
      <c r="B662" t="s">
        <v>8601</v>
      </c>
      <c r="C662">
        <v>1</v>
      </c>
      <c r="D662">
        <v>5.1271343850450917</v>
      </c>
      <c r="E662">
        <v>6.1055531069678934E-3</v>
      </c>
      <c r="F662">
        <v>1</v>
      </c>
    </row>
    <row r="663" spans="1:6" x14ac:dyDescent="0.3">
      <c r="A663" t="s">
        <v>8588</v>
      </c>
      <c r="B663" t="s">
        <v>8589</v>
      </c>
      <c r="C663">
        <v>1</v>
      </c>
      <c r="D663">
        <v>5.1271343850450917</v>
      </c>
      <c r="E663">
        <v>6.1055531069678934E-3</v>
      </c>
      <c r="F663">
        <v>1</v>
      </c>
    </row>
    <row r="664" spans="1:6" x14ac:dyDescent="0.3">
      <c r="A664" t="s">
        <v>8503</v>
      </c>
      <c r="B664" t="s">
        <v>8503</v>
      </c>
      <c r="C664">
        <v>1</v>
      </c>
      <c r="D664">
        <v>5.1271343850450917</v>
      </c>
      <c r="E664">
        <v>6.1055531069678934E-3</v>
      </c>
      <c r="F664">
        <v>1</v>
      </c>
    </row>
    <row r="665" spans="1:6" x14ac:dyDescent="0.3">
      <c r="A665" t="s">
        <v>8484</v>
      </c>
      <c r="B665" t="s">
        <v>8484</v>
      </c>
      <c r="C665">
        <v>1</v>
      </c>
      <c r="D665">
        <v>5.1271343850450917</v>
      </c>
      <c r="E665">
        <v>6.1055531069678934E-3</v>
      </c>
      <c r="F665">
        <v>1</v>
      </c>
    </row>
    <row r="666" spans="1:6" x14ac:dyDescent="0.3">
      <c r="A666" t="s">
        <v>8401</v>
      </c>
      <c r="B666" t="s">
        <v>8402</v>
      </c>
      <c r="C666">
        <v>1</v>
      </c>
      <c r="D666">
        <v>5.1271343850450917</v>
      </c>
      <c r="E666">
        <v>6.1055531069678934E-3</v>
      </c>
      <c r="F666">
        <v>1</v>
      </c>
    </row>
    <row r="667" spans="1:6" x14ac:dyDescent="0.3">
      <c r="A667" t="s">
        <v>8599</v>
      </c>
      <c r="B667" t="s">
        <v>8600</v>
      </c>
      <c r="C667">
        <v>1</v>
      </c>
      <c r="D667">
        <v>5.1271343850450917</v>
      </c>
      <c r="E667">
        <v>6.1055531069678934E-3</v>
      </c>
      <c r="F667">
        <v>1</v>
      </c>
    </row>
    <row r="668" spans="1:6" x14ac:dyDescent="0.3">
      <c r="A668" t="s">
        <v>8400</v>
      </c>
      <c r="B668" t="s">
        <v>8400</v>
      </c>
      <c r="C668">
        <v>1</v>
      </c>
      <c r="D668">
        <v>5.1271343850450917</v>
      </c>
      <c r="E668">
        <v>6.1055531069678934E-3</v>
      </c>
      <c r="F668">
        <v>1</v>
      </c>
    </row>
    <row r="669" spans="1:6" x14ac:dyDescent="0.3">
      <c r="A669" t="s">
        <v>8512</v>
      </c>
      <c r="B669" t="s">
        <v>8512</v>
      </c>
      <c r="C669">
        <v>1</v>
      </c>
      <c r="D669">
        <v>5.1271343850450917</v>
      </c>
      <c r="E669">
        <v>6.1055531069678934E-3</v>
      </c>
      <c r="F669">
        <v>1</v>
      </c>
    </row>
    <row r="670" spans="1:6" x14ac:dyDescent="0.3">
      <c r="A670" t="s">
        <v>8453</v>
      </c>
      <c r="B670" t="s">
        <v>8453</v>
      </c>
      <c r="C670">
        <v>1</v>
      </c>
      <c r="D670">
        <v>5.1271343850450917</v>
      </c>
      <c r="E670">
        <v>6.1055531069678934E-3</v>
      </c>
      <c r="F670">
        <v>1</v>
      </c>
    </row>
    <row r="671" spans="1:6" x14ac:dyDescent="0.3">
      <c r="A671" t="s">
        <v>8440</v>
      </c>
      <c r="B671" t="s">
        <v>8440</v>
      </c>
      <c r="C671">
        <v>1</v>
      </c>
      <c r="D671">
        <v>5.1271343850450917</v>
      </c>
      <c r="E671">
        <v>6.1055531069678934E-3</v>
      </c>
      <c r="F671">
        <v>1</v>
      </c>
    </row>
    <row r="672" spans="1:6" x14ac:dyDescent="0.3">
      <c r="A672" t="s">
        <v>8526</v>
      </c>
      <c r="B672" t="s">
        <v>8526</v>
      </c>
      <c r="C672">
        <v>1</v>
      </c>
      <c r="D672">
        <v>5.1271343850450917</v>
      </c>
      <c r="E672">
        <v>6.1055531069678934E-3</v>
      </c>
      <c r="F672">
        <v>1</v>
      </c>
    </row>
    <row r="673" spans="1:6" x14ac:dyDescent="0.3">
      <c r="A673" t="s">
        <v>8555</v>
      </c>
      <c r="B673" t="s">
        <v>8555</v>
      </c>
      <c r="C673">
        <v>1</v>
      </c>
      <c r="D673">
        <v>5.1271343850450917</v>
      </c>
      <c r="E673">
        <v>6.1055531069678934E-3</v>
      </c>
      <c r="F673">
        <v>1</v>
      </c>
    </row>
    <row r="674" spans="1:6" x14ac:dyDescent="0.3">
      <c r="A674" t="s">
        <v>8438</v>
      </c>
      <c r="B674" t="s">
        <v>8439</v>
      </c>
      <c r="C674">
        <v>1</v>
      </c>
      <c r="D674">
        <v>5.1271343850450917</v>
      </c>
      <c r="E674">
        <v>6.1055531069678934E-3</v>
      </c>
      <c r="F674">
        <v>1</v>
      </c>
    </row>
    <row r="675" spans="1:6" x14ac:dyDescent="0.3">
      <c r="A675" t="s">
        <v>8437</v>
      </c>
      <c r="B675" t="s">
        <v>8437</v>
      </c>
      <c r="C675">
        <v>1</v>
      </c>
      <c r="D675">
        <v>5.1271343850450917</v>
      </c>
      <c r="E675">
        <v>6.1055531069678934E-3</v>
      </c>
      <c r="F675">
        <v>1</v>
      </c>
    </row>
    <row r="676" spans="1:6" x14ac:dyDescent="0.3">
      <c r="A676" t="s">
        <v>8556</v>
      </c>
      <c r="B676" t="s">
        <v>8556</v>
      </c>
      <c r="C676">
        <v>1</v>
      </c>
      <c r="D676">
        <v>5.1271343850450917</v>
      </c>
      <c r="E676">
        <v>6.1055531069678934E-3</v>
      </c>
      <c r="F676">
        <v>1</v>
      </c>
    </row>
    <row r="677" spans="1:6" x14ac:dyDescent="0.3">
      <c r="A677" t="s">
        <v>8436</v>
      </c>
      <c r="B677" t="s">
        <v>8436</v>
      </c>
      <c r="C677">
        <v>1</v>
      </c>
      <c r="D677">
        <v>5.1271343850450917</v>
      </c>
      <c r="E677">
        <v>6.1055531069678934E-3</v>
      </c>
      <c r="F677">
        <v>1</v>
      </c>
    </row>
    <row r="678" spans="1:6" x14ac:dyDescent="0.3">
      <c r="A678" t="s">
        <v>8435</v>
      </c>
      <c r="B678" t="s">
        <v>8435</v>
      </c>
      <c r="C678">
        <v>1</v>
      </c>
      <c r="D678">
        <v>5.1271343850450917</v>
      </c>
      <c r="E678">
        <v>6.1055531069678934E-3</v>
      </c>
      <c r="F678">
        <v>1</v>
      </c>
    </row>
    <row r="679" spans="1:6" x14ac:dyDescent="0.3">
      <c r="A679" t="s">
        <v>8557</v>
      </c>
      <c r="B679" t="s">
        <v>8557</v>
      </c>
      <c r="C679">
        <v>1</v>
      </c>
      <c r="D679">
        <v>5.1271343850450917</v>
      </c>
      <c r="E679">
        <v>6.1055531069678934E-3</v>
      </c>
      <c r="F679">
        <v>1</v>
      </c>
    </row>
    <row r="680" spans="1:6" x14ac:dyDescent="0.3">
      <c r="A680" t="s">
        <v>8543</v>
      </c>
      <c r="B680" t="s">
        <v>8543</v>
      </c>
      <c r="C680">
        <v>1</v>
      </c>
      <c r="D680">
        <v>5.1271343850450917</v>
      </c>
      <c r="E680">
        <v>6.1055531069678934E-3</v>
      </c>
      <c r="F680">
        <v>1</v>
      </c>
    </row>
    <row r="681" spans="1:6" x14ac:dyDescent="0.3">
      <c r="A681" t="s">
        <v>8541</v>
      </c>
      <c r="B681" t="s">
        <v>8542</v>
      </c>
      <c r="C681">
        <v>1</v>
      </c>
      <c r="D681">
        <v>5.1271343850450917</v>
      </c>
      <c r="E681">
        <v>6.1055531069678934E-3</v>
      </c>
      <c r="F681">
        <v>1</v>
      </c>
    </row>
    <row r="682" spans="1:6" x14ac:dyDescent="0.3">
      <c r="A682" t="s">
        <v>8540</v>
      </c>
      <c r="B682" t="s">
        <v>8540</v>
      </c>
      <c r="C682">
        <v>1</v>
      </c>
      <c r="D682">
        <v>5.1271343850450917</v>
      </c>
      <c r="E682">
        <v>6.1055531069678934E-3</v>
      </c>
      <c r="F682">
        <v>1</v>
      </c>
    </row>
    <row r="683" spans="1:6" x14ac:dyDescent="0.3">
      <c r="A683" t="s">
        <v>8558</v>
      </c>
      <c r="B683" t="s">
        <v>8559</v>
      </c>
      <c r="C683">
        <v>1</v>
      </c>
      <c r="D683">
        <v>5.1271343850450917</v>
      </c>
      <c r="E683">
        <v>6.1055531069678934E-3</v>
      </c>
      <c r="F683">
        <v>1</v>
      </c>
    </row>
    <row r="684" spans="1:6" x14ac:dyDescent="0.3">
      <c r="A684" t="s">
        <v>8525</v>
      </c>
      <c r="B684" t="s">
        <v>8525</v>
      </c>
      <c r="C684">
        <v>1</v>
      </c>
      <c r="D684">
        <v>5.1271343850450917</v>
      </c>
      <c r="E684">
        <v>6.1055531069678934E-3</v>
      </c>
      <c r="F684">
        <v>1</v>
      </c>
    </row>
    <row r="685" spans="1:6" x14ac:dyDescent="0.3">
      <c r="A685" t="s">
        <v>8466</v>
      </c>
      <c r="B685" t="s">
        <v>8466</v>
      </c>
      <c r="C685">
        <v>1</v>
      </c>
      <c r="D685">
        <v>5.1271343850450917</v>
      </c>
      <c r="E685">
        <v>6.1055531069678934E-3</v>
      </c>
      <c r="F685">
        <v>1</v>
      </c>
    </row>
    <row r="686" spans="1:6" x14ac:dyDescent="0.3">
      <c r="A686" t="s">
        <v>8434</v>
      </c>
      <c r="B686" t="s">
        <v>8434</v>
      </c>
      <c r="C686">
        <v>1</v>
      </c>
      <c r="D686">
        <v>5.1271343850450917</v>
      </c>
      <c r="E686">
        <v>6.1055531069678934E-3</v>
      </c>
      <c r="F686">
        <v>1</v>
      </c>
    </row>
    <row r="687" spans="1:6" x14ac:dyDescent="0.3">
      <c r="A687" t="s">
        <v>8560</v>
      </c>
      <c r="B687" t="s">
        <v>8560</v>
      </c>
      <c r="C687">
        <v>1</v>
      </c>
      <c r="D687">
        <v>5.1271343850450917</v>
      </c>
      <c r="E687">
        <v>6.1055531069678934E-3</v>
      </c>
      <c r="F687">
        <v>1</v>
      </c>
    </row>
    <row r="688" spans="1:6" x14ac:dyDescent="0.3">
      <c r="A688" t="s">
        <v>8454</v>
      </c>
      <c r="B688" t="s">
        <v>8455</v>
      </c>
      <c r="C688">
        <v>1</v>
      </c>
      <c r="D688">
        <v>5.1271343850450917</v>
      </c>
      <c r="E688">
        <v>6.1055531069678934E-3</v>
      </c>
      <c r="F688">
        <v>1</v>
      </c>
    </row>
    <row r="689" spans="1:6" x14ac:dyDescent="0.3">
      <c r="A689" t="s">
        <v>8524</v>
      </c>
      <c r="B689" t="s">
        <v>8524</v>
      </c>
      <c r="C689">
        <v>1</v>
      </c>
      <c r="D689">
        <v>5.1271343850450917</v>
      </c>
      <c r="E689">
        <v>6.1055531069678934E-3</v>
      </c>
      <c r="F689">
        <v>1</v>
      </c>
    </row>
    <row r="690" spans="1:6" x14ac:dyDescent="0.3">
      <c r="A690" t="s">
        <v>8561</v>
      </c>
      <c r="B690" t="s">
        <v>8562</v>
      </c>
      <c r="C690">
        <v>1</v>
      </c>
      <c r="D690">
        <v>5.1271343850450917</v>
      </c>
      <c r="E690">
        <v>6.1055531069678934E-3</v>
      </c>
      <c r="F690">
        <v>1</v>
      </c>
    </row>
    <row r="691" spans="1:6" x14ac:dyDescent="0.3">
      <c r="A691" t="s">
        <v>8545</v>
      </c>
      <c r="B691" t="s">
        <v>8545</v>
      </c>
      <c r="C691">
        <v>1</v>
      </c>
      <c r="D691">
        <v>5.1271343850450917</v>
      </c>
      <c r="E691">
        <v>6.1055531069678934E-3</v>
      </c>
      <c r="F691">
        <v>1</v>
      </c>
    </row>
    <row r="692" spans="1:6" x14ac:dyDescent="0.3">
      <c r="A692" t="s">
        <v>8433</v>
      </c>
      <c r="B692" t="s">
        <v>8433</v>
      </c>
      <c r="C692">
        <v>1</v>
      </c>
      <c r="D692">
        <v>5.1271343850450917</v>
      </c>
      <c r="E692">
        <v>6.1055531069678934E-3</v>
      </c>
      <c r="F692">
        <v>1</v>
      </c>
    </row>
    <row r="693" spans="1:6" x14ac:dyDescent="0.3">
      <c r="A693" t="s">
        <v>8431</v>
      </c>
      <c r="B693" t="s">
        <v>8432</v>
      </c>
      <c r="C693">
        <v>1</v>
      </c>
      <c r="D693">
        <v>5.1271343850450917</v>
      </c>
      <c r="E693">
        <v>6.1055531069678934E-3</v>
      </c>
      <c r="F693">
        <v>1</v>
      </c>
    </row>
    <row r="694" spans="1:6" x14ac:dyDescent="0.3">
      <c r="A694" t="s">
        <v>8522</v>
      </c>
      <c r="B694" t="s">
        <v>8523</v>
      </c>
      <c r="C694">
        <v>1</v>
      </c>
      <c r="D694">
        <v>5.1271343850450917</v>
      </c>
      <c r="E694">
        <v>6.1055531069678934E-3</v>
      </c>
      <c r="F694">
        <v>1</v>
      </c>
    </row>
    <row r="695" spans="1:6" x14ac:dyDescent="0.3">
      <c r="A695" t="s">
        <v>8527</v>
      </c>
      <c r="B695" t="s">
        <v>8527</v>
      </c>
      <c r="C695">
        <v>1</v>
      </c>
      <c r="D695">
        <v>5.1271343850450917</v>
      </c>
      <c r="E695">
        <v>6.1055531069678934E-3</v>
      </c>
      <c r="F695">
        <v>1</v>
      </c>
    </row>
    <row r="696" spans="1:6" x14ac:dyDescent="0.3">
      <c r="A696" t="s">
        <v>8456</v>
      </c>
      <c r="B696" t="s">
        <v>8457</v>
      </c>
      <c r="C696">
        <v>1</v>
      </c>
      <c r="D696">
        <v>5.1271343850450917</v>
      </c>
      <c r="E696">
        <v>6.1055531069678934E-3</v>
      </c>
      <c r="F696">
        <v>1</v>
      </c>
    </row>
    <row r="697" spans="1:6" x14ac:dyDescent="0.3">
      <c r="A697" t="s">
        <v>8430</v>
      </c>
      <c r="B697" t="s">
        <v>8430</v>
      </c>
      <c r="C697">
        <v>1</v>
      </c>
      <c r="D697">
        <v>5.1271343850450917</v>
      </c>
      <c r="E697">
        <v>6.1055531069678934E-3</v>
      </c>
      <c r="F697">
        <v>1</v>
      </c>
    </row>
    <row r="698" spans="1:6" x14ac:dyDescent="0.3">
      <c r="A698" t="s">
        <v>8528</v>
      </c>
      <c r="B698" t="s">
        <v>8529</v>
      </c>
      <c r="C698">
        <v>1</v>
      </c>
      <c r="D698">
        <v>5.1271343850450917</v>
      </c>
      <c r="E698">
        <v>6.1055531069678934E-3</v>
      </c>
      <c r="F698">
        <v>1</v>
      </c>
    </row>
    <row r="699" spans="1:6" x14ac:dyDescent="0.3">
      <c r="A699" t="s">
        <v>8446</v>
      </c>
      <c r="B699" t="s">
        <v>8447</v>
      </c>
      <c r="C699">
        <v>1</v>
      </c>
      <c r="D699">
        <v>5.1271343850450917</v>
      </c>
      <c r="E699">
        <v>6.1055531069678934E-3</v>
      </c>
      <c r="F699">
        <v>1</v>
      </c>
    </row>
    <row r="700" spans="1:6" x14ac:dyDescent="0.3">
      <c r="A700" t="s">
        <v>8445</v>
      </c>
      <c r="B700" t="s">
        <v>8445</v>
      </c>
      <c r="C700">
        <v>1</v>
      </c>
      <c r="D700">
        <v>5.1271343850450917</v>
      </c>
      <c r="E700">
        <v>6.1055531069678934E-3</v>
      </c>
      <c r="F700">
        <v>1</v>
      </c>
    </row>
    <row r="701" spans="1:6" x14ac:dyDescent="0.3">
      <c r="A701" t="s">
        <v>8459</v>
      </c>
      <c r="B701" t="s">
        <v>8459</v>
      </c>
      <c r="C701">
        <v>1</v>
      </c>
      <c r="D701">
        <v>5.1271343850450917</v>
      </c>
      <c r="E701">
        <v>6.1055531069678934E-3</v>
      </c>
      <c r="F701">
        <v>1</v>
      </c>
    </row>
    <row r="702" spans="1:6" x14ac:dyDescent="0.3">
      <c r="A702" t="s">
        <v>8546</v>
      </c>
      <c r="B702" t="s">
        <v>8547</v>
      </c>
      <c r="C702">
        <v>1</v>
      </c>
      <c r="D702">
        <v>5.1271343850450917</v>
      </c>
      <c r="E702">
        <v>6.1055531069678934E-3</v>
      </c>
      <c r="F702">
        <v>1</v>
      </c>
    </row>
    <row r="703" spans="1:6" x14ac:dyDescent="0.3">
      <c r="A703" t="s">
        <v>8531</v>
      </c>
      <c r="B703" t="s">
        <v>8532</v>
      </c>
      <c r="C703">
        <v>1</v>
      </c>
      <c r="D703">
        <v>5.1271343850450917</v>
      </c>
      <c r="E703">
        <v>6.1055531069678934E-3</v>
      </c>
      <c r="F703">
        <v>1</v>
      </c>
    </row>
    <row r="704" spans="1:6" x14ac:dyDescent="0.3">
      <c r="A704" t="s">
        <v>8544</v>
      </c>
      <c r="B704" t="s">
        <v>8544</v>
      </c>
      <c r="C704">
        <v>1</v>
      </c>
      <c r="D704">
        <v>5.1271343850450917</v>
      </c>
      <c r="E704">
        <v>6.1055531069678934E-3</v>
      </c>
      <c r="F704">
        <v>1</v>
      </c>
    </row>
    <row r="705" spans="1:6" x14ac:dyDescent="0.3">
      <c r="A705" t="s">
        <v>8548</v>
      </c>
      <c r="B705" t="s">
        <v>8549</v>
      </c>
      <c r="C705">
        <v>1</v>
      </c>
      <c r="D705">
        <v>5.1271343850450917</v>
      </c>
      <c r="E705">
        <v>6.1055531069678934E-3</v>
      </c>
      <c r="F705">
        <v>1</v>
      </c>
    </row>
    <row r="706" spans="1:6" x14ac:dyDescent="0.3">
      <c r="A706" t="s">
        <v>8550</v>
      </c>
      <c r="B706" t="s">
        <v>8550</v>
      </c>
      <c r="C706">
        <v>1</v>
      </c>
      <c r="D706">
        <v>5.1271343850450917</v>
      </c>
      <c r="E706">
        <v>6.1055531069678934E-3</v>
      </c>
      <c r="F706">
        <v>1</v>
      </c>
    </row>
    <row r="707" spans="1:6" x14ac:dyDescent="0.3">
      <c r="A707" t="s">
        <v>8530</v>
      </c>
      <c r="B707" t="s">
        <v>8530</v>
      </c>
      <c r="C707">
        <v>1</v>
      </c>
      <c r="D707">
        <v>5.1271343850450917</v>
      </c>
      <c r="E707">
        <v>6.1055531069678934E-3</v>
      </c>
      <c r="F707">
        <v>1</v>
      </c>
    </row>
    <row r="708" spans="1:6" x14ac:dyDescent="0.3">
      <c r="A708" t="s">
        <v>8551</v>
      </c>
      <c r="B708" t="s">
        <v>8551</v>
      </c>
      <c r="C708">
        <v>1</v>
      </c>
      <c r="D708">
        <v>5.1271343850450917</v>
      </c>
      <c r="E708">
        <v>6.1055531069678934E-3</v>
      </c>
      <c r="F708">
        <v>1</v>
      </c>
    </row>
    <row r="709" spans="1:6" x14ac:dyDescent="0.3">
      <c r="A709" t="s">
        <v>8460</v>
      </c>
      <c r="B709" t="s">
        <v>8461</v>
      </c>
      <c r="C709">
        <v>1</v>
      </c>
      <c r="D709">
        <v>5.1271343850450917</v>
      </c>
      <c r="E709">
        <v>6.1055531069678934E-3</v>
      </c>
      <c r="F709">
        <v>1</v>
      </c>
    </row>
    <row r="710" spans="1:6" x14ac:dyDescent="0.3">
      <c r="A710" t="s">
        <v>8462</v>
      </c>
      <c r="B710" t="s">
        <v>8462</v>
      </c>
      <c r="C710">
        <v>1</v>
      </c>
      <c r="D710">
        <v>5.1271343850450917</v>
      </c>
      <c r="E710">
        <v>6.1055531069678934E-3</v>
      </c>
      <c r="F710">
        <v>1</v>
      </c>
    </row>
    <row r="711" spans="1:6" x14ac:dyDescent="0.3">
      <c r="A711" t="s">
        <v>8463</v>
      </c>
      <c r="B711" t="s">
        <v>8463</v>
      </c>
      <c r="C711">
        <v>1</v>
      </c>
      <c r="D711">
        <v>5.1271343850450917</v>
      </c>
      <c r="E711">
        <v>6.1055531069678934E-3</v>
      </c>
      <c r="F711">
        <v>1</v>
      </c>
    </row>
    <row r="712" spans="1:6" x14ac:dyDescent="0.3">
      <c r="A712" t="s">
        <v>8448</v>
      </c>
      <c r="B712" t="s">
        <v>8449</v>
      </c>
      <c r="C712">
        <v>1</v>
      </c>
      <c r="D712">
        <v>5.1271343850450917</v>
      </c>
      <c r="E712">
        <v>6.1055531069678934E-3</v>
      </c>
      <c r="F712">
        <v>1</v>
      </c>
    </row>
    <row r="713" spans="1:6" x14ac:dyDescent="0.3">
      <c r="A713" t="s">
        <v>8444</v>
      </c>
      <c r="B713" t="s">
        <v>8444</v>
      </c>
      <c r="C713">
        <v>1</v>
      </c>
      <c r="D713">
        <v>5.1271343850450917</v>
      </c>
      <c r="E713">
        <v>6.1055531069678934E-3</v>
      </c>
      <c r="F713">
        <v>1</v>
      </c>
    </row>
    <row r="714" spans="1:6" x14ac:dyDescent="0.3">
      <c r="A714" t="s">
        <v>8442</v>
      </c>
      <c r="B714" t="s">
        <v>8443</v>
      </c>
      <c r="C714">
        <v>1</v>
      </c>
      <c r="D714">
        <v>5.1271343850450917</v>
      </c>
      <c r="E714">
        <v>6.1055531069678934E-3</v>
      </c>
      <c r="F714">
        <v>1</v>
      </c>
    </row>
    <row r="715" spans="1:6" x14ac:dyDescent="0.3">
      <c r="A715" t="s">
        <v>8441</v>
      </c>
      <c r="B715" t="s">
        <v>8441</v>
      </c>
      <c r="C715">
        <v>1</v>
      </c>
      <c r="D715">
        <v>5.1271343850450917</v>
      </c>
      <c r="E715">
        <v>6.1055531069678934E-3</v>
      </c>
      <c r="F715">
        <v>1</v>
      </c>
    </row>
    <row r="716" spans="1:6" x14ac:dyDescent="0.3">
      <c r="A716" t="s">
        <v>8552</v>
      </c>
      <c r="B716" t="s">
        <v>8552</v>
      </c>
      <c r="C716">
        <v>1</v>
      </c>
      <c r="D716">
        <v>5.1271343850450917</v>
      </c>
      <c r="E716">
        <v>6.1055531069678934E-3</v>
      </c>
      <c r="F716">
        <v>1</v>
      </c>
    </row>
    <row r="717" spans="1:6" x14ac:dyDescent="0.3">
      <c r="A717" t="s">
        <v>8553</v>
      </c>
      <c r="B717" t="s">
        <v>8553</v>
      </c>
      <c r="C717">
        <v>1</v>
      </c>
      <c r="D717">
        <v>5.1271343850450917</v>
      </c>
      <c r="E717">
        <v>6.1055531069678934E-3</v>
      </c>
      <c r="F717">
        <v>1</v>
      </c>
    </row>
    <row r="718" spans="1:6" x14ac:dyDescent="0.3">
      <c r="A718" t="s">
        <v>8464</v>
      </c>
      <c r="B718" t="s">
        <v>8465</v>
      </c>
      <c r="C718">
        <v>1</v>
      </c>
      <c r="D718">
        <v>5.1271343850450917</v>
      </c>
      <c r="E718">
        <v>6.1055531069678934E-3</v>
      </c>
      <c r="F718">
        <v>1</v>
      </c>
    </row>
    <row r="719" spans="1:6" x14ac:dyDescent="0.3">
      <c r="A719" t="s">
        <v>8554</v>
      </c>
      <c r="B719" t="s">
        <v>8554</v>
      </c>
      <c r="C719">
        <v>1</v>
      </c>
      <c r="D719">
        <v>5.1271343850450917</v>
      </c>
      <c r="E719">
        <v>6.1055531069678934E-3</v>
      </c>
      <c r="F719">
        <v>1</v>
      </c>
    </row>
    <row r="720" spans="1:6" x14ac:dyDescent="0.3">
      <c r="A720" t="s">
        <v>8563</v>
      </c>
      <c r="B720" t="s">
        <v>8564</v>
      </c>
      <c r="C720">
        <v>1</v>
      </c>
      <c r="D720">
        <v>5.1271343850450917</v>
      </c>
      <c r="E720">
        <v>6.1055531069678934E-3</v>
      </c>
      <c r="F720">
        <v>1</v>
      </c>
    </row>
    <row r="721" spans="1:6" x14ac:dyDescent="0.3">
      <c r="A721" t="s">
        <v>8458</v>
      </c>
      <c r="B721" t="s">
        <v>8458</v>
      </c>
      <c r="C721">
        <v>1</v>
      </c>
      <c r="D721">
        <v>5.1271343850450917</v>
      </c>
      <c r="E721">
        <v>6.1055531069678934E-3</v>
      </c>
      <c r="F721">
        <v>1</v>
      </c>
    </row>
    <row r="722" spans="1:6" x14ac:dyDescent="0.3">
      <c r="A722" t="s">
        <v>8521</v>
      </c>
      <c r="B722" t="s">
        <v>8521</v>
      </c>
      <c r="C722">
        <v>1</v>
      </c>
      <c r="D722">
        <v>5.1271343850450917</v>
      </c>
      <c r="E722">
        <v>6.1055531069678934E-3</v>
      </c>
      <c r="F722">
        <v>1</v>
      </c>
    </row>
    <row r="723" spans="1:6" x14ac:dyDescent="0.3">
      <c r="A723" t="s">
        <v>8520</v>
      </c>
      <c r="B723" t="s">
        <v>8520</v>
      </c>
      <c r="C723">
        <v>1</v>
      </c>
      <c r="D723">
        <v>5.1271343850450917</v>
      </c>
      <c r="E723">
        <v>6.1055531069678934E-3</v>
      </c>
      <c r="F723">
        <v>1</v>
      </c>
    </row>
    <row r="724" spans="1:6" x14ac:dyDescent="0.3">
      <c r="A724" t="s">
        <v>8568</v>
      </c>
      <c r="B724" t="s">
        <v>8568</v>
      </c>
      <c r="C724">
        <v>1</v>
      </c>
      <c r="D724">
        <v>5.1271343850450917</v>
      </c>
      <c r="E724">
        <v>6.1055531069678934E-3</v>
      </c>
      <c r="F724">
        <v>1</v>
      </c>
    </row>
    <row r="725" spans="1:6" x14ac:dyDescent="0.3">
      <c r="A725" t="s">
        <v>8426</v>
      </c>
      <c r="B725" t="s">
        <v>8427</v>
      </c>
      <c r="C725">
        <v>1</v>
      </c>
      <c r="D725">
        <v>5.1271343850450917</v>
      </c>
      <c r="E725">
        <v>6.1055531069678934E-3</v>
      </c>
      <c r="F725">
        <v>1</v>
      </c>
    </row>
    <row r="726" spans="1:6" x14ac:dyDescent="0.3">
      <c r="A726" t="s">
        <v>8452</v>
      </c>
      <c r="B726" t="s">
        <v>8452</v>
      </c>
      <c r="C726">
        <v>1</v>
      </c>
      <c r="D726">
        <v>5.1271343850450917</v>
      </c>
      <c r="E726">
        <v>6.1055531069678934E-3</v>
      </c>
      <c r="F726">
        <v>1</v>
      </c>
    </row>
    <row r="727" spans="1:6" x14ac:dyDescent="0.3">
      <c r="A727" t="s">
        <v>8425</v>
      </c>
      <c r="B727" t="s">
        <v>8425</v>
      </c>
      <c r="C727">
        <v>1</v>
      </c>
      <c r="D727">
        <v>5.1271343850450917</v>
      </c>
      <c r="E727">
        <v>6.1055531069678934E-3</v>
      </c>
      <c r="F727">
        <v>1</v>
      </c>
    </row>
    <row r="728" spans="1:6" x14ac:dyDescent="0.3">
      <c r="A728" t="s">
        <v>8422</v>
      </c>
      <c r="B728" t="s">
        <v>8422</v>
      </c>
      <c r="C728">
        <v>1</v>
      </c>
      <c r="D728">
        <v>5.1271343850450917</v>
      </c>
      <c r="E728">
        <v>6.1055531069678934E-3</v>
      </c>
      <c r="F728">
        <v>1</v>
      </c>
    </row>
    <row r="729" spans="1:6" x14ac:dyDescent="0.3">
      <c r="A729" t="s">
        <v>8420</v>
      </c>
      <c r="B729" t="s">
        <v>8421</v>
      </c>
      <c r="C729">
        <v>1</v>
      </c>
      <c r="D729">
        <v>5.1271343850450917</v>
      </c>
      <c r="E729">
        <v>6.1055531069678934E-3</v>
      </c>
      <c r="F729">
        <v>1</v>
      </c>
    </row>
    <row r="730" spans="1:6" x14ac:dyDescent="0.3">
      <c r="A730" t="s">
        <v>8419</v>
      </c>
      <c r="B730" t="s">
        <v>8419</v>
      </c>
      <c r="C730">
        <v>1</v>
      </c>
      <c r="D730">
        <v>5.1271343850450917</v>
      </c>
      <c r="E730">
        <v>6.1055531069678934E-3</v>
      </c>
      <c r="F730">
        <v>1</v>
      </c>
    </row>
    <row r="731" spans="1:6" x14ac:dyDescent="0.3">
      <c r="A731" t="s">
        <v>8418</v>
      </c>
      <c r="B731" t="s">
        <v>8418</v>
      </c>
      <c r="C731">
        <v>1</v>
      </c>
      <c r="D731">
        <v>5.1271343850450917</v>
      </c>
      <c r="E731">
        <v>6.1055531069678934E-3</v>
      </c>
      <c r="F731">
        <v>1</v>
      </c>
    </row>
    <row r="732" spans="1:6" x14ac:dyDescent="0.3">
      <c r="A732" t="s">
        <v>8471</v>
      </c>
      <c r="B732" t="s">
        <v>8471</v>
      </c>
      <c r="C732">
        <v>1</v>
      </c>
      <c r="D732">
        <v>5.1271343850450917</v>
      </c>
      <c r="E732">
        <v>6.1055531069678934E-3</v>
      </c>
      <c r="F732">
        <v>1</v>
      </c>
    </row>
    <row r="733" spans="1:6" x14ac:dyDescent="0.3">
      <c r="A733" t="s">
        <v>8472</v>
      </c>
      <c r="B733" t="s">
        <v>8472</v>
      </c>
      <c r="C733">
        <v>1</v>
      </c>
      <c r="D733">
        <v>5.1271343850450917</v>
      </c>
      <c r="E733">
        <v>6.1055531069678934E-3</v>
      </c>
      <c r="F733">
        <v>1</v>
      </c>
    </row>
    <row r="734" spans="1:6" x14ac:dyDescent="0.3">
      <c r="A734" t="s">
        <v>8416</v>
      </c>
      <c r="B734" t="s">
        <v>8417</v>
      </c>
      <c r="C734">
        <v>1</v>
      </c>
      <c r="D734">
        <v>5.1271343850450917</v>
      </c>
      <c r="E734">
        <v>6.1055531069678934E-3</v>
      </c>
      <c r="F734">
        <v>1</v>
      </c>
    </row>
    <row r="735" spans="1:6" x14ac:dyDescent="0.3">
      <c r="A735" t="s">
        <v>8569</v>
      </c>
      <c r="B735" t="s">
        <v>8569</v>
      </c>
      <c r="C735">
        <v>1</v>
      </c>
      <c r="D735">
        <v>5.1271343850450917</v>
      </c>
      <c r="E735">
        <v>6.1055531069678934E-3</v>
      </c>
      <c r="F735">
        <v>1</v>
      </c>
    </row>
    <row r="736" spans="1:6" x14ac:dyDescent="0.3">
      <c r="A736" t="s">
        <v>8473</v>
      </c>
      <c r="B736" t="s">
        <v>8473</v>
      </c>
      <c r="C736">
        <v>1</v>
      </c>
      <c r="D736">
        <v>5.1271343850450917</v>
      </c>
      <c r="E736">
        <v>6.1055531069678934E-3</v>
      </c>
      <c r="F736">
        <v>1</v>
      </c>
    </row>
    <row r="737" spans="1:6" x14ac:dyDescent="0.3">
      <c r="A737" t="s">
        <v>8474</v>
      </c>
      <c r="B737" t="s">
        <v>8474</v>
      </c>
      <c r="C737">
        <v>1</v>
      </c>
      <c r="D737">
        <v>5.1271343850450917</v>
      </c>
      <c r="E737">
        <v>6.1055531069678934E-3</v>
      </c>
      <c r="F737">
        <v>1</v>
      </c>
    </row>
    <row r="738" spans="1:6" x14ac:dyDescent="0.3">
      <c r="A738" t="s">
        <v>8518</v>
      </c>
      <c r="B738" t="s">
        <v>8519</v>
      </c>
      <c r="C738">
        <v>1</v>
      </c>
      <c r="D738">
        <v>5.1271343850450917</v>
      </c>
      <c r="E738">
        <v>6.1055531069678934E-3</v>
      </c>
      <c r="F738">
        <v>1</v>
      </c>
    </row>
    <row r="739" spans="1:6" x14ac:dyDescent="0.3">
      <c r="A739" t="s">
        <v>8570</v>
      </c>
      <c r="B739" t="s">
        <v>8570</v>
      </c>
      <c r="C739">
        <v>1</v>
      </c>
      <c r="D739">
        <v>5.1271343850450917</v>
      </c>
      <c r="E739">
        <v>6.1055531069678934E-3</v>
      </c>
      <c r="F739">
        <v>1</v>
      </c>
    </row>
    <row r="740" spans="1:6" x14ac:dyDescent="0.3">
      <c r="A740" t="s">
        <v>8571</v>
      </c>
      <c r="B740" t="s">
        <v>8571</v>
      </c>
      <c r="C740">
        <v>1</v>
      </c>
      <c r="D740">
        <v>5.1271343850450917</v>
      </c>
      <c r="E740">
        <v>6.1055531069678934E-3</v>
      </c>
      <c r="F740">
        <v>1</v>
      </c>
    </row>
    <row r="741" spans="1:6" x14ac:dyDescent="0.3">
      <c r="A741" t="s">
        <v>8572</v>
      </c>
      <c r="B741" t="s">
        <v>8572</v>
      </c>
      <c r="C741">
        <v>1</v>
      </c>
      <c r="D741">
        <v>5.1271343850450917</v>
      </c>
      <c r="E741">
        <v>6.1055531069678934E-3</v>
      </c>
      <c r="F741">
        <v>1</v>
      </c>
    </row>
    <row r="742" spans="1:6" x14ac:dyDescent="0.3">
      <c r="A742" t="s">
        <v>8475</v>
      </c>
      <c r="B742" t="s">
        <v>8475</v>
      </c>
      <c r="C742">
        <v>1</v>
      </c>
      <c r="D742">
        <v>5.1271343850450917</v>
      </c>
      <c r="E742">
        <v>6.1055531069678934E-3</v>
      </c>
      <c r="F742">
        <v>1</v>
      </c>
    </row>
    <row r="743" spans="1:6" x14ac:dyDescent="0.3">
      <c r="A743" t="s">
        <v>8567</v>
      </c>
      <c r="B743" t="s">
        <v>8567</v>
      </c>
      <c r="C743">
        <v>1</v>
      </c>
      <c r="D743">
        <v>5.1271343850450917</v>
      </c>
      <c r="E743">
        <v>6.1055531069678934E-3</v>
      </c>
      <c r="F743">
        <v>1</v>
      </c>
    </row>
    <row r="744" spans="1:6" x14ac:dyDescent="0.3">
      <c r="A744" t="s">
        <v>8423</v>
      </c>
      <c r="B744" t="s">
        <v>8424</v>
      </c>
      <c r="C744">
        <v>1</v>
      </c>
      <c r="D744">
        <v>5.1271343850450917</v>
      </c>
      <c r="E744">
        <v>6.1055531069678934E-3</v>
      </c>
      <c r="F744">
        <v>1</v>
      </c>
    </row>
    <row r="745" spans="1:6" x14ac:dyDescent="0.3">
      <c r="A745" t="s">
        <v>8450</v>
      </c>
      <c r="B745" t="s">
        <v>8451</v>
      </c>
      <c r="C745">
        <v>1</v>
      </c>
      <c r="D745">
        <v>5.1271343850450917</v>
      </c>
      <c r="E745">
        <v>6.1055531069678934E-3</v>
      </c>
      <c r="F745">
        <v>1</v>
      </c>
    </row>
    <row r="746" spans="1:6" x14ac:dyDescent="0.3">
      <c r="A746" t="s">
        <v>8468</v>
      </c>
      <c r="B746" t="s">
        <v>8469</v>
      </c>
      <c r="C746">
        <v>1</v>
      </c>
      <c r="D746">
        <v>5.1271343850450917</v>
      </c>
      <c r="E746">
        <v>6.1055531069678934E-3</v>
      </c>
      <c r="F746">
        <v>1</v>
      </c>
    </row>
    <row r="747" spans="1:6" x14ac:dyDescent="0.3">
      <c r="A747" t="s">
        <v>8533</v>
      </c>
      <c r="B747" t="s">
        <v>8533</v>
      </c>
      <c r="C747">
        <v>1</v>
      </c>
      <c r="D747">
        <v>5.1271343850450917</v>
      </c>
      <c r="E747">
        <v>6.1055531069678934E-3</v>
      </c>
      <c r="F747">
        <v>1</v>
      </c>
    </row>
    <row r="748" spans="1:6" x14ac:dyDescent="0.3">
      <c r="A748" t="s">
        <v>8534</v>
      </c>
      <c r="B748" t="s">
        <v>8534</v>
      </c>
      <c r="C748">
        <v>1</v>
      </c>
      <c r="D748">
        <v>5.1271343850450917</v>
      </c>
      <c r="E748">
        <v>6.1055531069678934E-3</v>
      </c>
      <c r="F748">
        <v>1</v>
      </c>
    </row>
    <row r="749" spans="1:6" x14ac:dyDescent="0.3">
      <c r="A749" t="s">
        <v>8470</v>
      </c>
      <c r="B749" t="s">
        <v>8470</v>
      </c>
      <c r="C749">
        <v>1</v>
      </c>
      <c r="D749">
        <v>5.1271343850450917</v>
      </c>
      <c r="E749">
        <v>6.1055531069678934E-3</v>
      </c>
      <c r="F749">
        <v>1</v>
      </c>
    </row>
    <row r="750" spans="1:6" x14ac:dyDescent="0.3">
      <c r="A750" t="s">
        <v>8535</v>
      </c>
      <c r="B750" t="s">
        <v>8535</v>
      </c>
      <c r="C750">
        <v>1</v>
      </c>
      <c r="D750">
        <v>5.1271343850450917</v>
      </c>
      <c r="E750">
        <v>6.1055531069678934E-3</v>
      </c>
      <c r="F750">
        <v>1</v>
      </c>
    </row>
    <row r="751" spans="1:6" x14ac:dyDescent="0.3">
      <c r="A751" t="s">
        <v>8467</v>
      </c>
      <c r="B751" t="s">
        <v>8467</v>
      </c>
      <c r="C751">
        <v>1</v>
      </c>
      <c r="D751">
        <v>5.1271343850450917</v>
      </c>
      <c r="E751">
        <v>6.1055531069678934E-3</v>
      </c>
      <c r="F751">
        <v>1</v>
      </c>
    </row>
    <row r="752" spans="1:6" x14ac:dyDescent="0.3">
      <c r="A752" t="s">
        <v>8538</v>
      </c>
      <c r="B752" t="s">
        <v>8539</v>
      </c>
      <c r="C752">
        <v>1</v>
      </c>
      <c r="D752">
        <v>5.1271343850450917</v>
      </c>
      <c r="E752">
        <v>6.1055531069678934E-3</v>
      </c>
      <c r="F752">
        <v>1</v>
      </c>
    </row>
    <row r="753" spans="1:6" x14ac:dyDescent="0.3">
      <c r="A753" t="s">
        <v>8536</v>
      </c>
      <c r="B753" t="s">
        <v>8537</v>
      </c>
      <c r="C753">
        <v>1</v>
      </c>
      <c r="D753">
        <v>5.1271343850450917</v>
      </c>
      <c r="E753">
        <v>6.1055531069678934E-3</v>
      </c>
      <c r="F753">
        <v>1</v>
      </c>
    </row>
    <row r="754" spans="1:6" x14ac:dyDescent="0.3">
      <c r="A754" t="s">
        <v>8565</v>
      </c>
      <c r="B754" t="s">
        <v>8566</v>
      </c>
      <c r="C754">
        <v>1</v>
      </c>
      <c r="D754">
        <v>5.1271343850450917</v>
      </c>
      <c r="E754">
        <v>6.1055531069678934E-3</v>
      </c>
      <c r="F754">
        <v>1</v>
      </c>
    </row>
    <row r="755" spans="1:6" x14ac:dyDescent="0.3">
      <c r="A755" t="s">
        <v>8428</v>
      </c>
      <c r="B755" t="s">
        <v>8428</v>
      </c>
      <c r="C755">
        <v>1</v>
      </c>
      <c r="D755">
        <v>5.1271343850450917</v>
      </c>
      <c r="E755">
        <v>6.1055531069678934E-3</v>
      </c>
      <c r="F755">
        <v>1</v>
      </c>
    </row>
    <row r="756" spans="1:6" x14ac:dyDescent="0.3">
      <c r="A756" t="s">
        <v>8429</v>
      </c>
      <c r="B756" t="s">
        <v>8429</v>
      </c>
      <c r="C756">
        <v>1</v>
      </c>
      <c r="D756">
        <v>5.1271343850450917</v>
      </c>
      <c r="E756">
        <v>6.1055531069678934E-3</v>
      </c>
      <c r="F756">
        <v>1</v>
      </c>
    </row>
    <row r="757" spans="1:6" x14ac:dyDescent="0.3">
      <c r="A757" t="s">
        <v>927</v>
      </c>
      <c r="B757" t="s">
        <v>12111</v>
      </c>
      <c r="C757">
        <v>2</v>
      </c>
      <c r="D757">
        <v>2.562185027583554</v>
      </c>
      <c r="E757">
        <v>6.1022612558854572E-3</v>
      </c>
      <c r="F757">
        <v>25</v>
      </c>
    </row>
    <row r="758" spans="1:6" x14ac:dyDescent="0.3">
      <c r="A758" t="s">
        <v>8606</v>
      </c>
      <c r="B758" t="s">
        <v>8606</v>
      </c>
      <c r="C758">
        <v>2</v>
      </c>
      <c r="D758">
        <v>2.562185027583554</v>
      </c>
      <c r="E758">
        <v>6.1022612558854572E-3</v>
      </c>
      <c r="F758">
        <v>25</v>
      </c>
    </row>
    <row r="759" spans="1:6" x14ac:dyDescent="0.3">
      <c r="A759" t="s">
        <v>995</v>
      </c>
      <c r="B759" t="s">
        <v>12112</v>
      </c>
      <c r="C759">
        <v>4</v>
      </c>
      <c r="D759">
        <v>1.276986783335033</v>
      </c>
      <c r="E759">
        <v>6.0827043233270548E-3</v>
      </c>
      <c r="F759">
        <v>93</v>
      </c>
    </row>
    <row r="760" spans="1:6" x14ac:dyDescent="0.3">
      <c r="A760" t="s">
        <v>964</v>
      </c>
      <c r="B760" t="s">
        <v>12113</v>
      </c>
      <c r="C760">
        <v>4</v>
      </c>
      <c r="D760">
        <v>1.276986783335033</v>
      </c>
      <c r="E760">
        <v>6.0827043233270548E-3</v>
      </c>
      <c r="F760">
        <v>93</v>
      </c>
    </row>
    <row r="761" spans="1:6" x14ac:dyDescent="0.3">
      <c r="A761" t="s">
        <v>1184</v>
      </c>
      <c r="B761" t="s">
        <v>11296</v>
      </c>
      <c r="C761">
        <v>3</v>
      </c>
      <c r="D761">
        <v>1.693147180559945</v>
      </c>
      <c r="E761">
        <v>6.0487589669823644E-3</v>
      </c>
      <c r="F761">
        <v>61</v>
      </c>
    </row>
    <row r="762" spans="1:6" x14ac:dyDescent="0.3">
      <c r="A762" t="s">
        <v>1428</v>
      </c>
      <c r="B762" t="s">
        <v>4110</v>
      </c>
      <c r="C762">
        <v>4</v>
      </c>
      <c r="D762">
        <v>1.2664046740044961</v>
      </c>
      <c r="E762">
        <v>6.0322982870118867E-3</v>
      </c>
      <c r="F762">
        <v>94</v>
      </c>
    </row>
    <row r="763" spans="1:6" x14ac:dyDescent="0.3">
      <c r="A763" t="s">
        <v>277</v>
      </c>
      <c r="B763" t="s">
        <v>278</v>
      </c>
      <c r="C763">
        <v>4</v>
      </c>
      <c r="D763">
        <v>1.2664046740044961</v>
      </c>
      <c r="E763">
        <v>6.0322982870118867E-3</v>
      </c>
      <c r="F763">
        <v>94</v>
      </c>
    </row>
    <row r="764" spans="1:6" x14ac:dyDescent="0.3">
      <c r="A764" t="s">
        <v>1246</v>
      </c>
      <c r="B764" t="s">
        <v>12114</v>
      </c>
      <c r="C764">
        <v>4</v>
      </c>
      <c r="D764">
        <v>1.2664046740044961</v>
      </c>
      <c r="E764">
        <v>6.0322982870118867E-3</v>
      </c>
      <c r="F764">
        <v>94</v>
      </c>
    </row>
    <row r="765" spans="1:6" x14ac:dyDescent="0.3">
      <c r="A765" t="s">
        <v>1538</v>
      </c>
      <c r="B765" t="s">
        <v>1539</v>
      </c>
      <c r="C765">
        <v>2</v>
      </c>
      <c r="D765">
        <v>2.5244446996007079</v>
      </c>
      <c r="E765">
        <v>6.0123765134664697E-3</v>
      </c>
      <c r="F765">
        <v>26</v>
      </c>
    </row>
    <row r="766" spans="1:6" x14ac:dyDescent="0.3">
      <c r="A766" t="s">
        <v>3359</v>
      </c>
      <c r="B766" t="s">
        <v>12115</v>
      </c>
      <c r="C766">
        <v>2</v>
      </c>
      <c r="D766">
        <v>2.5244446996007079</v>
      </c>
      <c r="E766">
        <v>6.0123765134664697E-3</v>
      </c>
      <c r="F766">
        <v>26</v>
      </c>
    </row>
    <row r="767" spans="1:6" x14ac:dyDescent="0.3">
      <c r="A767" t="s">
        <v>982</v>
      </c>
      <c r="B767" t="s">
        <v>983</v>
      </c>
      <c r="C767">
        <v>2</v>
      </c>
      <c r="D767">
        <v>2.5244446996007079</v>
      </c>
      <c r="E767">
        <v>6.0123765134664697E-3</v>
      </c>
      <c r="F767">
        <v>26</v>
      </c>
    </row>
    <row r="768" spans="1:6" x14ac:dyDescent="0.3">
      <c r="A768" t="s">
        <v>2323</v>
      </c>
      <c r="B768" t="s">
        <v>2323</v>
      </c>
      <c r="C768">
        <v>2</v>
      </c>
      <c r="D768">
        <v>2.5244446996007079</v>
      </c>
      <c r="E768">
        <v>6.0123765134664697E-3</v>
      </c>
      <c r="F768">
        <v>26</v>
      </c>
    </row>
    <row r="769" spans="1:6" x14ac:dyDescent="0.3">
      <c r="A769" t="s">
        <v>2298</v>
      </c>
      <c r="B769" t="s">
        <v>12116</v>
      </c>
      <c r="C769">
        <v>3</v>
      </c>
      <c r="D769">
        <v>1.677146839213504</v>
      </c>
      <c r="E769">
        <v>5.9915978357438738E-3</v>
      </c>
      <c r="F769">
        <v>62</v>
      </c>
    </row>
    <row r="770" spans="1:6" x14ac:dyDescent="0.3">
      <c r="A770" t="s">
        <v>857</v>
      </c>
      <c r="B770" t="s">
        <v>8576</v>
      </c>
      <c r="C770">
        <v>4</v>
      </c>
      <c r="D770">
        <v>1.255933374137201</v>
      </c>
      <c r="E770">
        <v>5.9824200722919923E-3</v>
      </c>
      <c r="F770">
        <v>95</v>
      </c>
    </row>
    <row r="771" spans="1:6" x14ac:dyDescent="0.3">
      <c r="A771" t="s">
        <v>445</v>
      </c>
      <c r="B771" t="s">
        <v>446</v>
      </c>
      <c r="C771">
        <v>4</v>
      </c>
      <c r="D771">
        <v>1.255933374137201</v>
      </c>
      <c r="E771">
        <v>5.9824200722919923E-3</v>
      </c>
      <c r="F771">
        <v>95</v>
      </c>
    </row>
    <row r="772" spans="1:6" x14ac:dyDescent="0.3">
      <c r="A772" t="s">
        <v>2598</v>
      </c>
      <c r="B772" t="s">
        <v>12117</v>
      </c>
      <c r="C772">
        <v>3</v>
      </c>
      <c r="D772">
        <v>1.6613984822453649</v>
      </c>
      <c r="E772">
        <v>5.9353369173074941E-3</v>
      </c>
      <c r="F772">
        <v>63</v>
      </c>
    </row>
    <row r="773" spans="1:6" x14ac:dyDescent="0.3">
      <c r="A773" t="s">
        <v>632</v>
      </c>
      <c r="B773" t="s">
        <v>10923</v>
      </c>
      <c r="C773">
        <v>4</v>
      </c>
      <c r="D773">
        <v>1.245570587101654</v>
      </c>
      <c r="E773">
        <v>5.9330587395629132E-3</v>
      </c>
      <c r="F773">
        <v>96</v>
      </c>
    </row>
    <row r="774" spans="1:6" x14ac:dyDescent="0.3">
      <c r="A774" t="s">
        <v>2144</v>
      </c>
      <c r="B774" t="s">
        <v>2145</v>
      </c>
      <c r="C774">
        <v>2</v>
      </c>
      <c r="D774">
        <v>2.4880770554298328</v>
      </c>
      <c r="E774">
        <v>5.9257610412805821E-3</v>
      </c>
      <c r="F774">
        <v>27</v>
      </c>
    </row>
    <row r="775" spans="1:6" x14ac:dyDescent="0.3">
      <c r="A775" t="s">
        <v>4567</v>
      </c>
      <c r="B775" t="s">
        <v>4568</v>
      </c>
      <c r="C775">
        <v>2</v>
      </c>
      <c r="D775">
        <v>2.4880770554298328</v>
      </c>
      <c r="E775">
        <v>5.9257610412805821E-3</v>
      </c>
      <c r="F775">
        <v>27</v>
      </c>
    </row>
    <row r="776" spans="1:6" x14ac:dyDescent="0.3">
      <c r="A776" t="s">
        <v>3285</v>
      </c>
      <c r="B776" t="s">
        <v>3286</v>
      </c>
      <c r="C776">
        <v>2</v>
      </c>
      <c r="D776">
        <v>2.4880770554298328</v>
      </c>
      <c r="E776">
        <v>5.9257610412805821E-3</v>
      </c>
      <c r="F776">
        <v>27</v>
      </c>
    </row>
    <row r="777" spans="1:6" x14ac:dyDescent="0.3">
      <c r="A777" t="s">
        <v>1322</v>
      </c>
      <c r="B777" t="s">
        <v>1322</v>
      </c>
      <c r="C777">
        <v>3</v>
      </c>
      <c r="D777">
        <v>1.6458942957094</v>
      </c>
      <c r="E777">
        <v>5.8799482963937623E-3</v>
      </c>
      <c r="F777">
        <v>64</v>
      </c>
    </row>
    <row r="778" spans="1:6" x14ac:dyDescent="0.3">
      <c r="A778" t="s">
        <v>361</v>
      </c>
      <c r="B778" t="s">
        <v>10819</v>
      </c>
      <c r="C778">
        <v>3</v>
      </c>
      <c r="D778">
        <v>1.6458942957094</v>
      </c>
      <c r="E778">
        <v>5.8799482963937623E-3</v>
      </c>
      <c r="F778">
        <v>64</v>
      </c>
    </row>
    <row r="779" spans="1:6" x14ac:dyDescent="0.3">
      <c r="A779" t="s">
        <v>260</v>
      </c>
      <c r="B779" t="s">
        <v>11579</v>
      </c>
      <c r="C779">
        <v>3</v>
      </c>
      <c r="D779">
        <v>1.6458942957094</v>
      </c>
      <c r="E779">
        <v>5.8799482963937623E-3</v>
      </c>
      <c r="F779">
        <v>64</v>
      </c>
    </row>
    <row r="780" spans="1:6" x14ac:dyDescent="0.3">
      <c r="A780" t="s">
        <v>2689</v>
      </c>
      <c r="B780" t="s">
        <v>12118</v>
      </c>
      <c r="C780">
        <v>3</v>
      </c>
      <c r="D780">
        <v>1.6155889462140709</v>
      </c>
      <c r="E780">
        <v>5.7716826024174226E-3</v>
      </c>
      <c r="F780">
        <v>66</v>
      </c>
    </row>
    <row r="781" spans="1:6" x14ac:dyDescent="0.3">
      <c r="A781" t="s">
        <v>1482</v>
      </c>
      <c r="B781" t="s">
        <v>1483</v>
      </c>
      <c r="C781">
        <v>2</v>
      </c>
      <c r="D781">
        <v>2.419084183942882</v>
      </c>
      <c r="E781">
        <v>5.7614432726281872E-3</v>
      </c>
      <c r="F781">
        <v>29</v>
      </c>
    </row>
    <row r="782" spans="1:6" x14ac:dyDescent="0.3">
      <c r="A782" t="s">
        <v>3275</v>
      </c>
      <c r="B782" t="s">
        <v>2564</v>
      </c>
      <c r="C782">
        <v>2</v>
      </c>
      <c r="D782">
        <v>2.419084183942882</v>
      </c>
      <c r="E782">
        <v>5.7614432726281872E-3</v>
      </c>
      <c r="F782">
        <v>29</v>
      </c>
    </row>
    <row r="783" spans="1:6" x14ac:dyDescent="0.3">
      <c r="A783" t="s">
        <v>4488</v>
      </c>
      <c r="B783" t="s">
        <v>4489</v>
      </c>
      <c r="C783">
        <v>2</v>
      </c>
      <c r="D783">
        <v>2.419084183942882</v>
      </c>
      <c r="E783">
        <v>5.7614432726281872E-3</v>
      </c>
      <c r="F783">
        <v>29</v>
      </c>
    </row>
    <row r="784" spans="1:6" x14ac:dyDescent="0.3">
      <c r="A784" t="s">
        <v>1177</v>
      </c>
      <c r="B784" t="s">
        <v>1177</v>
      </c>
      <c r="C784">
        <v>3</v>
      </c>
      <c r="D784">
        <v>1.6007738604289301</v>
      </c>
      <c r="E784">
        <v>5.7187557901364934E-3</v>
      </c>
      <c r="F784">
        <v>67</v>
      </c>
    </row>
    <row r="785" spans="1:6" x14ac:dyDescent="0.3">
      <c r="A785" t="s">
        <v>2395</v>
      </c>
      <c r="B785" t="s">
        <v>2395</v>
      </c>
      <c r="C785">
        <v>2</v>
      </c>
      <c r="D785">
        <v>2.3862943611198908</v>
      </c>
      <c r="E785">
        <v>5.6833489651344007E-3</v>
      </c>
      <c r="F785">
        <v>30</v>
      </c>
    </row>
    <row r="786" spans="1:6" x14ac:dyDescent="0.3">
      <c r="A786" t="s">
        <v>2683</v>
      </c>
      <c r="B786" t="s">
        <v>2683</v>
      </c>
      <c r="C786">
        <v>2</v>
      </c>
      <c r="D786">
        <v>2.3862943611198908</v>
      </c>
      <c r="E786">
        <v>5.6833489651344007E-3</v>
      </c>
      <c r="F786">
        <v>30</v>
      </c>
    </row>
    <row r="787" spans="1:6" x14ac:dyDescent="0.3">
      <c r="A787" t="s">
        <v>1957</v>
      </c>
      <c r="B787" t="s">
        <v>1958</v>
      </c>
      <c r="C787">
        <v>2</v>
      </c>
      <c r="D787">
        <v>2.3862943611198908</v>
      </c>
      <c r="E787">
        <v>5.6833489651344007E-3</v>
      </c>
      <c r="F787">
        <v>30</v>
      </c>
    </row>
    <row r="788" spans="1:6" x14ac:dyDescent="0.3">
      <c r="A788" t="s">
        <v>3530</v>
      </c>
      <c r="B788" t="s">
        <v>3531</v>
      </c>
      <c r="C788">
        <v>3</v>
      </c>
      <c r="D788">
        <v>1.5861750610077769</v>
      </c>
      <c r="E788">
        <v>5.6666016596983631E-3</v>
      </c>
      <c r="F788">
        <v>68</v>
      </c>
    </row>
    <row r="789" spans="1:6" x14ac:dyDescent="0.3">
      <c r="A789" t="s">
        <v>4106</v>
      </c>
      <c r="B789" t="s">
        <v>4106</v>
      </c>
      <c r="C789">
        <v>1</v>
      </c>
      <c r="D789">
        <v>4.7216692769369271</v>
      </c>
      <c r="E789">
        <v>5.6227124859383922E-3</v>
      </c>
      <c r="F789">
        <v>2</v>
      </c>
    </row>
    <row r="790" spans="1:6" x14ac:dyDescent="0.3">
      <c r="A790" t="s">
        <v>8896</v>
      </c>
      <c r="B790" t="s">
        <v>8897</v>
      </c>
      <c r="C790">
        <v>1</v>
      </c>
      <c r="D790">
        <v>4.7216692769369271</v>
      </c>
      <c r="E790">
        <v>5.6227124859383922E-3</v>
      </c>
      <c r="F790">
        <v>2</v>
      </c>
    </row>
    <row r="791" spans="1:6" x14ac:dyDescent="0.3">
      <c r="A791" t="s">
        <v>8900</v>
      </c>
      <c r="B791" t="s">
        <v>8900</v>
      </c>
      <c r="C791">
        <v>1</v>
      </c>
      <c r="D791">
        <v>4.7216692769369271</v>
      </c>
      <c r="E791">
        <v>5.6227124859383922E-3</v>
      </c>
      <c r="F791">
        <v>2</v>
      </c>
    </row>
    <row r="792" spans="1:6" x14ac:dyDescent="0.3">
      <c r="A792" t="s">
        <v>8907</v>
      </c>
      <c r="B792" t="s">
        <v>8907</v>
      </c>
      <c r="C792">
        <v>1</v>
      </c>
      <c r="D792">
        <v>4.7216692769369271</v>
      </c>
      <c r="E792">
        <v>5.6227124859383922E-3</v>
      </c>
      <c r="F792">
        <v>2</v>
      </c>
    </row>
    <row r="793" spans="1:6" x14ac:dyDescent="0.3">
      <c r="A793" t="s">
        <v>3987</v>
      </c>
      <c r="B793" t="s">
        <v>3987</v>
      </c>
      <c r="C793">
        <v>1</v>
      </c>
      <c r="D793">
        <v>4.7216692769369271</v>
      </c>
      <c r="E793">
        <v>5.6227124859383922E-3</v>
      </c>
      <c r="F793">
        <v>2</v>
      </c>
    </row>
    <row r="794" spans="1:6" x14ac:dyDescent="0.3">
      <c r="A794" t="s">
        <v>8894</v>
      </c>
      <c r="B794" t="s">
        <v>8895</v>
      </c>
      <c r="C794">
        <v>1</v>
      </c>
      <c r="D794">
        <v>4.7216692769369271</v>
      </c>
      <c r="E794">
        <v>5.6227124859383922E-3</v>
      </c>
      <c r="F794">
        <v>2</v>
      </c>
    </row>
    <row r="795" spans="1:6" x14ac:dyDescent="0.3">
      <c r="A795" t="s">
        <v>8905</v>
      </c>
      <c r="B795" t="s">
        <v>8905</v>
      </c>
      <c r="C795">
        <v>1</v>
      </c>
      <c r="D795">
        <v>4.7216692769369271</v>
      </c>
      <c r="E795">
        <v>5.6227124859383922E-3</v>
      </c>
      <c r="F795">
        <v>2</v>
      </c>
    </row>
    <row r="796" spans="1:6" x14ac:dyDescent="0.3">
      <c r="A796" t="s">
        <v>8903</v>
      </c>
      <c r="B796" t="s">
        <v>8904</v>
      </c>
      <c r="C796">
        <v>1</v>
      </c>
      <c r="D796">
        <v>4.7216692769369271</v>
      </c>
      <c r="E796">
        <v>5.6227124859383922E-3</v>
      </c>
      <c r="F796">
        <v>2</v>
      </c>
    </row>
    <row r="797" spans="1:6" x14ac:dyDescent="0.3">
      <c r="A797" t="s">
        <v>4104</v>
      </c>
      <c r="B797" t="s">
        <v>4104</v>
      </c>
      <c r="C797">
        <v>1</v>
      </c>
      <c r="D797">
        <v>4.7216692769369271</v>
      </c>
      <c r="E797">
        <v>5.6227124859383922E-3</v>
      </c>
      <c r="F797">
        <v>2</v>
      </c>
    </row>
    <row r="798" spans="1:6" x14ac:dyDescent="0.3">
      <c r="A798" t="s">
        <v>8902</v>
      </c>
      <c r="B798" t="s">
        <v>8902</v>
      </c>
      <c r="C798">
        <v>1</v>
      </c>
      <c r="D798">
        <v>4.7216692769369271</v>
      </c>
      <c r="E798">
        <v>5.6227124859383922E-3</v>
      </c>
      <c r="F798">
        <v>2</v>
      </c>
    </row>
    <row r="799" spans="1:6" x14ac:dyDescent="0.3">
      <c r="A799" t="s">
        <v>8899</v>
      </c>
      <c r="B799" t="s">
        <v>8899</v>
      </c>
      <c r="C799">
        <v>1</v>
      </c>
      <c r="D799">
        <v>4.7216692769369271</v>
      </c>
      <c r="E799">
        <v>5.6227124859383922E-3</v>
      </c>
      <c r="F799">
        <v>2</v>
      </c>
    </row>
    <row r="800" spans="1:6" x14ac:dyDescent="0.3">
      <c r="A800" t="s">
        <v>4105</v>
      </c>
      <c r="B800" t="s">
        <v>4105</v>
      </c>
      <c r="C800">
        <v>1</v>
      </c>
      <c r="D800">
        <v>4.7216692769369271</v>
      </c>
      <c r="E800">
        <v>5.6227124859383922E-3</v>
      </c>
      <c r="F800">
        <v>2</v>
      </c>
    </row>
    <row r="801" spans="1:6" x14ac:dyDescent="0.3">
      <c r="A801" t="s">
        <v>8898</v>
      </c>
      <c r="B801" t="s">
        <v>8898</v>
      </c>
      <c r="C801">
        <v>1</v>
      </c>
      <c r="D801">
        <v>4.7216692769369271</v>
      </c>
      <c r="E801">
        <v>5.6227124859383922E-3</v>
      </c>
      <c r="F801">
        <v>2</v>
      </c>
    </row>
    <row r="802" spans="1:6" x14ac:dyDescent="0.3">
      <c r="A802" t="s">
        <v>8908</v>
      </c>
      <c r="B802" t="s">
        <v>8908</v>
      </c>
      <c r="C802">
        <v>1</v>
      </c>
      <c r="D802">
        <v>4.7216692769369271</v>
      </c>
      <c r="E802">
        <v>5.6227124859383922E-3</v>
      </c>
      <c r="F802">
        <v>2</v>
      </c>
    </row>
    <row r="803" spans="1:6" x14ac:dyDescent="0.3">
      <c r="A803" t="s">
        <v>4103</v>
      </c>
      <c r="B803" t="s">
        <v>4103</v>
      </c>
      <c r="C803">
        <v>1</v>
      </c>
      <c r="D803">
        <v>4.7216692769369271</v>
      </c>
      <c r="E803">
        <v>5.6227124859383922E-3</v>
      </c>
      <c r="F803">
        <v>2</v>
      </c>
    </row>
    <row r="804" spans="1:6" x14ac:dyDescent="0.3">
      <c r="A804" t="s">
        <v>8906</v>
      </c>
      <c r="B804" t="s">
        <v>8906</v>
      </c>
      <c r="C804">
        <v>1</v>
      </c>
      <c r="D804">
        <v>4.7216692769369271</v>
      </c>
      <c r="E804">
        <v>5.6227124859383922E-3</v>
      </c>
      <c r="F804">
        <v>2</v>
      </c>
    </row>
    <row r="805" spans="1:6" x14ac:dyDescent="0.3">
      <c r="A805" t="s">
        <v>8901</v>
      </c>
      <c r="B805" t="s">
        <v>8901</v>
      </c>
      <c r="C805">
        <v>1</v>
      </c>
      <c r="D805">
        <v>4.7216692769369271</v>
      </c>
      <c r="E805">
        <v>5.6227124859383922E-3</v>
      </c>
      <c r="F805">
        <v>2</v>
      </c>
    </row>
    <row r="806" spans="1:6" x14ac:dyDescent="0.3">
      <c r="A806" t="s">
        <v>8892</v>
      </c>
      <c r="B806" t="s">
        <v>8893</v>
      </c>
      <c r="C806">
        <v>1</v>
      </c>
      <c r="D806">
        <v>4.7216692769369271</v>
      </c>
      <c r="E806">
        <v>5.6227124859383922E-3</v>
      </c>
      <c r="F806">
        <v>2</v>
      </c>
    </row>
    <row r="807" spans="1:6" x14ac:dyDescent="0.3">
      <c r="A807" t="s">
        <v>3986</v>
      </c>
      <c r="B807" t="s">
        <v>3986</v>
      </c>
      <c r="C807">
        <v>1</v>
      </c>
      <c r="D807">
        <v>4.7216692769369271</v>
      </c>
      <c r="E807">
        <v>5.6227124859383922E-3</v>
      </c>
      <c r="F807">
        <v>2</v>
      </c>
    </row>
    <row r="808" spans="1:6" x14ac:dyDescent="0.3">
      <c r="A808" t="s">
        <v>8909</v>
      </c>
      <c r="B808" t="s">
        <v>8909</v>
      </c>
      <c r="C808">
        <v>1</v>
      </c>
      <c r="D808">
        <v>4.7216692769369271</v>
      </c>
      <c r="E808">
        <v>5.6227124859383922E-3</v>
      </c>
      <c r="F808">
        <v>2</v>
      </c>
    </row>
    <row r="809" spans="1:6" x14ac:dyDescent="0.3">
      <c r="A809" t="s">
        <v>8887</v>
      </c>
      <c r="B809" t="s">
        <v>8887</v>
      </c>
      <c r="C809">
        <v>1</v>
      </c>
      <c r="D809">
        <v>4.7216692769369271</v>
      </c>
      <c r="E809">
        <v>5.6227124859383922E-3</v>
      </c>
      <c r="F809">
        <v>2</v>
      </c>
    </row>
    <row r="810" spans="1:6" x14ac:dyDescent="0.3">
      <c r="A810" t="s">
        <v>4100</v>
      </c>
      <c r="B810" t="s">
        <v>4100</v>
      </c>
      <c r="C810">
        <v>1</v>
      </c>
      <c r="D810">
        <v>4.7216692769369271</v>
      </c>
      <c r="E810">
        <v>5.6227124859383922E-3</v>
      </c>
      <c r="F810">
        <v>2</v>
      </c>
    </row>
    <row r="811" spans="1:6" x14ac:dyDescent="0.3">
      <c r="A811" t="s">
        <v>4097</v>
      </c>
      <c r="B811" t="s">
        <v>4097</v>
      </c>
      <c r="C811">
        <v>1</v>
      </c>
      <c r="D811">
        <v>4.7216692769369271</v>
      </c>
      <c r="E811">
        <v>5.6227124859383922E-3</v>
      </c>
      <c r="F811">
        <v>2</v>
      </c>
    </row>
    <row r="812" spans="1:6" x14ac:dyDescent="0.3">
      <c r="A812" t="s">
        <v>4096</v>
      </c>
      <c r="B812" t="s">
        <v>4096</v>
      </c>
      <c r="C812">
        <v>1</v>
      </c>
      <c r="D812">
        <v>4.7216692769369271</v>
      </c>
      <c r="E812">
        <v>5.6227124859383922E-3</v>
      </c>
      <c r="F812">
        <v>2</v>
      </c>
    </row>
    <row r="813" spans="1:6" x14ac:dyDescent="0.3">
      <c r="A813" t="s">
        <v>3980</v>
      </c>
      <c r="B813" t="s">
        <v>3980</v>
      </c>
      <c r="C813">
        <v>1</v>
      </c>
      <c r="D813">
        <v>4.7216692769369271</v>
      </c>
      <c r="E813">
        <v>5.6227124859383922E-3</v>
      </c>
      <c r="F813">
        <v>2</v>
      </c>
    </row>
    <row r="814" spans="1:6" x14ac:dyDescent="0.3">
      <c r="A814" t="s">
        <v>3981</v>
      </c>
      <c r="B814" t="s">
        <v>3981</v>
      </c>
      <c r="C814">
        <v>1</v>
      </c>
      <c r="D814">
        <v>4.7216692769369271</v>
      </c>
      <c r="E814">
        <v>5.6227124859383922E-3</v>
      </c>
      <c r="F814">
        <v>2</v>
      </c>
    </row>
    <row r="815" spans="1:6" x14ac:dyDescent="0.3">
      <c r="A815" t="s">
        <v>8881</v>
      </c>
      <c r="B815" t="s">
        <v>8881</v>
      </c>
      <c r="C815">
        <v>1</v>
      </c>
      <c r="D815">
        <v>4.7216692769369271</v>
      </c>
      <c r="E815">
        <v>5.6227124859383922E-3</v>
      </c>
      <c r="F815">
        <v>2</v>
      </c>
    </row>
    <row r="816" spans="1:6" x14ac:dyDescent="0.3">
      <c r="A816" t="s">
        <v>8882</v>
      </c>
      <c r="B816" t="s">
        <v>8882</v>
      </c>
      <c r="C816">
        <v>1</v>
      </c>
      <c r="D816">
        <v>4.7216692769369271</v>
      </c>
      <c r="E816">
        <v>5.6227124859383922E-3</v>
      </c>
      <c r="F816">
        <v>2</v>
      </c>
    </row>
    <row r="817" spans="1:6" x14ac:dyDescent="0.3">
      <c r="A817" t="s">
        <v>4099</v>
      </c>
      <c r="B817" t="s">
        <v>4099</v>
      </c>
      <c r="C817">
        <v>1</v>
      </c>
      <c r="D817">
        <v>4.7216692769369271</v>
      </c>
      <c r="E817">
        <v>5.6227124859383922E-3</v>
      </c>
      <c r="F817">
        <v>2</v>
      </c>
    </row>
    <row r="818" spans="1:6" x14ac:dyDescent="0.3">
      <c r="A818" t="s">
        <v>2922</v>
      </c>
      <c r="B818" t="s">
        <v>2922</v>
      </c>
      <c r="C818">
        <v>1</v>
      </c>
      <c r="D818">
        <v>4.7216692769369271</v>
      </c>
      <c r="E818">
        <v>5.6227124859383922E-3</v>
      </c>
      <c r="F818">
        <v>2</v>
      </c>
    </row>
    <row r="819" spans="1:6" x14ac:dyDescent="0.3">
      <c r="A819" t="s">
        <v>2921</v>
      </c>
      <c r="B819" t="s">
        <v>2921</v>
      </c>
      <c r="C819">
        <v>1</v>
      </c>
      <c r="D819">
        <v>4.7216692769369271</v>
      </c>
      <c r="E819">
        <v>5.6227124859383922E-3</v>
      </c>
      <c r="F819">
        <v>2</v>
      </c>
    </row>
    <row r="820" spans="1:6" x14ac:dyDescent="0.3">
      <c r="A820" t="s">
        <v>3985</v>
      </c>
      <c r="B820" t="s">
        <v>3985</v>
      </c>
      <c r="C820">
        <v>1</v>
      </c>
      <c r="D820">
        <v>4.7216692769369271</v>
      </c>
      <c r="E820">
        <v>5.6227124859383922E-3</v>
      </c>
      <c r="F820">
        <v>2</v>
      </c>
    </row>
    <row r="821" spans="1:6" x14ac:dyDescent="0.3">
      <c r="A821" t="s">
        <v>8886</v>
      </c>
      <c r="B821" t="s">
        <v>8886</v>
      </c>
      <c r="C821">
        <v>1</v>
      </c>
      <c r="D821">
        <v>4.7216692769369271</v>
      </c>
      <c r="E821">
        <v>5.6227124859383922E-3</v>
      </c>
      <c r="F821">
        <v>2</v>
      </c>
    </row>
    <row r="822" spans="1:6" x14ac:dyDescent="0.3">
      <c r="A822" t="s">
        <v>4098</v>
      </c>
      <c r="B822" t="s">
        <v>4098</v>
      </c>
      <c r="C822">
        <v>1</v>
      </c>
      <c r="D822">
        <v>4.7216692769369271</v>
      </c>
      <c r="E822">
        <v>5.6227124859383922E-3</v>
      </c>
      <c r="F822">
        <v>2</v>
      </c>
    </row>
    <row r="823" spans="1:6" x14ac:dyDescent="0.3">
      <c r="A823" t="s">
        <v>3982</v>
      </c>
      <c r="B823" t="s">
        <v>3983</v>
      </c>
      <c r="C823">
        <v>1</v>
      </c>
      <c r="D823">
        <v>4.7216692769369271</v>
      </c>
      <c r="E823">
        <v>5.6227124859383922E-3</v>
      </c>
      <c r="F823">
        <v>2</v>
      </c>
    </row>
    <row r="824" spans="1:6" x14ac:dyDescent="0.3">
      <c r="A824" t="s">
        <v>8883</v>
      </c>
      <c r="B824" t="s">
        <v>8884</v>
      </c>
      <c r="C824">
        <v>1</v>
      </c>
      <c r="D824">
        <v>4.7216692769369271</v>
      </c>
      <c r="E824">
        <v>5.6227124859383922E-3</v>
      </c>
      <c r="F824">
        <v>2</v>
      </c>
    </row>
    <row r="825" spans="1:6" x14ac:dyDescent="0.3">
      <c r="A825" t="s">
        <v>8890</v>
      </c>
      <c r="B825" t="s">
        <v>8890</v>
      </c>
      <c r="C825">
        <v>1</v>
      </c>
      <c r="D825">
        <v>4.7216692769369271</v>
      </c>
      <c r="E825">
        <v>5.6227124859383922E-3</v>
      </c>
      <c r="F825">
        <v>2</v>
      </c>
    </row>
    <row r="826" spans="1:6" x14ac:dyDescent="0.3">
      <c r="A826" t="s">
        <v>3984</v>
      </c>
      <c r="B826" t="s">
        <v>3984</v>
      </c>
      <c r="C826">
        <v>1</v>
      </c>
      <c r="D826">
        <v>4.7216692769369271</v>
      </c>
      <c r="E826">
        <v>5.6227124859383922E-3</v>
      </c>
      <c r="F826">
        <v>2</v>
      </c>
    </row>
    <row r="827" spans="1:6" x14ac:dyDescent="0.3">
      <c r="A827" t="s">
        <v>8885</v>
      </c>
      <c r="B827" t="s">
        <v>8885</v>
      </c>
      <c r="C827">
        <v>1</v>
      </c>
      <c r="D827">
        <v>4.7216692769369271</v>
      </c>
      <c r="E827">
        <v>5.6227124859383922E-3</v>
      </c>
      <c r="F827">
        <v>2</v>
      </c>
    </row>
    <row r="828" spans="1:6" x14ac:dyDescent="0.3">
      <c r="A828" t="s">
        <v>8889</v>
      </c>
      <c r="B828" t="s">
        <v>8889</v>
      </c>
      <c r="C828">
        <v>1</v>
      </c>
      <c r="D828">
        <v>4.7216692769369271</v>
      </c>
      <c r="E828">
        <v>5.6227124859383922E-3</v>
      </c>
      <c r="F828">
        <v>2</v>
      </c>
    </row>
    <row r="829" spans="1:6" x14ac:dyDescent="0.3">
      <c r="A829" t="s">
        <v>4101</v>
      </c>
      <c r="B829" t="s">
        <v>4102</v>
      </c>
      <c r="C829">
        <v>1</v>
      </c>
      <c r="D829">
        <v>4.7216692769369271</v>
      </c>
      <c r="E829">
        <v>5.6227124859383922E-3</v>
      </c>
      <c r="F829">
        <v>2</v>
      </c>
    </row>
    <row r="830" spans="1:6" x14ac:dyDescent="0.3">
      <c r="A830" t="s">
        <v>2787</v>
      </c>
      <c r="B830" t="s">
        <v>2787</v>
      </c>
      <c r="C830">
        <v>1</v>
      </c>
      <c r="D830">
        <v>4.7216692769369271</v>
      </c>
      <c r="E830">
        <v>5.6227124859383922E-3</v>
      </c>
      <c r="F830">
        <v>2</v>
      </c>
    </row>
    <row r="831" spans="1:6" x14ac:dyDescent="0.3">
      <c r="A831" t="s">
        <v>2919</v>
      </c>
      <c r="B831" t="s">
        <v>2920</v>
      </c>
      <c r="C831">
        <v>1</v>
      </c>
      <c r="D831">
        <v>4.7216692769369271</v>
      </c>
      <c r="E831">
        <v>5.6227124859383922E-3</v>
      </c>
      <c r="F831">
        <v>2</v>
      </c>
    </row>
    <row r="832" spans="1:6" x14ac:dyDescent="0.3">
      <c r="A832" t="s">
        <v>8880</v>
      </c>
      <c r="B832" t="s">
        <v>8880</v>
      </c>
      <c r="C832">
        <v>1</v>
      </c>
      <c r="D832">
        <v>4.7216692769369271</v>
      </c>
      <c r="E832">
        <v>5.6227124859383922E-3</v>
      </c>
      <c r="F832">
        <v>2</v>
      </c>
    </row>
    <row r="833" spans="1:6" x14ac:dyDescent="0.3">
      <c r="A833" t="s">
        <v>8891</v>
      </c>
      <c r="B833" t="s">
        <v>8891</v>
      </c>
      <c r="C833">
        <v>1</v>
      </c>
      <c r="D833">
        <v>4.7216692769369271</v>
      </c>
      <c r="E833">
        <v>5.6227124859383922E-3</v>
      </c>
      <c r="F833">
        <v>2</v>
      </c>
    </row>
    <row r="834" spans="1:6" x14ac:dyDescent="0.3">
      <c r="A834" t="s">
        <v>8888</v>
      </c>
      <c r="B834" t="s">
        <v>8888</v>
      </c>
      <c r="C834">
        <v>1</v>
      </c>
      <c r="D834">
        <v>4.7216692769369271</v>
      </c>
      <c r="E834">
        <v>5.6227124859383922E-3</v>
      </c>
      <c r="F834">
        <v>2</v>
      </c>
    </row>
    <row r="835" spans="1:6" x14ac:dyDescent="0.3">
      <c r="A835" t="s">
        <v>461</v>
      </c>
      <c r="B835" t="s">
        <v>10500</v>
      </c>
      <c r="C835">
        <v>3</v>
      </c>
      <c r="D835">
        <v>1.5717863235556779</v>
      </c>
      <c r="E835">
        <v>5.6151979744864496E-3</v>
      </c>
      <c r="F835">
        <v>69</v>
      </c>
    </row>
    <row r="836" spans="1:6" x14ac:dyDescent="0.3">
      <c r="A836" t="s">
        <v>3854</v>
      </c>
      <c r="B836" t="s">
        <v>3854</v>
      </c>
      <c r="C836">
        <v>2</v>
      </c>
      <c r="D836">
        <v>2.3545456628053101</v>
      </c>
      <c r="E836">
        <v>5.607734265351153E-3</v>
      </c>
      <c r="F836">
        <v>31</v>
      </c>
    </row>
    <row r="837" spans="1:6" x14ac:dyDescent="0.3">
      <c r="A837" t="s">
        <v>2731</v>
      </c>
      <c r="B837" t="s">
        <v>2731</v>
      </c>
      <c r="C837">
        <v>2</v>
      </c>
      <c r="D837">
        <v>2.3545456628053101</v>
      </c>
      <c r="E837">
        <v>5.607734265351153E-3</v>
      </c>
      <c r="F837">
        <v>31</v>
      </c>
    </row>
    <row r="838" spans="1:6" x14ac:dyDescent="0.3">
      <c r="A838" t="s">
        <v>1234</v>
      </c>
      <c r="B838" t="s">
        <v>1234</v>
      </c>
      <c r="C838">
        <v>3</v>
      </c>
      <c r="D838">
        <v>1.5576016885637209</v>
      </c>
      <c r="E838">
        <v>5.5645234441880301E-3</v>
      </c>
      <c r="F838">
        <v>70</v>
      </c>
    </row>
    <row r="839" spans="1:6" x14ac:dyDescent="0.3">
      <c r="A839" t="s">
        <v>571</v>
      </c>
      <c r="B839" t="s">
        <v>572</v>
      </c>
      <c r="C839">
        <v>3</v>
      </c>
      <c r="D839">
        <v>1.5576016885637209</v>
      </c>
      <c r="E839">
        <v>5.5645234441880301E-3</v>
      </c>
      <c r="F839">
        <v>70</v>
      </c>
    </row>
    <row r="840" spans="1:6" x14ac:dyDescent="0.3">
      <c r="A840" t="s">
        <v>2210</v>
      </c>
      <c r="B840" t="s">
        <v>12119</v>
      </c>
      <c r="C840">
        <v>3</v>
      </c>
      <c r="D840">
        <v>1.5576016885637209</v>
      </c>
      <c r="E840">
        <v>5.5645234441880301E-3</v>
      </c>
      <c r="F840">
        <v>70</v>
      </c>
    </row>
    <row r="841" spans="1:6" x14ac:dyDescent="0.3">
      <c r="A841" t="s">
        <v>250</v>
      </c>
      <c r="B841" t="s">
        <v>11607</v>
      </c>
      <c r="C841">
        <v>3</v>
      </c>
      <c r="D841">
        <v>1.5576016885637209</v>
      </c>
      <c r="E841">
        <v>5.5645234441880301E-3</v>
      </c>
      <c r="F841">
        <v>70</v>
      </c>
    </row>
    <row r="842" spans="1:6" x14ac:dyDescent="0.3">
      <c r="A842" t="s">
        <v>901</v>
      </c>
      <c r="B842" t="s">
        <v>11239</v>
      </c>
      <c r="C842">
        <v>4</v>
      </c>
      <c r="D842">
        <v>1.166321215447514</v>
      </c>
      <c r="E842">
        <v>5.5555681485305996E-3</v>
      </c>
      <c r="F842">
        <v>104</v>
      </c>
    </row>
    <row r="843" spans="1:6" x14ac:dyDescent="0.3">
      <c r="A843" t="s">
        <v>3872</v>
      </c>
      <c r="B843" t="s">
        <v>3873</v>
      </c>
      <c r="C843">
        <v>2</v>
      </c>
      <c r="D843">
        <v>2.3237740041385559</v>
      </c>
      <c r="E843">
        <v>5.5344465447377204E-3</v>
      </c>
      <c r="F843">
        <v>32</v>
      </c>
    </row>
    <row r="844" spans="1:6" x14ac:dyDescent="0.3">
      <c r="A844" t="s">
        <v>2811</v>
      </c>
      <c r="B844" t="s">
        <v>2812</v>
      </c>
      <c r="C844">
        <v>2</v>
      </c>
      <c r="D844">
        <v>2.3237740041385559</v>
      </c>
      <c r="E844">
        <v>5.5344465447377204E-3</v>
      </c>
      <c r="F844">
        <v>32</v>
      </c>
    </row>
    <row r="845" spans="1:6" x14ac:dyDescent="0.3">
      <c r="A845" t="s">
        <v>793</v>
      </c>
      <c r="B845" t="s">
        <v>12120</v>
      </c>
      <c r="C845">
        <v>4</v>
      </c>
      <c r="D845">
        <v>1.1474527311431311</v>
      </c>
      <c r="E845">
        <v>5.4656914070085336E-3</v>
      </c>
      <c r="F845">
        <v>106</v>
      </c>
    </row>
    <row r="846" spans="1:6" x14ac:dyDescent="0.3">
      <c r="A846" t="s">
        <v>1684</v>
      </c>
      <c r="B846" t="s">
        <v>1684</v>
      </c>
      <c r="C846">
        <v>3</v>
      </c>
      <c r="D846">
        <v>1.5298221244566459</v>
      </c>
      <c r="E846">
        <v>5.4652811045847096E-3</v>
      </c>
      <c r="F846">
        <v>72</v>
      </c>
    </row>
    <row r="847" spans="1:6" x14ac:dyDescent="0.3">
      <c r="A847" t="s">
        <v>5383</v>
      </c>
      <c r="B847" t="s">
        <v>12121</v>
      </c>
      <c r="C847">
        <v>2</v>
      </c>
      <c r="D847">
        <v>2.2939210409888759</v>
      </c>
      <c r="E847">
        <v>5.4633468472371528E-3</v>
      </c>
      <c r="F847">
        <v>33</v>
      </c>
    </row>
    <row r="848" spans="1:6" x14ac:dyDescent="0.3">
      <c r="A848" t="s">
        <v>1713</v>
      </c>
      <c r="B848" t="s">
        <v>1714</v>
      </c>
      <c r="C848">
        <v>2</v>
      </c>
      <c r="D848">
        <v>2.2939210409888759</v>
      </c>
      <c r="E848">
        <v>5.4633468472371528E-3</v>
      </c>
      <c r="F848">
        <v>33</v>
      </c>
    </row>
    <row r="849" spans="1:6" x14ac:dyDescent="0.3">
      <c r="A849" t="s">
        <v>1154</v>
      </c>
      <c r="B849" t="s">
        <v>12122</v>
      </c>
      <c r="C849">
        <v>2</v>
      </c>
      <c r="D849">
        <v>2.2939210409888759</v>
      </c>
      <c r="E849">
        <v>5.4633468472371528E-3</v>
      </c>
      <c r="F849">
        <v>33</v>
      </c>
    </row>
    <row r="850" spans="1:6" x14ac:dyDescent="0.3">
      <c r="A850" t="s">
        <v>93</v>
      </c>
      <c r="B850" t="s">
        <v>93</v>
      </c>
      <c r="C850">
        <v>2</v>
      </c>
      <c r="D850">
        <v>2.2939210409888759</v>
      </c>
      <c r="E850">
        <v>5.4633468472371528E-3</v>
      </c>
      <c r="F850">
        <v>33</v>
      </c>
    </row>
    <row r="851" spans="1:6" x14ac:dyDescent="0.3">
      <c r="A851" t="s">
        <v>1601</v>
      </c>
      <c r="B851" t="s">
        <v>12123</v>
      </c>
      <c r="C851">
        <v>2</v>
      </c>
      <c r="D851">
        <v>2.2939210409888759</v>
      </c>
      <c r="E851">
        <v>5.4633468472371528E-3</v>
      </c>
      <c r="F851">
        <v>33</v>
      </c>
    </row>
    <row r="852" spans="1:6" x14ac:dyDescent="0.3">
      <c r="A852" t="s">
        <v>1198</v>
      </c>
      <c r="B852" t="s">
        <v>11150</v>
      </c>
      <c r="C852">
        <v>4</v>
      </c>
      <c r="D852">
        <v>1.1381503384808169</v>
      </c>
      <c r="E852">
        <v>5.4213810783483073E-3</v>
      </c>
      <c r="F852">
        <v>107</v>
      </c>
    </row>
    <row r="853" spans="1:6" x14ac:dyDescent="0.3">
      <c r="A853" t="s">
        <v>3552</v>
      </c>
      <c r="B853" t="s">
        <v>10836</v>
      </c>
      <c r="C853">
        <v>3</v>
      </c>
      <c r="D853">
        <v>1.5027934520687261</v>
      </c>
      <c r="E853">
        <v>5.3687213215078567E-3</v>
      </c>
      <c r="F853">
        <v>74</v>
      </c>
    </row>
    <row r="854" spans="1:6" x14ac:dyDescent="0.3">
      <c r="A854" t="s">
        <v>1377</v>
      </c>
      <c r="B854" t="s">
        <v>12124</v>
      </c>
      <c r="C854">
        <v>3</v>
      </c>
      <c r="D854">
        <v>1.5027934520687261</v>
      </c>
      <c r="E854">
        <v>5.3687213215078567E-3</v>
      </c>
      <c r="F854">
        <v>74</v>
      </c>
    </row>
    <row r="855" spans="1:6" x14ac:dyDescent="0.3">
      <c r="A855" t="s">
        <v>1101</v>
      </c>
      <c r="B855" t="s">
        <v>11375</v>
      </c>
      <c r="C855">
        <v>3</v>
      </c>
      <c r="D855">
        <v>1.5027934520687261</v>
      </c>
      <c r="E855">
        <v>5.3687213215078567E-3</v>
      </c>
      <c r="F855">
        <v>74</v>
      </c>
    </row>
    <row r="856" spans="1:6" x14ac:dyDescent="0.3">
      <c r="A856" t="s">
        <v>465</v>
      </c>
      <c r="B856" t="s">
        <v>11289</v>
      </c>
      <c r="C856">
        <v>4</v>
      </c>
      <c r="D856">
        <v>1.1198011998126201</v>
      </c>
      <c r="E856">
        <v>5.3339781493885611E-3</v>
      </c>
      <c r="F856">
        <v>109</v>
      </c>
    </row>
    <row r="857" spans="1:6" x14ac:dyDescent="0.3">
      <c r="A857" t="s">
        <v>3313</v>
      </c>
      <c r="B857" t="s">
        <v>3314</v>
      </c>
      <c r="C857">
        <v>2</v>
      </c>
      <c r="D857">
        <v>2.2367626271489272</v>
      </c>
      <c r="E857">
        <v>5.3272147683793118E-3</v>
      </c>
      <c r="F857">
        <v>35</v>
      </c>
    </row>
    <row r="858" spans="1:6" x14ac:dyDescent="0.3">
      <c r="A858" t="s">
        <v>1139</v>
      </c>
      <c r="B858" t="s">
        <v>1140</v>
      </c>
      <c r="C858">
        <v>3</v>
      </c>
      <c r="D858">
        <v>1.489548225318706</v>
      </c>
      <c r="E858">
        <v>5.3214028219741019E-3</v>
      </c>
      <c r="F858">
        <v>75</v>
      </c>
    </row>
    <row r="859" spans="1:6" x14ac:dyDescent="0.3">
      <c r="A859" t="s">
        <v>64</v>
      </c>
      <c r="B859" t="s">
        <v>1702</v>
      </c>
      <c r="C859">
        <v>4</v>
      </c>
      <c r="D859">
        <v>1.1107513642927029</v>
      </c>
      <c r="E859">
        <v>5.2908708327265679E-3</v>
      </c>
      <c r="F859">
        <v>110</v>
      </c>
    </row>
    <row r="860" spans="1:6" x14ac:dyDescent="0.3">
      <c r="A860" t="s">
        <v>4239</v>
      </c>
      <c r="B860" t="s">
        <v>4240</v>
      </c>
      <c r="C860">
        <v>1</v>
      </c>
      <c r="D860">
        <v>4.4339872044851463</v>
      </c>
      <c r="E860">
        <v>5.2801316133948136E-3</v>
      </c>
      <c r="F860">
        <v>3</v>
      </c>
    </row>
    <row r="861" spans="1:6" x14ac:dyDescent="0.3">
      <c r="A861" t="s">
        <v>1988</v>
      </c>
      <c r="B861" t="s">
        <v>1988</v>
      </c>
      <c r="C861">
        <v>1</v>
      </c>
      <c r="D861">
        <v>4.4339872044851463</v>
      </c>
      <c r="E861">
        <v>5.2801316133948136E-3</v>
      </c>
      <c r="F861">
        <v>3</v>
      </c>
    </row>
    <row r="862" spans="1:6" x14ac:dyDescent="0.3">
      <c r="A862" t="s">
        <v>9096</v>
      </c>
      <c r="B862" t="s">
        <v>9097</v>
      </c>
      <c r="C862">
        <v>1</v>
      </c>
      <c r="D862">
        <v>4.4339872044851463</v>
      </c>
      <c r="E862">
        <v>5.2801316133948136E-3</v>
      </c>
      <c r="F862">
        <v>3</v>
      </c>
    </row>
    <row r="863" spans="1:6" x14ac:dyDescent="0.3">
      <c r="A863" t="s">
        <v>3098</v>
      </c>
      <c r="B863" t="s">
        <v>3098</v>
      </c>
      <c r="C863">
        <v>1</v>
      </c>
      <c r="D863">
        <v>4.4339872044851463</v>
      </c>
      <c r="E863">
        <v>5.2801316133948136E-3</v>
      </c>
      <c r="F863">
        <v>3</v>
      </c>
    </row>
    <row r="864" spans="1:6" x14ac:dyDescent="0.3">
      <c r="A864" t="s">
        <v>4038</v>
      </c>
      <c r="B864" t="s">
        <v>4038</v>
      </c>
      <c r="C864">
        <v>1</v>
      </c>
      <c r="D864">
        <v>4.4339872044851463</v>
      </c>
      <c r="E864">
        <v>5.2801316133948136E-3</v>
      </c>
      <c r="F864">
        <v>3</v>
      </c>
    </row>
    <row r="865" spans="1:6" x14ac:dyDescent="0.3">
      <c r="A865" t="s">
        <v>4150</v>
      </c>
      <c r="B865" t="s">
        <v>4150</v>
      </c>
      <c r="C865">
        <v>1</v>
      </c>
      <c r="D865">
        <v>4.4339872044851463</v>
      </c>
      <c r="E865">
        <v>5.2801316133948136E-3</v>
      </c>
      <c r="F865">
        <v>3</v>
      </c>
    </row>
    <row r="866" spans="1:6" x14ac:dyDescent="0.3">
      <c r="A866" t="s">
        <v>9098</v>
      </c>
      <c r="B866" t="s">
        <v>9098</v>
      </c>
      <c r="C866">
        <v>1</v>
      </c>
      <c r="D866">
        <v>4.4339872044851463</v>
      </c>
      <c r="E866">
        <v>5.2801316133948136E-3</v>
      </c>
      <c r="F866">
        <v>3</v>
      </c>
    </row>
    <row r="867" spans="1:6" x14ac:dyDescent="0.3">
      <c r="A867" t="s">
        <v>9115</v>
      </c>
      <c r="B867" t="s">
        <v>9115</v>
      </c>
      <c r="C867">
        <v>1</v>
      </c>
      <c r="D867">
        <v>4.4339872044851463</v>
      </c>
      <c r="E867">
        <v>5.2801316133948136E-3</v>
      </c>
      <c r="F867">
        <v>3</v>
      </c>
    </row>
    <row r="868" spans="1:6" x14ac:dyDescent="0.3">
      <c r="A868" t="s">
        <v>2825</v>
      </c>
      <c r="B868" t="s">
        <v>2826</v>
      </c>
      <c r="C868">
        <v>1</v>
      </c>
      <c r="D868">
        <v>4.4339872044851463</v>
      </c>
      <c r="E868">
        <v>5.2801316133948136E-3</v>
      </c>
      <c r="F868">
        <v>3</v>
      </c>
    </row>
    <row r="869" spans="1:6" x14ac:dyDescent="0.3">
      <c r="A869" t="s">
        <v>9111</v>
      </c>
      <c r="B869" t="s">
        <v>9111</v>
      </c>
      <c r="C869">
        <v>1</v>
      </c>
      <c r="D869">
        <v>4.4339872044851463</v>
      </c>
      <c r="E869">
        <v>5.2801316133948136E-3</v>
      </c>
      <c r="F869">
        <v>3</v>
      </c>
    </row>
    <row r="870" spans="1:6" x14ac:dyDescent="0.3">
      <c r="A870" t="s">
        <v>9104</v>
      </c>
      <c r="B870" t="s">
        <v>9104</v>
      </c>
      <c r="C870">
        <v>1</v>
      </c>
      <c r="D870">
        <v>4.4339872044851463</v>
      </c>
      <c r="E870">
        <v>5.2801316133948136E-3</v>
      </c>
      <c r="F870">
        <v>3</v>
      </c>
    </row>
    <row r="871" spans="1:6" x14ac:dyDescent="0.3">
      <c r="A871" t="s">
        <v>9112</v>
      </c>
      <c r="B871" t="s">
        <v>9113</v>
      </c>
      <c r="C871">
        <v>1</v>
      </c>
      <c r="D871">
        <v>4.4339872044851463</v>
      </c>
      <c r="E871">
        <v>5.2801316133948136E-3</v>
      </c>
      <c r="F871">
        <v>3</v>
      </c>
    </row>
    <row r="872" spans="1:6" x14ac:dyDescent="0.3">
      <c r="A872" t="s">
        <v>9100</v>
      </c>
      <c r="B872" t="s">
        <v>9100</v>
      </c>
      <c r="C872">
        <v>1</v>
      </c>
      <c r="D872">
        <v>4.4339872044851463</v>
      </c>
      <c r="E872">
        <v>5.2801316133948136E-3</v>
      </c>
      <c r="F872">
        <v>3</v>
      </c>
    </row>
    <row r="873" spans="1:6" x14ac:dyDescent="0.3">
      <c r="A873" t="s">
        <v>9105</v>
      </c>
      <c r="B873" t="s">
        <v>9105</v>
      </c>
      <c r="C873">
        <v>1</v>
      </c>
      <c r="D873">
        <v>4.4339872044851463</v>
      </c>
      <c r="E873">
        <v>5.2801316133948136E-3</v>
      </c>
      <c r="F873">
        <v>3</v>
      </c>
    </row>
    <row r="874" spans="1:6" x14ac:dyDescent="0.3">
      <c r="A874" t="s">
        <v>9090</v>
      </c>
      <c r="B874" t="s">
        <v>9091</v>
      </c>
      <c r="C874">
        <v>1</v>
      </c>
      <c r="D874">
        <v>4.4339872044851463</v>
      </c>
      <c r="E874">
        <v>5.2801316133948136E-3</v>
      </c>
      <c r="F874">
        <v>3</v>
      </c>
    </row>
    <row r="875" spans="1:6" x14ac:dyDescent="0.3">
      <c r="A875" t="s">
        <v>9101</v>
      </c>
      <c r="B875" t="s">
        <v>9101</v>
      </c>
      <c r="C875">
        <v>1</v>
      </c>
      <c r="D875">
        <v>4.4339872044851463</v>
      </c>
      <c r="E875">
        <v>5.2801316133948136E-3</v>
      </c>
      <c r="F875">
        <v>3</v>
      </c>
    </row>
    <row r="876" spans="1:6" x14ac:dyDescent="0.3">
      <c r="A876" t="s">
        <v>9114</v>
      </c>
      <c r="B876" t="s">
        <v>9114</v>
      </c>
      <c r="C876">
        <v>1</v>
      </c>
      <c r="D876">
        <v>4.4339872044851463</v>
      </c>
      <c r="E876">
        <v>5.2801316133948136E-3</v>
      </c>
      <c r="F876">
        <v>3</v>
      </c>
    </row>
    <row r="877" spans="1:6" x14ac:dyDescent="0.3">
      <c r="A877" t="s">
        <v>9099</v>
      </c>
      <c r="B877" t="s">
        <v>9099</v>
      </c>
      <c r="C877">
        <v>1</v>
      </c>
      <c r="D877">
        <v>4.4339872044851463</v>
      </c>
      <c r="E877">
        <v>5.2801316133948136E-3</v>
      </c>
      <c r="F877">
        <v>3</v>
      </c>
    </row>
    <row r="878" spans="1:6" x14ac:dyDescent="0.3">
      <c r="A878" t="s">
        <v>9102</v>
      </c>
      <c r="B878" t="s">
        <v>9102</v>
      </c>
      <c r="C878">
        <v>1</v>
      </c>
      <c r="D878">
        <v>4.4339872044851463</v>
      </c>
      <c r="E878">
        <v>5.2801316133948136E-3</v>
      </c>
      <c r="F878">
        <v>3</v>
      </c>
    </row>
    <row r="879" spans="1:6" x14ac:dyDescent="0.3">
      <c r="A879" t="s">
        <v>9103</v>
      </c>
      <c r="B879" t="s">
        <v>9103</v>
      </c>
      <c r="C879">
        <v>1</v>
      </c>
      <c r="D879">
        <v>4.4339872044851463</v>
      </c>
      <c r="E879">
        <v>5.2801316133948136E-3</v>
      </c>
      <c r="F879">
        <v>3</v>
      </c>
    </row>
    <row r="880" spans="1:6" x14ac:dyDescent="0.3">
      <c r="A880" t="s">
        <v>9095</v>
      </c>
      <c r="B880" t="s">
        <v>9095</v>
      </c>
      <c r="C880">
        <v>1</v>
      </c>
      <c r="D880">
        <v>4.4339872044851463</v>
      </c>
      <c r="E880">
        <v>5.2801316133948136E-3</v>
      </c>
      <c r="F880">
        <v>3</v>
      </c>
    </row>
    <row r="881" spans="1:6" x14ac:dyDescent="0.3">
      <c r="A881" t="s">
        <v>9107</v>
      </c>
      <c r="B881" t="s">
        <v>9108</v>
      </c>
      <c r="C881">
        <v>1</v>
      </c>
      <c r="D881">
        <v>4.4339872044851463</v>
      </c>
      <c r="E881">
        <v>5.2801316133948136E-3</v>
      </c>
      <c r="F881">
        <v>3</v>
      </c>
    </row>
    <row r="882" spans="1:6" x14ac:dyDescent="0.3">
      <c r="A882" t="s">
        <v>9094</v>
      </c>
      <c r="B882" t="s">
        <v>9094</v>
      </c>
      <c r="C882">
        <v>1</v>
      </c>
      <c r="D882">
        <v>4.4339872044851463</v>
      </c>
      <c r="E882">
        <v>5.2801316133948136E-3</v>
      </c>
      <c r="F882">
        <v>3</v>
      </c>
    </row>
    <row r="883" spans="1:6" x14ac:dyDescent="0.3">
      <c r="A883" t="s">
        <v>9106</v>
      </c>
      <c r="B883" t="s">
        <v>9106</v>
      </c>
      <c r="C883">
        <v>1</v>
      </c>
      <c r="D883">
        <v>4.4339872044851463</v>
      </c>
      <c r="E883">
        <v>5.2801316133948136E-3</v>
      </c>
      <c r="F883">
        <v>3</v>
      </c>
    </row>
    <row r="884" spans="1:6" x14ac:dyDescent="0.3">
      <c r="A884" t="s">
        <v>9092</v>
      </c>
      <c r="B884" t="s">
        <v>9093</v>
      </c>
      <c r="C884">
        <v>1</v>
      </c>
      <c r="D884">
        <v>4.4339872044851463</v>
      </c>
      <c r="E884">
        <v>5.2801316133948136E-3</v>
      </c>
      <c r="F884">
        <v>3</v>
      </c>
    </row>
    <row r="885" spans="1:6" x14ac:dyDescent="0.3">
      <c r="A885" t="s">
        <v>9110</v>
      </c>
      <c r="B885" t="s">
        <v>9110</v>
      </c>
      <c r="C885">
        <v>1</v>
      </c>
      <c r="D885">
        <v>4.4339872044851463</v>
      </c>
      <c r="E885">
        <v>5.2801316133948136E-3</v>
      </c>
      <c r="F885">
        <v>3</v>
      </c>
    </row>
    <row r="886" spans="1:6" x14ac:dyDescent="0.3">
      <c r="A886" t="s">
        <v>9109</v>
      </c>
      <c r="B886" t="s">
        <v>9109</v>
      </c>
      <c r="C886">
        <v>1</v>
      </c>
      <c r="D886">
        <v>4.4339872044851463</v>
      </c>
      <c r="E886">
        <v>5.2801316133948136E-3</v>
      </c>
      <c r="F886">
        <v>3</v>
      </c>
    </row>
    <row r="887" spans="1:6" x14ac:dyDescent="0.3">
      <c r="A887" t="s">
        <v>5474</v>
      </c>
      <c r="B887" t="s">
        <v>12125</v>
      </c>
      <c r="C887">
        <v>2</v>
      </c>
      <c r="D887">
        <v>2.2093636529608118</v>
      </c>
      <c r="E887">
        <v>5.2619596455684417E-3</v>
      </c>
      <c r="F887">
        <v>36</v>
      </c>
    </row>
    <row r="888" spans="1:6" x14ac:dyDescent="0.3">
      <c r="A888" t="s">
        <v>2213</v>
      </c>
      <c r="B888" t="s">
        <v>12126</v>
      </c>
      <c r="C888">
        <v>2</v>
      </c>
      <c r="D888">
        <v>2.2093636529608118</v>
      </c>
      <c r="E888">
        <v>5.2619596455684417E-3</v>
      </c>
      <c r="F888">
        <v>36</v>
      </c>
    </row>
    <row r="889" spans="1:6" x14ac:dyDescent="0.3">
      <c r="A889" t="s">
        <v>2262</v>
      </c>
      <c r="B889" t="s">
        <v>2262</v>
      </c>
      <c r="C889">
        <v>2</v>
      </c>
      <c r="D889">
        <v>2.2093636529608118</v>
      </c>
      <c r="E889">
        <v>5.2619596455684417E-3</v>
      </c>
      <c r="F889">
        <v>36</v>
      </c>
    </row>
    <row r="890" spans="1:6" x14ac:dyDescent="0.3">
      <c r="A890" t="s">
        <v>2052</v>
      </c>
      <c r="B890" t="s">
        <v>2052</v>
      </c>
      <c r="C890">
        <v>2</v>
      </c>
      <c r="D890">
        <v>2.2093636529608118</v>
      </c>
      <c r="E890">
        <v>5.2619596455684417E-3</v>
      </c>
      <c r="F890">
        <v>36</v>
      </c>
    </row>
    <row r="891" spans="1:6" x14ac:dyDescent="0.3">
      <c r="A891" t="s">
        <v>3233</v>
      </c>
      <c r="B891" t="s">
        <v>12127</v>
      </c>
      <c r="C891">
        <v>2</v>
      </c>
      <c r="D891">
        <v>2.2093636529608118</v>
      </c>
      <c r="E891">
        <v>5.2619596455684417E-3</v>
      </c>
      <c r="F891">
        <v>36</v>
      </c>
    </row>
    <row r="892" spans="1:6" x14ac:dyDescent="0.3">
      <c r="A892" t="s">
        <v>477</v>
      </c>
      <c r="B892" t="s">
        <v>12128</v>
      </c>
      <c r="C892">
        <v>4</v>
      </c>
      <c r="D892">
        <v>1.101782694309942</v>
      </c>
      <c r="E892">
        <v>5.2481501339765356E-3</v>
      </c>
      <c r="F892">
        <v>111</v>
      </c>
    </row>
    <row r="893" spans="1:6" x14ac:dyDescent="0.3">
      <c r="A893" t="s">
        <v>1345</v>
      </c>
      <c r="B893" t="s">
        <v>12129</v>
      </c>
      <c r="C893">
        <v>3</v>
      </c>
      <c r="D893">
        <v>1.4635727389154449</v>
      </c>
      <c r="E893">
        <v>5.2286055400204501E-3</v>
      </c>
      <c r="F893">
        <v>77</v>
      </c>
    </row>
    <row r="894" spans="1:6" x14ac:dyDescent="0.3">
      <c r="A894" t="s">
        <v>1131</v>
      </c>
      <c r="B894" t="s">
        <v>12130</v>
      </c>
      <c r="C894">
        <v>2</v>
      </c>
      <c r="D894">
        <v>2.182695405878651</v>
      </c>
      <c r="E894">
        <v>5.1984448684622266E-3</v>
      </c>
      <c r="F894">
        <v>37</v>
      </c>
    </row>
    <row r="895" spans="1:6" x14ac:dyDescent="0.3">
      <c r="A895" t="s">
        <v>1786</v>
      </c>
      <c r="B895" t="s">
        <v>1786</v>
      </c>
      <c r="C895">
        <v>3</v>
      </c>
      <c r="D895">
        <v>1.4508337131380149</v>
      </c>
      <c r="E895">
        <v>5.1830954406702186E-3</v>
      </c>
      <c r="F895">
        <v>78</v>
      </c>
    </row>
    <row r="896" spans="1:6" x14ac:dyDescent="0.3">
      <c r="A896" t="s">
        <v>1338</v>
      </c>
      <c r="B896" t="s">
        <v>12131</v>
      </c>
      <c r="C896">
        <v>3</v>
      </c>
      <c r="D896">
        <v>1.4258324109325979</v>
      </c>
      <c r="E896">
        <v>5.0937784263919671E-3</v>
      </c>
      <c r="F896">
        <v>80</v>
      </c>
    </row>
    <row r="897" spans="1:6" x14ac:dyDescent="0.3">
      <c r="A897" t="s">
        <v>2917</v>
      </c>
      <c r="B897" t="s">
        <v>11164</v>
      </c>
      <c r="C897">
        <v>2</v>
      </c>
      <c r="D897">
        <v>2.1314021114910999</v>
      </c>
      <c r="E897">
        <v>5.0762815275410284E-3</v>
      </c>
      <c r="F897">
        <v>39</v>
      </c>
    </row>
    <row r="898" spans="1:6" x14ac:dyDescent="0.3">
      <c r="A898" t="s">
        <v>3628</v>
      </c>
      <c r="B898" t="s">
        <v>12132</v>
      </c>
      <c r="C898">
        <v>2</v>
      </c>
      <c r="D898">
        <v>2.1314021114910999</v>
      </c>
      <c r="E898">
        <v>5.0762815275410284E-3</v>
      </c>
      <c r="F898">
        <v>39</v>
      </c>
    </row>
    <row r="899" spans="1:6" x14ac:dyDescent="0.3">
      <c r="A899" t="s">
        <v>874</v>
      </c>
      <c r="B899" t="s">
        <v>12133</v>
      </c>
      <c r="C899">
        <v>3</v>
      </c>
      <c r="D899">
        <v>1.4135623183407839</v>
      </c>
      <c r="E899">
        <v>5.0499435882617729E-3</v>
      </c>
      <c r="F899">
        <v>81</v>
      </c>
    </row>
    <row r="900" spans="1:6" x14ac:dyDescent="0.3">
      <c r="A900" t="s">
        <v>1546</v>
      </c>
      <c r="B900" t="s">
        <v>11466</v>
      </c>
      <c r="C900">
        <v>2</v>
      </c>
      <c r="D900">
        <v>2.1067094989007291</v>
      </c>
      <c r="E900">
        <v>5.0174720459873401E-3</v>
      </c>
      <c r="F900">
        <v>40</v>
      </c>
    </row>
    <row r="901" spans="1:6" x14ac:dyDescent="0.3">
      <c r="A901" t="s">
        <v>9208</v>
      </c>
      <c r="B901" t="s">
        <v>9209</v>
      </c>
      <c r="C901">
        <v>2</v>
      </c>
      <c r="D901">
        <v>2.1067094989007291</v>
      </c>
      <c r="E901">
        <v>5.0174720459873401E-3</v>
      </c>
      <c r="F901">
        <v>40</v>
      </c>
    </row>
    <row r="902" spans="1:6" x14ac:dyDescent="0.3">
      <c r="A902" t="s">
        <v>2522</v>
      </c>
      <c r="B902" t="s">
        <v>2522</v>
      </c>
      <c r="C902">
        <v>1</v>
      </c>
      <c r="D902">
        <v>4.2108436531709366</v>
      </c>
      <c r="E902">
        <v>5.0144052444897509E-3</v>
      </c>
      <c r="F902">
        <v>4</v>
      </c>
    </row>
    <row r="903" spans="1:6" x14ac:dyDescent="0.3">
      <c r="A903" t="s">
        <v>4256</v>
      </c>
      <c r="B903" t="s">
        <v>12134</v>
      </c>
      <c r="C903">
        <v>1</v>
      </c>
      <c r="D903">
        <v>4.2108436531709366</v>
      </c>
      <c r="E903">
        <v>5.0144052444897509E-3</v>
      </c>
      <c r="F903">
        <v>4</v>
      </c>
    </row>
    <row r="904" spans="1:6" x14ac:dyDescent="0.3">
      <c r="A904" t="s">
        <v>9218</v>
      </c>
      <c r="B904" t="s">
        <v>9219</v>
      </c>
      <c r="C904">
        <v>1</v>
      </c>
      <c r="D904">
        <v>4.2108436531709366</v>
      </c>
      <c r="E904">
        <v>5.0144052444897509E-3</v>
      </c>
      <c r="F904">
        <v>4</v>
      </c>
    </row>
    <row r="905" spans="1:6" x14ac:dyDescent="0.3">
      <c r="A905" t="s">
        <v>9230</v>
      </c>
      <c r="B905" t="s">
        <v>9231</v>
      </c>
      <c r="C905">
        <v>1</v>
      </c>
      <c r="D905">
        <v>4.2108436531709366</v>
      </c>
      <c r="E905">
        <v>5.0144052444897509E-3</v>
      </c>
      <c r="F905">
        <v>4</v>
      </c>
    </row>
    <row r="906" spans="1:6" x14ac:dyDescent="0.3">
      <c r="A906" t="s">
        <v>3199</v>
      </c>
      <c r="B906" t="s">
        <v>3199</v>
      </c>
      <c r="C906">
        <v>1</v>
      </c>
      <c r="D906">
        <v>4.2108436531709366</v>
      </c>
      <c r="E906">
        <v>5.0144052444897509E-3</v>
      </c>
      <c r="F906">
        <v>4</v>
      </c>
    </row>
    <row r="907" spans="1:6" x14ac:dyDescent="0.3">
      <c r="A907" t="s">
        <v>9220</v>
      </c>
      <c r="B907" t="s">
        <v>9220</v>
      </c>
      <c r="C907">
        <v>1</v>
      </c>
      <c r="D907">
        <v>4.2108436531709366</v>
      </c>
      <c r="E907">
        <v>5.0144052444897509E-3</v>
      </c>
      <c r="F907">
        <v>4</v>
      </c>
    </row>
    <row r="908" spans="1:6" x14ac:dyDescent="0.3">
      <c r="A908" t="s">
        <v>2099</v>
      </c>
      <c r="B908" t="s">
        <v>2099</v>
      </c>
      <c r="C908">
        <v>1</v>
      </c>
      <c r="D908">
        <v>4.2108436531709366</v>
      </c>
      <c r="E908">
        <v>5.0144052444897509E-3</v>
      </c>
      <c r="F908">
        <v>4</v>
      </c>
    </row>
    <row r="909" spans="1:6" x14ac:dyDescent="0.3">
      <c r="A909" t="s">
        <v>3095</v>
      </c>
      <c r="B909" t="s">
        <v>3095</v>
      </c>
      <c r="C909">
        <v>1</v>
      </c>
      <c r="D909">
        <v>4.2108436531709366</v>
      </c>
      <c r="E909">
        <v>5.0144052444897509E-3</v>
      </c>
      <c r="F909">
        <v>4</v>
      </c>
    </row>
    <row r="910" spans="1:6" x14ac:dyDescent="0.3">
      <c r="A910" t="s">
        <v>9216</v>
      </c>
      <c r="B910" t="s">
        <v>9217</v>
      </c>
      <c r="C910">
        <v>1</v>
      </c>
      <c r="D910">
        <v>4.2108436531709366</v>
      </c>
      <c r="E910">
        <v>5.0144052444897509E-3</v>
      </c>
      <c r="F910">
        <v>4</v>
      </c>
    </row>
    <row r="911" spans="1:6" x14ac:dyDescent="0.3">
      <c r="A911" t="s">
        <v>62</v>
      </c>
      <c r="B911" t="s">
        <v>12135</v>
      </c>
      <c r="C911">
        <v>1</v>
      </c>
      <c r="D911">
        <v>4.2108436531709366</v>
      </c>
      <c r="E911">
        <v>5.0144052444897509E-3</v>
      </c>
      <c r="F911">
        <v>4</v>
      </c>
    </row>
    <row r="912" spans="1:6" x14ac:dyDescent="0.3">
      <c r="A912" t="s">
        <v>9226</v>
      </c>
      <c r="B912" t="s">
        <v>9226</v>
      </c>
      <c r="C912">
        <v>1</v>
      </c>
      <c r="D912">
        <v>4.2108436531709366</v>
      </c>
      <c r="E912">
        <v>5.0144052444897509E-3</v>
      </c>
      <c r="F912">
        <v>4</v>
      </c>
    </row>
    <row r="913" spans="1:6" x14ac:dyDescent="0.3">
      <c r="A913" t="s">
        <v>2091</v>
      </c>
      <c r="B913" t="s">
        <v>2091</v>
      </c>
      <c r="C913">
        <v>1</v>
      </c>
      <c r="D913">
        <v>4.2108436531709366</v>
      </c>
      <c r="E913">
        <v>5.0144052444897509E-3</v>
      </c>
      <c r="F913">
        <v>4</v>
      </c>
    </row>
    <row r="914" spans="1:6" x14ac:dyDescent="0.3">
      <c r="A914" t="s">
        <v>4343</v>
      </c>
      <c r="B914" t="s">
        <v>4343</v>
      </c>
      <c r="C914">
        <v>1</v>
      </c>
      <c r="D914">
        <v>4.2108436531709366</v>
      </c>
      <c r="E914">
        <v>5.0144052444897509E-3</v>
      </c>
      <c r="F914">
        <v>4</v>
      </c>
    </row>
    <row r="915" spans="1:6" x14ac:dyDescent="0.3">
      <c r="A915" t="s">
        <v>9214</v>
      </c>
      <c r="B915" t="s">
        <v>9215</v>
      </c>
      <c r="C915">
        <v>1</v>
      </c>
      <c r="D915">
        <v>4.2108436531709366</v>
      </c>
      <c r="E915">
        <v>5.0144052444897509E-3</v>
      </c>
      <c r="F915">
        <v>4</v>
      </c>
    </row>
    <row r="916" spans="1:6" x14ac:dyDescent="0.3">
      <c r="A916" t="s">
        <v>4340</v>
      </c>
      <c r="B916" t="s">
        <v>4341</v>
      </c>
      <c r="C916">
        <v>1</v>
      </c>
      <c r="D916">
        <v>4.2108436531709366</v>
      </c>
      <c r="E916">
        <v>5.0144052444897509E-3</v>
      </c>
      <c r="F916">
        <v>4</v>
      </c>
    </row>
    <row r="917" spans="1:6" x14ac:dyDescent="0.3">
      <c r="A917" t="s">
        <v>9228</v>
      </c>
      <c r="B917" t="s">
        <v>9229</v>
      </c>
      <c r="C917">
        <v>1</v>
      </c>
      <c r="D917">
        <v>4.2108436531709366</v>
      </c>
      <c r="E917">
        <v>5.0144052444897509E-3</v>
      </c>
      <c r="F917">
        <v>4</v>
      </c>
    </row>
    <row r="918" spans="1:6" x14ac:dyDescent="0.3">
      <c r="A918" t="s">
        <v>9222</v>
      </c>
      <c r="B918" t="s">
        <v>9223</v>
      </c>
      <c r="C918">
        <v>1</v>
      </c>
      <c r="D918">
        <v>4.2108436531709366</v>
      </c>
      <c r="E918">
        <v>5.0144052444897509E-3</v>
      </c>
      <c r="F918">
        <v>4</v>
      </c>
    </row>
    <row r="919" spans="1:6" x14ac:dyDescent="0.3">
      <c r="A919" t="s">
        <v>9227</v>
      </c>
      <c r="B919" t="s">
        <v>9227</v>
      </c>
      <c r="C919">
        <v>1</v>
      </c>
      <c r="D919">
        <v>4.2108436531709366</v>
      </c>
      <c r="E919">
        <v>5.0144052444897509E-3</v>
      </c>
      <c r="F919">
        <v>4</v>
      </c>
    </row>
    <row r="920" spans="1:6" x14ac:dyDescent="0.3">
      <c r="A920" t="s">
        <v>2523</v>
      </c>
      <c r="B920" t="s">
        <v>2523</v>
      </c>
      <c r="C920">
        <v>1</v>
      </c>
      <c r="D920">
        <v>4.2108436531709366</v>
      </c>
      <c r="E920">
        <v>5.0144052444897509E-3</v>
      </c>
      <c r="F920">
        <v>4</v>
      </c>
    </row>
    <row r="921" spans="1:6" x14ac:dyDescent="0.3">
      <c r="A921" t="s">
        <v>9221</v>
      </c>
      <c r="B921" t="s">
        <v>9221</v>
      </c>
      <c r="C921">
        <v>1</v>
      </c>
      <c r="D921">
        <v>4.2108436531709366</v>
      </c>
      <c r="E921">
        <v>5.0144052444897509E-3</v>
      </c>
      <c r="F921">
        <v>4</v>
      </c>
    </row>
    <row r="922" spans="1:6" x14ac:dyDescent="0.3">
      <c r="A922" t="s">
        <v>4342</v>
      </c>
      <c r="B922" t="s">
        <v>4342</v>
      </c>
      <c r="C922">
        <v>1</v>
      </c>
      <c r="D922">
        <v>4.2108436531709366</v>
      </c>
      <c r="E922">
        <v>5.0144052444897509E-3</v>
      </c>
      <c r="F922">
        <v>4</v>
      </c>
    </row>
    <row r="923" spans="1:6" x14ac:dyDescent="0.3">
      <c r="A923" t="s">
        <v>9224</v>
      </c>
      <c r="B923" t="s">
        <v>9225</v>
      </c>
      <c r="C923">
        <v>1</v>
      </c>
      <c r="D923">
        <v>4.2108436531709366</v>
      </c>
      <c r="E923">
        <v>5.0144052444897509E-3</v>
      </c>
      <c r="F923">
        <v>4</v>
      </c>
    </row>
    <row r="924" spans="1:6" x14ac:dyDescent="0.3">
      <c r="A924" t="s">
        <v>9212</v>
      </c>
      <c r="B924" t="s">
        <v>9213</v>
      </c>
      <c r="C924">
        <v>1</v>
      </c>
      <c r="D924">
        <v>4.2108436531709366</v>
      </c>
      <c r="E924">
        <v>5.0144052444897509E-3</v>
      </c>
      <c r="F924">
        <v>4</v>
      </c>
    </row>
    <row r="925" spans="1:6" x14ac:dyDescent="0.3">
      <c r="A925" t="s">
        <v>1813</v>
      </c>
      <c r="B925" t="s">
        <v>1814</v>
      </c>
      <c r="C925">
        <v>3</v>
      </c>
      <c r="D925">
        <v>1.401440957808439</v>
      </c>
      <c r="E925">
        <v>5.0066400945939626E-3</v>
      </c>
      <c r="F925">
        <v>82</v>
      </c>
    </row>
    <row r="926" spans="1:6" x14ac:dyDescent="0.3">
      <c r="A926" t="s">
        <v>1883</v>
      </c>
      <c r="B926" t="s">
        <v>12136</v>
      </c>
      <c r="C926">
        <v>3</v>
      </c>
      <c r="D926">
        <v>1.401440957808439</v>
      </c>
      <c r="E926">
        <v>5.0066400945939626E-3</v>
      </c>
      <c r="F926">
        <v>82</v>
      </c>
    </row>
    <row r="927" spans="1:6" x14ac:dyDescent="0.3">
      <c r="A927" t="s">
        <v>1379</v>
      </c>
      <c r="B927" t="s">
        <v>12137</v>
      </c>
      <c r="C927">
        <v>3</v>
      </c>
      <c r="D927">
        <v>1.401440957808439</v>
      </c>
      <c r="E927">
        <v>5.0066400945939626E-3</v>
      </c>
      <c r="F927">
        <v>82</v>
      </c>
    </row>
    <row r="928" spans="1:6" x14ac:dyDescent="0.3">
      <c r="A928" t="s">
        <v>595</v>
      </c>
      <c r="B928" t="s">
        <v>596</v>
      </c>
      <c r="C928">
        <v>2</v>
      </c>
      <c r="D928">
        <v>2.0826119473216691</v>
      </c>
      <c r="E928">
        <v>4.9600797992215831E-3</v>
      </c>
      <c r="F928">
        <v>41</v>
      </c>
    </row>
    <row r="929" spans="1:6" x14ac:dyDescent="0.3">
      <c r="A929" t="s">
        <v>2529</v>
      </c>
      <c r="B929" t="s">
        <v>2529</v>
      </c>
      <c r="C929">
        <v>2</v>
      </c>
      <c r="D929">
        <v>2.0826119473216691</v>
      </c>
      <c r="E929">
        <v>4.9600797992215831E-3</v>
      </c>
      <c r="F929">
        <v>41</v>
      </c>
    </row>
    <row r="930" spans="1:6" x14ac:dyDescent="0.3">
      <c r="A930" t="s">
        <v>2232</v>
      </c>
      <c r="B930" t="s">
        <v>10784</v>
      </c>
      <c r="C930">
        <v>2</v>
      </c>
      <c r="D930">
        <v>2.0826119473216691</v>
      </c>
      <c r="E930">
        <v>4.9600797992215831E-3</v>
      </c>
      <c r="F930">
        <v>41</v>
      </c>
    </row>
    <row r="931" spans="1:6" x14ac:dyDescent="0.3">
      <c r="A931" t="s">
        <v>611</v>
      </c>
      <c r="B931" t="s">
        <v>7530</v>
      </c>
      <c r="C931">
        <v>3</v>
      </c>
      <c r="D931">
        <v>1.37763030911472</v>
      </c>
      <c r="E931">
        <v>4.9215766834213052E-3</v>
      </c>
      <c r="F931">
        <v>84</v>
      </c>
    </row>
    <row r="932" spans="1:6" x14ac:dyDescent="0.3">
      <c r="A932" t="s">
        <v>3093</v>
      </c>
      <c r="B932" t="s">
        <v>3093</v>
      </c>
      <c r="C932">
        <v>2</v>
      </c>
      <c r="D932">
        <v>2.0590814499114738</v>
      </c>
      <c r="E932">
        <v>4.9040380843836176E-3</v>
      </c>
      <c r="F932">
        <v>42</v>
      </c>
    </row>
    <row r="933" spans="1:6" x14ac:dyDescent="0.3">
      <c r="A933" t="s">
        <v>2699</v>
      </c>
      <c r="B933" t="s">
        <v>2700</v>
      </c>
      <c r="C933">
        <v>2</v>
      </c>
      <c r="D933">
        <v>2.0590814499114738</v>
      </c>
      <c r="E933">
        <v>4.9040380843836176E-3</v>
      </c>
      <c r="F933">
        <v>42</v>
      </c>
    </row>
    <row r="934" spans="1:6" x14ac:dyDescent="0.3">
      <c r="A934" t="s">
        <v>2390</v>
      </c>
      <c r="B934" t="s">
        <v>2390</v>
      </c>
      <c r="C934">
        <v>2</v>
      </c>
      <c r="D934">
        <v>2.0590814499114738</v>
      </c>
      <c r="E934">
        <v>4.9040380843836176E-3</v>
      </c>
      <c r="F934">
        <v>42</v>
      </c>
    </row>
    <row r="935" spans="1:6" x14ac:dyDescent="0.3">
      <c r="A935" t="s">
        <v>4198</v>
      </c>
      <c r="B935" t="s">
        <v>4198</v>
      </c>
      <c r="C935">
        <v>2</v>
      </c>
      <c r="D935">
        <v>2.0590814499114738</v>
      </c>
      <c r="E935">
        <v>4.9040380843836176E-3</v>
      </c>
      <c r="F935">
        <v>42</v>
      </c>
    </row>
    <row r="936" spans="1:6" x14ac:dyDescent="0.3">
      <c r="A936" t="s">
        <v>2546</v>
      </c>
      <c r="B936" t="s">
        <v>12138</v>
      </c>
      <c r="C936">
        <v>2</v>
      </c>
      <c r="D936">
        <v>2.0590814499114738</v>
      </c>
      <c r="E936">
        <v>4.9040380843836176E-3</v>
      </c>
      <c r="F936">
        <v>42</v>
      </c>
    </row>
    <row r="937" spans="1:6" x14ac:dyDescent="0.3">
      <c r="A937" t="s">
        <v>5396</v>
      </c>
      <c r="B937" t="s">
        <v>12139</v>
      </c>
      <c r="C937">
        <v>2</v>
      </c>
      <c r="D937">
        <v>2.0590814499114738</v>
      </c>
      <c r="E937">
        <v>4.9040380843836176E-3</v>
      </c>
      <c r="F937">
        <v>42</v>
      </c>
    </row>
    <row r="938" spans="1:6" x14ac:dyDescent="0.3">
      <c r="A938" t="s">
        <v>2412</v>
      </c>
      <c r="B938" t="s">
        <v>2413</v>
      </c>
      <c r="C938">
        <v>2</v>
      </c>
      <c r="D938">
        <v>2.0590814499114738</v>
      </c>
      <c r="E938">
        <v>4.9040380843836176E-3</v>
      </c>
      <c r="F938">
        <v>42</v>
      </c>
    </row>
    <row r="939" spans="1:6" x14ac:dyDescent="0.3">
      <c r="A939" t="s">
        <v>3603</v>
      </c>
      <c r="B939" t="s">
        <v>3604</v>
      </c>
      <c r="C939">
        <v>2</v>
      </c>
      <c r="D939">
        <v>2.0590814499114738</v>
      </c>
      <c r="E939">
        <v>4.9040380843836176E-3</v>
      </c>
      <c r="F939">
        <v>42</v>
      </c>
    </row>
    <row r="940" spans="1:6" x14ac:dyDescent="0.3">
      <c r="A940" t="s">
        <v>834</v>
      </c>
      <c r="B940" t="s">
        <v>10613</v>
      </c>
      <c r="C940">
        <v>3</v>
      </c>
      <c r="D940">
        <v>1.3659342693515291</v>
      </c>
      <c r="E940">
        <v>4.8797926458561914E-3</v>
      </c>
      <c r="F940">
        <v>85</v>
      </c>
    </row>
    <row r="941" spans="1:6" x14ac:dyDescent="0.3">
      <c r="A941" t="s">
        <v>1317</v>
      </c>
      <c r="B941" t="s">
        <v>11387</v>
      </c>
      <c r="C941">
        <v>3</v>
      </c>
      <c r="D941">
        <v>1.3659342693515291</v>
      </c>
      <c r="E941">
        <v>4.8797926458561914E-3</v>
      </c>
      <c r="F941">
        <v>85</v>
      </c>
    </row>
    <row r="942" spans="1:6" x14ac:dyDescent="0.3">
      <c r="A942" t="s">
        <v>1017</v>
      </c>
      <c r="B942" t="s">
        <v>12140</v>
      </c>
      <c r="C942">
        <v>3</v>
      </c>
      <c r="D942">
        <v>1.3543734469504529</v>
      </c>
      <c r="E942">
        <v>4.8384916715716788E-3</v>
      </c>
      <c r="F942">
        <v>86</v>
      </c>
    </row>
    <row r="943" spans="1:6" x14ac:dyDescent="0.3">
      <c r="A943" t="s">
        <v>1048</v>
      </c>
      <c r="B943" t="s">
        <v>1049</v>
      </c>
      <c r="C943">
        <v>3</v>
      </c>
      <c r="D943">
        <v>1.3543734469504529</v>
      </c>
      <c r="E943">
        <v>4.8384916715716788E-3</v>
      </c>
      <c r="F943">
        <v>86</v>
      </c>
    </row>
    <row r="944" spans="1:6" x14ac:dyDescent="0.3">
      <c r="A944" t="s">
        <v>1217</v>
      </c>
      <c r="B944" t="s">
        <v>1217</v>
      </c>
      <c r="C944">
        <v>3</v>
      </c>
      <c r="D944">
        <v>1.3543734469504529</v>
      </c>
      <c r="E944">
        <v>4.8384916715716788E-3</v>
      </c>
      <c r="F944">
        <v>86</v>
      </c>
    </row>
    <row r="945" spans="1:6" x14ac:dyDescent="0.3">
      <c r="A945" t="s">
        <v>976</v>
      </c>
      <c r="B945" t="s">
        <v>977</v>
      </c>
      <c r="C945">
        <v>3</v>
      </c>
      <c r="D945">
        <v>1.3543734469504529</v>
      </c>
      <c r="E945">
        <v>4.8384916715716788E-3</v>
      </c>
      <c r="F945">
        <v>86</v>
      </c>
    </row>
    <row r="946" spans="1:6" x14ac:dyDescent="0.3">
      <c r="A946" t="s">
        <v>781</v>
      </c>
      <c r="B946" t="s">
        <v>12141</v>
      </c>
      <c r="C946">
        <v>3</v>
      </c>
      <c r="D946">
        <v>1.34294475112683</v>
      </c>
      <c r="E946">
        <v>4.7976627187566092E-3</v>
      </c>
      <c r="F946">
        <v>87</v>
      </c>
    </row>
    <row r="947" spans="1:6" x14ac:dyDescent="0.3">
      <c r="A947" t="s">
        <v>1696</v>
      </c>
      <c r="B947" t="s">
        <v>11758</v>
      </c>
      <c r="C947">
        <v>3</v>
      </c>
      <c r="D947">
        <v>1.34294475112683</v>
      </c>
      <c r="E947">
        <v>4.7976627187566092E-3</v>
      </c>
      <c r="F947">
        <v>87</v>
      </c>
    </row>
    <row r="948" spans="1:6" x14ac:dyDescent="0.3">
      <c r="A948" t="s">
        <v>4345</v>
      </c>
      <c r="B948" t="s">
        <v>4346</v>
      </c>
      <c r="C948">
        <v>1</v>
      </c>
      <c r="D948">
        <v>4.0285220963769817</v>
      </c>
      <c r="E948">
        <v>4.7972909923653132E-3</v>
      </c>
      <c r="F948">
        <v>5</v>
      </c>
    </row>
    <row r="949" spans="1:6" x14ac:dyDescent="0.3">
      <c r="A949" t="s">
        <v>9321</v>
      </c>
      <c r="B949" t="s">
        <v>9321</v>
      </c>
      <c r="C949">
        <v>1</v>
      </c>
      <c r="D949">
        <v>4.0285220963769817</v>
      </c>
      <c r="E949">
        <v>4.7972909923653132E-3</v>
      </c>
      <c r="F949">
        <v>5</v>
      </c>
    </row>
    <row r="950" spans="1:6" x14ac:dyDescent="0.3">
      <c r="A950" t="s">
        <v>9318</v>
      </c>
      <c r="B950" t="s">
        <v>9318</v>
      </c>
      <c r="C950">
        <v>1</v>
      </c>
      <c r="D950">
        <v>4.0285220963769817</v>
      </c>
      <c r="E950">
        <v>4.7972909923653132E-3</v>
      </c>
      <c r="F950">
        <v>5</v>
      </c>
    </row>
    <row r="951" spans="1:6" x14ac:dyDescent="0.3">
      <c r="A951" t="s">
        <v>9326</v>
      </c>
      <c r="B951" t="s">
        <v>9327</v>
      </c>
      <c r="C951">
        <v>1</v>
      </c>
      <c r="D951">
        <v>4.0285220963769817</v>
      </c>
      <c r="E951">
        <v>4.7972909923653132E-3</v>
      </c>
      <c r="F951">
        <v>5</v>
      </c>
    </row>
    <row r="952" spans="1:6" x14ac:dyDescent="0.3">
      <c r="A952" t="s">
        <v>9322</v>
      </c>
      <c r="B952" t="s">
        <v>9323</v>
      </c>
      <c r="C952">
        <v>1</v>
      </c>
      <c r="D952">
        <v>4.0285220963769817</v>
      </c>
      <c r="E952">
        <v>4.7972909923653132E-3</v>
      </c>
      <c r="F952">
        <v>5</v>
      </c>
    </row>
    <row r="953" spans="1:6" x14ac:dyDescent="0.3">
      <c r="A953" t="s">
        <v>2069</v>
      </c>
      <c r="B953" t="s">
        <v>2069</v>
      </c>
      <c r="C953">
        <v>1</v>
      </c>
      <c r="D953">
        <v>4.0285220963769817</v>
      </c>
      <c r="E953">
        <v>4.7972909923653132E-3</v>
      </c>
      <c r="F953">
        <v>5</v>
      </c>
    </row>
    <row r="954" spans="1:6" x14ac:dyDescent="0.3">
      <c r="A954" t="s">
        <v>4436</v>
      </c>
      <c r="B954" t="s">
        <v>4436</v>
      </c>
      <c r="C954">
        <v>1</v>
      </c>
      <c r="D954">
        <v>4.0285220963769817</v>
      </c>
      <c r="E954">
        <v>4.7972909923653132E-3</v>
      </c>
      <c r="F954">
        <v>5</v>
      </c>
    </row>
    <row r="955" spans="1:6" x14ac:dyDescent="0.3">
      <c r="A955" t="s">
        <v>9319</v>
      </c>
      <c r="B955" t="s">
        <v>9320</v>
      </c>
      <c r="C955">
        <v>1</v>
      </c>
      <c r="D955">
        <v>4.0285220963769817</v>
      </c>
      <c r="E955">
        <v>4.7972909923653132E-3</v>
      </c>
      <c r="F955">
        <v>5</v>
      </c>
    </row>
    <row r="956" spans="1:6" x14ac:dyDescent="0.3">
      <c r="A956" t="s">
        <v>2846</v>
      </c>
      <c r="B956" t="s">
        <v>2846</v>
      </c>
      <c r="C956">
        <v>1</v>
      </c>
      <c r="D956">
        <v>4.0285220963769817</v>
      </c>
      <c r="E956">
        <v>4.7972909923653132E-3</v>
      </c>
      <c r="F956">
        <v>5</v>
      </c>
    </row>
    <row r="957" spans="1:6" x14ac:dyDescent="0.3">
      <c r="A957" t="s">
        <v>4437</v>
      </c>
      <c r="B957" t="s">
        <v>4437</v>
      </c>
      <c r="C957">
        <v>1</v>
      </c>
      <c r="D957">
        <v>4.0285220963769817</v>
      </c>
      <c r="E957">
        <v>4.7972909923653132E-3</v>
      </c>
      <c r="F957">
        <v>5</v>
      </c>
    </row>
    <row r="958" spans="1:6" x14ac:dyDescent="0.3">
      <c r="A958" t="s">
        <v>4092</v>
      </c>
      <c r="B958" t="s">
        <v>4092</v>
      </c>
      <c r="C958">
        <v>1</v>
      </c>
      <c r="D958">
        <v>4.0285220963769817</v>
      </c>
      <c r="E958">
        <v>4.7972909923653132E-3</v>
      </c>
      <c r="F958">
        <v>5</v>
      </c>
    </row>
    <row r="959" spans="1:6" x14ac:dyDescent="0.3">
      <c r="A959" t="s">
        <v>4435</v>
      </c>
      <c r="B959" t="s">
        <v>4435</v>
      </c>
      <c r="C959">
        <v>1</v>
      </c>
      <c r="D959">
        <v>4.0285220963769817</v>
      </c>
      <c r="E959">
        <v>4.7972909923653132E-3</v>
      </c>
      <c r="F959">
        <v>5</v>
      </c>
    </row>
    <row r="960" spans="1:6" x14ac:dyDescent="0.3">
      <c r="A960" t="s">
        <v>9324</v>
      </c>
      <c r="B960" t="s">
        <v>9325</v>
      </c>
      <c r="C960">
        <v>1</v>
      </c>
      <c r="D960">
        <v>4.0285220963769817</v>
      </c>
      <c r="E960">
        <v>4.7972909923653132E-3</v>
      </c>
      <c r="F960">
        <v>5</v>
      </c>
    </row>
    <row r="961" spans="1:6" x14ac:dyDescent="0.3">
      <c r="A961" t="s">
        <v>9328</v>
      </c>
      <c r="B961" t="s">
        <v>9329</v>
      </c>
      <c r="C961">
        <v>1</v>
      </c>
      <c r="D961">
        <v>4.0285220963769817</v>
      </c>
      <c r="E961">
        <v>4.7972909923653132E-3</v>
      </c>
      <c r="F961">
        <v>5</v>
      </c>
    </row>
    <row r="962" spans="1:6" x14ac:dyDescent="0.3">
      <c r="A962" t="s">
        <v>2605</v>
      </c>
      <c r="B962" t="s">
        <v>12142</v>
      </c>
      <c r="C962">
        <v>1</v>
      </c>
      <c r="D962">
        <v>4.0285220963769817</v>
      </c>
      <c r="E962">
        <v>4.7972909923653132E-3</v>
      </c>
      <c r="F962">
        <v>5</v>
      </c>
    </row>
    <row r="963" spans="1:6" x14ac:dyDescent="0.3">
      <c r="A963" t="s">
        <v>1641</v>
      </c>
      <c r="B963" t="s">
        <v>1641</v>
      </c>
      <c r="C963">
        <v>1</v>
      </c>
      <c r="D963">
        <v>4.0285220963769817</v>
      </c>
      <c r="E963">
        <v>4.7972909923653132E-3</v>
      </c>
      <c r="F963">
        <v>5</v>
      </c>
    </row>
    <row r="964" spans="1:6" x14ac:dyDescent="0.3">
      <c r="A964" t="s">
        <v>9330</v>
      </c>
      <c r="B964" t="s">
        <v>9330</v>
      </c>
      <c r="C964">
        <v>1</v>
      </c>
      <c r="D964">
        <v>4.0285220963769817</v>
      </c>
      <c r="E964">
        <v>4.7972909923653132E-3</v>
      </c>
      <c r="F964">
        <v>5</v>
      </c>
    </row>
    <row r="965" spans="1:6" x14ac:dyDescent="0.3">
      <c r="A965" t="s">
        <v>2845</v>
      </c>
      <c r="B965" t="s">
        <v>2845</v>
      </c>
      <c r="C965">
        <v>1</v>
      </c>
      <c r="D965">
        <v>4.0285220963769817</v>
      </c>
      <c r="E965">
        <v>4.7972909923653132E-3</v>
      </c>
      <c r="F965">
        <v>5</v>
      </c>
    </row>
    <row r="966" spans="1:6" x14ac:dyDescent="0.3">
      <c r="A966" t="s">
        <v>2160</v>
      </c>
      <c r="B966" t="s">
        <v>12143</v>
      </c>
      <c r="C966">
        <v>2</v>
      </c>
      <c r="D966">
        <v>2.013619075834717</v>
      </c>
      <c r="E966">
        <v>4.7957620305691864E-3</v>
      </c>
      <c r="F966">
        <v>44</v>
      </c>
    </row>
    <row r="967" spans="1:6" x14ac:dyDescent="0.3">
      <c r="A967" t="s">
        <v>2076</v>
      </c>
      <c r="B967" t="s">
        <v>2076</v>
      </c>
      <c r="C967">
        <v>2</v>
      </c>
      <c r="D967">
        <v>2.013619075834717</v>
      </c>
      <c r="E967">
        <v>4.7957620305691864E-3</v>
      </c>
      <c r="F967">
        <v>44</v>
      </c>
    </row>
    <row r="968" spans="1:6" x14ac:dyDescent="0.3">
      <c r="A968" t="s">
        <v>4473</v>
      </c>
      <c r="B968" t="s">
        <v>4474</v>
      </c>
      <c r="C968">
        <v>2</v>
      </c>
      <c r="D968">
        <v>1.991640169115942</v>
      </c>
      <c r="E968">
        <v>4.7434156818579104E-3</v>
      </c>
      <c r="F968">
        <v>45</v>
      </c>
    </row>
    <row r="969" spans="1:6" x14ac:dyDescent="0.3">
      <c r="A969" t="s">
        <v>1063</v>
      </c>
      <c r="B969" t="s">
        <v>1063</v>
      </c>
      <c r="C969">
        <v>2</v>
      </c>
      <c r="D969">
        <v>1.991640169115942</v>
      </c>
      <c r="E969">
        <v>4.7434156818579104E-3</v>
      </c>
      <c r="F969">
        <v>45</v>
      </c>
    </row>
    <row r="970" spans="1:6" x14ac:dyDescent="0.3">
      <c r="A970" t="s">
        <v>945</v>
      </c>
      <c r="B970" t="s">
        <v>12144</v>
      </c>
      <c r="C970">
        <v>3</v>
      </c>
      <c r="D970">
        <v>1.320471895274772</v>
      </c>
      <c r="E970">
        <v>4.7173785651345428E-3</v>
      </c>
      <c r="F970">
        <v>89</v>
      </c>
    </row>
    <row r="971" spans="1:6" x14ac:dyDescent="0.3">
      <c r="A971" t="s">
        <v>564</v>
      </c>
      <c r="B971" t="s">
        <v>565</v>
      </c>
      <c r="C971">
        <v>2</v>
      </c>
      <c r="D971">
        <v>1.970133963894978</v>
      </c>
      <c r="E971">
        <v>4.6921951488096848E-3</v>
      </c>
      <c r="F971">
        <v>46</v>
      </c>
    </row>
    <row r="972" spans="1:6" x14ac:dyDescent="0.3">
      <c r="A972" t="s">
        <v>804</v>
      </c>
      <c r="B972" t="s">
        <v>805</v>
      </c>
      <c r="C972">
        <v>2</v>
      </c>
      <c r="D972">
        <v>1.970133963894978</v>
      </c>
      <c r="E972">
        <v>4.6921951488096848E-3</v>
      </c>
      <c r="F972">
        <v>46</v>
      </c>
    </row>
    <row r="973" spans="1:6" x14ac:dyDescent="0.3">
      <c r="A973" t="s">
        <v>2146</v>
      </c>
      <c r="B973" t="s">
        <v>2146</v>
      </c>
      <c r="C973">
        <v>2</v>
      </c>
      <c r="D973">
        <v>1.970133963894978</v>
      </c>
      <c r="E973">
        <v>4.6921951488096848E-3</v>
      </c>
      <c r="F973">
        <v>46</v>
      </c>
    </row>
    <row r="974" spans="1:6" x14ac:dyDescent="0.3">
      <c r="A974" t="s">
        <v>1530</v>
      </c>
      <c r="B974" t="s">
        <v>12145</v>
      </c>
      <c r="C974">
        <v>2</v>
      </c>
      <c r="D974">
        <v>1.9490805546971459</v>
      </c>
      <c r="E974">
        <v>4.6420530232921539E-3</v>
      </c>
      <c r="F974">
        <v>47</v>
      </c>
    </row>
    <row r="975" spans="1:6" x14ac:dyDescent="0.3">
      <c r="A975" t="s">
        <v>2375</v>
      </c>
      <c r="B975" t="s">
        <v>2375</v>
      </c>
      <c r="C975">
        <v>2</v>
      </c>
      <c r="D975">
        <v>1.9490805546971459</v>
      </c>
      <c r="E975">
        <v>4.6420530232921539E-3</v>
      </c>
      <c r="F975">
        <v>47</v>
      </c>
    </row>
    <row r="976" spans="1:6" x14ac:dyDescent="0.3">
      <c r="A976" t="s">
        <v>3831</v>
      </c>
      <c r="B976" t="s">
        <v>3831</v>
      </c>
      <c r="C976">
        <v>2</v>
      </c>
      <c r="D976">
        <v>1.9490805546971459</v>
      </c>
      <c r="E976">
        <v>4.6420530232921539E-3</v>
      </c>
      <c r="F976">
        <v>47</v>
      </c>
    </row>
    <row r="977" spans="1:6" x14ac:dyDescent="0.3">
      <c r="A977" t="s">
        <v>2026</v>
      </c>
      <c r="B977" t="s">
        <v>2026</v>
      </c>
      <c r="C977">
        <v>2</v>
      </c>
      <c r="D977">
        <v>1.9490805546971459</v>
      </c>
      <c r="E977">
        <v>4.6420530232921539E-3</v>
      </c>
      <c r="F977">
        <v>47</v>
      </c>
    </row>
    <row r="978" spans="1:6" x14ac:dyDescent="0.3">
      <c r="A978" t="s">
        <v>1598</v>
      </c>
      <c r="B978" t="s">
        <v>1598</v>
      </c>
      <c r="C978">
        <v>2</v>
      </c>
      <c r="D978">
        <v>1.9490805546971459</v>
      </c>
      <c r="E978">
        <v>4.6420530232921539E-3</v>
      </c>
      <c r="F978">
        <v>47</v>
      </c>
    </row>
    <row r="979" spans="1:6" x14ac:dyDescent="0.3">
      <c r="A979" t="s">
        <v>3125</v>
      </c>
      <c r="B979" t="s">
        <v>12146</v>
      </c>
      <c r="C979">
        <v>1</v>
      </c>
      <c r="D979">
        <v>3.8743714165497241</v>
      </c>
      <c r="E979">
        <v>4.6137235077864493E-3</v>
      </c>
      <c r="F979">
        <v>6</v>
      </c>
    </row>
    <row r="980" spans="1:6" x14ac:dyDescent="0.3">
      <c r="A980" t="s">
        <v>4177</v>
      </c>
      <c r="B980" t="s">
        <v>4178</v>
      </c>
      <c r="C980">
        <v>1</v>
      </c>
      <c r="D980">
        <v>3.8743714165497241</v>
      </c>
      <c r="E980">
        <v>4.6137235077864493E-3</v>
      </c>
      <c r="F980">
        <v>6</v>
      </c>
    </row>
    <row r="981" spans="1:6" x14ac:dyDescent="0.3">
      <c r="A981" t="s">
        <v>2968</v>
      </c>
      <c r="B981" t="s">
        <v>2968</v>
      </c>
      <c r="C981">
        <v>1</v>
      </c>
      <c r="D981">
        <v>3.8743714165497241</v>
      </c>
      <c r="E981">
        <v>4.6137235077864493E-3</v>
      </c>
      <c r="F981">
        <v>6</v>
      </c>
    </row>
    <row r="982" spans="1:6" x14ac:dyDescent="0.3">
      <c r="A982" t="s">
        <v>9409</v>
      </c>
      <c r="B982" t="s">
        <v>9409</v>
      </c>
      <c r="C982">
        <v>1</v>
      </c>
      <c r="D982">
        <v>3.8743714165497241</v>
      </c>
      <c r="E982">
        <v>4.6137235077864493E-3</v>
      </c>
      <c r="F982">
        <v>6</v>
      </c>
    </row>
    <row r="983" spans="1:6" x14ac:dyDescent="0.3">
      <c r="A983" t="s">
        <v>9410</v>
      </c>
      <c r="B983" t="s">
        <v>9410</v>
      </c>
      <c r="C983">
        <v>1</v>
      </c>
      <c r="D983">
        <v>3.8743714165497241</v>
      </c>
      <c r="E983">
        <v>4.6137235077864493E-3</v>
      </c>
      <c r="F983">
        <v>6</v>
      </c>
    </row>
    <row r="984" spans="1:6" x14ac:dyDescent="0.3">
      <c r="A984" t="s">
        <v>1241</v>
      </c>
      <c r="B984" t="s">
        <v>1241</v>
      </c>
      <c r="C984">
        <v>1</v>
      </c>
      <c r="D984">
        <v>3.8743714165497241</v>
      </c>
      <c r="E984">
        <v>4.6137235077864493E-3</v>
      </c>
      <c r="F984">
        <v>6</v>
      </c>
    </row>
    <row r="985" spans="1:6" x14ac:dyDescent="0.3">
      <c r="A985" t="s">
        <v>9413</v>
      </c>
      <c r="B985" t="s">
        <v>9413</v>
      </c>
      <c r="C985">
        <v>1</v>
      </c>
      <c r="D985">
        <v>3.8743714165497241</v>
      </c>
      <c r="E985">
        <v>4.6137235077864493E-3</v>
      </c>
      <c r="F985">
        <v>6</v>
      </c>
    </row>
    <row r="986" spans="1:6" x14ac:dyDescent="0.3">
      <c r="A986" t="s">
        <v>9411</v>
      </c>
      <c r="B986" t="s">
        <v>9412</v>
      </c>
      <c r="C986">
        <v>1</v>
      </c>
      <c r="D986">
        <v>3.8743714165497241</v>
      </c>
      <c r="E986">
        <v>4.6137235077864493E-3</v>
      </c>
      <c r="F986">
        <v>6</v>
      </c>
    </row>
    <row r="987" spans="1:6" x14ac:dyDescent="0.3">
      <c r="A987" t="s">
        <v>4232</v>
      </c>
      <c r="B987" t="s">
        <v>4233</v>
      </c>
      <c r="C987">
        <v>1</v>
      </c>
      <c r="D987">
        <v>3.8743714165497241</v>
      </c>
      <c r="E987">
        <v>4.6137235077864493E-3</v>
      </c>
      <c r="F987">
        <v>6</v>
      </c>
    </row>
    <row r="988" spans="1:6" x14ac:dyDescent="0.3">
      <c r="A988" t="s">
        <v>3205</v>
      </c>
      <c r="B988" t="s">
        <v>3205</v>
      </c>
      <c r="C988">
        <v>1</v>
      </c>
      <c r="D988">
        <v>3.8743714165497241</v>
      </c>
      <c r="E988">
        <v>4.6137235077864493E-3</v>
      </c>
      <c r="F988">
        <v>6</v>
      </c>
    </row>
    <row r="989" spans="1:6" x14ac:dyDescent="0.3">
      <c r="A989" t="s">
        <v>3333</v>
      </c>
      <c r="B989" t="s">
        <v>11721</v>
      </c>
      <c r="C989">
        <v>1</v>
      </c>
      <c r="D989">
        <v>3.8743714165497241</v>
      </c>
      <c r="E989">
        <v>4.6137235077864493E-3</v>
      </c>
      <c r="F989">
        <v>6</v>
      </c>
    </row>
    <row r="990" spans="1:6" x14ac:dyDescent="0.3">
      <c r="A990" t="s">
        <v>4508</v>
      </c>
      <c r="B990" t="s">
        <v>4509</v>
      </c>
      <c r="C990">
        <v>1</v>
      </c>
      <c r="D990">
        <v>3.8743714165497241</v>
      </c>
      <c r="E990">
        <v>4.6137235077864493E-3</v>
      </c>
      <c r="F990">
        <v>6</v>
      </c>
    </row>
    <row r="991" spans="1:6" x14ac:dyDescent="0.3">
      <c r="A991" t="s">
        <v>9408</v>
      </c>
      <c r="B991" t="s">
        <v>9408</v>
      </c>
      <c r="C991">
        <v>1</v>
      </c>
      <c r="D991">
        <v>3.8743714165497241</v>
      </c>
      <c r="E991">
        <v>4.6137235077864493E-3</v>
      </c>
      <c r="F991">
        <v>6</v>
      </c>
    </row>
    <row r="992" spans="1:6" x14ac:dyDescent="0.3">
      <c r="A992" t="s">
        <v>1059</v>
      </c>
      <c r="B992" t="s">
        <v>1060</v>
      </c>
      <c r="C992">
        <v>3</v>
      </c>
      <c r="D992">
        <v>1.287682072451781</v>
      </c>
      <c r="E992">
        <v>4.6002371038938632E-3</v>
      </c>
      <c r="F992">
        <v>92</v>
      </c>
    </row>
    <row r="993" spans="1:6" x14ac:dyDescent="0.3">
      <c r="A993" t="s">
        <v>768</v>
      </c>
      <c r="B993" t="s">
        <v>769</v>
      </c>
      <c r="C993">
        <v>3</v>
      </c>
      <c r="D993">
        <v>1.287682072451781</v>
      </c>
      <c r="E993">
        <v>4.6002371038938632E-3</v>
      </c>
      <c r="F993">
        <v>92</v>
      </c>
    </row>
    <row r="994" spans="1:6" x14ac:dyDescent="0.3">
      <c r="A994" t="s">
        <v>806</v>
      </c>
      <c r="B994" t="s">
        <v>806</v>
      </c>
      <c r="C994">
        <v>2</v>
      </c>
      <c r="D994">
        <v>1.9284612674944099</v>
      </c>
      <c r="E994">
        <v>4.5929448300638543E-3</v>
      </c>
      <c r="F994">
        <v>48</v>
      </c>
    </row>
    <row r="995" spans="1:6" x14ac:dyDescent="0.3">
      <c r="A995" t="s">
        <v>2273</v>
      </c>
      <c r="B995" t="s">
        <v>2273</v>
      </c>
      <c r="C995">
        <v>2</v>
      </c>
      <c r="D995">
        <v>1.9284612674944099</v>
      </c>
      <c r="E995">
        <v>4.5929448300638543E-3</v>
      </c>
      <c r="F995">
        <v>48</v>
      </c>
    </row>
    <row r="996" spans="1:6" x14ac:dyDescent="0.3">
      <c r="A996" t="s">
        <v>7458</v>
      </c>
      <c r="B996" t="s">
        <v>5797</v>
      </c>
      <c r="C996">
        <v>2</v>
      </c>
      <c r="D996">
        <v>1.9082585601768911</v>
      </c>
      <c r="E996">
        <v>4.544828789730903E-3</v>
      </c>
      <c r="F996">
        <v>49</v>
      </c>
    </row>
    <row r="997" spans="1:6" x14ac:dyDescent="0.3">
      <c r="A997" t="s">
        <v>2723</v>
      </c>
      <c r="B997" t="s">
        <v>12147</v>
      </c>
      <c r="C997">
        <v>2</v>
      </c>
      <c r="D997">
        <v>1.9082585601768911</v>
      </c>
      <c r="E997">
        <v>4.544828789730903E-3</v>
      </c>
      <c r="F997">
        <v>49</v>
      </c>
    </row>
    <row r="998" spans="1:6" x14ac:dyDescent="0.3">
      <c r="A998" t="s">
        <v>678</v>
      </c>
      <c r="B998" t="s">
        <v>678</v>
      </c>
      <c r="C998">
        <v>3</v>
      </c>
      <c r="D998">
        <v>1.2664046740044961</v>
      </c>
      <c r="E998">
        <v>4.5242237152589154E-3</v>
      </c>
      <c r="F998">
        <v>94</v>
      </c>
    </row>
    <row r="999" spans="1:6" x14ac:dyDescent="0.3">
      <c r="A999" t="s">
        <v>1827</v>
      </c>
      <c r="B999" t="s">
        <v>1827</v>
      </c>
      <c r="C999">
        <v>2</v>
      </c>
      <c r="D999">
        <v>1.8884559328807109</v>
      </c>
      <c r="E999">
        <v>4.4976656051781529E-3</v>
      </c>
      <c r="F999">
        <v>50</v>
      </c>
    </row>
    <row r="1000" spans="1:6" x14ac:dyDescent="0.3">
      <c r="A1000" t="s">
        <v>925</v>
      </c>
      <c r="B1000" t="s">
        <v>12148</v>
      </c>
      <c r="C1000">
        <v>2</v>
      </c>
      <c r="D1000">
        <v>1.8884559328807109</v>
      </c>
      <c r="E1000">
        <v>4.4976656051781529E-3</v>
      </c>
      <c r="F1000">
        <v>50</v>
      </c>
    </row>
    <row r="1001" spans="1:6" x14ac:dyDescent="0.3">
      <c r="A1001" t="s">
        <v>1757</v>
      </c>
      <c r="B1001" t="s">
        <v>1757</v>
      </c>
      <c r="C1001">
        <v>2</v>
      </c>
      <c r="D1001">
        <v>1.8884559328807109</v>
      </c>
      <c r="E1001">
        <v>4.4976656051781529E-3</v>
      </c>
      <c r="F1001">
        <v>50</v>
      </c>
    </row>
    <row r="1002" spans="1:6" x14ac:dyDescent="0.3">
      <c r="A1002" t="s">
        <v>573</v>
      </c>
      <c r="B1002" t="s">
        <v>12149</v>
      </c>
      <c r="C1002">
        <v>3</v>
      </c>
      <c r="D1002">
        <v>1.255933374137201</v>
      </c>
      <c r="E1002">
        <v>4.4868150542189938E-3</v>
      </c>
      <c r="F1002">
        <v>95</v>
      </c>
    </row>
    <row r="1003" spans="1:6" x14ac:dyDescent="0.3">
      <c r="A1003" t="s">
        <v>1147</v>
      </c>
      <c r="B1003" t="s">
        <v>10557</v>
      </c>
      <c r="C1003">
        <v>3</v>
      </c>
      <c r="D1003">
        <v>1.255933374137201</v>
      </c>
      <c r="E1003">
        <v>4.4868150542189938E-3</v>
      </c>
      <c r="F1003">
        <v>95</v>
      </c>
    </row>
    <row r="1004" spans="1:6" x14ac:dyDescent="0.3">
      <c r="A1004" t="s">
        <v>3525</v>
      </c>
      <c r="B1004" t="s">
        <v>3525</v>
      </c>
      <c r="C1004">
        <v>1</v>
      </c>
      <c r="D1004">
        <v>3.7408400239252009</v>
      </c>
      <c r="E1004">
        <v>4.4547101198217347E-3</v>
      </c>
      <c r="F1004">
        <v>7</v>
      </c>
    </row>
    <row r="1005" spans="1:6" x14ac:dyDescent="0.3">
      <c r="A1005" t="s">
        <v>9459</v>
      </c>
      <c r="B1005" t="s">
        <v>9460</v>
      </c>
      <c r="C1005">
        <v>1</v>
      </c>
      <c r="D1005">
        <v>3.7408400239252009</v>
      </c>
      <c r="E1005">
        <v>4.4547101198217347E-3</v>
      </c>
      <c r="F1005">
        <v>7</v>
      </c>
    </row>
    <row r="1006" spans="1:6" x14ac:dyDescent="0.3">
      <c r="A1006" t="s">
        <v>9457</v>
      </c>
      <c r="B1006" t="s">
        <v>9458</v>
      </c>
      <c r="C1006">
        <v>1</v>
      </c>
      <c r="D1006">
        <v>3.7408400239252009</v>
      </c>
      <c r="E1006">
        <v>4.4547101198217347E-3</v>
      </c>
      <c r="F1006">
        <v>7</v>
      </c>
    </row>
    <row r="1007" spans="1:6" x14ac:dyDescent="0.3">
      <c r="A1007" t="s">
        <v>9465</v>
      </c>
      <c r="B1007" t="s">
        <v>9466</v>
      </c>
      <c r="C1007">
        <v>1</v>
      </c>
      <c r="D1007">
        <v>3.7408400239252009</v>
      </c>
      <c r="E1007">
        <v>4.4547101198217347E-3</v>
      </c>
      <c r="F1007">
        <v>7</v>
      </c>
    </row>
    <row r="1008" spans="1:6" x14ac:dyDescent="0.3">
      <c r="A1008" t="s">
        <v>4575</v>
      </c>
      <c r="B1008" t="s">
        <v>4576</v>
      </c>
      <c r="C1008">
        <v>1</v>
      </c>
      <c r="D1008">
        <v>3.7408400239252009</v>
      </c>
      <c r="E1008">
        <v>4.4547101198217347E-3</v>
      </c>
      <c r="F1008">
        <v>7</v>
      </c>
    </row>
    <row r="1009" spans="1:6" x14ac:dyDescent="0.3">
      <c r="A1009" t="s">
        <v>9461</v>
      </c>
      <c r="B1009" t="s">
        <v>9462</v>
      </c>
      <c r="C1009">
        <v>1</v>
      </c>
      <c r="D1009">
        <v>3.7408400239252009</v>
      </c>
      <c r="E1009">
        <v>4.4547101198217347E-3</v>
      </c>
      <c r="F1009">
        <v>7</v>
      </c>
    </row>
    <row r="1010" spans="1:6" x14ac:dyDescent="0.3">
      <c r="A1010" t="s">
        <v>3345</v>
      </c>
      <c r="B1010" t="s">
        <v>3345</v>
      </c>
      <c r="C1010">
        <v>1</v>
      </c>
      <c r="D1010">
        <v>3.7408400239252009</v>
      </c>
      <c r="E1010">
        <v>4.4547101198217347E-3</v>
      </c>
      <c r="F1010">
        <v>7</v>
      </c>
    </row>
    <row r="1011" spans="1:6" x14ac:dyDescent="0.3">
      <c r="A1011" t="s">
        <v>3521</v>
      </c>
      <c r="B1011" t="s">
        <v>3522</v>
      </c>
      <c r="C1011">
        <v>1</v>
      </c>
      <c r="D1011">
        <v>3.7408400239252009</v>
      </c>
      <c r="E1011">
        <v>4.4547101198217347E-3</v>
      </c>
      <c r="F1011">
        <v>7</v>
      </c>
    </row>
    <row r="1012" spans="1:6" x14ac:dyDescent="0.3">
      <c r="A1012" t="s">
        <v>3560</v>
      </c>
      <c r="B1012" t="s">
        <v>3561</v>
      </c>
      <c r="C1012">
        <v>1</v>
      </c>
      <c r="D1012">
        <v>3.7408400239252009</v>
      </c>
      <c r="E1012">
        <v>4.4547101198217347E-3</v>
      </c>
      <c r="F1012">
        <v>7</v>
      </c>
    </row>
    <row r="1013" spans="1:6" x14ac:dyDescent="0.3">
      <c r="A1013" t="s">
        <v>9463</v>
      </c>
      <c r="B1013" t="s">
        <v>9463</v>
      </c>
      <c r="C1013">
        <v>1</v>
      </c>
      <c r="D1013">
        <v>3.7408400239252009</v>
      </c>
      <c r="E1013">
        <v>4.4547101198217347E-3</v>
      </c>
      <c r="F1013">
        <v>7</v>
      </c>
    </row>
    <row r="1014" spans="1:6" x14ac:dyDescent="0.3">
      <c r="A1014" t="s">
        <v>1934</v>
      </c>
      <c r="B1014" t="s">
        <v>1935</v>
      </c>
      <c r="C1014">
        <v>1</v>
      </c>
      <c r="D1014">
        <v>3.7408400239252009</v>
      </c>
      <c r="E1014">
        <v>4.4547101198217347E-3</v>
      </c>
      <c r="F1014">
        <v>7</v>
      </c>
    </row>
    <row r="1015" spans="1:6" x14ac:dyDescent="0.3">
      <c r="A1015" t="s">
        <v>984</v>
      </c>
      <c r="B1015" t="s">
        <v>984</v>
      </c>
      <c r="C1015">
        <v>1</v>
      </c>
      <c r="D1015">
        <v>3.7408400239252009</v>
      </c>
      <c r="E1015">
        <v>4.4547101198217347E-3</v>
      </c>
      <c r="F1015">
        <v>7</v>
      </c>
    </row>
    <row r="1016" spans="1:6" x14ac:dyDescent="0.3">
      <c r="A1016" t="s">
        <v>4577</v>
      </c>
      <c r="B1016" t="s">
        <v>4578</v>
      </c>
      <c r="C1016">
        <v>1</v>
      </c>
      <c r="D1016">
        <v>3.7408400239252009</v>
      </c>
      <c r="E1016">
        <v>4.4547101198217347E-3</v>
      </c>
      <c r="F1016">
        <v>7</v>
      </c>
    </row>
    <row r="1017" spans="1:6" x14ac:dyDescent="0.3">
      <c r="A1017" t="s">
        <v>9467</v>
      </c>
      <c r="B1017" t="s">
        <v>9467</v>
      </c>
      <c r="C1017">
        <v>1</v>
      </c>
      <c r="D1017">
        <v>3.7408400239252009</v>
      </c>
      <c r="E1017">
        <v>4.4547101198217347E-3</v>
      </c>
      <c r="F1017">
        <v>7</v>
      </c>
    </row>
    <row r="1018" spans="1:6" x14ac:dyDescent="0.3">
      <c r="A1018" t="s">
        <v>9464</v>
      </c>
      <c r="B1018" t="s">
        <v>9464</v>
      </c>
      <c r="C1018">
        <v>1</v>
      </c>
      <c r="D1018">
        <v>3.7408400239252009</v>
      </c>
      <c r="E1018">
        <v>4.4547101198217347E-3</v>
      </c>
      <c r="F1018">
        <v>7</v>
      </c>
    </row>
    <row r="1019" spans="1:6" x14ac:dyDescent="0.3">
      <c r="A1019" t="s">
        <v>9468</v>
      </c>
      <c r="B1019" t="s">
        <v>9468</v>
      </c>
      <c r="C1019">
        <v>1</v>
      </c>
      <c r="D1019">
        <v>3.7408400239252009</v>
      </c>
      <c r="E1019">
        <v>4.4547101198217347E-3</v>
      </c>
      <c r="F1019">
        <v>7</v>
      </c>
    </row>
    <row r="1020" spans="1:6" x14ac:dyDescent="0.3">
      <c r="A1020" t="s">
        <v>2368</v>
      </c>
      <c r="B1020" t="s">
        <v>2368</v>
      </c>
      <c r="C1020">
        <v>1</v>
      </c>
      <c r="D1020">
        <v>3.7408400239252009</v>
      </c>
      <c r="E1020">
        <v>4.4547101198217347E-3</v>
      </c>
      <c r="F1020">
        <v>7</v>
      </c>
    </row>
    <row r="1021" spans="1:6" x14ac:dyDescent="0.3">
      <c r="A1021" t="s">
        <v>4420</v>
      </c>
      <c r="B1021" t="s">
        <v>4421</v>
      </c>
      <c r="C1021">
        <v>1</v>
      </c>
      <c r="D1021">
        <v>3.7408400239252009</v>
      </c>
      <c r="E1021">
        <v>4.4547101198217347E-3</v>
      </c>
      <c r="F1021">
        <v>7</v>
      </c>
    </row>
    <row r="1022" spans="1:6" x14ac:dyDescent="0.3">
      <c r="A1022" t="s">
        <v>1692</v>
      </c>
      <c r="B1022" t="s">
        <v>12150</v>
      </c>
      <c r="C1022">
        <v>2</v>
      </c>
      <c r="D1022">
        <v>1.86903784702361</v>
      </c>
      <c r="E1022">
        <v>4.4514182687393003E-3</v>
      </c>
      <c r="F1022">
        <v>51</v>
      </c>
    </row>
    <row r="1023" spans="1:6" x14ac:dyDescent="0.3">
      <c r="A1023" t="s">
        <v>1051</v>
      </c>
      <c r="B1023" t="s">
        <v>11645</v>
      </c>
      <c r="C1023">
        <v>2</v>
      </c>
      <c r="D1023">
        <v>1.86903784702361</v>
      </c>
      <c r="E1023">
        <v>4.4514182687393003E-3</v>
      </c>
      <c r="F1023">
        <v>51</v>
      </c>
    </row>
    <row r="1024" spans="1:6" x14ac:dyDescent="0.3">
      <c r="A1024" t="s">
        <v>421</v>
      </c>
      <c r="B1024" t="s">
        <v>12151</v>
      </c>
      <c r="C1024">
        <v>3</v>
      </c>
      <c r="D1024">
        <v>1.245570587101654</v>
      </c>
      <c r="E1024">
        <v>4.4497940546721843E-3</v>
      </c>
      <c r="F1024">
        <v>96</v>
      </c>
    </row>
    <row r="1025" spans="1:6" x14ac:dyDescent="0.3">
      <c r="A1025" t="s">
        <v>2677</v>
      </c>
      <c r="B1025" t="s">
        <v>2678</v>
      </c>
      <c r="C1025">
        <v>2</v>
      </c>
      <c r="D1025">
        <v>1.8499896520529151</v>
      </c>
      <c r="E1025">
        <v>4.4060518877352527E-3</v>
      </c>
      <c r="F1025">
        <v>52</v>
      </c>
    </row>
    <row r="1026" spans="1:6" x14ac:dyDescent="0.3">
      <c r="A1026" t="s">
        <v>1943</v>
      </c>
      <c r="B1026" t="s">
        <v>1944</v>
      </c>
      <c r="C1026">
        <v>2</v>
      </c>
      <c r="D1026">
        <v>1.831297519040763</v>
      </c>
      <c r="E1026">
        <v>4.3615335263203119E-3</v>
      </c>
      <c r="F1026">
        <v>53</v>
      </c>
    </row>
    <row r="1027" spans="1:6" x14ac:dyDescent="0.3">
      <c r="A1027" t="s">
        <v>229</v>
      </c>
      <c r="B1027" t="s">
        <v>12152</v>
      </c>
      <c r="C1027">
        <v>3</v>
      </c>
      <c r="D1027">
        <v>1.215111379616945</v>
      </c>
      <c r="E1027">
        <v>4.3409787038771186E-3</v>
      </c>
      <c r="F1027">
        <v>99</v>
      </c>
    </row>
    <row r="1028" spans="1:6" x14ac:dyDescent="0.3">
      <c r="A1028" t="s">
        <v>1113</v>
      </c>
      <c r="B1028" t="s">
        <v>10698</v>
      </c>
      <c r="C1028">
        <v>2</v>
      </c>
      <c r="D1028">
        <v>1.8129483803725659</v>
      </c>
      <c r="E1028">
        <v>4.3178320618404388E-3</v>
      </c>
      <c r="F1028">
        <v>54</v>
      </c>
    </row>
    <row r="1029" spans="1:6" x14ac:dyDescent="0.3">
      <c r="A1029" t="s">
        <v>2363</v>
      </c>
      <c r="B1029" t="s">
        <v>2363</v>
      </c>
      <c r="C1029">
        <v>2</v>
      </c>
      <c r="D1029">
        <v>1.8129483803725659</v>
      </c>
      <c r="E1029">
        <v>4.3178320618404388E-3</v>
      </c>
      <c r="F1029">
        <v>54</v>
      </c>
    </row>
    <row r="1030" spans="1:6" x14ac:dyDescent="0.3">
      <c r="A1030" t="s">
        <v>1553</v>
      </c>
      <c r="B1030" t="s">
        <v>1553</v>
      </c>
      <c r="C1030">
        <v>2</v>
      </c>
      <c r="D1030">
        <v>1.8129483803725659</v>
      </c>
      <c r="E1030">
        <v>4.3178320618404388E-3</v>
      </c>
      <c r="F1030">
        <v>54</v>
      </c>
    </row>
    <row r="1031" spans="1:6" x14ac:dyDescent="0.3">
      <c r="A1031" t="s">
        <v>2234</v>
      </c>
      <c r="B1031" t="s">
        <v>2234</v>
      </c>
      <c r="C1031">
        <v>1</v>
      </c>
      <c r="D1031">
        <v>3.6230569882688179</v>
      </c>
      <c r="E1031">
        <v>4.3144503713358137E-3</v>
      </c>
      <c r="F1031">
        <v>8</v>
      </c>
    </row>
    <row r="1032" spans="1:6" x14ac:dyDescent="0.3">
      <c r="A1032" t="s">
        <v>2349</v>
      </c>
      <c r="B1032" t="s">
        <v>2349</v>
      </c>
      <c r="C1032">
        <v>1</v>
      </c>
      <c r="D1032">
        <v>3.6230569882688179</v>
      </c>
      <c r="E1032">
        <v>4.3144503713358137E-3</v>
      </c>
      <c r="F1032">
        <v>8</v>
      </c>
    </row>
    <row r="1033" spans="1:6" x14ac:dyDescent="0.3">
      <c r="A1033" t="s">
        <v>9514</v>
      </c>
      <c r="B1033" t="s">
        <v>9514</v>
      </c>
      <c r="C1033">
        <v>1</v>
      </c>
      <c r="D1033">
        <v>3.6230569882688179</v>
      </c>
      <c r="E1033">
        <v>4.3144503713358137E-3</v>
      </c>
      <c r="F1033">
        <v>8</v>
      </c>
    </row>
    <row r="1034" spans="1:6" x14ac:dyDescent="0.3">
      <c r="A1034" t="s">
        <v>2681</v>
      </c>
      <c r="B1034" t="s">
        <v>2682</v>
      </c>
      <c r="C1034">
        <v>1</v>
      </c>
      <c r="D1034">
        <v>3.6230569882688179</v>
      </c>
      <c r="E1034">
        <v>4.3144503713358137E-3</v>
      </c>
      <c r="F1034">
        <v>8</v>
      </c>
    </row>
    <row r="1035" spans="1:6" x14ac:dyDescent="0.3">
      <c r="A1035" t="s">
        <v>9513</v>
      </c>
      <c r="B1035" t="s">
        <v>9513</v>
      </c>
      <c r="C1035">
        <v>1</v>
      </c>
      <c r="D1035">
        <v>3.6230569882688179</v>
      </c>
      <c r="E1035">
        <v>4.3144503713358137E-3</v>
      </c>
      <c r="F1035">
        <v>8</v>
      </c>
    </row>
    <row r="1036" spans="1:6" x14ac:dyDescent="0.3">
      <c r="A1036" t="s">
        <v>9515</v>
      </c>
      <c r="B1036" t="s">
        <v>9515</v>
      </c>
      <c r="C1036">
        <v>1</v>
      </c>
      <c r="D1036">
        <v>3.6230569882688179</v>
      </c>
      <c r="E1036">
        <v>4.3144503713358137E-3</v>
      </c>
      <c r="F1036">
        <v>8</v>
      </c>
    </row>
    <row r="1037" spans="1:6" x14ac:dyDescent="0.3">
      <c r="A1037" t="s">
        <v>9511</v>
      </c>
      <c r="B1037" t="s">
        <v>9512</v>
      </c>
      <c r="C1037">
        <v>1</v>
      </c>
      <c r="D1037">
        <v>3.6230569882688179</v>
      </c>
      <c r="E1037">
        <v>4.3144503713358137E-3</v>
      </c>
      <c r="F1037">
        <v>8</v>
      </c>
    </row>
    <row r="1038" spans="1:6" x14ac:dyDescent="0.3">
      <c r="A1038" t="s">
        <v>3678</v>
      </c>
      <c r="B1038" t="s">
        <v>3679</v>
      </c>
      <c r="C1038">
        <v>1</v>
      </c>
      <c r="D1038">
        <v>3.6230569882688179</v>
      </c>
      <c r="E1038">
        <v>4.3144503713358137E-3</v>
      </c>
      <c r="F1038">
        <v>8</v>
      </c>
    </row>
    <row r="1039" spans="1:6" x14ac:dyDescent="0.3">
      <c r="A1039" t="s">
        <v>9516</v>
      </c>
      <c r="B1039" t="s">
        <v>9517</v>
      </c>
      <c r="C1039">
        <v>1</v>
      </c>
      <c r="D1039">
        <v>3.6230569882688179</v>
      </c>
      <c r="E1039">
        <v>4.3144503713358137E-3</v>
      </c>
      <c r="F1039">
        <v>8</v>
      </c>
    </row>
    <row r="1040" spans="1:6" x14ac:dyDescent="0.3">
      <c r="A1040" t="s">
        <v>9510</v>
      </c>
      <c r="B1040" t="s">
        <v>9510</v>
      </c>
      <c r="C1040">
        <v>1</v>
      </c>
      <c r="D1040">
        <v>3.6230569882688179</v>
      </c>
      <c r="E1040">
        <v>4.3144503713358137E-3</v>
      </c>
      <c r="F1040">
        <v>8</v>
      </c>
    </row>
    <row r="1041" spans="1:6" x14ac:dyDescent="0.3">
      <c r="A1041" t="s">
        <v>9518</v>
      </c>
      <c r="B1041" t="s">
        <v>9519</v>
      </c>
      <c r="C1041">
        <v>1</v>
      </c>
      <c r="D1041">
        <v>3.6230569882688179</v>
      </c>
      <c r="E1041">
        <v>4.3144503713358137E-3</v>
      </c>
      <c r="F1041">
        <v>8</v>
      </c>
    </row>
    <row r="1042" spans="1:6" x14ac:dyDescent="0.3">
      <c r="A1042" t="s">
        <v>9508</v>
      </c>
      <c r="B1042" t="s">
        <v>9509</v>
      </c>
      <c r="C1042">
        <v>1</v>
      </c>
      <c r="D1042">
        <v>3.6230569882688179</v>
      </c>
      <c r="E1042">
        <v>4.3144503713358137E-3</v>
      </c>
      <c r="F1042">
        <v>8</v>
      </c>
    </row>
    <row r="1043" spans="1:6" x14ac:dyDescent="0.3">
      <c r="A1043" t="s">
        <v>3626</v>
      </c>
      <c r="B1043" t="s">
        <v>3626</v>
      </c>
      <c r="C1043">
        <v>1</v>
      </c>
      <c r="D1043">
        <v>3.6230569882688179</v>
      </c>
      <c r="E1043">
        <v>4.3144503713358137E-3</v>
      </c>
      <c r="F1043">
        <v>8</v>
      </c>
    </row>
    <row r="1044" spans="1:6" x14ac:dyDescent="0.3">
      <c r="A1044" t="s">
        <v>9520</v>
      </c>
      <c r="B1044" t="s">
        <v>9520</v>
      </c>
      <c r="C1044">
        <v>1</v>
      </c>
      <c r="D1044">
        <v>3.6230569882688179</v>
      </c>
      <c r="E1044">
        <v>4.3144503713358137E-3</v>
      </c>
      <c r="F1044">
        <v>8</v>
      </c>
    </row>
    <row r="1045" spans="1:6" x14ac:dyDescent="0.3">
      <c r="A1045" t="s">
        <v>9050</v>
      </c>
      <c r="B1045" t="s">
        <v>9050</v>
      </c>
      <c r="C1045">
        <v>1</v>
      </c>
      <c r="D1045">
        <v>3.6230569882688179</v>
      </c>
      <c r="E1045">
        <v>4.3144503713358137E-3</v>
      </c>
      <c r="F1045">
        <v>8</v>
      </c>
    </row>
    <row r="1046" spans="1:6" x14ac:dyDescent="0.3">
      <c r="A1046" t="s">
        <v>7905</v>
      </c>
      <c r="B1046" t="s">
        <v>7905</v>
      </c>
      <c r="C1046">
        <v>2</v>
      </c>
      <c r="D1046">
        <v>1.7949298748698881</v>
      </c>
      <c r="E1046">
        <v>4.2749180541344252E-3</v>
      </c>
      <c r="F1046">
        <v>55</v>
      </c>
    </row>
    <row r="1047" spans="1:6" x14ac:dyDescent="0.3">
      <c r="A1047" t="s">
        <v>1069</v>
      </c>
      <c r="B1047" t="s">
        <v>1069</v>
      </c>
      <c r="C1047">
        <v>2</v>
      </c>
      <c r="D1047">
        <v>1.7949298748698881</v>
      </c>
      <c r="E1047">
        <v>4.2749180541344252E-3</v>
      </c>
      <c r="F1047">
        <v>55</v>
      </c>
    </row>
    <row r="1048" spans="1:6" x14ac:dyDescent="0.3">
      <c r="A1048" t="s">
        <v>2177</v>
      </c>
      <c r="B1048" t="s">
        <v>12153</v>
      </c>
      <c r="C1048">
        <v>3</v>
      </c>
      <c r="D1048">
        <v>1.1953087523207659</v>
      </c>
      <c r="E1048">
        <v>4.2702339270479931E-3</v>
      </c>
      <c r="F1048">
        <v>101</v>
      </c>
    </row>
    <row r="1049" spans="1:6" x14ac:dyDescent="0.3">
      <c r="A1049" t="s">
        <v>386</v>
      </c>
      <c r="B1049" t="s">
        <v>386</v>
      </c>
      <c r="C1049">
        <v>3</v>
      </c>
      <c r="D1049">
        <v>1.1953087523207659</v>
      </c>
      <c r="E1049">
        <v>4.2702339270479931E-3</v>
      </c>
      <c r="F1049">
        <v>101</v>
      </c>
    </row>
    <row r="1050" spans="1:6" x14ac:dyDescent="0.3">
      <c r="A1050" t="s">
        <v>4223</v>
      </c>
      <c r="B1050" t="s">
        <v>4223</v>
      </c>
      <c r="C1050">
        <v>2</v>
      </c>
      <c r="D1050">
        <v>1.777230297770487</v>
      </c>
      <c r="E1050">
        <v>4.2327636264032258E-3</v>
      </c>
      <c r="F1050">
        <v>56</v>
      </c>
    </row>
    <row r="1051" spans="1:6" x14ac:dyDescent="0.3">
      <c r="A1051" t="s">
        <v>1559</v>
      </c>
      <c r="B1051" t="s">
        <v>10703</v>
      </c>
      <c r="C1051">
        <v>2</v>
      </c>
      <c r="D1051">
        <v>1.777230297770487</v>
      </c>
      <c r="E1051">
        <v>4.2327636264032258E-3</v>
      </c>
      <c r="F1051">
        <v>56</v>
      </c>
    </row>
    <row r="1052" spans="1:6" x14ac:dyDescent="0.3">
      <c r="A1052" t="s">
        <v>1825</v>
      </c>
      <c r="B1052" t="s">
        <v>1825</v>
      </c>
      <c r="C1052">
        <v>2</v>
      </c>
      <c r="D1052">
        <v>1.777230297770487</v>
      </c>
      <c r="E1052">
        <v>4.2327636264032258E-3</v>
      </c>
      <c r="F1052">
        <v>56</v>
      </c>
    </row>
    <row r="1053" spans="1:6" x14ac:dyDescent="0.3">
      <c r="A1053" t="s">
        <v>1213</v>
      </c>
      <c r="B1053" t="s">
        <v>12154</v>
      </c>
      <c r="C1053">
        <v>2</v>
      </c>
      <c r="D1053">
        <v>1.777230297770487</v>
      </c>
      <c r="E1053">
        <v>4.2327636264032258E-3</v>
      </c>
      <c r="F1053">
        <v>56</v>
      </c>
    </row>
    <row r="1054" spans="1:6" x14ac:dyDescent="0.3">
      <c r="A1054" t="s">
        <v>1238</v>
      </c>
      <c r="B1054" t="s">
        <v>1238</v>
      </c>
      <c r="C1054">
        <v>2</v>
      </c>
      <c r="D1054">
        <v>1.759838555058618</v>
      </c>
      <c r="E1054">
        <v>4.1913423564401194E-3</v>
      </c>
      <c r="F1054">
        <v>57</v>
      </c>
    </row>
    <row r="1055" spans="1:6" x14ac:dyDescent="0.3">
      <c r="A1055" t="s">
        <v>2084</v>
      </c>
      <c r="B1055" t="s">
        <v>2084</v>
      </c>
      <c r="C1055">
        <v>2</v>
      </c>
      <c r="D1055">
        <v>1.759838555058618</v>
      </c>
      <c r="E1055">
        <v>4.1913423564401194E-3</v>
      </c>
      <c r="F1055">
        <v>57</v>
      </c>
    </row>
    <row r="1056" spans="1:6" x14ac:dyDescent="0.3">
      <c r="A1056" t="s">
        <v>9133</v>
      </c>
      <c r="B1056" t="s">
        <v>9134</v>
      </c>
      <c r="C1056">
        <v>1</v>
      </c>
      <c r="D1056">
        <v>3.5176964726109912</v>
      </c>
      <c r="E1056">
        <v>4.188983750916672E-3</v>
      </c>
      <c r="F1056">
        <v>9</v>
      </c>
    </row>
    <row r="1057" spans="1:6" x14ac:dyDescent="0.3">
      <c r="A1057" t="s">
        <v>9579</v>
      </c>
      <c r="B1057" t="s">
        <v>9580</v>
      </c>
      <c r="C1057">
        <v>1</v>
      </c>
      <c r="D1057">
        <v>3.5176964726109912</v>
      </c>
      <c r="E1057">
        <v>4.188983750916672E-3</v>
      </c>
      <c r="F1057">
        <v>9</v>
      </c>
    </row>
    <row r="1058" spans="1:6" x14ac:dyDescent="0.3">
      <c r="A1058" t="s">
        <v>9576</v>
      </c>
      <c r="B1058" t="s">
        <v>9576</v>
      </c>
      <c r="C1058">
        <v>1</v>
      </c>
      <c r="D1058">
        <v>3.5176964726109912</v>
      </c>
      <c r="E1058">
        <v>4.188983750916672E-3</v>
      </c>
      <c r="F1058">
        <v>9</v>
      </c>
    </row>
    <row r="1059" spans="1:6" x14ac:dyDescent="0.3">
      <c r="A1059" t="s">
        <v>3225</v>
      </c>
      <c r="B1059" t="s">
        <v>3225</v>
      </c>
      <c r="C1059">
        <v>1</v>
      </c>
      <c r="D1059">
        <v>3.5176964726109912</v>
      </c>
      <c r="E1059">
        <v>4.188983750916672E-3</v>
      </c>
      <c r="F1059">
        <v>9</v>
      </c>
    </row>
    <row r="1060" spans="1:6" x14ac:dyDescent="0.3">
      <c r="A1060" t="s">
        <v>9569</v>
      </c>
      <c r="B1060" t="s">
        <v>9569</v>
      </c>
      <c r="C1060">
        <v>1</v>
      </c>
      <c r="D1060">
        <v>3.5176964726109912</v>
      </c>
      <c r="E1060">
        <v>4.188983750916672E-3</v>
      </c>
      <c r="F1060">
        <v>9</v>
      </c>
    </row>
    <row r="1061" spans="1:6" x14ac:dyDescent="0.3">
      <c r="A1061" t="s">
        <v>9573</v>
      </c>
      <c r="B1061" t="s">
        <v>9573</v>
      </c>
      <c r="C1061">
        <v>1</v>
      </c>
      <c r="D1061">
        <v>3.5176964726109912</v>
      </c>
      <c r="E1061">
        <v>4.188983750916672E-3</v>
      </c>
      <c r="F1061">
        <v>9</v>
      </c>
    </row>
    <row r="1062" spans="1:6" x14ac:dyDescent="0.3">
      <c r="A1062" t="s">
        <v>9575</v>
      </c>
      <c r="B1062" t="s">
        <v>9575</v>
      </c>
      <c r="C1062">
        <v>1</v>
      </c>
      <c r="D1062">
        <v>3.5176964726109912</v>
      </c>
      <c r="E1062">
        <v>4.188983750916672E-3</v>
      </c>
      <c r="F1062">
        <v>9</v>
      </c>
    </row>
    <row r="1063" spans="1:6" x14ac:dyDescent="0.3">
      <c r="A1063" t="s">
        <v>9577</v>
      </c>
      <c r="B1063" t="s">
        <v>9577</v>
      </c>
      <c r="C1063">
        <v>1</v>
      </c>
      <c r="D1063">
        <v>3.5176964726109912</v>
      </c>
      <c r="E1063">
        <v>4.188983750916672E-3</v>
      </c>
      <c r="F1063">
        <v>9</v>
      </c>
    </row>
    <row r="1064" spans="1:6" x14ac:dyDescent="0.3">
      <c r="A1064" t="s">
        <v>9135</v>
      </c>
      <c r="B1064" t="s">
        <v>9136</v>
      </c>
      <c r="C1064">
        <v>1</v>
      </c>
      <c r="D1064">
        <v>3.5176964726109912</v>
      </c>
      <c r="E1064">
        <v>4.188983750916672E-3</v>
      </c>
      <c r="F1064">
        <v>9</v>
      </c>
    </row>
    <row r="1065" spans="1:6" x14ac:dyDescent="0.3">
      <c r="A1065" t="s">
        <v>9572</v>
      </c>
      <c r="B1065" t="s">
        <v>9572</v>
      </c>
      <c r="C1065">
        <v>1</v>
      </c>
      <c r="D1065">
        <v>3.5176964726109912</v>
      </c>
      <c r="E1065">
        <v>4.188983750916672E-3</v>
      </c>
      <c r="F1065">
        <v>9</v>
      </c>
    </row>
    <row r="1066" spans="1:6" x14ac:dyDescent="0.3">
      <c r="A1066" t="s">
        <v>2759</v>
      </c>
      <c r="B1066" t="s">
        <v>12155</v>
      </c>
      <c r="C1066">
        <v>1</v>
      </c>
      <c r="D1066">
        <v>3.5176964726109912</v>
      </c>
      <c r="E1066">
        <v>4.188983750916672E-3</v>
      </c>
      <c r="F1066">
        <v>9</v>
      </c>
    </row>
    <row r="1067" spans="1:6" x14ac:dyDescent="0.3">
      <c r="A1067" t="s">
        <v>3570</v>
      </c>
      <c r="B1067" t="s">
        <v>3570</v>
      </c>
      <c r="C1067">
        <v>1</v>
      </c>
      <c r="D1067">
        <v>3.5176964726109912</v>
      </c>
      <c r="E1067">
        <v>4.188983750916672E-3</v>
      </c>
      <c r="F1067">
        <v>9</v>
      </c>
    </row>
    <row r="1068" spans="1:6" x14ac:dyDescent="0.3">
      <c r="A1068" t="s">
        <v>8310</v>
      </c>
      <c r="B1068" t="s">
        <v>8310</v>
      </c>
      <c r="C1068">
        <v>1</v>
      </c>
      <c r="D1068">
        <v>3.5176964726109912</v>
      </c>
      <c r="E1068">
        <v>4.188983750916672E-3</v>
      </c>
      <c r="F1068">
        <v>9</v>
      </c>
    </row>
    <row r="1069" spans="1:6" x14ac:dyDescent="0.3">
      <c r="A1069" t="s">
        <v>9574</v>
      </c>
      <c r="B1069" t="s">
        <v>9574</v>
      </c>
      <c r="C1069">
        <v>1</v>
      </c>
      <c r="D1069">
        <v>3.5176964726109912</v>
      </c>
      <c r="E1069">
        <v>4.188983750916672E-3</v>
      </c>
      <c r="F1069">
        <v>9</v>
      </c>
    </row>
    <row r="1070" spans="1:6" x14ac:dyDescent="0.3">
      <c r="A1070" t="s">
        <v>9570</v>
      </c>
      <c r="B1070" t="s">
        <v>9571</v>
      </c>
      <c r="C1070">
        <v>1</v>
      </c>
      <c r="D1070">
        <v>3.5176964726109912</v>
      </c>
      <c r="E1070">
        <v>4.188983750916672E-3</v>
      </c>
      <c r="F1070">
        <v>9</v>
      </c>
    </row>
    <row r="1071" spans="1:6" x14ac:dyDescent="0.3">
      <c r="A1071" t="s">
        <v>4615</v>
      </c>
      <c r="B1071" t="s">
        <v>4615</v>
      </c>
      <c r="C1071">
        <v>1</v>
      </c>
      <c r="D1071">
        <v>3.5176964726109912</v>
      </c>
      <c r="E1071">
        <v>4.188983750916672E-3</v>
      </c>
      <c r="F1071">
        <v>9</v>
      </c>
    </row>
    <row r="1072" spans="1:6" x14ac:dyDescent="0.3">
      <c r="A1072" t="s">
        <v>9568</v>
      </c>
      <c r="B1072" t="s">
        <v>9568</v>
      </c>
      <c r="C1072">
        <v>1</v>
      </c>
      <c r="D1072">
        <v>3.5176964726109912</v>
      </c>
      <c r="E1072">
        <v>4.188983750916672E-3</v>
      </c>
      <c r="F1072">
        <v>9</v>
      </c>
    </row>
    <row r="1073" spans="1:6" x14ac:dyDescent="0.3">
      <c r="A1073" t="s">
        <v>2764</v>
      </c>
      <c r="B1073" t="s">
        <v>2764</v>
      </c>
      <c r="C1073">
        <v>1</v>
      </c>
      <c r="D1073">
        <v>3.5176964726109912</v>
      </c>
      <c r="E1073">
        <v>4.188983750916672E-3</v>
      </c>
      <c r="F1073">
        <v>9</v>
      </c>
    </row>
    <row r="1074" spans="1:6" x14ac:dyDescent="0.3">
      <c r="A1074" t="s">
        <v>9578</v>
      </c>
      <c r="B1074" t="s">
        <v>9578</v>
      </c>
      <c r="C1074">
        <v>1</v>
      </c>
      <c r="D1074">
        <v>3.5176964726109912</v>
      </c>
      <c r="E1074">
        <v>4.188983750916672E-3</v>
      </c>
      <c r="F1074">
        <v>9</v>
      </c>
    </row>
    <row r="1075" spans="1:6" x14ac:dyDescent="0.3">
      <c r="A1075" t="s">
        <v>220</v>
      </c>
      <c r="B1075" t="s">
        <v>221</v>
      </c>
      <c r="C1075">
        <v>3</v>
      </c>
      <c r="D1075">
        <v>1.166321215447514</v>
      </c>
      <c r="E1075">
        <v>4.1666761113979501E-3</v>
      </c>
      <c r="F1075">
        <v>104</v>
      </c>
    </row>
    <row r="1076" spans="1:6" x14ac:dyDescent="0.3">
      <c r="A1076" t="s">
        <v>2040</v>
      </c>
      <c r="B1076" t="s">
        <v>2041</v>
      </c>
      <c r="C1076">
        <v>3</v>
      </c>
      <c r="D1076">
        <v>1.1568424714929699</v>
      </c>
      <c r="E1076">
        <v>4.1328133508836424E-3</v>
      </c>
      <c r="F1076">
        <v>105</v>
      </c>
    </row>
    <row r="1077" spans="1:6" x14ac:dyDescent="0.3">
      <c r="A1077" t="s">
        <v>1512</v>
      </c>
      <c r="B1077" t="s">
        <v>1512</v>
      </c>
      <c r="C1077">
        <v>2</v>
      </c>
      <c r="D1077">
        <v>1.725937003382936</v>
      </c>
      <c r="E1077">
        <v>4.1106002854820276E-3</v>
      </c>
      <c r="F1077">
        <v>59</v>
      </c>
    </row>
    <row r="1078" spans="1:6" x14ac:dyDescent="0.3">
      <c r="A1078" t="s">
        <v>601</v>
      </c>
      <c r="B1078" t="s">
        <v>12156</v>
      </c>
      <c r="C1078">
        <v>3</v>
      </c>
      <c r="D1078">
        <v>1.1474527311431311</v>
      </c>
      <c r="E1078">
        <v>4.0992685552564004E-3</v>
      </c>
      <c r="F1078">
        <v>106</v>
      </c>
    </row>
    <row r="1079" spans="1:6" x14ac:dyDescent="0.3">
      <c r="A1079" t="s">
        <v>9596</v>
      </c>
      <c r="B1079" t="s">
        <v>9596</v>
      </c>
      <c r="C1079">
        <v>1</v>
      </c>
      <c r="D1079">
        <v>3.422386292806666</v>
      </c>
      <c r="E1079">
        <v>4.0754853869714386E-3</v>
      </c>
      <c r="F1079">
        <v>10</v>
      </c>
    </row>
    <row r="1080" spans="1:6" x14ac:dyDescent="0.3">
      <c r="A1080" t="s">
        <v>4490</v>
      </c>
      <c r="B1080" t="s">
        <v>4490</v>
      </c>
      <c r="C1080">
        <v>1</v>
      </c>
      <c r="D1080">
        <v>3.422386292806666</v>
      </c>
      <c r="E1080">
        <v>4.0754853869714386E-3</v>
      </c>
      <c r="F1080">
        <v>10</v>
      </c>
    </row>
    <row r="1081" spans="1:6" x14ac:dyDescent="0.3">
      <c r="A1081" t="s">
        <v>5398</v>
      </c>
      <c r="B1081" t="s">
        <v>5398</v>
      </c>
      <c r="C1081">
        <v>1</v>
      </c>
      <c r="D1081">
        <v>3.422386292806666</v>
      </c>
      <c r="E1081">
        <v>4.0754853869714386E-3</v>
      </c>
      <c r="F1081">
        <v>10</v>
      </c>
    </row>
    <row r="1082" spans="1:6" x14ac:dyDescent="0.3">
      <c r="A1082" t="s">
        <v>9591</v>
      </c>
      <c r="B1082" t="s">
        <v>9591</v>
      </c>
      <c r="C1082">
        <v>1</v>
      </c>
      <c r="D1082">
        <v>3.422386292806666</v>
      </c>
      <c r="E1082">
        <v>4.0754853869714386E-3</v>
      </c>
      <c r="F1082">
        <v>10</v>
      </c>
    </row>
    <row r="1083" spans="1:6" x14ac:dyDescent="0.3">
      <c r="A1083" t="s">
        <v>9592</v>
      </c>
      <c r="B1083" t="s">
        <v>9593</v>
      </c>
      <c r="C1083">
        <v>1</v>
      </c>
      <c r="D1083">
        <v>3.422386292806666</v>
      </c>
      <c r="E1083">
        <v>4.0754853869714386E-3</v>
      </c>
      <c r="F1083">
        <v>10</v>
      </c>
    </row>
    <row r="1084" spans="1:6" x14ac:dyDescent="0.3">
      <c r="A1084" t="s">
        <v>9199</v>
      </c>
      <c r="B1084" t="s">
        <v>9199</v>
      </c>
      <c r="C1084">
        <v>1</v>
      </c>
      <c r="D1084">
        <v>3.422386292806666</v>
      </c>
      <c r="E1084">
        <v>4.0754853869714386E-3</v>
      </c>
      <c r="F1084">
        <v>10</v>
      </c>
    </row>
    <row r="1085" spans="1:6" x14ac:dyDescent="0.3">
      <c r="A1085" t="s">
        <v>9594</v>
      </c>
      <c r="B1085" t="s">
        <v>9595</v>
      </c>
      <c r="C1085">
        <v>1</v>
      </c>
      <c r="D1085">
        <v>3.422386292806666</v>
      </c>
      <c r="E1085">
        <v>4.0754853869714386E-3</v>
      </c>
      <c r="F1085">
        <v>10</v>
      </c>
    </row>
    <row r="1086" spans="1:6" x14ac:dyDescent="0.3">
      <c r="A1086" t="s">
        <v>1294</v>
      </c>
      <c r="B1086" t="s">
        <v>12157</v>
      </c>
      <c r="C1086">
        <v>2</v>
      </c>
      <c r="D1086">
        <v>1.7094077014317259</v>
      </c>
      <c r="E1086">
        <v>4.0712330587603773E-3</v>
      </c>
      <c r="F1086">
        <v>60</v>
      </c>
    </row>
    <row r="1087" spans="1:6" x14ac:dyDescent="0.3">
      <c r="A1087" t="s">
        <v>275</v>
      </c>
      <c r="B1087" t="s">
        <v>276</v>
      </c>
      <c r="C1087">
        <v>2</v>
      </c>
      <c r="D1087">
        <v>1.7094077014317259</v>
      </c>
      <c r="E1087">
        <v>4.0712330587603773E-3</v>
      </c>
      <c r="F1087">
        <v>60</v>
      </c>
    </row>
    <row r="1088" spans="1:6" x14ac:dyDescent="0.3">
      <c r="A1088" t="s">
        <v>1302</v>
      </c>
      <c r="B1088" t="s">
        <v>12158</v>
      </c>
      <c r="C1088">
        <v>2</v>
      </c>
      <c r="D1088">
        <v>1.7094077014317259</v>
      </c>
      <c r="E1088">
        <v>4.0712330587603773E-3</v>
      </c>
      <c r="F1088">
        <v>60</v>
      </c>
    </row>
    <row r="1089" spans="1:6" x14ac:dyDescent="0.3">
      <c r="A1089" t="s">
        <v>1236</v>
      </c>
      <c r="B1089" t="s">
        <v>12159</v>
      </c>
      <c r="C1089">
        <v>2</v>
      </c>
      <c r="D1089">
        <v>1.693147180559945</v>
      </c>
      <c r="E1089">
        <v>4.0325059779882421E-3</v>
      </c>
      <c r="F1089">
        <v>61</v>
      </c>
    </row>
    <row r="1090" spans="1:6" x14ac:dyDescent="0.3">
      <c r="A1090" t="s">
        <v>1500</v>
      </c>
      <c r="B1090" t="s">
        <v>11735</v>
      </c>
      <c r="C1090">
        <v>2</v>
      </c>
      <c r="D1090">
        <v>1.677146839213504</v>
      </c>
      <c r="E1090">
        <v>3.9943985571625831E-3</v>
      </c>
      <c r="F1090">
        <v>62</v>
      </c>
    </row>
    <row r="1091" spans="1:6" x14ac:dyDescent="0.3">
      <c r="A1091" t="s">
        <v>1838</v>
      </c>
      <c r="B1091" t="s">
        <v>12160</v>
      </c>
      <c r="C1091">
        <v>2</v>
      </c>
      <c r="D1091">
        <v>1.677146839213504</v>
      </c>
      <c r="E1091">
        <v>3.9943985571625831E-3</v>
      </c>
      <c r="F1091">
        <v>62</v>
      </c>
    </row>
    <row r="1092" spans="1:6" x14ac:dyDescent="0.3">
      <c r="A1092" t="s">
        <v>9632</v>
      </c>
      <c r="B1092" t="s">
        <v>9633</v>
      </c>
      <c r="C1092">
        <v>1</v>
      </c>
      <c r="D1092">
        <v>3.3353749158170372</v>
      </c>
      <c r="E1092">
        <v>3.9718694987922343E-3</v>
      </c>
      <c r="F1092">
        <v>11</v>
      </c>
    </row>
    <row r="1093" spans="1:6" x14ac:dyDescent="0.3">
      <c r="A1093" t="s">
        <v>5361</v>
      </c>
      <c r="B1093" t="s">
        <v>5362</v>
      </c>
      <c r="C1093">
        <v>1</v>
      </c>
      <c r="D1093">
        <v>3.3353749158170372</v>
      </c>
      <c r="E1093">
        <v>3.9718694987922343E-3</v>
      </c>
      <c r="F1093">
        <v>11</v>
      </c>
    </row>
    <row r="1094" spans="1:6" x14ac:dyDescent="0.3">
      <c r="A1094" t="s">
        <v>9635</v>
      </c>
      <c r="B1094" t="s">
        <v>9636</v>
      </c>
      <c r="C1094">
        <v>1</v>
      </c>
      <c r="D1094">
        <v>3.3353749158170372</v>
      </c>
      <c r="E1094">
        <v>3.9718694987922343E-3</v>
      </c>
      <c r="F1094">
        <v>11</v>
      </c>
    </row>
    <row r="1095" spans="1:6" x14ac:dyDescent="0.3">
      <c r="A1095" t="s">
        <v>5363</v>
      </c>
      <c r="B1095" t="s">
        <v>5363</v>
      </c>
      <c r="C1095">
        <v>1</v>
      </c>
      <c r="D1095">
        <v>3.3353749158170372</v>
      </c>
      <c r="E1095">
        <v>3.9718694987922343E-3</v>
      </c>
      <c r="F1095">
        <v>11</v>
      </c>
    </row>
    <row r="1096" spans="1:6" x14ac:dyDescent="0.3">
      <c r="A1096" t="s">
        <v>5471</v>
      </c>
      <c r="B1096" t="s">
        <v>5471</v>
      </c>
      <c r="C1096">
        <v>1</v>
      </c>
      <c r="D1096">
        <v>3.3353749158170372</v>
      </c>
      <c r="E1096">
        <v>3.9718694987922343E-3</v>
      </c>
      <c r="F1096">
        <v>11</v>
      </c>
    </row>
    <row r="1097" spans="1:6" x14ac:dyDescent="0.3">
      <c r="A1097" t="s">
        <v>5470</v>
      </c>
      <c r="B1097" t="s">
        <v>5470</v>
      </c>
      <c r="C1097">
        <v>1</v>
      </c>
      <c r="D1097">
        <v>3.3353749158170372</v>
      </c>
      <c r="E1097">
        <v>3.9718694987922343E-3</v>
      </c>
      <c r="F1097">
        <v>11</v>
      </c>
    </row>
    <row r="1098" spans="1:6" x14ac:dyDescent="0.3">
      <c r="A1098" t="s">
        <v>3904</v>
      </c>
      <c r="B1098" t="s">
        <v>12161</v>
      </c>
      <c r="C1098">
        <v>1</v>
      </c>
      <c r="D1098">
        <v>3.3353749158170372</v>
      </c>
      <c r="E1098">
        <v>3.9718694987922343E-3</v>
      </c>
      <c r="F1098">
        <v>11</v>
      </c>
    </row>
    <row r="1099" spans="1:6" x14ac:dyDescent="0.3">
      <c r="A1099" t="s">
        <v>9629</v>
      </c>
      <c r="B1099" t="s">
        <v>9629</v>
      </c>
      <c r="C1099">
        <v>1</v>
      </c>
      <c r="D1099">
        <v>3.3353749158170372</v>
      </c>
      <c r="E1099">
        <v>3.9718694987922343E-3</v>
      </c>
      <c r="F1099">
        <v>11</v>
      </c>
    </row>
    <row r="1100" spans="1:6" x14ac:dyDescent="0.3">
      <c r="A1100" t="s">
        <v>5468</v>
      </c>
      <c r="B1100" t="s">
        <v>5469</v>
      </c>
      <c r="C1100">
        <v>1</v>
      </c>
      <c r="D1100">
        <v>3.3353749158170372</v>
      </c>
      <c r="E1100">
        <v>3.9718694987922343E-3</v>
      </c>
      <c r="F1100">
        <v>11</v>
      </c>
    </row>
    <row r="1101" spans="1:6" x14ac:dyDescent="0.3">
      <c r="A1101" t="s">
        <v>9630</v>
      </c>
      <c r="B1101" t="s">
        <v>9631</v>
      </c>
      <c r="C1101">
        <v>1</v>
      </c>
      <c r="D1101">
        <v>3.3353749158170372</v>
      </c>
      <c r="E1101">
        <v>3.9718694987922343E-3</v>
      </c>
      <c r="F1101">
        <v>11</v>
      </c>
    </row>
    <row r="1102" spans="1:6" x14ac:dyDescent="0.3">
      <c r="A1102" t="s">
        <v>2854</v>
      </c>
      <c r="B1102" t="s">
        <v>2854</v>
      </c>
      <c r="C1102">
        <v>1</v>
      </c>
      <c r="D1102">
        <v>3.3353749158170372</v>
      </c>
      <c r="E1102">
        <v>3.9718694987922343E-3</v>
      </c>
      <c r="F1102">
        <v>11</v>
      </c>
    </row>
    <row r="1103" spans="1:6" x14ac:dyDescent="0.3">
      <c r="A1103" t="s">
        <v>5472</v>
      </c>
      <c r="B1103" t="s">
        <v>5473</v>
      </c>
      <c r="C1103">
        <v>1</v>
      </c>
      <c r="D1103">
        <v>3.3353749158170372</v>
      </c>
      <c r="E1103">
        <v>3.9718694987922343E-3</v>
      </c>
      <c r="F1103">
        <v>11</v>
      </c>
    </row>
    <row r="1104" spans="1:6" x14ac:dyDescent="0.3">
      <c r="A1104" t="s">
        <v>9634</v>
      </c>
      <c r="B1104" t="s">
        <v>9634</v>
      </c>
      <c r="C1104">
        <v>1</v>
      </c>
      <c r="D1104">
        <v>3.3353749158170372</v>
      </c>
      <c r="E1104">
        <v>3.9718694987922343E-3</v>
      </c>
      <c r="F1104">
        <v>11</v>
      </c>
    </row>
    <row r="1105" spans="1:6" x14ac:dyDescent="0.3">
      <c r="A1105" t="s">
        <v>553</v>
      </c>
      <c r="B1105" t="s">
        <v>553</v>
      </c>
      <c r="C1105">
        <v>3</v>
      </c>
      <c r="D1105">
        <v>1.1107513642927029</v>
      </c>
      <c r="E1105">
        <v>3.9681531245449259E-3</v>
      </c>
      <c r="F1105">
        <v>110</v>
      </c>
    </row>
    <row r="1106" spans="1:6" x14ac:dyDescent="0.3">
      <c r="A1106" t="s">
        <v>66</v>
      </c>
      <c r="B1106" t="s">
        <v>12162</v>
      </c>
      <c r="C1106">
        <v>2</v>
      </c>
      <c r="D1106">
        <v>1.6613984822453649</v>
      </c>
      <c r="E1106">
        <v>3.9568912782049961E-3</v>
      </c>
      <c r="F1106">
        <v>63</v>
      </c>
    </row>
    <row r="1107" spans="1:6" x14ac:dyDescent="0.3">
      <c r="A1107" t="s">
        <v>1628</v>
      </c>
      <c r="B1107" t="s">
        <v>1629</v>
      </c>
      <c r="C1107">
        <v>2</v>
      </c>
      <c r="D1107">
        <v>1.6613984822453649</v>
      </c>
      <c r="E1107">
        <v>3.9568912782049961E-3</v>
      </c>
      <c r="F1107">
        <v>63</v>
      </c>
    </row>
    <row r="1108" spans="1:6" x14ac:dyDescent="0.3">
      <c r="A1108" t="s">
        <v>1698</v>
      </c>
      <c r="B1108" t="s">
        <v>1698</v>
      </c>
      <c r="C1108">
        <v>2</v>
      </c>
      <c r="D1108">
        <v>1.6458942957094</v>
      </c>
      <c r="E1108">
        <v>3.9199655309291757E-3</v>
      </c>
      <c r="F1108">
        <v>64</v>
      </c>
    </row>
    <row r="1109" spans="1:6" x14ac:dyDescent="0.3">
      <c r="A1109" t="s">
        <v>1661</v>
      </c>
      <c r="B1109" t="s">
        <v>1661</v>
      </c>
      <c r="C1109">
        <v>2</v>
      </c>
      <c r="D1109">
        <v>1.6458942957094</v>
      </c>
      <c r="E1109">
        <v>3.9199655309291757E-3</v>
      </c>
      <c r="F1109">
        <v>64</v>
      </c>
    </row>
    <row r="1110" spans="1:6" x14ac:dyDescent="0.3">
      <c r="A1110" t="s">
        <v>1451</v>
      </c>
      <c r="B1110" t="s">
        <v>12163</v>
      </c>
      <c r="C1110">
        <v>2</v>
      </c>
      <c r="D1110">
        <v>1.6458942957094</v>
      </c>
      <c r="E1110">
        <v>3.9199655309291757E-3</v>
      </c>
      <c r="F1110">
        <v>64</v>
      </c>
    </row>
    <row r="1111" spans="1:6" x14ac:dyDescent="0.3">
      <c r="A1111" t="s">
        <v>374</v>
      </c>
      <c r="B1111" t="s">
        <v>12164</v>
      </c>
      <c r="C1111">
        <v>3</v>
      </c>
      <c r="D1111">
        <v>1.092893746892696</v>
      </c>
      <c r="E1111">
        <v>3.904356884845606E-3</v>
      </c>
      <c r="F1111">
        <v>112</v>
      </c>
    </row>
    <row r="1112" spans="1:6" x14ac:dyDescent="0.3">
      <c r="A1112" t="s">
        <v>1647</v>
      </c>
      <c r="B1112" t="s">
        <v>1647</v>
      </c>
      <c r="C1112">
        <v>2</v>
      </c>
      <c r="D1112">
        <v>1.630626823578611</v>
      </c>
      <c r="E1112">
        <v>3.8836035575915639E-3</v>
      </c>
      <c r="F1112">
        <v>65</v>
      </c>
    </row>
    <row r="1113" spans="1:6" x14ac:dyDescent="0.3">
      <c r="A1113" t="s">
        <v>1437</v>
      </c>
      <c r="B1113" t="s">
        <v>12165</v>
      </c>
      <c r="C1113">
        <v>2</v>
      </c>
      <c r="D1113">
        <v>1.630626823578611</v>
      </c>
      <c r="E1113">
        <v>3.8836035575915639E-3</v>
      </c>
      <c r="F1113">
        <v>65</v>
      </c>
    </row>
    <row r="1114" spans="1:6" x14ac:dyDescent="0.3">
      <c r="A1114" t="s">
        <v>2274</v>
      </c>
      <c r="B1114" t="s">
        <v>2275</v>
      </c>
      <c r="C1114">
        <v>2</v>
      </c>
      <c r="D1114">
        <v>1.630626823578611</v>
      </c>
      <c r="E1114">
        <v>3.8836035575915639E-3</v>
      </c>
      <c r="F1114">
        <v>65</v>
      </c>
    </row>
    <row r="1115" spans="1:6" x14ac:dyDescent="0.3">
      <c r="A1115" t="s">
        <v>2670</v>
      </c>
      <c r="B1115" t="s">
        <v>12166</v>
      </c>
      <c r="C1115">
        <v>1</v>
      </c>
      <c r="D1115">
        <v>3.2553322081434999</v>
      </c>
      <c r="E1115">
        <v>3.876552121515808E-3</v>
      </c>
      <c r="F1115">
        <v>12</v>
      </c>
    </row>
    <row r="1116" spans="1:6" x14ac:dyDescent="0.3">
      <c r="A1116" t="s">
        <v>2984</v>
      </c>
      <c r="B1116" t="s">
        <v>2984</v>
      </c>
      <c r="C1116">
        <v>1</v>
      </c>
      <c r="D1116">
        <v>3.2553322081434999</v>
      </c>
      <c r="E1116">
        <v>3.876552121515808E-3</v>
      </c>
      <c r="F1116">
        <v>12</v>
      </c>
    </row>
    <row r="1117" spans="1:6" x14ac:dyDescent="0.3">
      <c r="A1117" t="s">
        <v>4536</v>
      </c>
      <c r="B1117" t="s">
        <v>4536</v>
      </c>
      <c r="C1117">
        <v>1</v>
      </c>
      <c r="D1117">
        <v>3.2553322081434999</v>
      </c>
      <c r="E1117">
        <v>3.876552121515808E-3</v>
      </c>
      <c r="F1117">
        <v>12</v>
      </c>
    </row>
    <row r="1118" spans="1:6" x14ac:dyDescent="0.3">
      <c r="A1118" t="s">
        <v>5410</v>
      </c>
      <c r="B1118" t="s">
        <v>12167</v>
      </c>
      <c r="C1118">
        <v>1</v>
      </c>
      <c r="D1118">
        <v>3.2553322081434999</v>
      </c>
      <c r="E1118">
        <v>3.876552121515808E-3</v>
      </c>
      <c r="F1118">
        <v>12</v>
      </c>
    </row>
    <row r="1119" spans="1:6" x14ac:dyDescent="0.3">
      <c r="A1119" t="s">
        <v>9665</v>
      </c>
      <c r="B1119" t="s">
        <v>9666</v>
      </c>
      <c r="C1119">
        <v>1</v>
      </c>
      <c r="D1119">
        <v>3.2553322081434999</v>
      </c>
      <c r="E1119">
        <v>3.876552121515808E-3</v>
      </c>
      <c r="F1119">
        <v>12</v>
      </c>
    </row>
    <row r="1120" spans="1:6" x14ac:dyDescent="0.3">
      <c r="A1120" t="s">
        <v>2668</v>
      </c>
      <c r="B1120" t="s">
        <v>2668</v>
      </c>
      <c r="C1120">
        <v>1</v>
      </c>
      <c r="D1120">
        <v>3.2553322081434999</v>
      </c>
      <c r="E1120">
        <v>3.876552121515808E-3</v>
      </c>
      <c r="F1120">
        <v>12</v>
      </c>
    </row>
    <row r="1121" spans="1:6" x14ac:dyDescent="0.3">
      <c r="A1121" t="s">
        <v>9667</v>
      </c>
      <c r="B1121" t="s">
        <v>9667</v>
      </c>
      <c r="C1121">
        <v>1</v>
      </c>
      <c r="D1121">
        <v>3.2553322081434999</v>
      </c>
      <c r="E1121">
        <v>3.876552121515808E-3</v>
      </c>
      <c r="F1121">
        <v>12</v>
      </c>
    </row>
    <row r="1122" spans="1:6" x14ac:dyDescent="0.3">
      <c r="A1122" t="s">
        <v>3939</v>
      </c>
      <c r="B1122" t="s">
        <v>3940</v>
      </c>
      <c r="C1122">
        <v>1</v>
      </c>
      <c r="D1122">
        <v>3.2553322081434999</v>
      </c>
      <c r="E1122">
        <v>3.876552121515808E-3</v>
      </c>
      <c r="F1122">
        <v>12</v>
      </c>
    </row>
    <row r="1123" spans="1:6" x14ac:dyDescent="0.3">
      <c r="A1123" t="s">
        <v>2122</v>
      </c>
      <c r="B1123" t="s">
        <v>2122</v>
      </c>
      <c r="C1123">
        <v>2</v>
      </c>
      <c r="D1123">
        <v>1.6155889462140709</v>
      </c>
      <c r="E1123">
        <v>3.8477884016116159E-3</v>
      </c>
      <c r="F1123">
        <v>66</v>
      </c>
    </row>
    <row r="1124" spans="1:6" x14ac:dyDescent="0.3">
      <c r="A1124" t="s">
        <v>687</v>
      </c>
      <c r="B1124" t="s">
        <v>688</v>
      </c>
      <c r="C1124">
        <v>2</v>
      </c>
      <c r="D1124">
        <v>1.6155889462140709</v>
      </c>
      <c r="E1124">
        <v>3.8477884016116159E-3</v>
      </c>
      <c r="F1124">
        <v>66</v>
      </c>
    </row>
    <row r="1125" spans="1:6" x14ac:dyDescent="0.3">
      <c r="A1125" t="s">
        <v>918</v>
      </c>
      <c r="B1125" t="s">
        <v>918</v>
      </c>
      <c r="C1125">
        <v>2</v>
      </c>
      <c r="D1125">
        <v>1.6155889462140709</v>
      </c>
      <c r="E1125">
        <v>3.8477884016116159E-3</v>
      </c>
      <c r="F1125">
        <v>66</v>
      </c>
    </row>
    <row r="1126" spans="1:6" x14ac:dyDescent="0.3">
      <c r="A1126" t="s">
        <v>9678</v>
      </c>
      <c r="B1126" t="s">
        <v>9679</v>
      </c>
      <c r="C1126">
        <v>1</v>
      </c>
      <c r="D1126">
        <v>3.1812242359897782</v>
      </c>
      <c r="E1126">
        <v>3.78830201421337E-3</v>
      </c>
      <c r="F1126">
        <v>13</v>
      </c>
    </row>
    <row r="1127" spans="1:6" x14ac:dyDescent="0.3">
      <c r="A1127" t="s">
        <v>4542</v>
      </c>
      <c r="B1127" t="s">
        <v>4543</v>
      </c>
      <c r="C1127">
        <v>1</v>
      </c>
      <c r="D1127">
        <v>3.1812242359897782</v>
      </c>
      <c r="E1127">
        <v>3.78830201421337E-3</v>
      </c>
      <c r="F1127">
        <v>13</v>
      </c>
    </row>
    <row r="1128" spans="1:6" x14ac:dyDescent="0.3">
      <c r="A1128" t="s">
        <v>3617</v>
      </c>
      <c r="B1128" t="s">
        <v>3618</v>
      </c>
      <c r="C1128">
        <v>1</v>
      </c>
      <c r="D1128">
        <v>3.1812242359897782</v>
      </c>
      <c r="E1128">
        <v>3.78830201421337E-3</v>
      </c>
      <c r="F1128">
        <v>13</v>
      </c>
    </row>
    <row r="1129" spans="1:6" x14ac:dyDescent="0.3">
      <c r="A1129" t="s">
        <v>9677</v>
      </c>
      <c r="B1129" t="s">
        <v>9677</v>
      </c>
      <c r="C1129">
        <v>1</v>
      </c>
      <c r="D1129">
        <v>3.1812242359897782</v>
      </c>
      <c r="E1129">
        <v>3.78830201421337E-3</v>
      </c>
      <c r="F1129">
        <v>13</v>
      </c>
    </row>
    <row r="1130" spans="1:6" x14ac:dyDescent="0.3">
      <c r="A1130" t="s">
        <v>4034</v>
      </c>
      <c r="B1130" t="s">
        <v>4034</v>
      </c>
      <c r="C1130">
        <v>1</v>
      </c>
      <c r="D1130">
        <v>3.1812242359897782</v>
      </c>
      <c r="E1130">
        <v>3.78830201421337E-3</v>
      </c>
      <c r="F1130">
        <v>13</v>
      </c>
    </row>
    <row r="1131" spans="1:6" x14ac:dyDescent="0.3">
      <c r="A1131" t="s">
        <v>9675</v>
      </c>
      <c r="B1131" t="s">
        <v>9676</v>
      </c>
      <c r="C1131">
        <v>1</v>
      </c>
      <c r="D1131">
        <v>3.1812242359897782</v>
      </c>
      <c r="E1131">
        <v>3.78830201421337E-3</v>
      </c>
      <c r="F1131">
        <v>13</v>
      </c>
    </row>
    <row r="1132" spans="1:6" x14ac:dyDescent="0.3">
      <c r="A1132" t="s">
        <v>2503</v>
      </c>
      <c r="B1132" t="s">
        <v>2503</v>
      </c>
      <c r="C1132">
        <v>1</v>
      </c>
      <c r="D1132">
        <v>3.1812242359897782</v>
      </c>
      <c r="E1132">
        <v>3.78830201421337E-3</v>
      </c>
      <c r="F1132">
        <v>13</v>
      </c>
    </row>
    <row r="1133" spans="1:6" x14ac:dyDescent="0.3">
      <c r="A1133" t="s">
        <v>5622</v>
      </c>
      <c r="B1133" t="s">
        <v>5622</v>
      </c>
      <c r="C1133">
        <v>1</v>
      </c>
      <c r="D1133">
        <v>3.1812242359897782</v>
      </c>
      <c r="E1133">
        <v>3.78830201421337E-3</v>
      </c>
      <c r="F1133">
        <v>13</v>
      </c>
    </row>
    <row r="1134" spans="1:6" x14ac:dyDescent="0.3">
      <c r="A1134" t="s">
        <v>5488</v>
      </c>
      <c r="B1134" t="s">
        <v>5488</v>
      </c>
      <c r="C1134">
        <v>1</v>
      </c>
      <c r="D1134">
        <v>3.1812242359897782</v>
      </c>
      <c r="E1134">
        <v>3.78830201421337E-3</v>
      </c>
      <c r="F1134">
        <v>13</v>
      </c>
    </row>
    <row r="1135" spans="1:6" x14ac:dyDescent="0.3">
      <c r="A1135" t="s">
        <v>5485</v>
      </c>
      <c r="B1135" t="s">
        <v>5485</v>
      </c>
      <c r="C1135">
        <v>1</v>
      </c>
      <c r="D1135">
        <v>3.1812242359897782</v>
      </c>
      <c r="E1135">
        <v>3.78830201421337E-3</v>
      </c>
      <c r="F1135">
        <v>13</v>
      </c>
    </row>
    <row r="1136" spans="1:6" x14ac:dyDescent="0.3">
      <c r="A1136" t="s">
        <v>4009</v>
      </c>
      <c r="B1136" t="s">
        <v>4009</v>
      </c>
      <c r="C1136">
        <v>1</v>
      </c>
      <c r="D1136">
        <v>3.1812242359897782</v>
      </c>
      <c r="E1136">
        <v>3.78830201421337E-3</v>
      </c>
      <c r="F1136">
        <v>13</v>
      </c>
    </row>
    <row r="1137" spans="1:6" x14ac:dyDescent="0.3">
      <c r="A1137" t="s">
        <v>1496</v>
      </c>
      <c r="B1137" t="s">
        <v>12168</v>
      </c>
      <c r="C1137">
        <v>2</v>
      </c>
      <c r="D1137">
        <v>1.5861750610077769</v>
      </c>
      <c r="E1137">
        <v>3.7777344397989091E-3</v>
      </c>
      <c r="F1137">
        <v>68</v>
      </c>
    </row>
    <row r="1138" spans="1:6" x14ac:dyDescent="0.3">
      <c r="A1138" t="s">
        <v>503</v>
      </c>
      <c r="B1138" t="s">
        <v>11659</v>
      </c>
      <c r="C1138">
        <v>3</v>
      </c>
      <c r="D1138">
        <v>1.049596941139372</v>
      </c>
      <c r="E1138">
        <v>3.749679285019051E-3</v>
      </c>
      <c r="F1138">
        <v>117</v>
      </c>
    </row>
    <row r="1139" spans="1:6" x14ac:dyDescent="0.3">
      <c r="A1139" t="s">
        <v>2697</v>
      </c>
      <c r="B1139" t="s">
        <v>2698</v>
      </c>
      <c r="C1139">
        <v>2</v>
      </c>
      <c r="D1139">
        <v>1.5717863235556779</v>
      </c>
      <c r="E1139">
        <v>3.7434653163243002E-3</v>
      </c>
      <c r="F1139">
        <v>69</v>
      </c>
    </row>
    <row r="1140" spans="1:6" x14ac:dyDescent="0.3">
      <c r="A1140" t="s">
        <v>748</v>
      </c>
      <c r="B1140" t="s">
        <v>12169</v>
      </c>
      <c r="C1140">
        <v>3</v>
      </c>
      <c r="D1140">
        <v>1.041158072493507</v>
      </c>
      <c r="E1140">
        <v>3.7195314733113999E-3</v>
      </c>
      <c r="F1140">
        <v>118</v>
      </c>
    </row>
    <row r="1141" spans="1:6" x14ac:dyDescent="0.3">
      <c r="A1141" t="s">
        <v>2537</v>
      </c>
      <c r="B1141" t="s">
        <v>2537</v>
      </c>
      <c r="C1141">
        <v>2</v>
      </c>
      <c r="D1141">
        <v>1.5576016885637209</v>
      </c>
      <c r="E1141">
        <v>3.709682296125354E-3</v>
      </c>
      <c r="F1141">
        <v>70</v>
      </c>
    </row>
    <row r="1142" spans="1:6" x14ac:dyDescent="0.3">
      <c r="A1142" t="s">
        <v>1604</v>
      </c>
      <c r="B1142" t="s">
        <v>11369</v>
      </c>
      <c r="C1142">
        <v>2</v>
      </c>
      <c r="D1142">
        <v>1.5576016885637209</v>
      </c>
      <c r="E1142">
        <v>3.709682296125354E-3</v>
      </c>
      <c r="F1142">
        <v>70</v>
      </c>
    </row>
    <row r="1143" spans="1:6" x14ac:dyDescent="0.3">
      <c r="A1143" t="s">
        <v>5510</v>
      </c>
      <c r="B1143" t="s">
        <v>5511</v>
      </c>
      <c r="C1143">
        <v>1</v>
      </c>
      <c r="D1143">
        <v>3.112231364502827</v>
      </c>
      <c r="E1143">
        <v>3.706143129887172E-3</v>
      </c>
      <c r="F1143">
        <v>14</v>
      </c>
    </row>
    <row r="1144" spans="1:6" x14ac:dyDescent="0.3">
      <c r="A1144" t="s">
        <v>5418</v>
      </c>
      <c r="B1144" t="s">
        <v>5418</v>
      </c>
      <c r="C1144">
        <v>1</v>
      </c>
      <c r="D1144">
        <v>3.112231364502827</v>
      </c>
      <c r="E1144">
        <v>3.706143129887172E-3</v>
      </c>
      <c r="F1144">
        <v>14</v>
      </c>
    </row>
    <row r="1145" spans="1:6" x14ac:dyDescent="0.3">
      <c r="A1145" t="s">
        <v>4107</v>
      </c>
      <c r="B1145" t="s">
        <v>12170</v>
      </c>
      <c r="C1145">
        <v>1</v>
      </c>
      <c r="D1145">
        <v>3.112231364502827</v>
      </c>
      <c r="E1145">
        <v>3.706143129887172E-3</v>
      </c>
      <c r="F1145">
        <v>14</v>
      </c>
    </row>
    <row r="1146" spans="1:6" x14ac:dyDescent="0.3">
      <c r="A1146" t="s">
        <v>9396</v>
      </c>
      <c r="B1146" t="s">
        <v>12171</v>
      </c>
      <c r="C1146">
        <v>1</v>
      </c>
      <c r="D1146">
        <v>3.112231364502827</v>
      </c>
      <c r="E1146">
        <v>3.706143129887172E-3</v>
      </c>
      <c r="F1146">
        <v>14</v>
      </c>
    </row>
    <row r="1147" spans="1:6" x14ac:dyDescent="0.3">
      <c r="A1147" t="s">
        <v>9696</v>
      </c>
      <c r="B1147" t="s">
        <v>9697</v>
      </c>
      <c r="C1147">
        <v>1</v>
      </c>
      <c r="D1147">
        <v>3.112231364502827</v>
      </c>
      <c r="E1147">
        <v>3.706143129887172E-3</v>
      </c>
      <c r="F1147">
        <v>14</v>
      </c>
    </row>
    <row r="1148" spans="1:6" x14ac:dyDescent="0.3">
      <c r="A1148" t="s">
        <v>5797</v>
      </c>
      <c r="B1148" t="s">
        <v>5797</v>
      </c>
      <c r="C1148">
        <v>1</v>
      </c>
      <c r="D1148">
        <v>3.112231364502827</v>
      </c>
      <c r="E1148">
        <v>3.706143129887172E-3</v>
      </c>
      <c r="F1148">
        <v>14</v>
      </c>
    </row>
    <row r="1149" spans="1:6" x14ac:dyDescent="0.3">
      <c r="A1149" t="s">
        <v>1244</v>
      </c>
      <c r="B1149" t="s">
        <v>12172</v>
      </c>
      <c r="C1149">
        <v>2</v>
      </c>
      <c r="D1149">
        <v>1.543615446588982</v>
      </c>
      <c r="E1149">
        <v>3.676371781233154E-3</v>
      </c>
      <c r="F1149">
        <v>71</v>
      </c>
    </row>
    <row r="1150" spans="1:6" x14ac:dyDescent="0.3">
      <c r="A1150" t="s">
        <v>1203</v>
      </c>
      <c r="B1150" t="s">
        <v>1203</v>
      </c>
      <c r="C1150">
        <v>2</v>
      </c>
      <c r="D1150">
        <v>1.543615446588982</v>
      </c>
      <c r="E1150">
        <v>3.676371781233154E-3</v>
      </c>
      <c r="F1150">
        <v>71</v>
      </c>
    </row>
    <row r="1151" spans="1:6" x14ac:dyDescent="0.3">
      <c r="A1151" t="s">
        <v>5490</v>
      </c>
      <c r="B1151" t="s">
        <v>12173</v>
      </c>
      <c r="C1151">
        <v>1</v>
      </c>
      <c r="D1151">
        <v>3.047692843365255</v>
      </c>
      <c r="E1151">
        <v>3.629288626248655E-3</v>
      </c>
      <c r="F1151">
        <v>15</v>
      </c>
    </row>
    <row r="1152" spans="1:6" x14ac:dyDescent="0.3">
      <c r="A1152" t="s">
        <v>4151</v>
      </c>
      <c r="B1152" t="s">
        <v>4151</v>
      </c>
      <c r="C1152">
        <v>1</v>
      </c>
      <c r="D1152">
        <v>3.047692843365255</v>
      </c>
      <c r="E1152">
        <v>3.629288626248655E-3</v>
      </c>
      <c r="F1152">
        <v>15</v>
      </c>
    </row>
    <row r="1153" spans="1:6" x14ac:dyDescent="0.3">
      <c r="A1153" t="s">
        <v>5831</v>
      </c>
      <c r="B1153" t="s">
        <v>5832</v>
      </c>
      <c r="C1153">
        <v>1</v>
      </c>
      <c r="D1153">
        <v>3.047692843365255</v>
      </c>
      <c r="E1153">
        <v>3.629288626248655E-3</v>
      </c>
      <c r="F1153">
        <v>15</v>
      </c>
    </row>
    <row r="1154" spans="1:6" x14ac:dyDescent="0.3">
      <c r="A1154" t="s">
        <v>2263</v>
      </c>
      <c r="B1154" t="s">
        <v>2264</v>
      </c>
      <c r="C1154">
        <v>1</v>
      </c>
      <c r="D1154">
        <v>3.047692843365255</v>
      </c>
      <c r="E1154">
        <v>3.629288626248655E-3</v>
      </c>
      <c r="F1154">
        <v>15</v>
      </c>
    </row>
    <row r="1155" spans="1:6" x14ac:dyDescent="0.3">
      <c r="A1155" t="s">
        <v>3624</v>
      </c>
      <c r="B1155" t="s">
        <v>3624</v>
      </c>
      <c r="C1155">
        <v>1</v>
      </c>
      <c r="D1155">
        <v>3.047692843365255</v>
      </c>
      <c r="E1155">
        <v>3.629288626248655E-3</v>
      </c>
      <c r="F1155">
        <v>15</v>
      </c>
    </row>
    <row r="1156" spans="1:6" x14ac:dyDescent="0.3">
      <c r="A1156" t="s">
        <v>8235</v>
      </c>
      <c r="B1156" t="s">
        <v>8235</v>
      </c>
      <c r="C1156">
        <v>1</v>
      </c>
      <c r="D1156">
        <v>3.047692843365255</v>
      </c>
      <c r="E1156">
        <v>3.629288626248655E-3</v>
      </c>
      <c r="F1156">
        <v>15</v>
      </c>
    </row>
    <row r="1157" spans="1:6" x14ac:dyDescent="0.3">
      <c r="A1157" t="s">
        <v>9717</v>
      </c>
      <c r="B1157" t="s">
        <v>9718</v>
      </c>
      <c r="C1157">
        <v>1</v>
      </c>
      <c r="D1157">
        <v>3.047692843365255</v>
      </c>
      <c r="E1157">
        <v>3.629288626248655E-3</v>
      </c>
      <c r="F1157">
        <v>15</v>
      </c>
    </row>
    <row r="1158" spans="1:6" x14ac:dyDescent="0.3">
      <c r="A1158" t="s">
        <v>9715</v>
      </c>
      <c r="B1158" t="s">
        <v>9716</v>
      </c>
      <c r="C1158">
        <v>1</v>
      </c>
      <c r="D1158">
        <v>3.047692843365255</v>
      </c>
      <c r="E1158">
        <v>3.629288626248655E-3</v>
      </c>
      <c r="F1158">
        <v>15</v>
      </c>
    </row>
    <row r="1159" spans="1:6" x14ac:dyDescent="0.3">
      <c r="A1159" t="s">
        <v>1109</v>
      </c>
      <c r="B1159" t="s">
        <v>12174</v>
      </c>
      <c r="C1159">
        <v>2</v>
      </c>
      <c r="D1159">
        <v>1.5162164724008671</v>
      </c>
      <c r="E1159">
        <v>3.6111166584222839E-3</v>
      </c>
      <c r="F1159">
        <v>73</v>
      </c>
    </row>
    <row r="1160" spans="1:6" x14ac:dyDescent="0.3">
      <c r="A1160" t="s">
        <v>1085</v>
      </c>
      <c r="B1160" t="s">
        <v>1085</v>
      </c>
      <c r="C1160">
        <v>2</v>
      </c>
      <c r="D1160">
        <v>1.5162164724008671</v>
      </c>
      <c r="E1160">
        <v>3.6111166584222839E-3</v>
      </c>
      <c r="F1160">
        <v>73</v>
      </c>
    </row>
    <row r="1161" spans="1:6" x14ac:dyDescent="0.3">
      <c r="A1161" t="s">
        <v>921</v>
      </c>
      <c r="B1161" t="s">
        <v>11257</v>
      </c>
      <c r="C1161">
        <v>2</v>
      </c>
      <c r="D1161">
        <v>1.5027934520687261</v>
      </c>
      <c r="E1161">
        <v>3.5791475476719039E-3</v>
      </c>
      <c r="F1161">
        <v>74</v>
      </c>
    </row>
    <row r="1162" spans="1:6" x14ac:dyDescent="0.3">
      <c r="A1162" t="s">
        <v>1718</v>
      </c>
      <c r="B1162" t="s">
        <v>1719</v>
      </c>
      <c r="C1162">
        <v>2</v>
      </c>
      <c r="D1162">
        <v>1.5027934520687261</v>
      </c>
      <c r="E1162">
        <v>3.5791475476719039E-3</v>
      </c>
      <c r="F1162">
        <v>74</v>
      </c>
    </row>
    <row r="1163" spans="1:6" x14ac:dyDescent="0.3">
      <c r="A1163" t="s">
        <v>1830</v>
      </c>
      <c r="B1163" t="s">
        <v>10726</v>
      </c>
      <c r="C1163">
        <v>2</v>
      </c>
      <c r="D1163">
        <v>1.5027934520687261</v>
      </c>
      <c r="E1163">
        <v>3.5791475476719039E-3</v>
      </c>
      <c r="F1163">
        <v>74</v>
      </c>
    </row>
    <row r="1164" spans="1:6" x14ac:dyDescent="0.3">
      <c r="A1164" t="s">
        <v>1219</v>
      </c>
      <c r="B1164" t="s">
        <v>1219</v>
      </c>
      <c r="C1164">
        <v>1</v>
      </c>
      <c r="D1164">
        <v>2.9870682215488209</v>
      </c>
      <c r="E1164">
        <v>3.5570949171916562E-3</v>
      </c>
      <c r="F1164">
        <v>16</v>
      </c>
    </row>
    <row r="1165" spans="1:6" x14ac:dyDescent="0.3">
      <c r="A1165" t="s">
        <v>9728</v>
      </c>
      <c r="B1165" t="s">
        <v>9729</v>
      </c>
      <c r="C1165">
        <v>1</v>
      </c>
      <c r="D1165">
        <v>2.9870682215488209</v>
      </c>
      <c r="E1165">
        <v>3.5570949171916562E-3</v>
      </c>
      <c r="F1165">
        <v>16</v>
      </c>
    </row>
    <row r="1166" spans="1:6" x14ac:dyDescent="0.3">
      <c r="A1166" t="s">
        <v>244</v>
      </c>
      <c r="B1166" t="s">
        <v>12175</v>
      </c>
      <c r="C1166">
        <v>1</v>
      </c>
      <c r="D1166">
        <v>2.9870682215488209</v>
      </c>
      <c r="E1166">
        <v>3.5570949171916562E-3</v>
      </c>
      <c r="F1166">
        <v>16</v>
      </c>
    </row>
    <row r="1167" spans="1:6" x14ac:dyDescent="0.3">
      <c r="A1167" t="s">
        <v>1959</v>
      </c>
      <c r="B1167" t="s">
        <v>1959</v>
      </c>
      <c r="C1167">
        <v>1</v>
      </c>
      <c r="D1167">
        <v>2.9870682215488209</v>
      </c>
      <c r="E1167">
        <v>3.5570949171916562E-3</v>
      </c>
      <c r="F1167">
        <v>16</v>
      </c>
    </row>
    <row r="1168" spans="1:6" x14ac:dyDescent="0.3">
      <c r="A1168" t="s">
        <v>3864</v>
      </c>
      <c r="B1168" t="s">
        <v>12176</v>
      </c>
      <c r="C1168">
        <v>1</v>
      </c>
      <c r="D1168">
        <v>2.9870682215488209</v>
      </c>
      <c r="E1168">
        <v>3.5570949171916562E-3</v>
      </c>
      <c r="F1168">
        <v>16</v>
      </c>
    </row>
    <row r="1169" spans="1:6" x14ac:dyDescent="0.3">
      <c r="A1169" t="s">
        <v>4160</v>
      </c>
      <c r="B1169" t="s">
        <v>4160</v>
      </c>
      <c r="C1169">
        <v>1</v>
      </c>
      <c r="D1169">
        <v>2.9870682215488209</v>
      </c>
      <c r="E1169">
        <v>3.5570949171916562E-3</v>
      </c>
      <c r="F1169">
        <v>16</v>
      </c>
    </row>
    <row r="1170" spans="1:6" x14ac:dyDescent="0.3">
      <c r="A1170" t="s">
        <v>2935</v>
      </c>
      <c r="B1170" t="s">
        <v>2935</v>
      </c>
      <c r="C1170">
        <v>1</v>
      </c>
      <c r="D1170">
        <v>2.9870682215488209</v>
      </c>
      <c r="E1170">
        <v>3.5570949171916562E-3</v>
      </c>
      <c r="F1170">
        <v>16</v>
      </c>
    </row>
    <row r="1171" spans="1:6" x14ac:dyDescent="0.3">
      <c r="A1171" t="s">
        <v>1297</v>
      </c>
      <c r="B1171" t="s">
        <v>1297</v>
      </c>
      <c r="C1171">
        <v>1</v>
      </c>
      <c r="D1171">
        <v>2.9870682215488209</v>
      </c>
      <c r="E1171">
        <v>3.5570949171916562E-3</v>
      </c>
      <c r="F1171">
        <v>16</v>
      </c>
    </row>
    <row r="1172" spans="1:6" x14ac:dyDescent="0.3">
      <c r="A1172" t="s">
        <v>3976</v>
      </c>
      <c r="B1172" t="s">
        <v>3976</v>
      </c>
      <c r="C1172">
        <v>1</v>
      </c>
      <c r="D1172">
        <v>2.9870682215488209</v>
      </c>
      <c r="E1172">
        <v>3.5570949171916562E-3</v>
      </c>
      <c r="F1172">
        <v>16</v>
      </c>
    </row>
    <row r="1173" spans="1:6" x14ac:dyDescent="0.3">
      <c r="A1173" t="s">
        <v>1033</v>
      </c>
      <c r="B1173" t="s">
        <v>1034</v>
      </c>
      <c r="C1173">
        <v>1</v>
      </c>
      <c r="D1173">
        <v>2.9870682215488209</v>
      </c>
      <c r="E1173">
        <v>3.5570949171916562E-3</v>
      </c>
      <c r="F1173">
        <v>16</v>
      </c>
    </row>
    <row r="1174" spans="1:6" x14ac:dyDescent="0.3">
      <c r="A1174" t="s">
        <v>1635</v>
      </c>
      <c r="B1174" t="s">
        <v>11748</v>
      </c>
      <c r="C1174">
        <v>2</v>
      </c>
      <c r="D1174">
        <v>1.489548225318706</v>
      </c>
      <c r="E1174">
        <v>3.5476018813160679E-3</v>
      </c>
      <c r="F1174">
        <v>75</v>
      </c>
    </row>
    <row r="1175" spans="1:6" x14ac:dyDescent="0.3">
      <c r="A1175" t="s">
        <v>1509</v>
      </c>
      <c r="B1175" t="s">
        <v>10839</v>
      </c>
      <c r="C1175">
        <v>2</v>
      </c>
      <c r="D1175">
        <v>1.4764761437513529</v>
      </c>
      <c r="E1175">
        <v>3.5164685884338351E-3</v>
      </c>
      <c r="F1175">
        <v>76</v>
      </c>
    </row>
    <row r="1176" spans="1:6" x14ac:dyDescent="0.3">
      <c r="A1176" t="s">
        <v>4799</v>
      </c>
      <c r="B1176" t="s">
        <v>4799</v>
      </c>
      <c r="C1176">
        <v>1</v>
      </c>
      <c r="D1176">
        <v>2.929909807708873</v>
      </c>
      <c r="E1176">
        <v>3.4890288777627348E-3</v>
      </c>
      <c r="F1176">
        <v>17</v>
      </c>
    </row>
    <row r="1177" spans="1:6" x14ac:dyDescent="0.3">
      <c r="A1177" t="s">
        <v>1756</v>
      </c>
      <c r="B1177" t="s">
        <v>1756</v>
      </c>
      <c r="C1177">
        <v>1</v>
      </c>
      <c r="D1177">
        <v>2.929909807708873</v>
      </c>
      <c r="E1177">
        <v>3.4890288777627348E-3</v>
      </c>
      <c r="F1177">
        <v>17</v>
      </c>
    </row>
    <row r="1178" spans="1:6" x14ac:dyDescent="0.3">
      <c r="A1178" t="s">
        <v>5391</v>
      </c>
      <c r="B1178" t="s">
        <v>12177</v>
      </c>
      <c r="C1178">
        <v>1</v>
      </c>
      <c r="D1178">
        <v>2.929909807708873</v>
      </c>
      <c r="E1178">
        <v>3.4890288777627348E-3</v>
      </c>
      <c r="F1178">
        <v>17</v>
      </c>
    </row>
    <row r="1179" spans="1:6" x14ac:dyDescent="0.3">
      <c r="A1179" t="s">
        <v>2093</v>
      </c>
      <c r="B1179" t="s">
        <v>2093</v>
      </c>
      <c r="C1179">
        <v>1</v>
      </c>
      <c r="D1179">
        <v>2.929909807708873</v>
      </c>
      <c r="E1179">
        <v>3.4890288777627348E-3</v>
      </c>
      <c r="F1179">
        <v>17</v>
      </c>
    </row>
    <row r="1180" spans="1:6" x14ac:dyDescent="0.3">
      <c r="A1180" t="s">
        <v>5760</v>
      </c>
      <c r="B1180" t="s">
        <v>12178</v>
      </c>
      <c r="C1180">
        <v>1</v>
      </c>
      <c r="D1180">
        <v>2.929909807708873</v>
      </c>
      <c r="E1180">
        <v>3.4890288777627348E-3</v>
      </c>
      <c r="F1180">
        <v>17</v>
      </c>
    </row>
    <row r="1181" spans="1:6" x14ac:dyDescent="0.3">
      <c r="A1181" t="s">
        <v>3201</v>
      </c>
      <c r="B1181" t="s">
        <v>3202</v>
      </c>
      <c r="C1181">
        <v>1</v>
      </c>
      <c r="D1181">
        <v>2.929909807708873</v>
      </c>
      <c r="E1181">
        <v>3.4890288777627348E-3</v>
      </c>
      <c r="F1181">
        <v>17</v>
      </c>
    </row>
    <row r="1182" spans="1:6" x14ac:dyDescent="0.3">
      <c r="A1182" t="s">
        <v>2141</v>
      </c>
      <c r="B1182" t="s">
        <v>2141</v>
      </c>
      <c r="C1182">
        <v>2</v>
      </c>
      <c r="D1182">
        <v>1.4635727389154449</v>
      </c>
      <c r="E1182">
        <v>3.4857370266802999E-3</v>
      </c>
      <c r="F1182">
        <v>77</v>
      </c>
    </row>
    <row r="1183" spans="1:6" x14ac:dyDescent="0.3">
      <c r="A1183" t="s">
        <v>1925</v>
      </c>
      <c r="B1183" t="s">
        <v>1925</v>
      </c>
      <c r="C1183">
        <v>2</v>
      </c>
      <c r="D1183">
        <v>1.4635727389154449</v>
      </c>
      <c r="E1183">
        <v>3.4857370266802999E-3</v>
      </c>
      <c r="F1183">
        <v>77</v>
      </c>
    </row>
    <row r="1184" spans="1:6" x14ac:dyDescent="0.3">
      <c r="A1184" t="s">
        <v>1445</v>
      </c>
      <c r="B1184" t="s">
        <v>1446</v>
      </c>
      <c r="C1184">
        <v>2</v>
      </c>
      <c r="D1184">
        <v>1.4635727389154449</v>
      </c>
      <c r="E1184">
        <v>3.4857370266802999E-3</v>
      </c>
      <c r="F1184">
        <v>77</v>
      </c>
    </row>
    <row r="1185" spans="1:6" x14ac:dyDescent="0.3">
      <c r="A1185" t="s">
        <v>1568</v>
      </c>
      <c r="B1185" t="s">
        <v>11105</v>
      </c>
      <c r="C1185">
        <v>2</v>
      </c>
      <c r="D1185">
        <v>1.4635727389154449</v>
      </c>
      <c r="E1185">
        <v>3.4857370266802999E-3</v>
      </c>
      <c r="F1185">
        <v>77</v>
      </c>
    </row>
    <row r="1186" spans="1:6" x14ac:dyDescent="0.3">
      <c r="A1186" t="s">
        <v>2078</v>
      </c>
      <c r="B1186" t="s">
        <v>2078</v>
      </c>
      <c r="C1186">
        <v>2</v>
      </c>
      <c r="D1186">
        <v>1.4508337131380149</v>
      </c>
      <c r="E1186">
        <v>3.4553969604468131E-3</v>
      </c>
      <c r="F1186">
        <v>78</v>
      </c>
    </row>
    <row r="1187" spans="1:6" x14ac:dyDescent="0.3">
      <c r="A1187" t="s">
        <v>1021</v>
      </c>
      <c r="B1187" t="s">
        <v>1021</v>
      </c>
      <c r="C1187">
        <v>2</v>
      </c>
      <c r="D1187">
        <v>1.4508337131380149</v>
      </c>
      <c r="E1187">
        <v>3.4553969604468131E-3</v>
      </c>
      <c r="F1187">
        <v>78</v>
      </c>
    </row>
    <row r="1188" spans="1:6" x14ac:dyDescent="0.3">
      <c r="A1188" t="s">
        <v>1816</v>
      </c>
      <c r="B1188" t="s">
        <v>1817</v>
      </c>
      <c r="C1188">
        <v>2</v>
      </c>
      <c r="D1188">
        <v>1.438254930931155</v>
      </c>
      <c r="E1188">
        <v>3.425438540394871E-3</v>
      </c>
      <c r="F1188">
        <v>79</v>
      </c>
    </row>
    <row r="1189" spans="1:6" x14ac:dyDescent="0.3">
      <c r="A1189" t="s">
        <v>2150</v>
      </c>
      <c r="B1189" t="s">
        <v>2151</v>
      </c>
      <c r="C1189">
        <v>2</v>
      </c>
      <c r="D1189">
        <v>1.438254930931155</v>
      </c>
      <c r="E1189">
        <v>3.425438540394871E-3</v>
      </c>
      <c r="F1189">
        <v>79</v>
      </c>
    </row>
    <row r="1190" spans="1:6" x14ac:dyDescent="0.3">
      <c r="A1190" t="s">
        <v>4126</v>
      </c>
      <c r="B1190" t="s">
        <v>4126</v>
      </c>
      <c r="C1190">
        <v>1</v>
      </c>
      <c r="D1190">
        <v>2.8758425864385959</v>
      </c>
      <c r="E1190">
        <v>3.4246439278041922E-3</v>
      </c>
      <c r="F1190">
        <v>18</v>
      </c>
    </row>
    <row r="1191" spans="1:6" x14ac:dyDescent="0.3">
      <c r="A1191" t="s">
        <v>4249</v>
      </c>
      <c r="B1191" t="s">
        <v>12179</v>
      </c>
      <c r="C1191">
        <v>1</v>
      </c>
      <c r="D1191">
        <v>2.8758425864385959</v>
      </c>
      <c r="E1191">
        <v>3.4246439278041922E-3</v>
      </c>
      <c r="F1191">
        <v>18</v>
      </c>
    </row>
    <row r="1192" spans="1:6" x14ac:dyDescent="0.3">
      <c r="A1192" t="s">
        <v>9747</v>
      </c>
      <c r="B1192" t="s">
        <v>9748</v>
      </c>
      <c r="C1192">
        <v>1</v>
      </c>
      <c r="D1192">
        <v>2.8758425864385959</v>
      </c>
      <c r="E1192">
        <v>3.4246439278041922E-3</v>
      </c>
      <c r="F1192">
        <v>18</v>
      </c>
    </row>
    <row r="1193" spans="1:6" x14ac:dyDescent="0.3">
      <c r="A1193" t="s">
        <v>4248</v>
      </c>
      <c r="B1193" t="s">
        <v>4248</v>
      </c>
      <c r="C1193">
        <v>1</v>
      </c>
      <c r="D1193">
        <v>2.8758425864385959</v>
      </c>
      <c r="E1193">
        <v>3.4246439278041922E-3</v>
      </c>
      <c r="F1193">
        <v>18</v>
      </c>
    </row>
    <row r="1194" spans="1:6" x14ac:dyDescent="0.3">
      <c r="A1194" t="s">
        <v>842</v>
      </c>
      <c r="B1194" t="s">
        <v>842</v>
      </c>
      <c r="C1194">
        <v>2</v>
      </c>
      <c r="D1194">
        <v>1.4258324109325979</v>
      </c>
      <c r="E1194">
        <v>3.3958522842613111E-3</v>
      </c>
      <c r="F1194">
        <v>80</v>
      </c>
    </row>
    <row r="1195" spans="1:6" x14ac:dyDescent="0.3">
      <c r="A1195" t="s">
        <v>1495</v>
      </c>
      <c r="B1195" t="s">
        <v>1495</v>
      </c>
      <c r="C1195">
        <v>2</v>
      </c>
      <c r="D1195">
        <v>1.4135623183407839</v>
      </c>
      <c r="E1195">
        <v>3.3666290588411818E-3</v>
      </c>
      <c r="F1195">
        <v>81</v>
      </c>
    </row>
    <row r="1196" spans="1:6" x14ac:dyDescent="0.3">
      <c r="A1196" t="s">
        <v>5503</v>
      </c>
      <c r="B1196" t="s">
        <v>5503</v>
      </c>
      <c r="C1196">
        <v>1</v>
      </c>
      <c r="D1196">
        <v>2.8245492920510462</v>
      </c>
      <c r="E1196">
        <v>3.3635622573435931E-3</v>
      </c>
      <c r="F1196">
        <v>19</v>
      </c>
    </row>
    <row r="1197" spans="1:6" x14ac:dyDescent="0.3">
      <c r="A1197" t="s">
        <v>9206</v>
      </c>
      <c r="B1197" t="s">
        <v>9207</v>
      </c>
      <c r="C1197">
        <v>1</v>
      </c>
      <c r="D1197">
        <v>2.8245492920510462</v>
      </c>
      <c r="E1197">
        <v>3.3635622573435931E-3</v>
      </c>
      <c r="F1197">
        <v>19</v>
      </c>
    </row>
    <row r="1198" spans="1:6" x14ac:dyDescent="0.3">
      <c r="A1198" t="s">
        <v>7332</v>
      </c>
      <c r="B1198" t="s">
        <v>12180</v>
      </c>
      <c r="C1198">
        <v>1</v>
      </c>
      <c r="D1198">
        <v>2.8245492920510462</v>
      </c>
      <c r="E1198">
        <v>3.3635622573435931E-3</v>
      </c>
      <c r="F1198">
        <v>19</v>
      </c>
    </row>
    <row r="1199" spans="1:6" x14ac:dyDescent="0.3">
      <c r="A1199" t="s">
        <v>4016</v>
      </c>
      <c r="B1199" t="s">
        <v>4017</v>
      </c>
      <c r="C1199">
        <v>1</v>
      </c>
      <c r="D1199">
        <v>2.8245492920510462</v>
      </c>
      <c r="E1199">
        <v>3.3635622573435931E-3</v>
      </c>
      <c r="F1199">
        <v>19</v>
      </c>
    </row>
    <row r="1200" spans="1:6" x14ac:dyDescent="0.3">
      <c r="A1200" t="s">
        <v>566</v>
      </c>
      <c r="B1200" t="s">
        <v>12181</v>
      </c>
      <c r="C1200">
        <v>2</v>
      </c>
      <c r="D1200">
        <v>1.401440957808439</v>
      </c>
      <c r="E1200">
        <v>3.3377600630626419E-3</v>
      </c>
      <c r="F1200">
        <v>82</v>
      </c>
    </row>
    <row r="1201" spans="1:6" x14ac:dyDescent="0.3">
      <c r="A1201" t="s">
        <v>584</v>
      </c>
      <c r="B1201" t="s">
        <v>11712</v>
      </c>
      <c r="C1201">
        <v>2</v>
      </c>
      <c r="D1201">
        <v>1.389464766761723</v>
      </c>
      <c r="E1201">
        <v>3.3092368120754248E-3</v>
      </c>
      <c r="F1201">
        <v>83</v>
      </c>
    </row>
    <row r="1202" spans="1:6" x14ac:dyDescent="0.3">
      <c r="A1202" t="s">
        <v>1067</v>
      </c>
      <c r="B1202" t="s">
        <v>1068</v>
      </c>
      <c r="C1202">
        <v>2</v>
      </c>
      <c r="D1202">
        <v>1.389464766761723</v>
      </c>
      <c r="E1202">
        <v>3.3092368120754248E-3</v>
      </c>
      <c r="F1202">
        <v>83</v>
      </c>
    </row>
    <row r="1203" spans="1:6" x14ac:dyDescent="0.3">
      <c r="A1203" t="s">
        <v>3129</v>
      </c>
      <c r="B1203" t="s">
        <v>3129</v>
      </c>
      <c r="C1203">
        <v>1</v>
      </c>
      <c r="D1203">
        <v>2.7757591278816141</v>
      </c>
      <c r="E1203">
        <v>3.30546139318387E-3</v>
      </c>
      <c r="F1203">
        <v>20</v>
      </c>
    </row>
    <row r="1204" spans="1:6" x14ac:dyDescent="0.3">
      <c r="A1204" t="s">
        <v>2410</v>
      </c>
      <c r="B1204" t="s">
        <v>2411</v>
      </c>
      <c r="C1204">
        <v>1</v>
      </c>
      <c r="D1204">
        <v>2.7757591278816141</v>
      </c>
      <c r="E1204">
        <v>3.30546139318387E-3</v>
      </c>
      <c r="F1204">
        <v>20</v>
      </c>
    </row>
    <row r="1205" spans="1:6" x14ac:dyDescent="0.3">
      <c r="A1205" t="s">
        <v>3235</v>
      </c>
      <c r="B1205" t="s">
        <v>3236</v>
      </c>
      <c r="C1205">
        <v>1</v>
      </c>
      <c r="D1205">
        <v>2.7757591278816141</v>
      </c>
      <c r="E1205">
        <v>3.30546139318387E-3</v>
      </c>
      <c r="F1205">
        <v>20</v>
      </c>
    </row>
    <row r="1206" spans="1:6" x14ac:dyDescent="0.3">
      <c r="A1206" t="s">
        <v>1620</v>
      </c>
      <c r="B1206" t="s">
        <v>11427</v>
      </c>
      <c r="C1206">
        <v>2</v>
      </c>
      <c r="D1206">
        <v>1.3659342693515291</v>
      </c>
      <c r="E1206">
        <v>3.2531950972374598E-3</v>
      </c>
      <c r="F1206">
        <v>85</v>
      </c>
    </row>
    <row r="1207" spans="1:6" x14ac:dyDescent="0.3">
      <c r="A1207" t="s">
        <v>9771</v>
      </c>
      <c r="B1207" t="s">
        <v>9772</v>
      </c>
      <c r="C1207">
        <v>1</v>
      </c>
      <c r="D1207">
        <v>2.729239112246721</v>
      </c>
      <c r="E1207">
        <v>3.250063893398361E-3</v>
      </c>
      <c r="F1207">
        <v>21</v>
      </c>
    </row>
    <row r="1208" spans="1:6" x14ac:dyDescent="0.3">
      <c r="A1208" t="s">
        <v>3262</v>
      </c>
      <c r="B1208" t="s">
        <v>3263</v>
      </c>
      <c r="C1208">
        <v>1</v>
      </c>
      <c r="D1208">
        <v>2.729239112246721</v>
      </c>
      <c r="E1208">
        <v>3.250063893398361E-3</v>
      </c>
      <c r="F1208">
        <v>21</v>
      </c>
    </row>
    <row r="1209" spans="1:6" x14ac:dyDescent="0.3">
      <c r="A1209" t="s">
        <v>920</v>
      </c>
      <c r="B1209" t="s">
        <v>920</v>
      </c>
      <c r="C1209">
        <v>1</v>
      </c>
      <c r="D1209">
        <v>2.729239112246721</v>
      </c>
      <c r="E1209">
        <v>3.250063893398361E-3</v>
      </c>
      <c r="F1209">
        <v>21</v>
      </c>
    </row>
    <row r="1210" spans="1:6" x14ac:dyDescent="0.3">
      <c r="A1210" t="s">
        <v>4142</v>
      </c>
      <c r="B1210" t="s">
        <v>4142</v>
      </c>
      <c r="C1210">
        <v>1</v>
      </c>
      <c r="D1210">
        <v>2.729239112246721</v>
      </c>
      <c r="E1210">
        <v>3.250063893398361E-3</v>
      </c>
      <c r="F1210">
        <v>21</v>
      </c>
    </row>
    <row r="1211" spans="1:6" x14ac:dyDescent="0.3">
      <c r="A1211" t="s">
        <v>4307</v>
      </c>
      <c r="B1211" t="s">
        <v>4307</v>
      </c>
      <c r="C1211">
        <v>1</v>
      </c>
      <c r="D1211">
        <v>2.729239112246721</v>
      </c>
      <c r="E1211">
        <v>3.250063893398361E-3</v>
      </c>
      <c r="F1211">
        <v>21</v>
      </c>
    </row>
    <row r="1212" spans="1:6" x14ac:dyDescent="0.3">
      <c r="A1212" t="s">
        <v>3309</v>
      </c>
      <c r="B1212" t="s">
        <v>11755</v>
      </c>
      <c r="C1212">
        <v>1</v>
      </c>
      <c r="D1212">
        <v>2.729239112246721</v>
      </c>
      <c r="E1212">
        <v>3.250063893398361E-3</v>
      </c>
      <c r="F1212">
        <v>21</v>
      </c>
    </row>
    <row r="1213" spans="1:6" x14ac:dyDescent="0.3">
      <c r="A1213" t="s">
        <v>929</v>
      </c>
      <c r="B1213" t="s">
        <v>11637</v>
      </c>
      <c r="C1213">
        <v>2</v>
      </c>
      <c r="D1213">
        <v>1.34294475112683</v>
      </c>
      <c r="E1213">
        <v>3.198441812504406E-3</v>
      </c>
      <c r="F1213">
        <v>87</v>
      </c>
    </row>
    <row r="1214" spans="1:6" x14ac:dyDescent="0.3">
      <c r="A1214" t="s">
        <v>9779</v>
      </c>
      <c r="B1214" t="s">
        <v>9779</v>
      </c>
      <c r="C1214">
        <v>1</v>
      </c>
      <c r="D1214">
        <v>2.6847873496758869</v>
      </c>
      <c r="E1214">
        <v>3.1971293345020341E-3</v>
      </c>
      <c r="F1214">
        <v>22</v>
      </c>
    </row>
    <row r="1215" spans="1:6" x14ac:dyDescent="0.3">
      <c r="A1215" t="s">
        <v>5796</v>
      </c>
      <c r="B1215" t="s">
        <v>5796</v>
      </c>
      <c r="C1215">
        <v>1</v>
      </c>
      <c r="D1215">
        <v>2.6847873496758869</v>
      </c>
      <c r="E1215">
        <v>3.1971293345020341E-3</v>
      </c>
      <c r="F1215">
        <v>22</v>
      </c>
    </row>
    <row r="1216" spans="1:6" x14ac:dyDescent="0.3">
      <c r="A1216" t="s">
        <v>2533</v>
      </c>
      <c r="B1216" t="s">
        <v>12182</v>
      </c>
      <c r="C1216">
        <v>1</v>
      </c>
      <c r="D1216">
        <v>2.6847873496758869</v>
      </c>
      <c r="E1216">
        <v>3.1971293345020341E-3</v>
      </c>
      <c r="F1216">
        <v>22</v>
      </c>
    </row>
    <row r="1217" spans="1:6" x14ac:dyDescent="0.3">
      <c r="A1217" t="s">
        <v>2179</v>
      </c>
      <c r="B1217" t="s">
        <v>11638</v>
      </c>
      <c r="C1217">
        <v>1</v>
      </c>
      <c r="D1217">
        <v>2.6847873496758869</v>
      </c>
      <c r="E1217">
        <v>3.1971293345020341E-3</v>
      </c>
      <c r="F1217">
        <v>22</v>
      </c>
    </row>
    <row r="1218" spans="1:6" x14ac:dyDescent="0.3">
      <c r="A1218" t="s">
        <v>7456</v>
      </c>
      <c r="B1218" t="s">
        <v>7457</v>
      </c>
      <c r="C1218">
        <v>1</v>
      </c>
      <c r="D1218">
        <v>2.6847873496758869</v>
      </c>
      <c r="E1218">
        <v>3.1971293345020341E-3</v>
      </c>
      <c r="F1218">
        <v>22</v>
      </c>
    </row>
    <row r="1219" spans="1:6" x14ac:dyDescent="0.3">
      <c r="A1219" t="s">
        <v>9783</v>
      </c>
      <c r="B1219" t="s">
        <v>9783</v>
      </c>
      <c r="C1219">
        <v>1</v>
      </c>
      <c r="D1219">
        <v>2.6422277352570909</v>
      </c>
      <c r="E1219">
        <v>3.1464480052191559E-3</v>
      </c>
      <c r="F1219">
        <v>23</v>
      </c>
    </row>
    <row r="1220" spans="1:6" x14ac:dyDescent="0.3">
      <c r="A1220" t="s">
        <v>4086</v>
      </c>
      <c r="B1220" t="s">
        <v>12183</v>
      </c>
      <c r="C1220">
        <v>1</v>
      </c>
      <c r="D1220">
        <v>2.6422277352570909</v>
      </c>
      <c r="E1220">
        <v>3.1464480052191559E-3</v>
      </c>
      <c r="F1220">
        <v>23</v>
      </c>
    </row>
    <row r="1221" spans="1:6" x14ac:dyDescent="0.3">
      <c r="A1221" t="s">
        <v>9782</v>
      </c>
      <c r="B1221" t="s">
        <v>9782</v>
      </c>
      <c r="C1221">
        <v>1</v>
      </c>
      <c r="D1221">
        <v>2.6422277352570909</v>
      </c>
      <c r="E1221">
        <v>3.1464480052191559E-3</v>
      </c>
      <c r="F1221">
        <v>23</v>
      </c>
    </row>
    <row r="1222" spans="1:6" x14ac:dyDescent="0.3">
      <c r="A1222" t="s">
        <v>9652</v>
      </c>
      <c r="B1222" t="s">
        <v>9653</v>
      </c>
      <c r="C1222">
        <v>1</v>
      </c>
      <c r="D1222">
        <v>2.6422277352570909</v>
      </c>
      <c r="E1222">
        <v>3.1464480052191559E-3</v>
      </c>
      <c r="F1222">
        <v>23</v>
      </c>
    </row>
    <row r="1223" spans="1:6" x14ac:dyDescent="0.3">
      <c r="A1223" t="s">
        <v>9784</v>
      </c>
      <c r="B1223" t="s">
        <v>9784</v>
      </c>
      <c r="C1223">
        <v>1</v>
      </c>
      <c r="D1223">
        <v>2.6422277352570909</v>
      </c>
      <c r="E1223">
        <v>3.1464480052191559E-3</v>
      </c>
      <c r="F1223">
        <v>23</v>
      </c>
    </row>
    <row r="1224" spans="1:6" x14ac:dyDescent="0.3">
      <c r="A1224" t="s">
        <v>9651</v>
      </c>
      <c r="B1224" t="s">
        <v>9651</v>
      </c>
      <c r="C1224">
        <v>1</v>
      </c>
      <c r="D1224">
        <v>2.6422277352570909</v>
      </c>
      <c r="E1224">
        <v>3.1464480052191559E-3</v>
      </c>
      <c r="F1224">
        <v>23</v>
      </c>
    </row>
    <row r="1225" spans="1:6" x14ac:dyDescent="0.3">
      <c r="A1225" t="s">
        <v>2512</v>
      </c>
      <c r="B1225" t="s">
        <v>12184</v>
      </c>
      <c r="C1225">
        <v>1</v>
      </c>
      <c r="D1225">
        <v>2.6422277352570909</v>
      </c>
      <c r="E1225">
        <v>3.1464480052191559E-3</v>
      </c>
      <c r="F1225">
        <v>23</v>
      </c>
    </row>
    <row r="1226" spans="1:6" x14ac:dyDescent="0.3">
      <c r="A1226" t="s">
        <v>2428</v>
      </c>
      <c r="B1226" t="s">
        <v>2428</v>
      </c>
      <c r="C1226">
        <v>1</v>
      </c>
      <c r="D1226">
        <v>2.6422277352570909</v>
      </c>
      <c r="E1226">
        <v>3.1464480052191559E-3</v>
      </c>
      <c r="F1226">
        <v>23</v>
      </c>
    </row>
    <row r="1227" spans="1:6" x14ac:dyDescent="0.3">
      <c r="A1227" t="s">
        <v>165</v>
      </c>
      <c r="B1227" t="s">
        <v>11929</v>
      </c>
      <c r="C1227">
        <v>2</v>
      </c>
      <c r="D1227">
        <v>1.320471895274772</v>
      </c>
      <c r="E1227">
        <v>3.144919043423029E-3</v>
      </c>
      <c r="F1227">
        <v>89</v>
      </c>
    </row>
    <row r="1228" spans="1:6" x14ac:dyDescent="0.3">
      <c r="A1228" t="s">
        <v>859</v>
      </c>
      <c r="B1228" t="s">
        <v>859</v>
      </c>
      <c r="C1228">
        <v>2</v>
      </c>
      <c r="D1228">
        <v>1.3094220590881871</v>
      </c>
      <c r="E1228">
        <v>3.118602057522572E-3</v>
      </c>
      <c r="F1228">
        <v>90</v>
      </c>
    </row>
    <row r="1229" spans="1:6" x14ac:dyDescent="0.3">
      <c r="A1229" t="s">
        <v>3600</v>
      </c>
      <c r="B1229" t="s">
        <v>3600</v>
      </c>
      <c r="C1229">
        <v>1</v>
      </c>
      <c r="D1229">
        <v>2.6014057407368361</v>
      </c>
      <c r="E1229">
        <v>3.0978358884385308E-3</v>
      </c>
      <c r="F1229">
        <v>24</v>
      </c>
    </row>
    <row r="1230" spans="1:6" x14ac:dyDescent="0.3">
      <c r="A1230" t="s">
        <v>5912</v>
      </c>
      <c r="B1230" t="s">
        <v>5912</v>
      </c>
      <c r="C1230">
        <v>1</v>
      </c>
      <c r="D1230">
        <v>2.6014057407368361</v>
      </c>
      <c r="E1230">
        <v>3.0978358884385308E-3</v>
      </c>
      <c r="F1230">
        <v>24</v>
      </c>
    </row>
    <row r="1231" spans="1:6" x14ac:dyDescent="0.3">
      <c r="A1231" t="s">
        <v>1441</v>
      </c>
      <c r="B1231" t="s">
        <v>1441</v>
      </c>
      <c r="C1231">
        <v>1</v>
      </c>
      <c r="D1231">
        <v>2.6014057407368361</v>
      </c>
      <c r="E1231">
        <v>3.0978358884385308E-3</v>
      </c>
      <c r="F1231">
        <v>24</v>
      </c>
    </row>
    <row r="1232" spans="1:6" x14ac:dyDescent="0.3">
      <c r="A1232" t="s">
        <v>9791</v>
      </c>
      <c r="B1232" t="s">
        <v>3134</v>
      </c>
      <c r="C1232">
        <v>1</v>
      </c>
      <c r="D1232">
        <v>2.6014057407368361</v>
      </c>
      <c r="E1232">
        <v>3.0978358884385308E-3</v>
      </c>
      <c r="F1232">
        <v>24</v>
      </c>
    </row>
    <row r="1233" spans="1:6" x14ac:dyDescent="0.3">
      <c r="A1233" t="s">
        <v>1206</v>
      </c>
      <c r="B1233" t="s">
        <v>11234</v>
      </c>
      <c r="C1233">
        <v>2</v>
      </c>
      <c r="D1233">
        <v>1.298492988555997</v>
      </c>
      <c r="E1233">
        <v>3.0925726947117521E-3</v>
      </c>
      <c r="F1233">
        <v>91</v>
      </c>
    </row>
    <row r="1234" spans="1:6" x14ac:dyDescent="0.3">
      <c r="A1234" t="s">
        <v>7911</v>
      </c>
      <c r="B1234" t="s">
        <v>7912</v>
      </c>
      <c r="C1234">
        <v>1</v>
      </c>
      <c r="D1234">
        <v>2.562185027583554</v>
      </c>
      <c r="E1234">
        <v>3.0511306279427291E-3</v>
      </c>
      <c r="F1234">
        <v>25</v>
      </c>
    </row>
    <row r="1235" spans="1:6" x14ac:dyDescent="0.3">
      <c r="A1235" t="s">
        <v>4228</v>
      </c>
      <c r="B1235" t="s">
        <v>4229</v>
      </c>
      <c r="C1235">
        <v>1</v>
      </c>
      <c r="D1235">
        <v>2.562185027583554</v>
      </c>
      <c r="E1235">
        <v>3.0511306279427291E-3</v>
      </c>
      <c r="F1235">
        <v>25</v>
      </c>
    </row>
    <row r="1236" spans="1:6" x14ac:dyDescent="0.3">
      <c r="A1236" t="s">
        <v>2990</v>
      </c>
      <c r="B1236" t="s">
        <v>12185</v>
      </c>
      <c r="C1236">
        <v>1</v>
      </c>
      <c r="D1236">
        <v>2.562185027583554</v>
      </c>
      <c r="E1236">
        <v>3.0511306279427291E-3</v>
      </c>
      <c r="F1236">
        <v>25</v>
      </c>
    </row>
    <row r="1237" spans="1:6" x14ac:dyDescent="0.3">
      <c r="A1237" t="s">
        <v>7910</v>
      </c>
      <c r="B1237" t="s">
        <v>7910</v>
      </c>
      <c r="C1237">
        <v>1</v>
      </c>
      <c r="D1237">
        <v>2.562185027583554</v>
      </c>
      <c r="E1237">
        <v>3.0511306279427291E-3</v>
      </c>
      <c r="F1237">
        <v>25</v>
      </c>
    </row>
    <row r="1238" spans="1:6" x14ac:dyDescent="0.3">
      <c r="A1238" t="s">
        <v>3478</v>
      </c>
      <c r="B1238" t="s">
        <v>3478</v>
      </c>
      <c r="C1238">
        <v>1</v>
      </c>
      <c r="D1238">
        <v>2.562185027583554</v>
      </c>
      <c r="E1238">
        <v>3.0511306279427291E-3</v>
      </c>
      <c r="F1238">
        <v>25</v>
      </c>
    </row>
    <row r="1239" spans="1:6" x14ac:dyDescent="0.3">
      <c r="A1239" t="s">
        <v>4183</v>
      </c>
      <c r="B1239" t="s">
        <v>4183</v>
      </c>
      <c r="C1239">
        <v>1</v>
      </c>
      <c r="D1239">
        <v>2.562185027583554</v>
      </c>
      <c r="E1239">
        <v>3.0511306279427291E-3</v>
      </c>
      <c r="F1239">
        <v>25</v>
      </c>
    </row>
    <row r="1240" spans="1:6" x14ac:dyDescent="0.3">
      <c r="A1240" t="s">
        <v>1008</v>
      </c>
      <c r="B1240" t="s">
        <v>2731</v>
      </c>
      <c r="C1240">
        <v>2</v>
      </c>
      <c r="D1240">
        <v>1.276986783335033</v>
      </c>
      <c r="E1240">
        <v>3.041352161663527E-3</v>
      </c>
      <c r="F1240">
        <v>93</v>
      </c>
    </row>
    <row r="1241" spans="1:6" x14ac:dyDescent="0.3">
      <c r="A1241" t="s">
        <v>802</v>
      </c>
      <c r="B1241" t="s">
        <v>802</v>
      </c>
      <c r="C1241">
        <v>2</v>
      </c>
      <c r="D1241">
        <v>1.276986783335033</v>
      </c>
      <c r="E1241">
        <v>3.041352161663527E-3</v>
      </c>
      <c r="F1241">
        <v>93</v>
      </c>
    </row>
    <row r="1242" spans="1:6" x14ac:dyDescent="0.3">
      <c r="A1242" t="s">
        <v>127</v>
      </c>
      <c r="B1242" t="s">
        <v>10746</v>
      </c>
      <c r="C1242">
        <v>2</v>
      </c>
      <c r="D1242">
        <v>1.276986783335033</v>
      </c>
      <c r="E1242">
        <v>3.041352161663527E-3</v>
      </c>
      <c r="F1242">
        <v>93</v>
      </c>
    </row>
    <row r="1243" spans="1:6" x14ac:dyDescent="0.3">
      <c r="A1243" t="s">
        <v>9684</v>
      </c>
      <c r="B1243" t="s">
        <v>9684</v>
      </c>
      <c r="C1243">
        <v>1</v>
      </c>
      <c r="D1243">
        <v>2.5244446996007079</v>
      </c>
      <c r="E1243">
        <v>3.0061882567332348E-3</v>
      </c>
      <c r="F1243">
        <v>26</v>
      </c>
    </row>
    <row r="1244" spans="1:6" x14ac:dyDescent="0.3">
      <c r="A1244" t="s">
        <v>4026</v>
      </c>
      <c r="B1244" t="s">
        <v>4026</v>
      </c>
      <c r="C1244">
        <v>1</v>
      </c>
      <c r="D1244">
        <v>2.5244446996007079</v>
      </c>
      <c r="E1244">
        <v>3.0061882567332348E-3</v>
      </c>
      <c r="F1244">
        <v>26</v>
      </c>
    </row>
    <row r="1245" spans="1:6" x14ac:dyDescent="0.3">
      <c r="A1245" t="s">
        <v>7450</v>
      </c>
      <c r="B1245" t="s">
        <v>12186</v>
      </c>
      <c r="C1245">
        <v>1</v>
      </c>
      <c r="D1245">
        <v>2.5244446996007079</v>
      </c>
      <c r="E1245">
        <v>3.0061882567332348E-3</v>
      </c>
      <c r="F1245">
        <v>26</v>
      </c>
    </row>
    <row r="1246" spans="1:6" x14ac:dyDescent="0.3">
      <c r="A1246" t="s">
        <v>764</v>
      </c>
      <c r="B1246" t="s">
        <v>12187</v>
      </c>
      <c r="C1246">
        <v>1</v>
      </c>
      <c r="D1246">
        <v>2.5244446996007079</v>
      </c>
      <c r="E1246">
        <v>3.0061882567332348E-3</v>
      </c>
      <c r="F1246">
        <v>26</v>
      </c>
    </row>
    <row r="1247" spans="1:6" x14ac:dyDescent="0.3">
      <c r="A1247" t="s">
        <v>4805</v>
      </c>
      <c r="B1247" t="s">
        <v>4805</v>
      </c>
      <c r="C1247">
        <v>1</v>
      </c>
      <c r="D1247">
        <v>2.5244446996007079</v>
      </c>
      <c r="E1247">
        <v>3.0061882567332348E-3</v>
      </c>
      <c r="F1247">
        <v>26</v>
      </c>
    </row>
    <row r="1248" spans="1:6" x14ac:dyDescent="0.3">
      <c r="A1248" t="s">
        <v>2077</v>
      </c>
      <c r="B1248" t="s">
        <v>2077</v>
      </c>
      <c r="C1248">
        <v>1</v>
      </c>
      <c r="D1248">
        <v>2.5244446996007079</v>
      </c>
      <c r="E1248">
        <v>3.0061882567332348E-3</v>
      </c>
      <c r="F1248">
        <v>26</v>
      </c>
    </row>
    <row r="1249" spans="1:6" x14ac:dyDescent="0.3">
      <c r="A1249" t="s">
        <v>4397</v>
      </c>
      <c r="B1249" t="s">
        <v>4397</v>
      </c>
      <c r="C1249">
        <v>1</v>
      </c>
      <c r="D1249">
        <v>2.5244446996007079</v>
      </c>
      <c r="E1249">
        <v>3.0061882567332348E-3</v>
      </c>
      <c r="F1249">
        <v>26</v>
      </c>
    </row>
    <row r="1250" spans="1:6" x14ac:dyDescent="0.3">
      <c r="A1250" t="s">
        <v>1917</v>
      </c>
      <c r="B1250" t="s">
        <v>10693</v>
      </c>
      <c r="C1250">
        <v>2</v>
      </c>
      <c r="D1250">
        <v>1.255933374137201</v>
      </c>
      <c r="E1250">
        <v>2.9912100361459961E-3</v>
      </c>
      <c r="F1250">
        <v>95</v>
      </c>
    </row>
    <row r="1251" spans="1:6" x14ac:dyDescent="0.3">
      <c r="A1251" t="s">
        <v>1093</v>
      </c>
      <c r="B1251" t="s">
        <v>1093</v>
      </c>
      <c r="C1251">
        <v>2</v>
      </c>
      <c r="D1251">
        <v>1.245570587101654</v>
      </c>
      <c r="E1251">
        <v>2.9665293697814571E-3</v>
      </c>
      <c r="F1251">
        <v>96</v>
      </c>
    </row>
    <row r="1252" spans="1:6" x14ac:dyDescent="0.3">
      <c r="A1252" t="s">
        <v>181</v>
      </c>
      <c r="B1252" t="s">
        <v>12188</v>
      </c>
      <c r="C1252">
        <v>2</v>
      </c>
      <c r="D1252">
        <v>1.245570587101654</v>
      </c>
      <c r="E1252">
        <v>2.9665293697814571E-3</v>
      </c>
      <c r="F1252">
        <v>96</v>
      </c>
    </row>
    <row r="1253" spans="1:6" x14ac:dyDescent="0.3">
      <c r="A1253" t="s">
        <v>4426</v>
      </c>
      <c r="B1253" t="s">
        <v>4427</v>
      </c>
      <c r="C1253">
        <v>1</v>
      </c>
      <c r="D1253">
        <v>2.4880770554298328</v>
      </c>
      <c r="E1253">
        <v>2.9628805206402911E-3</v>
      </c>
      <c r="F1253">
        <v>27</v>
      </c>
    </row>
    <row r="1254" spans="1:6" x14ac:dyDescent="0.3">
      <c r="A1254" t="s">
        <v>7382</v>
      </c>
      <c r="B1254" t="s">
        <v>12189</v>
      </c>
      <c r="C1254">
        <v>1</v>
      </c>
      <c r="D1254">
        <v>2.4880770554298328</v>
      </c>
      <c r="E1254">
        <v>2.9628805206402911E-3</v>
      </c>
      <c r="F1254">
        <v>27</v>
      </c>
    </row>
    <row r="1255" spans="1:6" x14ac:dyDescent="0.3">
      <c r="A1255" t="s">
        <v>1823</v>
      </c>
      <c r="B1255" t="s">
        <v>12190</v>
      </c>
      <c r="C1255">
        <v>1</v>
      </c>
      <c r="D1255">
        <v>2.4880770554298328</v>
      </c>
      <c r="E1255">
        <v>2.9628805206402911E-3</v>
      </c>
      <c r="F1255">
        <v>27</v>
      </c>
    </row>
    <row r="1256" spans="1:6" x14ac:dyDescent="0.3">
      <c r="A1256" t="s">
        <v>9702</v>
      </c>
      <c r="B1256" t="s">
        <v>9702</v>
      </c>
      <c r="C1256">
        <v>1</v>
      </c>
      <c r="D1256">
        <v>2.4880770554298328</v>
      </c>
      <c r="E1256">
        <v>2.9628805206402911E-3</v>
      </c>
      <c r="F1256">
        <v>27</v>
      </c>
    </row>
    <row r="1257" spans="1:6" x14ac:dyDescent="0.3">
      <c r="A1257" t="s">
        <v>4479</v>
      </c>
      <c r="B1257" t="s">
        <v>4479</v>
      </c>
      <c r="C1257">
        <v>1</v>
      </c>
      <c r="D1257">
        <v>2.4880770554298328</v>
      </c>
      <c r="E1257">
        <v>2.9628805206402911E-3</v>
      </c>
      <c r="F1257">
        <v>27</v>
      </c>
    </row>
    <row r="1258" spans="1:6" x14ac:dyDescent="0.3">
      <c r="A1258" t="s">
        <v>1473</v>
      </c>
      <c r="B1258" t="s">
        <v>10753</v>
      </c>
      <c r="C1258">
        <v>2</v>
      </c>
      <c r="D1258">
        <v>1.235314086934465</v>
      </c>
      <c r="E1258">
        <v>2.9421018429176961E-3</v>
      </c>
      <c r="F1258">
        <v>97</v>
      </c>
    </row>
    <row r="1259" spans="1:6" x14ac:dyDescent="0.3">
      <c r="A1259" t="s">
        <v>3766</v>
      </c>
      <c r="B1259" t="s">
        <v>3766</v>
      </c>
      <c r="C1259">
        <v>1</v>
      </c>
      <c r="D1259">
        <v>2.452985735618562</v>
      </c>
      <c r="E1259">
        <v>2.9210926717931382E-3</v>
      </c>
      <c r="F1259">
        <v>28</v>
      </c>
    </row>
    <row r="1260" spans="1:6" x14ac:dyDescent="0.3">
      <c r="A1260" t="s">
        <v>1801</v>
      </c>
      <c r="B1260" t="s">
        <v>12191</v>
      </c>
      <c r="C1260">
        <v>1</v>
      </c>
      <c r="D1260">
        <v>2.452985735618562</v>
      </c>
      <c r="E1260">
        <v>2.9210926717931382E-3</v>
      </c>
      <c r="F1260">
        <v>28</v>
      </c>
    </row>
    <row r="1261" spans="1:6" x14ac:dyDescent="0.3">
      <c r="A1261" t="s">
        <v>501</v>
      </c>
      <c r="B1261" t="s">
        <v>11021</v>
      </c>
      <c r="C1261">
        <v>2</v>
      </c>
      <c r="D1261">
        <v>1.2251617154704471</v>
      </c>
      <c r="E1261">
        <v>2.9179223155325639E-3</v>
      </c>
      <c r="F1261">
        <v>98</v>
      </c>
    </row>
    <row r="1262" spans="1:6" x14ac:dyDescent="0.3">
      <c r="A1262" t="s">
        <v>1993</v>
      </c>
      <c r="B1262" t="s">
        <v>10757</v>
      </c>
      <c r="C1262">
        <v>1</v>
      </c>
      <c r="D1262">
        <v>2.419084183942882</v>
      </c>
      <c r="E1262">
        <v>2.880721636314094E-3</v>
      </c>
      <c r="F1262">
        <v>29</v>
      </c>
    </row>
    <row r="1263" spans="1:6" x14ac:dyDescent="0.3">
      <c r="A1263" t="s">
        <v>7445</v>
      </c>
      <c r="B1263" t="s">
        <v>7446</v>
      </c>
      <c r="C1263">
        <v>1</v>
      </c>
      <c r="D1263">
        <v>2.419084183942882</v>
      </c>
      <c r="E1263">
        <v>2.880721636314094E-3</v>
      </c>
      <c r="F1263">
        <v>29</v>
      </c>
    </row>
    <row r="1264" spans="1:6" x14ac:dyDescent="0.3">
      <c r="A1264" t="s">
        <v>1679</v>
      </c>
      <c r="B1264" t="s">
        <v>1679</v>
      </c>
      <c r="C1264">
        <v>1</v>
      </c>
      <c r="D1264">
        <v>2.419084183942882</v>
      </c>
      <c r="E1264">
        <v>2.880721636314094E-3</v>
      </c>
      <c r="F1264">
        <v>29</v>
      </c>
    </row>
    <row r="1265" spans="1:6" x14ac:dyDescent="0.3">
      <c r="A1265" t="s">
        <v>2361</v>
      </c>
      <c r="B1265" t="s">
        <v>2362</v>
      </c>
      <c r="C1265">
        <v>1</v>
      </c>
      <c r="D1265">
        <v>2.419084183942882</v>
      </c>
      <c r="E1265">
        <v>2.880721636314094E-3</v>
      </c>
      <c r="F1265">
        <v>29</v>
      </c>
    </row>
    <row r="1266" spans="1:6" x14ac:dyDescent="0.3">
      <c r="A1266" t="s">
        <v>5830</v>
      </c>
      <c r="B1266" t="s">
        <v>5830</v>
      </c>
      <c r="C1266">
        <v>1</v>
      </c>
      <c r="D1266">
        <v>2.419084183942882</v>
      </c>
      <c r="E1266">
        <v>2.880721636314094E-3</v>
      </c>
      <c r="F1266">
        <v>29</v>
      </c>
    </row>
    <row r="1267" spans="1:6" x14ac:dyDescent="0.3">
      <c r="A1267" t="s">
        <v>4483</v>
      </c>
      <c r="B1267" t="s">
        <v>4483</v>
      </c>
      <c r="C1267">
        <v>1</v>
      </c>
      <c r="D1267">
        <v>2.419084183942882</v>
      </c>
      <c r="E1267">
        <v>2.880721636314094E-3</v>
      </c>
      <c r="F1267">
        <v>29</v>
      </c>
    </row>
    <row r="1268" spans="1:6" x14ac:dyDescent="0.3">
      <c r="A1268" t="s">
        <v>1876</v>
      </c>
      <c r="B1268" t="s">
        <v>11945</v>
      </c>
      <c r="C1268">
        <v>1</v>
      </c>
      <c r="D1268">
        <v>2.419084183942882</v>
      </c>
      <c r="E1268">
        <v>2.880721636314094E-3</v>
      </c>
      <c r="F1268">
        <v>29</v>
      </c>
    </row>
    <row r="1269" spans="1:6" x14ac:dyDescent="0.3">
      <c r="A1269" t="s">
        <v>9210</v>
      </c>
      <c r="B1269" t="s">
        <v>12192</v>
      </c>
      <c r="C1269">
        <v>1</v>
      </c>
      <c r="D1269">
        <v>2.419084183942882</v>
      </c>
      <c r="E1269">
        <v>2.880721636314094E-3</v>
      </c>
      <c r="F1269">
        <v>29</v>
      </c>
    </row>
    <row r="1270" spans="1:6" x14ac:dyDescent="0.3">
      <c r="A1270" t="s">
        <v>1096</v>
      </c>
      <c r="B1270" t="s">
        <v>1097</v>
      </c>
      <c r="C1270">
        <v>1</v>
      </c>
      <c r="D1270">
        <v>2.419084183942882</v>
      </c>
      <c r="E1270">
        <v>2.880721636314094E-3</v>
      </c>
      <c r="F1270">
        <v>29</v>
      </c>
    </row>
    <row r="1271" spans="1:6" x14ac:dyDescent="0.3">
      <c r="A1271" t="s">
        <v>8220</v>
      </c>
      <c r="B1271" t="s">
        <v>8220</v>
      </c>
      <c r="C1271">
        <v>1</v>
      </c>
      <c r="D1271">
        <v>2.3862943611198908</v>
      </c>
      <c r="E1271">
        <v>2.8416744825671999E-3</v>
      </c>
      <c r="F1271">
        <v>30</v>
      </c>
    </row>
    <row r="1272" spans="1:6" x14ac:dyDescent="0.3">
      <c r="A1272" t="s">
        <v>7475</v>
      </c>
      <c r="B1272" t="s">
        <v>7475</v>
      </c>
      <c r="C1272">
        <v>1</v>
      </c>
      <c r="D1272">
        <v>2.3862943611198908</v>
      </c>
      <c r="E1272">
        <v>2.8416744825671999E-3</v>
      </c>
      <c r="F1272">
        <v>30</v>
      </c>
    </row>
    <row r="1273" spans="1:6" x14ac:dyDescent="0.3">
      <c r="A1273" t="s">
        <v>9824</v>
      </c>
      <c r="B1273" t="s">
        <v>9825</v>
      </c>
      <c r="C1273">
        <v>1</v>
      </c>
      <c r="D1273">
        <v>2.3862943611198908</v>
      </c>
      <c r="E1273">
        <v>2.8416744825671999E-3</v>
      </c>
      <c r="F1273">
        <v>30</v>
      </c>
    </row>
    <row r="1274" spans="1:6" x14ac:dyDescent="0.3">
      <c r="A1274" t="s">
        <v>2858</v>
      </c>
      <c r="B1274" t="s">
        <v>11772</v>
      </c>
      <c r="C1274">
        <v>1</v>
      </c>
      <c r="D1274">
        <v>2.3862943611198908</v>
      </c>
      <c r="E1274">
        <v>2.8416744825671999E-3</v>
      </c>
      <c r="F1274">
        <v>30</v>
      </c>
    </row>
    <row r="1275" spans="1:6" x14ac:dyDescent="0.3">
      <c r="A1275" t="s">
        <v>2398</v>
      </c>
      <c r="B1275" t="s">
        <v>12193</v>
      </c>
      <c r="C1275">
        <v>1</v>
      </c>
      <c r="D1275">
        <v>2.3862943611198908</v>
      </c>
      <c r="E1275">
        <v>2.8416744825671999E-3</v>
      </c>
      <c r="F1275">
        <v>30</v>
      </c>
    </row>
    <row r="1276" spans="1:6" x14ac:dyDescent="0.3">
      <c r="A1276" t="s">
        <v>9826</v>
      </c>
      <c r="B1276" t="s">
        <v>9826</v>
      </c>
      <c r="C1276">
        <v>1</v>
      </c>
      <c r="D1276">
        <v>2.3862943611198908</v>
      </c>
      <c r="E1276">
        <v>2.8416744825671999E-3</v>
      </c>
      <c r="F1276">
        <v>30</v>
      </c>
    </row>
    <row r="1277" spans="1:6" x14ac:dyDescent="0.3">
      <c r="A1277" t="s">
        <v>5890</v>
      </c>
      <c r="B1277" t="s">
        <v>5890</v>
      </c>
      <c r="C1277">
        <v>1</v>
      </c>
      <c r="D1277">
        <v>2.3862943611198908</v>
      </c>
      <c r="E1277">
        <v>2.8416744825671999E-3</v>
      </c>
      <c r="F1277">
        <v>30</v>
      </c>
    </row>
    <row r="1278" spans="1:6" x14ac:dyDescent="0.3">
      <c r="A1278" t="s">
        <v>3137</v>
      </c>
      <c r="B1278" t="s">
        <v>3137</v>
      </c>
      <c r="C1278">
        <v>1</v>
      </c>
      <c r="D1278">
        <v>2.3862943611198908</v>
      </c>
      <c r="E1278">
        <v>2.8416744825671999E-3</v>
      </c>
      <c r="F1278">
        <v>30</v>
      </c>
    </row>
    <row r="1279" spans="1:6" x14ac:dyDescent="0.3">
      <c r="A1279" t="s">
        <v>3139</v>
      </c>
      <c r="B1279" t="s">
        <v>12194</v>
      </c>
      <c r="C1279">
        <v>1</v>
      </c>
      <c r="D1279">
        <v>2.3545456628053101</v>
      </c>
      <c r="E1279">
        <v>2.8038671326755769E-3</v>
      </c>
      <c r="F1279">
        <v>31</v>
      </c>
    </row>
    <row r="1280" spans="1:6" x14ac:dyDescent="0.3">
      <c r="A1280" t="s">
        <v>2259</v>
      </c>
      <c r="B1280" t="s">
        <v>2259</v>
      </c>
      <c r="C1280">
        <v>1</v>
      </c>
      <c r="D1280">
        <v>2.3545456628053101</v>
      </c>
      <c r="E1280">
        <v>2.8038671326755769E-3</v>
      </c>
      <c r="F1280">
        <v>31</v>
      </c>
    </row>
    <row r="1281" spans="1:6" x14ac:dyDescent="0.3">
      <c r="A1281" t="s">
        <v>5810</v>
      </c>
      <c r="B1281" t="s">
        <v>5811</v>
      </c>
      <c r="C1281">
        <v>1</v>
      </c>
      <c r="D1281">
        <v>2.3545456628053101</v>
      </c>
      <c r="E1281">
        <v>2.8038671326755769E-3</v>
      </c>
      <c r="F1281">
        <v>31</v>
      </c>
    </row>
    <row r="1282" spans="1:6" x14ac:dyDescent="0.3">
      <c r="A1282" t="s">
        <v>1002</v>
      </c>
      <c r="B1282" t="s">
        <v>12195</v>
      </c>
      <c r="C1282">
        <v>2</v>
      </c>
      <c r="D1282">
        <v>1.166321215447514</v>
      </c>
      <c r="E1282">
        <v>2.7777840742652998E-3</v>
      </c>
      <c r="F1282">
        <v>104</v>
      </c>
    </row>
    <row r="1283" spans="1:6" x14ac:dyDescent="0.3">
      <c r="A1283" t="s">
        <v>888</v>
      </c>
      <c r="B1283" t="s">
        <v>12196</v>
      </c>
      <c r="C1283">
        <v>2</v>
      </c>
      <c r="D1283">
        <v>1.166321215447514</v>
      </c>
      <c r="E1283">
        <v>2.7777840742652998E-3</v>
      </c>
      <c r="F1283">
        <v>104</v>
      </c>
    </row>
    <row r="1284" spans="1:6" x14ac:dyDescent="0.3">
      <c r="A1284" t="s">
        <v>2862</v>
      </c>
      <c r="B1284" t="s">
        <v>12197</v>
      </c>
      <c r="C1284">
        <v>1</v>
      </c>
      <c r="D1284">
        <v>2.3237740041385559</v>
      </c>
      <c r="E1284">
        <v>2.7672232723688602E-3</v>
      </c>
      <c r="F1284">
        <v>32</v>
      </c>
    </row>
    <row r="1285" spans="1:6" x14ac:dyDescent="0.3">
      <c r="A1285" t="s">
        <v>3193</v>
      </c>
      <c r="B1285" t="s">
        <v>12198</v>
      </c>
      <c r="C1285">
        <v>1</v>
      </c>
      <c r="D1285">
        <v>2.3237740041385559</v>
      </c>
      <c r="E1285">
        <v>2.7672232723688602E-3</v>
      </c>
      <c r="F1285">
        <v>32</v>
      </c>
    </row>
    <row r="1286" spans="1:6" x14ac:dyDescent="0.3">
      <c r="A1286" t="s">
        <v>2514</v>
      </c>
      <c r="B1286" t="s">
        <v>12199</v>
      </c>
      <c r="C1286">
        <v>1</v>
      </c>
      <c r="D1286">
        <v>2.2939210409888759</v>
      </c>
      <c r="E1286">
        <v>2.731673423618576E-3</v>
      </c>
      <c r="F1286">
        <v>33</v>
      </c>
    </row>
    <row r="1287" spans="1:6" x14ac:dyDescent="0.3">
      <c r="A1287" t="s">
        <v>9843</v>
      </c>
      <c r="B1287" t="s">
        <v>9844</v>
      </c>
      <c r="C1287">
        <v>1</v>
      </c>
      <c r="D1287">
        <v>2.2939210409888759</v>
      </c>
      <c r="E1287">
        <v>2.731673423618576E-3</v>
      </c>
      <c r="F1287">
        <v>33</v>
      </c>
    </row>
    <row r="1288" spans="1:6" x14ac:dyDescent="0.3">
      <c r="A1288" t="s">
        <v>2369</v>
      </c>
      <c r="B1288" t="s">
        <v>11778</v>
      </c>
      <c r="C1288">
        <v>1</v>
      </c>
      <c r="D1288">
        <v>2.2939210409888759</v>
      </c>
      <c r="E1288">
        <v>2.731673423618576E-3</v>
      </c>
      <c r="F1288">
        <v>33</v>
      </c>
    </row>
    <row r="1289" spans="1:6" x14ac:dyDescent="0.3">
      <c r="A1289" t="s">
        <v>3528</v>
      </c>
      <c r="B1289" t="s">
        <v>3528</v>
      </c>
      <c r="C1289">
        <v>1</v>
      </c>
      <c r="D1289">
        <v>2.2939210409888759</v>
      </c>
      <c r="E1289">
        <v>2.731673423618576E-3</v>
      </c>
      <c r="F1289">
        <v>33</v>
      </c>
    </row>
    <row r="1290" spans="1:6" x14ac:dyDescent="0.3">
      <c r="A1290" t="s">
        <v>2726</v>
      </c>
      <c r="B1290" t="s">
        <v>2726</v>
      </c>
      <c r="C1290">
        <v>1</v>
      </c>
      <c r="D1290">
        <v>2.2649335041156231</v>
      </c>
      <c r="E1290">
        <v>2.6971541517352292E-3</v>
      </c>
      <c r="F1290">
        <v>34</v>
      </c>
    </row>
    <row r="1291" spans="1:6" x14ac:dyDescent="0.3">
      <c r="A1291" t="s">
        <v>2290</v>
      </c>
      <c r="B1291" t="s">
        <v>12200</v>
      </c>
      <c r="C1291">
        <v>1</v>
      </c>
      <c r="D1291">
        <v>2.2649335041156231</v>
      </c>
      <c r="E1291">
        <v>2.6971541517352292E-3</v>
      </c>
      <c r="F1291">
        <v>34</v>
      </c>
    </row>
    <row r="1292" spans="1:6" x14ac:dyDescent="0.3">
      <c r="A1292" t="s">
        <v>4770</v>
      </c>
      <c r="B1292" t="s">
        <v>12201</v>
      </c>
      <c r="C1292">
        <v>1</v>
      </c>
      <c r="D1292">
        <v>2.2649335041156231</v>
      </c>
      <c r="E1292">
        <v>2.6971541517352292E-3</v>
      </c>
      <c r="F1292">
        <v>34</v>
      </c>
    </row>
    <row r="1293" spans="1:6" x14ac:dyDescent="0.3">
      <c r="A1293" t="s">
        <v>3148</v>
      </c>
      <c r="B1293" t="s">
        <v>3149</v>
      </c>
      <c r="C1293">
        <v>1</v>
      </c>
      <c r="D1293">
        <v>2.2649335041156231</v>
      </c>
      <c r="E1293">
        <v>2.6971541517352292E-3</v>
      </c>
      <c r="F1293">
        <v>34</v>
      </c>
    </row>
    <row r="1294" spans="1:6" x14ac:dyDescent="0.3">
      <c r="A1294" t="s">
        <v>914</v>
      </c>
      <c r="B1294" t="s">
        <v>12202</v>
      </c>
      <c r="C1294">
        <v>2</v>
      </c>
      <c r="D1294">
        <v>1.1198011998126201</v>
      </c>
      <c r="E1294">
        <v>2.666989074694281E-3</v>
      </c>
      <c r="F1294">
        <v>109</v>
      </c>
    </row>
    <row r="1295" spans="1:6" x14ac:dyDescent="0.3">
      <c r="A1295" t="s">
        <v>593</v>
      </c>
      <c r="B1295" t="s">
        <v>10599</v>
      </c>
      <c r="C1295">
        <v>2</v>
      </c>
      <c r="D1295">
        <v>1.1198011998126201</v>
      </c>
      <c r="E1295">
        <v>2.666989074694281E-3</v>
      </c>
      <c r="F1295">
        <v>109</v>
      </c>
    </row>
    <row r="1296" spans="1:6" x14ac:dyDescent="0.3">
      <c r="A1296" t="s">
        <v>1365</v>
      </c>
      <c r="B1296" t="s">
        <v>12203</v>
      </c>
      <c r="C1296">
        <v>1</v>
      </c>
      <c r="D1296">
        <v>2.2367626271489272</v>
      </c>
      <c r="E1296">
        <v>2.6636073841896559E-3</v>
      </c>
      <c r="F1296">
        <v>35</v>
      </c>
    </row>
    <row r="1297" spans="1:6" x14ac:dyDescent="0.3">
      <c r="A1297" t="s">
        <v>9389</v>
      </c>
      <c r="B1297" t="s">
        <v>9390</v>
      </c>
      <c r="C1297">
        <v>1</v>
      </c>
      <c r="D1297">
        <v>2.2367626271489272</v>
      </c>
      <c r="E1297">
        <v>2.6636073841896559E-3</v>
      </c>
      <c r="F1297">
        <v>35</v>
      </c>
    </row>
    <row r="1298" spans="1:6" x14ac:dyDescent="0.3">
      <c r="A1298" t="s">
        <v>2813</v>
      </c>
      <c r="B1298" t="s">
        <v>12204</v>
      </c>
      <c r="C1298">
        <v>1</v>
      </c>
      <c r="D1298">
        <v>2.2367626271489272</v>
      </c>
      <c r="E1298">
        <v>2.6636073841896559E-3</v>
      </c>
      <c r="F1298">
        <v>35</v>
      </c>
    </row>
    <row r="1299" spans="1:6" x14ac:dyDescent="0.3">
      <c r="A1299" t="s">
        <v>1938</v>
      </c>
      <c r="B1299" t="s">
        <v>1938</v>
      </c>
      <c r="C1299">
        <v>1</v>
      </c>
      <c r="D1299">
        <v>2.2367626271489272</v>
      </c>
      <c r="E1299">
        <v>2.6636073841896559E-3</v>
      </c>
      <c r="F1299">
        <v>35</v>
      </c>
    </row>
    <row r="1300" spans="1:6" x14ac:dyDescent="0.3">
      <c r="A1300" t="s">
        <v>4525</v>
      </c>
      <c r="B1300" t="s">
        <v>4525</v>
      </c>
      <c r="C1300">
        <v>1</v>
      </c>
      <c r="D1300">
        <v>2.2093636529608118</v>
      </c>
      <c r="E1300">
        <v>2.6309798227842208E-3</v>
      </c>
      <c r="F1300">
        <v>36</v>
      </c>
    </row>
    <row r="1301" spans="1:6" x14ac:dyDescent="0.3">
      <c r="A1301" t="s">
        <v>2101</v>
      </c>
      <c r="B1301" t="s">
        <v>2101</v>
      </c>
      <c r="C1301">
        <v>1</v>
      </c>
      <c r="D1301">
        <v>2.2093636529608118</v>
      </c>
      <c r="E1301">
        <v>2.6309798227842208E-3</v>
      </c>
      <c r="F1301">
        <v>36</v>
      </c>
    </row>
    <row r="1302" spans="1:6" x14ac:dyDescent="0.3">
      <c r="A1302" t="s">
        <v>5416</v>
      </c>
      <c r="B1302" t="s">
        <v>5417</v>
      </c>
      <c r="C1302">
        <v>1</v>
      </c>
      <c r="D1302">
        <v>2.2093636529608118</v>
      </c>
      <c r="E1302">
        <v>2.6309798227842208E-3</v>
      </c>
      <c r="F1302">
        <v>36</v>
      </c>
    </row>
    <row r="1303" spans="1:6" x14ac:dyDescent="0.3">
      <c r="A1303" t="s">
        <v>8873</v>
      </c>
      <c r="B1303" t="s">
        <v>8873</v>
      </c>
      <c r="C1303">
        <v>1</v>
      </c>
      <c r="D1303">
        <v>2.2093636529608118</v>
      </c>
      <c r="E1303">
        <v>2.6309798227842208E-3</v>
      </c>
      <c r="F1303">
        <v>36</v>
      </c>
    </row>
    <row r="1304" spans="1:6" x14ac:dyDescent="0.3">
      <c r="A1304" t="s">
        <v>1913</v>
      </c>
      <c r="B1304" t="s">
        <v>12205</v>
      </c>
      <c r="C1304">
        <v>1</v>
      </c>
      <c r="D1304">
        <v>2.182695405878651</v>
      </c>
      <c r="E1304">
        <v>2.5992224342311129E-3</v>
      </c>
      <c r="F1304">
        <v>37</v>
      </c>
    </row>
    <row r="1305" spans="1:6" x14ac:dyDescent="0.3">
      <c r="A1305" t="s">
        <v>2783</v>
      </c>
      <c r="B1305" t="s">
        <v>11785</v>
      </c>
      <c r="C1305">
        <v>1</v>
      </c>
      <c r="D1305">
        <v>2.182695405878651</v>
      </c>
      <c r="E1305">
        <v>2.5992224342311129E-3</v>
      </c>
      <c r="F1305">
        <v>37</v>
      </c>
    </row>
    <row r="1306" spans="1:6" x14ac:dyDescent="0.3">
      <c r="A1306" t="s">
        <v>2519</v>
      </c>
      <c r="B1306" t="s">
        <v>2519</v>
      </c>
      <c r="C1306">
        <v>1</v>
      </c>
      <c r="D1306">
        <v>2.182695405878651</v>
      </c>
      <c r="E1306">
        <v>2.5992224342311129E-3</v>
      </c>
      <c r="F1306">
        <v>37</v>
      </c>
    </row>
    <row r="1307" spans="1:6" x14ac:dyDescent="0.3">
      <c r="A1307" t="s">
        <v>2849</v>
      </c>
      <c r="B1307" t="s">
        <v>2849</v>
      </c>
      <c r="C1307">
        <v>1</v>
      </c>
      <c r="D1307">
        <v>2.182695405878651</v>
      </c>
      <c r="E1307">
        <v>2.5992224342311129E-3</v>
      </c>
      <c r="F1307">
        <v>37</v>
      </c>
    </row>
    <row r="1308" spans="1:6" x14ac:dyDescent="0.3">
      <c r="A1308" t="s">
        <v>4384</v>
      </c>
      <c r="B1308" t="s">
        <v>12206</v>
      </c>
      <c r="C1308">
        <v>1</v>
      </c>
      <c r="D1308">
        <v>2.182695405878651</v>
      </c>
      <c r="E1308">
        <v>2.5992224342311129E-3</v>
      </c>
      <c r="F1308">
        <v>37</v>
      </c>
    </row>
    <row r="1309" spans="1:6" x14ac:dyDescent="0.3">
      <c r="A1309" t="s">
        <v>8193</v>
      </c>
      <c r="B1309" t="s">
        <v>12207</v>
      </c>
      <c r="C1309">
        <v>1</v>
      </c>
      <c r="D1309">
        <v>2.182695405878651</v>
      </c>
      <c r="E1309">
        <v>2.5992224342311129E-3</v>
      </c>
      <c r="F1309">
        <v>37</v>
      </c>
    </row>
    <row r="1310" spans="1:6" x14ac:dyDescent="0.3">
      <c r="A1310" t="s">
        <v>8758</v>
      </c>
      <c r="B1310" t="s">
        <v>8759</v>
      </c>
      <c r="C1310">
        <v>1</v>
      </c>
      <c r="D1310">
        <v>2.182695405878651</v>
      </c>
      <c r="E1310">
        <v>2.5992224342311129E-3</v>
      </c>
      <c r="F1310">
        <v>37</v>
      </c>
    </row>
    <row r="1311" spans="1:6" x14ac:dyDescent="0.3">
      <c r="A1311" t="s">
        <v>5408</v>
      </c>
      <c r="B1311" t="s">
        <v>5409</v>
      </c>
      <c r="C1311">
        <v>1</v>
      </c>
      <c r="D1311">
        <v>2.1567199194753899</v>
      </c>
      <c r="E1311">
        <v>2.5682900069132291E-3</v>
      </c>
      <c r="F1311">
        <v>38</v>
      </c>
    </row>
    <row r="1312" spans="1:6" x14ac:dyDescent="0.3">
      <c r="A1312" t="s">
        <v>8988</v>
      </c>
      <c r="B1312" t="s">
        <v>8989</v>
      </c>
      <c r="C1312">
        <v>1</v>
      </c>
      <c r="D1312">
        <v>2.1567199194753899</v>
      </c>
      <c r="E1312">
        <v>2.5682900069132291E-3</v>
      </c>
      <c r="F1312">
        <v>38</v>
      </c>
    </row>
    <row r="1313" spans="1:6" x14ac:dyDescent="0.3">
      <c r="A1313" t="s">
        <v>4115</v>
      </c>
      <c r="B1313" t="s">
        <v>4116</v>
      </c>
      <c r="C1313">
        <v>1</v>
      </c>
      <c r="D1313">
        <v>2.1314021114910999</v>
      </c>
      <c r="E1313">
        <v>2.5381407637705142E-3</v>
      </c>
      <c r="F1313">
        <v>39</v>
      </c>
    </row>
    <row r="1314" spans="1:6" x14ac:dyDescent="0.3">
      <c r="A1314" t="s">
        <v>3245</v>
      </c>
      <c r="B1314" t="s">
        <v>11789</v>
      </c>
      <c r="C1314">
        <v>1</v>
      </c>
      <c r="D1314">
        <v>2.1314021114910999</v>
      </c>
      <c r="E1314">
        <v>2.5381407637705142E-3</v>
      </c>
      <c r="F1314">
        <v>39</v>
      </c>
    </row>
    <row r="1315" spans="1:6" x14ac:dyDescent="0.3">
      <c r="A1315" t="s">
        <v>2586</v>
      </c>
      <c r="B1315" t="s">
        <v>12208</v>
      </c>
      <c r="C1315">
        <v>1</v>
      </c>
      <c r="D1315">
        <v>2.1314021114910999</v>
      </c>
      <c r="E1315">
        <v>2.5381407637705142E-3</v>
      </c>
      <c r="F1315">
        <v>39</v>
      </c>
    </row>
    <row r="1316" spans="1:6" x14ac:dyDescent="0.3">
      <c r="A1316" t="s">
        <v>4291</v>
      </c>
      <c r="B1316" t="s">
        <v>4291</v>
      </c>
      <c r="C1316">
        <v>1</v>
      </c>
      <c r="D1316">
        <v>2.1314021114910999</v>
      </c>
      <c r="E1316">
        <v>2.5381407637705142E-3</v>
      </c>
      <c r="F1316">
        <v>39</v>
      </c>
    </row>
    <row r="1317" spans="1:6" x14ac:dyDescent="0.3">
      <c r="A1317" t="s">
        <v>2800</v>
      </c>
      <c r="B1317" t="s">
        <v>2801</v>
      </c>
      <c r="C1317">
        <v>1</v>
      </c>
      <c r="D1317">
        <v>2.1314021114910999</v>
      </c>
      <c r="E1317">
        <v>2.5381407637705142E-3</v>
      </c>
      <c r="F1317">
        <v>39</v>
      </c>
    </row>
    <row r="1318" spans="1:6" x14ac:dyDescent="0.3">
      <c r="A1318" t="s">
        <v>2818</v>
      </c>
      <c r="B1318" t="s">
        <v>12209</v>
      </c>
      <c r="C1318">
        <v>1</v>
      </c>
      <c r="D1318">
        <v>2.1314021114910999</v>
      </c>
      <c r="E1318">
        <v>2.5381407637705142E-3</v>
      </c>
      <c r="F1318">
        <v>39</v>
      </c>
    </row>
    <row r="1319" spans="1:6" x14ac:dyDescent="0.3">
      <c r="A1319" t="s">
        <v>3585</v>
      </c>
      <c r="B1319" t="s">
        <v>3585</v>
      </c>
      <c r="C1319">
        <v>1</v>
      </c>
      <c r="D1319">
        <v>2.1314021114910999</v>
      </c>
      <c r="E1319">
        <v>2.5381407637705142E-3</v>
      </c>
      <c r="F1319">
        <v>39</v>
      </c>
    </row>
    <row r="1320" spans="1:6" x14ac:dyDescent="0.3">
      <c r="A1320" t="s">
        <v>2538</v>
      </c>
      <c r="B1320" t="s">
        <v>2538</v>
      </c>
      <c r="C1320">
        <v>1</v>
      </c>
      <c r="D1320">
        <v>2.1067094989007291</v>
      </c>
      <c r="E1320">
        <v>2.50873602299367E-3</v>
      </c>
      <c r="F1320">
        <v>40</v>
      </c>
    </row>
    <row r="1321" spans="1:6" x14ac:dyDescent="0.3">
      <c r="A1321" t="s">
        <v>1901</v>
      </c>
      <c r="B1321" t="s">
        <v>1901</v>
      </c>
      <c r="C1321">
        <v>1</v>
      </c>
      <c r="D1321">
        <v>2.1067094989007291</v>
      </c>
      <c r="E1321">
        <v>2.50873602299367E-3</v>
      </c>
      <c r="F1321">
        <v>40</v>
      </c>
    </row>
    <row r="1322" spans="1:6" x14ac:dyDescent="0.3">
      <c r="A1322" t="s">
        <v>79</v>
      </c>
      <c r="B1322" t="s">
        <v>10782</v>
      </c>
      <c r="C1322">
        <v>1</v>
      </c>
      <c r="D1322">
        <v>2.1067094989007291</v>
      </c>
      <c r="E1322">
        <v>2.50873602299367E-3</v>
      </c>
      <c r="F1322">
        <v>40</v>
      </c>
    </row>
    <row r="1323" spans="1:6" x14ac:dyDescent="0.3">
      <c r="A1323" t="s">
        <v>2761</v>
      </c>
      <c r="B1323" t="s">
        <v>2761</v>
      </c>
      <c r="C1323">
        <v>1</v>
      </c>
      <c r="D1323">
        <v>2.1067094989007291</v>
      </c>
      <c r="E1323">
        <v>2.50873602299367E-3</v>
      </c>
      <c r="F1323">
        <v>40</v>
      </c>
    </row>
    <row r="1324" spans="1:6" x14ac:dyDescent="0.3">
      <c r="A1324" t="s">
        <v>9685</v>
      </c>
      <c r="B1324" t="s">
        <v>9686</v>
      </c>
      <c r="C1324">
        <v>1</v>
      </c>
      <c r="D1324">
        <v>2.1067094989007291</v>
      </c>
      <c r="E1324">
        <v>2.50873602299367E-3</v>
      </c>
      <c r="F1324">
        <v>40</v>
      </c>
    </row>
    <row r="1325" spans="1:6" x14ac:dyDescent="0.3">
      <c r="A1325" t="s">
        <v>2693</v>
      </c>
      <c r="B1325" t="s">
        <v>2693</v>
      </c>
      <c r="C1325">
        <v>1</v>
      </c>
      <c r="D1325">
        <v>2.1067094989007291</v>
      </c>
      <c r="E1325">
        <v>2.50873602299367E-3</v>
      </c>
      <c r="F1325">
        <v>40</v>
      </c>
    </row>
    <row r="1326" spans="1:6" x14ac:dyDescent="0.3">
      <c r="A1326" t="s">
        <v>1703</v>
      </c>
      <c r="B1326" t="s">
        <v>1703</v>
      </c>
      <c r="C1326">
        <v>1</v>
      </c>
      <c r="D1326">
        <v>2.0826119473216691</v>
      </c>
      <c r="E1326">
        <v>2.480039899610792E-3</v>
      </c>
      <c r="F1326">
        <v>41</v>
      </c>
    </row>
    <row r="1327" spans="1:6" x14ac:dyDescent="0.3">
      <c r="A1327" t="s">
        <v>3068</v>
      </c>
      <c r="B1327" t="s">
        <v>3069</v>
      </c>
      <c r="C1327">
        <v>1</v>
      </c>
      <c r="D1327">
        <v>2.0826119473216691</v>
      </c>
      <c r="E1327">
        <v>2.480039899610792E-3</v>
      </c>
      <c r="F1327">
        <v>41</v>
      </c>
    </row>
    <row r="1328" spans="1:6" x14ac:dyDescent="0.3">
      <c r="A1328" t="s">
        <v>4388</v>
      </c>
      <c r="B1328" t="s">
        <v>4388</v>
      </c>
      <c r="C1328">
        <v>1</v>
      </c>
      <c r="D1328">
        <v>2.0826119473216691</v>
      </c>
      <c r="E1328">
        <v>2.480039899610792E-3</v>
      </c>
      <c r="F1328">
        <v>41</v>
      </c>
    </row>
    <row r="1329" spans="1:6" x14ac:dyDescent="0.3">
      <c r="A1329" t="s">
        <v>2358</v>
      </c>
      <c r="B1329" t="s">
        <v>2358</v>
      </c>
      <c r="C1329">
        <v>1</v>
      </c>
      <c r="D1329">
        <v>2.0826119473216691</v>
      </c>
      <c r="E1329">
        <v>2.480039899610792E-3</v>
      </c>
      <c r="F1329">
        <v>41</v>
      </c>
    </row>
    <row r="1330" spans="1:6" x14ac:dyDescent="0.3">
      <c r="A1330" t="s">
        <v>8234</v>
      </c>
      <c r="B1330" t="s">
        <v>8234</v>
      </c>
      <c r="C1330">
        <v>1</v>
      </c>
      <c r="D1330">
        <v>2.0590814499114738</v>
      </c>
      <c r="E1330">
        <v>2.4520190421918088E-3</v>
      </c>
      <c r="F1330">
        <v>42</v>
      </c>
    </row>
    <row r="1331" spans="1:6" x14ac:dyDescent="0.3">
      <c r="A1331" t="s">
        <v>1039</v>
      </c>
      <c r="B1331" t="s">
        <v>2507</v>
      </c>
      <c r="C1331">
        <v>1</v>
      </c>
      <c r="D1331">
        <v>2.0590814499114738</v>
      </c>
      <c r="E1331">
        <v>2.4520190421918088E-3</v>
      </c>
      <c r="F1331">
        <v>42</v>
      </c>
    </row>
    <row r="1332" spans="1:6" x14ac:dyDescent="0.3">
      <c r="A1332" t="s">
        <v>2596</v>
      </c>
      <c r="B1332" t="s">
        <v>2596</v>
      </c>
      <c r="C1332">
        <v>1</v>
      </c>
      <c r="D1332">
        <v>2.0590814499114738</v>
      </c>
      <c r="E1332">
        <v>2.4520190421918088E-3</v>
      </c>
      <c r="F1332">
        <v>42</v>
      </c>
    </row>
    <row r="1333" spans="1:6" x14ac:dyDescent="0.3">
      <c r="A1333" t="s">
        <v>2072</v>
      </c>
      <c r="B1333" t="s">
        <v>10787</v>
      </c>
      <c r="C1333">
        <v>1</v>
      </c>
      <c r="D1333">
        <v>2.0590814499114738</v>
      </c>
      <c r="E1333">
        <v>2.4520190421918088E-3</v>
      </c>
      <c r="F1333">
        <v>42</v>
      </c>
    </row>
    <row r="1334" spans="1:6" x14ac:dyDescent="0.3">
      <c r="A1334" t="s">
        <v>3523</v>
      </c>
      <c r="B1334" t="s">
        <v>3524</v>
      </c>
      <c r="C1334">
        <v>1</v>
      </c>
      <c r="D1334">
        <v>2.036091931686776</v>
      </c>
      <c r="E1334">
        <v>2.4246423998252821E-3</v>
      </c>
      <c r="F1334">
        <v>43</v>
      </c>
    </row>
    <row r="1335" spans="1:6" x14ac:dyDescent="0.3">
      <c r="A1335" t="s">
        <v>5606</v>
      </c>
      <c r="B1335" t="s">
        <v>5607</v>
      </c>
      <c r="C1335">
        <v>1</v>
      </c>
      <c r="D1335">
        <v>2.036091931686776</v>
      </c>
      <c r="E1335">
        <v>2.4246423998252821E-3</v>
      </c>
      <c r="F1335">
        <v>43</v>
      </c>
    </row>
    <row r="1336" spans="1:6" x14ac:dyDescent="0.3">
      <c r="A1336" t="s">
        <v>2938</v>
      </c>
      <c r="B1336" t="s">
        <v>2938</v>
      </c>
      <c r="C1336">
        <v>1</v>
      </c>
      <c r="D1336">
        <v>2.036091931686776</v>
      </c>
      <c r="E1336">
        <v>2.4246423998252821E-3</v>
      </c>
      <c r="F1336">
        <v>43</v>
      </c>
    </row>
    <row r="1337" spans="1:6" x14ac:dyDescent="0.3">
      <c r="A1337" t="s">
        <v>1923</v>
      </c>
      <c r="B1337" t="s">
        <v>1923</v>
      </c>
      <c r="C1337">
        <v>1</v>
      </c>
      <c r="D1337">
        <v>2.036091931686776</v>
      </c>
      <c r="E1337">
        <v>2.4246423998252821E-3</v>
      </c>
      <c r="F1337">
        <v>43</v>
      </c>
    </row>
    <row r="1338" spans="1:6" x14ac:dyDescent="0.3">
      <c r="A1338" t="s">
        <v>3325</v>
      </c>
      <c r="B1338" t="s">
        <v>11471</v>
      </c>
      <c r="C1338">
        <v>1</v>
      </c>
      <c r="D1338">
        <v>2.013619075834717</v>
      </c>
      <c r="E1338">
        <v>2.3978810152845932E-3</v>
      </c>
      <c r="F1338">
        <v>44</v>
      </c>
    </row>
    <row r="1339" spans="1:6" x14ac:dyDescent="0.3">
      <c r="A1339" t="s">
        <v>3519</v>
      </c>
      <c r="B1339" t="s">
        <v>12210</v>
      </c>
      <c r="C1339">
        <v>1</v>
      </c>
      <c r="D1339">
        <v>2.013619075834717</v>
      </c>
      <c r="E1339">
        <v>2.3978810152845932E-3</v>
      </c>
      <c r="F1339">
        <v>44</v>
      </c>
    </row>
    <row r="1340" spans="1:6" x14ac:dyDescent="0.3">
      <c r="A1340" t="s">
        <v>3200</v>
      </c>
      <c r="B1340" t="s">
        <v>3200</v>
      </c>
      <c r="C1340">
        <v>1</v>
      </c>
      <c r="D1340">
        <v>2.013619075834717</v>
      </c>
      <c r="E1340">
        <v>2.3978810152845932E-3</v>
      </c>
      <c r="F1340">
        <v>44</v>
      </c>
    </row>
    <row r="1341" spans="1:6" x14ac:dyDescent="0.3">
      <c r="A1341" t="s">
        <v>956</v>
      </c>
      <c r="B1341" t="s">
        <v>11174</v>
      </c>
      <c r="C1341">
        <v>1</v>
      </c>
      <c r="D1341">
        <v>2.013619075834717</v>
      </c>
      <c r="E1341">
        <v>2.3978810152845932E-3</v>
      </c>
      <c r="F1341">
        <v>44</v>
      </c>
    </row>
    <row r="1342" spans="1:6" x14ac:dyDescent="0.3">
      <c r="A1342" t="s">
        <v>2094</v>
      </c>
      <c r="B1342" t="s">
        <v>2094</v>
      </c>
      <c r="C1342">
        <v>1</v>
      </c>
      <c r="D1342">
        <v>2.013619075834717</v>
      </c>
      <c r="E1342">
        <v>2.3978810152845932E-3</v>
      </c>
      <c r="F1342">
        <v>44</v>
      </c>
    </row>
    <row r="1343" spans="1:6" x14ac:dyDescent="0.3">
      <c r="A1343" t="s">
        <v>1083</v>
      </c>
      <c r="B1343" t="s">
        <v>11664</v>
      </c>
      <c r="C1343">
        <v>1</v>
      </c>
      <c r="D1343">
        <v>2.013619075834717</v>
      </c>
      <c r="E1343">
        <v>2.3978810152845932E-3</v>
      </c>
      <c r="F1343">
        <v>44</v>
      </c>
    </row>
    <row r="1344" spans="1:6" x14ac:dyDescent="0.3">
      <c r="A1344" t="s">
        <v>3853</v>
      </c>
      <c r="B1344" t="s">
        <v>3853</v>
      </c>
      <c r="C1344">
        <v>1</v>
      </c>
      <c r="D1344">
        <v>2.013619075834717</v>
      </c>
      <c r="E1344">
        <v>2.3978810152845932E-3</v>
      </c>
      <c r="F1344">
        <v>44</v>
      </c>
    </row>
    <row r="1345" spans="1:6" x14ac:dyDescent="0.3">
      <c r="A1345" t="s">
        <v>646</v>
      </c>
      <c r="B1345" t="s">
        <v>646</v>
      </c>
      <c r="C1345">
        <v>1</v>
      </c>
      <c r="D1345">
        <v>1.991640169115942</v>
      </c>
      <c r="E1345">
        <v>2.3717078409289552E-3</v>
      </c>
      <c r="F1345">
        <v>45</v>
      </c>
    </row>
    <row r="1346" spans="1:6" x14ac:dyDescent="0.3">
      <c r="A1346" t="s">
        <v>2524</v>
      </c>
      <c r="B1346" t="s">
        <v>2524</v>
      </c>
      <c r="C1346">
        <v>1</v>
      </c>
      <c r="D1346">
        <v>1.991640169115942</v>
      </c>
      <c r="E1346">
        <v>2.3717078409289552E-3</v>
      </c>
      <c r="F1346">
        <v>45</v>
      </c>
    </row>
    <row r="1347" spans="1:6" x14ac:dyDescent="0.3">
      <c r="A1347" t="s">
        <v>4076</v>
      </c>
      <c r="B1347" t="s">
        <v>4077</v>
      </c>
      <c r="C1347">
        <v>1</v>
      </c>
      <c r="D1347">
        <v>1.991640169115942</v>
      </c>
      <c r="E1347">
        <v>2.3717078409289552E-3</v>
      </c>
      <c r="F1347">
        <v>45</v>
      </c>
    </row>
    <row r="1348" spans="1:6" x14ac:dyDescent="0.3">
      <c r="A1348" t="s">
        <v>3765</v>
      </c>
      <c r="B1348" t="s">
        <v>3765</v>
      </c>
      <c r="C1348">
        <v>1</v>
      </c>
      <c r="D1348">
        <v>1.970133963894978</v>
      </c>
      <c r="E1348">
        <v>2.3460975744048419E-3</v>
      </c>
      <c r="F1348">
        <v>46</v>
      </c>
    </row>
    <row r="1349" spans="1:6" x14ac:dyDescent="0.3">
      <c r="A1349" t="s">
        <v>3228</v>
      </c>
      <c r="B1349" t="s">
        <v>3228</v>
      </c>
      <c r="C1349">
        <v>1</v>
      </c>
      <c r="D1349">
        <v>1.970133963894978</v>
      </c>
      <c r="E1349">
        <v>2.3460975744048419E-3</v>
      </c>
      <c r="F1349">
        <v>46</v>
      </c>
    </row>
    <row r="1350" spans="1:6" x14ac:dyDescent="0.3">
      <c r="A1350" t="s">
        <v>2431</v>
      </c>
      <c r="B1350" t="s">
        <v>11965</v>
      </c>
      <c r="C1350">
        <v>1</v>
      </c>
      <c r="D1350">
        <v>1.970133963894978</v>
      </c>
      <c r="E1350">
        <v>2.3460975744048419E-3</v>
      </c>
      <c r="F1350">
        <v>46</v>
      </c>
    </row>
    <row r="1351" spans="1:6" x14ac:dyDescent="0.3">
      <c r="A1351" t="s">
        <v>1771</v>
      </c>
      <c r="B1351" t="s">
        <v>1771</v>
      </c>
      <c r="C1351">
        <v>1</v>
      </c>
      <c r="D1351">
        <v>1.970133963894978</v>
      </c>
      <c r="E1351">
        <v>2.3460975744048419E-3</v>
      </c>
      <c r="F1351">
        <v>46</v>
      </c>
    </row>
    <row r="1352" spans="1:6" x14ac:dyDescent="0.3">
      <c r="A1352" t="s">
        <v>5773</v>
      </c>
      <c r="B1352" t="s">
        <v>5773</v>
      </c>
      <c r="C1352">
        <v>1</v>
      </c>
      <c r="D1352">
        <v>1.9490805546971459</v>
      </c>
      <c r="E1352">
        <v>2.321026511646077E-3</v>
      </c>
      <c r="F1352">
        <v>47</v>
      </c>
    </row>
    <row r="1353" spans="1:6" x14ac:dyDescent="0.3">
      <c r="A1353" t="s">
        <v>1584</v>
      </c>
      <c r="B1353" t="s">
        <v>1584</v>
      </c>
      <c r="C1353">
        <v>1</v>
      </c>
      <c r="D1353">
        <v>1.9490805546971459</v>
      </c>
      <c r="E1353">
        <v>2.321026511646077E-3</v>
      </c>
      <c r="F1353">
        <v>47</v>
      </c>
    </row>
    <row r="1354" spans="1:6" x14ac:dyDescent="0.3">
      <c r="A1354" t="s">
        <v>318</v>
      </c>
      <c r="B1354" t="s">
        <v>11181</v>
      </c>
      <c r="C1354">
        <v>1</v>
      </c>
      <c r="D1354">
        <v>1.9284612674944099</v>
      </c>
      <c r="E1354">
        <v>2.2964724150319272E-3</v>
      </c>
      <c r="F1354">
        <v>48</v>
      </c>
    </row>
    <row r="1355" spans="1:6" x14ac:dyDescent="0.3">
      <c r="A1355" t="s">
        <v>1349</v>
      </c>
      <c r="B1355" t="s">
        <v>1349</v>
      </c>
      <c r="C1355">
        <v>1</v>
      </c>
      <c r="D1355">
        <v>1.9284612674944099</v>
      </c>
      <c r="E1355">
        <v>2.2964724150319272E-3</v>
      </c>
      <c r="F1355">
        <v>48</v>
      </c>
    </row>
    <row r="1356" spans="1:6" x14ac:dyDescent="0.3">
      <c r="A1356" t="s">
        <v>1468</v>
      </c>
      <c r="B1356" t="s">
        <v>1468</v>
      </c>
      <c r="C1356">
        <v>1</v>
      </c>
      <c r="D1356">
        <v>1.9284612674944099</v>
      </c>
      <c r="E1356">
        <v>2.2964724150319272E-3</v>
      </c>
      <c r="F1356">
        <v>48</v>
      </c>
    </row>
    <row r="1357" spans="1:6" x14ac:dyDescent="0.3">
      <c r="A1357" t="s">
        <v>3821</v>
      </c>
      <c r="B1357" t="s">
        <v>3822</v>
      </c>
      <c r="C1357">
        <v>1</v>
      </c>
      <c r="D1357">
        <v>1.9082585601768911</v>
      </c>
      <c r="E1357">
        <v>2.272414394865451E-3</v>
      </c>
      <c r="F1357">
        <v>49</v>
      </c>
    </row>
    <row r="1358" spans="1:6" x14ac:dyDescent="0.3">
      <c r="A1358" t="s">
        <v>2745</v>
      </c>
      <c r="B1358" t="s">
        <v>2745</v>
      </c>
      <c r="C1358">
        <v>1</v>
      </c>
      <c r="D1358">
        <v>1.9082585601768911</v>
      </c>
      <c r="E1358">
        <v>2.272414394865451E-3</v>
      </c>
      <c r="F1358">
        <v>49</v>
      </c>
    </row>
    <row r="1359" spans="1:6" x14ac:dyDescent="0.3">
      <c r="A1359" t="s">
        <v>3257</v>
      </c>
      <c r="B1359" t="s">
        <v>3257</v>
      </c>
      <c r="C1359">
        <v>1</v>
      </c>
      <c r="D1359">
        <v>1.9082585601768911</v>
      </c>
      <c r="E1359">
        <v>2.272414394865451E-3</v>
      </c>
      <c r="F1359">
        <v>49</v>
      </c>
    </row>
    <row r="1360" spans="1:6" x14ac:dyDescent="0.3">
      <c r="A1360" t="s">
        <v>1747</v>
      </c>
      <c r="B1360" t="s">
        <v>12211</v>
      </c>
      <c r="C1360">
        <v>1</v>
      </c>
      <c r="D1360">
        <v>1.9082585601768911</v>
      </c>
      <c r="E1360">
        <v>2.272414394865451E-3</v>
      </c>
      <c r="F1360">
        <v>49</v>
      </c>
    </row>
    <row r="1361" spans="1:6" x14ac:dyDescent="0.3">
      <c r="A1361" t="s">
        <v>4027</v>
      </c>
      <c r="B1361" t="s">
        <v>11475</v>
      </c>
      <c r="C1361">
        <v>1</v>
      </c>
      <c r="D1361">
        <v>1.9082585601768911</v>
      </c>
      <c r="E1361">
        <v>2.272414394865451E-3</v>
      </c>
      <c r="F1361">
        <v>49</v>
      </c>
    </row>
    <row r="1362" spans="1:6" x14ac:dyDescent="0.3">
      <c r="A1362" t="s">
        <v>1551</v>
      </c>
      <c r="B1362" t="s">
        <v>12212</v>
      </c>
      <c r="C1362">
        <v>1</v>
      </c>
      <c r="D1362">
        <v>1.8884559328807109</v>
      </c>
      <c r="E1362">
        <v>2.248832802589076E-3</v>
      </c>
      <c r="F1362">
        <v>50</v>
      </c>
    </row>
    <row r="1363" spans="1:6" x14ac:dyDescent="0.3">
      <c r="A1363" t="s">
        <v>1750</v>
      </c>
      <c r="B1363" t="s">
        <v>11805</v>
      </c>
      <c r="C1363">
        <v>1</v>
      </c>
      <c r="D1363">
        <v>1.8884559328807109</v>
      </c>
      <c r="E1363">
        <v>2.248832802589076E-3</v>
      </c>
      <c r="F1363">
        <v>50</v>
      </c>
    </row>
    <row r="1364" spans="1:6" x14ac:dyDescent="0.3">
      <c r="A1364" t="s">
        <v>2847</v>
      </c>
      <c r="B1364" t="s">
        <v>11186</v>
      </c>
      <c r="C1364">
        <v>1</v>
      </c>
      <c r="D1364">
        <v>1.86903784702361</v>
      </c>
      <c r="E1364">
        <v>2.2257091343696501E-3</v>
      </c>
      <c r="F1364">
        <v>51</v>
      </c>
    </row>
    <row r="1365" spans="1:6" x14ac:dyDescent="0.3">
      <c r="A1365" t="s">
        <v>1712</v>
      </c>
      <c r="B1365" t="s">
        <v>1712</v>
      </c>
      <c r="C1365">
        <v>1</v>
      </c>
      <c r="D1365">
        <v>1.86903784702361</v>
      </c>
      <c r="E1365">
        <v>2.2257091343696501E-3</v>
      </c>
      <c r="F1365">
        <v>51</v>
      </c>
    </row>
    <row r="1366" spans="1:6" x14ac:dyDescent="0.3">
      <c r="A1366" t="s">
        <v>7465</v>
      </c>
      <c r="B1366" t="s">
        <v>7466</v>
      </c>
      <c r="C1366">
        <v>1</v>
      </c>
      <c r="D1366">
        <v>1.8499896520529151</v>
      </c>
      <c r="E1366">
        <v>2.2030259438676259E-3</v>
      </c>
      <c r="F1366">
        <v>52</v>
      </c>
    </row>
    <row r="1367" spans="1:6" x14ac:dyDescent="0.3">
      <c r="A1367" t="s">
        <v>190</v>
      </c>
      <c r="B1367" t="s">
        <v>10268</v>
      </c>
      <c r="C1367">
        <v>1</v>
      </c>
      <c r="D1367">
        <v>1.8499896520529151</v>
      </c>
      <c r="E1367">
        <v>2.2030259438676259E-3</v>
      </c>
      <c r="F1367">
        <v>52</v>
      </c>
    </row>
    <row r="1368" spans="1:6" x14ac:dyDescent="0.3">
      <c r="A1368" t="s">
        <v>509</v>
      </c>
      <c r="B1368" t="s">
        <v>11478</v>
      </c>
      <c r="C1368">
        <v>1</v>
      </c>
      <c r="D1368">
        <v>1.8499896520529151</v>
      </c>
      <c r="E1368">
        <v>2.2030259438676259E-3</v>
      </c>
      <c r="F1368">
        <v>52</v>
      </c>
    </row>
    <row r="1369" spans="1:6" x14ac:dyDescent="0.3">
      <c r="A1369" t="s">
        <v>8622</v>
      </c>
      <c r="B1369" t="s">
        <v>8623</v>
      </c>
      <c r="C1369">
        <v>1</v>
      </c>
      <c r="D1369">
        <v>1.831297519040763</v>
      </c>
      <c r="E1369">
        <v>2.1807667631601559E-3</v>
      </c>
      <c r="F1369">
        <v>53</v>
      </c>
    </row>
    <row r="1370" spans="1:6" x14ac:dyDescent="0.3">
      <c r="A1370" t="s">
        <v>972</v>
      </c>
      <c r="B1370" t="s">
        <v>972</v>
      </c>
      <c r="C1370">
        <v>1</v>
      </c>
      <c r="D1370">
        <v>1.831297519040763</v>
      </c>
      <c r="E1370">
        <v>2.1807667631601559E-3</v>
      </c>
      <c r="F1370">
        <v>53</v>
      </c>
    </row>
    <row r="1371" spans="1:6" x14ac:dyDescent="0.3">
      <c r="A1371" t="s">
        <v>2166</v>
      </c>
      <c r="B1371" t="s">
        <v>2166</v>
      </c>
      <c r="C1371">
        <v>1</v>
      </c>
      <c r="D1371">
        <v>1.831297519040763</v>
      </c>
      <c r="E1371">
        <v>2.1807667631601559E-3</v>
      </c>
      <c r="F1371">
        <v>53</v>
      </c>
    </row>
    <row r="1372" spans="1:6" x14ac:dyDescent="0.3">
      <c r="A1372" t="s">
        <v>5617</v>
      </c>
      <c r="B1372" t="s">
        <v>5617</v>
      </c>
      <c r="C1372">
        <v>1</v>
      </c>
      <c r="D1372">
        <v>1.831297519040763</v>
      </c>
      <c r="E1372">
        <v>2.1807667631601559E-3</v>
      </c>
      <c r="F1372">
        <v>53</v>
      </c>
    </row>
    <row r="1373" spans="1:6" x14ac:dyDescent="0.3">
      <c r="A1373" t="s">
        <v>4430</v>
      </c>
      <c r="B1373" t="s">
        <v>11189</v>
      </c>
      <c r="C1373">
        <v>1</v>
      </c>
      <c r="D1373">
        <v>1.831297519040763</v>
      </c>
      <c r="E1373">
        <v>2.1807667631601559E-3</v>
      </c>
      <c r="F1373">
        <v>53</v>
      </c>
    </row>
    <row r="1374" spans="1:6" x14ac:dyDescent="0.3">
      <c r="A1374" t="s">
        <v>2852</v>
      </c>
      <c r="B1374" t="s">
        <v>11486</v>
      </c>
      <c r="C1374">
        <v>1</v>
      </c>
      <c r="D1374">
        <v>1.8129483803725659</v>
      </c>
      <c r="E1374">
        <v>2.1589160309202189E-3</v>
      </c>
      <c r="F1374">
        <v>54</v>
      </c>
    </row>
    <row r="1375" spans="1:6" x14ac:dyDescent="0.3">
      <c r="A1375" t="s">
        <v>3060</v>
      </c>
      <c r="B1375" t="s">
        <v>10805</v>
      </c>
      <c r="C1375">
        <v>1</v>
      </c>
      <c r="D1375">
        <v>1.8129483803725659</v>
      </c>
      <c r="E1375">
        <v>2.1589160309202189E-3</v>
      </c>
      <c r="F1375">
        <v>54</v>
      </c>
    </row>
    <row r="1376" spans="1:6" x14ac:dyDescent="0.3">
      <c r="A1376" t="s">
        <v>4611</v>
      </c>
      <c r="B1376" t="s">
        <v>11970</v>
      </c>
      <c r="C1376">
        <v>1</v>
      </c>
      <c r="D1376">
        <v>1.7949298748698881</v>
      </c>
      <c r="E1376">
        <v>2.137459027067213E-3</v>
      </c>
      <c r="F1376">
        <v>55</v>
      </c>
    </row>
    <row r="1377" spans="1:6" x14ac:dyDescent="0.3">
      <c r="A1377" t="s">
        <v>2674</v>
      </c>
      <c r="B1377" t="s">
        <v>11808</v>
      </c>
      <c r="C1377">
        <v>1</v>
      </c>
      <c r="D1377">
        <v>1.7949298748698881</v>
      </c>
      <c r="E1377">
        <v>2.137459027067213E-3</v>
      </c>
      <c r="F1377">
        <v>55</v>
      </c>
    </row>
    <row r="1378" spans="1:6" x14ac:dyDescent="0.3">
      <c r="A1378" t="s">
        <v>3556</v>
      </c>
      <c r="B1378" t="s">
        <v>11807</v>
      </c>
      <c r="C1378">
        <v>1</v>
      </c>
      <c r="D1378">
        <v>1.7949298748698881</v>
      </c>
      <c r="E1378">
        <v>2.137459027067213E-3</v>
      </c>
      <c r="F1378">
        <v>55</v>
      </c>
    </row>
    <row r="1379" spans="1:6" x14ac:dyDescent="0.3">
      <c r="A1379" t="s">
        <v>2059</v>
      </c>
      <c r="B1379" t="s">
        <v>2059</v>
      </c>
      <c r="C1379">
        <v>1</v>
      </c>
      <c r="D1379">
        <v>1.7949298748698881</v>
      </c>
      <c r="E1379">
        <v>2.137459027067213E-3</v>
      </c>
      <c r="F1379">
        <v>55</v>
      </c>
    </row>
    <row r="1380" spans="1:6" x14ac:dyDescent="0.3">
      <c r="A1380" t="s">
        <v>9914</v>
      </c>
      <c r="B1380" t="s">
        <v>9915</v>
      </c>
      <c r="C1380">
        <v>1</v>
      </c>
      <c r="D1380">
        <v>1.7949298748698881</v>
      </c>
      <c r="E1380">
        <v>2.137459027067213E-3</v>
      </c>
      <c r="F1380">
        <v>55</v>
      </c>
    </row>
    <row r="1381" spans="1:6" x14ac:dyDescent="0.3">
      <c r="A1381" t="s">
        <v>1909</v>
      </c>
      <c r="B1381" t="s">
        <v>10606</v>
      </c>
      <c r="C1381">
        <v>1</v>
      </c>
      <c r="D1381">
        <v>1.7949298748698881</v>
      </c>
      <c r="E1381">
        <v>2.137459027067213E-3</v>
      </c>
      <c r="F1381">
        <v>55</v>
      </c>
    </row>
    <row r="1382" spans="1:6" x14ac:dyDescent="0.3">
      <c r="A1382" t="s">
        <v>322</v>
      </c>
      <c r="B1382" t="s">
        <v>322</v>
      </c>
      <c r="C1382">
        <v>1</v>
      </c>
      <c r="D1382">
        <v>1.777230297770487</v>
      </c>
      <c r="E1382">
        <v>2.1163818132016129E-3</v>
      </c>
      <c r="F1382">
        <v>56</v>
      </c>
    </row>
    <row r="1383" spans="1:6" x14ac:dyDescent="0.3">
      <c r="A1383" t="s">
        <v>3112</v>
      </c>
      <c r="B1383" t="s">
        <v>12213</v>
      </c>
      <c r="C1383">
        <v>1</v>
      </c>
      <c r="D1383">
        <v>1.777230297770487</v>
      </c>
      <c r="E1383">
        <v>2.1163818132016129E-3</v>
      </c>
      <c r="F1383">
        <v>56</v>
      </c>
    </row>
    <row r="1384" spans="1:6" x14ac:dyDescent="0.3">
      <c r="A1384" t="s">
        <v>2063</v>
      </c>
      <c r="B1384" t="s">
        <v>12214</v>
      </c>
      <c r="C1384">
        <v>1</v>
      </c>
      <c r="D1384">
        <v>1.777230297770487</v>
      </c>
      <c r="E1384">
        <v>2.1163818132016129E-3</v>
      </c>
      <c r="F1384">
        <v>56</v>
      </c>
    </row>
    <row r="1385" spans="1:6" x14ac:dyDescent="0.3">
      <c r="A1385" t="s">
        <v>872</v>
      </c>
      <c r="B1385" t="s">
        <v>12215</v>
      </c>
      <c r="C1385">
        <v>1</v>
      </c>
      <c r="D1385">
        <v>1.759838555058618</v>
      </c>
      <c r="E1385">
        <v>2.0956711782200601E-3</v>
      </c>
      <c r="F1385">
        <v>57</v>
      </c>
    </row>
    <row r="1386" spans="1:6" x14ac:dyDescent="0.3">
      <c r="A1386" t="s">
        <v>2038</v>
      </c>
      <c r="B1386" t="s">
        <v>10810</v>
      </c>
      <c r="C1386">
        <v>1</v>
      </c>
      <c r="D1386">
        <v>1.759838555058618</v>
      </c>
      <c r="E1386">
        <v>2.0956711782200601E-3</v>
      </c>
      <c r="F1386">
        <v>57</v>
      </c>
    </row>
    <row r="1387" spans="1:6" x14ac:dyDescent="0.3">
      <c r="A1387" t="s">
        <v>845</v>
      </c>
      <c r="B1387" t="s">
        <v>845</v>
      </c>
      <c r="C1387">
        <v>1</v>
      </c>
      <c r="D1387">
        <v>1.759838555058618</v>
      </c>
      <c r="E1387">
        <v>2.0956711782200601E-3</v>
      </c>
      <c r="F1387">
        <v>57</v>
      </c>
    </row>
    <row r="1388" spans="1:6" x14ac:dyDescent="0.3">
      <c r="A1388" t="s">
        <v>7440</v>
      </c>
      <c r="B1388" t="s">
        <v>7441</v>
      </c>
      <c r="C1388">
        <v>1</v>
      </c>
      <c r="D1388">
        <v>1.759838555058618</v>
      </c>
      <c r="E1388">
        <v>2.0956711782200601E-3</v>
      </c>
      <c r="F1388">
        <v>57</v>
      </c>
    </row>
    <row r="1389" spans="1:6" x14ac:dyDescent="0.3">
      <c r="A1389" t="s">
        <v>1043</v>
      </c>
      <c r="B1389" t="s">
        <v>10811</v>
      </c>
      <c r="C1389">
        <v>1</v>
      </c>
      <c r="D1389">
        <v>1.7427441216993169</v>
      </c>
      <c r="E1389">
        <v>2.0753145885794291E-3</v>
      </c>
      <c r="F1389">
        <v>58</v>
      </c>
    </row>
    <row r="1390" spans="1:6" x14ac:dyDescent="0.3">
      <c r="A1390" t="s">
        <v>2505</v>
      </c>
      <c r="B1390" t="s">
        <v>11197</v>
      </c>
      <c r="C1390">
        <v>1</v>
      </c>
      <c r="D1390">
        <v>1.7427441216993169</v>
      </c>
      <c r="E1390">
        <v>2.0753145885794291E-3</v>
      </c>
      <c r="F1390">
        <v>58</v>
      </c>
    </row>
    <row r="1391" spans="1:6" x14ac:dyDescent="0.3">
      <c r="A1391" t="s">
        <v>1498</v>
      </c>
      <c r="B1391" t="s">
        <v>12216</v>
      </c>
      <c r="C1391">
        <v>1</v>
      </c>
      <c r="D1391">
        <v>1.7427441216993169</v>
      </c>
      <c r="E1391">
        <v>2.0753145885794291E-3</v>
      </c>
      <c r="F1391">
        <v>58</v>
      </c>
    </row>
    <row r="1392" spans="1:6" x14ac:dyDescent="0.3">
      <c r="A1392" t="s">
        <v>1788</v>
      </c>
      <c r="B1392" t="s">
        <v>11404</v>
      </c>
      <c r="C1392">
        <v>1</v>
      </c>
      <c r="D1392">
        <v>1.7427441216993169</v>
      </c>
      <c r="E1392">
        <v>2.0753145885794291E-3</v>
      </c>
      <c r="F1392">
        <v>58</v>
      </c>
    </row>
    <row r="1393" spans="1:6" x14ac:dyDescent="0.3">
      <c r="A1393" t="s">
        <v>3306</v>
      </c>
      <c r="B1393" t="s">
        <v>3306</v>
      </c>
      <c r="C1393">
        <v>1</v>
      </c>
      <c r="D1393">
        <v>1.725937003382936</v>
      </c>
      <c r="E1393">
        <v>2.0553001427410138E-3</v>
      </c>
      <c r="F1393">
        <v>59</v>
      </c>
    </row>
    <row r="1394" spans="1:6" x14ac:dyDescent="0.3">
      <c r="A1394" t="s">
        <v>1716</v>
      </c>
      <c r="B1394" t="s">
        <v>10949</v>
      </c>
      <c r="C1394">
        <v>1</v>
      </c>
      <c r="D1394">
        <v>1.725937003382936</v>
      </c>
      <c r="E1394">
        <v>2.0553001427410138E-3</v>
      </c>
      <c r="F1394">
        <v>59</v>
      </c>
    </row>
    <row r="1395" spans="1:6" x14ac:dyDescent="0.3">
      <c r="A1395" t="s">
        <v>2737</v>
      </c>
      <c r="B1395" t="s">
        <v>11684</v>
      </c>
      <c r="C1395">
        <v>1</v>
      </c>
      <c r="D1395">
        <v>1.725937003382936</v>
      </c>
      <c r="E1395">
        <v>2.0553001427410138E-3</v>
      </c>
      <c r="F1395">
        <v>59</v>
      </c>
    </row>
    <row r="1396" spans="1:6" x14ac:dyDescent="0.3">
      <c r="A1396" t="s">
        <v>411</v>
      </c>
      <c r="B1396" t="s">
        <v>12217</v>
      </c>
      <c r="C1396">
        <v>1</v>
      </c>
      <c r="D1396">
        <v>1.725937003382936</v>
      </c>
      <c r="E1396">
        <v>2.0553001427410138E-3</v>
      </c>
      <c r="F1396">
        <v>59</v>
      </c>
    </row>
    <row r="1397" spans="1:6" x14ac:dyDescent="0.3">
      <c r="A1397" t="s">
        <v>2318</v>
      </c>
      <c r="B1397" t="s">
        <v>11813</v>
      </c>
      <c r="C1397">
        <v>1</v>
      </c>
      <c r="D1397">
        <v>1.7094077014317259</v>
      </c>
      <c r="E1397">
        <v>2.0356165293801891E-3</v>
      </c>
      <c r="F1397">
        <v>60</v>
      </c>
    </row>
    <row r="1398" spans="1:6" x14ac:dyDescent="0.3">
      <c r="A1398" t="s">
        <v>2770</v>
      </c>
      <c r="B1398" t="s">
        <v>11353</v>
      </c>
      <c r="C1398">
        <v>1</v>
      </c>
      <c r="D1398">
        <v>1.7094077014317259</v>
      </c>
      <c r="E1398">
        <v>2.0356165293801891E-3</v>
      </c>
      <c r="F1398">
        <v>60</v>
      </c>
    </row>
    <row r="1399" spans="1:6" x14ac:dyDescent="0.3">
      <c r="A1399" t="s">
        <v>1471</v>
      </c>
      <c r="B1399" t="s">
        <v>1471</v>
      </c>
      <c r="C1399">
        <v>1</v>
      </c>
      <c r="D1399">
        <v>1.7094077014317259</v>
      </c>
      <c r="E1399">
        <v>2.0356165293801891E-3</v>
      </c>
      <c r="F1399">
        <v>60</v>
      </c>
    </row>
    <row r="1400" spans="1:6" x14ac:dyDescent="0.3">
      <c r="A1400" t="s">
        <v>3321</v>
      </c>
      <c r="B1400" t="s">
        <v>3322</v>
      </c>
      <c r="C1400">
        <v>1</v>
      </c>
      <c r="D1400">
        <v>1.693147180559945</v>
      </c>
      <c r="E1400">
        <v>2.016252988994121E-3</v>
      </c>
      <c r="F1400">
        <v>61</v>
      </c>
    </row>
    <row r="1401" spans="1:6" x14ac:dyDescent="0.3">
      <c r="A1401" t="s">
        <v>695</v>
      </c>
      <c r="B1401" t="s">
        <v>11686</v>
      </c>
      <c r="C1401">
        <v>1</v>
      </c>
      <c r="D1401">
        <v>1.693147180559945</v>
      </c>
      <c r="E1401">
        <v>2.016252988994121E-3</v>
      </c>
      <c r="F1401">
        <v>61</v>
      </c>
    </row>
    <row r="1402" spans="1:6" x14ac:dyDescent="0.3">
      <c r="A1402" t="s">
        <v>8066</v>
      </c>
      <c r="B1402" t="s">
        <v>12218</v>
      </c>
      <c r="C1402">
        <v>1</v>
      </c>
      <c r="D1402">
        <v>1.693147180559945</v>
      </c>
      <c r="E1402">
        <v>2.016252988994121E-3</v>
      </c>
      <c r="F1402">
        <v>61</v>
      </c>
    </row>
    <row r="1403" spans="1:6" x14ac:dyDescent="0.3">
      <c r="A1403" t="s">
        <v>2131</v>
      </c>
      <c r="B1403" t="s">
        <v>2131</v>
      </c>
      <c r="C1403">
        <v>1</v>
      </c>
      <c r="D1403">
        <v>1.693147180559945</v>
      </c>
      <c r="E1403">
        <v>2.016252988994121E-3</v>
      </c>
      <c r="F1403">
        <v>61</v>
      </c>
    </row>
    <row r="1404" spans="1:6" x14ac:dyDescent="0.3">
      <c r="A1404" t="s">
        <v>1502</v>
      </c>
      <c r="B1404" t="s">
        <v>1502</v>
      </c>
      <c r="C1404">
        <v>1</v>
      </c>
      <c r="D1404">
        <v>1.677146839213504</v>
      </c>
      <c r="E1404">
        <v>1.997199278581292E-3</v>
      </c>
      <c r="F1404">
        <v>62</v>
      </c>
    </row>
    <row r="1405" spans="1:6" x14ac:dyDescent="0.3">
      <c r="A1405" t="s">
        <v>609</v>
      </c>
      <c r="B1405" t="s">
        <v>609</v>
      </c>
      <c r="C1405">
        <v>1</v>
      </c>
      <c r="D1405">
        <v>1.677146839213504</v>
      </c>
      <c r="E1405">
        <v>1.997199278581292E-3</v>
      </c>
      <c r="F1405">
        <v>62</v>
      </c>
    </row>
    <row r="1406" spans="1:6" x14ac:dyDescent="0.3">
      <c r="A1406" t="s">
        <v>2871</v>
      </c>
      <c r="B1406" t="s">
        <v>2871</v>
      </c>
      <c r="C1406">
        <v>1</v>
      </c>
      <c r="D1406">
        <v>1.677146839213504</v>
      </c>
      <c r="E1406">
        <v>1.997199278581292E-3</v>
      </c>
      <c r="F1406">
        <v>62</v>
      </c>
    </row>
    <row r="1407" spans="1:6" x14ac:dyDescent="0.3">
      <c r="A1407" t="s">
        <v>783</v>
      </c>
      <c r="B1407" t="s">
        <v>784</v>
      </c>
      <c r="C1407">
        <v>1</v>
      </c>
      <c r="D1407">
        <v>1.677146839213504</v>
      </c>
      <c r="E1407">
        <v>1.997199278581292E-3</v>
      </c>
      <c r="F1407">
        <v>62</v>
      </c>
    </row>
    <row r="1408" spans="1:6" x14ac:dyDescent="0.3">
      <c r="A1408" t="s">
        <v>1894</v>
      </c>
      <c r="B1408" t="s">
        <v>12219</v>
      </c>
      <c r="C1408">
        <v>1</v>
      </c>
      <c r="D1408">
        <v>1.677146839213504</v>
      </c>
      <c r="E1408">
        <v>1.997199278581292E-3</v>
      </c>
      <c r="F1408">
        <v>62</v>
      </c>
    </row>
    <row r="1409" spans="1:6" x14ac:dyDescent="0.3">
      <c r="A1409" t="s">
        <v>1461</v>
      </c>
      <c r="B1409" t="s">
        <v>1461</v>
      </c>
      <c r="C1409">
        <v>1</v>
      </c>
      <c r="D1409">
        <v>1.6458942957094</v>
      </c>
      <c r="E1409">
        <v>1.9599827654645879E-3</v>
      </c>
      <c r="F1409">
        <v>64</v>
      </c>
    </row>
    <row r="1410" spans="1:6" x14ac:dyDescent="0.3">
      <c r="A1410" t="s">
        <v>3342</v>
      </c>
      <c r="B1410" t="s">
        <v>12220</v>
      </c>
      <c r="C1410">
        <v>1</v>
      </c>
      <c r="D1410">
        <v>1.6458942957094</v>
      </c>
      <c r="E1410">
        <v>1.9599827654645879E-3</v>
      </c>
      <c r="F1410">
        <v>64</v>
      </c>
    </row>
    <row r="1411" spans="1:6" x14ac:dyDescent="0.3">
      <c r="A1411" t="s">
        <v>1522</v>
      </c>
      <c r="B1411" t="s">
        <v>1522</v>
      </c>
      <c r="C1411">
        <v>1</v>
      </c>
      <c r="D1411">
        <v>1.6458942957094</v>
      </c>
      <c r="E1411">
        <v>1.9599827654645879E-3</v>
      </c>
      <c r="F1411">
        <v>64</v>
      </c>
    </row>
    <row r="1412" spans="1:6" x14ac:dyDescent="0.3">
      <c r="A1412" t="s">
        <v>1677</v>
      </c>
      <c r="B1412" t="s">
        <v>1677</v>
      </c>
      <c r="C1412">
        <v>1</v>
      </c>
      <c r="D1412">
        <v>1.6458942957094</v>
      </c>
      <c r="E1412">
        <v>1.9599827654645879E-3</v>
      </c>
      <c r="F1412">
        <v>64</v>
      </c>
    </row>
    <row r="1413" spans="1:6" x14ac:dyDescent="0.3">
      <c r="A1413" t="s">
        <v>2283</v>
      </c>
      <c r="B1413" t="s">
        <v>2283</v>
      </c>
      <c r="C1413">
        <v>1</v>
      </c>
      <c r="D1413">
        <v>1.6458942957094</v>
      </c>
      <c r="E1413">
        <v>1.9599827654645879E-3</v>
      </c>
      <c r="F1413">
        <v>64</v>
      </c>
    </row>
    <row r="1414" spans="1:6" x14ac:dyDescent="0.3">
      <c r="A1414" t="s">
        <v>2225</v>
      </c>
      <c r="B1414" t="s">
        <v>2225</v>
      </c>
      <c r="C1414">
        <v>1</v>
      </c>
      <c r="D1414">
        <v>1.630626823578611</v>
      </c>
      <c r="E1414">
        <v>1.9418017787957819E-3</v>
      </c>
      <c r="F1414">
        <v>65</v>
      </c>
    </row>
    <row r="1415" spans="1:6" x14ac:dyDescent="0.3">
      <c r="A1415" t="s">
        <v>2239</v>
      </c>
      <c r="B1415" t="s">
        <v>2240</v>
      </c>
      <c r="C1415">
        <v>1</v>
      </c>
      <c r="D1415">
        <v>1.630626823578611</v>
      </c>
      <c r="E1415">
        <v>1.9418017787957819E-3</v>
      </c>
      <c r="F1415">
        <v>65</v>
      </c>
    </row>
    <row r="1416" spans="1:6" x14ac:dyDescent="0.3">
      <c r="A1416" t="s">
        <v>1413</v>
      </c>
      <c r="B1416" t="s">
        <v>11916</v>
      </c>
      <c r="C1416">
        <v>1</v>
      </c>
      <c r="D1416">
        <v>1.630626823578611</v>
      </c>
      <c r="E1416">
        <v>1.9418017787957819E-3</v>
      </c>
      <c r="F1416">
        <v>65</v>
      </c>
    </row>
    <row r="1417" spans="1:6" x14ac:dyDescent="0.3">
      <c r="A1417" t="s">
        <v>1362</v>
      </c>
      <c r="B1417" t="s">
        <v>1362</v>
      </c>
      <c r="C1417">
        <v>1</v>
      </c>
      <c r="D1417">
        <v>1.630626823578611</v>
      </c>
      <c r="E1417">
        <v>1.9418017787957819E-3</v>
      </c>
      <c r="F1417">
        <v>65</v>
      </c>
    </row>
    <row r="1418" spans="1:6" x14ac:dyDescent="0.3">
      <c r="A1418" t="s">
        <v>9934</v>
      </c>
      <c r="B1418" t="s">
        <v>9934</v>
      </c>
      <c r="C1418">
        <v>1</v>
      </c>
      <c r="D1418">
        <v>1.630626823578611</v>
      </c>
      <c r="E1418">
        <v>1.9418017787957819E-3</v>
      </c>
      <c r="F1418">
        <v>65</v>
      </c>
    </row>
    <row r="1419" spans="1:6" x14ac:dyDescent="0.3">
      <c r="A1419" t="s">
        <v>2148</v>
      </c>
      <c r="B1419" t="s">
        <v>2148</v>
      </c>
      <c r="C1419">
        <v>1</v>
      </c>
      <c r="D1419">
        <v>1.630626823578611</v>
      </c>
      <c r="E1419">
        <v>1.9418017787957819E-3</v>
      </c>
      <c r="F1419">
        <v>65</v>
      </c>
    </row>
    <row r="1420" spans="1:6" x14ac:dyDescent="0.3">
      <c r="A1420" t="s">
        <v>1403</v>
      </c>
      <c r="B1420" t="s">
        <v>1403</v>
      </c>
      <c r="C1420">
        <v>1</v>
      </c>
      <c r="D1420">
        <v>1.6155889462140709</v>
      </c>
      <c r="E1420">
        <v>1.923894200805808E-3</v>
      </c>
      <c r="F1420">
        <v>66</v>
      </c>
    </row>
    <row r="1421" spans="1:6" x14ac:dyDescent="0.3">
      <c r="A1421" t="s">
        <v>1535</v>
      </c>
      <c r="B1421" t="s">
        <v>10656</v>
      </c>
      <c r="C1421">
        <v>1</v>
      </c>
      <c r="D1421">
        <v>1.6155889462140709</v>
      </c>
      <c r="E1421">
        <v>1.923894200805808E-3</v>
      </c>
      <c r="F1421">
        <v>66</v>
      </c>
    </row>
    <row r="1422" spans="1:6" x14ac:dyDescent="0.3">
      <c r="A1422" t="s">
        <v>1783</v>
      </c>
      <c r="B1422" t="s">
        <v>1783</v>
      </c>
      <c r="C1422">
        <v>1</v>
      </c>
      <c r="D1422">
        <v>1.6007738604289301</v>
      </c>
      <c r="E1422">
        <v>1.9062519300454979E-3</v>
      </c>
      <c r="F1422">
        <v>67</v>
      </c>
    </row>
    <row r="1423" spans="1:6" x14ac:dyDescent="0.3">
      <c r="A1423" t="s">
        <v>689</v>
      </c>
      <c r="B1423" t="s">
        <v>10487</v>
      </c>
      <c r="C1423">
        <v>1</v>
      </c>
      <c r="D1423">
        <v>1.6007738604289301</v>
      </c>
      <c r="E1423">
        <v>1.9062519300454979E-3</v>
      </c>
      <c r="F1423">
        <v>67</v>
      </c>
    </row>
    <row r="1424" spans="1:6" x14ac:dyDescent="0.3">
      <c r="A1424" t="s">
        <v>1907</v>
      </c>
      <c r="B1424" t="s">
        <v>11891</v>
      </c>
      <c r="C1424">
        <v>1</v>
      </c>
      <c r="D1424">
        <v>1.5861750610077769</v>
      </c>
      <c r="E1424">
        <v>1.888867219899455E-3</v>
      </c>
      <c r="F1424">
        <v>68</v>
      </c>
    </row>
    <row r="1425" spans="1:6" x14ac:dyDescent="0.3">
      <c r="A1425" t="s">
        <v>1171</v>
      </c>
      <c r="B1425" t="s">
        <v>10825</v>
      </c>
      <c r="C1425">
        <v>1</v>
      </c>
      <c r="D1425">
        <v>1.5717863235556779</v>
      </c>
      <c r="E1425">
        <v>1.8717326581621501E-3</v>
      </c>
      <c r="F1425">
        <v>69</v>
      </c>
    </row>
    <row r="1426" spans="1:6" x14ac:dyDescent="0.3">
      <c r="A1426" t="s">
        <v>424</v>
      </c>
      <c r="B1426" t="s">
        <v>10935</v>
      </c>
      <c r="C1426">
        <v>1</v>
      </c>
      <c r="D1426">
        <v>1.5717863235556779</v>
      </c>
      <c r="E1426">
        <v>1.8717326581621501E-3</v>
      </c>
      <c r="F1426">
        <v>69</v>
      </c>
    </row>
    <row r="1427" spans="1:6" x14ac:dyDescent="0.3">
      <c r="A1427" t="s">
        <v>1396</v>
      </c>
      <c r="B1427" t="s">
        <v>10584</v>
      </c>
      <c r="C1427">
        <v>1</v>
      </c>
      <c r="D1427">
        <v>1.5576016885637209</v>
      </c>
      <c r="E1427">
        <v>1.854841148062677E-3</v>
      </c>
      <c r="F1427">
        <v>70</v>
      </c>
    </row>
    <row r="1428" spans="1:6" x14ac:dyDescent="0.3">
      <c r="A1428" t="s">
        <v>495</v>
      </c>
      <c r="B1428" t="s">
        <v>495</v>
      </c>
      <c r="C1428">
        <v>1</v>
      </c>
      <c r="D1428">
        <v>1.5576016885637209</v>
      </c>
      <c r="E1428">
        <v>1.854841148062677E-3</v>
      </c>
      <c r="F1428">
        <v>70</v>
      </c>
    </row>
    <row r="1429" spans="1:6" x14ac:dyDescent="0.3">
      <c r="A1429" t="s">
        <v>870</v>
      </c>
      <c r="B1429" t="s">
        <v>870</v>
      </c>
      <c r="C1429">
        <v>1</v>
      </c>
      <c r="D1429">
        <v>1.5576016885637209</v>
      </c>
      <c r="E1429">
        <v>1.854841148062677E-3</v>
      </c>
      <c r="F1429">
        <v>70</v>
      </c>
    </row>
    <row r="1430" spans="1:6" x14ac:dyDescent="0.3">
      <c r="A1430" t="s">
        <v>2181</v>
      </c>
      <c r="B1430" t="s">
        <v>2182</v>
      </c>
      <c r="C1430">
        <v>1</v>
      </c>
      <c r="D1430">
        <v>1.543615446588982</v>
      </c>
      <c r="E1430">
        <v>1.838185890616577E-3</v>
      </c>
      <c r="F1430">
        <v>71</v>
      </c>
    </row>
    <row r="1431" spans="1:6" x14ac:dyDescent="0.3">
      <c r="A1431" t="s">
        <v>2215</v>
      </c>
      <c r="B1431" t="s">
        <v>2216</v>
      </c>
      <c r="C1431">
        <v>1</v>
      </c>
      <c r="D1431">
        <v>1.543615446588982</v>
      </c>
      <c r="E1431">
        <v>1.838185890616577E-3</v>
      </c>
      <c r="F1431">
        <v>71</v>
      </c>
    </row>
    <row r="1432" spans="1:6" x14ac:dyDescent="0.3">
      <c r="A1432" t="s">
        <v>1221</v>
      </c>
      <c r="B1432" t="s">
        <v>1869</v>
      </c>
      <c r="C1432">
        <v>1</v>
      </c>
      <c r="D1432">
        <v>1.5298221244566459</v>
      </c>
      <c r="E1432">
        <v>1.8217603681949029E-3</v>
      </c>
      <c r="F1432">
        <v>72</v>
      </c>
    </row>
    <row r="1433" spans="1:6" x14ac:dyDescent="0.3">
      <c r="A1433" t="s">
        <v>2701</v>
      </c>
      <c r="B1433" t="s">
        <v>2701</v>
      </c>
      <c r="C1433">
        <v>1</v>
      </c>
      <c r="D1433">
        <v>1.5298221244566459</v>
      </c>
      <c r="E1433">
        <v>1.8217603681949029E-3</v>
      </c>
      <c r="F1433">
        <v>72</v>
      </c>
    </row>
    <row r="1434" spans="1:6" x14ac:dyDescent="0.3">
      <c r="A1434" t="s">
        <v>2941</v>
      </c>
      <c r="B1434" t="s">
        <v>2941</v>
      </c>
      <c r="C1434">
        <v>1</v>
      </c>
      <c r="D1434">
        <v>1.5162164724008671</v>
      </c>
      <c r="E1434">
        <v>1.8055583292111419E-3</v>
      </c>
      <c r="F1434">
        <v>73</v>
      </c>
    </row>
    <row r="1435" spans="1:6" x14ac:dyDescent="0.3">
      <c r="A1435" t="s">
        <v>3087</v>
      </c>
      <c r="B1435" t="s">
        <v>3087</v>
      </c>
      <c r="C1435">
        <v>1</v>
      </c>
      <c r="D1435">
        <v>1.5162164724008671</v>
      </c>
      <c r="E1435">
        <v>1.8055583292111419E-3</v>
      </c>
      <c r="F1435">
        <v>73</v>
      </c>
    </row>
    <row r="1436" spans="1:6" x14ac:dyDescent="0.3">
      <c r="A1436" t="s">
        <v>1163</v>
      </c>
      <c r="B1436" t="s">
        <v>1163</v>
      </c>
      <c r="C1436">
        <v>1</v>
      </c>
      <c r="D1436">
        <v>1.5162164724008671</v>
      </c>
      <c r="E1436">
        <v>1.8055583292111419E-3</v>
      </c>
      <c r="F1436">
        <v>73</v>
      </c>
    </row>
    <row r="1437" spans="1:6" x14ac:dyDescent="0.3">
      <c r="A1437" t="s">
        <v>3357</v>
      </c>
      <c r="B1437" t="s">
        <v>3357</v>
      </c>
      <c r="C1437">
        <v>1</v>
      </c>
      <c r="D1437">
        <v>1.5027934520687261</v>
      </c>
      <c r="E1437">
        <v>1.7895737738359519E-3</v>
      </c>
      <c r="F1437">
        <v>74</v>
      </c>
    </row>
    <row r="1438" spans="1:6" x14ac:dyDescent="0.3">
      <c r="A1438" t="s">
        <v>2752</v>
      </c>
      <c r="B1438" t="s">
        <v>12221</v>
      </c>
      <c r="C1438">
        <v>1</v>
      </c>
      <c r="D1438">
        <v>1.489548225318706</v>
      </c>
      <c r="E1438">
        <v>1.773800940658034E-3</v>
      </c>
      <c r="F1438">
        <v>75</v>
      </c>
    </row>
    <row r="1439" spans="1:6" x14ac:dyDescent="0.3">
      <c r="A1439" t="s">
        <v>1200</v>
      </c>
      <c r="B1439" t="s">
        <v>1200</v>
      </c>
      <c r="C1439">
        <v>1</v>
      </c>
      <c r="D1439">
        <v>1.489548225318706</v>
      </c>
      <c r="E1439">
        <v>1.773800940658034E-3</v>
      </c>
      <c r="F1439">
        <v>75</v>
      </c>
    </row>
    <row r="1440" spans="1:6" x14ac:dyDescent="0.3">
      <c r="A1440" t="s">
        <v>2706</v>
      </c>
      <c r="B1440" t="s">
        <v>11517</v>
      </c>
      <c r="C1440">
        <v>1</v>
      </c>
      <c r="D1440">
        <v>1.4764761437513529</v>
      </c>
      <c r="E1440">
        <v>1.7582342942169169E-3</v>
      </c>
      <c r="F1440">
        <v>76</v>
      </c>
    </row>
    <row r="1441" spans="1:6" x14ac:dyDescent="0.3">
      <c r="A1441" t="s">
        <v>1989</v>
      </c>
      <c r="B1441" t="s">
        <v>12222</v>
      </c>
      <c r="C1441">
        <v>1</v>
      </c>
      <c r="D1441">
        <v>1.4764761437513529</v>
      </c>
      <c r="E1441">
        <v>1.7582342942169169E-3</v>
      </c>
      <c r="F1441">
        <v>76</v>
      </c>
    </row>
    <row r="1442" spans="1:6" x14ac:dyDescent="0.3">
      <c r="A1442" t="s">
        <v>789</v>
      </c>
      <c r="B1442" t="s">
        <v>789</v>
      </c>
      <c r="C1442">
        <v>1</v>
      </c>
      <c r="D1442">
        <v>1.4764761437513529</v>
      </c>
      <c r="E1442">
        <v>1.7582342942169169E-3</v>
      </c>
      <c r="F1442">
        <v>76</v>
      </c>
    </row>
    <row r="1443" spans="1:6" x14ac:dyDescent="0.3">
      <c r="A1443" t="s">
        <v>2142</v>
      </c>
      <c r="B1443" t="s">
        <v>2143</v>
      </c>
      <c r="C1443">
        <v>1</v>
      </c>
      <c r="D1443">
        <v>1.4764761437513529</v>
      </c>
      <c r="E1443">
        <v>1.7582342942169169E-3</v>
      </c>
      <c r="F1443">
        <v>76</v>
      </c>
    </row>
    <row r="1444" spans="1:6" x14ac:dyDescent="0.3">
      <c r="A1444" t="s">
        <v>2337</v>
      </c>
      <c r="B1444" t="s">
        <v>2338</v>
      </c>
      <c r="C1444">
        <v>1</v>
      </c>
      <c r="D1444">
        <v>1.4764761437513529</v>
      </c>
      <c r="E1444">
        <v>1.7582342942169169E-3</v>
      </c>
      <c r="F1444">
        <v>76</v>
      </c>
    </row>
    <row r="1445" spans="1:6" x14ac:dyDescent="0.3">
      <c r="A1445" t="s">
        <v>459</v>
      </c>
      <c r="B1445" t="s">
        <v>10567</v>
      </c>
      <c r="C1445">
        <v>1</v>
      </c>
      <c r="D1445">
        <v>1.4764761437513529</v>
      </c>
      <c r="E1445">
        <v>1.7582342942169169E-3</v>
      </c>
      <c r="F1445">
        <v>76</v>
      </c>
    </row>
    <row r="1446" spans="1:6" x14ac:dyDescent="0.3">
      <c r="A1446" t="s">
        <v>1111</v>
      </c>
      <c r="B1446" t="s">
        <v>1111</v>
      </c>
      <c r="C1446">
        <v>1</v>
      </c>
      <c r="D1446">
        <v>1.438254930931155</v>
      </c>
      <c r="E1446">
        <v>1.712719270197436E-3</v>
      </c>
      <c r="F1446">
        <v>79</v>
      </c>
    </row>
    <row r="1447" spans="1:6" x14ac:dyDescent="0.3">
      <c r="A1447" t="s">
        <v>825</v>
      </c>
      <c r="B1447" t="s">
        <v>11648</v>
      </c>
      <c r="C1447">
        <v>1</v>
      </c>
      <c r="D1447">
        <v>1.438254930931155</v>
      </c>
      <c r="E1447">
        <v>1.712719270197436E-3</v>
      </c>
      <c r="F1447">
        <v>79</v>
      </c>
    </row>
    <row r="1448" spans="1:6" x14ac:dyDescent="0.3">
      <c r="A1448" t="s">
        <v>346</v>
      </c>
      <c r="B1448" t="s">
        <v>12223</v>
      </c>
      <c r="C1448">
        <v>1</v>
      </c>
      <c r="D1448">
        <v>1.438254930931155</v>
      </c>
      <c r="E1448">
        <v>1.712719270197436E-3</v>
      </c>
      <c r="F1448">
        <v>79</v>
      </c>
    </row>
    <row r="1449" spans="1:6" x14ac:dyDescent="0.3">
      <c r="A1449" t="s">
        <v>2066</v>
      </c>
      <c r="B1449" t="s">
        <v>2066</v>
      </c>
      <c r="C1449">
        <v>1</v>
      </c>
      <c r="D1449">
        <v>1.438254930931155</v>
      </c>
      <c r="E1449">
        <v>1.712719270197436E-3</v>
      </c>
      <c r="F1449">
        <v>79</v>
      </c>
    </row>
    <row r="1450" spans="1:6" x14ac:dyDescent="0.3">
      <c r="A1450" t="s">
        <v>2042</v>
      </c>
      <c r="B1450" t="s">
        <v>2042</v>
      </c>
      <c r="C1450">
        <v>1</v>
      </c>
      <c r="D1450">
        <v>1.4258324109325979</v>
      </c>
      <c r="E1450">
        <v>1.697926142130656E-3</v>
      </c>
      <c r="F1450">
        <v>80</v>
      </c>
    </row>
    <row r="1451" spans="1:6" x14ac:dyDescent="0.3">
      <c r="A1451" t="s">
        <v>838</v>
      </c>
      <c r="B1451" t="s">
        <v>838</v>
      </c>
      <c r="C1451">
        <v>1</v>
      </c>
      <c r="D1451">
        <v>1.4258324109325979</v>
      </c>
      <c r="E1451">
        <v>1.697926142130656E-3</v>
      </c>
      <c r="F1451">
        <v>80</v>
      </c>
    </row>
    <row r="1452" spans="1:6" x14ac:dyDescent="0.3">
      <c r="A1452" t="s">
        <v>562</v>
      </c>
      <c r="B1452" t="s">
        <v>562</v>
      </c>
      <c r="C1452">
        <v>1</v>
      </c>
      <c r="D1452">
        <v>1.4258324109325979</v>
      </c>
      <c r="E1452">
        <v>1.697926142130656E-3</v>
      </c>
      <c r="F1452">
        <v>80</v>
      </c>
    </row>
    <row r="1453" spans="1:6" x14ac:dyDescent="0.3">
      <c r="A1453" t="s">
        <v>738</v>
      </c>
      <c r="B1453" t="s">
        <v>738</v>
      </c>
      <c r="C1453">
        <v>1</v>
      </c>
      <c r="D1453">
        <v>1.4258324109325979</v>
      </c>
      <c r="E1453">
        <v>1.697926142130656E-3</v>
      </c>
      <c r="F1453">
        <v>80</v>
      </c>
    </row>
    <row r="1454" spans="1:6" x14ac:dyDescent="0.3">
      <c r="A1454" t="s">
        <v>613</v>
      </c>
      <c r="B1454" t="s">
        <v>613</v>
      </c>
      <c r="C1454">
        <v>1</v>
      </c>
      <c r="D1454">
        <v>1.4135623183407839</v>
      </c>
      <c r="E1454">
        <v>1.6833145294205909E-3</v>
      </c>
      <c r="F1454">
        <v>81</v>
      </c>
    </row>
    <row r="1455" spans="1:6" x14ac:dyDescent="0.3">
      <c r="A1455" t="s">
        <v>588</v>
      </c>
      <c r="B1455" t="s">
        <v>12224</v>
      </c>
      <c r="C1455">
        <v>1</v>
      </c>
      <c r="D1455">
        <v>1.4135623183407839</v>
      </c>
      <c r="E1455">
        <v>1.6833145294205909E-3</v>
      </c>
      <c r="F1455">
        <v>81</v>
      </c>
    </row>
    <row r="1456" spans="1:6" x14ac:dyDescent="0.3">
      <c r="A1456" t="s">
        <v>2126</v>
      </c>
      <c r="B1456" t="s">
        <v>2126</v>
      </c>
      <c r="C1456">
        <v>1</v>
      </c>
      <c r="D1456">
        <v>1.389464766761723</v>
      </c>
      <c r="E1456">
        <v>1.6546184060377131E-3</v>
      </c>
      <c r="F1456">
        <v>83</v>
      </c>
    </row>
    <row r="1457" spans="1:6" x14ac:dyDescent="0.3">
      <c r="A1457" t="s">
        <v>390</v>
      </c>
      <c r="B1457" t="s">
        <v>11117</v>
      </c>
      <c r="C1457">
        <v>1</v>
      </c>
      <c r="D1457">
        <v>1.37763030911472</v>
      </c>
      <c r="E1457">
        <v>1.640525561140435E-3</v>
      </c>
      <c r="F1457">
        <v>84</v>
      </c>
    </row>
    <row r="1458" spans="1:6" x14ac:dyDescent="0.3">
      <c r="A1458" t="s">
        <v>1481</v>
      </c>
      <c r="B1458" t="s">
        <v>1481</v>
      </c>
      <c r="C1458">
        <v>1</v>
      </c>
      <c r="D1458">
        <v>1.37763030911472</v>
      </c>
      <c r="E1458">
        <v>1.640525561140435E-3</v>
      </c>
      <c r="F1458">
        <v>84</v>
      </c>
    </row>
    <row r="1459" spans="1:6" x14ac:dyDescent="0.3">
      <c r="A1459" t="s">
        <v>1562</v>
      </c>
      <c r="B1459" t="s">
        <v>1562</v>
      </c>
      <c r="C1459">
        <v>1</v>
      </c>
      <c r="D1459">
        <v>1.37763030911472</v>
      </c>
      <c r="E1459">
        <v>1.640525561140435E-3</v>
      </c>
      <c r="F1459">
        <v>84</v>
      </c>
    </row>
    <row r="1460" spans="1:6" x14ac:dyDescent="0.3">
      <c r="A1460" t="s">
        <v>1533</v>
      </c>
      <c r="B1460" t="s">
        <v>1533</v>
      </c>
      <c r="C1460">
        <v>1</v>
      </c>
      <c r="D1460">
        <v>1.37763030911472</v>
      </c>
      <c r="E1460">
        <v>1.640525561140435E-3</v>
      </c>
      <c r="F1460">
        <v>84</v>
      </c>
    </row>
    <row r="1461" spans="1:6" x14ac:dyDescent="0.3">
      <c r="A1461" t="s">
        <v>708</v>
      </c>
      <c r="B1461" t="s">
        <v>12225</v>
      </c>
      <c r="C1461">
        <v>1</v>
      </c>
      <c r="D1461">
        <v>1.37763030911472</v>
      </c>
      <c r="E1461">
        <v>1.640525561140435E-3</v>
      </c>
      <c r="F1461">
        <v>84</v>
      </c>
    </row>
    <row r="1462" spans="1:6" x14ac:dyDescent="0.3">
      <c r="A1462" t="s">
        <v>1754</v>
      </c>
      <c r="B1462" t="s">
        <v>1754</v>
      </c>
      <c r="C1462">
        <v>1</v>
      </c>
      <c r="D1462">
        <v>1.3659342693515291</v>
      </c>
      <c r="E1462">
        <v>1.6265975486187299E-3</v>
      </c>
      <c r="F1462">
        <v>85</v>
      </c>
    </row>
    <row r="1463" spans="1:6" x14ac:dyDescent="0.3">
      <c r="A1463" t="s">
        <v>1513</v>
      </c>
      <c r="B1463" t="s">
        <v>11757</v>
      </c>
      <c r="C1463">
        <v>1</v>
      </c>
      <c r="D1463">
        <v>1.34294475112683</v>
      </c>
      <c r="E1463">
        <v>1.599220906252203E-3</v>
      </c>
      <c r="F1463">
        <v>87</v>
      </c>
    </row>
    <row r="1464" spans="1:6" x14ac:dyDescent="0.3">
      <c r="A1464" t="s">
        <v>328</v>
      </c>
      <c r="B1464" t="s">
        <v>12226</v>
      </c>
      <c r="C1464">
        <v>1</v>
      </c>
      <c r="D1464">
        <v>1.34294475112683</v>
      </c>
      <c r="E1464">
        <v>1.599220906252203E-3</v>
      </c>
      <c r="F1464">
        <v>87</v>
      </c>
    </row>
    <row r="1465" spans="1:6" x14ac:dyDescent="0.3">
      <c r="A1465" t="s">
        <v>1091</v>
      </c>
      <c r="B1465" t="s">
        <v>1091</v>
      </c>
      <c r="C1465">
        <v>1</v>
      </c>
      <c r="D1465">
        <v>1.331645195872897</v>
      </c>
      <c r="E1465">
        <v>1.5857650399715691E-3</v>
      </c>
      <c r="F1465">
        <v>88</v>
      </c>
    </row>
    <row r="1466" spans="1:6" x14ac:dyDescent="0.3">
      <c r="A1466" t="s">
        <v>1857</v>
      </c>
      <c r="B1466" t="s">
        <v>1858</v>
      </c>
      <c r="C1466">
        <v>1</v>
      </c>
      <c r="D1466">
        <v>1.331645195872897</v>
      </c>
      <c r="E1466">
        <v>1.5857650399715691E-3</v>
      </c>
      <c r="F1466">
        <v>88</v>
      </c>
    </row>
    <row r="1467" spans="1:6" x14ac:dyDescent="0.3">
      <c r="A1467" t="s">
        <v>987</v>
      </c>
      <c r="B1467" t="s">
        <v>9937</v>
      </c>
      <c r="C1467">
        <v>1</v>
      </c>
      <c r="D1467">
        <v>1.3094220590881871</v>
      </c>
      <c r="E1467">
        <v>1.559301028761286E-3</v>
      </c>
      <c r="F1467">
        <v>90</v>
      </c>
    </row>
    <row r="1468" spans="1:6" x14ac:dyDescent="0.3">
      <c r="A1468" t="s">
        <v>1700</v>
      </c>
      <c r="B1468" t="s">
        <v>12227</v>
      </c>
      <c r="C1468">
        <v>1</v>
      </c>
      <c r="D1468">
        <v>1.298492988555997</v>
      </c>
      <c r="E1468">
        <v>1.5462863473558761E-3</v>
      </c>
      <c r="F1468">
        <v>91</v>
      </c>
    </row>
    <row r="1469" spans="1:6" x14ac:dyDescent="0.3">
      <c r="A1469" t="s">
        <v>1089</v>
      </c>
      <c r="B1469" t="s">
        <v>11986</v>
      </c>
      <c r="C1469">
        <v>1</v>
      </c>
      <c r="D1469">
        <v>1.298492988555997</v>
      </c>
      <c r="E1469">
        <v>1.5462863473558761E-3</v>
      </c>
      <c r="F1469">
        <v>91</v>
      </c>
    </row>
    <row r="1470" spans="1:6" x14ac:dyDescent="0.3">
      <c r="A1470" t="s">
        <v>4527</v>
      </c>
      <c r="B1470" t="s">
        <v>4528</v>
      </c>
      <c r="C1470">
        <v>1</v>
      </c>
      <c r="D1470">
        <v>1.298492988555997</v>
      </c>
      <c r="E1470">
        <v>1.5462863473558761E-3</v>
      </c>
      <c r="F1470">
        <v>91</v>
      </c>
    </row>
    <row r="1471" spans="1:6" x14ac:dyDescent="0.3">
      <c r="A1471" t="s">
        <v>676</v>
      </c>
      <c r="B1471" t="s">
        <v>12228</v>
      </c>
      <c r="C1471">
        <v>1</v>
      </c>
      <c r="D1471">
        <v>1.2664046740044961</v>
      </c>
      <c r="E1471">
        <v>1.5080745717529721E-3</v>
      </c>
      <c r="F1471">
        <v>94</v>
      </c>
    </row>
    <row r="1472" spans="1:6" x14ac:dyDescent="0.3">
      <c r="A1472" t="s">
        <v>579</v>
      </c>
      <c r="B1472" t="s">
        <v>12229</v>
      </c>
      <c r="C1472">
        <v>1</v>
      </c>
      <c r="D1472">
        <v>1.2664046740044961</v>
      </c>
      <c r="E1472">
        <v>1.5080745717529721E-3</v>
      </c>
      <c r="F1472">
        <v>94</v>
      </c>
    </row>
    <row r="1473" spans="1:6" x14ac:dyDescent="0.3">
      <c r="A1473" t="s">
        <v>950</v>
      </c>
      <c r="B1473" t="s">
        <v>950</v>
      </c>
      <c r="C1473">
        <v>1</v>
      </c>
      <c r="D1473">
        <v>1.2664046740044961</v>
      </c>
      <c r="E1473">
        <v>1.5080745717529721E-3</v>
      </c>
      <c r="F1473">
        <v>94</v>
      </c>
    </row>
    <row r="1474" spans="1:6" x14ac:dyDescent="0.3">
      <c r="A1474" t="s">
        <v>384</v>
      </c>
      <c r="B1474" t="s">
        <v>12230</v>
      </c>
      <c r="C1474">
        <v>1</v>
      </c>
      <c r="D1474">
        <v>1.2664046740044961</v>
      </c>
      <c r="E1474">
        <v>1.5080745717529721E-3</v>
      </c>
      <c r="F1474">
        <v>94</v>
      </c>
    </row>
    <row r="1475" spans="1:6" x14ac:dyDescent="0.3">
      <c r="A1475" t="s">
        <v>2002</v>
      </c>
      <c r="B1475" t="s">
        <v>12231</v>
      </c>
      <c r="C1475">
        <v>1</v>
      </c>
      <c r="D1475">
        <v>1.255933374137201</v>
      </c>
      <c r="E1475">
        <v>1.4956050180729981E-3</v>
      </c>
      <c r="F1475">
        <v>95</v>
      </c>
    </row>
    <row r="1476" spans="1:6" x14ac:dyDescent="0.3">
      <c r="A1476" t="s">
        <v>1449</v>
      </c>
      <c r="B1476" t="s">
        <v>12232</v>
      </c>
      <c r="C1476">
        <v>1</v>
      </c>
      <c r="D1476">
        <v>1.255933374137201</v>
      </c>
      <c r="E1476">
        <v>1.4956050180729981E-3</v>
      </c>
      <c r="F1476">
        <v>95</v>
      </c>
    </row>
    <row r="1477" spans="1:6" x14ac:dyDescent="0.3">
      <c r="A1477" t="s">
        <v>255</v>
      </c>
      <c r="B1477" t="s">
        <v>12233</v>
      </c>
      <c r="C1477">
        <v>1</v>
      </c>
      <c r="D1477">
        <v>1.255933374137201</v>
      </c>
      <c r="E1477">
        <v>1.4956050180729981E-3</v>
      </c>
      <c r="F1477">
        <v>95</v>
      </c>
    </row>
    <row r="1478" spans="1:6" x14ac:dyDescent="0.3">
      <c r="A1478" t="s">
        <v>123</v>
      </c>
      <c r="B1478" t="s">
        <v>123</v>
      </c>
      <c r="C1478">
        <v>1</v>
      </c>
      <c r="D1478">
        <v>1.215111379616945</v>
      </c>
      <c r="E1478">
        <v>1.446992901292373E-3</v>
      </c>
      <c r="F1478">
        <v>99</v>
      </c>
    </row>
    <row r="1479" spans="1:6" x14ac:dyDescent="0.3">
      <c r="A1479" t="s">
        <v>755</v>
      </c>
      <c r="B1479" t="s">
        <v>755</v>
      </c>
      <c r="C1479">
        <v>1</v>
      </c>
      <c r="D1479">
        <v>1.1758906664636639</v>
      </c>
      <c r="E1479">
        <v>1.400287640796571E-3</v>
      </c>
      <c r="F1479">
        <v>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8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19</v>
      </c>
      <c r="B2" t="s">
        <v>19</v>
      </c>
      <c r="C2">
        <v>88</v>
      </c>
      <c r="D2">
        <v>5.1271343850450917</v>
      </c>
      <c r="E2">
        <v>0.82086059870820394</v>
      </c>
      <c r="F2">
        <v>1</v>
      </c>
    </row>
    <row r="3" spans="1:6" x14ac:dyDescent="0.3">
      <c r="A3" t="s">
        <v>91</v>
      </c>
      <c r="B3" t="s">
        <v>92</v>
      </c>
      <c r="C3">
        <v>49</v>
      </c>
      <c r="D3">
        <v>2.9870682215488209</v>
      </c>
      <c r="E3">
        <v>0.26628901963838891</v>
      </c>
      <c r="F3">
        <v>16</v>
      </c>
    </row>
    <row r="4" spans="1:6" x14ac:dyDescent="0.3">
      <c r="A4" t="s">
        <v>9</v>
      </c>
      <c r="B4" t="s">
        <v>12234</v>
      </c>
      <c r="C4">
        <v>94</v>
      </c>
      <c r="D4">
        <v>1.058107630807281</v>
      </c>
      <c r="E4">
        <v>0.1809546456452524</v>
      </c>
      <c r="F4">
        <v>116</v>
      </c>
    </row>
    <row r="5" spans="1:6" x14ac:dyDescent="0.3">
      <c r="A5" t="s">
        <v>197</v>
      </c>
      <c r="B5" t="s">
        <v>12235</v>
      </c>
      <c r="C5">
        <v>51</v>
      </c>
      <c r="D5">
        <v>1.86903784702361</v>
      </c>
      <c r="E5">
        <v>0.1734204500722567</v>
      </c>
      <c r="F5">
        <v>51</v>
      </c>
    </row>
    <row r="6" spans="1:6" x14ac:dyDescent="0.3">
      <c r="A6" t="s">
        <v>493</v>
      </c>
      <c r="B6" t="s">
        <v>494</v>
      </c>
      <c r="C6">
        <v>12</v>
      </c>
      <c r="D6">
        <v>5.1271343850450917</v>
      </c>
      <c r="E6">
        <v>0.11193553618748241</v>
      </c>
      <c r="F6">
        <v>1</v>
      </c>
    </row>
    <row r="7" spans="1:6" x14ac:dyDescent="0.3">
      <c r="A7" t="s">
        <v>714</v>
      </c>
      <c r="B7" t="s">
        <v>714</v>
      </c>
      <c r="C7">
        <v>9</v>
      </c>
      <c r="D7">
        <v>5.1271343850450917</v>
      </c>
      <c r="E7">
        <v>8.395165214061176E-2</v>
      </c>
      <c r="F7">
        <v>1</v>
      </c>
    </row>
    <row r="8" spans="1:6" x14ac:dyDescent="0.3">
      <c r="A8" t="s">
        <v>847</v>
      </c>
      <c r="B8" t="s">
        <v>847</v>
      </c>
      <c r="C8">
        <v>11</v>
      </c>
      <c r="D8">
        <v>3.6230569882688179</v>
      </c>
      <c r="E8">
        <v>7.2506991849554586E-2</v>
      </c>
      <c r="F8">
        <v>8</v>
      </c>
    </row>
    <row r="9" spans="1:6" x14ac:dyDescent="0.3">
      <c r="A9" t="s">
        <v>665</v>
      </c>
      <c r="B9" t="s">
        <v>665</v>
      </c>
      <c r="C9">
        <v>12</v>
      </c>
      <c r="D9">
        <v>3.1812242359897782</v>
      </c>
      <c r="E9">
        <v>6.9452449233003297E-2</v>
      </c>
      <c r="F9">
        <v>13</v>
      </c>
    </row>
    <row r="10" spans="1:6" x14ac:dyDescent="0.3">
      <c r="A10" t="s">
        <v>954</v>
      </c>
      <c r="B10" t="s">
        <v>955</v>
      </c>
      <c r="C10">
        <v>7</v>
      </c>
      <c r="D10">
        <v>5.1271343850450917</v>
      </c>
      <c r="E10">
        <v>6.5295729442698042E-2</v>
      </c>
      <c r="F10">
        <v>1</v>
      </c>
    </row>
    <row r="11" spans="1:6" x14ac:dyDescent="0.3">
      <c r="A11" t="s">
        <v>157</v>
      </c>
      <c r="B11" t="s">
        <v>158</v>
      </c>
      <c r="C11">
        <v>27</v>
      </c>
      <c r="D11">
        <v>1.3094220590881871</v>
      </c>
      <c r="E11">
        <v>6.432139492800612E-2</v>
      </c>
      <c r="F11">
        <v>90</v>
      </c>
    </row>
    <row r="12" spans="1:6" x14ac:dyDescent="0.3">
      <c r="A12" t="s">
        <v>814</v>
      </c>
      <c r="B12" t="s">
        <v>815</v>
      </c>
      <c r="C12">
        <v>16</v>
      </c>
      <c r="D12">
        <v>2.1567199194753899</v>
      </c>
      <c r="E12">
        <v>6.2780644433496333E-2</v>
      </c>
      <c r="F12">
        <v>38</v>
      </c>
    </row>
    <row r="13" spans="1:6" x14ac:dyDescent="0.3">
      <c r="A13" t="s">
        <v>279</v>
      </c>
      <c r="B13" t="s">
        <v>12236</v>
      </c>
      <c r="C13">
        <v>18</v>
      </c>
      <c r="D13">
        <v>1.677146839213504</v>
      </c>
      <c r="E13">
        <v>5.4923174413007057E-2</v>
      </c>
      <c r="F13">
        <v>62</v>
      </c>
    </row>
    <row r="14" spans="1:6" x14ac:dyDescent="0.3">
      <c r="A14" t="s">
        <v>45</v>
      </c>
      <c r="B14" t="s">
        <v>45</v>
      </c>
      <c r="C14">
        <v>28</v>
      </c>
      <c r="D14">
        <v>1.049596941139372</v>
      </c>
      <c r="E14">
        <v>5.3467838168955791E-2</v>
      </c>
      <c r="F14">
        <v>117</v>
      </c>
    </row>
    <row r="15" spans="1:6" x14ac:dyDescent="0.3">
      <c r="A15" t="s">
        <v>299</v>
      </c>
      <c r="B15" t="s">
        <v>12237</v>
      </c>
      <c r="C15">
        <v>25</v>
      </c>
      <c r="D15">
        <v>1.1289336833758929</v>
      </c>
      <c r="E15">
        <v>5.1347638725746131E-2</v>
      </c>
      <c r="F15">
        <v>108</v>
      </c>
    </row>
    <row r="16" spans="1:6" x14ac:dyDescent="0.3">
      <c r="A16" t="s">
        <v>1266</v>
      </c>
      <c r="B16" t="s">
        <v>1267</v>
      </c>
      <c r="C16">
        <v>7</v>
      </c>
      <c r="D16">
        <v>4.0285220963769817</v>
      </c>
      <c r="E16">
        <v>5.1304543455349419E-2</v>
      </c>
      <c r="F16">
        <v>5</v>
      </c>
    </row>
    <row r="17" spans="1:6" x14ac:dyDescent="0.3">
      <c r="A17" t="s">
        <v>1219</v>
      </c>
      <c r="B17" t="s">
        <v>1220</v>
      </c>
      <c r="C17">
        <v>9</v>
      </c>
      <c r="D17">
        <v>2.9870682215488209</v>
      </c>
      <c r="E17">
        <v>4.8910228096846933E-2</v>
      </c>
      <c r="F17">
        <v>16</v>
      </c>
    </row>
    <row r="18" spans="1:6" x14ac:dyDescent="0.3">
      <c r="A18" t="s">
        <v>1355</v>
      </c>
      <c r="B18" t="s">
        <v>1355</v>
      </c>
      <c r="C18">
        <v>5</v>
      </c>
      <c r="D18">
        <v>5.1271343850450917</v>
      </c>
      <c r="E18">
        <v>4.6639806744784323E-2</v>
      </c>
      <c r="F18">
        <v>1</v>
      </c>
    </row>
    <row r="19" spans="1:6" x14ac:dyDescent="0.3">
      <c r="A19" t="s">
        <v>1357</v>
      </c>
      <c r="B19" t="s">
        <v>1357</v>
      </c>
      <c r="C19">
        <v>5</v>
      </c>
      <c r="D19">
        <v>5.1271343850450917</v>
      </c>
      <c r="E19">
        <v>4.6639806744784323E-2</v>
      </c>
      <c r="F19">
        <v>1</v>
      </c>
    </row>
    <row r="20" spans="1:6" x14ac:dyDescent="0.3">
      <c r="A20" t="s">
        <v>1356</v>
      </c>
      <c r="B20" t="s">
        <v>1356</v>
      </c>
      <c r="C20">
        <v>5</v>
      </c>
      <c r="D20">
        <v>5.1271343850450917</v>
      </c>
      <c r="E20">
        <v>4.6639806744784323E-2</v>
      </c>
      <c r="F20">
        <v>1</v>
      </c>
    </row>
    <row r="21" spans="1:6" x14ac:dyDescent="0.3">
      <c r="A21" t="s">
        <v>1371</v>
      </c>
      <c r="B21" t="s">
        <v>1372</v>
      </c>
      <c r="C21">
        <v>8</v>
      </c>
      <c r="D21">
        <v>3.1812242359897782</v>
      </c>
      <c r="E21">
        <v>4.6301632822002191E-2</v>
      </c>
      <c r="F21">
        <v>13</v>
      </c>
    </row>
    <row r="22" spans="1:6" x14ac:dyDescent="0.3">
      <c r="A22" t="s">
        <v>1375</v>
      </c>
      <c r="B22" t="s">
        <v>1376</v>
      </c>
      <c r="C22">
        <v>6</v>
      </c>
      <c r="D22">
        <v>4.2108436531709366</v>
      </c>
      <c r="E22">
        <v>4.5965543978539629E-2</v>
      </c>
      <c r="F22">
        <v>4</v>
      </c>
    </row>
    <row r="23" spans="1:6" x14ac:dyDescent="0.3">
      <c r="A23" t="s">
        <v>309</v>
      </c>
      <c r="B23" t="s">
        <v>310</v>
      </c>
      <c r="C23">
        <v>11</v>
      </c>
      <c r="D23">
        <v>2.2939210409888759</v>
      </c>
      <c r="E23">
        <v>4.5907451845513557E-2</v>
      </c>
      <c r="F23">
        <v>33</v>
      </c>
    </row>
    <row r="24" spans="1:6" x14ac:dyDescent="0.3">
      <c r="A24" t="s">
        <v>706</v>
      </c>
      <c r="B24" t="s">
        <v>11717</v>
      </c>
      <c r="C24">
        <v>19</v>
      </c>
      <c r="D24">
        <v>1.320471895274772</v>
      </c>
      <c r="E24">
        <v>4.5645166998401709E-2</v>
      </c>
      <c r="F24">
        <v>89</v>
      </c>
    </row>
    <row r="25" spans="1:6" x14ac:dyDescent="0.3">
      <c r="A25" t="s">
        <v>719</v>
      </c>
      <c r="B25" t="s">
        <v>720</v>
      </c>
      <c r="C25">
        <v>9</v>
      </c>
      <c r="D25">
        <v>2.6422277352570909</v>
      </c>
      <c r="E25">
        <v>4.3263813087011362E-2</v>
      </c>
      <c r="F25">
        <v>23</v>
      </c>
    </row>
    <row r="26" spans="1:6" x14ac:dyDescent="0.3">
      <c r="A26" t="s">
        <v>30</v>
      </c>
      <c r="B26" t="s">
        <v>12238</v>
      </c>
      <c r="C26">
        <v>22</v>
      </c>
      <c r="D26">
        <v>1.0753494372417871</v>
      </c>
      <c r="E26">
        <v>4.3041195948049067E-2</v>
      </c>
      <c r="F26">
        <v>114</v>
      </c>
    </row>
    <row r="27" spans="1:6" x14ac:dyDescent="0.3">
      <c r="A27" t="s">
        <v>672</v>
      </c>
      <c r="B27" t="s">
        <v>673</v>
      </c>
      <c r="C27">
        <v>12</v>
      </c>
      <c r="D27">
        <v>1.970133963894978</v>
      </c>
      <c r="E27">
        <v>4.3011940988516698E-2</v>
      </c>
      <c r="F27">
        <v>46</v>
      </c>
    </row>
    <row r="28" spans="1:6" x14ac:dyDescent="0.3">
      <c r="A28" t="s">
        <v>1479</v>
      </c>
      <c r="B28" t="s">
        <v>1479</v>
      </c>
      <c r="C28">
        <v>5</v>
      </c>
      <c r="D28">
        <v>4.7216692769369271</v>
      </c>
      <c r="E28">
        <v>4.2951427844656942E-2</v>
      </c>
      <c r="F28">
        <v>2</v>
      </c>
    </row>
    <row r="29" spans="1:6" x14ac:dyDescent="0.3">
      <c r="A29" t="s">
        <v>15</v>
      </c>
      <c r="B29" t="s">
        <v>16</v>
      </c>
      <c r="C29">
        <v>23</v>
      </c>
      <c r="D29">
        <v>1.0244910200082959</v>
      </c>
      <c r="E29">
        <v>4.2869461602546767E-2</v>
      </c>
      <c r="F29">
        <v>120</v>
      </c>
    </row>
    <row r="30" spans="1:6" x14ac:dyDescent="0.3">
      <c r="A30" t="s">
        <v>178</v>
      </c>
      <c r="B30" t="s">
        <v>12239</v>
      </c>
      <c r="C30">
        <v>14</v>
      </c>
      <c r="D30">
        <v>1.677146839213504</v>
      </c>
      <c r="E30">
        <v>4.2718024543449931E-2</v>
      </c>
      <c r="F30">
        <v>62</v>
      </c>
    </row>
    <row r="31" spans="1:6" x14ac:dyDescent="0.3">
      <c r="A31" t="s">
        <v>192</v>
      </c>
      <c r="B31" t="s">
        <v>193</v>
      </c>
      <c r="C31">
        <v>21</v>
      </c>
      <c r="D31">
        <v>1.101782694309942</v>
      </c>
      <c r="E31">
        <v>4.2094686413223108E-2</v>
      </c>
      <c r="F31">
        <v>111</v>
      </c>
    </row>
    <row r="32" spans="1:6" x14ac:dyDescent="0.3">
      <c r="A32" t="s">
        <v>1671</v>
      </c>
      <c r="B32" t="s">
        <v>1672</v>
      </c>
      <c r="C32">
        <v>4</v>
      </c>
      <c r="D32">
        <v>5.1271343850450917</v>
      </c>
      <c r="E32">
        <v>3.731184539582745E-2</v>
      </c>
      <c r="F32">
        <v>1</v>
      </c>
    </row>
    <row r="33" spans="1:6" x14ac:dyDescent="0.3">
      <c r="A33" t="s">
        <v>1667</v>
      </c>
      <c r="B33" t="s">
        <v>1667</v>
      </c>
      <c r="C33">
        <v>4</v>
      </c>
      <c r="D33">
        <v>5.1271343850450917</v>
      </c>
      <c r="E33">
        <v>3.731184539582745E-2</v>
      </c>
      <c r="F33">
        <v>1</v>
      </c>
    </row>
    <row r="34" spans="1:6" x14ac:dyDescent="0.3">
      <c r="A34" t="s">
        <v>1675</v>
      </c>
      <c r="B34" t="s">
        <v>1676</v>
      </c>
      <c r="C34">
        <v>4</v>
      </c>
      <c r="D34">
        <v>5.1271343850450917</v>
      </c>
      <c r="E34">
        <v>3.731184539582745E-2</v>
      </c>
      <c r="F34">
        <v>1</v>
      </c>
    </row>
    <row r="35" spans="1:6" x14ac:dyDescent="0.3">
      <c r="A35" t="s">
        <v>1666</v>
      </c>
      <c r="B35" t="s">
        <v>1666</v>
      </c>
      <c r="C35">
        <v>4</v>
      </c>
      <c r="D35">
        <v>5.1271343850450917</v>
      </c>
      <c r="E35">
        <v>3.731184539582745E-2</v>
      </c>
      <c r="F35">
        <v>1</v>
      </c>
    </row>
    <row r="36" spans="1:6" x14ac:dyDescent="0.3">
      <c r="A36" t="s">
        <v>1669</v>
      </c>
      <c r="B36" t="s">
        <v>1670</v>
      </c>
      <c r="C36">
        <v>4</v>
      </c>
      <c r="D36">
        <v>5.1271343850450917</v>
      </c>
      <c r="E36">
        <v>3.731184539582745E-2</v>
      </c>
      <c r="F36">
        <v>1</v>
      </c>
    </row>
    <row r="37" spans="1:6" x14ac:dyDescent="0.3">
      <c r="A37" t="s">
        <v>1673</v>
      </c>
      <c r="B37" t="s">
        <v>1674</v>
      </c>
      <c r="C37">
        <v>4</v>
      </c>
      <c r="D37">
        <v>5.1271343850450917</v>
      </c>
      <c r="E37">
        <v>3.731184539582745E-2</v>
      </c>
      <c r="F37">
        <v>1</v>
      </c>
    </row>
    <row r="38" spans="1:6" x14ac:dyDescent="0.3">
      <c r="A38" t="s">
        <v>1663</v>
      </c>
      <c r="B38" t="s">
        <v>1663</v>
      </c>
      <c r="C38">
        <v>4</v>
      </c>
      <c r="D38">
        <v>5.1271343850450917</v>
      </c>
      <c r="E38">
        <v>3.731184539582745E-2</v>
      </c>
      <c r="F38">
        <v>1</v>
      </c>
    </row>
    <row r="39" spans="1:6" x14ac:dyDescent="0.3">
      <c r="A39" t="s">
        <v>1664</v>
      </c>
      <c r="B39" t="s">
        <v>1665</v>
      </c>
      <c r="C39">
        <v>4</v>
      </c>
      <c r="D39">
        <v>5.1271343850450917</v>
      </c>
      <c r="E39">
        <v>3.731184539582745E-2</v>
      </c>
      <c r="F39">
        <v>1</v>
      </c>
    </row>
    <row r="40" spans="1:6" x14ac:dyDescent="0.3">
      <c r="A40" t="s">
        <v>1668</v>
      </c>
      <c r="B40" t="s">
        <v>1668</v>
      </c>
      <c r="C40">
        <v>4</v>
      </c>
      <c r="D40">
        <v>5.1271343850450917</v>
      </c>
      <c r="E40">
        <v>3.731184539582745E-2</v>
      </c>
      <c r="F40">
        <v>1</v>
      </c>
    </row>
    <row r="41" spans="1:6" x14ac:dyDescent="0.3">
      <c r="A41" t="s">
        <v>11</v>
      </c>
      <c r="B41" t="s">
        <v>10490</v>
      </c>
      <c r="C41">
        <v>19</v>
      </c>
      <c r="D41">
        <v>1.0753494372417871</v>
      </c>
      <c r="E41">
        <v>3.7171941955133278E-2</v>
      </c>
      <c r="F41">
        <v>114</v>
      </c>
    </row>
    <row r="42" spans="1:6" x14ac:dyDescent="0.3">
      <c r="A42" t="s">
        <v>40</v>
      </c>
      <c r="B42" t="s">
        <v>12240</v>
      </c>
      <c r="C42">
        <v>19</v>
      </c>
      <c r="D42">
        <v>1.058107630807281</v>
      </c>
      <c r="E42">
        <v>3.6575939013402073E-2</v>
      </c>
      <c r="F42">
        <v>116</v>
      </c>
    </row>
    <row r="43" spans="1:6" x14ac:dyDescent="0.3">
      <c r="A43" t="s">
        <v>903</v>
      </c>
      <c r="B43" t="s">
        <v>904</v>
      </c>
      <c r="C43">
        <v>11</v>
      </c>
      <c r="D43">
        <v>1.777230297770487</v>
      </c>
      <c r="E43">
        <v>3.5567097932069587E-2</v>
      </c>
      <c r="F43">
        <v>56</v>
      </c>
    </row>
    <row r="44" spans="1:6" x14ac:dyDescent="0.3">
      <c r="A44" t="s">
        <v>1191</v>
      </c>
      <c r="B44" t="s">
        <v>1191</v>
      </c>
      <c r="C44">
        <v>6</v>
      </c>
      <c r="D44">
        <v>3.2553322081434999</v>
      </c>
      <c r="E44">
        <v>3.5535186794574243E-2</v>
      </c>
      <c r="F44">
        <v>12</v>
      </c>
    </row>
    <row r="45" spans="1:6" x14ac:dyDescent="0.3">
      <c r="A45" t="s">
        <v>1795</v>
      </c>
      <c r="B45" t="s">
        <v>1795</v>
      </c>
      <c r="C45">
        <v>7</v>
      </c>
      <c r="D45">
        <v>2.729239112246721</v>
      </c>
      <c r="E45">
        <v>3.4757750679890557E-2</v>
      </c>
      <c r="F45">
        <v>21</v>
      </c>
    </row>
    <row r="46" spans="1:6" x14ac:dyDescent="0.3">
      <c r="A46" t="s">
        <v>1812</v>
      </c>
      <c r="B46" t="s">
        <v>1812</v>
      </c>
      <c r="C46">
        <v>4</v>
      </c>
      <c r="D46">
        <v>4.7216692769369271</v>
      </c>
      <c r="E46">
        <v>3.4361142275725551E-2</v>
      </c>
      <c r="F46">
        <v>2</v>
      </c>
    </row>
    <row r="47" spans="1:6" x14ac:dyDescent="0.3">
      <c r="A47" t="s">
        <v>1626</v>
      </c>
      <c r="B47" t="s">
        <v>1626</v>
      </c>
      <c r="C47">
        <v>7</v>
      </c>
      <c r="D47">
        <v>2.6847873496758869</v>
      </c>
      <c r="E47">
        <v>3.4191642978375597E-2</v>
      </c>
      <c r="F47">
        <v>22</v>
      </c>
    </row>
    <row r="48" spans="1:6" x14ac:dyDescent="0.3">
      <c r="A48" t="s">
        <v>1182</v>
      </c>
      <c r="B48" t="s">
        <v>1183</v>
      </c>
      <c r="C48">
        <v>8</v>
      </c>
      <c r="D48">
        <v>2.3237740041385559</v>
      </c>
      <c r="E48">
        <v>3.382173739395683E-2</v>
      </c>
      <c r="F48">
        <v>32</v>
      </c>
    </row>
    <row r="49" spans="1:6" x14ac:dyDescent="0.3">
      <c r="A49" t="s">
        <v>165</v>
      </c>
      <c r="B49" t="s">
        <v>166</v>
      </c>
      <c r="C49">
        <v>14</v>
      </c>
      <c r="D49">
        <v>1.320471895274772</v>
      </c>
      <c r="E49">
        <v>3.3633280946190731E-2</v>
      </c>
      <c r="F49">
        <v>89</v>
      </c>
    </row>
    <row r="50" spans="1:6" x14ac:dyDescent="0.3">
      <c r="A50" t="s">
        <v>188</v>
      </c>
      <c r="B50" t="s">
        <v>189</v>
      </c>
      <c r="C50">
        <v>15</v>
      </c>
      <c r="D50">
        <v>1.2251617154704471</v>
      </c>
      <c r="E50">
        <v>3.3434644783636322E-2</v>
      </c>
      <c r="F50">
        <v>98</v>
      </c>
    </row>
    <row r="51" spans="1:6" x14ac:dyDescent="0.3">
      <c r="A51" t="s">
        <v>118</v>
      </c>
      <c r="B51" t="s">
        <v>11700</v>
      </c>
      <c r="C51">
        <v>12</v>
      </c>
      <c r="D51">
        <v>1.5162164724008671</v>
      </c>
      <c r="E51">
        <v>3.3102019777270078E-2</v>
      </c>
      <c r="F51">
        <v>73</v>
      </c>
    </row>
    <row r="52" spans="1:6" x14ac:dyDescent="0.3">
      <c r="A52" t="s">
        <v>352</v>
      </c>
      <c r="B52" t="s">
        <v>353</v>
      </c>
      <c r="C52">
        <v>15</v>
      </c>
      <c r="D52">
        <v>1.1568424714929699</v>
      </c>
      <c r="E52">
        <v>3.1570213643297887E-2</v>
      </c>
      <c r="F52">
        <v>105</v>
      </c>
    </row>
    <row r="53" spans="1:6" x14ac:dyDescent="0.3">
      <c r="A53" t="s">
        <v>17</v>
      </c>
      <c r="B53" t="s">
        <v>10868</v>
      </c>
      <c r="C53">
        <v>16</v>
      </c>
      <c r="D53">
        <v>1.0080972102326189</v>
      </c>
      <c r="E53">
        <v>2.9345021548003489E-2</v>
      </c>
      <c r="F53">
        <v>122</v>
      </c>
    </row>
    <row r="54" spans="1:6" x14ac:dyDescent="0.3">
      <c r="A54" t="s">
        <v>248</v>
      </c>
      <c r="B54" t="s">
        <v>249</v>
      </c>
      <c r="C54">
        <v>8</v>
      </c>
      <c r="D54">
        <v>1.991640169115942</v>
      </c>
      <c r="E54">
        <v>2.898764280137749E-2</v>
      </c>
      <c r="F54">
        <v>45</v>
      </c>
    </row>
    <row r="55" spans="1:6" x14ac:dyDescent="0.3">
      <c r="A55" t="s">
        <v>172</v>
      </c>
      <c r="B55" t="s">
        <v>11866</v>
      </c>
      <c r="C55">
        <v>14</v>
      </c>
      <c r="D55">
        <v>1.1289336833758929</v>
      </c>
      <c r="E55">
        <v>2.8754677686417839E-2</v>
      </c>
      <c r="F55">
        <v>108</v>
      </c>
    </row>
    <row r="56" spans="1:6" x14ac:dyDescent="0.3">
      <c r="A56" t="s">
        <v>698</v>
      </c>
      <c r="B56" t="s">
        <v>10631</v>
      </c>
      <c r="C56">
        <v>8</v>
      </c>
      <c r="D56">
        <v>1.970133963894978</v>
      </c>
      <c r="E56">
        <v>2.8674627325677809E-2</v>
      </c>
      <c r="F56">
        <v>46</v>
      </c>
    </row>
    <row r="57" spans="1:6" x14ac:dyDescent="0.3">
      <c r="A57" t="s">
        <v>451</v>
      </c>
      <c r="B57" t="s">
        <v>451</v>
      </c>
      <c r="C57">
        <v>14</v>
      </c>
      <c r="D57">
        <v>1.1198011998126201</v>
      </c>
      <c r="E57">
        <v>2.852206736997024E-2</v>
      </c>
      <c r="F57">
        <v>109</v>
      </c>
    </row>
    <row r="58" spans="1:6" x14ac:dyDescent="0.3">
      <c r="A58" t="s">
        <v>1897</v>
      </c>
      <c r="B58" t="s">
        <v>12241</v>
      </c>
      <c r="C58">
        <v>7</v>
      </c>
      <c r="D58">
        <v>2.2367626271489272</v>
      </c>
      <c r="E58">
        <v>2.8485901940830512E-2</v>
      </c>
      <c r="F58">
        <v>35</v>
      </c>
    </row>
    <row r="59" spans="1:6" x14ac:dyDescent="0.3">
      <c r="A59" t="s">
        <v>13</v>
      </c>
      <c r="B59" t="s">
        <v>1938</v>
      </c>
      <c r="C59">
        <v>15</v>
      </c>
      <c r="D59">
        <v>1.032789822822991</v>
      </c>
      <c r="E59">
        <v>2.8184818727364429E-2</v>
      </c>
      <c r="F59">
        <v>119</v>
      </c>
    </row>
    <row r="60" spans="1:6" x14ac:dyDescent="0.3">
      <c r="A60" t="s">
        <v>2119</v>
      </c>
      <c r="B60" t="s">
        <v>2119</v>
      </c>
      <c r="C60">
        <v>3</v>
      </c>
      <c r="D60">
        <v>5.1271343850450917</v>
      </c>
      <c r="E60">
        <v>2.7983884046870591E-2</v>
      </c>
      <c r="F60">
        <v>1</v>
      </c>
    </row>
    <row r="61" spans="1:6" x14ac:dyDescent="0.3">
      <c r="A61" t="s">
        <v>2120</v>
      </c>
      <c r="B61" t="s">
        <v>2120</v>
      </c>
      <c r="C61">
        <v>3</v>
      </c>
      <c r="D61">
        <v>5.1271343850450917</v>
      </c>
      <c r="E61">
        <v>2.7983884046870591E-2</v>
      </c>
      <c r="F61">
        <v>1</v>
      </c>
    </row>
    <row r="62" spans="1:6" x14ac:dyDescent="0.3">
      <c r="A62" t="s">
        <v>2118</v>
      </c>
      <c r="B62" t="s">
        <v>2118</v>
      </c>
      <c r="C62">
        <v>3</v>
      </c>
      <c r="D62">
        <v>5.1271343850450917</v>
      </c>
      <c r="E62">
        <v>2.7983884046870591E-2</v>
      </c>
      <c r="F62">
        <v>1</v>
      </c>
    </row>
    <row r="63" spans="1:6" x14ac:dyDescent="0.3">
      <c r="A63" t="s">
        <v>2117</v>
      </c>
      <c r="B63" t="s">
        <v>2117</v>
      </c>
      <c r="C63">
        <v>3</v>
      </c>
      <c r="D63">
        <v>5.1271343850450917</v>
      </c>
      <c r="E63">
        <v>2.7983884046870591E-2</v>
      </c>
      <c r="F63">
        <v>1</v>
      </c>
    </row>
    <row r="64" spans="1:6" x14ac:dyDescent="0.3">
      <c r="A64" t="s">
        <v>2121</v>
      </c>
      <c r="B64" t="s">
        <v>2121</v>
      </c>
      <c r="C64">
        <v>3</v>
      </c>
      <c r="D64">
        <v>5.1271343850450917</v>
      </c>
      <c r="E64">
        <v>2.7983884046870591E-2</v>
      </c>
      <c r="F64">
        <v>1</v>
      </c>
    </row>
    <row r="65" spans="1:6" x14ac:dyDescent="0.3">
      <c r="A65" t="s">
        <v>1727</v>
      </c>
      <c r="B65" t="s">
        <v>1728</v>
      </c>
      <c r="C65">
        <v>6</v>
      </c>
      <c r="D65">
        <v>2.5244446996007079</v>
      </c>
      <c r="E65">
        <v>2.7556823149562121E-2</v>
      </c>
      <c r="F65">
        <v>26</v>
      </c>
    </row>
    <row r="66" spans="1:6" x14ac:dyDescent="0.3">
      <c r="A66" t="s">
        <v>1558</v>
      </c>
      <c r="B66" t="s">
        <v>1558</v>
      </c>
      <c r="C66">
        <v>4</v>
      </c>
      <c r="D66">
        <v>3.6230569882688179</v>
      </c>
      <c r="E66">
        <v>2.6366178854383481E-2</v>
      </c>
      <c r="F66">
        <v>8</v>
      </c>
    </row>
    <row r="67" spans="1:6" x14ac:dyDescent="0.3">
      <c r="A67" t="s">
        <v>2258</v>
      </c>
      <c r="B67" t="s">
        <v>2258</v>
      </c>
      <c r="C67">
        <v>3</v>
      </c>
      <c r="D67">
        <v>4.7216692769369271</v>
      </c>
      <c r="E67">
        <v>2.577085670679416E-2</v>
      </c>
      <c r="F67">
        <v>2</v>
      </c>
    </row>
    <row r="68" spans="1:6" x14ac:dyDescent="0.3">
      <c r="A68" t="s">
        <v>2256</v>
      </c>
      <c r="B68" t="s">
        <v>2257</v>
      </c>
      <c r="C68">
        <v>3</v>
      </c>
      <c r="D68">
        <v>4.7216692769369271</v>
      </c>
      <c r="E68">
        <v>2.577085670679416E-2</v>
      </c>
      <c r="F68">
        <v>2</v>
      </c>
    </row>
    <row r="69" spans="1:6" x14ac:dyDescent="0.3">
      <c r="A69" t="s">
        <v>56</v>
      </c>
      <c r="B69" t="s">
        <v>12242</v>
      </c>
      <c r="C69">
        <v>13</v>
      </c>
      <c r="D69">
        <v>1.049596941139372</v>
      </c>
      <c r="E69">
        <v>2.4824353435586619E-2</v>
      </c>
      <c r="F69">
        <v>117</v>
      </c>
    </row>
    <row r="70" spans="1:6" x14ac:dyDescent="0.3">
      <c r="A70" t="s">
        <v>28</v>
      </c>
      <c r="B70" t="s">
        <v>12243</v>
      </c>
      <c r="C70">
        <v>13</v>
      </c>
      <c r="D70">
        <v>1.041158072493507</v>
      </c>
      <c r="E70">
        <v>2.4624763050315461E-2</v>
      </c>
      <c r="F70">
        <v>118</v>
      </c>
    </row>
    <row r="71" spans="1:6" x14ac:dyDescent="0.3">
      <c r="A71" t="s">
        <v>2356</v>
      </c>
      <c r="B71" t="s">
        <v>2357</v>
      </c>
      <c r="C71">
        <v>3</v>
      </c>
      <c r="D71">
        <v>4.4339872044851463</v>
      </c>
      <c r="E71">
        <v>2.420068882094047E-2</v>
      </c>
      <c r="F71">
        <v>3</v>
      </c>
    </row>
    <row r="72" spans="1:6" x14ac:dyDescent="0.3">
      <c r="A72" t="s">
        <v>423</v>
      </c>
      <c r="B72" t="s">
        <v>423</v>
      </c>
      <c r="C72">
        <v>11</v>
      </c>
      <c r="D72">
        <v>1.2051610487637769</v>
      </c>
      <c r="E72">
        <v>2.4118473052743599E-2</v>
      </c>
      <c r="F72">
        <v>100</v>
      </c>
    </row>
    <row r="73" spans="1:6" x14ac:dyDescent="0.3">
      <c r="A73" t="s">
        <v>795</v>
      </c>
      <c r="B73" t="s">
        <v>12244</v>
      </c>
      <c r="C73">
        <v>5</v>
      </c>
      <c r="D73">
        <v>2.6422277352570909</v>
      </c>
      <c r="E73">
        <v>2.403545171500631E-2</v>
      </c>
      <c r="F73">
        <v>23</v>
      </c>
    </row>
    <row r="74" spans="1:6" x14ac:dyDescent="0.3">
      <c r="A74" t="s">
        <v>755</v>
      </c>
      <c r="B74" t="s">
        <v>11582</v>
      </c>
      <c r="C74">
        <v>11</v>
      </c>
      <c r="D74">
        <v>1.1758906664636639</v>
      </c>
      <c r="E74">
        <v>2.3532694971488039E-2</v>
      </c>
      <c r="F74">
        <v>103</v>
      </c>
    </row>
    <row r="75" spans="1:6" x14ac:dyDescent="0.3">
      <c r="A75" t="s">
        <v>1807</v>
      </c>
      <c r="B75" t="s">
        <v>1807</v>
      </c>
      <c r="C75">
        <v>6</v>
      </c>
      <c r="D75">
        <v>2.1314021114910999</v>
      </c>
      <c r="E75">
        <v>2.3266372622958869E-2</v>
      </c>
      <c r="F75">
        <v>39</v>
      </c>
    </row>
    <row r="76" spans="1:6" x14ac:dyDescent="0.3">
      <c r="A76" t="s">
        <v>1540</v>
      </c>
      <c r="B76" t="s">
        <v>12245</v>
      </c>
      <c r="C76">
        <v>4</v>
      </c>
      <c r="D76">
        <v>3.047692843365255</v>
      </c>
      <c r="E76">
        <v>2.2179064492106951E-2</v>
      </c>
      <c r="F76">
        <v>15</v>
      </c>
    </row>
    <row r="77" spans="1:6" x14ac:dyDescent="0.3">
      <c r="A77" t="s">
        <v>1915</v>
      </c>
      <c r="B77" t="s">
        <v>1916</v>
      </c>
      <c r="C77">
        <v>4</v>
      </c>
      <c r="D77">
        <v>3.047692843365255</v>
      </c>
      <c r="E77">
        <v>2.2179064492106951E-2</v>
      </c>
      <c r="F77">
        <v>15</v>
      </c>
    </row>
    <row r="78" spans="1:6" x14ac:dyDescent="0.3">
      <c r="A78" t="s">
        <v>2556</v>
      </c>
      <c r="B78" t="s">
        <v>2556</v>
      </c>
      <c r="C78">
        <v>3</v>
      </c>
      <c r="D78">
        <v>4.0285220963769817</v>
      </c>
      <c r="E78">
        <v>2.1987661480864042E-2</v>
      </c>
      <c r="F78">
        <v>5</v>
      </c>
    </row>
    <row r="79" spans="1:6" x14ac:dyDescent="0.3">
      <c r="A79" t="s">
        <v>2316</v>
      </c>
      <c r="B79" t="s">
        <v>12246</v>
      </c>
      <c r="C79">
        <v>6</v>
      </c>
      <c r="D79">
        <v>2.013619075834717</v>
      </c>
      <c r="E79">
        <v>2.198065371451342E-2</v>
      </c>
      <c r="F79">
        <v>44</v>
      </c>
    </row>
    <row r="80" spans="1:6" x14ac:dyDescent="0.3">
      <c r="A80" t="s">
        <v>1275</v>
      </c>
      <c r="B80" t="s">
        <v>1276</v>
      </c>
      <c r="C80">
        <v>7</v>
      </c>
      <c r="D80">
        <v>1.725937003382936</v>
      </c>
      <c r="E80">
        <v>2.198037093327369E-2</v>
      </c>
      <c r="F80">
        <v>59</v>
      </c>
    </row>
    <row r="81" spans="1:6" x14ac:dyDescent="0.3">
      <c r="A81" t="s">
        <v>1959</v>
      </c>
      <c r="B81" t="s">
        <v>1960</v>
      </c>
      <c r="C81">
        <v>4</v>
      </c>
      <c r="D81">
        <v>2.9870682215488209</v>
      </c>
      <c r="E81">
        <v>2.1737879154154191E-2</v>
      </c>
      <c r="F81">
        <v>16</v>
      </c>
    </row>
    <row r="82" spans="1:6" x14ac:dyDescent="0.3">
      <c r="A82" t="s">
        <v>1957</v>
      </c>
      <c r="B82" t="s">
        <v>1958</v>
      </c>
      <c r="C82">
        <v>5</v>
      </c>
      <c r="D82">
        <v>2.3862943611198908</v>
      </c>
      <c r="E82">
        <v>2.170731240504074E-2</v>
      </c>
      <c r="F82">
        <v>30</v>
      </c>
    </row>
    <row r="83" spans="1:6" x14ac:dyDescent="0.3">
      <c r="A83" t="s">
        <v>100</v>
      </c>
      <c r="B83" t="s">
        <v>11255</v>
      </c>
      <c r="C83">
        <v>11</v>
      </c>
      <c r="D83">
        <v>1.0666913744986719</v>
      </c>
      <c r="E83">
        <v>2.134732714588668E-2</v>
      </c>
      <c r="F83">
        <v>115</v>
      </c>
    </row>
    <row r="84" spans="1:6" x14ac:dyDescent="0.3">
      <c r="A84" t="s">
        <v>2644</v>
      </c>
      <c r="B84" t="s">
        <v>2645</v>
      </c>
      <c r="C84">
        <v>3</v>
      </c>
      <c r="D84">
        <v>3.8743714165497241</v>
      </c>
      <c r="E84">
        <v>2.1146307534180949E-2</v>
      </c>
      <c r="F84">
        <v>6</v>
      </c>
    </row>
    <row r="85" spans="1:6" x14ac:dyDescent="0.3">
      <c r="A85" t="s">
        <v>2643</v>
      </c>
      <c r="B85" t="s">
        <v>2643</v>
      </c>
      <c r="C85">
        <v>3</v>
      </c>
      <c r="D85">
        <v>3.8743714165497241</v>
      </c>
      <c r="E85">
        <v>2.1146307534180949E-2</v>
      </c>
      <c r="F85">
        <v>6</v>
      </c>
    </row>
    <row r="86" spans="1:6" x14ac:dyDescent="0.3">
      <c r="A86" t="s">
        <v>2212</v>
      </c>
      <c r="B86" t="s">
        <v>2212</v>
      </c>
      <c r="C86">
        <v>3</v>
      </c>
      <c r="D86">
        <v>3.8743714165497241</v>
      </c>
      <c r="E86">
        <v>2.1146307534180949E-2</v>
      </c>
      <c r="F86">
        <v>6</v>
      </c>
    </row>
    <row r="87" spans="1:6" x14ac:dyDescent="0.3">
      <c r="A87" t="s">
        <v>1350</v>
      </c>
      <c r="B87" t="s">
        <v>1350</v>
      </c>
      <c r="C87">
        <v>3</v>
      </c>
      <c r="D87">
        <v>3.8743714165497241</v>
      </c>
      <c r="E87">
        <v>2.1146307534180949E-2</v>
      </c>
      <c r="F87">
        <v>6</v>
      </c>
    </row>
    <row r="88" spans="1:6" x14ac:dyDescent="0.3">
      <c r="A88" t="s">
        <v>1425</v>
      </c>
      <c r="B88" t="s">
        <v>1425</v>
      </c>
      <c r="C88">
        <v>5</v>
      </c>
      <c r="D88">
        <v>2.3237740041385559</v>
      </c>
      <c r="E88">
        <v>2.1138585871223019E-2</v>
      </c>
      <c r="F88">
        <v>32</v>
      </c>
    </row>
    <row r="89" spans="1:6" x14ac:dyDescent="0.3">
      <c r="A89" t="s">
        <v>1154</v>
      </c>
      <c r="B89" t="s">
        <v>12247</v>
      </c>
      <c r="C89">
        <v>5</v>
      </c>
      <c r="D89">
        <v>2.2939210409888759</v>
      </c>
      <c r="E89">
        <v>2.0867023566142531E-2</v>
      </c>
      <c r="F89">
        <v>33</v>
      </c>
    </row>
    <row r="90" spans="1:6" x14ac:dyDescent="0.3">
      <c r="A90" t="s">
        <v>122</v>
      </c>
      <c r="B90" t="s">
        <v>122</v>
      </c>
      <c r="C90">
        <v>11</v>
      </c>
      <c r="D90">
        <v>1.041158072493507</v>
      </c>
      <c r="E90">
        <v>2.0836337965651541E-2</v>
      </c>
      <c r="F90">
        <v>118</v>
      </c>
    </row>
    <row r="91" spans="1:6" x14ac:dyDescent="0.3">
      <c r="A91" t="s">
        <v>876</v>
      </c>
      <c r="B91" t="s">
        <v>12248</v>
      </c>
      <c r="C91">
        <v>9</v>
      </c>
      <c r="D91">
        <v>1.2664046740044961</v>
      </c>
      <c r="E91">
        <v>2.073609870093843E-2</v>
      </c>
      <c r="F91">
        <v>94</v>
      </c>
    </row>
    <row r="92" spans="1:6" x14ac:dyDescent="0.3">
      <c r="A92" t="s">
        <v>501</v>
      </c>
      <c r="B92" t="s">
        <v>502</v>
      </c>
      <c r="C92">
        <v>9</v>
      </c>
      <c r="D92">
        <v>1.2251617154704471</v>
      </c>
      <c r="E92">
        <v>2.0060786870181788E-2</v>
      </c>
      <c r="F92">
        <v>98</v>
      </c>
    </row>
    <row r="93" spans="1:6" x14ac:dyDescent="0.3">
      <c r="A93" t="s">
        <v>34</v>
      </c>
      <c r="B93" t="s">
        <v>35</v>
      </c>
      <c r="C93">
        <v>10</v>
      </c>
      <c r="D93">
        <v>1.101782694309942</v>
      </c>
      <c r="E93">
        <v>2.0045088768201481E-2</v>
      </c>
      <c r="F93">
        <v>111</v>
      </c>
    </row>
    <row r="94" spans="1:6" x14ac:dyDescent="0.3">
      <c r="A94" t="s">
        <v>1045</v>
      </c>
      <c r="B94" t="s">
        <v>1046</v>
      </c>
      <c r="C94">
        <v>6</v>
      </c>
      <c r="D94">
        <v>1.831297519040763</v>
      </c>
      <c r="E94">
        <v>1.9990432697701871E-2</v>
      </c>
      <c r="F94">
        <v>53</v>
      </c>
    </row>
    <row r="95" spans="1:6" x14ac:dyDescent="0.3">
      <c r="A95" t="s">
        <v>1320</v>
      </c>
      <c r="B95" t="s">
        <v>1320</v>
      </c>
      <c r="C95">
        <v>5</v>
      </c>
      <c r="D95">
        <v>2.182695405878651</v>
      </c>
      <c r="E95">
        <v>1.985524159652265E-2</v>
      </c>
      <c r="F95">
        <v>37</v>
      </c>
    </row>
    <row r="96" spans="1:6" x14ac:dyDescent="0.3">
      <c r="A96" t="s">
        <v>799</v>
      </c>
      <c r="B96" t="s">
        <v>12249</v>
      </c>
      <c r="C96">
        <v>6</v>
      </c>
      <c r="D96">
        <v>1.8129483803725659</v>
      </c>
      <c r="E96">
        <v>1.9790133610418929E-2</v>
      </c>
      <c r="F96">
        <v>54</v>
      </c>
    </row>
    <row r="97" spans="1:6" x14ac:dyDescent="0.3">
      <c r="A97" t="s">
        <v>2777</v>
      </c>
      <c r="B97" t="s">
        <v>2778</v>
      </c>
      <c r="C97">
        <v>3</v>
      </c>
      <c r="D97">
        <v>3.6230569882688179</v>
      </c>
      <c r="E97">
        <v>1.977463414078761E-2</v>
      </c>
      <c r="F97">
        <v>8</v>
      </c>
    </row>
    <row r="98" spans="1:6" x14ac:dyDescent="0.3">
      <c r="A98" t="s">
        <v>2775</v>
      </c>
      <c r="B98" t="s">
        <v>2776</v>
      </c>
      <c r="C98">
        <v>3</v>
      </c>
      <c r="D98">
        <v>3.6230569882688179</v>
      </c>
      <c r="E98">
        <v>1.977463414078761E-2</v>
      </c>
      <c r="F98">
        <v>8</v>
      </c>
    </row>
    <row r="99" spans="1:6" x14ac:dyDescent="0.3">
      <c r="A99" t="s">
        <v>1799</v>
      </c>
      <c r="B99" t="s">
        <v>1800</v>
      </c>
      <c r="C99">
        <v>6</v>
      </c>
      <c r="D99">
        <v>1.7949298748698881</v>
      </c>
      <c r="E99">
        <v>1.9593443712781142E-2</v>
      </c>
      <c r="F99">
        <v>55</v>
      </c>
    </row>
    <row r="100" spans="1:6" x14ac:dyDescent="0.3">
      <c r="A100" t="s">
        <v>702</v>
      </c>
      <c r="B100" t="s">
        <v>703</v>
      </c>
      <c r="C100">
        <v>7</v>
      </c>
      <c r="D100">
        <v>1.489548225318706</v>
      </c>
      <c r="E100">
        <v>1.8969882707961409E-2</v>
      </c>
      <c r="F100">
        <v>75</v>
      </c>
    </row>
    <row r="101" spans="1:6" x14ac:dyDescent="0.3">
      <c r="A101" t="s">
        <v>2908</v>
      </c>
      <c r="B101" t="s">
        <v>2908</v>
      </c>
      <c r="C101">
        <v>2</v>
      </c>
      <c r="D101">
        <v>5.1271343850450917</v>
      </c>
      <c r="E101">
        <v>1.8655922697913729E-2</v>
      </c>
      <c r="F101">
        <v>1</v>
      </c>
    </row>
    <row r="102" spans="1:6" x14ac:dyDescent="0.3">
      <c r="A102" t="s">
        <v>2886</v>
      </c>
      <c r="B102" t="s">
        <v>2887</v>
      </c>
      <c r="C102">
        <v>2</v>
      </c>
      <c r="D102">
        <v>5.1271343850450917</v>
      </c>
      <c r="E102">
        <v>1.8655922697913729E-2</v>
      </c>
      <c r="F102">
        <v>1</v>
      </c>
    </row>
    <row r="103" spans="1:6" x14ac:dyDescent="0.3">
      <c r="A103" t="s">
        <v>2907</v>
      </c>
      <c r="B103" t="s">
        <v>2907</v>
      </c>
      <c r="C103">
        <v>2</v>
      </c>
      <c r="D103">
        <v>5.1271343850450917</v>
      </c>
      <c r="E103">
        <v>1.8655922697913729E-2</v>
      </c>
      <c r="F103">
        <v>1</v>
      </c>
    </row>
    <row r="104" spans="1:6" x14ac:dyDescent="0.3">
      <c r="A104" t="s">
        <v>2909</v>
      </c>
      <c r="B104" t="s">
        <v>2909</v>
      </c>
      <c r="C104">
        <v>2</v>
      </c>
      <c r="D104">
        <v>5.1271343850450917</v>
      </c>
      <c r="E104">
        <v>1.8655922697913729E-2</v>
      </c>
      <c r="F104">
        <v>1</v>
      </c>
    </row>
    <row r="105" spans="1:6" x14ac:dyDescent="0.3">
      <c r="A105" t="s">
        <v>2910</v>
      </c>
      <c r="B105" t="s">
        <v>2910</v>
      </c>
      <c r="C105">
        <v>2</v>
      </c>
      <c r="D105">
        <v>5.1271343850450917</v>
      </c>
      <c r="E105">
        <v>1.8655922697913729E-2</v>
      </c>
      <c r="F105">
        <v>1</v>
      </c>
    </row>
    <row r="106" spans="1:6" x14ac:dyDescent="0.3">
      <c r="A106" t="s">
        <v>2885</v>
      </c>
      <c r="B106" t="s">
        <v>2885</v>
      </c>
      <c r="C106">
        <v>2</v>
      </c>
      <c r="D106">
        <v>5.1271343850450917</v>
      </c>
      <c r="E106">
        <v>1.8655922697913729E-2</v>
      </c>
      <c r="F106">
        <v>1</v>
      </c>
    </row>
    <row r="107" spans="1:6" x14ac:dyDescent="0.3">
      <c r="A107" t="s">
        <v>2893</v>
      </c>
      <c r="B107" t="s">
        <v>2893</v>
      </c>
      <c r="C107">
        <v>2</v>
      </c>
      <c r="D107">
        <v>5.1271343850450917</v>
      </c>
      <c r="E107">
        <v>1.8655922697913729E-2</v>
      </c>
      <c r="F107">
        <v>1</v>
      </c>
    </row>
    <row r="108" spans="1:6" x14ac:dyDescent="0.3">
      <c r="A108" t="s">
        <v>2915</v>
      </c>
      <c r="B108" t="s">
        <v>2915</v>
      </c>
      <c r="C108">
        <v>2</v>
      </c>
      <c r="D108">
        <v>5.1271343850450917</v>
      </c>
      <c r="E108">
        <v>1.8655922697913729E-2</v>
      </c>
      <c r="F108">
        <v>1</v>
      </c>
    </row>
    <row r="109" spans="1:6" x14ac:dyDescent="0.3">
      <c r="A109" t="s">
        <v>2884</v>
      </c>
      <c r="B109" t="s">
        <v>2884</v>
      </c>
      <c r="C109">
        <v>2</v>
      </c>
      <c r="D109">
        <v>5.1271343850450917</v>
      </c>
      <c r="E109">
        <v>1.8655922697913729E-2</v>
      </c>
      <c r="F109">
        <v>1</v>
      </c>
    </row>
    <row r="110" spans="1:6" x14ac:dyDescent="0.3">
      <c r="A110" t="s">
        <v>2894</v>
      </c>
      <c r="B110" t="s">
        <v>2894</v>
      </c>
      <c r="C110">
        <v>2</v>
      </c>
      <c r="D110">
        <v>5.1271343850450917</v>
      </c>
      <c r="E110">
        <v>1.8655922697913729E-2</v>
      </c>
      <c r="F110">
        <v>1</v>
      </c>
    </row>
    <row r="111" spans="1:6" x14ac:dyDescent="0.3">
      <c r="A111" t="s">
        <v>2895</v>
      </c>
      <c r="B111" t="s">
        <v>2896</v>
      </c>
      <c r="C111">
        <v>2</v>
      </c>
      <c r="D111">
        <v>5.1271343850450917</v>
      </c>
      <c r="E111">
        <v>1.8655922697913729E-2</v>
      </c>
      <c r="F111">
        <v>1</v>
      </c>
    </row>
    <row r="112" spans="1:6" x14ac:dyDescent="0.3">
      <c r="A112" t="s">
        <v>2889</v>
      </c>
      <c r="B112" t="s">
        <v>2890</v>
      </c>
      <c r="C112">
        <v>2</v>
      </c>
      <c r="D112">
        <v>5.1271343850450917</v>
      </c>
      <c r="E112">
        <v>1.8655922697913729E-2</v>
      </c>
      <c r="F112">
        <v>1</v>
      </c>
    </row>
    <row r="113" spans="1:6" x14ac:dyDescent="0.3">
      <c r="A113" t="s">
        <v>2914</v>
      </c>
      <c r="B113" t="s">
        <v>2914</v>
      </c>
      <c r="C113">
        <v>2</v>
      </c>
      <c r="D113">
        <v>5.1271343850450917</v>
      </c>
      <c r="E113">
        <v>1.8655922697913729E-2</v>
      </c>
      <c r="F113">
        <v>1</v>
      </c>
    </row>
    <row r="114" spans="1:6" x14ac:dyDescent="0.3">
      <c r="A114" t="s">
        <v>2897</v>
      </c>
      <c r="B114" t="s">
        <v>2898</v>
      </c>
      <c r="C114">
        <v>2</v>
      </c>
      <c r="D114">
        <v>5.1271343850450917</v>
      </c>
      <c r="E114">
        <v>1.8655922697913729E-2</v>
      </c>
      <c r="F114">
        <v>1</v>
      </c>
    </row>
    <row r="115" spans="1:6" x14ac:dyDescent="0.3">
      <c r="A115" t="s">
        <v>2913</v>
      </c>
      <c r="B115" t="s">
        <v>2913</v>
      </c>
      <c r="C115">
        <v>2</v>
      </c>
      <c r="D115">
        <v>5.1271343850450917</v>
      </c>
      <c r="E115">
        <v>1.8655922697913729E-2</v>
      </c>
      <c r="F115">
        <v>1</v>
      </c>
    </row>
    <row r="116" spans="1:6" x14ac:dyDescent="0.3">
      <c r="A116" t="s">
        <v>2891</v>
      </c>
      <c r="B116" t="s">
        <v>2891</v>
      </c>
      <c r="C116">
        <v>2</v>
      </c>
      <c r="D116">
        <v>5.1271343850450917</v>
      </c>
      <c r="E116">
        <v>1.8655922697913729E-2</v>
      </c>
      <c r="F116">
        <v>1</v>
      </c>
    </row>
    <row r="117" spans="1:6" x14ac:dyDescent="0.3">
      <c r="A117" t="s">
        <v>2905</v>
      </c>
      <c r="B117" t="s">
        <v>2906</v>
      </c>
      <c r="C117">
        <v>2</v>
      </c>
      <c r="D117">
        <v>5.1271343850450917</v>
      </c>
      <c r="E117">
        <v>1.8655922697913729E-2</v>
      </c>
      <c r="F117">
        <v>1</v>
      </c>
    </row>
    <row r="118" spans="1:6" x14ac:dyDescent="0.3">
      <c r="A118" t="s">
        <v>2888</v>
      </c>
      <c r="B118" t="s">
        <v>2888</v>
      </c>
      <c r="C118">
        <v>2</v>
      </c>
      <c r="D118">
        <v>5.1271343850450917</v>
      </c>
      <c r="E118">
        <v>1.8655922697913729E-2</v>
      </c>
      <c r="F118">
        <v>1</v>
      </c>
    </row>
    <row r="119" spans="1:6" x14ac:dyDescent="0.3">
      <c r="A119" t="s">
        <v>2899</v>
      </c>
      <c r="B119" t="s">
        <v>2899</v>
      </c>
      <c r="C119">
        <v>2</v>
      </c>
      <c r="D119">
        <v>5.1271343850450917</v>
      </c>
      <c r="E119">
        <v>1.8655922697913729E-2</v>
      </c>
      <c r="F119">
        <v>1</v>
      </c>
    </row>
    <row r="120" spans="1:6" x14ac:dyDescent="0.3">
      <c r="A120" t="s">
        <v>2900</v>
      </c>
      <c r="B120" t="s">
        <v>2901</v>
      </c>
      <c r="C120">
        <v>2</v>
      </c>
      <c r="D120">
        <v>5.1271343850450917</v>
      </c>
      <c r="E120">
        <v>1.8655922697913729E-2</v>
      </c>
      <c r="F120">
        <v>1</v>
      </c>
    </row>
    <row r="121" spans="1:6" x14ac:dyDescent="0.3">
      <c r="A121" t="s">
        <v>2902</v>
      </c>
      <c r="B121" t="s">
        <v>2902</v>
      </c>
      <c r="C121">
        <v>2</v>
      </c>
      <c r="D121">
        <v>5.1271343850450917</v>
      </c>
      <c r="E121">
        <v>1.8655922697913729E-2</v>
      </c>
      <c r="F121">
        <v>1</v>
      </c>
    </row>
    <row r="122" spans="1:6" x14ac:dyDescent="0.3">
      <c r="A122" t="s">
        <v>2892</v>
      </c>
      <c r="B122" t="s">
        <v>2892</v>
      </c>
      <c r="C122">
        <v>2</v>
      </c>
      <c r="D122">
        <v>5.1271343850450917</v>
      </c>
      <c r="E122">
        <v>1.8655922697913729E-2</v>
      </c>
      <c r="F122">
        <v>1</v>
      </c>
    </row>
    <row r="123" spans="1:6" x14ac:dyDescent="0.3">
      <c r="A123" t="s">
        <v>2911</v>
      </c>
      <c r="B123" t="s">
        <v>2912</v>
      </c>
      <c r="C123">
        <v>2</v>
      </c>
      <c r="D123">
        <v>5.1271343850450917</v>
      </c>
      <c r="E123">
        <v>1.8655922697913729E-2</v>
      </c>
      <c r="F123">
        <v>1</v>
      </c>
    </row>
    <row r="124" spans="1:6" x14ac:dyDescent="0.3">
      <c r="A124" t="s">
        <v>2903</v>
      </c>
      <c r="B124" t="s">
        <v>2903</v>
      </c>
      <c r="C124">
        <v>2</v>
      </c>
      <c r="D124">
        <v>5.1271343850450917</v>
      </c>
      <c r="E124">
        <v>1.8655922697913729E-2</v>
      </c>
      <c r="F124">
        <v>1</v>
      </c>
    </row>
    <row r="125" spans="1:6" x14ac:dyDescent="0.3">
      <c r="A125" t="s">
        <v>2904</v>
      </c>
      <c r="B125" t="s">
        <v>2904</v>
      </c>
      <c r="C125">
        <v>2</v>
      </c>
      <c r="D125">
        <v>5.1271343850450917</v>
      </c>
      <c r="E125">
        <v>1.8655922697913729E-2</v>
      </c>
      <c r="F125">
        <v>1</v>
      </c>
    </row>
    <row r="126" spans="1:6" x14ac:dyDescent="0.3">
      <c r="A126" t="s">
        <v>1223</v>
      </c>
      <c r="B126" t="s">
        <v>1223</v>
      </c>
      <c r="C126">
        <v>5</v>
      </c>
      <c r="D126">
        <v>2.013619075834717</v>
      </c>
      <c r="E126">
        <v>1.8317211428761179E-2</v>
      </c>
      <c r="F126">
        <v>44</v>
      </c>
    </row>
    <row r="127" spans="1:6" x14ac:dyDescent="0.3">
      <c r="A127" t="s">
        <v>73</v>
      </c>
      <c r="B127" t="s">
        <v>11898</v>
      </c>
      <c r="C127">
        <v>7</v>
      </c>
      <c r="D127">
        <v>1.438254930931155</v>
      </c>
      <c r="E127">
        <v>1.831664586628173E-2</v>
      </c>
      <c r="F127">
        <v>79</v>
      </c>
    </row>
    <row r="128" spans="1:6" x14ac:dyDescent="0.3">
      <c r="A128" t="s">
        <v>255</v>
      </c>
      <c r="B128" t="s">
        <v>255</v>
      </c>
      <c r="C128">
        <v>8</v>
      </c>
      <c r="D128">
        <v>1.255933374137201</v>
      </c>
      <c r="E128">
        <v>1.8279681539049429E-2</v>
      </c>
      <c r="F128">
        <v>95</v>
      </c>
    </row>
    <row r="129" spans="1:6" x14ac:dyDescent="0.3">
      <c r="A129" t="s">
        <v>553</v>
      </c>
      <c r="B129" t="s">
        <v>553</v>
      </c>
      <c r="C129">
        <v>9</v>
      </c>
      <c r="D129">
        <v>1.1107513642927029</v>
      </c>
      <c r="E129">
        <v>1.8187432812723281E-2</v>
      </c>
      <c r="F129">
        <v>110</v>
      </c>
    </row>
    <row r="130" spans="1:6" x14ac:dyDescent="0.3">
      <c r="A130" t="s">
        <v>774</v>
      </c>
      <c r="B130" t="s">
        <v>12250</v>
      </c>
      <c r="C130">
        <v>7</v>
      </c>
      <c r="D130">
        <v>1.4258324109325979</v>
      </c>
      <c r="E130">
        <v>1.8158441020473849E-2</v>
      </c>
      <c r="F130">
        <v>80</v>
      </c>
    </row>
    <row r="131" spans="1:6" x14ac:dyDescent="0.3">
      <c r="A131" t="s">
        <v>181</v>
      </c>
      <c r="B131" t="s">
        <v>12251</v>
      </c>
      <c r="C131">
        <v>8</v>
      </c>
      <c r="D131">
        <v>1.245570587101654</v>
      </c>
      <c r="E131">
        <v>1.812885471115586E-2</v>
      </c>
      <c r="F131">
        <v>96</v>
      </c>
    </row>
    <row r="132" spans="1:6" x14ac:dyDescent="0.3">
      <c r="A132" t="s">
        <v>2144</v>
      </c>
      <c r="B132" t="s">
        <v>2145</v>
      </c>
      <c r="C132">
        <v>4</v>
      </c>
      <c r="D132">
        <v>2.4880770554298328</v>
      </c>
      <c r="E132">
        <v>1.8106556109760929E-2</v>
      </c>
      <c r="F132">
        <v>27</v>
      </c>
    </row>
    <row r="133" spans="1:6" x14ac:dyDescent="0.3">
      <c r="A133" t="s">
        <v>2507</v>
      </c>
      <c r="B133" t="s">
        <v>2508</v>
      </c>
      <c r="C133">
        <v>3</v>
      </c>
      <c r="D133">
        <v>3.2553322081434999</v>
      </c>
      <c r="E133">
        <v>1.7767593397287122E-2</v>
      </c>
      <c r="F133">
        <v>12</v>
      </c>
    </row>
    <row r="134" spans="1:6" x14ac:dyDescent="0.3">
      <c r="A134" t="s">
        <v>295</v>
      </c>
      <c r="B134" t="s">
        <v>12252</v>
      </c>
      <c r="C134">
        <v>9</v>
      </c>
      <c r="D134">
        <v>1.084083117210541</v>
      </c>
      <c r="E134">
        <v>1.7750767175721101E-2</v>
      </c>
      <c r="F134">
        <v>113</v>
      </c>
    </row>
    <row r="135" spans="1:6" x14ac:dyDescent="0.3">
      <c r="A135" t="s">
        <v>2666</v>
      </c>
      <c r="B135" t="s">
        <v>2667</v>
      </c>
      <c r="C135">
        <v>5</v>
      </c>
      <c r="D135">
        <v>1.9284612674944099</v>
      </c>
      <c r="E135">
        <v>1.7542559659268629E-2</v>
      </c>
      <c r="F135">
        <v>48</v>
      </c>
    </row>
    <row r="136" spans="1:6" x14ac:dyDescent="0.3">
      <c r="A136" t="s">
        <v>426</v>
      </c>
      <c r="B136" t="s">
        <v>426</v>
      </c>
      <c r="C136">
        <v>9</v>
      </c>
      <c r="D136">
        <v>1.0666913744986719</v>
      </c>
      <c r="E136">
        <v>1.7465994937543649E-2</v>
      </c>
      <c r="F136">
        <v>115</v>
      </c>
    </row>
    <row r="137" spans="1:6" x14ac:dyDescent="0.3">
      <c r="A137" t="s">
        <v>1874</v>
      </c>
      <c r="B137" t="s">
        <v>12253</v>
      </c>
      <c r="C137">
        <v>4</v>
      </c>
      <c r="D137">
        <v>2.3862943611198908</v>
      </c>
      <c r="E137">
        <v>1.73658499240326E-2</v>
      </c>
      <c r="F137">
        <v>30</v>
      </c>
    </row>
    <row r="138" spans="1:6" x14ac:dyDescent="0.3">
      <c r="A138" t="s">
        <v>104</v>
      </c>
      <c r="B138" t="s">
        <v>12254</v>
      </c>
      <c r="C138">
        <v>8</v>
      </c>
      <c r="D138">
        <v>1.185552577375401</v>
      </c>
      <c r="E138">
        <v>1.725531306715172E-2</v>
      </c>
      <c r="F138">
        <v>102</v>
      </c>
    </row>
    <row r="139" spans="1:6" x14ac:dyDescent="0.3">
      <c r="A139" t="s">
        <v>3119</v>
      </c>
      <c r="B139" t="s">
        <v>3119</v>
      </c>
      <c r="C139">
        <v>2</v>
      </c>
      <c r="D139">
        <v>4.7216692769369271</v>
      </c>
      <c r="E139">
        <v>1.7180571137862779E-2</v>
      </c>
      <c r="F139">
        <v>2</v>
      </c>
    </row>
    <row r="140" spans="1:6" x14ac:dyDescent="0.3">
      <c r="A140" t="s">
        <v>3121</v>
      </c>
      <c r="B140" t="s">
        <v>3122</v>
      </c>
      <c r="C140">
        <v>2</v>
      </c>
      <c r="D140">
        <v>4.7216692769369271</v>
      </c>
      <c r="E140">
        <v>1.7180571137862779E-2</v>
      </c>
      <c r="F140">
        <v>2</v>
      </c>
    </row>
    <row r="141" spans="1:6" x14ac:dyDescent="0.3">
      <c r="A141" t="s">
        <v>3120</v>
      </c>
      <c r="B141" t="s">
        <v>3120</v>
      </c>
      <c r="C141">
        <v>2</v>
      </c>
      <c r="D141">
        <v>4.7216692769369271</v>
      </c>
      <c r="E141">
        <v>1.7180571137862779E-2</v>
      </c>
      <c r="F141">
        <v>2</v>
      </c>
    </row>
    <row r="142" spans="1:6" x14ac:dyDescent="0.3">
      <c r="A142" t="s">
        <v>220</v>
      </c>
      <c r="B142" t="s">
        <v>221</v>
      </c>
      <c r="C142">
        <v>8</v>
      </c>
      <c r="D142">
        <v>1.166321215447514</v>
      </c>
      <c r="E142">
        <v>1.697540715904932E-2</v>
      </c>
      <c r="F142">
        <v>104</v>
      </c>
    </row>
    <row r="143" spans="1:6" x14ac:dyDescent="0.3">
      <c r="A143" t="s">
        <v>1203</v>
      </c>
      <c r="B143" t="s">
        <v>1204</v>
      </c>
      <c r="C143">
        <v>6</v>
      </c>
      <c r="D143">
        <v>1.543615446588982</v>
      </c>
      <c r="E143">
        <v>1.6850096925994471E-2</v>
      </c>
      <c r="F143">
        <v>71</v>
      </c>
    </row>
    <row r="144" spans="1:6" x14ac:dyDescent="0.3">
      <c r="A144" t="s">
        <v>190</v>
      </c>
      <c r="B144" t="s">
        <v>10268</v>
      </c>
      <c r="C144">
        <v>5</v>
      </c>
      <c r="D144">
        <v>1.8499896520529151</v>
      </c>
      <c r="E144">
        <v>1.682872992431618E-2</v>
      </c>
      <c r="F144">
        <v>52</v>
      </c>
    </row>
    <row r="145" spans="1:6" x14ac:dyDescent="0.3">
      <c r="A145" t="s">
        <v>141</v>
      </c>
      <c r="B145" t="s">
        <v>141</v>
      </c>
      <c r="C145">
        <v>8</v>
      </c>
      <c r="D145">
        <v>1.1474527311431311</v>
      </c>
      <c r="E145">
        <v>1.6700782810886251E-2</v>
      </c>
      <c r="F145">
        <v>106</v>
      </c>
    </row>
    <row r="146" spans="1:6" x14ac:dyDescent="0.3">
      <c r="A146" t="s">
        <v>603</v>
      </c>
      <c r="B146" t="s">
        <v>12255</v>
      </c>
      <c r="C146">
        <v>5</v>
      </c>
      <c r="D146">
        <v>1.831297519040763</v>
      </c>
      <c r="E146">
        <v>1.6658693914751561E-2</v>
      </c>
      <c r="F146">
        <v>53</v>
      </c>
    </row>
    <row r="147" spans="1:6" x14ac:dyDescent="0.3">
      <c r="A147" t="s">
        <v>239</v>
      </c>
      <c r="B147" t="s">
        <v>239</v>
      </c>
      <c r="C147">
        <v>7</v>
      </c>
      <c r="D147">
        <v>1.287682072451781</v>
      </c>
      <c r="E147">
        <v>1.6399051379708419E-2</v>
      </c>
      <c r="F147">
        <v>92</v>
      </c>
    </row>
    <row r="148" spans="1:6" x14ac:dyDescent="0.3">
      <c r="A148" t="s">
        <v>2748</v>
      </c>
      <c r="B148" t="s">
        <v>2749</v>
      </c>
      <c r="C148">
        <v>4</v>
      </c>
      <c r="D148">
        <v>2.2367626271489272</v>
      </c>
      <c r="E148">
        <v>1.6277658251903152E-2</v>
      </c>
      <c r="F148">
        <v>35</v>
      </c>
    </row>
    <row r="149" spans="1:6" x14ac:dyDescent="0.3">
      <c r="A149" t="s">
        <v>3279</v>
      </c>
      <c r="B149" t="s">
        <v>3279</v>
      </c>
      <c r="C149">
        <v>2</v>
      </c>
      <c r="D149">
        <v>4.4339872044851463</v>
      </c>
      <c r="E149">
        <v>1.6133792547293638E-2</v>
      </c>
      <c r="F149">
        <v>3</v>
      </c>
    </row>
    <row r="150" spans="1:6" x14ac:dyDescent="0.3">
      <c r="A150" t="s">
        <v>3280</v>
      </c>
      <c r="B150" t="s">
        <v>3280</v>
      </c>
      <c r="C150">
        <v>2</v>
      </c>
      <c r="D150">
        <v>4.4339872044851463</v>
      </c>
      <c r="E150">
        <v>1.6133792547293638E-2</v>
      </c>
      <c r="F150">
        <v>3</v>
      </c>
    </row>
    <row r="151" spans="1:6" x14ac:dyDescent="0.3">
      <c r="A151" t="s">
        <v>3278</v>
      </c>
      <c r="B151" t="s">
        <v>3278</v>
      </c>
      <c r="C151">
        <v>2</v>
      </c>
      <c r="D151">
        <v>4.4339872044851463</v>
      </c>
      <c r="E151">
        <v>1.6133792547293638E-2</v>
      </c>
      <c r="F151">
        <v>3</v>
      </c>
    </row>
    <row r="152" spans="1:6" x14ac:dyDescent="0.3">
      <c r="A152" t="s">
        <v>277</v>
      </c>
      <c r="B152" t="s">
        <v>277</v>
      </c>
      <c r="C152">
        <v>7</v>
      </c>
      <c r="D152">
        <v>1.2664046740044961</v>
      </c>
      <c r="E152">
        <v>1.6128076767396561E-2</v>
      </c>
      <c r="F152">
        <v>94</v>
      </c>
    </row>
    <row r="153" spans="1:6" x14ac:dyDescent="0.3">
      <c r="A153" t="s">
        <v>3296</v>
      </c>
      <c r="B153" t="s">
        <v>3297</v>
      </c>
      <c r="C153">
        <v>3</v>
      </c>
      <c r="D153">
        <v>2.929909807708873</v>
      </c>
      <c r="E153">
        <v>1.5991438914857489E-2</v>
      </c>
      <c r="F153">
        <v>17</v>
      </c>
    </row>
    <row r="154" spans="1:6" x14ac:dyDescent="0.3">
      <c r="A154" t="s">
        <v>132</v>
      </c>
      <c r="B154" t="s">
        <v>132</v>
      </c>
      <c r="C154">
        <v>8</v>
      </c>
      <c r="D154">
        <v>1.084083117210541</v>
      </c>
      <c r="E154">
        <v>1.5778459711752089E-2</v>
      </c>
      <c r="F154">
        <v>113</v>
      </c>
    </row>
    <row r="155" spans="1:6" x14ac:dyDescent="0.3">
      <c r="A155" t="s">
        <v>528</v>
      </c>
      <c r="B155" t="s">
        <v>529</v>
      </c>
      <c r="C155">
        <v>4</v>
      </c>
      <c r="D155">
        <v>2.1314021114910999</v>
      </c>
      <c r="E155">
        <v>1.551091508197258E-2</v>
      </c>
      <c r="F155">
        <v>39</v>
      </c>
    </row>
    <row r="156" spans="1:6" x14ac:dyDescent="0.3">
      <c r="A156" t="s">
        <v>3371</v>
      </c>
      <c r="B156" t="s">
        <v>3372</v>
      </c>
      <c r="C156">
        <v>3</v>
      </c>
      <c r="D156">
        <v>2.8245492920510462</v>
      </c>
      <c r="E156">
        <v>1.5416381537409559E-2</v>
      </c>
      <c r="F156">
        <v>19</v>
      </c>
    </row>
    <row r="157" spans="1:6" x14ac:dyDescent="0.3">
      <c r="A157" t="s">
        <v>3374</v>
      </c>
      <c r="B157" t="s">
        <v>3375</v>
      </c>
      <c r="C157">
        <v>2</v>
      </c>
      <c r="D157">
        <v>4.2108436531709366</v>
      </c>
      <c r="E157">
        <v>1.5321847992846541E-2</v>
      </c>
      <c r="F157">
        <v>4</v>
      </c>
    </row>
    <row r="158" spans="1:6" x14ac:dyDescent="0.3">
      <c r="A158" t="s">
        <v>1869</v>
      </c>
      <c r="B158" t="s">
        <v>1869</v>
      </c>
      <c r="C158">
        <v>2</v>
      </c>
      <c r="D158">
        <v>4.2108436531709366</v>
      </c>
      <c r="E158">
        <v>1.5321847992846541E-2</v>
      </c>
      <c r="F158">
        <v>4</v>
      </c>
    </row>
    <row r="159" spans="1:6" x14ac:dyDescent="0.3">
      <c r="A159" t="s">
        <v>2555</v>
      </c>
      <c r="B159" t="s">
        <v>2555</v>
      </c>
      <c r="C159">
        <v>2</v>
      </c>
      <c r="D159">
        <v>4.2108436531709366</v>
      </c>
      <c r="E159">
        <v>1.5321847992846541E-2</v>
      </c>
      <c r="F159">
        <v>4</v>
      </c>
    </row>
    <row r="160" spans="1:6" x14ac:dyDescent="0.3">
      <c r="A160" t="s">
        <v>2585</v>
      </c>
      <c r="B160" t="s">
        <v>2585</v>
      </c>
      <c r="C160">
        <v>2</v>
      </c>
      <c r="D160">
        <v>4.2108436531709366</v>
      </c>
      <c r="E160">
        <v>1.5321847992846541E-2</v>
      </c>
      <c r="F160">
        <v>4</v>
      </c>
    </row>
    <row r="161" spans="1:6" x14ac:dyDescent="0.3">
      <c r="A161" t="s">
        <v>566</v>
      </c>
      <c r="B161" t="s">
        <v>12256</v>
      </c>
      <c r="C161">
        <v>6</v>
      </c>
      <c r="D161">
        <v>1.401440957808439</v>
      </c>
      <c r="E161">
        <v>1.529812106202545E-2</v>
      </c>
      <c r="F161">
        <v>82</v>
      </c>
    </row>
    <row r="162" spans="1:6" x14ac:dyDescent="0.3">
      <c r="A162" t="s">
        <v>599</v>
      </c>
      <c r="B162" t="s">
        <v>10571</v>
      </c>
      <c r="C162">
        <v>7</v>
      </c>
      <c r="D162">
        <v>1.1953087523207659</v>
      </c>
      <c r="E162">
        <v>1.522264700525092E-2</v>
      </c>
      <c r="F162">
        <v>101</v>
      </c>
    </row>
    <row r="163" spans="1:6" x14ac:dyDescent="0.3">
      <c r="A163" t="s">
        <v>1135</v>
      </c>
      <c r="B163" t="s">
        <v>1135</v>
      </c>
      <c r="C163">
        <v>7</v>
      </c>
      <c r="D163">
        <v>1.1758906664636639</v>
      </c>
      <c r="E163">
        <v>1.4975351345492389E-2</v>
      </c>
      <c r="F163">
        <v>103</v>
      </c>
    </row>
    <row r="164" spans="1:6" x14ac:dyDescent="0.3">
      <c r="A164" t="s">
        <v>3574</v>
      </c>
      <c r="B164" t="s">
        <v>3575</v>
      </c>
      <c r="C164">
        <v>2</v>
      </c>
      <c r="D164">
        <v>4.0285220963769817</v>
      </c>
      <c r="E164">
        <v>1.465844098724269E-2</v>
      </c>
      <c r="F164">
        <v>5</v>
      </c>
    </row>
    <row r="165" spans="1:6" x14ac:dyDescent="0.3">
      <c r="A165" t="s">
        <v>3576</v>
      </c>
      <c r="B165" t="s">
        <v>3577</v>
      </c>
      <c r="C165">
        <v>2</v>
      </c>
      <c r="D165">
        <v>4.0285220963769817</v>
      </c>
      <c r="E165">
        <v>1.465844098724269E-2</v>
      </c>
      <c r="F165">
        <v>5</v>
      </c>
    </row>
    <row r="166" spans="1:6" x14ac:dyDescent="0.3">
      <c r="A166" t="s">
        <v>3578</v>
      </c>
      <c r="B166" t="s">
        <v>3578</v>
      </c>
      <c r="C166">
        <v>2</v>
      </c>
      <c r="D166">
        <v>4.0285220963769817</v>
      </c>
      <c r="E166">
        <v>1.465844098724269E-2</v>
      </c>
      <c r="F166">
        <v>5</v>
      </c>
    </row>
    <row r="167" spans="1:6" x14ac:dyDescent="0.3">
      <c r="A167" t="s">
        <v>2673</v>
      </c>
      <c r="B167" t="s">
        <v>2673</v>
      </c>
      <c r="C167">
        <v>3</v>
      </c>
      <c r="D167">
        <v>2.6422277352570909</v>
      </c>
      <c r="E167">
        <v>1.442127102900379E-2</v>
      </c>
      <c r="F167">
        <v>23</v>
      </c>
    </row>
    <row r="168" spans="1:6" x14ac:dyDescent="0.3">
      <c r="A168" t="s">
        <v>134</v>
      </c>
      <c r="B168" t="s">
        <v>134</v>
      </c>
      <c r="C168">
        <v>7</v>
      </c>
      <c r="D168">
        <v>1.1198011998126201</v>
      </c>
      <c r="E168">
        <v>1.426103368498512E-2</v>
      </c>
      <c r="F168">
        <v>109</v>
      </c>
    </row>
    <row r="169" spans="1:6" x14ac:dyDescent="0.3">
      <c r="A169" t="s">
        <v>1284</v>
      </c>
      <c r="B169" t="s">
        <v>12257</v>
      </c>
      <c r="C169">
        <v>5</v>
      </c>
      <c r="D169">
        <v>1.5576016885637209</v>
      </c>
      <c r="E169">
        <v>1.41689755493551E-2</v>
      </c>
      <c r="F169">
        <v>70</v>
      </c>
    </row>
    <row r="170" spans="1:6" x14ac:dyDescent="0.3">
      <c r="A170" t="s">
        <v>64</v>
      </c>
      <c r="B170" t="s">
        <v>11642</v>
      </c>
      <c r="C170">
        <v>7</v>
      </c>
      <c r="D170">
        <v>1.1107513642927029</v>
      </c>
      <c r="E170">
        <v>1.4145781076562549E-2</v>
      </c>
      <c r="F170">
        <v>110</v>
      </c>
    </row>
    <row r="171" spans="1:6" x14ac:dyDescent="0.3">
      <c r="A171" t="s">
        <v>3691</v>
      </c>
      <c r="B171" t="s">
        <v>3692</v>
      </c>
      <c r="C171">
        <v>2</v>
      </c>
      <c r="D171">
        <v>3.8743714165497241</v>
      </c>
      <c r="E171">
        <v>1.4097538356120629E-2</v>
      </c>
      <c r="F171">
        <v>6</v>
      </c>
    </row>
    <row r="172" spans="1:6" x14ac:dyDescent="0.3">
      <c r="A172" t="s">
        <v>3696</v>
      </c>
      <c r="B172" t="s">
        <v>3696</v>
      </c>
      <c r="C172">
        <v>2</v>
      </c>
      <c r="D172">
        <v>3.8743714165497241</v>
      </c>
      <c r="E172">
        <v>1.4097538356120629E-2</v>
      </c>
      <c r="F172">
        <v>6</v>
      </c>
    </row>
    <row r="173" spans="1:6" x14ac:dyDescent="0.3">
      <c r="A173" t="s">
        <v>3695</v>
      </c>
      <c r="B173" t="s">
        <v>3695</v>
      </c>
      <c r="C173">
        <v>2</v>
      </c>
      <c r="D173">
        <v>3.8743714165497241</v>
      </c>
      <c r="E173">
        <v>1.4097538356120629E-2</v>
      </c>
      <c r="F173">
        <v>6</v>
      </c>
    </row>
    <row r="174" spans="1:6" x14ac:dyDescent="0.3">
      <c r="A174" t="s">
        <v>3693</v>
      </c>
      <c r="B174" t="s">
        <v>3694</v>
      </c>
      <c r="C174">
        <v>2</v>
      </c>
      <c r="D174">
        <v>3.8743714165497241</v>
      </c>
      <c r="E174">
        <v>1.4097538356120629E-2</v>
      </c>
      <c r="F174">
        <v>6</v>
      </c>
    </row>
    <row r="175" spans="1:6" x14ac:dyDescent="0.3">
      <c r="A175" t="s">
        <v>370</v>
      </c>
      <c r="B175" t="s">
        <v>12258</v>
      </c>
      <c r="C175">
        <v>4</v>
      </c>
      <c r="D175">
        <v>1.9284612674944099</v>
      </c>
      <c r="E175">
        <v>1.40340477274149E-2</v>
      </c>
      <c r="F175">
        <v>48</v>
      </c>
    </row>
    <row r="176" spans="1:6" x14ac:dyDescent="0.3">
      <c r="A176" t="s">
        <v>3091</v>
      </c>
      <c r="B176" t="s">
        <v>3092</v>
      </c>
      <c r="C176">
        <v>3</v>
      </c>
      <c r="D176">
        <v>2.5244446996007079</v>
      </c>
      <c r="E176">
        <v>1.377841157478106E-2</v>
      </c>
      <c r="F176">
        <v>26</v>
      </c>
    </row>
    <row r="177" spans="1:6" x14ac:dyDescent="0.3">
      <c r="A177" t="s">
        <v>3819</v>
      </c>
      <c r="B177" t="s">
        <v>3820</v>
      </c>
      <c r="C177">
        <v>3</v>
      </c>
      <c r="D177">
        <v>2.5244446996007079</v>
      </c>
      <c r="E177">
        <v>1.377841157478106E-2</v>
      </c>
      <c r="F177">
        <v>26</v>
      </c>
    </row>
    <row r="178" spans="1:6" x14ac:dyDescent="0.3">
      <c r="A178" t="s">
        <v>85</v>
      </c>
      <c r="B178" t="s">
        <v>12259</v>
      </c>
      <c r="C178">
        <v>7</v>
      </c>
      <c r="D178">
        <v>1.0753494372417871</v>
      </c>
      <c r="E178">
        <v>1.369492598347016E-2</v>
      </c>
      <c r="F178">
        <v>114</v>
      </c>
    </row>
    <row r="179" spans="1:6" x14ac:dyDescent="0.3">
      <c r="A179" t="s">
        <v>935</v>
      </c>
      <c r="B179" t="s">
        <v>12260</v>
      </c>
      <c r="C179">
        <v>5</v>
      </c>
      <c r="D179">
        <v>1.5027934520687261</v>
      </c>
      <c r="E179">
        <v>1.3670403566220599E-2</v>
      </c>
      <c r="F179">
        <v>74</v>
      </c>
    </row>
    <row r="180" spans="1:6" x14ac:dyDescent="0.3">
      <c r="A180" t="s">
        <v>3838</v>
      </c>
      <c r="B180" t="s">
        <v>3838</v>
      </c>
      <c r="C180">
        <v>2</v>
      </c>
      <c r="D180">
        <v>3.7408400239252009</v>
      </c>
      <c r="E180">
        <v>1.361166239667356E-2</v>
      </c>
      <c r="F180">
        <v>7</v>
      </c>
    </row>
    <row r="181" spans="1:6" x14ac:dyDescent="0.3">
      <c r="A181" t="s">
        <v>36</v>
      </c>
      <c r="B181" t="s">
        <v>12261</v>
      </c>
      <c r="C181">
        <v>6</v>
      </c>
      <c r="D181">
        <v>1.2251617154704471</v>
      </c>
      <c r="E181">
        <v>1.337385791345452E-2</v>
      </c>
      <c r="F181">
        <v>98</v>
      </c>
    </row>
    <row r="182" spans="1:6" x14ac:dyDescent="0.3">
      <c r="A182" t="s">
        <v>1549</v>
      </c>
      <c r="B182" t="s">
        <v>1550</v>
      </c>
      <c r="C182">
        <v>5</v>
      </c>
      <c r="D182">
        <v>1.4635727389154449</v>
      </c>
      <c r="E182">
        <v>1.33136260089174E-2</v>
      </c>
      <c r="F182">
        <v>77</v>
      </c>
    </row>
    <row r="183" spans="1:6" x14ac:dyDescent="0.3">
      <c r="A183" t="s">
        <v>1113</v>
      </c>
      <c r="B183" t="s">
        <v>12262</v>
      </c>
      <c r="C183">
        <v>4</v>
      </c>
      <c r="D183">
        <v>1.8129483803725659</v>
      </c>
      <c r="E183">
        <v>1.3193422406945951E-2</v>
      </c>
      <c r="F183">
        <v>54</v>
      </c>
    </row>
    <row r="184" spans="1:6" x14ac:dyDescent="0.3">
      <c r="A184" t="s">
        <v>3892</v>
      </c>
      <c r="B184" t="s">
        <v>3893</v>
      </c>
      <c r="C184">
        <v>2</v>
      </c>
      <c r="D184">
        <v>3.6230569882688179</v>
      </c>
      <c r="E184">
        <v>1.3183089427191741E-2</v>
      </c>
      <c r="F184">
        <v>8</v>
      </c>
    </row>
    <row r="185" spans="1:6" x14ac:dyDescent="0.3">
      <c r="A185" t="s">
        <v>98</v>
      </c>
      <c r="B185" t="s">
        <v>12263</v>
      </c>
      <c r="C185">
        <v>6</v>
      </c>
      <c r="D185">
        <v>1.1953087523207659</v>
      </c>
      <c r="E185">
        <v>1.3047983147357931E-2</v>
      </c>
      <c r="F185">
        <v>101</v>
      </c>
    </row>
    <row r="186" spans="1:6" x14ac:dyDescent="0.3">
      <c r="A186" t="s">
        <v>2259</v>
      </c>
      <c r="B186" t="s">
        <v>2259</v>
      </c>
      <c r="C186">
        <v>3</v>
      </c>
      <c r="D186">
        <v>2.3545456628053101</v>
      </c>
      <c r="E186">
        <v>1.2851103143150079E-2</v>
      </c>
      <c r="F186">
        <v>31</v>
      </c>
    </row>
    <row r="187" spans="1:6" x14ac:dyDescent="0.3">
      <c r="A187" t="s">
        <v>3937</v>
      </c>
      <c r="B187" t="s">
        <v>3938</v>
      </c>
      <c r="C187">
        <v>3</v>
      </c>
      <c r="D187">
        <v>2.3545456628053101</v>
      </c>
      <c r="E187">
        <v>1.2851103143150079E-2</v>
      </c>
      <c r="F187">
        <v>31</v>
      </c>
    </row>
    <row r="188" spans="1:6" x14ac:dyDescent="0.3">
      <c r="A188" t="s">
        <v>3946</v>
      </c>
      <c r="B188" t="s">
        <v>3946</v>
      </c>
      <c r="C188">
        <v>2</v>
      </c>
      <c r="D188">
        <v>3.5176964726109912</v>
      </c>
      <c r="E188">
        <v>1.2799717842226461E-2</v>
      </c>
      <c r="F188">
        <v>9</v>
      </c>
    </row>
    <row r="189" spans="1:6" x14ac:dyDescent="0.3">
      <c r="A189" t="s">
        <v>2976</v>
      </c>
      <c r="B189" t="s">
        <v>2977</v>
      </c>
      <c r="C189">
        <v>2</v>
      </c>
      <c r="D189">
        <v>3.5176964726109912</v>
      </c>
      <c r="E189">
        <v>1.2799717842226461E-2</v>
      </c>
      <c r="F189">
        <v>9</v>
      </c>
    </row>
    <row r="190" spans="1:6" x14ac:dyDescent="0.3">
      <c r="A190" t="s">
        <v>2065</v>
      </c>
      <c r="B190" t="s">
        <v>2065</v>
      </c>
      <c r="C190">
        <v>4</v>
      </c>
      <c r="D190">
        <v>1.7094077014317259</v>
      </c>
      <c r="E190">
        <v>1.2439922788116351E-2</v>
      </c>
      <c r="F190">
        <v>60</v>
      </c>
    </row>
    <row r="191" spans="1:6" x14ac:dyDescent="0.3">
      <c r="A191" t="s">
        <v>2312</v>
      </c>
      <c r="B191" t="s">
        <v>2313</v>
      </c>
      <c r="C191">
        <v>4</v>
      </c>
      <c r="D191">
        <v>1.7094077014317259</v>
      </c>
      <c r="E191">
        <v>1.2439922788116351E-2</v>
      </c>
      <c r="F191">
        <v>60</v>
      </c>
    </row>
    <row r="192" spans="1:6" x14ac:dyDescent="0.3">
      <c r="A192" t="s">
        <v>530</v>
      </c>
      <c r="B192" t="s">
        <v>12040</v>
      </c>
      <c r="C192">
        <v>6</v>
      </c>
      <c r="D192">
        <v>1.1381503384808169</v>
      </c>
      <c r="E192">
        <v>1.2424042245841619E-2</v>
      </c>
      <c r="F192">
        <v>107</v>
      </c>
    </row>
    <row r="193" spans="1:6" x14ac:dyDescent="0.3">
      <c r="A193" t="s">
        <v>1696</v>
      </c>
      <c r="B193" t="s">
        <v>12264</v>
      </c>
      <c r="C193">
        <v>5</v>
      </c>
      <c r="D193">
        <v>1.34294475112683</v>
      </c>
      <c r="E193">
        <v>1.221631401824998E-2</v>
      </c>
      <c r="F193">
        <v>87</v>
      </c>
    </row>
    <row r="194" spans="1:6" x14ac:dyDescent="0.3">
      <c r="A194" t="s">
        <v>2109</v>
      </c>
      <c r="B194" t="s">
        <v>12265</v>
      </c>
      <c r="C194">
        <v>3</v>
      </c>
      <c r="D194">
        <v>2.2367626271489272</v>
      </c>
      <c r="E194">
        <v>1.220824368892736E-2</v>
      </c>
      <c r="F194">
        <v>35</v>
      </c>
    </row>
    <row r="195" spans="1:6" x14ac:dyDescent="0.3">
      <c r="A195" t="s">
        <v>307</v>
      </c>
      <c r="B195" t="s">
        <v>10619</v>
      </c>
      <c r="C195">
        <v>6</v>
      </c>
      <c r="D195">
        <v>1.084083117210541</v>
      </c>
      <c r="E195">
        <v>1.1833844783814071E-2</v>
      </c>
      <c r="F195">
        <v>113</v>
      </c>
    </row>
    <row r="196" spans="1:6" x14ac:dyDescent="0.3">
      <c r="A196" t="s">
        <v>3539</v>
      </c>
      <c r="B196" t="s">
        <v>3539</v>
      </c>
      <c r="C196">
        <v>3</v>
      </c>
      <c r="D196">
        <v>2.1567199194753899</v>
      </c>
      <c r="E196">
        <v>1.177137083128056E-2</v>
      </c>
      <c r="F196">
        <v>38</v>
      </c>
    </row>
    <row r="197" spans="1:6" x14ac:dyDescent="0.3">
      <c r="A197" t="s">
        <v>219</v>
      </c>
      <c r="B197" t="s">
        <v>219</v>
      </c>
      <c r="C197">
        <v>6</v>
      </c>
      <c r="D197">
        <v>1.0753494372417871</v>
      </c>
      <c r="E197">
        <v>1.1738507985831559E-2</v>
      </c>
      <c r="F197">
        <v>114</v>
      </c>
    </row>
    <row r="198" spans="1:6" x14ac:dyDescent="0.3">
      <c r="A198" t="s">
        <v>403</v>
      </c>
      <c r="B198" t="s">
        <v>3119</v>
      </c>
      <c r="C198">
        <v>5</v>
      </c>
      <c r="D198">
        <v>1.276986783335033</v>
      </c>
      <c r="E198">
        <v>1.1616316701998419E-2</v>
      </c>
      <c r="F198">
        <v>93</v>
      </c>
    </row>
    <row r="199" spans="1:6" x14ac:dyDescent="0.3">
      <c r="A199" t="s">
        <v>802</v>
      </c>
      <c r="B199" t="s">
        <v>803</v>
      </c>
      <c r="C199">
        <v>5</v>
      </c>
      <c r="D199">
        <v>1.276986783335033</v>
      </c>
      <c r="E199">
        <v>1.1616316701998419E-2</v>
      </c>
      <c r="F199">
        <v>93</v>
      </c>
    </row>
    <row r="200" spans="1:6" x14ac:dyDescent="0.3">
      <c r="A200" t="s">
        <v>503</v>
      </c>
      <c r="B200" t="s">
        <v>11659</v>
      </c>
      <c r="C200">
        <v>6</v>
      </c>
      <c r="D200">
        <v>1.049596941139372</v>
      </c>
      <c r="E200">
        <v>1.145739389334767E-2</v>
      </c>
      <c r="F200">
        <v>117</v>
      </c>
    </row>
    <row r="201" spans="1:6" x14ac:dyDescent="0.3">
      <c r="A201" t="s">
        <v>110</v>
      </c>
      <c r="B201" t="s">
        <v>10517</v>
      </c>
      <c r="C201">
        <v>6</v>
      </c>
      <c r="D201">
        <v>1.049596941139372</v>
      </c>
      <c r="E201">
        <v>1.145739389334767E-2</v>
      </c>
      <c r="F201">
        <v>117</v>
      </c>
    </row>
    <row r="202" spans="1:6" x14ac:dyDescent="0.3">
      <c r="A202" t="s">
        <v>243</v>
      </c>
      <c r="B202" t="s">
        <v>243</v>
      </c>
      <c r="C202">
        <v>4</v>
      </c>
      <c r="D202">
        <v>1.5576016885637209</v>
      </c>
      <c r="E202">
        <v>1.133518043948408E-2</v>
      </c>
      <c r="F202">
        <v>70</v>
      </c>
    </row>
    <row r="203" spans="1:6" x14ac:dyDescent="0.3">
      <c r="A203" t="s">
        <v>4271</v>
      </c>
      <c r="B203" t="s">
        <v>4272</v>
      </c>
      <c r="C203">
        <v>3</v>
      </c>
      <c r="D203">
        <v>2.0590814499114738</v>
      </c>
      <c r="E203">
        <v>1.1238460358178831E-2</v>
      </c>
      <c r="F203">
        <v>42</v>
      </c>
    </row>
    <row r="204" spans="1:6" x14ac:dyDescent="0.3">
      <c r="A204" t="s">
        <v>4135</v>
      </c>
      <c r="B204" t="s">
        <v>12266</v>
      </c>
      <c r="C204">
        <v>2</v>
      </c>
      <c r="D204">
        <v>3.047692843365255</v>
      </c>
      <c r="E204">
        <v>1.108953224605347E-2</v>
      </c>
      <c r="F204">
        <v>15</v>
      </c>
    </row>
    <row r="205" spans="1:6" x14ac:dyDescent="0.3">
      <c r="A205" t="s">
        <v>201</v>
      </c>
      <c r="B205" t="s">
        <v>12267</v>
      </c>
      <c r="C205">
        <v>5</v>
      </c>
      <c r="D205">
        <v>1.215111379616945</v>
      </c>
      <c r="E205">
        <v>1.1053457089797771E-2</v>
      </c>
      <c r="F205">
        <v>99</v>
      </c>
    </row>
    <row r="206" spans="1:6" x14ac:dyDescent="0.3">
      <c r="A206" t="s">
        <v>850</v>
      </c>
      <c r="B206" t="s">
        <v>12268</v>
      </c>
      <c r="C206">
        <v>5</v>
      </c>
      <c r="D206">
        <v>1.215111379616945</v>
      </c>
      <c r="E206">
        <v>1.1053457089797771E-2</v>
      </c>
      <c r="F206">
        <v>99</v>
      </c>
    </row>
    <row r="207" spans="1:6" x14ac:dyDescent="0.3">
      <c r="A207" t="s">
        <v>1083</v>
      </c>
      <c r="B207" t="s">
        <v>10625</v>
      </c>
      <c r="C207">
        <v>3</v>
      </c>
      <c r="D207">
        <v>2.013619075834717</v>
      </c>
      <c r="E207">
        <v>1.099032685725671E-2</v>
      </c>
      <c r="F207">
        <v>44</v>
      </c>
    </row>
    <row r="208" spans="1:6" x14ac:dyDescent="0.3">
      <c r="A208" t="s">
        <v>399</v>
      </c>
      <c r="B208" t="s">
        <v>11238</v>
      </c>
      <c r="C208">
        <v>5</v>
      </c>
      <c r="D208">
        <v>1.1953087523207659</v>
      </c>
      <c r="E208">
        <v>1.0873319289464939E-2</v>
      </c>
      <c r="F208">
        <v>101</v>
      </c>
    </row>
    <row r="209" spans="1:6" x14ac:dyDescent="0.3">
      <c r="A209" t="s">
        <v>2267</v>
      </c>
      <c r="B209" t="s">
        <v>2267</v>
      </c>
      <c r="C209">
        <v>2</v>
      </c>
      <c r="D209">
        <v>2.9870682215488209</v>
      </c>
      <c r="E209">
        <v>1.0868939577077101E-2</v>
      </c>
      <c r="F209">
        <v>16</v>
      </c>
    </row>
    <row r="210" spans="1:6" x14ac:dyDescent="0.3">
      <c r="A210" t="s">
        <v>4329</v>
      </c>
      <c r="B210" t="s">
        <v>4329</v>
      </c>
      <c r="C210">
        <v>2</v>
      </c>
      <c r="D210">
        <v>2.9870682215488209</v>
      </c>
      <c r="E210">
        <v>1.0868939577077101E-2</v>
      </c>
      <c r="F210">
        <v>16</v>
      </c>
    </row>
    <row r="211" spans="1:6" x14ac:dyDescent="0.3">
      <c r="A211" t="s">
        <v>663</v>
      </c>
      <c r="B211" t="s">
        <v>664</v>
      </c>
      <c r="C211">
        <v>5</v>
      </c>
      <c r="D211">
        <v>1.185552577375401</v>
      </c>
      <c r="E211">
        <v>1.078457066696982E-2</v>
      </c>
      <c r="F211">
        <v>102</v>
      </c>
    </row>
    <row r="212" spans="1:6" x14ac:dyDescent="0.3">
      <c r="A212" t="s">
        <v>789</v>
      </c>
      <c r="B212" t="s">
        <v>789</v>
      </c>
      <c r="C212">
        <v>4</v>
      </c>
      <c r="D212">
        <v>1.4764761437513529</v>
      </c>
      <c r="E212">
        <v>1.074480313349413E-2</v>
      </c>
      <c r="F212">
        <v>76</v>
      </c>
    </row>
    <row r="213" spans="1:6" x14ac:dyDescent="0.3">
      <c r="A213" t="s">
        <v>2706</v>
      </c>
      <c r="B213" t="s">
        <v>12269</v>
      </c>
      <c r="C213">
        <v>4</v>
      </c>
      <c r="D213">
        <v>1.4764761437513529</v>
      </c>
      <c r="E213">
        <v>1.074480313349413E-2</v>
      </c>
      <c r="F213">
        <v>76</v>
      </c>
    </row>
    <row r="214" spans="1:6" x14ac:dyDescent="0.3">
      <c r="A214" t="s">
        <v>4366</v>
      </c>
      <c r="B214" t="s">
        <v>4366</v>
      </c>
      <c r="C214">
        <v>2</v>
      </c>
      <c r="D214">
        <v>2.929909807708873</v>
      </c>
      <c r="E214">
        <v>1.0660959276571661E-2</v>
      </c>
      <c r="F214">
        <v>17</v>
      </c>
    </row>
    <row r="215" spans="1:6" x14ac:dyDescent="0.3">
      <c r="A215" t="s">
        <v>225</v>
      </c>
      <c r="B215" t="s">
        <v>226</v>
      </c>
      <c r="C215">
        <v>3</v>
      </c>
      <c r="D215">
        <v>1.9284612674944099</v>
      </c>
      <c r="E215">
        <v>1.052553579556118E-2</v>
      </c>
      <c r="F215">
        <v>48</v>
      </c>
    </row>
    <row r="216" spans="1:6" x14ac:dyDescent="0.3">
      <c r="A216" t="s">
        <v>429</v>
      </c>
      <c r="B216" t="s">
        <v>12270</v>
      </c>
      <c r="C216">
        <v>4</v>
      </c>
      <c r="D216">
        <v>1.438254930931155</v>
      </c>
      <c r="E216">
        <v>1.046665478073242E-2</v>
      </c>
      <c r="F216">
        <v>79</v>
      </c>
    </row>
    <row r="217" spans="1:6" x14ac:dyDescent="0.3">
      <c r="A217" t="s">
        <v>1012</v>
      </c>
      <c r="B217" t="s">
        <v>12271</v>
      </c>
      <c r="C217">
        <v>3</v>
      </c>
      <c r="D217">
        <v>1.9082585601768911</v>
      </c>
      <c r="E217">
        <v>1.0415269479808789E-2</v>
      </c>
      <c r="F217">
        <v>49</v>
      </c>
    </row>
    <row r="218" spans="1:6" x14ac:dyDescent="0.3">
      <c r="A218" t="s">
        <v>562</v>
      </c>
      <c r="B218" t="s">
        <v>562</v>
      </c>
      <c r="C218">
        <v>4</v>
      </c>
      <c r="D218">
        <v>1.4258324109325979</v>
      </c>
      <c r="E218">
        <v>1.037625201169934E-2</v>
      </c>
      <c r="F218">
        <v>80</v>
      </c>
    </row>
    <row r="219" spans="1:6" x14ac:dyDescent="0.3">
      <c r="A219" t="s">
        <v>1827</v>
      </c>
      <c r="B219" t="s">
        <v>1827</v>
      </c>
      <c r="C219">
        <v>3</v>
      </c>
      <c r="D219">
        <v>1.8884559328807109</v>
      </c>
      <c r="E219">
        <v>1.030718679960909E-2</v>
      </c>
      <c r="F219">
        <v>50</v>
      </c>
    </row>
    <row r="220" spans="1:6" x14ac:dyDescent="0.3">
      <c r="A220" t="s">
        <v>613</v>
      </c>
      <c r="B220" t="s">
        <v>614</v>
      </c>
      <c r="C220">
        <v>4</v>
      </c>
      <c r="D220">
        <v>1.4135623183407839</v>
      </c>
      <c r="E220">
        <v>1.028695850710277E-2</v>
      </c>
      <c r="F220">
        <v>81</v>
      </c>
    </row>
    <row r="221" spans="1:6" x14ac:dyDescent="0.3">
      <c r="A221" t="s">
        <v>3634</v>
      </c>
      <c r="B221" t="s">
        <v>3635</v>
      </c>
      <c r="C221">
        <v>2</v>
      </c>
      <c r="D221">
        <v>2.8245492920510462</v>
      </c>
      <c r="E221">
        <v>1.0277587691606371E-2</v>
      </c>
      <c r="F221">
        <v>19</v>
      </c>
    </row>
    <row r="222" spans="1:6" x14ac:dyDescent="0.3">
      <c r="A222" t="s">
        <v>4447</v>
      </c>
      <c r="B222" t="s">
        <v>4448</v>
      </c>
      <c r="C222">
        <v>2</v>
      </c>
      <c r="D222">
        <v>2.8245492920510462</v>
      </c>
      <c r="E222">
        <v>1.0277587691606371E-2</v>
      </c>
      <c r="F222">
        <v>19</v>
      </c>
    </row>
    <row r="223" spans="1:6" x14ac:dyDescent="0.3">
      <c r="A223" t="s">
        <v>441</v>
      </c>
      <c r="B223" t="s">
        <v>12272</v>
      </c>
      <c r="C223">
        <v>5</v>
      </c>
      <c r="D223">
        <v>1.1289336833758929</v>
      </c>
      <c r="E223">
        <v>1.0269527745149229E-2</v>
      </c>
      <c r="F223">
        <v>108</v>
      </c>
    </row>
    <row r="224" spans="1:6" x14ac:dyDescent="0.3">
      <c r="A224" t="s">
        <v>418</v>
      </c>
      <c r="B224" t="s">
        <v>418</v>
      </c>
      <c r="C224">
        <v>5</v>
      </c>
      <c r="D224">
        <v>1.1198011998126201</v>
      </c>
      <c r="E224">
        <v>1.0186452632132231E-2</v>
      </c>
      <c r="F224">
        <v>109</v>
      </c>
    </row>
    <row r="225" spans="1:6" x14ac:dyDescent="0.3">
      <c r="A225" t="s">
        <v>823</v>
      </c>
      <c r="B225" t="s">
        <v>11523</v>
      </c>
      <c r="C225">
        <v>4</v>
      </c>
      <c r="D225">
        <v>1.389464766761723</v>
      </c>
      <c r="E225">
        <v>1.0111592688418859E-2</v>
      </c>
      <c r="F225">
        <v>83</v>
      </c>
    </row>
    <row r="226" spans="1:6" x14ac:dyDescent="0.3">
      <c r="A226" t="s">
        <v>227</v>
      </c>
      <c r="B226" t="s">
        <v>12273</v>
      </c>
      <c r="C226">
        <v>5</v>
      </c>
      <c r="D226">
        <v>1.101782694309942</v>
      </c>
      <c r="E226">
        <v>1.002254438410074E-2</v>
      </c>
      <c r="F226">
        <v>111</v>
      </c>
    </row>
    <row r="227" spans="1:6" x14ac:dyDescent="0.3">
      <c r="A227" t="s">
        <v>2080</v>
      </c>
      <c r="B227" t="s">
        <v>12274</v>
      </c>
      <c r="C227">
        <v>2</v>
      </c>
      <c r="D227">
        <v>2.729239112246721</v>
      </c>
      <c r="E227">
        <v>9.930785908540159E-3</v>
      </c>
      <c r="F227">
        <v>21</v>
      </c>
    </row>
    <row r="228" spans="1:6" x14ac:dyDescent="0.3">
      <c r="A228" t="s">
        <v>1333</v>
      </c>
      <c r="B228" t="s">
        <v>1333</v>
      </c>
      <c r="C228">
        <v>2</v>
      </c>
      <c r="D228">
        <v>2.729239112246721</v>
      </c>
      <c r="E228">
        <v>9.930785908540159E-3</v>
      </c>
      <c r="F228">
        <v>21</v>
      </c>
    </row>
    <row r="229" spans="1:6" x14ac:dyDescent="0.3">
      <c r="A229" t="s">
        <v>125</v>
      </c>
      <c r="B229" t="s">
        <v>125</v>
      </c>
      <c r="C229">
        <v>5</v>
      </c>
      <c r="D229">
        <v>1.0666913744986719</v>
      </c>
      <c r="E229">
        <v>9.7033305208575858E-3</v>
      </c>
      <c r="F229">
        <v>115</v>
      </c>
    </row>
    <row r="230" spans="1:6" x14ac:dyDescent="0.3">
      <c r="A230" t="s">
        <v>808</v>
      </c>
      <c r="B230" t="s">
        <v>808</v>
      </c>
      <c r="C230">
        <v>4</v>
      </c>
      <c r="D230">
        <v>1.331645195872897</v>
      </c>
      <c r="E230">
        <v>9.6908206298300329E-3</v>
      </c>
      <c r="F230">
        <v>88</v>
      </c>
    </row>
    <row r="231" spans="1:6" x14ac:dyDescent="0.3">
      <c r="A231" t="s">
        <v>753</v>
      </c>
      <c r="B231" t="s">
        <v>12275</v>
      </c>
      <c r="C231">
        <v>3</v>
      </c>
      <c r="D231">
        <v>1.759838555058618</v>
      </c>
      <c r="E231">
        <v>9.6051935384446757E-3</v>
      </c>
      <c r="F231">
        <v>57</v>
      </c>
    </row>
    <row r="232" spans="1:6" x14ac:dyDescent="0.3">
      <c r="A232" t="s">
        <v>1047</v>
      </c>
      <c r="B232" t="s">
        <v>1047</v>
      </c>
      <c r="C232">
        <v>2</v>
      </c>
      <c r="D232">
        <v>2.6014057407368361</v>
      </c>
      <c r="E232">
        <v>9.4656431371592745E-3</v>
      </c>
      <c r="F232">
        <v>24</v>
      </c>
    </row>
    <row r="233" spans="1:6" x14ac:dyDescent="0.3">
      <c r="A233" t="s">
        <v>1700</v>
      </c>
      <c r="B233" t="s">
        <v>1700</v>
      </c>
      <c r="C233">
        <v>4</v>
      </c>
      <c r="D233">
        <v>1.298492988555997</v>
      </c>
      <c r="E233">
        <v>9.4495610994485748E-3</v>
      </c>
      <c r="F233">
        <v>91</v>
      </c>
    </row>
    <row r="234" spans="1:6" x14ac:dyDescent="0.3">
      <c r="A234" t="s">
        <v>112</v>
      </c>
      <c r="B234" t="s">
        <v>112</v>
      </c>
      <c r="C234">
        <v>5</v>
      </c>
      <c r="D234">
        <v>1.032789822822991</v>
      </c>
      <c r="E234">
        <v>9.3949395757881443E-3</v>
      </c>
      <c r="F234">
        <v>119</v>
      </c>
    </row>
    <row r="235" spans="1:6" x14ac:dyDescent="0.3">
      <c r="A235" t="s">
        <v>732</v>
      </c>
      <c r="B235" t="s">
        <v>11436</v>
      </c>
      <c r="C235">
        <v>4</v>
      </c>
      <c r="D235">
        <v>1.287682072451781</v>
      </c>
      <c r="E235">
        <v>9.3708865026905248E-3</v>
      </c>
      <c r="F235">
        <v>92</v>
      </c>
    </row>
    <row r="236" spans="1:6" x14ac:dyDescent="0.3">
      <c r="A236" t="s">
        <v>4675</v>
      </c>
      <c r="B236" t="s">
        <v>4676</v>
      </c>
      <c r="C236">
        <v>1</v>
      </c>
      <c r="D236">
        <v>5.1271343850450917</v>
      </c>
      <c r="E236">
        <v>9.3279613489568626E-3</v>
      </c>
      <c r="F236">
        <v>1</v>
      </c>
    </row>
    <row r="237" spans="1:6" x14ac:dyDescent="0.3">
      <c r="A237" t="s">
        <v>4673</v>
      </c>
      <c r="B237" t="s">
        <v>4674</v>
      </c>
      <c r="C237">
        <v>1</v>
      </c>
      <c r="D237">
        <v>5.1271343850450917</v>
      </c>
      <c r="E237">
        <v>9.3279613489568626E-3</v>
      </c>
      <c r="F237">
        <v>1</v>
      </c>
    </row>
    <row r="238" spans="1:6" x14ac:dyDescent="0.3">
      <c r="A238" t="s">
        <v>4665</v>
      </c>
      <c r="B238" t="s">
        <v>4665</v>
      </c>
      <c r="C238">
        <v>1</v>
      </c>
      <c r="D238">
        <v>5.1271343850450917</v>
      </c>
      <c r="E238">
        <v>9.3279613489568626E-3</v>
      </c>
      <c r="F238">
        <v>1</v>
      </c>
    </row>
    <row r="239" spans="1:6" x14ac:dyDescent="0.3">
      <c r="A239" t="s">
        <v>4664</v>
      </c>
      <c r="B239" t="s">
        <v>4664</v>
      </c>
      <c r="C239">
        <v>1</v>
      </c>
      <c r="D239">
        <v>5.1271343850450917</v>
      </c>
      <c r="E239">
        <v>9.3279613489568626E-3</v>
      </c>
      <c r="F239">
        <v>1</v>
      </c>
    </row>
    <row r="240" spans="1:6" x14ac:dyDescent="0.3">
      <c r="A240" t="s">
        <v>4663</v>
      </c>
      <c r="B240" t="s">
        <v>4663</v>
      </c>
      <c r="C240">
        <v>1</v>
      </c>
      <c r="D240">
        <v>5.1271343850450917</v>
      </c>
      <c r="E240">
        <v>9.3279613489568626E-3</v>
      </c>
      <c r="F240">
        <v>1</v>
      </c>
    </row>
    <row r="241" spans="1:6" x14ac:dyDescent="0.3">
      <c r="A241" t="s">
        <v>4666</v>
      </c>
      <c r="B241" t="s">
        <v>4666</v>
      </c>
      <c r="C241">
        <v>1</v>
      </c>
      <c r="D241">
        <v>5.1271343850450917</v>
      </c>
      <c r="E241">
        <v>9.3279613489568626E-3</v>
      </c>
      <c r="F241">
        <v>1</v>
      </c>
    </row>
    <row r="242" spans="1:6" x14ac:dyDescent="0.3">
      <c r="A242" t="s">
        <v>4667</v>
      </c>
      <c r="B242" t="s">
        <v>4667</v>
      </c>
      <c r="C242">
        <v>1</v>
      </c>
      <c r="D242">
        <v>5.1271343850450917</v>
      </c>
      <c r="E242">
        <v>9.3279613489568626E-3</v>
      </c>
      <c r="F242">
        <v>1</v>
      </c>
    </row>
    <row r="243" spans="1:6" x14ac:dyDescent="0.3">
      <c r="A243" t="s">
        <v>4662</v>
      </c>
      <c r="B243" t="s">
        <v>4662</v>
      </c>
      <c r="C243">
        <v>1</v>
      </c>
      <c r="D243">
        <v>5.1271343850450917</v>
      </c>
      <c r="E243">
        <v>9.3279613489568626E-3</v>
      </c>
      <c r="F243">
        <v>1</v>
      </c>
    </row>
    <row r="244" spans="1:6" x14ac:dyDescent="0.3">
      <c r="A244" t="s">
        <v>4672</v>
      </c>
      <c r="B244" t="s">
        <v>4672</v>
      </c>
      <c r="C244">
        <v>1</v>
      </c>
      <c r="D244">
        <v>5.1271343850450917</v>
      </c>
      <c r="E244">
        <v>9.3279613489568626E-3</v>
      </c>
      <c r="F244">
        <v>1</v>
      </c>
    </row>
    <row r="245" spans="1:6" x14ac:dyDescent="0.3">
      <c r="A245" t="s">
        <v>4677</v>
      </c>
      <c r="B245" t="s">
        <v>4677</v>
      </c>
      <c r="C245">
        <v>1</v>
      </c>
      <c r="D245">
        <v>5.1271343850450917</v>
      </c>
      <c r="E245">
        <v>9.3279613489568626E-3</v>
      </c>
      <c r="F245">
        <v>1</v>
      </c>
    </row>
    <row r="246" spans="1:6" x14ac:dyDescent="0.3">
      <c r="A246" t="s">
        <v>4661</v>
      </c>
      <c r="B246" t="s">
        <v>4661</v>
      </c>
      <c r="C246">
        <v>1</v>
      </c>
      <c r="D246">
        <v>5.1271343850450917</v>
      </c>
      <c r="E246">
        <v>9.3279613489568626E-3</v>
      </c>
      <c r="F246">
        <v>1</v>
      </c>
    </row>
    <row r="247" spans="1:6" x14ac:dyDescent="0.3">
      <c r="A247" t="s">
        <v>4668</v>
      </c>
      <c r="B247" t="s">
        <v>4669</v>
      </c>
      <c r="C247">
        <v>1</v>
      </c>
      <c r="D247">
        <v>5.1271343850450917</v>
      </c>
      <c r="E247">
        <v>9.3279613489568626E-3</v>
      </c>
      <c r="F247">
        <v>1</v>
      </c>
    </row>
    <row r="248" spans="1:6" x14ac:dyDescent="0.3">
      <c r="A248" t="s">
        <v>4670</v>
      </c>
      <c r="B248" t="s">
        <v>4670</v>
      </c>
      <c r="C248">
        <v>1</v>
      </c>
      <c r="D248">
        <v>5.1271343850450917</v>
      </c>
      <c r="E248">
        <v>9.3279613489568626E-3</v>
      </c>
      <c r="F248">
        <v>1</v>
      </c>
    </row>
    <row r="249" spans="1:6" x14ac:dyDescent="0.3">
      <c r="A249" t="s">
        <v>4660</v>
      </c>
      <c r="B249" t="s">
        <v>4660</v>
      </c>
      <c r="C249">
        <v>1</v>
      </c>
      <c r="D249">
        <v>5.1271343850450917</v>
      </c>
      <c r="E249">
        <v>9.3279613489568626E-3</v>
      </c>
      <c r="F249">
        <v>1</v>
      </c>
    </row>
    <row r="250" spans="1:6" x14ac:dyDescent="0.3">
      <c r="A250" t="s">
        <v>4671</v>
      </c>
      <c r="B250" t="s">
        <v>4671</v>
      </c>
      <c r="C250">
        <v>1</v>
      </c>
      <c r="D250">
        <v>5.1271343850450917</v>
      </c>
      <c r="E250">
        <v>9.3279613489568626E-3</v>
      </c>
      <c r="F250">
        <v>1</v>
      </c>
    </row>
    <row r="251" spans="1:6" x14ac:dyDescent="0.3">
      <c r="A251" t="s">
        <v>4659</v>
      </c>
      <c r="B251" t="s">
        <v>4659</v>
      </c>
      <c r="C251">
        <v>1</v>
      </c>
      <c r="D251">
        <v>5.1271343850450917</v>
      </c>
      <c r="E251">
        <v>9.3279613489568626E-3</v>
      </c>
      <c r="F251">
        <v>1</v>
      </c>
    </row>
    <row r="252" spans="1:6" x14ac:dyDescent="0.3">
      <c r="A252" t="s">
        <v>2257</v>
      </c>
      <c r="B252" t="s">
        <v>2257</v>
      </c>
      <c r="C252">
        <v>1</v>
      </c>
      <c r="D252">
        <v>5.1271343850450917</v>
      </c>
      <c r="E252">
        <v>9.3279613489568626E-3</v>
      </c>
      <c r="F252">
        <v>1</v>
      </c>
    </row>
    <row r="253" spans="1:6" x14ac:dyDescent="0.3">
      <c r="A253" t="s">
        <v>4683</v>
      </c>
      <c r="B253" t="s">
        <v>4683</v>
      </c>
      <c r="C253">
        <v>1</v>
      </c>
      <c r="D253">
        <v>5.1271343850450917</v>
      </c>
      <c r="E253">
        <v>9.3279613489568626E-3</v>
      </c>
      <c r="F253">
        <v>1</v>
      </c>
    </row>
    <row r="254" spans="1:6" x14ac:dyDescent="0.3">
      <c r="A254" t="s">
        <v>4678</v>
      </c>
      <c r="B254" t="s">
        <v>4678</v>
      </c>
      <c r="C254">
        <v>1</v>
      </c>
      <c r="D254">
        <v>5.1271343850450917</v>
      </c>
      <c r="E254">
        <v>9.3279613489568626E-3</v>
      </c>
      <c r="F254">
        <v>1</v>
      </c>
    </row>
    <row r="255" spans="1:6" x14ac:dyDescent="0.3">
      <c r="A255" t="s">
        <v>4725</v>
      </c>
      <c r="B255" t="s">
        <v>4726</v>
      </c>
      <c r="C255">
        <v>1</v>
      </c>
      <c r="D255">
        <v>5.1271343850450917</v>
      </c>
      <c r="E255">
        <v>9.3279613489568626E-3</v>
      </c>
      <c r="F255">
        <v>1</v>
      </c>
    </row>
    <row r="256" spans="1:6" x14ac:dyDescent="0.3">
      <c r="A256" t="s">
        <v>4712</v>
      </c>
      <c r="B256" t="s">
        <v>4712</v>
      </c>
      <c r="C256">
        <v>1</v>
      </c>
      <c r="D256">
        <v>5.1271343850450917</v>
      </c>
      <c r="E256">
        <v>9.3279613489568626E-3</v>
      </c>
      <c r="F256">
        <v>1</v>
      </c>
    </row>
    <row r="257" spans="1:6" x14ac:dyDescent="0.3">
      <c r="A257" t="s">
        <v>4713</v>
      </c>
      <c r="B257" t="s">
        <v>4714</v>
      </c>
      <c r="C257">
        <v>1</v>
      </c>
      <c r="D257">
        <v>5.1271343850450917</v>
      </c>
      <c r="E257">
        <v>9.3279613489568626E-3</v>
      </c>
      <c r="F257">
        <v>1</v>
      </c>
    </row>
    <row r="258" spans="1:6" x14ac:dyDescent="0.3">
      <c r="A258" t="s">
        <v>4715</v>
      </c>
      <c r="B258" t="s">
        <v>4715</v>
      </c>
      <c r="C258">
        <v>1</v>
      </c>
      <c r="D258">
        <v>5.1271343850450917</v>
      </c>
      <c r="E258">
        <v>9.3279613489568626E-3</v>
      </c>
      <c r="F258">
        <v>1</v>
      </c>
    </row>
    <row r="259" spans="1:6" x14ac:dyDescent="0.3">
      <c r="A259" t="s">
        <v>4716</v>
      </c>
      <c r="B259" t="s">
        <v>4716</v>
      </c>
      <c r="C259">
        <v>1</v>
      </c>
      <c r="D259">
        <v>5.1271343850450917</v>
      </c>
      <c r="E259">
        <v>9.3279613489568626E-3</v>
      </c>
      <c r="F259">
        <v>1</v>
      </c>
    </row>
    <row r="260" spans="1:6" x14ac:dyDescent="0.3">
      <c r="A260" t="s">
        <v>4717</v>
      </c>
      <c r="B260" t="s">
        <v>4717</v>
      </c>
      <c r="C260">
        <v>1</v>
      </c>
      <c r="D260">
        <v>5.1271343850450917</v>
      </c>
      <c r="E260">
        <v>9.3279613489568626E-3</v>
      </c>
      <c r="F260">
        <v>1</v>
      </c>
    </row>
    <row r="261" spans="1:6" x14ac:dyDescent="0.3">
      <c r="A261" t="s">
        <v>4718</v>
      </c>
      <c r="B261" t="s">
        <v>4719</v>
      </c>
      <c r="C261">
        <v>1</v>
      </c>
      <c r="D261">
        <v>5.1271343850450917</v>
      </c>
      <c r="E261">
        <v>9.3279613489568626E-3</v>
      </c>
      <c r="F261">
        <v>1</v>
      </c>
    </row>
    <row r="262" spans="1:6" x14ac:dyDescent="0.3">
      <c r="A262" t="s">
        <v>4720</v>
      </c>
      <c r="B262" t="s">
        <v>4720</v>
      </c>
      <c r="C262">
        <v>1</v>
      </c>
      <c r="D262">
        <v>5.1271343850450917</v>
      </c>
      <c r="E262">
        <v>9.3279613489568626E-3</v>
      </c>
      <c r="F262">
        <v>1</v>
      </c>
    </row>
    <row r="263" spans="1:6" x14ac:dyDescent="0.3">
      <c r="A263" t="s">
        <v>4721</v>
      </c>
      <c r="B263" t="s">
        <v>4722</v>
      </c>
      <c r="C263">
        <v>1</v>
      </c>
      <c r="D263">
        <v>5.1271343850450917</v>
      </c>
      <c r="E263">
        <v>9.3279613489568626E-3</v>
      </c>
      <c r="F263">
        <v>1</v>
      </c>
    </row>
    <row r="264" spans="1:6" x14ac:dyDescent="0.3">
      <c r="A264" t="s">
        <v>4723</v>
      </c>
      <c r="B264" t="s">
        <v>4723</v>
      </c>
      <c r="C264">
        <v>1</v>
      </c>
      <c r="D264">
        <v>5.1271343850450917</v>
      </c>
      <c r="E264">
        <v>9.3279613489568626E-3</v>
      </c>
      <c r="F264">
        <v>1</v>
      </c>
    </row>
    <row r="265" spans="1:6" x14ac:dyDescent="0.3">
      <c r="A265" t="s">
        <v>4724</v>
      </c>
      <c r="B265" t="s">
        <v>4724</v>
      </c>
      <c r="C265">
        <v>1</v>
      </c>
      <c r="D265">
        <v>5.1271343850450917</v>
      </c>
      <c r="E265">
        <v>9.3279613489568626E-3</v>
      </c>
      <c r="F265">
        <v>1</v>
      </c>
    </row>
    <row r="266" spans="1:6" x14ac:dyDescent="0.3">
      <c r="A266" t="s">
        <v>4727</v>
      </c>
      <c r="B266" t="s">
        <v>4728</v>
      </c>
      <c r="C266">
        <v>1</v>
      </c>
      <c r="D266">
        <v>5.1271343850450917</v>
      </c>
      <c r="E266">
        <v>9.3279613489568626E-3</v>
      </c>
      <c r="F266">
        <v>1</v>
      </c>
    </row>
    <row r="267" spans="1:6" x14ac:dyDescent="0.3">
      <c r="A267" t="s">
        <v>4679</v>
      </c>
      <c r="B267" t="s">
        <v>4679</v>
      </c>
      <c r="C267">
        <v>1</v>
      </c>
      <c r="D267">
        <v>5.1271343850450917</v>
      </c>
      <c r="E267">
        <v>9.3279613489568626E-3</v>
      </c>
      <c r="F267">
        <v>1</v>
      </c>
    </row>
    <row r="268" spans="1:6" x14ac:dyDescent="0.3">
      <c r="A268" t="s">
        <v>4729</v>
      </c>
      <c r="B268" t="s">
        <v>4729</v>
      </c>
      <c r="C268">
        <v>1</v>
      </c>
      <c r="D268">
        <v>5.1271343850450917</v>
      </c>
      <c r="E268">
        <v>9.3279613489568626E-3</v>
      </c>
      <c r="F268">
        <v>1</v>
      </c>
    </row>
    <row r="269" spans="1:6" x14ac:dyDescent="0.3">
      <c r="A269" t="s">
        <v>4730</v>
      </c>
      <c r="B269" t="s">
        <v>4730</v>
      </c>
      <c r="C269">
        <v>1</v>
      </c>
      <c r="D269">
        <v>5.1271343850450917</v>
      </c>
      <c r="E269">
        <v>9.3279613489568626E-3</v>
      </c>
      <c r="F269">
        <v>1</v>
      </c>
    </row>
    <row r="270" spans="1:6" x14ac:dyDescent="0.3">
      <c r="A270" t="s">
        <v>4731</v>
      </c>
      <c r="B270" t="s">
        <v>4732</v>
      </c>
      <c r="C270">
        <v>1</v>
      </c>
      <c r="D270">
        <v>5.1271343850450917</v>
      </c>
      <c r="E270">
        <v>9.3279613489568626E-3</v>
      </c>
      <c r="F270">
        <v>1</v>
      </c>
    </row>
    <row r="271" spans="1:6" x14ac:dyDescent="0.3">
      <c r="A271" t="s">
        <v>4733</v>
      </c>
      <c r="B271" t="s">
        <v>4733</v>
      </c>
      <c r="C271">
        <v>1</v>
      </c>
      <c r="D271">
        <v>5.1271343850450917</v>
      </c>
      <c r="E271">
        <v>9.3279613489568626E-3</v>
      </c>
      <c r="F271">
        <v>1</v>
      </c>
    </row>
    <row r="272" spans="1:6" x14ac:dyDescent="0.3">
      <c r="A272" t="s">
        <v>4734</v>
      </c>
      <c r="B272" t="s">
        <v>4734</v>
      </c>
      <c r="C272">
        <v>1</v>
      </c>
      <c r="D272">
        <v>5.1271343850450917</v>
      </c>
      <c r="E272">
        <v>9.3279613489568626E-3</v>
      </c>
      <c r="F272">
        <v>1</v>
      </c>
    </row>
    <row r="273" spans="1:6" x14ac:dyDescent="0.3">
      <c r="A273" t="s">
        <v>4735</v>
      </c>
      <c r="B273" t="s">
        <v>4736</v>
      </c>
      <c r="C273">
        <v>1</v>
      </c>
      <c r="D273">
        <v>5.1271343850450917</v>
      </c>
      <c r="E273">
        <v>9.3279613489568626E-3</v>
      </c>
      <c r="F273">
        <v>1</v>
      </c>
    </row>
    <row r="274" spans="1:6" x14ac:dyDescent="0.3">
      <c r="A274" t="s">
        <v>4737</v>
      </c>
      <c r="B274" t="s">
        <v>4737</v>
      </c>
      <c r="C274">
        <v>1</v>
      </c>
      <c r="D274">
        <v>5.1271343850450917</v>
      </c>
      <c r="E274">
        <v>9.3279613489568626E-3</v>
      </c>
      <c r="F274">
        <v>1</v>
      </c>
    </row>
    <row r="275" spans="1:6" x14ac:dyDescent="0.3">
      <c r="A275" t="s">
        <v>4738</v>
      </c>
      <c r="B275" t="s">
        <v>4739</v>
      </c>
      <c r="C275">
        <v>1</v>
      </c>
      <c r="D275">
        <v>5.1271343850450917</v>
      </c>
      <c r="E275">
        <v>9.3279613489568626E-3</v>
      </c>
      <c r="F275">
        <v>1</v>
      </c>
    </row>
    <row r="276" spans="1:6" x14ac:dyDescent="0.3">
      <c r="A276" t="s">
        <v>4740</v>
      </c>
      <c r="B276" t="s">
        <v>4740</v>
      </c>
      <c r="C276">
        <v>1</v>
      </c>
      <c r="D276">
        <v>5.1271343850450917</v>
      </c>
      <c r="E276">
        <v>9.3279613489568626E-3</v>
      </c>
      <c r="F276">
        <v>1</v>
      </c>
    </row>
    <row r="277" spans="1:6" x14ac:dyDescent="0.3">
      <c r="A277" t="s">
        <v>4741</v>
      </c>
      <c r="B277" t="s">
        <v>4741</v>
      </c>
      <c r="C277">
        <v>1</v>
      </c>
      <c r="D277">
        <v>5.1271343850450917</v>
      </c>
      <c r="E277">
        <v>9.3279613489568626E-3</v>
      </c>
      <c r="F277">
        <v>1</v>
      </c>
    </row>
    <row r="278" spans="1:6" x14ac:dyDescent="0.3">
      <c r="A278" t="s">
        <v>4711</v>
      </c>
      <c r="B278" t="s">
        <v>4711</v>
      </c>
      <c r="C278">
        <v>1</v>
      </c>
      <c r="D278">
        <v>5.1271343850450917</v>
      </c>
      <c r="E278">
        <v>9.3279613489568626E-3</v>
      </c>
      <c r="F278">
        <v>1</v>
      </c>
    </row>
    <row r="279" spans="1:6" x14ac:dyDescent="0.3">
      <c r="A279" t="s">
        <v>4710</v>
      </c>
      <c r="B279" t="s">
        <v>4710</v>
      </c>
      <c r="C279">
        <v>1</v>
      </c>
      <c r="D279">
        <v>5.1271343850450917</v>
      </c>
      <c r="E279">
        <v>9.3279613489568626E-3</v>
      </c>
      <c r="F279">
        <v>1</v>
      </c>
    </row>
    <row r="280" spans="1:6" x14ac:dyDescent="0.3">
      <c r="A280" t="s">
        <v>4708</v>
      </c>
      <c r="B280" t="s">
        <v>4709</v>
      </c>
      <c r="C280">
        <v>1</v>
      </c>
      <c r="D280">
        <v>5.1271343850450917</v>
      </c>
      <c r="E280">
        <v>9.3279613489568626E-3</v>
      </c>
      <c r="F280">
        <v>1</v>
      </c>
    </row>
    <row r="281" spans="1:6" x14ac:dyDescent="0.3">
      <c r="A281" t="s">
        <v>4706</v>
      </c>
      <c r="B281" t="s">
        <v>4707</v>
      </c>
      <c r="C281">
        <v>1</v>
      </c>
      <c r="D281">
        <v>5.1271343850450917</v>
      </c>
      <c r="E281">
        <v>9.3279613489568626E-3</v>
      </c>
      <c r="F281">
        <v>1</v>
      </c>
    </row>
    <row r="282" spans="1:6" x14ac:dyDescent="0.3">
      <c r="A282" t="s">
        <v>4680</v>
      </c>
      <c r="B282" t="s">
        <v>4680</v>
      </c>
      <c r="C282">
        <v>1</v>
      </c>
      <c r="D282">
        <v>5.1271343850450917</v>
      </c>
      <c r="E282">
        <v>9.3279613489568626E-3</v>
      </c>
      <c r="F282">
        <v>1</v>
      </c>
    </row>
    <row r="283" spans="1:6" x14ac:dyDescent="0.3">
      <c r="A283" t="s">
        <v>4681</v>
      </c>
      <c r="B283" t="s">
        <v>4682</v>
      </c>
      <c r="C283">
        <v>1</v>
      </c>
      <c r="D283">
        <v>5.1271343850450917</v>
      </c>
      <c r="E283">
        <v>9.3279613489568626E-3</v>
      </c>
      <c r="F283">
        <v>1</v>
      </c>
    </row>
    <row r="284" spans="1:6" x14ac:dyDescent="0.3">
      <c r="A284" t="s">
        <v>4684</v>
      </c>
      <c r="B284" t="s">
        <v>4684</v>
      </c>
      <c r="C284">
        <v>1</v>
      </c>
      <c r="D284">
        <v>5.1271343850450917</v>
      </c>
      <c r="E284">
        <v>9.3279613489568626E-3</v>
      </c>
      <c r="F284">
        <v>1</v>
      </c>
    </row>
    <row r="285" spans="1:6" x14ac:dyDescent="0.3">
      <c r="A285" t="s">
        <v>4685</v>
      </c>
      <c r="B285" t="s">
        <v>4685</v>
      </c>
      <c r="C285">
        <v>1</v>
      </c>
      <c r="D285">
        <v>5.1271343850450917</v>
      </c>
      <c r="E285">
        <v>9.3279613489568626E-3</v>
      </c>
      <c r="F285">
        <v>1</v>
      </c>
    </row>
    <row r="286" spans="1:6" x14ac:dyDescent="0.3">
      <c r="A286" t="s">
        <v>4686</v>
      </c>
      <c r="B286" t="s">
        <v>4686</v>
      </c>
      <c r="C286">
        <v>1</v>
      </c>
      <c r="D286">
        <v>5.1271343850450917</v>
      </c>
      <c r="E286">
        <v>9.3279613489568626E-3</v>
      </c>
      <c r="F286">
        <v>1</v>
      </c>
    </row>
    <row r="287" spans="1:6" x14ac:dyDescent="0.3">
      <c r="A287" t="s">
        <v>4687</v>
      </c>
      <c r="B287" t="s">
        <v>4688</v>
      </c>
      <c r="C287">
        <v>1</v>
      </c>
      <c r="D287">
        <v>5.1271343850450917</v>
      </c>
      <c r="E287">
        <v>9.3279613489568626E-3</v>
      </c>
      <c r="F287">
        <v>1</v>
      </c>
    </row>
    <row r="288" spans="1:6" x14ac:dyDescent="0.3">
      <c r="A288" t="s">
        <v>4689</v>
      </c>
      <c r="B288" t="s">
        <v>4689</v>
      </c>
      <c r="C288">
        <v>1</v>
      </c>
      <c r="D288">
        <v>5.1271343850450917</v>
      </c>
      <c r="E288">
        <v>9.3279613489568626E-3</v>
      </c>
      <c r="F288">
        <v>1</v>
      </c>
    </row>
    <row r="289" spans="1:6" x14ac:dyDescent="0.3">
      <c r="A289" t="s">
        <v>4690</v>
      </c>
      <c r="B289" t="s">
        <v>4690</v>
      </c>
      <c r="C289">
        <v>1</v>
      </c>
      <c r="D289">
        <v>5.1271343850450917</v>
      </c>
      <c r="E289">
        <v>9.3279613489568626E-3</v>
      </c>
      <c r="F289">
        <v>1</v>
      </c>
    </row>
    <row r="290" spans="1:6" x14ac:dyDescent="0.3">
      <c r="A290" t="s">
        <v>4691</v>
      </c>
      <c r="B290" t="s">
        <v>4691</v>
      </c>
      <c r="C290">
        <v>1</v>
      </c>
      <c r="D290">
        <v>5.1271343850450917</v>
      </c>
      <c r="E290">
        <v>9.3279613489568626E-3</v>
      </c>
      <c r="F290">
        <v>1</v>
      </c>
    </row>
    <row r="291" spans="1:6" x14ac:dyDescent="0.3">
      <c r="A291" t="s">
        <v>4692</v>
      </c>
      <c r="B291" t="s">
        <v>4693</v>
      </c>
      <c r="C291">
        <v>1</v>
      </c>
      <c r="D291">
        <v>5.1271343850450917</v>
      </c>
      <c r="E291">
        <v>9.3279613489568626E-3</v>
      </c>
      <c r="F291">
        <v>1</v>
      </c>
    </row>
    <row r="292" spans="1:6" x14ac:dyDescent="0.3">
      <c r="A292" t="s">
        <v>4694</v>
      </c>
      <c r="B292" t="s">
        <v>4694</v>
      </c>
      <c r="C292">
        <v>1</v>
      </c>
      <c r="D292">
        <v>5.1271343850450917</v>
      </c>
      <c r="E292">
        <v>9.3279613489568626E-3</v>
      </c>
      <c r="F292">
        <v>1</v>
      </c>
    </row>
    <row r="293" spans="1:6" x14ac:dyDescent="0.3">
      <c r="A293" t="s">
        <v>4695</v>
      </c>
      <c r="B293" t="s">
        <v>4695</v>
      </c>
      <c r="C293">
        <v>1</v>
      </c>
      <c r="D293">
        <v>5.1271343850450917</v>
      </c>
      <c r="E293">
        <v>9.3279613489568626E-3</v>
      </c>
      <c r="F293">
        <v>1</v>
      </c>
    </row>
    <row r="294" spans="1:6" x14ac:dyDescent="0.3">
      <c r="A294" t="s">
        <v>4696</v>
      </c>
      <c r="B294" t="s">
        <v>4696</v>
      </c>
      <c r="C294">
        <v>1</v>
      </c>
      <c r="D294">
        <v>5.1271343850450917</v>
      </c>
      <c r="E294">
        <v>9.3279613489568626E-3</v>
      </c>
      <c r="F294">
        <v>1</v>
      </c>
    </row>
    <row r="295" spans="1:6" x14ac:dyDescent="0.3">
      <c r="A295" t="s">
        <v>4697</v>
      </c>
      <c r="B295" t="s">
        <v>4697</v>
      </c>
      <c r="C295">
        <v>1</v>
      </c>
      <c r="D295">
        <v>5.1271343850450917</v>
      </c>
      <c r="E295">
        <v>9.3279613489568626E-3</v>
      </c>
      <c r="F295">
        <v>1</v>
      </c>
    </row>
    <row r="296" spans="1:6" x14ac:dyDescent="0.3">
      <c r="A296" t="s">
        <v>4698</v>
      </c>
      <c r="B296" t="s">
        <v>4698</v>
      </c>
      <c r="C296">
        <v>1</v>
      </c>
      <c r="D296">
        <v>5.1271343850450917</v>
      </c>
      <c r="E296">
        <v>9.3279613489568626E-3</v>
      </c>
      <c r="F296">
        <v>1</v>
      </c>
    </row>
    <row r="297" spans="1:6" x14ac:dyDescent="0.3">
      <c r="A297" t="s">
        <v>4699</v>
      </c>
      <c r="B297" t="s">
        <v>4700</v>
      </c>
      <c r="C297">
        <v>1</v>
      </c>
      <c r="D297">
        <v>5.1271343850450917</v>
      </c>
      <c r="E297">
        <v>9.3279613489568626E-3</v>
      </c>
      <c r="F297">
        <v>1</v>
      </c>
    </row>
    <row r="298" spans="1:6" x14ac:dyDescent="0.3">
      <c r="A298" t="s">
        <v>4701</v>
      </c>
      <c r="B298" t="s">
        <v>4701</v>
      </c>
      <c r="C298">
        <v>1</v>
      </c>
      <c r="D298">
        <v>5.1271343850450917</v>
      </c>
      <c r="E298">
        <v>9.3279613489568626E-3</v>
      </c>
      <c r="F298">
        <v>1</v>
      </c>
    </row>
    <row r="299" spans="1:6" x14ac:dyDescent="0.3">
      <c r="A299" t="s">
        <v>4702</v>
      </c>
      <c r="B299" t="s">
        <v>4703</v>
      </c>
      <c r="C299">
        <v>1</v>
      </c>
      <c r="D299">
        <v>5.1271343850450917</v>
      </c>
      <c r="E299">
        <v>9.3279613489568626E-3</v>
      </c>
      <c r="F299">
        <v>1</v>
      </c>
    </row>
    <row r="300" spans="1:6" x14ac:dyDescent="0.3">
      <c r="A300" t="s">
        <v>4704</v>
      </c>
      <c r="B300" t="s">
        <v>4704</v>
      </c>
      <c r="C300">
        <v>1</v>
      </c>
      <c r="D300">
        <v>5.1271343850450917</v>
      </c>
      <c r="E300">
        <v>9.3279613489568626E-3</v>
      </c>
      <c r="F300">
        <v>1</v>
      </c>
    </row>
    <row r="301" spans="1:6" x14ac:dyDescent="0.3">
      <c r="A301" t="s">
        <v>4656</v>
      </c>
      <c r="B301" t="s">
        <v>4657</v>
      </c>
      <c r="C301">
        <v>1</v>
      </c>
      <c r="D301">
        <v>5.1271343850450917</v>
      </c>
      <c r="E301">
        <v>9.3279613489568626E-3</v>
      </c>
      <c r="F301">
        <v>1</v>
      </c>
    </row>
    <row r="302" spans="1:6" x14ac:dyDescent="0.3">
      <c r="A302" t="s">
        <v>4705</v>
      </c>
      <c r="B302" t="s">
        <v>4705</v>
      </c>
      <c r="C302">
        <v>1</v>
      </c>
      <c r="D302">
        <v>5.1271343850450917</v>
      </c>
      <c r="E302">
        <v>9.3279613489568626E-3</v>
      </c>
      <c r="F302">
        <v>1</v>
      </c>
    </row>
    <row r="303" spans="1:6" x14ac:dyDescent="0.3">
      <c r="A303" t="s">
        <v>4658</v>
      </c>
      <c r="B303" t="s">
        <v>4658</v>
      </c>
      <c r="C303">
        <v>1</v>
      </c>
      <c r="D303">
        <v>5.1271343850450917</v>
      </c>
      <c r="E303">
        <v>9.3279613489568626E-3</v>
      </c>
      <c r="F303">
        <v>1</v>
      </c>
    </row>
    <row r="304" spans="1:6" x14ac:dyDescent="0.3">
      <c r="A304" t="s">
        <v>4742</v>
      </c>
      <c r="B304" t="s">
        <v>4742</v>
      </c>
      <c r="C304">
        <v>1</v>
      </c>
      <c r="D304">
        <v>5.1271343850450917</v>
      </c>
      <c r="E304">
        <v>9.3279613489568626E-3</v>
      </c>
      <c r="F304">
        <v>1</v>
      </c>
    </row>
    <row r="305" spans="1:6" x14ac:dyDescent="0.3">
      <c r="A305" t="s">
        <v>4637</v>
      </c>
      <c r="B305" t="s">
        <v>4637</v>
      </c>
      <c r="C305">
        <v>1</v>
      </c>
      <c r="D305">
        <v>5.1271343850450917</v>
      </c>
      <c r="E305">
        <v>9.3279613489568626E-3</v>
      </c>
      <c r="F305">
        <v>1</v>
      </c>
    </row>
    <row r="306" spans="1:6" x14ac:dyDescent="0.3">
      <c r="A306" t="s">
        <v>4642</v>
      </c>
      <c r="B306" t="s">
        <v>4642</v>
      </c>
      <c r="C306">
        <v>1</v>
      </c>
      <c r="D306">
        <v>5.1271343850450917</v>
      </c>
      <c r="E306">
        <v>9.3279613489568626E-3</v>
      </c>
      <c r="F306">
        <v>1</v>
      </c>
    </row>
    <row r="307" spans="1:6" x14ac:dyDescent="0.3">
      <c r="A307" t="s">
        <v>4647</v>
      </c>
      <c r="B307" t="s">
        <v>4648</v>
      </c>
      <c r="C307">
        <v>1</v>
      </c>
      <c r="D307">
        <v>5.1271343850450917</v>
      </c>
      <c r="E307">
        <v>9.3279613489568626E-3</v>
      </c>
      <c r="F307">
        <v>1</v>
      </c>
    </row>
    <row r="308" spans="1:6" x14ac:dyDescent="0.3">
      <c r="A308" t="s">
        <v>4636</v>
      </c>
      <c r="B308" t="s">
        <v>4636</v>
      </c>
      <c r="C308">
        <v>1</v>
      </c>
      <c r="D308">
        <v>5.1271343850450917</v>
      </c>
      <c r="E308">
        <v>9.3279613489568626E-3</v>
      </c>
      <c r="F308">
        <v>1</v>
      </c>
    </row>
    <row r="309" spans="1:6" x14ac:dyDescent="0.3">
      <c r="A309" t="s">
        <v>4635</v>
      </c>
      <c r="B309" t="s">
        <v>4635</v>
      </c>
      <c r="C309">
        <v>1</v>
      </c>
      <c r="D309">
        <v>5.1271343850450917</v>
      </c>
      <c r="E309">
        <v>9.3279613489568626E-3</v>
      </c>
      <c r="F309">
        <v>1</v>
      </c>
    </row>
    <row r="310" spans="1:6" x14ac:dyDescent="0.3">
      <c r="A310" t="s">
        <v>4634</v>
      </c>
      <c r="B310" t="s">
        <v>4634</v>
      </c>
      <c r="C310">
        <v>1</v>
      </c>
      <c r="D310">
        <v>5.1271343850450917</v>
      </c>
      <c r="E310">
        <v>9.3279613489568626E-3</v>
      </c>
      <c r="F310">
        <v>1</v>
      </c>
    </row>
    <row r="311" spans="1:6" x14ac:dyDescent="0.3">
      <c r="A311" t="s">
        <v>4633</v>
      </c>
      <c r="B311" t="s">
        <v>4633</v>
      </c>
      <c r="C311">
        <v>1</v>
      </c>
      <c r="D311">
        <v>5.1271343850450917</v>
      </c>
      <c r="E311">
        <v>9.3279613489568626E-3</v>
      </c>
      <c r="F311">
        <v>1</v>
      </c>
    </row>
    <row r="312" spans="1:6" x14ac:dyDescent="0.3">
      <c r="A312" t="s">
        <v>4632</v>
      </c>
      <c r="B312" t="s">
        <v>4632</v>
      </c>
      <c r="C312">
        <v>1</v>
      </c>
      <c r="D312">
        <v>5.1271343850450917</v>
      </c>
      <c r="E312">
        <v>9.3279613489568626E-3</v>
      </c>
      <c r="F312">
        <v>1</v>
      </c>
    </row>
    <row r="313" spans="1:6" x14ac:dyDescent="0.3">
      <c r="A313" t="s">
        <v>4630</v>
      </c>
      <c r="B313" t="s">
        <v>4631</v>
      </c>
      <c r="C313">
        <v>1</v>
      </c>
      <c r="D313">
        <v>5.1271343850450917</v>
      </c>
      <c r="E313">
        <v>9.3279613489568626E-3</v>
      </c>
      <c r="F313">
        <v>1</v>
      </c>
    </row>
    <row r="314" spans="1:6" x14ac:dyDescent="0.3">
      <c r="A314" t="s">
        <v>4629</v>
      </c>
      <c r="B314" t="s">
        <v>4629</v>
      </c>
      <c r="C314">
        <v>1</v>
      </c>
      <c r="D314">
        <v>5.1271343850450917</v>
      </c>
      <c r="E314">
        <v>9.3279613489568626E-3</v>
      </c>
      <c r="F314">
        <v>1</v>
      </c>
    </row>
    <row r="315" spans="1:6" x14ac:dyDescent="0.3">
      <c r="A315" t="s">
        <v>4652</v>
      </c>
      <c r="B315" t="s">
        <v>4653</v>
      </c>
      <c r="C315">
        <v>1</v>
      </c>
      <c r="D315">
        <v>5.1271343850450917</v>
      </c>
      <c r="E315">
        <v>9.3279613489568626E-3</v>
      </c>
      <c r="F315">
        <v>1</v>
      </c>
    </row>
    <row r="316" spans="1:6" x14ac:dyDescent="0.3">
      <c r="A316" t="s">
        <v>4651</v>
      </c>
      <c r="B316" t="s">
        <v>4651</v>
      </c>
      <c r="C316">
        <v>1</v>
      </c>
      <c r="D316">
        <v>5.1271343850450917</v>
      </c>
      <c r="E316">
        <v>9.3279613489568626E-3</v>
      </c>
      <c r="F316">
        <v>1</v>
      </c>
    </row>
    <row r="317" spans="1:6" x14ac:dyDescent="0.3">
      <c r="A317" t="s">
        <v>4628</v>
      </c>
      <c r="B317" t="s">
        <v>4628</v>
      </c>
      <c r="C317">
        <v>1</v>
      </c>
      <c r="D317">
        <v>5.1271343850450917</v>
      </c>
      <c r="E317">
        <v>9.3279613489568626E-3</v>
      </c>
      <c r="F317">
        <v>1</v>
      </c>
    </row>
    <row r="318" spans="1:6" x14ac:dyDescent="0.3">
      <c r="A318" t="s">
        <v>4627</v>
      </c>
      <c r="B318" t="s">
        <v>4627</v>
      </c>
      <c r="C318">
        <v>1</v>
      </c>
      <c r="D318">
        <v>5.1271343850450917</v>
      </c>
      <c r="E318">
        <v>9.3279613489568626E-3</v>
      </c>
      <c r="F318">
        <v>1</v>
      </c>
    </row>
    <row r="319" spans="1:6" x14ac:dyDescent="0.3">
      <c r="A319" t="s">
        <v>4654</v>
      </c>
      <c r="B319" t="s">
        <v>4654</v>
      </c>
      <c r="C319">
        <v>1</v>
      </c>
      <c r="D319">
        <v>5.1271343850450917</v>
      </c>
      <c r="E319">
        <v>9.3279613489568626E-3</v>
      </c>
      <c r="F319">
        <v>1</v>
      </c>
    </row>
    <row r="320" spans="1:6" x14ac:dyDescent="0.3">
      <c r="A320" t="s">
        <v>4638</v>
      </c>
      <c r="B320" t="s">
        <v>4638</v>
      </c>
      <c r="C320">
        <v>1</v>
      </c>
      <c r="D320">
        <v>5.1271343850450917</v>
      </c>
      <c r="E320">
        <v>9.3279613489568626E-3</v>
      </c>
      <c r="F320">
        <v>1</v>
      </c>
    </row>
    <row r="321" spans="1:6" x14ac:dyDescent="0.3">
      <c r="A321" t="s">
        <v>4641</v>
      </c>
      <c r="B321" t="s">
        <v>4641</v>
      </c>
      <c r="C321">
        <v>1</v>
      </c>
      <c r="D321">
        <v>5.1271343850450917</v>
      </c>
      <c r="E321">
        <v>9.3279613489568626E-3</v>
      </c>
      <c r="F321">
        <v>1</v>
      </c>
    </row>
    <row r="322" spans="1:6" x14ac:dyDescent="0.3">
      <c r="A322" t="s">
        <v>4655</v>
      </c>
      <c r="B322" t="s">
        <v>4655</v>
      </c>
      <c r="C322">
        <v>1</v>
      </c>
      <c r="D322">
        <v>5.1271343850450917</v>
      </c>
      <c r="E322">
        <v>9.3279613489568626E-3</v>
      </c>
      <c r="F322">
        <v>1</v>
      </c>
    </row>
    <row r="323" spans="1:6" x14ac:dyDescent="0.3">
      <c r="A323" t="s">
        <v>4624</v>
      </c>
      <c r="B323" t="s">
        <v>4624</v>
      </c>
      <c r="C323">
        <v>1</v>
      </c>
      <c r="D323">
        <v>5.1271343850450917</v>
      </c>
      <c r="E323">
        <v>9.3279613489568626E-3</v>
      </c>
      <c r="F323">
        <v>1</v>
      </c>
    </row>
    <row r="324" spans="1:6" x14ac:dyDescent="0.3">
      <c r="A324" t="s">
        <v>4620</v>
      </c>
      <c r="B324" t="s">
        <v>4621</v>
      </c>
      <c r="C324">
        <v>1</v>
      </c>
      <c r="D324">
        <v>5.1271343850450917</v>
      </c>
      <c r="E324">
        <v>9.3279613489568626E-3</v>
      </c>
      <c r="F324">
        <v>1</v>
      </c>
    </row>
    <row r="325" spans="1:6" x14ac:dyDescent="0.3">
      <c r="A325" t="s">
        <v>4622</v>
      </c>
      <c r="B325" t="s">
        <v>4622</v>
      </c>
      <c r="C325">
        <v>1</v>
      </c>
      <c r="D325">
        <v>5.1271343850450917</v>
      </c>
      <c r="E325">
        <v>9.3279613489568626E-3</v>
      </c>
      <c r="F325">
        <v>1</v>
      </c>
    </row>
    <row r="326" spans="1:6" x14ac:dyDescent="0.3">
      <c r="A326" t="s">
        <v>4623</v>
      </c>
      <c r="B326" t="s">
        <v>4623</v>
      </c>
      <c r="C326">
        <v>1</v>
      </c>
      <c r="D326">
        <v>5.1271343850450917</v>
      </c>
      <c r="E326">
        <v>9.3279613489568626E-3</v>
      </c>
      <c r="F326">
        <v>1</v>
      </c>
    </row>
    <row r="327" spans="1:6" x14ac:dyDescent="0.3">
      <c r="A327" t="s">
        <v>4646</v>
      </c>
      <c r="B327" t="s">
        <v>4646</v>
      </c>
      <c r="C327">
        <v>1</v>
      </c>
      <c r="D327">
        <v>5.1271343850450917</v>
      </c>
      <c r="E327">
        <v>9.3279613489568626E-3</v>
      </c>
      <c r="F327">
        <v>1</v>
      </c>
    </row>
    <row r="328" spans="1:6" x14ac:dyDescent="0.3">
      <c r="A328" t="s">
        <v>4625</v>
      </c>
      <c r="B328" t="s">
        <v>4626</v>
      </c>
      <c r="C328">
        <v>1</v>
      </c>
      <c r="D328">
        <v>5.1271343850450917</v>
      </c>
      <c r="E328">
        <v>9.3279613489568626E-3</v>
      </c>
      <c r="F328">
        <v>1</v>
      </c>
    </row>
    <row r="329" spans="1:6" x14ac:dyDescent="0.3">
      <c r="A329" t="s">
        <v>4639</v>
      </c>
      <c r="B329" t="s">
        <v>4640</v>
      </c>
      <c r="C329">
        <v>1</v>
      </c>
      <c r="D329">
        <v>5.1271343850450917</v>
      </c>
      <c r="E329">
        <v>9.3279613489568626E-3</v>
      </c>
      <c r="F329">
        <v>1</v>
      </c>
    </row>
    <row r="330" spans="1:6" x14ac:dyDescent="0.3">
      <c r="A330" t="s">
        <v>4649</v>
      </c>
      <c r="B330" t="s">
        <v>4649</v>
      </c>
      <c r="C330">
        <v>1</v>
      </c>
      <c r="D330">
        <v>5.1271343850450917</v>
      </c>
      <c r="E330">
        <v>9.3279613489568626E-3</v>
      </c>
      <c r="F330">
        <v>1</v>
      </c>
    </row>
    <row r="331" spans="1:6" x14ac:dyDescent="0.3">
      <c r="A331" t="s">
        <v>4644</v>
      </c>
      <c r="B331" t="s">
        <v>4645</v>
      </c>
      <c r="C331">
        <v>1</v>
      </c>
      <c r="D331">
        <v>5.1271343850450917</v>
      </c>
      <c r="E331">
        <v>9.3279613489568626E-3</v>
      </c>
      <c r="F331">
        <v>1</v>
      </c>
    </row>
    <row r="332" spans="1:6" x14ac:dyDescent="0.3">
      <c r="A332" t="s">
        <v>4643</v>
      </c>
      <c r="B332" t="s">
        <v>4643</v>
      </c>
      <c r="C332">
        <v>1</v>
      </c>
      <c r="D332">
        <v>5.1271343850450917</v>
      </c>
      <c r="E332">
        <v>9.3279613489568626E-3</v>
      </c>
      <c r="F332">
        <v>1</v>
      </c>
    </row>
    <row r="333" spans="1:6" x14ac:dyDescent="0.3">
      <c r="A333" t="s">
        <v>4650</v>
      </c>
      <c r="B333" t="s">
        <v>4650</v>
      </c>
      <c r="C333">
        <v>1</v>
      </c>
      <c r="D333">
        <v>5.1271343850450917</v>
      </c>
      <c r="E333">
        <v>9.3279613489568626E-3</v>
      </c>
      <c r="F333">
        <v>1</v>
      </c>
    </row>
    <row r="334" spans="1:6" x14ac:dyDescent="0.3">
      <c r="A334" t="s">
        <v>52</v>
      </c>
      <c r="B334" t="s">
        <v>12276</v>
      </c>
      <c r="C334">
        <v>5</v>
      </c>
      <c r="D334">
        <v>1.0244910200082959</v>
      </c>
      <c r="E334">
        <v>9.3194481744666904E-3</v>
      </c>
      <c r="F334">
        <v>120</v>
      </c>
    </row>
    <row r="335" spans="1:6" x14ac:dyDescent="0.3">
      <c r="A335" t="s">
        <v>26</v>
      </c>
      <c r="B335" t="s">
        <v>26</v>
      </c>
      <c r="C335">
        <v>5</v>
      </c>
      <c r="D335">
        <v>1.0244910200082959</v>
      </c>
      <c r="E335">
        <v>9.3194481744666904E-3</v>
      </c>
      <c r="F335">
        <v>120</v>
      </c>
    </row>
    <row r="336" spans="1:6" x14ac:dyDescent="0.3">
      <c r="A336" t="s">
        <v>1008</v>
      </c>
      <c r="B336" t="s">
        <v>2731</v>
      </c>
      <c r="C336">
        <v>4</v>
      </c>
      <c r="D336">
        <v>1.276986783335033</v>
      </c>
      <c r="E336">
        <v>9.2930533615987344E-3</v>
      </c>
      <c r="F336">
        <v>93</v>
      </c>
    </row>
    <row r="337" spans="1:6" x14ac:dyDescent="0.3">
      <c r="A337" t="s">
        <v>1236</v>
      </c>
      <c r="B337" t="s">
        <v>11357</v>
      </c>
      <c r="C337">
        <v>3</v>
      </c>
      <c r="D337">
        <v>1.693147180559945</v>
      </c>
      <c r="E337">
        <v>9.2411922170943205E-3</v>
      </c>
      <c r="F337">
        <v>61</v>
      </c>
    </row>
    <row r="338" spans="1:6" x14ac:dyDescent="0.3">
      <c r="A338" t="s">
        <v>2380</v>
      </c>
      <c r="B338" t="s">
        <v>2380</v>
      </c>
      <c r="C338">
        <v>2</v>
      </c>
      <c r="D338">
        <v>2.5244446996007079</v>
      </c>
      <c r="E338">
        <v>9.1856077165207075E-3</v>
      </c>
      <c r="F338">
        <v>26</v>
      </c>
    </row>
    <row r="339" spans="1:6" x14ac:dyDescent="0.3">
      <c r="A339" t="s">
        <v>3154</v>
      </c>
      <c r="B339" t="s">
        <v>3155</v>
      </c>
      <c r="C339">
        <v>2</v>
      </c>
      <c r="D339">
        <v>2.5244446996007079</v>
      </c>
      <c r="E339">
        <v>9.1856077165207075E-3</v>
      </c>
      <c r="F339">
        <v>26</v>
      </c>
    </row>
    <row r="340" spans="1:6" x14ac:dyDescent="0.3">
      <c r="A340" t="s">
        <v>2344</v>
      </c>
      <c r="B340" t="s">
        <v>10816</v>
      </c>
      <c r="C340">
        <v>3</v>
      </c>
      <c r="D340">
        <v>1.677146839213504</v>
      </c>
      <c r="E340">
        <v>9.1538624021678429E-3</v>
      </c>
      <c r="F340">
        <v>62</v>
      </c>
    </row>
    <row r="341" spans="1:6" x14ac:dyDescent="0.3">
      <c r="A341" t="s">
        <v>1369</v>
      </c>
      <c r="B341" t="s">
        <v>11271</v>
      </c>
      <c r="C341">
        <v>3</v>
      </c>
      <c r="D341">
        <v>1.677146839213504</v>
      </c>
      <c r="E341">
        <v>9.1538624021678429E-3</v>
      </c>
      <c r="F341">
        <v>62</v>
      </c>
    </row>
    <row r="342" spans="1:6" x14ac:dyDescent="0.3">
      <c r="A342" t="s">
        <v>626</v>
      </c>
      <c r="B342" t="s">
        <v>626</v>
      </c>
      <c r="C342">
        <v>4</v>
      </c>
      <c r="D342">
        <v>1.245570587101654</v>
      </c>
      <c r="E342">
        <v>9.0644273555779281E-3</v>
      </c>
      <c r="F342">
        <v>96</v>
      </c>
    </row>
    <row r="343" spans="1:6" x14ac:dyDescent="0.3">
      <c r="A343" t="s">
        <v>3565</v>
      </c>
      <c r="B343" t="s">
        <v>12277</v>
      </c>
      <c r="C343">
        <v>2</v>
      </c>
      <c r="D343">
        <v>2.452985735618562</v>
      </c>
      <c r="E343">
        <v>8.9255925095831998E-3</v>
      </c>
      <c r="F343">
        <v>28</v>
      </c>
    </row>
    <row r="344" spans="1:6" x14ac:dyDescent="0.3">
      <c r="A344" t="s">
        <v>207</v>
      </c>
      <c r="B344" t="s">
        <v>12278</v>
      </c>
      <c r="C344">
        <v>4</v>
      </c>
      <c r="D344">
        <v>1.2251617154704471</v>
      </c>
      <c r="E344">
        <v>8.9159052756363488E-3</v>
      </c>
      <c r="F344">
        <v>98</v>
      </c>
    </row>
    <row r="345" spans="1:6" x14ac:dyDescent="0.3">
      <c r="A345" t="s">
        <v>648</v>
      </c>
      <c r="B345" t="s">
        <v>649</v>
      </c>
      <c r="C345">
        <v>4</v>
      </c>
      <c r="D345">
        <v>1.2251617154704471</v>
      </c>
      <c r="E345">
        <v>8.9159052756363488E-3</v>
      </c>
      <c r="F345">
        <v>98</v>
      </c>
    </row>
    <row r="346" spans="1:6" x14ac:dyDescent="0.3">
      <c r="A346" t="s">
        <v>123</v>
      </c>
      <c r="B346" t="s">
        <v>123</v>
      </c>
      <c r="C346">
        <v>4</v>
      </c>
      <c r="D346">
        <v>1.215111379616945</v>
      </c>
      <c r="E346">
        <v>8.8427656718382142E-3</v>
      </c>
      <c r="F346">
        <v>99</v>
      </c>
    </row>
    <row r="347" spans="1:6" x14ac:dyDescent="0.3">
      <c r="A347" t="s">
        <v>918</v>
      </c>
      <c r="B347" t="s">
        <v>918</v>
      </c>
      <c r="C347">
        <v>3</v>
      </c>
      <c r="D347">
        <v>1.6155889462140709</v>
      </c>
      <c r="E347">
        <v>8.8178796073945295E-3</v>
      </c>
      <c r="F347">
        <v>66</v>
      </c>
    </row>
    <row r="348" spans="1:6" x14ac:dyDescent="0.3">
      <c r="A348" t="s">
        <v>1783</v>
      </c>
      <c r="B348" t="s">
        <v>1783</v>
      </c>
      <c r="C348">
        <v>3</v>
      </c>
      <c r="D348">
        <v>1.6007738604289301</v>
      </c>
      <c r="E348">
        <v>8.7370189137553917E-3</v>
      </c>
      <c r="F348">
        <v>67</v>
      </c>
    </row>
    <row r="349" spans="1:6" x14ac:dyDescent="0.3">
      <c r="A349" t="s">
        <v>655</v>
      </c>
      <c r="B349" t="s">
        <v>655</v>
      </c>
      <c r="C349">
        <v>3</v>
      </c>
      <c r="D349">
        <v>1.5861750610077769</v>
      </c>
      <c r="E349">
        <v>8.6573387104401309E-3</v>
      </c>
      <c r="F349">
        <v>68</v>
      </c>
    </row>
    <row r="350" spans="1:6" x14ac:dyDescent="0.3">
      <c r="A350" t="s">
        <v>5448</v>
      </c>
      <c r="B350" t="s">
        <v>5448</v>
      </c>
      <c r="C350">
        <v>1</v>
      </c>
      <c r="D350">
        <v>4.7216692769369271</v>
      </c>
      <c r="E350">
        <v>8.5902855689313877E-3</v>
      </c>
      <c r="F350">
        <v>2</v>
      </c>
    </row>
    <row r="351" spans="1:6" x14ac:dyDescent="0.3">
      <c r="A351" t="s">
        <v>5430</v>
      </c>
      <c r="B351" t="s">
        <v>5431</v>
      </c>
      <c r="C351">
        <v>1</v>
      </c>
      <c r="D351">
        <v>4.7216692769369271</v>
      </c>
      <c r="E351">
        <v>8.5902855689313877E-3</v>
      </c>
      <c r="F351">
        <v>2</v>
      </c>
    </row>
    <row r="352" spans="1:6" x14ac:dyDescent="0.3">
      <c r="A352" t="s">
        <v>5440</v>
      </c>
      <c r="B352" t="s">
        <v>5441</v>
      </c>
      <c r="C352">
        <v>1</v>
      </c>
      <c r="D352">
        <v>4.7216692769369271</v>
      </c>
      <c r="E352">
        <v>8.5902855689313877E-3</v>
      </c>
      <c r="F352">
        <v>2</v>
      </c>
    </row>
    <row r="353" spans="1:6" x14ac:dyDescent="0.3">
      <c r="A353" t="s">
        <v>5452</v>
      </c>
      <c r="B353" t="s">
        <v>5452</v>
      </c>
      <c r="C353">
        <v>1</v>
      </c>
      <c r="D353">
        <v>4.7216692769369271</v>
      </c>
      <c r="E353">
        <v>8.5902855689313877E-3</v>
      </c>
      <c r="F353">
        <v>2</v>
      </c>
    </row>
    <row r="354" spans="1:6" x14ac:dyDescent="0.3">
      <c r="A354" t="s">
        <v>5464</v>
      </c>
      <c r="B354" t="s">
        <v>5464</v>
      </c>
      <c r="C354">
        <v>1</v>
      </c>
      <c r="D354">
        <v>4.7216692769369271</v>
      </c>
      <c r="E354">
        <v>8.5902855689313877E-3</v>
      </c>
      <c r="F354">
        <v>2</v>
      </c>
    </row>
    <row r="355" spans="1:6" x14ac:dyDescent="0.3">
      <c r="A355" t="s">
        <v>5429</v>
      </c>
      <c r="B355" t="s">
        <v>5429</v>
      </c>
      <c r="C355">
        <v>1</v>
      </c>
      <c r="D355">
        <v>4.7216692769369271</v>
      </c>
      <c r="E355">
        <v>8.5902855689313877E-3</v>
      </c>
      <c r="F355">
        <v>2</v>
      </c>
    </row>
    <row r="356" spans="1:6" x14ac:dyDescent="0.3">
      <c r="A356" t="s">
        <v>5462</v>
      </c>
      <c r="B356" t="s">
        <v>5463</v>
      </c>
      <c r="C356">
        <v>1</v>
      </c>
      <c r="D356">
        <v>4.7216692769369271</v>
      </c>
      <c r="E356">
        <v>8.5902855689313877E-3</v>
      </c>
      <c r="F356">
        <v>2</v>
      </c>
    </row>
    <row r="357" spans="1:6" x14ac:dyDescent="0.3">
      <c r="A357" t="s">
        <v>5449</v>
      </c>
      <c r="B357" t="s">
        <v>5449</v>
      </c>
      <c r="C357">
        <v>1</v>
      </c>
      <c r="D357">
        <v>4.7216692769369271</v>
      </c>
      <c r="E357">
        <v>8.5902855689313877E-3</v>
      </c>
      <c r="F357">
        <v>2</v>
      </c>
    </row>
    <row r="358" spans="1:6" x14ac:dyDescent="0.3">
      <c r="A358" t="s">
        <v>5442</v>
      </c>
      <c r="B358" t="s">
        <v>5443</v>
      </c>
      <c r="C358">
        <v>1</v>
      </c>
      <c r="D358">
        <v>4.7216692769369271</v>
      </c>
      <c r="E358">
        <v>8.5902855689313877E-3</v>
      </c>
      <c r="F358">
        <v>2</v>
      </c>
    </row>
    <row r="359" spans="1:6" x14ac:dyDescent="0.3">
      <c r="A359" t="s">
        <v>5460</v>
      </c>
      <c r="B359" t="s">
        <v>5461</v>
      </c>
      <c r="C359">
        <v>1</v>
      </c>
      <c r="D359">
        <v>4.7216692769369271</v>
      </c>
      <c r="E359">
        <v>8.5902855689313877E-3</v>
      </c>
      <c r="F359">
        <v>2</v>
      </c>
    </row>
    <row r="360" spans="1:6" x14ac:dyDescent="0.3">
      <c r="A360" t="s">
        <v>5432</v>
      </c>
      <c r="B360" t="s">
        <v>5433</v>
      </c>
      <c r="C360">
        <v>1</v>
      </c>
      <c r="D360">
        <v>4.7216692769369271</v>
      </c>
      <c r="E360">
        <v>8.5902855689313877E-3</v>
      </c>
      <c r="F360">
        <v>2</v>
      </c>
    </row>
    <row r="361" spans="1:6" x14ac:dyDescent="0.3">
      <c r="A361" t="s">
        <v>5444</v>
      </c>
      <c r="B361" t="s">
        <v>5445</v>
      </c>
      <c r="C361">
        <v>1</v>
      </c>
      <c r="D361">
        <v>4.7216692769369271</v>
      </c>
      <c r="E361">
        <v>8.5902855689313877E-3</v>
      </c>
      <c r="F361">
        <v>2</v>
      </c>
    </row>
    <row r="362" spans="1:6" x14ac:dyDescent="0.3">
      <c r="A362" t="s">
        <v>5446</v>
      </c>
      <c r="B362" t="s">
        <v>5446</v>
      </c>
      <c r="C362">
        <v>1</v>
      </c>
      <c r="D362">
        <v>4.7216692769369271</v>
      </c>
      <c r="E362">
        <v>8.5902855689313877E-3</v>
      </c>
      <c r="F362">
        <v>2</v>
      </c>
    </row>
    <row r="363" spans="1:6" x14ac:dyDescent="0.3">
      <c r="A363" t="s">
        <v>5458</v>
      </c>
      <c r="B363" t="s">
        <v>5459</v>
      </c>
      <c r="C363">
        <v>1</v>
      </c>
      <c r="D363">
        <v>4.7216692769369271</v>
      </c>
      <c r="E363">
        <v>8.5902855689313877E-3</v>
      </c>
      <c r="F363">
        <v>2</v>
      </c>
    </row>
    <row r="364" spans="1:6" x14ac:dyDescent="0.3">
      <c r="A364" t="s">
        <v>5456</v>
      </c>
      <c r="B364" t="s">
        <v>5457</v>
      </c>
      <c r="C364">
        <v>1</v>
      </c>
      <c r="D364">
        <v>4.7216692769369271</v>
      </c>
      <c r="E364">
        <v>8.5902855689313877E-3</v>
      </c>
      <c r="F364">
        <v>2</v>
      </c>
    </row>
    <row r="365" spans="1:6" x14ac:dyDescent="0.3">
      <c r="A365" t="s">
        <v>5451</v>
      </c>
      <c r="B365" t="s">
        <v>5451</v>
      </c>
      <c r="C365">
        <v>1</v>
      </c>
      <c r="D365">
        <v>4.7216692769369271</v>
      </c>
      <c r="E365">
        <v>8.5902855689313877E-3</v>
      </c>
      <c r="F365">
        <v>2</v>
      </c>
    </row>
    <row r="366" spans="1:6" x14ac:dyDescent="0.3">
      <c r="A366" t="s">
        <v>5447</v>
      </c>
      <c r="B366" t="s">
        <v>5447</v>
      </c>
      <c r="C366">
        <v>1</v>
      </c>
      <c r="D366">
        <v>4.7216692769369271</v>
      </c>
      <c r="E366">
        <v>8.5902855689313877E-3</v>
      </c>
      <c r="F366">
        <v>2</v>
      </c>
    </row>
    <row r="367" spans="1:6" x14ac:dyDescent="0.3">
      <c r="A367" t="s">
        <v>5455</v>
      </c>
      <c r="B367" t="s">
        <v>5455</v>
      </c>
      <c r="C367">
        <v>1</v>
      </c>
      <c r="D367">
        <v>4.7216692769369271</v>
      </c>
      <c r="E367">
        <v>8.5902855689313877E-3</v>
      </c>
      <c r="F367">
        <v>2</v>
      </c>
    </row>
    <row r="368" spans="1:6" x14ac:dyDescent="0.3">
      <c r="A368" t="s">
        <v>5453</v>
      </c>
      <c r="B368" t="s">
        <v>5454</v>
      </c>
      <c r="C368">
        <v>1</v>
      </c>
      <c r="D368">
        <v>4.7216692769369271</v>
      </c>
      <c r="E368">
        <v>8.5902855689313877E-3</v>
      </c>
      <c r="F368">
        <v>2</v>
      </c>
    </row>
    <row r="369" spans="1:6" x14ac:dyDescent="0.3">
      <c r="A369" t="s">
        <v>5450</v>
      </c>
      <c r="B369" t="s">
        <v>5450</v>
      </c>
      <c r="C369">
        <v>1</v>
      </c>
      <c r="D369">
        <v>4.7216692769369271</v>
      </c>
      <c r="E369">
        <v>8.5902855689313877E-3</v>
      </c>
      <c r="F369">
        <v>2</v>
      </c>
    </row>
    <row r="370" spans="1:6" x14ac:dyDescent="0.3">
      <c r="A370" t="s">
        <v>5435</v>
      </c>
      <c r="B370" t="s">
        <v>5435</v>
      </c>
      <c r="C370">
        <v>1</v>
      </c>
      <c r="D370">
        <v>4.7216692769369271</v>
      </c>
      <c r="E370">
        <v>8.5902855689313877E-3</v>
      </c>
      <c r="F370">
        <v>2</v>
      </c>
    </row>
    <row r="371" spans="1:6" x14ac:dyDescent="0.3">
      <c r="A371" t="s">
        <v>5438</v>
      </c>
      <c r="B371" t="s">
        <v>5439</v>
      </c>
      <c r="C371">
        <v>1</v>
      </c>
      <c r="D371">
        <v>4.7216692769369271</v>
      </c>
      <c r="E371">
        <v>8.5902855689313877E-3</v>
      </c>
      <c r="F371">
        <v>2</v>
      </c>
    </row>
    <row r="372" spans="1:6" x14ac:dyDescent="0.3">
      <c r="A372" t="s">
        <v>5436</v>
      </c>
      <c r="B372" t="s">
        <v>5436</v>
      </c>
      <c r="C372">
        <v>1</v>
      </c>
      <c r="D372">
        <v>4.7216692769369271</v>
      </c>
      <c r="E372">
        <v>8.5902855689313877E-3</v>
      </c>
      <c r="F372">
        <v>2</v>
      </c>
    </row>
    <row r="373" spans="1:6" x14ac:dyDescent="0.3">
      <c r="A373" t="s">
        <v>5437</v>
      </c>
      <c r="B373" t="s">
        <v>5437</v>
      </c>
      <c r="C373">
        <v>1</v>
      </c>
      <c r="D373">
        <v>4.7216692769369271</v>
      </c>
      <c r="E373">
        <v>8.5902855689313877E-3</v>
      </c>
      <c r="F373">
        <v>2</v>
      </c>
    </row>
    <row r="374" spans="1:6" x14ac:dyDescent="0.3">
      <c r="A374" t="s">
        <v>5434</v>
      </c>
      <c r="B374" t="s">
        <v>5434</v>
      </c>
      <c r="C374">
        <v>1</v>
      </c>
      <c r="D374">
        <v>4.7216692769369271</v>
      </c>
      <c r="E374">
        <v>8.5902855689313877E-3</v>
      </c>
      <c r="F374">
        <v>2</v>
      </c>
    </row>
    <row r="375" spans="1:6" x14ac:dyDescent="0.3">
      <c r="A375" t="s">
        <v>424</v>
      </c>
      <c r="B375" t="s">
        <v>11556</v>
      </c>
      <c r="C375">
        <v>3</v>
      </c>
      <c r="D375">
        <v>1.5717863235556779</v>
      </c>
      <c r="E375">
        <v>8.5788050247199189E-3</v>
      </c>
      <c r="F375">
        <v>69</v>
      </c>
    </row>
    <row r="376" spans="1:6" x14ac:dyDescent="0.3">
      <c r="A376" t="s">
        <v>485</v>
      </c>
      <c r="B376" t="s">
        <v>12279</v>
      </c>
      <c r="C376">
        <v>4</v>
      </c>
      <c r="D376">
        <v>1.1758906664636639</v>
      </c>
      <c r="E376">
        <v>8.5573436259956497E-3</v>
      </c>
      <c r="F376">
        <v>103</v>
      </c>
    </row>
    <row r="377" spans="1:6" x14ac:dyDescent="0.3">
      <c r="A377" t="s">
        <v>2210</v>
      </c>
      <c r="B377" t="s">
        <v>12280</v>
      </c>
      <c r="C377">
        <v>3</v>
      </c>
      <c r="D377">
        <v>1.5576016885637209</v>
      </c>
      <c r="E377">
        <v>8.5013853296130593E-3</v>
      </c>
      <c r="F377">
        <v>70</v>
      </c>
    </row>
    <row r="378" spans="1:6" x14ac:dyDescent="0.3">
      <c r="A378" t="s">
        <v>1234</v>
      </c>
      <c r="B378" t="s">
        <v>1234</v>
      </c>
      <c r="C378">
        <v>3</v>
      </c>
      <c r="D378">
        <v>1.5576016885637209</v>
      </c>
      <c r="E378">
        <v>8.5013853296130593E-3</v>
      </c>
      <c r="F378">
        <v>70</v>
      </c>
    </row>
    <row r="379" spans="1:6" x14ac:dyDescent="0.3">
      <c r="A379" t="s">
        <v>888</v>
      </c>
      <c r="B379" t="s">
        <v>889</v>
      </c>
      <c r="C379">
        <v>4</v>
      </c>
      <c r="D379">
        <v>1.166321215447514</v>
      </c>
      <c r="E379">
        <v>8.4877035795246584E-3</v>
      </c>
      <c r="F379">
        <v>104</v>
      </c>
    </row>
    <row r="380" spans="1:6" x14ac:dyDescent="0.3">
      <c r="A380" t="s">
        <v>4037</v>
      </c>
      <c r="B380" t="s">
        <v>4037</v>
      </c>
      <c r="C380">
        <v>2</v>
      </c>
      <c r="D380">
        <v>2.3237740041385559</v>
      </c>
      <c r="E380">
        <v>8.4554343484892075E-3</v>
      </c>
      <c r="F380">
        <v>32</v>
      </c>
    </row>
    <row r="381" spans="1:6" x14ac:dyDescent="0.3">
      <c r="A381" t="s">
        <v>1244</v>
      </c>
      <c r="B381" t="s">
        <v>1245</v>
      </c>
      <c r="C381">
        <v>3</v>
      </c>
      <c r="D381">
        <v>1.543615446588982</v>
      </c>
      <c r="E381">
        <v>8.4250484629972353E-3</v>
      </c>
      <c r="F381">
        <v>71</v>
      </c>
    </row>
    <row r="382" spans="1:6" x14ac:dyDescent="0.3">
      <c r="A382" t="s">
        <v>653</v>
      </c>
      <c r="B382" t="s">
        <v>10623</v>
      </c>
      <c r="C382">
        <v>3</v>
      </c>
      <c r="D382">
        <v>1.5298221244566459</v>
      </c>
      <c r="E382">
        <v>8.3497645523007875E-3</v>
      </c>
      <c r="F382">
        <v>72</v>
      </c>
    </row>
    <row r="383" spans="1:6" x14ac:dyDescent="0.3">
      <c r="A383" t="s">
        <v>376</v>
      </c>
      <c r="B383" t="s">
        <v>12281</v>
      </c>
      <c r="C383">
        <v>3</v>
      </c>
      <c r="D383">
        <v>1.5298221244566459</v>
      </c>
      <c r="E383">
        <v>8.3497645523007875E-3</v>
      </c>
      <c r="F383">
        <v>72</v>
      </c>
    </row>
    <row r="384" spans="1:6" x14ac:dyDescent="0.3">
      <c r="A384" t="s">
        <v>96</v>
      </c>
      <c r="B384" t="s">
        <v>12282</v>
      </c>
      <c r="C384">
        <v>3</v>
      </c>
      <c r="D384">
        <v>1.5298221244566459</v>
      </c>
      <c r="E384">
        <v>8.3497645523007875E-3</v>
      </c>
      <c r="F384">
        <v>72</v>
      </c>
    </row>
    <row r="385" spans="1:6" x14ac:dyDescent="0.3">
      <c r="A385" t="s">
        <v>1601</v>
      </c>
      <c r="B385" t="s">
        <v>12283</v>
      </c>
      <c r="C385">
        <v>2</v>
      </c>
      <c r="D385">
        <v>2.2939210409888759</v>
      </c>
      <c r="E385">
        <v>8.3468094264570122E-3</v>
      </c>
      <c r="F385">
        <v>33</v>
      </c>
    </row>
    <row r="386" spans="1:6" x14ac:dyDescent="0.3">
      <c r="A386" t="s">
        <v>2857</v>
      </c>
      <c r="B386" t="s">
        <v>2857</v>
      </c>
      <c r="C386">
        <v>2</v>
      </c>
      <c r="D386">
        <v>2.2939210409888759</v>
      </c>
      <c r="E386">
        <v>8.3468094264570122E-3</v>
      </c>
      <c r="F386">
        <v>33</v>
      </c>
    </row>
    <row r="387" spans="1:6" x14ac:dyDescent="0.3">
      <c r="A387" t="s">
        <v>1101</v>
      </c>
      <c r="B387" t="s">
        <v>12284</v>
      </c>
      <c r="C387">
        <v>3</v>
      </c>
      <c r="D387">
        <v>1.5027934520687261</v>
      </c>
      <c r="E387">
        <v>8.202242139732363E-3</v>
      </c>
      <c r="F387">
        <v>74</v>
      </c>
    </row>
    <row r="388" spans="1:6" x14ac:dyDescent="0.3">
      <c r="A388" t="s">
        <v>710</v>
      </c>
      <c r="B388" t="s">
        <v>710</v>
      </c>
      <c r="C388">
        <v>3</v>
      </c>
      <c r="D388">
        <v>1.5027934520687261</v>
      </c>
      <c r="E388">
        <v>8.202242139732363E-3</v>
      </c>
      <c r="F388">
        <v>74</v>
      </c>
    </row>
    <row r="389" spans="1:6" x14ac:dyDescent="0.3">
      <c r="A389" t="s">
        <v>5791</v>
      </c>
      <c r="B389" t="s">
        <v>5791</v>
      </c>
      <c r="C389">
        <v>1</v>
      </c>
      <c r="D389">
        <v>4.4339872044851463</v>
      </c>
      <c r="E389">
        <v>8.066896273646821E-3</v>
      </c>
      <c r="F389">
        <v>3</v>
      </c>
    </row>
    <row r="390" spans="1:6" x14ac:dyDescent="0.3">
      <c r="A390" t="s">
        <v>5778</v>
      </c>
      <c r="B390" t="s">
        <v>5778</v>
      </c>
      <c r="C390">
        <v>1</v>
      </c>
      <c r="D390">
        <v>4.4339872044851463</v>
      </c>
      <c r="E390">
        <v>8.066896273646821E-3</v>
      </c>
      <c r="F390">
        <v>3</v>
      </c>
    </row>
    <row r="391" spans="1:6" x14ac:dyDescent="0.3">
      <c r="A391" t="s">
        <v>5786</v>
      </c>
      <c r="B391" t="s">
        <v>5786</v>
      </c>
      <c r="C391">
        <v>1</v>
      </c>
      <c r="D391">
        <v>4.4339872044851463</v>
      </c>
      <c r="E391">
        <v>8.066896273646821E-3</v>
      </c>
      <c r="F391">
        <v>3</v>
      </c>
    </row>
    <row r="392" spans="1:6" x14ac:dyDescent="0.3">
      <c r="A392" t="s">
        <v>5782</v>
      </c>
      <c r="B392" t="s">
        <v>5782</v>
      </c>
      <c r="C392">
        <v>1</v>
      </c>
      <c r="D392">
        <v>4.4339872044851463</v>
      </c>
      <c r="E392">
        <v>8.066896273646821E-3</v>
      </c>
      <c r="F392">
        <v>3</v>
      </c>
    </row>
    <row r="393" spans="1:6" x14ac:dyDescent="0.3">
      <c r="A393" t="s">
        <v>5784</v>
      </c>
      <c r="B393" t="s">
        <v>5784</v>
      </c>
      <c r="C393">
        <v>1</v>
      </c>
      <c r="D393">
        <v>4.4339872044851463</v>
      </c>
      <c r="E393">
        <v>8.066896273646821E-3</v>
      </c>
      <c r="F393">
        <v>3</v>
      </c>
    </row>
    <row r="394" spans="1:6" x14ac:dyDescent="0.3">
      <c r="A394" t="s">
        <v>5781</v>
      </c>
      <c r="B394" t="s">
        <v>5781</v>
      </c>
      <c r="C394">
        <v>1</v>
      </c>
      <c r="D394">
        <v>4.4339872044851463</v>
      </c>
      <c r="E394">
        <v>8.066896273646821E-3</v>
      </c>
      <c r="F394">
        <v>3</v>
      </c>
    </row>
    <row r="395" spans="1:6" x14ac:dyDescent="0.3">
      <c r="A395" t="s">
        <v>5785</v>
      </c>
      <c r="B395" t="s">
        <v>5785</v>
      </c>
      <c r="C395">
        <v>1</v>
      </c>
      <c r="D395">
        <v>4.4339872044851463</v>
      </c>
      <c r="E395">
        <v>8.066896273646821E-3</v>
      </c>
      <c r="F395">
        <v>3</v>
      </c>
    </row>
    <row r="396" spans="1:6" x14ac:dyDescent="0.3">
      <c r="A396" t="s">
        <v>5783</v>
      </c>
      <c r="B396" t="s">
        <v>5783</v>
      </c>
      <c r="C396">
        <v>1</v>
      </c>
      <c r="D396">
        <v>4.4339872044851463</v>
      </c>
      <c r="E396">
        <v>8.066896273646821E-3</v>
      </c>
      <c r="F396">
        <v>3</v>
      </c>
    </row>
    <row r="397" spans="1:6" x14ac:dyDescent="0.3">
      <c r="A397" t="s">
        <v>5790</v>
      </c>
      <c r="B397" t="s">
        <v>5790</v>
      </c>
      <c r="C397">
        <v>1</v>
      </c>
      <c r="D397">
        <v>4.4339872044851463</v>
      </c>
      <c r="E397">
        <v>8.066896273646821E-3</v>
      </c>
      <c r="F397">
        <v>3</v>
      </c>
    </row>
    <row r="398" spans="1:6" x14ac:dyDescent="0.3">
      <c r="A398" t="s">
        <v>5787</v>
      </c>
      <c r="B398" t="s">
        <v>5787</v>
      </c>
      <c r="C398">
        <v>1</v>
      </c>
      <c r="D398">
        <v>4.4339872044851463</v>
      </c>
      <c r="E398">
        <v>8.066896273646821E-3</v>
      </c>
      <c r="F398">
        <v>3</v>
      </c>
    </row>
    <row r="399" spans="1:6" x14ac:dyDescent="0.3">
      <c r="A399" t="s">
        <v>5780</v>
      </c>
      <c r="B399" t="s">
        <v>5780</v>
      </c>
      <c r="C399">
        <v>1</v>
      </c>
      <c r="D399">
        <v>4.4339872044851463</v>
      </c>
      <c r="E399">
        <v>8.066896273646821E-3</v>
      </c>
      <c r="F399">
        <v>3</v>
      </c>
    </row>
    <row r="400" spans="1:6" x14ac:dyDescent="0.3">
      <c r="A400" t="s">
        <v>5779</v>
      </c>
      <c r="B400" t="s">
        <v>5779</v>
      </c>
      <c r="C400">
        <v>1</v>
      </c>
      <c r="D400">
        <v>4.4339872044851463</v>
      </c>
      <c r="E400">
        <v>8.066896273646821E-3</v>
      </c>
      <c r="F400">
        <v>3</v>
      </c>
    </row>
    <row r="401" spans="1:6" x14ac:dyDescent="0.3">
      <c r="A401" t="s">
        <v>5788</v>
      </c>
      <c r="B401" t="s">
        <v>5789</v>
      </c>
      <c r="C401">
        <v>1</v>
      </c>
      <c r="D401">
        <v>4.4339872044851463</v>
      </c>
      <c r="E401">
        <v>8.066896273646821E-3</v>
      </c>
      <c r="F401">
        <v>3</v>
      </c>
    </row>
    <row r="402" spans="1:6" x14ac:dyDescent="0.3">
      <c r="A402" t="s">
        <v>2416</v>
      </c>
      <c r="B402" t="s">
        <v>2416</v>
      </c>
      <c r="C402">
        <v>1</v>
      </c>
      <c r="D402">
        <v>4.4339872044851463</v>
      </c>
      <c r="E402">
        <v>8.066896273646821E-3</v>
      </c>
      <c r="F402">
        <v>3</v>
      </c>
    </row>
    <row r="403" spans="1:6" x14ac:dyDescent="0.3">
      <c r="A403" t="s">
        <v>581</v>
      </c>
      <c r="B403" t="s">
        <v>581</v>
      </c>
      <c r="C403">
        <v>3</v>
      </c>
      <c r="D403">
        <v>1.4764761437513529</v>
      </c>
      <c r="E403">
        <v>8.0586023501205955E-3</v>
      </c>
      <c r="F403">
        <v>76</v>
      </c>
    </row>
    <row r="404" spans="1:6" x14ac:dyDescent="0.3">
      <c r="A404" t="s">
        <v>2213</v>
      </c>
      <c r="B404" t="s">
        <v>12285</v>
      </c>
      <c r="C404">
        <v>2</v>
      </c>
      <c r="D404">
        <v>2.2093636529608118</v>
      </c>
      <c r="E404">
        <v>8.039133446831763E-3</v>
      </c>
      <c r="F404">
        <v>36</v>
      </c>
    </row>
    <row r="405" spans="1:6" x14ac:dyDescent="0.3">
      <c r="A405" t="s">
        <v>1445</v>
      </c>
      <c r="B405" t="s">
        <v>1446</v>
      </c>
      <c r="C405">
        <v>3</v>
      </c>
      <c r="D405">
        <v>1.4635727389154449</v>
      </c>
      <c r="E405">
        <v>7.9881756053504383E-3</v>
      </c>
      <c r="F405">
        <v>77</v>
      </c>
    </row>
    <row r="406" spans="1:6" x14ac:dyDescent="0.3">
      <c r="A406" t="s">
        <v>2519</v>
      </c>
      <c r="B406" t="s">
        <v>12286</v>
      </c>
      <c r="C406">
        <v>2</v>
      </c>
      <c r="D406">
        <v>2.182695405878651</v>
      </c>
      <c r="E406">
        <v>7.9420966386090589E-3</v>
      </c>
      <c r="F406">
        <v>37</v>
      </c>
    </row>
    <row r="407" spans="1:6" x14ac:dyDescent="0.3">
      <c r="A407" t="s">
        <v>2255</v>
      </c>
      <c r="B407" t="s">
        <v>2255</v>
      </c>
      <c r="C407">
        <v>3</v>
      </c>
      <c r="D407">
        <v>1.4508337131380149</v>
      </c>
      <c r="E407">
        <v>7.9186460409868629E-3</v>
      </c>
      <c r="F407">
        <v>78</v>
      </c>
    </row>
    <row r="408" spans="1:6" x14ac:dyDescent="0.3">
      <c r="A408" t="s">
        <v>46</v>
      </c>
      <c r="B408" t="s">
        <v>46</v>
      </c>
      <c r="C408">
        <v>4</v>
      </c>
      <c r="D408">
        <v>1.084083117210541</v>
      </c>
      <c r="E408">
        <v>7.8892298558760465E-3</v>
      </c>
      <c r="F408">
        <v>113</v>
      </c>
    </row>
    <row r="409" spans="1:6" x14ac:dyDescent="0.3">
      <c r="A409" t="s">
        <v>2705</v>
      </c>
      <c r="B409" t="s">
        <v>2705</v>
      </c>
      <c r="C409">
        <v>2</v>
      </c>
      <c r="D409">
        <v>2.1067094989007291</v>
      </c>
      <c r="E409">
        <v>7.6656094041714709E-3</v>
      </c>
      <c r="F409">
        <v>40</v>
      </c>
    </row>
    <row r="410" spans="1:6" x14ac:dyDescent="0.3">
      <c r="A410" t="s">
        <v>5377</v>
      </c>
      <c r="B410" t="s">
        <v>5378</v>
      </c>
      <c r="C410">
        <v>1</v>
      </c>
      <c r="D410">
        <v>4.2108436531709366</v>
      </c>
      <c r="E410">
        <v>7.6609239964232712E-3</v>
      </c>
      <c r="F410">
        <v>4</v>
      </c>
    </row>
    <row r="411" spans="1:6" x14ac:dyDescent="0.3">
      <c r="A411" t="s">
        <v>5896</v>
      </c>
      <c r="B411" t="s">
        <v>5897</v>
      </c>
      <c r="C411">
        <v>1</v>
      </c>
      <c r="D411">
        <v>4.2108436531709366</v>
      </c>
      <c r="E411">
        <v>7.6609239964232712E-3</v>
      </c>
      <c r="F411">
        <v>4</v>
      </c>
    </row>
    <row r="412" spans="1:6" x14ac:dyDescent="0.3">
      <c r="A412" t="s">
        <v>5898</v>
      </c>
      <c r="B412" t="s">
        <v>5898</v>
      </c>
      <c r="C412">
        <v>1</v>
      </c>
      <c r="D412">
        <v>4.2108436531709366</v>
      </c>
      <c r="E412">
        <v>7.6609239964232712E-3</v>
      </c>
      <c r="F412">
        <v>4</v>
      </c>
    </row>
    <row r="413" spans="1:6" x14ac:dyDescent="0.3">
      <c r="A413" t="s">
        <v>5895</v>
      </c>
      <c r="B413" t="s">
        <v>5895</v>
      </c>
      <c r="C413">
        <v>1</v>
      </c>
      <c r="D413">
        <v>4.2108436531709366</v>
      </c>
      <c r="E413">
        <v>7.6609239964232712E-3</v>
      </c>
      <c r="F413">
        <v>4</v>
      </c>
    </row>
    <row r="414" spans="1:6" x14ac:dyDescent="0.3">
      <c r="A414" t="s">
        <v>5903</v>
      </c>
      <c r="B414" t="s">
        <v>5903</v>
      </c>
      <c r="C414">
        <v>1</v>
      </c>
      <c r="D414">
        <v>4.2108436531709366</v>
      </c>
      <c r="E414">
        <v>7.6609239964232712E-3</v>
      </c>
      <c r="F414">
        <v>4</v>
      </c>
    </row>
    <row r="415" spans="1:6" x14ac:dyDescent="0.3">
      <c r="A415" t="s">
        <v>5900</v>
      </c>
      <c r="B415" t="s">
        <v>5901</v>
      </c>
      <c r="C415">
        <v>1</v>
      </c>
      <c r="D415">
        <v>4.2108436531709366</v>
      </c>
      <c r="E415">
        <v>7.6609239964232712E-3</v>
      </c>
      <c r="F415">
        <v>4</v>
      </c>
    </row>
    <row r="416" spans="1:6" x14ac:dyDescent="0.3">
      <c r="A416" t="s">
        <v>5902</v>
      </c>
      <c r="B416" t="s">
        <v>5902</v>
      </c>
      <c r="C416">
        <v>1</v>
      </c>
      <c r="D416">
        <v>4.2108436531709366</v>
      </c>
      <c r="E416">
        <v>7.6609239964232712E-3</v>
      </c>
      <c r="F416">
        <v>4</v>
      </c>
    </row>
    <row r="417" spans="1:6" x14ac:dyDescent="0.3">
      <c r="A417" t="s">
        <v>5906</v>
      </c>
      <c r="B417" t="s">
        <v>5907</v>
      </c>
      <c r="C417">
        <v>1</v>
      </c>
      <c r="D417">
        <v>4.2108436531709366</v>
      </c>
      <c r="E417">
        <v>7.6609239964232712E-3</v>
      </c>
      <c r="F417">
        <v>4</v>
      </c>
    </row>
    <row r="418" spans="1:6" x14ac:dyDescent="0.3">
      <c r="A418" t="s">
        <v>5899</v>
      </c>
      <c r="B418" t="s">
        <v>5899</v>
      </c>
      <c r="C418">
        <v>1</v>
      </c>
      <c r="D418">
        <v>4.2108436531709366</v>
      </c>
      <c r="E418">
        <v>7.6609239964232712E-3</v>
      </c>
      <c r="F418">
        <v>4</v>
      </c>
    </row>
    <row r="419" spans="1:6" x14ac:dyDescent="0.3">
      <c r="A419" t="s">
        <v>5904</v>
      </c>
      <c r="B419" t="s">
        <v>5905</v>
      </c>
      <c r="C419">
        <v>1</v>
      </c>
      <c r="D419">
        <v>4.2108436531709366</v>
      </c>
      <c r="E419">
        <v>7.6609239964232712E-3</v>
      </c>
      <c r="F419">
        <v>4</v>
      </c>
    </row>
    <row r="420" spans="1:6" x14ac:dyDescent="0.3">
      <c r="A420" t="s">
        <v>759</v>
      </c>
      <c r="B420" t="s">
        <v>759</v>
      </c>
      <c r="C420">
        <v>3</v>
      </c>
      <c r="D420">
        <v>1.401440957808439</v>
      </c>
      <c r="E420">
        <v>7.6490605310127252E-3</v>
      </c>
      <c r="F420">
        <v>82</v>
      </c>
    </row>
    <row r="421" spans="1:6" x14ac:dyDescent="0.3">
      <c r="A421" t="s">
        <v>2750</v>
      </c>
      <c r="B421" t="s">
        <v>2750</v>
      </c>
      <c r="C421">
        <v>2</v>
      </c>
      <c r="D421">
        <v>2.0826119473216691</v>
      </c>
      <c r="E421">
        <v>7.5779264948295138E-3</v>
      </c>
      <c r="F421">
        <v>41</v>
      </c>
    </row>
    <row r="422" spans="1:6" x14ac:dyDescent="0.3">
      <c r="A422" t="s">
        <v>2664</v>
      </c>
      <c r="B422" t="s">
        <v>10675</v>
      </c>
      <c r="C422">
        <v>3</v>
      </c>
      <c r="D422">
        <v>1.37763030911472</v>
      </c>
      <c r="E422">
        <v>7.5191020820847424E-3</v>
      </c>
      <c r="F422">
        <v>84</v>
      </c>
    </row>
    <row r="423" spans="1:6" x14ac:dyDescent="0.3">
      <c r="A423" t="s">
        <v>2412</v>
      </c>
      <c r="B423" t="s">
        <v>2413</v>
      </c>
      <c r="C423">
        <v>2</v>
      </c>
      <c r="D423">
        <v>2.0590814499114738</v>
      </c>
      <c r="E423">
        <v>7.4923069054525547E-3</v>
      </c>
      <c r="F423">
        <v>42</v>
      </c>
    </row>
    <row r="424" spans="1:6" x14ac:dyDescent="0.3">
      <c r="A424" t="s">
        <v>624</v>
      </c>
      <c r="B424" t="s">
        <v>624</v>
      </c>
      <c r="C424">
        <v>2</v>
      </c>
      <c r="D424">
        <v>2.0590814499114738</v>
      </c>
      <c r="E424">
        <v>7.4923069054525547E-3</v>
      </c>
      <c r="F424">
        <v>42</v>
      </c>
    </row>
    <row r="425" spans="1:6" x14ac:dyDescent="0.3">
      <c r="A425" t="s">
        <v>1039</v>
      </c>
      <c r="B425" t="s">
        <v>12287</v>
      </c>
      <c r="C425">
        <v>2</v>
      </c>
      <c r="D425">
        <v>2.0590814499114738</v>
      </c>
      <c r="E425">
        <v>7.4923069054525547E-3</v>
      </c>
      <c r="F425">
        <v>42</v>
      </c>
    </row>
    <row r="426" spans="1:6" x14ac:dyDescent="0.3">
      <c r="A426" t="s">
        <v>2072</v>
      </c>
      <c r="B426" t="s">
        <v>2072</v>
      </c>
      <c r="C426">
        <v>2</v>
      </c>
      <c r="D426">
        <v>2.0590814499114738</v>
      </c>
      <c r="E426">
        <v>7.4923069054525547E-3</v>
      </c>
      <c r="F426">
        <v>42</v>
      </c>
    </row>
    <row r="427" spans="1:6" x14ac:dyDescent="0.3">
      <c r="A427" t="s">
        <v>683</v>
      </c>
      <c r="B427" t="s">
        <v>10906</v>
      </c>
      <c r="C427">
        <v>2</v>
      </c>
      <c r="D427">
        <v>2.0590814499114738</v>
      </c>
      <c r="E427">
        <v>7.4923069054525547E-3</v>
      </c>
      <c r="F427">
        <v>42</v>
      </c>
    </row>
    <row r="428" spans="1:6" x14ac:dyDescent="0.3">
      <c r="A428" t="s">
        <v>1317</v>
      </c>
      <c r="B428" t="s">
        <v>12288</v>
      </c>
      <c r="C428">
        <v>3</v>
      </c>
      <c r="D428">
        <v>1.3659342693515291</v>
      </c>
      <c r="E428">
        <v>7.4552651322487076E-3</v>
      </c>
      <c r="F428">
        <v>85</v>
      </c>
    </row>
    <row r="429" spans="1:6" x14ac:dyDescent="0.3">
      <c r="A429" t="s">
        <v>1513</v>
      </c>
      <c r="B429" t="s">
        <v>12289</v>
      </c>
      <c r="C429">
        <v>3</v>
      </c>
      <c r="D429">
        <v>1.34294475112683</v>
      </c>
      <c r="E429">
        <v>7.3297884109499879E-3</v>
      </c>
      <c r="F429">
        <v>87</v>
      </c>
    </row>
    <row r="430" spans="1:6" x14ac:dyDescent="0.3">
      <c r="A430" t="s">
        <v>7430</v>
      </c>
      <c r="B430" t="s">
        <v>7431</v>
      </c>
      <c r="C430">
        <v>1</v>
      </c>
      <c r="D430">
        <v>4.0285220963769817</v>
      </c>
      <c r="E430">
        <v>7.3292204936213452E-3</v>
      </c>
      <c r="F430">
        <v>5</v>
      </c>
    </row>
    <row r="431" spans="1:6" x14ac:dyDescent="0.3">
      <c r="A431" t="s">
        <v>7433</v>
      </c>
      <c r="B431" t="s">
        <v>7434</v>
      </c>
      <c r="C431">
        <v>1</v>
      </c>
      <c r="D431">
        <v>4.0285220963769817</v>
      </c>
      <c r="E431">
        <v>7.3292204936213452E-3</v>
      </c>
      <c r="F431">
        <v>5</v>
      </c>
    </row>
    <row r="432" spans="1:6" x14ac:dyDescent="0.3">
      <c r="A432" t="s">
        <v>7426</v>
      </c>
      <c r="B432" t="s">
        <v>7427</v>
      </c>
      <c r="C432">
        <v>1</v>
      </c>
      <c r="D432">
        <v>4.0285220963769817</v>
      </c>
      <c r="E432">
        <v>7.3292204936213452E-3</v>
      </c>
      <c r="F432">
        <v>5</v>
      </c>
    </row>
    <row r="433" spans="1:6" x14ac:dyDescent="0.3">
      <c r="A433" t="s">
        <v>3863</v>
      </c>
      <c r="B433" t="s">
        <v>3863</v>
      </c>
      <c r="C433">
        <v>1</v>
      </c>
      <c r="D433">
        <v>4.0285220963769817</v>
      </c>
      <c r="E433">
        <v>7.3292204936213452E-3</v>
      </c>
      <c r="F433">
        <v>5</v>
      </c>
    </row>
    <row r="434" spans="1:6" x14ac:dyDescent="0.3">
      <c r="A434" t="s">
        <v>2729</v>
      </c>
      <c r="B434" t="s">
        <v>2729</v>
      </c>
      <c r="C434">
        <v>1</v>
      </c>
      <c r="D434">
        <v>4.0285220963769817</v>
      </c>
      <c r="E434">
        <v>7.3292204936213452E-3</v>
      </c>
      <c r="F434">
        <v>5</v>
      </c>
    </row>
    <row r="435" spans="1:6" x14ac:dyDescent="0.3">
      <c r="A435" t="s">
        <v>7437</v>
      </c>
      <c r="B435" t="s">
        <v>7437</v>
      </c>
      <c r="C435">
        <v>1</v>
      </c>
      <c r="D435">
        <v>4.0285220963769817</v>
      </c>
      <c r="E435">
        <v>7.3292204936213452E-3</v>
      </c>
      <c r="F435">
        <v>5</v>
      </c>
    </row>
    <row r="436" spans="1:6" x14ac:dyDescent="0.3">
      <c r="A436" t="s">
        <v>7432</v>
      </c>
      <c r="B436" t="s">
        <v>3278</v>
      </c>
      <c r="C436">
        <v>1</v>
      </c>
      <c r="D436">
        <v>4.0285220963769817</v>
      </c>
      <c r="E436">
        <v>7.3292204936213452E-3</v>
      </c>
      <c r="F436">
        <v>5</v>
      </c>
    </row>
    <row r="437" spans="1:6" x14ac:dyDescent="0.3">
      <c r="A437" t="s">
        <v>7435</v>
      </c>
      <c r="B437" t="s">
        <v>7436</v>
      </c>
      <c r="C437">
        <v>1</v>
      </c>
      <c r="D437">
        <v>4.0285220963769817</v>
      </c>
      <c r="E437">
        <v>7.3292204936213452E-3</v>
      </c>
      <c r="F437">
        <v>5</v>
      </c>
    </row>
    <row r="438" spans="1:6" x14ac:dyDescent="0.3">
      <c r="A438" t="s">
        <v>7428</v>
      </c>
      <c r="B438" t="s">
        <v>7429</v>
      </c>
      <c r="C438">
        <v>1</v>
      </c>
      <c r="D438">
        <v>4.0285220963769817</v>
      </c>
      <c r="E438">
        <v>7.3292204936213452E-3</v>
      </c>
      <c r="F438">
        <v>5</v>
      </c>
    </row>
    <row r="439" spans="1:6" x14ac:dyDescent="0.3">
      <c r="A439" t="s">
        <v>4092</v>
      </c>
      <c r="B439" t="s">
        <v>4092</v>
      </c>
      <c r="C439">
        <v>1</v>
      </c>
      <c r="D439">
        <v>4.0285220963769817</v>
      </c>
      <c r="E439">
        <v>7.3292204936213452E-3</v>
      </c>
      <c r="F439">
        <v>5</v>
      </c>
    </row>
    <row r="440" spans="1:6" x14ac:dyDescent="0.3">
      <c r="A440" t="s">
        <v>449</v>
      </c>
      <c r="B440" t="s">
        <v>450</v>
      </c>
      <c r="C440">
        <v>2</v>
      </c>
      <c r="D440">
        <v>2.013619075834717</v>
      </c>
      <c r="E440">
        <v>7.3268845715044736E-3</v>
      </c>
      <c r="F440">
        <v>44</v>
      </c>
    </row>
    <row r="441" spans="1:6" x14ac:dyDescent="0.3">
      <c r="A441" t="s">
        <v>3325</v>
      </c>
      <c r="B441" t="s">
        <v>3326</v>
      </c>
      <c r="C441">
        <v>2</v>
      </c>
      <c r="D441">
        <v>2.013619075834717</v>
      </c>
      <c r="E441">
        <v>7.3268845715044736E-3</v>
      </c>
      <c r="F441">
        <v>44</v>
      </c>
    </row>
    <row r="442" spans="1:6" x14ac:dyDescent="0.3">
      <c r="A442" t="s">
        <v>7438</v>
      </c>
      <c r="B442" t="s">
        <v>7439</v>
      </c>
      <c r="C442">
        <v>2</v>
      </c>
      <c r="D442">
        <v>2.013619075834717</v>
      </c>
      <c r="E442">
        <v>7.3268845715044736E-3</v>
      </c>
      <c r="F442">
        <v>44</v>
      </c>
    </row>
    <row r="443" spans="1:6" x14ac:dyDescent="0.3">
      <c r="A443" t="s">
        <v>861</v>
      </c>
      <c r="B443" t="s">
        <v>861</v>
      </c>
      <c r="C443">
        <v>3</v>
      </c>
      <c r="D443">
        <v>1.331645195872897</v>
      </c>
      <c r="E443">
        <v>7.2681154723725251E-3</v>
      </c>
      <c r="F443">
        <v>88</v>
      </c>
    </row>
    <row r="444" spans="1:6" x14ac:dyDescent="0.3">
      <c r="A444" t="s">
        <v>1282</v>
      </c>
      <c r="B444" t="s">
        <v>11963</v>
      </c>
      <c r="C444">
        <v>2</v>
      </c>
      <c r="D444">
        <v>1.991640169115942</v>
      </c>
      <c r="E444">
        <v>7.2469107003443724E-3</v>
      </c>
      <c r="F444">
        <v>45</v>
      </c>
    </row>
    <row r="445" spans="1:6" x14ac:dyDescent="0.3">
      <c r="A445" t="s">
        <v>1027</v>
      </c>
      <c r="B445" t="s">
        <v>12107</v>
      </c>
      <c r="C445">
        <v>3</v>
      </c>
      <c r="D445">
        <v>1.320471895274772</v>
      </c>
      <c r="E445">
        <v>7.2071316313265851E-3</v>
      </c>
      <c r="F445">
        <v>89</v>
      </c>
    </row>
    <row r="446" spans="1:6" x14ac:dyDescent="0.3">
      <c r="A446" t="s">
        <v>1790</v>
      </c>
      <c r="B446" t="s">
        <v>1790</v>
      </c>
      <c r="C446">
        <v>2</v>
      </c>
      <c r="D446">
        <v>1.970133963894978</v>
      </c>
      <c r="E446">
        <v>7.1686568314194513E-3</v>
      </c>
      <c r="F446">
        <v>46</v>
      </c>
    </row>
    <row r="447" spans="1:6" x14ac:dyDescent="0.3">
      <c r="A447" t="s">
        <v>291</v>
      </c>
      <c r="B447" t="s">
        <v>10852</v>
      </c>
      <c r="C447">
        <v>3</v>
      </c>
      <c r="D447">
        <v>1.3094220590881871</v>
      </c>
      <c r="E447">
        <v>7.1468216586673466E-3</v>
      </c>
      <c r="F447">
        <v>90</v>
      </c>
    </row>
    <row r="448" spans="1:6" x14ac:dyDescent="0.3">
      <c r="A448" t="s">
        <v>916</v>
      </c>
      <c r="B448" t="s">
        <v>3912</v>
      </c>
      <c r="C448">
        <v>3</v>
      </c>
      <c r="D448">
        <v>1.3094220590881871</v>
      </c>
      <c r="E448">
        <v>7.1468216586673466E-3</v>
      </c>
      <c r="F448">
        <v>90</v>
      </c>
    </row>
    <row r="449" spans="1:6" x14ac:dyDescent="0.3">
      <c r="A449" t="s">
        <v>234</v>
      </c>
      <c r="B449" t="s">
        <v>12290</v>
      </c>
      <c r="C449">
        <v>2</v>
      </c>
      <c r="D449">
        <v>1.9490805546971459</v>
      </c>
      <c r="E449">
        <v>7.0920505353824414E-3</v>
      </c>
      <c r="F449">
        <v>47</v>
      </c>
    </row>
    <row r="450" spans="1:6" x14ac:dyDescent="0.3">
      <c r="A450" t="s">
        <v>7604</v>
      </c>
      <c r="B450" t="s">
        <v>7604</v>
      </c>
      <c r="C450">
        <v>1</v>
      </c>
      <c r="D450">
        <v>3.8743714165497241</v>
      </c>
      <c r="E450">
        <v>7.0487691780603146E-3</v>
      </c>
      <c r="F450">
        <v>6</v>
      </c>
    </row>
    <row r="451" spans="1:6" x14ac:dyDescent="0.3">
      <c r="A451" t="s">
        <v>7608</v>
      </c>
      <c r="B451" t="s">
        <v>7609</v>
      </c>
      <c r="C451">
        <v>1</v>
      </c>
      <c r="D451">
        <v>3.8743714165497241</v>
      </c>
      <c r="E451">
        <v>7.0487691780603146E-3</v>
      </c>
      <c r="F451">
        <v>6</v>
      </c>
    </row>
    <row r="452" spans="1:6" x14ac:dyDescent="0.3">
      <c r="A452" t="s">
        <v>7606</v>
      </c>
      <c r="B452" t="s">
        <v>7606</v>
      </c>
      <c r="C452">
        <v>1</v>
      </c>
      <c r="D452">
        <v>3.8743714165497241</v>
      </c>
      <c r="E452">
        <v>7.0487691780603146E-3</v>
      </c>
      <c r="F452">
        <v>6</v>
      </c>
    </row>
    <row r="453" spans="1:6" x14ac:dyDescent="0.3">
      <c r="A453" t="s">
        <v>7605</v>
      </c>
      <c r="B453" t="s">
        <v>7605</v>
      </c>
      <c r="C453">
        <v>1</v>
      </c>
      <c r="D453">
        <v>3.8743714165497241</v>
      </c>
      <c r="E453">
        <v>7.0487691780603146E-3</v>
      </c>
      <c r="F453">
        <v>6</v>
      </c>
    </row>
    <row r="454" spans="1:6" x14ac:dyDescent="0.3">
      <c r="A454" t="s">
        <v>4177</v>
      </c>
      <c r="B454" t="s">
        <v>4178</v>
      </c>
      <c r="C454">
        <v>1</v>
      </c>
      <c r="D454">
        <v>3.8743714165497241</v>
      </c>
      <c r="E454">
        <v>7.0487691780603146E-3</v>
      </c>
      <c r="F454">
        <v>6</v>
      </c>
    </row>
    <row r="455" spans="1:6" x14ac:dyDescent="0.3">
      <c r="A455" t="s">
        <v>3941</v>
      </c>
      <c r="B455" t="s">
        <v>3942</v>
      </c>
      <c r="C455">
        <v>1</v>
      </c>
      <c r="D455">
        <v>3.8743714165497241</v>
      </c>
      <c r="E455">
        <v>7.0487691780603146E-3</v>
      </c>
      <c r="F455">
        <v>6</v>
      </c>
    </row>
    <row r="456" spans="1:6" x14ac:dyDescent="0.3">
      <c r="A456" t="s">
        <v>7603</v>
      </c>
      <c r="B456" t="s">
        <v>7603</v>
      </c>
      <c r="C456">
        <v>1</v>
      </c>
      <c r="D456">
        <v>3.8743714165497241</v>
      </c>
      <c r="E456">
        <v>7.0487691780603146E-3</v>
      </c>
      <c r="F456">
        <v>6</v>
      </c>
    </row>
    <row r="457" spans="1:6" x14ac:dyDescent="0.3">
      <c r="A457" t="s">
        <v>7601</v>
      </c>
      <c r="B457" t="s">
        <v>7602</v>
      </c>
      <c r="C457">
        <v>1</v>
      </c>
      <c r="D457">
        <v>3.8743714165497241</v>
      </c>
      <c r="E457">
        <v>7.0487691780603146E-3</v>
      </c>
      <c r="F457">
        <v>6</v>
      </c>
    </row>
    <row r="458" spans="1:6" x14ac:dyDescent="0.3">
      <c r="A458" t="s">
        <v>7607</v>
      </c>
      <c r="B458" t="s">
        <v>7607</v>
      </c>
      <c r="C458">
        <v>1</v>
      </c>
      <c r="D458">
        <v>3.8743714165497241</v>
      </c>
      <c r="E458">
        <v>7.0487691780603146E-3</v>
      </c>
      <c r="F458">
        <v>6</v>
      </c>
    </row>
    <row r="459" spans="1:6" x14ac:dyDescent="0.3">
      <c r="A459" t="s">
        <v>419</v>
      </c>
      <c r="B459" t="s">
        <v>10747</v>
      </c>
      <c r="C459">
        <v>3</v>
      </c>
      <c r="D459">
        <v>1.276986783335033</v>
      </c>
      <c r="E459">
        <v>6.9697900211990512E-3</v>
      </c>
      <c r="F459">
        <v>93</v>
      </c>
    </row>
    <row r="460" spans="1:6" x14ac:dyDescent="0.3">
      <c r="A460" t="s">
        <v>1939</v>
      </c>
      <c r="B460" t="s">
        <v>1940</v>
      </c>
      <c r="C460">
        <v>2</v>
      </c>
      <c r="D460">
        <v>1.9082585601768911</v>
      </c>
      <c r="E460">
        <v>6.9435129865391904E-3</v>
      </c>
      <c r="F460">
        <v>49</v>
      </c>
    </row>
    <row r="461" spans="1:6" x14ac:dyDescent="0.3">
      <c r="A461" t="s">
        <v>586</v>
      </c>
      <c r="B461" t="s">
        <v>11285</v>
      </c>
      <c r="C461">
        <v>2</v>
      </c>
      <c r="D461">
        <v>1.9082585601768911</v>
      </c>
      <c r="E461">
        <v>6.9435129865391904E-3</v>
      </c>
      <c r="F461">
        <v>49</v>
      </c>
    </row>
    <row r="462" spans="1:6" x14ac:dyDescent="0.3">
      <c r="A462" t="s">
        <v>1551</v>
      </c>
      <c r="B462" t="s">
        <v>1551</v>
      </c>
      <c r="C462">
        <v>2</v>
      </c>
      <c r="D462">
        <v>1.8884559328807109</v>
      </c>
      <c r="E462">
        <v>6.8714578664060607E-3</v>
      </c>
      <c r="F462">
        <v>50</v>
      </c>
    </row>
    <row r="463" spans="1:6" x14ac:dyDescent="0.3">
      <c r="A463" t="s">
        <v>897</v>
      </c>
      <c r="B463" t="s">
        <v>897</v>
      </c>
      <c r="C463">
        <v>3</v>
      </c>
      <c r="D463">
        <v>1.255933374137201</v>
      </c>
      <c r="E463">
        <v>6.854880577143535E-3</v>
      </c>
      <c r="F463">
        <v>95</v>
      </c>
    </row>
    <row r="464" spans="1:6" x14ac:dyDescent="0.3">
      <c r="A464" t="s">
        <v>7917</v>
      </c>
      <c r="B464" t="s">
        <v>7917</v>
      </c>
      <c r="C464">
        <v>1</v>
      </c>
      <c r="D464">
        <v>3.7408400239252009</v>
      </c>
      <c r="E464">
        <v>6.8058311983367793E-3</v>
      </c>
      <c r="F464">
        <v>7</v>
      </c>
    </row>
    <row r="465" spans="1:6" x14ac:dyDescent="0.3">
      <c r="A465" t="s">
        <v>7916</v>
      </c>
      <c r="B465" t="s">
        <v>7916</v>
      </c>
      <c r="C465">
        <v>1</v>
      </c>
      <c r="D465">
        <v>3.7408400239252009</v>
      </c>
      <c r="E465">
        <v>6.8058311983367793E-3</v>
      </c>
      <c r="F465">
        <v>7</v>
      </c>
    </row>
    <row r="466" spans="1:6" x14ac:dyDescent="0.3">
      <c r="A466" t="s">
        <v>7918</v>
      </c>
      <c r="B466" t="s">
        <v>7918</v>
      </c>
      <c r="C466">
        <v>1</v>
      </c>
      <c r="D466">
        <v>3.7408400239252009</v>
      </c>
      <c r="E466">
        <v>6.8058311983367793E-3</v>
      </c>
      <c r="F466">
        <v>7</v>
      </c>
    </row>
    <row r="467" spans="1:6" x14ac:dyDescent="0.3">
      <c r="A467" t="s">
        <v>4475</v>
      </c>
      <c r="B467" t="s">
        <v>4475</v>
      </c>
      <c r="C467">
        <v>1</v>
      </c>
      <c r="D467">
        <v>3.7408400239252009</v>
      </c>
      <c r="E467">
        <v>6.8058311983367793E-3</v>
      </c>
      <c r="F467">
        <v>7</v>
      </c>
    </row>
    <row r="468" spans="1:6" x14ac:dyDescent="0.3">
      <c r="A468" t="s">
        <v>7919</v>
      </c>
      <c r="B468" t="s">
        <v>7919</v>
      </c>
      <c r="C468">
        <v>1</v>
      </c>
      <c r="D468">
        <v>3.7408400239252009</v>
      </c>
      <c r="E468">
        <v>6.8058311983367793E-3</v>
      </c>
      <c r="F468">
        <v>7</v>
      </c>
    </row>
    <row r="469" spans="1:6" x14ac:dyDescent="0.3">
      <c r="A469" t="s">
        <v>1051</v>
      </c>
      <c r="B469" t="s">
        <v>12291</v>
      </c>
      <c r="C469">
        <v>2</v>
      </c>
      <c r="D469">
        <v>1.86903784702361</v>
      </c>
      <c r="E469">
        <v>6.800801963617909E-3</v>
      </c>
      <c r="F469">
        <v>51</v>
      </c>
    </row>
    <row r="470" spans="1:6" x14ac:dyDescent="0.3">
      <c r="A470" t="s">
        <v>229</v>
      </c>
      <c r="B470" t="s">
        <v>11944</v>
      </c>
      <c r="C470">
        <v>3</v>
      </c>
      <c r="D470">
        <v>1.215111379616945</v>
      </c>
      <c r="E470">
        <v>6.6320742538786611E-3</v>
      </c>
      <c r="F470">
        <v>99</v>
      </c>
    </row>
    <row r="471" spans="1:6" x14ac:dyDescent="0.3">
      <c r="A471" t="s">
        <v>8068</v>
      </c>
      <c r="B471" t="s">
        <v>8069</v>
      </c>
      <c r="C471">
        <v>1</v>
      </c>
      <c r="D471">
        <v>3.6230569882688179</v>
      </c>
      <c r="E471">
        <v>6.5915447135958703E-3</v>
      </c>
      <c r="F471">
        <v>8</v>
      </c>
    </row>
    <row r="472" spans="1:6" x14ac:dyDescent="0.3">
      <c r="A472" t="s">
        <v>3111</v>
      </c>
      <c r="B472" t="s">
        <v>3111</v>
      </c>
      <c r="C472">
        <v>1</v>
      </c>
      <c r="D472">
        <v>3.6230569882688179</v>
      </c>
      <c r="E472">
        <v>6.5915447135958703E-3</v>
      </c>
      <c r="F472">
        <v>8</v>
      </c>
    </row>
    <row r="473" spans="1:6" x14ac:dyDescent="0.3">
      <c r="A473" t="s">
        <v>2681</v>
      </c>
      <c r="B473" t="s">
        <v>2682</v>
      </c>
      <c r="C473">
        <v>1</v>
      </c>
      <c r="D473">
        <v>3.6230569882688179</v>
      </c>
      <c r="E473">
        <v>6.5915447135958703E-3</v>
      </c>
      <c r="F473">
        <v>8</v>
      </c>
    </row>
    <row r="474" spans="1:6" x14ac:dyDescent="0.3">
      <c r="A474" t="s">
        <v>5908</v>
      </c>
      <c r="B474" t="s">
        <v>12292</v>
      </c>
      <c r="C474">
        <v>1</v>
      </c>
      <c r="D474">
        <v>3.6230569882688179</v>
      </c>
      <c r="E474">
        <v>6.5915447135958703E-3</v>
      </c>
      <c r="F474">
        <v>8</v>
      </c>
    </row>
    <row r="475" spans="1:6" x14ac:dyDescent="0.3">
      <c r="A475" t="s">
        <v>8072</v>
      </c>
      <c r="B475" t="s">
        <v>8073</v>
      </c>
      <c r="C475">
        <v>1</v>
      </c>
      <c r="D475">
        <v>3.6230569882688179</v>
      </c>
      <c r="E475">
        <v>6.5915447135958703E-3</v>
      </c>
      <c r="F475">
        <v>8</v>
      </c>
    </row>
    <row r="476" spans="1:6" x14ac:dyDescent="0.3">
      <c r="A476" t="s">
        <v>8070</v>
      </c>
      <c r="B476" t="s">
        <v>8071</v>
      </c>
      <c r="C476">
        <v>1</v>
      </c>
      <c r="D476">
        <v>3.6230569882688179</v>
      </c>
      <c r="E476">
        <v>6.5915447135958703E-3</v>
      </c>
      <c r="F476">
        <v>8</v>
      </c>
    </row>
    <row r="477" spans="1:6" x14ac:dyDescent="0.3">
      <c r="A477" t="s">
        <v>4196</v>
      </c>
      <c r="B477" t="s">
        <v>4197</v>
      </c>
      <c r="C477">
        <v>1</v>
      </c>
      <c r="D477">
        <v>3.6230569882688179</v>
      </c>
      <c r="E477">
        <v>6.5915447135958703E-3</v>
      </c>
      <c r="F477">
        <v>8</v>
      </c>
    </row>
    <row r="478" spans="1:6" x14ac:dyDescent="0.3">
      <c r="A478" t="s">
        <v>1081</v>
      </c>
      <c r="B478" t="s">
        <v>10807</v>
      </c>
      <c r="C478">
        <v>2</v>
      </c>
      <c r="D478">
        <v>1.7949298748698881</v>
      </c>
      <c r="E478">
        <v>6.5311479042603794E-3</v>
      </c>
      <c r="F478">
        <v>55</v>
      </c>
    </row>
    <row r="479" spans="1:6" x14ac:dyDescent="0.3">
      <c r="A479" t="s">
        <v>336</v>
      </c>
      <c r="B479" t="s">
        <v>337</v>
      </c>
      <c r="C479">
        <v>3</v>
      </c>
      <c r="D479">
        <v>1.185552577375401</v>
      </c>
      <c r="E479">
        <v>6.4707424001818944E-3</v>
      </c>
      <c r="F479">
        <v>102</v>
      </c>
    </row>
    <row r="480" spans="1:6" x14ac:dyDescent="0.3">
      <c r="A480" t="s">
        <v>270</v>
      </c>
      <c r="B480" t="s">
        <v>10975</v>
      </c>
      <c r="C480">
        <v>3</v>
      </c>
      <c r="D480">
        <v>1.1758906664636639</v>
      </c>
      <c r="E480">
        <v>6.4180077194967372E-3</v>
      </c>
      <c r="F480">
        <v>103</v>
      </c>
    </row>
    <row r="481" spans="1:6" x14ac:dyDescent="0.3">
      <c r="A481" t="s">
        <v>620</v>
      </c>
      <c r="B481" t="s">
        <v>12293</v>
      </c>
      <c r="C481">
        <v>3</v>
      </c>
      <c r="D481">
        <v>1.1758906664636639</v>
      </c>
      <c r="E481">
        <v>6.4180077194967372E-3</v>
      </c>
      <c r="F481">
        <v>103</v>
      </c>
    </row>
    <row r="482" spans="1:6" x14ac:dyDescent="0.3">
      <c r="A482" t="s">
        <v>617</v>
      </c>
      <c r="B482" t="s">
        <v>617</v>
      </c>
      <c r="C482">
        <v>2</v>
      </c>
      <c r="D482">
        <v>1.759838555058618</v>
      </c>
      <c r="E482">
        <v>6.4034623589631183E-3</v>
      </c>
      <c r="F482">
        <v>57</v>
      </c>
    </row>
    <row r="483" spans="1:6" x14ac:dyDescent="0.3">
      <c r="A483" t="s">
        <v>2277</v>
      </c>
      <c r="B483" t="s">
        <v>2277</v>
      </c>
      <c r="C483">
        <v>2</v>
      </c>
      <c r="D483">
        <v>1.759838555058618</v>
      </c>
      <c r="E483">
        <v>6.4034623589631183E-3</v>
      </c>
      <c r="F483">
        <v>57</v>
      </c>
    </row>
    <row r="484" spans="1:6" x14ac:dyDescent="0.3">
      <c r="A484" t="s">
        <v>8213</v>
      </c>
      <c r="B484" t="s">
        <v>8214</v>
      </c>
      <c r="C484">
        <v>1</v>
      </c>
      <c r="D484">
        <v>3.5176964726109912</v>
      </c>
      <c r="E484">
        <v>6.3998589211132304E-3</v>
      </c>
      <c r="F484">
        <v>9</v>
      </c>
    </row>
    <row r="485" spans="1:6" x14ac:dyDescent="0.3">
      <c r="A485" t="s">
        <v>4182</v>
      </c>
      <c r="B485" t="s">
        <v>4182</v>
      </c>
      <c r="C485">
        <v>1</v>
      </c>
      <c r="D485">
        <v>3.5176964726109912</v>
      </c>
      <c r="E485">
        <v>6.3998589211132304E-3</v>
      </c>
      <c r="F485">
        <v>9</v>
      </c>
    </row>
    <row r="486" spans="1:6" x14ac:dyDescent="0.3">
      <c r="A486" t="s">
        <v>8211</v>
      </c>
      <c r="B486" t="s">
        <v>8212</v>
      </c>
      <c r="C486">
        <v>1</v>
      </c>
      <c r="D486">
        <v>3.5176964726109912</v>
      </c>
      <c r="E486">
        <v>6.3998589211132304E-3</v>
      </c>
      <c r="F486">
        <v>9</v>
      </c>
    </row>
    <row r="487" spans="1:6" x14ac:dyDescent="0.3">
      <c r="A487" t="s">
        <v>8217</v>
      </c>
      <c r="B487" t="s">
        <v>8217</v>
      </c>
      <c r="C487">
        <v>1</v>
      </c>
      <c r="D487">
        <v>3.5176964726109912</v>
      </c>
      <c r="E487">
        <v>6.3998589211132304E-3</v>
      </c>
      <c r="F487">
        <v>9</v>
      </c>
    </row>
    <row r="488" spans="1:6" x14ac:dyDescent="0.3">
      <c r="A488" t="s">
        <v>5492</v>
      </c>
      <c r="B488" t="s">
        <v>12294</v>
      </c>
      <c r="C488">
        <v>1</v>
      </c>
      <c r="D488">
        <v>3.5176964726109912</v>
      </c>
      <c r="E488">
        <v>6.3998589211132304E-3</v>
      </c>
      <c r="F488">
        <v>9</v>
      </c>
    </row>
    <row r="489" spans="1:6" x14ac:dyDescent="0.3">
      <c r="A489" t="s">
        <v>4180</v>
      </c>
      <c r="B489" t="s">
        <v>12295</v>
      </c>
      <c r="C489">
        <v>1</v>
      </c>
      <c r="D489">
        <v>3.5176964726109912</v>
      </c>
      <c r="E489">
        <v>6.3998589211132304E-3</v>
      </c>
      <c r="F489">
        <v>9</v>
      </c>
    </row>
    <row r="490" spans="1:6" x14ac:dyDescent="0.3">
      <c r="A490" t="s">
        <v>8215</v>
      </c>
      <c r="B490" t="s">
        <v>8216</v>
      </c>
      <c r="C490">
        <v>1</v>
      </c>
      <c r="D490">
        <v>3.5176964726109912</v>
      </c>
      <c r="E490">
        <v>6.3998589211132304E-3</v>
      </c>
      <c r="F490">
        <v>9</v>
      </c>
    </row>
    <row r="491" spans="1:6" x14ac:dyDescent="0.3">
      <c r="A491" t="s">
        <v>2879</v>
      </c>
      <c r="B491" t="s">
        <v>12296</v>
      </c>
      <c r="C491">
        <v>1</v>
      </c>
      <c r="D491">
        <v>3.5176964726109912</v>
      </c>
      <c r="E491">
        <v>6.3998589211132304E-3</v>
      </c>
      <c r="F491">
        <v>9</v>
      </c>
    </row>
    <row r="492" spans="1:6" x14ac:dyDescent="0.3">
      <c r="A492" t="s">
        <v>1887</v>
      </c>
      <c r="B492" t="s">
        <v>12297</v>
      </c>
      <c r="C492">
        <v>2</v>
      </c>
      <c r="D492">
        <v>1.7427441216993169</v>
      </c>
      <c r="E492">
        <v>6.3412614484026396E-3</v>
      </c>
      <c r="F492">
        <v>58</v>
      </c>
    </row>
    <row r="493" spans="1:6" x14ac:dyDescent="0.3">
      <c r="A493" t="s">
        <v>1911</v>
      </c>
      <c r="B493" t="s">
        <v>11594</v>
      </c>
      <c r="C493">
        <v>2</v>
      </c>
      <c r="D493">
        <v>1.7427441216993169</v>
      </c>
      <c r="E493">
        <v>6.3412614484026396E-3</v>
      </c>
      <c r="F493">
        <v>58</v>
      </c>
    </row>
    <row r="494" spans="1:6" x14ac:dyDescent="0.3">
      <c r="A494" t="s">
        <v>1145</v>
      </c>
      <c r="B494" t="s">
        <v>12298</v>
      </c>
      <c r="C494">
        <v>2</v>
      </c>
      <c r="D494">
        <v>1.7427441216993169</v>
      </c>
      <c r="E494">
        <v>6.3412614484026396E-3</v>
      </c>
      <c r="F494">
        <v>58</v>
      </c>
    </row>
    <row r="495" spans="1:6" x14ac:dyDescent="0.3">
      <c r="A495" t="s">
        <v>727</v>
      </c>
      <c r="B495" t="s">
        <v>727</v>
      </c>
      <c r="C495">
        <v>3</v>
      </c>
      <c r="D495">
        <v>1.1568424714929699</v>
      </c>
      <c r="E495">
        <v>6.3140427286595786E-3</v>
      </c>
      <c r="F495">
        <v>105</v>
      </c>
    </row>
    <row r="496" spans="1:6" x14ac:dyDescent="0.3">
      <c r="A496" t="s">
        <v>554</v>
      </c>
      <c r="B496" t="s">
        <v>554</v>
      </c>
      <c r="C496">
        <v>3</v>
      </c>
      <c r="D496">
        <v>1.1474527311431311</v>
      </c>
      <c r="E496">
        <v>6.2627935540823442E-3</v>
      </c>
      <c r="F496">
        <v>106</v>
      </c>
    </row>
    <row r="497" spans="1:6" x14ac:dyDescent="0.3">
      <c r="A497" t="s">
        <v>8344</v>
      </c>
      <c r="B497" t="s">
        <v>8344</v>
      </c>
      <c r="C497">
        <v>1</v>
      </c>
      <c r="D497">
        <v>3.422386292806666</v>
      </c>
      <c r="E497">
        <v>6.226458029580122E-3</v>
      </c>
      <c r="F497">
        <v>10</v>
      </c>
    </row>
    <row r="498" spans="1:6" x14ac:dyDescent="0.3">
      <c r="A498" t="s">
        <v>3101</v>
      </c>
      <c r="B498" t="s">
        <v>12299</v>
      </c>
      <c r="C498">
        <v>1</v>
      </c>
      <c r="D498">
        <v>3.422386292806666</v>
      </c>
      <c r="E498">
        <v>6.226458029580122E-3</v>
      </c>
      <c r="F498">
        <v>10</v>
      </c>
    </row>
    <row r="499" spans="1:6" x14ac:dyDescent="0.3">
      <c r="A499" t="s">
        <v>8346</v>
      </c>
      <c r="B499" t="s">
        <v>8346</v>
      </c>
      <c r="C499">
        <v>1</v>
      </c>
      <c r="D499">
        <v>3.422386292806666</v>
      </c>
      <c r="E499">
        <v>6.226458029580122E-3</v>
      </c>
      <c r="F499">
        <v>10</v>
      </c>
    </row>
    <row r="500" spans="1:6" x14ac:dyDescent="0.3">
      <c r="A500" t="s">
        <v>8345</v>
      </c>
      <c r="B500" t="s">
        <v>8345</v>
      </c>
      <c r="C500">
        <v>1</v>
      </c>
      <c r="D500">
        <v>3.422386292806666</v>
      </c>
      <c r="E500">
        <v>6.226458029580122E-3</v>
      </c>
      <c r="F500">
        <v>10</v>
      </c>
    </row>
    <row r="501" spans="1:6" x14ac:dyDescent="0.3">
      <c r="A501" t="s">
        <v>1137</v>
      </c>
      <c r="B501" t="s">
        <v>10812</v>
      </c>
      <c r="C501">
        <v>2</v>
      </c>
      <c r="D501">
        <v>1.7094077014317259</v>
      </c>
      <c r="E501">
        <v>6.2199613940581728E-3</v>
      </c>
      <c r="F501">
        <v>60</v>
      </c>
    </row>
    <row r="502" spans="1:6" x14ac:dyDescent="0.3">
      <c r="A502" t="s">
        <v>354</v>
      </c>
      <c r="B502" t="s">
        <v>12300</v>
      </c>
      <c r="C502">
        <v>3</v>
      </c>
      <c r="D502">
        <v>1.1289336833758929</v>
      </c>
      <c r="E502">
        <v>6.1617166470895358E-3</v>
      </c>
      <c r="F502">
        <v>108</v>
      </c>
    </row>
    <row r="503" spans="1:6" x14ac:dyDescent="0.3">
      <c r="A503" t="s">
        <v>974</v>
      </c>
      <c r="B503" t="s">
        <v>974</v>
      </c>
      <c r="C503">
        <v>2</v>
      </c>
      <c r="D503">
        <v>1.693147180559945</v>
      </c>
      <c r="E503">
        <v>6.1607948113962131E-3</v>
      </c>
      <c r="F503">
        <v>61</v>
      </c>
    </row>
    <row r="504" spans="1:6" x14ac:dyDescent="0.3">
      <c r="A504" t="s">
        <v>2298</v>
      </c>
      <c r="B504" t="s">
        <v>12301</v>
      </c>
      <c r="C504">
        <v>2</v>
      </c>
      <c r="D504">
        <v>1.677146839213504</v>
      </c>
      <c r="E504">
        <v>6.1025749347785622E-3</v>
      </c>
      <c r="F504">
        <v>62</v>
      </c>
    </row>
    <row r="505" spans="1:6" x14ac:dyDescent="0.3">
      <c r="A505" t="s">
        <v>1833</v>
      </c>
      <c r="B505" t="s">
        <v>1833</v>
      </c>
      <c r="C505">
        <v>2</v>
      </c>
      <c r="D505">
        <v>1.677146839213504</v>
      </c>
      <c r="E505">
        <v>6.1025749347785622E-3</v>
      </c>
      <c r="F505">
        <v>62</v>
      </c>
    </row>
    <row r="506" spans="1:6" x14ac:dyDescent="0.3">
      <c r="A506" t="s">
        <v>1218</v>
      </c>
      <c r="B506" t="s">
        <v>1218</v>
      </c>
      <c r="C506">
        <v>1</v>
      </c>
      <c r="D506">
        <v>3.3353749158170372</v>
      </c>
      <c r="E506">
        <v>6.0681554183113044E-3</v>
      </c>
      <c r="F506">
        <v>11</v>
      </c>
    </row>
    <row r="507" spans="1:6" x14ac:dyDescent="0.3">
      <c r="A507" t="s">
        <v>414</v>
      </c>
      <c r="B507" t="s">
        <v>8906</v>
      </c>
      <c r="C507">
        <v>1</v>
      </c>
      <c r="D507">
        <v>3.3353749158170372</v>
      </c>
      <c r="E507">
        <v>6.0681554183113044E-3</v>
      </c>
      <c r="F507">
        <v>11</v>
      </c>
    </row>
    <row r="508" spans="1:6" x14ac:dyDescent="0.3">
      <c r="A508" t="s">
        <v>443</v>
      </c>
      <c r="B508" t="s">
        <v>443</v>
      </c>
      <c r="C508">
        <v>1</v>
      </c>
      <c r="D508">
        <v>3.3353749158170372</v>
      </c>
      <c r="E508">
        <v>6.0681554183113044E-3</v>
      </c>
      <c r="F508">
        <v>11</v>
      </c>
    </row>
    <row r="509" spans="1:6" x14ac:dyDescent="0.3">
      <c r="A509" t="s">
        <v>2672</v>
      </c>
      <c r="B509" t="s">
        <v>2672</v>
      </c>
      <c r="C509">
        <v>1</v>
      </c>
      <c r="D509">
        <v>3.3353749158170372</v>
      </c>
      <c r="E509">
        <v>6.0681554183113044E-3</v>
      </c>
      <c r="F509">
        <v>11</v>
      </c>
    </row>
    <row r="510" spans="1:6" x14ac:dyDescent="0.3">
      <c r="A510" t="s">
        <v>4245</v>
      </c>
      <c r="B510" t="s">
        <v>4245</v>
      </c>
      <c r="C510">
        <v>1</v>
      </c>
      <c r="D510">
        <v>3.3353749158170372</v>
      </c>
      <c r="E510">
        <v>6.0681554183113044E-3</v>
      </c>
      <c r="F510">
        <v>11</v>
      </c>
    </row>
    <row r="511" spans="1:6" x14ac:dyDescent="0.3">
      <c r="A511" t="s">
        <v>8621</v>
      </c>
      <c r="B511" t="s">
        <v>8621</v>
      </c>
      <c r="C511">
        <v>1</v>
      </c>
      <c r="D511">
        <v>3.3353749158170372</v>
      </c>
      <c r="E511">
        <v>6.0681554183113044E-3</v>
      </c>
      <c r="F511">
        <v>11</v>
      </c>
    </row>
    <row r="512" spans="1:6" x14ac:dyDescent="0.3">
      <c r="A512" t="s">
        <v>8619</v>
      </c>
      <c r="B512" t="s">
        <v>8620</v>
      </c>
      <c r="C512">
        <v>1</v>
      </c>
      <c r="D512">
        <v>3.3353749158170372</v>
      </c>
      <c r="E512">
        <v>6.0681554183113044E-3</v>
      </c>
      <c r="F512">
        <v>11</v>
      </c>
    </row>
    <row r="513" spans="1:6" x14ac:dyDescent="0.3">
      <c r="A513" t="s">
        <v>186</v>
      </c>
      <c r="B513" t="s">
        <v>187</v>
      </c>
      <c r="C513">
        <v>3</v>
      </c>
      <c r="D513">
        <v>1.101782694309942</v>
      </c>
      <c r="E513">
        <v>6.0135266304604451E-3</v>
      </c>
      <c r="F513">
        <v>111</v>
      </c>
    </row>
    <row r="514" spans="1:6" x14ac:dyDescent="0.3">
      <c r="A514" t="s">
        <v>1322</v>
      </c>
      <c r="B514" t="s">
        <v>1322</v>
      </c>
      <c r="C514">
        <v>2</v>
      </c>
      <c r="D514">
        <v>1.6458942957094</v>
      </c>
      <c r="E514">
        <v>5.9888574091708094E-3</v>
      </c>
      <c r="F514">
        <v>64</v>
      </c>
    </row>
    <row r="515" spans="1:6" x14ac:dyDescent="0.3">
      <c r="A515" t="s">
        <v>1647</v>
      </c>
      <c r="B515" t="s">
        <v>1648</v>
      </c>
      <c r="C515">
        <v>2</v>
      </c>
      <c r="D515">
        <v>1.630626823578611</v>
      </c>
      <c r="E515">
        <v>5.9333041978691251E-3</v>
      </c>
      <c r="F515">
        <v>65</v>
      </c>
    </row>
    <row r="516" spans="1:6" x14ac:dyDescent="0.3">
      <c r="A516" t="s">
        <v>2124</v>
      </c>
      <c r="B516" t="s">
        <v>12302</v>
      </c>
      <c r="C516">
        <v>2</v>
      </c>
      <c r="D516">
        <v>1.630626823578611</v>
      </c>
      <c r="E516">
        <v>5.9333041978691251E-3</v>
      </c>
      <c r="F516">
        <v>65</v>
      </c>
    </row>
    <row r="517" spans="1:6" x14ac:dyDescent="0.3">
      <c r="A517" t="s">
        <v>8745</v>
      </c>
      <c r="B517" t="s">
        <v>8746</v>
      </c>
      <c r="C517">
        <v>1</v>
      </c>
      <c r="D517">
        <v>3.2553322081434999</v>
      </c>
      <c r="E517">
        <v>5.9225311324290391E-3</v>
      </c>
      <c r="F517">
        <v>12</v>
      </c>
    </row>
    <row r="518" spans="1:6" x14ac:dyDescent="0.3">
      <c r="A518" t="s">
        <v>3344</v>
      </c>
      <c r="B518" t="s">
        <v>3344</v>
      </c>
      <c r="C518">
        <v>1</v>
      </c>
      <c r="D518">
        <v>3.2553322081434999</v>
      </c>
      <c r="E518">
        <v>5.9225311324290391E-3</v>
      </c>
      <c r="F518">
        <v>12</v>
      </c>
    </row>
    <row r="519" spans="1:6" x14ac:dyDescent="0.3">
      <c r="A519" t="s">
        <v>8752</v>
      </c>
      <c r="B519" t="s">
        <v>8753</v>
      </c>
      <c r="C519">
        <v>1</v>
      </c>
      <c r="D519">
        <v>3.2553322081434999</v>
      </c>
      <c r="E519">
        <v>5.9225311324290391E-3</v>
      </c>
      <c r="F519">
        <v>12</v>
      </c>
    </row>
    <row r="520" spans="1:6" x14ac:dyDescent="0.3">
      <c r="A520" t="s">
        <v>8750</v>
      </c>
      <c r="B520" t="s">
        <v>8751</v>
      </c>
      <c r="C520">
        <v>1</v>
      </c>
      <c r="D520">
        <v>3.2553322081434999</v>
      </c>
      <c r="E520">
        <v>5.9225311324290391E-3</v>
      </c>
      <c r="F520">
        <v>12</v>
      </c>
    </row>
    <row r="521" spans="1:6" x14ac:dyDescent="0.3">
      <c r="A521" t="s">
        <v>4536</v>
      </c>
      <c r="B521" t="s">
        <v>4536</v>
      </c>
      <c r="C521">
        <v>1</v>
      </c>
      <c r="D521">
        <v>3.2553322081434999</v>
      </c>
      <c r="E521">
        <v>5.9225311324290391E-3</v>
      </c>
      <c r="F521">
        <v>12</v>
      </c>
    </row>
    <row r="522" spans="1:6" x14ac:dyDescent="0.3">
      <c r="A522" t="s">
        <v>8748</v>
      </c>
      <c r="B522" t="s">
        <v>8749</v>
      </c>
      <c r="C522">
        <v>1</v>
      </c>
      <c r="D522">
        <v>3.2553322081434999</v>
      </c>
      <c r="E522">
        <v>5.9225311324290391E-3</v>
      </c>
      <c r="F522">
        <v>12</v>
      </c>
    </row>
    <row r="523" spans="1:6" x14ac:dyDescent="0.3">
      <c r="A523" t="s">
        <v>8743</v>
      </c>
      <c r="B523" t="s">
        <v>8744</v>
      </c>
      <c r="C523">
        <v>1</v>
      </c>
      <c r="D523">
        <v>3.2553322081434999</v>
      </c>
      <c r="E523">
        <v>5.9225311324290391E-3</v>
      </c>
      <c r="F523">
        <v>12</v>
      </c>
    </row>
    <row r="524" spans="1:6" x14ac:dyDescent="0.3">
      <c r="A524" t="s">
        <v>8747</v>
      </c>
      <c r="B524" t="s">
        <v>8747</v>
      </c>
      <c r="C524">
        <v>1</v>
      </c>
      <c r="D524">
        <v>3.2553322081434999</v>
      </c>
      <c r="E524">
        <v>5.9225311324290391E-3</v>
      </c>
      <c r="F524">
        <v>12</v>
      </c>
    </row>
    <row r="525" spans="1:6" x14ac:dyDescent="0.3">
      <c r="A525" t="s">
        <v>4550</v>
      </c>
      <c r="B525" t="s">
        <v>12303</v>
      </c>
      <c r="C525">
        <v>1</v>
      </c>
      <c r="D525">
        <v>3.2553322081434999</v>
      </c>
      <c r="E525">
        <v>5.9225311324290391E-3</v>
      </c>
      <c r="F525">
        <v>12</v>
      </c>
    </row>
    <row r="526" spans="1:6" x14ac:dyDescent="0.3">
      <c r="A526" t="s">
        <v>1074</v>
      </c>
      <c r="B526" t="s">
        <v>10822</v>
      </c>
      <c r="C526">
        <v>2</v>
      </c>
      <c r="D526">
        <v>1.6155889462140709</v>
      </c>
      <c r="E526">
        <v>5.878586404929686E-3</v>
      </c>
      <c r="F526">
        <v>66</v>
      </c>
    </row>
    <row r="527" spans="1:6" x14ac:dyDescent="0.3">
      <c r="A527" t="s">
        <v>848</v>
      </c>
      <c r="B527" t="s">
        <v>848</v>
      </c>
      <c r="C527">
        <v>2</v>
      </c>
      <c r="D527">
        <v>1.6155889462140709</v>
      </c>
      <c r="E527">
        <v>5.878586404929686E-3</v>
      </c>
      <c r="F527">
        <v>66</v>
      </c>
    </row>
    <row r="528" spans="1:6" x14ac:dyDescent="0.3">
      <c r="A528" t="s">
        <v>155</v>
      </c>
      <c r="B528" t="s">
        <v>12304</v>
      </c>
      <c r="C528">
        <v>3</v>
      </c>
      <c r="D528">
        <v>1.0753494372417871</v>
      </c>
      <c r="E528">
        <v>5.8692539929157822E-3</v>
      </c>
      <c r="F528">
        <v>114</v>
      </c>
    </row>
    <row r="529" spans="1:6" x14ac:dyDescent="0.3">
      <c r="A529" t="s">
        <v>4333</v>
      </c>
      <c r="B529" t="s">
        <v>4333</v>
      </c>
      <c r="C529">
        <v>1</v>
      </c>
      <c r="D529">
        <v>3.1812242359897782</v>
      </c>
      <c r="E529">
        <v>5.7877041027502739E-3</v>
      </c>
      <c r="F529">
        <v>13</v>
      </c>
    </row>
    <row r="530" spans="1:6" x14ac:dyDescent="0.3">
      <c r="A530" t="s">
        <v>8785</v>
      </c>
      <c r="B530" t="s">
        <v>8786</v>
      </c>
      <c r="C530">
        <v>1</v>
      </c>
      <c r="D530">
        <v>3.1812242359897782</v>
      </c>
      <c r="E530">
        <v>5.7877041027502739E-3</v>
      </c>
      <c r="F530">
        <v>13</v>
      </c>
    </row>
    <row r="531" spans="1:6" x14ac:dyDescent="0.3">
      <c r="A531" t="s">
        <v>8787</v>
      </c>
      <c r="B531" t="s">
        <v>8788</v>
      </c>
      <c r="C531">
        <v>1</v>
      </c>
      <c r="D531">
        <v>3.1812242359897782</v>
      </c>
      <c r="E531">
        <v>5.7877041027502739E-3</v>
      </c>
      <c r="F531">
        <v>13</v>
      </c>
    </row>
    <row r="532" spans="1:6" x14ac:dyDescent="0.3">
      <c r="A532" t="s">
        <v>3546</v>
      </c>
      <c r="B532" t="s">
        <v>3546</v>
      </c>
      <c r="C532">
        <v>1</v>
      </c>
      <c r="D532">
        <v>3.1812242359897782</v>
      </c>
      <c r="E532">
        <v>5.7877041027502739E-3</v>
      </c>
      <c r="F532">
        <v>13</v>
      </c>
    </row>
    <row r="533" spans="1:6" x14ac:dyDescent="0.3">
      <c r="A533" t="s">
        <v>4226</v>
      </c>
      <c r="B533" t="s">
        <v>12305</v>
      </c>
      <c r="C533">
        <v>1</v>
      </c>
      <c r="D533">
        <v>3.1812242359897782</v>
      </c>
      <c r="E533">
        <v>5.7877041027502739E-3</v>
      </c>
      <c r="F533">
        <v>13</v>
      </c>
    </row>
    <row r="534" spans="1:6" x14ac:dyDescent="0.3">
      <c r="A534" t="s">
        <v>3617</v>
      </c>
      <c r="B534" t="s">
        <v>3618</v>
      </c>
      <c r="C534">
        <v>1</v>
      </c>
      <c r="D534">
        <v>3.1812242359897782</v>
      </c>
      <c r="E534">
        <v>5.7877041027502739E-3</v>
      </c>
      <c r="F534">
        <v>13</v>
      </c>
    </row>
    <row r="535" spans="1:6" x14ac:dyDescent="0.3">
      <c r="A535" t="s">
        <v>2057</v>
      </c>
      <c r="B535" t="s">
        <v>11506</v>
      </c>
      <c r="C535">
        <v>2</v>
      </c>
      <c r="D535">
        <v>1.5717863235556779</v>
      </c>
      <c r="E535">
        <v>5.719203349813279E-3</v>
      </c>
      <c r="F535">
        <v>69</v>
      </c>
    </row>
    <row r="536" spans="1:6" x14ac:dyDescent="0.3">
      <c r="A536" t="s">
        <v>556</v>
      </c>
      <c r="B536" t="s">
        <v>12058</v>
      </c>
      <c r="C536">
        <v>2</v>
      </c>
      <c r="D536">
        <v>1.5717863235556779</v>
      </c>
      <c r="E536">
        <v>5.719203349813279E-3</v>
      </c>
      <c r="F536">
        <v>69</v>
      </c>
    </row>
    <row r="537" spans="1:6" x14ac:dyDescent="0.3">
      <c r="A537" t="s">
        <v>1344</v>
      </c>
      <c r="B537" t="s">
        <v>1344</v>
      </c>
      <c r="C537">
        <v>2</v>
      </c>
      <c r="D537">
        <v>1.5717863235556779</v>
      </c>
      <c r="E537">
        <v>5.719203349813279E-3</v>
      </c>
      <c r="F537">
        <v>69</v>
      </c>
    </row>
    <row r="538" spans="1:6" x14ac:dyDescent="0.3">
      <c r="A538" t="s">
        <v>4377</v>
      </c>
      <c r="B538" t="s">
        <v>12306</v>
      </c>
      <c r="C538">
        <v>1</v>
      </c>
      <c r="D538">
        <v>3.112231364502827</v>
      </c>
      <c r="E538">
        <v>5.6621831410877546E-3</v>
      </c>
      <c r="F538">
        <v>14</v>
      </c>
    </row>
    <row r="539" spans="1:6" x14ac:dyDescent="0.3">
      <c r="A539" t="s">
        <v>1240</v>
      </c>
      <c r="B539" t="s">
        <v>1240</v>
      </c>
      <c r="C539">
        <v>1</v>
      </c>
      <c r="D539">
        <v>3.112231364502827</v>
      </c>
      <c r="E539">
        <v>5.6621831410877546E-3</v>
      </c>
      <c r="F539">
        <v>14</v>
      </c>
    </row>
    <row r="540" spans="1:6" x14ac:dyDescent="0.3">
      <c r="A540" t="s">
        <v>8877</v>
      </c>
      <c r="B540" t="s">
        <v>8877</v>
      </c>
      <c r="C540">
        <v>1</v>
      </c>
      <c r="D540">
        <v>3.112231364502827</v>
      </c>
      <c r="E540">
        <v>5.6621831410877546E-3</v>
      </c>
      <c r="F540">
        <v>14</v>
      </c>
    </row>
    <row r="541" spans="1:6" x14ac:dyDescent="0.3">
      <c r="A541" t="s">
        <v>4506</v>
      </c>
      <c r="B541" t="s">
        <v>12307</v>
      </c>
      <c r="C541">
        <v>1</v>
      </c>
      <c r="D541">
        <v>3.112231364502827</v>
      </c>
      <c r="E541">
        <v>5.6621831410877546E-3</v>
      </c>
      <c r="F541">
        <v>14</v>
      </c>
    </row>
    <row r="542" spans="1:6" x14ac:dyDescent="0.3">
      <c r="A542" t="s">
        <v>4089</v>
      </c>
      <c r="B542" t="s">
        <v>4090</v>
      </c>
      <c r="C542">
        <v>1</v>
      </c>
      <c r="D542">
        <v>3.112231364502827</v>
      </c>
      <c r="E542">
        <v>5.6621831410877546E-3</v>
      </c>
      <c r="F542">
        <v>14</v>
      </c>
    </row>
    <row r="543" spans="1:6" x14ac:dyDescent="0.3">
      <c r="A543" t="s">
        <v>8876</v>
      </c>
      <c r="B543" t="s">
        <v>8876</v>
      </c>
      <c r="C543">
        <v>1</v>
      </c>
      <c r="D543">
        <v>3.112231364502827</v>
      </c>
      <c r="E543">
        <v>5.6621831410877546E-3</v>
      </c>
      <c r="F543">
        <v>14</v>
      </c>
    </row>
    <row r="544" spans="1:6" x14ac:dyDescent="0.3">
      <c r="A544" t="s">
        <v>2766</v>
      </c>
      <c r="B544" t="s">
        <v>12308</v>
      </c>
      <c r="C544">
        <v>1</v>
      </c>
      <c r="D544">
        <v>3.112231364502827</v>
      </c>
      <c r="E544">
        <v>5.6621831410877546E-3</v>
      </c>
      <c r="F544">
        <v>14</v>
      </c>
    </row>
    <row r="545" spans="1:6" x14ac:dyDescent="0.3">
      <c r="A545" t="s">
        <v>1415</v>
      </c>
      <c r="B545" t="s">
        <v>12309</v>
      </c>
      <c r="C545">
        <v>1</v>
      </c>
      <c r="D545">
        <v>3.112231364502827</v>
      </c>
      <c r="E545">
        <v>5.6621831410877546E-3</v>
      </c>
      <c r="F545">
        <v>14</v>
      </c>
    </row>
    <row r="546" spans="1:6" x14ac:dyDescent="0.3">
      <c r="A546" t="s">
        <v>1041</v>
      </c>
      <c r="B546" t="s">
        <v>12310</v>
      </c>
      <c r="C546">
        <v>2</v>
      </c>
      <c r="D546">
        <v>1.543615446588982</v>
      </c>
      <c r="E546">
        <v>5.6166989753314907E-3</v>
      </c>
      <c r="F546">
        <v>71</v>
      </c>
    </row>
    <row r="547" spans="1:6" x14ac:dyDescent="0.3">
      <c r="A547" t="s">
        <v>1221</v>
      </c>
      <c r="B547" t="s">
        <v>1869</v>
      </c>
      <c r="C547">
        <v>2</v>
      </c>
      <c r="D547">
        <v>1.5298221244566459</v>
      </c>
      <c r="E547">
        <v>5.5665097015338578E-3</v>
      </c>
      <c r="F547">
        <v>72</v>
      </c>
    </row>
    <row r="548" spans="1:6" x14ac:dyDescent="0.3">
      <c r="A548" t="s">
        <v>8975</v>
      </c>
      <c r="B548" t="s">
        <v>8975</v>
      </c>
      <c r="C548">
        <v>1</v>
      </c>
      <c r="D548">
        <v>3.047692843365255</v>
      </c>
      <c r="E548">
        <v>5.5447661230267368E-3</v>
      </c>
      <c r="F548">
        <v>15</v>
      </c>
    </row>
    <row r="549" spans="1:6" x14ac:dyDescent="0.3">
      <c r="A549" t="s">
        <v>4484</v>
      </c>
      <c r="B549" t="s">
        <v>4484</v>
      </c>
      <c r="C549">
        <v>1</v>
      </c>
      <c r="D549">
        <v>3.047692843365255</v>
      </c>
      <c r="E549">
        <v>5.5447661230267368E-3</v>
      </c>
      <c r="F549">
        <v>15</v>
      </c>
    </row>
    <row r="550" spans="1:6" x14ac:dyDescent="0.3">
      <c r="A550" t="s">
        <v>1899</v>
      </c>
      <c r="B550" t="s">
        <v>12311</v>
      </c>
      <c r="C550">
        <v>1</v>
      </c>
      <c r="D550">
        <v>3.047692843365255</v>
      </c>
      <c r="E550">
        <v>5.5447661230267368E-3</v>
      </c>
      <c r="F550">
        <v>15</v>
      </c>
    </row>
    <row r="551" spans="1:6" x14ac:dyDescent="0.3">
      <c r="A551" t="s">
        <v>3761</v>
      </c>
      <c r="B551" t="s">
        <v>3761</v>
      </c>
      <c r="C551">
        <v>1</v>
      </c>
      <c r="D551">
        <v>3.047692843365255</v>
      </c>
      <c r="E551">
        <v>5.5447661230267368E-3</v>
      </c>
      <c r="F551">
        <v>15</v>
      </c>
    </row>
    <row r="552" spans="1:6" x14ac:dyDescent="0.3">
      <c r="A552" t="s">
        <v>7422</v>
      </c>
      <c r="B552" t="s">
        <v>7422</v>
      </c>
      <c r="C552">
        <v>1</v>
      </c>
      <c r="D552">
        <v>3.047692843365255</v>
      </c>
      <c r="E552">
        <v>5.5447661230267368E-3</v>
      </c>
      <c r="F552">
        <v>15</v>
      </c>
    </row>
    <row r="553" spans="1:6" x14ac:dyDescent="0.3">
      <c r="A553" t="s">
        <v>8976</v>
      </c>
      <c r="B553" t="s">
        <v>8976</v>
      </c>
      <c r="C553">
        <v>1</v>
      </c>
      <c r="D553">
        <v>3.047692843365255</v>
      </c>
      <c r="E553">
        <v>5.5447661230267368E-3</v>
      </c>
      <c r="F553">
        <v>15</v>
      </c>
    </row>
    <row r="554" spans="1:6" x14ac:dyDescent="0.3">
      <c r="A554" t="s">
        <v>1319</v>
      </c>
      <c r="B554" t="s">
        <v>1319</v>
      </c>
      <c r="C554">
        <v>1</v>
      </c>
      <c r="D554">
        <v>3.047692843365255</v>
      </c>
      <c r="E554">
        <v>5.5447661230267368E-3</v>
      </c>
      <c r="F554">
        <v>15</v>
      </c>
    </row>
    <row r="555" spans="1:6" x14ac:dyDescent="0.3">
      <c r="A555" t="s">
        <v>81</v>
      </c>
      <c r="B555" t="s">
        <v>12312</v>
      </c>
      <c r="C555">
        <v>2</v>
      </c>
      <c r="D555">
        <v>1.5027934520687261</v>
      </c>
      <c r="E555">
        <v>5.4681614264882406E-3</v>
      </c>
      <c r="F555">
        <v>74</v>
      </c>
    </row>
    <row r="556" spans="1:6" x14ac:dyDescent="0.3">
      <c r="A556" t="s">
        <v>1297</v>
      </c>
      <c r="B556" t="s">
        <v>1297</v>
      </c>
      <c r="C556">
        <v>1</v>
      </c>
      <c r="D556">
        <v>2.9870682215488209</v>
      </c>
      <c r="E556">
        <v>5.4344697885385478E-3</v>
      </c>
      <c r="F556">
        <v>16</v>
      </c>
    </row>
    <row r="557" spans="1:6" x14ac:dyDescent="0.3">
      <c r="A557" t="s">
        <v>9019</v>
      </c>
      <c r="B557" t="s">
        <v>9020</v>
      </c>
      <c r="C557">
        <v>1</v>
      </c>
      <c r="D557">
        <v>2.9870682215488209</v>
      </c>
      <c r="E557">
        <v>5.4344697885385478E-3</v>
      </c>
      <c r="F557">
        <v>16</v>
      </c>
    </row>
    <row r="558" spans="1:6" x14ac:dyDescent="0.3">
      <c r="A558" t="s">
        <v>2400</v>
      </c>
      <c r="B558" t="s">
        <v>2401</v>
      </c>
      <c r="C558">
        <v>1</v>
      </c>
      <c r="D558">
        <v>2.9870682215488209</v>
      </c>
      <c r="E558">
        <v>5.4344697885385478E-3</v>
      </c>
      <c r="F558">
        <v>16</v>
      </c>
    </row>
    <row r="559" spans="1:6" x14ac:dyDescent="0.3">
      <c r="A559" t="s">
        <v>9021</v>
      </c>
      <c r="B559" t="s">
        <v>9022</v>
      </c>
      <c r="C559">
        <v>1</v>
      </c>
      <c r="D559">
        <v>2.9870682215488209</v>
      </c>
      <c r="E559">
        <v>5.4344697885385478E-3</v>
      </c>
      <c r="F559">
        <v>16</v>
      </c>
    </row>
    <row r="560" spans="1:6" x14ac:dyDescent="0.3">
      <c r="A560" t="s">
        <v>2142</v>
      </c>
      <c r="B560" t="s">
        <v>2143</v>
      </c>
      <c r="C560">
        <v>2</v>
      </c>
      <c r="D560">
        <v>1.4764761437513529</v>
      </c>
      <c r="E560">
        <v>5.3724015667470639E-3</v>
      </c>
      <c r="F560">
        <v>76</v>
      </c>
    </row>
    <row r="561" spans="1:6" x14ac:dyDescent="0.3">
      <c r="A561" t="s">
        <v>9066</v>
      </c>
      <c r="B561" t="s">
        <v>9066</v>
      </c>
      <c r="C561">
        <v>1</v>
      </c>
      <c r="D561">
        <v>2.929909807708873</v>
      </c>
      <c r="E561">
        <v>5.3304796382858304E-3</v>
      </c>
      <c r="F561">
        <v>17</v>
      </c>
    </row>
    <row r="562" spans="1:6" x14ac:dyDescent="0.3">
      <c r="A562" t="s">
        <v>9065</v>
      </c>
      <c r="B562" t="s">
        <v>9065</v>
      </c>
      <c r="C562">
        <v>1</v>
      </c>
      <c r="D562">
        <v>2.929909807708873</v>
      </c>
      <c r="E562">
        <v>5.3304796382858304E-3</v>
      </c>
      <c r="F562">
        <v>17</v>
      </c>
    </row>
    <row r="563" spans="1:6" x14ac:dyDescent="0.3">
      <c r="A563" t="s">
        <v>4045</v>
      </c>
      <c r="B563" t="s">
        <v>12313</v>
      </c>
      <c r="C563">
        <v>1</v>
      </c>
      <c r="D563">
        <v>2.929909807708873</v>
      </c>
      <c r="E563">
        <v>5.3304796382858304E-3</v>
      </c>
      <c r="F563">
        <v>17</v>
      </c>
    </row>
    <row r="564" spans="1:6" x14ac:dyDescent="0.3">
      <c r="A564" t="s">
        <v>5391</v>
      </c>
      <c r="B564" t="s">
        <v>12314</v>
      </c>
      <c r="C564">
        <v>1</v>
      </c>
      <c r="D564">
        <v>2.929909807708873</v>
      </c>
      <c r="E564">
        <v>5.3304796382858304E-3</v>
      </c>
      <c r="F564">
        <v>17</v>
      </c>
    </row>
    <row r="565" spans="1:6" x14ac:dyDescent="0.3">
      <c r="A565" t="s">
        <v>3543</v>
      </c>
      <c r="B565" t="s">
        <v>3543</v>
      </c>
      <c r="C565">
        <v>1</v>
      </c>
      <c r="D565">
        <v>2.929909807708873</v>
      </c>
      <c r="E565">
        <v>5.3304796382858304E-3</v>
      </c>
      <c r="F565">
        <v>17</v>
      </c>
    </row>
    <row r="566" spans="1:6" x14ac:dyDescent="0.3">
      <c r="A566" t="s">
        <v>947</v>
      </c>
      <c r="B566" t="s">
        <v>11704</v>
      </c>
      <c r="C566">
        <v>2</v>
      </c>
      <c r="D566">
        <v>1.438254930931155</v>
      </c>
      <c r="E566">
        <v>5.2333273903662084E-3</v>
      </c>
      <c r="F566">
        <v>79</v>
      </c>
    </row>
    <row r="567" spans="1:6" x14ac:dyDescent="0.3">
      <c r="A567" t="s">
        <v>1785</v>
      </c>
      <c r="B567" t="s">
        <v>1785</v>
      </c>
      <c r="C567">
        <v>2</v>
      </c>
      <c r="D567">
        <v>1.438254930931155</v>
      </c>
      <c r="E567">
        <v>5.2333273903662084E-3</v>
      </c>
      <c r="F567">
        <v>79</v>
      </c>
    </row>
    <row r="568" spans="1:6" x14ac:dyDescent="0.3">
      <c r="A568" t="s">
        <v>2066</v>
      </c>
      <c r="B568" t="s">
        <v>2066</v>
      </c>
      <c r="C568">
        <v>2</v>
      </c>
      <c r="D568">
        <v>1.438254930931155</v>
      </c>
      <c r="E568">
        <v>5.2333273903662084E-3</v>
      </c>
      <c r="F568">
        <v>79</v>
      </c>
    </row>
    <row r="569" spans="1:6" x14ac:dyDescent="0.3">
      <c r="A569" t="s">
        <v>659</v>
      </c>
      <c r="B569" t="s">
        <v>11705</v>
      </c>
      <c r="C569">
        <v>2</v>
      </c>
      <c r="D569">
        <v>1.438254930931155</v>
      </c>
      <c r="E569">
        <v>5.2333273903662084E-3</v>
      </c>
      <c r="F569">
        <v>79</v>
      </c>
    </row>
    <row r="570" spans="1:6" x14ac:dyDescent="0.3">
      <c r="A570" t="s">
        <v>2139</v>
      </c>
      <c r="B570" t="s">
        <v>2140</v>
      </c>
      <c r="C570">
        <v>1</v>
      </c>
      <c r="D570">
        <v>2.8758425864385959</v>
      </c>
      <c r="E570">
        <v>5.2321133946145702E-3</v>
      </c>
      <c r="F570">
        <v>18</v>
      </c>
    </row>
    <row r="571" spans="1:6" x14ac:dyDescent="0.3">
      <c r="A571" t="s">
        <v>9132</v>
      </c>
      <c r="B571" t="s">
        <v>9132</v>
      </c>
      <c r="C571">
        <v>1</v>
      </c>
      <c r="D571">
        <v>2.8758425864385959</v>
      </c>
      <c r="E571">
        <v>5.2321133946145702E-3</v>
      </c>
      <c r="F571">
        <v>18</v>
      </c>
    </row>
    <row r="572" spans="1:6" x14ac:dyDescent="0.3">
      <c r="A572" t="s">
        <v>3816</v>
      </c>
      <c r="B572" t="s">
        <v>3817</v>
      </c>
      <c r="C572">
        <v>1</v>
      </c>
      <c r="D572">
        <v>2.8758425864385959</v>
      </c>
      <c r="E572">
        <v>5.2321133946145702E-3</v>
      </c>
      <c r="F572">
        <v>18</v>
      </c>
    </row>
    <row r="573" spans="1:6" x14ac:dyDescent="0.3">
      <c r="A573" t="s">
        <v>4609</v>
      </c>
      <c r="B573" t="s">
        <v>4609</v>
      </c>
      <c r="C573">
        <v>1</v>
      </c>
      <c r="D573">
        <v>2.8758425864385959</v>
      </c>
      <c r="E573">
        <v>5.2321133946145702E-3</v>
      </c>
      <c r="F573">
        <v>18</v>
      </c>
    </row>
    <row r="574" spans="1:6" x14ac:dyDescent="0.3">
      <c r="A574" t="s">
        <v>1818</v>
      </c>
      <c r="B574" t="s">
        <v>12315</v>
      </c>
      <c r="C574">
        <v>1</v>
      </c>
      <c r="D574">
        <v>2.8758425864385959</v>
      </c>
      <c r="E574">
        <v>5.2321133946145702E-3</v>
      </c>
      <c r="F574">
        <v>18</v>
      </c>
    </row>
    <row r="575" spans="1:6" x14ac:dyDescent="0.3">
      <c r="A575" t="s">
        <v>3818</v>
      </c>
      <c r="B575" t="s">
        <v>3818</v>
      </c>
      <c r="C575">
        <v>1</v>
      </c>
      <c r="D575">
        <v>2.8758425864385959</v>
      </c>
      <c r="E575">
        <v>5.2321133946145702E-3</v>
      </c>
      <c r="F575">
        <v>18</v>
      </c>
    </row>
    <row r="576" spans="1:6" x14ac:dyDescent="0.3">
      <c r="A576" t="s">
        <v>4594</v>
      </c>
      <c r="B576" t="s">
        <v>4594</v>
      </c>
      <c r="C576">
        <v>1</v>
      </c>
      <c r="D576">
        <v>2.8758425864385959</v>
      </c>
      <c r="E576">
        <v>5.2321133946145702E-3</v>
      </c>
      <c r="F576">
        <v>18</v>
      </c>
    </row>
    <row r="577" spans="1:6" x14ac:dyDescent="0.3">
      <c r="A577" t="s">
        <v>693</v>
      </c>
      <c r="B577" t="s">
        <v>11900</v>
      </c>
      <c r="C577">
        <v>2</v>
      </c>
      <c r="D577">
        <v>1.4258324109325979</v>
      </c>
      <c r="E577">
        <v>5.1881260058496718E-3</v>
      </c>
      <c r="F577">
        <v>80</v>
      </c>
    </row>
    <row r="578" spans="1:6" x14ac:dyDescent="0.3">
      <c r="A578" t="s">
        <v>1520</v>
      </c>
      <c r="B578" t="s">
        <v>12316</v>
      </c>
      <c r="C578">
        <v>2</v>
      </c>
      <c r="D578">
        <v>1.4258324109325979</v>
      </c>
      <c r="E578">
        <v>5.1881260058496718E-3</v>
      </c>
      <c r="F578">
        <v>80</v>
      </c>
    </row>
    <row r="579" spans="1:6" x14ac:dyDescent="0.3">
      <c r="A579" t="s">
        <v>9175</v>
      </c>
      <c r="B579" t="s">
        <v>9175</v>
      </c>
      <c r="C579">
        <v>1</v>
      </c>
      <c r="D579">
        <v>2.8245492920510462</v>
      </c>
      <c r="E579">
        <v>5.138793845803187E-3</v>
      </c>
      <c r="F579">
        <v>19</v>
      </c>
    </row>
    <row r="580" spans="1:6" x14ac:dyDescent="0.3">
      <c r="A580" t="s">
        <v>4618</v>
      </c>
      <c r="B580" t="s">
        <v>4618</v>
      </c>
      <c r="C580">
        <v>1</v>
      </c>
      <c r="D580">
        <v>2.8245492920510462</v>
      </c>
      <c r="E580">
        <v>5.138793845803187E-3</v>
      </c>
      <c r="F580">
        <v>19</v>
      </c>
    </row>
    <row r="581" spans="1:6" x14ac:dyDescent="0.3">
      <c r="A581" t="s">
        <v>2610</v>
      </c>
      <c r="B581" t="s">
        <v>2611</v>
      </c>
      <c r="C581">
        <v>1</v>
      </c>
      <c r="D581">
        <v>2.8245492920510462</v>
      </c>
      <c r="E581">
        <v>5.138793845803187E-3</v>
      </c>
      <c r="F581">
        <v>19</v>
      </c>
    </row>
    <row r="582" spans="1:6" x14ac:dyDescent="0.3">
      <c r="A582" t="s">
        <v>1270</v>
      </c>
      <c r="B582" t="s">
        <v>1270</v>
      </c>
      <c r="C582">
        <v>1</v>
      </c>
      <c r="D582">
        <v>2.8245492920510462</v>
      </c>
      <c r="E582">
        <v>5.138793845803187E-3</v>
      </c>
      <c r="F582">
        <v>19</v>
      </c>
    </row>
    <row r="583" spans="1:6" x14ac:dyDescent="0.3">
      <c r="A583" t="s">
        <v>1076</v>
      </c>
      <c r="B583" t="s">
        <v>12317</v>
      </c>
      <c r="C583">
        <v>2</v>
      </c>
      <c r="D583">
        <v>1.401440957808439</v>
      </c>
      <c r="E583">
        <v>5.0993736873418162E-3</v>
      </c>
      <c r="F583">
        <v>82</v>
      </c>
    </row>
    <row r="584" spans="1:6" x14ac:dyDescent="0.3">
      <c r="A584" t="s">
        <v>453</v>
      </c>
      <c r="B584" t="s">
        <v>12318</v>
      </c>
      <c r="C584">
        <v>2</v>
      </c>
      <c r="D584">
        <v>1.389464766761723</v>
      </c>
      <c r="E584">
        <v>5.0557963442094296E-3</v>
      </c>
      <c r="F584">
        <v>83</v>
      </c>
    </row>
    <row r="585" spans="1:6" x14ac:dyDescent="0.3">
      <c r="A585" t="s">
        <v>584</v>
      </c>
      <c r="B585" t="s">
        <v>11712</v>
      </c>
      <c r="C585">
        <v>2</v>
      </c>
      <c r="D585">
        <v>1.389464766761723</v>
      </c>
      <c r="E585">
        <v>5.0557963442094296E-3</v>
      </c>
      <c r="F585">
        <v>83</v>
      </c>
    </row>
    <row r="586" spans="1:6" x14ac:dyDescent="0.3">
      <c r="A586" t="s">
        <v>1178</v>
      </c>
      <c r="B586" t="s">
        <v>10845</v>
      </c>
      <c r="C586">
        <v>2</v>
      </c>
      <c r="D586">
        <v>1.389464766761723</v>
      </c>
      <c r="E586">
        <v>5.0557963442094296E-3</v>
      </c>
      <c r="F586">
        <v>83</v>
      </c>
    </row>
    <row r="587" spans="1:6" x14ac:dyDescent="0.3">
      <c r="A587" t="s">
        <v>7968</v>
      </c>
      <c r="B587" t="s">
        <v>7968</v>
      </c>
      <c r="C587">
        <v>1</v>
      </c>
      <c r="D587">
        <v>2.7757591278816141</v>
      </c>
      <c r="E587">
        <v>5.0500283227247981E-3</v>
      </c>
      <c r="F587">
        <v>20</v>
      </c>
    </row>
    <row r="588" spans="1:6" x14ac:dyDescent="0.3">
      <c r="A588" t="s">
        <v>4001</v>
      </c>
      <c r="B588" t="s">
        <v>4001</v>
      </c>
      <c r="C588">
        <v>1</v>
      </c>
      <c r="D588">
        <v>2.7757591278816141</v>
      </c>
      <c r="E588">
        <v>5.0500283227247981E-3</v>
      </c>
      <c r="F588">
        <v>20</v>
      </c>
    </row>
    <row r="589" spans="1:6" x14ac:dyDescent="0.3">
      <c r="A589" t="s">
        <v>5388</v>
      </c>
      <c r="B589" t="s">
        <v>5388</v>
      </c>
      <c r="C589">
        <v>1</v>
      </c>
      <c r="D589">
        <v>2.7757591278816141</v>
      </c>
      <c r="E589">
        <v>5.0500283227247981E-3</v>
      </c>
      <c r="F589">
        <v>20</v>
      </c>
    </row>
    <row r="590" spans="1:6" x14ac:dyDescent="0.3">
      <c r="A590" t="s">
        <v>3191</v>
      </c>
      <c r="B590" t="s">
        <v>12319</v>
      </c>
      <c r="C590">
        <v>1</v>
      </c>
      <c r="D590">
        <v>2.7757591278816141</v>
      </c>
      <c r="E590">
        <v>5.0500283227247981E-3</v>
      </c>
      <c r="F590">
        <v>20</v>
      </c>
    </row>
    <row r="591" spans="1:6" x14ac:dyDescent="0.3">
      <c r="A591" t="s">
        <v>3162</v>
      </c>
      <c r="B591" t="s">
        <v>11674</v>
      </c>
      <c r="C591">
        <v>1</v>
      </c>
      <c r="D591">
        <v>2.7757591278816141</v>
      </c>
      <c r="E591">
        <v>5.0500283227247981E-3</v>
      </c>
      <c r="F591">
        <v>20</v>
      </c>
    </row>
    <row r="592" spans="1:6" x14ac:dyDescent="0.3">
      <c r="A592" t="s">
        <v>3870</v>
      </c>
      <c r="B592" t="s">
        <v>3871</v>
      </c>
      <c r="C592">
        <v>1</v>
      </c>
      <c r="D592">
        <v>2.7757591278816141</v>
      </c>
      <c r="E592">
        <v>5.0500283227247981E-3</v>
      </c>
      <c r="F592">
        <v>20</v>
      </c>
    </row>
    <row r="593" spans="1:6" x14ac:dyDescent="0.3">
      <c r="A593" t="s">
        <v>2560</v>
      </c>
      <c r="B593" t="s">
        <v>10732</v>
      </c>
      <c r="C593">
        <v>1</v>
      </c>
      <c r="D593">
        <v>2.7757591278816141</v>
      </c>
      <c r="E593">
        <v>5.0500283227247981E-3</v>
      </c>
      <c r="F593">
        <v>20</v>
      </c>
    </row>
    <row r="594" spans="1:6" x14ac:dyDescent="0.3">
      <c r="A594" t="s">
        <v>4179</v>
      </c>
      <c r="B594" t="s">
        <v>4179</v>
      </c>
      <c r="C594">
        <v>1</v>
      </c>
      <c r="D594">
        <v>2.7757591278816141</v>
      </c>
      <c r="E594">
        <v>5.0500283227247981E-3</v>
      </c>
      <c r="F594">
        <v>20</v>
      </c>
    </row>
    <row r="595" spans="1:6" x14ac:dyDescent="0.3">
      <c r="A595" t="s">
        <v>627</v>
      </c>
      <c r="B595" t="s">
        <v>11836</v>
      </c>
      <c r="C595">
        <v>1</v>
      </c>
      <c r="D595">
        <v>2.7757591278816141</v>
      </c>
      <c r="E595">
        <v>5.0500283227247981E-3</v>
      </c>
      <c r="F595">
        <v>20</v>
      </c>
    </row>
    <row r="596" spans="1:6" x14ac:dyDescent="0.3">
      <c r="A596" t="s">
        <v>2983</v>
      </c>
      <c r="B596" t="s">
        <v>2983</v>
      </c>
      <c r="C596">
        <v>1</v>
      </c>
      <c r="D596">
        <v>2.7757591278816141</v>
      </c>
      <c r="E596">
        <v>5.0500283227247981E-3</v>
      </c>
      <c r="F596">
        <v>20</v>
      </c>
    </row>
    <row r="597" spans="1:6" x14ac:dyDescent="0.3">
      <c r="A597" t="s">
        <v>2832</v>
      </c>
      <c r="B597" t="s">
        <v>2832</v>
      </c>
      <c r="C597">
        <v>1</v>
      </c>
      <c r="D597">
        <v>2.7757591278816141</v>
      </c>
      <c r="E597">
        <v>5.0500283227247981E-3</v>
      </c>
      <c r="F597">
        <v>20</v>
      </c>
    </row>
    <row r="598" spans="1:6" x14ac:dyDescent="0.3">
      <c r="A598" t="s">
        <v>3921</v>
      </c>
      <c r="B598" t="s">
        <v>3922</v>
      </c>
      <c r="C598">
        <v>1</v>
      </c>
      <c r="D598">
        <v>2.7757591278816141</v>
      </c>
      <c r="E598">
        <v>5.0500283227247981E-3</v>
      </c>
      <c r="F598">
        <v>20</v>
      </c>
    </row>
    <row r="599" spans="1:6" x14ac:dyDescent="0.3">
      <c r="A599" t="s">
        <v>1754</v>
      </c>
      <c r="B599" t="s">
        <v>11227</v>
      </c>
      <c r="C599">
        <v>2</v>
      </c>
      <c r="D599">
        <v>1.3659342693515291</v>
      </c>
      <c r="E599">
        <v>4.9701767548324706E-3</v>
      </c>
      <c r="F599">
        <v>85</v>
      </c>
    </row>
    <row r="600" spans="1:6" x14ac:dyDescent="0.3">
      <c r="A600" t="s">
        <v>4050</v>
      </c>
      <c r="B600" t="s">
        <v>4050</v>
      </c>
      <c r="C600">
        <v>1</v>
      </c>
      <c r="D600">
        <v>2.729239112246721</v>
      </c>
      <c r="E600">
        <v>4.9653929542700804E-3</v>
      </c>
      <c r="F600">
        <v>21</v>
      </c>
    </row>
    <row r="601" spans="1:6" x14ac:dyDescent="0.3">
      <c r="A601" t="s">
        <v>5412</v>
      </c>
      <c r="B601" t="s">
        <v>5413</v>
      </c>
      <c r="C601">
        <v>1</v>
      </c>
      <c r="D601">
        <v>2.729239112246721</v>
      </c>
      <c r="E601">
        <v>4.9653929542700804E-3</v>
      </c>
      <c r="F601">
        <v>21</v>
      </c>
    </row>
    <row r="602" spans="1:6" x14ac:dyDescent="0.3">
      <c r="A602" t="s">
        <v>855</v>
      </c>
      <c r="B602" t="s">
        <v>855</v>
      </c>
      <c r="C602">
        <v>1</v>
      </c>
      <c r="D602">
        <v>2.729239112246721</v>
      </c>
      <c r="E602">
        <v>4.9653929542700804E-3</v>
      </c>
      <c r="F602">
        <v>21</v>
      </c>
    </row>
    <row r="603" spans="1:6" x14ac:dyDescent="0.3">
      <c r="A603" t="s">
        <v>4142</v>
      </c>
      <c r="B603" t="s">
        <v>4142</v>
      </c>
      <c r="C603">
        <v>1</v>
      </c>
      <c r="D603">
        <v>2.729239112246721</v>
      </c>
      <c r="E603">
        <v>4.9653929542700804E-3</v>
      </c>
      <c r="F603">
        <v>21</v>
      </c>
    </row>
    <row r="604" spans="1:6" x14ac:dyDescent="0.3">
      <c r="A604" t="s">
        <v>3062</v>
      </c>
      <c r="B604" t="s">
        <v>3062</v>
      </c>
      <c r="C604">
        <v>1</v>
      </c>
      <c r="D604">
        <v>2.729239112246721</v>
      </c>
      <c r="E604">
        <v>4.9653929542700804E-3</v>
      </c>
      <c r="F604">
        <v>21</v>
      </c>
    </row>
    <row r="605" spans="1:6" x14ac:dyDescent="0.3">
      <c r="A605" t="s">
        <v>781</v>
      </c>
      <c r="B605" t="s">
        <v>11121</v>
      </c>
      <c r="C605">
        <v>2</v>
      </c>
      <c r="D605">
        <v>1.34294475112683</v>
      </c>
      <c r="E605">
        <v>4.8865256072999916E-3</v>
      </c>
      <c r="F605">
        <v>87</v>
      </c>
    </row>
    <row r="606" spans="1:6" x14ac:dyDescent="0.3">
      <c r="A606" t="s">
        <v>9284</v>
      </c>
      <c r="B606" t="s">
        <v>9284</v>
      </c>
      <c r="C606">
        <v>1</v>
      </c>
      <c r="D606">
        <v>2.6847873496758869</v>
      </c>
      <c r="E606">
        <v>4.8845204254822283E-3</v>
      </c>
      <c r="F606">
        <v>22</v>
      </c>
    </row>
    <row r="607" spans="1:6" x14ac:dyDescent="0.3">
      <c r="A607" t="s">
        <v>1211</v>
      </c>
      <c r="B607" t="s">
        <v>1212</v>
      </c>
      <c r="C607">
        <v>1</v>
      </c>
      <c r="D607">
        <v>2.6847873496758869</v>
      </c>
      <c r="E607">
        <v>4.8845204254822283E-3</v>
      </c>
      <c r="F607">
        <v>22</v>
      </c>
    </row>
    <row r="608" spans="1:6" x14ac:dyDescent="0.3">
      <c r="A608" t="s">
        <v>3935</v>
      </c>
      <c r="B608" t="s">
        <v>11123</v>
      </c>
      <c r="C608">
        <v>1</v>
      </c>
      <c r="D608">
        <v>2.6847873496758869</v>
      </c>
      <c r="E608">
        <v>4.8845204254822283E-3</v>
      </c>
      <c r="F608">
        <v>22</v>
      </c>
    </row>
    <row r="609" spans="1:6" x14ac:dyDescent="0.3">
      <c r="A609" t="s">
        <v>885</v>
      </c>
      <c r="B609" t="s">
        <v>12320</v>
      </c>
      <c r="C609">
        <v>2</v>
      </c>
      <c r="D609">
        <v>1.331645195872897</v>
      </c>
      <c r="E609">
        <v>4.8454103149150156E-3</v>
      </c>
      <c r="F609">
        <v>88</v>
      </c>
    </row>
    <row r="610" spans="1:6" x14ac:dyDescent="0.3">
      <c r="A610" t="s">
        <v>4086</v>
      </c>
      <c r="B610" t="s">
        <v>12321</v>
      </c>
      <c r="C610">
        <v>1</v>
      </c>
      <c r="D610">
        <v>2.6422277352570909</v>
      </c>
      <c r="E610">
        <v>4.8070903430012619E-3</v>
      </c>
      <c r="F610">
        <v>23</v>
      </c>
    </row>
    <row r="611" spans="1:6" x14ac:dyDescent="0.3">
      <c r="A611" t="s">
        <v>4295</v>
      </c>
      <c r="B611" t="s">
        <v>4295</v>
      </c>
      <c r="C611">
        <v>1</v>
      </c>
      <c r="D611">
        <v>2.6422277352570909</v>
      </c>
      <c r="E611">
        <v>4.8070903430012619E-3</v>
      </c>
      <c r="F611">
        <v>23</v>
      </c>
    </row>
    <row r="612" spans="1:6" x14ac:dyDescent="0.3">
      <c r="A612" t="s">
        <v>5406</v>
      </c>
      <c r="B612" t="s">
        <v>12322</v>
      </c>
      <c r="C612">
        <v>1</v>
      </c>
      <c r="D612">
        <v>2.6422277352570909</v>
      </c>
      <c r="E612">
        <v>4.8070903430012619E-3</v>
      </c>
      <c r="F612">
        <v>23</v>
      </c>
    </row>
    <row r="613" spans="1:6" x14ac:dyDescent="0.3">
      <c r="A613" t="s">
        <v>3195</v>
      </c>
      <c r="B613" t="s">
        <v>3196</v>
      </c>
      <c r="C613">
        <v>1</v>
      </c>
      <c r="D613">
        <v>2.6014057407368361</v>
      </c>
      <c r="E613">
        <v>4.7328215685796373E-3</v>
      </c>
      <c r="F613">
        <v>24</v>
      </c>
    </row>
    <row r="614" spans="1:6" x14ac:dyDescent="0.3">
      <c r="A614" t="s">
        <v>8992</v>
      </c>
      <c r="B614" t="s">
        <v>8993</v>
      </c>
      <c r="C614">
        <v>1</v>
      </c>
      <c r="D614">
        <v>2.6014057407368361</v>
      </c>
      <c r="E614">
        <v>4.7328215685796373E-3</v>
      </c>
      <c r="F614">
        <v>24</v>
      </c>
    </row>
    <row r="615" spans="1:6" x14ac:dyDescent="0.3">
      <c r="A615" t="s">
        <v>3311</v>
      </c>
      <c r="B615" t="s">
        <v>12323</v>
      </c>
      <c r="C615">
        <v>1</v>
      </c>
      <c r="D615">
        <v>2.6014057407368361</v>
      </c>
      <c r="E615">
        <v>4.7328215685796373E-3</v>
      </c>
      <c r="F615">
        <v>24</v>
      </c>
    </row>
    <row r="616" spans="1:6" x14ac:dyDescent="0.3">
      <c r="A616" t="s">
        <v>3206</v>
      </c>
      <c r="B616" t="s">
        <v>3206</v>
      </c>
      <c r="C616">
        <v>1</v>
      </c>
      <c r="D616">
        <v>2.6014057407368361</v>
      </c>
      <c r="E616">
        <v>4.7328215685796373E-3</v>
      </c>
      <c r="F616">
        <v>24</v>
      </c>
    </row>
    <row r="617" spans="1:6" x14ac:dyDescent="0.3">
      <c r="A617" t="s">
        <v>1951</v>
      </c>
      <c r="B617" t="s">
        <v>12324</v>
      </c>
      <c r="C617">
        <v>2</v>
      </c>
      <c r="D617">
        <v>1.298492988555997</v>
      </c>
      <c r="E617">
        <v>4.7247805497242874E-3</v>
      </c>
      <c r="F617">
        <v>91</v>
      </c>
    </row>
    <row r="618" spans="1:6" x14ac:dyDescent="0.3">
      <c r="A618" t="s">
        <v>3912</v>
      </c>
      <c r="B618" t="s">
        <v>3912</v>
      </c>
      <c r="C618">
        <v>1</v>
      </c>
      <c r="D618">
        <v>2.562185027583554</v>
      </c>
      <c r="E618">
        <v>4.6614660571189957E-3</v>
      </c>
      <c r="F618">
        <v>25</v>
      </c>
    </row>
    <row r="619" spans="1:6" x14ac:dyDescent="0.3">
      <c r="A619" t="s">
        <v>3243</v>
      </c>
      <c r="B619" t="s">
        <v>3244</v>
      </c>
      <c r="C619">
        <v>1</v>
      </c>
      <c r="D619">
        <v>2.562185027583554</v>
      </c>
      <c r="E619">
        <v>4.6614660571189957E-3</v>
      </c>
      <c r="F619">
        <v>25</v>
      </c>
    </row>
    <row r="620" spans="1:6" x14ac:dyDescent="0.3">
      <c r="A620" t="s">
        <v>4373</v>
      </c>
      <c r="B620" t="s">
        <v>4374</v>
      </c>
      <c r="C620">
        <v>1</v>
      </c>
      <c r="D620">
        <v>2.562185027583554</v>
      </c>
      <c r="E620">
        <v>4.6614660571189957E-3</v>
      </c>
      <c r="F620">
        <v>25</v>
      </c>
    </row>
    <row r="621" spans="1:6" x14ac:dyDescent="0.3">
      <c r="A621" t="s">
        <v>3945</v>
      </c>
      <c r="B621" t="s">
        <v>3945</v>
      </c>
      <c r="C621">
        <v>1</v>
      </c>
      <c r="D621">
        <v>2.562185027583554</v>
      </c>
      <c r="E621">
        <v>4.6614660571189957E-3</v>
      </c>
      <c r="F621">
        <v>25</v>
      </c>
    </row>
    <row r="622" spans="1:6" x14ac:dyDescent="0.3">
      <c r="A622" t="s">
        <v>9376</v>
      </c>
      <c r="B622" t="s">
        <v>9376</v>
      </c>
      <c r="C622">
        <v>1</v>
      </c>
      <c r="D622">
        <v>2.562185027583554</v>
      </c>
      <c r="E622">
        <v>4.6614660571189957E-3</v>
      </c>
      <c r="F622">
        <v>25</v>
      </c>
    </row>
    <row r="623" spans="1:6" x14ac:dyDescent="0.3">
      <c r="A623" t="s">
        <v>9374</v>
      </c>
      <c r="B623" t="s">
        <v>9375</v>
      </c>
      <c r="C623">
        <v>1</v>
      </c>
      <c r="D623">
        <v>2.562185027583554</v>
      </c>
      <c r="E623">
        <v>4.6614660571189957E-3</v>
      </c>
      <c r="F623">
        <v>25</v>
      </c>
    </row>
    <row r="624" spans="1:6" x14ac:dyDescent="0.3">
      <c r="A624" t="s">
        <v>7906</v>
      </c>
      <c r="B624" t="s">
        <v>12325</v>
      </c>
      <c r="C624">
        <v>1</v>
      </c>
      <c r="D624">
        <v>2.562185027583554</v>
      </c>
      <c r="E624">
        <v>4.6614660571189957E-3</v>
      </c>
      <c r="F624">
        <v>25</v>
      </c>
    </row>
    <row r="625" spans="1:6" x14ac:dyDescent="0.3">
      <c r="A625" t="s">
        <v>995</v>
      </c>
      <c r="B625" t="s">
        <v>11987</v>
      </c>
      <c r="C625">
        <v>2</v>
      </c>
      <c r="D625">
        <v>1.276986783335033</v>
      </c>
      <c r="E625">
        <v>4.6465266807993672E-3</v>
      </c>
      <c r="F625">
        <v>93</v>
      </c>
    </row>
    <row r="626" spans="1:6" x14ac:dyDescent="0.3">
      <c r="A626" t="s">
        <v>676</v>
      </c>
      <c r="B626" t="s">
        <v>11297</v>
      </c>
      <c r="C626">
        <v>2</v>
      </c>
      <c r="D626">
        <v>1.2664046740044961</v>
      </c>
      <c r="E626">
        <v>4.6080219335418744E-3</v>
      </c>
      <c r="F626">
        <v>94</v>
      </c>
    </row>
    <row r="627" spans="1:6" x14ac:dyDescent="0.3">
      <c r="A627" t="s">
        <v>1246</v>
      </c>
      <c r="B627" t="s">
        <v>12326</v>
      </c>
      <c r="C627">
        <v>2</v>
      </c>
      <c r="D627">
        <v>1.2664046740044961</v>
      </c>
      <c r="E627">
        <v>4.6080219335418744E-3</v>
      </c>
      <c r="F627">
        <v>94</v>
      </c>
    </row>
    <row r="628" spans="1:6" x14ac:dyDescent="0.3">
      <c r="A628" t="s">
        <v>931</v>
      </c>
      <c r="B628" t="s">
        <v>12327</v>
      </c>
      <c r="C628">
        <v>2</v>
      </c>
      <c r="D628">
        <v>1.2664046740044961</v>
      </c>
      <c r="E628">
        <v>4.6080219335418744E-3</v>
      </c>
      <c r="F628">
        <v>94</v>
      </c>
    </row>
    <row r="629" spans="1:6" x14ac:dyDescent="0.3">
      <c r="A629" t="s">
        <v>246</v>
      </c>
      <c r="B629" t="s">
        <v>246</v>
      </c>
      <c r="C629">
        <v>2</v>
      </c>
      <c r="D629">
        <v>1.2664046740044961</v>
      </c>
      <c r="E629">
        <v>4.6080219335418744E-3</v>
      </c>
      <c r="F629">
        <v>94</v>
      </c>
    </row>
    <row r="630" spans="1:6" x14ac:dyDescent="0.3">
      <c r="A630" t="s">
        <v>1342</v>
      </c>
      <c r="B630" t="s">
        <v>12328</v>
      </c>
      <c r="C630">
        <v>1</v>
      </c>
      <c r="D630">
        <v>2.5244446996007079</v>
      </c>
      <c r="E630">
        <v>4.5928038582603537E-3</v>
      </c>
      <c r="F630">
        <v>26</v>
      </c>
    </row>
    <row r="631" spans="1:6" x14ac:dyDescent="0.3">
      <c r="A631" t="s">
        <v>2183</v>
      </c>
      <c r="B631" t="s">
        <v>12329</v>
      </c>
      <c r="C631">
        <v>1</v>
      </c>
      <c r="D631">
        <v>2.5244446996007079</v>
      </c>
      <c r="E631">
        <v>4.5928038582603537E-3</v>
      </c>
      <c r="F631">
        <v>26</v>
      </c>
    </row>
    <row r="632" spans="1:6" x14ac:dyDescent="0.3">
      <c r="A632" t="s">
        <v>568</v>
      </c>
      <c r="B632" t="s">
        <v>568</v>
      </c>
      <c r="C632">
        <v>1</v>
      </c>
      <c r="D632">
        <v>2.5244446996007079</v>
      </c>
      <c r="E632">
        <v>4.5928038582603537E-3</v>
      </c>
      <c r="F632">
        <v>26</v>
      </c>
    </row>
    <row r="633" spans="1:6" x14ac:dyDescent="0.3">
      <c r="A633" t="s">
        <v>3943</v>
      </c>
      <c r="B633" t="s">
        <v>11768</v>
      </c>
      <c r="C633">
        <v>1</v>
      </c>
      <c r="D633">
        <v>2.5244446996007079</v>
      </c>
      <c r="E633">
        <v>4.5928038582603537E-3</v>
      </c>
      <c r="F633">
        <v>26</v>
      </c>
    </row>
    <row r="634" spans="1:6" x14ac:dyDescent="0.3">
      <c r="A634" t="s">
        <v>264</v>
      </c>
      <c r="B634" t="s">
        <v>12330</v>
      </c>
      <c r="C634">
        <v>1</v>
      </c>
      <c r="D634">
        <v>2.5244446996007079</v>
      </c>
      <c r="E634">
        <v>4.5928038582603537E-3</v>
      </c>
      <c r="F634">
        <v>26</v>
      </c>
    </row>
    <row r="635" spans="1:6" x14ac:dyDescent="0.3">
      <c r="A635" t="s">
        <v>9060</v>
      </c>
      <c r="B635" t="s">
        <v>9060</v>
      </c>
      <c r="C635">
        <v>1</v>
      </c>
      <c r="D635">
        <v>2.5244446996007079</v>
      </c>
      <c r="E635">
        <v>4.5928038582603537E-3</v>
      </c>
      <c r="F635">
        <v>26</v>
      </c>
    </row>
    <row r="636" spans="1:6" x14ac:dyDescent="0.3">
      <c r="A636" t="s">
        <v>5425</v>
      </c>
      <c r="B636" t="s">
        <v>5425</v>
      </c>
      <c r="C636">
        <v>1</v>
      </c>
      <c r="D636">
        <v>2.5244446996007079</v>
      </c>
      <c r="E636">
        <v>4.5928038582603537E-3</v>
      </c>
      <c r="F636">
        <v>26</v>
      </c>
    </row>
    <row r="637" spans="1:6" x14ac:dyDescent="0.3">
      <c r="A637" t="s">
        <v>982</v>
      </c>
      <c r="B637" t="s">
        <v>982</v>
      </c>
      <c r="C637">
        <v>1</v>
      </c>
      <c r="D637">
        <v>2.5244446996007079</v>
      </c>
      <c r="E637">
        <v>4.5928038582603537E-3</v>
      </c>
      <c r="F637">
        <v>26</v>
      </c>
    </row>
    <row r="638" spans="1:6" x14ac:dyDescent="0.3">
      <c r="A638" t="s">
        <v>1842</v>
      </c>
      <c r="B638" t="s">
        <v>1842</v>
      </c>
      <c r="C638">
        <v>2</v>
      </c>
      <c r="D638">
        <v>1.255933374137201</v>
      </c>
      <c r="E638">
        <v>4.5699203847623573E-3</v>
      </c>
      <c r="F638">
        <v>95</v>
      </c>
    </row>
    <row r="639" spans="1:6" x14ac:dyDescent="0.3">
      <c r="A639" t="s">
        <v>1917</v>
      </c>
      <c r="B639" t="s">
        <v>12331</v>
      </c>
      <c r="C639">
        <v>2</v>
      </c>
      <c r="D639">
        <v>1.255933374137201</v>
      </c>
      <c r="E639">
        <v>4.5699203847623573E-3</v>
      </c>
      <c r="F639">
        <v>95</v>
      </c>
    </row>
    <row r="640" spans="1:6" x14ac:dyDescent="0.3">
      <c r="A640" t="s">
        <v>445</v>
      </c>
      <c r="B640" t="s">
        <v>446</v>
      </c>
      <c r="C640">
        <v>2</v>
      </c>
      <c r="D640">
        <v>1.255933374137201</v>
      </c>
      <c r="E640">
        <v>4.5699203847623573E-3</v>
      </c>
      <c r="F640">
        <v>95</v>
      </c>
    </row>
    <row r="641" spans="1:6" x14ac:dyDescent="0.3">
      <c r="A641" t="s">
        <v>1093</v>
      </c>
      <c r="B641" t="s">
        <v>1093</v>
      </c>
      <c r="C641">
        <v>2</v>
      </c>
      <c r="D641">
        <v>1.245570587101654</v>
      </c>
      <c r="E641">
        <v>4.5322136777889641E-3</v>
      </c>
      <c r="F641">
        <v>96</v>
      </c>
    </row>
    <row r="642" spans="1:6" x14ac:dyDescent="0.3">
      <c r="A642" t="s">
        <v>3623</v>
      </c>
      <c r="B642" t="s">
        <v>3623</v>
      </c>
      <c r="C642">
        <v>1</v>
      </c>
      <c r="D642">
        <v>2.4880770554298328</v>
      </c>
      <c r="E642">
        <v>4.5266390274402313E-3</v>
      </c>
      <c r="F642">
        <v>27</v>
      </c>
    </row>
    <row r="643" spans="1:6" x14ac:dyDescent="0.3">
      <c r="A643" t="s">
        <v>1921</v>
      </c>
      <c r="B643" t="s">
        <v>12332</v>
      </c>
      <c r="C643">
        <v>1</v>
      </c>
      <c r="D643">
        <v>2.4880770554298328</v>
      </c>
      <c r="E643">
        <v>4.5266390274402313E-3</v>
      </c>
      <c r="F643">
        <v>27</v>
      </c>
    </row>
    <row r="644" spans="1:6" x14ac:dyDescent="0.3">
      <c r="A644" t="s">
        <v>9435</v>
      </c>
      <c r="B644" t="s">
        <v>9435</v>
      </c>
      <c r="C644">
        <v>1</v>
      </c>
      <c r="D644">
        <v>2.4880770554298328</v>
      </c>
      <c r="E644">
        <v>4.5266390274402313E-3</v>
      </c>
      <c r="F644">
        <v>27</v>
      </c>
    </row>
    <row r="645" spans="1:6" x14ac:dyDescent="0.3">
      <c r="A645" t="s">
        <v>7382</v>
      </c>
      <c r="B645" t="s">
        <v>12333</v>
      </c>
      <c r="C645">
        <v>1</v>
      </c>
      <c r="D645">
        <v>2.4880770554298328</v>
      </c>
      <c r="E645">
        <v>4.5266390274402313E-3</v>
      </c>
      <c r="F645">
        <v>27</v>
      </c>
    </row>
    <row r="646" spans="1:6" x14ac:dyDescent="0.3">
      <c r="A646" t="s">
        <v>2346</v>
      </c>
      <c r="B646" t="s">
        <v>2346</v>
      </c>
      <c r="C646">
        <v>1</v>
      </c>
      <c r="D646">
        <v>2.4880770554298328</v>
      </c>
      <c r="E646">
        <v>4.5266390274402313E-3</v>
      </c>
      <c r="F646">
        <v>27</v>
      </c>
    </row>
    <row r="647" spans="1:6" x14ac:dyDescent="0.3">
      <c r="A647" t="s">
        <v>3842</v>
      </c>
      <c r="B647" t="s">
        <v>12334</v>
      </c>
      <c r="C647">
        <v>1</v>
      </c>
      <c r="D647">
        <v>2.4880770554298328</v>
      </c>
      <c r="E647">
        <v>4.5266390274402313E-3</v>
      </c>
      <c r="F647">
        <v>27</v>
      </c>
    </row>
    <row r="648" spans="1:6" x14ac:dyDescent="0.3">
      <c r="A648" t="s">
        <v>525</v>
      </c>
      <c r="B648" t="s">
        <v>12335</v>
      </c>
      <c r="C648">
        <v>1</v>
      </c>
      <c r="D648">
        <v>2.4880770554298328</v>
      </c>
      <c r="E648">
        <v>4.5266390274402313E-3</v>
      </c>
      <c r="F648">
        <v>27</v>
      </c>
    </row>
    <row r="649" spans="1:6" x14ac:dyDescent="0.3">
      <c r="A649" t="s">
        <v>742</v>
      </c>
      <c r="B649" t="s">
        <v>12336</v>
      </c>
      <c r="C649">
        <v>2</v>
      </c>
      <c r="D649">
        <v>1.235314086934465</v>
      </c>
      <c r="E649">
        <v>4.4948937130873676E-3</v>
      </c>
      <c r="F649">
        <v>97</v>
      </c>
    </row>
    <row r="650" spans="1:6" x14ac:dyDescent="0.3">
      <c r="A650" t="s">
        <v>87</v>
      </c>
      <c r="B650" t="s">
        <v>87</v>
      </c>
      <c r="C650">
        <v>1</v>
      </c>
      <c r="D650">
        <v>2.452985735618562</v>
      </c>
      <c r="E650">
        <v>4.4627962547915999E-3</v>
      </c>
      <c r="F650">
        <v>28</v>
      </c>
    </row>
    <row r="651" spans="1:6" x14ac:dyDescent="0.3">
      <c r="A651" t="s">
        <v>9446</v>
      </c>
      <c r="B651" t="s">
        <v>9447</v>
      </c>
      <c r="C651">
        <v>1</v>
      </c>
      <c r="D651">
        <v>2.452985735618562</v>
      </c>
      <c r="E651">
        <v>4.4627962547915999E-3</v>
      </c>
      <c r="F651">
        <v>28</v>
      </c>
    </row>
    <row r="652" spans="1:6" x14ac:dyDescent="0.3">
      <c r="A652" t="s">
        <v>2827</v>
      </c>
      <c r="B652" t="s">
        <v>2827</v>
      </c>
      <c r="C652">
        <v>1</v>
      </c>
      <c r="D652">
        <v>2.452985735618562</v>
      </c>
      <c r="E652">
        <v>4.4627962547915999E-3</v>
      </c>
      <c r="F652">
        <v>28</v>
      </c>
    </row>
    <row r="653" spans="1:6" x14ac:dyDescent="0.3">
      <c r="A653" t="s">
        <v>5768</v>
      </c>
      <c r="B653" t="s">
        <v>5768</v>
      </c>
      <c r="C653">
        <v>1</v>
      </c>
      <c r="D653">
        <v>2.452985735618562</v>
      </c>
      <c r="E653">
        <v>4.4627962547915999E-3</v>
      </c>
      <c r="F653">
        <v>28</v>
      </c>
    </row>
    <row r="654" spans="1:6" x14ac:dyDescent="0.3">
      <c r="A654" t="s">
        <v>1614</v>
      </c>
      <c r="B654" t="s">
        <v>1614</v>
      </c>
      <c r="C654">
        <v>1</v>
      </c>
      <c r="D654">
        <v>2.419084183942882</v>
      </c>
      <c r="E654">
        <v>4.4011180657777121E-3</v>
      </c>
      <c r="F654">
        <v>29</v>
      </c>
    </row>
    <row r="655" spans="1:6" x14ac:dyDescent="0.3">
      <c r="A655" t="s">
        <v>7445</v>
      </c>
      <c r="B655" t="s">
        <v>7446</v>
      </c>
      <c r="C655">
        <v>1</v>
      </c>
      <c r="D655">
        <v>2.419084183942882</v>
      </c>
      <c r="E655">
        <v>4.4011180657777121E-3</v>
      </c>
      <c r="F655">
        <v>29</v>
      </c>
    </row>
    <row r="656" spans="1:6" x14ac:dyDescent="0.3">
      <c r="A656" t="s">
        <v>2837</v>
      </c>
      <c r="B656" t="s">
        <v>12337</v>
      </c>
      <c r="C656">
        <v>1</v>
      </c>
      <c r="D656">
        <v>2.419084183942882</v>
      </c>
      <c r="E656">
        <v>4.4011180657777121E-3</v>
      </c>
      <c r="F656">
        <v>29</v>
      </c>
    </row>
    <row r="657" spans="1:6" x14ac:dyDescent="0.3">
      <c r="A657" t="s">
        <v>650</v>
      </c>
      <c r="B657" t="s">
        <v>12338</v>
      </c>
      <c r="C657">
        <v>2</v>
      </c>
      <c r="D657">
        <v>1.2051610487637769</v>
      </c>
      <c r="E657">
        <v>4.3851769186806543E-3</v>
      </c>
      <c r="F657">
        <v>100</v>
      </c>
    </row>
    <row r="658" spans="1:6" x14ac:dyDescent="0.3">
      <c r="A658" t="s">
        <v>60</v>
      </c>
      <c r="B658" t="s">
        <v>60</v>
      </c>
      <c r="C658">
        <v>2</v>
      </c>
      <c r="D658">
        <v>1.2051610487637769</v>
      </c>
      <c r="E658">
        <v>4.3851769186806543E-3</v>
      </c>
      <c r="F658">
        <v>100</v>
      </c>
    </row>
    <row r="659" spans="1:6" x14ac:dyDescent="0.3">
      <c r="A659" t="s">
        <v>386</v>
      </c>
      <c r="B659" t="s">
        <v>386</v>
      </c>
      <c r="C659">
        <v>2</v>
      </c>
      <c r="D659">
        <v>1.1953087523207659</v>
      </c>
      <c r="E659">
        <v>4.3493277157859774E-3</v>
      </c>
      <c r="F659">
        <v>101</v>
      </c>
    </row>
    <row r="660" spans="1:6" x14ac:dyDescent="0.3">
      <c r="A660" t="s">
        <v>2177</v>
      </c>
      <c r="B660" t="s">
        <v>10863</v>
      </c>
      <c r="C660">
        <v>2</v>
      </c>
      <c r="D660">
        <v>1.1953087523207659</v>
      </c>
      <c r="E660">
        <v>4.3493277157859774E-3</v>
      </c>
      <c r="F660">
        <v>101</v>
      </c>
    </row>
    <row r="661" spans="1:6" x14ac:dyDescent="0.3">
      <c r="A661" t="s">
        <v>2756</v>
      </c>
      <c r="B661" t="s">
        <v>2757</v>
      </c>
      <c r="C661">
        <v>1</v>
      </c>
      <c r="D661">
        <v>2.3862943611198908</v>
      </c>
      <c r="E661">
        <v>4.341462481008149E-3</v>
      </c>
      <c r="F661">
        <v>30</v>
      </c>
    </row>
    <row r="662" spans="1:6" x14ac:dyDescent="0.3">
      <c r="A662" t="s">
        <v>2395</v>
      </c>
      <c r="B662" t="s">
        <v>2395</v>
      </c>
      <c r="C662">
        <v>1</v>
      </c>
      <c r="D662">
        <v>2.3862943611198908</v>
      </c>
      <c r="E662">
        <v>4.341462481008149E-3</v>
      </c>
      <c r="F662">
        <v>30</v>
      </c>
    </row>
    <row r="663" spans="1:6" x14ac:dyDescent="0.3">
      <c r="A663" t="s">
        <v>2600</v>
      </c>
      <c r="B663" t="s">
        <v>12339</v>
      </c>
      <c r="C663">
        <v>1</v>
      </c>
      <c r="D663">
        <v>2.3862943611198908</v>
      </c>
      <c r="E663">
        <v>4.341462481008149E-3</v>
      </c>
      <c r="F663">
        <v>30</v>
      </c>
    </row>
    <row r="664" spans="1:6" x14ac:dyDescent="0.3">
      <c r="A664" t="s">
        <v>9501</v>
      </c>
      <c r="B664" t="s">
        <v>9502</v>
      </c>
      <c r="C664">
        <v>1</v>
      </c>
      <c r="D664">
        <v>2.3862943611198908</v>
      </c>
      <c r="E664">
        <v>4.341462481008149E-3</v>
      </c>
      <c r="F664">
        <v>30</v>
      </c>
    </row>
    <row r="665" spans="1:6" x14ac:dyDescent="0.3">
      <c r="A665" t="s">
        <v>1169</v>
      </c>
      <c r="B665" t="s">
        <v>12015</v>
      </c>
      <c r="C665">
        <v>1</v>
      </c>
      <c r="D665">
        <v>2.3862943611198908</v>
      </c>
      <c r="E665">
        <v>4.341462481008149E-3</v>
      </c>
      <c r="F665">
        <v>30</v>
      </c>
    </row>
    <row r="666" spans="1:6" x14ac:dyDescent="0.3">
      <c r="A666" t="s">
        <v>937</v>
      </c>
      <c r="B666" t="s">
        <v>937</v>
      </c>
      <c r="C666">
        <v>2</v>
      </c>
      <c r="D666">
        <v>1.185552577375401</v>
      </c>
      <c r="E666">
        <v>4.313828266787929E-3</v>
      </c>
      <c r="F666">
        <v>102</v>
      </c>
    </row>
    <row r="667" spans="1:6" x14ac:dyDescent="0.3">
      <c r="A667" t="s">
        <v>7336</v>
      </c>
      <c r="B667" t="s">
        <v>12340</v>
      </c>
      <c r="C667">
        <v>1</v>
      </c>
      <c r="D667">
        <v>2.3545456628053101</v>
      </c>
      <c r="E667">
        <v>4.2837010477166952E-3</v>
      </c>
      <c r="F667">
        <v>31</v>
      </c>
    </row>
    <row r="668" spans="1:6" x14ac:dyDescent="0.3">
      <c r="A668" t="s">
        <v>2322</v>
      </c>
      <c r="B668" t="s">
        <v>2322</v>
      </c>
      <c r="C668">
        <v>1</v>
      </c>
      <c r="D668">
        <v>2.3545456628053101</v>
      </c>
      <c r="E668">
        <v>4.2837010477166952E-3</v>
      </c>
      <c r="F668">
        <v>31</v>
      </c>
    </row>
    <row r="669" spans="1:6" x14ac:dyDescent="0.3">
      <c r="A669" t="s">
        <v>2979</v>
      </c>
      <c r="B669" t="s">
        <v>2979</v>
      </c>
      <c r="C669">
        <v>1</v>
      </c>
      <c r="D669">
        <v>2.3545456628053101</v>
      </c>
      <c r="E669">
        <v>4.2837010477166952E-3</v>
      </c>
      <c r="F669">
        <v>31</v>
      </c>
    </row>
    <row r="670" spans="1:6" x14ac:dyDescent="0.3">
      <c r="A670" t="s">
        <v>3515</v>
      </c>
      <c r="B670" t="s">
        <v>12341</v>
      </c>
      <c r="C670">
        <v>1</v>
      </c>
      <c r="D670">
        <v>2.3545456628053101</v>
      </c>
      <c r="E670">
        <v>4.2837010477166952E-3</v>
      </c>
      <c r="F670">
        <v>31</v>
      </c>
    </row>
    <row r="671" spans="1:6" x14ac:dyDescent="0.3">
      <c r="A671" t="s">
        <v>54</v>
      </c>
      <c r="B671" t="s">
        <v>54</v>
      </c>
      <c r="C671">
        <v>1</v>
      </c>
      <c r="D671">
        <v>2.3545456628053101</v>
      </c>
      <c r="E671">
        <v>4.2837010477166952E-3</v>
      </c>
      <c r="F671">
        <v>31</v>
      </c>
    </row>
    <row r="672" spans="1:6" x14ac:dyDescent="0.3">
      <c r="A672" t="s">
        <v>4273</v>
      </c>
      <c r="B672" t="s">
        <v>12342</v>
      </c>
      <c r="C672">
        <v>1</v>
      </c>
      <c r="D672">
        <v>2.3545456628053101</v>
      </c>
      <c r="E672">
        <v>4.2837010477166952E-3</v>
      </c>
      <c r="F672">
        <v>31</v>
      </c>
    </row>
    <row r="673" spans="1:6" x14ac:dyDescent="0.3">
      <c r="A673" t="s">
        <v>3139</v>
      </c>
      <c r="B673" t="s">
        <v>12343</v>
      </c>
      <c r="C673">
        <v>1</v>
      </c>
      <c r="D673">
        <v>2.3545456628053101</v>
      </c>
      <c r="E673">
        <v>4.2837010477166952E-3</v>
      </c>
      <c r="F673">
        <v>31</v>
      </c>
    </row>
    <row r="674" spans="1:6" x14ac:dyDescent="0.3">
      <c r="A674" t="s">
        <v>103</v>
      </c>
      <c r="B674" t="s">
        <v>103</v>
      </c>
      <c r="C674">
        <v>1</v>
      </c>
      <c r="D674">
        <v>2.3237740041385559</v>
      </c>
      <c r="E674">
        <v>4.2277171742446037E-3</v>
      </c>
      <c r="F674">
        <v>32</v>
      </c>
    </row>
    <row r="675" spans="1:6" x14ac:dyDescent="0.3">
      <c r="A675" t="s">
        <v>3637</v>
      </c>
      <c r="B675" t="s">
        <v>12344</v>
      </c>
      <c r="C675">
        <v>1</v>
      </c>
      <c r="D675">
        <v>2.3237740041385559</v>
      </c>
      <c r="E675">
        <v>4.2277171742446037E-3</v>
      </c>
      <c r="F675">
        <v>32</v>
      </c>
    </row>
    <row r="676" spans="1:6" x14ac:dyDescent="0.3">
      <c r="A676" t="s">
        <v>1209</v>
      </c>
      <c r="B676" t="s">
        <v>12007</v>
      </c>
      <c r="C676">
        <v>1</v>
      </c>
      <c r="D676">
        <v>2.3237740041385559</v>
      </c>
      <c r="E676">
        <v>4.2277171742446037E-3</v>
      </c>
      <c r="F676">
        <v>32</v>
      </c>
    </row>
    <row r="677" spans="1:6" x14ac:dyDescent="0.3">
      <c r="A677" t="s">
        <v>1399</v>
      </c>
      <c r="B677" t="s">
        <v>11847</v>
      </c>
      <c r="C677">
        <v>1</v>
      </c>
      <c r="D677">
        <v>2.3237740041385559</v>
      </c>
      <c r="E677">
        <v>4.2277171742446037E-3</v>
      </c>
      <c r="F677">
        <v>32</v>
      </c>
    </row>
    <row r="678" spans="1:6" x14ac:dyDescent="0.3">
      <c r="A678" t="s">
        <v>601</v>
      </c>
      <c r="B678" t="s">
        <v>12345</v>
      </c>
      <c r="C678">
        <v>2</v>
      </c>
      <c r="D678">
        <v>1.1474527311431311</v>
      </c>
      <c r="E678">
        <v>4.1751957027215628E-3</v>
      </c>
      <c r="F678">
        <v>106</v>
      </c>
    </row>
    <row r="679" spans="1:6" x14ac:dyDescent="0.3">
      <c r="A679" t="s">
        <v>3747</v>
      </c>
      <c r="B679" t="s">
        <v>3747</v>
      </c>
      <c r="C679">
        <v>1</v>
      </c>
      <c r="D679">
        <v>2.2939210409888759</v>
      </c>
      <c r="E679">
        <v>4.1734047132285061E-3</v>
      </c>
      <c r="F679">
        <v>33</v>
      </c>
    </row>
    <row r="680" spans="1:6" x14ac:dyDescent="0.3">
      <c r="A680" t="s">
        <v>3103</v>
      </c>
      <c r="B680" t="s">
        <v>3103</v>
      </c>
      <c r="C680">
        <v>1</v>
      </c>
      <c r="D680">
        <v>2.2939210409888759</v>
      </c>
      <c r="E680">
        <v>4.1734047132285061E-3</v>
      </c>
      <c r="F680">
        <v>33</v>
      </c>
    </row>
    <row r="681" spans="1:6" x14ac:dyDescent="0.3">
      <c r="A681" t="s">
        <v>1599</v>
      </c>
      <c r="B681" t="s">
        <v>1600</v>
      </c>
      <c r="C681">
        <v>1</v>
      </c>
      <c r="D681">
        <v>2.2649335041156231</v>
      </c>
      <c r="E681">
        <v>4.1206667502166816E-3</v>
      </c>
      <c r="F681">
        <v>34</v>
      </c>
    </row>
    <row r="682" spans="1:6" x14ac:dyDescent="0.3">
      <c r="A682" t="s">
        <v>4381</v>
      </c>
      <c r="B682" t="s">
        <v>4381</v>
      </c>
      <c r="C682">
        <v>1</v>
      </c>
      <c r="D682">
        <v>2.2649335041156231</v>
      </c>
      <c r="E682">
        <v>4.1206667502166816E-3</v>
      </c>
      <c r="F682">
        <v>34</v>
      </c>
    </row>
    <row r="683" spans="1:6" x14ac:dyDescent="0.3">
      <c r="A683" t="s">
        <v>2726</v>
      </c>
      <c r="B683" t="s">
        <v>2726</v>
      </c>
      <c r="C683">
        <v>1</v>
      </c>
      <c r="D683">
        <v>2.2649335041156231</v>
      </c>
      <c r="E683">
        <v>4.1206667502166816E-3</v>
      </c>
      <c r="F683">
        <v>34</v>
      </c>
    </row>
    <row r="684" spans="1:6" x14ac:dyDescent="0.3">
      <c r="A684" t="s">
        <v>465</v>
      </c>
      <c r="B684" t="s">
        <v>10942</v>
      </c>
      <c r="C684">
        <v>2</v>
      </c>
      <c r="D684">
        <v>1.1198011998126201</v>
      </c>
      <c r="E684">
        <v>4.0745810528528912E-3</v>
      </c>
      <c r="F684">
        <v>109</v>
      </c>
    </row>
    <row r="685" spans="1:6" x14ac:dyDescent="0.3">
      <c r="A685" t="s">
        <v>914</v>
      </c>
      <c r="B685" t="s">
        <v>12346</v>
      </c>
      <c r="C685">
        <v>2</v>
      </c>
      <c r="D685">
        <v>1.1198011998126201</v>
      </c>
      <c r="E685">
        <v>4.0745810528528912E-3</v>
      </c>
      <c r="F685">
        <v>109</v>
      </c>
    </row>
    <row r="686" spans="1:6" x14ac:dyDescent="0.3">
      <c r="A686" t="s">
        <v>1365</v>
      </c>
      <c r="B686" t="s">
        <v>10589</v>
      </c>
      <c r="C686">
        <v>1</v>
      </c>
      <c r="D686">
        <v>2.2367626271489272</v>
      </c>
      <c r="E686">
        <v>4.069414562975787E-3</v>
      </c>
      <c r="F686">
        <v>35</v>
      </c>
    </row>
    <row r="687" spans="1:6" x14ac:dyDescent="0.3">
      <c r="A687" t="s">
        <v>5833</v>
      </c>
      <c r="B687" t="s">
        <v>5834</v>
      </c>
      <c r="C687">
        <v>1</v>
      </c>
      <c r="D687">
        <v>2.2367626271489272</v>
      </c>
      <c r="E687">
        <v>4.069414562975787E-3</v>
      </c>
      <c r="F687">
        <v>35</v>
      </c>
    </row>
    <row r="688" spans="1:6" x14ac:dyDescent="0.3">
      <c r="A688" t="s">
        <v>1035</v>
      </c>
      <c r="B688" t="s">
        <v>12347</v>
      </c>
      <c r="C688">
        <v>1</v>
      </c>
      <c r="D688">
        <v>2.2093636529608118</v>
      </c>
      <c r="E688">
        <v>4.0195667234158806E-3</v>
      </c>
      <c r="F688">
        <v>36</v>
      </c>
    </row>
    <row r="689" spans="1:6" x14ac:dyDescent="0.3">
      <c r="A689" t="s">
        <v>3233</v>
      </c>
      <c r="B689" t="s">
        <v>12348</v>
      </c>
      <c r="C689">
        <v>1</v>
      </c>
      <c r="D689">
        <v>2.2093636529608118</v>
      </c>
      <c r="E689">
        <v>4.0195667234158806E-3</v>
      </c>
      <c r="F689">
        <v>36</v>
      </c>
    </row>
    <row r="690" spans="1:6" x14ac:dyDescent="0.3">
      <c r="A690" t="s">
        <v>2262</v>
      </c>
      <c r="B690" t="s">
        <v>2262</v>
      </c>
      <c r="C690">
        <v>1</v>
      </c>
      <c r="D690">
        <v>2.2093636529608118</v>
      </c>
      <c r="E690">
        <v>4.0195667234158806E-3</v>
      </c>
      <c r="F690">
        <v>36</v>
      </c>
    </row>
    <row r="691" spans="1:6" x14ac:dyDescent="0.3">
      <c r="A691" t="s">
        <v>910</v>
      </c>
      <c r="B691" t="s">
        <v>910</v>
      </c>
      <c r="C691">
        <v>1</v>
      </c>
      <c r="D691">
        <v>2.2093636529608118</v>
      </c>
      <c r="E691">
        <v>4.0195667234158806E-3</v>
      </c>
      <c r="F691">
        <v>36</v>
      </c>
    </row>
    <row r="692" spans="1:6" x14ac:dyDescent="0.3">
      <c r="A692" t="s">
        <v>670</v>
      </c>
      <c r="B692" t="s">
        <v>670</v>
      </c>
      <c r="C692">
        <v>1</v>
      </c>
      <c r="D692">
        <v>2.2093636529608118</v>
      </c>
      <c r="E692">
        <v>4.0195667234158806E-3</v>
      </c>
      <c r="F692">
        <v>36</v>
      </c>
    </row>
    <row r="693" spans="1:6" x14ac:dyDescent="0.3">
      <c r="A693" t="s">
        <v>3610</v>
      </c>
      <c r="B693" t="s">
        <v>3610</v>
      </c>
      <c r="C693">
        <v>1</v>
      </c>
      <c r="D693">
        <v>2.2093636529608118</v>
      </c>
      <c r="E693">
        <v>4.0195667234158806E-3</v>
      </c>
      <c r="F693">
        <v>36</v>
      </c>
    </row>
    <row r="694" spans="1:6" x14ac:dyDescent="0.3">
      <c r="A694" t="s">
        <v>3836</v>
      </c>
      <c r="B694" t="s">
        <v>10770</v>
      </c>
      <c r="C694">
        <v>1</v>
      </c>
      <c r="D694">
        <v>2.2093636529608118</v>
      </c>
      <c r="E694">
        <v>4.0195667234158806E-3</v>
      </c>
      <c r="F694">
        <v>36</v>
      </c>
    </row>
    <row r="695" spans="1:6" x14ac:dyDescent="0.3">
      <c r="A695" t="s">
        <v>4161</v>
      </c>
      <c r="B695" t="s">
        <v>4161</v>
      </c>
      <c r="C695">
        <v>1</v>
      </c>
      <c r="D695">
        <v>2.182695405878651</v>
      </c>
      <c r="E695">
        <v>3.9710483193045286E-3</v>
      </c>
      <c r="F695">
        <v>37</v>
      </c>
    </row>
    <row r="696" spans="1:6" x14ac:dyDescent="0.3">
      <c r="A696" t="s">
        <v>4591</v>
      </c>
      <c r="B696" t="s">
        <v>11784</v>
      </c>
      <c r="C696">
        <v>1</v>
      </c>
      <c r="D696">
        <v>2.182695405878651</v>
      </c>
      <c r="E696">
        <v>3.9710483193045286E-3</v>
      </c>
      <c r="F696">
        <v>37</v>
      </c>
    </row>
    <row r="697" spans="1:6" x14ac:dyDescent="0.3">
      <c r="A697" t="s">
        <v>4403</v>
      </c>
      <c r="B697" t="s">
        <v>4403</v>
      </c>
      <c r="C697">
        <v>1</v>
      </c>
      <c r="D697">
        <v>2.182695405878651</v>
      </c>
      <c r="E697">
        <v>3.9710483193045286E-3</v>
      </c>
      <c r="F697">
        <v>37</v>
      </c>
    </row>
    <row r="698" spans="1:6" x14ac:dyDescent="0.3">
      <c r="A698" t="s">
        <v>3131</v>
      </c>
      <c r="B698" t="s">
        <v>3131</v>
      </c>
      <c r="C698">
        <v>1</v>
      </c>
      <c r="D698">
        <v>2.1567199194753899</v>
      </c>
      <c r="E698">
        <v>3.9237902770935208E-3</v>
      </c>
      <c r="F698">
        <v>38</v>
      </c>
    </row>
    <row r="699" spans="1:6" x14ac:dyDescent="0.3">
      <c r="A699" t="s">
        <v>3258</v>
      </c>
      <c r="B699" t="s">
        <v>12349</v>
      </c>
      <c r="C699">
        <v>1</v>
      </c>
      <c r="D699">
        <v>2.1567199194753899</v>
      </c>
      <c r="E699">
        <v>3.9237902770935208E-3</v>
      </c>
      <c r="F699">
        <v>38</v>
      </c>
    </row>
    <row r="700" spans="1:6" x14ac:dyDescent="0.3">
      <c r="A700" t="s">
        <v>116</v>
      </c>
      <c r="B700" t="s">
        <v>116</v>
      </c>
      <c r="C700">
        <v>2</v>
      </c>
      <c r="D700">
        <v>1.0753494372417871</v>
      </c>
      <c r="E700">
        <v>3.9128359952771878E-3</v>
      </c>
      <c r="F700">
        <v>114</v>
      </c>
    </row>
    <row r="701" spans="1:6" x14ac:dyDescent="0.3">
      <c r="A701" t="s">
        <v>1224</v>
      </c>
      <c r="B701" t="s">
        <v>1225</v>
      </c>
      <c r="C701">
        <v>1</v>
      </c>
      <c r="D701">
        <v>2.1314021114910999</v>
      </c>
      <c r="E701">
        <v>3.877728770493145E-3</v>
      </c>
      <c r="F701">
        <v>39</v>
      </c>
    </row>
    <row r="702" spans="1:6" x14ac:dyDescent="0.3">
      <c r="A702" t="s">
        <v>2800</v>
      </c>
      <c r="B702" t="s">
        <v>2801</v>
      </c>
      <c r="C702">
        <v>1</v>
      </c>
      <c r="D702">
        <v>2.1314021114910999</v>
      </c>
      <c r="E702">
        <v>3.877728770493145E-3</v>
      </c>
      <c r="F702">
        <v>39</v>
      </c>
    </row>
    <row r="703" spans="1:6" x14ac:dyDescent="0.3">
      <c r="A703" t="s">
        <v>2917</v>
      </c>
      <c r="B703" t="s">
        <v>12350</v>
      </c>
      <c r="C703">
        <v>1</v>
      </c>
      <c r="D703">
        <v>2.1314021114910999</v>
      </c>
      <c r="E703">
        <v>3.877728770493145E-3</v>
      </c>
      <c r="F703">
        <v>39</v>
      </c>
    </row>
    <row r="704" spans="1:6" x14ac:dyDescent="0.3">
      <c r="A704" t="s">
        <v>2586</v>
      </c>
      <c r="B704" t="s">
        <v>12208</v>
      </c>
      <c r="C704">
        <v>1</v>
      </c>
      <c r="D704">
        <v>2.1314021114910999</v>
      </c>
      <c r="E704">
        <v>3.877728770493145E-3</v>
      </c>
      <c r="F704">
        <v>39</v>
      </c>
    </row>
    <row r="705" spans="1:6" x14ac:dyDescent="0.3">
      <c r="A705" t="s">
        <v>7914</v>
      </c>
      <c r="B705" t="s">
        <v>7915</v>
      </c>
      <c r="C705">
        <v>1</v>
      </c>
      <c r="D705">
        <v>2.1314021114910999</v>
      </c>
      <c r="E705">
        <v>3.877728770493145E-3</v>
      </c>
      <c r="F705">
        <v>39</v>
      </c>
    </row>
    <row r="706" spans="1:6" x14ac:dyDescent="0.3">
      <c r="A706" t="s">
        <v>3287</v>
      </c>
      <c r="B706" t="s">
        <v>3288</v>
      </c>
      <c r="C706">
        <v>1</v>
      </c>
      <c r="D706">
        <v>2.1314021114910999</v>
      </c>
      <c r="E706">
        <v>3.877728770493145E-3</v>
      </c>
      <c r="F706">
        <v>39</v>
      </c>
    </row>
    <row r="707" spans="1:6" x14ac:dyDescent="0.3">
      <c r="A707" t="s">
        <v>2815</v>
      </c>
      <c r="B707" t="s">
        <v>11958</v>
      </c>
      <c r="C707">
        <v>1</v>
      </c>
      <c r="D707">
        <v>2.1314021114910999</v>
      </c>
      <c r="E707">
        <v>3.877728770493145E-3</v>
      </c>
      <c r="F707">
        <v>39</v>
      </c>
    </row>
    <row r="708" spans="1:6" x14ac:dyDescent="0.3">
      <c r="A708" t="s">
        <v>3245</v>
      </c>
      <c r="B708" t="s">
        <v>11957</v>
      </c>
      <c r="C708">
        <v>1</v>
      </c>
      <c r="D708">
        <v>2.1314021114910999</v>
      </c>
      <c r="E708">
        <v>3.877728770493145E-3</v>
      </c>
      <c r="F708">
        <v>39</v>
      </c>
    </row>
    <row r="709" spans="1:6" x14ac:dyDescent="0.3">
      <c r="A709" t="s">
        <v>1901</v>
      </c>
      <c r="B709" t="s">
        <v>1902</v>
      </c>
      <c r="C709">
        <v>1</v>
      </c>
      <c r="D709">
        <v>2.1067094989007291</v>
      </c>
      <c r="E709">
        <v>3.832804702085735E-3</v>
      </c>
      <c r="F709">
        <v>40</v>
      </c>
    </row>
    <row r="710" spans="1:6" x14ac:dyDescent="0.3">
      <c r="A710" t="s">
        <v>79</v>
      </c>
      <c r="B710" t="s">
        <v>12351</v>
      </c>
      <c r="C710">
        <v>1</v>
      </c>
      <c r="D710">
        <v>2.1067094989007291</v>
      </c>
      <c r="E710">
        <v>3.832804702085735E-3</v>
      </c>
      <c r="F710">
        <v>40</v>
      </c>
    </row>
    <row r="711" spans="1:6" x14ac:dyDescent="0.3">
      <c r="A711" t="s">
        <v>715</v>
      </c>
      <c r="B711" t="s">
        <v>12352</v>
      </c>
      <c r="C711">
        <v>1</v>
      </c>
      <c r="D711">
        <v>2.1067094989007291</v>
      </c>
      <c r="E711">
        <v>3.832804702085735E-3</v>
      </c>
      <c r="F711">
        <v>40</v>
      </c>
    </row>
    <row r="712" spans="1:6" x14ac:dyDescent="0.3">
      <c r="A712" t="s">
        <v>734</v>
      </c>
      <c r="B712" t="s">
        <v>12353</v>
      </c>
      <c r="C712">
        <v>1</v>
      </c>
      <c r="D712">
        <v>2.1067094989007291</v>
      </c>
      <c r="E712">
        <v>3.832804702085735E-3</v>
      </c>
      <c r="F712">
        <v>40</v>
      </c>
    </row>
    <row r="713" spans="1:6" x14ac:dyDescent="0.3">
      <c r="A713" t="s">
        <v>129</v>
      </c>
      <c r="B713" t="s">
        <v>11310</v>
      </c>
      <c r="C713">
        <v>2</v>
      </c>
      <c r="D713">
        <v>1.049596941139372</v>
      </c>
      <c r="E713">
        <v>3.8191312977825572E-3</v>
      </c>
      <c r="F713">
        <v>117</v>
      </c>
    </row>
    <row r="714" spans="1:6" x14ac:dyDescent="0.3">
      <c r="A714" t="s">
        <v>1239</v>
      </c>
      <c r="B714" t="s">
        <v>1239</v>
      </c>
      <c r="C714">
        <v>1</v>
      </c>
      <c r="D714">
        <v>2.0826119473216691</v>
      </c>
      <c r="E714">
        <v>3.7889632474147569E-3</v>
      </c>
      <c r="F714">
        <v>41</v>
      </c>
    </row>
    <row r="715" spans="1:6" x14ac:dyDescent="0.3">
      <c r="A715" t="s">
        <v>1480</v>
      </c>
      <c r="B715" t="s">
        <v>1480</v>
      </c>
      <c r="C715">
        <v>1</v>
      </c>
      <c r="D715">
        <v>2.0826119473216691</v>
      </c>
      <c r="E715">
        <v>3.7889632474147569E-3</v>
      </c>
      <c r="F715">
        <v>41</v>
      </c>
    </row>
    <row r="716" spans="1:6" x14ac:dyDescent="0.3">
      <c r="A716" t="s">
        <v>4496</v>
      </c>
      <c r="B716" t="s">
        <v>4496</v>
      </c>
      <c r="C716">
        <v>1</v>
      </c>
      <c r="D716">
        <v>2.0826119473216691</v>
      </c>
      <c r="E716">
        <v>3.7889632474147569E-3</v>
      </c>
      <c r="F716">
        <v>41</v>
      </c>
    </row>
    <row r="717" spans="1:6" x14ac:dyDescent="0.3">
      <c r="A717" t="s">
        <v>2529</v>
      </c>
      <c r="B717" t="s">
        <v>2529</v>
      </c>
      <c r="C717">
        <v>1</v>
      </c>
      <c r="D717">
        <v>2.0826119473216691</v>
      </c>
      <c r="E717">
        <v>3.7889632474147569E-3</v>
      </c>
      <c r="F717">
        <v>41</v>
      </c>
    </row>
    <row r="718" spans="1:6" x14ac:dyDescent="0.3">
      <c r="A718" t="s">
        <v>3146</v>
      </c>
      <c r="B718" t="s">
        <v>12354</v>
      </c>
      <c r="C718">
        <v>1</v>
      </c>
      <c r="D718">
        <v>2.0826119473216691</v>
      </c>
      <c r="E718">
        <v>3.7889632474147569E-3</v>
      </c>
      <c r="F718">
        <v>41</v>
      </c>
    </row>
    <row r="719" spans="1:6" x14ac:dyDescent="0.3">
      <c r="A719" t="s">
        <v>7909</v>
      </c>
      <c r="B719" t="s">
        <v>7909</v>
      </c>
      <c r="C719">
        <v>1</v>
      </c>
      <c r="D719">
        <v>2.0826119473216691</v>
      </c>
      <c r="E719">
        <v>3.7889632474147569E-3</v>
      </c>
      <c r="F719">
        <v>41</v>
      </c>
    </row>
    <row r="720" spans="1:6" x14ac:dyDescent="0.3">
      <c r="A720" t="s">
        <v>595</v>
      </c>
      <c r="B720" t="s">
        <v>596</v>
      </c>
      <c r="C720">
        <v>1</v>
      </c>
      <c r="D720">
        <v>2.0826119473216691</v>
      </c>
      <c r="E720">
        <v>3.7889632474147569E-3</v>
      </c>
      <c r="F720">
        <v>41</v>
      </c>
    </row>
    <row r="721" spans="1:6" x14ac:dyDescent="0.3">
      <c r="A721" t="s">
        <v>748</v>
      </c>
      <c r="B721" t="s">
        <v>12355</v>
      </c>
      <c r="C721">
        <v>2</v>
      </c>
      <c r="D721">
        <v>1.041158072493507</v>
      </c>
      <c r="E721">
        <v>3.7884250846639171E-3</v>
      </c>
      <c r="F721">
        <v>118</v>
      </c>
    </row>
    <row r="722" spans="1:6" x14ac:dyDescent="0.3">
      <c r="A722" t="s">
        <v>184</v>
      </c>
      <c r="B722" t="s">
        <v>10498</v>
      </c>
      <c r="C722">
        <v>2</v>
      </c>
      <c r="D722">
        <v>1.032789822822991</v>
      </c>
      <c r="E722">
        <v>3.7579758303152569E-3</v>
      </c>
      <c r="F722">
        <v>119</v>
      </c>
    </row>
    <row r="723" spans="1:6" x14ac:dyDescent="0.3">
      <c r="A723" t="s">
        <v>5803</v>
      </c>
      <c r="B723" t="s">
        <v>12356</v>
      </c>
      <c r="C723">
        <v>1</v>
      </c>
      <c r="D723">
        <v>2.0590814499114738</v>
      </c>
      <c r="E723">
        <v>3.7461534527262769E-3</v>
      </c>
      <c r="F723">
        <v>42</v>
      </c>
    </row>
    <row r="724" spans="1:6" x14ac:dyDescent="0.3">
      <c r="A724" t="s">
        <v>2217</v>
      </c>
      <c r="B724" t="s">
        <v>12357</v>
      </c>
      <c r="C724">
        <v>1</v>
      </c>
      <c r="D724">
        <v>2.0590814499114738</v>
      </c>
      <c r="E724">
        <v>3.7461534527262769E-3</v>
      </c>
      <c r="F724">
        <v>42</v>
      </c>
    </row>
    <row r="725" spans="1:6" x14ac:dyDescent="0.3">
      <c r="A725" t="s">
        <v>2596</v>
      </c>
      <c r="B725" t="s">
        <v>2596</v>
      </c>
      <c r="C725">
        <v>1</v>
      </c>
      <c r="D725">
        <v>2.0590814499114738</v>
      </c>
      <c r="E725">
        <v>3.7461534527262769E-3</v>
      </c>
      <c r="F725">
        <v>42</v>
      </c>
    </row>
    <row r="726" spans="1:6" x14ac:dyDescent="0.3">
      <c r="A726" t="s">
        <v>2546</v>
      </c>
      <c r="B726" t="s">
        <v>12358</v>
      </c>
      <c r="C726">
        <v>1</v>
      </c>
      <c r="D726">
        <v>2.0590814499114738</v>
      </c>
      <c r="E726">
        <v>3.7461534527262769E-3</v>
      </c>
      <c r="F726">
        <v>42</v>
      </c>
    </row>
    <row r="727" spans="1:6" x14ac:dyDescent="0.3">
      <c r="A727" t="s">
        <v>1781</v>
      </c>
      <c r="B727" t="s">
        <v>1782</v>
      </c>
      <c r="C727">
        <v>1</v>
      </c>
      <c r="D727">
        <v>2.0590814499114738</v>
      </c>
      <c r="E727">
        <v>3.7461534527262769E-3</v>
      </c>
      <c r="F727">
        <v>42</v>
      </c>
    </row>
    <row r="728" spans="1:6" x14ac:dyDescent="0.3">
      <c r="A728" t="s">
        <v>4524</v>
      </c>
      <c r="B728" t="s">
        <v>4524</v>
      </c>
      <c r="C728">
        <v>1</v>
      </c>
      <c r="D728">
        <v>2.0590814499114738</v>
      </c>
      <c r="E728">
        <v>3.7461534527262769E-3</v>
      </c>
      <c r="F728">
        <v>42</v>
      </c>
    </row>
    <row r="729" spans="1:6" x14ac:dyDescent="0.3">
      <c r="A729" t="s">
        <v>499</v>
      </c>
      <c r="B729" t="s">
        <v>12359</v>
      </c>
      <c r="C729">
        <v>1</v>
      </c>
      <c r="D729">
        <v>2.0590814499114738</v>
      </c>
      <c r="E729">
        <v>3.7461534527262769E-3</v>
      </c>
      <c r="F729">
        <v>42</v>
      </c>
    </row>
    <row r="730" spans="1:6" x14ac:dyDescent="0.3">
      <c r="A730" t="s">
        <v>1645</v>
      </c>
      <c r="B730" t="s">
        <v>1645</v>
      </c>
      <c r="C730">
        <v>1</v>
      </c>
      <c r="D730">
        <v>2.036091931686776</v>
      </c>
      <c r="E730">
        <v>3.704327878960037E-3</v>
      </c>
      <c r="F730">
        <v>43</v>
      </c>
    </row>
    <row r="731" spans="1:6" x14ac:dyDescent="0.3">
      <c r="A731" t="s">
        <v>9546</v>
      </c>
      <c r="B731" t="s">
        <v>12360</v>
      </c>
      <c r="C731">
        <v>1</v>
      </c>
      <c r="D731">
        <v>2.013619075834717</v>
      </c>
      <c r="E731">
        <v>3.6634422857522368E-3</v>
      </c>
      <c r="F731">
        <v>44</v>
      </c>
    </row>
    <row r="732" spans="1:6" x14ac:dyDescent="0.3">
      <c r="A732" t="s">
        <v>1129</v>
      </c>
      <c r="B732" t="s">
        <v>12361</v>
      </c>
      <c r="C732">
        <v>1</v>
      </c>
      <c r="D732">
        <v>1.991640169115942</v>
      </c>
      <c r="E732">
        <v>3.6234553501721862E-3</v>
      </c>
      <c r="F732">
        <v>45</v>
      </c>
    </row>
    <row r="733" spans="1:6" x14ac:dyDescent="0.3">
      <c r="A733" t="s">
        <v>1840</v>
      </c>
      <c r="B733" t="s">
        <v>12362</v>
      </c>
      <c r="C733">
        <v>1</v>
      </c>
      <c r="D733">
        <v>1.970133963894978</v>
      </c>
      <c r="E733">
        <v>3.5843284157097261E-3</v>
      </c>
      <c r="F733">
        <v>46</v>
      </c>
    </row>
    <row r="734" spans="1:6" x14ac:dyDescent="0.3">
      <c r="A734" t="s">
        <v>564</v>
      </c>
      <c r="B734" t="s">
        <v>565</v>
      </c>
      <c r="C734">
        <v>1</v>
      </c>
      <c r="D734">
        <v>1.970133963894978</v>
      </c>
      <c r="E734">
        <v>3.5843284157097261E-3</v>
      </c>
      <c r="F734">
        <v>46</v>
      </c>
    </row>
    <row r="735" spans="1:6" x14ac:dyDescent="0.3">
      <c r="A735" t="s">
        <v>2026</v>
      </c>
      <c r="B735" t="s">
        <v>2026</v>
      </c>
      <c r="C735">
        <v>1</v>
      </c>
      <c r="D735">
        <v>1.9490805546971459</v>
      </c>
      <c r="E735">
        <v>3.5460252676912198E-3</v>
      </c>
      <c r="F735">
        <v>47</v>
      </c>
    </row>
    <row r="736" spans="1:6" x14ac:dyDescent="0.3">
      <c r="A736" t="s">
        <v>7892</v>
      </c>
      <c r="B736" t="s">
        <v>12363</v>
      </c>
      <c r="C736">
        <v>1</v>
      </c>
      <c r="D736">
        <v>1.9490805546971459</v>
      </c>
      <c r="E736">
        <v>3.5460252676912198E-3</v>
      </c>
      <c r="F736">
        <v>47</v>
      </c>
    </row>
    <row r="737" spans="1:6" x14ac:dyDescent="0.3">
      <c r="A737" t="s">
        <v>1530</v>
      </c>
      <c r="B737" t="s">
        <v>12364</v>
      </c>
      <c r="C737">
        <v>1</v>
      </c>
      <c r="D737">
        <v>1.9490805546971459</v>
      </c>
      <c r="E737">
        <v>3.5460252676912198E-3</v>
      </c>
      <c r="F737">
        <v>47</v>
      </c>
    </row>
    <row r="738" spans="1:6" x14ac:dyDescent="0.3">
      <c r="A738" t="s">
        <v>8132</v>
      </c>
      <c r="B738" t="s">
        <v>8133</v>
      </c>
      <c r="C738">
        <v>1</v>
      </c>
      <c r="D738">
        <v>1.9284612674944099</v>
      </c>
      <c r="E738">
        <v>3.5085119318537259E-3</v>
      </c>
      <c r="F738">
        <v>48</v>
      </c>
    </row>
    <row r="739" spans="1:6" x14ac:dyDescent="0.3">
      <c r="A739" t="s">
        <v>1349</v>
      </c>
      <c r="B739" t="s">
        <v>1349</v>
      </c>
      <c r="C739">
        <v>1</v>
      </c>
      <c r="D739">
        <v>1.9284612674944099</v>
      </c>
      <c r="E739">
        <v>3.5085119318537259E-3</v>
      </c>
      <c r="F739">
        <v>48</v>
      </c>
    </row>
    <row r="740" spans="1:6" x14ac:dyDescent="0.3">
      <c r="A740" t="s">
        <v>2453</v>
      </c>
      <c r="B740" t="s">
        <v>2453</v>
      </c>
      <c r="C740">
        <v>1</v>
      </c>
      <c r="D740">
        <v>1.9284612674944099</v>
      </c>
      <c r="E740">
        <v>3.5085119318537259E-3</v>
      </c>
      <c r="F740">
        <v>48</v>
      </c>
    </row>
    <row r="741" spans="1:6" x14ac:dyDescent="0.3">
      <c r="A741" t="s">
        <v>1468</v>
      </c>
      <c r="B741" t="s">
        <v>1468</v>
      </c>
      <c r="C741">
        <v>1</v>
      </c>
      <c r="D741">
        <v>1.9284612674944099</v>
      </c>
      <c r="E741">
        <v>3.5085119318537259E-3</v>
      </c>
      <c r="F741">
        <v>48</v>
      </c>
    </row>
    <row r="742" spans="1:6" x14ac:dyDescent="0.3">
      <c r="A742" t="s">
        <v>2054</v>
      </c>
      <c r="B742" t="s">
        <v>2054</v>
      </c>
      <c r="C742">
        <v>1</v>
      </c>
      <c r="D742">
        <v>1.9284612674944099</v>
      </c>
      <c r="E742">
        <v>3.5085119318537259E-3</v>
      </c>
      <c r="F742">
        <v>48</v>
      </c>
    </row>
    <row r="743" spans="1:6" x14ac:dyDescent="0.3">
      <c r="A743" t="s">
        <v>3257</v>
      </c>
      <c r="B743" t="s">
        <v>3257</v>
      </c>
      <c r="C743">
        <v>1</v>
      </c>
      <c r="D743">
        <v>1.9082585601768911</v>
      </c>
      <c r="E743">
        <v>3.4717564932695952E-3</v>
      </c>
      <c r="F743">
        <v>49</v>
      </c>
    </row>
    <row r="744" spans="1:6" x14ac:dyDescent="0.3">
      <c r="A744" t="s">
        <v>2723</v>
      </c>
      <c r="B744" t="s">
        <v>12365</v>
      </c>
      <c r="C744">
        <v>1</v>
      </c>
      <c r="D744">
        <v>1.9082585601768911</v>
      </c>
      <c r="E744">
        <v>3.4717564932695952E-3</v>
      </c>
      <c r="F744">
        <v>49</v>
      </c>
    </row>
    <row r="745" spans="1:6" x14ac:dyDescent="0.3">
      <c r="A745" t="s">
        <v>2036</v>
      </c>
      <c r="B745" t="s">
        <v>2037</v>
      </c>
      <c r="C745">
        <v>1</v>
      </c>
      <c r="D745">
        <v>1.9082585601768911</v>
      </c>
      <c r="E745">
        <v>3.4717564932695952E-3</v>
      </c>
      <c r="F745">
        <v>49</v>
      </c>
    </row>
    <row r="746" spans="1:6" x14ac:dyDescent="0.3">
      <c r="A746" t="s">
        <v>1747</v>
      </c>
      <c r="B746" t="s">
        <v>1747</v>
      </c>
      <c r="C746">
        <v>1</v>
      </c>
      <c r="D746">
        <v>1.9082585601768911</v>
      </c>
      <c r="E746">
        <v>3.4717564932695952E-3</v>
      </c>
      <c r="F746">
        <v>49</v>
      </c>
    </row>
    <row r="747" spans="1:6" x14ac:dyDescent="0.3">
      <c r="A747" t="s">
        <v>138</v>
      </c>
      <c r="B747" t="s">
        <v>138</v>
      </c>
      <c r="C747">
        <v>1</v>
      </c>
      <c r="D747">
        <v>1.9082585601768911</v>
      </c>
      <c r="E747">
        <v>3.4717564932695952E-3</v>
      </c>
      <c r="F747">
        <v>49</v>
      </c>
    </row>
    <row r="748" spans="1:6" x14ac:dyDescent="0.3">
      <c r="A748" t="s">
        <v>286</v>
      </c>
      <c r="B748" t="s">
        <v>12366</v>
      </c>
      <c r="C748">
        <v>1</v>
      </c>
      <c r="D748">
        <v>1.8884559328807109</v>
      </c>
      <c r="E748">
        <v>3.4357289332030299E-3</v>
      </c>
      <c r="F748">
        <v>50</v>
      </c>
    </row>
    <row r="749" spans="1:6" x14ac:dyDescent="0.3">
      <c r="A749" t="s">
        <v>3116</v>
      </c>
      <c r="B749" t="s">
        <v>3116</v>
      </c>
      <c r="C749">
        <v>1</v>
      </c>
      <c r="D749">
        <v>1.8884559328807109</v>
      </c>
      <c r="E749">
        <v>3.4357289332030299E-3</v>
      </c>
      <c r="F749">
        <v>50</v>
      </c>
    </row>
    <row r="750" spans="1:6" x14ac:dyDescent="0.3">
      <c r="A750" t="s">
        <v>2713</v>
      </c>
      <c r="B750" t="s">
        <v>11477</v>
      </c>
      <c r="C750">
        <v>1</v>
      </c>
      <c r="D750">
        <v>1.8884559328807109</v>
      </c>
      <c r="E750">
        <v>3.4357289332030299E-3</v>
      </c>
      <c r="F750">
        <v>50</v>
      </c>
    </row>
    <row r="751" spans="1:6" x14ac:dyDescent="0.3">
      <c r="A751" t="s">
        <v>3424</v>
      </c>
      <c r="B751" t="s">
        <v>11968</v>
      </c>
      <c r="C751">
        <v>1</v>
      </c>
      <c r="D751">
        <v>1.8884559328807109</v>
      </c>
      <c r="E751">
        <v>3.4357289332030299E-3</v>
      </c>
      <c r="F751">
        <v>50</v>
      </c>
    </row>
    <row r="752" spans="1:6" x14ac:dyDescent="0.3">
      <c r="A752" t="s">
        <v>1712</v>
      </c>
      <c r="B752" t="s">
        <v>1712</v>
      </c>
      <c r="C752">
        <v>1</v>
      </c>
      <c r="D752">
        <v>1.86903784702361</v>
      </c>
      <c r="E752">
        <v>3.4004009818089541E-3</v>
      </c>
      <c r="F752">
        <v>51</v>
      </c>
    </row>
    <row r="753" spans="1:6" x14ac:dyDescent="0.3">
      <c r="A753" t="s">
        <v>2107</v>
      </c>
      <c r="B753" t="s">
        <v>12367</v>
      </c>
      <c r="C753">
        <v>1</v>
      </c>
      <c r="D753">
        <v>1.8499896520529151</v>
      </c>
      <c r="E753">
        <v>3.3657459848632351E-3</v>
      </c>
      <c r="F753">
        <v>52</v>
      </c>
    </row>
    <row r="754" spans="1:6" x14ac:dyDescent="0.3">
      <c r="A754" t="s">
        <v>4320</v>
      </c>
      <c r="B754" t="s">
        <v>12368</v>
      </c>
      <c r="C754">
        <v>1</v>
      </c>
      <c r="D754">
        <v>1.8499896520529151</v>
      </c>
      <c r="E754">
        <v>3.3657459848632351E-3</v>
      </c>
      <c r="F754">
        <v>52</v>
      </c>
    </row>
    <row r="755" spans="1:6" x14ac:dyDescent="0.3">
      <c r="A755" t="s">
        <v>2166</v>
      </c>
      <c r="B755" t="s">
        <v>12369</v>
      </c>
      <c r="C755">
        <v>1</v>
      </c>
      <c r="D755">
        <v>1.831297519040763</v>
      </c>
      <c r="E755">
        <v>3.3317387829503121E-3</v>
      </c>
      <c r="F755">
        <v>53</v>
      </c>
    </row>
    <row r="756" spans="1:6" x14ac:dyDescent="0.3">
      <c r="A756" t="s">
        <v>5617</v>
      </c>
      <c r="B756" t="s">
        <v>5617</v>
      </c>
      <c r="C756">
        <v>1</v>
      </c>
      <c r="D756">
        <v>1.831297519040763</v>
      </c>
      <c r="E756">
        <v>3.3317387829503121E-3</v>
      </c>
      <c r="F756">
        <v>53</v>
      </c>
    </row>
    <row r="757" spans="1:6" x14ac:dyDescent="0.3">
      <c r="A757" t="s">
        <v>8622</v>
      </c>
      <c r="B757" t="s">
        <v>8623</v>
      </c>
      <c r="C757">
        <v>1</v>
      </c>
      <c r="D757">
        <v>1.831297519040763</v>
      </c>
      <c r="E757">
        <v>3.3317387829503121E-3</v>
      </c>
      <c r="F757">
        <v>53</v>
      </c>
    </row>
    <row r="758" spans="1:6" x14ac:dyDescent="0.3">
      <c r="A758" t="s">
        <v>3152</v>
      </c>
      <c r="B758" t="s">
        <v>11190</v>
      </c>
      <c r="C758">
        <v>1</v>
      </c>
      <c r="D758">
        <v>1.8129483803725659</v>
      </c>
      <c r="E758">
        <v>3.2983556017364881E-3</v>
      </c>
      <c r="F758">
        <v>54</v>
      </c>
    </row>
    <row r="759" spans="1:6" x14ac:dyDescent="0.3">
      <c r="A759" t="s">
        <v>1653</v>
      </c>
      <c r="B759" t="s">
        <v>1653</v>
      </c>
      <c r="C759">
        <v>1</v>
      </c>
      <c r="D759">
        <v>1.8129483803725659</v>
      </c>
      <c r="E759">
        <v>3.2983556017364881E-3</v>
      </c>
      <c r="F759">
        <v>54</v>
      </c>
    </row>
    <row r="760" spans="1:6" x14ac:dyDescent="0.3">
      <c r="A760" t="s">
        <v>435</v>
      </c>
      <c r="B760" t="s">
        <v>12370</v>
      </c>
      <c r="C760">
        <v>1</v>
      </c>
      <c r="D760">
        <v>1.8129483803725659</v>
      </c>
      <c r="E760">
        <v>3.2983556017364881E-3</v>
      </c>
      <c r="F760">
        <v>54</v>
      </c>
    </row>
    <row r="761" spans="1:6" x14ac:dyDescent="0.3">
      <c r="A761" t="s">
        <v>2363</v>
      </c>
      <c r="B761" t="s">
        <v>12371</v>
      </c>
      <c r="C761">
        <v>1</v>
      </c>
      <c r="D761">
        <v>1.8129483803725659</v>
      </c>
      <c r="E761">
        <v>3.2983556017364881E-3</v>
      </c>
      <c r="F761">
        <v>54</v>
      </c>
    </row>
    <row r="762" spans="1:6" x14ac:dyDescent="0.3">
      <c r="A762" t="s">
        <v>2059</v>
      </c>
      <c r="B762" t="s">
        <v>12372</v>
      </c>
      <c r="C762">
        <v>1</v>
      </c>
      <c r="D762">
        <v>1.7949298748698881</v>
      </c>
      <c r="E762">
        <v>3.2655739521301901E-3</v>
      </c>
      <c r="F762">
        <v>55</v>
      </c>
    </row>
    <row r="763" spans="1:6" x14ac:dyDescent="0.3">
      <c r="A763" t="s">
        <v>322</v>
      </c>
      <c r="B763" t="s">
        <v>322</v>
      </c>
      <c r="C763">
        <v>1</v>
      </c>
      <c r="D763">
        <v>1.777230297770487</v>
      </c>
      <c r="E763">
        <v>3.2333725392790541E-3</v>
      </c>
      <c r="F763">
        <v>56</v>
      </c>
    </row>
    <row r="764" spans="1:6" x14ac:dyDescent="0.3">
      <c r="A764" t="s">
        <v>2024</v>
      </c>
      <c r="B764" t="s">
        <v>12373</v>
      </c>
      <c r="C764">
        <v>1</v>
      </c>
      <c r="D764">
        <v>1.777230297770487</v>
      </c>
      <c r="E764">
        <v>3.2333725392790541E-3</v>
      </c>
      <c r="F764">
        <v>56</v>
      </c>
    </row>
    <row r="765" spans="1:6" x14ac:dyDescent="0.3">
      <c r="A765" t="s">
        <v>3112</v>
      </c>
      <c r="B765" t="s">
        <v>3112</v>
      </c>
      <c r="C765">
        <v>1</v>
      </c>
      <c r="D765">
        <v>1.777230297770487</v>
      </c>
      <c r="E765">
        <v>3.2333725392790541E-3</v>
      </c>
      <c r="F765">
        <v>56</v>
      </c>
    </row>
    <row r="766" spans="1:6" x14ac:dyDescent="0.3">
      <c r="A766" t="s">
        <v>3340</v>
      </c>
      <c r="B766" t="s">
        <v>12374</v>
      </c>
      <c r="C766">
        <v>1</v>
      </c>
      <c r="D766">
        <v>1.777230297770487</v>
      </c>
      <c r="E766">
        <v>3.2333725392790541E-3</v>
      </c>
      <c r="F766">
        <v>56</v>
      </c>
    </row>
    <row r="767" spans="1:6" x14ac:dyDescent="0.3">
      <c r="A767" t="s">
        <v>3164</v>
      </c>
      <c r="B767" t="s">
        <v>12375</v>
      </c>
      <c r="C767">
        <v>1</v>
      </c>
      <c r="D767">
        <v>1.759838555058618</v>
      </c>
      <c r="E767">
        <v>3.2017311794815592E-3</v>
      </c>
      <c r="F767">
        <v>57</v>
      </c>
    </row>
    <row r="768" spans="1:6" x14ac:dyDescent="0.3">
      <c r="A768" t="s">
        <v>845</v>
      </c>
      <c r="B768" t="s">
        <v>12376</v>
      </c>
      <c r="C768">
        <v>1</v>
      </c>
      <c r="D768">
        <v>1.759838555058618</v>
      </c>
      <c r="E768">
        <v>3.2017311794815592E-3</v>
      </c>
      <c r="F768">
        <v>57</v>
      </c>
    </row>
    <row r="769" spans="1:6" x14ac:dyDescent="0.3">
      <c r="A769" t="s">
        <v>872</v>
      </c>
      <c r="B769" t="s">
        <v>12377</v>
      </c>
      <c r="C769">
        <v>1</v>
      </c>
      <c r="D769">
        <v>1.759838555058618</v>
      </c>
      <c r="E769">
        <v>3.2017311794815592E-3</v>
      </c>
      <c r="F769">
        <v>57</v>
      </c>
    </row>
    <row r="770" spans="1:6" x14ac:dyDescent="0.3">
      <c r="A770" t="s">
        <v>2028</v>
      </c>
      <c r="B770" t="s">
        <v>12378</v>
      </c>
      <c r="C770">
        <v>1</v>
      </c>
      <c r="D770">
        <v>1.759838555058618</v>
      </c>
      <c r="E770">
        <v>3.2017311794815592E-3</v>
      </c>
      <c r="F770">
        <v>57</v>
      </c>
    </row>
    <row r="771" spans="1:6" x14ac:dyDescent="0.3">
      <c r="A771" t="s">
        <v>2237</v>
      </c>
      <c r="B771" t="s">
        <v>2238</v>
      </c>
      <c r="C771">
        <v>1</v>
      </c>
      <c r="D771">
        <v>1.7427441216993169</v>
      </c>
      <c r="E771">
        <v>3.1706307242013198E-3</v>
      </c>
      <c r="F771">
        <v>58</v>
      </c>
    </row>
    <row r="772" spans="1:6" x14ac:dyDescent="0.3">
      <c r="A772" t="s">
        <v>437</v>
      </c>
      <c r="B772" t="s">
        <v>12379</v>
      </c>
      <c r="C772">
        <v>1</v>
      </c>
      <c r="D772">
        <v>1.725937003382936</v>
      </c>
      <c r="E772">
        <v>3.1400529904676709E-3</v>
      </c>
      <c r="F772">
        <v>59</v>
      </c>
    </row>
    <row r="773" spans="1:6" x14ac:dyDescent="0.3">
      <c r="A773" t="s">
        <v>1716</v>
      </c>
      <c r="B773" t="s">
        <v>10949</v>
      </c>
      <c r="C773">
        <v>1</v>
      </c>
      <c r="D773">
        <v>1.725937003382936</v>
      </c>
      <c r="E773">
        <v>3.1400529904676709E-3</v>
      </c>
      <c r="F773">
        <v>59</v>
      </c>
    </row>
    <row r="774" spans="1:6" x14ac:dyDescent="0.3">
      <c r="A774" t="s">
        <v>1889</v>
      </c>
      <c r="B774" t="s">
        <v>11200</v>
      </c>
      <c r="C774">
        <v>1</v>
      </c>
      <c r="D774">
        <v>1.725937003382936</v>
      </c>
      <c r="E774">
        <v>3.1400529904676709E-3</v>
      </c>
      <c r="F774">
        <v>59</v>
      </c>
    </row>
    <row r="775" spans="1:6" x14ac:dyDescent="0.3">
      <c r="A775" t="s">
        <v>5364</v>
      </c>
      <c r="B775" t="s">
        <v>5365</v>
      </c>
      <c r="C775">
        <v>1</v>
      </c>
      <c r="D775">
        <v>1.725937003382936</v>
      </c>
      <c r="E775">
        <v>3.1400529904676709E-3</v>
      </c>
      <c r="F775">
        <v>59</v>
      </c>
    </row>
    <row r="776" spans="1:6" x14ac:dyDescent="0.3">
      <c r="A776" t="s">
        <v>1725</v>
      </c>
      <c r="B776" t="s">
        <v>12380</v>
      </c>
      <c r="C776">
        <v>1</v>
      </c>
      <c r="D776">
        <v>1.7094077014317259</v>
      </c>
      <c r="E776">
        <v>3.109980697029086E-3</v>
      </c>
      <c r="F776">
        <v>60</v>
      </c>
    </row>
    <row r="777" spans="1:6" x14ac:dyDescent="0.3">
      <c r="A777" t="s">
        <v>2841</v>
      </c>
      <c r="B777" t="s">
        <v>2841</v>
      </c>
      <c r="C777">
        <v>1</v>
      </c>
      <c r="D777">
        <v>1.7094077014317259</v>
      </c>
      <c r="E777">
        <v>3.109980697029086E-3</v>
      </c>
      <c r="F777">
        <v>60</v>
      </c>
    </row>
    <row r="778" spans="1:6" x14ac:dyDescent="0.3">
      <c r="A778" t="s">
        <v>275</v>
      </c>
      <c r="B778" t="s">
        <v>11201</v>
      </c>
      <c r="C778">
        <v>1</v>
      </c>
      <c r="D778">
        <v>1.7094077014317259</v>
      </c>
      <c r="E778">
        <v>3.109980697029086E-3</v>
      </c>
      <c r="F778">
        <v>60</v>
      </c>
    </row>
    <row r="779" spans="1:6" x14ac:dyDescent="0.3">
      <c r="A779" t="s">
        <v>479</v>
      </c>
      <c r="B779" t="s">
        <v>11497</v>
      </c>
      <c r="C779">
        <v>1</v>
      </c>
      <c r="D779">
        <v>1.693147180559945</v>
      </c>
      <c r="E779">
        <v>3.080397405698107E-3</v>
      </c>
      <c r="F779">
        <v>61</v>
      </c>
    </row>
    <row r="780" spans="1:6" x14ac:dyDescent="0.3">
      <c r="A780" t="s">
        <v>8066</v>
      </c>
      <c r="B780" t="s">
        <v>12218</v>
      </c>
      <c r="C780">
        <v>1</v>
      </c>
      <c r="D780">
        <v>1.693147180559945</v>
      </c>
      <c r="E780">
        <v>3.080397405698107E-3</v>
      </c>
      <c r="F780">
        <v>61</v>
      </c>
    </row>
    <row r="781" spans="1:6" x14ac:dyDescent="0.3">
      <c r="A781" t="s">
        <v>712</v>
      </c>
      <c r="B781" t="s">
        <v>712</v>
      </c>
      <c r="C781">
        <v>1</v>
      </c>
      <c r="D781">
        <v>1.693147180559945</v>
      </c>
      <c r="E781">
        <v>3.080397405698107E-3</v>
      </c>
      <c r="F781">
        <v>61</v>
      </c>
    </row>
    <row r="782" spans="1:6" x14ac:dyDescent="0.3">
      <c r="A782" t="s">
        <v>783</v>
      </c>
      <c r="B782" t="s">
        <v>784</v>
      </c>
      <c r="C782">
        <v>1</v>
      </c>
      <c r="D782">
        <v>1.677146839213504</v>
      </c>
      <c r="E782">
        <v>3.0512874673892811E-3</v>
      </c>
      <c r="F782">
        <v>62</v>
      </c>
    </row>
    <row r="783" spans="1:6" x14ac:dyDescent="0.3">
      <c r="A783" t="s">
        <v>609</v>
      </c>
      <c r="B783" t="s">
        <v>609</v>
      </c>
      <c r="C783">
        <v>1</v>
      </c>
      <c r="D783">
        <v>1.677146839213504</v>
      </c>
      <c r="E783">
        <v>3.0512874673892811E-3</v>
      </c>
      <c r="F783">
        <v>62</v>
      </c>
    </row>
    <row r="784" spans="1:6" x14ac:dyDescent="0.3">
      <c r="A784" t="s">
        <v>597</v>
      </c>
      <c r="B784" t="s">
        <v>7843</v>
      </c>
      <c r="C784">
        <v>1</v>
      </c>
      <c r="D784">
        <v>1.677146839213504</v>
      </c>
      <c r="E784">
        <v>3.0512874673892811E-3</v>
      </c>
      <c r="F784">
        <v>62</v>
      </c>
    </row>
    <row r="785" spans="1:6" x14ac:dyDescent="0.3">
      <c r="A785" t="s">
        <v>439</v>
      </c>
      <c r="B785" t="s">
        <v>12381</v>
      </c>
      <c r="C785">
        <v>1</v>
      </c>
      <c r="D785">
        <v>1.6613984822453649</v>
      </c>
      <c r="E785">
        <v>3.022635972406654E-3</v>
      </c>
      <c r="F785">
        <v>63</v>
      </c>
    </row>
    <row r="786" spans="1:6" x14ac:dyDescent="0.3">
      <c r="A786" t="s">
        <v>2598</v>
      </c>
      <c r="B786" t="s">
        <v>12382</v>
      </c>
      <c r="C786">
        <v>1</v>
      </c>
      <c r="D786">
        <v>1.6613984822453649</v>
      </c>
      <c r="E786">
        <v>3.022635972406654E-3</v>
      </c>
      <c r="F786">
        <v>63</v>
      </c>
    </row>
    <row r="787" spans="1:6" x14ac:dyDescent="0.3">
      <c r="A787" t="s">
        <v>2575</v>
      </c>
      <c r="B787" t="s">
        <v>12383</v>
      </c>
      <c r="C787">
        <v>1</v>
      </c>
      <c r="D787">
        <v>1.6613984822453649</v>
      </c>
      <c r="E787">
        <v>3.022635972406654E-3</v>
      </c>
      <c r="F787">
        <v>63</v>
      </c>
    </row>
    <row r="788" spans="1:6" x14ac:dyDescent="0.3">
      <c r="A788" t="s">
        <v>1461</v>
      </c>
      <c r="B788" t="s">
        <v>1461</v>
      </c>
      <c r="C788">
        <v>1</v>
      </c>
      <c r="D788">
        <v>1.6458942957094</v>
      </c>
      <c r="E788">
        <v>2.9944287045854051E-3</v>
      </c>
      <c r="F788">
        <v>64</v>
      </c>
    </row>
    <row r="789" spans="1:6" x14ac:dyDescent="0.3">
      <c r="A789" t="s">
        <v>1677</v>
      </c>
      <c r="B789" t="s">
        <v>1677</v>
      </c>
      <c r="C789">
        <v>1</v>
      </c>
      <c r="D789">
        <v>1.6458942957094</v>
      </c>
      <c r="E789">
        <v>2.9944287045854051E-3</v>
      </c>
      <c r="F789">
        <v>64</v>
      </c>
    </row>
    <row r="790" spans="1:6" x14ac:dyDescent="0.3">
      <c r="A790" t="s">
        <v>3181</v>
      </c>
      <c r="B790" t="s">
        <v>3182</v>
      </c>
      <c r="C790">
        <v>1</v>
      </c>
      <c r="D790">
        <v>1.630626823578611</v>
      </c>
      <c r="E790">
        <v>2.966652098934563E-3</v>
      </c>
      <c r="F790">
        <v>65</v>
      </c>
    </row>
    <row r="791" spans="1:6" x14ac:dyDescent="0.3">
      <c r="A791" t="s">
        <v>1413</v>
      </c>
      <c r="B791" t="s">
        <v>11502</v>
      </c>
      <c r="C791">
        <v>1</v>
      </c>
      <c r="D791">
        <v>1.630626823578611</v>
      </c>
      <c r="E791">
        <v>2.966652098934563E-3</v>
      </c>
      <c r="F791">
        <v>65</v>
      </c>
    </row>
    <row r="792" spans="1:6" x14ac:dyDescent="0.3">
      <c r="A792" t="s">
        <v>668</v>
      </c>
      <c r="B792" t="s">
        <v>668</v>
      </c>
      <c r="C792">
        <v>1</v>
      </c>
      <c r="D792">
        <v>1.630626823578611</v>
      </c>
      <c r="E792">
        <v>2.966652098934563E-3</v>
      </c>
      <c r="F792">
        <v>65</v>
      </c>
    </row>
    <row r="793" spans="1:6" x14ac:dyDescent="0.3">
      <c r="A793" t="s">
        <v>1594</v>
      </c>
      <c r="B793" t="s">
        <v>1594</v>
      </c>
      <c r="C793">
        <v>1</v>
      </c>
      <c r="D793">
        <v>1.6155889462140709</v>
      </c>
      <c r="E793">
        <v>2.939293202464843E-3</v>
      </c>
      <c r="F793">
        <v>66</v>
      </c>
    </row>
    <row r="794" spans="1:6" x14ac:dyDescent="0.3">
      <c r="A794" t="s">
        <v>2689</v>
      </c>
      <c r="B794" t="s">
        <v>11209</v>
      </c>
      <c r="C794">
        <v>1</v>
      </c>
      <c r="D794">
        <v>1.6155889462140709</v>
      </c>
      <c r="E794">
        <v>2.939293202464843E-3</v>
      </c>
      <c r="F794">
        <v>66</v>
      </c>
    </row>
    <row r="795" spans="1:6" x14ac:dyDescent="0.3">
      <c r="A795" t="s">
        <v>2444</v>
      </c>
      <c r="B795" t="s">
        <v>12384</v>
      </c>
      <c r="C795">
        <v>1</v>
      </c>
      <c r="D795">
        <v>1.5861750610077769</v>
      </c>
      <c r="E795">
        <v>2.88577957014671E-3</v>
      </c>
      <c r="F795">
        <v>68</v>
      </c>
    </row>
    <row r="796" spans="1:6" x14ac:dyDescent="0.3">
      <c r="A796" t="s">
        <v>717</v>
      </c>
      <c r="B796" t="s">
        <v>12385</v>
      </c>
      <c r="C796">
        <v>1</v>
      </c>
      <c r="D796">
        <v>1.5861750610077769</v>
      </c>
      <c r="E796">
        <v>2.88577957014671E-3</v>
      </c>
      <c r="F796">
        <v>68</v>
      </c>
    </row>
    <row r="797" spans="1:6" x14ac:dyDescent="0.3">
      <c r="A797" t="s">
        <v>1523</v>
      </c>
      <c r="B797" t="s">
        <v>1523</v>
      </c>
      <c r="C797">
        <v>1</v>
      </c>
      <c r="D797">
        <v>1.5717863235556779</v>
      </c>
      <c r="E797">
        <v>2.8596016749066391E-3</v>
      </c>
      <c r="F797">
        <v>69</v>
      </c>
    </row>
    <row r="798" spans="1:6" x14ac:dyDescent="0.3">
      <c r="A798" t="s">
        <v>1171</v>
      </c>
      <c r="B798" t="s">
        <v>12386</v>
      </c>
      <c r="C798">
        <v>1</v>
      </c>
      <c r="D798">
        <v>1.5717863235556779</v>
      </c>
      <c r="E798">
        <v>2.8596016749066391E-3</v>
      </c>
      <c r="F798">
        <v>69</v>
      </c>
    </row>
    <row r="799" spans="1:6" x14ac:dyDescent="0.3">
      <c r="A799" t="s">
        <v>1278</v>
      </c>
      <c r="B799" t="s">
        <v>12387</v>
      </c>
      <c r="C799">
        <v>1</v>
      </c>
      <c r="D799">
        <v>1.5717863235556779</v>
      </c>
      <c r="E799">
        <v>2.8596016749066391E-3</v>
      </c>
      <c r="F799">
        <v>69</v>
      </c>
    </row>
    <row r="800" spans="1:6" x14ac:dyDescent="0.3">
      <c r="A800" t="s">
        <v>303</v>
      </c>
      <c r="B800" t="s">
        <v>303</v>
      </c>
      <c r="C800">
        <v>1</v>
      </c>
      <c r="D800">
        <v>1.5717863235556779</v>
      </c>
      <c r="E800">
        <v>2.8596016749066391E-3</v>
      </c>
      <c r="F800">
        <v>69</v>
      </c>
    </row>
    <row r="801" spans="1:6" x14ac:dyDescent="0.3">
      <c r="A801" t="s">
        <v>1105</v>
      </c>
      <c r="B801" t="s">
        <v>1105</v>
      </c>
      <c r="C801">
        <v>1</v>
      </c>
      <c r="D801">
        <v>1.5576016885637209</v>
      </c>
      <c r="E801">
        <v>2.8337951098710199E-3</v>
      </c>
      <c r="F801">
        <v>70</v>
      </c>
    </row>
    <row r="802" spans="1:6" x14ac:dyDescent="0.3">
      <c r="A802" t="s">
        <v>1604</v>
      </c>
      <c r="B802" t="s">
        <v>11369</v>
      </c>
      <c r="C802">
        <v>1</v>
      </c>
      <c r="D802">
        <v>1.5576016885637209</v>
      </c>
      <c r="E802">
        <v>2.8337951098710199E-3</v>
      </c>
      <c r="F802">
        <v>70</v>
      </c>
    </row>
    <row r="803" spans="1:6" x14ac:dyDescent="0.3">
      <c r="A803" t="s">
        <v>2537</v>
      </c>
      <c r="B803" t="s">
        <v>2537</v>
      </c>
      <c r="C803">
        <v>1</v>
      </c>
      <c r="D803">
        <v>1.5576016885637209</v>
      </c>
      <c r="E803">
        <v>2.8337951098710199E-3</v>
      </c>
      <c r="F803">
        <v>70</v>
      </c>
    </row>
    <row r="804" spans="1:6" x14ac:dyDescent="0.3">
      <c r="A804" t="s">
        <v>812</v>
      </c>
      <c r="B804" t="s">
        <v>12388</v>
      </c>
      <c r="C804">
        <v>1</v>
      </c>
      <c r="D804">
        <v>1.543615446588982</v>
      </c>
      <c r="E804">
        <v>2.8083494876657449E-3</v>
      </c>
      <c r="F804">
        <v>71</v>
      </c>
    </row>
    <row r="805" spans="1:6" x14ac:dyDescent="0.3">
      <c r="A805" t="s">
        <v>2181</v>
      </c>
      <c r="B805" t="s">
        <v>2182</v>
      </c>
      <c r="C805">
        <v>1</v>
      </c>
      <c r="D805">
        <v>1.543615446588982</v>
      </c>
      <c r="E805">
        <v>2.8083494876657449E-3</v>
      </c>
      <c r="F805">
        <v>71</v>
      </c>
    </row>
    <row r="806" spans="1:6" x14ac:dyDescent="0.3">
      <c r="A806" t="s">
        <v>1133</v>
      </c>
      <c r="B806" t="s">
        <v>12389</v>
      </c>
      <c r="C806">
        <v>1</v>
      </c>
      <c r="D806">
        <v>1.543615446588982</v>
      </c>
      <c r="E806">
        <v>2.8083494876657449E-3</v>
      </c>
      <c r="F806">
        <v>71</v>
      </c>
    </row>
    <row r="807" spans="1:6" x14ac:dyDescent="0.3">
      <c r="A807" t="s">
        <v>2061</v>
      </c>
      <c r="B807" t="s">
        <v>2061</v>
      </c>
      <c r="C807">
        <v>1</v>
      </c>
      <c r="D807">
        <v>1.543615446588982</v>
      </c>
      <c r="E807">
        <v>2.8083494876657449E-3</v>
      </c>
      <c r="F807">
        <v>71</v>
      </c>
    </row>
    <row r="808" spans="1:6" x14ac:dyDescent="0.3">
      <c r="A808" t="s">
        <v>2215</v>
      </c>
      <c r="B808" t="s">
        <v>2216</v>
      </c>
      <c r="C808">
        <v>1</v>
      </c>
      <c r="D808">
        <v>1.543615446588982</v>
      </c>
      <c r="E808">
        <v>2.8083494876657449E-3</v>
      </c>
      <c r="F808">
        <v>71</v>
      </c>
    </row>
    <row r="809" spans="1:6" x14ac:dyDescent="0.3">
      <c r="A809" t="s">
        <v>590</v>
      </c>
      <c r="B809" t="s">
        <v>10831</v>
      </c>
      <c r="C809">
        <v>1</v>
      </c>
      <c r="D809">
        <v>1.543615446588982</v>
      </c>
      <c r="E809">
        <v>2.8083494876657449E-3</v>
      </c>
      <c r="F809">
        <v>71</v>
      </c>
    </row>
    <row r="810" spans="1:6" x14ac:dyDescent="0.3">
      <c r="A810" t="s">
        <v>1109</v>
      </c>
      <c r="B810" t="s">
        <v>12390</v>
      </c>
      <c r="C810">
        <v>1</v>
      </c>
      <c r="D810">
        <v>1.5162164724008671</v>
      </c>
      <c r="E810">
        <v>2.7585016481058398E-3</v>
      </c>
      <c r="F810">
        <v>73</v>
      </c>
    </row>
    <row r="811" spans="1:6" x14ac:dyDescent="0.3">
      <c r="A811" t="s">
        <v>1163</v>
      </c>
      <c r="B811" t="s">
        <v>1163</v>
      </c>
      <c r="C811">
        <v>1</v>
      </c>
      <c r="D811">
        <v>1.5162164724008671</v>
      </c>
      <c r="E811">
        <v>2.7585016481058398E-3</v>
      </c>
      <c r="F811">
        <v>73</v>
      </c>
    </row>
    <row r="812" spans="1:6" x14ac:dyDescent="0.3">
      <c r="A812" t="s">
        <v>1377</v>
      </c>
      <c r="B812" t="s">
        <v>12391</v>
      </c>
      <c r="C812">
        <v>1</v>
      </c>
      <c r="D812">
        <v>1.5027934520687261</v>
      </c>
      <c r="E812">
        <v>2.7340807132441199E-3</v>
      </c>
      <c r="F812">
        <v>74</v>
      </c>
    </row>
    <row r="813" spans="1:6" x14ac:dyDescent="0.3">
      <c r="A813" t="s">
        <v>1094</v>
      </c>
      <c r="B813" t="s">
        <v>12392</v>
      </c>
      <c r="C813">
        <v>1</v>
      </c>
      <c r="D813">
        <v>1.5027934520687261</v>
      </c>
      <c r="E813">
        <v>2.7340807132441199E-3</v>
      </c>
      <c r="F813">
        <v>74</v>
      </c>
    </row>
    <row r="814" spans="1:6" x14ac:dyDescent="0.3">
      <c r="A814" t="s">
        <v>547</v>
      </c>
      <c r="B814" t="s">
        <v>12393</v>
      </c>
      <c r="C814">
        <v>1</v>
      </c>
      <c r="D814">
        <v>1.5027934520687261</v>
      </c>
      <c r="E814">
        <v>2.7340807132441199E-3</v>
      </c>
      <c r="F814">
        <v>74</v>
      </c>
    </row>
    <row r="815" spans="1:6" x14ac:dyDescent="0.3">
      <c r="A815" t="s">
        <v>952</v>
      </c>
      <c r="B815" t="s">
        <v>12394</v>
      </c>
      <c r="C815">
        <v>1</v>
      </c>
      <c r="D815">
        <v>1.5027934520687261</v>
      </c>
      <c r="E815">
        <v>2.7340807132441199E-3</v>
      </c>
      <c r="F815">
        <v>74</v>
      </c>
    </row>
    <row r="816" spans="1:6" x14ac:dyDescent="0.3">
      <c r="A816" t="s">
        <v>1635</v>
      </c>
      <c r="B816" t="s">
        <v>11748</v>
      </c>
      <c r="C816">
        <v>1</v>
      </c>
      <c r="D816">
        <v>1.489548225318706</v>
      </c>
      <c r="E816">
        <v>2.709983243994487E-3</v>
      </c>
      <c r="F816">
        <v>75</v>
      </c>
    </row>
    <row r="817" spans="1:6" x14ac:dyDescent="0.3">
      <c r="A817" t="s">
        <v>1200</v>
      </c>
      <c r="B817" t="s">
        <v>1200</v>
      </c>
      <c r="C817">
        <v>1</v>
      </c>
      <c r="D817">
        <v>1.489548225318706</v>
      </c>
      <c r="E817">
        <v>2.709983243994487E-3</v>
      </c>
      <c r="F817">
        <v>75</v>
      </c>
    </row>
    <row r="818" spans="1:6" x14ac:dyDescent="0.3">
      <c r="A818" t="s">
        <v>2189</v>
      </c>
      <c r="B818" t="s">
        <v>12395</v>
      </c>
      <c r="C818">
        <v>1</v>
      </c>
      <c r="D818">
        <v>1.4764761437513529</v>
      </c>
      <c r="E818">
        <v>2.686200783373532E-3</v>
      </c>
      <c r="F818">
        <v>76</v>
      </c>
    </row>
    <row r="819" spans="1:6" x14ac:dyDescent="0.3">
      <c r="A819" t="s">
        <v>1442</v>
      </c>
      <c r="B819" t="s">
        <v>12396</v>
      </c>
      <c r="C819">
        <v>1</v>
      </c>
      <c r="D819">
        <v>1.4635727389154449</v>
      </c>
      <c r="E819">
        <v>2.6627252017834791E-3</v>
      </c>
      <c r="F819">
        <v>77</v>
      </c>
    </row>
    <row r="820" spans="1:6" x14ac:dyDescent="0.3">
      <c r="A820" t="s">
        <v>2566</v>
      </c>
      <c r="B820" t="s">
        <v>2566</v>
      </c>
      <c r="C820">
        <v>1</v>
      </c>
      <c r="D820">
        <v>1.4635727389154449</v>
      </c>
      <c r="E820">
        <v>2.6627252017834791E-3</v>
      </c>
      <c r="F820">
        <v>77</v>
      </c>
    </row>
    <row r="821" spans="1:6" x14ac:dyDescent="0.3">
      <c r="A821" t="s">
        <v>1582</v>
      </c>
      <c r="B821" t="s">
        <v>11980</v>
      </c>
      <c r="C821">
        <v>1</v>
      </c>
      <c r="D821">
        <v>1.4635727389154449</v>
      </c>
      <c r="E821">
        <v>2.6627252017834791E-3</v>
      </c>
      <c r="F821">
        <v>77</v>
      </c>
    </row>
    <row r="822" spans="1:6" x14ac:dyDescent="0.3">
      <c r="A822" t="s">
        <v>1925</v>
      </c>
      <c r="B822" t="s">
        <v>1925</v>
      </c>
      <c r="C822">
        <v>1</v>
      </c>
      <c r="D822">
        <v>1.4635727389154449</v>
      </c>
      <c r="E822">
        <v>2.6627252017834791E-3</v>
      </c>
      <c r="F822">
        <v>77</v>
      </c>
    </row>
    <row r="823" spans="1:6" x14ac:dyDescent="0.3">
      <c r="A823" t="s">
        <v>1568</v>
      </c>
      <c r="B823" t="s">
        <v>11105</v>
      </c>
      <c r="C823">
        <v>1</v>
      </c>
      <c r="D823">
        <v>1.4635727389154449</v>
      </c>
      <c r="E823">
        <v>2.6627252017834791E-3</v>
      </c>
      <c r="F823">
        <v>77</v>
      </c>
    </row>
    <row r="824" spans="1:6" x14ac:dyDescent="0.3">
      <c r="A824" t="s">
        <v>2141</v>
      </c>
      <c r="B824" t="s">
        <v>2141</v>
      </c>
      <c r="C824">
        <v>1</v>
      </c>
      <c r="D824">
        <v>1.4635727389154449</v>
      </c>
      <c r="E824">
        <v>2.6627252017834791E-3</v>
      </c>
      <c r="F824">
        <v>77</v>
      </c>
    </row>
    <row r="825" spans="1:6" x14ac:dyDescent="0.3">
      <c r="A825" t="s">
        <v>532</v>
      </c>
      <c r="B825" t="s">
        <v>12397</v>
      </c>
      <c r="C825">
        <v>1</v>
      </c>
      <c r="D825">
        <v>1.4508337131380149</v>
      </c>
      <c r="E825">
        <v>2.639548680328954E-3</v>
      </c>
      <c r="F825">
        <v>78</v>
      </c>
    </row>
    <row r="826" spans="1:6" x14ac:dyDescent="0.3">
      <c r="A826" t="s">
        <v>980</v>
      </c>
      <c r="B826" t="s">
        <v>11222</v>
      </c>
      <c r="C826">
        <v>1</v>
      </c>
      <c r="D826">
        <v>1.438254930931155</v>
      </c>
      <c r="E826">
        <v>2.6166636951831042E-3</v>
      </c>
      <c r="F826">
        <v>79</v>
      </c>
    </row>
    <row r="827" spans="1:6" x14ac:dyDescent="0.3">
      <c r="A827" t="s">
        <v>1816</v>
      </c>
      <c r="B827" t="s">
        <v>1817</v>
      </c>
      <c r="C827">
        <v>1</v>
      </c>
      <c r="D827">
        <v>1.438254930931155</v>
      </c>
      <c r="E827">
        <v>2.6166636951831042E-3</v>
      </c>
      <c r="F827">
        <v>79</v>
      </c>
    </row>
    <row r="828" spans="1:6" x14ac:dyDescent="0.3">
      <c r="A828" t="s">
        <v>372</v>
      </c>
      <c r="B828" t="s">
        <v>373</v>
      </c>
      <c r="C828">
        <v>1</v>
      </c>
      <c r="D828">
        <v>1.4258324109325979</v>
      </c>
      <c r="E828">
        <v>2.5940630029248359E-3</v>
      </c>
      <c r="F828">
        <v>80</v>
      </c>
    </row>
    <row r="829" spans="1:6" x14ac:dyDescent="0.3">
      <c r="A829" t="s">
        <v>838</v>
      </c>
      <c r="B829" t="s">
        <v>12398</v>
      </c>
      <c r="C829">
        <v>1</v>
      </c>
      <c r="D829">
        <v>1.4258324109325979</v>
      </c>
      <c r="E829">
        <v>2.5940630029248359E-3</v>
      </c>
      <c r="F829">
        <v>80</v>
      </c>
    </row>
    <row r="830" spans="1:6" x14ac:dyDescent="0.3">
      <c r="A830" t="s">
        <v>874</v>
      </c>
      <c r="B830" t="s">
        <v>874</v>
      </c>
      <c r="C830">
        <v>1</v>
      </c>
      <c r="D830">
        <v>1.4135623183407839</v>
      </c>
      <c r="E830">
        <v>2.5717396267756929E-3</v>
      </c>
      <c r="F830">
        <v>81</v>
      </c>
    </row>
    <row r="831" spans="1:6" x14ac:dyDescent="0.3">
      <c r="A831" t="s">
        <v>1115</v>
      </c>
      <c r="B831" t="s">
        <v>1115</v>
      </c>
      <c r="C831">
        <v>1</v>
      </c>
      <c r="D831">
        <v>1.4135623183407839</v>
      </c>
      <c r="E831">
        <v>2.5717396267756929E-3</v>
      </c>
      <c r="F831">
        <v>81</v>
      </c>
    </row>
    <row r="832" spans="1:6" x14ac:dyDescent="0.3">
      <c r="A832" t="s">
        <v>363</v>
      </c>
      <c r="B832" t="s">
        <v>363</v>
      </c>
      <c r="C832">
        <v>1</v>
      </c>
      <c r="D832">
        <v>1.4135623183407839</v>
      </c>
      <c r="E832">
        <v>2.5717396267756929E-3</v>
      </c>
      <c r="F832">
        <v>81</v>
      </c>
    </row>
    <row r="833" spans="1:6" x14ac:dyDescent="0.3">
      <c r="A833" t="s">
        <v>1379</v>
      </c>
      <c r="B833" t="s">
        <v>10731</v>
      </c>
      <c r="C833">
        <v>1</v>
      </c>
      <c r="D833">
        <v>1.401440957808439</v>
      </c>
      <c r="E833">
        <v>2.5496868436709081E-3</v>
      </c>
      <c r="F833">
        <v>82</v>
      </c>
    </row>
    <row r="834" spans="1:6" x14ac:dyDescent="0.3">
      <c r="A834" t="s">
        <v>471</v>
      </c>
      <c r="B834" t="s">
        <v>472</v>
      </c>
      <c r="C834">
        <v>1</v>
      </c>
      <c r="D834">
        <v>1.401440957808439</v>
      </c>
      <c r="E834">
        <v>2.5496868436709081E-3</v>
      </c>
      <c r="F834">
        <v>82</v>
      </c>
    </row>
    <row r="835" spans="1:6" x14ac:dyDescent="0.3">
      <c r="A835" t="s">
        <v>674</v>
      </c>
      <c r="B835" t="s">
        <v>10674</v>
      </c>
      <c r="C835">
        <v>1</v>
      </c>
      <c r="D835">
        <v>1.389464766761723</v>
      </c>
      <c r="E835">
        <v>2.5278981721047148E-3</v>
      </c>
      <c r="F835">
        <v>83</v>
      </c>
    </row>
    <row r="836" spans="1:6" x14ac:dyDescent="0.3">
      <c r="A836" t="s">
        <v>1067</v>
      </c>
      <c r="B836" t="s">
        <v>11522</v>
      </c>
      <c r="C836">
        <v>1</v>
      </c>
      <c r="D836">
        <v>1.389464766761723</v>
      </c>
      <c r="E836">
        <v>2.5278981721047148E-3</v>
      </c>
      <c r="F836">
        <v>83</v>
      </c>
    </row>
    <row r="837" spans="1:6" x14ac:dyDescent="0.3">
      <c r="A837" t="s">
        <v>1562</v>
      </c>
      <c r="B837" t="s">
        <v>1562</v>
      </c>
      <c r="C837">
        <v>1</v>
      </c>
      <c r="D837">
        <v>1.37763030911472</v>
      </c>
      <c r="E837">
        <v>2.5063673606949138E-3</v>
      </c>
      <c r="F837">
        <v>84</v>
      </c>
    </row>
    <row r="838" spans="1:6" x14ac:dyDescent="0.3">
      <c r="A838" t="s">
        <v>611</v>
      </c>
      <c r="B838" t="s">
        <v>611</v>
      </c>
      <c r="C838">
        <v>1</v>
      </c>
      <c r="D838">
        <v>1.37763030911472</v>
      </c>
      <c r="E838">
        <v>2.5063673606949138E-3</v>
      </c>
      <c r="F838">
        <v>84</v>
      </c>
    </row>
    <row r="839" spans="1:6" x14ac:dyDescent="0.3">
      <c r="A839" t="s">
        <v>1481</v>
      </c>
      <c r="B839" t="s">
        <v>1481</v>
      </c>
      <c r="C839">
        <v>1</v>
      </c>
      <c r="D839">
        <v>1.37763030911472</v>
      </c>
      <c r="E839">
        <v>2.5063673606949138E-3</v>
      </c>
      <c r="F839">
        <v>84</v>
      </c>
    </row>
    <row r="840" spans="1:6" x14ac:dyDescent="0.3">
      <c r="A840" t="s">
        <v>997</v>
      </c>
      <c r="B840" t="s">
        <v>10978</v>
      </c>
      <c r="C840">
        <v>1</v>
      </c>
      <c r="D840">
        <v>1.3659342693515291</v>
      </c>
      <c r="E840">
        <v>2.4850883774162362E-3</v>
      </c>
      <c r="F840">
        <v>85</v>
      </c>
    </row>
    <row r="841" spans="1:6" x14ac:dyDescent="0.3">
      <c r="A841" t="s">
        <v>1048</v>
      </c>
      <c r="B841" t="s">
        <v>1049</v>
      </c>
      <c r="C841">
        <v>1</v>
      </c>
      <c r="D841">
        <v>1.3543734469504529</v>
      </c>
      <c r="E841">
        <v>2.4640553994560838E-3</v>
      </c>
      <c r="F841">
        <v>86</v>
      </c>
    </row>
    <row r="842" spans="1:6" x14ac:dyDescent="0.3">
      <c r="A842" t="s">
        <v>818</v>
      </c>
      <c r="B842" t="s">
        <v>11827</v>
      </c>
      <c r="C842">
        <v>1</v>
      </c>
      <c r="D842">
        <v>1.34294475112683</v>
      </c>
      <c r="E842">
        <v>2.4432628036499958E-3</v>
      </c>
      <c r="F842">
        <v>87</v>
      </c>
    </row>
    <row r="843" spans="1:6" x14ac:dyDescent="0.3">
      <c r="A843" t="s">
        <v>328</v>
      </c>
      <c r="B843" t="s">
        <v>328</v>
      </c>
      <c r="C843">
        <v>1</v>
      </c>
      <c r="D843">
        <v>1.34294475112683</v>
      </c>
      <c r="E843">
        <v>2.4432628036499958E-3</v>
      </c>
      <c r="F843">
        <v>87</v>
      </c>
    </row>
    <row r="844" spans="1:6" x14ac:dyDescent="0.3">
      <c r="A844" t="s">
        <v>737</v>
      </c>
      <c r="B844" t="s">
        <v>737</v>
      </c>
      <c r="C844">
        <v>1</v>
      </c>
      <c r="D844">
        <v>1.320471895274772</v>
      </c>
      <c r="E844">
        <v>2.4023772104421952E-3</v>
      </c>
      <c r="F844">
        <v>89</v>
      </c>
    </row>
    <row r="845" spans="1:6" x14ac:dyDescent="0.3">
      <c r="A845" t="s">
        <v>945</v>
      </c>
      <c r="B845" t="s">
        <v>12399</v>
      </c>
      <c r="C845">
        <v>1</v>
      </c>
      <c r="D845">
        <v>1.320471895274772</v>
      </c>
      <c r="E845">
        <v>2.4023772104421952E-3</v>
      </c>
      <c r="F845">
        <v>89</v>
      </c>
    </row>
    <row r="846" spans="1:6" x14ac:dyDescent="0.3">
      <c r="A846" t="s">
        <v>1006</v>
      </c>
      <c r="B846" t="s">
        <v>10851</v>
      </c>
      <c r="C846">
        <v>1</v>
      </c>
      <c r="D846">
        <v>1.3094220590881871</v>
      </c>
      <c r="E846">
        <v>2.382273886222449E-3</v>
      </c>
      <c r="F846">
        <v>90</v>
      </c>
    </row>
    <row r="847" spans="1:6" x14ac:dyDescent="0.3">
      <c r="A847" t="s">
        <v>656</v>
      </c>
      <c r="B847" t="s">
        <v>12400</v>
      </c>
      <c r="C847">
        <v>1</v>
      </c>
      <c r="D847">
        <v>1.3094220590881871</v>
      </c>
      <c r="E847">
        <v>2.382273886222449E-3</v>
      </c>
      <c r="F847">
        <v>90</v>
      </c>
    </row>
    <row r="848" spans="1:6" x14ac:dyDescent="0.3">
      <c r="A848" t="s">
        <v>987</v>
      </c>
      <c r="B848" t="s">
        <v>11828</v>
      </c>
      <c r="C848">
        <v>1</v>
      </c>
      <c r="D848">
        <v>1.3094220590881871</v>
      </c>
      <c r="E848">
        <v>2.382273886222449E-3</v>
      </c>
      <c r="F848">
        <v>90</v>
      </c>
    </row>
    <row r="849" spans="1:6" x14ac:dyDescent="0.3">
      <c r="A849" t="s">
        <v>407</v>
      </c>
      <c r="B849" t="s">
        <v>11394</v>
      </c>
      <c r="C849">
        <v>1</v>
      </c>
      <c r="D849">
        <v>1.298492988555997</v>
      </c>
      <c r="E849">
        <v>2.3623902748621441E-3</v>
      </c>
      <c r="F849">
        <v>91</v>
      </c>
    </row>
    <row r="850" spans="1:6" x14ac:dyDescent="0.3">
      <c r="A850" t="s">
        <v>1089</v>
      </c>
      <c r="B850" t="s">
        <v>12401</v>
      </c>
      <c r="C850">
        <v>1</v>
      </c>
      <c r="D850">
        <v>1.298492988555997</v>
      </c>
      <c r="E850">
        <v>2.3623902748621441E-3</v>
      </c>
      <c r="F850">
        <v>91</v>
      </c>
    </row>
    <row r="851" spans="1:6" x14ac:dyDescent="0.3">
      <c r="A851" t="s">
        <v>1206</v>
      </c>
      <c r="B851" t="s">
        <v>12402</v>
      </c>
      <c r="C851">
        <v>1</v>
      </c>
      <c r="D851">
        <v>1.298492988555997</v>
      </c>
      <c r="E851">
        <v>2.3623902748621441E-3</v>
      </c>
      <c r="F851">
        <v>91</v>
      </c>
    </row>
    <row r="852" spans="1:6" x14ac:dyDescent="0.3">
      <c r="A852" t="s">
        <v>305</v>
      </c>
      <c r="B852" t="s">
        <v>306</v>
      </c>
      <c r="C852">
        <v>1</v>
      </c>
      <c r="D852">
        <v>1.276986783335033</v>
      </c>
      <c r="E852">
        <v>2.323263340399684E-3</v>
      </c>
      <c r="F852">
        <v>93</v>
      </c>
    </row>
    <row r="853" spans="1:6" x14ac:dyDescent="0.3">
      <c r="A853" t="s">
        <v>1556</v>
      </c>
      <c r="B853" t="s">
        <v>1557</v>
      </c>
      <c r="C853">
        <v>1</v>
      </c>
      <c r="D853">
        <v>1.276986783335033</v>
      </c>
      <c r="E853">
        <v>2.323263340399684E-3</v>
      </c>
      <c r="F853">
        <v>93</v>
      </c>
    </row>
    <row r="854" spans="1:6" x14ac:dyDescent="0.3">
      <c r="A854" t="s">
        <v>964</v>
      </c>
      <c r="B854" t="s">
        <v>10855</v>
      </c>
      <c r="C854">
        <v>1</v>
      </c>
      <c r="D854">
        <v>1.276986783335033</v>
      </c>
      <c r="E854">
        <v>2.323263340399684E-3</v>
      </c>
      <c r="F854">
        <v>93</v>
      </c>
    </row>
    <row r="855" spans="1:6" x14ac:dyDescent="0.3">
      <c r="A855" t="s">
        <v>405</v>
      </c>
      <c r="B855" t="s">
        <v>405</v>
      </c>
      <c r="C855">
        <v>1</v>
      </c>
      <c r="D855">
        <v>1.276986783335033</v>
      </c>
      <c r="E855">
        <v>2.323263340399684E-3</v>
      </c>
      <c r="F855">
        <v>93</v>
      </c>
    </row>
    <row r="856" spans="1:6" x14ac:dyDescent="0.3">
      <c r="A856" t="s">
        <v>1428</v>
      </c>
      <c r="B856" t="s">
        <v>4110</v>
      </c>
      <c r="C856">
        <v>1</v>
      </c>
      <c r="D856">
        <v>1.2664046740044961</v>
      </c>
      <c r="E856">
        <v>2.3040109667709372E-3</v>
      </c>
      <c r="F856">
        <v>94</v>
      </c>
    </row>
    <row r="857" spans="1:6" x14ac:dyDescent="0.3">
      <c r="A857" t="s">
        <v>821</v>
      </c>
      <c r="B857" t="s">
        <v>821</v>
      </c>
      <c r="C857">
        <v>1</v>
      </c>
      <c r="D857">
        <v>1.255933374137201</v>
      </c>
      <c r="E857">
        <v>2.2849601923811791E-3</v>
      </c>
      <c r="F857">
        <v>95</v>
      </c>
    </row>
    <row r="858" spans="1:6" x14ac:dyDescent="0.3">
      <c r="A858" t="s">
        <v>944</v>
      </c>
      <c r="B858" t="s">
        <v>944</v>
      </c>
      <c r="C858">
        <v>1</v>
      </c>
      <c r="D858">
        <v>1.255933374137201</v>
      </c>
      <c r="E858">
        <v>2.2849601923811791E-3</v>
      </c>
      <c r="F858">
        <v>95</v>
      </c>
    </row>
    <row r="859" spans="1:6" x14ac:dyDescent="0.3">
      <c r="A859" t="s">
        <v>2002</v>
      </c>
      <c r="B859" t="s">
        <v>11139</v>
      </c>
      <c r="C859">
        <v>1</v>
      </c>
      <c r="D859">
        <v>1.255933374137201</v>
      </c>
      <c r="E859">
        <v>2.2849601923811791E-3</v>
      </c>
      <c r="F859">
        <v>95</v>
      </c>
    </row>
    <row r="860" spans="1:6" x14ac:dyDescent="0.3">
      <c r="A860" t="s">
        <v>1147</v>
      </c>
      <c r="B860" t="s">
        <v>10557</v>
      </c>
      <c r="C860">
        <v>1</v>
      </c>
      <c r="D860">
        <v>1.255933374137201</v>
      </c>
      <c r="E860">
        <v>2.2849601923811791E-3</v>
      </c>
      <c r="F860">
        <v>95</v>
      </c>
    </row>
    <row r="861" spans="1:6" x14ac:dyDescent="0.3">
      <c r="A861" t="s">
        <v>1354</v>
      </c>
      <c r="B861" t="s">
        <v>1354</v>
      </c>
      <c r="C861">
        <v>1</v>
      </c>
      <c r="D861">
        <v>1.255933374137201</v>
      </c>
      <c r="E861">
        <v>2.2849601923811791E-3</v>
      </c>
      <c r="F861">
        <v>95</v>
      </c>
    </row>
    <row r="862" spans="1:6" x14ac:dyDescent="0.3">
      <c r="A862" t="s">
        <v>573</v>
      </c>
      <c r="B862" t="s">
        <v>10858</v>
      </c>
      <c r="C862">
        <v>1</v>
      </c>
      <c r="D862">
        <v>1.255933374137201</v>
      </c>
      <c r="E862">
        <v>2.2849601923811791E-3</v>
      </c>
      <c r="F862">
        <v>95</v>
      </c>
    </row>
    <row r="863" spans="1:6" x14ac:dyDescent="0.3">
      <c r="A863" t="s">
        <v>1405</v>
      </c>
      <c r="B863" t="s">
        <v>1405</v>
      </c>
      <c r="C863">
        <v>1</v>
      </c>
      <c r="D863">
        <v>1.255933374137201</v>
      </c>
      <c r="E863">
        <v>2.2849601923811791E-3</v>
      </c>
      <c r="F863">
        <v>95</v>
      </c>
    </row>
    <row r="864" spans="1:6" x14ac:dyDescent="0.3">
      <c r="A864" t="s">
        <v>1542</v>
      </c>
      <c r="B864" t="s">
        <v>12403</v>
      </c>
      <c r="C864">
        <v>1</v>
      </c>
      <c r="D864">
        <v>1.245570587101654</v>
      </c>
      <c r="E864">
        <v>2.266106838894482E-3</v>
      </c>
      <c r="F864">
        <v>96</v>
      </c>
    </row>
    <row r="865" spans="1:6" x14ac:dyDescent="0.3">
      <c r="A865" t="s">
        <v>691</v>
      </c>
      <c r="B865" t="s">
        <v>12404</v>
      </c>
      <c r="C865">
        <v>1</v>
      </c>
      <c r="D865">
        <v>1.245570587101654</v>
      </c>
      <c r="E865">
        <v>2.266106838894482E-3</v>
      </c>
      <c r="F865">
        <v>96</v>
      </c>
    </row>
    <row r="866" spans="1:6" x14ac:dyDescent="0.3">
      <c r="A866" t="s">
        <v>301</v>
      </c>
      <c r="B866" t="s">
        <v>12405</v>
      </c>
      <c r="C866">
        <v>1</v>
      </c>
      <c r="D866">
        <v>1.235314086934465</v>
      </c>
      <c r="E866">
        <v>2.2474468565436838E-3</v>
      </c>
      <c r="F866">
        <v>97</v>
      </c>
    </row>
    <row r="867" spans="1:6" x14ac:dyDescent="0.3">
      <c r="A867" t="s">
        <v>569</v>
      </c>
      <c r="B867" t="s">
        <v>10653</v>
      </c>
      <c r="C867">
        <v>1</v>
      </c>
      <c r="D867">
        <v>1.2251617154704471</v>
      </c>
      <c r="E867">
        <v>2.2289763189090872E-3</v>
      </c>
      <c r="F867">
        <v>98</v>
      </c>
    </row>
    <row r="868" spans="1:6" x14ac:dyDescent="0.3">
      <c r="A868" t="s">
        <v>334</v>
      </c>
      <c r="B868" t="s">
        <v>12406</v>
      </c>
      <c r="C868">
        <v>1</v>
      </c>
      <c r="D868">
        <v>1.2051610487637769</v>
      </c>
      <c r="E868">
        <v>2.1925884593403271E-3</v>
      </c>
      <c r="F868">
        <v>100</v>
      </c>
    </row>
    <row r="869" spans="1:6" x14ac:dyDescent="0.3">
      <c r="A869" t="s">
        <v>853</v>
      </c>
      <c r="B869" t="s">
        <v>854</v>
      </c>
      <c r="C869">
        <v>1</v>
      </c>
      <c r="D869">
        <v>1.1953087523207659</v>
      </c>
      <c r="E869">
        <v>2.1746638578929891E-3</v>
      </c>
      <c r="F869">
        <v>101</v>
      </c>
    </row>
    <row r="870" spans="1:6" x14ac:dyDescent="0.3">
      <c r="A870" t="s">
        <v>636</v>
      </c>
      <c r="B870" t="s">
        <v>636</v>
      </c>
      <c r="C870">
        <v>1</v>
      </c>
      <c r="D870">
        <v>1.185552577375401</v>
      </c>
      <c r="E870">
        <v>2.1569141333939649E-3</v>
      </c>
      <c r="F870">
        <v>102</v>
      </c>
    </row>
    <row r="871" spans="1:6" x14ac:dyDescent="0.3">
      <c r="A871" t="s">
        <v>725</v>
      </c>
      <c r="B871" t="s">
        <v>11994</v>
      </c>
      <c r="C871">
        <v>1</v>
      </c>
      <c r="D871">
        <v>1.1758906664636639</v>
      </c>
      <c r="E871">
        <v>2.139335906498912E-3</v>
      </c>
      <c r="F871">
        <v>103</v>
      </c>
    </row>
    <row r="872" spans="1:6" x14ac:dyDescent="0.3">
      <c r="A872" t="s">
        <v>75</v>
      </c>
      <c r="B872" t="s">
        <v>12407</v>
      </c>
      <c r="C872">
        <v>1</v>
      </c>
      <c r="D872">
        <v>1.1758906664636639</v>
      </c>
      <c r="E872">
        <v>2.139335906498912E-3</v>
      </c>
      <c r="F872">
        <v>103</v>
      </c>
    </row>
    <row r="873" spans="1:6" x14ac:dyDescent="0.3">
      <c r="A873" t="s">
        <v>83</v>
      </c>
      <c r="B873" t="s">
        <v>12408</v>
      </c>
      <c r="C873">
        <v>1</v>
      </c>
      <c r="D873">
        <v>1.1758906664636639</v>
      </c>
      <c r="E873">
        <v>2.139335906498912E-3</v>
      </c>
      <c r="F873">
        <v>103</v>
      </c>
    </row>
    <row r="874" spans="1:6" x14ac:dyDescent="0.3">
      <c r="A874" t="s">
        <v>357</v>
      </c>
      <c r="B874" t="s">
        <v>12409</v>
      </c>
      <c r="C874">
        <v>1</v>
      </c>
      <c r="D874">
        <v>1.166321215447514</v>
      </c>
      <c r="E874">
        <v>2.121925894881165E-3</v>
      </c>
      <c r="F874">
        <v>104</v>
      </c>
    </row>
    <row r="875" spans="1:6" x14ac:dyDescent="0.3">
      <c r="A875" t="s">
        <v>901</v>
      </c>
      <c r="B875" t="s">
        <v>11239</v>
      </c>
      <c r="C875">
        <v>1</v>
      </c>
      <c r="D875">
        <v>1.166321215447514</v>
      </c>
      <c r="E875">
        <v>2.121925894881165E-3</v>
      </c>
      <c r="F875">
        <v>104</v>
      </c>
    </row>
    <row r="876" spans="1:6" x14ac:dyDescent="0.3">
      <c r="A876" t="s">
        <v>396</v>
      </c>
      <c r="B876" t="s">
        <v>6647</v>
      </c>
      <c r="C876">
        <v>1</v>
      </c>
      <c r="D876">
        <v>1.166321215447514</v>
      </c>
      <c r="E876">
        <v>2.121925894881165E-3</v>
      </c>
      <c r="F876">
        <v>104</v>
      </c>
    </row>
    <row r="877" spans="1:6" x14ac:dyDescent="0.3">
      <c r="A877" t="s">
        <v>643</v>
      </c>
      <c r="B877" t="s">
        <v>643</v>
      </c>
      <c r="C877">
        <v>1</v>
      </c>
      <c r="D877">
        <v>1.1568424714929699</v>
      </c>
      <c r="E877">
        <v>2.104680909553193E-3</v>
      </c>
      <c r="F877">
        <v>105</v>
      </c>
    </row>
    <row r="878" spans="1:6" x14ac:dyDescent="0.3">
      <c r="A878" t="s">
        <v>575</v>
      </c>
      <c r="B878" t="s">
        <v>575</v>
      </c>
      <c r="C878">
        <v>1</v>
      </c>
      <c r="D878">
        <v>1.1568424714929699</v>
      </c>
      <c r="E878">
        <v>2.104680909553193E-3</v>
      </c>
      <c r="F878">
        <v>105</v>
      </c>
    </row>
    <row r="879" spans="1:6" x14ac:dyDescent="0.3">
      <c r="A879" t="s">
        <v>2040</v>
      </c>
      <c r="B879" t="s">
        <v>2041</v>
      </c>
      <c r="C879">
        <v>1</v>
      </c>
      <c r="D879">
        <v>1.1568424714929699</v>
      </c>
      <c r="E879">
        <v>2.104680909553193E-3</v>
      </c>
      <c r="F879">
        <v>105</v>
      </c>
    </row>
    <row r="880" spans="1:6" x14ac:dyDescent="0.3">
      <c r="A880" t="s">
        <v>161</v>
      </c>
      <c r="B880" t="s">
        <v>12410</v>
      </c>
      <c r="C880">
        <v>1</v>
      </c>
      <c r="D880">
        <v>1.1568424714929699</v>
      </c>
      <c r="E880">
        <v>2.104680909553193E-3</v>
      </c>
      <c r="F880">
        <v>105</v>
      </c>
    </row>
    <row r="881" spans="1:6" x14ac:dyDescent="0.3">
      <c r="A881" t="s">
        <v>477</v>
      </c>
      <c r="B881" t="s">
        <v>11158</v>
      </c>
      <c r="C881">
        <v>1</v>
      </c>
      <c r="D881">
        <v>1.101782694309942</v>
      </c>
      <c r="E881">
        <v>2.0045088768201481E-3</v>
      </c>
      <c r="F881">
        <v>111</v>
      </c>
    </row>
    <row r="882" spans="1:6" x14ac:dyDescent="0.3">
      <c r="A882" t="s">
        <v>467</v>
      </c>
      <c r="B882" t="s">
        <v>467</v>
      </c>
      <c r="C882">
        <v>1</v>
      </c>
      <c r="D882">
        <v>1.101782694309942</v>
      </c>
      <c r="E882">
        <v>2.0045088768201481E-3</v>
      </c>
      <c r="F882">
        <v>111</v>
      </c>
    </row>
    <row r="883" spans="1:6" x14ac:dyDescent="0.3">
      <c r="A883" t="s">
        <v>32</v>
      </c>
      <c r="B883" t="s">
        <v>33</v>
      </c>
      <c r="C883">
        <v>1</v>
      </c>
      <c r="D883">
        <v>1.058107630807281</v>
      </c>
      <c r="E883">
        <v>1.925049421758004E-3</v>
      </c>
      <c r="F883">
        <v>116</v>
      </c>
    </row>
    <row r="884" spans="1:6" x14ac:dyDescent="0.3">
      <c r="A884" t="s">
        <v>350</v>
      </c>
      <c r="B884" t="s">
        <v>12411</v>
      </c>
      <c r="C884">
        <v>1</v>
      </c>
      <c r="D884">
        <v>1.058107630807281</v>
      </c>
      <c r="E884">
        <v>1.925049421758004E-3</v>
      </c>
      <c r="F884">
        <v>116</v>
      </c>
    </row>
    <row r="885" spans="1:6" x14ac:dyDescent="0.3">
      <c r="A885" t="s">
        <v>205</v>
      </c>
      <c r="B885" t="s">
        <v>7665</v>
      </c>
      <c r="C885">
        <v>1</v>
      </c>
      <c r="D885">
        <v>1.058107630807281</v>
      </c>
      <c r="E885">
        <v>1.925049421758004E-3</v>
      </c>
      <c r="F885">
        <v>116</v>
      </c>
    </row>
    <row r="886" spans="1:6" x14ac:dyDescent="0.3">
      <c r="A886" t="s">
        <v>330</v>
      </c>
      <c r="B886" t="s">
        <v>12412</v>
      </c>
      <c r="C886">
        <v>1</v>
      </c>
      <c r="D886">
        <v>1.041158072493507</v>
      </c>
      <c r="E886">
        <v>1.8942125423319579E-3</v>
      </c>
      <c r="F886">
        <v>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3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11</v>
      </c>
      <c r="B2" t="s">
        <v>12413</v>
      </c>
      <c r="C2">
        <v>247</v>
      </c>
      <c r="D2">
        <v>1.0753494372417871</v>
      </c>
      <c r="E2">
        <v>0.42246345585309569</v>
      </c>
      <c r="F2">
        <v>114</v>
      </c>
    </row>
    <row r="3" spans="1:6" x14ac:dyDescent="0.3">
      <c r="A3" t="s">
        <v>9</v>
      </c>
      <c r="B3" t="s">
        <v>12414</v>
      </c>
      <c r="C3">
        <v>243</v>
      </c>
      <c r="D3">
        <v>1.058107630807281</v>
      </c>
      <c r="E3">
        <v>0.4089579940732988</v>
      </c>
      <c r="F3">
        <v>116</v>
      </c>
    </row>
    <row r="4" spans="1:6" x14ac:dyDescent="0.3">
      <c r="A4" t="s">
        <v>13</v>
      </c>
      <c r="B4" t="s">
        <v>1938</v>
      </c>
      <c r="C4">
        <v>130</v>
      </c>
      <c r="D4">
        <v>1.032789822822991</v>
      </c>
      <c r="E4">
        <v>0.21354916810690711</v>
      </c>
      <c r="F4">
        <v>119</v>
      </c>
    </row>
    <row r="5" spans="1:6" x14ac:dyDescent="0.3">
      <c r="A5" t="s">
        <v>15</v>
      </c>
      <c r="B5" t="s">
        <v>16</v>
      </c>
      <c r="C5">
        <v>119</v>
      </c>
      <c r="D5">
        <v>1.0244910200082959</v>
      </c>
      <c r="E5">
        <v>0.19390888063432241</v>
      </c>
      <c r="F5">
        <v>120</v>
      </c>
    </row>
    <row r="6" spans="1:6" x14ac:dyDescent="0.3">
      <c r="A6" t="s">
        <v>20</v>
      </c>
      <c r="B6" t="s">
        <v>20</v>
      </c>
      <c r="C6">
        <v>40</v>
      </c>
      <c r="D6">
        <v>2.7757591278816141</v>
      </c>
      <c r="E6">
        <v>0.17659741814026689</v>
      </c>
      <c r="F6">
        <v>20</v>
      </c>
    </row>
    <row r="7" spans="1:6" x14ac:dyDescent="0.3">
      <c r="A7" t="s">
        <v>341</v>
      </c>
      <c r="B7" t="s">
        <v>342</v>
      </c>
      <c r="C7">
        <v>17</v>
      </c>
      <c r="D7">
        <v>5.1271343850450917</v>
      </c>
      <c r="E7">
        <v>0.13863286675309111</v>
      </c>
      <c r="F7">
        <v>1</v>
      </c>
    </row>
    <row r="8" spans="1:6" x14ac:dyDescent="0.3">
      <c r="A8" t="s">
        <v>17</v>
      </c>
      <c r="B8" t="s">
        <v>10494</v>
      </c>
      <c r="C8">
        <v>80</v>
      </c>
      <c r="D8">
        <v>1.0080972102326189</v>
      </c>
      <c r="E8">
        <v>0.1282729202064101</v>
      </c>
      <c r="F8">
        <v>122</v>
      </c>
    </row>
    <row r="9" spans="1:6" x14ac:dyDescent="0.3">
      <c r="A9" t="s">
        <v>398</v>
      </c>
      <c r="B9" t="s">
        <v>398</v>
      </c>
      <c r="C9">
        <v>17</v>
      </c>
      <c r="D9">
        <v>4.7216692769369271</v>
      </c>
      <c r="E9">
        <v>0.12766947354277389</v>
      </c>
      <c r="F9">
        <v>2</v>
      </c>
    </row>
    <row r="10" spans="1:6" x14ac:dyDescent="0.3">
      <c r="A10" t="s">
        <v>163</v>
      </c>
      <c r="B10" t="s">
        <v>164</v>
      </c>
      <c r="C10">
        <v>18</v>
      </c>
      <c r="D10">
        <v>3.8743714165497241</v>
      </c>
      <c r="E10">
        <v>0.11092165454593431</v>
      </c>
      <c r="F10">
        <v>6</v>
      </c>
    </row>
    <row r="11" spans="1:6" x14ac:dyDescent="0.3">
      <c r="A11" t="s">
        <v>103</v>
      </c>
      <c r="B11" t="s">
        <v>103</v>
      </c>
      <c r="C11">
        <v>29</v>
      </c>
      <c r="D11">
        <v>2.3237740041385559</v>
      </c>
      <c r="E11">
        <v>0.1071851126702428</v>
      </c>
      <c r="F11">
        <v>32</v>
      </c>
    </row>
    <row r="12" spans="1:6" x14ac:dyDescent="0.3">
      <c r="A12" t="s">
        <v>44</v>
      </c>
      <c r="B12" t="s">
        <v>44</v>
      </c>
      <c r="C12">
        <v>33</v>
      </c>
      <c r="D12">
        <v>1.970133963894978</v>
      </c>
      <c r="E12">
        <v>0.1034075574258697</v>
      </c>
      <c r="F12">
        <v>46</v>
      </c>
    </row>
    <row r="13" spans="1:6" x14ac:dyDescent="0.3">
      <c r="A13" t="s">
        <v>26</v>
      </c>
      <c r="B13" t="s">
        <v>12415</v>
      </c>
      <c r="C13">
        <v>63</v>
      </c>
      <c r="D13">
        <v>1.0244910200082959</v>
      </c>
      <c r="E13">
        <v>0.1026576426887589</v>
      </c>
      <c r="F13">
        <v>120</v>
      </c>
    </row>
    <row r="14" spans="1:6" x14ac:dyDescent="0.3">
      <c r="A14" t="s">
        <v>229</v>
      </c>
      <c r="B14" t="s">
        <v>12416</v>
      </c>
      <c r="C14">
        <v>53</v>
      </c>
      <c r="D14">
        <v>1.215111379616945</v>
      </c>
      <c r="E14">
        <v>0.1024317375254364</v>
      </c>
      <c r="F14">
        <v>99</v>
      </c>
    </row>
    <row r="15" spans="1:6" x14ac:dyDescent="0.3">
      <c r="A15" t="s">
        <v>114</v>
      </c>
      <c r="B15" t="s">
        <v>115</v>
      </c>
      <c r="C15">
        <v>17</v>
      </c>
      <c r="D15">
        <v>3.7408400239252009</v>
      </c>
      <c r="E15">
        <v>0.1011487777839651</v>
      </c>
      <c r="F15">
        <v>7</v>
      </c>
    </row>
    <row r="16" spans="1:6" x14ac:dyDescent="0.3">
      <c r="A16" t="s">
        <v>126</v>
      </c>
      <c r="B16" t="s">
        <v>126</v>
      </c>
      <c r="C16">
        <v>16</v>
      </c>
      <c r="D16">
        <v>3.8743714165497241</v>
      </c>
      <c r="E16">
        <v>9.8597026263052751E-2</v>
      </c>
      <c r="F16">
        <v>6</v>
      </c>
    </row>
    <row r="17" spans="1:6" x14ac:dyDescent="0.3">
      <c r="A17" t="s">
        <v>60</v>
      </c>
      <c r="B17" t="s">
        <v>10495</v>
      </c>
      <c r="C17">
        <v>50</v>
      </c>
      <c r="D17">
        <v>1.2051610487637769</v>
      </c>
      <c r="E17">
        <v>9.5842398353799318E-2</v>
      </c>
      <c r="F17">
        <v>100</v>
      </c>
    </row>
    <row r="18" spans="1:6" x14ac:dyDescent="0.3">
      <c r="A18" t="s">
        <v>305</v>
      </c>
      <c r="B18" t="s">
        <v>306</v>
      </c>
      <c r="C18">
        <v>47</v>
      </c>
      <c r="D18">
        <v>1.276986783335033</v>
      </c>
      <c r="E18">
        <v>9.5461189639416522E-2</v>
      </c>
      <c r="F18">
        <v>93</v>
      </c>
    </row>
    <row r="19" spans="1:6" x14ac:dyDescent="0.3">
      <c r="A19" t="s">
        <v>50</v>
      </c>
      <c r="B19" t="s">
        <v>12417</v>
      </c>
      <c r="C19">
        <v>57</v>
      </c>
      <c r="D19">
        <v>1.049596941139372</v>
      </c>
      <c r="E19">
        <v>9.5156836176666398E-2</v>
      </c>
      <c r="F19">
        <v>117</v>
      </c>
    </row>
    <row r="20" spans="1:6" x14ac:dyDescent="0.3">
      <c r="A20" t="s">
        <v>96</v>
      </c>
      <c r="B20" t="s">
        <v>97</v>
      </c>
      <c r="C20">
        <v>38</v>
      </c>
      <c r="D20">
        <v>1.5298221244566459</v>
      </c>
      <c r="E20">
        <v>9.2462816007788315E-2</v>
      </c>
      <c r="F20">
        <v>72</v>
      </c>
    </row>
    <row r="21" spans="1:6" x14ac:dyDescent="0.3">
      <c r="A21" t="s">
        <v>104</v>
      </c>
      <c r="B21" t="s">
        <v>12418</v>
      </c>
      <c r="C21">
        <v>47</v>
      </c>
      <c r="D21">
        <v>1.185552577375401</v>
      </c>
      <c r="E21">
        <v>8.8626022519012679E-2</v>
      </c>
      <c r="F21">
        <v>102</v>
      </c>
    </row>
    <row r="22" spans="1:6" x14ac:dyDescent="0.3">
      <c r="A22" t="s">
        <v>259</v>
      </c>
      <c r="B22" t="s">
        <v>259</v>
      </c>
      <c r="C22">
        <v>13</v>
      </c>
      <c r="D22">
        <v>3.8743714165497241</v>
      </c>
      <c r="E22">
        <v>8.0110083838730362E-2</v>
      </c>
      <c r="F22">
        <v>6</v>
      </c>
    </row>
    <row r="23" spans="1:6" x14ac:dyDescent="0.3">
      <c r="A23" t="s">
        <v>176</v>
      </c>
      <c r="B23" t="s">
        <v>12419</v>
      </c>
      <c r="C23">
        <v>29</v>
      </c>
      <c r="D23">
        <v>1.6613984822453649</v>
      </c>
      <c r="E23">
        <v>7.6632746210470962E-2</v>
      </c>
      <c r="F23">
        <v>63</v>
      </c>
    </row>
    <row r="24" spans="1:6" x14ac:dyDescent="0.3">
      <c r="A24" t="s">
        <v>56</v>
      </c>
      <c r="B24" t="s">
        <v>12420</v>
      </c>
      <c r="C24">
        <v>45</v>
      </c>
      <c r="D24">
        <v>1.049596941139372</v>
      </c>
      <c r="E24">
        <v>7.512381803421031E-2</v>
      </c>
      <c r="F24">
        <v>117</v>
      </c>
    </row>
    <row r="25" spans="1:6" x14ac:dyDescent="0.3">
      <c r="A25" t="s">
        <v>811</v>
      </c>
      <c r="B25" t="s">
        <v>811</v>
      </c>
      <c r="C25">
        <v>10</v>
      </c>
      <c r="D25">
        <v>4.7216692769369271</v>
      </c>
      <c r="E25">
        <v>7.5099690319278781E-2</v>
      </c>
      <c r="F25">
        <v>2</v>
      </c>
    </row>
    <row r="26" spans="1:6" x14ac:dyDescent="0.3">
      <c r="A26" t="s">
        <v>89</v>
      </c>
      <c r="B26" t="s">
        <v>12421</v>
      </c>
      <c r="C26">
        <v>20</v>
      </c>
      <c r="D26">
        <v>2.3545456628053101</v>
      </c>
      <c r="E26">
        <v>7.4899633899810664E-2</v>
      </c>
      <c r="F26">
        <v>31</v>
      </c>
    </row>
    <row r="27" spans="1:6" x14ac:dyDescent="0.3">
      <c r="A27" t="s">
        <v>107</v>
      </c>
      <c r="B27" t="s">
        <v>107</v>
      </c>
      <c r="C27">
        <v>40</v>
      </c>
      <c r="D27">
        <v>1.1758906664636639</v>
      </c>
      <c r="E27">
        <v>7.4811698762637546E-2</v>
      </c>
      <c r="F27">
        <v>103</v>
      </c>
    </row>
    <row r="28" spans="1:6" x14ac:dyDescent="0.3">
      <c r="A28" t="s">
        <v>770</v>
      </c>
      <c r="B28" t="s">
        <v>771</v>
      </c>
      <c r="C28">
        <v>18</v>
      </c>
      <c r="D28">
        <v>2.6014057407368361</v>
      </c>
      <c r="E28">
        <v>7.4477172651864293E-2</v>
      </c>
      <c r="F28">
        <v>24</v>
      </c>
    </row>
    <row r="29" spans="1:6" x14ac:dyDescent="0.3">
      <c r="A29" t="s">
        <v>367</v>
      </c>
      <c r="B29" t="s">
        <v>12422</v>
      </c>
      <c r="C29">
        <v>20</v>
      </c>
      <c r="D29">
        <v>2.2939210409888759</v>
      </c>
      <c r="E29">
        <v>7.2971125121622279E-2</v>
      </c>
      <c r="F29">
        <v>33</v>
      </c>
    </row>
    <row r="30" spans="1:6" x14ac:dyDescent="0.3">
      <c r="A30" t="s">
        <v>48</v>
      </c>
      <c r="B30" t="s">
        <v>49</v>
      </c>
      <c r="C30">
        <v>34</v>
      </c>
      <c r="D30">
        <v>1.331645195872897</v>
      </c>
      <c r="E30">
        <v>7.2012854408620139E-2</v>
      </c>
      <c r="F30">
        <v>88</v>
      </c>
    </row>
    <row r="31" spans="1:6" x14ac:dyDescent="0.3">
      <c r="A31" t="s">
        <v>864</v>
      </c>
      <c r="B31" t="s">
        <v>865</v>
      </c>
      <c r="C31">
        <v>10</v>
      </c>
      <c r="D31">
        <v>4.4339872044851463</v>
      </c>
      <c r="E31">
        <v>7.0524013099134142E-2</v>
      </c>
      <c r="F31">
        <v>3</v>
      </c>
    </row>
    <row r="32" spans="1:6" x14ac:dyDescent="0.3">
      <c r="A32" t="s">
        <v>155</v>
      </c>
      <c r="B32" t="s">
        <v>12423</v>
      </c>
      <c r="C32">
        <v>41</v>
      </c>
      <c r="D32">
        <v>1.0753494372417871</v>
      </c>
      <c r="E32">
        <v>7.0125512914886334E-2</v>
      </c>
      <c r="F32">
        <v>114</v>
      </c>
    </row>
    <row r="33" spans="1:6" x14ac:dyDescent="0.3">
      <c r="A33" t="s">
        <v>214</v>
      </c>
      <c r="B33" t="s">
        <v>215</v>
      </c>
      <c r="C33">
        <v>32</v>
      </c>
      <c r="D33">
        <v>1.3543734469504529</v>
      </c>
      <c r="E33">
        <v>6.8933604944811988E-2</v>
      </c>
      <c r="F33">
        <v>86</v>
      </c>
    </row>
    <row r="34" spans="1:6" x14ac:dyDescent="0.3">
      <c r="A34" t="s">
        <v>66</v>
      </c>
      <c r="B34" t="s">
        <v>12424</v>
      </c>
      <c r="C34">
        <v>26</v>
      </c>
      <c r="D34">
        <v>1.6613984822453649</v>
      </c>
      <c r="E34">
        <v>6.8705220740422235E-2</v>
      </c>
      <c r="F34">
        <v>63</v>
      </c>
    </row>
    <row r="35" spans="1:6" x14ac:dyDescent="0.3">
      <c r="A35" t="s">
        <v>791</v>
      </c>
      <c r="B35" t="s">
        <v>792</v>
      </c>
      <c r="C35">
        <v>14</v>
      </c>
      <c r="D35">
        <v>3.047692843365255</v>
      </c>
      <c r="E35">
        <v>6.7864368599507577E-2</v>
      </c>
      <c r="F35">
        <v>15</v>
      </c>
    </row>
    <row r="36" spans="1:6" x14ac:dyDescent="0.3">
      <c r="A36" t="s">
        <v>24</v>
      </c>
      <c r="B36" t="s">
        <v>25</v>
      </c>
      <c r="C36">
        <v>18</v>
      </c>
      <c r="D36">
        <v>2.3545456628053101</v>
      </c>
      <c r="E36">
        <v>6.74096705098296E-2</v>
      </c>
      <c r="F36">
        <v>31</v>
      </c>
    </row>
    <row r="37" spans="1:6" x14ac:dyDescent="0.3">
      <c r="A37" t="s">
        <v>79</v>
      </c>
      <c r="B37" t="s">
        <v>80</v>
      </c>
      <c r="C37">
        <v>20</v>
      </c>
      <c r="D37">
        <v>2.1067094989007291</v>
      </c>
      <c r="E37">
        <v>6.7015803810285032E-2</v>
      </c>
      <c r="F37">
        <v>40</v>
      </c>
    </row>
    <row r="38" spans="1:6" x14ac:dyDescent="0.3">
      <c r="A38" t="s">
        <v>209</v>
      </c>
      <c r="B38" t="s">
        <v>209</v>
      </c>
      <c r="C38">
        <v>17</v>
      </c>
      <c r="D38">
        <v>2.3862943611198908</v>
      </c>
      <c r="E38">
        <v>6.4523143603125388E-2</v>
      </c>
      <c r="F38">
        <v>30</v>
      </c>
    </row>
    <row r="39" spans="1:6" x14ac:dyDescent="0.3">
      <c r="A39" t="s">
        <v>28</v>
      </c>
      <c r="B39" t="s">
        <v>10497</v>
      </c>
      <c r="C39">
        <v>38</v>
      </c>
      <c r="D39">
        <v>1.041158072493507</v>
      </c>
      <c r="E39">
        <v>6.2927843540099671E-2</v>
      </c>
      <c r="F39">
        <v>118</v>
      </c>
    </row>
    <row r="40" spans="1:6" x14ac:dyDescent="0.3">
      <c r="A40" t="s">
        <v>46</v>
      </c>
      <c r="B40" t="s">
        <v>47</v>
      </c>
      <c r="C40">
        <v>36</v>
      </c>
      <c r="D40">
        <v>1.084083117210541</v>
      </c>
      <c r="E40">
        <v>6.2073704401522267E-2</v>
      </c>
      <c r="F40">
        <v>113</v>
      </c>
    </row>
    <row r="41" spans="1:6" x14ac:dyDescent="0.3">
      <c r="A41" t="s">
        <v>45</v>
      </c>
      <c r="B41" t="s">
        <v>45</v>
      </c>
      <c r="C41">
        <v>37</v>
      </c>
      <c r="D41">
        <v>1.049596941139372</v>
      </c>
      <c r="E41">
        <v>6.1768472605906247E-2</v>
      </c>
      <c r="F41">
        <v>117</v>
      </c>
    </row>
    <row r="42" spans="1:6" x14ac:dyDescent="0.3">
      <c r="A42" t="s">
        <v>75</v>
      </c>
      <c r="B42" t="s">
        <v>11545</v>
      </c>
      <c r="C42">
        <v>33</v>
      </c>
      <c r="D42">
        <v>1.1758906664636639</v>
      </c>
      <c r="E42">
        <v>6.1719651479175977E-2</v>
      </c>
      <c r="F42">
        <v>103</v>
      </c>
    </row>
    <row r="43" spans="1:6" x14ac:dyDescent="0.3">
      <c r="A43" t="s">
        <v>231</v>
      </c>
      <c r="B43" t="s">
        <v>231</v>
      </c>
      <c r="C43">
        <v>17</v>
      </c>
      <c r="D43">
        <v>2.2649335041156231</v>
      </c>
      <c r="E43">
        <v>6.1241660760158002E-2</v>
      </c>
      <c r="F43">
        <v>34</v>
      </c>
    </row>
    <row r="44" spans="1:6" x14ac:dyDescent="0.3">
      <c r="A44" t="s">
        <v>125</v>
      </c>
      <c r="B44" t="s">
        <v>125</v>
      </c>
      <c r="C44">
        <v>36</v>
      </c>
      <c r="D44">
        <v>1.0666913744986719</v>
      </c>
      <c r="E44">
        <v>6.1077867570392803E-2</v>
      </c>
      <c r="F44">
        <v>115</v>
      </c>
    </row>
    <row r="45" spans="1:6" x14ac:dyDescent="0.3">
      <c r="A45" t="s">
        <v>100</v>
      </c>
      <c r="B45" t="s">
        <v>10916</v>
      </c>
      <c r="C45">
        <v>35</v>
      </c>
      <c r="D45">
        <v>1.0666913744986719</v>
      </c>
      <c r="E45">
        <v>5.9381260137881892E-2</v>
      </c>
      <c r="F45">
        <v>115</v>
      </c>
    </row>
    <row r="46" spans="1:6" x14ac:dyDescent="0.3">
      <c r="A46" t="s">
        <v>247</v>
      </c>
      <c r="B46" t="s">
        <v>247</v>
      </c>
      <c r="C46">
        <v>17</v>
      </c>
      <c r="D46">
        <v>2.1314021114910999</v>
      </c>
      <c r="E46">
        <v>5.7631098139629501E-2</v>
      </c>
      <c r="F46">
        <v>39</v>
      </c>
    </row>
    <row r="47" spans="1:6" x14ac:dyDescent="0.3">
      <c r="A47" t="s">
        <v>167</v>
      </c>
      <c r="B47" t="s">
        <v>167</v>
      </c>
      <c r="C47">
        <v>10</v>
      </c>
      <c r="D47">
        <v>3.6230569882688179</v>
      </c>
      <c r="E47">
        <v>5.762590343993753E-2</v>
      </c>
      <c r="F47">
        <v>8</v>
      </c>
    </row>
    <row r="48" spans="1:6" x14ac:dyDescent="0.3">
      <c r="A48" t="s">
        <v>1123</v>
      </c>
      <c r="B48" t="s">
        <v>1123</v>
      </c>
      <c r="C48">
        <v>7</v>
      </c>
      <c r="D48">
        <v>5.1271343850450917</v>
      </c>
      <c r="E48">
        <v>5.7084121604213972E-2</v>
      </c>
      <c r="F48">
        <v>1</v>
      </c>
    </row>
    <row r="49" spans="1:6" x14ac:dyDescent="0.3">
      <c r="A49" t="s">
        <v>52</v>
      </c>
      <c r="B49" t="s">
        <v>53</v>
      </c>
      <c r="C49">
        <v>35</v>
      </c>
      <c r="D49">
        <v>1.0244910200082959</v>
      </c>
      <c r="E49">
        <v>5.7032023715977188E-2</v>
      </c>
      <c r="F49">
        <v>120</v>
      </c>
    </row>
    <row r="50" spans="1:6" x14ac:dyDescent="0.3">
      <c r="A50" t="s">
        <v>254</v>
      </c>
      <c r="B50" t="s">
        <v>254</v>
      </c>
      <c r="C50">
        <v>17</v>
      </c>
      <c r="D50">
        <v>2.1067094989007291</v>
      </c>
      <c r="E50">
        <v>5.696343323874227E-2</v>
      </c>
      <c r="F50">
        <v>40</v>
      </c>
    </row>
    <row r="51" spans="1:6" x14ac:dyDescent="0.3">
      <c r="A51" t="s">
        <v>172</v>
      </c>
      <c r="B51" t="s">
        <v>12425</v>
      </c>
      <c r="C51">
        <v>31</v>
      </c>
      <c r="D51">
        <v>1.1289336833758929</v>
      </c>
      <c r="E51">
        <v>5.5663781519520651E-2</v>
      </c>
      <c r="F51">
        <v>108</v>
      </c>
    </row>
    <row r="52" spans="1:6" x14ac:dyDescent="0.3">
      <c r="A52" t="s">
        <v>545</v>
      </c>
      <c r="B52" t="s">
        <v>12426</v>
      </c>
      <c r="C52">
        <v>16</v>
      </c>
      <c r="D52">
        <v>2.182695405878651</v>
      </c>
      <c r="E52">
        <v>5.5546372074289231E-2</v>
      </c>
      <c r="F52">
        <v>37</v>
      </c>
    </row>
    <row r="53" spans="1:6" x14ac:dyDescent="0.3">
      <c r="A53" t="s">
        <v>1056</v>
      </c>
      <c r="B53" t="s">
        <v>1056</v>
      </c>
      <c r="C53">
        <v>8</v>
      </c>
      <c r="D53">
        <v>4.2108436531709366</v>
      </c>
      <c r="E53">
        <v>5.3579873690973411E-2</v>
      </c>
      <c r="F53">
        <v>4</v>
      </c>
    </row>
    <row r="54" spans="1:6" x14ac:dyDescent="0.3">
      <c r="A54" t="s">
        <v>38</v>
      </c>
      <c r="B54" t="s">
        <v>10524</v>
      </c>
      <c r="C54">
        <v>14</v>
      </c>
      <c r="D54">
        <v>2.3862943611198908</v>
      </c>
      <c r="E54">
        <v>5.3136706496691492E-2</v>
      </c>
      <c r="F54">
        <v>30</v>
      </c>
    </row>
    <row r="55" spans="1:6" x14ac:dyDescent="0.3">
      <c r="A55" t="s">
        <v>290</v>
      </c>
      <c r="B55" t="s">
        <v>290</v>
      </c>
      <c r="C55">
        <v>17</v>
      </c>
      <c r="D55">
        <v>1.9490805546971459</v>
      </c>
      <c r="E55">
        <v>5.2701295604521949E-2</v>
      </c>
      <c r="F55">
        <v>47</v>
      </c>
    </row>
    <row r="56" spans="1:6" x14ac:dyDescent="0.3">
      <c r="A56" t="s">
        <v>518</v>
      </c>
      <c r="B56" t="s">
        <v>518</v>
      </c>
      <c r="C56">
        <v>14</v>
      </c>
      <c r="D56">
        <v>2.3237740041385559</v>
      </c>
      <c r="E56">
        <v>5.1744537151151709E-2</v>
      </c>
      <c r="F56">
        <v>32</v>
      </c>
    </row>
    <row r="57" spans="1:6" x14ac:dyDescent="0.3">
      <c r="A57" t="s">
        <v>286</v>
      </c>
      <c r="B57" t="s">
        <v>10513</v>
      </c>
      <c r="C57">
        <v>17</v>
      </c>
      <c r="D57">
        <v>1.8884559328807109</v>
      </c>
      <c r="E57">
        <v>5.106206314306181E-2</v>
      </c>
      <c r="F57">
        <v>50</v>
      </c>
    </row>
    <row r="58" spans="1:6" x14ac:dyDescent="0.3">
      <c r="A58" t="s">
        <v>316</v>
      </c>
      <c r="B58" t="s">
        <v>10514</v>
      </c>
      <c r="C58">
        <v>17</v>
      </c>
      <c r="D58">
        <v>1.8499896520529151</v>
      </c>
      <c r="E58">
        <v>5.0021971274192278E-2</v>
      </c>
      <c r="F58">
        <v>52</v>
      </c>
    </row>
    <row r="59" spans="1:6" x14ac:dyDescent="0.3">
      <c r="A59" t="s">
        <v>227</v>
      </c>
      <c r="B59" t="s">
        <v>10528</v>
      </c>
      <c r="C59">
        <v>28</v>
      </c>
      <c r="D59">
        <v>1.101782694309942</v>
      </c>
      <c r="E59">
        <v>4.9067797003221413E-2</v>
      </c>
      <c r="F59">
        <v>111</v>
      </c>
    </row>
    <row r="60" spans="1:6" x14ac:dyDescent="0.3">
      <c r="A60" t="s">
        <v>421</v>
      </c>
      <c r="B60" t="s">
        <v>11592</v>
      </c>
      <c r="C60">
        <v>24</v>
      </c>
      <c r="D60">
        <v>1.245570587101654</v>
      </c>
      <c r="E60">
        <v>4.7546895748439018E-2</v>
      </c>
      <c r="F60">
        <v>96</v>
      </c>
    </row>
    <row r="61" spans="1:6" x14ac:dyDescent="0.3">
      <c r="A61" t="s">
        <v>262</v>
      </c>
      <c r="B61" t="s">
        <v>12427</v>
      </c>
      <c r="C61">
        <v>19</v>
      </c>
      <c r="D61">
        <v>1.5576016885637209</v>
      </c>
      <c r="E61">
        <v>4.7070909761564639E-2</v>
      </c>
      <c r="F61">
        <v>70</v>
      </c>
    </row>
    <row r="62" spans="1:6" x14ac:dyDescent="0.3">
      <c r="A62" t="s">
        <v>295</v>
      </c>
      <c r="B62" t="s">
        <v>12252</v>
      </c>
      <c r="C62">
        <v>27</v>
      </c>
      <c r="D62">
        <v>1.084083117210541</v>
      </c>
      <c r="E62">
        <v>4.6555278301141707E-2</v>
      </c>
      <c r="F62">
        <v>113</v>
      </c>
    </row>
    <row r="63" spans="1:6" x14ac:dyDescent="0.3">
      <c r="A63" t="s">
        <v>311</v>
      </c>
      <c r="B63" t="s">
        <v>312</v>
      </c>
      <c r="C63">
        <v>11</v>
      </c>
      <c r="D63">
        <v>2.6422277352570909</v>
      </c>
      <c r="E63">
        <v>4.6228043587054957E-2</v>
      </c>
      <c r="F63">
        <v>23</v>
      </c>
    </row>
    <row r="64" spans="1:6" x14ac:dyDescent="0.3">
      <c r="A64" t="s">
        <v>170</v>
      </c>
      <c r="B64" t="s">
        <v>171</v>
      </c>
      <c r="C64">
        <v>25</v>
      </c>
      <c r="D64">
        <v>1.1568424714929699</v>
      </c>
      <c r="E64">
        <v>4.5999892337690113E-2</v>
      </c>
      <c r="F64">
        <v>105</v>
      </c>
    </row>
    <row r="65" spans="1:6" x14ac:dyDescent="0.3">
      <c r="A65" t="s">
        <v>539</v>
      </c>
      <c r="B65" t="s">
        <v>540</v>
      </c>
      <c r="C65">
        <v>14</v>
      </c>
      <c r="D65">
        <v>2.0590814499114738</v>
      </c>
      <c r="E65">
        <v>4.5850507145891423E-2</v>
      </c>
      <c r="F65">
        <v>42</v>
      </c>
    </row>
    <row r="66" spans="1:6" x14ac:dyDescent="0.3">
      <c r="A66" t="s">
        <v>118</v>
      </c>
      <c r="B66" t="s">
        <v>11700</v>
      </c>
      <c r="C66">
        <v>19</v>
      </c>
      <c r="D66">
        <v>1.5162164724008671</v>
      </c>
      <c r="E66">
        <v>4.5820243567654143E-2</v>
      </c>
      <c r="F66">
        <v>73</v>
      </c>
    </row>
    <row r="67" spans="1:6" x14ac:dyDescent="0.3">
      <c r="A67" t="s">
        <v>34</v>
      </c>
      <c r="B67" t="s">
        <v>35</v>
      </c>
      <c r="C67">
        <v>26</v>
      </c>
      <c r="D67">
        <v>1.101782694309942</v>
      </c>
      <c r="E67">
        <v>4.5562954360134182E-2</v>
      </c>
      <c r="F67">
        <v>111</v>
      </c>
    </row>
    <row r="68" spans="1:6" x14ac:dyDescent="0.3">
      <c r="A68" t="s">
        <v>1286</v>
      </c>
      <c r="B68" t="s">
        <v>1287</v>
      </c>
      <c r="C68">
        <v>9</v>
      </c>
      <c r="D68">
        <v>3.1812242359897782</v>
      </c>
      <c r="E68">
        <v>4.5538568428198527E-2</v>
      </c>
      <c r="F68">
        <v>13</v>
      </c>
    </row>
    <row r="69" spans="1:6" x14ac:dyDescent="0.3">
      <c r="A69" t="s">
        <v>32</v>
      </c>
      <c r="B69" t="s">
        <v>33</v>
      </c>
      <c r="C69">
        <v>27</v>
      </c>
      <c r="D69">
        <v>1.058107630807281</v>
      </c>
      <c r="E69">
        <v>4.5439777119255433E-2</v>
      </c>
      <c r="F69">
        <v>116</v>
      </c>
    </row>
    <row r="70" spans="1:6" x14ac:dyDescent="0.3">
      <c r="A70" t="s">
        <v>194</v>
      </c>
      <c r="B70" t="s">
        <v>10511</v>
      </c>
      <c r="C70">
        <v>27</v>
      </c>
      <c r="D70">
        <v>1.058107630807281</v>
      </c>
      <c r="E70">
        <v>4.5439777119255433E-2</v>
      </c>
      <c r="F70">
        <v>116</v>
      </c>
    </row>
    <row r="71" spans="1:6" x14ac:dyDescent="0.3">
      <c r="A71" t="s">
        <v>81</v>
      </c>
      <c r="B71" t="s">
        <v>12428</v>
      </c>
      <c r="C71">
        <v>19</v>
      </c>
      <c r="D71">
        <v>1.5027934520687261</v>
      </c>
      <c r="E71">
        <v>4.5414598283997278E-2</v>
      </c>
      <c r="F71">
        <v>74</v>
      </c>
    </row>
    <row r="72" spans="1:6" x14ac:dyDescent="0.3">
      <c r="A72" t="s">
        <v>279</v>
      </c>
      <c r="B72" t="s">
        <v>280</v>
      </c>
      <c r="C72">
        <v>17</v>
      </c>
      <c r="D72">
        <v>1.677146839213504</v>
      </c>
      <c r="E72">
        <v>4.5348465014733309E-2</v>
      </c>
      <c r="F72">
        <v>62</v>
      </c>
    </row>
    <row r="73" spans="1:6" x14ac:dyDescent="0.3">
      <c r="A73" t="s">
        <v>123</v>
      </c>
      <c r="B73" t="s">
        <v>123</v>
      </c>
      <c r="C73">
        <v>23</v>
      </c>
      <c r="D73">
        <v>1.215111379616945</v>
      </c>
      <c r="E73">
        <v>4.4451508737453523E-2</v>
      </c>
      <c r="F73">
        <v>99</v>
      </c>
    </row>
    <row r="74" spans="1:6" x14ac:dyDescent="0.3">
      <c r="A74" t="s">
        <v>232</v>
      </c>
      <c r="B74" t="s">
        <v>233</v>
      </c>
      <c r="C74">
        <v>17</v>
      </c>
      <c r="D74">
        <v>1.630626823578611</v>
      </c>
      <c r="E74">
        <v>4.409060777040695E-2</v>
      </c>
      <c r="F74">
        <v>65</v>
      </c>
    </row>
    <row r="75" spans="1:6" x14ac:dyDescent="0.3">
      <c r="A75" t="s">
        <v>73</v>
      </c>
      <c r="B75" t="s">
        <v>12429</v>
      </c>
      <c r="C75">
        <v>19</v>
      </c>
      <c r="D75">
        <v>1.438254930931155</v>
      </c>
      <c r="E75">
        <v>4.3464236438015523E-2</v>
      </c>
      <c r="F75">
        <v>79</v>
      </c>
    </row>
    <row r="76" spans="1:6" x14ac:dyDescent="0.3">
      <c r="A76" t="s">
        <v>85</v>
      </c>
      <c r="B76" t="s">
        <v>12430</v>
      </c>
      <c r="C76">
        <v>25</v>
      </c>
      <c r="D76">
        <v>1.0753494372417871</v>
      </c>
      <c r="E76">
        <v>4.2759459094442891E-2</v>
      </c>
      <c r="F76">
        <v>114</v>
      </c>
    </row>
    <row r="77" spans="1:6" x14ac:dyDescent="0.3">
      <c r="A77" t="s">
        <v>357</v>
      </c>
      <c r="B77" t="s">
        <v>11696</v>
      </c>
      <c r="C77">
        <v>23</v>
      </c>
      <c r="D77">
        <v>1.166321215447514</v>
      </c>
      <c r="E77">
        <v>4.266665473537596E-2</v>
      </c>
      <c r="F77">
        <v>104</v>
      </c>
    </row>
    <row r="78" spans="1:6" x14ac:dyDescent="0.3">
      <c r="A78" t="s">
        <v>401</v>
      </c>
      <c r="B78" t="s">
        <v>12004</v>
      </c>
      <c r="C78">
        <v>17</v>
      </c>
      <c r="D78">
        <v>1.543615446588982</v>
      </c>
      <c r="E78">
        <v>4.1737902394204829E-2</v>
      </c>
      <c r="F78">
        <v>71</v>
      </c>
    </row>
    <row r="79" spans="1:6" x14ac:dyDescent="0.3">
      <c r="A79" t="s">
        <v>270</v>
      </c>
      <c r="B79" t="s">
        <v>12431</v>
      </c>
      <c r="C79">
        <v>22</v>
      </c>
      <c r="D79">
        <v>1.1758906664636639</v>
      </c>
      <c r="E79">
        <v>4.1146434319450663E-2</v>
      </c>
      <c r="F79">
        <v>103</v>
      </c>
    </row>
    <row r="80" spans="1:6" x14ac:dyDescent="0.3">
      <c r="A80" t="s">
        <v>605</v>
      </c>
      <c r="B80" t="s">
        <v>606</v>
      </c>
      <c r="C80">
        <v>12</v>
      </c>
      <c r="D80">
        <v>2.1314021114910999</v>
      </c>
      <c r="E80">
        <v>4.0680775157385531E-2</v>
      </c>
      <c r="F80">
        <v>39</v>
      </c>
    </row>
    <row r="81" spans="1:6" x14ac:dyDescent="0.3">
      <c r="A81" t="s">
        <v>1374</v>
      </c>
      <c r="B81" t="s">
        <v>1374</v>
      </c>
      <c r="C81">
        <v>6</v>
      </c>
      <c r="D81">
        <v>4.2108436531709366</v>
      </c>
      <c r="E81">
        <v>4.0184905268230063E-2</v>
      </c>
      <c r="F81">
        <v>4</v>
      </c>
    </row>
    <row r="82" spans="1:6" x14ac:dyDescent="0.3">
      <c r="A82" t="s">
        <v>1256</v>
      </c>
      <c r="B82" t="s">
        <v>1256</v>
      </c>
      <c r="C82">
        <v>6</v>
      </c>
      <c r="D82">
        <v>4.2108436531709366</v>
      </c>
      <c r="E82">
        <v>4.0184905268230063E-2</v>
      </c>
      <c r="F82">
        <v>4</v>
      </c>
    </row>
    <row r="83" spans="1:6" x14ac:dyDescent="0.3">
      <c r="A83" t="s">
        <v>399</v>
      </c>
      <c r="B83" t="s">
        <v>11238</v>
      </c>
      <c r="C83">
        <v>21</v>
      </c>
      <c r="D83">
        <v>1.1953087523207659</v>
      </c>
      <c r="E83">
        <v>3.9924728931086777E-2</v>
      </c>
      <c r="F83">
        <v>101</v>
      </c>
    </row>
    <row r="84" spans="1:6" x14ac:dyDescent="0.3">
      <c r="A84" t="s">
        <v>322</v>
      </c>
      <c r="B84" t="s">
        <v>11650</v>
      </c>
      <c r="C84">
        <v>14</v>
      </c>
      <c r="D84">
        <v>1.777230297770487</v>
      </c>
      <c r="E84">
        <v>3.957439880356544E-2</v>
      </c>
      <c r="F84">
        <v>56</v>
      </c>
    </row>
    <row r="85" spans="1:6" x14ac:dyDescent="0.3">
      <c r="A85" t="s">
        <v>122</v>
      </c>
      <c r="B85" t="s">
        <v>122</v>
      </c>
      <c r="C85">
        <v>23</v>
      </c>
      <c r="D85">
        <v>1.041158072493507</v>
      </c>
      <c r="E85">
        <v>3.8087905300586637E-2</v>
      </c>
      <c r="F85">
        <v>118</v>
      </c>
    </row>
    <row r="86" spans="1:6" x14ac:dyDescent="0.3">
      <c r="A86" t="s">
        <v>637</v>
      </c>
      <c r="B86" t="s">
        <v>637</v>
      </c>
      <c r="C86">
        <v>6</v>
      </c>
      <c r="D86">
        <v>3.8743714165497241</v>
      </c>
      <c r="E86">
        <v>3.6973884848644778E-2</v>
      </c>
      <c r="F86">
        <v>6</v>
      </c>
    </row>
    <row r="87" spans="1:6" x14ac:dyDescent="0.3">
      <c r="A87" t="s">
        <v>106</v>
      </c>
      <c r="B87" t="s">
        <v>106</v>
      </c>
      <c r="C87">
        <v>14</v>
      </c>
      <c r="D87">
        <v>1.6458942957094</v>
      </c>
      <c r="E87">
        <v>3.664988005697891E-2</v>
      </c>
      <c r="F87">
        <v>64</v>
      </c>
    </row>
    <row r="88" spans="1:6" x14ac:dyDescent="0.3">
      <c r="A88" t="s">
        <v>93</v>
      </c>
      <c r="B88" t="s">
        <v>93</v>
      </c>
      <c r="C88">
        <v>10</v>
      </c>
      <c r="D88">
        <v>2.2939210409888759</v>
      </c>
      <c r="E88">
        <v>3.648556256081114E-2</v>
      </c>
      <c r="F88">
        <v>33</v>
      </c>
    </row>
    <row r="89" spans="1:6" x14ac:dyDescent="0.3">
      <c r="A89" t="s">
        <v>394</v>
      </c>
      <c r="B89" t="s">
        <v>10526</v>
      </c>
      <c r="C89">
        <v>19</v>
      </c>
      <c r="D89">
        <v>1.1758906664636639</v>
      </c>
      <c r="E89">
        <v>3.5535556912252839E-2</v>
      </c>
      <c r="F89">
        <v>103</v>
      </c>
    </row>
    <row r="90" spans="1:6" x14ac:dyDescent="0.3">
      <c r="A90" t="s">
        <v>459</v>
      </c>
      <c r="B90" t="s">
        <v>12432</v>
      </c>
      <c r="C90">
        <v>15</v>
      </c>
      <c r="D90">
        <v>1.4764761437513529</v>
      </c>
      <c r="E90">
        <v>3.5225752161784897E-2</v>
      </c>
      <c r="F90">
        <v>76</v>
      </c>
    </row>
    <row r="91" spans="1:6" x14ac:dyDescent="0.3">
      <c r="A91" t="s">
        <v>87</v>
      </c>
      <c r="B91" t="s">
        <v>87</v>
      </c>
      <c r="C91">
        <v>9</v>
      </c>
      <c r="D91">
        <v>2.452985735618562</v>
      </c>
      <c r="E91">
        <v>3.5113984582135493E-2</v>
      </c>
      <c r="F91">
        <v>28</v>
      </c>
    </row>
    <row r="92" spans="1:6" x14ac:dyDescent="0.3">
      <c r="A92" t="s">
        <v>1000</v>
      </c>
      <c r="B92" t="s">
        <v>1001</v>
      </c>
      <c r="C92">
        <v>13</v>
      </c>
      <c r="D92">
        <v>1.693147180559945</v>
      </c>
      <c r="E92">
        <v>3.5009075796547703E-2</v>
      </c>
      <c r="F92">
        <v>61</v>
      </c>
    </row>
    <row r="93" spans="1:6" x14ac:dyDescent="0.3">
      <c r="A93" t="s">
        <v>234</v>
      </c>
      <c r="B93" t="s">
        <v>12433</v>
      </c>
      <c r="C93">
        <v>11</v>
      </c>
      <c r="D93">
        <v>1.9490805546971459</v>
      </c>
      <c r="E93">
        <v>3.4100838332337728E-2</v>
      </c>
      <c r="F93">
        <v>47</v>
      </c>
    </row>
    <row r="94" spans="1:6" x14ac:dyDescent="0.3">
      <c r="A94" t="s">
        <v>255</v>
      </c>
      <c r="B94" t="s">
        <v>255</v>
      </c>
      <c r="C94">
        <v>17</v>
      </c>
      <c r="D94">
        <v>1.255933374137201</v>
      </c>
      <c r="E94">
        <v>3.3959251119958962E-2</v>
      </c>
      <c r="F94">
        <v>95</v>
      </c>
    </row>
    <row r="95" spans="1:6" x14ac:dyDescent="0.3">
      <c r="A95" t="s">
        <v>620</v>
      </c>
      <c r="B95" t="s">
        <v>11610</v>
      </c>
      <c r="C95">
        <v>18</v>
      </c>
      <c r="D95">
        <v>1.1758906664636639</v>
      </c>
      <c r="E95">
        <v>3.3665264443186897E-2</v>
      </c>
      <c r="F95">
        <v>103</v>
      </c>
    </row>
    <row r="96" spans="1:6" x14ac:dyDescent="0.3">
      <c r="A96" t="s">
        <v>40</v>
      </c>
      <c r="B96" t="s">
        <v>12434</v>
      </c>
      <c r="C96">
        <v>20</v>
      </c>
      <c r="D96">
        <v>1.058107630807281</v>
      </c>
      <c r="E96">
        <v>3.3659094162411432E-2</v>
      </c>
      <c r="F96">
        <v>116</v>
      </c>
    </row>
    <row r="97" spans="1:6" x14ac:dyDescent="0.3">
      <c r="A97" t="s">
        <v>971</v>
      </c>
      <c r="B97" t="s">
        <v>971</v>
      </c>
      <c r="C97">
        <v>8</v>
      </c>
      <c r="D97">
        <v>2.6422277352570909</v>
      </c>
      <c r="E97">
        <v>3.3620395336039971E-2</v>
      </c>
      <c r="F97">
        <v>23</v>
      </c>
    </row>
    <row r="98" spans="1:6" x14ac:dyDescent="0.3">
      <c r="A98" t="s">
        <v>165</v>
      </c>
      <c r="B98" t="s">
        <v>166</v>
      </c>
      <c r="C98">
        <v>16</v>
      </c>
      <c r="D98">
        <v>1.320471895274772</v>
      </c>
      <c r="E98">
        <v>3.3604058088466129E-2</v>
      </c>
      <c r="F98">
        <v>89</v>
      </c>
    </row>
    <row r="99" spans="1:6" x14ac:dyDescent="0.3">
      <c r="A99" t="s">
        <v>1403</v>
      </c>
      <c r="B99" t="s">
        <v>12435</v>
      </c>
      <c r="C99">
        <v>13</v>
      </c>
      <c r="D99">
        <v>1.6155889462140709</v>
      </c>
      <c r="E99">
        <v>3.3405410069175343E-2</v>
      </c>
      <c r="F99">
        <v>66</v>
      </c>
    </row>
    <row r="100" spans="1:6" x14ac:dyDescent="0.3">
      <c r="A100" t="s">
        <v>129</v>
      </c>
      <c r="B100" t="s">
        <v>12436</v>
      </c>
      <c r="C100">
        <v>20</v>
      </c>
      <c r="D100">
        <v>1.049596941139372</v>
      </c>
      <c r="E100">
        <v>3.3388363570760138E-2</v>
      </c>
      <c r="F100">
        <v>117</v>
      </c>
    </row>
    <row r="101" spans="1:6" x14ac:dyDescent="0.3">
      <c r="A101" t="s">
        <v>201</v>
      </c>
      <c r="B101" t="s">
        <v>11691</v>
      </c>
      <c r="C101">
        <v>17</v>
      </c>
      <c r="D101">
        <v>1.215111379616945</v>
      </c>
      <c r="E101">
        <v>3.2855462979856948E-2</v>
      </c>
      <c r="F101">
        <v>99</v>
      </c>
    </row>
    <row r="102" spans="1:6" x14ac:dyDescent="0.3">
      <c r="A102" t="s">
        <v>1870</v>
      </c>
      <c r="B102" t="s">
        <v>1870</v>
      </c>
      <c r="C102">
        <v>4</v>
      </c>
      <c r="D102">
        <v>5.1271343850450917</v>
      </c>
      <c r="E102">
        <v>3.2619498059550833E-2</v>
      </c>
      <c r="F102">
        <v>1</v>
      </c>
    </row>
    <row r="103" spans="1:6" x14ac:dyDescent="0.3">
      <c r="A103" t="s">
        <v>30</v>
      </c>
      <c r="B103" t="s">
        <v>12437</v>
      </c>
      <c r="C103">
        <v>19</v>
      </c>
      <c r="D103">
        <v>1.0753494372417871</v>
      </c>
      <c r="E103">
        <v>3.2497188911776588E-2</v>
      </c>
      <c r="F103">
        <v>114</v>
      </c>
    </row>
    <row r="104" spans="1:6" x14ac:dyDescent="0.3">
      <c r="A104" t="s">
        <v>976</v>
      </c>
      <c r="B104" t="s">
        <v>977</v>
      </c>
      <c r="C104">
        <v>15</v>
      </c>
      <c r="D104">
        <v>1.3543734469504529</v>
      </c>
      <c r="E104">
        <v>3.2312627317880607E-2</v>
      </c>
      <c r="F104">
        <v>86</v>
      </c>
    </row>
    <row r="105" spans="1:6" x14ac:dyDescent="0.3">
      <c r="A105" t="s">
        <v>1160</v>
      </c>
      <c r="B105" t="s">
        <v>10616</v>
      </c>
      <c r="C105">
        <v>6</v>
      </c>
      <c r="D105">
        <v>3.3353749158170372</v>
      </c>
      <c r="E105">
        <v>3.1830135731875743E-2</v>
      </c>
      <c r="F105">
        <v>11</v>
      </c>
    </row>
    <row r="106" spans="1:6" x14ac:dyDescent="0.3">
      <c r="A106" t="s">
        <v>774</v>
      </c>
      <c r="B106" t="s">
        <v>12438</v>
      </c>
      <c r="C106">
        <v>14</v>
      </c>
      <c r="D106">
        <v>1.4258324109325979</v>
      </c>
      <c r="E106">
        <v>3.174966155375706E-2</v>
      </c>
      <c r="F106">
        <v>80</v>
      </c>
    </row>
    <row r="107" spans="1:6" x14ac:dyDescent="0.3">
      <c r="A107" t="s">
        <v>181</v>
      </c>
      <c r="B107" t="s">
        <v>182</v>
      </c>
      <c r="C107">
        <v>16</v>
      </c>
      <c r="D107">
        <v>1.245570587101654</v>
      </c>
      <c r="E107">
        <v>3.1697930498959352E-2</v>
      </c>
      <c r="F107">
        <v>96</v>
      </c>
    </row>
    <row r="108" spans="1:6" x14ac:dyDescent="0.3">
      <c r="A108" t="s">
        <v>363</v>
      </c>
      <c r="B108" t="s">
        <v>364</v>
      </c>
      <c r="C108">
        <v>14</v>
      </c>
      <c r="D108">
        <v>1.4135623183407839</v>
      </c>
      <c r="E108">
        <v>3.1476437797559403E-2</v>
      </c>
      <c r="F108">
        <v>81</v>
      </c>
    </row>
    <row r="109" spans="1:6" x14ac:dyDescent="0.3">
      <c r="A109" t="s">
        <v>566</v>
      </c>
      <c r="B109" t="s">
        <v>12439</v>
      </c>
      <c r="C109">
        <v>14</v>
      </c>
      <c r="D109">
        <v>1.401440957808439</v>
      </c>
      <c r="E109">
        <v>3.1206525926064418E-2</v>
      </c>
      <c r="F109">
        <v>82</v>
      </c>
    </row>
    <row r="110" spans="1:6" x14ac:dyDescent="0.3">
      <c r="A110" t="s">
        <v>36</v>
      </c>
      <c r="B110" t="s">
        <v>12440</v>
      </c>
      <c r="C110">
        <v>16</v>
      </c>
      <c r="D110">
        <v>1.2251617154704471</v>
      </c>
      <c r="E110">
        <v>3.1178554880084541E-2</v>
      </c>
      <c r="F110">
        <v>98</v>
      </c>
    </row>
    <row r="111" spans="1:6" x14ac:dyDescent="0.3">
      <c r="A111" t="s">
        <v>1928</v>
      </c>
      <c r="B111" t="s">
        <v>1928</v>
      </c>
      <c r="C111">
        <v>6</v>
      </c>
      <c r="D111">
        <v>3.2553322081434999</v>
      </c>
      <c r="E111">
        <v>3.1066272503932929E-2</v>
      </c>
      <c r="F111">
        <v>12</v>
      </c>
    </row>
    <row r="112" spans="1:6" x14ac:dyDescent="0.3">
      <c r="A112" t="s">
        <v>577</v>
      </c>
      <c r="B112" t="s">
        <v>11633</v>
      </c>
      <c r="C112">
        <v>11</v>
      </c>
      <c r="D112">
        <v>1.7427441216993169</v>
      </c>
      <c r="E112">
        <v>3.0490805218635311E-2</v>
      </c>
      <c r="F112">
        <v>58</v>
      </c>
    </row>
    <row r="113" spans="1:6" x14ac:dyDescent="0.3">
      <c r="A113" t="s">
        <v>2008</v>
      </c>
      <c r="B113" t="s">
        <v>2008</v>
      </c>
      <c r="C113">
        <v>4</v>
      </c>
      <c r="D113">
        <v>4.7216692769369271</v>
      </c>
      <c r="E113">
        <v>3.0039876127711512E-2</v>
      </c>
      <c r="F113">
        <v>2</v>
      </c>
    </row>
    <row r="114" spans="1:6" x14ac:dyDescent="0.3">
      <c r="A114" t="s">
        <v>925</v>
      </c>
      <c r="B114" t="s">
        <v>10692</v>
      </c>
      <c r="C114">
        <v>10</v>
      </c>
      <c r="D114">
        <v>1.8884559328807109</v>
      </c>
      <c r="E114">
        <v>3.003650773121283E-2</v>
      </c>
      <c r="F114">
        <v>50</v>
      </c>
    </row>
    <row r="115" spans="1:6" x14ac:dyDescent="0.3">
      <c r="A115" t="s">
        <v>461</v>
      </c>
      <c r="B115" t="s">
        <v>462</v>
      </c>
      <c r="C115">
        <v>12</v>
      </c>
      <c r="D115">
        <v>1.5717863235556779</v>
      </c>
      <c r="E115">
        <v>2.999972913571412E-2</v>
      </c>
      <c r="F115">
        <v>69</v>
      </c>
    </row>
    <row r="116" spans="1:6" x14ac:dyDescent="0.3">
      <c r="A116" t="s">
        <v>573</v>
      </c>
      <c r="B116" t="s">
        <v>574</v>
      </c>
      <c r="C116">
        <v>15</v>
      </c>
      <c r="D116">
        <v>1.255933374137201</v>
      </c>
      <c r="E116">
        <v>2.9964045105846139E-2</v>
      </c>
      <c r="F116">
        <v>95</v>
      </c>
    </row>
    <row r="117" spans="1:6" x14ac:dyDescent="0.3">
      <c r="A117" t="s">
        <v>145</v>
      </c>
      <c r="B117" t="s">
        <v>146</v>
      </c>
      <c r="C117">
        <v>15</v>
      </c>
      <c r="D117">
        <v>1.235314086934465</v>
      </c>
      <c r="E117">
        <v>2.9472110370679459E-2</v>
      </c>
      <c r="F117">
        <v>97</v>
      </c>
    </row>
    <row r="118" spans="1:6" x14ac:dyDescent="0.3">
      <c r="A118" t="s">
        <v>378</v>
      </c>
      <c r="B118" t="s">
        <v>378</v>
      </c>
      <c r="C118">
        <v>15</v>
      </c>
      <c r="D118">
        <v>1.2251617154704471</v>
      </c>
      <c r="E118">
        <v>2.9229895200079261E-2</v>
      </c>
      <c r="F118">
        <v>98</v>
      </c>
    </row>
    <row r="119" spans="1:6" x14ac:dyDescent="0.3">
      <c r="A119" t="s">
        <v>288</v>
      </c>
      <c r="B119" t="s">
        <v>289</v>
      </c>
      <c r="C119">
        <v>13</v>
      </c>
      <c r="D119">
        <v>1.401440957808439</v>
      </c>
      <c r="E119">
        <v>2.897748835991696E-2</v>
      </c>
      <c r="F119">
        <v>82</v>
      </c>
    </row>
    <row r="120" spans="1:6" x14ac:dyDescent="0.3">
      <c r="A120" t="s">
        <v>967</v>
      </c>
      <c r="B120" t="s">
        <v>968</v>
      </c>
      <c r="C120">
        <v>11</v>
      </c>
      <c r="D120">
        <v>1.6458942957094</v>
      </c>
      <c r="E120">
        <v>2.8796334330483439E-2</v>
      </c>
      <c r="F120">
        <v>64</v>
      </c>
    </row>
    <row r="121" spans="1:6" x14ac:dyDescent="0.3">
      <c r="A121" t="s">
        <v>1297</v>
      </c>
      <c r="B121" t="s">
        <v>1297</v>
      </c>
      <c r="C121">
        <v>6</v>
      </c>
      <c r="D121">
        <v>2.9870682215488209</v>
      </c>
      <c r="E121">
        <v>2.850617676633245E-2</v>
      </c>
      <c r="F121">
        <v>16</v>
      </c>
    </row>
    <row r="122" spans="1:6" x14ac:dyDescent="0.3">
      <c r="A122" t="s">
        <v>64</v>
      </c>
      <c r="B122" t="s">
        <v>65</v>
      </c>
      <c r="C122">
        <v>16</v>
      </c>
      <c r="D122">
        <v>1.1107513642927029</v>
      </c>
      <c r="E122">
        <v>2.8266980540140929E-2</v>
      </c>
      <c r="F122">
        <v>110</v>
      </c>
    </row>
    <row r="123" spans="1:6" x14ac:dyDescent="0.3">
      <c r="A123" t="s">
        <v>834</v>
      </c>
      <c r="B123" t="s">
        <v>10613</v>
      </c>
      <c r="C123">
        <v>13</v>
      </c>
      <c r="D123">
        <v>1.3659342693515291</v>
      </c>
      <c r="E123">
        <v>2.8243319256519069E-2</v>
      </c>
      <c r="F123">
        <v>85</v>
      </c>
    </row>
    <row r="124" spans="1:6" x14ac:dyDescent="0.3">
      <c r="A124" t="s">
        <v>1729</v>
      </c>
      <c r="B124" t="s">
        <v>1729</v>
      </c>
      <c r="C124">
        <v>4</v>
      </c>
      <c r="D124">
        <v>4.4339872044851463</v>
      </c>
      <c r="E124">
        <v>2.820960523965366E-2</v>
      </c>
      <c r="F124">
        <v>3</v>
      </c>
    </row>
    <row r="125" spans="1:6" x14ac:dyDescent="0.3">
      <c r="A125" t="s">
        <v>568</v>
      </c>
      <c r="B125" t="s">
        <v>568</v>
      </c>
      <c r="C125">
        <v>7</v>
      </c>
      <c r="D125">
        <v>2.5244446996007079</v>
      </c>
      <c r="E125">
        <v>2.8106481592417409E-2</v>
      </c>
      <c r="F125">
        <v>26</v>
      </c>
    </row>
    <row r="126" spans="1:6" x14ac:dyDescent="0.3">
      <c r="A126" t="s">
        <v>505</v>
      </c>
      <c r="B126" t="s">
        <v>10615</v>
      </c>
      <c r="C126">
        <v>13</v>
      </c>
      <c r="D126">
        <v>1.3543734469504529</v>
      </c>
      <c r="E126">
        <v>2.8004277008829868E-2</v>
      </c>
      <c r="F126">
        <v>86</v>
      </c>
    </row>
    <row r="127" spans="1:6" x14ac:dyDescent="0.3">
      <c r="A127" t="s">
        <v>1091</v>
      </c>
      <c r="B127" t="s">
        <v>1091</v>
      </c>
      <c r="C127">
        <v>13</v>
      </c>
      <c r="D127">
        <v>1.331645195872897</v>
      </c>
      <c r="E127">
        <v>2.7534326685648879E-2</v>
      </c>
      <c r="F127">
        <v>88</v>
      </c>
    </row>
    <row r="128" spans="1:6" x14ac:dyDescent="0.3">
      <c r="A128" t="s">
        <v>793</v>
      </c>
      <c r="B128" t="s">
        <v>12441</v>
      </c>
      <c r="C128">
        <v>15</v>
      </c>
      <c r="D128">
        <v>1.1474527311431311</v>
      </c>
      <c r="E128">
        <v>2.7375915077039039E-2</v>
      </c>
      <c r="F128">
        <v>106</v>
      </c>
    </row>
    <row r="129" spans="1:6" x14ac:dyDescent="0.3">
      <c r="A129" t="s">
        <v>2034</v>
      </c>
      <c r="B129" t="s">
        <v>12442</v>
      </c>
      <c r="C129">
        <v>7</v>
      </c>
      <c r="D129">
        <v>2.452985735618562</v>
      </c>
      <c r="E129">
        <v>2.731087689721649E-2</v>
      </c>
      <c r="F129">
        <v>28</v>
      </c>
    </row>
    <row r="130" spans="1:6" x14ac:dyDescent="0.3">
      <c r="A130" t="s">
        <v>495</v>
      </c>
      <c r="B130" t="s">
        <v>496</v>
      </c>
      <c r="C130">
        <v>11</v>
      </c>
      <c r="D130">
        <v>1.5576016885637209</v>
      </c>
      <c r="E130">
        <v>2.7251579335642689E-2</v>
      </c>
      <c r="F130">
        <v>70</v>
      </c>
    </row>
    <row r="131" spans="1:6" x14ac:dyDescent="0.3">
      <c r="A131" t="s">
        <v>697</v>
      </c>
      <c r="B131" t="s">
        <v>697</v>
      </c>
      <c r="C131">
        <v>4</v>
      </c>
      <c r="D131">
        <v>4.2108436531709366</v>
      </c>
      <c r="E131">
        <v>2.6789936845486709E-2</v>
      </c>
      <c r="F131">
        <v>4</v>
      </c>
    </row>
    <row r="132" spans="1:6" x14ac:dyDescent="0.3">
      <c r="A132" t="s">
        <v>110</v>
      </c>
      <c r="B132" t="s">
        <v>10517</v>
      </c>
      <c r="C132">
        <v>16</v>
      </c>
      <c r="D132">
        <v>1.049596941139372</v>
      </c>
      <c r="E132">
        <v>2.671069085660811E-2</v>
      </c>
      <c r="F132">
        <v>117</v>
      </c>
    </row>
    <row r="133" spans="1:6" x14ac:dyDescent="0.3">
      <c r="A133" t="s">
        <v>403</v>
      </c>
      <c r="B133" t="s">
        <v>3119</v>
      </c>
      <c r="C133">
        <v>13</v>
      </c>
      <c r="D133">
        <v>1.276986783335033</v>
      </c>
      <c r="E133">
        <v>2.640415883643436E-2</v>
      </c>
      <c r="F133">
        <v>93</v>
      </c>
    </row>
    <row r="134" spans="1:6" x14ac:dyDescent="0.3">
      <c r="A134" t="s">
        <v>116</v>
      </c>
      <c r="B134" t="s">
        <v>117</v>
      </c>
      <c r="C134">
        <v>15</v>
      </c>
      <c r="D134">
        <v>1.0753494372417871</v>
      </c>
      <c r="E134">
        <v>2.5655675456665729E-2</v>
      </c>
      <c r="F134">
        <v>114</v>
      </c>
    </row>
    <row r="135" spans="1:6" x14ac:dyDescent="0.3">
      <c r="A135" t="s">
        <v>1021</v>
      </c>
      <c r="B135" t="s">
        <v>1021</v>
      </c>
      <c r="C135">
        <v>11</v>
      </c>
      <c r="D135">
        <v>1.4508337131380149</v>
      </c>
      <c r="E135">
        <v>2.5383581904603339E-2</v>
      </c>
      <c r="F135">
        <v>78</v>
      </c>
    </row>
    <row r="136" spans="1:6" x14ac:dyDescent="0.3">
      <c r="A136" t="s">
        <v>1282</v>
      </c>
      <c r="B136" t="s">
        <v>1283</v>
      </c>
      <c r="C136">
        <v>8</v>
      </c>
      <c r="D136">
        <v>1.991640169115942</v>
      </c>
      <c r="E136">
        <v>2.5342149338349992E-2</v>
      </c>
      <c r="F136">
        <v>45</v>
      </c>
    </row>
    <row r="137" spans="1:6" x14ac:dyDescent="0.3">
      <c r="A137" t="s">
        <v>207</v>
      </c>
      <c r="B137" t="s">
        <v>11877</v>
      </c>
      <c r="C137">
        <v>13</v>
      </c>
      <c r="D137">
        <v>1.2251617154704471</v>
      </c>
      <c r="E137">
        <v>2.5332575840068691E-2</v>
      </c>
      <c r="F137">
        <v>98</v>
      </c>
    </row>
    <row r="138" spans="1:6" x14ac:dyDescent="0.3">
      <c r="A138" t="s">
        <v>556</v>
      </c>
      <c r="B138" t="s">
        <v>12443</v>
      </c>
      <c r="C138">
        <v>10</v>
      </c>
      <c r="D138">
        <v>1.5717863235556779</v>
      </c>
      <c r="E138">
        <v>2.4999774279761761E-2</v>
      </c>
      <c r="F138">
        <v>69</v>
      </c>
    </row>
    <row r="139" spans="1:6" x14ac:dyDescent="0.3">
      <c r="A139" t="s">
        <v>359</v>
      </c>
      <c r="B139" t="s">
        <v>10548</v>
      </c>
      <c r="C139">
        <v>6</v>
      </c>
      <c r="D139">
        <v>2.6014057407368361</v>
      </c>
      <c r="E139">
        <v>2.4825724217288101E-2</v>
      </c>
      <c r="F139">
        <v>24</v>
      </c>
    </row>
    <row r="140" spans="1:6" x14ac:dyDescent="0.3">
      <c r="A140" t="s">
        <v>243</v>
      </c>
      <c r="B140" t="s">
        <v>243</v>
      </c>
      <c r="C140">
        <v>10</v>
      </c>
      <c r="D140">
        <v>1.5576016885637209</v>
      </c>
      <c r="E140">
        <v>2.477416303240244E-2</v>
      </c>
      <c r="F140">
        <v>70</v>
      </c>
    </row>
    <row r="141" spans="1:6" x14ac:dyDescent="0.3">
      <c r="A141" t="s">
        <v>1349</v>
      </c>
      <c r="B141" t="s">
        <v>1349</v>
      </c>
      <c r="C141">
        <v>8</v>
      </c>
      <c r="D141">
        <v>1.9284612674944099</v>
      </c>
      <c r="E141">
        <v>2.4538244504156731E-2</v>
      </c>
      <c r="F141">
        <v>48</v>
      </c>
    </row>
    <row r="142" spans="1:6" x14ac:dyDescent="0.3">
      <c r="A142" t="s">
        <v>186</v>
      </c>
      <c r="B142" t="s">
        <v>187</v>
      </c>
      <c r="C142">
        <v>14</v>
      </c>
      <c r="D142">
        <v>1.101782694309942</v>
      </c>
      <c r="E142">
        <v>2.453389850161071E-2</v>
      </c>
      <c r="F142">
        <v>111</v>
      </c>
    </row>
    <row r="143" spans="1:6" x14ac:dyDescent="0.3">
      <c r="A143" t="s">
        <v>2329</v>
      </c>
      <c r="B143" t="s">
        <v>2329</v>
      </c>
      <c r="C143">
        <v>3</v>
      </c>
      <c r="D143">
        <v>5.1271343850450917</v>
      </c>
      <c r="E143">
        <v>2.4464623544663121E-2</v>
      </c>
      <c r="F143">
        <v>1</v>
      </c>
    </row>
    <row r="144" spans="1:6" x14ac:dyDescent="0.3">
      <c r="A144" t="s">
        <v>2330</v>
      </c>
      <c r="B144" t="s">
        <v>2330</v>
      </c>
      <c r="C144">
        <v>3</v>
      </c>
      <c r="D144">
        <v>5.1271343850450917</v>
      </c>
      <c r="E144">
        <v>2.4464623544663121E-2</v>
      </c>
      <c r="F144">
        <v>1</v>
      </c>
    </row>
    <row r="145" spans="1:6" x14ac:dyDescent="0.3">
      <c r="A145" t="s">
        <v>1342</v>
      </c>
      <c r="B145" t="s">
        <v>12444</v>
      </c>
      <c r="C145">
        <v>6</v>
      </c>
      <c r="D145">
        <v>2.5244446996007079</v>
      </c>
      <c r="E145">
        <v>2.4091269936357771E-2</v>
      </c>
      <c r="F145">
        <v>26</v>
      </c>
    </row>
    <row r="146" spans="1:6" x14ac:dyDescent="0.3">
      <c r="A146" t="s">
        <v>609</v>
      </c>
      <c r="B146" t="s">
        <v>609</v>
      </c>
      <c r="C146">
        <v>9</v>
      </c>
      <c r="D146">
        <v>1.677146839213504</v>
      </c>
      <c r="E146">
        <v>2.400801089015293E-2</v>
      </c>
      <c r="F146">
        <v>62</v>
      </c>
    </row>
    <row r="147" spans="1:6" x14ac:dyDescent="0.3">
      <c r="A147" t="s">
        <v>178</v>
      </c>
      <c r="B147" t="s">
        <v>11273</v>
      </c>
      <c r="C147">
        <v>9</v>
      </c>
      <c r="D147">
        <v>1.677146839213504</v>
      </c>
      <c r="E147">
        <v>2.400801089015293E-2</v>
      </c>
      <c r="F147">
        <v>62</v>
      </c>
    </row>
    <row r="148" spans="1:6" x14ac:dyDescent="0.3">
      <c r="A148" t="s">
        <v>2404</v>
      </c>
      <c r="B148" t="s">
        <v>2404</v>
      </c>
      <c r="C148">
        <v>4</v>
      </c>
      <c r="D148">
        <v>3.7408400239252009</v>
      </c>
      <c r="E148">
        <v>2.379971241975648E-2</v>
      </c>
      <c r="F148">
        <v>7</v>
      </c>
    </row>
    <row r="149" spans="1:6" x14ac:dyDescent="0.3">
      <c r="A149" t="s">
        <v>1385</v>
      </c>
      <c r="B149" t="s">
        <v>1386</v>
      </c>
      <c r="C149">
        <v>5</v>
      </c>
      <c r="D149">
        <v>2.929909807708873</v>
      </c>
      <c r="E149">
        <v>2.3300585695097301E-2</v>
      </c>
      <c r="F149">
        <v>17</v>
      </c>
    </row>
    <row r="150" spans="1:6" x14ac:dyDescent="0.3">
      <c r="A150" t="s">
        <v>638</v>
      </c>
      <c r="B150" t="s">
        <v>639</v>
      </c>
      <c r="C150">
        <v>11</v>
      </c>
      <c r="D150">
        <v>1.331645195872897</v>
      </c>
      <c r="E150">
        <v>2.3298276426318279E-2</v>
      </c>
      <c r="F150">
        <v>88</v>
      </c>
    </row>
    <row r="151" spans="1:6" x14ac:dyDescent="0.3">
      <c r="A151" t="s">
        <v>1442</v>
      </c>
      <c r="B151" t="s">
        <v>1443</v>
      </c>
      <c r="C151">
        <v>10</v>
      </c>
      <c r="D151">
        <v>1.4635727389154449</v>
      </c>
      <c r="E151">
        <v>2.3278601910804018E-2</v>
      </c>
      <c r="F151">
        <v>77</v>
      </c>
    </row>
    <row r="152" spans="1:6" x14ac:dyDescent="0.3">
      <c r="A152" t="s">
        <v>687</v>
      </c>
      <c r="B152" t="s">
        <v>688</v>
      </c>
      <c r="C152">
        <v>9</v>
      </c>
      <c r="D152">
        <v>1.6155889462140709</v>
      </c>
      <c r="E152">
        <v>2.3126822355582929E-2</v>
      </c>
      <c r="F152">
        <v>66</v>
      </c>
    </row>
    <row r="153" spans="1:6" x14ac:dyDescent="0.3">
      <c r="A153" t="s">
        <v>70</v>
      </c>
      <c r="B153" t="s">
        <v>70</v>
      </c>
      <c r="C153">
        <v>4</v>
      </c>
      <c r="D153">
        <v>3.6230569882688179</v>
      </c>
      <c r="E153">
        <v>2.305036137597501E-2</v>
      </c>
      <c r="F153">
        <v>8</v>
      </c>
    </row>
    <row r="154" spans="1:6" x14ac:dyDescent="0.3">
      <c r="A154" t="s">
        <v>1836</v>
      </c>
      <c r="B154" t="s">
        <v>1836</v>
      </c>
      <c r="C154">
        <v>4</v>
      </c>
      <c r="D154">
        <v>3.6230569882688179</v>
      </c>
      <c r="E154">
        <v>2.305036137597501E-2</v>
      </c>
      <c r="F154">
        <v>8</v>
      </c>
    </row>
    <row r="155" spans="1:6" x14ac:dyDescent="0.3">
      <c r="A155" t="s">
        <v>1837</v>
      </c>
      <c r="B155" t="s">
        <v>1837</v>
      </c>
      <c r="C155">
        <v>4</v>
      </c>
      <c r="D155">
        <v>3.6230569882688179</v>
      </c>
      <c r="E155">
        <v>2.305036137597501E-2</v>
      </c>
      <c r="F155">
        <v>8</v>
      </c>
    </row>
    <row r="156" spans="1:6" x14ac:dyDescent="0.3">
      <c r="A156" t="s">
        <v>112</v>
      </c>
      <c r="B156" t="s">
        <v>112</v>
      </c>
      <c r="C156">
        <v>14</v>
      </c>
      <c r="D156">
        <v>1.032789822822991</v>
      </c>
      <c r="E156">
        <v>2.2997602719205389E-2</v>
      </c>
      <c r="F156">
        <v>119</v>
      </c>
    </row>
    <row r="157" spans="1:6" x14ac:dyDescent="0.3">
      <c r="A157" t="s">
        <v>766</v>
      </c>
      <c r="B157" t="s">
        <v>12445</v>
      </c>
      <c r="C157">
        <v>11</v>
      </c>
      <c r="D157">
        <v>1.3094220590881871</v>
      </c>
      <c r="E157">
        <v>2.2909463561243761E-2</v>
      </c>
      <c r="F157">
        <v>90</v>
      </c>
    </row>
    <row r="158" spans="1:6" x14ac:dyDescent="0.3">
      <c r="A158" t="s">
        <v>157</v>
      </c>
      <c r="B158" t="s">
        <v>157</v>
      </c>
      <c r="C158">
        <v>11</v>
      </c>
      <c r="D158">
        <v>1.3094220590881871</v>
      </c>
      <c r="E158">
        <v>2.2909463561243761E-2</v>
      </c>
      <c r="F158">
        <v>90</v>
      </c>
    </row>
    <row r="159" spans="1:6" x14ac:dyDescent="0.3">
      <c r="A159" t="s">
        <v>1923</v>
      </c>
      <c r="B159" t="s">
        <v>1923</v>
      </c>
      <c r="C159">
        <v>7</v>
      </c>
      <c r="D159">
        <v>2.036091931686776</v>
      </c>
      <c r="E159">
        <v>2.266929452147461E-2</v>
      </c>
      <c r="F159">
        <v>43</v>
      </c>
    </row>
    <row r="160" spans="1:6" x14ac:dyDescent="0.3">
      <c r="A160" t="s">
        <v>1213</v>
      </c>
      <c r="B160" t="s">
        <v>12446</v>
      </c>
      <c r="C160">
        <v>8</v>
      </c>
      <c r="D160">
        <v>1.777230297770487</v>
      </c>
      <c r="E160">
        <v>2.2613942173465969E-2</v>
      </c>
      <c r="F160">
        <v>56</v>
      </c>
    </row>
    <row r="161" spans="1:6" x14ac:dyDescent="0.3">
      <c r="A161" t="s">
        <v>2031</v>
      </c>
      <c r="B161" t="s">
        <v>2031</v>
      </c>
      <c r="C161">
        <v>3</v>
      </c>
      <c r="D161">
        <v>4.7216692769369271</v>
      </c>
      <c r="E161">
        <v>2.2529907095783629E-2</v>
      </c>
      <c r="F161">
        <v>2</v>
      </c>
    </row>
    <row r="162" spans="1:6" x14ac:dyDescent="0.3">
      <c r="A162" t="s">
        <v>2030</v>
      </c>
      <c r="B162" t="s">
        <v>2030</v>
      </c>
      <c r="C162">
        <v>3</v>
      </c>
      <c r="D162">
        <v>4.7216692769369271</v>
      </c>
      <c r="E162">
        <v>2.2529907095783629E-2</v>
      </c>
      <c r="F162">
        <v>2</v>
      </c>
    </row>
    <row r="163" spans="1:6" x14ac:dyDescent="0.3">
      <c r="A163" t="s">
        <v>1766</v>
      </c>
      <c r="B163" t="s">
        <v>12447</v>
      </c>
      <c r="C163">
        <v>3</v>
      </c>
      <c r="D163">
        <v>4.7216692769369271</v>
      </c>
      <c r="E163">
        <v>2.2529907095783629E-2</v>
      </c>
      <c r="F163">
        <v>2</v>
      </c>
    </row>
    <row r="164" spans="1:6" x14ac:dyDescent="0.3">
      <c r="A164" t="s">
        <v>1464</v>
      </c>
      <c r="B164" t="s">
        <v>1465</v>
      </c>
      <c r="C164">
        <v>3</v>
      </c>
      <c r="D164">
        <v>4.7216692769369271</v>
      </c>
      <c r="E164">
        <v>2.2529907095783629E-2</v>
      </c>
      <c r="F164">
        <v>2</v>
      </c>
    </row>
    <row r="165" spans="1:6" x14ac:dyDescent="0.3">
      <c r="A165" t="s">
        <v>83</v>
      </c>
      <c r="B165" t="s">
        <v>84</v>
      </c>
      <c r="C165">
        <v>12</v>
      </c>
      <c r="D165">
        <v>1.1758906664636639</v>
      </c>
      <c r="E165">
        <v>2.2443509628791269E-2</v>
      </c>
      <c r="F165">
        <v>103</v>
      </c>
    </row>
    <row r="166" spans="1:6" x14ac:dyDescent="0.3">
      <c r="A166" t="s">
        <v>132</v>
      </c>
      <c r="B166" t="s">
        <v>133</v>
      </c>
      <c r="C166">
        <v>13</v>
      </c>
      <c r="D166">
        <v>1.084083117210541</v>
      </c>
      <c r="E166">
        <v>2.2415504367216371E-2</v>
      </c>
      <c r="F166">
        <v>113</v>
      </c>
    </row>
    <row r="167" spans="1:6" x14ac:dyDescent="0.3">
      <c r="A167" t="s">
        <v>617</v>
      </c>
      <c r="B167" t="s">
        <v>617</v>
      </c>
      <c r="C167">
        <v>8</v>
      </c>
      <c r="D167">
        <v>1.759838555058618</v>
      </c>
      <c r="E167">
        <v>2.239264509988164E-2</v>
      </c>
      <c r="F167">
        <v>57</v>
      </c>
    </row>
    <row r="168" spans="1:6" x14ac:dyDescent="0.3">
      <c r="A168" t="s">
        <v>1797</v>
      </c>
      <c r="B168" t="s">
        <v>1798</v>
      </c>
      <c r="C168">
        <v>4</v>
      </c>
      <c r="D168">
        <v>3.5176964726109912</v>
      </c>
      <c r="E168">
        <v>2.2380044025589529E-2</v>
      </c>
      <c r="F168">
        <v>9</v>
      </c>
    </row>
    <row r="169" spans="1:6" x14ac:dyDescent="0.3">
      <c r="A169" t="s">
        <v>491</v>
      </c>
      <c r="B169" t="s">
        <v>12448</v>
      </c>
      <c r="C169">
        <v>11</v>
      </c>
      <c r="D169">
        <v>1.276986783335033</v>
      </c>
      <c r="E169">
        <v>2.2341980553905991E-2</v>
      </c>
      <c r="F169">
        <v>93</v>
      </c>
    </row>
    <row r="170" spans="1:6" x14ac:dyDescent="0.3">
      <c r="A170" t="s">
        <v>248</v>
      </c>
      <c r="B170" t="s">
        <v>10628</v>
      </c>
      <c r="C170">
        <v>7</v>
      </c>
      <c r="D170">
        <v>1.991640169115942</v>
      </c>
      <c r="E170">
        <v>2.2174380671056239E-2</v>
      </c>
      <c r="F170">
        <v>45</v>
      </c>
    </row>
    <row r="171" spans="1:6" x14ac:dyDescent="0.3">
      <c r="A171" t="s">
        <v>601</v>
      </c>
      <c r="B171" t="s">
        <v>12449</v>
      </c>
      <c r="C171">
        <v>12</v>
      </c>
      <c r="D171">
        <v>1.1474527311431311</v>
      </c>
      <c r="E171">
        <v>2.1900732061631231E-2</v>
      </c>
      <c r="F171">
        <v>106</v>
      </c>
    </row>
    <row r="172" spans="1:6" x14ac:dyDescent="0.3">
      <c r="A172" t="s">
        <v>632</v>
      </c>
      <c r="B172" t="s">
        <v>11361</v>
      </c>
      <c r="C172">
        <v>11</v>
      </c>
      <c r="D172">
        <v>1.245570587101654</v>
      </c>
      <c r="E172">
        <v>2.1792327218034549E-2</v>
      </c>
      <c r="F172">
        <v>96</v>
      </c>
    </row>
    <row r="173" spans="1:6" x14ac:dyDescent="0.3">
      <c r="A173" t="s">
        <v>301</v>
      </c>
      <c r="B173" t="s">
        <v>302</v>
      </c>
      <c r="C173">
        <v>11</v>
      </c>
      <c r="D173">
        <v>1.235314086934465</v>
      </c>
      <c r="E173">
        <v>2.161288093849827E-2</v>
      </c>
      <c r="F173">
        <v>97</v>
      </c>
    </row>
    <row r="174" spans="1:6" x14ac:dyDescent="0.3">
      <c r="A174" t="s">
        <v>914</v>
      </c>
      <c r="B174" t="s">
        <v>11152</v>
      </c>
      <c r="C174">
        <v>12</v>
      </c>
      <c r="D174">
        <v>1.1198011998126201</v>
      </c>
      <c r="E174">
        <v>2.137296410890694E-2</v>
      </c>
      <c r="F174">
        <v>109</v>
      </c>
    </row>
    <row r="175" spans="1:6" x14ac:dyDescent="0.3">
      <c r="A175" t="s">
        <v>781</v>
      </c>
      <c r="B175" t="s">
        <v>11347</v>
      </c>
      <c r="C175">
        <v>10</v>
      </c>
      <c r="D175">
        <v>1.34294475112683</v>
      </c>
      <c r="E175">
        <v>2.1359974409506509E-2</v>
      </c>
      <c r="F175">
        <v>87</v>
      </c>
    </row>
    <row r="176" spans="1:6" x14ac:dyDescent="0.3">
      <c r="A176" t="s">
        <v>783</v>
      </c>
      <c r="B176" t="s">
        <v>784</v>
      </c>
      <c r="C176">
        <v>8</v>
      </c>
      <c r="D176">
        <v>1.677146839213504</v>
      </c>
      <c r="E176">
        <v>2.1340454124580379E-2</v>
      </c>
      <c r="F176">
        <v>62</v>
      </c>
    </row>
    <row r="177" spans="1:6" x14ac:dyDescent="0.3">
      <c r="A177" t="s">
        <v>1055</v>
      </c>
      <c r="B177" t="s">
        <v>1055</v>
      </c>
      <c r="C177">
        <v>4</v>
      </c>
      <c r="D177">
        <v>3.3353749158170372</v>
      </c>
      <c r="E177">
        <v>2.1220090487917159E-2</v>
      </c>
      <c r="F177">
        <v>11</v>
      </c>
    </row>
    <row r="178" spans="1:6" x14ac:dyDescent="0.3">
      <c r="A178" t="s">
        <v>108</v>
      </c>
      <c r="B178" t="s">
        <v>10565</v>
      </c>
      <c r="C178">
        <v>10</v>
      </c>
      <c r="D178">
        <v>1.331645195872897</v>
      </c>
      <c r="E178">
        <v>2.1180251296652981E-2</v>
      </c>
      <c r="F178">
        <v>88</v>
      </c>
    </row>
    <row r="179" spans="1:6" x14ac:dyDescent="0.3">
      <c r="A179" t="s">
        <v>2616</v>
      </c>
      <c r="B179" t="s">
        <v>2616</v>
      </c>
      <c r="C179">
        <v>3</v>
      </c>
      <c r="D179">
        <v>4.4339872044851463</v>
      </c>
      <c r="E179">
        <v>2.1157203929740249E-2</v>
      </c>
      <c r="F179">
        <v>3</v>
      </c>
    </row>
    <row r="180" spans="1:6" x14ac:dyDescent="0.3">
      <c r="A180" t="s">
        <v>1029</v>
      </c>
      <c r="B180" t="s">
        <v>12450</v>
      </c>
      <c r="C180">
        <v>5</v>
      </c>
      <c r="D180">
        <v>2.6014057407368361</v>
      </c>
      <c r="E180">
        <v>2.0688103514406749E-2</v>
      </c>
      <c r="F180">
        <v>24</v>
      </c>
    </row>
    <row r="181" spans="1:6" x14ac:dyDescent="0.3">
      <c r="A181" t="s">
        <v>372</v>
      </c>
      <c r="B181" t="s">
        <v>373</v>
      </c>
      <c r="C181">
        <v>9</v>
      </c>
      <c r="D181">
        <v>1.4258324109325979</v>
      </c>
      <c r="E181">
        <v>2.0410496713129542E-2</v>
      </c>
      <c r="F181">
        <v>80</v>
      </c>
    </row>
    <row r="182" spans="1:6" x14ac:dyDescent="0.3">
      <c r="A182" t="s">
        <v>1004</v>
      </c>
      <c r="B182" t="s">
        <v>1005</v>
      </c>
      <c r="C182">
        <v>9</v>
      </c>
      <c r="D182">
        <v>1.4258324109325979</v>
      </c>
      <c r="E182">
        <v>2.0410496713129542E-2</v>
      </c>
      <c r="F182">
        <v>80</v>
      </c>
    </row>
    <row r="183" spans="1:6" x14ac:dyDescent="0.3">
      <c r="A183" t="s">
        <v>2709</v>
      </c>
      <c r="B183" t="s">
        <v>2710</v>
      </c>
      <c r="C183">
        <v>5</v>
      </c>
      <c r="D183">
        <v>2.562185027583554</v>
      </c>
      <c r="E183">
        <v>2.0376194395072631E-2</v>
      </c>
      <c r="F183">
        <v>25</v>
      </c>
    </row>
    <row r="184" spans="1:6" x14ac:dyDescent="0.3">
      <c r="A184" t="s">
        <v>352</v>
      </c>
      <c r="B184" t="s">
        <v>12451</v>
      </c>
      <c r="C184">
        <v>11</v>
      </c>
      <c r="D184">
        <v>1.1568424714929699</v>
      </c>
      <c r="E184">
        <v>2.0239952628583649E-2</v>
      </c>
      <c r="F184">
        <v>105</v>
      </c>
    </row>
    <row r="185" spans="1:6" x14ac:dyDescent="0.3">
      <c r="A185" t="s">
        <v>787</v>
      </c>
      <c r="B185" t="s">
        <v>788</v>
      </c>
      <c r="C185">
        <v>4</v>
      </c>
      <c r="D185">
        <v>3.1812242359897782</v>
      </c>
      <c r="E185">
        <v>2.0239363745866011E-2</v>
      </c>
      <c r="F185">
        <v>13</v>
      </c>
    </row>
    <row r="186" spans="1:6" x14ac:dyDescent="0.3">
      <c r="A186" t="s">
        <v>1574</v>
      </c>
      <c r="B186" t="s">
        <v>1575</v>
      </c>
      <c r="C186">
        <v>4</v>
      </c>
      <c r="D186">
        <v>3.1812242359897782</v>
      </c>
      <c r="E186">
        <v>2.0239363745866011E-2</v>
      </c>
      <c r="F186">
        <v>13</v>
      </c>
    </row>
    <row r="187" spans="1:6" x14ac:dyDescent="0.3">
      <c r="A187" t="s">
        <v>350</v>
      </c>
      <c r="B187" t="s">
        <v>351</v>
      </c>
      <c r="C187">
        <v>12</v>
      </c>
      <c r="D187">
        <v>1.058107630807281</v>
      </c>
      <c r="E187">
        <v>2.0195456497446859E-2</v>
      </c>
      <c r="F187">
        <v>116</v>
      </c>
    </row>
    <row r="188" spans="1:6" x14ac:dyDescent="0.3">
      <c r="A188" t="s">
        <v>2222</v>
      </c>
      <c r="B188" t="s">
        <v>2222</v>
      </c>
      <c r="C188">
        <v>3</v>
      </c>
      <c r="D188">
        <v>4.2108436531709366</v>
      </c>
      <c r="E188">
        <v>2.0092452634115032E-2</v>
      </c>
      <c r="F188">
        <v>4</v>
      </c>
    </row>
    <row r="189" spans="1:6" x14ac:dyDescent="0.3">
      <c r="A189" t="s">
        <v>2743</v>
      </c>
      <c r="B189" t="s">
        <v>2743</v>
      </c>
      <c r="C189">
        <v>3</v>
      </c>
      <c r="D189">
        <v>4.2108436531709366</v>
      </c>
      <c r="E189">
        <v>2.0092452634115032E-2</v>
      </c>
      <c r="F189">
        <v>4</v>
      </c>
    </row>
    <row r="190" spans="1:6" x14ac:dyDescent="0.3">
      <c r="A190" t="s">
        <v>897</v>
      </c>
      <c r="B190" t="s">
        <v>898</v>
      </c>
      <c r="C190">
        <v>10</v>
      </c>
      <c r="D190">
        <v>1.255933374137201</v>
      </c>
      <c r="E190">
        <v>1.9976030070564092E-2</v>
      </c>
      <c r="F190">
        <v>95</v>
      </c>
    </row>
    <row r="191" spans="1:6" x14ac:dyDescent="0.3">
      <c r="A191" t="s">
        <v>2774</v>
      </c>
      <c r="B191" t="s">
        <v>2774</v>
      </c>
      <c r="C191">
        <v>4</v>
      </c>
      <c r="D191">
        <v>3.112231364502827</v>
      </c>
      <c r="E191">
        <v>1.9800422093750211E-2</v>
      </c>
      <c r="F191">
        <v>14</v>
      </c>
    </row>
    <row r="192" spans="1:6" x14ac:dyDescent="0.3">
      <c r="A192" t="s">
        <v>2346</v>
      </c>
      <c r="B192" t="s">
        <v>2346</v>
      </c>
      <c r="C192">
        <v>5</v>
      </c>
      <c r="D192">
        <v>2.4880770554298328</v>
      </c>
      <c r="E192">
        <v>1.9786838657461048E-2</v>
      </c>
      <c r="F192">
        <v>27</v>
      </c>
    </row>
    <row r="193" spans="1:6" x14ac:dyDescent="0.3">
      <c r="A193" t="s">
        <v>184</v>
      </c>
      <c r="B193" t="s">
        <v>10498</v>
      </c>
      <c r="C193">
        <v>12</v>
      </c>
      <c r="D193">
        <v>1.032789822822991</v>
      </c>
      <c r="E193">
        <v>1.9712230902176039E-2</v>
      </c>
      <c r="F193">
        <v>119</v>
      </c>
    </row>
    <row r="194" spans="1:6" x14ac:dyDescent="0.3">
      <c r="A194" t="s">
        <v>2393</v>
      </c>
      <c r="B194" t="s">
        <v>2394</v>
      </c>
      <c r="C194">
        <v>4</v>
      </c>
      <c r="D194">
        <v>3.047692843365255</v>
      </c>
      <c r="E194">
        <v>1.9389819599859311E-2</v>
      </c>
      <c r="F194">
        <v>15</v>
      </c>
    </row>
    <row r="195" spans="1:6" x14ac:dyDescent="0.3">
      <c r="A195" t="s">
        <v>652</v>
      </c>
      <c r="B195" t="s">
        <v>652</v>
      </c>
      <c r="C195">
        <v>3</v>
      </c>
      <c r="D195">
        <v>4.0285220963769817</v>
      </c>
      <c r="E195">
        <v>1.922248748086075E-2</v>
      </c>
      <c r="F195">
        <v>5</v>
      </c>
    </row>
    <row r="196" spans="1:6" x14ac:dyDescent="0.3">
      <c r="A196" t="s">
        <v>212</v>
      </c>
      <c r="B196" t="s">
        <v>10971</v>
      </c>
      <c r="C196">
        <v>10</v>
      </c>
      <c r="D196">
        <v>1.2051610487637769</v>
      </c>
      <c r="E196">
        <v>1.916847967075986E-2</v>
      </c>
      <c r="F196">
        <v>100</v>
      </c>
    </row>
    <row r="197" spans="1:6" x14ac:dyDescent="0.3">
      <c r="A197" t="s">
        <v>1124</v>
      </c>
      <c r="B197" t="s">
        <v>12452</v>
      </c>
      <c r="C197">
        <v>8</v>
      </c>
      <c r="D197">
        <v>1.5027934520687261</v>
      </c>
      <c r="E197">
        <v>1.9121936119577802E-2</v>
      </c>
      <c r="F197">
        <v>74</v>
      </c>
    </row>
    <row r="198" spans="1:6" x14ac:dyDescent="0.3">
      <c r="A198" t="s">
        <v>307</v>
      </c>
      <c r="B198" t="s">
        <v>12453</v>
      </c>
      <c r="C198">
        <v>11</v>
      </c>
      <c r="D198">
        <v>1.084083117210541</v>
      </c>
      <c r="E198">
        <v>1.8966965233798469E-2</v>
      </c>
      <c r="F198">
        <v>113</v>
      </c>
    </row>
    <row r="199" spans="1:6" x14ac:dyDescent="0.3">
      <c r="A199" t="s">
        <v>840</v>
      </c>
      <c r="B199" t="s">
        <v>11293</v>
      </c>
      <c r="C199">
        <v>9</v>
      </c>
      <c r="D199">
        <v>1.320471895274772</v>
      </c>
      <c r="E199">
        <v>1.89022826747622E-2</v>
      </c>
      <c r="F199">
        <v>89</v>
      </c>
    </row>
    <row r="200" spans="1:6" x14ac:dyDescent="0.3">
      <c r="A200" t="s">
        <v>939</v>
      </c>
      <c r="B200" t="s">
        <v>940</v>
      </c>
      <c r="C200">
        <v>9</v>
      </c>
      <c r="D200">
        <v>1.320471895274772</v>
      </c>
      <c r="E200">
        <v>1.89022826747622E-2</v>
      </c>
      <c r="F200">
        <v>89</v>
      </c>
    </row>
    <row r="201" spans="1:6" x14ac:dyDescent="0.3">
      <c r="A201" t="s">
        <v>960</v>
      </c>
      <c r="B201" t="s">
        <v>12454</v>
      </c>
      <c r="C201">
        <v>10</v>
      </c>
      <c r="D201">
        <v>1.185552577375401</v>
      </c>
      <c r="E201">
        <v>1.8856600535960149E-2</v>
      </c>
      <c r="F201">
        <v>102</v>
      </c>
    </row>
    <row r="202" spans="1:6" x14ac:dyDescent="0.3">
      <c r="A202" t="s">
        <v>1236</v>
      </c>
      <c r="B202" t="s">
        <v>12159</v>
      </c>
      <c r="C202">
        <v>7</v>
      </c>
      <c r="D202">
        <v>1.693147180559945</v>
      </c>
      <c r="E202">
        <v>1.885104081352568E-2</v>
      </c>
      <c r="F202">
        <v>61</v>
      </c>
    </row>
    <row r="203" spans="1:6" x14ac:dyDescent="0.3">
      <c r="A203" t="s">
        <v>1509</v>
      </c>
      <c r="B203" t="s">
        <v>12455</v>
      </c>
      <c r="C203">
        <v>8</v>
      </c>
      <c r="D203">
        <v>1.4764761437513529</v>
      </c>
      <c r="E203">
        <v>1.878706781961861E-2</v>
      </c>
      <c r="F203">
        <v>76</v>
      </c>
    </row>
    <row r="204" spans="1:6" x14ac:dyDescent="0.3">
      <c r="A204" t="s">
        <v>1572</v>
      </c>
      <c r="B204" t="s">
        <v>1573</v>
      </c>
      <c r="C204">
        <v>4</v>
      </c>
      <c r="D204">
        <v>2.929909807708873</v>
      </c>
      <c r="E204">
        <v>1.864046855607784E-2</v>
      </c>
      <c r="F204">
        <v>17</v>
      </c>
    </row>
    <row r="205" spans="1:6" x14ac:dyDescent="0.3">
      <c r="A205" t="s">
        <v>1530</v>
      </c>
      <c r="B205" t="s">
        <v>12456</v>
      </c>
      <c r="C205">
        <v>6</v>
      </c>
      <c r="D205">
        <v>1.9490805546971459</v>
      </c>
      <c r="E205">
        <v>1.860045727218422E-2</v>
      </c>
      <c r="F205">
        <v>47</v>
      </c>
    </row>
    <row r="206" spans="1:6" x14ac:dyDescent="0.3">
      <c r="A206" t="s">
        <v>1002</v>
      </c>
      <c r="B206" t="s">
        <v>12457</v>
      </c>
      <c r="C206">
        <v>10</v>
      </c>
      <c r="D206">
        <v>1.166321215447514</v>
      </c>
      <c r="E206">
        <v>1.8550719450163459E-2</v>
      </c>
      <c r="F206">
        <v>104</v>
      </c>
    </row>
    <row r="207" spans="1:6" x14ac:dyDescent="0.3">
      <c r="A207" t="s">
        <v>439</v>
      </c>
      <c r="B207" t="s">
        <v>440</v>
      </c>
      <c r="C207">
        <v>7</v>
      </c>
      <c r="D207">
        <v>1.6613984822453649</v>
      </c>
      <c r="E207">
        <v>1.8497559430113681E-2</v>
      </c>
      <c r="F207">
        <v>63</v>
      </c>
    </row>
    <row r="208" spans="1:6" x14ac:dyDescent="0.3">
      <c r="A208" t="s">
        <v>2009</v>
      </c>
      <c r="B208" t="s">
        <v>12458</v>
      </c>
      <c r="C208">
        <v>3</v>
      </c>
      <c r="D208">
        <v>3.8743714165497241</v>
      </c>
      <c r="E208">
        <v>1.8486942424322389E-2</v>
      </c>
      <c r="F208">
        <v>6</v>
      </c>
    </row>
    <row r="209" spans="1:6" x14ac:dyDescent="0.3">
      <c r="A209" t="s">
        <v>532</v>
      </c>
      <c r="B209" t="s">
        <v>12459</v>
      </c>
      <c r="C209">
        <v>8</v>
      </c>
      <c r="D209">
        <v>1.4508337131380149</v>
      </c>
      <c r="E209">
        <v>1.8460786839711519E-2</v>
      </c>
      <c r="F209">
        <v>78</v>
      </c>
    </row>
    <row r="210" spans="1:6" x14ac:dyDescent="0.3">
      <c r="A210" t="s">
        <v>969</v>
      </c>
      <c r="B210" t="s">
        <v>970</v>
      </c>
      <c r="C210">
        <v>6</v>
      </c>
      <c r="D210">
        <v>1.9284612674944099</v>
      </c>
      <c r="E210">
        <v>1.8403683378117552E-2</v>
      </c>
      <c r="F210">
        <v>48</v>
      </c>
    </row>
    <row r="211" spans="1:6" x14ac:dyDescent="0.3">
      <c r="A211" t="s">
        <v>757</v>
      </c>
      <c r="B211" t="s">
        <v>758</v>
      </c>
      <c r="C211">
        <v>6</v>
      </c>
      <c r="D211">
        <v>1.9082585601768911</v>
      </c>
      <c r="E211">
        <v>1.8210884987442329E-2</v>
      </c>
      <c r="F211">
        <v>49</v>
      </c>
    </row>
    <row r="212" spans="1:6" x14ac:dyDescent="0.3">
      <c r="A212" t="s">
        <v>1149</v>
      </c>
      <c r="B212" t="s">
        <v>11138</v>
      </c>
      <c r="C212">
        <v>9</v>
      </c>
      <c r="D212">
        <v>1.255933374137201</v>
      </c>
      <c r="E212">
        <v>1.797842706350768E-2</v>
      </c>
      <c r="F212">
        <v>95</v>
      </c>
    </row>
    <row r="213" spans="1:6" x14ac:dyDescent="0.3">
      <c r="A213" t="s">
        <v>441</v>
      </c>
      <c r="B213" t="s">
        <v>11374</v>
      </c>
      <c r="C213">
        <v>10</v>
      </c>
      <c r="D213">
        <v>1.1289336833758929</v>
      </c>
      <c r="E213">
        <v>1.795605855468408E-2</v>
      </c>
      <c r="F213">
        <v>108</v>
      </c>
    </row>
    <row r="214" spans="1:6" x14ac:dyDescent="0.3">
      <c r="A214" t="s">
        <v>3064</v>
      </c>
      <c r="B214" t="s">
        <v>3065</v>
      </c>
      <c r="C214">
        <v>3</v>
      </c>
      <c r="D214">
        <v>3.7408400239252009</v>
      </c>
      <c r="E214">
        <v>1.784978431481736E-2</v>
      </c>
      <c r="F214">
        <v>7</v>
      </c>
    </row>
    <row r="215" spans="1:6" x14ac:dyDescent="0.3">
      <c r="A215" t="s">
        <v>759</v>
      </c>
      <c r="B215" t="s">
        <v>759</v>
      </c>
      <c r="C215">
        <v>8</v>
      </c>
      <c r="D215">
        <v>1.401440957808439</v>
      </c>
      <c r="E215">
        <v>1.7832300529179671E-2</v>
      </c>
      <c r="F215">
        <v>82</v>
      </c>
    </row>
    <row r="216" spans="1:6" x14ac:dyDescent="0.3">
      <c r="A216" t="s">
        <v>418</v>
      </c>
      <c r="B216" t="s">
        <v>418</v>
      </c>
      <c r="C216">
        <v>10</v>
      </c>
      <c r="D216">
        <v>1.1198011998126201</v>
      </c>
      <c r="E216">
        <v>1.7810803424089122E-2</v>
      </c>
      <c r="F216">
        <v>109</v>
      </c>
    </row>
    <row r="217" spans="1:6" x14ac:dyDescent="0.3">
      <c r="A217" t="s">
        <v>451</v>
      </c>
      <c r="B217" t="s">
        <v>451</v>
      </c>
      <c r="C217">
        <v>10</v>
      </c>
      <c r="D217">
        <v>1.1198011998126201</v>
      </c>
      <c r="E217">
        <v>1.7810803424089122E-2</v>
      </c>
      <c r="F217">
        <v>109</v>
      </c>
    </row>
    <row r="218" spans="1:6" x14ac:dyDescent="0.3">
      <c r="A218" t="s">
        <v>2602</v>
      </c>
      <c r="B218" t="s">
        <v>2602</v>
      </c>
      <c r="C218">
        <v>4</v>
      </c>
      <c r="D218">
        <v>2.7757591278816141</v>
      </c>
      <c r="E218">
        <v>1.7659741814026689E-2</v>
      </c>
      <c r="F218">
        <v>20</v>
      </c>
    </row>
    <row r="219" spans="1:6" x14ac:dyDescent="0.3">
      <c r="A219" t="s">
        <v>1955</v>
      </c>
      <c r="B219" t="s">
        <v>10666</v>
      </c>
      <c r="C219">
        <v>5</v>
      </c>
      <c r="D219">
        <v>2.2093636529608118</v>
      </c>
      <c r="E219">
        <v>1.7570324858464659E-2</v>
      </c>
      <c r="F219">
        <v>36</v>
      </c>
    </row>
    <row r="220" spans="1:6" x14ac:dyDescent="0.3">
      <c r="A220" t="s">
        <v>424</v>
      </c>
      <c r="B220" t="s">
        <v>11556</v>
      </c>
      <c r="C220">
        <v>7</v>
      </c>
      <c r="D220">
        <v>1.5717863235556779</v>
      </c>
      <c r="E220">
        <v>1.749984199583323E-2</v>
      </c>
      <c r="F220">
        <v>69</v>
      </c>
    </row>
    <row r="221" spans="1:6" x14ac:dyDescent="0.3">
      <c r="A221" t="s">
        <v>1278</v>
      </c>
      <c r="B221" t="s">
        <v>10718</v>
      </c>
      <c r="C221">
        <v>7</v>
      </c>
      <c r="D221">
        <v>1.5717863235556779</v>
      </c>
      <c r="E221">
        <v>1.749984199583323E-2</v>
      </c>
      <c r="F221">
        <v>69</v>
      </c>
    </row>
    <row r="222" spans="1:6" x14ac:dyDescent="0.3">
      <c r="A222" t="s">
        <v>3106</v>
      </c>
      <c r="B222" t="s">
        <v>3106</v>
      </c>
      <c r="C222">
        <v>4</v>
      </c>
      <c r="D222">
        <v>2.729239112246721</v>
      </c>
      <c r="E222">
        <v>1.7363775403596959E-2</v>
      </c>
      <c r="F222">
        <v>21</v>
      </c>
    </row>
    <row r="223" spans="1:6" x14ac:dyDescent="0.3">
      <c r="A223" t="s">
        <v>728</v>
      </c>
      <c r="B223" t="s">
        <v>729</v>
      </c>
      <c r="C223">
        <v>5</v>
      </c>
      <c r="D223">
        <v>2.182695405878651</v>
      </c>
      <c r="E223">
        <v>1.7358241273215381E-2</v>
      </c>
      <c r="F223">
        <v>37</v>
      </c>
    </row>
    <row r="224" spans="1:6" x14ac:dyDescent="0.3">
      <c r="A224" t="s">
        <v>1234</v>
      </c>
      <c r="B224" t="s">
        <v>1234</v>
      </c>
      <c r="C224">
        <v>7</v>
      </c>
      <c r="D224">
        <v>1.5576016885637209</v>
      </c>
      <c r="E224">
        <v>1.7341914122681708E-2</v>
      </c>
      <c r="F224">
        <v>70</v>
      </c>
    </row>
    <row r="225" spans="1:6" x14ac:dyDescent="0.3">
      <c r="A225" t="s">
        <v>870</v>
      </c>
      <c r="B225" t="s">
        <v>870</v>
      </c>
      <c r="C225">
        <v>7</v>
      </c>
      <c r="D225">
        <v>1.5576016885637209</v>
      </c>
      <c r="E225">
        <v>1.7341914122681708E-2</v>
      </c>
      <c r="F225">
        <v>70</v>
      </c>
    </row>
    <row r="226" spans="1:6" x14ac:dyDescent="0.3">
      <c r="A226" t="s">
        <v>1128</v>
      </c>
      <c r="B226" t="s">
        <v>1128</v>
      </c>
      <c r="C226">
        <v>7</v>
      </c>
      <c r="D226">
        <v>1.543615446588982</v>
      </c>
      <c r="E226">
        <v>1.7186195103496109E-2</v>
      </c>
      <c r="F226">
        <v>71</v>
      </c>
    </row>
    <row r="227" spans="1:6" x14ac:dyDescent="0.3">
      <c r="A227" t="s">
        <v>1203</v>
      </c>
      <c r="B227" t="s">
        <v>1204</v>
      </c>
      <c r="C227">
        <v>7</v>
      </c>
      <c r="D227">
        <v>1.543615446588982</v>
      </c>
      <c r="E227">
        <v>1.7186195103496109E-2</v>
      </c>
      <c r="F227">
        <v>71</v>
      </c>
    </row>
    <row r="228" spans="1:6" x14ac:dyDescent="0.3">
      <c r="A228" t="s">
        <v>3127</v>
      </c>
      <c r="B228" t="s">
        <v>3128</v>
      </c>
      <c r="C228">
        <v>5</v>
      </c>
      <c r="D228">
        <v>2.1567199194753899</v>
      </c>
      <c r="E228">
        <v>1.715166698027348E-2</v>
      </c>
      <c r="F228">
        <v>38</v>
      </c>
    </row>
    <row r="229" spans="1:6" x14ac:dyDescent="0.3">
      <c r="A229" t="s">
        <v>1825</v>
      </c>
      <c r="B229" t="s">
        <v>12460</v>
      </c>
      <c r="C229">
        <v>6</v>
      </c>
      <c r="D229">
        <v>1.777230297770487</v>
      </c>
      <c r="E229">
        <v>1.6960456630099471E-2</v>
      </c>
      <c r="F229">
        <v>56</v>
      </c>
    </row>
    <row r="230" spans="1:6" x14ac:dyDescent="0.3">
      <c r="A230" t="s">
        <v>966</v>
      </c>
      <c r="B230" t="s">
        <v>966</v>
      </c>
      <c r="C230">
        <v>5</v>
      </c>
      <c r="D230">
        <v>2.1314021114910999</v>
      </c>
      <c r="E230">
        <v>1.695032298224397E-2</v>
      </c>
      <c r="F230">
        <v>39</v>
      </c>
    </row>
    <row r="231" spans="1:6" x14ac:dyDescent="0.3">
      <c r="A231" t="s">
        <v>388</v>
      </c>
      <c r="B231" t="s">
        <v>12461</v>
      </c>
      <c r="C231">
        <v>8</v>
      </c>
      <c r="D231">
        <v>1.331645195872897</v>
      </c>
      <c r="E231">
        <v>1.694420103732238E-2</v>
      </c>
      <c r="F231">
        <v>88</v>
      </c>
    </row>
    <row r="232" spans="1:6" x14ac:dyDescent="0.3">
      <c r="A232" t="s">
        <v>1085</v>
      </c>
      <c r="B232" t="s">
        <v>1085</v>
      </c>
      <c r="C232">
        <v>7</v>
      </c>
      <c r="D232">
        <v>1.5162164724008671</v>
      </c>
      <c r="E232">
        <v>1.688114236703047E-2</v>
      </c>
      <c r="F232">
        <v>73</v>
      </c>
    </row>
    <row r="233" spans="1:6" x14ac:dyDescent="0.3">
      <c r="A233" t="s">
        <v>314</v>
      </c>
      <c r="B233" t="s">
        <v>12462</v>
      </c>
      <c r="C233">
        <v>9</v>
      </c>
      <c r="D233">
        <v>1.1758906664636639</v>
      </c>
      <c r="E233">
        <v>1.6832632221593449E-2</v>
      </c>
      <c r="F233">
        <v>103</v>
      </c>
    </row>
    <row r="234" spans="1:6" x14ac:dyDescent="0.3">
      <c r="A234" t="s">
        <v>168</v>
      </c>
      <c r="B234" t="s">
        <v>11244</v>
      </c>
      <c r="C234">
        <v>4</v>
      </c>
      <c r="D234">
        <v>2.6422277352570909</v>
      </c>
      <c r="E234">
        <v>1.6810197668019989E-2</v>
      </c>
      <c r="F234">
        <v>23</v>
      </c>
    </row>
    <row r="235" spans="1:6" x14ac:dyDescent="0.3">
      <c r="A235" t="s">
        <v>753</v>
      </c>
      <c r="B235" t="s">
        <v>12463</v>
      </c>
      <c r="C235">
        <v>6</v>
      </c>
      <c r="D235">
        <v>1.759838555058618</v>
      </c>
      <c r="E235">
        <v>1.6794483824911229E-2</v>
      </c>
      <c r="F235">
        <v>57</v>
      </c>
    </row>
    <row r="236" spans="1:6" x14ac:dyDescent="0.3">
      <c r="A236" t="s">
        <v>1340</v>
      </c>
      <c r="B236" t="s">
        <v>12464</v>
      </c>
      <c r="C236">
        <v>3</v>
      </c>
      <c r="D236">
        <v>3.5176964726109912</v>
      </c>
      <c r="E236">
        <v>1.6785033019192149E-2</v>
      </c>
      <c r="F236">
        <v>9</v>
      </c>
    </row>
    <row r="237" spans="1:6" x14ac:dyDescent="0.3">
      <c r="A237" t="s">
        <v>1749</v>
      </c>
      <c r="B237" t="s">
        <v>1749</v>
      </c>
      <c r="C237">
        <v>3</v>
      </c>
      <c r="D237">
        <v>3.5176964726109912</v>
      </c>
      <c r="E237">
        <v>1.6785033019192149E-2</v>
      </c>
      <c r="F237">
        <v>9</v>
      </c>
    </row>
    <row r="238" spans="1:6" x14ac:dyDescent="0.3">
      <c r="A238" t="s">
        <v>761</v>
      </c>
      <c r="B238" t="s">
        <v>761</v>
      </c>
      <c r="C238">
        <v>5</v>
      </c>
      <c r="D238">
        <v>2.1067094989007291</v>
      </c>
      <c r="E238">
        <v>1.6753950952571262E-2</v>
      </c>
      <c r="F238">
        <v>40</v>
      </c>
    </row>
    <row r="239" spans="1:6" x14ac:dyDescent="0.3">
      <c r="A239" t="s">
        <v>888</v>
      </c>
      <c r="B239" t="s">
        <v>888</v>
      </c>
      <c r="C239">
        <v>9</v>
      </c>
      <c r="D239">
        <v>1.166321215447514</v>
      </c>
      <c r="E239">
        <v>1.669564750514712E-2</v>
      </c>
      <c r="F239">
        <v>104</v>
      </c>
    </row>
    <row r="240" spans="1:6" x14ac:dyDescent="0.3">
      <c r="A240" t="s">
        <v>396</v>
      </c>
      <c r="B240" t="s">
        <v>10585</v>
      </c>
      <c r="C240">
        <v>9</v>
      </c>
      <c r="D240">
        <v>1.166321215447514</v>
      </c>
      <c r="E240">
        <v>1.669564750514712E-2</v>
      </c>
      <c r="F240">
        <v>104</v>
      </c>
    </row>
    <row r="241" spans="1:6" x14ac:dyDescent="0.3">
      <c r="A241" t="s">
        <v>656</v>
      </c>
      <c r="B241" t="s">
        <v>656</v>
      </c>
      <c r="C241">
        <v>8</v>
      </c>
      <c r="D241">
        <v>1.3094220590881871</v>
      </c>
      <c r="E241">
        <v>1.6661428044540919E-2</v>
      </c>
      <c r="F241">
        <v>90</v>
      </c>
    </row>
    <row r="242" spans="1:6" x14ac:dyDescent="0.3">
      <c r="A242" t="s">
        <v>1703</v>
      </c>
      <c r="B242" t="s">
        <v>1703</v>
      </c>
      <c r="C242">
        <v>5</v>
      </c>
      <c r="D242">
        <v>2.0826119473216691</v>
      </c>
      <c r="E242">
        <v>1.656231124266189E-2</v>
      </c>
      <c r="F242">
        <v>41</v>
      </c>
    </row>
    <row r="243" spans="1:6" x14ac:dyDescent="0.3">
      <c r="A243" t="s">
        <v>1059</v>
      </c>
      <c r="B243" t="s">
        <v>1060</v>
      </c>
      <c r="C243">
        <v>8</v>
      </c>
      <c r="D243">
        <v>1.287682072451781</v>
      </c>
      <c r="E243">
        <v>1.6384802780350701E-2</v>
      </c>
      <c r="F243">
        <v>92</v>
      </c>
    </row>
    <row r="244" spans="1:6" x14ac:dyDescent="0.3">
      <c r="A244" t="s">
        <v>511</v>
      </c>
      <c r="B244" t="s">
        <v>511</v>
      </c>
      <c r="C244">
        <v>8</v>
      </c>
      <c r="D244">
        <v>1.287682072451781</v>
      </c>
      <c r="E244">
        <v>1.6384802780350701E-2</v>
      </c>
      <c r="F244">
        <v>92</v>
      </c>
    </row>
    <row r="245" spans="1:6" x14ac:dyDescent="0.3">
      <c r="A245" t="s">
        <v>683</v>
      </c>
      <c r="B245" t="s">
        <v>11791</v>
      </c>
      <c r="C245">
        <v>5</v>
      </c>
      <c r="D245">
        <v>2.0590814499114738</v>
      </c>
      <c r="E245">
        <v>1.6375181123532648E-2</v>
      </c>
      <c r="F245">
        <v>42</v>
      </c>
    </row>
    <row r="246" spans="1:6" x14ac:dyDescent="0.3">
      <c r="A246" t="s">
        <v>1982</v>
      </c>
      <c r="B246" t="s">
        <v>12465</v>
      </c>
      <c r="C246">
        <v>3</v>
      </c>
      <c r="D246">
        <v>3.422386292806666</v>
      </c>
      <c r="E246">
        <v>1.6330251167620598E-2</v>
      </c>
      <c r="F246">
        <v>10</v>
      </c>
    </row>
    <row r="247" spans="1:6" x14ac:dyDescent="0.3">
      <c r="A247" t="s">
        <v>1593</v>
      </c>
      <c r="B247" t="s">
        <v>1593</v>
      </c>
      <c r="C247">
        <v>6</v>
      </c>
      <c r="D247">
        <v>1.7094077014317259</v>
      </c>
      <c r="E247">
        <v>1.6313212316750019E-2</v>
      </c>
      <c r="F247">
        <v>60</v>
      </c>
    </row>
    <row r="248" spans="1:6" x14ac:dyDescent="0.3">
      <c r="A248" t="s">
        <v>3250</v>
      </c>
      <c r="B248" t="s">
        <v>3251</v>
      </c>
      <c r="C248">
        <v>2</v>
      </c>
      <c r="D248">
        <v>5.1271343850450917</v>
      </c>
      <c r="E248">
        <v>1.630974902977542E-2</v>
      </c>
      <c r="F248">
        <v>1</v>
      </c>
    </row>
    <row r="249" spans="1:6" x14ac:dyDescent="0.3">
      <c r="A249" t="s">
        <v>3254</v>
      </c>
      <c r="B249" t="s">
        <v>3254</v>
      </c>
      <c r="C249">
        <v>2</v>
      </c>
      <c r="D249">
        <v>5.1271343850450917</v>
      </c>
      <c r="E249">
        <v>1.630974902977542E-2</v>
      </c>
      <c r="F249">
        <v>1</v>
      </c>
    </row>
    <row r="250" spans="1:6" x14ac:dyDescent="0.3">
      <c r="A250" t="s">
        <v>3255</v>
      </c>
      <c r="B250" t="s">
        <v>3255</v>
      </c>
      <c r="C250">
        <v>2</v>
      </c>
      <c r="D250">
        <v>5.1271343850450917</v>
      </c>
      <c r="E250">
        <v>1.630974902977542E-2</v>
      </c>
      <c r="F250">
        <v>1</v>
      </c>
    </row>
    <row r="251" spans="1:6" x14ac:dyDescent="0.3">
      <c r="A251" t="s">
        <v>3252</v>
      </c>
      <c r="B251" t="s">
        <v>3253</v>
      </c>
      <c r="C251">
        <v>2</v>
      </c>
      <c r="D251">
        <v>5.1271343850450917</v>
      </c>
      <c r="E251">
        <v>1.630974902977542E-2</v>
      </c>
      <c r="F251">
        <v>1</v>
      </c>
    </row>
    <row r="252" spans="1:6" x14ac:dyDescent="0.3">
      <c r="A252" t="s">
        <v>3256</v>
      </c>
      <c r="B252" t="s">
        <v>3256</v>
      </c>
      <c r="C252">
        <v>2</v>
      </c>
      <c r="D252">
        <v>5.1271343850450917</v>
      </c>
      <c r="E252">
        <v>1.630974902977542E-2</v>
      </c>
      <c r="F252">
        <v>1</v>
      </c>
    </row>
    <row r="253" spans="1:6" x14ac:dyDescent="0.3">
      <c r="A253" t="s">
        <v>3248</v>
      </c>
      <c r="B253" t="s">
        <v>3248</v>
      </c>
      <c r="C253">
        <v>2</v>
      </c>
      <c r="D253">
        <v>5.1271343850450917</v>
      </c>
      <c r="E253">
        <v>1.630974902977542E-2</v>
      </c>
      <c r="F253">
        <v>1</v>
      </c>
    </row>
    <row r="254" spans="1:6" x14ac:dyDescent="0.3">
      <c r="A254" t="s">
        <v>3249</v>
      </c>
      <c r="B254" t="s">
        <v>3249</v>
      </c>
      <c r="C254">
        <v>2</v>
      </c>
      <c r="D254">
        <v>5.1271343850450917</v>
      </c>
      <c r="E254">
        <v>1.630974902977542E-2</v>
      </c>
      <c r="F254">
        <v>1</v>
      </c>
    </row>
    <row r="255" spans="1:6" x14ac:dyDescent="0.3">
      <c r="A255" t="s">
        <v>514</v>
      </c>
      <c r="B255" t="s">
        <v>514</v>
      </c>
      <c r="C255">
        <v>7</v>
      </c>
      <c r="D255">
        <v>1.4635727389154449</v>
      </c>
      <c r="E255">
        <v>1.6295021337562811E-2</v>
      </c>
      <c r="F255">
        <v>77</v>
      </c>
    </row>
    <row r="256" spans="1:6" x14ac:dyDescent="0.3">
      <c r="A256" t="s">
        <v>384</v>
      </c>
      <c r="B256" t="s">
        <v>12466</v>
      </c>
      <c r="C256">
        <v>8</v>
      </c>
      <c r="D256">
        <v>1.2664046740044961</v>
      </c>
      <c r="E256">
        <v>1.6114063609016349E-2</v>
      </c>
      <c r="F256">
        <v>94</v>
      </c>
    </row>
    <row r="257" spans="1:6" x14ac:dyDescent="0.3">
      <c r="A257" t="s">
        <v>2160</v>
      </c>
      <c r="B257" t="s">
        <v>2161</v>
      </c>
      <c r="C257">
        <v>5</v>
      </c>
      <c r="D257">
        <v>2.013619075834717</v>
      </c>
      <c r="E257">
        <v>1.6013634177517128E-2</v>
      </c>
      <c r="F257">
        <v>44</v>
      </c>
    </row>
    <row r="258" spans="1:6" x14ac:dyDescent="0.3">
      <c r="A258" t="s">
        <v>1776</v>
      </c>
      <c r="B258" t="s">
        <v>12467</v>
      </c>
      <c r="C258">
        <v>5</v>
      </c>
      <c r="D258">
        <v>2.013619075834717</v>
      </c>
      <c r="E258">
        <v>1.6013634177517128E-2</v>
      </c>
      <c r="F258">
        <v>44</v>
      </c>
    </row>
    <row r="259" spans="1:6" x14ac:dyDescent="0.3">
      <c r="A259" t="s">
        <v>944</v>
      </c>
      <c r="B259" t="s">
        <v>944</v>
      </c>
      <c r="C259">
        <v>8</v>
      </c>
      <c r="D259">
        <v>1.255933374137201</v>
      </c>
      <c r="E259">
        <v>1.5980824056451268E-2</v>
      </c>
      <c r="F259">
        <v>95</v>
      </c>
    </row>
    <row r="260" spans="1:6" x14ac:dyDescent="0.3">
      <c r="A260" t="s">
        <v>1218</v>
      </c>
      <c r="B260" t="s">
        <v>1218</v>
      </c>
      <c r="C260">
        <v>3</v>
      </c>
      <c r="D260">
        <v>3.3353749158170372</v>
      </c>
      <c r="E260">
        <v>1.5915067865937872E-2</v>
      </c>
      <c r="F260">
        <v>11</v>
      </c>
    </row>
    <row r="261" spans="1:6" x14ac:dyDescent="0.3">
      <c r="A261" t="s">
        <v>838</v>
      </c>
      <c r="B261" t="s">
        <v>839</v>
      </c>
      <c r="C261">
        <v>7</v>
      </c>
      <c r="D261">
        <v>1.4258324109325979</v>
      </c>
      <c r="E261">
        <v>1.587483077687853E-2</v>
      </c>
      <c r="F261">
        <v>80</v>
      </c>
    </row>
    <row r="262" spans="1:6" x14ac:dyDescent="0.3">
      <c r="A262" t="s">
        <v>467</v>
      </c>
      <c r="B262" t="s">
        <v>468</v>
      </c>
      <c r="C262">
        <v>9</v>
      </c>
      <c r="D262">
        <v>1.101782694309942</v>
      </c>
      <c r="E262">
        <v>1.5771791893892599E-2</v>
      </c>
      <c r="F262">
        <v>111</v>
      </c>
    </row>
    <row r="263" spans="1:6" x14ac:dyDescent="0.3">
      <c r="A263" t="s">
        <v>2431</v>
      </c>
      <c r="B263" t="s">
        <v>2432</v>
      </c>
      <c r="C263">
        <v>5</v>
      </c>
      <c r="D263">
        <v>1.970133963894978</v>
      </c>
      <c r="E263">
        <v>1.5667811731192381E-2</v>
      </c>
      <c r="F263">
        <v>46</v>
      </c>
    </row>
    <row r="264" spans="1:6" x14ac:dyDescent="0.3">
      <c r="A264" t="s">
        <v>564</v>
      </c>
      <c r="B264" t="s">
        <v>565</v>
      </c>
      <c r="C264">
        <v>5</v>
      </c>
      <c r="D264">
        <v>1.970133963894978</v>
      </c>
      <c r="E264">
        <v>1.5667811731192381E-2</v>
      </c>
      <c r="F264">
        <v>46</v>
      </c>
    </row>
    <row r="265" spans="1:6" x14ac:dyDescent="0.3">
      <c r="A265" t="s">
        <v>203</v>
      </c>
      <c r="B265" t="s">
        <v>10652</v>
      </c>
      <c r="C265">
        <v>4</v>
      </c>
      <c r="D265">
        <v>2.452985735618562</v>
      </c>
      <c r="E265">
        <v>1.560621536983799E-2</v>
      </c>
      <c r="F265">
        <v>28</v>
      </c>
    </row>
    <row r="266" spans="1:6" x14ac:dyDescent="0.3">
      <c r="A266" t="s">
        <v>648</v>
      </c>
      <c r="B266" t="s">
        <v>649</v>
      </c>
      <c r="C266">
        <v>8</v>
      </c>
      <c r="D266">
        <v>1.2251617154704471</v>
      </c>
      <c r="E266">
        <v>1.558927744004227E-2</v>
      </c>
      <c r="F266">
        <v>98</v>
      </c>
    </row>
    <row r="267" spans="1:6" x14ac:dyDescent="0.3">
      <c r="A267" t="s">
        <v>2708</v>
      </c>
      <c r="B267" t="s">
        <v>2708</v>
      </c>
      <c r="C267">
        <v>3</v>
      </c>
      <c r="D267">
        <v>3.2553322081434999</v>
      </c>
      <c r="E267">
        <v>1.5533136251966459E-2</v>
      </c>
      <c r="F267">
        <v>12</v>
      </c>
    </row>
    <row r="268" spans="1:6" x14ac:dyDescent="0.3">
      <c r="A268" t="s">
        <v>584</v>
      </c>
      <c r="B268" t="s">
        <v>10580</v>
      </c>
      <c r="C268">
        <v>7</v>
      </c>
      <c r="D268">
        <v>1.389464766761723</v>
      </c>
      <c r="E268">
        <v>1.546992330490659E-2</v>
      </c>
      <c r="F268">
        <v>83</v>
      </c>
    </row>
    <row r="269" spans="1:6" x14ac:dyDescent="0.3">
      <c r="A269" t="s">
        <v>1993</v>
      </c>
      <c r="B269" t="s">
        <v>10757</v>
      </c>
      <c r="C269">
        <v>4</v>
      </c>
      <c r="D269">
        <v>2.419084183942882</v>
      </c>
      <c r="E269">
        <v>1.5390529273853031E-2</v>
      </c>
      <c r="F269">
        <v>29</v>
      </c>
    </row>
    <row r="270" spans="1:6" x14ac:dyDescent="0.3">
      <c r="A270" t="s">
        <v>1061</v>
      </c>
      <c r="B270" t="s">
        <v>1062</v>
      </c>
      <c r="C270">
        <v>5</v>
      </c>
      <c r="D270">
        <v>1.9284612674944099</v>
      </c>
      <c r="E270">
        <v>1.533640281509796E-2</v>
      </c>
      <c r="F270">
        <v>48</v>
      </c>
    </row>
    <row r="271" spans="1:6" x14ac:dyDescent="0.3">
      <c r="A271" t="s">
        <v>650</v>
      </c>
      <c r="B271" t="s">
        <v>651</v>
      </c>
      <c r="C271">
        <v>8</v>
      </c>
      <c r="D271">
        <v>1.2051610487637769</v>
      </c>
      <c r="E271">
        <v>1.533478373660789E-2</v>
      </c>
      <c r="F271">
        <v>100</v>
      </c>
    </row>
    <row r="272" spans="1:6" x14ac:dyDescent="0.3">
      <c r="A272" t="s">
        <v>1620</v>
      </c>
      <c r="B272" t="s">
        <v>1621</v>
      </c>
      <c r="C272">
        <v>7</v>
      </c>
      <c r="D272">
        <v>1.3659342693515291</v>
      </c>
      <c r="E272">
        <v>1.5207941138125659E-2</v>
      </c>
      <c r="F272">
        <v>85</v>
      </c>
    </row>
    <row r="273" spans="1:6" x14ac:dyDescent="0.3">
      <c r="A273" t="s">
        <v>1874</v>
      </c>
      <c r="B273" t="s">
        <v>12468</v>
      </c>
      <c r="C273">
        <v>4</v>
      </c>
      <c r="D273">
        <v>2.3862943611198908</v>
      </c>
      <c r="E273">
        <v>1.518191614191185E-2</v>
      </c>
      <c r="F273">
        <v>30</v>
      </c>
    </row>
    <row r="274" spans="1:6" x14ac:dyDescent="0.3">
      <c r="A274" t="s">
        <v>1432</v>
      </c>
      <c r="B274" t="s">
        <v>12469</v>
      </c>
      <c r="C274">
        <v>3</v>
      </c>
      <c r="D274">
        <v>3.1812242359897782</v>
      </c>
      <c r="E274">
        <v>1.517952280939951E-2</v>
      </c>
      <c r="F274">
        <v>13</v>
      </c>
    </row>
    <row r="275" spans="1:6" x14ac:dyDescent="0.3">
      <c r="A275" t="s">
        <v>138</v>
      </c>
      <c r="B275" t="s">
        <v>139</v>
      </c>
      <c r="C275">
        <v>5</v>
      </c>
      <c r="D275">
        <v>1.9082585601768911</v>
      </c>
      <c r="E275">
        <v>1.517573748953528E-2</v>
      </c>
      <c r="F275">
        <v>49</v>
      </c>
    </row>
    <row r="276" spans="1:6" x14ac:dyDescent="0.3">
      <c r="A276" t="s">
        <v>636</v>
      </c>
      <c r="B276" t="s">
        <v>636</v>
      </c>
      <c r="C276">
        <v>8</v>
      </c>
      <c r="D276">
        <v>1.185552577375401</v>
      </c>
      <c r="E276">
        <v>1.5085280428768119E-2</v>
      </c>
      <c r="F276">
        <v>102</v>
      </c>
    </row>
    <row r="277" spans="1:6" x14ac:dyDescent="0.3">
      <c r="A277" t="s">
        <v>537</v>
      </c>
      <c r="B277" t="s">
        <v>11047</v>
      </c>
      <c r="C277">
        <v>7</v>
      </c>
      <c r="D277">
        <v>1.3543734469504529</v>
      </c>
      <c r="E277">
        <v>1.5079226081677621E-2</v>
      </c>
      <c r="F277">
        <v>86</v>
      </c>
    </row>
    <row r="278" spans="1:6" x14ac:dyDescent="0.3">
      <c r="A278" t="s">
        <v>3534</v>
      </c>
      <c r="B278" t="s">
        <v>3534</v>
      </c>
      <c r="C278">
        <v>2</v>
      </c>
      <c r="D278">
        <v>4.7216692769369271</v>
      </c>
      <c r="E278">
        <v>1.5019938063855759E-2</v>
      </c>
      <c r="F278">
        <v>2</v>
      </c>
    </row>
    <row r="279" spans="1:6" x14ac:dyDescent="0.3">
      <c r="A279" t="s">
        <v>3532</v>
      </c>
      <c r="B279" t="s">
        <v>3532</v>
      </c>
      <c r="C279">
        <v>2</v>
      </c>
      <c r="D279">
        <v>4.7216692769369271</v>
      </c>
      <c r="E279">
        <v>1.5019938063855759E-2</v>
      </c>
      <c r="F279">
        <v>2</v>
      </c>
    </row>
    <row r="280" spans="1:6" x14ac:dyDescent="0.3">
      <c r="A280" t="s">
        <v>3538</v>
      </c>
      <c r="B280" t="s">
        <v>3538</v>
      </c>
      <c r="C280">
        <v>2</v>
      </c>
      <c r="D280">
        <v>4.7216692769369271</v>
      </c>
      <c r="E280">
        <v>1.5019938063855759E-2</v>
      </c>
      <c r="F280">
        <v>2</v>
      </c>
    </row>
    <row r="281" spans="1:6" x14ac:dyDescent="0.3">
      <c r="A281" t="s">
        <v>3537</v>
      </c>
      <c r="B281" t="s">
        <v>3537</v>
      </c>
      <c r="C281">
        <v>2</v>
      </c>
      <c r="D281">
        <v>4.7216692769369271</v>
      </c>
      <c r="E281">
        <v>1.5019938063855759E-2</v>
      </c>
      <c r="F281">
        <v>2</v>
      </c>
    </row>
    <row r="282" spans="1:6" x14ac:dyDescent="0.3">
      <c r="A282" t="s">
        <v>3533</v>
      </c>
      <c r="B282" t="s">
        <v>3533</v>
      </c>
      <c r="C282">
        <v>2</v>
      </c>
      <c r="D282">
        <v>4.7216692769369271</v>
      </c>
      <c r="E282">
        <v>1.5019938063855759E-2</v>
      </c>
      <c r="F282">
        <v>2</v>
      </c>
    </row>
    <row r="283" spans="1:6" x14ac:dyDescent="0.3">
      <c r="A283" t="s">
        <v>3535</v>
      </c>
      <c r="B283" t="s">
        <v>3536</v>
      </c>
      <c r="C283">
        <v>2</v>
      </c>
      <c r="D283">
        <v>4.7216692769369271</v>
      </c>
      <c r="E283">
        <v>1.5019938063855759E-2</v>
      </c>
      <c r="F283">
        <v>2</v>
      </c>
    </row>
    <row r="284" spans="1:6" x14ac:dyDescent="0.3">
      <c r="A284" t="s">
        <v>1555</v>
      </c>
      <c r="B284" t="s">
        <v>1555</v>
      </c>
      <c r="C284">
        <v>2</v>
      </c>
      <c r="D284">
        <v>4.7216692769369271</v>
      </c>
      <c r="E284">
        <v>1.5019938063855759E-2</v>
      </c>
      <c r="F284">
        <v>2</v>
      </c>
    </row>
    <row r="285" spans="1:6" x14ac:dyDescent="0.3">
      <c r="A285" t="s">
        <v>2067</v>
      </c>
      <c r="B285" t="s">
        <v>10691</v>
      </c>
      <c r="C285">
        <v>5</v>
      </c>
      <c r="D285">
        <v>1.8884559328807109</v>
      </c>
      <c r="E285">
        <v>1.501825386560641E-2</v>
      </c>
      <c r="F285">
        <v>50</v>
      </c>
    </row>
    <row r="286" spans="1:6" x14ac:dyDescent="0.3">
      <c r="A286" t="s">
        <v>1135</v>
      </c>
      <c r="B286" t="s">
        <v>1136</v>
      </c>
      <c r="C286">
        <v>8</v>
      </c>
      <c r="D286">
        <v>1.1758906664636639</v>
      </c>
      <c r="E286">
        <v>1.4962339752527511E-2</v>
      </c>
      <c r="F286">
        <v>103</v>
      </c>
    </row>
    <row r="287" spans="1:6" x14ac:dyDescent="0.3">
      <c r="A287" t="s">
        <v>473</v>
      </c>
      <c r="B287" t="s">
        <v>11741</v>
      </c>
      <c r="C287">
        <v>6</v>
      </c>
      <c r="D287">
        <v>1.5576016885637209</v>
      </c>
      <c r="E287">
        <v>1.486449781944147E-2</v>
      </c>
      <c r="F287">
        <v>70</v>
      </c>
    </row>
    <row r="288" spans="1:6" x14ac:dyDescent="0.3">
      <c r="A288" t="s">
        <v>1712</v>
      </c>
      <c r="B288" t="s">
        <v>1712</v>
      </c>
      <c r="C288">
        <v>5</v>
      </c>
      <c r="D288">
        <v>1.86903784702361</v>
      </c>
      <c r="E288">
        <v>1.486382837020116E-2</v>
      </c>
      <c r="F288">
        <v>51</v>
      </c>
    </row>
    <row r="289" spans="1:6" x14ac:dyDescent="0.3">
      <c r="A289" t="s">
        <v>2804</v>
      </c>
      <c r="B289" t="s">
        <v>2805</v>
      </c>
      <c r="C289">
        <v>3</v>
      </c>
      <c r="D289">
        <v>3.112231364502827</v>
      </c>
      <c r="E289">
        <v>1.4850316570312661E-2</v>
      </c>
      <c r="F289">
        <v>14</v>
      </c>
    </row>
    <row r="290" spans="1:6" x14ac:dyDescent="0.3">
      <c r="A290" t="s">
        <v>1715</v>
      </c>
      <c r="B290" t="s">
        <v>1715</v>
      </c>
      <c r="C290">
        <v>3</v>
      </c>
      <c r="D290">
        <v>3.112231364502827</v>
      </c>
      <c r="E290">
        <v>1.4850316570312661E-2</v>
      </c>
      <c r="F290">
        <v>14</v>
      </c>
    </row>
    <row r="291" spans="1:6" x14ac:dyDescent="0.3">
      <c r="A291" t="s">
        <v>2438</v>
      </c>
      <c r="B291" t="s">
        <v>2438</v>
      </c>
      <c r="C291">
        <v>3</v>
      </c>
      <c r="D291">
        <v>3.112231364502827</v>
      </c>
      <c r="E291">
        <v>1.4850316570312661E-2</v>
      </c>
      <c r="F291">
        <v>14</v>
      </c>
    </row>
    <row r="292" spans="1:6" x14ac:dyDescent="0.3">
      <c r="A292" t="s">
        <v>1926</v>
      </c>
      <c r="B292" t="s">
        <v>1927</v>
      </c>
      <c r="C292">
        <v>4</v>
      </c>
      <c r="D292">
        <v>2.3237740041385559</v>
      </c>
      <c r="E292">
        <v>1.4784153471757631E-2</v>
      </c>
      <c r="F292">
        <v>32</v>
      </c>
    </row>
    <row r="293" spans="1:6" x14ac:dyDescent="0.3">
      <c r="A293" t="s">
        <v>812</v>
      </c>
      <c r="B293" t="s">
        <v>813</v>
      </c>
      <c r="C293">
        <v>6</v>
      </c>
      <c r="D293">
        <v>1.543615446588982</v>
      </c>
      <c r="E293">
        <v>1.4731024374425229E-2</v>
      </c>
      <c r="F293">
        <v>71</v>
      </c>
    </row>
    <row r="294" spans="1:6" x14ac:dyDescent="0.3">
      <c r="A294" t="s">
        <v>2087</v>
      </c>
      <c r="B294" t="s">
        <v>12470</v>
      </c>
      <c r="C294">
        <v>5</v>
      </c>
      <c r="D294">
        <v>1.8499896520529151</v>
      </c>
      <c r="E294">
        <v>1.471234449240949E-2</v>
      </c>
      <c r="F294">
        <v>52</v>
      </c>
    </row>
    <row r="295" spans="1:6" x14ac:dyDescent="0.3">
      <c r="A295" t="s">
        <v>737</v>
      </c>
      <c r="B295" t="s">
        <v>737</v>
      </c>
      <c r="C295">
        <v>7</v>
      </c>
      <c r="D295">
        <v>1.320471895274772</v>
      </c>
      <c r="E295">
        <v>1.4701775413703931E-2</v>
      </c>
      <c r="F295">
        <v>89</v>
      </c>
    </row>
    <row r="296" spans="1:6" x14ac:dyDescent="0.3">
      <c r="A296" t="s">
        <v>603</v>
      </c>
      <c r="B296" t="s">
        <v>604</v>
      </c>
      <c r="C296">
        <v>5</v>
      </c>
      <c r="D296">
        <v>1.831297519040763</v>
      </c>
      <c r="E296">
        <v>1.4563692255426679E-2</v>
      </c>
      <c r="F296">
        <v>53</v>
      </c>
    </row>
    <row r="297" spans="1:6" x14ac:dyDescent="0.3">
      <c r="A297" t="s">
        <v>1544</v>
      </c>
      <c r="B297" t="s">
        <v>1545</v>
      </c>
      <c r="C297">
        <v>3</v>
      </c>
      <c r="D297">
        <v>3.047692843365255</v>
      </c>
      <c r="E297">
        <v>1.454236469989448E-2</v>
      </c>
      <c r="F297">
        <v>15</v>
      </c>
    </row>
    <row r="298" spans="1:6" x14ac:dyDescent="0.3">
      <c r="A298" t="s">
        <v>2873</v>
      </c>
      <c r="B298" t="s">
        <v>2874</v>
      </c>
      <c r="C298">
        <v>3</v>
      </c>
      <c r="D298">
        <v>3.047692843365255</v>
      </c>
      <c r="E298">
        <v>1.454236469989448E-2</v>
      </c>
      <c r="F298">
        <v>15</v>
      </c>
    </row>
    <row r="299" spans="1:6" x14ac:dyDescent="0.3">
      <c r="A299" t="s">
        <v>2205</v>
      </c>
      <c r="B299" t="s">
        <v>12471</v>
      </c>
      <c r="C299">
        <v>3</v>
      </c>
      <c r="D299">
        <v>2.9870682215488209</v>
      </c>
      <c r="E299">
        <v>1.425308838316622E-2</v>
      </c>
      <c r="F299">
        <v>16</v>
      </c>
    </row>
    <row r="300" spans="1:6" x14ac:dyDescent="0.3">
      <c r="A300" t="s">
        <v>241</v>
      </c>
      <c r="B300" t="s">
        <v>241</v>
      </c>
      <c r="C300">
        <v>3</v>
      </c>
      <c r="D300">
        <v>2.9870682215488209</v>
      </c>
      <c r="E300">
        <v>1.425308838316622E-2</v>
      </c>
      <c r="F300">
        <v>16</v>
      </c>
    </row>
    <row r="301" spans="1:6" x14ac:dyDescent="0.3">
      <c r="A301" t="s">
        <v>1365</v>
      </c>
      <c r="B301" t="s">
        <v>11701</v>
      </c>
      <c r="C301">
        <v>4</v>
      </c>
      <c r="D301">
        <v>2.2367626271489272</v>
      </c>
      <c r="E301">
        <v>1.4230575736180671E-2</v>
      </c>
      <c r="F301">
        <v>35</v>
      </c>
    </row>
    <row r="302" spans="1:6" x14ac:dyDescent="0.3">
      <c r="A302" t="s">
        <v>1139</v>
      </c>
      <c r="B302" t="s">
        <v>10629</v>
      </c>
      <c r="C302">
        <v>6</v>
      </c>
      <c r="D302">
        <v>1.489548225318706</v>
      </c>
      <c r="E302">
        <v>1.4215050298012699E-2</v>
      </c>
      <c r="F302">
        <v>75</v>
      </c>
    </row>
    <row r="303" spans="1:6" x14ac:dyDescent="0.3">
      <c r="A303" t="s">
        <v>2063</v>
      </c>
      <c r="B303" t="s">
        <v>12472</v>
      </c>
      <c r="C303">
        <v>5</v>
      </c>
      <c r="D303">
        <v>1.777230297770487</v>
      </c>
      <c r="E303">
        <v>1.413371385841623E-2</v>
      </c>
      <c r="F303">
        <v>56</v>
      </c>
    </row>
    <row r="304" spans="1:6" x14ac:dyDescent="0.3">
      <c r="A304" t="s">
        <v>3641</v>
      </c>
      <c r="B304" t="s">
        <v>3642</v>
      </c>
      <c r="C304">
        <v>2</v>
      </c>
      <c r="D304">
        <v>4.4339872044851463</v>
      </c>
      <c r="E304">
        <v>1.410480261982683E-2</v>
      </c>
      <c r="F304">
        <v>3</v>
      </c>
    </row>
    <row r="305" spans="1:6" x14ac:dyDescent="0.3">
      <c r="A305" t="s">
        <v>246</v>
      </c>
      <c r="B305" t="s">
        <v>246</v>
      </c>
      <c r="C305">
        <v>7</v>
      </c>
      <c r="D305">
        <v>1.2664046740044961</v>
      </c>
      <c r="E305">
        <v>1.4099805657889311E-2</v>
      </c>
      <c r="F305">
        <v>94</v>
      </c>
    </row>
    <row r="306" spans="1:6" x14ac:dyDescent="0.3">
      <c r="A306" t="s">
        <v>789</v>
      </c>
      <c r="B306" t="s">
        <v>790</v>
      </c>
      <c r="C306">
        <v>6</v>
      </c>
      <c r="D306">
        <v>1.4764761437513529</v>
      </c>
      <c r="E306">
        <v>1.409030086471396E-2</v>
      </c>
      <c r="F306">
        <v>76</v>
      </c>
    </row>
    <row r="307" spans="1:6" x14ac:dyDescent="0.3">
      <c r="A307" t="s">
        <v>962</v>
      </c>
      <c r="B307" t="s">
        <v>11306</v>
      </c>
      <c r="C307">
        <v>4</v>
      </c>
      <c r="D307">
        <v>2.2093636529608118</v>
      </c>
      <c r="E307">
        <v>1.405625988677173E-2</v>
      </c>
      <c r="F307">
        <v>36</v>
      </c>
    </row>
    <row r="308" spans="1:6" x14ac:dyDescent="0.3">
      <c r="A308" t="s">
        <v>447</v>
      </c>
      <c r="B308" t="s">
        <v>448</v>
      </c>
      <c r="C308">
        <v>5</v>
      </c>
      <c r="D308">
        <v>1.759838555058618</v>
      </c>
      <c r="E308">
        <v>1.399540318742603E-2</v>
      </c>
      <c r="F308">
        <v>57</v>
      </c>
    </row>
    <row r="309" spans="1:6" x14ac:dyDescent="0.3">
      <c r="A309" t="s">
        <v>857</v>
      </c>
      <c r="B309" t="s">
        <v>11279</v>
      </c>
      <c r="C309">
        <v>7</v>
      </c>
      <c r="D309">
        <v>1.255933374137201</v>
      </c>
      <c r="E309">
        <v>1.3983221049394871E-2</v>
      </c>
      <c r="F309">
        <v>95</v>
      </c>
    </row>
    <row r="310" spans="1:6" x14ac:dyDescent="0.3">
      <c r="A310" t="s">
        <v>3755</v>
      </c>
      <c r="B310" t="s">
        <v>3755</v>
      </c>
      <c r="C310">
        <v>3</v>
      </c>
      <c r="D310">
        <v>2.929909807708873</v>
      </c>
      <c r="E310">
        <v>1.3980351417058379E-2</v>
      </c>
      <c r="F310">
        <v>17</v>
      </c>
    </row>
    <row r="311" spans="1:6" x14ac:dyDescent="0.3">
      <c r="A311" t="s">
        <v>1131</v>
      </c>
      <c r="B311" t="s">
        <v>12473</v>
      </c>
      <c r="C311">
        <v>4</v>
      </c>
      <c r="D311">
        <v>2.182695405878651</v>
      </c>
      <c r="E311">
        <v>1.388659301857231E-2</v>
      </c>
      <c r="F311">
        <v>37</v>
      </c>
    </row>
    <row r="312" spans="1:6" x14ac:dyDescent="0.3">
      <c r="A312" t="s">
        <v>1473</v>
      </c>
      <c r="B312" t="s">
        <v>10753</v>
      </c>
      <c r="C312">
        <v>7</v>
      </c>
      <c r="D312">
        <v>1.235314086934465</v>
      </c>
      <c r="E312">
        <v>1.3753651506317081E-2</v>
      </c>
      <c r="F312">
        <v>97</v>
      </c>
    </row>
    <row r="313" spans="1:6" x14ac:dyDescent="0.3">
      <c r="A313" t="s">
        <v>1889</v>
      </c>
      <c r="B313" t="s">
        <v>12474</v>
      </c>
      <c r="C313">
        <v>5</v>
      </c>
      <c r="D313">
        <v>1.725937003382936</v>
      </c>
      <c r="E313">
        <v>1.3725795567444819E-2</v>
      </c>
      <c r="F313">
        <v>59</v>
      </c>
    </row>
    <row r="314" spans="1:6" x14ac:dyDescent="0.3">
      <c r="A314" t="s">
        <v>2139</v>
      </c>
      <c r="B314" t="s">
        <v>2140</v>
      </c>
      <c r="C314">
        <v>3</v>
      </c>
      <c r="D314">
        <v>2.8758425864385959</v>
      </c>
      <c r="E314">
        <v>1.372236437885211E-2</v>
      </c>
      <c r="F314">
        <v>18</v>
      </c>
    </row>
    <row r="315" spans="1:6" x14ac:dyDescent="0.3">
      <c r="A315" t="s">
        <v>562</v>
      </c>
      <c r="B315" t="s">
        <v>562</v>
      </c>
      <c r="C315">
        <v>6</v>
      </c>
      <c r="D315">
        <v>1.4258324109325979</v>
      </c>
      <c r="E315">
        <v>1.3606997808753031E-2</v>
      </c>
      <c r="F315">
        <v>80</v>
      </c>
    </row>
    <row r="316" spans="1:6" x14ac:dyDescent="0.3">
      <c r="A316" t="s">
        <v>2042</v>
      </c>
      <c r="B316" t="s">
        <v>2042</v>
      </c>
      <c r="C316">
        <v>6</v>
      </c>
      <c r="D316">
        <v>1.4258324109325979</v>
      </c>
      <c r="E316">
        <v>1.3606997808753031E-2</v>
      </c>
      <c r="F316">
        <v>80</v>
      </c>
    </row>
    <row r="317" spans="1:6" x14ac:dyDescent="0.3">
      <c r="A317" t="s">
        <v>1302</v>
      </c>
      <c r="B317" t="s">
        <v>12475</v>
      </c>
      <c r="C317">
        <v>5</v>
      </c>
      <c r="D317">
        <v>1.7094077014317259</v>
      </c>
      <c r="E317">
        <v>1.359434359729169E-2</v>
      </c>
      <c r="F317">
        <v>60</v>
      </c>
    </row>
    <row r="318" spans="1:6" x14ac:dyDescent="0.3">
      <c r="A318" t="s">
        <v>426</v>
      </c>
      <c r="B318" t="s">
        <v>426</v>
      </c>
      <c r="C318">
        <v>8</v>
      </c>
      <c r="D318">
        <v>1.0666913744986719</v>
      </c>
      <c r="E318">
        <v>1.3572859460087291E-2</v>
      </c>
      <c r="F318">
        <v>115</v>
      </c>
    </row>
    <row r="319" spans="1:6" x14ac:dyDescent="0.3">
      <c r="A319" t="s">
        <v>528</v>
      </c>
      <c r="B319" t="s">
        <v>529</v>
      </c>
      <c r="C319">
        <v>4</v>
      </c>
      <c r="D319">
        <v>2.1314021114910999</v>
      </c>
      <c r="E319">
        <v>1.3560258385795179E-2</v>
      </c>
      <c r="F319">
        <v>39</v>
      </c>
    </row>
    <row r="320" spans="1:6" x14ac:dyDescent="0.3">
      <c r="A320" t="s">
        <v>613</v>
      </c>
      <c r="B320" t="s">
        <v>613</v>
      </c>
      <c r="C320">
        <v>6</v>
      </c>
      <c r="D320">
        <v>1.4135623183407839</v>
      </c>
      <c r="E320">
        <v>1.3489901913239739E-2</v>
      </c>
      <c r="F320">
        <v>81</v>
      </c>
    </row>
    <row r="321" spans="1:6" x14ac:dyDescent="0.3">
      <c r="A321" t="s">
        <v>1115</v>
      </c>
      <c r="B321" t="s">
        <v>12476</v>
      </c>
      <c r="C321">
        <v>6</v>
      </c>
      <c r="D321">
        <v>1.4135623183407839</v>
      </c>
      <c r="E321">
        <v>1.3489901913239739E-2</v>
      </c>
      <c r="F321">
        <v>81</v>
      </c>
    </row>
    <row r="322" spans="1:6" x14ac:dyDescent="0.3">
      <c r="A322" t="s">
        <v>2131</v>
      </c>
      <c r="B322" t="s">
        <v>2131</v>
      </c>
      <c r="C322">
        <v>5</v>
      </c>
      <c r="D322">
        <v>1.693147180559945</v>
      </c>
      <c r="E322">
        <v>1.346502915251835E-2</v>
      </c>
      <c r="F322">
        <v>61</v>
      </c>
    </row>
    <row r="323" spans="1:6" x14ac:dyDescent="0.3">
      <c r="A323" t="s">
        <v>205</v>
      </c>
      <c r="B323" t="s">
        <v>206</v>
      </c>
      <c r="C323">
        <v>8</v>
      </c>
      <c r="D323">
        <v>1.058107630807281</v>
      </c>
      <c r="E323">
        <v>1.346363766496457E-2</v>
      </c>
      <c r="F323">
        <v>116</v>
      </c>
    </row>
    <row r="324" spans="1:6" x14ac:dyDescent="0.3">
      <c r="A324" t="s">
        <v>640</v>
      </c>
      <c r="B324" t="s">
        <v>640</v>
      </c>
      <c r="C324">
        <v>4</v>
      </c>
      <c r="D324">
        <v>2.1067094989007291</v>
      </c>
      <c r="E324">
        <v>1.340316076205701E-2</v>
      </c>
      <c r="F324">
        <v>40</v>
      </c>
    </row>
    <row r="325" spans="1:6" x14ac:dyDescent="0.3">
      <c r="A325" t="s">
        <v>2292</v>
      </c>
      <c r="B325" t="s">
        <v>12477</v>
      </c>
      <c r="C325">
        <v>2</v>
      </c>
      <c r="D325">
        <v>4.2108436531709366</v>
      </c>
      <c r="E325">
        <v>1.3394968422743349E-2</v>
      </c>
      <c r="F325">
        <v>4</v>
      </c>
    </row>
    <row r="326" spans="1:6" x14ac:dyDescent="0.3">
      <c r="A326" t="s">
        <v>2247</v>
      </c>
      <c r="B326" t="s">
        <v>12478</v>
      </c>
      <c r="C326">
        <v>2</v>
      </c>
      <c r="D326">
        <v>4.2108436531709366</v>
      </c>
      <c r="E326">
        <v>1.3394968422743349E-2</v>
      </c>
      <c r="F326">
        <v>4</v>
      </c>
    </row>
    <row r="327" spans="1:6" x14ac:dyDescent="0.3">
      <c r="A327" t="s">
        <v>2785</v>
      </c>
      <c r="B327" t="s">
        <v>2786</v>
      </c>
      <c r="C327">
        <v>2</v>
      </c>
      <c r="D327">
        <v>4.2108436531709366</v>
      </c>
      <c r="E327">
        <v>1.3394968422743349E-2</v>
      </c>
      <c r="F327">
        <v>4</v>
      </c>
    </row>
    <row r="328" spans="1:6" x14ac:dyDescent="0.3">
      <c r="A328" t="s">
        <v>1504</v>
      </c>
      <c r="B328" t="s">
        <v>1504</v>
      </c>
      <c r="C328">
        <v>2</v>
      </c>
      <c r="D328">
        <v>4.2108436531709366</v>
      </c>
      <c r="E328">
        <v>1.3394968422743349E-2</v>
      </c>
      <c r="F328">
        <v>4</v>
      </c>
    </row>
    <row r="329" spans="1:6" x14ac:dyDescent="0.3">
      <c r="A329" t="s">
        <v>3857</v>
      </c>
      <c r="B329" t="s">
        <v>3858</v>
      </c>
      <c r="C329">
        <v>2</v>
      </c>
      <c r="D329">
        <v>4.2108436531709366</v>
      </c>
      <c r="E329">
        <v>1.3394968422743349E-2</v>
      </c>
      <c r="F329">
        <v>4</v>
      </c>
    </row>
    <row r="330" spans="1:6" x14ac:dyDescent="0.3">
      <c r="A330" t="s">
        <v>1117</v>
      </c>
      <c r="B330" t="s">
        <v>1118</v>
      </c>
      <c r="C330">
        <v>2</v>
      </c>
      <c r="D330">
        <v>4.2108436531709366</v>
      </c>
      <c r="E330">
        <v>1.3394968422743349E-2</v>
      </c>
      <c r="F330">
        <v>4</v>
      </c>
    </row>
    <row r="331" spans="1:6" x14ac:dyDescent="0.3">
      <c r="A331" t="s">
        <v>98</v>
      </c>
      <c r="B331" t="s">
        <v>10554</v>
      </c>
      <c r="C331">
        <v>7</v>
      </c>
      <c r="D331">
        <v>1.1953087523207659</v>
      </c>
      <c r="E331">
        <v>1.3308242977028919E-2</v>
      </c>
      <c r="F331">
        <v>101</v>
      </c>
    </row>
    <row r="332" spans="1:6" x14ac:dyDescent="0.3">
      <c r="A332" t="s">
        <v>823</v>
      </c>
      <c r="B332" t="s">
        <v>12479</v>
      </c>
      <c r="C332">
        <v>6</v>
      </c>
      <c r="D332">
        <v>1.389464766761723</v>
      </c>
      <c r="E332">
        <v>1.325993426134851E-2</v>
      </c>
      <c r="F332">
        <v>83</v>
      </c>
    </row>
    <row r="333" spans="1:6" x14ac:dyDescent="0.3">
      <c r="A333" t="s">
        <v>159</v>
      </c>
      <c r="B333" t="s">
        <v>160</v>
      </c>
      <c r="C333">
        <v>4</v>
      </c>
      <c r="D333">
        <v>2.0826119473216691</v>
      </c>
      <c r="E333">
        <v>1.3249848994129509E-2</v>
      </c>
      <c r="F333">
        <v>41</v>
      </c>
    </row>
    <row r="334" spans="1:6" x14ac:dyDescent="0.3">
      <c r="A334" t="s">
        <v>2406</v>
      </c>
      <c r="B334" t="s">
        <v>11384</v>
      </c>
      <c r="C334">
        <v>4</v>
      </c>
      <c r="D334">
        <v>2.0826119473216691</v>
      </c>
      <c r="E334">
        <v>1.3249848994129509E-2</v>
      </c>
      <c r="F334">
        <v>41</v>
      </c>
    </row>
    <row r="335" spans="1:6" x14ac:dyDescent="0.3">
      <c r="A335" t="s">
        <v>1158</v>
      </c>
      <c r="B335" t="s">
        <v>12480</v>
      </c>
      <c r="C335">
        <v>4</v>
      </c>
      <c r="D335">
        <v>2.0826119473216691</v>
      </c>
      <c r="E335">
        <v>1.3249848994129509E-2</v>
      </c>
      <c r="F335">
        <v>41</v>
      </c>
    </row>
    <row r="336" spans="1:6" x14ac:dyDescent="0.3">
      <c r="A336" t="s">
        <v>607</v>
      </c>
      <c r="B336" t="s">
        <v>11344</v>
      </c>
      <c r="C336">
        <v>3</v>
      </c>
      <c r="D336">
        <v>2.7757591278816141</v>
      </c>
      <c r="E336">
        <v>1.324480636052002E-2</v>
      </c>
      <c r="F336">
        <v>20</v>
      </c>
    </row>
    <row r="337" spans="1:6" x14ac:dyDescent="0.3">
      <c r="A337" t="s">
        <v>3723</v>
      </c>
      <c r="B337" t="s">
        <v>3724</v>
      </c>
      <c r="C337">
        <v>3</v>
      </c>
      <c r="D337">
        <v>2.7757591278816141</v>
      </c>
      <c r="E337">
        <v>1.324480636052002E-2</v>
      </c>
      <c r="F337">
        <v>20</v>
      </c>
    </row>
    <row r="338" spans="1:6" x14ac:dyDescent="0.3">
      <c r="A338" t="s">
        <v>634</v>
      </c>
      <c r="B338" t="s">
        <v>635</v>
      </c>
      <c r="C338">
        <v>7</v>
      </c>
      <c r="D338">
        <v>1.185552577375401</v>
      </c>
      <c r="E338">
        <v>1.31996203751721E-2</v>
      </c>
      <c r="F338">
        <v>102</v>
      </c>
    </row>
    <row r="339" spans="1:6" x14ac:dyDescent="0.3">
      <c r="A339" t="s">
        <v>663</v>
      </c>
      <c r="B339" t="s">
        <v>664</v>
      </c>
      <c r="C339">
        <v>7</v>
      </c>
      <c r="D339">
        <v>1.185552577375401</v>
      </c>
      <c r="E339">
        <v>1.31996203751721E-2</v>
      </c>
      <c r="F339">
        <v>102</v>
      </c>
    </row>
    <row r="340" spans="1:6" x14ac:dyDescent="0.3">
      <c r="A340" t="s">
        <v>937</v>
      </c>
      <c r="B340" t="s">
        <v>938</v>
      </c>
      <c r="C340">
        <v>7</v>
      </c>
      <c r="D340">
        <v>1.185552577375401</v>
      </c>
      <c r="E340">
        <v>1.31996203751721E-2</v>
      </c>
      <c r="F340">
        <v>102</v>
      </c>
    </row>
    <row r="341" spans="1:6" x14ac:dyDescent="0.3">
      <c r="A341" t="s">
        <v>725</v>
      </c>
      <c r="B341" t="s">
        <v>726</v>
      </c>
      <c r="C341">
        <v>7</v>
      </c>
      <c r="D341">
        <v>1.1758906664636639</v>
      </c>
      <c r="E341">
        <v>1.3092047283461569E-2</v>
      </c>
      <c r="F341">
        <v>103</v>
      </c>
    </row>
    <row r="342" spans="1:6" x14ac:dyDescent="0.3">
      <c r="A342" t="s">
        <v>485</v>
      </c>
      <c r="B342" t="s">
        <v>10632</v>
      </c>
      <c r="C342">
        <v>7</v>
      </c>
      <c r="D342">
        <v>1.1758906664636639</v>
      </c>
      <c r="E342">
        <v>1.3092047283461569E-2</v>
      </c>
      <c r="F342">
        <v>103</v>
      </c>
    </row>
    <row r="343" spans="1:6" x14ac:dyDescent="0.3">
      <c r="A343" t="s">
        <v>1322</v>
      </c>
      <c r="B343" t="s">
        <v>1322</v>
      </c>
      <c r="C343">
        <v>5</v>
      </c>
      <c r="D343">
        <v>1.6458942957094</v>
      </c>
      <c r="E343">
        <v>1.308924287749247E-2</v>
      </c>
      <c r="F343">
        <v>64</v>
      </c>
    </row>
    <row r="344" spans="1:6" x14ac:dyDescent="0.3">
      <c r="A344" t="s">
        <v>1317</v>
      </c>
      <c r="B344" t="s">
        <v>12481</v>
      </c>
      <c r="C344">
        <v>6</v>
      </c>
      <c r="D344">
        <v>1.3659342693515291</v>
      </c>
      <c r="E344">
        <v>1.303537811839342E-2</v>
      </c>
      <c r="F344">
        <v>85</v>
      </c>
    </row>
    <row r="345" spans="1:6" x14ac:dyDescent="0.3">
      <c r="A345" t="s">
        <v>463</v>
      </c>
      <c r="B345" t="s">
        <v>464</v>
      </c>
      <c r="C345">
        <v>6</v>
      </c>
      <c r="D345">
        <v>1.3659342693515291</v>
      </c>
      <c r="E345">
        <v>1.303537811839342E-2</v>
      </c>
      <c r="F345">
        <v>85</v>
      </c>
    </row>
    <row r="346" spans="1:6" x14ac:dyDescent="0.3">
      <c r="A346" t="s">
        <v>750</v>
      </c>
      <c r="B346" t="s">
        <v>12482</v>
      </c>
      <c r="C346">
        <v>6</v>
      </c>
      <c r="D346">
        <v>1.3659342693515291</v>
      </c>
      <c r="E346">
        <v>1.303537811839342E-2</v>
      </c>
      <c r="F346">
        <v>85</v>
      </c>
    </row>
    <row r="347" spans="1:6" x14ac:dyDescent="0.3">
      <c r="A347" t="s">
        <v>1896</v>
      </c>
      <c r="B347" t="s">
        <v>1896</v>
      </c>
      <c r="C347">
        <v>3</v>
      </c>
      <c r="D347">
        <v>2.729239112246721</v>
      </c>
      <c r="E347">
        <v>1.302283155269772E-2</v>
      </c>
      <c r="F347">
        <v>21</v>
      </c>
    </row>
    <row r="348" spans="1:6" x14ac:dyDescent="0.3">
      <c r="A348" t="s">
        <v>220</v>
      </c>
      <c r="B348" t="s">
        <v>221</v>
      </c>
      <c r="C348">
        <v>7</v>
      </c>
      <c r="D348">
        <v>1.166321215447514</v>
      </c>
      <c r="E348">
        <v>1.298550361511442E-2</v>
      </c>
      <c r="F348">
        <v>104</v>
      </c>
    </row>
    <row r="349" spans="1:6" x14ac:dyDescent="0.3">
      <c r="A349" t="s">
        <v>1437</v>
      </c>
      <c r="B349" t="s">
        <v>12483</v>
      </c>
      <c r="C349">
        <v>5</v>
      </c>
      <c r="D349">
        <v>1.630626823578611</v>
      </c>
      <c r="E349">
        <v>1.296782581482557E-2</v>
      </c>
      <c r="F349">
        <v>65</v>
      </c>
    </row>
    <row r="350" spans="1:6" x14ac:dyDescent="0.3">
      <c r="A350" t="s">
        <v>1413</v>
      </c>
      <c r="B350" t="s">
        <v>12484</v>
      </c>
      <c r="C350">
        <v>5</v>
      </c>
      <c r="D350">
        <v>1.630626823578611</v>
      </c>
      <c r="E350">
        <v>1.296782581482557E-2</v>
      </c>
      <c r="F350">
        <v>65</v>
      </c>
    </row>
    <row r="351" spans="1:6" x14ac:dyDescent="0.3">
      <c r="A351" t="s">
        <v>1217</v>
      </c>
      <c r="B351" t="s">
        <v>1217</v>
      </c>
      <c r="C351">
        <v>6</v>
      </c>
      <c r="D351">
        <v>1.3543734469504529</v>
      </c>
      <c r="E351">
        <v>1.2925050927152249E-2</v>
      </c>
      <c r="F351">
        <v>86</v>
      </c>
    </row>
    <row r="352" spans="1:6" x14ac:dyDescent="0.3">
      <c r="A352" t="s">
        <v>161</v>
      </c>
      <c r="B352" t="s">
        <v>161</v>
      </c>
      <c r="C352">
        <v>7</v>
      </c>
      <c r="D352">
        <v>1.1568424714929699</v>
      </c>
      <c r="E352">
        <v>1.287996985455323E-2</v>
      </c>
      <c r="F352">
        <v>105</v>
      </c>
    </row>
    <row r="353" spans="1:6" x14ac:dyDescent="0.3">
      <c r="A353" t="s">
        <v>643</v>
      </c>
      <c r="B353" t="s">
        <v>644</v>
      </c>
      <c r="C353">
        <v>7</v>
      </c>
      <c r="D353">
        <v>1.1568424714929699</v>
      </c>
      <c r="E353">
        <v>1.287996985455323E-2</v>
      </c>
      <c r="F353">
        <v>105</v>
      </c>
    </row>
    <row r="354" spans="1:6" x14ac:dyDescent="0.3">
      <c r="A354" t="s">
        <v>2856</v>
      </c>
      <c r="B354" t="s">
        <v>2856</v>
      </c>
      <c r="C354">
        <v>2</v>
      </c>
      <c r="D354">
        <v>4.0285220963769817</v>
      </c>
      <c r="E354">
        <v>1.2814991653907169E-2</v>
      </c>
      <c r="F354">
        <v>5</v>
      </c>
    </row>
    <row r="355" spans="1:6" x14ac:dyDescent="0.3">
      <c r="A355" t="s">
        <v>2342</v>
      </c>
      <c r="B355" t="s">
        <v>2343</v>
      </c>
      <c r="C355">
        <v>4</v>
      </c>
      <c r="D355">
        <v>2.013619075834717</v>
      </c>
      <c r="E355">
        <v>1.2810907342013711E-2</v>
      </c>
      <c r="F355">
        <v>44</v>
      </c>
    </row>
    <row r="356" spans="1:6" x14ac:dyDescent="0.3">
      <c r="A356" t="s">
        <v>2152</v>
      </c>
      <c r="B356" t="s">
        <v>12485</v>
      </c>
      <c r="C356">
        <v>4</v>
      </c>
      <c r="D356">
        <v>2.013619075834717</v>
      </c>
      <c r="E356">
        <v>1.2810907342013711E-2</v>
      </c>
      <c r="F356">
        <v>44</v>
      </c>
    </row>
    <row r="357" spans="1:6" x14ac:dyDescent="0.3">
      <c r="A357" t="s">
        <v>2441</v>
      </c>
      <c r="B357" t="s">
        <v>2442</v>
      </c>
      <c r="C357">
        <v>3</v>
      </c>
      <c r="D357">
        <v>2.6847873496758869</v>
      </c>
      <c r="E357">
        <v>1.2810725616804131E-2</v>
      </c>
      <c r="F357">
        <v>22</v>
      </c>
    </row>
    <row r="358" spans="1:6" x14ac:dyDescent="0.3">
      <c r="A358" t="s">
        <v>1298</v>
      </c>
      <c r="B358" t="s">
        <v>1299</v>
      </c>
      <c r="C358">
        <v>5</v>
      </c>
      <c r="D358">
        <v>1.5861750610077769</v>
      </c>
      <c r="E358">
        <v>1.2614315921669591E-2</v>
      </c>
      <c r="F358">
        <v>68</v>
      </c>
    </row>
    <row r="359" spans="1:6" x14ac:dyDescent="0.3">
      <c r="A359" t="s">
        <v>534</v>
      </c>
      <c r="B359" t="s">
        <v>535</v>
      </c>
      <c r="C359">
        <v>7</v>
      </c>
      <c r="D359">
        <v>1.1289336833758929</v>
      </c>
      <c r="E359">
        <v>1.256924098827886E-2</v>
      </c>
      <c r="F359">
        <v>108</v>
      </c>
    </row>
    <row r="360" spans="1:6" x14ac:dyDescent="0.3">
      <c r="A360" t="s">
        <v>354</v>
      </c>
      <c r="B360" t="s">
        <v>12486</v>
      </c>
      <c r="C360">
        <v>7</v>
      </c>
      <c r="D360">
        <v>1.1289336833758929</v>
      </c>
      <c r="E360">
        <v>1.256924098827886E-2</v>
      </c>
      <c r="F360">
        <v>108</v>
      </c>
    </row>
    <row r="361" spans="1:6" x14ac:dyDescent="0.3">
      <c r="A361" t="s">
        <v>672</v>
      </c>
      <c r="B361" t="s">
        <v>672</v>
      </c>
      <c r="C361">
        <v>4</v>
      </c>
      <c r="D361">
        <v>1.970133963894978</v>
      </c>
      <c r="E361">
        <v>1.2534249384953899E-2</v>
      </c>
      <c r="F361">
        <v>46</v>
      </c>
    </row>
    <row r="362" spans="1:6" x14ac:dyDescent="0.3">
      <c r="A362" t="s">
        <v>1344</v>
      </c>
      <c r="B362" t="s">
        <v>1344</v>
      </c>
      <c r="C362">
        <v>5</v>
      </c>
      <c r="D362">
        <v>1.5717863235556779</v>
      </c>
      <c r="E362">
        <v>1.2499887139880881E-2</v>
      </c>
      <c r="F362">
        <v>69</v>
      </c>
    </row>
    <row r="363" spans="1:6" x14ac:dyDescent="0.3">
      <c r="A363" t="s">
        <v>134</v>
      </c>
      <c r="B363" t="s">
        <v>10546</v>
      </c>
      <c r="C363">
        <v>7</v>
      </c>
      <c r="D363">
        <v>1.1198011998126201</v>
      </c>
      <c r="E363">
        <v>1.246756239686238E-2</v>
      </c>
      <c r="F363">
        <v>109</v>
      </c>
    </row>
    <row r="364" spans="1:6" x14ac:dyDescent="0.3">
      <c r="A364" t="s">
        <v>593</v>
      </c>
      <c r="B364" t="s">
        <v>10599</v>
      </c>
      <c r="C364">
        <v>7</v>
      </c>
      <c r="D364">
        <v>1.1198011998126201</v>
      </c>
      <c r="E364">
        <v>1.246756239686238E-2</v>
      </c>
      <c r="F364">
        <v>109</v>
      </c>
    </row>
    <row r="365" spans="1:6" x14ac:dyDescent="0.3">
      <c r="A365" t="s">
        <v>3082</v>
      </c>
      <c r="B365" t="s">
        <v>3082</v>
      </c>
      <c r="C365">
        <v>3</v>
      </c>
      <c r="D365">
        <v>2.6014057407368361</v>
      </c>
      <c r="E365">
        <v>1.2412862108644051E-2</v>
      </c>
      <c r="F365">
        <v>24</v>
      </c>
    </row>
    <row r="366" spans="1:6" x14ac:dyDescent="0.3">
      <c r="A366" t="s">
        <v>1441</v>
      </c>
      <c r="B366" t="s">
        <v>1441</v>
      </c>
      <c r="C366">
        <v>3</v>
      </c>
      <c r="D366">
        <v>2.6014057407368361</v>
      </c>
      <c r="E366">
        <v>1.2412862108644051E-2</v>
      </c>
      <c r="F366">
        <v>24</v>
      </c>
    </row>
    <row r="367" spans="1:6" x14ac:dyDescent="0.3">
      <c r="A367" t="s">
        <v>289</v>
      </c>
      <c r="B367" t="s">
        <v>289</v>
      </c>
      <c r="C367">
        <v>2</v>
      </c>
      <c r="D367">
        <v>3.8743714165497241</v>
      </c>
      <c r="E367">
        <v>1.232462828288159E-2</v>
      </c>
      <c r="F367">
        <v>6</v>
      </c>
    </row>
    <row r="368" spans="1:6" x14ac:dyDescent="0.3">
      <c r="A368" t="s">
        <v>2396</v>
      </c>
      <c r="B368" t="s">
        <v>2397</v>
      </c>
      <c r="C368">
        <v>2</v>
      </c>
      <c r="D368">
        <v>3.8743714165497241</v>
      </c>
      <c r="E368">
        <v>1.232462828288159E-2</v>
      </c>
      <c r="F368">
        <v>6</v>
      </c>
    </row>
    <row r="369" spans="1:6" x14ac:dyDescent="0.3">
      <c r="A369" t="s">
        <v>1763</v>
      </c>
      <c r="B369" t="s">
        <v>1763</v>
      </c>
      <c r="C369">
        <v>2</v>
      </c>
      <c r="D369">
        <v>3.8743714165497241</v>
      </c>
      <c r="E369">
        <v>1.232462828288159E-2</v>
      </c>
      <c r="F369">
        <v>6</v>
      </c>
    </row>
    <row r="370" spans="1:6" x14ac:dyDescent="0.3">
      <c r="A370" t="s">
        <v>433</v>
      </c>
      <c r="B370" t="s">
        <v>11302</v>
      </c>
      <c r="C370">
        <v>6</v>
      </c>
      <c r="D370">
        <v>1.287682072451781</v>
      </c>
      <c r="E370">
        <v>1.228860208526303E-2</v>
      </c>
      <c r="F370">
        <v>92</v>
      </c>
    </row>
    <row r="371" spans="1:6" x14ac:dyDescent="0.3">
      <c r="A371" t="s">
        <v>239</v>
      </c>
      <c r="B371" t="s">
        <v>10927</v>
      </c>
      <c r="C371">
        <v>6</v>
      </c>
      <c r="D371">
        <v>1.287682072451781</v>
      </c>
      <c r="E371">
        <v>1.228860208526303E-2</v>
      </c>
      <c r="F371">
        <v>92</v>
      </c>
    </row>
    <row r="372" spans="1:6" x14ac:dyDescent="0.3">
      <c r="A372" t="s">
        <v>768</v>
      </c>
      <c r="B372" t="s">
        <v>769</v>
      </c>
      <c r="C372">
        <v>6</v>
      </c>
      <c r="D372">
        <v>1.287682072451781</v>
      </c>
      <c r="E372">
        <v>1.228860208526303E-2</v>
      </c>
      <c r="F372">
        <v>92</v>
      </c>
    </row>
    <row r="373" spans="1:6" x14ac:dyDescent="0.3">
      <c r="A373" t="s">
        <v>475</v>
      </c>
      <c r="B373" t="s">
        <v>476</v>
      </c>
      <c r="C373">
        <v>6</v>
      </c>
      <c r="D373">
        <v>1.287682072451781</v>
      </c>
      <c r="E373">
        <v>1.228860208526303E-2</v>
      </c>
      <c r="F373">
        <v>92</v>
      </c>
    </row>
    <row r="374" spans="1:6" x14ac:dyDescent="0.3">
      <c r="A374" t="s">
        <v>1041</v>
      </c>
      <c r="B374" t="s">
        <v>12487</v>
      </c>
      <c r="C374">
        <v>5</v>
      </c>
      <c r="D374">
        <v>1.543615446588982</v>
      </c>
      <c r="E374">
        <v>1.227585364535436E-2</v>
      </c>
      <c r="F374">
        <v>71</v>
      </c>
    </row>
    <row r="375" spans="1:6" x14ac:dyDescent="0.3">
      <c r="A375" t="s">
        <v>1244</v>
      </c>
      <c r="B375" t="s">
        <v>1245</v>
      </c>
      <c r="C375">
        <v>5</v>
      </c>
      <c r="D375">
        <v>1.543615446588982</v>
      </c>
      <c r="E375">
        <v>1.227585364535436E-2</v>
      </c>
      <c r="F375">
        <v>71</v>
      </c>
    </row>
    <row r="376" spans="1:6" x14ac:dyDescent="0.3">
      <c r="A376" t="s">
        <v>2453</v>
      </c>
      <c r="B376" t="s">
        <v>2453</v>
      </c>
      <c r="C376">
        <v>4</v>
      </c>
      <c r="D376">
        <v>1.9284612674944099</v>
      </c>
      <c r="E376">
        <v>1.2269122252078371E-2</v>
      </c>
      <c r="F376">
        <v>48</v>
      </c>
    </row>
    <row r="377" spans="1:6" x14ac:dyDescent="0.3">
      <c r="A377" t="s">
        <v>1008</v>
      </c>
      <c r="B377" t="s">
        <v>1009</v>
      </c>
      <c r="C377">
        <v>6</v>
      </c>
      <c r="D377">
        <v>1.276986783335033</v>
      </c>
      <c r="E377">
        <v>1.218653484758509E-2</v>
      </c>
      <c r="F377">
        <v>93</v>
      </c>
    </row>
    <row r="378" spans="1:6" x14ac:dyDescent="0.3">
      <c r="A378" t="s">
        <v>376</v>
      </c>
      <c r="B378" t="s">
        <v>10600</v>
      </c>
      <c r="C378">
        <v>5</v>
      </c>
      <c r="D378">
        <v>1.5298221244566459</v>
      </c>
      <c r="E378">
        <v>1.216616000102478E-2</v>
      </c>
      <c r="F378">
        <v>72</v>
      </c>
    </row>
    <row r="379" spans="1:6" x14ac:dyDescent="0.3">
      <c r="A379" t="s">
        <v>1706</v>
      </c>
      <c r="B379" t="s">
        <v>1706</v>
      </c>
      <c r="C379">
        <v>4</v>
      </c>
      <c r="D379">
        <v>1.9082585601768911</v>
      </c>
      <c r="E379">
        <v>1.2140589991628221E-2</v>
      </c>
      <c r="F379">
        <v>49</v>
      </c>
    </row>
    <row r="380" spans="1:6" x14ac:dyDescent="0.3">
      <c r="A380" t="s">
        <v>4114</v>
      </c>
      <c r="B380" t="s">
        <v>4114</v>
      </c>
      <c r="C380">
        <v>3</v>
      </c>
      <c r="D380">
        <v>2.5244446996007079</v>
      </c>
      <c r="E380">
        <v>1.2045634968178891E-2</v>
      </c>
      <c r="F380">
        <v>26</v>
      </c>
    </row>
    <row r="381" spans="1:6" x14ac:dyDescent="0.3">
      <c r="A381" t="s">
        <v>1469</v>
      </c>
      <c r="B381" t="s">
        <v>12488</v>
      </c>
      <c r="C381">
        <v>4</v>
      </c>
      <c r="D381">
        <v>1.8884559328807109</v>
      </c>
      <c r="E381">
        <v>1.2014603092485129E-2</v>
      </c>
      <c r="F381">
        <v>50</v>
      </c>
    </row>
    <row r="382" spans="1:6" x14ac:dyDescent="0.3">
      <c r="A382" t="s">
        <v>1449</v>
      </c>
      <c r="B382" t="s">
        <v>1450</v>
      </c>
      <c r="C382">
        <v>6</v>
      </c>
      <c r="D382">
        <v>1.255933374137201</v>
      </c>
      <c r="E382">
        <v>1.198561804233845E-2</v>
      </c>
      <c r="F382">
        <v>95</v>
      </c>
    </row>
    <row r="383" spans="1:6" x14ac:dyDescent="0.3">
      <c r="A383" t="s">
        <v>821</v>
      </c>
      <c r="B383" t="s">
        <v>821</v>
      </c>
      <c r="C383">
        <v>6</v>
      </c>
      <c r="D383">
        <v>1.255933374137201</v>
      </c>
      <c r="E383">
        <v>1.198561804233845E-2</v>
      </c>
      <c r="F383">
        <v>95</v>
      </c>
    </row>
    <row r="384" spans="1:6" x14ac:dyDescent="0.3">
      <c r="A384" t="s">
        <v>219</v>
      </c>
      <c r="B384" t="s">
        <v>219</v>
      </c>
      <c r="C384">
        <v>7</v>
      </c>
      <c r="D384">
        <v>1.0753494372417871</v>
      </c>
      <c r="E384">
        <v>1.197264854644401E-2</v>
      </c>
      <c r="F384">
        <v>114</v>
      </c>
    </row>
    <row r="385" spans="1:6" x14ac:dyDescent="0.3">
      <c r="A385" t="s">
        <v>2288</v>
      </c>
      <c r="B385" t="s">
        <v>12489</v>
      </c>
      <c r="C385">
        <v>2</v>
      </c>
      <c r="D385">
        <v>3.7408400239252009</v>
      </c>
      <c r="E385">
        <v>1.189985620987824E-2</v>
      </c>
      <c r="F385">
        <v>7</v>
      </c>
    </row>
    <row r="386" spans="1:6" x14ac:dyDescent="0.3">
      <c r="A386" t="s">
        <v>801</v>
      </c>
      <c r="B386" t="s">
        <v>801</v>
      </c>
      <c r="C386">
        <v>2</v>
      </c>
      <c r="D386">
        <v>3.7408400239252009</v>
      </c>
      <c r="E386">
        <v>1.189985620987824E-2</v>
      </c>
      <c r="F386">
        <v>7</v>
      </c>
    </row>
    <row r="387" spans="1:6" x14ac:dyDescent="0.3">
      <c r="A387" t="s">
        <v>140</v>
      </c>
      <c r="B387" t="s">
        <v>140</v>
      </c>
      <c r="C387">
        <v>2</v>
      </c>
      <c r="D387">
        <v>3.7408400239252009</v>
      </c>
      <c r="E387">
        <v>1.189985620987824E-2</v>
      </c>
      <c r="F387">
        <v>7</v>
      </c>
    </row>
    <row r="388" spans="1:6" x14ac:dyDescent="0.3">
      <c r="A388" t="s">
        <v>348</v>
      </c>
      <c r="B388" t="s">
        <v>10545</v>
      </c>
      <c r="C388">
        <v>4</v>
      </c>
      <c r="D388">
        <v>1.86903784702361</v>
      </c>
      <c r="E388">
        <v>1.189106269616093E-2</v>
      </c>
      <c r="F388">
        <v>51</v>
      </c>
    </row>
    <row r="389" spans="1:6" x14ac:dyDescent="0.3">
      <c r="A389" t="s">
        <v>581</v>
      </c>
      <c r="B389" t="s">
        <v>582</v>
      </c>
      <c r="C389">
        <v>5</v>
      </c>
      <c r="D389">
        <v>1.4764761437513529</v>
      </c>
      <c r="E389">
        <v>1.174191738726163E-2</v>
      </c>
      <c r="F389">
        <v>76</v>
      </c>
    </row>
    <row r="390" spans="1:6" x14ac:dyDescent="0.3">
      <c r="A390" t="s">
        <v>338</v>
      </c>
      <c r="B390" t="s">
        <v>12490</v>
      </c>
      <c r="C390">
        <v>5</v>
      </c>
      <c r="D390">
        <v>1.4764761437513529</v>
      </c>
      <c r="E390">
        <v>1.174191738726163E-2</v>
      </c>
      <c r="F390">
        <v>76</v>
      </c>
    </row>
    <row r="391" spans="1:6" x14ac:dyDescent="0.3">
      <c r="A391" t="s">
        <v>188</v>
      </c>
      <c r="B391" t="s">
        <v>189</v>
      </c>
      <c r="C391">
        <v>6</v>
      </c>
      <c r="D391">
        <v>1.2251617154704471</v>
      </c>
      <c r="E391">
        <v>1.1691958080031701E-2</v>
      </c>
      <c r="F391">
        <v>98</v>
      </c>
    </row>
    <row r="392" spans="1:6" x14ac:dyDescent="0.3">
      <c r="A392" t="s">
        <v>569</v>
      </c>
      <c r="B392" t="s">
        <v>12491</v>
      </c>
      <c r="C392">
        <v>6</v>
      </c>
      <c r="D392">
        <v>1.2251617154704471</v>
      </c>
      <c r="E392">
        <v>1.1691958080031701E-2</v>
      </c>
      <c r="F392">
        <v>98</v>
      </c>
    </row>
    <row r="393" spans="1:6" x14ac:dyDescent="0.3">
      <c r="A393" t="s">
        <v>503</v>
      </c>
      <c r="B393" t="s">
        <v>10582</v>
      </c>
      <c r="C393">
        <v>7</v>
      </c>
      <c r="D393">
        <v>1.049596941139372</v>
      </c>
      <c r="E393">
        <v>1.168592724976605E-2</v>
      </c>
      <c r="F393">
        <v>117</v>
      </c>
    </row>
    <row r="394" spans="1:6" x14ac:dyDescent="0.3">
      <c r="A394" t="s">
        <v>1445</v>
      </c>
      <c r="B394" t="s">
        <v>10840</v>
      </c>
      <c r="C394">
        <v>5</v>
      </c>
      <c r="D394">
        <v>1.4635727389154449</v>
      </c>
      <c r="E394">
        <v>1.1639300955402009E-2</v>
      </c>
      <c r="F394">
        <v>77</v>
      </c>
    </row>
    <row r="395" spans="1:6" x14ac:dyDescent="0.3">
      <c r="A395" t="s">
        <v>3063</v>
      </c>
      <c r="B395" t="s">
        <v>3063</v>
      </c>
      <c r="C395">
        <v>2</v>
      </c>
      <c r="D395">
        <v>3.6230569882688179</v>
      </c>
      <c r="E395">
        <v>1.152518068798751E-2</v>
      </c>
      <c r="F395">
        <v>8</v>
      </c>
    </row>
    <row r="396" spans="1:6" x14ac:dyDescent="0.3">
      <c r="A396" t="s">
        <v>4216</v>
      </c>
      <c r="B396" t="s">
        <v>4216</v>
      </c>
      <c r="C396">
        <v>2</v>
      </c>
      <c r="D396">
        <v>3.6230569882688179</v>
      </c>
      <c r="E396">
        <v>1.152518068798751E-2</v>
      </c>
      <c r="F396">
        <v>8</v>
      </c>
    </row>
    <row r="397" spans="1:6" x14ac:dyDescent="0.3">
      <c r="A397" t="s">
        <v>2526</v>
      </c>
      <c r="B397" t="s">
        <v>2526</v>
      </c>
      <c r="C397">
        <v>2</v>
      </c>
      <c r="D397">
        <v>3.6230569882688179</v>
      </c>
      <c r="E397">
        <v>1.152518068798751E-2</v>
      </c>
      <c r="F397">
        <v>8</v>
      </c>
    </row>
    <row r="398" spans="1:6" x14ac:dyDescent="0.3">
      <c r="A398" t="s">
        <v>4217</v>
      </c>
      <c r="B398" t="s">
        <v>4217</v>
      </c>
      <c r="C398">
        <v>2</v>
      </c>
      <c r="D398">
        <v>3.6230569882688179</v>
      </c>
      <c r="E398">
        <v>1.152518068798751E-2</v>
      </c>
      <c r="F398">
        <v>8</v>
      </c>
    </row>
    <row r="399" spans="1:6" x14ac:dyDescent="0.3">
      <c r="A399" t="s">
        <v>334</v>
      </c>
      <c r="B399" t="s">
        <v>11260</v>
      </c>
      <c r="C399">
        <v>6</v>
      </c>
      <c r="D399">
        <v>1.2051610487637769</v>
      </c>
      <c r="E399">
        <v>1.150108780245592E-2</v>
      </c>
      <c r="F399">
        <v>100</v>
      </c>
    </row>
    <row r="400" spans="1:6" x14ac:dyDescent="0.3">
      <c r="A400" t="s">
        <v>853</v>
      </c>
      <c r="B400" t="s">
        <v>854</v>
      </c>
      <c r="C400">
        <v>6</v>
      </c>
      <c r="D400">
        <v>1.1953087523207659</v>
      </c>
      <c r="E400">
        <v>1.140706540888194E-2</v>
      </c>
      <c r="F400">
        <v>101</v>
      </c>
    </row>
    <row r="401" spans="1:6" x14ac:dyDescent="0.3">
      <c r="A401" t="s">
        <v>1338</v>
      </c>
      <c r="B401" t="s">
        <v>12492</v>
      </c>
      <c r="C401">
        <v>5</v>
      </c>
      <c r="D401">
        <v>1.4258324109325979</v>
      </c>
      <c r="E401">
        <v>1.133916484062752E-2</v>
      </c>
      <c r="F401">
        <v>80</v>
      </c>
    </row>
    <row r="402" spans="1:6" x14ac:dyDescent="0.3">
      <c r="A402" t="s">
        <v>336</v>
      </c>
      <c r="B402" t="s">
        <v>337</v>
      </c>
      <c r="C402">
        <v>6</v>
      </c>
      <c r="D402">
        <v>1.185552577375401</v>
      </c>
      <c r="E402">
        <v>1.131396032157609E-2</v>
      </c>
      <c r="F402">
        <v>102</v>
      </c>
    </row>
    <row r="403" spans="1:6" x14ac:dyDescent="0.3">
      <c r="A403" t="s">
        <v>54</v>
      </c>
      <c r="B403" t="s">
        <v>55</v>
      </c>
      <c r="C403">
        <v>3</v>
      </c>
      <c r="D403">
        <v>2.3545456628053101</v>
      </c>
      <c r="E403">
        <v>1.1234945084971601E-2</v>
      </c>
      <c r="F403">
        <v>31</v>
      </c>
    </row>
    <row r="404" spans="1:6" x14ac:dyDescent="0.3">
      <c r="A404" t="s">
        <v>1885</v>
      </c>
      <c r="B404" t="s">
        <v>12493</v>
      </c>
      <c r="C404">
        <v>3</v>
      </c>
      <c r="D404">
        <v>2.3545456628053101</v>
      </c>
      <c r="E404">
        <v>1.1234945084971601E-2</v>
      </c>
      <c r="F404">
        <v>31</v>
      </c>
    </row>
    <row r="405" spans="1:6" x14ac:dyDescent="0.3">
      <c r="A405" t="s">
        <v>1238</v>
      </c>
      <c r="B405" t="s">
        <v>1238</v>
      </c>
      <c r="C405">
        <v>4</v>
      </c>
      <c r="D405">
        <v>1.759838555058618</v>
      </c>
      <c r="E405">
        <v>1.119632254994082E-2</v>
      </c>
      <c r="F405">
        <v>57</v>
      </c>
    </row>
    <row r="406" spans="1:6" x14ac:dyDescent="0.3">
      <c r="A406" t="s">
        <v>2028</v>
      </c>
      <c r="B406" t="s">
        <v>12378</v>
      </c>
      <c r="C406">
        <v>4</v>
      </c>
      <c r="D406">
        <v>1.759838555058618</v>
      </c>
      <c r="E406">
        <v>1.119632254994082E-2</v>
      </c>
      <c r="F406">
        <v>57</v>
      </c>
    </row>
    <row r="407" spans="1:6" x14ac:dyDescent="0.3">
      <c r="A407" t="s">
        <v>2691</v>
      </c>
      <c r="B407" t="s">
        <v>2692</v>
      </c>
      <c r="C407">
        <v>2</v>
      </c>
      <c r="D407">
        <v>3.5176964726109912</v>
      </c>
      <c r="E407">
        <v>1.1190022012794759E-2</v>
      </c>
      <c r="F407">
        <v>9</v>
      </c>
    </row>
    <row r="408" spans="1:6" x14ac:dyDescent="0.3">
      <c r="A408" t="s">
        <v>3237</v>
      </c>
      <c r="B408" t="s">
        <v>3237</v>
      </c>
      <c r="C408">
        <v>2</v>
      </c>
      <c r="D408">
        <v>3.5176964726109912</v>
      </c>
      <c r="E408">
        <v>1.1190022012794759E-2</v>
      </c>
      <c r="F408">
        <v>9</v>
      </c>
    </row>
    <row r="409" spans="1:6" x14ac:dyDescent="0.3">
      <c r="A409" t="s">
        <v>901</v>
      </c>
      <c r="B409" t="s">
        <v>902</v>
      </c>
      <c r="C409">
        <v>6</v>
      </c>
      <c r="D409">
        <v>1.166321215447514</v>
      </c>
      <c r="E409">
        <v>1.1130431670098081E-2</v>
      </c>
      <c r="F409">
        <v>104</v>
      </c>
    </row>
    <row r="410" spans="1:6" x14ac:dyDescent="0.3">
      <c r="A410" t="s">
        <v>629</v>
      </c>
      <c r="B410" t="s">
        <v>630</v>
      </c>
      <c r="C410">
        <v>5</v>
      </c>
      <c r="D410">
        <v>1.389464766761723</v>
      </c>
      <c r="E410">
        <v>1.104994521779042E-2</v>
      </c>
      <c r="F410">
        <v>83</v>
      </c>
    </row>
    <row r="411" spans="1:6" x14ac:dyDescent="0.3">
      <c r="A411" t="s">
        <v>1512</v>
      </c>
      <c r="B411" t="s">
        <v>1512</v>
      </c>
      <c r="C411">
        <v>4</v>
      </c>
      <c r="D411">
        <v>1.725937003382936</v>
      </c>
      <c r="E411">
        <v>1.0980636453955859E-2</v>
      </c>
      <c r="F411">
        <v>59</v>
      </c>
    </row>
    <row r="412" spans="1:6" x14ac:dyDescent="0.3">
      <c r="A412" t="s">
        <v>390</v>
      </c>
      <c r="B412" t="s">
        <v>12494</v>
      </c>
      <c r="C412">
        <v>5</v>
      </c>
      <c r="D412">
        <v>1.37763030911472</v>
      </c>
      <c r="E412">
        <v>1.0955829762825411E-2</v>
      </c>
      <c r="F412">
        <v>84</v>
      </c>
    </row>
    <row r="413" spans="1:6" x14ac:dyDescent="0.3">
      <c r="A413" t="s">
        <v>1156</v>
      </c>
      <c r="B413" t="s">
        <v>12037</v>
      </c>
      <c r="C413">
        <v>5</v>
      </c>
      <c r="D413">
        <v>1.37763030911472</v>
      </c>
      <c r="E413">
        <v>1.0955829762825411E-2</v>
      </c>
      <c r="F413">
        <v>84</v>
      </c>
    </row>
    <row r="414" spans="1:6" x14ac:dyDescent="0.3">
      <c r="A414" t="s">
        <v>2929</v>
      </c>
      <c r="B414" t="s">
        <v>2929</v>
      </c>
      <c r="C414">
        <v>3</v>
      </c>
      <c r="D414">
        <v>2.2939210409888759</v>
      </c>
      <c r="E414">
        <v>1.0945668768243339E-2</v>
      </c>
      <c r="F414">
        <v>33</v>
      </c>
    </row>
    <row r="415" spans="1:6" x14ac:dyDescent="0.3">
      <c r="A415" t="s">
        <v>3299</v>
      </c>
      <c r="B415" t="s">
        <v>12495</v>
      </c>
      <c r="C415">
        <v>2</v>
      </c>
      <c r="D415">
        <v>3.422386292806666</v>
      </c>
      <c r="E415">
        <v>1.088683411174707E-2</v>
      </c>
      <c r="F415">
        <v>10</v>
      </c>
    </row>
    <row r="416" spans="1:6" x14ac:dyDescent="0.3">
      <c r="A416" t="s">
        <v>1037</v>
      </c>
      <c r="B416" t="s">
        <v>1038</v>
      </c>
      <c r="C416">
        <v>4</v>
      </c>
      <c r="D416">
        <v>1.7094077014317259</v>
      </c>
      <c r="E416">
        <v>1.0875474877833351E-2</v>
      </c>
      <c r="F416">
        <v>60</v>
      </c>
    </row>
    <row r="417" spans="1:6" x14ac:dyDescent="0.3">
      <c r="A417" t="s">
        <v>275</v>
      </c>
      <c r="B417" t="s">
        <v>11201</v>
      </c>
      <c r="C417">
        <v>4</v>
      </c>
      <c r="D417">
        <v>1.7094077014317259</v>
      </c>
      <c r="E417">
        <v>1.0875474877833351E-2</v>
      </c>
      <c r="F417">
        <v>60</v>
      </c>
    </row>
    <row r="418" spans="1:6" x14ac:dyDescent="0.3">
      <c r="A418" t="s">
        <v>2377</v>
      </c>
      <c r="B418" t="s">
        <v>12496</v>
      </c>
      <c r="C418">
        <v>3</v>
      </c>
      <c r="D418">
        <v>2.2649335041156231</v>
      </c>
      <c r="E418">
        <v>1.080735189885141E-2</v>
      </c>
      <c r="F418">
        <v>34</v>
      </c>
    </row>
    <row r="419" spans="1:6" x14ac:dyDescent="0.3">
      <c r="A419" t="s">
        <v>42</v>
      </c>
      <c r="B419" t="s">
        <v>43</v>
      </c>
      <c r="C419">
        <v>4</v>
      </c>
      <c r="D419">
        <v>1.693147180559945</v>
      </c>
      <c r="E419">
        <v>1.0772023322014679E-2</v>
      </c>
      <c r="F419">
        <v>61</v>
      </c>
    </row>
    <row r="420" spans="1:6" x14ac:dyDescent="0.3">
      <c r="A420" t="s">
        <v>1048</v>
      </c>
      <c r="B420" t="s">
        <v>1049</v>
      </c>
      <c r="C420">
        <v>5</v>
      </c>
      <c r="D420">
        <v>1.3543734469504529</v>
      </c>
      <c r="E420">
        <v>1.077087577262687E-2</v>
      </c>
      <c r="F420">
        <v>86</v>
      </c>
    </row>
    <row r="421" spans="1:6" x14ac:dyDescent="0.3">
      <c r="A421" t="s">
        <v>929</v>
      </c>
      <c r="B421" t="s">
        <v>930</v>
      </c>
      <c r="C421">
        <v>5</v>
      </c>
      <c r="D421">
        <v>1.34294475112683</v>
      </c>
      <c r="E421">
        <v>1.067998720475326E-2</v>
      </c>
      <c r="F421">
        <v>87</v>
      </c>
    </row>
    <row r="422" spans="1:6" x14ac:dyDescent="0.3">
      <c r="A422" t="s">
        <v>1838</v>
      </c>
      <c r="B422" t="s">
        <v>12497</v>
      </c>
      <c r="C422">
        <v>4</v>
      </c>
      <c r="D422">
        <v>1.677146839213504</v>
      </c>
      <c r="E422">
        <v>1.067022706229019E-2</v>
      </c>
      <c r="F422">
        <v>62</v>
      </c>
    </row>
    <row r="423" spans="1:6" x14ac:dyDescent="0.3">
      <c r="A423" t="s">
        <v>1502</v>
      </c>
      <c r="B423" t="s">
        <v>11654</v>
      </c>
      <c r="C423">
        <v>4</v>
      </c>
      <c r="D423">
        <v>1.677146839213504</v>
      </c>
      <c r="E423">
        <v>1.067022706229019E-2</v>
      </c>
      <c r="F423">
        <v>62</v>
      </c>
    </row>
    <row r="424" spans="1:6" x14ac:dyDescent="0.3">
      <c r="A424" t="s">
        <v>3349</v>
      </c>
      <c r="B424" t="s">
        <v>3350</v>
      </c>
      <c r="C424">
        <v>2</v>
      </c>
      <c r="D424">
        <v>3.3353749158170372</v>
      </c>
      <c r="E424">
        <v>1.0610045243958579E-2</v>
      </c>
      <c r="F424">
        <v>11</v>
      </c>
    </row>
    <row r="425" spans="1:6" x14ac:dyDescent="0.3">
      <c r="A425" t="s">
        <v>3346</v>
      </c>
      <c r="B425" t="s">
        <v>3347</v>
      </c>
      <c r="C425">
        <v>2</v>
      </c>
      <c r="D425">
        <v>3.3353749158170372</v>
      </c>
      <c r="E425">
        <v>1.0610045243958579E-2</v>
      </c>
      <c r="F425">
        <v>11</v>
      </c>
    </row>
    <row r="426" spans="1:6" x14ac:dyDescent="0.3">
      <c r="A426" t="s">
        <v>1323</v>
      </c>
      <c r="B426" t="s">
        <v>11586</v>
      </c>
      <c r="C426">
        <v>4</v>
      </c>
      <c r="D426">
        <v>1.6613984822453649</v>
      </c>
      <c r="E426">
        <v>1.0570033960064959E-2</v>
      </c>
      <c r="F426">
        <v>63</v>
      </c>
    </row>
    <row r="427" spans="1:6" x14ac:dyDescent="0.3">
      <c r="A427" t="s">
        <v>2052</v>
      </c>
      <c r="B427" t="s">
        <v>2053</v>
      </c>
      <c r="C427">
        <v>3</v>
      </c>
      <c r="D427">
        <v>2.2093636529608118</v>
      </c>
      <c r="E427">
        <v>1.05421949150788E-2</v>
      </c>
      <c r="F427">
        <v>36</v>
      </c>
    </row>
    <row r="428" spans="1:6" x14ac:dyDescent="0.3">
      <c r="A428" t="s">
        <v>1805</v>
      </c>
      <c r="B428" t="s">
        <v>1806</v>
      </c>
      <c r="C428">
        <v>3</v>
      </c>
      <c r="D428">
        <v>2.2093636529608118</v>
      </c>
      <c r="E428">
        <v>1.05421949150788E-2</v>
      </c>
      <c r="F428">
        <v>36</v>
      </c>
    </row>
    <row r="429" spans="1:6" x14ac:dyDescent="0.3">
      <c r="A429" t="s">
        <v>260</v>
      </c>
      <c r="B429" t="s">
        <v>6741</v>
      </c>
      <c r="C429">
        <v>4</v>
      </c>
      <c r="D429">
        <v>1.6458942957094</v>
      </c>
      <c r="E429">
        <v>1.047139430199398E-2</v>
      </c>
      <c r="F429">
        <v>64</v>
      </c>
    </row>
    <row r="430" spans="1:6" x14ac:dyDescent="0.3">
      <c r="A430" t="s">
        <v>1215</v>
      </c>
      <c r="B430" t="s">
        <v>12498</v>
      </c>
      <c r="C430">
        <v>4</v>
      </c>
      <c r="D430">
        <v>1.6458942957094</v>
      </c>
      <c r="E430">
        <v>1.047139430199398E-2</v>
      </c>
      <c r="F430">
        <v>64</v>
      </c>
    </row>
    <row r="431" spans="1:6" x14ac:dyDescent="0.3">
      <c r="A431" t="s">
        <v>1451</v>
      </c>
      <c r="B431" t="s">
        <v>12499</v>
      </c>
      <c r="C431">
        <v>4</v>
      </c>
      <c r="D431">
        <v>1.6458942957094</v>
      </c>
      <c r="E431">
        <v>1.047139430199398E-2</v>
      </c>
      <c r="F431">
        <v>64</v>
      </c>
    </row>
    <row r="432" spans="1:6" x14ac:dyDescent="0.3">
      <c r="A432" t="s">
        <v>1522</v>
      </c>
      <c r="B432" t="s">
        <v>1522</v>
      </c>
      <c r="C432">
        <v>4</v>
      </c>
      <c r="D432">
        <v>1.6458942957094</v>
      </c>
      <c r="E432">
        <v>1.047139430199398E-2</v>
      </c>
      <c r="F432">
        <v>64</v>
      </c>
    </row>
    <row r="433" spans="1:6" x14ac:dyDescent="0.3">
      <c r="A433" t="s">
        <v>1087</v>
      </c>
      <c r="B433" t="s">
        <v>1088</v>
      </c>
      <c r="C433">
        <v>4</v>
      </c>
      <c r="D433">
        <v>1.6458942957094</v>
      </c>
      <c r="E433">
        <v>1.047139430199398E-2</v>
      </c>
      <c r="F433">
        <v>64</v>
      </c>
    </row>
    <row r="434" spans="1:6" x14ac:dyDescent="0.3">
      <c r="A434" t="s">
        <v>1677</v>
      </c>
      <c r="B434" t="s">
        <v>1677</v>
      </c>
      <c r="C434">
        <v>4</v>
      </c>
      <c r="D434">
        <v>1.6458942957094</v>
      </c>
      <c r="E434">
        <v>1.047139430199398E-2</v>
      </c>
      <c r="F434">
        <v>64</v>
      </c>
    </row>
    <row r="435" spans="1:6" x14ac:dyDescent="0.3">
      <c r="A435" t="s">
        <v>374</v>
      </c>
      <c r="B435" t="s">
        <v>12500</v>
      </c>
      <c r="C435">
        <v>6</v>
      </c>
      <c r="D435">
        <v>1.092893746892696</v>
      </c>
      <c r="E435">
        <v>1.042969896401926E-2</v>
      </c>
      <c r="F435">
        <v>112</v>
      </c>
    </row>
    <row r="436" spans="1:6" x14ac:dyDescent="0.3">
      <c r="A436" t="s">
        <v>1774</v>
      </c>
      <c r="B436" t="s">
        <v>1775</v>
      </c>
      <c r="C436">
        <v>3</v>
      </c>
      <c r="D436">
        <v>2.182695405878651</v>
      </c>
      <c r="E436">
        <v>1.041494476392923E-2</v>
      </c>
      <c r="F436">
        <v>37</v>
      </c>
    </row>
    <row r="437" spans="1:6" x14ac:dyDescent="0.3">
      <c r="A437" t="s">
        <v>2148</v>
      </c>
      <c r="B437" t="s">
        <v>2148</v>
      </c>
      <c r="C437">
        <v>4</v>
      </c>
      <c r="D437">
        <v>1.630626823578611</v>
      </c>
      <c r="E437">
        <v>1.0374260651860459E-2</v>
      </c>
      <c r="F437">
        <v>65</v>
      </c>
    </row>
    <row r="438" spans="1:6" x14ac:dyDescent="0.3">
      <c r="A438" t="s">
        <v>704</v>
      </c>
      <c r="B438" t="s">
        <v>12501</v>
      </c>
      <c r="C438">
        <v>4</v>
      </c>
      <c r="D438">
        <v>1.630626823578611</v>
      </c>
      <c r="E438">
        <v>1.0374260651860459E-2</v>
      </c>
      <c r="F438">
        <v>65</v>
      </c>
    </row>
    <row r="439" spans="1:6" x14ac:dyDescent="0.3">
      <c r="A439" t="s">
        <v>668</v>
      </c>
      <c r="B439" t="s">
        <v>10984</v>
      </c>
      <c r="C439">
        <v>4</v>
      </c>
      <c r="D439">
        <v>1.630626823578611</v>
      </c>
      <c r="E439">
        <v>1.0374260651860459E-2</v>
      </c>
      <c r="F439">
        <v>65</v>
      </c>
    </row>
    <row r="440" spans="1:6" x14ac:dyDescent="0.3">
      <c r="A440" t="s">
        <v>3138</v>
      </c>
      <c r="B440" t="s">
        <v>3138</v>
      </c>
      <c r="C440">
        <v>2</v>
      </c>
      <c r="D440">
        <v>3.2553322081434999</v>
      </c>
      <c r="E440">
        <v>1.0355424167977641E-2</v>
      </c>
      <c r="F440">
        <v>12</v>
      </c>
    </row>
    <row r="441" spans="1:6" x14ac:dyDescent="0.3">
      <c r="A441" t="s">
        <v>4432</v>
      </c>
      <c r="B441" t="s">
        <v>4432</v>
      </c>
      <c r="C441">
        <v>2</v>
      </c>
      <c r="D441">
        <v>3.2553322081434999</v>
      </c>
      <c r="E441">
        <v>1.0355424167977641E-2</v>
      </c>
      <c r="F441">
        <v>12</v>
      </c>
    </row>
    <row r="442" spans="1:6" x14ac:dyDescent="0.3">
      <c r="A442" t="s">
        <v>4433</v>
      </c>
      <c r="B442" t="s">
        <v>4434</v>
      </c>
      <c r="C442">
        <v>2</v>
      </c>
      <c r="D442">
        <v>3.2553322081434999</v>
      </c>
      <c r="E442">
        <v>1.0355424167977641E-2</v>
      </c>
      <c r="F442">
        <v>12</v>
      </c>
    </row>
    <row r="443" spans="1:6" x14ac:dyDescent="0.3">
      <c r="A443" t="s">
        <v>1700</v>
      </c>
      <c r="B443" t="s">
        <v>12502</v>
      </c>
      <c r="C443">
        <v>5</v>
      </c>
      <c r="D443">
        <v>1.298492988555997</v>
      </c>
      <c r="E443">
        <v>1.0326477311597269E-2</v>
      </c>
      <c r="F443">
        <v>91</v>
      </c>
    </row>
    <row r="444" spans="1:6" x14ac:dyDescent="0.3">
      <c r="A444" t="s">
        <v>4440</v>
      </c>
      <c r="B444" t="s">
        <v>4441</v>
      </c>
      <c r="C444">
        <v>3</v>
      </c>
      <c r="D444">
        <v>2.1567199194753899</v>
      </c>
      <c r="E444">
        <v>1.029100018816409E-2</v>
      </c>
      <c r="F444">
        <v>38</v>
      </c>
    </row>
    <row r="445" spans="1:6" x14ac:dyDescent="0.3">
      <c r="A445" t="s">
        <v>4442</v>
      </c>
      <c r="B445" t="s">
        <v>4443</v>
      </c>
      <c r="C445">
        <v>3</v>
      </c>
      <c r="D445">
        <v>2.1567199194753899</v>
      </c>
      <c r="E445">
        <v>1.029100018816409E-2</v>
      </c>
      <c r="F445">
        <v>38</v>
      </c>
    </row>
    <row r="446" spans="1:6" x14ac:dyDescent="0.3">
      <c r="A446" t="s">
        <v>558</v>
      </c>
      <c r="B446" t="s">
        <v>12503</v>
      </c>
      <c r="C446">
        <v>4</v>
      </c>
      <c r="D446">
        <v>1.6155889462140709</v>
      </c>
      <c r="E446">
        <v>1.027858771359241E-2</v>
      </c>
      <c r="F446">
        <v>66</v>
      </c>
    </row>
    <row r="447" spans="1:6" x14ac:dyDescent="0.3">
      <c r="A447" t="s">
        <v>1189</v>
      </c>
      <c r="B447" t="s">
        <v>9041</v>
      </c>
      <c r="C447">
        <v>4</v>
      </c>
      <c r="D447">
        <v>1.6155889462140709</v>
      </c>
      <c r="E447">
        <v>1.027858771359241E-2</v>
      </c>
      <c r="F447">
        <v>66</v>
      </c>
    </row>
    <row r="448" spans="1:6" x14ac:dyDescent="0.3">
      <c r="A448" t="s">
        <v>487</v>
      </c>
      <c r="B448" t="s">
        <v>488</v>
      </c>
      <c r="C448">
        <v>6</v>
      </c>
      <c r="D448">
        <v>1.0753494372417871</v>
      </c>
      <c r="E448">
        <v>1.026227018266629E-2</v>
      </c>
      <c r="F448">
        <v>114</v>
      </c>
    </row>
    <row r="449" spans="1:6" x14ac:dyDescent="0.3">
      <c r="A449" t="s">
        <v>1566</v>
      </c>
      <c r="B449" t="s">
        <v>1567</v>
      </c>
      <c r="C449">
        <v>3</v>
      </c>
      <c r="D449">
        <v>2.1314021114910999</v>
      </c>
      <c r="E449">
        <v>1.0170193789346379E-2</v>
      </c>
      <c r="F449">
        <v>39</v>
      </c>
    </row>
    <row r="450" spans="1:6" x14ac:dyDescent="0.3">
      <c r="A450" t="s">
        <v>515</v>
      </c>
      <c r="B450" t="s">
        <v>12069</v>
      </c>
      <c r="C450">
        <v>3</v>
      </c>
      <c r="D450">
        <v>2.1314021114910999</v>
      </c>
      <c r="E450">
        <v>1.0170193789346379E-2</v>
      </c>
      <c r="F450">
        <v>39</v>
      </c>
    </row>
    <row r="451" spans="1:6" x14ac:dyDescent="0.3">
      <c r="A451" t="s">
        <v>1072</v>
      </c>
      <c r="B451" t="s">
        <v>1072</v>
      </c>
      <c r="C451">
        <v>5</v>
      </c>
      <c r="D451">
        <v>1.276986783335033</v>
      </c>
      <c r="E451">
        <v>1.0155445706320911E-2</v>
      </c>
      <c r="F451">
        <v>93</v>
      </c>
    </row>
    <row r="452" spans="1:6" x14ac:dyDescent="0.3">
      <c r="A452" t="s">
        <v>802</v>
      </c>
      <c r="B452" t="s">
        <v>11304</v>
      </c>
      <c r="C452">
        <v>5</v>
      </c>
      <c r="D452">
        <v>1.276986783335033</v>
      </c>
      <c r="E452">
        <v>1.0155445706320911E-2</v>
      </c>
      <c r="F452">
        <v>93</v>
      </c>
    </row>
    <row r="453" spans="1:6" x14ac:dyDescent="0.3">
      <c r="A453" t="s">
        <v>676</v>
      </c>
      <c r="B453" t="s">
        <v>11297</v>
      </c>
      <c r="C453">
        <v>5</v>
      </c>
      <c r="D453">
        <v>1.2664046740044961</v>
      </c>
      <c r="E453">
        <v>1.007128975563522E-2</v>
      </c>
      <c r="F453">
        <v>94</v>
      </c>
    </row>
    <row r="454" spans="1:6" x14ac:dyDescent="0.3">
      <c r="A454" t="s">
        <v>876</v>
      </c>
      <c r="B454" t="s">
        <v>12504</v>
      </c>
      <c r="C454">
        <v>5</v>
      </c>
      <c r="D454">
        <v>1.2664046740044961</v>
      </c>
      <c r="E454">
        <v>1.007128975563522E-2</v>
      </c>
      <c r="F454">
        <v>94</v>
      </c>
    </row>
    <row r="455" spans="1:6" x14ac:dyDescent="0.3">
      <c r="A455" t="s">
        <v>715</v>
      </c>
      <c r="B455" t="s">
        <v>12505</v>
      </c>
      <c r="C455">
        <v>3</v>
      </c>
      <c r="D455">
        <v>2.1067094989007291</v>
      </c>
      <c r="E455">
        <v>1.005237057154275E-2</v>
      </c>
      <c r="F455">
        <v>40</v>
      </c>
    </row>
    <row r="456" spans="1:6" x14ac:dyDescent="0.3">
      <c r="A456" t="s">
        <v>1901</v>
      </c>
      <c r="B456" t="s">
        <v>1902</v>
      </c>
      <c r="C456">
        <v>3</v>
      </c>
      <c r="D456">
        <v>2.1067094989007291</v>
      </c>
      <c r="E456">
        <v>1.005237057154275E-2</v>
      </c>
      <c r="F456">
        <v>40</v>
      </c>
    </row>
    <row r="457" spans="1:6" x14ac:dyDescent="0.3">
      <c r="A457" t="s">
        <v>1546</v>
      </c>
      <c r="B457" t="s">
        <v>1547</v>
      </c>
      <c r="C457">
        <v>3</v>
      </c>
      <c r="D457">
        <v>2.1067094989007291</v>
      </c>
      <c r="E457">
        <v>1.005237057154275E-2</v>
      </c>
      <c r="F457">
        <v>40</v>
      </c>
    </row>
    <row r="458" spans="1:6" x14ac:dyDescent="0.3">
      <c r="A458" t="s">
        <v>1171</v>
      </c>
      <c r="B458" t="s">
        <v>12506</v>
      </c>
      <c r="C458">
        <v>4</v>
      </c>
      <c r="D458">
        <v>1.5717863235556779</v>
      </c>
      <c r="E458">
        <v>9.9999097119047049E-3</v>
      </c>
      <c r="F458">
        <v>69</v>
      </c>
    </row>
    <row r="459" spans="1:6" x14ac:dyDescent="0.3">
      <c r="A459" t="s">
        <v>1354</v>
      </c>
      <c r="B459" t="s">
        <v>1354</v>
      </c>
      <c r="C459">
        <v>5</v>
      </c>
      <c r="D459">
        <v>1.255933374137201</v>
      </c>
      <c r="E459">
        <v>9.9880150352820458E-3</v>
      </c>
      <c r="F459">
        <v>95</v>
      </c>
    </row>
    <row r="460" spans="1:6" x14ac:dyDescent="0.3">
      <c r="A460" t="s">
        <v>1991</v>
      </c>
      <c r="B460" t="s">
        <v>1992</v>
      </c>
      <c r="C460">
        <v>3</v>
      </c>
      <c r="D460">
        <v>2.0826119473216691</v>
      </c>
      <c r="E460">
        <v>9.9373867455971373E-3</v>
      </c>
      <c r="F460">
        <v>41</v>
      </c>
    </row>
    <row r="461" spans="1:6" x14ac:dyDescent="0.3">
      <c r="A461" t="s">
        <v>330</v>
      </c>
      <c r="B461" t="s">
        <v>12507</v>
      </c>
      <c r="C461">
        <v>6</v>
      </c>
      <c r="D461">
        <v>1.041158072493507</v>
      </c>
      <c r="E461">
        <v>9.9359752958052133E-3</v>
      </c>
      <c r="F461">
        <v>118</v>
      </c>
    </row>
    <row r="462" spans="1:6" x14ac:dyDescent="0.3">
      <c r="A462" t="s">
        <v>4520</v>
      </c>
      <c r="B462" t="s">
        <v>4521</v>
      </c>
      <c r="C462">
        <v>2</v>
      </c>
      <c r="D462">
        <v>3.112231364502827</v>
      </c>
      <c r="E462">
        <v>9.9002110468751035E-3</v>
      </c>
      <c r="F462">
        <v>14</v>
      </c>
    </row>
    <row r="463" spans="1:6" x14ac:dyDescent="0.3">
      <c r="A463" t="s">
        <v>2405</v>
      </c>
      <c r="B463" t="s">
        <v>2405</v>
      </c>
      <c r="C463">
        <v>2</v>
      </c>
      <c r="D463">
        <v>3.112231364502827</v>
      </c>
      <c r="E463">
        <v>9.9002110468751035E-3</v>
      </c>
      <c r="F463">
        <v>14</v>
      </c>
    </row>
    <row r="464" spans="1:6" x14ac:dyDescent="0.3">
      <c r="A464" t="s">
        <v>1360</v>
      </c>
      <c r="B464" t="s">
        <v>1360</v>
      </c>
      <c r="C464">
        <v>3</v>
      </c>
      <c r="D464">
        <v>2.0590814499114738</v>
      </c>
      <c r="E464">
        <v>9.8251086741195908E-3</v>
      </c>
      <c r="F464">
        <v>42</v>
      </c>
    </row>
    <row r="465" spans="1:6" x14ac:dyDescent="0.3">
      <c r="A465" t="s">
        <v>2215</v>
      </c>
      <c r="B465" t="s">
        <v>2216</v>
      </c>
      <c r="C465">
        <v>4</v>
      </c>
      <c r="D465">
        <v>1.543615446588982</v>
      </c>
      <c r="E465">
        <v>9.820682916283489E-3</v>
      </c>
      <c r="F465">
        <v>71</v>
      </c>
    </row>
    <row r="466" spans="1:6" x14ac:dyDescent="0.3">
      <c r="A466" t="s">
        <v>4109</v>
      </c>
      <c r="B466" t="s">
        <v>4109</v>
      </c>
      <c r="C466">
        <v>3</v>
      </c>
      <c r="D466">
        <v>2.036091931686776</v>
      </c>
      <c r="E466">
        <v>9.7154119377748337E-3</v>
      </c>
      <c r="F466">
        <v>43</v>
      </c>
    </row>
    <row r="467" spans="1:6" x14ac:dyDescent="0.3">
      <c r="A467" t="s">
        <v>3523</v>
      </c>
      <c r="B467" t="s">
        <v>3524</v>
      </c>
      <c r="C467">
        <v>3</v>
      </c>
      <c r="D467">
        <v>2.036091931686776</v>
      </c>
      <c r="E467">
        <v>9.7154119377748337E-3</v>
      </c>
      <c r="F467">
        <v>43</v>
      </c>
    </row>
    <row r="468" spans="1:6" x14ac:dyDescent="0.3">
      <c r="A468" t="s">
        <v>1645</v>
      </c>
      <c r="B468" t="s">
        <v>11581</v>
      </c>
      <c r="C468">
        <v>3</v>
      </c>
      <c r="D468">
        <v>2.036091931686776</v>
      </c>
      <c r="E468">
        <v>9.7154119377748337E-3</v>
      </c>
      <c r="F468">
        <v>43</v>
      </c>
    </row>
    <row r="469" spans="1:6" x14ac:dyDescent="0.3">
      <c r="A469" t="s">
        <v>4557</v>
      </c>
      <c r="B469" t="s">
        <v>4558</v>
      </c>
      <c r="C469">
        <v>2</v>
      </c>
      <c r="D469">
        <v>3.047692843365255</v>
      </c>
      <c r="E469">
        <v>9.6949097999296536E-3</v>
      </c>
      <c r="F469">
        <v>15</v>
      </c>
    </row>
    <row r="470" spans="1:6" x14ac:dyDescent="0.3">
      <c r="A470" t="s">
        <v>1809</v>
      </c>
      <c r="B470" t="s">
        <v>1810</v>
      </c>
      <c r="C470">
        <v>2</v>
      </c>
      <c r="D470">
        <v>3.047692843365255</v>
      </c>
      <c r="E470">
        <v>9.6949097999296536E-3</v>
      </c>
      <c r="F470">
        <v>15</v>
      </c>
    </row>
    <row r="471" spans="1:6" x14ac:dyDescent="0.3">
      <c r="A471" t="s">
        <v>836</v>
      </c>
      <c r="B471" t="s">
        <v>837</v>
      </c>
      <c r="C471">
        <v>4</v>
      </c>
      <c r="D471">
        <v>1.5162164724008671</v>
      </c>
      <c r="E471">
        <v>9.6463670668745557E-3</v>
      </c>
      <c r="F471">
        <v>73</v>
      </c>
    </row>
    <row r="472" spans="1:6" x14ac:dyDescent="0.3">
      <c r="A472" t="s">
        <v>266</v>
      </c>
      <c r="B472" t="s">
        <v>10993</v>
      </c>
      <c r="C472">
        <v>4</v>
      </c>
      <c r="D472">
        <v>1.5162164724008671</v>
      </c>
      <c r="E472">
        <v>9.6463670668745557E-3</v>
      </c>
      <c r="F472">
        <v>73</v>
      </c>
    </row>
    <row r="473" spans="1:6" x14ac:dyDescent="0.3">
      <c r="A473" t="s">
        <v>2320</v>
      </c>
      <c r="B473" t="s">
        <v>12508</v>
      </c>
      <c r="C473">
        <v>3</v>
      </c>
      <c r="D473">
        <v>2.013619075834717</v>
      </c>
      <c r="E473">
        <v>9.6081805065102808E-3</v>
      </c>
      <c r="F473">
        <v>44</v>
      </c>
    </row>
    <row r="474" spans="1:6" x14ac:dyDescent="0.3">
      <c r="A474" t="s">
        <v>1083</v>
      </c>
      <c r="B474" t="s">
        <v>10625</v>
      </c>
      <c r="C474">
        <v>3</v>
      </c>
      <c r="D474">
        <v>2.013619075834717</v>
      </c>
      <c r="E474">
        <v>9.6081805065102808E-3</v>
      </c>
      <c r="F474">
        <v>44</v>
      </c>
    </row>
    <row r="475" spans="1:6" x14ac:dyDescent="0.3">
      <c r="A475" t="s">
        <v>1313</v>
      </c>
      <c r="B475" t="s">
        <v>11646</v>
      </c>
      <c r="C475">
        <v>5</v>
      </c>
      <c r="D475">
        <v>1.2051610487637769</v>
      </c>
      <c r="E475">
        <v>9.5842398353799315E-3</v>
      </c>
      <c r="F475">
        <v>100</v>
      </c>
    </row>
    <row r="476" spans="1:6" x14ac:dyDescent="0.3">
      <c r="A476" t="s">
        <v>1094</v>
      </c>
      <c r="B476" t="s">
        <v>10725</v>
      </c>
      <c r="C476">
        <v>4</v>
      </c>
      <c r="D476">
        <v>1.5027934520687261</v>
      </c>
      <c r="E476">
        <v>9.5609680597889008E-3</v>
      </c>
      <c r="F476">
        <v>74</v>
      </c>
    </row>
    <row r="477" spans="1:6" x14ac:dyDescent="0.3">
      <c r="A477" t="s">
        <v>599</v>
      </c>
      <c r="B477" t="s">
        <v>2748</v>
      </c>
      <c r="C477">
        <v>5</v>
      </c>
      <c r="D477">
        <v>1.1953087523207659</v>
      </c>
      <c r="E477">
        <v>9.5058878407349463E-3</v>
      </c>
      <c r="F477">
        <v>101</v>
      </c>
    </row>
    <row r="478" spans="1:6" x14ac:dyDescent="0.3">
      <c r="A478" t="s">
        <v>1331</v>
      </c>
      <c r="B478" t="s">
        <v>11392</v>
      </c>
      <c r="C478">
        <v>3</v>
      </c>
      <c r="D478">
        <v>1.991640169115942</v>
      </c>
      <c r="E478">
        <v>9.5033060018812447E-3</v>
      </c>
      <c r="F478">
        <v>45</v>
      </c>
    </row>
    <row r="479" spans="1:6" x14ac:dyDescent="0.3">
      <c r="A479" t="s">
        <v>2282</v>
      </c>
      <c r="B479" t="s">
        <v>2282</v>
      </c>
      <c r="C479">
        <v>2</v>
      </c>
      <c r="D479">
        <v>2.9870682215488209</v>
      </c>
      <c r="E479">
        <v>9.5020589221108155E-3</v>
      </c>
      <c r="F479">
        <v>16</v>
      </c>
    </row>
    <row r="480" spans="1:6" x14ac:dyDescent="0.3">
      <c r="A480" t="s">
        <v>4601</v>
      </c>
      <c r="B480" t="s">
        <v>4601</v>
      </c>
      <c r="C480">
        <v>2</v>
      </c>
      <c r="D480">
        <v>2.9870682215488209</v>
      </c>
      <c r="E480">
        <v>9.5020589221108155E-3</v>
      </c>
      <c r="F480">
        <v>16</v>
      </c>
    </row>
    <row r="481" spans="1:6" x14ac:dyDescent="0.3">
      <c r="A481" t="s">
        <v>324</v>
      </c>
      <c r="B481" t="s">
        <v>325</v>
      </c>
      <c r="C481">
        <v>2</v>
      </c>
      <c r="D481">
        <v>2.9870682215488209</v>
      </c>
      <c r="E481">
        <v>9.5020589221108155E-3</v>
      </c>
      <c r="F481">
        <v>16</v>
      </c>
    </row>
    <row r="482" spans="1:6" x14ac:dyDescent="0.3">
      <c r="A482" t="s">
        <v>2400</v>
      </c>
      <c r="B482" t="s">
        <v>2401</v>
      </c>
      <c r="C482">
        <v>2</v>
      </c>
      <c r="D482">
        <v>2.9870682215488209</v>
      </c>
      <c r="E482">
        <v>9.5020589221108155E-3</v>
      </c>
      <c r="F482">
        <v>16</v>
      </c>
    </row>
    <row r="483" spans="1:6" x14ac:dyDescent="0.3">
      <c r="A483" t="s">
        <v>4428</v>
      </c>
      <c r="B483" t="s">
        <v>4429</v>
      </c>
      <c r="C483">
        <v>2</v>
      </c>
      <c r="D483">
        <v>2.9870682215488209</v>
      </c>
      <c r="E483">
        <v>9.5020589221108155E-3</v>
      </c>
      <c r="F483">
        <v>16</v>
      </c>
    </row>
    <row r="484" spans="1:6" x14ac:dyDescent="0.3">
      <c r="A484" t="s">
        <v>3756</v>
      </c>
      <c r="B484" t="s">
        <v>3756</v>
      </c>
      <c r="C484">
        <v>2</v>
      </c>
      <c r="D484">
        <v>2.9870682215488209</v>
      </c>
      <c r="E484">
        <v>9.5020589221108155E-3</v>
      </c>
      <c r="F484">
        <v>16</v>
      </c>
    </row>
    <row r="485" spans="1:6" x14ac:dyDescent="0.3">
      <c r="A485" t="s">
        <v>2162</v>
      </c>
      <c r="B485" t="s">
        <v>2162</v>
      </c>
      <c r="C485">
        <v>4</v>
      </c>
      <c r="D485">
        <v>1.4764761437513529</v>
      </c>
      <c r="E485">
        <v>9.3935339098093068E-3</v>
      </c>
      <c r="F485">
        <v>76</v>
      </c>
    </row>
    <row r="486" spans="1:6" x14ac:dyDescent="0.3">
      <c r="A486" t="s">
        <v>2978</v>
      </c>
      <c r="B486" t="s">
        <v>2978</v>
      </c>
      <c r="C486">
        <v>2</v>
      </c>
      <c r="D486">
        <v>2.929909807708873</v>
      </c>
      <c r="E486">
        <v>9.3202342780389202E-3</v>
      </c>
      <c r="F486">
        <v>17</v>
      </c>
    </row>
    <row r="487" spans="1:6" x14ac:dyDescent="0.3">
      <c r="A487" t="s">
        <v>2347</v>
      </c>
      <c r="B487" t="s">
        <v>12509</v>
      </c>
      <c r="C487">
        <v>3</v>
      </c>
      <c r="D487">
        <v>1.9284612674944099</v>
      </c>
      <c r="E487">
        <v>9.2018416890587741E-3</v>
      </c>
      <c r="F487">
        <v>48</v>
      </c>
    </row>
    <row r="488" spans="1:6" x14ac:dyDescent="0.3">
      <c r="A488" t="s">
        <v>575</v>
      </c>
      <c r="B488" t="s">
        <v>11276</v>
      </c>
      <c r="C488">
        <v>5</v>
      </c>
      <c r="D488">
        <v>1.1568424714929699</v>
      </c>
      <c r="E488">
        <v>9.1999784675380249E-3</v>
      </c>
      <c r="F488">
        <v>105</v>
      </c>
    </row>
    <row r="489" spans="1:6" x14ac:dyDescent="0.3">
      <c r="A489" t="s">
        <v>659</v>
      </c>
      <c r="B489" t="s">
        <v>12510</v>
      </c>
      <c r="C489">
        <v>4</v>
      </c>
      <c r="D489">
        <v>1.438254930931155</v>
      </c>
      <c r="E489">
        <v>9.1503655658980044E-3</v>
      </c>
      <c r="F489">
        <v>79</v>
      </c>
    </row>
    <row r="490" spans="1:6" x14ac:dyDescent="0.3">
      <c r="A490" t="s">
        <v>2615</v>
      </c>
      <c r="B490" t="s">
        <v>2615</v>
      </c>
      <c r="C490">
        <v>2</v>
      </c>
      <c r="D490">
        <v>2.8758425864385959</v>
      </c>
      <c r="E490">
        <v>9.1482429192347413E-3</v>
      </c>
      <c r="F490">
        <v>18</v>
      </c>
    </row>
    <row r="491" spans="1:6" x14ac:dyDescent="0.3">
      <c r="A491" t="s">
        <v>4777</v>
      </c>
      <c r="B491" t="s">
        <v>4777</v>
      </c>
      <c r="C491">
        <v>2</v>
      </c>
      <c r="D491">
        <v>2.8758425864385959</v>
      </c>
      <c r="E491">
        <v>9.1482429192347413E-3</v>
      </c>
      <c r="F491">
        <v>18</v>
      </c>
    </row>
    <row r="492" spans="1:6" x14ac:dyDescent="0.3">
      <c r="A492" t="s">
        <v>554</v>
      </c>
      <c r="B492" t="s">
        <v>554</v>
      </c>
      <c r="C492">
        <v>5</v>
      </c>
      <c r="D492">
        <v>1.1474527311431311</v>
      </c>
      <c r="E492">
        <v>9.1253050256796791E-3</v>
      </c>
      <c r="F492">
        <v>106</v>
      </c>
    </row>
    <row r="493" spans="1:6" x14ac:dyDescent="0.3">
      <c r="A493" t="s">
        <v>382</v>
      </c>
      <c r="B493" t="s">
        <v>382</v>
      </c>
      <c r="C493">
        <v>3</v>
      </c>
      <c r="D493">
        <v>1.9082585601768911</v>
      </c>
      <c r="E493">
        <v>9.1054424937211664E-3</v>
      </c>
      <c r="F493">
        <v>49</v>
      </c>
    </row>
    <row r="494" spans="1:6" x14ac:dyDescent="0.3">
      <c r="A494" t="s">
        <v>1520</v>
      </c>
      <c r="B494" t="s">
        <v>11042</v>
      </c>
      <c r="C494">
        <v>4</v>
      </c>
      <c r="D494">
        <v>1.4258324109325979</v>
      </c>
      <c r="E494">
        <v>9.071331872502017E-3</v>
      </c>
      <c r="F494">
        <v>80</v>
      </c>
    </row>
    <row r="495" spans="1:6" x14ac:dyDescent="0.3">
      <c r="A495" t="s">
        <v>530</v>
      </c>
      <c r="B495" t="s">
        <v>12511</v>
      </c>
      <c r="C495">
        <v>5</v>
      </c>
      <c r="D495">
        <v>1.1381503384808169</v>
      </c>
      <c r="E495">
        <v>9.051326230555207E-3</v>
      </c>
      <c r="F495">
        <v>107</v>
      </c>
    </row>
    <row r="496" spans="1:6" x14ac:dyDescent="0.3">
      <c r="A496" t="s">
        <v>1551</v>
      </c>
      <c r="B496" t="s">
        <v>1551</v>
      </c>
      <c r="C496">
        <v>3</v>
      </c>
      <c r="D496">
        <v>1.8884559328807109</v>
      </c>
      <c r="E496">
        <v>9.0109523193638488E-3</v>
      </c>
      <c r="F496">
        <v>50</v>
      </c>
    </row>
    <row r="497" spans="1:6" x14ac:dyDescent="0.3">
      <c r="A497" t="s">
        <v>1757</v>
      </c>
      <c r="B497" t="s">
        <v>1757</v>
      </c>
      <c r="C497">
        <v>3</v>
      </c>
      <c r="D497">
        <v>1.8884559328807109</v>
      </c>
      <c r="E497">
        <v>9.0109523193638488E-3</v>
      </c>
      <c r="F497">
        <v>50</v>
      </c>
    </row>
    <row r="498" spans="1:6" x14ac:dyDescent="0.3">
      <c r="A498" t="s">
        <v>1750</v>
      </c>
      <c r="B498" t="s">
        <v>11805</v>
      </c>
      <c r="C498">
        <v>3</v>
      </c>
      <c r="D498">
        <v>1.8884559328807109</v>
      </c>
      <c r="E498">
        <v>9.0109523193638488E-3</v>
      </c>
      <c r="F498">
        <v>50</v>
      </c>
    </row>
    <row r="499" spans="1:6" x14ac:dyDescent="0.3">
      <c r="A499" t="s">
        <v>588</v>
      </c>
      <c r="B499" t="s">
        <v>12512</v>
      </c>
      <c r="C499">
        <v>4</v>
      </c>
      <c r="D499">
        <v>1.4135623183407839</v>
      </c>
      <c r="E499">
        <v>8.9932679421598303E-3</v>
      </c>
      <c r="F499">
        <v>81</v>
      </c>
    </row>
    <row r="500" spans="1:6" x14ac:dyDescent="0.3">
      <c r="A500" t="s">
        <v>1655</v>
      </c>
      <c r="B500" t="s">
        <v>12513</v>
      </c>
      <c r="C500">
        <v>2</v>
      </c>
      <c r="D500">
        <v>2.8245492920510462</v>
      </c>
      <c r="E500">
        <v>8.9850756028461761E-3</v>
      </c>
      <c r="F500">
        <v>19</v>
      </c>
    </row>
    <row r="501" spans="1:6" x14ac:dyDescent="0.3">
      <c r="A501" t="s">
        <v>3743</v>
      </c>
      <c r="B501" t="s">
        <v>3744</v>
      </c>
      <c r="C501">
        <v>2</v>
      </c>
      <c r="D501">
        <v>2.8245492920510462</v>
      </c>
      <c r="E501">
        <v>8.9850756028461761E-3</v>
      </c>
      <c r="F501">
        <v>19</v>
      </c>
    </row>
    <row r="502" spans="1:6" x14ac:dyDescent="0.3">
      <c r="A502" t="s">
        <v>299</v>
      </c>
      <c r="B502" t="s">
        <v>12514</v>
      </c>
      <c r="C502">
        <v>5</v>
      </c>
      <c r="D502">
        <v>1.1289336833758929</v>
      </c>
      <c r="E502">
        <v>8.9780292773420384E-3</v>
      </c>
      <c r="F502">
        <v>108</v>
      </c>
    </row>
    <row r="503" spans="1:6" x14ac:dyDescent="0.3">
      <c r="A503" t="s">
        <v>1205</v>
      </c>
      <c r="B503" t="s">
        <v>1206</v>
      </c>
      <c r="C503">
        <v>4</v>
      </c>
      <c r="D503">
        <v>1.401440957808439</v>
      </c>
      <c r="E503">
        <v>8.9161502645898356E-3</v>
      </c>
      <c r="F503">
        <v>82</v>
      </c>
    </row>
    <row r="504" spans="1:6" x14ac:dyDescent="0.3">
      <c r="A504" t="s">
        <v>471</v>
      </c>
      <c r="B504" t="s">
        <v>472</v>
      </c>
      <c r="C504">
        <v>4</v>
      </c>
      <c r="D504">
        <v>1.401440957808439</v>
      </c>
      <c r="E504">
        <v>8.9161502645898356E-3</v>
      </c>
      <c r="F504">
        <v>82</v>
      </c>
    </row>
    <row r="505" spans="1:6" x14ac:dyDescent="0.3">
      <c r="A505" t="s">
        <v>2126</v>
      </c>
      <c r="B505" t="s">
        <v>2126</v>
      </c>
      <c r="C505">
        <v>4</v>
      </c>
      <c r="D505">
        <v>1.389464766761723</v>
      </c>
      <c r="E505">
        <v>8.8399561742323399E-3</v>
      </c>
      <c r="F505">
        <v>83</v>
      </c>
    </row>
    <row r="506" spans="1:6" x14ac:dyDescent="0.3">
      <c r="A506" t="s">
        <v>453</v>
      </c>
      <c r="B506" t="s">
        <v>12515</v>
      </c>
      <c r="C506">
        <v>4</v>
      </c>
      <c r="D506">
        <v>1.389464766761723</v>
      </c>
      <c r="E506">
        <v>8.8399561742323399E-3</v>
      </c>
      <c r="F506">
        <v>83</v>
      </c>
    </row>
    <row r="507" spans="1:6" x14ac:dyDescent="0.3">
      <c r="A507" t="s">
        <v>1067</v>
      </c>
      <c r="B507" t="s">
        <v>11522</v>
      </c>
      <c r="C507">
        <v>4</v>
      </c>
      <c r="D507">
        <v>1.389464766761723</v>
      </c>
      <c r="E507">
        <v>8.8399561742323399E-3</v>
      </c>
      <c r="F507">
        <v>83</v>
      </c>
    </row>
    <row r="508" spans="1:6" x14ac:dyDescent="0.3">
      <c r="A508" t="s">
        <v>1623</v>
      </c>
      <c r="B508" t="s">
        <v>1623</v>
      </c>
      <c r="C508">
        <v>4</v>
      </c>
      <c r="D508">
        <v>1.389464766761723</v>
      </c>
      <c r="E508">
        <v>8.8399561742323399E-3</v>
      </c>
      <c r="F508">
        <v>83</v>
      </c>
    </row>
    <row r="509" spans="1:6" x14ac:dyDescent="0.3">
      <c r="A509" t="s">
        <v>2410</v>
      </c>
      <c r="B509" t="s">
        <v>2411</v>
      </c>
      <c r="C509">
        <v>2</v>
      </c>
      <c r="D509">
        <v>2.7757591278816141</v>
      </c>
      <c r="E509">
        <v>8.8298709070133447E-3</v>
      </c>
      <c r="F509">
        <v>20</v>
      </c>
    </row>
    <row r="510" spans="1:6" x14ac:dyDescent="0.3">
      <c r="A510" t="s">
        <v>4408</v>
      </c>
      <c r="B510" t="s">
        <v>4408</v>
      </c>
      <c r="C510">
        <v>2</v>
      </c>
      <c r="D510">
        <v>2.7757591278816141</v>
      </c>
      <c r="E510">
        <v>8.8298709070133447E-3</v>
      </c>
      <c r="F510">
        <v>20</v>
      </c>
    </row>
    <row r="511" spans="1:6" x14ac:dyDescent="0.3">
      <c r="A511" t="s">
        <v>2983</v>
      </c>
      <c r="B511" t="s">
        <v>2983</v>
      </c>
      <c r="C511">
        <v>2</v>
      </c>
      <c r="D511">
        <v>2.7757591278816141</v>
      </c>
      <c r="E511">
        <v>8.8298709070133447E-3</v>
      </c>
      <c r="F511">
        <v>20</v>
      </c>
    </row>
    <row r="512" spans="1:6" x14ac:dyDescent="0.3">
      <c r="A512" t="s">
        <v>3978</v>
      </c>
      <c r="B512" t="s">
        <v>3979</v>
      </c>
      <c r="C512">
        <v>2</v>
      </c>
      <c r="D512">
        <v>2.7757591278816141</v>
      </c>
      <c r="E512">
        <v>8.8298709070133447E-3</v>
      </c>
      <c r="F512">
        <v>20</v>
      </c>
    </row>
    <row r="513" spans="1:6" x14ac:dyDescent="0.3">
      <c r="A513" t="s">
        <v>611</v>
      </c>
      <c r="B513" t="s">
        <v>12516</v>
      </c>
      <c r="C513">
        <v>4</v>
      </c>
      <c r="D513">
        <v>1.37763030911472</v>
      </c>
      <c r="E513">
        <v>8.7646638102603248E-3</v>
      </c>
      <c r="F513">
        <v>84</v>
      </c>
    </row>
    <row r="514" spans="1:6" x14ac:dyDescent="0.3">
      <c r="A514" t="s">
        <v>192</v>
      </c>
      <c r="B514" t="s">
        <v>12517</v>
      </c>
      <c r="C514">
        <v>5</v>
      </c>
      <c r="D514">
        <v>1.101782694309942</v>
      </c>
      <c r="E514">
        <v>8.7621066077181106E-3</v>
      </c>
      <c r="F514">
        <v>111</v>
      </c>
    </row>
    <row r="515" spans="1:6" x14ac:dyDescent="0.3">
      <c r="A515" t="s">
        <v>1045</v>
      </c>
      <c r="B515" t="s">
        <v>10802</v>
      </c>
      <c r="C515">
        <v>3</v>
      </c>
      <c r="D515">
        <v>1.831297519040763</v>
      </c>
      <c r="E515">
        <v>8.7382153532560066E-3</v>
      </c>
      <c r="F515">
        <v>53</v>
      </c>
    </row>
    <row r="516" spans="1:6" x14ac:dyDescent="0.3">
      <c r="A516" t="s">
        <v>997</v>
      </c>
      <c r="B516" t="s">
        <v>998</v>
      </c>
      <c r="C516">
        <v>4</v>
      </c>
      <c r="D516">
        <v>1.3659342693515291</v>
      </c>
      <c r="E516">
        <v>8.6902520789289457E-3</v>
      </c>
      <c r="F516">
        <v>85</v>
      </c>
    </row>
    <row r="517" spans="1:6" x14ac:dyDescent="0.3">
      <c r="A517" t="s">
        <v>723</v>
      </c>
      <c r="B517" t="s">
        <v>12518</v>
      </c>
      <c r="C517">
        <v>4</v>
      </c>
      <c r="D517">
        <v>1.3543734469504529</v>
      </c>
      <c r="E517">
        <v>8.6167006181014985E-3</v>
      </c>
      <c r="F517">
        <v>86</v>
      </c>
    </row>
    <row r="518" spans="1:6" x14ac:dyDescent="0.3">
      <c r="A518" t="s">
        <v>1050</v>
      </c>
      <c r="B518" t="s">
        <v>1050</v>
      </c>
      <c r="C518">
        <v>4</v>
      </c>
      <c r="D518">
        <v>1.34294475112683</v>
      </c>
      <c r="E518">
        <v>8.5439897638026046E-3</v>
      </c>
      <c r="F518">
        <v>87</v>
      </c>
    </row>
    <row r="519" spans="1:6" x14ac:dyDescent="0.3">
      <c r="A519" t="s">
        <v>1513</v>
      </c>
      <c r="B519" t="s">
        <v>12519</v>
      </c>
      <c r="C519">
        <v>4</v>
      </c>
      <c r="D519">
        <v>1.34294475112683</v>
      </c>
      <c r="E519">
        <v>8.5439897638026046E-3</v>
      </c>
      <c r="F519">
        <v>87</v>
      </c>
    </row>
    <row r="520" spans="1:6" x14ac:dyDescent="0.3">
      <c r="A520" t="s">
        <v>2179</v>
      </c>
      <c r="B520" t="s">
        <v>2180</v>
      </c>
      <c r="C520">
        <v>2</v>
      </c>
      <c r="D520">
        <v>2.6847873496758869</v>
      </c>
      <c r="E520">
        <v>8.5404837445360853E-3</v>
      </c>
      <c r="F520">
        <v>22</v>
      </c>
    </row>
    <row r="521" spans="1:6" x14ac:dyDescent="0.3">
      <c r="A521" t="s">
        <v>5480</v>
      </c>
      <c r="B521" t="s">
        <v>4522</v>
      </c>
      <c r="C521">
        <v>2</v>
      </c>
      <c r="D521">
        <v>2.6847873496758869</v>
      </c>
      <c r="E521">
        <v>8.5404837445360853E-3</v>
      </c>
      <c r="F521">
        <v>22</v>
      </c>
    </row>
    <row r="522" spans="1:6" x14ac:dyDescent="0.3">
      <c r="A522" t="s">
        <v>5479</v>
      </c>
      <c r="B522" t="s">
        <v>5479</v>
      </c>
      <c r="C522">
        <v>2</v>
      </c>
      <c r="D522">
        <v>2.6847873496758869</v>
      </c>
      <c r="E522">
        <v>8.5404837445360853E-3</v>
      </c>
      <c r="F522">
        <v>22</v>
      </c>
    </row>
    <row r="523" spans="1:6" x14ac:dyDescent="0.3">
      <c r="A523" t="s">
        <v>1857</v>
      </c>
      <c r="B523" t="s">
        <v>1858</v>
      </c>
      <c r="C523">
        <v>4</v>
      </c>
      <c r="D523">
        <v>1.331645195872897</v>
      </c>
      <c r="E523">
        <v>8.4721005186611919E-3</v>
      </c>
      <c r="F523">
        <v>88</v>
      </c>
    </row>
    <row r="524" spans="1:6" x14ac:dyDescent="0.3">
      <c r="A524" t="s">
        <v>2428</v>
      </c>
      <c r="B524" t="s">
        <v>12520</v>
      </c>
      <c r="C524">
        <v>2</v>
      </c>
      <c r="D524">
        <v>2.6422277352570909</v>
      </c>
      <c r="E524">
        <v>8.4050988340099927E-3</v>
      </c>
      <c r="F524">
        <v>23</v>
      </c>
    </row>
    <row r="525" spans="1:6" x14ac:dyDescent="0.3">
      <c r="A525" t="s">
        <v>1329</v>
      </c>
      <c r="B525" t="s">
        <v>11732</v>
      </c>
      <c r="C525">
        <v>3</v>
      </c>
      <c r="D525">
        <v>1.759838555058618</v>
      </c>
      <c r="E525">
        <v>8.3972419124556143E-3</v>
      </c>
      <c r="F525">
        <v>57</v>
      </c>
    </row>
    <row r="526" spans="1:6" x14ac:dyDescent="0.3">
      <c r="A526" t="s">
        <v>1911</v>
      </c>
      <c r="B526" t="s">
        <v>1912</v>
      </c>
      <c r="C526">
        <v>3</v>
      </c>
      <c r="D526">
        <v>1.7427441216993169</v>
      </c>
      <c r="E526">
        <v>8.315674150536901E-3</v>
      </c>
      <c r="F526">
        <v>58</v>
      </c>
    </row>
    <row r="527" spans="1:6" x14ac:dyDescent="0.3">
      <c r="A527" t="s">
        <v>2115</v>
      </c>
      <c r="B527" t="s">
        <v>2116</v>
      </c>
      <c r="C527">
        <v>2</v>
      </c>
      <c r="D527">
        <v>2.6014057407368361</v>
      </c>
      <c r="E527">
        <v>8.2752414057626986E-3</v>
      </c>
      <c r="F527">
        <v>24</v>
      </c>
    </row>
    <row r="528" spans="1:6" x14ac:dyDescent="0.3">
      <c r="A528" t="s">
        <v>2327</v>
      </c>
      <c r="B528" t="s">
        <v>12521</v>
      </c>
      <c r="C528">
        <v>2</v>
      </c>
      <c r="D528">
        <v>2.6014057407368361</v>
      </c>
      <c r="E528">
        <v>8.2752414057626986E-3</v>
      </c>
      <c r="F528">
        <v>24</v>
      </c>
    </row>
    <row r="529" spans="1:6" x14ac:dyDescent="0.3">
      <c r="A529" t="s">
        <v>1951</v>
      </c>
      <c r="B529" t="s">
        <v>12522</v>
      </c>
      <c r="C529">
        <v>4</v>
      </c>
      <c r="D529">
        <v>1.298492988555997</v>
      </c>
      <c r="E529">
        <v>8.2611818492778176E-3</v>
      </c>
      <c r="F529">
        <v>91</v>
      </c>
    </row>
    <row r="530" spans="1:6" x14ac:dyDescent="0.3">
      <c r="A530" t="s">
        <v>732</v>
      </c>
      <c r="B530" t="s">
        <v>11436</v>
      </c>
      <c r="C530">
        <v>4</v>
      </c>
      <c r="D530">
        <v>1.287682072451781</v>
      </c>
      <c r="E530">
        <v>8.1924013901753523E-3</v>
      </c>
      <c r="F530">
        <v>92</v>
      </c>
    </row>
    <row r="531" spans="1:6" x14ac:dyDescent="0.3">
      <c r="A531" t="s">
        <v>2841</v>
      </c>
      <c r="B531" t="s">
        <v>2841</v>
      </c>
      <c r="C531">
        <v>3</v>
      </c>
      <c r="D531">
        <v>1.7094077014317259</v>
      </c>
      <c r="E531">
        <v>8.1566061583750113E-3</v>
      </c>
      <c r="F531">
        <v>60</v>
      </c>
    </row>
    <row r="532" spans="1:6" x14ac:dyDescent="0.3">
      <c r="A532" t="s">
        <v>1137</v>
      </c>
      <c r="B532" t="s">
        <v>12523</v>
      </c>
      <c r="C532">
        <v>3</v>
      </c>
      <c r="D532">
        <v>1.7094077014317259</v>
      </c>
      <c r="E532">
        <v>8.1566061583750113E-3</v>
      </c>
      <c r="F532">
        <v>60</v>
      </c>
    </row>
    <row r="533" spans="1:6" x14ac:dyDescent="0.3">
      <c r="A533" t="s">
        <v>5743</v>
      </c>
      <c r="B533" t="s">
        <v>5743</v>
      </c>
      <c r="C533">
        <v>1</v>
      </c>
      <c r="D533">
        <v>5.1271343850450917</v>
      </c>
      <c r="E533">
        <v>8.1548745148877083E-3</v>
      </c>
      <c r="F533">
        <v>1</v>
      </c>
    </row>
    <row r="534" spans="1:6" x14ac:dyDescent="0.3">
      <c r="A534" t="s">
        <v>5687</v>
      </c>
      <c r="B534" t="s">
        <v>5688</v>
      </c>
      <c r="C534">
        <v>1</v>
      </c>
      <c r="D534">
        <v>5.1271343850450917</v>
      </c>
      <c r="E534">
        <v>8.1548745148877083E-3</v>
      </c>
      <c r="F534">
        <v>1</v>
      </c>
    </row>
    <row r="535" spans="1:6" x14ac:dyDescent="0.3">
      <c r="A535" t="s">
        <v>5723</v>
      </c>
      <c r="B535" t="s">
        <v>5724</v>
      </c>
      <c r="C535">
        <v>1</v>
      </c>
      <c r="D535">
        <v>5.1271343850450917</v>
      </c>
      <c r="E535">
        <v>8.1548745148877083E-3</v>
      </c>
      <c r="F535">
        <v>1</v>
      </c>
    </row>
    <row r="536" spans="1:6" x14ac:dyDescent="0.3">
      <c r="A536" t="s">
        <v>5677</v>
      </c>
      <c r="B536" t="s">
        <v>5677</v>
      </c>
      <c r="C536">
        <v>1</v>
      </c>
      <c r="D536">
        <v>5.1271343850450917</v>
      </c>
      <c r="E536">
        <v>8.1548745148877083E-3</v>
      </c>
      <c r="F536">
        <v>1</v>
      </c>
    </row>
    <row r="537" spans="1:6" x14ac:dyDescent="0.3">
      <c r="A537" t="s">
        <v>5676</v>
      </c>
      <c r="B537" t="s">
        <v>5676</v>
      </c>
      <c r="C537">
        <v>1</v>
      </c>
      <c r="D537">
        <v>5.1271343850450917</v>
      </c>
      <c r="E537">
        <v>8.1548745148877083E-3</v>
      </c>
      <c r="F537">
        <v>1</v>
      </c>
    </row>
    <row r="538" spans="1:6" x14ac:dyDescent="0.3">
      <c r="A538" t="s">
        <v>5714</v>
      </c>
      <c r="B538" t="s">
        <v>5714</v>
      </c>
      <c r="C538">
        <v>1</v>
      </c>
      <c r="D538">
        <v>5.1271343850450917</v>
      </c>
      <c r="E538">
        <v>8.1548745148877083E-3</v>
      </c>
      <c r="F538">
        <v>1</v>
      </c>
    </row>
    <row r="539" spans="1:6" x14ac:dyDescent="0.3">
      <c r="A539" t="s">
        <v>5722</v>
      </c>
      <c r="B539" t="s">
        <v>5722</v>
      </c>
      <c r="C539">
        <v>1</v>
      </c>
      <c r="D539">
        <v>5.1271343850450917</v>
      </c>
      <c r="E539">
        <v>8.1548745148877083E-3</v>
      </c>
      <c r="F539">
        <v>1</v>
      </c>
    </row>
    <row r="540" spans="1:6" x14ac:dyDescent="0.3">
      <c r="A540" t="s">
        <v>5674</v>
      </c>
      <c r="B540" t="s">
        <v>5675</v>
      </c>
      <c r="C540">
        <v>1</v>
      </c>
      <c r="D540">
        <v>5.1271343850450917</v>
      </c>
      <c r="E540">
        <v>8.1548745148877083E-3</v>
      </c>
      <c r="F540">
        <v>1</v>
      </c>
    </row>
    <row r="541" spans="1:6" x14ac:dyDescent="0.3">
      <c r="A541" t="s">
        <v>5656</v>
      </c>
      <c r="B541" t="s">
        <v>5657</v>
      </c>
      <c r="C541">
        <v>1</v>
      </c>
      <c r="D541">
        <v>5.1271343850450917</v>
      </c>
      <c r="E541">
        <v>8.1548745148877083E-3</v>
      </c>
      <c r="F541">
        <v>1</v>
      </c>
    </row>
    <row r="542" spans="1:6" x14ac:dyDescent="0.3">
      <c r="A542" t="s">
        <v>5744</v>
      </c>
      <c r="B542" t="s">
        <v>5744</v>
      </c>
      <c r="C542">
        <v>1</v>
      </c>
      <c r="D542">
        <v>5.1271343850450917</v>
      </c>
      <c r="E542">
        <v>8.1548745148877083E-3</v>
      </c>
      <c r="F542">
        <v>1</v>
      </c>
    </row>
    <row r="543" spans="1:6" x14ac:dyDescent="0.3">
      <c r="A543" t="s">
        <v>5720</v>
      </c>
      <c r="B543" t="s">
        <v>5721</v>
      </c>
      <c r="C543">
        <v>1</v>
      </c>
      <c r="D543">
        <v>5.1271343850450917</v>
      </c>
      <c r="E543">
        <v>8.1548745148877083E-3</v>
      </c>
      <c r="F543">
        <v>1</v>
      </c>
    </row>
    <row r="544" spans="1:6" x14ac:dyDescent="0.3">
      <c r="A544" t="s">
        <v>5634</v>
      </c>
      <c r="B544" t="s">
        <v>5634</v>
      </c>
      <c r="C544">
        <v>1</v>
      </c>
      <c r="D544">
        <v>5.1271343850450917</v>
      </c>
      <c r="E544">
        <v>8.1548745148877083E-3</v>
      </c>
      <c r="F544">
        <v>1</v>
      </c>
    </row>
    <row r="545" spans="1:6" x14ac:dyDescent="0.3">
      <c r="A545" t="s">
        <v>5654</v>
      </c>
      <c r="B545" t="s">
        <v>5655</v>
      </c>
      <c r="C545">
        <v>1</v>
      </c>
      <c r="D545">
        <v>5.1271343850450917</v>
      </c>
      <c r="E545">
        <v>8.1548745148877083E-3</v>
      </c>
      <c r="F545">
        <v>1</v>
      </c>
    </row>
    <row r="546" spans="1:6" x14ac:dyDescent="0.3">
      <c r="A546" t="s">
        <v>5741</v>
      </c>
      <c r="B546" t="s">
        <v>5742</v>
      </c>
      <c r="C546">
        <v>1</v>
      </c>
      <c r="D546">
        <v>5.1271343850450917</v>
      </c>
      <c r="E546">
        <v>8.1548745148877083E-3</v>
      </c>
      <c r="F546">
        <v>1</v>
      </c>
    </row>
    <row r="547" spans="1:6" x14ac:dyDescent="0.3">
      <c r="A547" t="s">
        <v>5718</v>
      </c>
      <c r="B547" t="s">
        <v>5719</v>
      </c>
      <c r="C547">
        <v>1</v>
      </c>
      <c r="D547">
        <v>5.1271343850450917</v>
      </c>
      <c r="E547">
        <v>8.1548745148877083E-3</v>
      </c>
      <c r="F547">
        <v>1</v>
      </c>
    </row>
    <row r="548" spans="1:6" x14ac:dyDescent="0.3">
      <c r="A548" t="s">
        <v>5631</v>
      </c>
      <c r="B548" t="s">
        <v>5632</v>
      </c>
      <c r="C548">
        <v>1</v>
      </c>
      <c r="D548">
        <v>5.1271343850450917</v>
      </c>
      <c r="E548">
        <v>8.1548745148877083E-3</v>
      </c>
      <c r="F548">
        <v>1</v>
      </c>
    </row>
    <row r="549" spans="1:6" x14ac:dyDescent="0.3">
      <c r="A549" t="s">
        <v>5737</v>
      </c>
      <c r="B549" t="s">
        <v>5738</v>
      </c>
      <c r="C549">
        <v>1</v>
      </c>
      <c r="D549">
        <v>5.1271343850450917</v>
      </c>
      <c r="E549">
        <v>8.1548745148877083E-3</v>
      </c>
      <c r="F549">
        <v>1</v>
      </c>
    </row>
    <row r="550" spans="1:6" x14ac:dyDescent="0.3">
      <c r="A550" t="s">
        <v>5633</v>
      </c>
      <c r="B550" t="s">
        <v>5633</v>
      </c>
      <c r="C550">
        <v>1</v>
      </c>
      <c r="D550">
        <v>5.1271343850450917</v>
      </c>
      <c r="E550">
        <v>8.1548745148877083E-3</v>
      </c>
      <c r="F550">
        <v>1</v>
      </c>
    </row>
    <row r="551" spans="1:6" x14ac:dyDescent="0.3">
      <c r="A551" t="s">
        <v>5739</v>
      </c>
      <c r="B551" t="s">
        <v>5739</v>
      </c>
      <c r="C551">
        <v>1</v>
      </c>
      <c r="D551">
        <v>5.1271343850450917</v>
      </c>
      <c r="E551">
        <v>8.1548745148877083E-3</v>
      </c>
      <c r="F551">
        <v>1</v>
      </c>
    </row>
    <row r="552" spans="1:6" x14ac:dyDescent="0.3">
      <c r="A552" t="s">
        <v>5644</v>
      </c>
      <c r="B552" t="s">
        <v>5644</v>
      </c>
      <c r="C552">
        <v>1</v>
      </c>
      <c r="D552">
        <v>5.1271343850450917</v>
      </c>
      <c r="E552">
        <v>8.1548745148877083E-3</v>
      </c>
      <c r="F552">
        <v>1</v>
      </c>
    </row>
    <row r="553" spans="1:6" x14ac:dyDescent="0.3">
      <c r="A553" t="s">
        <v>5706</v>
      </c>
      <c r="B553" t="s">
        <v>5706</v>
      </c>
      <c r="C553">
        <v>1</v>
      </c>
      <c r="D553">
        <v>5.1271343850450917</v>
      </c>
      <c r="E553">
        <v>8.1548745148877083E-3</v>
      </c>
      <c r="F553">
        <v>1</v>
      </c>
    </row>
    <row r="554" spans="1:6" x14ac:dyDescent="0.3">
      <c r="A554" t="s">
        <v>5740</v>
      </c>
      <c r="B554" t="s">
        <v>5740</v>
      </c>
      <c r="C554">
        <v>1</v>
      </c>
      <c r="D554">
        <v>5.1271343850450917</v>
      </c>
      <c r="E554">
        <v>8.1548745148877083E-3</v>
      </c>
      <c r="F554">
        <v>1</v>
      </c>
    </row>
    <row r="555" spans="1:6" x14ac:dyDescent="0.3">
      <c r="A555" t="s">
        <v>5725</v>
      </c>
      <c r="B555" t="s">
        <v>5725</v>
      </c>
      <c r="C555">
        <v>1</v>
      </c>
      <c r="D555">
        <v>5.1271343850450917</v>
      </c>
      <c r="E555">
        <v>8.1548745148877083E-3</v>
      </c>
      <c r="F555">
        <v>1</v>
      </c>
    </row>
    <row r="556" spans="1:6" x14ac:dyDescent="0.3">
      <c r="A556" t="s">
        <v>5716</v>
      </c>
      <c r="B556" t="s">
        <v>5717</v>
      </c>
      <c r="C556">
        <v>1</v>
      </c>
      <c r="D556">
        <v>5.1271343850450917</v>
      </c>
      <c r="E556">
        <v>8.1548745148877083E-3</v>
      </c>
      <c r="F556">
        <v>1</v>
      </c>
    </row>
    <row r="557" spans="1:6" x14ac:dyDescent="0.3">
      <c r="A557" t="s">
        <v>5715</v>
      </c>
      <c r="B557" t="s">
        <v>5715</v>
      </c>
      <c r="C557">
        <v>1</v>
      </c>
      <c r="D557">
        <v>5.1271343850450917</v>
      </c>
      <c r="E557">
        <v>8.1548745148877083E-3</v>
      </c>
      <c r="F557">
        <v>1</v>
      </c>
    </row>
    <row r="558" spans="1:6" x14ac:dyDescent="0.3">
      <c r="A558" t="s">
        <v>5696</v>
      </c>
      <c r="B558" t="s">
        <v>5697</v>
      </c>
      <c r="C558">
        <v>1</v>
      </c>
      <c r="D558">
        <v>5.1271343850450917</v>
      </c>
      <c r="E558">
        <v>8.1548745148877083E-3</v>
      </c>
      <c r="F558">
        <v>1</v>
      </c>
    </row>
    <row r="559" spans="1:6" x14ac:dyDescent="0.3">
      <c r="A559" t="s">
        <v>5626</v>
      </c>
      <c r="B559" t="s">
        <v>5627</v>
      </c>
      <c r="C559">
        <v>1</v>
      </c>
      <c r="D559">
        <v>5.1271343850450917</v>
      </c>
      <c r="E559">
        <v>8.1548745148877083E-3</v>
      </c>
      <c r="F559">
        <v>1</v>
      </c>
    </row>
    <row r="560" spans="1:6" x14ac:dyDescent="0.3">
      <c r="A560" t="s">
        <v>5735</v>
      </c>
      <c r="B560" t="s">
        <v>5736</v>
      </c>
      <c r="C560">
        <v>1</v>
      </c>
      <c r="D560">
        <v>5.1271343850450917</v>
      </c>
      <c r="E560">
        <v>8.1548745148877083E-3</v>
      </c>
      <c r="F560">
        <v>1</v>
      </c>
    </row>
    <row r="561" spans="1:6" x14ac:dyDescent="0.3">
      <c r="A561" t="s">
        <v>5650</v>
      </c>
      <c r="B561" t="s">
        <v>5650</v>
      </c>
      <c r="C561">
        <v>1</v>
      </c>
      <c r="D561">
        <v>5.1271343850450917</v>
      </c>
      <c r="E561">
        <v>8.1548745148877083E-3</v>
      </c>
      <c r="F561">
        <v>1</v>
      </c>
    </row>
    <row r="562" spans="1:6" x14ac:dyDescent="0.3">
      <c r="A562" t="s">
        <v>5637</v>
      </c>
      <c r="B562" t="s">
        <v>5638</v>
      </c>
      <c r="C562">
        <v>1</v>
      </c>
      <c r="D562">
        <v>5.1271343850450917</v>
      </c>
      <c r="E562">
        <v>8.1548745148877083E-3</v>
      </c>
      <c r="F562">
        <v>1</v>
      </c>
    </row>
    <row r="563" spans="1:6" x14ac:dyDescent="0.3">
      <c r="A563" t="s">
        <v>5727</v>
      </c>
      <c r="B563" t="s">
        <v>5728</v>
      </c>
      <c r="C563">
        <v>1</v>
      </c>
      <c r="D563">
        <v>5.1271343850450917</v>
      </c>
      <c r="E563">
        <v>8.1548745148877083E-3</v>
      </c>
      <c r="F563">
        <v>1</v>
      </c>
    </row>
    <row r="564" spans="1:6" x14ac:dyDescent="0.3">
      <c r="A564" t="s">
        <v>5623</v>
      </c>
      <c r="B564" t="s">
        <v>5624</v>
      </c>
      <c r="C564">
        <v>1</v>
      </c>
      <c r="D564">
        <v>5.1271343850450917</v>
      </c>
      <c r="E564">
        <v>8.1548745148877083E-3</v>
      </c>
      <c r="F564">
        <v>1</v>
      </c>
    </row>
    <row r="565" spans="1:6" x14ac:dyDescent="0.3">
      <c r="A565" t="s">
        <v>5729</v>
      </c>
      <c r="B565" t="s">
        <v>5729</v>
      </c>
      <c r="C565">
        <v>1</v>
      </c>
      <c r="D565">
        <v>5.1271343850450917</v>
      </c>
      <c r="E565">
        <v>8.1548745148877083E-3</v>
      </c>
      <c r="F565">
        <v>1</v>
      </c>
    </row>
    <row r="566" spans="1:6" x14ac:dyDescent="0.3">
      <c r="A566" t="s">
        <v>5730</v>
      </c>
      <c r="B566" t="s">
        <v>5730</v>
      </c>
      <c r="C566">
        <v>1</v>
      </c>
      <c r="D566">
        <v>5.1271343850450917</v>
      </c>
      <c r="E566">
        <v>8.1548745148877083E-3</v>
      </c>
      <c r="F566">
        <v>1</v>
      </c>
    </row>
    <row r="567" spans="1:6" x14ac:dyDescent="0.3">
      <c r="A567" t="s">
        <v>5680</v>
      </c>
      <c r="B567" t="s">
        <v>5680</v>
      </c>
      <c r="C567">
        <v>1</v>
      </c>
      <c r="D567">
        <v>5.1271343850450917</v>
      </c>
      <c r="E567">
        <v>8.1548745148877083E-3</v>
      </c>
      <c r="F567">
        <v>1</v>
      </c>
    </row>
    <row r="568" spans="1:6" x14ac:dyDescent="0.3">
      <c r="A568" t="s">
        <v>5758</v>
      </c>
      <c r="B568" t="s">
        <v>5758</v>
      </c>
      <c r="C568">
        <v>1</v>
      </c>
      <c r="D568">
        <v>5.1271343850450917</v>
      </c>
      <c r="E568">
        <v>8.1548745148877083E-3</v>
      </c>
      <c r="F568">
        <v>1</v>
      </c>
    </row>
    <row r="569" spans="1:6" x14ac:dyDescent="0.3">
      <c r="A569" t="s">
        <v>5757</v>
      </c>
      <c r="B569" t="s">
        <v>5757</v>
      </c>
      <c r="C569">
        <v>1</v>
      </c>
      <c r="D569">
        <v>5.1271343850450917</v>
      </c>
      <c r="E569">
        <v>8.1548745148877083E-3</v>
      </c>
      <c r="F569">
        <v>1</v>
      </c>
    </row>
    <row r="570" spans="1:6" x14ac:dyDescent="0.3">
      <c r="A570" t="s">
        <v>5636</v>
      </c>
      <c r="B570" t="s">
        <v>5636</v>
      </c>
      <c r="C570">
        <v>1</v>
      </c>
      <c r="D570">
        <v>5.1271343850450917</v>
      </c>
      <c r="E570">
        <v>8.1548745148877083E-3</v>
      </c>
      <c r="F570">
        <v>1</v>
      </c>
    </row>
    <row r="571" spans="1:6" x14ac:dyDescent="0.3">
      <c r="A571" t="s">
        <v>5683</v>
      </c>
      <c r="B571" t="s">
        <v>5683</v>
      </c>
      <c r="C571">
        <v>1</v>
      </c>
      <c r="D571">
        <v>5.1271343850450917</v>
      </c>
      <c r="E571">
        <v>8.1548745148877083E-3</v>
      </c>
      <c r="F571">
        <v>1</v>
      </c>
    </row>
    <row r="572" spans="1:6" x14ac:dyDescent="0.3">
      <c r="A572" t="s">
        <v>5756</v>
      </c>
      <c r="B572" t="s">
        <v>5756</v>
      </c>
      <c r="C572">
        <v>1</v>
      </c>
      <c r="D572">
        <v>5.1271343850450917</v>
      </c>
      <c r="E572">
        <v>8.1548745148877083E-3</v>
      </c>
      <c r="F572">
        <v>1</v>
      </c>
    </row>
    <row r="573" spans="1:6" x14ac:dyDescent="0.3">
      <c r="A573" t="s">
        <v>5731</v>
      </c>
      <c r="B573" t="s">
        <v>5732</v>
      </c>
      <c r="C573">
        <v>1</v>
      </c>
      <c r="D573">
        <v>5.1271343850450917</v>
      </c>
      <c r="E573">
        <v>8.1548745148877083E-3</v>
      </c>
      <c r="F573">
        <v>1</v>
      </c>
    </row>
    <row r="574" spans="1:6" x14ac:dyDescent="0.3">
      <c r="A574" t="s">
        <v>5733</v>
      </c>
      <c r="B574" t="s">
        <v>5734</v>
      </c>
      <c r="C574">
        <v>1</v>
      </c>
      <c r="D574">
        <v>5.1271343850450917</v>
      </c>
      <c r="E574">
        <v>8.1548745148877083E-3</v>
      </c>
      <c r="F574">
        <v>1</v>
      </c>
    </row>
    <row r="575" spans="1:6" x14ac:dyDescent="0.3">
      <c r="A575" t="s">
        <v>5651</v>
      </c>
      <c r="B575" t="s">
        <v>5651</v>
      </c>
      <c r="C575">
        <v>1</v>
      </c>
      <c r="D575">
        <v>5.1271343850450917</v>
      </c>
      <c r="E575">
        <v>8.1548745148877083E-3</v>
      </c>
      <c r="F575">
        <v>1</v>
      </c>
    </row>
    <row r="576" spans="1:6" x14ac:dyDescent="0.3">
      <c r="A576" t="s">
        <v>5678</v>
      </c>
      <c r="B576" t="s">
        <v>5678</v>
      </c>
      <c r="C576">
        <v>1</v>
      </c>
      <c r="D576">
        <v>5.1271343850450917</v>
      </c>
      <c r="E576">
        <v>8.1548745148877083E-3</v>
      </c>
      <c r="F576">
        <v>1</v>
      </c>
    </row>
    <row r="577" spans="1:6" x14ac:dyDescent="0.3">
      <c r="A577" t="s">
        <v>5625</v>
      </c>
      <c r="B577" t="s">
        <v>5625</v>
      </c>
      <c r="C577">
        <v>1</v>
      </c>
      <c r="D577">
        <v>5.1271343850450917</v>
      </c>
      <c r="E577">
        <v>8.1548745148877083E-3</v>
      </c>
      <c r="F577">
        <v>1</v>
      </c>
    </row>
    <row r="578" spans="1:6" x14ac:dyDescent="0.3">
      <c r="A578" t="s">
        <v>5645</v>
      </c>
      <c r="B578" t="s">
        <v>5646</v>
      </c>
      <c r="C578">
        <v>1</v>
      </c>
      <c r="D578">
        <v>5.1271343850450917</v>
      </c>
      <c r="E578">
        <v>8.1548745148877083E-3</v>
      </c>
      <c r="F578">
        <v>1</v>
      </c>
    </row>
    <row r="579" spans="1:6" x14ac:dyDescent="0.3">
      <c r="A579" t="s">
        <v>5726</v>
      </c>
      <c r="B579" t="s">
        <v>5726</v>
      </c>
      <c r="C579">
        <v>1</v>
      </c>
      <c r="D579">
        <v>5.1271343850450917</v>
      </c>
      <c r="E579">
        <v>8.1548745148877083E-3</v>
      </c>
      <c r="F579">
        <v>1</v>
      </c>
    </row>
    <row r="580" spans="1:6" x14ac:dyDescent="0.3">
      <c r="A580" t="s">
        <v>5649</v>
      </c>
      <c r="B580" t="s">
        <v>5649</v>
      </c>
      <c r="C580">
        <v>1</v>
      </c>
      <c r="D580">
        <v>5.1271343850450917</v>
      </c>
      <c r="E580">
        <v>8.1548745148877083E-3</v>
      </c>
      <c r="F580">
        <v>1</v>
      </c>
    </row>
    <row r="581" spans="1:6" x14ac:dyDescent="0.3">
      <c r="A581" t="s">
        <v>5684</v>
      </c>
      <c r="B581" t="s">
        <v>5685</v>
      </c>
      <c r="C581">
        <v>1</v>
      </c>
      <c r="D581">
        <v>5.1271343850450917</v>
      </c>
      <c r="E581">
        <v>8.1548745148877083E-3</v>
      </c>
      <c r="F581">
        <v>1</v>
      </c>
    </row>
    <row r="582" spans="1:6" x14ac:dyDescent="0.3">
      <c r="A582" t="s">
        <v>5648</v>
      </c>
      <c r="B582" t="s">
        <v>5648</v>
      </c>
      <c r="C582">
        <v>1</v>
      </c>
      <c r="D582">
        <v>5.1271343850450917</v>
      </c>
      <c r="E582">
        <v>8.1548745148877083E-3</v>
      </c>
      <c r="F582">
        <v>1</v>
      </c>
    </row>
    <row r="583" spans="1:6" x14ac:dyDescent="0.3">
      <c r="A583" t="s">
        <v>5701</v>
      </c>
      <c r="B583" t="s">
        <v>5701</v>
      </c>
      <c r="C583">
        <v>1</v>
      </c>
      <c r="D583">
        <v>5.1271343850450917</v>
      </c>
      <c r="E583">
        <v>8.1548745148877083E-3</v>
      </c>
      <c r="F583">
        <v>1</v>
      </c>
    </row>
    <row r="584" spans="1:6" x14ac:dyDescent="0.3">
      <c r="A584" t="s">
        <v>5702</v>
      </c>
      <c r="B584" t="s">
        <v>5703</v>
      </c>
      <c r="C584">
        <v>1</v>
      </c>
      <c r="D584">
        <v>5.1271343850450917</v>
      </c>
      <c r="E584">
        <v>8.1548745148877083E-3</v>
      </c>
      <c r="F584">
        <v>1</v>
      </c>
    </row>
    <row r="585" spans="1:6" x14ac:dyDescent="0.3">
      <c r="A585" t="s">
        <v>5679</v>
      </c>
      <c r="B585" t="s">
        <v>5679</v>
      </c>
      <c r="C585">
        <v>1</v>
      </c>
      <c r="D585">
        <v>5.1271343850450917</v>
      </c>
      <c r="E585">
        <v>8.1548745148877083E-3</v>
      </c>
      <c r="F585">
        <v>1</v>
      </c>
    </row>
    <row r="586" spans="1:6" x14ac:dyDescent="0.3">
      <c r="A586" t="s">
        <v>5652</v>
      </c>
      <c r="B586" t="s">
        <v>5653</v>
      </c>
      <c r="C586">
        <v>1</v>
      </c>
      <c r="D586">
        <v>5.1271343850450917</v>
      </c>
      <c r="E586">
        <v>8.1548745148877083E-3</v>
      </c>
      <c r="F586">
        <v>1</v>
      </c>
    </row>
    <row r="587" spans="1:6" x14ac:dyDescent="0.3">
      <c r="A587" t="s">
        <v>5635</v>
      </c>
      <c r="B587" t="s">
        <v>5635</v>
      </c>
      <c r="C587">
        <v>1</v>
      </c>
      <c r="D587">
        <v>5.1271343850450917</v>
      </c>
      <c r="E587">
        <v>8.1548745148877083E-3</v>
      </c>
      <c r="F587">
        <v>1</v>
      </c>
    </row>
    <row r="588" spans="1:6" x14ac:dyDescent="0.3">
      <c r="A588" t="s">
        <v>5686</v>
      </c>
      <c r="B588" t="s">
        <v>5686</v>
      </c>
      <c r="C588">
        <v>1</v>
      </c>
      <c r="D588">
        <v>5.1271343850450917</v>
      </c>
      <c r="E588">
        <v>8.1548745148877083E-3</v>
      </c>
      <c r="F588">
        <v>1</v>
      </c>
    </row>
    <row r="589" spans="1:6" x14ac:dyDescent="0.3">
      <c r="A589" t="s">
        <v>5700</v>
      </c>
      <c r="B589" t="s">
        <v>5700</v>
      </c>
      <c r="C589">
        <v>1</v>
      </c>
      <c r="D589">
        <v>5.1271343850450917</v>
      </c>
      <c r="E589">
        <v>8.1548745148877083E-3</v>
      </c>
      <c r="F589">
        <v>1</v>
      </c>
    </row>
    <row r="590" spans="1:6" x14ac:dyDescent="0.3">
      <c r="A590" t="s">
        <v>5704</v>
      </c>
      <c r="B590" t="s">
        <v>5705</v>
      </c>
      <c r="C590">
        <v>1</v>
      </c>
      <c r="D590">
        <v>5.1271343850450917</v>
      </c>
      <c r="E590">
        <v>8.1548745148877083E-3</v>
      </c>
      <c r="F590">
        <v>1</v>
      </c>
    </row>
    <row r="591" spans="1:6" x14ac:dyDescent="0.3">
      <c r="A591" t="s">
        <v>5713</v>
      </c>
      <c r="B591" t="s">
        <v>5713</v>
      </c>
      <c r="C591">
        <v>1</v>
      </c>
      <c r="D591">
        <v>5.1271343850450917</v>
      </c>
      <c r="E591">
        <v>8.1548745148877083E-3</v>
      </c>
      <c r="F591">
        <v>1</v>
      </c>
    </row>
    <row r="592" spans="1:6" x14ac:dyDescent="0.3">
      <c r="A592" t="s">
        <v>5658</v>
      </c>
      <c r="B592" t="s">
        <v>5658</v>
      </c>
      <c r="C592">
        <v>1</v>
      </c>
      <c r="D592">
        <v>5.1271343850450917</v>
      </c>
      <c r="E592">
        <v>8.1548745148877083E-3</v>
      </c>
      <c r="F592">
        <v>1</v>
      </c>
    </row>
    <row r="593" spans="1:6" x14ac:dyDescent="0.3">
      <c r="A593" t="s">
        <v>5628</v>
      </c>
      <c r="B593" t="s">
        <v>5629</v>
      </c>
      <c r="C593">
        <v>1</v>
      </c>
      <c r="D593">
        <v>5.1271343850450917</v>
      </c>
      <c r="E593">
        <v>8.1548745148877083E-3</v>
      </c>
      <c r="F593">
        <v>1</v>
      </c>
    </row>
    <row r="594" spans="1:6" x14ac:dyDescent="0.3">
      <c r="A594" t="s">
        <v>5754</v>
      </c>
      <c r="B594" t="s">
        <v>5754</v>
      </c>
      <c r="C594">
        <v>1</v>
      </c>
      <c r="D594">
        <v>5.1271343850450917</v>
      </c>
      <c r="E594">
        <v>8.1548745148877083E-3</v>
      </c>
      <c r="F594">
        <v>1</v>
      </c>
    </row>
    <row r="595" spans="1:6" x14ac:dyDescent="0.3">
      <c r="A595" t="s">
        <v>5639</v>
      </c>
      <c r="B595" t="s">
        <v>5640</v>
      </c>
      <c r="C595">
        <v>1</v>
      </c>
      <c r="D595">
        <v>5.1271343850450917</v>
      </c>
      <c r="E595">
        <v>8.1548745148877083E-3</v>
      </c>
      <c r="F595">
        <v>1</v>
      </c>
    </row>
    <row r="596" spans="1:6" x14ac:dyDescent="0.3">
      <c r="A596" t="s">
        <v>5630</v>
      </c>
      <c r="B596" t="s">
        <v>5630</v>
      </c>
      <c r="C596">
        <v>1</v>
      </c>
      <c r="D596">
        <v>5.1271343850450917</v>
      </c>
      <c r="E596">
        <v>8.1548745148877083E-3</v>
      </c>
      <c r="F596">
        <v>1</v>
      </c>
    </row>
    <row r="597" spans="1:6" x14ac:dyDescent="0.3">
      <c r="A597" t="s">
        <v>5659</v>
      </c>
      <c r="B597" t="s">
        <v>5660</v>
      </c>
      <c r="C597">
        <v>1</v>
      </c>
      <c r="D597">
        <v>5.1271343850450917</v>
      </c>
      <c r="E597">
        <v>8.1548745148877083E-3</v>
      </c>
      <c r="F597">
        <v>1</v>
      </c>
    </row>
    <row r="598" spans="1:6" x14ac:dyDescent="0.3">
      <c r="A598" t="s">
        <v>5647</v>
      </c>
      <c r="B598" t="s">
        <v>5647</v>
      </c>
      <c r="C598">
        <v>1</v>
      </c>
      <c r="D598">
        <v>5.1271343850450917</v>
      </c>
      <c r="E598">
        <v>8.1548745148877083E-3</v>
      </c>
      <c r="F598">
        <v>1</v>
      </c>
    </row>
    <row r="599" spans="1:6" x14ac:dyDescent="0.3">
      <c r="A599" t="s">
        <v>5661</v>
      </c>
      <c r="B599" t="s">
        <v>5661</v>
      </c>
      <c r="C599">
        <v>1</v>
      </c>
      <c r="D599">
        <v>5.1271343850450917</v>
      </c>
      <c r="E599">
        <v>8.1548745148877083E-3</v>
      </c>
      <c r="F599">
        <v>1</v>
      </c>
    </row>
    <row r="600" spans="1:6" x14ac:dyDescent="0.3">
      <c r="A600" t="s">
        <v>5691</v>
      </c>
      <c r="B600" t="s">
        <v>5692</v>
      </c>
      <c r="C600">
        <v>1</v>
      </c>
      <c r="D600">
        <v>5.1271343850450917</v>
      </c>
      <c r="E600">
        <v>8.1548745148877083E-3</v>
      </c>
      <c r="F600">
        <v>1</v>
      </c>
    </row>
    <row r="601" spans="1:6" x14ac:dyDescent="0.3">
      <c r="A601" t="s">
        <v>5662</v>
      </c>
      <c r="B601" t="s">
        <v>5662</v>
      </c>
      <c r="C601">
        <v>1</v>
      </c>
      <c r="D601">
        <v>5.1271343850450917</v>
      </c>
      <c r="E601">
        <v>8.1548745148877083E-3</v>
      </c>
      <c r="F601">
        <v>1</v>
      </c>
    </row>
    <row r="602" spans="1:6" x14ac:dyDescent="0.3">
      <c r="A602" t="s">
        <v>5698</v>
      </c>
      <c r="B602" t="s">
        <v>5698</v>
      </c>
      <c r="C602">
        <v>1</v>
      </c>
      <c r="D602">
        <v>5.1271343850450917</v>
      </c>
      <c r="E602">
        <v>8.1548745148877083E-3</v>
      </c>
      <c r="F602">
        <v>1</v>
      </c>
    </row>
    <row r="603" spans="1:6" x14ac:dyDescent="0.3">
      <c r="A603" t="s">
        <v>5671</v>
      </c>
      <c r="B603" t="s">
        <v>5671</v>
      </c>
      <c r="C603">
        <v>1</v>
      </c>
      <c r="D603">
        <v>5.1271343850450917</v>
      </c>
      <c r="E603">
        <v>8.1548745148877083E-3</v>
      </c>
      <c r="F603">
        <v>1</v>
      </c>
    </row>
    <row r="604" spans="1:6" x14ac:dyDescent="0.3">
      <c r="A604" t="s">
        <v>5670</v>
      </c>
      <c r="B604" t="s">
        <v>5670</v>
      </c>
      <c r="C604">
        <v>1</v>
      </c>
      <c r="D604">
        <v>5.1271343850450917</v>
      </c>
      <c r="E604">
        <v>8.1548745148877083E-3</v>
      </c>
      <c r="F604">
        <v>1</v>
      </c>
    </row>
    <row r="605" spans="1:6" x14ac:dyDescent="0.3">
      <c r="A605" t="s">
        <v>5669</v>
      </c>
      <c r="B605" t="s">
        <v>5669</v>
      </c>
      <c r="C605">
        <v>1</v>
      </c>
      <c r="D605">
        <v>5.1271343850450917</v>
      </c>
      <c r="E605">
        <v>8.1548745148877083E-3</v>
      </c>
      <c r="F605">
        <v>1</v>
      </c>
    </row>
    <row r="606" spans="1:6" x14ac:dyDescent="0.3">
      <c r="A606" t="s">
        <v>5708</v>
      </c>
      <c r="B606" t="s">
        <v>5709</v>
      </c>
      <c r="C606">
        <v>1</v>
      </c>
      <c r="D606">
        <v>5.1271343850450917</v>
      </c>
      <c r="E606">
        <v>8.1548745148877083E-3</v>
      </c>
      <c r="F606">
        <v>1</v>
      </c>
    </row>
    <row r="607" spans="1:6" x14ac:dyDescent="0.3">
      <c r="A607" t="s">
        <v>5668</v>
      </c>
      <c r="B607" t="s">
        <v>5668</v>
      </c>
      <c r="C607">
        <v>1</v>
      </c>
      <c r="D607">
        <v>5.1271343850450917</v>
      </c>
      <c r="E607">
        <v>8.1548745148877083E-3</v>
      </c>
      <c r="F607">
        <v>1</v>
      </c>
    </row>
    <row r="608" spans="1:6" x14ac:dyDescent="0.3">
      <c r="A608" t="s">
        <v>5749</v>
      </c>
      <c r="B608" t="s">
        <v>5749</v>
      </c>
      <c r="C608">
        <v>1</v>
      </c>
      <c r="D608">
        <v>5.1271343850450917</v>
      </c>
      <c r="E608">
        <v>8.1548745148877083E-3</v>
      </c>
      <c r="F608">
        <v>1</v>
      </c>
    </row>
    <row r="609" spans="1:6" x14ac:dyDescent="0.3">
      <c r="A609" t="s">
        <v>5643</v>
      </c>
      <c r="B609" t="s">
        <v>5643</v>
      </c>
      <c r="C609">
        <v>1</v>
      </c>
      <c r="D609">
        <v>5.1271343850450917</v>
      </c>
      <c r="E609">
        <v>8.1548745148877083E-3</v>
      </c>
      <c r="F609">
        <v>1</v>
      </c>
    </row>
    <row r="610" spans="1:6" x14ac:dyDescent="0.3">
      <c r="A610" t="s">
        <v>5663</v>
      </c>
      <c r="B610" t="s">
        <v>5663</v>
      </c>
      <c r="C610">
        <v>1</v>
      </c>
      <c r="D610">
        <v>5.1271343850450917</v>
      </c>
      <c r="E610">
        <v>8.1548745148877083E-3</v>
      </c>
      <c r="F610">
        <v>1</v>
      </c>
    </row>
    <row r="611" spans="1:6" x14ac:dyDescent="0.3">
      <c r="A611" t="s">
        <v>5750</v>
      </c>
      <c r="B611" t="s">
        <v>5750</v>
      </c>
      <c r="C611">
        <v>1</v>
      </c>
      <c r="D611">
        <v>5.1271343850450917</v>
      </c>
      <c r="E611">
        <v>8.1548745148877083E-3</v>
      </c>
      <c r="F611">
        <v>1</v>
      </c>
    </row>
    <row r="612" spans="1:6" x14ac:dyDescent="0.3">
      <c r="A612" t="s">
        <v>5693</v>
      </c>
      <c r="B612" t="s">
        <v>5693</v>
      </c>
      <c r="C612">
        <v>1</v>
      </c>
      <c r="D612">
        <v>5.1271343850450917</v>
      </c>
      <c r="E612">
        <v>8.1548745148877083E-3</v>
      </c>
      <c r="F612">
        <v>1</v>
      </c>
    </row>
    <row r="613" spans="1:6" x14ac:dyDescent="0.3">
      <c r="A613" t="s">
        <v>5753</v>
      </c>
      <c r="B613" t="s">
        <v>5753</v>
      </c>
      <c r="C613">
        <v>1</v>
      </c>
      <c r="D613">
        <v>5.1271343850450917</v>
      </c>
      <c r="E613">
        <v>8.1548745148877083E-3</v>
      </c>
      <c r="F613">
        <v>1</v>
      </c>
    </row>
    <row r="614" spans="1:6" x14ac:dyDescent="0.3">
      <c r="A614" t="s">
        <v>3744</v>
      </c>
      <c r="B614" t="s">
        <v>3744</v>
      </c>
      <c r="C614">
        <v>1</v>
      </c>
      <c r="D614">
        <v>5.1271343850450917</v>
      </c>
      <c r="E614">
        <v>8.1548745148877083E-3</v>
      </c>
      <c r="F614">
        <v>1</v>
      </c>
    </row>
    <row r="615" spans="1:6" x14ac:dyDescent="0.3">
      <c r="A615" t="s">
        <v>5751</v>
      </c>
      <c r="B615" t="s">
        <v>5751</v>
      </c>
      <c r="C615">
        <v>1</v>
      </c>
      <c r="D615">
        <v>5.1271343850450917</v>
      </c>
      <c r="E615">
        <v>8.1548745148877083E-3</v>
      </c>
      <c r="F615">
        <v>1</v>
      </c>
    </row>
    <row r="616" spans="1:6" x14ac:dyDescent="0.3">
      <c r="A616" t="s">
        <v>5666</v>
      </c>
      <c r="B616" t="s">
        <v>5667</v>
      </c>
      <c r="C616">
        <v>1</v>
      </c>
      <c r="D616">
        <v>5.1271343850450917</v>
      </c>
      <c r="E616">
        <v>8.1548745148877083E-3</v>
      </c>
      <c r="F616">
        <v>1</v>
      </c>
    </row>
    <row r="617" spans="1:6" x14ac:dyDescent="0.3">
      <c r="A617" t="s">
        <v>5641</v>
      </c>
      <c r="B617" t="s">
        <v>5642</v>
      </c>
      <c r="C617">
        <v>1</v>
      </c>
      <c r="D617">
        <v>5.1271343850450917</v>
      </c>
      <c r="E617">
        <v>8.1548745148877083E-3</v>
      </c>
      <c r="F617">
        <v>1</v>
      </c>
    </row>
    <row r="618" spans="1:6" x14ac:dyDescent="0.3">
      <c r="A618" t="s">
        <v>5752</v>
      </c>
      <c r="B618" t="s">
        <v>5752</v>
      </c>
      <c r="C618">
        <v>1</v>
      </c>
      <c r="D618">
        <v>5.1271343850450917</v>
      </c>
      <c r="E618">
        <v>8.1548745148877083E-3</v>
      </c>
      <c r="F618">
        <v>1</v>
      </c>
    </row>
    <row r="619" spans="1:6" x14ac:dyDescent="0.3">
      <c r="A619" t="s">
        <v>5665</v>
      </c>
      <c r="B619" t="s">
        <v>5665</v>
      </c>
      <c r="C619">
        <v>1</v>
      </c>
      <c r="D619">
        <v>5.1271343850450917</v>
      </c>
      <c r="E619">
        <v>8.1548745148877083E-3</v>
      </c>
      <c r="F619">
        <v>1</v>
      </c>
    </row>
    <row r="620" spans="1:6" x14ac:dyDescent="0.3">
      <c r="A620" t="s">
        <v>5664</v>
      </c>
      <c r="B620" t="s">
        <v>5664</v>
      </c>
      <c r="C620">
        <v>1</v>
      </c>
      <c r="D620">
        <v>5.1271343850450917</v>
      </c>
      <c r="E620">
        <v>8.1548745148877083E-3</v>
      </c>
      <c r="F620">
        <v>1</v>
      </c>
    </row>
    <row r="621" spans="1:6" x14ac:dyDescent="0.3">
      <c r="A621" t="s">
        <v>5694</v>
      </c>
      <c r="B621" t="s">
        <v>5695</v>
      </c>
      <c r="C621">
        <v>1</v>
      </c>
      <c r="D621">
        <v>5.1271343850450917</v>
      </c>
      <c r="E621">
        <v>8.1548745148877083E-3</v>
      </c>
      <c r="F621">
        <v>1</v>
      </c>
    </row>
    <row r="622" spans="1:6" x14ac:dyDescent="0.3">
      <c r="A622" t="s">
        <v>5707</v>
      </c>
      <c r="B622" t="s">
        <v>5707</v>
      </c>
      <c r="C622">
        <v>1</v>
      </c>
      <c r="D622">
        <v>5.1271343850450917</v>
      </c>
      <c r="E622">
        <v>8.1548745148877083E-3</v>
      </c>
      <c r="F622">
        <v>1</v>
      </c>
    </row>
    <row r="623" spans="1:6" x14ac:dyDescent="0.3">
      <c r="A623" t="s">
        <v>5681</v>
      </c>
      <c r="B623" t="s">
        <v>5682</v>
      </c>
      <c r="C623">
        <v>1</v>
      </c>
      <c r="D623">
        <v>5.1271343850450917</v>
      </c>
      <c r="E623">
        <v>8.1548745148877083E-3</v>
      </c>
      <c r="F623">
        <v>1</v>
      </c>
    </row>
    <row r="624" spans="1:6" x14ac:dyDescent="0.3">
      <c r="A624" t="s">
        <v>5689</v>
      </c>
      <c r="B624" t="s">
        <v>5690</v>
      </c>
      <c r="C624">
        <v>1</v>
      </c>
      <c r="D624">
        <v>5.1271343850450917</v>
      </c>
      <c r="E624">
        <v>8.1548745148877083E-3</v>
      </c>
      <c r="F624">
        <v>1</v>
      </c>
    </row>
    <row r="625" spans="1:6" x14ac:dyDescent="0.3">
      <c r="A625" t="s">
        <v>5672</v>
      </c>
      <c r="B625" t="s">
        <v>5673</v>
      </c>
      <c r="C625">
        <v>1</v>
      </c>
      <c r="D625">
        <v>5.1271343850450917</v>
      </c>
      <c r="E625">
        <v>8.1548745148877083E-3</v>
      </c>
      <c r="F625">
        <v>1</v>
      </c>
    </row>
    <row r="626" spans="1:6" x14ac:dyDescent="0.3">
      <c r="A626" t="s">
        <v>5746</v>
      </c>
      <c r="B626" t="s">
        <v>5747</v>
      </c>
      <c r="C626">
        <v>1</v>
      </c>
      <c r="D626">
        <v>5.1271343850450917</v>
      </c>
      <c r="E626">
        <v>8.1548745148877083E-3</v>
      </c>
      <c r="F626">
        <v>1</v>
      </c>
    </row>
    <row r="627" spans="1:6" x14ac:dyDescent="0.3">
      <c r="A627" t="s">
        <v>5748</v>
      </c>
      <c r="B627" t="s">
        <v>5748</v>
      </c>
      <c r="C627">
        <v>1</v>
      </c>
      <c r="D627">
        <v>5.1271343850450917</v>
      </c>
      <c r="E627">
        <v>8.1548745148877083E-3</v>
      </c>
      <c r="F627">
        <v>1</v>
      </c>
    </row>
    <row r="628" spans="1:6" x14ac:dyDescent="0.3">
      <c r="A628" t="s">
        <v>5710</v>
      </c>
      <c r="B628" t="s">
        <v>5710</v>
      </c>
      <c r="C628">
        <v>1</v>
      </c>
      <c r="D628">
        <v>5.1271343850450917</v>
      </c>
      <c r="E628">
        <v>8.1548745148877083E-3</v>
      </c>
      <c r="F628">
        <v>1</v>
      </c>
    </row>
    <row r="629" spans="1:6" x14ac:dyDescent="0.3">
      <c r="A629" t="s">
        <v>5711</v>
      </c>
      <c r="B629" t="s">
        <v>5712</v>
      </c>
      <c r="C629">
        <v>1</v>
      </c>
      <c r="D629">
        <v>5.1271343850450917</v>
      </c>
      <c r="E629">
        <v>8.1548745148877083E-3</v>
      </c>
      <c r="F629">
        <v>1</v>
      </c>
    </row>
    <row r="630" spans="1:6" x14ac:dyDescent="0.3">
      <c r="A630" t="s">
        <v>5699</v>
      </c>
      <c r="B630" t="s">
        <v>5699</v>
      </c>
      <c r="C630">
        <v>1</v>
      </c>
      <c r="D630">
        <v>5.1271343850450917</v>
      </c>
      <c r="E630">
        <v>8.1548745148877083E-3</v>
      </c>
      <c r="F630">
        <v>1</v>
      </c>
    </row>
    <row r="631" spans="1:6" x14ac:dyDescent="0.3">
      <c r="A631" t="s">
        <v>5755</v>
      </c>
      <c r="B631" t="s">
        <v>5755</v>
      </c>
      <c r="C631">
        <v>1</v>
      </c>
      <c r="D631">
        <v>5.1271343850450917</v>
      </c>
      <c r="E631">
        <v>8.1548745148877083E-3</v>
      </c>
      <c r="F631">
        <v>1</v>
      </c>
    </row>
    <row r="632" spans="1:6" x14ac:dyDescent="0.3">
      <c r="A632" t="s">
        <v>5745</v>
      </c>
      <c r="B632" t="s">
        <v>5745</v>
      </c>
      <c r="C632">
        <v>1</v>
      </c>
      <c r="D632">
        <v>5.1271343850450917</v>
      </c>
      <c r="E632">
        <v>8.1548745148877083E-3</v>
      </c>
      <c r="F632">
        <v>1</v>
      </c>
    </row>
    <row r="633" spans="1:6" x14ac:dyDescent="0.3">
      <c r="A633" t="s">
        <v>489</v>
      </c>
      <c r="B633" t="s">
        <v>490</v>
      </c>
      <c r="C633">
        <v>2</v>
      </c>
      <c r="D633">
        <v>2.562185027583554</v>
      </c>
      <c r="E633">
        <v>8.1504777580290524E-3</v>
      </c>
      <c r="F633">
        <v>25</v>
      </c>
    </row>
    <row r="634" spans="1:6" x14ac:dyDescent="0.3">
      <c r="A634" t="s">
        <v>3945</v>
      </c>
      <c r="B634" t="s">
        <v>3945</v>
      </c>
      <c r="C634">
        <v>2</v>
      </c>
      <c r="D634">
        <v>2.562185027583554</v>
      </c>
      <c r="E634">
        <v>8.1504777580290524E-3</v>
      </c>
      <c r="F634">
        <v>25</v>
      </c>
    </row>
    <row r="635" spans="1:6" x14ac:dyDescent="0.3">
      <c r="A635" t="s">
        <v>3321</v>
      </c>
      <c r="B635" t="s">
        <v>3322</v>
      </c>
      <c r="C635">
        <v>3</v>
      </c>
      <c r="D635">
        <v>1.693147180559945</v>
      </c>
      <c r="E635">
        <v>8.0790174915110081E-3</v>
      </c>
      <c r="F635">
        <v>61</v>
      </c>
    </row>
    <row r="636" spans="1:6" x14ac:dyDescent="0.3">
      <c r="A636" t="s">
        <v>1428</v>
      </c>
      <c r="B636" t="s">
        <v>1429</v>
      </c>
      <c r="C636">
        <v>4</v>
      </c>
      <c r="D636">
        <v>1.2664046740044961</v>
      </c>
      <c r="E636">
        <v>8.0570318045081746E-3</v>
      </c>
      <c r="F636">
        <v>94</v>
      </c>
    </row>
    <row r="637" spans="1:6" x14ac:dyDescent="0.3">
      <c r="A637" t="s">
        <v>579</v>
      </c>
      <c r="B637" t="s">
        <v>579</v>
      </c>
      <c r="C637">
        <v>4</v>
      </c>
      <c r="D637">
        <v>1.2664046740044961</v>
      </c>
      <c r="E637">
        <v>8.0570318045081746E-3</v>
      </c>
      <c r="F637">
        <v>94</v>
      </c>
    </row>
    <row r="638" spans="1:6" x14ac:dyDescent="0.3">
      <c r="A638" t="s">
        <v>685</v>
      </c>
      <c r="B638" t="s">
        <v>11058</v>
      </c>
      <c r="C638">
        <v>4</v>
      </c>
      <c r="D638">
        <v>1.2664046740044961</v>
      </c>
      <c r="E638">
        <v>8.0570318045081746E-3</v>
      </c>
      <c r="F638">
        <v>94</v>
      </c>
    </row>
    <row r="639" spans="1:6" x14ac:dyDescent="0.3">
      <c r="A639" t="s">
        <v>2183</v>
      </c>
      <c r="B639" t="s">
        <v>12524</v>
      </c>
      <c r="C639">
        <v>2</v>
      </c>
      <c r="D639">
        <v>2.5244446996007079</v>
      </c>
      <c r="E639">
        <v>8.0304233121192593E-3</v>
      </c>
      <c r="F639">
        <v>26</v>
      </c>
    </row>
    <row r="640" spans="1:6" x14ac:dyDescent="0.3">
      <c r="A640" t="s">
        <v>2077</v>
      </c>
      <c r="B640" t="s">
        <v>2077</v>
      </c>
      <c r="C640">
        <v>2</v>
      </c>
      <c r="D640">
        <v>2.5244446996007079</v>
      </c>
      <c r="E640">
        <v>8.0304233121192593E-3</v>
      </c>
      <c r="F640">
        <v>26</v>
      </c>
    </row>
    <row r="641" spans="1:6" x14ac:dyDescent="0.3">
      <c r="A641" t="s">
        <v>764</v>
      </c>
      <c r="B641" t="s">
        <v>12525</v>
      </c>
      <c r="C641">
        <v>2</v>
      </c>
      <c r="D641">
        <v>2.5244446996007079</v>
      </c>
      <c r="E641">
        <v>8.0304233121192593E-3</v>
      </c>
      <c r="F641">
        <v>26</v>
      </c>
    </row>
    <row r="642" spans="1:6" x14ac:dyDescent="0.3">
      <c r="A642" t="s">
        <v>5792</v>
      </c>
      <c r="B642" t="s">
        <v>5792</v>
      </c>
      <c r="C642">
        <v>2</v>
      </c>
      <c r="D642">
        <v>2.5244446996007079</v>
      </c>
      <c r="E642">
        <v>8.0304233121192593E-3</v>
      </c>
      <c r="F642">
        <v>26</v>
      </c>
    </row>
    <row r="643" spans="1:6" x14ac:dyDescent="0.3">
      <c r="A643" t="s">
        <v>2380</v>
      </c>
      <c r="B643" t="s">
        <v>12526</v>
      </c>
      <c r="C643">
        <v>2</v>
      </c>
      <c r="D643">
        <v>2.5244446996007079</v>
      </c>
      <c r="E643">
        <v>8.0304233121192593E-3</v>
      </c>
      <c r="F643">
        <v>26</v>
      </c>
    </row>
    <row r="644" spans="1:6" x14ac:dyDescent="0.3">
      <c r="A644" t="s">
        <v>1500</v>
      </c>
      <c r="B644" t="s">
        <v>12527</v>
      </c>
      <c r="C644">
        <v>3</v>
      </c>
      <c r="D644">
        <v>1.677146839213504</v>
      </c>
      <c r="E644">
        <v>8.0026702967176417E-3</v>
      </c>
      <c r="F644">
        <v>62</v>
      </c>
    </row>
    <row r="645" spans="1:6" x14ac:dyDescent="0.3">
      <c r="A645" t="s">
        <v>1833</v>
      </c>
      <c r="B645" t="s">
        <v>1833</v>
      </c>
      <c r="C645">
        <v>3</v>
      </c>
      <c r="D645">
        <v>1.677146839213504</v>
      </c>
      <c r="E645">
        <v>8.0026702967176417E-3</v>
      </c>
      <c r="F645">
        <v>62</v>
      </c>
    </row>
    <row r="646" spans="1:6" x14ac:dyDescent="0.3">
      <c r="A646" t="s">
        <v>2002</v>
      </c>
      <c r="B646" t="s">
        <v>12528</v>
      </c>
      <c r="C646">
        <v>4</v>
      </c>
      <c r="D646">
        <v>1.255933374137201</v>
      </c>
      <c r="E646">
        <v>7.9904120282256359E-3</v>
      </c>
      <c r="F646">
        <v>95</v>
      </c>
    </row>
    <row r="647" spans="1:6" x14ac:dyDescent="0.3">
      <c r="A647" t="s">
        <v>626</v>
      </c>
      <c r="B647" t="s">
        <v>626</v>
      </c>
      <c r="C647">
        <v>4</v>
      </c>
      <c r="D647">
        <v>1.245570587101654</v>
      </c>
      <c r="E647">
        <v>7.924482624739838E-3</v>
      </c>
      <c r="F647">
        <v>96</v>
      </c>
    </row>
    <row r="648" spans="1:6" x14ac:dyDescent="0.3">
      <c r="A648" t="s">
        <v>1542</v>
      </c>
      <c r="B648" t="s">
        <v>12529</v>
      </c>
      <c r="C648">
        <v>4</v>
      </c>
      <c r="D648">
        <v>1.245570587101654</v>
      </c>
      <c r="E648">
        <v>7.924482624739838E-3</v>
      </c>
      <c r="F648">
        <v>96</v>
      </c>
    </row>
    <row r="649" spans="1:6" x14ac:dyDescent="0.3">
      <c r="A649" t="s">
        <v>1162</v>
      </c>
      <c r="B649" t="s">
        <v>1162</v>
      </c>
      <c r="C649">
        <v>2</v>
      </c>
      <c r="D649">
        <v>2.4880770554298328</v>
      </c>
      <c r="E649">
        <v>7.914735462984419E-3</v>
      </c>
      <c r="F649">
        <v>27</v>
      </c>
    </row>
    <row r="650" spans="1:6" x14ac:dyDescent="0.3">
      <c r="A650" t="s">
        <v>361</v>
      </c>
      <c r="B650" t="s">
        <v>362</v>
      </c>
      <c r="C650">
        <v>3</v>
      </c>
      <c r="D650">
        <v>1.6458942957094</v>
      </c>
      <c r="E650">
        <v>7.8535457264954801E-3</v>
      </c>
      <c r="F650">
        <v>64</v>
      </c>
    </row>
    <row r="651" spans="1:6" x14ac:dyDescent="0.3">
      <c r="A651" t="s">
        <v>2521</v>
      </c>
      <c r="B651" t="s">
        <v>2521</v>
      </c>
      <c r="C651">
        <v>2</v>
      </c>
      <c r="D651">
        <v>2.452985735618562</v>
      </c>
      <c r="E651">
        <v>7.8031076849189966E-3</v>
      </c>
      <c r="F651">
        <v>28</v>
      </c>
    </row>
    <row r="652" spans="1:6" x14ac:dyDescent="0.3">
      <c r="A652" t="s">
        <v>1947</v>
      </c>
      <c r="B652" t="s">
        <v>12530</v>
      </c>
      <c r="C652">
        <v>2</v>
      </c>
      <c r="D652">
        <v>2.452985735618562</v>
      </c>
      <c r="E652">
        <v>7.8031076849189966E-3</v>
      </c>
      <c r="F652">
        <v>28</v>
      </c>
    </row>
    <row r="653" spans="1:6" x14ac:dyDescent="0.3">
      <c r="A653" t="s">
        <v>1065</v>
      </c>
      <c r="B653" t="s">
        <v>12531</v>
      </c>
      <c r="C653">
        <v>4</v>
      </c>
      <c r="D653">
        <v>1.215111379616945</v>
      </c>
      <c r="E653">
        <v>7.7306971717310477E-3</v>
      </c>
      <c r="F653">
        <v>99</v>
      </c>
    </row>
    <row r="654" spans="1:6" x14ac:dyDescent="0.3">
      <c r="A654" t="s">
        <v>918</v>
      </c>
      <c r="B654" t="s">
        <v>918</v>
      </c>
      <c r="C654">
        <v>3</v>
      </c>
      <c r="D654">
        <v>1.6155889462140709</v>
      </c>
      <c r="E654">
        <v>7.7089407851943081E-3</v>
      </c>
      <c r="F654">
        <v>66</v>
      </c>
    </row>
    <row r="655" spans="1:6" x14ac:dyDescent="0.3">
      <c r="A655" t="s">
        <v>1679</v>
      </c>
      <c r="B655" t="s">
        <v>1679</v>
      </c>
      <c r="C655">
        <v>2</v>
      </c>
      <c r="D655">
        <v>2.419084183942882</v>
      </c>
      <c r="E655">
        <v>7.6952646369265161E-3</v>
      </c>
      <c r="F655">
        <v>29</v>
      </c>
    </row>
    <row r="656" spans="1:6" x14ac:dyDescent="0.3">
      <c r="A656" t="s">
        <v>1096</v>
      </c>
      <c r="B656" t="s">
        <v>1097</v>
      </c>
      <c r="C656">
        <v>2</v>
      </c>
      <c r="D656">
        <v>2.419084183942882</v>
      </c>
      <c r="E656">
        <v>7.6952646369265161E-3</v>
      </c>
      <c r="F656">
        <v>29</v>
      </c>
    </row>
    <row r="657" spans="1:6" x14ac:dyDescent="0.3">
      <c r="A657" t="s">
        <v>1711</v>
      </c>
      <c r="B657" t="s">
        <v>1711</v>
      </c>
      <c r="C657">
        <v>2</v>
      </c>
      <c r="D657">
        <v>2.419084183942882</v>
      </c>
      <c r="E657">
        <v>7.6952646369265161E-3</v>
      </c>
      <c r="F657">
        <v>29</v>
      </c>
    </row>
    <row r="658" spans="1:6" x14ac:dyDescent="0.3">
      <c r="A658" t="s">
        <v>2933</v>
      </c>
      <c r="B658" t="s">
        <v>12532</v>
      </c>
      <c r="C658">
        <v>2</v>
      </c>
      <c r="D658">
        <v>2.419084183942882</v>
      </c>
      <c r="E658">
        <v>7.6952646369265161E-3</v>
      </c>
      <c r="F658">
        <v>29</v>
      </c>
    </row>
    <row r="659" spans="1:6" x14ac:dyDescent="0.3">
      <c r="A659" t="s">
        <v>2177</v>
      </c>
      <c r="B659" t="s">
        <v>10863</v>
      </c>
      <c r="C659">
        <v>4</v>
      </c>
      <c r="D659">
        <v>1.1953087523207659</v>
      </c>
      <c r="E659">
        <v>7.6047102725879572E-3</v>
      </c>
      <c r="F659">
        <v>101</v>
      </c>
    </row>
    <row r="660" spans="1:6" x14ac:dyDescent="0.3">
      <c r="A660" t="s">
        <v>717</v>
      </c>
      <c r="B660" t="s">
        <v>717</v>
      </c>
      <c r="C660">
        <v>3</v>
      </c>
      <c r="D660">
        <v>1.5861750610077769</v>
      </c>
      <c r="E660">
        <v>7.5685895530017517E-3</v>
      </c>
      <c r="F660">
        <v>68</v>
      </c>
    </row>
    <row r="661" spans="1:6" x14ac:dyDescent="0.3">
      <c r="A661" t="s">
        <v>7376</v>
      </c>
      <c r="B661" t="s">
        <v>7376</v>
      </c>
      <c r="C661">
        <v>1</v>
      </c>
      <c r="D661">
        <v>4.7216692769369271</v>
      </c>
      <c r="E661">
        <v>7.5099690319278779E-3</v>
      </c>
      <c r="F661">
        <v>2</v>
      </c>
    </row>
    <row r="662" spans="1:6" x14ac:dyDescent="0.3">
      <c r="A662" t="s">
        <v>5379</v>
      </c>
      <c r="B662" t="s">
        <v>5380</v>
      </c>
      <c r="C662">
        <v>1</v>
      </c>
      <c r="D662">
        <v>4.7216692769369271</v>
      </c>
      <c r="E662">
        <v>7.5099690319278779E-3</v>
      </c>
      <c r="F662">
        <v>2</v>
      </c>
    </row>
    <row r="663" spans="1:6" x14ac:dyDescent="0.3">
      <c r="A663" t="s">
        <v>7362</v>
      </c>
      <c r="B663" t="s">
        <v>7363</v>
      </c>
      <c r="C663">
        <v>1</v>
      </c>
      <c r="D663">
        <v>4.7216692769369271</v>
      </c>
      <c r="E663">
        <v>7.5099690319278779E-3</v>
      </c>
      <c r="F663">
        <v>2</v>
      </c>
    </row>
    <row r="664" spans="1:6" x14ac:dyDescent="0.3">
      <c r="A664" t="s">
        <v>7368</v>
      </c>
      <c r="B664" t="s">
        <v>7368</v>
      </c>
      <c r="C664">
        <v>1</v>
      </c>
      <c r="D664">
        <v>4.7216692769369271</v>
      </c>
      <c r="E664">
        <v>7.5099690319278779E-3</v>
      </c>
      <c r="F664">
        <v>2</v>
      </c>
    </row>
    <row r="665" spans="1:6" x14ac:dyDescent="0.3">
      <c r="A665" t="s">
        <v>3749</v>
      </c>
      <c r="B665" t="s">
        <v>3750</v>
      </c>
      <c r="C665">
        <v>1</v>
      </c>
      <c r="D665">
        <v>4.7216692769369271</v>
      </c>
      <c r="E665">
        <v>7.5099690319278779E-3</v>
      </c>
      <c r="F665">
        <v>2</v>
      </c>
    </row>
    <row r="666" spans="1:6" x14ac:dyDescent="0.3">
      <c r="A666" t="s">
        <v>2590</v>
      </c>
      <c r="B666" t="s">
        <v>2590</v>
      </c>
      <c r="C666">
        <v>1</v>
      </c>
      <c r="D666">
        <v>4.7216692769369271</v>
      </c>
      <c r="E666">
        <v>7.5099690319278779E-3</v>
      </c>
      <c r="F666">
        <v>2</v>
      </c>
    </row>
    <row r="667" spans="1:6" x14ac:dyDescent="0.3">
      <c r="A667" t="s">
        <v>7364</v>
      </c>
      <c r="B667" t="s">
        <v>7364</v>
      </c>
      <c r="C667">
        <v>1</v>
      </c>
      <c r="D667">
        <v>4.7216692769369271</v>
      </c>
      <c r="E667">
        <v>7.5099690319278779E-3</v>
      </c>
      <c r="F667">
        <v>2</v>
      </c>
    </row>
    <row r="668" spans="1:6" x14ac:dyDescent="0.3">
      <c r="A668" t="s">
        <v>3589</v>
      </c>
      <c r="B668" t="s">
        <v>3589</v>
      </c>
      <c r="C668">
        <v>1</v>
      </c>
      <c r="D668">
        <v>4.7216692769369271</v>
      </c>
      <c r="E668">
        <v>7.5099690319278779E-3</v>
      </c>
      <c r="F668">
        <v>2</v>
      </c>
    </row>
    <row r="669" spans="1:6" x14ac:dyDescent="0.3">
      <c r="A669" t="s">
        <v>7367</v>
      </c>
      <c r="B669" t="s">
        <v>7367</v>
      </c>
      <c r="C669">
        <v>1</v>
      </c>
      <c r="D669">
        <v>4.7216692769369271</v>
      </c>
      <c r="E669">
        <v>7.5099690319278779E-3</v>
      </c>
      <c r="F669">
        <v>2</v>
      </c>
    </row>
    <row r="670" spans="1:6" x14ac:dyDescent="0.3">
      <c r="A670" t="s">
        <v>7371</v>
      </c>
      <c r="B670" t="s">
        <v>7372</v>
      </c>
      <c r="C670">
        <v>1</v>
      </c>
      <c r="D670">
        <v>4.7216692769369271</v>
      </c>
      <c r="E670">
        <v>7.5099690319278779E-3</v>
      </c>
      <c r="F670">
        <v>2</v>
      </c>
    </row>
    <row r="671" spans="1:6" x14ac:dyDescent="0.3">
      <c r="A671" t="s">
        <v>7373</v>
      </c>
      <c r="B671" t="s">
        <v>7373</v>
      </c>
      <c r="C671">
        <v>1</v>
      </c>
      <c r="D671">
        <v>4.7216692769369271</v>
      </c>
      <c r="E671">
        <v>7.5099690319278779E-3</v>
      </c>
      <c r="F671">
        <v>2</v>
      </c>
    </row>
    <row r="672" spans="1:6" x14ac:dyDescent="0.3">
      <c r="A672" t="s">
        <v>7343</v>
      </c>
      <c r="B672" t="s">
        <v>7344</v>
      </c>
      <c r="C672">
        <v>1</v>
      </c>
      <c r="D672">
        <v>4.7216692769369271</v>
      </c>
      <c r="E672">
        <v>7.5099690319278779E-3</v>
      </c>
      <c r="F672">
        <v>2</v>
      </c>
    </row>
    <row r="673" spans="1:6" x14ac:dyDescent="0.3">
      <c r="A673" t="s">
        <v>3752</v>
      </c>
      <c r="B673" t="s">
        <v>3752</v>
      </c>
      <c r="C673">
        <v>1</v>
      </c>
      <c r="D673">
        <v>4.7216692769369271</v>
      </c>
      <c r="E673">
        <v>7.5099690319278779E-3</v>
      </c>
      <c r="F673">
        <v>2</v>
      </c>
    </row>
    <row r="674" spans="1:6" x14ac:dyDescent="0.3">
      <c r="A674" t="s">
        <v>7355</v>
      </c>
      <c r="B674" t="s">
        <v>7356</v>
      </c>
      <c r="C674">
        <v>1</v>
      </c>
      <c r="D674">
        <v>4.7216692769369271</v>
      </c>
      <c r="E674">
        <v>7.5099690319278779E-3</v>
      </c>
      <c r="F674">
        <v>2</v>
      </c>
    </row>
    <row r="675" spans="1:6" x14ac:dyDescent="0.3">
      <c r="A675" t="s">
        <v>7370</v>
      </c>
      <c r="B675" t="s">
        <v>7370</v>
      </c>
      <c r="C675">
        <v>1</v>
      </c>
      <c r="D675">
        <v>4.7216692769369271</v>
      </c>
      <c r="E675">
        <v>7.5099690319278779E-3</v>
      </c>
      <c r="F675">
        <v>2</v>
      </c>
    </row>
    <row r="676" spans="1:6" x14ac:dyDescent="0.3">
      <c r="A676" t="s">
        <v>7340</v>
      </c>
      <c r="B676" t="s">
        <v>7340</v>
      </c>
      <c r="C676">
        <v>1</v>
      </c>
      <c r="D676">
        <v>4.7216692769369271</v>
      </c>
      <c r="E676">
        <v>7.5099690319278779E-3</v>
      </c>
      <c r="F676">
        <v>2</v>
      </c>
    </row>
    <row r="677" spans="1:6" x14ac:dyDescent="0.3">
      <c r="A677" t="s">
        <v>2379</v>
      </c>
      <c r="B677" t="s">
        <v>2379</v>
      </c>
      <c r="C677">
        <v>1</v>
      </c>
      <c r="D677">
        <v>4.7216692769369271</v>
      </c>
      <c r="E677">
        <v>7.5099690319278779E-3</v>
      </c>
      <c r="F677">
        <v>2</v>
      </c>
    </row>
    <row r="678" spans="1:6" x14ac:dyDescent="0.3">
      <c r="A678" t="s">
        <v>7352</v>
      </c>
      <c r="B678" t="s">
        <v>7352</v>
      </c>
      <c r="C678">
        <v>1</v>
      </c>
      <c r="D678">
        <v>4.7216692769369271</v>
      </c>
      <c r="E678">
        <v>7.5099690319278779E-3</v>
      </c>
      <c r="F678">
        <v>2</v>
      </c>
    </row>
    <row r="679" spans="1:6" x14ac:dyDescent="0.3">
      <c r="A679" t="s">
        <v>7360</v>
      </c>
      <c r="B679" t="s">
        <v>7361</v>
      </c>
      <c r="C679">
        <v>1</v>
      </c>
      <c r="D679">
        <v>4.7216692769369271</v>
      </c>
      <c r="E679">
        <v>7.5099690319278779E-3</v>
      </c>
      <c r="F679">
        <v>2</v>
      </c>
    </row>
    <row r="680" spans="1:6" x14ac:dyDescent="0.3">
      <c r="A680" t="s">
        <v>7347</v>
      </c>
      <c r="B680" t="s">
        <v>7347</v>
      </c>
      <c r="C680">
        <v>1</v>
      </c>
      <c r="D680">
        <v>4.7216692769369271</v>
      </c>
      <c r="E680">
        <v>7.5099690319278779E-3</v>
      </c>
      <c r="F680">
        <v>2</v>
      </c>
    </row>
    <row r="681" spans="1:6" x14ac:dyDescent="0.3">
      <c r="A681" t="s">
        <v>7353</v>
      </c>
      <c r="B681" t="s">
        <v>7353</v>
      </c>
      <c r="C681">
        <v>1</v>
      </c>
      <c r="D681">
        <v>4.7216692769369271</v>
      </c>
      <c r="E681">
        <v>7.5099690319278779E-3</v>
      </c>
      <c r="F681">
        <v>2</v>
      </c>
    </row>
    <row r="682" spans="1:6" x14ac:dyDescent="0.3">
      <c r="A682" t="s">
        <v>1361</v>
      </c>
      <c r="B682" t="s">
        <v>1361</v>
      </c>
      <c r="C682">
        <v>1</v>
      </c>
      <c r="D682">
        <v>4.7216692769369271</v>
      </c>
      <c r="E682">
        <v>7.5099690319278779E-3</v>
      </c>
      <c r="F682">
        <v>2</v>
      </c>
    </row>
    <row r="683" spans="1:6" x14ac:dyDescent="0.3">
      <c r="A683" t="s">
        <v>7359</v>
      </c>
      <c r="B683" t="s">
        <v>7359</v>
      </c>
      <c r="C683">
        <v>1</v>
      </c>
      <c r="D683">
        <v>4.7216692769369271</v>
      </c>
      <c r="E683">
        <v>7.5099690319278779E-3</v>
      </c>
      <c r="F683">
        <v>2</v>
      </c>
    </row>
    <row r="684" spans="1:6" x14ac:dyDescent="0.3">
      <c r="A684" t="s">
        <v>7357</v>
      </c>
      <c r="B684" t="s">
        <v>7358</v>
      </c>
      <c r="C684">
        <v>1</v>
      </c>
      <c r="D684">
        <v>4.7216692769369271</v>
      </c>
      <c r="E684">
        <v>7.5099690319278779E-3</v>
      </c>
      <c r="F684">
        <v>2</v>
      </c>
    </row>
    <row r="685" spans="1:6" x14ac:dyDescent="0.3">
      <c r="A685" t="s">
        <v>7345</v>
      </c>
      <c r="B685" t="s">
        <v>7346</v>
      </c>
      <c r="C685">
        <v>1</v>
      </c>
      <c r="D685">
        <v>4.7216692769369271</v>
      </c>
      <c r="E685">
        <v>7.5099690319278779E-3</v>
      </c>
      <c r="F685">
        <v>2</v>
      </c>
    </row>
    <row r="686" spans="1:6" x14ac:dyDescent="0.3">
      <c r="A686" t="s">
        <v>3320</v>
      </c>
      <c r="B686" t="s">
        <v>3320</v>
      </c>
      <c r="C686">
        <v>1</v>
      </c>
      <c r="D686">
        <v>4.7216692769369271</v>
      </c>
      <c r="E686">
        <v>7.5099690319278779E-3</v>
      </c>
      <c r="F686">
        <v>2</v>
      </c>
    </row>
    <row r="687" spans="1:6" x14ac:dyDescent="0.3">
      <c r="A687" t="s">
        <v>7351</v>
      </c>
      <c r="B687" t="s">
        <v>7351</v>
      </c>
      <c r="C687">
        <v>1</v>
      </c>
      <c r="D687">
        <v>4.7216692769369271</v>
      </c>
      <c r="E687">
        <v>7.5099690319278779E-3</v>
      </c>
      <c r="F687">
        <v>2</v>
      </c>
    </row>
    <row r="688" spans="1:6" x14ac:dyDescent="0.3">
      <c r="A688" t="s">
        <v>7342</v>
      </c>
      <c r="B688" t="s">
        <v>7342</v>
      </c>
      <c r="C688">
        <v>1</v>
      </c>
      <c r="D688">
        <v>4.7216692769369271</v>
      </c>
      <c r="E688">
        <v>7.5099690319278779E-3</v>
      </c>
      <c r="F688">
        <v>2</v>
      </c>
    </row>
    <row r="689" spans="1:6" x14ac:dyDescent="0.3">
      <c r="A689" t="s">
        <v>7365</v>
      </c>
      <c r="B689" t="s">
        <v>7365</v>
      </c>
      <c r="C689">
        <v>1</v>
      </c>
      <c r="D689">
        <v>4.7216692769369271</v>
      </c>
      <c r="E689">
        <v>7.5099690319278779E-3</v>
      </c>
      <c r="F689">
        <v>2</v>
      </c>
    </row>
    <row r="690" spans="1:6" x14ac:dyDescent="0.3">
      <c r="A690" t="s">
        <v>7338</v>
      </c>
      <c r="B690" t="s">
        <v>7339</v>
      </c>
      <c r="C690">
        <v>1</v>
      </c>
      <c r="D690">
        <v>4.7216692769369271</v>
      </c>
      <c r="E690">
        <v>7.5099690319278779E-3</v>
      </c>
      <c r="F690">
        <v>2</v>
      </c>
    </row>
    <row r="691" spans="1:6" x14ac:dyDescent="0.3">
      <c r="A691" t="s">
        <v>7374</v>
      </c>
      <c r="B691" t="s">
        <v>7375</v>
      </c>
      <c r="C691">
        <v>1</v>
      </c>
      <c r="D691">
        <v>4.7216692769369271</v>
      </c>
      <c r="E691">
        <v>7.5099690319278779E-3</v>
      </c>
      <c r="F691">
        <v>2</v>
      </c>
    </row>
    <row r="692" spans="1:6" x14ac:dyDescent="0.3">
      <c r="A692" t="s">
        <v>7348</v>
      </c>
      <c r="B692" t="s">
        <v>7349</v>
      </c>
      <c r="C692">
        <v>1</v>
      </c>
      <c r="D692">
        <v>4.7216692769369271</v>
      </c>
      <c r="E692">
        <v>7.5099690319278779E-3</v>
      </c>
      <c r="F692">
        <v>2</v>
      </c>
    </row>
    <row r="693" spans="1:6" x14ac:dyDescent="0.3">
      <c r="A693" t="s">
        <v>3751</v>
      </c>
      <c r="B693" t="s">
        <v>3751</v>
      </c>
      <c r="C693">
        <v>1</v>
      </c>
      <c r="D693">
        <v>4.7216692769369271</v>
      </c>
      <c r="E693">
        <v>7.5099690319278779E-3</v>
      </c>
      <c r="F693">
        <v>2</v>
      </c>
    </row>
    <row r="694" spans="1:6" x14ac:dyDescent="0.3">
      <c r="A694" t="s">
        <v>7341</v>
      </c>
      <c r="B694" t="s">
        <v>7341</v>
      </c>
      <c r="C694">
        <v>1</v>
      </c>
      <c r="D694">
        <v>4.7216692769369271</v>
      </c>
      <c r="E694">
        <v>7.5099690319278779E-3</v>
      </c>
      <c r="F694">
        <v>2</v>
      </c>
    </row>
    <row r="695" spans="1:6" x14ac:dyDescent="0.3">
      <c r="A695" t="s">
        <v>7366</v>
      </c>
      <c r="B695" t="s">
        <v>7366</v>
      </c>
      <c r="C695">
        <v>1</v>
      </c>
      <c r="D695">
        <v>4.7216692769369271</v>
      </c>
      <c r="E695">
        <v>7.5099690319278779E-3</v>
      </c>
      <c r="F695">
        <v>2</v>
      </c>
    </row>
    <row r="696" spans="1:6" x14ac:dyDescent="0.3">
      <c r="A696" t="s">
        <v>2730</v>
      </c>
      <c r="B696" t="s">
        <v>2730</v>
      </c>
      <c r="C696">
        <v>1</v>
      </c>
      <c r="D696">
        <v>4.7216692769369271</v>
      </c>
      <c r="E696">
        <v>7.5099690319278779E-3</v>
      </c>
      <c r="F696">
        <v>2</v>
      </c>
    </row>
    <row r="697" spans="1:6" x14ac:dyDescent="0.3">
      <c r="A697" t="s">
        <v>7354</v>
      </c>
      <c r="B697" t="s">
        <v>7354</v>
      </c>
      <c r="C697">
        <v>1</v>
      </c>
      <c r="D697">
        <v>4.7216692769369271</v>
      </c>
      <c r="E697">
        <v>7.5099690319278779E-3</v>
      </c>
      <c r="F697">
        <v>2</v>
      </c>
    </row>
    <row r="698" spans="1:6" x14ac:dyDescent="0.3">
      <c r="A698" t="s">
        <v>7369</v>
      </c>
      <c r="B698" t="s">
        <v>7369</v>
      </c>
      <c r="C698">
        <v>1</v>
      </c>
      <c r="D698">
        <v>4.7216692769369271</v>
      </c>
      <c r="E698">
        <v>7.5099690319278779E-3</v>
      </c>
      <c r="F698">
        <v>2</v>
      </c>
    </row>
    <row r="699" spans="1:6" x14ac:dyDescent="0.3">
      <c r="A699" t="s">
        <v>3748</v>
      </c>
      <c r="B699" t="s">
        <v>3748</v>
      </c>
      <c r="C699">
        <v>1</v>
      </c>
      <c r="D699">
        <v>4.7216692769369271</v>
      </c>
      <c r="E699">
        <v>7.5099690319278779E-3</v>
      </c>
      <c r="F699">
        <v>2</v>
      </c>
    </row>
    <row r="700" spans="1:6" x14ac:dyDescent="0.3">
      <c r="A700" t="s">
        <v>7350</v>
      </c>
      <c r="B700" t="s">
        <v>7350</v>
      </c>
      <c r="C700">
        <v>1</v>
      </c>
      <c r="D700">
        <v>4.7216692769369271</v>
      </c>
      <c r="E700">
        <v>7.5099690319278779E-3</v>
      </c>
      <c r="F700">
        <v>2</v>
      </c>
    </row>
    <row r="701" spans="1:6" x14ac:dyDescent="0.3">
      <c r="A701" t="s">
        <v>2062</v>
      </c>
      <c r="B701" t="s">
        <v>2062</v>
      </c>
      <c r="C701">
        <v>3</v>
      </c>
      <c r="D701">
        <v>1.5717863235556779</v>
      </c>
      <c r="E701">
        <v>7.4999322839285291E-3</v>
      </c>
      <c r="F701">
        <v>69</v>
      </c>
    </row>
    <row r="702" spans="1:6" x14ac:dyDescent="0.3">
      <c r="A702" t="s">
        <v>985</v>
      </c>
      <c r="B702" t="s">
        <v>985</v>
      </c>
      <c r="C702">
        <v>3</v>
      </c>
      <c r="D702">
        <v>1.5717863235556779</v>
      </c>
      <c r="E702">
        <v>7.4999322839285291E-3</v>
      </c>
      <c r="F702">
        <v>69</v>
      </c>
    </row>
    <row r="703" spans="1:6" x14ac:dyDescent="0.3">
      <c r="A703" t="s">
        <v>2882</v>
      </c>
      <c r="B703" t="s">
        <v>10763</v>
      </c>
      <c r="C703">
        <v>2</v>
      </c>
      <c r="D703">
        <v>2.3545456628053101</v>
      </c>
      <c r="E703">
        <v>7.4899633899810662E-3</v>
      </c>
      <c r="F703">
        <v>31</v>
      </c>
    </row>
    <row r="704" spans="1:6" x14ac:dyDescent="0.3">
      <c r="A704" t="s">
        <v>2322</v>
      </c>
      <c r="B704" t="s">
        <v>2322</v>
      </c>
      <c r="C704">
        <v>2</v>
      </c>
      <c r="D704">
        <v>2.3545456628053101</v>
      </c>
      <c r="E704">
        <v>7.4899633899810662E-3</v>
      </c>
      <c r="F704">
        <v>31</v>
      </c>
    </row>
    <row r="705" spans="1:6" x14ac:dyDescent="0.3">
      <c r="A705" t="s">
        <v>77</v>
      </c>
      <c r="B705" t="s">
        <v>77</v>
      </c>
      <c r="C705">
        <v>2</v>
      </c>
      <c r="D705">
        <v>2.3545456628053101</v>
      </c>
      <c r="E705">
        <v>7.4899633899810662E-3</v>
      </c>
      <c r="F705">
        <v>31</v>
      </c>
    </row>
    <row r="706" spans="1:6" x14ac:dyDescent="0.3">
      <c r="A706" t="s">
        <v>1284</v>
      </c>
      <c r="B706" t="s">
        <v>1285</v>
      </c>
      <c r="C706">
        <v>3</v>
      </c>
      <c r="D706">
        <v>1.5576016885637209</v>
      </c>
      <c r="E706">
        <v>7.4322489097207326E-3</v>
      </c>
      <c r="F706">
        <v>70</v>
      </c>
    </row>
    <row r="707" spans="1:6" x14ac:dyDescent="0.3">
      <c r="A707" t="s">
        <v>409</v>
      </c>
      <c r="B707" t="s">
        <v>410</v>
      </c>
      <c r="C707">
        <v>4</v>
      </c>
      <c r="D707">
        <v>1.166321215447514</v>
      </c>
      <c r="E707">
        <v>7.4202877800653841E-3</v>
      </c>
      <c r="F707">
        <v>104</v>
      </c>
    </row>
    <row r="708" spans="1:6" x14ac:dyDescent="0.3">
      <c r="A708" t="s">
        <v>1657</v>
      </c>
      <c r="B708" t="s">
        <v>12533</v>
      </c>
      <c r="C708">
        <v>2</v>
      </c>
      <c r="D708">
        <v>2.3237740041385559</v>
      </c>
      <c r="E708">
        <v>7.3920767358788154E-3</v>
      </c>
      <c r="F708">
        <v>32</v>
      </c>
    </row>
    <row r="709" spans="1:6" x14ac:dyDescent="0.3">
      <c r="A709" t="s">
        <v>2331</v>
      </c>
      <c r="B709" t="s">
        <v>2331</v>
      </c>
      <c r="C709">
        <v>2</v>
      </c>
      <c r="D709">
        <v>2.3237740041385559</v>
      </c>
      <c r="E709">
        <v>7.3920767358788154E-3</v>
      </c>
      <c r="F709">
        <v>32</v>
      </c>
    </row>
    <row r="710" spans="1:6" x14ac:dyDescent="0.3">
      <c r="A710" t="s">
        <v>3619</v>
      </c>
      <c r="B710" t="s">
        <v>12534</v>
      </c>
      <c r="C710">
        <v>2</v>
      </c>
      <c r="D710">
        <v>2.3237740041385559</v>
      </c>
      <c r="E710">
        <v>7.3920767358788154E-3</v>
      </c>
      <c r="F710">
        <v>32</v>
      </c>
    </row>
    <row r="711" spans="1:6" x14ac:dyDescent="0.3">
      <c r="A711" t="s">
        <v>2207</v>
      </c>
      <c r="B711" t="s">
        <v>12535</v>
      </c>
      <c r="C711">
        <v>2</v>
      </c>
      <c r="D711">
        <v>2.3237740041385559</v>
      </c>
      <c r="E711">
        <v>7.3920767358788154E-3</v>
      </c>
      <c r="F711">
        <v>32</v>
      </c>
    </row>
    <row r="712" spans="1:6" x14ac:dyDescent="0.3">
      <c r="A712" t="s">
        <v>1425</v>
      </c>
      <c r="B712" t="s">
        <v>1425</v>
      </c>
      <c r="C712">
        <v>2</v>
      </c>
      <c r="D712">
        <v>2.3237740041385559</v>
      </c>
      <c r="E712">
        <v>7.3920767358788154E-3</v>
      </c>
      <c r="F712">
        <v>32</v>
      </c>
    </row>
    <row r="713" spans="1:6" x14ac:dyDescent="0.3">
      <c r="A713" t="s">
        <v>590</v>
      </c>
      <c r="B713" t="s">
        <v>12536</v>
      </c>
      <c r="C713">
        <v>3</v>
      </c>
      <c r="D713">
        <v>1.543615446588982</v>
      </c>
      <c r="E713">
        <v>7.3655121872126172E-3</v>
      </c>
      <c r="F713">
        <v>71</v>
      </c>
    </row>
    <row r="714" spans="1:6" x14ac:dyDescent="0.3">
      <c r="A714" t="s">
        <v>2243</v>
      </c>
      <c r="B714" t="s">
        <v>12537</v>
      </c>
      <c r="C714">
        <v>3</v>
      </c>
      <c r="D714">
        <v>1.5298221244566459</v>
      </c>
      <c r="E714">
        <v>7.2996960006148671E-3</v>
      </c>
      <c r="F714">
        <v>72</v>
      </c>
    </row>
    <row r="715" spans="1:6" x14ac:dyDescent="0.3">
      <c r="A715" t="s">
        <v>899</v>
      </c>
      <c r="B715" t="s">
        <v>899</v>
      </c>
      <c r="C715">
        <v>3</v>
      </c>
      <c r="D715">
        <v>1.5298221244566459</v>
      </c>
      <c r="E715">
        <v>7.2996960006148671E-3</v>
      </c>
      <c r="F715">
        <v>72</v>
      </c>
    </row>
    <row r="716" spans="1:6" x14ac:dyDescent="0.3">
      <c r="A716" t="s">
        <v>2369</v>
      </c>
      <c r="B716" t="s">
        <v>12538</v>
      </c>
      <c r="C716">
        <v>2</v>
      </c>
      <c r="D716">
        <v>2.2939210409888759</v>
      </c>
      <c r="E716">
        <v>7.2971125121622281E-3</v>
      </c>
      <c r="F716">
        <v>33</v>
      </c>
    </row>
    <row r="717" spans="1:6" x14ac:dyDescent="0.3">
      <c r="A717" t="s">
        <v>1713</v>
      </c>
      <c r="B717" t="s">
        <v>1714</v>
      </c>
      <c r="C717">
        <v>2</v>
      </c>
      <c r="D717">
        <v>2.2939210409888759</v>
      </c>
      <c r="E717">
        <v>7.2971125121622281E-3</v>
      </c>
      <c r="F717">
        <v>33</v>
      </c>
    </row>
    <row r="718" spans="1:6" x14ac:dyDescent="0.3">
      <c r="A718" t="s">
        <v>2382</v>
      </c>
      <c r="B718" t="s">
        <v>2383</v>
      </c>
      <c r="C718">
        <v>2</v>
      </c>
      <c r="D718">
        <v>2.2939210409888759</v>
      </c>
      <c r="E718">
        <v>7.2971125121622281E-3</v>
      </c>
      <c r="F718">
        <v>33</v>
      </c>
    </row>
    <row r="719" spans="1:6" x14ac:dyDescent="0.3">
      <c r="A719" t="s">
        <v>1720</v>
      </c>
      <c r="B719" t="s">
        <v>12539</v>
      </c>
      <c r="C719">
        <v>2</v>
      </c>
      <c r="D719">
        <v>2.2649335041156231</v>
      </c>
      <c r="E719">
        <v>7.2049012659009407E-3</v>
      </c>
      <c r="F719">
        <v>34</v>
      </c>
    </row>
    <row r="720" spans="1:6" x14ac:dyDescent="0.3">
      <c r="A720" t="s">
        <v>952</v>
      </c>
      <c r="B720" t="s">
        <v>12540</v>
      </c>
      <c r="C720">
        <v>3</v>
      </c>
      <c r="D720">
        <v>1.5027934520687261</v>
      </c>
      <c r="E720">
        <v>7.170726044841676E-3</v>
      </c>
      <c r="F720">
        <v>74</v>
      </c>
    </row>
    <row r="721" spans="1:6" x14ac:dyDescent="0.3">
      <c r="A721" t="s">
        <v>710</v>
      </c>
      <c r="B721" t="s">
        <v>710</v>
      </c>
      <c r="C721">
        <v>3</v>
      </c>
      <c r="D721">
        <v>1.5027934520687261</v>
      </c>
      <c r="E721">
        <v>7.170726044841676E-3</v>
      </c>
      <c r="F721">
        <v>74</v>
      </c>
    </row>
    <row r="722" spans="1:6" x14ac:dyDescent="0.3">
      <c r="A722" t="s">
        <v>1101</v>
      </c>
      <c r="B722" t="s">
        <v>10891</v>
      </c>
      <c r="C722">
        <v>3</v>
      </c>
      <c r="D722">
        <v>1.5027934520687261</v>
      </c>
      <c r="E722">
        <v>7.170726044841676E-3</v>
      </c>
      <c r="F722">
        <v>74</v>
      </c>
    </row>
    <row r="723" spans="1:6" x14ac:dyDescent="0.3">
      <c r="A723" t="s">
        <v>547</v>
      </c>
      <c r="B723" t="s">
        <v>11840</v>
      </c>
      <c r="C723">
        <v>3</v>
      </c>
      <c r="D723">
        <v>1.5027934520687261</v>
      </c>
      <c r="E723">
        <v>7.170726044841676E-3</v>
      </c>
      <c r="F723">
        <v>74</v>
      </c>
    </row>
    <row r="724" spans="1:6" x14ac:dyDescent="0.3">
      <c r="A724" t="s">
        <v>4418</v>
      </c>
      <c r="B724" t="s">
        <v>12541</v>
      </c>
      <c r="C724">
        <v>2</v>
      </c>
      <c r="D724">
        <v>2.2367626271489272</v>
      </c>
      <c r="E724">
        <v>7.1152878680903328E-3</v>
      </c>
      <c r="F724">
        <v>35</v>
      </c>
    </row>
    <row r="725" spans="1:6" x14ac:dyDescent="0.3">
      <c r="A725" t="s">
        <v>702</v>
      </c>
      <c r="B725" t="s">
        <v>12095</v>
      </c>
      <c r="C725">
        <v>3</v>
      </c>
      <c r="D725">
        <v>1.489548225318706</v>
      </c>
      <c r="E725">
        <v>7.107525149006348E-3</v>
      </c>
      <c r="F725">
        <v>75</v>
      </c>
    </row>
    <row r="726" spans="1:6" x14ac:dyDescent="0.3">
      <c r="A726" t="s">
        <v>293</v>
      </c>
      <c r="B726" t="s">
        <v>294</v>
      </c>
      <c r="C726">
        <v>3</v>
      </c>
      <c r="D726">
        <v>1.489548225318706</v>
      </c>
      <c r="E726">
        <v>7.107525149006348E-3</v>
      </c>
      <c r="F726">
        <v>75</v>
      </c>
    </row>
    <row r="727" spans="1:6" x14ac:dyDescent="0.3">
      <c r="A727" t="s">
        <v>7477</v>
      </c>
      <c r="B727" t="s">
        <v>7477</v>
      </c>
      <c r="C727">
        <v>1</v>
      </c>
      <c r="D727">
        <v>4.4339872044851463</v>
      </c>
      <c r="E727">
        <v>7.0524013099134151E-3</v>
      </c>
      <c r="F727">
        <v>3</v>
      </c>
    </row>
    <row r="728" spans="1:6" x14ac:dyDescent="0.3">
      <c r="A728" t="s">
        <v>1243</v>
      </c>
      <c r="B728" t="s">
        <v>1243</v>
      </c>
      <c r="C728">
        <v>1</v>
      </c>
      <c r="D728">
        <v>4.4339872044851463</v>
      </c>
      <c r="E728">
        <v>7.0524013099134151E-3</v>
      </c>
      <c r="F728">
        <v>3</v>
      </c>
    </row>
    <row r="729" spans="1:6" x14ac:dyDescent="0.3">
      <c r="A729" t="s">
        <v>7490</v>
      </c>
      <c r="B729" t="s">
        <v>7491</v>
      </c>
      <c r="C729">
        <v>1</v>
      </c>
      <c r="D729">
        <v>4.4339872044851463</v>
      </c>
      <c r="E729">
        <v>7.0524013099134151E-3</v>
      </c>
      <c r="F729">
        <v>3</v>
      </c>
    </row>
    <row r="730" spans="1:6" x14ac:dyDescent="0.3">
      <c r="A730" t="s">
        <v>7483</v>
      </c>
      <c r="B730" t="s">
        <v>7483</v>
      </c>
      <c r="C730">
        <v>1</v>
      </c>
      <c r="D730">
        <v>4.4339872044851463</v>
      </c>
      <c r="E730">
        <v>7.0524013099134151E-3</v>
      </c>
      <c r="F730">
        <v>3</v>
      </c>
    </row>
    <row r="731" spans="1:6" x14ac:dyDescent="0.3">
      <c r="A731" t="s">
        <v>4038</v>
      </c>
      <c r="B731" t="s">
        <v>4038</v>
      </c>
      <c r="C731">
        <v>1</v>
      </c>
      <c r="D731">
        <v>4.4339872044851463</v>
      </c>
      <c r="E731">
        <v>7.0524013099134151E-3</v>
      </c>
      <c r="F731">
        <v>3</v>
      </c>
    </row>
    <row r="732" spans="1:6" x14ac:dyDescent="0.3">
      <c r="A732" t="s">
        <v>7476</v>
      </c>
      <c r="B732" t="s">
        <v>7476</v>
      </c>
      <c r="C732">
        <v>1</v>
      </c>
      <c r="D732">
        <v>4.4339872044851463</v>
      </c>
      <c r="E732">
        <v>7.0524013099134151E-3</v>
      </c>
      <c r="F732">
        <v>3</v>
      </c>
    </row>
    <row r="733" spans="1:6" x14ac:dyDescent="0.3">
      <c r="A733" t="s">
        <v>7481</v>
      </c>
      <c r="B733" t="s">
        <v>7482</v>
      </c>
      <c r="C733">
        <v>1</v>
      </c>
      <c r="D733">
        <v>4.4339872044851463</v>
      </c>
      <c r="E733">
        <v>7.0524013099134151E-3</v>
      </c>
      <c r="F733">
        <v>3</v>
      </c>
    </row>
    <row r="734" spans="1:6" x14ac:dyDescent="0.3">
      <c r="A734" t="s">
        <v>7480</v>
      </c>
      <c r="B734" t="s">
        <v>7480</v>
      </c>
      <c r="C734">
        <v>1</v>
      </c>
      <c r="D734">
        <v>4.4339872044851463</v>
      </c>
      <c r="E734">
        <v>7.0524013099134151E-3</v>
      </c>
      <c r="F734">
        <v>3</v>
      </c>
    </row>
    <row r="735" spans="1:6" x14ac:dyDescent="0.3">
      <c r="A735" t="s">
        <v>3825</v>
      </c>
      <c r="B735" t="s">
        <v>12542</v>
      </c>
      <c r="C735">
        <v>1</v>
      </c>
      <c r="D735">
        <v>4.4339872044851463</v>
      </c>
      <c r="E735">
        <v>7.0524013099134151E-3</v>
      </c>
      <c r="F735">
        <v>3</v>
      </c>
    </row>
    <row r="736" spans="1:6" x14ac:dyDescent="0.3">
      <c r="A736" t="s">
        <v>1734</v>
      </c>
      <c r="B736" t="s">
        <v>1734</v>
      </c>
      <c r="C736">
        <v>1</v>
      </c>
      <c r="D736">
        <v>4.4339872044851463</v>
      </c>
      <c r="E736">
        <v>7.0524013099134151E-3</v>
      </c>
      <c r="F736">
        <v>3</v>
      </c>
    </row>
    <row r="737" spans="1:6" x14ac:dyDescent="0.3">
      <c r="A737" t="s">
        <v>7484</v>
      </c>
      <c r="B737" t="s">
        <v>7485</v>
      </c>
      <c r="C737">
        <v>1</v>
      </c>
      <c r="D737">
        <v>4.4339872044851463</v>
      </c>
      <c r="E737">
        <v>7.0524013099134151E-3</v>
      </c>
      <c r="F737">
        <v>3</v>
      </c>
    </row>
    <row r="738" spans="1:6" x14ac:dyDescent="0.3">
      <c r="A738" t="s">
        <v>7488</v>
      </c>
      <c r="B738" t="s">
        <v>7489</v>
      </c>
      <c r="C738">
        <v>1</v>
      </c>
      <c r="D738">
        <v>4.4339872044851463</v>
      </c>
      <c r="E738">
        <v>7.0524013099134151E-3</v>
      </c>
      <c r="F738">
        <v>3</v>
      </c>
    </row>
    <row r="739" spans="1:6" x14ac:dyDescent="0.3">
      <c r="A739" t="s">
        <v>7478</v>
      </c>
      <c r="B739" t="s">
        <v>7479</v>
      </c>
      <c r="C739">
        <v>1</v>
      </c>
      <c r="D739">
        <v>4.4339872044851463</v>
      </c>
      <c r="E739">
        <v>7.0524013099134151E-3</v>
      </c>
      <c r="F739">
        <v>3</v>
      </c>
    </row>
    <row r="740" spans="1:6" x14ac:dyDescent="0.3">
      <c r="A740" t="s">
        <v>2836</v>
      </c>
      <c r="B740" t="s">
        <v>2836</v>
      </c>
      <c r="C740">
        <v>1</v>
      </c>
      <c r="D740">
        <v>4.4339872044851463</v>
      </c>
      <c r="E740">
        <v>7.0524013099134151E-3</v>
      </c>
      <c r="F740">
        <v>3</v>
      </c>
    </row>
    <row r="741" spans="1:6" x14ac:dyDescent="0.3">
      <c r="A741" t="s">
        <v>1426</v>
      </c>
      <c r="B741" t="s">
        <v>1426</v>
      </c>
      <c r="C741">
        <v>1</v>
      </c>
      <c r="D741">
        <v>4.4339872044851463</v>
      </c>
      <c r="E741">
        <v>7.0524013099134151E-3</v>
      </c>
      <c r="F741">
        <v>3</v>
      </c>
    </row>
    <row r="742" spans="1:6" x14ac:dyDescent="0.3">
      <c r="A742" t="s">
        <v>7494</v>
      </c>
      <c r="B742" t="s">
        <v>7494</v>
      </c>
      <c r="C742">
        <v>1</v>
      </c>
      <c r="D742">
        <v>4.4339872044851463</v>
      </c>
      <c r="E742">
        <v>7.0524013099134151E-3</v>
      </c>
      <c r="F742">
        <v>3</v>
      </c>
    </row>
    <row r="743" spans="1:6" x14ac:dyDescent="0.3">
      <c r="A743" t="s">
        <v>3834</v>
      </c>
      <c r="B743" t="s">
        <v>3834</v>
      </c>
      <c r="C743">
        <v>1</v>
      </c>
      <c r="D743">
        <v>4.4339872044851463</v>
      </c>
      <c r="E743">
        <v>7.0524013099134151E-3</v>
      </c>
      <c r="F743">
        <v>3</v>
      </c>
    </row>
    <row r="744" spans="1:6" x14ac:dyDescent="0.3">
      <c r="A744" t="s">
        <v>7492</v>
      </c>
      <c r="B744" t="s">
        <v>7493</v>
      </c>
      <c r="C744">
        <v>1</v>
      </c>
      <c r="D744">
        <v>4.4339872044851463</v>
      </c>
      <c r="E744">
        <v>7.0524013099134151E-3</v>
      </c>
      <c r="F744">
        <v>3</v>
      </c>
    </row>
    <row r="745" spans="1:6" x14ac:dyDescent="0.3">
      <c r="A745" t="s">
        <v>7487</v>
      </c>
      <c r="B745" t="s">
        <v>7487</v>
      </c>
      <c r="C745">
        <v>1</v>
      </c>
      <c r="D745">
        <v>4.4339872044851463</v>
      </c>
      <c r="E745">
        <v>7.0524013099134151E-3</v>
      </c>
      <c r="F745">
        <v>3</v>
      </c>
    </row>
    <row r="746" spans="1:6" x14ac:dyDescent="0.3">
      <c r="A746" t="s">
        <v>7486</v>
      </c>
      <c r="B746" t="s">
        <v>7486</v>
      </c>
      <c r="C746">
        <v>1</v>
      </c>
      <c r="D746">
        <v>4.4339872044851463</v>
      </c>
      <c r="E746">
        <v>7.0524013099134151E-3</v>
      </c>
      <c r="F746">
        <v>3</v>
      </c>
    </row>
    <row r="747" spans="1:6" x14ac:dyDescent="0.3">
      <c r="A747" t="s">
        <v>4486</v>
      </c>
      <c r="B747" t="s">
        <v>4486</v>
      </c>
      <c r="C747">
        <v>2</v>
      </c>
      <c r="D747">
        <v>2.2093636529608118</v>
      </c>
      <c r="E747">
        <v>7.0281299433858652E-3</v>
      </c>
      <c r="F747">
        <v>36</v>
      </c>
    </row>
    <row r="748" spans="1:6" x14ac:dyDescent="0.3">
      <c r="A748" t="s">
        <v>3610</v>
      </c>
      <c r="B748" t="s">
        <v>3610</v>
      </c>
      <c r="C748">
        <v>2</v>
      </c>
      <c r="D748">
        <v>2.2093636529608118</v>
      </c>
      <c r="E748">
        <v>7.0281299433858652E-3</v>
      </c>
      <c r="F748">
        <v>36</v>
      </c>
    </row>
    <row r="749" spans="1:6" x14ac:dyDescent="0.3">
      <c r="A749" t="s">
        <v>4806</v>
      </c>
      <c r="B749" t="s">
        <v>4806</v>
      </c>
      <c r="C749">
        <v>2</v>
      </c>
      <c r="D749">
        <v>2.2093636529608118</v>
      </c>
      <c r="E749">
        <v>7.0281299433858652E-3</v>
      </c>
      <c r="F749">
        <v>36</v>
      </c>
    </row>
    <row r="750" spans="1:6" x14ac:dyDescent="0.3">
      <c r="A750" t="s">
        <v>477</v>
      </c>
      <c r="B750" t="s">
        <v>11158</v>
      </c>
      <c r="C750">
        <v>4</v>
      </c>
      <c r="D750">
        <v>1.101782694309942</v>
      </c>
      <c r="E750">
        <v>7.0096852861744876E-3</v>
      </c>
      <c r="F750">
        <v>111</v>
      </c>
    </row>
    <row r="751" spans="1:6" x14ac:dyDescent="0.3">
      <c r="A751" t="s">
        <v>1568</v>
      </c>
      <c r="B751" t="s">
        <v>1569</v>
      </c>
      <c r="C751">
        <v>3</v>
      </c>
      <c r="D751">
        <v>1.4635727389154449</v>
      </c>
      <c r="E751">
        <v>6.9835805732412059E-3</v>
      </c>
      <c r="F751">
        <v>77</v>
      </c>
    </row>
    <row r="752" spans="1:6" x14ac:dyDescent="0.3">
      <c r="A752" t="s">
        <v>3185</v>
      </c>
      <c r="B752" t="s">
        <v>3186</v>
      </c>
      <c r="C752">
        <v>2</v>
      </c>
      <c r="D752">
        <v>2.182695405878651</v>
      </c>
      <c r="E752">
        <v>6.9432965092861539E-3</v>
      </c>
      <c r="F752">
        <v>37</v>
      </c>
    </row>
    <row r="753" spans="1:6" x14ac:dyDescent="0.3">
      <c r="A753" t="s">
        <v>2783</v>
      </c>
      <c r="B753" t="s">
        <v>11459</v>
      </c>
      <c r="C753">
        <v>2</v>
      </c>
      <c r="D753">
        <v>2.182695405878651</v>
      </c>
      <c r="E753">
        <v>6.9432965092861539E-3</v>
      </c>
      <c r="F753">
        <v>37</v>
      </c>
    </row>
    <row r="754" spans="1:6" x14ac:dyDescent="0.3">
      <c r="A754" t="s">
        <v>7330</v>
      </c>
      <c r="B754" t="s">
        <v>7331</v>
      </c>
      <c r="C754">
        <v>2</v>
      </c>
      <c r="D754">
        <v>2.182695405878651</v>
      </c>
      <c r="E754">
        <v>6.9432965092861539E-3</v>
      </c>
      <c r="F754">
        <v>37</v>
      </c>
    </row>
    <row r="755" spans="1:6" x14ac:dyDescent="0.3">
      <c r="A755" t="s">
        <v>1778</v>
      </c>
      <c r="B755" t="s">
        <v>10773</v>
      </c>
      <c r="C755">
        <v>2</v>
      </c>
      <c r="D755">
        <v>2.182695405878651</v>
      </c>
      <c r="E755">
        <v>6.9432965092861539E-3</v>
      </c>
      <c r="F755">
        <v>37</v>
      </c>
    </row>
    <row r="756" spans="1:6" x14ac:dyDescent="0.3">
      <c r="A756" t="s">
        <v>1786</v>
      </c>
      <c r="B756" t="s">
        <v>1787</v>
      </c>
      <c r="C756">
        <v>3</v>
      </c>
      <c r="D756">
        <v>1.4508337131380149</v>
      </c>
      <c r="E756">
        <v>6.92279506489182E-3</v>
      </c>
      <c r="F756">
        <v>78</v>
      </c>
    </row>
    <row r="757" spans="1:6" x14ac:dyDescent="0.3">
      <c r="A757" t="s">
        <v>2078</v>
      </c>
      <c r="B757" t="s">
        <v>12543</v>
      </c>
      <c r="C757">
        <v>3</v>
      </c>
      <c r="D757">
        <v>1.4508337131380149</v>
      </c>
      <c r="E757">
        <v>6.92279506489182E-3</v>
      </c>
      <c r="F757">
        <v>78</v>
      </c>
    </row>
    <row r="758" spans="1:6" x14ac:dyDescent="0.3">
      <c r="A758" t="s">
        <v>1704</v>
      </c>
      <c r="B758" t="s">
        <v>1704</v>
      </c>
      <c r="C758">
        <v>3</v>
      </c>
      <c r="D758">
        <v>1.438254930931155</v>
      </c>
      <c r="E758">
        <v>6.8627741744235037E-3</v>
      </c>
      <c r="F758">
        <v>79</v>
      </c>
    </row>
    <row r="759" spans="1:6" x14ac:dyDescent="0.3">
      <c r="A759" t="s">
        <v>1107</v>
      </c>
      <c r="B759" t="s">
        <v>1107</v>
      </c>
      <c r="C759">
        <v>2</v>
      </c>
      <c r="D759">
        <v>2.1567199194753899</v>
      </c>
      <c r="E759">
        <v>6.8606667921093916E-3</v>
      </c>
      <c r="F759">
        <v>38</v>
      </c>
    </row>
    <row r="760" spans="1:6" x14ac:dyDescent="0.3">
      <c r="A760" t="s">
        <v>4491</v>
      </c>
      <c r="B760" t="s">
        <v>4491</v>
      </c>
      <c r="C760">
        <v>2</v>
      </c>
      <c r="D760">
        <v>2.1567199194753899</v>
      </c>
      <c r="E760">
        <v>6.8606667921093916E-3</v>
      </c>
      <c r="F760">
        <v>38</v>
      </c>
    </row>
    <row r="761" spans="1:6" x14ac:dyDescent="0.3">
      <c r="A761" t="s">
        <v>842</v>
      </c>
      <c r="B761" t="s">
        <v>842</v>
      </c>
      <c r="C761">
        <v>3</v>
      </c>
      <c r="D761">
        <v>1.4258324109325979</v>
      </c>
      <c r="E761">
        <v>6.8034989043765128E-3</v>
      </c>
      <c r="F761">
        <v>80</v>
      </c>
    </row>
    <row r="762" spans="1:6" x14ac:dyDescent="0.3">
      <c r="A762" t="s">
        <v>1224</v>
      </c>
      <c r="B762" t="s">
        <v>1225</v>
      </c>
      <c r="C762">
        <v>2</v>
      </c>
      <c r="D762">
        <v>2.1314021114910999</v>
      </c>
      <c r="E762">
        <v>6.7801291928975887E-3</v>
      </c>
      <c r="F762">
        <v>39</v>
      </c>
    </row>
    <row r="763" spans="1:6" x14ac:dyDescent="0.3">
      <c r="A763" t="s">
        <v>2815</v>
      </c>
      <c r="B763" t="s">
        <v>11788</v>
      </c>
      <c r="C763">
        <v>2</v>
      </c>
      <c r="D763">
        <v>2.1314021114910999</v>
      </c>
      <c r="E763">
        <v>6.7801291928975887E-3</v>
      </c>
      <c r="F763">
        <v>39</v>
      </c>
    </row>
    <row r="764" spans="1:6" x14ac:dyDescent="0.3">
      <c r="A764" t="s">
        <v>1821</v>
      </c>
      <c r="B764" t="s">
        <v>1822</v>
      </c>
      <c r="C764">
        <v>2</v>
      </c>
      <c r="D764">
        <v>2.1067094989007291</v>
      </c>
      <c r="E764">
        <v>6.7015803810285034E-3</v>
      </c>
      <c r="F764">
        <v>40</v>
      </c>
    </row>
    <row r="765" spans="1:6" x14ac:dyDescent="0.3">
      <c r="A765" t="s">
        <v>7956</v>
      </c>
      <c r="B765" t="s">
        <v>7956</v>
      </c>
      <c r="C765">
        <v>1</v>
      </c>
      <c r="D765">
        <v>4.2108436531709366</v>
      </c>
      <c r="E765">
        <v>6.6974842113716763E-3</v>
      </c>
      <c r="F765">
        <v>4</v>
      </c>
    </row>
    <row r="766" spans="1:6" x14ac:dyDescent="0.3">
      <c r="A766" t="s">
        <v>7949</v>
      </c>
      <c r="B766" t="s">
        <v>7949</v>
      </c>
      <c r="C766">
        <v>1</v>
      </c>
      <c r="D766">
        <v>4.2108436531709366</v>
      </c>
      <c r="E766">
        <v>6.6974842113716763E-3</v>
      </c>
      <c r="F766">
        <v>4</v>
      </c>
    </row>
    <row r="767" spans="1:6" x14ac:dyDescent="0.3">
      <c r="A767" t="s">
        <v>2555</v>
      </c>
      <c r="B767" t="s">
        <v>2555</v>
      </c>
      <c r="C767">
        <v>1</v>
      </c>
      <c r="D767">
        <v>4.2108436531709366</v>
      </c>
      <c r="E767">
        <v>6.6974842113716763E-3</v>
      </c>
      <c r="F767">
        <v>4</v>
      </c>
    </row>
    <row r="768" spans="1:6" x14ac:dyDescent="0.3">
      <c r="A768" t="s">
        <v>7963</v>
      </c>
      <c r="B768" t="s">
        <v>7964</v>
      </c>
      <c r="C768">
        <v>1</v>
      </c>
      <c r="D768">
        <v>4.2108436531709366</v>
      </c>
      <c r="E768">
        <v>6.6974842113716763E-3</v>
      </c>
      <c r="F768">
        <v>4</v>
      </c>
    </row>
    <row r="769" spans="1:6" x14ac:dyDescent="0.3">
      <c r="A769" t="s">
        <v>7958</v>
      </c>
      <c r="B769" t="s">
        <v>7958</v>
      </c>
      <c r="C769">
        <v>1</v>
      </c>
      <c r="D769">
        <v>4.2108436531709366</v>
      </c>
      <c r="E769">
        <v>6.6974842113716763E-3</v>
      </c>
      <c r="F769">
        <v>4</v>
      </c>
    </row>
    <row r="770" spans="1:6" x14ac:dyDescent="0.3">
      <c r="A770" t="s">
        <v>7966</v>
      </c>
      <c r="B770" t="s">
        <v>7967</v>
      </c>
      <c r="C770">
        <v>1</v>
      </c>
      <c r="D770">
        <v>4.2108436531709366</v>
      </c>
      <c r="E770">
        <v>6.6974842113716763E-3</v>
      </c>
      <c r="F770">
        <v>4</v>
      </c>
    </row>
    <row r="771" spans="1:6" x14ac:dyDescent="0.3">
      <c r="A771" t="s">
        <v>7965</v>
      </c>
      <c r="B771" t="s">
        <v>7965</v>
      </c>
      <c r="C771">
        <v>1</v>
      </c>
      <c r="D771">
        <v>4.2108436531709366</v>
      </c>
      <c r="E771">
        <v>6.6974842113716763E-3</v>
      </c>
      <c r="F771">
        <v>4</v>
      </c>
    </row>
    <row r="772" spans="1:6" x14ac:dyDescent="0.3">
      <c r="A772" t="s">
        <v>7959</v>
      </c>
      <c r="B772" t="s">
        <v>7960</v>
      </c>
      <c r="C772">
        <v>1</v>
      </c>
      <c r="D772">
        <v>4.2108436531709366</v>
      </c>
      <c r="E772">
        <v>6.6974842113716763E-3</v>
      </c>
      <c r="F772">
        <v>4</v>
      </c>
    </row>
    <row r="773" spans="1:6" x14ac:dyDescent="0.3">
      <c r="A773" t="s">
        <v>5809</v>
      </c>
      <c r="B773" t="s">
        <v>5809</v>
      </c>
      <c r="C773">
        <v>1</v>
      </c>
      <c r="D773">
        <v>4.2108436531709366</v>
      </c>
      <c r="E773">
        <v>6.6974842113716763E-3</v>
      </c>
      <c r="F773">
        <v>4</v>
      </c>
    </row>
    <row r="774" spans="1:6" x14ac:dyDescent="0.3">
      <c r="A774" t="s">
        <v>7952</v>
      </c>
      <c r="B774" t="s">
        <v>7953</v>
      </c>
      <c r="C774">
        <v>1</v>
      </c>
      <c r="D774">
        <v>4.2108436531709366</v>
      </c>
      <c r="E774">
        <v>6.6974842113716763E-3</v>
      </c>
      <c r="F774">
        <v>4</v>
      </c>
    </row>
    <row r="775" spans="1:6" x14ac:dyDescent="0.3">
      <c r="A775" t="s">
        <v>7961</v>
      </c>
      <c r="B775" t="s">
        <v>7962</v>
      </c>
      <c r="C775">
        <v>1</v>
      </c>
      <c r="D775">
        <v>4.2108436531709366</v>
      </c>
      <c r="E775">
        <v>6.6974842113716763E-3</v>
      </c>
      <c r="F775">
        <v>4</v>
      </c>
    </row>
    <row r="776" spans="1:6" x14ac:dyDescent="0.3">
      <c r="A776" t="s">
        <v>7954</v>
      </c>
      <c r="B776" t="s">
        <v>7955</v>
      </c>
      <c r="C776">
        <v>1</v>
      </c>
      <c r="D776">
        <v>4.2108436531709366</v>
      </c>
      <c r="E776">
        <v>6.6974842113716763E-3</v>
      </c>
      <c r="F776">
        <v>4</v>
      </c>
    </row>
    <row r="777" spans="1:6" x14ac:dyDescent="0.3">
      <c r="A777" t="s">
        <v>7957</v>
      </c>
      <c r="B777" t="s">
        <v>7957</v>
      </c>
      <c r="C777">
        <v>1</v>
      </c>
      <c r="D777">
        <v>4.2108436531709366</v>
      </c>
      <c r="E777">
        <v>6.6974842113716763E-3</v>
      </c>
      <c r="F777">
        <v>4</v>
      </c>
    </row>
    <row r="778" spans="1:6" x14ac:dyDescent="0.3">
      <c r="A778" t="s">
        <v>7950</v>
      </c>
      <c r="B778" t="s">
        <v>7951</v>
      </c>
      <c r="C778">
        <v>1</v>
      </c>
      <c r="D778">
        <v>4.2108436531709366</v>
      </c>
      <c r="E778">
        <v>6.6974842113716763E-3</v>
      </c>
      <c r="F778">
        <v>4</v>
      </c>
    </row>
    <row r="779" spans="1:6" x14ac:dyDescent="0.3">
      <c r="A779" t="s">
        <v>2972</v>
      </c>
      <c r="B779" t="s">
        <v>2972</v>
      </c>
      <c r="C779">
        <v>1</v>
      </c>
      <c r="D779">
        <v>4.2108436531709366</v>
      </c>
      <c r="E779">
        <v>6.6974842113716763E-3</v>
      </c>
      <c r="F779">
        <v>4</v>
      </c>
    </row>
    <row r="780" spans="1:6" x14ac:dyDescent="0.3">
      <c r="A780" t="s">
        <v>1644</v>
      </c>
      <c r="B780" t="s">
        <v>1644</v>
      </c>
      <c r="C780">
        <v>1</v>
      </c>
      <c r="D780">
        <v>4.2108436531709366</v>
      </c>
      <c r="E780">
        <v>6.6974842113716763E-3</v>
      </c>
      <c r="F780">
        <v>4</v>
      </c>
    </row>
    <row r="781" spans="1:6" x14ac:dyDescent="0.3">
      <c r="A781" t="s">
        <v>1076</v>
      </c>
      <c r="B781" t="s">
        <v>12544</v>
      </c>
      <c r="C781">
        <v>3</v>
      </c>
      <c r="D781">
        <v>1.401440957808439</v>
      </c>
      <c r="E781">
        <v>6.6871126984423762E-3</v>
      </c>
      <c r="F781">
        <v>82</v>
      </c>
    </row>
    <row r="782" spans="1:6" x14ac:dyDescent="0.3">
      <c r="A782" t="s">
        <v>2232</v>
      </c>
      <c r="B782" t="s">
        <v>10784</v>
      </c>
      <c r="C782">
        <v>2</v>
      </c>
      <c r="D782">
        <v>2.0826119473216691</v>
      </c>
      <c r="E782">
        <v>6.6249244970647573E-3</v>
      </c>
      <c r="F782">
        <v>41</v>
      </c>
    </row>
    <row r="783" spans="1:6" x14ac:dyDescent="0.3">
      <c r="A783" t="s">
        <v>1562</v>
      </c>
      <c r="B783" t="s">
        <v>11872</v>
      </c>
      <c r="C783">
        <v>3</v>
      </c>
      <c r="D783">
        <v>1.37763030911472</v>
      </c>
      <c r="E783">
        <v>6.573497857695244E-3</v>
      </c>
      <c r="F783">
        <v>84</v>
      </c>
    </row>
    <row r="784" spans="1:6" x14ac:dyDescent="0.3">
      <c r="A784" t="s">
        <v>708</v>
      </c>
      <c r="B784" t="s">
        <v>12545</v>
      </c>
      <c r="C784">
        <v>3</v>
      </c>
      <c r="D784">
        <v>1.37763030911472</v>
      </c>
      <c r="E784">
        <v>6.573497857695244E-3</v>
      </c>
      <c r="F784">
        <v>84</v>
      </c>
    </row>
    <row r="785" spans="1:6" x14ac:dyDescent="0.3">
      <c r="A785" t="s">
        <v>2072</v>
      </c>
      <c r="B785" t="s">
        <v>2072</v>
      </c>
      <c r="C785">
        <v>2</v>
      </c>
      <c r="D785">
        <v>2.0590814499114738</v>
      </c>
      <c r="E785">
        <v>6.5500724494130603E-3</v>
      </c>
      <c r="F785">
        <v>42</v>
      </c>
    </row>
    <row r="786" spans="1:6" x14ac:dyDescent="0.3">
      <c r="A786" t="s">
        <v>624</v>
      </c>
      <c r="B786" t="s">
        <v>624</v>
      </c>
      <c r="C786">
        <v>2</v>
      </c>
      <c r="D786">
        <v>2.0590814499114738</v>
      </c>
      <c r="E786">
        <v>6.5500724494130603E-3</v>
      </c>
      <c r="F786">
        <v>42</v>
      </c>
    </row>
    <row r="787" spans="1:6" x14ac:dyDescent="0.3">
      <c r="A787" t="s">
        <v>4573</v>
      </c>
      <c r="B787" t="s">
        <v>4574</v>
      </c>
      <c r="C787">
        <v>2</v>
      </c>
      <c r="D787">
        <v>2.0590814499114738</v>
      </c>
      <c r="E787">
        <v>6.5500724494130603E-3</v>
      </c>
      <c r="F787">
        <v>42</v>
      </c>
    </row>
    <row r="788" spans="1:6" x14ac:dyDescent="0.3">
      <c r="A788" t="s">
        <v>2662</v>
      </c>
      <c r="B788" t="s">
        <v>10676</v>
      </c>
      <c r="C788">
        <v>2</v>
      </c>
      <c r="D788">
        <v>2.0590814499114738</v>
      </c>
      <c r="E788">
        <v>6.5500724494130603E-3</v>
      </c>
      <c r="F788">
        <v>42</v>
      </c>
    </row>
    <row r="789" spans="1:6" x14ac:dyDescent="0.3">
      <c r="A789" t="s">
        <v>2223</v>
      </c>
      <c r="B789" t="s">
        <v>2223</v>
      </c>
      <c r="C789">
        <v>2</v>
      </c>
      <c r="D789">
        <v>2.036091931686776</v>
      </c>
      <c r="E789">
        <v>6.4769412918498897E-3</v>
      </c>
      <c r="F789">
        <v>43</v>
      </c>
    </row>
    <row r="790" spans="1:6" x14ac:dyDescent="0.3">
      <c r="A790" t="s">
        <v>4363</v>
      </c>
      <c r="B790" t="s">
        <v>12546</v>
      </c>
      <c r="C790">
        <v>2</v>
      </c>
      <c r="D790">
        <v>2.036091931686776</v>
      </c>
      <c r="E790">
        <v>6.4769412918498897E-3</v>
      </c>
      <c r="F790">
        <v>43</v>
      </c>
    </row>
    <row r="791" spans="1:6" x14ac:dyDescent="0.3">
      <c r="A791" t="s">
        <v>1017</v>
      </c>
      <c r="B791" t="s">
        <v>12547</v>
      </c>
      <c r="C791">
        <v>3</v>
      </c>
      <c r="D791">
        <v>1.3543734469504529</v>
      </c>
      <c r="E791">
        <v>6.462525463576123E-3</v>
      </c>
      <c r="F791">
        <v>86</v>
      </c>
    </row>
    <row r="792" spans="1:6" x14ac:dyDescent="0.3">
      <c r="A792" t="s">
        <v>8198</v>
      </c>
      <c r="B792" t="s">
        <v>8199</v>
      </c>
      <c r="C792">
        <v>1</v>
      </c>
      <c r="D792">
        <v>4.0285220963769817</v>
      </c>
      <c r="E792">
        <v>6.4074958269535838E-3</v>
      </c>
      <c r="F792">
        <v>5</v>
      </c>
    </row>
    <row r="793" spans="1:6" x14ac:dyDescent="0.3">
      <c r="A793" t="s">
        <v>8204</v>
      </c>
      <c r="B793" t="s">
        <v>8204</v>
      </c>
      <c r="C793">
        <v>1</v>
      </c>
      <c r="D793">
        <v>4.0285220963769817</v>
      </c>
      <c r="E793">
        <v>6.4074958269535838E-3</v>
      </c>
      <c r="F793">
        <v>5</v>
      </c>
    </row>
    <row r="794" spans="1:6" x14ac:dyDescent="0.3">
      <c r="A794" t="s">
        <v>8208</v>
      </c>
      <c r="B794" t="s">
        <v>8208</v>
      </c>
      <c r="C794">
        <v>1</v>
      </c>
      <c r="D794">
        <v>4.0285220963769817</v>
      </c>
      <c r="E794">
        <v>6.4074958269535838E-3</v>
      </c>
      <c r="F794">
        <v>5</v>
      </c>
    </row>
    <row r="795" spans="1:6" x14ac:dyDescent="0.3">
      <c r="A795" t="s">
        <v>8206</v>
      </c>
      <c r="B795" t="s">
        <v>8207</v>
      </c>
      <c r="C795">
        <v>1</v>
      </c>
      <c r="D795">
        <v>4.0285220963769817</v>
      </c>
      <c r="E795">
        <v>6.4074958269535838E-3</v>
      </c>
      <c r="F795">
        <v>5</v>
      </c>
    </row>
    <row r="796" spans="1:6" x14ac:dyDescent="0.3">
      <c r="A796" t="s">
        <v>1810</v>
      </c>
      <c r="B796" t="s">
        <v>1810</v>
      </c>
      <c r="C796">
        <v>1</v>
      </c>
      <c r="D796">
        <v>4.0285220963769817</v>
      </c>
      <c r="E796">
        <v>6.4074958269535838E-3</v>
      </c>
      <c r="F796">
        <v>5</v>
      </c>
    </row>
    <row r="797" spans="1:6" x14ac:dyDescent="0.3">
      <c r="A797" t="s">
        <v>8197</v>
      </c>
      <c r="B797" t="s">
        <v>8197</v>
      </c>
      <c r="C797">
        <v>1</v>
      </c>
      <c r="D797">
        <v>4.0285220963769817</v>
      </c>
      <c r="E797">
        <v>6.4074958269535838E-3</v>
      </c>
      <c r="F797">
        <v>5</v>
      </c>
    </row>
    <row r="798" spans="1:6" x14ac:dyDescent="0.3">
      <c r="A798" t="s">
        <v>8205</v>
      </c>
      <c r="B798" t="s">
        <v>8205</v>
      </c>
      <c r="C798">
        <v>1</v>
      </c>
      <c r="D798">
        <v>4.0285220963769817</v>
      </c>
      <c r="E798">
        <v>6.4074958269535838E-3</v>
      </c>
      <c r="F798">
        <v>5</v>
      </c>
    </row>
    <row r="799" spans="1:6" x14ac:dyDescent="0.3">
      <c r="A799" t="s">
        <v>8210</v>
      </c>
      <c r="B799" t="s">
        <v>8210</v>
      </c>
      <c r="C799">
        <v>1</v>
      </c>
      <c r="D799">
        <v>4.0285220963769817</v>
      </c>
      <c r="E799">
        <v>6.4074958269535838E-3</v>
      </c>
      <c r="F799">
        <v>5</v>
      </c>
    </row>
    <row r="800" spans="1:6" x14ac:dyDescent="0.3">
      <c r="A800" t="s">
        <v>2939</v>
      </c>
      <c r="B800" t="s">
        <v>2940</v>
      </c>
      <c r="C800">
        <v>1</v>
      </c>
      <c r="D800">
        <v>4.0285220963769817</v>
      </c>
      <c r="E800">
        <v>6.4074958269535838E-3</v>
      </c>
      <c r="F800">
        <v>5</v>
      </c>
    </row>
    <row r="801" spans="1:6" x14ac:dyDescent="0.3">
      <c r="A801" t="s">
        <v>8209</v>
      </c>
      <c r="B801" t="s">
        <v>8209</v>
      </c>
      <c r="C801">
        <v>1</v>
      </c>
      <c r="D801">
        <v>4.0285220963769817</v>
      </c>
      <c r="E801">
        <v>6.4074958269535838E-3</v>
      </c>
      <c r="F801">
        <v>5</v>
      </c>
    </row>
    <row r="802" spans="1:6" x14ac:dyDescent="0.3">
      <c r="A802" t="s">
        <v>8195</v>
      </c>
      <c r="B802" t="s">
        <v>8196</v>
      </c>
      <c r="C802">
        <v>1</v>
      </c>
      <c r="D802">
        <v>4.0285220963769817</v>
      </c>
      <c r="E802">
        <v>6.4074958269535838E-3</v>
      </c>
      <c r="F802">
        <v>5</v>
      </c>
    </row>
    <row r="803" spans="1:6" x14ac:dyDescent="0.3">
      <c r="A803" t="s">
        <v>4031</v>
      </c>
      <c r="B803" t="s">
        <v>4031</v>
      </c>
      <c r="C803">
        <v>1</v>
      </c>
      <c r="D803">
        <v>4.0285220963769817</v>
      </c>
      <c r="E803">
        <v>6.4074958269535838E-3</v>
      </c>
      <c r="F803">
        <v>5</v>
      </c>
    </row>
    <row r="804" spans="1:6" x14ac:dyDescent="0.3">
      <c r="A804" t="s">
        <v>8203</v>
      </c>
      <c r="B804" t="s">
        <v>8203</v>
      </c>
      <c r="C804">
        <v>1</v>
      </c>
      <c r="D804">
        <v>4.0285220963769817</v>
      </c>
      <c r="E804">
        <v>6.4074958269535838E-3</v>
      </c>
      <c r="F804">
        <v>5</v>
      </c>
    </row>
    <row r="805" spans="1:6" x14ac:dyDescent="0.3">
      <c r="A805" t="s">
        <v>8201</v>
      </c>
      <c r="B805" t="s">
        <v>8201</v>
      </c>
      <c r="C805">
        <v>1</v>
      </c>
      <c r="D805">
        <v>4.0285220963769817</v>
      </c>
      <c r="E805">
        <v>6.4074958269535838E-3</v>
      </c>
      <c r="F805">
        <v>5</v>
      </c>
    </row>
    <row r="806" spans="1:6" x14ac:dyDescent="0.3">
      <c r="A806" t="s">
        <v>4032</v>
      </c>
      <c r="B806" t="s">
        <v>4033</v>
      </c>
      <c r="C806">
        <v>1</v>
      </c>
      <c r="D806">
        <v>4.0285220963769817</v>
      </c>
      <c r="E806">
        <v>6.4074958269535838E-3</v>
      </c>
      <c r="F806">
        <v>5</v>
      </c>
    </row>
    <row r="807" spans="1:6" x14ac:dyDescent="0.3">
      <c r="A807" t="s">
        <v>8200</v>
      </c>
      <c r="B807" t="s">
        <v>8200</v>
      </c>
      <c r="C807">
        <v>1</v>
      </c>
      <c r="D807">
        <v>4.0285220963769817</v>
      </c>
      <c r="E807">
        <v>6.4074958269535838E-3</v>
      </c>
      <c r="F807">
        <v>5</v>
      </c>
    </row>
    <row r="808" spans="1:6" x14ac:dyDescent="0.3">
      <c r="A808" t="s">
        <v>8202</v>
      </c>
      <c r="B808" t="s">
        <v>8202</v>
      </c>
      <c r="C808">
        <v>1</v>
      </c>
      <c r="D808">
        <v>4.0285220963769817</v>
      </c>
      <c r="E808">
        <v>6.4074958269535838E-3</v>
      </c>
      <c r="F808">
        <v>5</v>
      </c>
    </row>
    <row r="809" spans="1:6" x14ac:dyDescent="0.3">
      <c r="A809" t="s">
        <v>2076</v>
      </c>
      <c r="B809" t="s">
        <v>2076</v>
      </c>
      <c r="C809">
        <v>2</v>
      </c>
      <c r="D809">
        <v>2.013619075834717</v>
      </c>
      <c r="E809">
        <v>6.4054536710068536E-3</v>
      </c>
      <c r="F809">
        <v>44</v>
      </c>
    </row>
    <row r="810" spans="1:6" x14ac:dyDescent="0.3">
      <c r="A810" t="s">
        <v>449</v>
      </c>
      <c r="B810" t="s">
        <v>12548</v>
      </c>
      <c r="C810">
        <v>2</v>
      </c>
      <c r="D810">
        <v>2.013619075834717</v>
      </c>
      <c r="E810">
        <v>6.4054536710068536E-3</v>
      </c>
      <c r="F810">
        <v>44</v>
      </c>
    </row>
    <row r="811" spans="1:6" x14ac:dyDescent="0.3">
      <c r="A811" t="s">
        <v>808</v>
      </c>
      <c r="B811" t="s">
        <v>808</v>
      </c>
      <c r="C811">
        <v>3</v>
      </c>
      <c r="D811">
        <v>1.331645195872897</v>
      </c>
      <c r="E811">
        <v>6.3540753889958944E-3</v>
      </c>
      <c r="F811">
        <v>88</v>
      </c>
    </row>
    <row r="812" spans="1:6" x14ac:dyDescent="0.3">
      <c r="A812" t="s">
        <v>8233</v>
      </c>
      <c r="B812" t="s">
        <v>8233</v>
      </c>
      <c r="C812">
        <v>2</v>
      </c>
      <c r="D812">
        <v>1.991640169115942</v>
      </c>
      <c r="E812">
        <v>6.3355373345874971E-3</v>
      </c>
      <c r="F812">
        <v>45</v>
      </c>
    </row>
    <row r="813" spans="1:6" x14ac:dyDescent="0.3">
      <c r="A813" t="s">
        <v>1027</v>
      </c>
      <c r="B813" t="s">
        <v>10982</v>
      </c>
      <c r="C813">
        <v>3</v>
      </c>
      <c r="D813">
        <v>1.320471895274772</v>
      </c>
      <c r="E813">
        <v>6.3007608915873993E-3</v>
      </c>
      <c r="F813">
        <v>89</v>
      </c>
    </row>
    <row r="814" spans="1:6" x14ac:dyDescent="0.3">
      <c r="A814" t="s">
        <v>706</v>
      </c>
      <c r="B814" t="s">
        <v>12549</v>
      </c>
      <c r="C814">
        <v>3</v>
      </c>
      <c r="D814">
        <v>1.320471895274772</v>
      </c>
      <c r="E814">
        <v>6.3007608915873993E-3</v>
      </c>
      <c r="F814">
        <v>89</v>
      </c>
    </row>
    <row r="815" spans="1:6" x14ac:dyDescent="0.3">
      <c r="A815" t="s">
        <v>237</v>
      </c>
      <c r="B815" t="s">
        <v>11333</v>
      </c>
      <c r="C815">
        <v>3</v>
      </c>
      <c r="D815">
        <v>1.320471895274772</v>
      </c>
      <c r="E815">
        <v>6.3007608915873993E-3</v>
      </c>
      <c r="F815">
        <v>89</v>
      </c>
    </row>
    <row r="816" spans="1:6" x14ac:dyDescent="0.3">
      <c r="A816" t="s">
        <v>3104</v>
      </c>
      <c r="B816" t="s">
        <v>3104</v>
      </c>
      <c r="C816">
        <v>2</v>
      </c>
      <c r="D816">
        <v>1.970133963894978</v>
      </c>
      <c r="E816">
        <v>6.2671246924769514E-3</v>
      </c>
      <c r="F816">
        <v>46</v>
      </c>
    </row>
    <row r="817" spans="1:6" x14ac:dyDescent="0.3">
      <c r="A817" t="s">
        <v>3598</v>
      </c>
      <c r="B817" t="s">
        <v>11178</v>
      </c>
      <c r="C817">
        <v>2</v>
      </c>
      <c r="D817">
        <v>1.970133963894978</v>
      </c>
      <c r="E817">
        <v>6.2671246924769514E-3</v>
      </c>
      <c r="F817">
        <v>46</v>
      </c>
    </row>
    <row r="818" spans="1:6" x14ac:dyDescent="0.3">
      <c r="A818" t="s">
        <v>1840</v>
      </c>
      <c r="B818" t="s">
        <v>10960</v>
      </c>
      <c r="C818">
        <v>2</v>
      </c>
      <c r="D818">
        <v>1.970133963894978</v>
      </c>
      <c r="E818">
        <v>6.2671246924769514E-3</v>
      </c>
      <c r="F818">
        <v>46</v>
      </c>
    </row>
    <row r="819" spans="1:6" x14ac:dyDescent="0.3">
      <c r="A819" t="s">
        <v>804</v>
      </c>
      <c r="B819" t="s">
        <v>12550</v>
      </c>
      <c r="C819">
        <v>2</v>
      </c>
      <c r="D819">
        <v>1.970133963894978</v>
      </c>
      <c r="E819">
        <v>6.2671246924769514E-3</v>
      </c>
      <c r="F819">
        <v>46</v>
      </c>
    </row>
    <row r="820" spans="1:6" x14ac:dyDescent="0.3">
      <c r="A820" t="s">
        <v>1006</v>
      </c>
      <c r="B820" t="s">
        <v>10983</v>
      </c>
      <c r="C820">
        <v>3</v>
      </c>
      <c r="D820">
        <v>1.3094220590881871</v>
      </c>
      <c r="E820">
        <v>6.2480355167028436E-3</v>
      </c>
      <c r="F820">
        <v>90</v>
      </c>
    </row>
    <row r="821" spans="1:6" x14ac:dyDescent="0.3">
      <c r="A821" t="s">
        <v>859</v>
      </c>
      <c r="B821" t="s">
        <v>859</v>
      </c>
      <c r="C821">
        <v>3</v>
      </c>
      <c r="D821">
        <v>1.3094220590881871</v>
      </c>
      <c r="E821">
        <v>6.2480355167028436E-3</v>
      </c>
      <c r="F821">
        <v>90</v>
      </c>
    </row>
    <row r="822" spans="1:6" x14ac:dyDescent="0.3">
      <c r="A822" t="s">
        <v>291</v>
      </c>
      <c r="B822" t="s">
        <v>11013</v>
      </c>
      <c r="C822">
        <v>3</v>
      </c>
      <c r="D822">
        <v>1.3094220590881871</v>
      </c>
      <c r="E822">
        <v>6.2480355167028436E-3</v>
      </c>
      <c r="F822">
        <v>90</v>
      </c>
    </row>
    <row r="823" spans="1:6" x14ac:dyDescent="0.3">
      <c r="A823" t="s">
        <v>4199</v>
      </c>
      <c r="B823" t="s">
        <v>12551</v>
      </c>
      <c r="C823">
        <v>2</v>
      </c>
      <c r="D823">
        <v>1.9490805546971459</v>
      </c>
      <c r="E823">
        <v>6.2001524240614054E-3</v>
      </c>
      <c r="F823">
        <v>47</v>
      </c>
    </row>
    <row r="824" spans="1:6" x14ac:dyDescent="0.3">
      <c r="A824" t="s">
        <v>1584</v>
      </c>
      <c r="B824" t="s">
        <v>11667</v>
      </c>
      <c r="C824">
        <v>2</v>
      </c>
      <c r="D824">
        <v>1.9490805546971459</v>
      </c>
      <c r="E824">
        <v>6.2001524240614054E-3</v>
      </c>
      <c r="F824">
        <v>47</v>
      </c>
    </row>
    <row r="825" spans="1:6" x14ac:dyDescent="0.3">
      <c r="A825" t="s">
        <v>407</v>
      </c>
      <c r="B825" t="s">
        <v>12552</v>
      </c>
      <c r="C825">
        <v>3</v>
      </c>
      <c r="D825">
        <v>1.298492988555997</v>
      </c>
      <c r="E825">
        <v>6.1958863869583632E-3</v>
      </c>
      <c r="F825">
        <v>91</v>
      </c>
    </row>
    <row r="826" spans="1:6" x14ac:dyDescent="0.3">
      <c r="A826" t="s">
        <v>8361</v>
      </c>
      <c r="B826" t="s">
        <v>8361</v>
      </c>
      <c r="C826">
        <v>1</v>
      </c>
      <c r="D826">
        <v>3.8743714165497241</v>
      </c>
      <c r="E826">
        <v>6.1623141414407969E-3</v>
      </c>
      <c r="F826">
        <v>6</v>
      </c>
    </row>
    <row r="827" spans="1:6" x14ac:dyDescent="0.3">
      <c r="A827" t="s">
        <v>8362</v>
      </c>
      <c r="B827" t="s">
        <v>8363</v>
      </c>
      <c r="C827">
        <v>1</v>
      </c>
      <c r="D827">
        <v>3.8743714165497241</v>
      </c>
      <c r="E827">
        <v>6.1623141414407969E-3</v>
      </c>
      <c r="F827">
        <v>6</v>
      </c>
    </row>
    <row r="828" spans="1:6" x14ac:dyDescent="0.3">
      <c r="A828" t="s">
        <v>8359</v>
      </c>
      <c r="B828" t="s">
        <v>8359</v>
      </c>
      <c r="C828">
        <v>1</v>
      </c>
      <c r="D828">
        <v>3.8743714165497241</v>
      </c>
      <c r="E828">
        <v>6.1623141414407969E-3</v>
      </c>
      <c r="F828">
        <v>6</v>
      </c>
    </row>
    <row r="829" spans="1:6" x14ac:dyDescent="0.3">
      <c r="A829" t="s">
        <v>949</v>
      </c>
      <c r="B829" t="s">
        <v>949</v>
      </c>
      <c r="C829">
        <v>1</v>
      </c>
      <c r="D829">
        <v>3.8743714165497241</v>
      </c>
      <c r="E829">
        <v>6.1623141414407969E-3</v>
      </c>
      <c r="F829">
        <v>6</v>
      </c>
    </row>
    <row r="830" spans="1:6" x14ac:dyDescent="0.3">
      <c r="A830" t="s">
        <v>8357</v>
      </c>
      <c r="B830" t="s">
        <v>8357</v>
      </c>
      <c r="C830">
        <v>1</v>
      </c>
      <c r="D830">
        <v>3.8743714165497241</v>
      </c>
      <c r="E830">
        <v>6.1623141414407969E-3</v>
      </c>
      <c r="F830">
        <v>6</v>
      </c>
    </row>
    <row r="831" spans="1:6" x14ac:dyDescent="0.3">
      <c r="A831" t="s">
        <v>8358</v>
      </c>
      <c r="B831" t="s">
        <v>8358</v>
      </c>
      <c r="C831">
        <v>1</v>
      </c>
      <c r="D831">
        <v>3.8743714165497241</v>
      </c>
      <c r="E831">
        <v>6.1623141414407969E-3</v>
      </c>
      <c r="F831">
        <v>6</v>
      </c>
    </row>
    <row r="832" spans="1:6" x14ac:dyDescent="0.3">
      <c r="A832" t="s">
        <v>8364</v>
      </c>
      <c r="B832" t="s">
        <v>8364</v>
      </c>
      <c r="C832">
        <v>1</v>
      </c>
      <c r="D832">
        <v>3.8743714165497241</v>
      </c>
      <c r="E832">
        <v>6.1623141414407969E-3</v>
      </c>
      <c r="F832">
        <v>6</v>
      </c>
    </row>
    <row r="833" spans="1:6" x14ac:dyDescent="0.3">
      <c r="A833" t="s">
        <v>4146</v>
      </c>
      <c r="B833" t="s">
        <v>4146</v>
      </c>
      <c r="C833">
        <v>1</v>
      </c>
      <c r="D833">
        <v>3.8743714165497241</v>
      </c>
      <c r="E833">
        <v>6.1623141414407969E-3</v>
      </c>
      <c r="F833">
        <v>6</v>
      </c>
    </row>
    <row r="834" spans="1:6" x14ac:dyDescent="0.3">
      <c r="A834" t="s">
        <v>8365</v>
      </c>
      <c r="B834" t="s">
        <v>8365</v>
      </c>
      <c r="C834">
        <v>1</v>
      </c>
      <c r="D834">
        <v>3.8743714165497241</v>
      </c>
      <c r="E834">
        <v>6.1623141414407969E-3</v>
      </c>
      <c r="F834">
        <v>6</v>
      </c>
    </row>
    <row r="835" spans="1:6" x14ac:dyDescent="0.3">
      <c r="A835" t="s">
        <v>8360</v>
      </c>
      <c r="B835" t="s">
        <v>8360</v>
      </c>
      <c r="C835">
        <v>1</v>
      </c>
      <c r="D835">
        <v>3.8743714165497241</v>
      </c>
      <c r="E835">
        <v>6.1623141414407969E-3</v>
      </c>
      <c r="F835">
        <v>6</v>
      </c>
    </row>
    <row r="836" spans="1:6" x14ac:dyDescent="0.3">
      <c r="A836" t="s">
        <v>4147</v>
      </c>
      <c r="B836" t="s">
        <v>4148</v>
      </c>
      <c r="C836">
        <v>1</v>
      </c>
      <c r="D836">
        <v>3.8743714165497241</v>
      </c>
      <c r="E836">
        <v>6.1623141414407969E-3</v>
      </c>
      <c r="F836">
        <v>6</v>
      </c>
    </row>
    <row r="837" spans="1:6" x14ac:dyDescent="0.3">
      <c r="A837" t="s">
        <v>8355</v>
      </c>
      <c r="B837" t="s">
        <v>8356</v>
      </c>
      <c r="C837">
        <v>1</v>
      </c>
      <c r="D837">
        <v>3.8743714165497241</v>
      </c>
      <c r="E837">
        <v>6.1623141414407969E-3</v>
      </c>
      <c r="F837">
        <v>6</v>
      </c>
    </row>
    <row r="838" spans="1:6" x14ac:dyDescent="0.3">
      <c r="A838" t="s">
        <v>3205</v>
      </c>
      <c r="B838" t="s">
        <v>3205</v>
      </c>
      <c r="C838">
        <v>1</v>
      </c>
      <c r="D838">
        <v>3.8743714165497241</v>
      </c>
      <c r="E838">
        <v>6.1623141414407969E-3</v>
      </c>
      <c r="F838">
        <v>6</v>
      </c>
    </row>
    <row r="839" spans="1:6" x14ac:dyDescent="0.3">
      <c r="A839" t="s">
        <v>370</v>
      </c>
      <c r="B839" t="s">
        <v>11180</v>
      </c>
      <c r="C839">
        <v>2</v>
      </c>
      <c r="D839">
        <v>1.9284612674944099</v>
      </c>
      <c r="E839">
        <v>6.1345611260391827E-3</v>
      </c>
      <c r="F839">
        <v>48</v>
      </c>
    </row>
    <row r="840" spans="1:6" x14ac:dyDescent="0.3">
      <c r="A840" t="s">
        <v>2006</v>
      </c>
      <c r="B840" t="s">
        <v>2006</v>
      </c>
      <c r="C840">
        <v>2</v>
      </c>
      <c r="D840">
        <v>1.9284612674944099</v>
      </c>
      <c r="E840">
        <v>6.1345611260391827E-3</v>
      </c>
      <c r="F840">
        <v>48</v>
      </c>
    </row>
    <row r="841" spans="1:6" x14ac:dyDescent="0.3">
      <c r="A841" t="s">
        <v>2603</v>
      </c>
      <c r="B841" t="s">
        <v>2604</v>
      </c>
      <c r="C841">
        <v>2</v>
      </c>
      <c r="D841">
        <v>1.9284612674944099</v>
      </c>
      <c r="E841">
        <v>6.1345611260391827E-3</v>
      </c>
      <c r="F841">
        <v>48</v>
      </c>
    </row>
    <row r="842" spans="1:6" x14ac:dyDescent="0.3">
      <c r="A842" t="s">
        <v>405</v>
      </c>
      <c r="B842" t="s">
        <v>406</v>
      </c>
      <c r="C842">
        <v>3</v>
      </c>
      <c r="D842">
        <v>1.276986783335033</v>
      </c>
      <c r="E842">
        <v>6.0932674237925439E-3</v>
      </c>
      <c r="F842">
        <v>93</v>
      </c>
    </row>
    <row r="843" spans="1:6" x14ac:dyDescent="0.3">
      <c r="A843" t="s">
        <v>127</v>
      </c>
      <c r="B843" t="s">
        <v>11132</v>
      </c>
      <c r="C843">
        <v>3</v>
      </c>
      <c r="D843">
        <v>1.276986783335033</v>
      </c>
      <c r="E843">
        <v>6.0932674237925439E-3</v>
      </c>
      <c r="F843">
        <v>93</v>
      </c>
    </row>
    <row r="844" spans="1:6" x14ac:dyDescent="0.3">
      <c r="A844" t="s">
        <v>2723</v>
      </c>
      <c r="B844" t="s">
        <v>12553</v>
      </c>
      <c r="C844">
        <v>2</v>
      </c>
      <c r="D844">
        <v>1.9082585601768911</v>
      </c>
      <c r="E844">
        <v>6.0702949958141112E-3</v>
      </c>
      <c r="F844">
        <v>49</v>
      </c>
    </row>
    <row r="845" spans="1:6" x14ac:dyDescent="0.3">
      <c r="A845" t="s">
        <v>541</v>
      </c>
      <c r="B845" t="s">
        <v>542</v>
      </c>
      <c r="C845">
        <v>2</v>
      </c>
      <c r="D845">
        <v>1.9082585601768911</v>
      </c>
      <c r="E845">
        <v>6.0702949958141112E-3</v>
      </c>
      <c r="F845">
        <v>49</v>
      </c>
    </row>
    <row r="846" spans="1:6" x14ac:dyDescent="0.3">
      <c r="A846" t="s">
        <v>1872</v>
      </c>
      <c r="B846" t="s">
        <v>11476</v>
      </c>
      <c r="C846">
        <v>2</v>
      </c>
      <c r="D846">
        <v>1.9082585601768911</v>
      </c>
      <c r="E846">
        <v>6.0702949958141112E-3</v>
      </c>
      <c r="F846">
        <v>49</v>
      </c>
    </row>
    <row r="847" spans="1:6" x14ac:dyDescent="0.3">
      <c r="A847" t="s">
        <v>678</v>
      </c>
      <c r="B847" t="s">
        <v>12554</v>
      </c>
      <c r="C847">
        <v>3</v>
      </c>
      <c r="D847">
        <v>1.2664046740044961</v>
      </c>
      <c r="E847">
        <v>6.0427738533811309E-3</v>
      </c>
      <c r="F847">
        <v>94</v>
      </c>
    </row>
    <row r="848" spans="1:6" x14ac:dyDescent="0.3">
      <c r="A848" t="s">
        <v>277</v>
      </c>
      <c r="B848" t="s">
        <v>277</v>
      </c>
      <c r="C848">
        <v>3</v>
      </c>
      <c r="D848">
        <v>1.2664046740044961</v>
      </c>
      <c r="E848">
        <v>6.0427738533811309E-3</v>
      </c>
      <c r="F848">
        <v>94</v>
      </c>
    </row>
    <row r="849" spans="1:6" x14ac:dyDescent="0.3">
      <c r="A849" t="s">
        <v>1827</v>
      </c>
      <c r="B849" t="s">
        <v>1827</v>
      </c>
      <c r="C849">
        <v>2</v>
      </c>
      <c r="D849">
        <v>1.8884559328807109</v>
      </c>
      <c r="E849">
        <v>6.0073015462425664E-3</v>
      </c>
      <c r="F849">
        <v>50</v>
      </c>
    </row>
    <row r="850" spans="1:6" x14ac:dyDescent="0.3">
      <c r="A850" t="s">
        <v>827</v>
      </c>
      <c r="B850" t="s">
        <v>11320</v>
      </c>
      <c r="C850">
        <v>3</v>
      </c>
      <c r="D850">
        <v>1.255933374137201</v>
      </c>
      <c r="E850">
        <v>5.9928090211692269E-3</v>
      </c>
      <c r="F850">
        <v>95</v>
      </c>
    </row>
    <row r="851" spans="1:6" x14ac:dyDescent="0.3">
      <c r="A851" t="s">
        <v>4220</v>
      </c>
      <c r="B851" t="s">
        <v>4220</v>
      </c>
      <c r="C851">
        <v>1</v>
      </c>
      <c r="D851">
        <v>3.7408400239252009</v>
      </c>
      <c r="E851">
        <v>5.9499281049391209E-3</v>
      </c>
      <c r="F851">
        <v>7</v>
      </c>
    </row>
    <row r="852" spans="1:6" x14ac:dyDescent="0.3">
      <c r="A852" t="s">
        <v>1622</v>
      </c>
      <c r="B852" t="s">
        <v>1622</v>
      </c>
      <c r="C852">
        <v>1</v>
      </c>
      <c r="D852">
        <v>3.7408400239252009</v>
      </c>
      <c r="E852">
        <v>5.9499281049391209E-3</v>
      </c>
      <c r="F852">
        <v>7</v>
      </c>
    </row>
    <row r="853" spans="1:6" x14ac:dyDescent="0.3">
      <c r="A853" t="s">
        <v>8737</v>
      </c>
      <c r="B853" t="s">
        <v>8738</v>
      </c>
      <c r="C853">
        <v>1</v>
      </c>
      <c r="D853">
        <v>3.7408400239252009</v>
      </c>
      <c r="E853">
        <v>5.9499281049391209E-3</v>
      </c>
      <c r="F853">
        <v>7</v>
      </c>
    </row>
    <row r="854" spans="1:6" x14ac:dyDescent="0.3">
      <c r="A854" t="s">
        <v>4420</v>
      </c>
      <c r="B854" t="s">
        <v>4421</v>
      </c>
      <c r="C854">
        <v>1</v>
      </c>
      <c r="D854">
        <v>3.7408400239252009</v>
      </c>
      <c r="E854">
        <v>5.9499281049391209E-3</v>
      </c>
      <c r="F854">
        <v>7</v>
      </c>
    </row>
    <row r="855" spans="1:6" x14ac:dyDescent="0.3">
      <c r="A855" t="s">
        <v>1934</v>
      </c>
      <c r="B855" t="s">
        <v>1935</v>
      </c>
      <c r="C855">
        <v>1</v>
      </c>
      <c r="D855">
        <v>3.7408400239252009</v>
      </c>
      <c r="E855">
        <v>5.9499281049391209E-3</v>
      </c>
      <c r="F855">
        <v>7</v>
      </c>
    </row>
    <row r="856" spans="1:6" x14ac:dyDescent="0.3">
      <c r="A856" t="s">
        <v>455</v>
      </c>
      <c r="B856" t="s">
        <v>11910</v>
      </c>
      <c r="C856">
        <v>1</v>
      </c>
      <c r="D856">
        <v>3.7408400239252009</v>
      </c>
      <c r="E856">
        <v>5.9499281049391209E-3</v>
      </c>
      <c r="F856">
        <v>7</v>
      </c>
    </row>
    <row r="857" spans="1:6" x14ac:dyDescent="0.3">
      <c r="A857" t="s">
        <v>8735</v>
      </c>
      <c r="B857" t="s">
        <v>8735</v>
      </c>
      <c r="C857">
        <v>1</v>
      </c>
      <c r="D857">
        <v>3.7408400239252009</v>
      </c>
      <c r="E857">
        <v>5.9499281049391209E-3</v>
      </c>
      <c r="F857">
        <v>7</v>
      </c>
    </row>
    <row r="858" spans="1:6" x14ac:dyDescent="0.3">
      <c r="A858" t="s">
        <v>8732</v>
      </c>
      <c r="B858" t="s">
        <v>8733</v>
      </c>
      <c r="C858">
        <v>1</v>
      </c>
      <c r="D858">
        <v>3.7408400239252009</v>
      </c>
      <c r="E858">
        <v>5.9499281049391209E-3</v>
      </c>
      <c r="F858">
        <v>7</v>
      </c>
    </row>
    <row r="859" spans="1:6" x14ac:dyDescent="0.3">
      <c r="A859" t="s">
        <v>8728</v>
      </c>
      <c r="B859" t="s">
        <v>8728</v>
      </c>
      <c r="C859">
        <v>1</v>
      </c>
      <c r="D859">
        <v>3.7408400239252009</v>
      </c>
      <c r="E859">
        <v>5.9499281049391209E-3</v>
      </c>
      <c r="F859">
        <v>7</v>
      </c>
    </row>
    <row r="860" spans="1:6" x14ac:dyDescent="0.3">
      <c r="A860" t="s">
        <v>8726</v>
      </c>
      <c r="B860" t="s">
        <v>8727</v>
      </c>
      <c r="C860">
        <v>1</v>
      </c>
      <c r="D860">
        <v>3.7408400239252009</v>
      </c>
      <c r="E860">
        <v>5.9499281049391209E-3</v>
      </c>
      <c r="F860">
        <v>7</v>
      </c>
    </row>
    <row r="861" spans="1:6" x14ac:dyDescent="0.3">
      <c r="A861" t="s">
        <v>2583</v>
      </c>
      <c r="B861" t="s">
        <v>2583</v>
      </c>
      <c r="C861">
        <v>1</v>
      </c>
      <c r="D861">
        <v>3.7408400239252009</v>
      </c>
      <c r="E861">
        <v>5.9499281049391209E-3</v>
      </c>
      <c r="F861">
        <v>7</v>
      </c>
    </row>
    <row r="862" spans="1:6" x14ac:dyDescent="0.3">
      <c r="A862" t="s">
        <v>8730</v>
      </c>
      <c r="B862" t="s">
        <v>8731</v>
      </c>
      <c r="C862">
        <v>1</v>
      </c>
      <c r="D862">
        <v>3.7408400239252009</v>
      </c>
      <c r="E862">
        <v>5.9499281049391209E-3</v>
      </c>
      <c r="F862">
        <v>7</v>
      </c>
    </row>
    <row r="863" spans="1:6" x14ac:dyDescent="0.3">
      <c r="A863" t="s">
        <v>4218</v>
      </c>
      <c r="B863" t="s">
        <v>4219</v>
      </c>
      <c r="C863">
        <v>1</v>
      </c>
      <c r="D863">
        <v>3.7408400239252009</v>
      </c>
      <c r="E863">
        <v>5.9499281049391209E-3</v>
      </c>
      <c r="F863">
        <v>7</v>
      </c>
    </row>
    <row r="864" spans="1:6" x14ac:dyDescent="0.3">
      <c r="A864" t="s">
        <v>8725</v>
      </c>
      <c r="B864" t="s">
        <v>8725</v>
      </c>
      <c r="C864">
        <v>1</v>
      </c>
      <c r="D864">
        <v>3.7408400239252009</v>
      </c>
      <c r="E864">
        <v>5.9499281049391209E-3</v>
      </c>
      <c r="F864">
        <v>7</v>
      </c>
    </row>
    <row r="865" spans="1:6" x14ac:dyDescent="0.3">
      <c r="A865" t="s">
        <v>8734</v>
      </c>
      <c r="B865" t="s">
        <v>8734</v>
      </c>
      <c r="C865">
        <v>1</v>
      </c>
      <c r="D865">
        <v>3.7408400239252009</v>
      </c>
      <c r="E865">
        <v>5.9499281049391209E-3</v>
      </c>
      <c r="F865">
        <v>7</v>
      </c>
    </row>
    <row r="866" spans="1:6" x14ac:dyDescent="0.3">
      <c r="A866" t="s">
        <v>8736</v>
      </c>
      <c r="B866" t="s">
        <v>8736</v>
      </c>
      <c r="C866">
        <v>1</v>
      </c>
      <c r="D866">
        <v>3.7408400239252009</v>
      </c>
      <c r="E866">
        <v>5.9499281049391209E-3</v>
      </c>
      <c r="F866">
        <v>7</v>
      </c>
    </row>
    <row r="867" spans="1:6" x14ac:dyDescent="0.3">
      <c r="A867" t="s">
        <v>8724</v>
      </c>
      <c r="B867" t="s">
        <v>8724</v>
      </c>
      <c r="C867">
        <v>1</v>
      </c>
      <c r="D867">
        <v>3.7408400239252009</v>
      </c>
      <c r="E867">
        <v>5.9499281049391209E-3</v>
      </c>
      <c r="F867">
        <v>7</v>
      </c>
    </row>
    <row r="868" spans="1:6" x14ac:dyDescent="0.3">
      <c r="A868" t="s">
        <v>8722</v>
      </c>
      <c r="B868" t="s">
        <v>8723</v>
      </c>
      <c r="C868">
        <v>1</v>
      </c>
      <c r="D868">
        <v>3.7408400239252009</v>
      </c>
      <c r="E868">
        <v>5.9499281049391209E-3</v>
      </c>
      <c r="F868">
        <v>7</v>
      </c>
    </row>
    <row r="869" spans="1:6" x14ac:dyDescent="0.3">
      <c r="A869" t="s">
        <v>2408</v>
      </c>
      <c r="B869" t="s">
        <v>12555</v>
      </c>
      <c r="C869">
        <v>1</v>
      </c>
      <c r="D869">
        <v>3.7408400239252009</v>
      </c>
      <c r="E869">
        <v>5.9499281049391209E-3</v>
      </c>
      <c r="F869">
        <v>7</v>
      </c>
    </row>
    <row r="870" spans="1:6" x14ac:dyDescent="0.3">
      <c r="A870" t="s">
        <v>2607</v>
      </c>
      <c r="B870" t="s">
        <v>2607</v>
      </c>
      <c r="C870">
        <v>1</v>
      </c>
      <c r="D870">
        <v>3.7408400239252009</v>
      </c>
      <c r="E870">
        <v>5.9499281049391209E-3</v>
      </c>
      <c r="F870">
        <v>7</v>
      </c>
    </row>
    <row r="871" spans="1:6" x14ac:dyDescent="0.3">
      <c r="A871" t="s">
        <v>8729</v>
      </c>
      <c r="B871" t="s">
        <v>8729</v>
      </c>
      <c r="C871">
        <v>1</v>
      </c>
      <c r="D871">
        <v>3.7408400239252009</v>
      </c>
      <c r="E871">
        <v>5.9499281049391209E-3</v>
      </c>
      <c r="F871">
        <v>7</v>
      </c>
    </row>
    <row r="872" spans="1:6" x14ac:dyDescent="0.3">
      <c r="A872" t="s">
        <v>1093</v>
      </c>
      <c r="B872" t="s">
        <v>1093</v>
      </c>
      <c r="C872">
        <v>3</v>
      </c>
      <c r="D872">
        <v>1.245570587101654</v>
      </c>
      <c r="E872">
        <v>5.9433619685548772E-3</v>
      </c>
      <c r="F872">
        <v>96</v>
      </c>
    </row>
    <row r="873" spans="1:6" x14ac:dyDescent="0.3">
      <c r="A873" t="s">
        <v>2809</v>
      </c>
      <c r="B873" t="s">
        <v>2810</v>
      </c>
      <c r="C873">
        <v>2</v>
      </c>
      <c r="D873">
        <v>1.8499896520529151</v>
      </c>
      <c r="E873">
        <v>5.8849377969637977E-3</v>
      </c>
      <c r="F873">
        <v>52</v>
      </c>
    </row>
    <row r="874" spans="1:6" x14ac:dyDescent="0.3">
      <c r="A874" t="s">
        <v>190</v>
      </c>
      <c r="B874" t="s">
        <v>10268</v>
      </c>
      <c r="C874">
        <v>2</v>
      </c>
      <c r="D874">
        <v>1.8499896520529151</v>
      </c>
      <c r="E874">
        <v>5.8849377969637977E-3</v>
      </c>
      <c r="F874">
        <v>52</v>
      </c>
    </row>
    <row r="875" spans="1:6" x14ac:dyDescent="0.3">
      <c r="A875" t="s">
        <v>2677</v>
      </c>
      <c r="B875" t="s">
        <v>2678</v>
      </c>
      <c r="C875">
        <v>2</v>
      </c>
      <c r="D875">
        <v>1.8499896520529151</v>
      </c>
      <c r="E875">
        <v>5.8849377969637977E-3</v>
      </c>
      <c r="F875">
        <v>52</v>
      </c>
    </row>
    <row r="876" spans="1:6" x14ac:dyDescent="0.3">
      <c r="A876" t="s">
        <v>4320</v>
      </c>
      <c r="B876" t="s">
        <v>12368</v>
      </c>
      <c r="C876">
        <v>2</v>
      </c>
      <c r="D876">
        <v>1.8499896520529151</v>
      </c>
      <c r="E876">
        <v>5.8849377969637977E-3</v>
      </c>
      <c r="F876">
        <v>52</v>
      </c>
    </row>
    <row r="877" spans="1:6" x14ac:dyDescent="0.3">
      <c r="A877" t="s">
        <v>1752</v>
      </c>
      <c r="B877" t="s">
        <v>1753</v>
      </c>
      <c r="C877">
        <v>2</v>
      </c>
      <c r="D877">
        <v>1.831297519040763</v>
      </c>
      <c r="E877">
        <v>5.8254769021706711E-3</v>
      </c>
      <c r="F877">
        <v>53</v>
      </c>
    </row>
    <row r="878" spans="1:6" x14ac:dyDescent="0.3">
      <c r="A878" t="s">
        <v>4305</v>
      </c>
      <c r="B878" t="s">
        <v>4306</v>
      </c>
      <c r="C878">
        <v>2</v>
      </c>
      <c r="D878">
        <v>1.831297519040763</v>
      </c>
      <c r="E878">
        <v>5.8254769021706711E-3</v>
      </c>
      <c r="F878">
        <v>53</v>
      </c>
    </row>
    <row r="879" spans="1:6" x14ac:dyDescent="0.3">
      <c r="A879" t="s">
        <v>3281</v>
      </c>
      <c r="B879" t="s">
        <v>3282</v>
      </c>
      <c r="C879">
        <v>2</v>
      </c>
      <c r="D879">
        <v>1.831297519040763</v>
      </c>
      <c r="E879">
        <v>5.8254769021706711E-3</v>
      </c>
      <c r="F879">
        <v>53</v>
      </c>
    </row>
    <row r="880" spans="1:6" x14ac:dyDescent="0.3">
      <c r="A880" t="s">
        <v>2113</v>
      </c>
      <c r="B880" t="s">
        <v>11911</v>
      </c>
      <c r="C880">
        <v>2</v>
      </c>
      <c r="D880">
        <v>1.831297519040763</v>
      </c>
      <c r="E880">
        <v>5.8254769021706711E-3</v>
      </c>
      <c r="F880">
        <v>53</v>
      </c>
    </row>
    <row r="881" spans="1:6" x14ac:dyDescent="0.3">
      <c r="A881" t="s">
        <v>850</v>
      </c>
      <c r="B881" t="s">
        <v>12556</v>
      </c>
      <c r="C881">
        <v>3</v>
      </c>
      <c r="D881">
        <v>1.215111379616945</v>
      </c>
      <c r="E881">
        <v>5.7980228787982858E-3</v>
      </c>
      <c r="F881">
        <v>99</v>
      </c>
    </row>
    <row r="882" spans="1:6" x14ac:dyDescent="0.3">
      <c r="A882" t="s">
        <v>1143</v>
      </c>
      <c r="B882" t="s">
        <v>1144</v>
      </c>
      <c r="C882">
        <v>2</v>
      </c>
      <c r="D882">
        <v>1.8129483803725659</v>
      </c>
      <c r="E882">
        <v>5.7671070947664122E-3</v>
      </c>
      <c r="F882">
        <v>54</v>
      </c>
    </row>
    <row r="883" spans="1:6" x14ac:dyDescent="0.3">
      <c r="A883" t="s">
        <v>2852</v>
      </c>
      <c r="B883" t="s">
        <v>11486</v>
      </c>
      <c r="C883">
        <v>2</v>
      </c>
      <c r="D883">
        <v>1.8129483803725659</v>
      </c>
      <c r="E883">
        <v>5.7671070947664122E-3</v>
      </c>
      <c r="F883">
        <v>54</v>
      </c>
    </row>
    <row r="884" spans="1:6" x14ac:dyDescent="0.3">
      <c r="A884" t="s">
        <v>2363</v>
      </c>
      <c r="B884" t="s">
        <v>2363</v>
      </c>
      <c r="C884">
        <v>2</v>
      </c>
      <c r="D884">
        <v>1.8129483803725659</v>
      </c>
      <c r="E884">
        <v>5.7671070947664122E-3</v>
      </c>
      <c r="F884">
        <v>54</v>
      </c>
    </row>
    <row r="885" spans="1:6" x14ac:dyDescent="0.3">
      <c r="A885" t="s">
        <v>4279</v>
      </c>
      <c r="B885" t="s">
        <v>4280</v>
      </c>
      <c r="C885">
        <v>1</v>
      </c>
      <c r="D885">
        <v>3.6230569882688179</v>
      </c>
      <c r="E885">
        <v>5.7625903439937533E-3</v>
      </c>
      <c r="F885">
        <v>8</v>
      </c>
    </row>
    <row r="886" spans="1:6" x14ac:dyDescent="0.3">
      <c r="A886" t="s">
        <v>8838</v>
      </c>
      <c r="B886" t="s">
        <v>8839</v>
      </c>
      <c r="C886">
        <v>1</v>
      </c>
      <c r="D886">
        <v>3.6230569882688179</v>
      </c>
      <c r="E886">
        <v>5.7625903439937533E-3</v>
      </c>
      <c r="F886">
        <v>8</v>
      </c>
    </row>
    <row r="887" spans="1:6" x14ac:dyDescent="0.3">
      <c r="A887" t="s">
        <v>8836</v>
      </c>
      <c r="B887" t="s">
        <v>8837</v>
      </c>
      <c r="C887">
        <v>1</v>
      </c>
      <c r="D887">
        <v>3.6230569882688179</v>
      </c>
      <c r="E887">
        <v>5.7625903439937533E-3</v>
      </c>
      <c r="F887">
        <v>8</v>
      </c>
    </row>
    <row r="888" spans="1:6" x14ac:dyDescent="0.3">
      <c r="A888" t="s">
        <v>3203</v>
      </c>
      <c r="B888" t="s">
        <v>3203</v>
      </c>
      <c r="C888">
        <v>1</v>
      </c>
      <c r="D888">
        <v>3.6230569882688179</v>
      </c>
      <c r="E888">
        <v>5.7625903439937533E-3</v>
      </c>
      <c r="F888">
        <v>8</v>
      </c>
    </row>
    <row r="889" spans="1:6" x14ac:dyDescent="0.3">
      <c r="A889" t="s">
        <v>3111</v>
      </c>
      <c r="B889" t="s">
        <v>3111</v>
      </c>
      <c r="C889">
        <v>1</v>
      </c>
      <c r="D889">
        <v>3.6230569882688179</v>
      </c>
      <c r="E889">
        <v>5.7625903439937533E-3</v>
      </c>
      <c r="F889">
        <v>8</v>
      </c>
    </row>
    <row r="890" spans="1:6" x14ac:dyDescent="0.3">
      <c r="A890" t="s">
        <v>2234</v>
      </c>
      <c r="B890" t="s">
        <v>2234</v>
      </c>
      <c r="C890">
        <v>1</v>
      </c>
      <c r="D890">
        <v>3.6230569882688179</v>
      </c>
      <c r="E890">
        <v>5.7625903439937533E-3</v>
      </c>
      <c r="F890">
        <v>8</v>
      </c>
    </row>
    <row r="891" spans="1:6" x14ac:dyDescent="0.3">
      <c r="A891" t="s">
        <v>1796</v>
      </c>
      <c r="B891" t="s">
        <v>1796</v>
      </c>
      <c r="C891">
        <v>1</v>
      </c>
      <c r="D891">
        <v>3.6230569882688179</v>
      </c>
      <c r="E891">
        <v>5.7625903439937533E-3</v>
      </c>
      <c r="F891">
        <v>8</v>
      </c>
    </row>
    <row r="892" spans="1:6" x14ac:dyDescent="0.3">
      <c r="A892" t="s">
        <v>1953</v>
      </c>
      <c r="B892" t="s">
        <v>1954</v>
      </c>
      <c r="C892">
        <v>1</v>
      </c>
      <c r="D892">
        <v>3.6230569882688179</v>
      </c>
      <c r="E892">
        <v>5.7625903439937533E-3</v>
      </c>
      <c r="F892">
        <v>8</v>
      </c>
    </row>
    <row r="893" spans="1:6" x14ac:dyDescent="0.3">
      <c r="A893" t="s">
        <v>423</v>
      </c>
      <c r="B893" t="s">
        <v>423</v>
      </c>
      <c r="C893">
        <v>3</v>
      </c>
      <c r="D893">
        <v>1.2051610487637769</v>
      </c>
      <c r="E893">
        <v>5.7505439012279589E-3</v>
      </c>
      <c r="F893">
        <v>100</v>
      </c>
    </row>
    <row r="894" spans="1:6" x14ac:dyDescent="0.3">
      <c r="A894" t="s">
        <v>3302</v>
      </c>
      <c r="B894" t="s">
        <v>3303</v>
      </c>
      <c r="C894">
        <v>2</v>
      </c>
      <c r="D894">
        <v>1.7949298748698881</v>
      </c>
      <c r="E894">
        <v>5.7097890530358308E-3</v>
      </c>
      <c r="F894">
        <v>55</v>
      </c>
    </row>
    <row r="895" spans="1:6" x14ac:dyDescent="0.3">
      <c r="A895" t="s">
        <v>1196</v>
      </c>
      <c r="B895" t="s">
        <v>1197</v>
      </c>
      <c r="C895">
        <v>2</v>
      </c>
      <c r="D895">
        <v>1.7949298748698881</v>
      </c>
      <c r="E895">
        <v>5.7097890530358308E-3</v>
      </c>
      <c r="F895">
        <v>55</v>
      </c>
    </row>
    <row r="896" spans="1:6" x14ac:dyDescent="0.3">
      <c r="A896" t="s">
        <v>2674</v>
      </c>
      <c r="B896" t="s">
        <v>12557</v>
      </c>
      <c r="C896">
        <v>2</v>
      </c>
      <c r="D896">
        <v>1.7949298748698881</v>
      </c>
      <c r="E896">
        <v>5.7097890530358308E-3</v>
      </c>
      <c r="F896">
        <v>55</v>
      </c>
    </row>
    <row r="897" spans="1:6" x14ac:dyDescent="0.3">
      <c r="A897" t="s">
        <v>386</v>
      </c>
      <c r="B897" t="s">
        <v>386</v>
      </c>
      <c r="C897">
        <v>3</v>
      </c>
      <c r="D897">
        <v>1.1953087523207659</v>
      </c>
      <c r="E897">
        <v>5.7035327044409681E-3</v>
      </c>
      <c r="F897">
        <v>101</v>
      </c>
    </row>
    <row r="898" spans="1:6" x14ac:dyDescent="0.3">
      <c r="A898" t="s">
        <v>1586</v>
      </c>
      <c r="B898" t="s">
        <v>1586</v>
      </c>
      <c r="C898">
        <v>2</v>
      </c>
      <c r="D898">
        <v>1.777230297770487</v>
      </c>
      <c r="E898">
        <v>5.6534855433664922E-3</v>
      </c>
      <c r="F898">
        <v>56</v>
      </c>
    </row>
    <row r="899" spans="1:6" x14ac:dyDescent="0.3">
      <c r="A899" t="s">
        <v>2032</v>
      </c>
      <c r="B899" t="s">
        <v>12558</v>
      </c>
      <c r="C899">
        <v>2</v>
      </c>
      <c r="D899">
        <v>1.777230297770487</v>
      </c>
      <c r="E899">
        <v>5.6534855433664922E-3</v>
      </c>
      <c r="F899">
        <v>56</v>
      </c>
    </row>
    <row r="900" spans="1:6" x14ac:dyDescent="0.3">
      <c r="A900" t="s">
        <v>2553</v>
      </c>
      <c r="B900" t="s">
        <v>2553</v>
      </c>
      <c r="C900">
        <v>2</v>
      </c>
      <c r="D900">
        <v>1.777230297770487</v>
      </c>
      <c r="E900">
        <v>5.6534855433664922E-3</v>
      </c>
      <c r="F900">
        <v>56</v>
      </c>
    </row>
    <row r="901" spans="1:6" x14ac:dyDescent="0.3">
      <c r="A901" t="s">
        <v>8919</v>
      </c>
      <c r="B901" t="s">
        <v>8919</v>
      </c>
      <c r="C901">
        <v>1</v>
      </c>
      <c r="D901">
        <v>3.5176964726109912</v>
      </c>
      <c r="E901">
        <v>5.5950110063973822E-3</v>
      </c>
      <c r="F901">
        <v>9</v>
      </c>
    </row>
    <row r="902" spans="1:6" x14ac:dyDescent="0.3">
      <c r="A902" t="s">
        <v>2725</v>
      </c>
      <c r="B902" t="s">
        <v>2725</v>
      </c>
      <c r="C902">
        <v>1</v>
      </c>
      <c r="D902">
        <v>3.5176964726109912</v>
      </c>
      <c r="E902">
        <v>5.5950110063973822E-3</v>
      </c>
      <c r="F902">
        <v>9</v>
      </c>
    </row>
    <row r="903" spans="1:6" x14ac:dyDescent="0.3">
      <c r="A903" t="s">
        <v>8921</v>
      </c>
      <c r="B903" t="s">
        <v>8921</v>
      </c>
      <c r="C903">
        <v>1</v>
      </c>
      <c r="D903">
        <v>3.5176964726109912</v>
      </c>
      <c r="E903">
        <v>5.5950110063973822E-3</v>
      </c>
      <c r="F903">
        <v>9</v>
      </c>
    </row>
    <row r="904" spans="1:6" x14ac:dyDescent="0.3">
      <c r="A904" t="s">
        <v>8917</v>
      </c>
      <c r="B904" t="s">
        <v>8918</v>
      </c>
      <c r="C904">
        <v>1</v>
      </c>
      <c r="D904">
        <v>3.5176964726109912</v>
      </c>
      <c r="E904">
        <v>5.5950110063973822E-3</v>
      </c>
      <c r="F904">
        <v>9</v>
      </c>
    </row>
    <row r="905" spans="1:6" x14ac:dyDescent="0.3">
      <c r="A905" t="s">
        <v>8914</v>
      </c>
      <c r="B905" t="s">
        <v>8914</v>
      </c>
      <c r="C905">
        <v>1</v>
      </c>
      <c r="D905">
        <v>3.5176964726109912</v>
      </c>
      <c r="E905">
        <v>5.5950110063973822E-3</v>
      </c>
      <c r="F905">
        <v>9</v>
      </c>
    </row>
    <row r="906" spans="1:6" x14ac:dyDescent="0.3">
      <c r="A906" t="s">
        <v>8920</v>
      </c>
      <c r="B906" t="s">
        <v>8920</v>
      </c>
      <c r="C906">
        <v>1</v>
      </c>
      <c r="D906">
        <v>3.5176964726109912</v>
      </c>
      <c r="E906">
        <v>5.5950110063973822E-3</v>
      </c>
      <c r="F906">
        <v>9</v>
      </c>
    </row>
    <row r="907" spans="1:6" x14ac:dyDescent="0.3">
      <c r="A907" t="s">
        <v>3290</v>
      </c>
      <c r="B907" t="s">
        <v>3290</v>
      </c>
      <c r="C907">
        <v>1</v>
      </c>
      <c r="D907">
        <v>3.5176964726109912</v>
      </c>
      <c r="E907">
        <v>5.5950110063973822E-3</v>
      </c>
      <c r="F907">
        <v>9</v>
      </c>
    </row>
    <row r="908" spans="1:6" x14ac:dyDescent="0.3">
      <c r="A908" t="s">
        <v>8922</v>
      </c>
      <c r="B908" t="s">
        <v>8922</v>
      </c>
      <c r="C908">
        <v>1</v>
      </c>
      <c r="D908">
        <v>3.5176964726109912</v>
      </c>
      <c r="E908">
        <v>5.5950110063973822E-3</v>
      </c>
      <c r="F908">
        <v>9</v>
      </c>
    </row>
    <row r="909" spans="1:6" x14ac:dyDescent="0.3">
      <c r="A909" t="s">
        <v>8915</v>
      </c>
      <c r="B909" t="s">
        <v>8916</v>
      </c>
      <c r="C909">
        <v>1</v>
      </c>
      <c r="D909">
        <v>3.5176964726109912</v>
      </c>
      <c r="E909">
        <v>5.5950110063973822E-3</v>
      </c>
      <c r="F909">
        <v>9</v>
      </c>
    </row>
    <row r="910" spans="1:6" x14ac:dyDescent="0.3">
      <c r="A910" t="s">
        <v>521</v>
      </c>
      <c r="B910" t="s">
        <v>12559</v>
      </c>
      <c r="C910">
        <v>2</v>
      </c>
      <c r="D910">
        <v>1.7427441216993169</v>
      </c>
      <c r="E910">
        <v>5.5437827670246007E-3</v>
      </c>
      <c r="F910">
        <v>58</v>
      </c>
    </row>
    <row r="911" spans="1:6" x14ac:dyDescent="0.3">
      <c r="A911" t="s">
        <v>1904</v>
      </c>
      <c r="B911" t="s">
        <v>1904</v>
      </c>
      <c r="C911">
        <v>2</v>
      </c>
      <c r="D911">
        <v>1.7427441216993169</v>
      </c>
      <c r="E911">
        <v>5.5437827670246007E-3</v>
      </c>
      <c r="F911">
        <v>58</v>
      </c>
    </row>
    <row r="912" spans="1:6" x14ac:dyDescent="0.3">
      <c r="A912" t="s">
        <v>2509</v>
      </c>
      <c r="B912" t="s">
        <v>2509</v>
      </c>
      <c r="C912">
        <v>2</v>
      </c>
      <c r="D912">
        <v>1.7427441216993169</v>
      </c>
      <c r="E912">
        <v>5.5437827670246007E-3</v>
      </c>
      <c r="F912">
        <v>58</v>
      </c>
    </row>
    <row r="913" spans="1:6" x14ac:dyDescent="0.3">
      <c r="A913" t="s">
        <v>2384</v>
      </c>
      <c r="B913" t="s">
        <v>12560</v>
      </c>
      <c r="C913">
        <v>2</v>
      </c>
      <c r="D913">
        <v>1.7427441216993169</v>
      </c>
      <c r="E913">
        <v>5.5437827670246007E-3</v>
      </c>
      <c r="F913">
        <v>58</v>
      </c>
    </row>
    <row r="914" spans="1:6" x14ac:dyDescent="0.3">
      <c r="A914" t="s">
        <v>3550</v>
      </c>
      <c r="B914" t="s">
        <v>3551</v>
      </c>
      <c r="C914">
        <v>2</v>
      </c>
      <c r="D914">
        <v>1.7427441216993169</v>
      </c>
      <c r="E914">
        <v>5.5437827670246007E-3</v>
      </c>
      <c r="F914">
        <v>58</v>
      </c>
    </row>
    <row r="915" spans="1:6" x14ac:dyDescent="0.3">
      <c r="A915" t="s">
        <v>1716</v>
      </c>
      <c r="B915" t="s">
        <v>10949</v>
      </c>
      <c r="C915">
        <v>2</v>
      </c>
      <c r="D915">
        <v>1.725937003382936</v>
      </c>
      <c r="E915">
        <v>5.4903182269779279E-3</v>
      </c>
      <c r="F915">
        <v>59</v>
      </c>
    </row>
    <row r="916" spans="1:6" x14ac:dyDescent="0.3">
      <c r="A916" t="s">
        <v>141</v>
      </c>
      <c r="B916" t="s">
        <v>141</v>
      </c>
      <c r="C916">
        <v>3</v>
      </c>
      <c r="D916">
        <v>1.1474527311431311</v>
      </c>
      <c r="E916">
        <v>5.4751830154078076E-3</v>
      </c>
      <c r="F916">
        <v>106</v>
      </c>
    </row>
    <row r="917" spans="1:6" x14ac:dyDescent="0.3">
      <c r="A917" t="s">
        <v>9011</v>
      </c>
      <c r="B917" t="s">
        <v>9012</v>
      </c>
      <c r="C917">
        <v>1</v>
      </c>
      <c r="D917">
        <v>3.422386292806666</v>
      </c>
      <c r="E917">
        <v>5.4434170558735331E-3</v>
      </c>
      <c r="F917">
        <v>10</v>
      </c>
    </row>
    <row r="918" spans="1:6" x14ac:dyDescent="0.3">
      <c r="A918" t="s">
        <v>9009</v>
      </c>
      <c r="B918" t="s">
        <v>9010</v>
      </c>
      <c r="C918">
        <v>1</v>
      </c>
      <c r="D918">
        <v>3.422386292806666</v>
      </c>
      <c r="E918">
        <v>5.4434170558735331E-3</v>
      </c>
      <c r="F918">
        <v>10</v>
      </c>
    </row>
    <row r="919" spans="1:6" x14ac:dyDescent="0.3">
      <c r="A919" t="s">
        <v>9005</v>
      </c>
      <c r="B919" t="s">
        <v>9006</v>
      </c>
      <c r="C919">
        <v>1</v>
      </c>
      <c r="D919">
        <v>3.422386292806666</v>
      </c>
      <c r="E919">
        <v>5.4434170558735331E-3</v>
      </c>
      <c r="F919">
        <v>10</v>
      </c>
    </row>
    <row r="920" spans="1:6" x14ac:dyDescent="0.3">
      <c r="A920" t="s">
        <v>9017</v>
      </c>
      <c r="B920" t="s">
        <v>9018</v>
      </c>
      <c r="C920">
        <v>1</v>
      </c>
      <c r="D920">
        <v>3.422386292806666</v>
      </c>
      <c r="E920">
        <v>5.4434170558735331E-3</v>
      </c>
      <c r="F920">
        <v>10</v>
      </c>
    </row>
    <row r="921" spans="1:6" x14ac:dyDescent="0.3">
      <c r="A921" t="s">
        <v>680</v>
      </c>
      <c r="B921" t="s">
        <v>681</v>
      </c>
      <c r="C921">
        <v>1</v>
      </c>
      <c r="D921">
        <v>3.422386292806666</v>
      </c>
      <c r="E921">
        <v>5.4434170558735331E-3</v>
      </c>
      <c r="F921">
        <v>10</v>
      </c>
    </row>
    <row r="922" spans="1:6" x14ac:dyDescent="0.3">
      <c r="A922" t="s">
        <v>8999</v>
      </c>
      <c r="B922" t="s">
        <v>9000</v>
      </c>
      <c r="C922">
        <v>1</v>
      </c>
      <c r="D922">
        <v>3.422386292806666</v>
      </c>
      <c r="E922">
        <v>5.4434170558735331E-3</v>
      </c>
      <c r="F922">
        <v>10</v>
      </c>
    </row>
    <row r="923" spans="1:6" x14ac:dyDescent="0.3">
      <c r="A923" t="s">
        <v>3569</v>
      </c>
      <c r="B923" t="s">
        <v>3569</v>
      </c>
      <c r="C923">
        <v>1</v>
      </c>
      <c r="D923">
        <v>3.422386292806666</v>
      </c>
      <c r="E923">
        <v>5.4434170558735331E-3</v>
      </c>
      <c r="F923">
        <v>10</v>
      </c>
    </row>
    <row r="924" spans="1:6" x14ac:dyDescent="0.3">
      <c r="A924" t="s">
        <v>9014</v>
      </c>
      <c r="B924" t="s">
        <v>9014</v>
      </c>
      <c r="C924">
        <v>1</v>
      </c>
      <c r="D924">
        <v>3.422386292806666</v>
      </c>
      <c r="E924">
        <v>5.4434170558735331E-3</v>
      </c>
      <c r="F924">
        <v>10</v>
      </c>
    </row>
    <row r="925" spans="1:6" x14ac:dyDescent="0.3">
      <c r="A925" t="s">
        <v>9015</v>
      </c>
      <c r="B925" t="s">
        <v>9016</v>
      </c>
      <c r="C925">
        <v>1</v>
      </c>
      <c r="D925">
        <v>3.422386292806666</v>
      </c>
      <c r="E925">
        <v>5.4434170558735331E-3</v>
      </c>
      <c r="F925">
        <v>10</v>
      </c>
    </row>
    <row r="926" spans="1:6" x14ac:dyDescent="0.3">
      <c r="A926" t="s">
        <v>8186</v>
      </c>
      <c r="B926" t="s">
        <v>8186</v>
      </c>
      <c r="C926">
        <v>1</v>
      </c>
      <c r="D926">
        <v>3.422386292806666</v>
      </c>
      <c r="E926">
        <v>5.4434170558735331E-3</v>
      </c>
      <c r="F926">
        <v>10</v>
      </c>
    </row>
    <row r="927" spans="1:6" x14ac:dyDescent="0.3">
      <c r="A927" t="s">
        <v>4471</v>
      </c>
      <c r="B927" t="s">
        <v>12561</v>
      </c>
      <c r="C927">
        <v>1</v>
      </c>
      <c r="D927">
        <v>3.422386292806666</v>
      </c>
      <c r="E927">
        <v>5.4434170558735331E-3</v>
      </c>
      <c r="F927">
        <v>10</v>
      </c>
    </row>
    <row r="928" spans="1:6" x14ac:dyDescent="0.3">
      <c r="A928" t="s">
        <v>9001</v>
      </c>
      <c r="B928" t="s">
        <v>9001</v>
      </c>
      <c r="C928">
        <v>1</v>
      </c>
      <c r="D928">
        <v>3.422386292806666</v>
      </c>
      <c r="E928">
        <v>5.4434170558735331E-3</v>
      </c>
      <c r="F928">
        <v>10</v>
      </c>
    </row>
    <row r="929" spans="1:6" x14ac:dyDescent="0.3">
      <c r="A929" t="s">
        <v>9002</v>
      </c>
      <c r="B929" t="s">
        <v>9003</v>
      </c>
      <c r="C929">
        <v>1</v>
      </c>
      <c r="D929">
        <v>3.422386292806666</v>
      </c>
      <c r="E929">
        <v>5.4434170558735331E-3</v>
      </c>
      <c r="F929">
        <v>10</v>
      </c>
    </row>
    <row r="930" spans="1:6" x14ac:dyDescent="0.3">
      <c r="A930" t="s">
        <v>9013</v>
      </c>
      <c r="B930" t="s">
        <v>9013</v>
      </c>
      <c r="C930">
        <v>1</v>
      </c>
      <c r="D930">
        <v>3.422386292806666</v>
      </c>
      <c r="E930">
        <v>5.4434170558735331E-3</v>
      </c>
      <c r="F930">
        <v>10</v>
      </c>
    </row>
    <row r="931" spans="1:6" x14ac:dyDescent="0.3">
      <c r="A931" t="s">
        <v>9007</v>
      </c>
      <c r="B931" t="s">
        <v>9008</v>
      </c>
      <c r="C931">
        <v>1</v>
      </c>
      <c r="D931">
        <v>3.422386292806666</v>
      </c>
      <c r="E931">
        <v>5.4434170558735331E-3</v>
      </c>
      <c r="F931">
        <v>10</v>
      </c>
    </row>
    <row r="932" spans="1:6" x14ac:dyDescent="0.3">
      <c r="A932" t="s">
        <v>9004</v>
      </c>
      <c r="B932" t="s">
        <v>9004</v>
      </c>
      <c r="C932">
        <v>1</v>
      </c>
      <c r="D932">
        <v>3.422386292806666</v>
      </c>
      <c r="E932">
        <v>5.4434170558735331E-3</v>
      </c>
      <c r="F932">
        <v>10</v>
      </c>
    </row>
    <row r="933" spans="1:6" x14ac:dyDescent="0.3">
      <c r="A933" t="s">
        <v>1725</v>
      </c>
      <c r="B933" t="s">
        <v>1725</v>
      </c>
      <c r="C933">
        <v>2</v>
      </c>
      <c r="D933">
        <v>1.7094077014317259</v>
      </c>
      <c r="E933">
        <v>5.4377374389166736E-3</v>
      </c>
      <c r="F933">
        <v>60</v>
      </c>
    </row>
    <row r="934" spans="1:6" x14ac:dyDescent="0.3">
      <c r="A934" t="s">
        <v>2770</v>
      </c>
      <c r="B934" t="s">
        <v>11353</v>
      </c>
      <c r="C934">
        <v>2</v>
      </c>
      <c r="D934">
        <v>1.7094077014317259</v>
      </c>
      <c r="E934">
        <v>5.4377374389166736E-3</v>
      </c>
      <c r="F934">
        <v>60</v>
      </c>
    </row>
    <row r="935" spans="1:6" x14ac:dyDescent="0.3">
      <c r="A935" t="s">
        <v>2499</v>
      </c>
      <c r="B935" t="s">
        <v>2499</v>
      </c>
      <c r="C935">
        <v>2</v>
      </c>
      <c r="D935">
        <v>1.7094077014317259</v>
      </c>
      <c r="E935">
        <v>5.4377374389166736E-3</v>
      </c>
      <c r="F935">
        <v>60</v>
      </c>
    </row>
    <row r="936" spans="1:6" x14ac:dyDescent="0.3">
      <c r="A936" t="s">
        <v>1791</v>
      </c>
      <c r="B936" t="s">
        <v>1791</v>
      </c>
      <c r="C936">
        <v>2</v>
      </c>
      <c r="D936">
        <v>1.7094077014317259</v>
      </c>
      <c r="E936">
        <v>5.4377374389166736E-3</v>
      </c>
      <c r="F936">
        <v>60</v>
      </c>
    </row>
    <row r="937" spans="1:6" x14ac:dyDescent="0.3">
      <c r="A937" t="s">
        <v>1184</v>
      </c>
      <c r="B937" t="s">
        <v>12562</v>
      </c>
      <c r="C937">
        <v>2</v>
      </c>
      <c r="D937">
        <v>1.693147180559945</v>
      </c>
      <c r="E937">
        <v>5.3860116610073387E-3</v>
      </c>
      <c r="F937">
        <v>61</v>
      </c>
    </row>
    <row r="938" spans="1:6" x14ac:dyDescent="0.3">
      <c r="A938" t="s">
        <v>1025</v>
      </c>
      <c r="B938" t="s">
        <v>6609</v>
      </c>
      <c r="C938">
        <v>2</v>
      </c>
      <c r="D938">
        <v>1.677146839213504</v>
      </c>
      <c r="E938">
        <v>5.3351135311450956E-3</v>
      </c>
      <c r="F938">
        <v>62</v>
      </c>
    </row>
    <row r="939" spans="1:6" x14ac:dyDescent="0.3">
      <c r="A939" t="s">
        <v>2871</v>
      </c>
      <c r="B939" t="s">
        <v>12563</v>
      </c>
      <c r="C939">
        <v>2</v>
      </c>
      <c r="D939">
        <v>1.677146839213504</v>
      </c>
      <c r="E939">
        <v>5.3351135311450956E-3</v>
      </c>
      <c r="F939">
        <v>62</v>
      </c>
    </row>
    <row r="940" spans="1:6" x14ac:dyDescent="0.3">
      <c r="A940" t="s">
        <v>1894</v>
      </c>
      <c r="B940" t="s">
        <v>1894</v>
      </c>
      <c r="C940">
        <v>2</v>
      </c>
      <c r="D940">
        <v>1.677146839213504</v>
      </c>
      <c r="E940">
        <v>5.3351135311450956E-3</v>
      </c>
      <c r="F940">
        <v>62</v>
      </c>
    </row>
    <row r="941" spans="1:6" x14ac:dyDescent="0.3">
      <c r="A941" t="s">
        <v>2298</v>
      </c>
      <c r="B941" t="s">
        <v>12116</v>
      </c>
      <c r="C941">
        <v>2</v>
      </c>
      <c r="D941">
        <v>1.677146839213504</v>
      </c>
      <c r="E941">
        <v>5.3351135311450956E-3</v>
      </c>
      <c r="F941">
        <v>62</v>
      </c>
    </row>
    <row r="942" spans="1:6" x14ac:dyDescent="0.3">
      <c r="A942" t="s">
        <v>4451</v>
      </c>
      <c r="B942" t="s">
        <v>4452</v>
      </c>
      <c r="C942">
        <v>1</v>
      </c>
      <c r="D942">
        <v>3.3353749158170372</v>
      </c>
      <c r="E942">
        <v>5.3050226219792914E-3</v>
      </c>
      <c r="F942">
        <v>11</v>
      </c>
    </row>
    <row r="943" spans="1:6" x14ac:dyDescent="0.3">
      <c r="A943" t="s">
        <v>1570</v>
      </c>
      <c r="B943" t="s">
        <v>1570</v>
      </c>
      <c r="C943">
        <v>1</v>
      </c>
      <c r="D943">
        <v>3.3353749158170372</v>
      </c>
      <c r="E943">
        <v>5.3050226219792914E-3</v>
      </c>
      <c r="F943">
        <v>11</v>
      </c>
    </row>
    <row r="944" spans="1:6" x14ac:dyDescent="0.3">
      <c r="A944" t="s">
        <v>9079</v>
      </c>
      <c r="B944" t="s">
        <v>9080</v>
      </c>
      <c r="C944">
        <v>1</v>
      </c>
      <c r="D944">
        <v>3.3353749158170372</v>
      </c>
      <c r="E944">
        <v>5.3050226219792914E-3</v>
      </c>
      <c r="F944">
        <v>11</v>
      </c>
    </row>
    <row r="945" spans="1:6" x14ac:dyDescent="0.3">
      <c r="A945" t="s">
        <v>9081</v>
      </c>
      <c r="B945" t="s">
        <v>9082</v>
      </c>
      <c r="C945">
        <v>1</v>
      </c>
      <c r="D945">
        <v>3.3353749158170372</v>
      </c>
      <c r="E945">
        <v>5.3050226219792914E-3</v>
      </c>
      <c r="F945">
        <v>11</v>
      </c>
    </row>
    <row r="946" spans="1:6" x14ac:dyDescent="0.3">
      <c r="A946" t="s">
        <v>3513</v>
      </c>
      <c r="B946" t="s">
        <v>3514</v>
      </c>
      <c r="C946">
        <v>1</v>
      </c>
      <c r="D946">
        <v>3.3353749158170372</v>
      </c>
      <c r="E946">
        <v>5.3050226219792914E-3</v>
      </c>
      <c r="F946">
        <v>11</v>
      </c>
    </row>
    <row r="947" spans="1:6" x14ac:dyDescent="0.3">
      <c r="A947" t="s">
        <v>4245</v>
      </c>
      <c r="B947" t="s">
        <v>4245</v>
      </c>
      <c r="C947">
        <v>1</v>
      </c>
      <c r="D947">
        <v>3.3353749158170372</v>
      </c>
      <c r="E947">
        <v>5.3050226219792914E-3</v>
      </c>
      <c r="F947">
        <v>11</v>
      </c>
    </row>
    <row r="948" spans="1:6" x14ac:dyDescent="0.3">
      <c r="A948" t="s">
        <v>1325</v>
      </c>
      <c r="B948" t="s">
        <v>1325</v>
      </c>
      <c r="C948">
        <v>1</v>
      </c>
      <c r="D948">
        <v>3.3353749158170372</v>
      </c>
      <c r="E948">
        <v>5.3050226219792914E-3</v>
      </c>
      <c r="F948">
        <v>11</v>
      </c>
    </row>
    <row r="949" spans="1:6" x14ac:dyDescent="0.3">
      <c r="A949" t="s">
        <v>9075</v>
      </c>
      <c r="B949" t="s">
        <v>9076</v>
      </c>
      <c r="C949">
        <v>1</v>
      </c>
      <c r="D949">
        <v>3.3353749158170372</v>
      </c>
      <c r="E949">
        <v>5.3050226219792914E-3</v>
      </c>
      <c r="F949">
        <v>11</v>
      </c>
    </row>
    <row r="950" spans="1:6" x14ac:dyDescent="0.3">
      <c r="A950" t="s">
        <v>3283</v>
      </c>
      <c r="B950" t="s">
        <v>3283</v>
      </c>
      <c r="C950">
        <v>1</v>
      </c>
      <c r="D950">
        <v>3.3353749158170372</v>
      </c>
      <c r="E950">
        <v>5.3050226219792914E-3</v>
      </c>
      <c r="F950">
        <v>11</v>
      </c>
    </row>
    <row r="951" spans="1:6" x14ac:dyDescent="0.3">
      <c r="A951" t="s">
        <v>9086</v>
      </c>
      <c r="B951" t="s">
        <v>9086</v>
      </c>
      <c r="C951">
        <v>1</v>
      </c>
      <c r="D951">
        <v>3.3353749158170372</v>
      </c>
      <c r="E951">
        <v>5.3050226219792914E-3</v>
      </c>
      <c r="F951">
        <v>11</v>
      </c>
    </row>
    <row r="952" spans="1:6" x14ac:dyDescent="0.3">
      <c r="A952" t="s">
        <v>9073</v>
      </c>
      <c r="B952" t="s">
        <v>9074</v>
      </c>
      <c r="C952">
        <v>1</v>
      </c>
      <c r="D952">
        <v>3.3353749158170372</v>
      </c>
      <c r="E952">
        <v>5.3050226219792914E-3</v>
      </c>
      <c r="F952">
        <v>11</v>
      </c>
    </row>
    <row r="953" spans="1:6" x14ac:dyDescent="0.3">
      <c r="A953" t="s">
        <v>809</v>
      </c>
      <c r="B953" t="s">
        <v>809</v>
      </c>
      <c r="C953">
        <v>1</v>
      </c>
      <c r="D953">
        <v>3.3353749158170372</v>
      </c>
      <c r="E953">
        <v>5.3050226219792914E-3</v>
      </c>
      <c r="F953">
        <v>11</v>
      </c>
    </row>
    <row r="954" spans="1:6" x14ac:dyDescent="0.3">
      <c r="A954" t="s">
        <v>1699</v>
      </c>
      <c r="B954" t="s">
        <v>1699</v>
      </c>
      <c r="C954">
        <v>1</v>
      </c>
      <c r="D954">
        <v>3.3353749158170372</v>
      </c>
      <c r="E954">
        <v>5.3050226219792914E-3</v>
      </c>
      <c r="F954">
        <v>11</v>
      </c>
    </row>
    <row r="955" spans="1:6" x14ac:dyDescent="0.3">
      <c r="A955" t="s">
        <v>9088</v>
      </c>
      <c r="B955" t="s">
        <v>9089</v>
      </c>
      <c r="C955">
        <v>1</v>
      </c>
      <c r="D955">
        <v>3.3353749158170372</v>
      </c>
      <c r="E955">
        <v>5.3050226219792914E-3</v>
      </c>
      <c r="F955">
        <v>11</v>
      </c>
    </row>
    <row r="956" spans="1:6" x14ac:dyDescent="0.3">
      <c r="A956" t="s">
        <v>8236</v>
      </c>
      <c r="B956" t="s">
        <v>12564</v>
      </c>
      <c r="C956">
        <v>1</v>
      </c>
      <c r="D956">
        <v>3.3353749158170372</v>
      </c>
      <c r="E956">
        <v>5.3050226219792914E-3</v>
      </c>
      <c r="F956">
        <v>11</v>
      </c>
    </row>
    <row r="957" spans="1:6" x14ac:dyDescent="0.3">
      <c r="A957" t="s">
        <v>9077</v>
      </c>
      <c r="B957" t="s">
        <v>9078</v>
      </c>
      <c r="C957">
        <v>1</v>
      </c>
      <c r="D957">
        <v>3.3353749158170372</v>
      </c>
      <c r="E957">
        <v>5.3050226219792914E-3</v>
      </c>
      <c r="F957">
        <v>11</v>
      </c>
    </row>
    <row r="958" spans="1:6" x14ac:dyDescent="0.3">
      <c r="A958" t="s">
        <v>9083</v>
      </c>
      <c r="B958" t="s">
        <v>9083</v>
      </c>
      <c r="C958">
        <v>1</v>
      </c>
      <c r="D958">
        <v>3.3353749158170372</v>
      </c>
      <c r="E958">
        <v>5.3050226219792914E-3</v>
      </c>
      <c r="F958">
        <v>11</v>
      </c>
    </row>
    <row r="959" spans="1:6" x14ac:dyDescent="0.3">
      <c r="A959" t="s">
        <v>9087</v>
      </c>
      <c r="B959" t="s">
        <v>9087</v>
      </c>
      <c r="C959">
        <v>1</v>
      </c>
      <c r="D959">
        <v>3.3353749158170372</v>
      </c>
      <c r="E959">
        <v>5.3050226219792914E-3</v>
      </c>
      <c r="F959">
        <v>11</v>
      </c>
    </row>
    <row r="960" spans="1:6" x14ac:dyDescent="0.3">
      <c r="A960" t="s">
        <v>9084</v>
      </c>
      <c r="B960" t="s">
        <v>9085</v>
      </c>
      <c r="C960">
        <v>1</v>
      </c>
      <c r="D960">
        <v>3.3353749158170372</v>
      </c>
      <c r="E960">
        <v>5.3050226219792914E-3</v>
      </c>
      <c r="F960">
        <v>11</v>
      </c>
    </row>
    <row r="961" spans="1:6" x14ac:dyDescent="0.3">
      <c r="A961" t="s">
        <v>553</v>
      </c>
      <c r="B961" t="s">
        <v>553</v>
      </c>
      <c r="C961">
        <v>3</v>
      </c>
      <c r="D961">
        <v>1.1107513642927029</v>
      </c>
      <c r="E961">
        <v>5.3000588512764242E-3</v>
      </c>
      <c r="F961">
        <v>110</v>
      </c>
    </row>
    <row r="962" spans="1:6" x14ac:dyDescent="0.3">
      <c r="A962" t="s">
        <v>1280</v>
      </c>
      <c r="B962" t="s">
        <v>12565</v>
      </c>
      <c r="C962">
        <v>2</v>
      </c>
      <c r="D962">
        <v>1.6613984822453649</v>
      </c>
      <c r="E962">
        <v>5.2850169800324797E-3</v>
      </c>
      <c r="F962">
        <v>63</v>
      </c>
    </row>
    <row r="963" spans="1:6" x14ac:dyDescent="0.3">
      <c r="A963" t="s">
        <v>666</v>
      </c>
      <c r="B963" t="s">
        <v>12566</v>
      </c>
      <c r="C963">
        <v>2</v>
      </c>
      <c r="D963">
        <v>1.6458942957094</v>
      </c>
      <c r="E963">
        <v>5.2356971509969876E-3</v>
      </c>
      <c r="F963">
        <v>64</v>
      </c>
    </row>
    <row r="964" spans="1:6" x14ac:dyDescent="0.3">
      <c r="A964" t="s">
        <v>1661</v>
      </c>
      <c r="B964" t="s">
        <v>1661</v>
      </c>
      <c r="C964">
        <v>2</v>
      </c>
      <c r="D964">
        <v>1.6458942957094</v>
      </c>
      <c r="E964">
        <v>5.2356971509969876E-3</v>
      </c>
      <c r="F964">
        <v>64</v>
      </c>
    </row>
    <row r="965" spans="1:6" x14ac:dyDescent="0.3">
      <c r="A965" t="s">
        <v>880</v>
      </c>
      <c r="B965" t="s">
        <v>12567</v>
      </c>
      <c r="C965">
        <v>2</v>
      </c>
      <c r="D965">
        <v>1.630626823578611</v>
      </c>
      <c r="E965">
        <v>5.1871303259302289E-3</v>
      </c>
      <c r="F965">
        <v>65</v>
      </c>
    </row>
    <row r="966" spans="1:6" x14ac:dyDescent="0.3">
      <c r="A966" t="s">
        <v>381</v>
      </c>
      <c r="B966" t="s">
        <v>381</v>
      </c>
      <c r="C966">
        <v>1</v>
      </c>
      <c r="D966">
        <v>3.2553322081434999</v>
      </c>
      <c r="E966">
        <v>5.1777120839888204E-3</v>
      </c>
      <c r="F966">
        <v>12</v>
      </c>
    </row>
    <row r="967" spans="1:6" x14ac:dyDescent="0.3">
      <c r="A967" t="s">
        <v>1315</v>
      </c>
      <c r="B967" t="s">
        <v>1316</v>
      </c>
      <c r="C967">
        <v>1</v>
      </c>
      <c r="D967">
        <v>3.2553322081434999</v>
      </c>
      <c r="E967">
        <v>5.1777120839888204E-3</v>
      </c>
      <c r="F967">
        <v>12</v>
      </c>
    </row>
    <row r="968" spans="1:6" x14ac:dyDescent="0.3">
      <c r="A968" t="s">
        <v>2984</v>
      </c>
      <c r="B968" t="s">
        <v>2984</v>
      </c>
      <c r="C968">
        <v>1</v>
      </c>
      <c r="D968">
        <v>3.2553322081434999</v>
      </c>
      <c r="E968">
        <v>5.1777120839888204E-3</v>
      </c>
      <c r="F968">
        <v>12</v>
      </c>
    </row>
    <row r="969" spans="1:6" x14ac:dyDescent="0.3">
      <c r="A969" t="s">
        <v>8379</v>
      </c>
      <c r="B969" t="s">
        <v>8380</v>
      </c>
      <c r="C969">
        <v>1</v>
      </c>
      <c r="D969">
        <v>3.2553322081434999</v>
      </c>
      <c r="E969">
        <v>5.1777120839888204E-3</v>
      </c>
      <c r="F969">
        <v>12</v>
      </c>
    </row>
    <row r="970" spans="1:6" x14ac:dyDescent="0.3">
      <c r="A970" t="s">
        <v>2924</v>
      </c>
      <c r="B970" t="s">
        <v>2924</v>
      </c>
      <c r="C970">
        <v>1</v>
      </c>
      <c r="D970">
        <v>3.2553322081434999</v>
      </c>
      <c r="E970">
        <v>5.1777120839888204E-3</v>
      </c>
      <c r="F970">
        <v>12</v>
      </c>
    </row>
    <row r="971" spans="1:6" x14ac:dyDescent="0.3">
      <c r="A971" t="s">
        <v>9167</v>
      </c>
      <c r="B971" t="s">
        <v>9167</v>
      </c>
      <c r="C971">
        <v>1</v>
      </c>
      <c r="D971">
        <v>3.2553322081434999</v>
      </c>
      <c r="E971">
        <v>5.1777120839888204E-3</v>
      </c>
      <c r="F971">
        <v>12</v>
      </c>
    </row>
    <row r="972" spans="1:6" x14ac:dyDescent="0.3">
      <c r="A972" t="s">
        <v>9168</v>
      </c>
      <c r="B972" t="s">
        <v>9168</v>
      </c>
      <c r="C972">
        <v>1</v>
      </c>
      <c r="D972">
        <v>3.2553322081434999</v>
      </c>
      <c r="E972">
        <v>5.1777120839888204E-3</v>
      </c>
      <c r="F972">
        <v>12</v>
      </c>
    </row>
    <row r="973" spans="1:6" x14ac:dyDescent="0.3">
      <c r="A973" t="s">
        <v>9165</v>
      </c>
      <c r="B973" t="s">
        <v>9166</v>
      </c>
      <c r="C973">
        <v>1</v>
      </c>
      <c r="D973">
        <v>3.2553322081434999</v>
      </c>
      <c r="E973">
        <v>5.1777120839888204E-3</v>
      </c>
      <c r="F973">
        <v>12</v>
      </c>
    </row>
    <row r="974" spans="1:6" x14ac:dyDescent="0.3">
      <c r="A974" t="s">
        <v>1594</v>
      </c>
      <c r="B974" t="s">
        <v>1595</v>
      </c>
      <c r="C974">
        <v>2</v>
      </c>
      <c r="D974">
        <v>1.6155889462140709</v>
      </c>
      <c r="E974">
        <v>5.1392938567962057E-3</v>
      </c>
      <c r="F974">
        <v>66</v>
      </c>
    </row>
    <row r="975" spans="1:6" x14ac:dyDescent="0.3">
      <c r="A975" t="s">
        <v>689</v>
      </c>
      <c r="B975" t="s">
        <v>12568</v>
      </c>
      <c r="C975">
        <v>2</v>
      </c>
      <c r="D975">
        <v>1.6007738604289301</v>
      </c>
      <c r="E975">
        <v>5.0921661022136399E-3</v>
      </c>
      <c r="F975">
        <v>67</v>
      </c>
    </row>
    <row r="976" spans="1:6" x14ac:dyDescent="0.3">
      <c r="A976" t="s">
        <v>1177</v>
      </c>
      <c r="B976" t="s">
        <v>1177</v>
      </c>
      <c r="C976">
        <v>2</v>
      </c>
      <c r="D976">
        <v>1.6007738604289301</v>
      </c>
      <c r="E976">
        <v>5.0921661022136399E-3</v>
      </c>
      <c r="F976">
        <v>67</v>
      </c>
    </row>
    <row r="977" spans="1:6" x14ac:dyDescent="0.3">
      <c r="A977" t="s">
        <v>9204</v>
      </c>
      <c r="B977" t="s">
        <v>9205</v>
      </c>
      <c r="C977">
        <v>1</v>
      </c>
      <c r="D977">
        <v>3.1812242359897782</v>
      </c>
      <c r="E977">
        <v>5.0598409364665028E-3</v>
      </c>
      <c r="F977">
        <v>13</v>
      </c>
    </row>
    <row r="978" spans="1:6" x14ac:dyDescent="0.3">
      <c r="A978" t="s">
        <v>4333</v>
      </c>
      <c r="B978" t="s">
        <v>12569</v>
      </c>
      <c r="C978">
        <v>1</v>
      </c>
      <c r="D978">
        <v>3.1812242359897782</v>
      </c>
      <c r="E978">
        <v>5.0598409364665028E-3</v>
      </c>
      <c r="F978">
        <v>13</v>
      </c>
    </row>
    <row r="979" spans="1:6" x14ac:dyDescent="0.3">
      <c r="A979" t="s">
        <v>4537</v>
      </c>
      <c r="B979" t="s">
        <v>4538</v>
      </c>
      <c r="C979">
        <v>1</v>
      </c>
      <c r="D979">
        <v>3.1812242359897782</v>
      </c>
      <c r="E979">
        <v>5.0598409364665028E-3</v>
      </c>
      <c r="F979">
        <v>13</v>
      </c>
    </row>
    <row r="980" spans="1:6" x14ac:dyDescent="0.3">
      <c r="A980" t="s">
        <v>4531</v>
      </c>
      <c r="B980" t="s">
        <v>4531</v>
      </c>
      <c r="C980">
        <v>1</v>
      </c>
      <c r="D980">
        <v>3.1812242359897782</v>
      </c>
      <c r="E980">
        <v>5.0598409364665028E-3</v>
      </c>
      <c r="F980">
        <v>13</v>
      </c>
    </row>
    <row r="981" spans="1:6" x14ac:dyDescent="0.3">
      <c r="A981" t="s">
        <v>4542</v>
      </c>
      <c r="B981" t="s">
        <v>4543</v>
      </c>
      <c r="C981">
        <v>1</v>
      </c>
      <c r="D981">
        <v>3.1812242359897782</v>
      </c>
      <c r="E981">
        <v>5.0598409364665028E-3</v>
      </c>
      <c r="F981">
        <v>13</v>
      </c>
    </row>
    <row r="982" spans="1:6" x14ac:dyDescent="0.3">
      <c r="A982" t="s">
        <v>9203</v>
      </c>
      <c r="B982" t="s">
        <v>9203</v>
      </c>
      <c r="C982">
        <v>1</v>
      </c>
      <c r="D982">
        <v>3.1812242359897782</v>
      </c>
      <c r="E982">
        <v>5.0598409364665028E-3</v>
      </c>
      <c r="F982">
        <v>13</v>
      </c>
    </row>
    <row r="983" spans="1:6" x14ac:dyDescent="0.3">
      <c r="A983" t="s">
        <v>4532</v>
      </c>
      <c r="B983" t="s">
        <v>12570</v>
      </c>
      <c r="C983">
        <v>1</v>
      </c>
      <c r="D983">
        <v>3.1812242359897782</v>
      </c>
      <c r="E983">
        <v>5.0598409364665028E-3</v>
      </c>
      <c r="F983">
        <v>13</v>
      </c>
    </row>
    <row r="984" spans="1:6" x14ac:dyDescent="0.3">
      <c r="A984" t="s">
        <v>4174</v>
      </c>
      <c r="B984" t="s">
        <v>4174</v>
      </c>
      <c r="C984">
        <v>1</v>
      </c>
      <c r="D984">
        <v>3.1812242359897782</v>
      </c>
      <c r="E984">
        <v>5.0598409364665028E-3</v>
      </c>
      <c r="F984">
        <v>13</v>
      </c>
    </row>
    <row r="985" spans="1:6" x14ac:dyDescent="0.3">
      <c r="A985" t="s">
        <v>199</v>
      </c>
      <c r="B985" t="s">
        <v>11269</v>
      </c>
      <c r="C985">
        <v>2</v>
      </c>
      <c r="D985">
        <v>1.5861750610077769</v>
      </c>
      <c r="E985">
        <v>5.0457263686678336E-3</v>
      </c>
      <c r="F985">
        <v>68</v>
      </c>
    </row>
    <row r="986" spans="1:6" x14ac:dyDescent="0.3">
      <c r="A986" t="s">
        <v>303</v>
      </c>
      <c r="B986" t="s">
        <v>12571</v>
      </c>
      <c r="C986">
        <v>2</v>
      </c>
      <c r="D986">
        <v>1.5717863235556779</v>
      </c>
      <c r="E986">
        <v>4.9999548559523524E-3</v>
      </c>
      <c r="F986">
        <v>69</v>
      </c>
    </row>
    <row r="987" spans="1:6" x14ac:dyDescent="0.3">
      <c r="A987" t="s">
        <v>658</v>
      </c>
      <c r="B987" t="s">
        <v>658</v>
      </c>
      <c r="C987">
        <v>2</v>
      </c>
      <c r="D987">
        <v>1.5717863235556779</v>
      </c>
      <c r="E987">
        <v>4.9999548559523524E-3</v>
      </c>
      <c r="F987">
        <v>69</v>
      </c>
    </row>
    <row r="988" spans="1:6" x14ac:dyDescent="0.3">
      <c r="A988" t="s">
        <v>748</v>
      </c>
      <c r="B988" t="s">
        <v>12169</v>
      </c>
      <c r="C988">
        <v>3</v>
      </c>
      <c r="D988">
        <v>1.041158072493507</v>
      </c>
      <c r="E988">
        <v>4.9679876479026067E-3</v>
      </c>
      <c r="F988">
        <v>118</v>
      </c>
    </row>
    <row r="989" spans="1:6" x14ac:dyDescent="0.3">
      <c r="A989" t="s">
        <v>832</v>
      </c>
      <c r="B989" t="s">
        <v>10827</v>
      </c>
      <c r="C989">
        <v>2</v>
      </c>
      <c r="D989">
        <v>1.5576016885637209</v>
      </c>
      <c r="E989">
        <v>4.9548326064804884E-3</v>
      </c>
      <c r="F989">
        <v>70</v>
      </c>
    </row>
    <row r="990" spans="1:6" x14ac:dyDescent="0.3">
      <c r="A990" t="s">
        <v>1105</v>
      </c>
      <c r="B990" t="s">
        <v>11510</v>
      </c>
      <c r="C990">
        <v>2</v>
      </c>
      <c r="D990">
        <v>1.5576016885637209</v>
      </c>
      <c r="E990">
        <v>4.9548326064804884E-3</v>
      </c>
      <c r="F990">
        <v>70</v>
      </c>
    </row>
    <row r="991" spans="1:6" x14ac:dyDescent="0.3">
      <c r="A991" t="s">
        <v>4585</v>
      </c>
      <c r="B991" t="s">
        <v>4586</v>
      </c>
      <c r="C991">
        <v>1</v>
      </c>
      <c r="D991">
        <v>3.112231364502827</v>
      </c>
      <c r="E991">
        <v>4.9501055234375518E-3</v>
      </c>
      <c r="F991">
        <v>14</v>
      </c>
    </row>
    <row r="992" spans="1:6" x14ac:dyDescent="0.3">
      <c r="A992" t="s">
        <v>4582</v>
      </c>
      <c r="B992" t="s">
        <v>4582</v>
      </c>
      <c r="C992">
        <v>1</v>
      </c>
      <c r="D992">
        <v>3.112231364502827</v>
      </c>
      <c r="E992">
        <v>4.9501055234375518E-3</v>
      </c>
      <c r="F992">
        <v>14</v>
      </c>
    </row>
    <row r="993" spans="1:6" x14ac:dyDescent="0.3">
      <c r="A993" t="s">
        <v>5418</v>
      </c>
      <c r="B993" t="s">
        <v>5418</v>
      </c>
      <c r="C993">
        <v>1</v>
      </c>
      <c r="D993">
        <v>3.112231364502827</v>
      </c>
      <c r="E993">
        <v>4.9501055234375518E-3</v>
      </c>
      <c r="F993">
        <v>14</v>
      </c>
    </row>
    <row r="994" spans="1:6" x14ac:dyDescent="0.3">
      <c r="A994" t="s">
        <v>1941</v>
      </c>
      <c r="B994" t="s">
        <v>1942</v>
      </c>
      <c r="C994">
        <v>1</v>
      </c>
      <c r="D994">
        <v>3.112231364502827</v>
      </c>
      <c r="E994">
        <v>4.9501055234375518E-3</v>
      </c>
      <c r="F994">
        <v>14</v>
      </c>
    </row>
    <row r="995" spans="1:6" x14ac:dyDescent="0.3">
      <c r="A995" t="s">
        <v>9271</v>
      </c>
      <c r="B995" t="s">
        <v>9272</v>
      </c>
      <c r="C995">
        <v>1</v>
      </c>
      <c r="D995">
        <v>3.112231364502827</v>
      </c>
      <c r="E995">
        <v>4.9501055234375518E-3</v>
      </c>
      <c r="F995">
        <v>14</v>
      </c>
    </row>
    <row r="996" spans="1:6" x14ac:dyDescent="0.3">
      <c r="A996" t="s">
        <v>2766</v>
      </c>
      <c r="B996" t="s">
        <v>10720</v>
      </c>
      <c r="C996">
        <v>1</v>
      </c>
      <c r="D996">
        <v>3.112231364502827</v>
      </c>
      <c r="E996">
        <v>4.9501055234375518E-3</v>
      </c>
      <c r="F996">
        <v>14</v>
      </c>
    </row>
    <row r="997" spans="1:6" x14ac:dyDescent="0.3">
      <c r="A997" t="s">
        <v>4583</v>
      </c>
      <c r="B997" t="s">
        <v>4584</v>
      </c>
      <c r="C997">
        <v>1</v>
      </c>
      <c r="D997">
        <v>3.112231364502827</v>
      </c>
      <c r="E997">
        <v>4.9501055234375518E-3</v>
      </c>
      <c r="F997">
        <v>14</v>
      </c>
    </row>
    <row r="998" spans="1:6" x14ac:dyDescent="0.3">
      <c r="A998" t="s">
        <v>4593</v>
      </c>
      <c r="B998" t="s">
        <v>4593</v>
      </c>
      <c r="C998">
        <v>1</v>
      </c>
      <c r="D998">
        <v>3.112231364502827</v>
      </c>
      <c r="E998">
        <v>4.9501055234375518E-3</v>
      </c>
      <c r="F998">
        <v>14</v>
      </c>
    </row>
    <row r="999" spans="1:6" x14ac:dyDescent="0.3">
      <c r="A999" t="s">
        <v>4377</v>
      </c>
      <c r="B999" t="s">
        <v>12572</v>
      </c>
      <c r="C999">
        <v>1</v>
      </c>
      <c r="D999">
        <v>3.112231364502827</v>
      </c>
      <c r="E999">
        <v>4.9501055234375518E-3</v>
      </c>
      <c r="F999">
        <v>14</v>
      </c>
    </row>
    <row r="1000" spans="1:6" x14ac:dyDescent="0.3">
      <c r="A1000" t="s">
        <v>9273</v>
      </c>
      <c r="B1000" t="s">
        <v>9273</v>
      </c>
      <c r="C1000">
        <v>1</v>
      </c>
      <c r="D1000">
        <v>3.112231364502827</v>
      </c>
      <c r="E1000">
        <v>4.9501055234375518E-3</v>
      </c>
      <c r="F1000">
        <v>14</v>
      </c>
    </row>
    <row r="1001" spans="1:6" x14ac:dyDescent="0.3">
      <c r="A1001" t="s">
        <v>2074</v>
      </c>
      <c r="B1001" t="s">
        <v>10722</v>
      </c>
      <c r="C1001">
        <v>2</v>
      </c>
      <c r="D1001">
        <v>1.543615446588982</v>
      </c>
      <c r="E1001">
        <v>4.9103414581417454E-3</v>
      </c>
      <c r="F1001">
        <v>71</v>
      </c>
    </row>
    <row r="1002" spans="1:6" x14ac:dyDescent="0.3">
      <c r="A1002" t="s">
        <v>2061</v>
      </c>
      <c r="B1002" t="s">
        <v>2061</v>
      </c>
      <c r="C1002">
        <v>2</v>
      </c>
      <c r="D1002">
        <v>1.543615446588982</v>
      </c>
      <c r="E1002">
        <v>4.9103414581417454E-3</v>
      </c>
      <c r="F1002">
        <v>71</v>
      </c>
    </row>
    <row r="1003" spans="1:6" x14ac:dyDescent="0.3">
      <c r="A1003" t="s">
        <v>1133</v>
      </c>
      <c r="B1003" t="s">
        <v>1133</v>
      </c>
      <c r="C1003">
        <v>2</v>
      </c>
      <c r="D1003">
        <v>1.543615446588982</v>
      </c>
      <c r="E1003">
        <v>4.9103414581417454E-3</v>
      </c>
      <c r="F1003">
        <v>71</v>
      </c>
    </row>
    <row r="1004" spans="1:6" x14ac:dyDescent="0.3">
      <c r="A1004" t="s">
        <v>2701</v>
      </c>
      <c r="B1004" t="s">
        <v>2701</v>
      </c>
      <c r="C1004">
        <v>2</v>
      </c>
      <c r="D1004">
        <v>1.5298221244566459</v>
      </c>
      <c r="E1004">
        <v>4.8664640004099109E-3</v>
      </c>
      <c r="F1004">
        <v>72</v>
      </c>
    </row>
    <row r="1005" spans="1:6" x14ac:dyDescent="0.3">
      <c r="A1005" t="s">
        <v>9299</v>
      </c>
      <c r="B1005" t="s">
        <v>9299</v>
      </c>
      <c r="C1005">
        <v>1</v>
      </c>
      <c r="D1005">
        <v>3.047692843365255</v>
      </c>
      <c r="E1005">
        <v>4.8474548999648268E-3</v>
      </c>
      <c r="F1005">
        <v>15</v>
      </c>
    </row>
    <row r="1006" spans="1:6" x14ac:dyDescent="0.3">
      <c r="A1006" t="s">
        <v>4793</v>
      </c>
      <c r="B1006" t="s">
        <v>4794</v>
      </c>
      <c r="C1006">
        <v>1</v>
      </c>
      <c r="D1006">
        <v>3.047692843365255</v>
      </c>
      <c r="E1006">
        <v>4.8474548999648268E-3</v>
      </c>
      <c r="F1006">
        <v>15</v>
      </c>
    </row>
    <row r="1007" spans="1:6" x14ac:dyDescent="0.3">
      <c r="A1007" t="s">
        <v>3759</v>
      </c>
      <c r="B1007" t="s">
        <v>3759</v>
      </c>
      <c r="C1007">
        <v>1</v>
      </c>
      <c r="D1007">
        <v>3.047692843365255</v>
      </c>
      <c r="E1007">
        <v>4.8474548999648268E-3</v>
      </c>
      <c r="F1007">
        <v>15</v>
      </c>
    </row>
    <row r="1008" spans="1:6" x14ac:dyDescent="0.3">
      <c r="A1008" t="s">
        <v>2263</v>
      </c>
      <c r="B1008" t="s">
        <v>2264</v>
      </c>
      <c r="C1008">
        <v>1</v>
      </c>
      <c r="D1008">
        <v>3.047692843365255</v>
      </c>
      <c r="E1008">
        <v>4.8474548999648268E-3</v>
      </c>
      <c r="F1008">
        <v>15</v>
      </c>
    </row>
    <row r="1009" spans="1:6" x14ac:dyDescent="0.3">
      <c r="A1009" t="s">
        <v>9294</v>
      </c>
      <c r="B1009" t="s">
        <v>9294</v>
      </c>
      <c r="C1009">
        <v>1</v>
      </c>
      <c r="D1009">
        <v>3.047692843365255</v>
      </c>
      <c r="E1009">
        <v>4.8474548999648268E-3</v>
      </c>
      <c r="F1009">
        <v>15</v>
      </c>
    </row>
    <row r="1010" spans="1:6" x14ac:dyDescent="0.3">
      <c r="A1010" t="s">
        <v>1398</v>
      </c>
      <c r="B1010" t="s">
        <v>1398</v>
      </c>
      <c r="C1010">
        <v>1</v>
      </c>
      <c r="D1010">
        <v>3.047692843365255</v>
      </c>
      <c r="E1010">
        <v>4.8474548999648268E-3</v>
      </c>
      <c r="F1010">
        <v>15</v>
      </c>
    </row>
    <row r="1011" spans="1:6" x14ac:dyDescent="0.3">
      <c r="A1011" t="s">
        <v>5490</v>
      </c>
      <c r="B1011" t="s">
        <v>12573</v>
      </c>
      <c r="C1011">
        <v>1</v>
      </c>
      <c r="D1011">
        <v>3.047692843365255</v>
      </c>
      <c r="E1011">
        <v>4.8474548999648268E-3</v>
      </c>
      <c r="F1011">
        <v>15</v>
      </c>
    </row>
    <row r="1012" spans="1:6" x14ac:dyDescent="0.3">
      <c r="A1012" t="s">
        <v>3763</v>
      </c>
      <c r="B1012" t="s">
        <v>3764</v>
      </c>
      <c r="C1012">
        <v>1</v>
      </c>
      <c r="D1012">
        <v>3.047692843365255</v>
      </c>
      <c r="E1012">
        <v>4.8474548999648268E-3</v>
      </c>
      <c r="F1012">
        <v>15</v>
      </c>
    </row>
    <row r="1013" spans="1:6" x14ac:dyDescent="0.3">
      <c r="A1013" t="s">
        <v>1649</v>
      </c>
      <c r="B1013" t="s">
        <v>1649</v>
      </c>
      <c r="C1013">
        <v>1</v>
      </c>
      <c r="D1013">
        <v>3.047692843365255</v>
      </c>
      <c r="E1013">
        <v>4.8474548999648268E-3</v>
      </c>
      <c r="F1013">
        <v>15</v>
      </c>
    </row>
    <row r="1014" spans="1:6" x14ac:dyDescent="0.3">
      <c r="A1014" t="s">
        <v>9297</v>
      </c>
      <c r="B1014" t="s">
        <v>9298</v>
      </c>
      <c r="C1014">
        <v>1</v>
      </c>
      <c r="D1014">
        <v>3.047692843365255</v>
      </c>
      <c r="E1014">
        <v>4.8474548999648268E-3</v>
      </c>
      <c r="F1014">
        <v>15</v>
      </c>
    </row>
    <row r="1015" spans="1:6" x14ac:dyDescent="0.3">
      <c r="A1015" t="s">
        <v>9295</v>
      </c>
      <c r="B1015" t="s">
        <v>9296</v>
      </c>
      <c r="C1015">
        <v>1</v>
      </c>
      <c r="D1015">
        <v>3.047692843365255</v>
      </c>
      <c r="E1015">
        <v>4.8474548999648268E-3</v>
      </c>
      <c r="F1015">
        <v>15</v>
      </c>
    </row>
    <row r="1016" spans="1:6" x14ac:dyDescent="0.3">
      <c r="A1016" t="s">
        <v>2941</v>
      </c>
      <c r="B1016" t="s">
        <v>2941</v>
      </c>
      <c r="C1016">
        <v>2</v>
      </c>
      <c r="D1016">
        <v>1.5162164724008671</v>
      </c>
      <c r="E1016">
        <v>4.8231835334372778E-3</v>
      </c>
      <c r="F1016">
        <v>73</v>
      </c>
    </row>
    <row r="1017" spans="1:6" x14ac:dyDescent="0.3">
      <c r="A1017" t="s">
        <v>1163</v>
      </c>
      <c r="B1017" t="s">
        <v>1163</v>
      </c>
      <c r="C1017">
        <v>2</v>
      </c>
      <c r="D1017">
        <v>1.5162164724008671</v>
      </c>
      <c r="E1017">
        <v>4.8231835334372778E-3</v>
      </c>
      <c r="F1017">
        <v>73</v>
      </c>
    </row>
    <row r="1018" spans="1:6" x14ac:dyDescent="0.3">
      <c r="A1018" t="s">
        <v>993</v>
      </c>
      <c r="B1018" t="s">
        <v>994</v>
      </c>
      <c r="C1018">
        <v>2</v>
      </c>
      <c r="D1018">
        <v>1.5027934520687261</v>
      </c>
      <c r="E1018">
        <v>4.7804840298944504E-3</v>
      </c>
      <c r="F1018">
        <v>74</v>
      </c>
    </row>
    <row r="1019" spans="1:6" x14ac:dyDescent="0.3">
      <c r="A1019" t="s">
        <v>1718</v>
      </c>
      <c r="B1019" t="s">
        <v>1719</v>
      </c>
      <c r="C1019">
        <v>2</v>
      </c>
      <c r="D1019">
        <v>1.5027934520687261</v>
      </c>
      <c r="E1019">
        <v>4.7804840298944504E-3</v>
      </c>
      <c r="F1019">
        <v>74</v>
      </c>
    </row>
    <row r="1020" spans="1:6" x14ac:dyDescent="0.3">
      <c r="A1020" t="s">
        <v>935</v>
      </c>
      <c r="B1020" t="s">
        <v>11555</v>
      </c>
      <c r="C1020">
        <v>2</v>
      </c>
      <c r="D1020">
        <v>1.5027934520687261</v>
      </c>
      <c r="E1020">
        <v>4.7804840298944504E-3</v>
      </c>
      <c r="F1020">
        <v>74</v>
      </c>
    </row>
    <row r="1021" spans="1:6" x14ac:dyDescent="0.3">
      <c r="A1021" t="s">
        <v>91</v>
      </c>
      <c r="B1021" t="s">
        <v>11098</v>
      </c>
      <c r="C1021">
        <v>1</v>
      </c>
      <c r="D1021">
        <v>2.9870682215488209</v>
      </c>
      <c r="E1021">
        <v>4.7510294610554078E-3</v>
      </c>
      <c r="F1021">
        <v>16</v>
      </c>
    </row>
    <row r="1022" spans="1:6" x14ac:dyDescent="0.3">
      <c r="A1022" t="s">
        <v>2973</v>
      </c>
      <c r="B1022" t="s">
        <v>2974</v>
      </c>
      <c r="C1022">
        <v>1</v>
      </c>
      <c r="D1022">
        <v>2.9870682215488209</v>
      </c>
      <c r="E1022">
        <v>4.7510294610554078E-3</v>
      </c>
      <c r="F1022">
        <v>16</v>
      </c>
    </row>
    <row r="1023" spans="1:6" x14ac:dyDescent="0.3">
      <c r="A1023" t="s">
        <v>4769</v>
      </c>
      <c r="B1023" t="s">
        <v>4769</v>
      </c>
      <c r="C1023">
        <v>1</v>
      </c>
      <c r="D1023">
        <v>2.9870682215488209</v>
      </c>
      <c r="E1023">
        <v>4.7510294610554078E-3</v>
      </c>
      <c r="F1023">
        <v>16</v>
      </c>
    </row>
    <row r="1024" spans="1:6" x14ac:dyDescent="0.3">
      <c r="A1024" t="s">
        <v>3367</v>
      </c>
      <c r="B1024" t="s">
        <v>3368</v>
      </c>
      <c r="C1024">
        <v>1</v>
      </c>
      <c r="D1024">
        <v>2.9870682215488209</v>
      </c>
      <c r="E1024">
        <v>4.7510294610554078E-3</v>
      </c>
      <c r="F1024">
        <v>16</v>
      </c>
    </row>
    <row r="1025" spans="1:6" x14ac:dyDescent="0.3">
      <c r="A1025" t="s">
        <v>2267</v>
      </c>
      <c r="B1025" t="s">
        <v>10997</v>
      </c>
      <c r="C1025">
        <v>1</v>
      </c>
      <c r="D1025">
        <v>2.9870682215488209</v>
      </c>
      <c r="E1025">
        <v>4.7510294610554078E-3</v>
      </c>
      <c r="F1025">
        <v>16</v>
      </c>
    </row>
    <row r="1026" spans="1:6" x14ac:dyDescent="0.3">
      <c r="A1026" t="s">
        <v>2971</v>
      </c>
      <c r="B1026" t="s">
        <v>2971</v>
      </c>
      <c r="C1026">
        <v>1</v>
      </c>
      <c r="D1026">
        <v>2.9870682215488209</v>
      </c>
      <c r="E1026">
        <v>4.7510294610554078E-3</v>
      </c>
      <c r="F1026">
        <v>16</v>
      </c>
    </row>
    <row r="1027" spans="1:6" x14ac:dyDescent="0.3">
      <c r="A1027" t="s">
        <v>8879</v>
      </c>
      <c r="B1027" t="s">
        <v>8879</v>
      </c>
      <c r="C1027">
        <v>1</v>
      </c>
      <c r="D1027">
        <v>2.9870682215488209</v>
      </c>
      <c r="E1027">
        <v>4.7510294610554078E-3</v>
      </c>
      <c r="F1027">
        <v>16</v>
      </c>
    </row>
    <row r="1028" spans="1:6" x14ac:dyDescent="0.3">
      <c r="A1028" t="s">
        <v>9333</v>
      </c>
      <c r="B1028" t="s">
        <v>9333</v>
      </c>
      <c r="C1028">
        <v>1</v>
      </c>
      <c r="D1028">
        <v>2.9870682215488209</v>
      </c>
      <c r="E1028">
        <v>4.7510294610554078E-3</v>
      </c>
      <c r="F1028">
        <v>16</v>
      </c>
    </row>
    <row r="1029" spans="1:6" x14ac:dyDescent="0.3">
      <c r="A1029" t="s">
        <v>1635</v>
      </c>
      <c r="B1029" t="s">
        <v>11748</v>
      </c>
      <c r="C1029">
        <v>2</v>
      </c>
      <c r="D1029">
        <v>1.489548225318706</v>
      </c>
      <c r="E1029">
        <v>4.7383500993375656E-3</v>
      </c>
      <c r="F1029">
        <v>75</v>
      </c>
    </row>
    <row r="1030" spans="1:6" x14ac:dyDescent="0.3">
      <c r="A1030" t="s">
        <v>2142</v>
      </c>
      <c r="B1030" t="s">
        <v>2143</v>
      </c>
      <c r="C1030">
        <v>2</v>
      </c>
      <c r="D1030">
        <v>1.4764761437513529</v>
      </c>
      <c r="E1030">
        <v>4.6967669549046534E-3</v>
      </c>
      <c r="F1030">
        <v>76</v>
      </c>
    </row>
    <row r="1031" spans="1:6" x14ac:dyDescent="0.3">
      <c r="A1031" t="s">
        <v>5760</v>
      </c>
      <c r="B1031" t="s">
        <v>5760</v>
      </c>
      <c r="C1031">
        <v>1</v>
      </c>
      <c r="D1031">
        <v>2.929909807708873</v>
      </c>
      <c r="E1031">
        <v>4.6601171390194601E-3</v>
      </c>
      <c r="F1031">
        <v>17</v>
      </c>
    </row>
    <row r="1032" spans="1:6" x14ac:dyDescent="0.3">
      <c r="A1032" t="s">
        <v>4796</v>
      </c>
      <c r="B1032" t="s">
        <v>4796</v>
      </c>
      <c r="C1032">
        <v>1</v>
      </c>
      <c r="D1032">
        <v>2.929909807708873</v>
      </c>
      <c r="E1032">
        <v>4.6601171390194601E-3</v>
      </c>
      <c r="F1032">
        <v>17</v>
      </c>
    </row>
    <row r="1033" spans="1:6" x14ac:dyDescent="0.3">
      <c r="A1033" t="s">
        <v>4209</v>
      </c>
      <c r="B1033" t="s">
        <v>4209</v>
      </c>
      <c r="C1033">
        <v>1</v>
      </c>
      <c r="D1033">
        <v>2.929909807708873</v>
      </c>
      <c r="E1033">
        <v>4.6601171390194601E-3</v>
      </c>
      <c r="F1033">
        <v>17</v>
      </c>
    </row>
    <row r="1034" spans="1:6" x14ac:dyDescent="0.3">
      <c r="A1034" t="s">
        <v>3990</v>
      </c>
      <c r="B1034" t="s">
        <v>3991</v>
      </c>
      <c r="C1034">
        <v>1</v>
      </c>
      <c r="D1034">
        <v>2.929909807708873</v>
      </c>
      <c r="E1034">
        <v>4.6601171390194601E-3</v>
      </c>
      <c r="F1034">
        <v>17</v>
      </c>
    </row>
    <row r="1035" spans="1:6" x14ac:dyDescent="0.3">
      <c r="A1035" t="s">
        <v>9378</v>
      </c>
      <c r="B1035" t="s">
        <v>9378</v>
      </c>
      <c r="C1035">
        <v>1</v>
      </c>
      <c r="D1035">
        <v>2.929909807708873</v>
      </c>
      <c r="E1035">
        <v>4.6601171390194601E-3</v>
      </c>
      <c r="F1035">
        <v>17</v>
      </c>
    </row>
    <row r="1036" spans="1:6" x14ac:dyDescent="0.3">
      <c r="A1036" t="s">
        <v>1201</v>
      </c>
      <c r="B1036" t="s">
        <v>12574</v>
      </c>
      <c r="C1036">
        <v>1</v>
      </c>
      <c r="D1036">
        <v>2.929909807708873</v>
      </c>
      <c r="E1036">
        <v>4.6601171390194601E-3</v>
      </c>
      <c r="F1036">
        <v>17</v>
      </c>
    </row>
    <row r="1037" spans="1:6" x14ac:dyDescent="0.3">
      <c r="A1037" t="s">
        <v>3632</v>
      </c>
      <c r="B1037" t="s">
        <v>3632</v>
      </c>
      <c r="C1037">
        <v>1</v>
      </c>
      <c r="D1037">
        <v>2.929909807708873</v>
      </c>
      <c r="E1037">
        <v>4.6601171390194601E-3</v>
      </c>
      <c r="F1037">
        <v>17</v>
      </c>
    </row>
    <row r="1038" spans="1:6" x14ac:dyDescent="0.3">
      <c r="A1038" t="s">
        <v>661</v>
      </c>
      <c r="B1038" t="s">
        <v>11103</v>
      </c>
      <c r="C1038">
        <v>1</v>
      </c>
      <c r="D1038">
        <v>2.929909807708873</v>
      </c>
      <c r="E1038">
        <v>4.6601171390194601E-3</v>
      </c>
      <c r="F1038">
        <v>17</v>
      </c>
    </row>
    <row r="1039" spans="1:6" x14ac:dyDescent="0.3">
      <c r="A1039" t="s">
        <v>3968</v>
      </c>
      <c r="B1039" t="s">
        <v>3969</v>
      </c>
      <c r="C1039">
        <v>1</v>
      </c>
      <c r="D1039">
        <v>2.929909807708873</v>
      </c>
      <c r="E1039">
        <v>4.6601171390194601E-3</v>
      </c>
      <c r="F1039">
        <v>17</v>
      </c>
    </row>
    <row r="1040" spans="1:6" x14ac:dyDescent="0.3">
      <c r="A1040" t="s">
        <v>3630</v>
      </c>
      <c r="B1040" t="s">
        <v>12575</v>
      </c>
      <c r="C1040">
        <v>1</v>
      </c>
      <c r="D1040">
        <v>2.929909807708873</v>
      </c>
      <c r="E1040">
        <v>4.6601171390194601E-3</v>
      </c>
      <c r="F1040">
        <v>17</v>
      </c>
    </row>
    <row r="1041" spans="1:6" x14ac:dyDescent="0.3">
      <c r="A1041" t="s">
        <v>9377</v>
      </c>
      <c r="B1041" t="s">
        <v>9377</v>
      </c>
      <c r="C1041">
        <v>1</v>
      </c>
      <c r="D1041">
        <v>2.929909807708873</v>
      </c>
      <c r="E1041">
        <v>4.6601171390194601E-3</v>
      </c>
      <c r="F1041">
        <v>17</v>
      </c>
    </row>
    <row r="1042" spans="1:6" x14ac:dyDescent="0.3">
      <c r="A1042" t="s">
        <v>9379</v>
      </c>
      <c r="B1042" t="s">
        <v>9380</v>
      </c>
      <c r="C1042">
        <v>1</v>
      </c>
      <c r="D1042">
        <v>2.929909807708873</v>
      </c>
      <c r="E1042">
        <v>4.6601171390194601E-3</v>
      </c>
      <c r="F1042">
        <v>17</v>
      </c>
    </row>
    <row r="1043" spans="1:6" x14ac:dyDescent="0.3">
      <c r="A1043" t="s">
        <v>3856</v>
      </c>
      <c r="B1043" t="s">
        <v>3856</v>
      </c>
      <c r="C1043">
        <v>1</v>
      </c>
      <c r="D1043">
        <v>2.929909807708873</v>
      </c>
      <c r="E1043">
        <v>4.6601171390194601E-3</v>
      </c>
      <c r="F1043">
        <v>17</v>
      </c>
    </row>
    <row r="1044" spans="1:6" x14ac:dyDescent="0.3">
      <c r="A1044" t="s">
        <v>4799</v>
      </c>
      <c r="B1044" t="s">
        <v>4799</v>
      </c>
      <c r="C1044">
        <v>1</v>
      </c>
      <c r="D1044">
        <v>2.929909807708873</v>
      </c>
      <c r="E1044">
        <v>4.6601171390194601E-3</v>
      </c>
      <c r="F1044">
        <v>17</v>
      </c>
    </row>
    <row r="1045" spans="1:6" x14ac:dyDescent="0.3">
      <c r="A1045" t="s">
        <v>2093</v>
      </c>
      <c r="B1045" t="s">
        <v>2093</v>
      </c>
      <c r="C1045">
        <v>1</v>
      </c>
      <c r="D1045">
        <v>2.929909807708873</v>
      </c>
      <c r="E1045">
        <v>4.6601171390194601E-3</v>
      </c>
      <c r="F1045">
        <v>17</v>
      </c>
    </row>
    <row r="1046" spans="1:6" x14ac:dyDescent="0.3">
      <c r="A1046" t="s">
        <v>1345</v>
      </c>
      <c r="B1046" t="s">
        <v>12576</v>
      </c>
      <c r="C1046">
        <v>2</v>
      </c>
      <c r="D1046">
        <v>1.4635727389154449</v>
      </c>
      <c r="E1046">
        <v>4.6557203821608042E-3</v>
      </c>
      <c r="F1046">
        <v>77</v>
      </c>
    </row>
    <row r="1047" spans="1:6" x14ac:dyDescent="0.3">
      <c r="A1047" t="s">
        <v>615</v>
      </c>
      <c r="B1047" t="s">
        <v>11221</v>
      </c>
      <c r="C1047">
        <v>2</v>
      </c>
      <c r="D1047">
        <v>1.4508337131380149</v>
      </c>
      <c r="E1047">
        <v>4.6151967099278806E-3</v>
      </c>
      <c r="F1047">
        <v>78</v>
      </c>
    </row>
    <row r="1048" spans="1:6" x14ac:dyDescent="0.3">
      <c r="A1048" t="s">
        <v>429</v>
      </c>
      <c r="B1048" t="s">
        <v>11520</v>
      </c>
      <c r="C1048">
        <v>2</v>
      </c>
      <c r="D1048">
        <v>1.438254930931155</v>
      </c>
      <c r="E1048">
        <v>4.5751827829490022E-3</v>
      </c>
      <c r="F1048">
        <v>79</v>
      </c>
    </row>
    <row r="1049" spans="1:6" x14ac:dyDescent="0.3">
      <c r="A1049" t="s">
        <v>825</v>
      </c>
      <c r="B1049" t="s">
        <v>12577</v>
      </c>
      <c r="C1049">
        <v>2</v>
      </c>
      <c r="D1049">
        <v>1.438254930931155</v>
      </c>
      <c r="E1049">
        <v>4.5751827829490022E-3</v>
      </c>
      <c r="F1049">
        <v>79</v>
      </c>
    </row>
    <row r="1050" spans="1:6" x14ac:dyDescent="0.3">
      <c r="A1050" t="s">
        <v>980</v>
      </c>
      <c r="B1050" t="s">
        <v>11222</v>
      </c>
      <c r="C1050">
        <v>2</v>
      </c>
      <c r="D1050">
        <v>1.438254930931155</v>
      </c>
      <c r="E1050">
        <v>4.5751827829490022E-3</v>
      </c>
      <c r="F1050">
        <v>79</v>
      </c>
    </row>
    <row r="1051" spans="1:6" x14ac:dyDescent="0.3">
      <c r="A1051" t="s">
        <v>346</v>
      </c>
      <c r="B1051" t="s">
        <v>12223</v>
      </c>
      <c r="C1051">
        <v>2</v>
      </c>
      <c r="D1051">
        <v>1.438254930931155</v>
      </c>
      <c r="E1051">
        <v>4.5751827829490022E-3</v>
      </c>
      <c r="F1051">
        <v>79</v>
      </c>
    </row>
    <row r="1052" spans="1:6" x14ac:dyDescent="0.3">
      <c r="A1052" t="s">
        <v>852</v>
      </c>
      <c r="B1052" t="s">
        <v>852</v>
      </c>
      <c r="C1052">
        <v>1</v>
      </c>
      <c r="D1052">
        <v>2.8758425864385959</v>
      </c>
      <c r="E1052">
        <v>4.5741214596173706E-3</v>
      </c>
      <c r="F1052">
        <v>18</v>
      </c>
    </row>
    <row r="1053" spans="1:6" x14ac:dyDescent="0.3">
      <c r="A1053" t="s">
        <v>3902</v>
      </c>
      <c r="B1053" t="s">
        <v>12578</v>
      </c>
      <c r="C1053">
        <v>1</v>
      </c>
      <c r="D1053">
        <v>2.8758425864385959</v>
      </c>
      <c r="E1053">
        <v>4.5741214596173706E-3</v>
      </c>
      <c r="F1053">
        <v>18</v>
      </c>
    </row>
    <row r="1054" spans="1:6" x14ac:dyDescent="0.3">
      <c r="A1054" t="s">
        <v>4254</v>
      </c>
      <c r="B1054" t="s">
        <v>4254</v>
      </c>
      <c r="C1054">
        <v>1</v>
      </c>
      <c r="D1054">
        <v>2.8758425864385959</v>
      </c>
      <c r="E1054">
        <v>4.5741214596173706E-3</v>
      </c>
      <c r="F1054">
        <v>18</v>
      </c>
    </row>
    <row r="1055" spans="1:6" x14ac:dyDescent="0.3">
      <c r="A1055" t="s">
        <v>5389</v>
      </c>
      <c r="B1055" t="s">
        <v>12579</v>
      </c>
      <c r="C1055">
        <v>1</v>
      </c>
      <c r="D1055">
        <v>2.8758425864385959</v>
      </c>
      <c r="E1055">
        <v>4.5741214596173706E-3</v>
      </c>
      <c r="F1055">
        <v>18</v>
      </c>
    </row>
    <row r="1056" spans="1:6" x14ac:dyDescent="0.3">
      <c r="A1056" t="s">
        <v>497</v>
      </c>
      <c r="B1056" t="s">
        <v>497</v>
      </c>
      <c r="C1056">
        <v>1</v>
      </c>
      <c r="D1056">
        <v>2.8758425864385959</v>
      </c>
      <c r="E1056">
        <v>4.5741214596173706E-3</v>
      </c>
      <c r="F1056">
        <v>18</v>
      </c>
    </row>
    <row r="1057" spans="1:6" x14ac:dyDescent="0.3">
      <c r="A1057" t="s">
        <v>738</v>
      </c>
      <c r="B1057" t="s">
        <v>12580</v>
      </c>
      <c r="C1057">
        <v>2</v>
      </c>
      <c r="D1057">
        <v>1.4258324109325979</v>
      </c>
      <c r="E1057">
        <v>4.5356659362510094E-3</v>
      </c>
      <c r="F1057">
        <v>80</v>
      </c>
    </row>
    <row r="1058" spans="1:6" x14ac:dyDescent="0.3">
      <c r="A1058" t="s">
        <v>693</v>
      </c>
      <c r="B1058" t="s">
        <v>12581</v>
      </c>
      <c r="C1058">
        <v>2</v>
      </c>
      <c r="D1058">
        <v>1.4258324109325979</v>
      </c>
      <c r="E1058">
        <v>4.5356659362510094E-3</v>
      </c>
      <c r="F1058">
        <v>80</v>
      </c>
    </row>
    <row r="1059" spans="1:6" x14ac:dyDescent="0.3">
      <c r="A1059" t="s">
        <v>4093</v>
      </c>
      <c r="B1059" t="s">
        <v>4093</v>
      </c>
      <c r="C1059">
        <v>1</v>
      </c>
      <c r="D1059">
        <v>2.8245492920510462</v>
      </c>
      <c r="E1059">
        <v>4.4925378014230881E-3</v>
      </c>
      <c r="F1059">
        <v>19</v>
      </c>
    </row>
    <row r="1060" spans="1:6" x14ac:dyDescent="0.3">
      <c r="A1060" t="s">
        <v>9440</v>
      </c>
      <c r="B1060" t="s">
        <v>9441</v>
      </c>
      <c r="C1060">
        <v>1</v>
      </c>
      <c r="D1060">
        <v>2.8245492920510462</v>
      </c>
      <c r="E1060">
        <v>4.4925378014230881E-3</v>
      </c>
      <c r="F1060">
        <v>19</v>
      </c>
    </row>
    <row r="1061" spans="1:6" x14ac:dyDescent="0.3">
      <c r="A1061" t="s">
        <v>860</v>
      </c>
      <c r="B1061" t="s">
        <v>860</v>
      </c>
      <c r="C1061">
        <v>1</v>
      </c>
      <c r="D1061">
        <v>2.8245492920510462</v>
      </c>
      <c r="E1061">
        <v>4.4925378014230881E-3</v>
      </c>
      <c r="F1061">
        <v>19</v>
      </c>
    </row>
    <row r="1062" spans="1:6" x14ac:dyDescent="0.3">
      <c r="A1062" t="s">
        <v>7894</v>
      </c>
      <c r="B1062" t="s">
        <v>7895</v>
      </c>
      <c r="C1062">
        <v>1</v>
      </c>
      <c r="D1062">
        <v>2.8245492920510462</v>
      </c>
      <c r="E1062">
        <v>4.4925378014230881E-3</v>
      </c>
      <c r="F1062">
        <v>19</v>
      </c>
    </row>
    <row r="1063" spans="1:6" x14ac:dyDescent="0.3">
      <c r="A1063" t="s">
        <v>923</v>
      </c>
      <c r="B1063" t="s">
        <v>10673</v>
      </c>
      <c r="C1063">
        <v>2</v>
      </c>
      <c r="D1063">
        <v>1.401440957808439</v>
      </c>
      <c r="E1063">
        <v>4.4580751322949178E-3</v>
      </c>
      <c r="F1063">
        <v>82</v>
      </c>
    </row>
    <row r="1064" spans="1:6" x14ac:dyDescent="0.3">
      <c r="A1064" t="s">
        <v>1379</v>
      </c>
      <c r="B1064" t="s">
        <v>12582</v>
      </c>
      <c r="C1064">
        <v>2</v>
      </c>
      <c r="D1064">
        <v>1.401440957808439</v>
      </c>
      <c r="E1064">
        <v>4.4580751322949178E-3</v>
      </c>
      <c r="F1064">
        <v>82</v>
      </c>
    </row>
    <row r="1065" spans="1:6" x14ac:dyDescent="0.3">
      <c r="A1065" t="s">
        <v>1178</v>
      </c>
      <c r="B1065" t="s">
        <v>10845</v>
      </c>
      <c r="C1065">
        <v>2</v>
      </c>
      <c r="D1065">
        <v>1.389464766761723</v>
      </c>
      <c r="E1065">
        <v>4.4199780871161699E-3</v>
      </c>
      <c r="F1065">
        <v>83</v>
      </c>
    </row>
    <row r="1066" spans="1:6" x14ac:dyDescent="0.3">
      <c r="A1066" t="s">
        <v>785</v>
      </c>
      <c r="B1066" t="s">
        <v>785</v>
      </c>
      <c r="C1066">
        <v>1</v>
      </c>
      <c r="D1066">
        <v>2.7757591278816141</v>
      </c>
      <c r="E1066">
        <v>4.4149354535066724E-3</v>
      </c>
      <c r="F1066">
        <v>20</v>
      </c>
    </row>
    <row r="1067" spans="1:6" x14ac:dyDescent="0.3">
      <c r="A1067" t="s">
        <v>9479</v>
      </c>
      <c r="B1067" t="s">
        <v>9480</v>
      </c>
      <c r="C1067">
        <v>1</v>
      </c>
      <c r="D1067">
        <v>2.7757591278816141</v>
      </c>
      <c r="E1067">
        <v>4.4149354535066724E-3</v>
      </c>
      <c r="F1067">
        <v>20</v>
      </c>
    </row>
    <row r="1068" spans="1:6" x14ac:dyDescent="0.3">
      <c r="A1068" t="s">
        <v>9481</v>
      </c>
      <c r="B1068" t="s">
        <v>9482</v>
      </c>
      <c r="C1068">
        <v>1</v>
      </c>
      <c r="D1068">
        <v>2.7757591278816141</v>
      </c>
      <c r="E1068">
        <v>4.4149354535066724E-3</v>
      </c>
      <c r="F1068">
        <v>20</v>
      </c>
    </row>
    <row r="1069" spans="1:6" x14ac:dyDescent="0.3">
      <c r="A1069" t="s">
        <v>627</v>
      </c>
      <c r="B1069" t="s">
        <v>11836</v>
      </c>
      <c r="C1069">
        <v>1</v>
      </c>
      <c r="D1069">
        <v>2.7757591278816141</v>
      </c>
      <c r="E1069">
        <v>4.4149354535066724E-3</v>
      </c>
      <c r="F1069">
        <v>20</v>
      </c>
    </row>
    <row r="1070" spans="1:6" x14ac:dyDescent="0.3">
      <c r="A1070" t="s">
        <v>9483</v>
      </c>
      <c r="B1070" t="s">
        <v>9484</v>
      </c>
      <c r="C1070">
        <v>1</v>
      </c>
      <c r="D1070">
        <v>2.7757591278816141</v>
      </c>
      <c r="E1070">
        <v>4.4149354535066724E-3</v>
      </c>
      <c r="F1070">
        <v>20</v>
      </c>
    </row>
    <row r="1071" spans="1:6" x14ac:dyDescent="0.3">
      <c r="A1071" t="s">
        <v>2560</v>
      </c>
      <c r="B1071" t="s">
        <v>11004</v>
      </c>
      <c r="C1071">
        <v>1</v>
      </c>
      <c r="D1071">
        <v>2.7757591278816141</v>
      </c>
      <c r="E1071">
        <v>4.4149354535066724E-3</v>
      </c>
      <c r="F1071">
        <v>20</v>
      </c>
    </row>
    <row r="1072" spans="1:6" x14ac:dyDescent="0.3">
      <c r="A1072" t="s">
        <v>5476</v>
      </c>
      <c r="B1072" t="s">
        <v>5477</v>
      </c>
      <c r="C1072">
        <v>1</v>
      </c>
      <c r="D1072">
        <v>2.7757591278816141</v>
      </c>
      <c r="E1072">
        <v>4.4149354535066724E-3</v>
      </c>
      <c r="F1072">
        <v>20</v>
      </c>
    </row>
    <row r="1073" spans="1:6" x14ac:dyDescent="0.3">
      <c r="A1073" t="s">
        <v>1481</v>
      </c>
      <c r="B1073" t="s">
        <v>1481</v>
      </c>
      <c r="C1073">
        <v>2</v>
      </c>
      <c r="D1073">
        <v>1.37763030911472</v>
      </c>
      <c r="E1073">
        <v>4.3823319051301624E-3</v>
      </c>
      <c r="F1073">
        <v>84</v>
      </c>
    </row>
    <row r="1074" spans="1:6" x14ac:dyDescent="0.3">
      <c r="A1074" t="s">
        <v>1459</v>
      </c>
      <c r="B1074" t="s">
        <v>12583</v>
      </c>
      <c r="C1074">
        <v>2</v>
      </c>
      <c r="D1074">
        <v>1.3659342693515291</v>
      </c>
      <c r="E1074">
        <v>4.3451260394644729E-3</v>
      </c>
      <c r="F1074">
        <v>85</v>
      </c>
    </row>
    <row r="1075" spans="1:6" x14ac:dyDescent="0.3">
      <c r="A1075" t="s">
        <v>3719</v>
      </c>
      <c r="B1075" t="s">
        <v>12584</v>
      </c>
      <c r="C1075">
        <v>1</v>
      </c>
      <c r="D1075">
        <v>2.729239112246721</v>
      </c>
      <c r="E1075">
        <v>4.340943850899239E-3</v>
      </c>
      <c r="F1075">
        <v>21</v>
      </c>
    </row>
    <row r="1076" spans="1:6" x14ac:dyDescent="0.3">
      <c r="A1076" t="s">
        <v>9506</v>
      </c>
      <c r="B1076" t="s">
        <v>9507</v>
      </c>
      <c r="C1076">
        <v>1</v>
      </c>
      <c r="D1076">
        <v>2.729239112246721</v>
      </c>
      <c r="E1076">
        <v>4.340943850899239E-3</v>
      </c>
      <c r="F1076">
        <v>21</v>
      </c>
    </row>
    <row r="1077" spans="1:6" x14ac:dyDescent="0.3">
      <c r="A1077" t="s">
        <v>2050</v>
      </c>
      <c r="B1077" t="s">
        <v>11756</v>
      </c>
      <c r="C1077">
        <v>1</v>
      </c>
      <c r="D1077">
        <v>2.729239112246721</v>
      </c>
      <c r="E1077">
        <v>4.340943850899239E-3</v>
      </c>
      <c r="F1077">
        <v>21</v>
      </c>
    </row>
    <row r="1078" spans="1:6" x14ac:dyDescent="0.3">
      <c r="A1078" t="s">
        <v>136</v>
      </c>
      <c r="B1078" t="s">
        <v>12585</v>
      </c>
      <c r="C1078">
        <v>1</v>
      </c>
      <c r="D1078">
        <v>2.729239112246721</v>
      </c>
      <c r="E1078">
        <v>4.340943850899239E-3</v>
      </c>
      <c r="F1078">
        <v>21</v>
      </c>
    </row>
    <row r="1079" spans="1:6" x14ac:dyDescent="0.3">
      <c r="A1079" t="s">
        <v>2235</v>
      </c>
      <c r="B1079" t="s">
        <v>2236</v>
      </c>
      <c r="C1079">
        <v>1</v>
      </c>
      <c r="D1079">
        <v>2.729239112246721</v>
      </c>
      <c r="E1079">
        <v>4.340943850899239E-3</v>
      </c>
      <c r="F1079">
        <v>21</v>
      </c>
    </row>
    <row r="1080" spans="1:6" x14ac:dyDescent="0.3">
      <c r="A1080" t="s">
        <v>4168</v>
      </c>
      <c r="B1080" t="s">
        <v>4168</v>
      </c>
      <c r="C1080">
        <v>1</v>
      </c>
      <c r="D1080">
        <v>2.729239112246721</v>
      </c>
      <c r="E1080">
        <v>4.340943850899239E-3</v>
      </c>
      <c r="F1080">
        <v>21</v>
      </c>
    </row>
    <row r="1081" spans="1:6" x14ac:dyDescent="0.3">
      <c r="A1081" t="s">
        <v>9505</v>
      </c>
      <c r="B1081" t="s">
        <v>9505</v>
      </c>
      <c r="C1081">
        <v>1</v>
      </c>
      <c r="D1081">
        <v>2.729239112246721</v>
      </c>
      <c r="E1081">
        <v>4.340943850899239E-3</v>
      </c>
      <c r="F1081">
        <v>21</v>
      </c>
    </row>
    <row r="1082" spans="1:6" x14ac:dyDescent="0.3">
      <c r="A1082" t="s">
        <v>3204</v>
      </c>
      <c r="B1082" t="s">
        <v>3204</v>
      </c>
      <c r="C1082">
        <v>1</v>
      </c>
      <c r="D1082">
        <v>2.729239112246721</v>
      </c>
      <c r="E1082">
        <v>4.340943850899239E-3</v>
      </c>
      <c r="F1082">
        <v>21</v>
      </c>
    </row>
    <row r="1083" spans="1:6" x14ac:dyDescent="0.3">
      <c r="A1083" t="s">
        <v>9503</v>
      </c>
      <c r="B1083" t="s">
        <v>9504</v>
      </c>
      <c r="C1083">
        <v>1</v>
      </c>
      <c r="D1083">
        <v>2.729239112246721</v>
      </c>
      <c r="E1083">
        <v>4.340943850899239E-3</v>
      </c>
      <c r="F1083">
        <v>21</v>
      </c>
    </row>
    <row r="1084" spans="1:6" x14ac:dyDescent="0.3">
      <c r="A1084" t="s">
        <v>3260</v>
      </c>
      <c r="B1084" t="s">
        <v>10680</v>
      </c>
      <c r="C1084">
        <v>2</v>
      </c>
      <c r="D1084">
        <v>1.3543734469504529</v>
      </c>
      <c r="E1084">
        <v>4.3083503090507493E-3</v>
      </c>
      <c r="F1084">
        <v>86</v>
      </c>
    </row>
    <row r="1085" spans="1:6" x14ac:dyDescent="0.3">
      <c r="A1085" t="s">
        <v>5519</v>
      </c>
      <c r="B1085" t="s">
        <v>5519</v>
      </c>
      <c r="C1085">
        <v>1</v>
      </c>
      <c r="D1085">
        <v>2.6847873496758869</v>
      </c>
      <c r="E1085">
        <v>4.2702418722680427E-3</v>
      </c>
      <c r="F1085">
        <v>22</v>
      </c>
    </row>
    <row r="1086" spans="1:6" x14ac:dyDescent="0.3">
      <c r="A1086" t="s">
        <v>4052</v>
      </c>
      <c r="B1086" t="s">
        <v>4052</v>
      </c>
      <c r="C1086">
        <v>1</v>
      </c>
      <c r="D1086">
        <v>2.6847873496758869</v>
      </c>
      <c r="E1086">
        <v>4.2702418722680427E-3</v>
      </c>
      <c r="F1086">
        <v>22</v>
      </c>
    </row>
    <row r="1087" spans="1:6" x14ac:dyDescent="0.3">
      <c r="A1087" t="s">
        <v>1626</v>
      </c>
      <c r="B1087" t="s">
        <v>12586</v>
      </c>
      <c r="C1087">
        <v>1</v>
      </c>
      <c r="D1087">
        <v>2.6847873496758869</v>
      </c>
      <c r="E1087">
        <v>4.2702418722680427E-3</v>
      </c>
      <c r="F1087">
        <v>22</v>
      </c>
    </row>
    <row r="1088" spans="1:6" x14ac:dyDescent="0.3">
      <c r="A1088" t="s">
        <v>3304</v>
      </c>
      <c r="B1088" t="s">
        <v>11759</v>
      </c>
      <c r="C1088">
        <v>1</v>
      </c>
      <c r="D1088">
        <v>2.6847873496758869</v>
      </c>
      <c r="E1088">
        <v>4.2702418722680427E-3</v>
      </c>
      <c r="F1088">
        <v>22</v>
      </c>
    </row>
    <row r="1089" spans="1:6" x14ac:dyDescent="0.3">
      <c r="A1089" t="s">
        <v>5610</v>
      </c>
      <c r="B1089" t="s">
        <v>5610</v>
      </c>
      <c r="C1089">
        <v>1</v>
      </c>
      <c r="D1089">
        <v>2.6847873496758869</v>
      </c>
      <c r="E1089">
        <v>4.2702418722680427E-3</v>
      </c>
      <c r="F1089">
        <v>22</v>
      </c>
    </row>
    <row r="1090" spans="1:6" x14ac:dyDescent="0.3">
      <c r="A1090" t="s">
        <v>9542</v>
      </c>
      <c r="B1090" t="s">
        <v>9543</v>
      </c>
      <c r="C1090">
        <v>1</v>
      </c>
      <c r="D1090">
        <v>2.6847873496758869</v>
      </c>
      <c r="E1090">
        <v>4.2702418722680427E-3</v>
      </c>
      <c r="F1090">
        <v>22</v>
      </c>
    </row>
    <row r="1091" spans="1:6" x14ac:dyDescent="0.3">
      <c r="A1091" t="s">
        <v>1986</v>
      </c>
      <c r="B1091" t="s">
        <v>10739</v>
      </c>
      <c r="C1091">
        <v>1</v>
      </c>
      <c r="D1091">
        <v>2.6847873496758869</v>
      </c>
      <c r="E1091">
        <v>4.2702418722680427E-3</v>
      </c>
      <c r="F1091">
        <v>22</v>
      </c>
    </row>
    <row r="1092" spans="1:6" x14ac:dyDescent="0.3">
      <c r="A1092" t="s">
        <v>9544</v>
      </c>
      <c r="B1092" t="s">
        <v>9544</v>
      </c>
      <c r="C1092">
        <v>1</v>
      </c>
      <c r="D1092">
        <v>2.6847873496758869</v>
      </c>
      <c r="E1092">
        <v>4.2702418722680427E-3</v>
      </c>
      <c r="F1092">
        <v>22</v>
      </c>
    </row>
    <row r="1093" spans="1:6" x14ac:dyDescent="0.3">
      <c r="A1093" t="s">
        <v>4047</v>
      </c>
      <c r="B1093" t="s">
        <v>11124</v>
      </c>
      <c r="C1093">
        <v>1</v>
      </c>
      <c r="D1093">
        <v>2.6847873496758869</v>
      </c>
      <c r="E1093">
        <v>4.2702418722680427E-3</v>
      </c>
      <c r="F1093">
        <v>22</v>
      </c>
    </row>
    <row r="1094" spans="1:6" x14ac:dyDescent="0.3">
      <c r="A1094" t="s">
        <v>9545</v>
      </c>
      <c r="B1094" t="s">
        <v>9545</v>
      </c>
      <c r="C1094">
        <v>1</v>
      </c>
      <c r="D1094">
        <v>2.6847873496758869</v>
      </c>
      <c r="E1094">
        <v>4.2702418722680427E-3</v>
      </c>
      <c r="F1094">
        <v>22</v>
      </c>
    </row>
    <row r="1095" spans="1:6" x14ac:dyDescent="0.3">
      <c r="A1095" t="s">
        <v>861</v>
      </c>
      <c r="B1095" t="s">
        <v>861</v>
      </c>
      <c r="C1095">
        <v>2</v>
      </c>
      <c r="D1095">
        <v>1.331645195872897</v>
      </c>
      <c r="E1095">
        <v>4.2360502593305959E-3</v>
      </c>
      <c r="F1095">
        <v>88</v>
      </c>
    </row>
    <row r="1096" spans="1:6" x14ac:dyDescent="0.3">
      <c r="A1096" t="s">
        <v>885</v>
      </c>
      <c r="B1096" t="s">
        <v>12587</v>
      </c>
      <c r="C1096">
        <v>2</v>
      </c>
      <c r="D1096">
        <v>1.331645195872897</v>
      </c>
      <c r="E1096">
        <v>4.2360502593305959E-3</v>
      </c>
      <c r="F1096">
        <v>88</v>
      </c>
    </row>
    <row r="1097" spans="1:6" x14ac:dyDescent="0.3">
      <c r="A1097" t="s">
        <v>2673</v>
      </c>
      <c r="B1097" t="s">
        <v>2673</v>
      </c>
      <c r="C1097">
        <v>1</v>
      </c>
      <c r="D1097">
        <v>2.6422277352570909</v>
      </c>
      <c r="E1097">
        <v>4.2025494170049964E-3</v>
      </c>
      <c r="F1097">
        <v>23</v>
      </c>
    </row>
    <row r="1098" spans="1:6" x14ac:dyDescent="0.3">
      <c r="A1098" t="s">
        <v>8840</v>
      </c>
      <c r="B1098" t="s">
        <v>8840</v>
      </c>
      <c r="C1098">
        <v>1</v>
      </c>
      <c r="D1098">
        <v>2.6422277352570909</v>
      </c>
      <c r="E1098">
        <v>4.2025494170049964E-3</v>
      </c>
      <c r="F1098">
        <v>23</v>
      </c>
    </row>
    <row r="1099" spans="1:6" x14ac:dyDescent="0.3">
      <c r="A1099" t="s">
        <v>9558</v>
      </c>
      <c r="B1099" t="s">
        <v>9559</v>
      </c>
      <c r="C1099">
        <v>1</v>
      </c>
      <c r="D1099">
        <v>2.6422277352570909</v>
      </c>
      <c r="E1099">
        <v>4.2025494170049964E-3</v>
      </c>
      <c r="F1099">
        <v>23</v>
      </c>
    </row>
    <row r="1100" spans="1:6" x14ac:dyDescent="0.3">
      <c r="A1100" t="s">
        <v>3183</v>
      </c>
      <c r="B1100" t="s">
        <v>12588</v>
      </c>
      <c r="C1100">
        <v>1</v>
      </c>
      <c r="D1100">
        <v>2.6422277352570909</v>
      </c>
      <c r="E1100">
        <v>4.2025494170049964E-3</v>
      </c>
      <c r="F1100">
        <v>23</v>
      </c>
    </row>
    <row r="1101" spans="1:6" x14ac:dyDescent="0.3">
      <c r="A1101" t="s">
        <v>9560</v>
      </c>
      <c r="B1101" t="s">
        <v>9561</v>
      </c>
      <c r="C1101">
        <v>1</v>
      </c>
      <c r="D1101">
        <v>2.6422277352570909</v>
      </c>
      <c r="E1101">
        <v>4.2025494170049964E-3</v>
      </c>
      <c r="F1101">
        <v>23</v>
      </c>
    </row>
    <row r="1102" spans="1:6" x14ac:dyDescent="0.3">
      <c r="A1102" t="s">
        <v>795</v>
      </c>
      <c r="B1102" t="s">
        <v>795</v>
      </c>
      <c r="C1102">
        <v>1</v>
      </c>
      <c r="D1102">
        <v>2.6422277352570909</v>
      </c>
      <c r="E1102">
        <v>4.2025494170049964E-3</v>
      </c>
      <c r="F1102">
        <v>23</v>
      </c>
    </row>
    <row r="1103" spans="1:6" x14ac:dyDescent="0.3">
      <c r="A1103" t="s">
        <v>4086</v>
      </c>
      <c r="B1103" t="s">
        <v>12321</v>
      </c>
      <c r="C1103">
        <v>1</v>
      </c>
      <c r="D1103">
        <v>2.6422277352570909</v>
      </c>
      <c r="E1103">
        <v>4.2025494170049964E-3</v>
      </c>
      <c r="F1103">
        <v>23</v>
      </c>
    </row>
    <row r="1104" spans="1:6" x14ac:dyDescent="0.3">
      <c r="A1104" t="s">
        <v>3301</v>
      </c>
      <c r="B1104" t="s">
        <v>3301</v>
      </c>
      <c r="C1104">
        <v>1</v>
      </c>
      <c r="D1104">
        <v>2.6422277352570909</v>
      </c>
      <c r="E1104">
        <v>4.2025494170049964E-3</v>
      </c>
      <c r="F1104">
        <v>23</v>
      </c>
    </row>
    <row r="1105" spans="1:6" x14ac:dyDescent="0.3">
      <c r="A1105" t="s">
        <v>4113</v>
      </c>
      <c r="B1105" t="s">
        <v>4113</v>
      </c>
      <c r="C1105">
        <v>1</v>
      </c>
      <c r="D1105">
        <v>2.6422277352570909</v>
      </c>
      <c r="E1105">
        <v>4.2025494170049964E-3</v>
      </c>
      <c r="F1105">
        <v>23</v>
      </c>
    </row>
    <row r="1106" spans="1:6" x14ac:dyDescent="0.3">
      <c r="A1106" t="s">
        <v>5764</v>
      </c>
      <c r="B1106" t="s">
        <v>5765</v>
      </c>
      <c r="C1106">
        <v>1</v>
      </c>
      <c r="D1106">
        <v>2.6422277352570909</v>
      </c>
      <c r="E1106">
        <v>4.2025494170049964E-3</v>
      </c>
      <c r="F1106">
        <v>23</v>
      </c>
    </row>
    <row r="1107" spans="1:6" x14ac:dyDescent="0.3">
      <c r="A1107" t="s">
        <v>945</v>
      </c>
      <c r="B1107" t="s">
        <v>12399</v>
      </c>
      <c r="C1107">
        <v>2</v>
      </c>
      <c r="D1107">
        <v>1.320471895274772</v>
      </c>
      <c r="E1107">
        <v>4.2005072610582662E-3</v>
      </c>
      <c r="F1107">
        <v>89</v>
      </c>
    </row>
    <row r="1108" spans="1:6" x14ac:dyDescent="0.3">
      <c r="A1108" t="s">
        <v>916</v>
      </c>
      <c r="B1108" t="s">
        <v>3912</v>
      </c>
      <c r="C1108">
        <v>2</v>
      </c>
      <c r="D1108">
        <v>1.3094220590881871</v>
      </c>
      <c r="E1108">
        <v>4.1653570111352296E-3</v>
      </c>
      <c r="F1108">
        <v>90</v>
      </c>
    </row>
    <row r="1109" spans="1:6" x14ac:dyDescent="0.3">
      <c r="A1109" t="s">
        <v>4000</v>
      </c>
      <c r="B1109" t="s">
        <v>4000</v>
      </c>
      <c r="C1109">
        <v>1</v>
      </c>
      <c r="D1109">
        <v>2.6014057407368361</v>
      </c>
      <c r="E1109">
        <v>4.1376207028813493E-3</v>
      </c>
      <c r="F1109">
        <v>24</v>
      </c>
    </row>
    <row r="1110" spans="1:6" x14ac:dyDescent="0.3">
      <c r="A1110" t="s">
        <v>8874</v>
      </c>
      <c r="B1110" t="s">
        <v>8874</v>
      </c>
      <c r="C1110">
        <v>1</v>
      </c>
      <c r="D1110">
        <v>2.6014057407368361</v>
      </c>
      <c r="E1110">
        <v>4.1376207028813493E-3</v>
      </c>
      <c r="F1110">
        <v>24</v>
      </c>
    </row>
    <row r="1111" spans="1:6" x14ac:dyDescent="0.3">
      <c r="A1111" t="s">
        <v>3195</v>
      </c>
      <c r="B1111" t="s">
        <v>3196</v>
      </c>
      <c r="C1111">
        <v>1</v>
      </c>
      <c r="D1111">
        <v>2.6014057407368361</v>
      </c>
      <c r="E1111">
        <v>4.1376207028813493E-3</v>
      </c>
      <c r="F1111">
        <v>24</v>
      </c>
    </row>
    <row r="1112" spans="1:6" x14ac:dyDescent="0.3">
      <c r="A1112" t="s">
        <v>9588</v>
      </c>
      <c r="B1112" t="s">
        <v>9588</v>
      </c>
      <c r="C1112">
        <v>1</v>
      </c>
      <c r="D1112">
        <v>2.6014057407368361</v>
      </c>
      <c r="E1112">
        <v>4.1376207028813493E-3</v>
      </c>
      <c r="F1112">
        <v>24</v>
      </c>
    </row>
    <row r="1113" spans="1:6" x14ac:dyDescent="0.3">
      <c r="A1113" t="s">
        <v>1015</v>
      </c>
      <c r="B1113" t="s">
        <v>12589</v>
      </c>
      <c r="C1113">
        <v>1</v>
      </c>
      <c r="D1113">
        <v>2.6014057407368361</v>
      </c>
      <c r="E1113">
        <v>4.1376207028813493E-3</v>
      </c>
      <c r="F1113">
        <v>24</v>
      </c>
    </row>
    <row r="1114" spans="1:6" x14ac:dyDescent="0.3">
      <c r="A1114" t="s">
        <v>457</v>
      </c>
      <c r="B1114" t="s">
        <v>457</v>
      </c>
      <c r="C1114">
        <v>1</v>
      </c>
      <c r="D1114">
        <v>2.6014057407368361</v>
      </c>
      <c r="E1114">
        <v>4.1376207028813493E-3</v>
      </c>
      <c r="F1114">
        <v>24</v>
      </c>
    </row>
    <row r="1115" spans="1:6" x14ac:dyDescent="0.3">
      <c r="A1115" t="s">
        <v>3311</v>
      </c>
      <c r="B1115" t="s">
        <v>11930</v>
      </c>
      <c r="C1115">
        <v>1</v>
      </c>
      <c r="D1115">
        <v>2.6014057407368361</v>
      </c>
      <c r="E1115">
        <v>4.1376207028813493E-3</v>
      </c>
      <c r="F1115">
        <v>24</v>
      </c>
    </row>
    <row r="1116" spans="1:6" x14ac:dyDescent="0.3">
      <c r="A1116" t="s">
        <v>5795</v>
      </c>
      <c r="B1116" t="s">
        <v>5795</v>
      </c>
      <c r="C1116">
        <v>1</v>
      </c>
      <c r="D1116">
        <v>2.6014057407368361</v>
      </c>
      <c r="E1116">
        <v>4.1376207028813493E-3</v>
      </c>
      <c r="F1116">
        <v>24</v>
      </c>
    </row>
    <row r="1117" spans="1:6" x14ac:dyDescent="0.3">
      <c r="A1117" t="s">
        <v>2539</v>
      </c>
      <c r="B1117" t="s">
        <v>12590</v>
      </c>
      <c r="C1117">
        <v>1</v>
      </c>
      <c r="D1117">
        <v>2.6014057407368361</v>
      </c>
      <c r="E1117">
        <v>4.1376207028813493E-3</v>
      </c>
      <c r="F1117">
        <v>24</v>
      </c>
    </row>
    <row r="1118" spans="1:6" x14ac:dyDescent="0.3">
      <c r="A1118" t="s">
        <v>2782</v>
      </c>
      <c r="B1118" t="s">
        <v>2782</v>
      </c>
      <c r="C1118">
        <v>1</v>
      </c>
      <c r="D1118">
        <v>2.6014057407368361</v>
      </c>
      <c r="E1118">
        <v>4.1376207028813493E-3</v>
      </c>
      <c r="F1118">
        <v>24</v>
      </c>
    </row>
    <row r="1119" spans="1:6" x14ac:dyDescent="0.3">
      <c r="A1119" t="s">
        <v>9280</v>
      </c>
      <c r="B1119" t="s">
        <v>12591</v>
      </c>
      <c r="C1119">
        <v>1</v>
      </c>
      <c r="D1119">
        <v>2.6014057407368361</v>
      </c>
      <c r="E1119">
        <v>4.1376207028813493E-3</v>
      </c>
      <c r="F1119">
        <v>24</v>
      </c>
    </row>
    <row r="1120" spans="1:6" x14ac:dyDescent="0.3">
      <c r="A1120" t="s">
        <v>7327</v>
      </c>
      <c r="B1120" t="s">
        <v>7327</v>
      </c>
      <c r="C1120">
        <v>1</v>
      </c>
      <c r="D1120">
        <v>2.562185027583554</v>
      </c>
      <c r="E1120">
        <v>4.0752388790145262E-3</v>
      </c>
      <c r="F1120">
        <v>25</v>
      </c>
    </row>
    <row r="1121" spans="1:6" x14ac:dyDescent="0.3">
      <c r="A1121" t="s">
        <v>3886</v>
      </c>
      <c r="B1121" t="s">
        <v>3886</v>
      </c>
      <c r="C1121">
        <v>1</v>
      </c>
      <c r="D1121">
        <v>2.562185027583554</v>
      </c>
      <c r="E1121">
        <v>4.0752388790145262E-3</v>
      </c>
      <c r="F1121">
        <v>25</v>
      </c>
    </row>
    <row r="1122" spans="1:6" x14ac:dyDescent="0.3">
      <c r="A1122" t="s">
        <v>1919</v>
      </c>
      <c r="B1122" t="s">
        <v>1920</v>
      </c>
      <c r="C1122">
        <v>1</v>
      </c>
      <c r="D1122">
        <v>2.562185027583554</v>
      </c>
      <c r="E1122">
        <v>4.0752388790145262E-3</v>
      </c>
      <c r="F1122">
        <v>25</v>
      </c>
    </row>
    <row r="1123" spans="1:6" x14ac:dyDescent="0.3">
      <c r="A1123" t="s">
        <v>9603</v>
      </c>
      <c r="B1123" t="s">
        <v>9603</v>
      </c>
      <c r="C1123">
        <v>1</v>
      </c>
      <c r="D1123">
        <v>2.562185027583554</v>
      </c>
      <c r="E1123">
        <v>4.0752388790145262E-3</v>
      </c>
      <c r="F1123">
        <v>25</v>
      </c>
    </row>
    <row r="1124" spans="1:6" x14ac:dyDescent="0.3">
      <c r="A1124" t="s">
        <v>9599</v>
      </c>
      <c r="B1124" t="s">
        <v>9600</v>
      </c>
      <c r="C1124">
        <v>1</v>
      </c>
      <c r="D1124">
        <v>2.562185027583554</v>
      </c>
      <c r="E1124">
        <v>4.0752388790145262E-3</v>
      </c>
      <c r="F1124">
        <v>25</v>
      </c>
    </row>
    <row r="1125" spans="1:6" x14ac:dyDescent="0.3">
      <c r="A1125" t="s">
        <v>9604</v>
      </c>
      <c r="B1125" t="s">
        <v>9605</v>
      </c>
      <c r="C1125">
        <v>1</v>
      </c>
      <c r="D1125">
        <v>2.562185027583554</v>
      </c>
      <c r="E1125">
        <v>4.0752388790145262E-3</v>
      </c>
      <c r="F1125">
        <v>25</v>
      </c>
    </row>
    <row r="1126" spans="1:6" x14ac:dyDescent="0.3">
      <c r="A1126" t="s">
        <v>2022</v>
      </c>
      <c r="B1126" t="s">
        <v>12592</v>
      </c>
      <c r="C1126">
        <v>1</v>
      </c>
      <c r="D1126">
        <v>2.562185027583554</v>
      </c>
      <c r="E1126">
        <v>4.0752388790145262E-3</v>
      </c>
      <c r="F1126">
        <v>25</v>
      </c>
    </row>
    <row r="1127" spans="1:6" x14ac:dyDescent="0.3">
      <c r="A1127" t="s">
        <v>9601</v>
      </c>
      <c r="B1127" t="s">
        <v>9602</v>
      </c>
      <c r="C1127">
        <v>1</v>
      </c>
      <c r="D1127">
        <v>2.562185027583554</v>
      </c>
      <c r="E1127">
        <v>4.0752388790145262E-3</v>
      </c>
      <c r="F1127">
        <v>25</v>
      </c>
    </row>
    <row r="1128" spans="1:6" x14ac:dyDescent="0.3">
      <c r="A1128" t="s">
        <v>2990</v>
      </c>
      <c r="B1128" t="s">
        <v>10745</v>
      </c>
      <c r="C1128">
        <v>1</v>
      </c>
      <c r="D1128">
        <v>2.562185027583554</v>
      </c>
      <c r="E1128">
        <v>4.0752388790145262E-3</v>
      </c>
      <c r="F1128">
        <v>25</v>
      </c>
    </row>
    <row r="1129" spans="1:6" x14ac:dyDescent="0.3">
      <c r="A1129" t="s">
        <v>9597</v>
      </c>
      <c r="B1129" t="s">
        <v>9598</v>
      </c>
      <c r="C1129">
        <v>1</v>
      </c>
      <c r="D1129">
        <v>2.562185027583554</v>
      </c>
      <c r="E1129">
        <v>4.0752388790145262E-3</v>
      </c>
      <c r="F1129">
        <v>25</v>
      </c>
    </row>
    <row r="1130" spans="1:6" x14ac:dyDescent="0.3">
      <c r="A1130" t="s">
        <v>7328</v>
      </c>
      <c r="B1130" t="s">
        <v>7329</v>
      </c>
      <c r="C1130">
        <v>1</v>
      </c>
      <c r="D1130">
        <v>2.562185027583554</v>
      </c>
      <c r="E1130">
        <v>4.0752388790145262E-3</v>
      </c>
      <c r="F1130">
        <v>25</v>
      </c>
    </row>
    <row r="1131" spans="1:6" x14ac:dyDescent="0.3">
      <c r="A1131" t="s">
        <v>4183</v>
      </c>
      <c r="B1131" t="s">
        <v>12593</v>
      </c>
      <c r="C1131">
        <v>1</v>
      </c>
      <c r="D1131">
        <v>2.562185027583554</v>
      </c>
      <c r="E1131">
        <v>4.0752388790145262E-3</v>
      </c>
      <c r="F1131">
        <v>25</v>
      </c>
    </row>
    <row r="1132" spans="1:6" x14ac:dyDescent="0.3">
      <c r="A1132" t="s">
        <v>3243</v>
      </c>
      <c r="B1132" t="s">
        <v>3244</v>
      </c>
      <c r="C1132">
        <v>1</v>
      </c>
      <c r="D1132">
        <v>2.562185027583554</v>
      </c>
      <c r="E1132">
        <v>4.0752388790145262E-3</v>
      </c>
      <c r="F1132">
        <v>25</v>
      </c>
    </row>
    <row r="1133" spans="1:6" x14ac:dyDescent="0.3">
      <c r="A1133" t="s">
        <v>964</v>
      </c>
      <c r="B1133" t="s">
        <v>12594</v>
      </c>
      <c r="C1133">
        <v>2</v>
      </c>
      <c r="D1133">
        <v>1.276986783335033</v>
      </c>
      <c r="E1133">
        <v>4.0621782825283623E-3</v>
      </c>
      <c r="F1133">
        <v>93</v>
      </c>
    </row>
    <row r="1134" spans="1:6" x14ac:dyDescent="0.3">
      <c r="A1134" t="s">
        <v>931</v>
      </c>
      <c r="B1134" t="s">
        <v>12595</v>
      </c>
      <c r="C1134">
        <v>2</v>
      </c>
      <c r="D1134">
        <v>1.2664046740044961</v>
      </c>
      <c r="E1134">
        <v>4.0285159022540873E-3</v>
      </c>
      <c r="F1134">
        <v>94</v>
      </c>
    </row>
    <row r="1135" spans="1:6" x14ac:dyDescent="0.3">
      <c r="A1135" t="s">
        <v>950</v>
      </c>
      <c r="B1135" t="s">
        <v>12596</v>
      </c>
      <c r="C1135">
        <v>2</v>
      </c>
      <c r="D1135">
        <v>1.2664046740044961</v>
      </c>
      <c r="E1135">
        <v>4.0285159022540873E-3</v>
      </c>
      <c r="F1135">
        <v>94</v>
      </c>
    </row>
    <row r="1136" spans="1:6" x14ac:dyDescent="0.3">
      <c r="A1136" t="s">
        <v>4757</v>
      </c>
      <c r="B1136" t="s">
        <v>4757</v>
      </c>
      <c r="C1136">
        <v>1</v>
      </c>
      <c r="D1136">
        <v>2.5244446996007079</v>
      </c>
      <c r="E1136">
        <v>4.0152116560596297E-3</v>
      </c>
      <c r="F1136">
        <v>26</v>
      </c>
    </row>
    <row r="1137" spans="1:6" x14ac:dyDescent="0.3">
      <c r="A1137" t="s">
        <v>7384</v>
      </c>
      <c r="B1137" t="s">
        <v>7384</v>
      </c>
      <c r="C1137">
        <v>1</v>
      </c>
      <c r="D1137">
        <v>2.5244446996007079</v>
      </c>
      <c r="E1137">
        <v>4.0152116560596297E-3</v>
      </c>
      <c r="F1137">
        <v>26</v>
      </c>
    </row>
    <row r="1138" spans="1:6" x14ac:dyDescent="0.3">
      <c r="A1138" t="s">
        <v>3154</v>
      </c>
      <c r="B1138" t="s">
        <v>3155</v>
      </c>
      <c r="C1138">
        <v>1</v>
      </c>
      <c r="D1138">
        <v>2.5244446996007079</v>
      </c>
      <c r="E1138">
        <v>4.0152116560596297E-3</v>
      </c>
      <c r="F1138">
        <v>26</v>
      </c>
    </row>
    <row r="1139" spans="1:6" x14ac:dyDescent="0.3">
      <c r="A1139" t="s">
        <v>5425</v>
      </c>
      <c r="B1139" t="s">
        <v>5425</v>
      </c>
      <c r="C1139">
        <v>1</v>
      </c>
      <c r="D1139">
        <v>2.5244446996007079</v>
      </c>
      <c r="E1139">
        <v>4.0152116560596297E-3</v>
      </c>
      <c r="F1139">
        <v>26</v>
      </c>
    </row>
    <row r="1140" spans="1:6" x14ac:dyDescent="0.3">
      <c r="A1140" t="s">
        <v>3943</v>
      </c>
      <c r="B1140" t="s">
        <v>11768</v>
      </c>
      <c r="C1140">
        <v>1</v>
      </c>
      <c r="D1140">
        <v>2.5244446996007079</v>
      </c>
      <c r="E1140">
        <v>4.0152116560596297E-3</v>
      </c>
      <c r="F1140">
        <v>26</v>
      </c>
    </row>
    <row r="1141" spans="1:6" x14ac:dyDescent="0.3">
      <c r="A1141" t="s">
        <v>9616</v>
      </c>
      <c r="B1141" t="s">
        <v>9617</v>
      </c>
      <c r="C1141">
        <v>1</v>
      </c>
      <c r="D1141">
        <v>2.5244446996007079</v>
      </c>
      <c r="E1141">
        <v>4.0152116560596297E-3</v>
      </c>
      <c r="F1141">
        <v>26</v>
      </c>
    </row>
    <row r="1142" spans="1:6" x14ac:dyDescent="0.3">
      <c r="A1142" t="s">
        <v>5486</v>
      </c>
      <c r="B1142" t="s">
        <v>11133</v>
      </c>
      <c r="C1142">
        <v>1</v>
      </c>
      <c r="D1142">
        <v>2.5244446996007079</v>
      </c>
      <c r="E1142">
        <v>4.0152116560596297E-3</v>
      </c>
      <c r="F1142">
        <v>26</v>
      </c>
    </row>
    <row r="1143" spans="1:6" x14ac:dyDescent="0.3">
      <c r="A1143" t="s">
        <v>1405</v>
      </c>
      <c r="B1143" t="s">
        <v>1405</v>
      </c>
      <c r="C1143">
        <v>2</v>
      </c>
      <c r="D1143">
        <v>1.255933374137201</v>
      </c>
      <c r="E1143">
        <v>3.995206014112818E-3</v>
      </c>
      <c r="F1143">
        <v>95</v>
      </c>
    </row>
    <row r="1144" spans="1:6" x14ac:dyDescent="0.3">
      <c r="A1144" t="s">
        <v>1410</v>
      </c>
      <c r="B1144" t="s">
        <v>12077</v>
      </c>
      <c r="C1144">
        <v>2</v>
      </c>
      <c r="D1144">
        <v>1.255933374137201</v>
      </c>
      <c r="E1144">
        <v>3.995206014112818E-3</v>
      </c>
      <c r="F1144">
        <v>95</v>
      </c>
    </row>
    <row r="1145" spans="1:6" x14ac:dyDescent="0.3">
      <c r="A1145" t="s">
        <v>1147</v>
      </c>
      <c r="B1145" t="s">
        <v>11660</v>
      </c>
      <c r="C1145">
        <v>2</v>
      </c>
      <c r="D1145">
        <v>1.255933374137201</v>
      </c>
      <c r="E1145">
        <v>3.995206014112818E-3</v>
      </c>
      <c r="F1145">
        <v>95</v>
      </c>
    </row>
    <row r="1146" spans="1:6" x14ac:dyDescent="0.3">
      <c r="A1146" t="s">
        <v>3607</v>
      </c>
      <c r="B1146" t="s">
        <v>3608</v>
      </c>
      <c r="C1146">
        <v>1</v>
      </c>
      <c r="D1146">
        <v>2.4880770554298328</v>
      </c>
      <c r="E1146">
        <v>3.9573677314922104E-3</v>
      </c>
      <c r="F1146">
        <v>27</v>
      </c>
    </row>
    <row r="1147" spans="1:6" x14ac:dyDescent="0.3">
      <c r="A1147" t="s">
        <v>5910</v>
      </c>
      <c r="B1147" t="s">
        <v>5910</v>
      </c>
      <c r="C1147">
        <v>1</v>
      </c>
      <c r="D1147">
        <v>2.4880770554298328</v>
      </c>
      <c r="E1147">
        <v>3.9573677314922104E-3</v>
      </c>
      <c r="F1147">
        <v>27</v>
      </c>
    </row>
    <row r="1148" spans="1:6" x14ac:dyDescent="0.3">
      <c r="A1148" t="s">
        <v>523</v>
      </c>
      <c r="B1148" t="s">
        <v>11941</v>
      </c>
      <c r="C1148">
        <v>1</v>
      </c>
      <c r="D1148">
        <v>2.4880770554298328</v>
      </c>
      <c r="E1148">
        <v>3.9573677314922104E-3</v>
      </c>
      <c r="F1148">
        <v>27</v>
      </c>
    </row>
    <row r="1149" spans="1:6" x14ac:dyDescent="0.3">
      <c r="A1149" t="s">
        <v>3842</v>
      </c>
      <c r="B1149" t="s">
        <v>12334</v>
      </c>
      <c r="C1149">
        <v>1</v>
      </c>
      <c r="D1149">
        <v>2.4880770554298328</v>
      </c>
      <c r="E1149">
        <v>3.9573677314922104E-3</v>
      </c>
      <c r="F1149">
        <v>27</v>
      </c>
    </row>
    <row r="1150" spans="1:6" x14ac:dyDescent="0.3">
      <c r="A1150" t="s">
        <v>3549</v>
      </c>
      <c r="B1150" t="s">
        <v>3549</v>
      </c>
      <c r="C1150">
        <v>1</v>
      </c>
      <c r="D1150">
        <v>2.452985735618562</v>
      </c>
      <c r="E1150">
        <v>3.9015538424594979E-3</v>
      </c>
      <c r="F1150">
        <v>28</v>
      </c>
    </row>
    <row r="1151" spans="1:6" x14ac:dyDescent="0.3">
      <c r="A1151" t="s">
        <v>3974</v>
      </c>
      <c r="B1151" t="s">
        <v>12597</v>
      </c>
      <c r="C1151">
        <v>1</v>
      </c>
      <c r="D1151">
        <v>2.452985735618562</v>
      </c>
      <c r="E1151">
        <v>3.9015538424594979E-3</v>
      </c>
      <c r="F1151">
        <v>28</v>
      </c>
    </row>
    <row r="1152" spans="1:6" x14ac:dyDescent="0.3">
      <c r="A1152" t="s">
        <v>9661</v>
      </c>
      <c r="B1152" t="s">
        <v>9662</v>
      </c>
      <c r="C1152">
        <v>1</v>
      </c>
      <c r="D1152">
        <v>2.452985735618562</v>
      </c>
      <c r="E1152">
        <v>3.9015538424594979E-3</v>
      </c>
      <c r="F1152">
        <v>28</v>
      </c>
    </row>
    <row r="1153" spans="1:6" x14ac:dyDescent="0.3">
      <c r="A1153" t="s">
        <v>1327</v>
      </c>
      <c r="B1153" t="s">
        <v>12598</v>
      </c>
      <c r="C1153">
        <v>1</v>
      </c>
      <c r="D1153">
        <v>2.452985735618562</v>
      </c>
      <c r="E1153">
        <v>3.9015538424594979E-3</v>
      </c>
      <c r="F1153">
        <v>28</v>
      </c>
    </row>
    <row r="1154" spans="1:6" x14ac:dyDescent="0.3">
      <c r="A1154" t="s">
        <v>1801</v>
      </c>
      <c r="B1154" t="s">
        <v>12599</v>
      </c>
      <c r="C1154">
        <v>1</v>
      </c>
      <c r="D1154">
        <v>2.452985735618562</v>
      </c>
      <c r="E1154">
        <v>3.9015538424594979E-3</v>
      </c>
      <c r="F1154">
        <v>28</v>
      </c>
    </row>
    <row r="1155" spans="1:6" x14ac:dyDescent="0.3">
      <c r="A1155" t="s">
        <v>1526</v>
      </c>
      <c r="B1155" t="s">
        <v>1526</v>
      </c>
      <c r="C1155">
        <v>1</v>
      </c>
      <c r="D1155">
        <v>2.419084183942882</v>
      </c>
      <c r="E1155">
        <v>3.8476323184632581E-3</v>
      </c>
      <c r="F1155">
        <v>29</v>
      </c>
    </row>
    <row r="1156" spans="1:6" x14ac:dyDescent="0.3">
      <c r="A1156" t="s">
        <v>1482</v>
      </c>
      <c r="B1156" t="s">
        <v>1483</v>
      </c>
      <c r="C1156">
        <v>1</v>
      </c>
      <c r="D1156">
        <v>2.419084183942882</v>
      </c>
      <c r="E1156">
        <v>3.8476323184632581E-3</v>
      </c>
      <c r="F1156">
        <v>29</v>
      </c>
    </row>
    <row r="1157" spans="1:6" x14ac:dyDescent="0.3">
      <c r="A1157" t="s">
        <v>3275</v>
      </c>
      <c r="B1157" t="s">
        <v>2564</v>
      </c>
      <c r="C1157">
        <v>1</v>
      </c>
      <c r="D1157">
        <v>2.419084183942882</v>
      </c>
      <c r="E1157">
        <v>3.8476323184632581E-3</v>
      </c>
      <c r="F1157">
        <v>29</v>
      </c>
    </row>
    <row r="1158" spans="1:6" x14ac:dyDescent="0.3">
      <c r="A1158" t="s">
        <v>2837</v>
      </c>
      <c r="B1158" t="s">
        <v>12337</v>
      </c>
      <c r="C1158">
        <v>1</v>
      </c>
      <c r="D1158">
        <v>2.419084183942882</v>
      </c>
      <c r="E1158">
        <v>3.8476323184632581E-3</v>
      </c>
      <c r="F1158">
        <v>29</v>
      </c>
    </row>
    <row r="1159" spans="1:6" x14ac:dyDescent="0.3">
      <c r="A1159" t="s">
        <v>1905</v>
      </c>
      <c r="B1159" t="s">
        <v>1906</v>
      </c>
      <c r="C1159">
        <v>1</v>
      </c>
      <c r="D1159">
        <v>2.419084183942882</v>
      </c>
      <c r="E1159">
        <v>3.8476323184632581E-3</v>
      </c>
      <c r="F1159">
        <v>29</v>
      </c>
    </row>
    <row r="1160" spans="1:6" x14ac:dyDescent="0.3">
      <c r="A1160" t="s">
        <v>4039</v>
      </c>
      <c r="B1160" t="s">
        <v>4040</v>
      </c>
      <c r="C1160">
        <v>1</v>
      </c>
      <c r="D1160">
        <v>2.419084183942882</v>
      </c>
      <c r="E1160">
        <v>3.8476323184632581E-3</v>
      </c>
      <c r="F1160">
        <v>29</v>
      </c>
    </row>
    <row r="1161" spans="1:6" x14ac:dyDescent="0.3">
      <c r="A1161" t="s">
        <v>2361</v>
      </c>
      <c r="B1161" t="s">
        <v>2362</v>
      </c>
      <c r="C1161">
        <v>1</v>
      </c>
      <c r="D1161">
        <v>2.419084183942882</v>
      </c>
      <c r="E1161">
        <v>3.8476323184632581E-3</v>
      </c>
      <c r="F1161">
        <v>29</v>
      </c>
    </row>
    <row r="1162" spans="1:6" x14ac:dyDescent="0.3">
      <c r="A1162" t="s">
        <v>3699</v>
      </c>
      <c r="B1162" t="s">
        <v>12600</v>
      </c>
      <c r="C1162">
        <v>1</v>
      </c>
      <c r="D1162">
        <v>2.419084183942882</v>
      </c>
      <c r="E1162">
        <v>3.8476323184632581E-3</v>
      </c>
      <c r="F1162">
        <v>29</v>
      </c>
    </row>
    <row r="1163" spans="1:6" x14ac:dyDescent="0.3">
      <c r="A1163" t="s">
        <v>1876</v>
      </c>
      <c r="B1163" t="s">
        <v>10970</v>
      </c>
      <c r="C1163">
        <v>1</v>
      </c>
      <c r="D1163">
        <v>2.419084183942882</v>
      </c>
      <c r="E1163">
        <v>3.8476323184632581E-3</v>
      </c>
      <c r="F1163">
        <v>29</v>
      </c>
    </row>
    <row r="1164" spans="1:6" x14ac:dyDescent="0.3">
      <c r="A1164" t="s">
        <v>2201</v>
      </c>
      <c r="B1164" t="s">
        <v>10756</v>
      </c>
      <c r="C1164">
        <v>1</v>
      </c>
      <c r="D1164">
        <v>2.419084183942882</v>
      </c>
      <c r="E1164">
        <v>3.8476323184632581E-3</v>
      </c>
      <c r="F1164">
        <v>29</v>
      </c>
    </row>
    <row r="1165" spans="1:6" x14ac:dyDescent="0.3">
      <c r="A1165" t="s">
        <v>2398</v>
      </c>
      <c r="B1165" t="s">
        <v>12193</v>
      </c>
      <c r="C1165">
        <v>1</v>
      </c>
      <c r="D1165">
        <v>2.3862943611198908</v>
      </c>
      <c r="E1165">
        <v>3.7954790354779631E-3</v>
      </c>
      <c r="F1165">
        <v>30</v>
      </c>
    </row>
    <row r="1166" spans="1:6" x14ac:dyDescent="0.3">
      <c r="A1166" t="s">
        <v>5802</v>
      </c>
      <c r="B1166" t="s">
        <v>5802</v>
      </c>
      <c r="C1166">
        <v>1</v>
      </c>
      <c r="D1166">
        <v>2.3862943611198908</v>
      </c>
      <c r="E1166">
        <v>3.7954790354779631E-3</v>
      </c>
      <c r="F1166">
        <v>30</v>
      </c>
    </row>
    <row r="1167" spans="1:6" x14ac:dyDescent="0.3">
      <c r="A1167" t="s">
        <v>7421</v>
      </c>
      <c r="B1167" t="s">
        <v>7421</v>
      </c>
      <c r="C1167">
        <v>1</v>
      </c>
      <c r="D1167">
        <v>2.3862943611198908</v>
      </c>
      <c r="E1167">
        <v>3.7954790354779631E-3</v>
      </c>
      <c r="F1167">
        <v>30</v>
      </c>
    </row>
    <row r="1168" spans="1:6" x14ac:dyDescent="0.3">
      <c r="A1168" t="s">
        <v>3515</v>
      </c>
      <c r="B1168" t="s">
        <v>12341</v>
      </c>
      <c r="C1168">
        <v>1</v>
      </c>
      <c r="D1168">
        <v>2.3545456628053101</v>
      </c>
      <c r="E1168">
        <v>3.7449816949905331E-3</v>
      </c>
      <c r="F1168">
        <v>31</v>
      </c>
    </row>
    <row r="1169" spans="1:6" x14ac:dyDescent="0.3">
      <c r="A1169" t="s">
        <v>2259</v>
      </c>
      <c r="B1169" t="s">
        <v>2259</v>
      </c>
      <c r="C1169">
        <v>1</v>
      </c>
      <c r="D1169">
        <v>2.3545456628053101</v>
      </c>
      <c r="E1169">
        <v>3.7449816949905331E-3</v>
      </c>
      <c r="F1169">
        <v>31</v>
      </c>
    </row>
    <row r="1170" spans="1:6" x14ac:dyDescent="0.3">
      <c r="A1170" t="s">
        <v>3949</v>
      </c>
      <c r="B1170" t="s">
        <v>3949</v>
      </c>
      <c r="C1170">
        <v>1</v>
      </c>
      <c r="D1170">
        <v>2.3545456628053101</v>
      </c>
      <c r="E1170">
        <v>3.7449816949905331E-3</v>
      </c>
      <c r="F1170">
        <v>31</v>
      </c>
    </row>
    <row r="1171" spans="1:6" x14ac:dyDescent="0.3">
      <c r="A1171" t="s">
        <v>3854</v>
      </c>
      <c r="B1171" t="s">
        <v>3854</v>
      </c>
      <c r="C1171">
        <v>1</v>
      </c>
      <c r="D1171">
        <v>2.3545456628053101</v>
      </c>
      <c r="E1171">
        <v>3.7449816949905331E-3</v>
      </c>
      <c r="F1171">
        <v>31</v>
      </c>
    </row>
    <row r="1172" spans="1:6" x14ac:dyDescent="0.3">
      <c r="A1172" t="s">
        <v>5810</v>
      </c>
      <c r="B1172" t="s">
        <v>5811</v>
      </c>
      <c r="C1172">
        <v>1</v>
      </c>
      <c r="D1172">
        <v>2.3545456628053101</v>
      </c>
      <c r="E1172">
        <v>3.7449816949905331E-3</v>
      </c>
      <c r="F1172">
        <v>31</v>
      </c>
    </row>
    <row r="1173" spans="1:6" x14ac:dyDescent="0.3">
      <c r="A1173" t="s">
        <v>5823</v>
      </c>
      <c r="B1173" t="s">
        <v>12601</v>
      </c>
      <c r="C1173">
        <v>1</v>
      </c>
      <c r="D1173">
        <v>2.3237740041385559</v>
      </c>
      <c r="E1173">
        <v>3.6960383679394081E-3</v>
      </c>
      <c r="F1173">
        <v>32</v>
      </c>
    </row>
    <row r="1174" spans="1:6" x14ac:dyDescent="0.3">
      <c r="A1174" t="s">
        <v>1399</v>
      </c>
      <c r="B1174" t="s">
        <v>12602</v>
      </c>
      <c r="C1174">
        <v>1</v>
      </c>
      <c r="D1174">
        <v>2.3237740041385559</v>
      </c>
      <c r="E1174">
        <v>3.6960383679394081E-3</v>
      </c>
      <c r="F1174">
        <v>32</v>
      </c>
    </row>
    <row r="1175" spans="1:6" x14ac:dyDescent="0.3">
      <c r="A1175" t="s">
        <v>2862</v>
      </c>
      <c r="B1175" t="s">
        <v>12197</v>
      </c>
      <c r="C1175">
        <v>1</v>
      </c>
      <c r="D1175">
        <v>2.3237740041385559</v>
      </c>
      <c r="E1175">
        <v>3.6960383679394081E-3</v>
      </c>
      <c r="F1175">
        <v>32</v>
      </c>
    </row>
    <row r="1176" spans="1:6" x14ac:dyDescent="0.3">
      <c r="A1176" t="s">
        <v>3229</v>
      </c>
      <c r="B1176" t="s">
        <v>3230</v>
      </c>
      <c r="C1176">
        <v>1</v>
      </c>
      <c r="D1176">
        <v>2.3237740041385559</v>
      </c>
      <c r="E1176">
        <v>3.6960383679394081E-3</v>
      </c>
      <c r="F1176">
        <v>32</v>
      </c>
    </row>
    <row r="1177" spans="1:6" x14ac:dyDescent="0.3">
      <c r="A1177" t="s">
        <v>3421</v>
      </c>
      <c r="B1177" t="s">
        <v>3422</v>
      </c>
      <c r="C1177">
        <v>1</v>
      </c>
      <c r="D1177">
        <v>2.3237740041385559</v>
      </c>
      <c r="E1177">
        <v>3.6960383679394081E-3</v>
      </c>
      <c r="F1177">
        <v>32</v>
      </c>
    </row>
    <row r="1178" spans="1:6" x14ac:dyDescent="0.3">
      <c r="A1178" t="s">
        <v>3637</v>
      </c>
      <c r="B1178" t="s">
        <v>3637</v>
      </c>
      <c r="C1178">
        <v>1</v>
      </c>
      <c r="D1178">
        <v>2.3237740041385559</v>
      </c>
      <c r="E1178">
        <v>3.6960383679394081E-3</v>
      </c>
      <c r="F1178">
        <v>32</v>
      </c>
    </row>
    <row r="1179" spans="1:6" x14ac:dyDescent="0.3">
      <c r="A1179" t="s">
        <v>1141</v>
      </c>
      <c r="B1179" t="s">
        <v>12603</v>
      </c>
      <c r="C1179">
        <v>1</v>
      </c>
      <c r="D1179">
        <v>2.3237740041385559</v>
      </c>
      <c r="E1179">
        <v>3.6960383679394081E-3</v>
      </c>
      <c r="F1179">
        <v>32</v>
      </c>
    </row>
    <row r="1180" spans="1:6" x14ac:dyDescent="0.3">
      <c r="A1180" t="s">
        <v>3697</v>
      </c>
      <c r="B1180" t="s">
        <v>12604</v>
      </c>
      <c r="C1180">
        <v>1</v>
      </c>
      <c r="D1180">
        <v>2.3237740041385559</v>
      </c>
      <c r="E1180">
        <v>3.6960383679394081E-3</v>
      </c>
      <c r="F1180">
        <v>32</v>
      </c>
    </row>
    <row r="1181" spans="1:6" x14ac:dyDescent="0.3">
      <c r="A1181" t="s">
        <v>727</v>
      </c>
      <c r="B1181" t="s">
        <v>727</v>
      </c>
      <c r="C1181">
        <v>2</v>
      </c>
      <c r="D1181">
        <v>1.1568424714929699</v>
      </c>
      <c r="E1181">
        <v>3.679991387015209E-3</v>
      </c>
      <c r="F1181">
        <v>105</v>
      </c>
    </row>
    <row r="1182" spans="1:6" x14ac:dyDescent="0.3">
      <c r="A1182" t="s">
        <v>1078</v>
      </c>
      <c r="B1182" t="s">
        <v>1079</v>
      </c>
      <c r="C1182">
        <v>2</v>
      </c>
      <c r="D1182">
        <v>1.1568424714929699</v>
      </c>
      <c r="E1182">
        <v>3.679991387015209E-3</v>
      </c>
      <c r="F1182">
        <v>105</v>
      </c>
    </row>
    <row r="1183" spans="1:6" x14ac:dyDescent="0.3">
      <c r="A1183" t="s">
        <v>9712</v>
      </c>
      <c r="B1183" t="s">
        <v>9712</v>
      </c>
      <c r="C1183">
        <v>1</v>
      </c>
      <c r="D1183">
        <v>2.2939210409888759</v>
      </c>
      <c r="E1183">
        <v>3.6485562560811141E-3</v>
      </c>
      <c r="F1183">
        <v>33</v>
      </c>
    </row>
    <row r="1184" spans="1:6" x14ac:dyDescent="0.3">
      <c r="A1184" t="s">
        <v>3189</v>
      </c>
      <c r="B1184" t="s">
        <v>3190</v>
      </c>
      <c r="C1184">
        <v>1</v>
      </c>
      <c r="D1184">
        <v>2.2939210409888759</v>
      </c>
      <c r="E1184">
        <v>3.6485562560811141E-3</v>
      </c>
      <c r="F1184">
        <v>33</v>
      </c>
    </row>
    <row r="1185" spans="1:6" x14ac:dyDescent="0.3">
      <c r="A1185" t="s">
        <v>2175</v>
      </c>
      <c r="B1185" t="s">
        <v>12605</v>
      </c>
      <c r="C1185">
        <v>1</v>
      </c>
      <c r="D1185">
        <v>2.2939210409888759</v>
      </c>
      <c r="E1185">
        <v>3.6485562560811141E-3</v>
      </c>
      <c r="F1185">
        <v>33</v>
      </c>
    </row>
    <row r="1186" spans="1:6" x14ac:dyDescent="0.3">
      <c r="A1186" t="s">
        <v>3103</v>
      </c>
      <c r="B1186" t="s">
        <v>3103</v>
      </c>
      <c r="C1186">
        <v>1</v>
      </c>
      <c r="D1186">
        <v>2.2939210409888759</v>
      </c>
      <c r="E1186">
        <v>3.6485562560811141E-3</v>
      </c>
      <c r="F1186">
        <v>33</v>
      </c>
    </row>
    <row r="1187" spans="1:6" x14ac:dyDescent="0.3">
      <c r="A1187" t="s">
        <v>3747</v>
      </c>
      <c r="B1187" t="s">
        <v>3747</v>
      </c>
      <c r="C1187">
        <v>1</v>
      </c>
      <c r="D1187">
        <v>2.2939210409888759</v>
      </c>
      <c r="E1187">
        <v>3.6485562560811141E-3</v>
      </c>
      <c r="F1187">
        <v>33</v>
      </c>
    </row>
    <row r="1188" spans="1:6" x14ac:dyDescent="0.3">
      <c r="A1188" t="s">
        <v>3174</v>
      </c>
      <c r="B1188" t="s">
        <v>11895</v>
      </c>
      <c r="C1188">
        <v>1</v>
      </c>
      <c r="D1188">
        <v>2.2939210409888759</v>
      </c>
      <c r="E1188">
        <v>3.6485562560811141E-3</v>
      </c>
      <c r="F1188">
        <v>33</v>
      </c>
    </row>
    <row r="1189" spans="1:6" x14ac:dyDescent="0.3">
      <c r="A1189" t="s">
        <v>2857</v>
      </c>
      <c r="B1189" t="s">
        <v>2857</v>
      </c>
      <c r="C1189">
        <v>1</v>
      </c>
      <c r="D1189">
        <v>2.2939210409888759</v>
      </c>
      <c r="E1189">
        <v>3.6485562560811141E-3</v>
      </c>
      <c r="F1189">
        <v>33</v>
      </c>
    </row>
    <row r="1190" spans="1:6" x14ac:dyDescent="0.3">
      <c r="A1190" t="s">
        <v>8221</v>
      </c>
      <c r="B1190" t="s">
        <v>8221</v>
      </c>
      <c r="C1190">
        <v>1</v>
      </c>
      <c r="D1190">
        <v>2.2939210409888759</v>
      </c>
      <c r="E1190">
        <v>3.6485562560811141E-3</v>
      </c>
      <c r="F1190">
        <v>33</v>
      </c>
    </row>
    <row r="1191" spans="1:6" x14ac:dyDescent="0.3">
      <c r="A1191" t="s">
        <v>2551</v>
      </c>
      <c r="B1191" t="s">
        <v>12606</v>
      </c>
      <c r="C1191">
        <v>1</v>
      </c>
      <c r="D1191">
        <v>2.2939210409888759</v>
      </c>
      <c r="E1191">
        <v>3.6485562560811141E-3</v>
      </c>
      <c r="F1191">
        <v>33</v>
      </c>
    </row>
    <row r="1192" spans="1:6" x14ac:dyDescent="0.3">
      <c r="A1192" t="s">
        <v>1198</v>
      </c>
      <c r="B1192" t="s">
        <v>11286</v>
      </c>
      <c r="C1192">
        <v>2</v>
      </c>
      <c r="D1192">
        <v>1.1381503384808169</v>
      </c>
      <c r="E1192">
        <v>3.6205304922220828E-3</v>
      </c>
      <c r="F1192">
        <v>107</v>
      </c>
    </row>
    <row r="1193" spans="1:6" x14ac:dyDescent="0.3">
      <c r="A1193" t="s">
        <v>2290</v>
      </c>
      <c r="B1193" t="s">
        <v>12607</v>
      </c>
      <c r="C1193">
        <v>1</v>
      </c>
      <c r="D1193">
        <v>2.2649335041156231</v>
      </c>
      <c r="E1193">
        <v>3.6024506329504699E-3</v>
      </c>
      <c r="F1193">
        <v>34</v>
      </c>
    </row>
    <row r="1194" spans="1:6" x14ac:dyDescent="0.3">
      <c r="A1194" t="s">
        <v>1381</v>
      </c>
      <c r="B1194" t="s">
        <v>1381</v>
      </c>
      <c r="C1194">
        <v>1</v>
      </c>
      <c r="D1194">
        <v>2.2649335041156231</v>
      </c>
      <c r="E1194">
        <v>3.6024506329504699E-3</v>
      </c>
      <c r="F1194">
        <v>34</v>
      </c>
    </row>
    <row r="1195" spans="1:6" x14ac:dyDescent="0.3">
      <c r="A1195" t="s">
        <v>3148</v>
      </c>
      <c r="B1195" t="s">
        <v>3149</v>
      </c>
      <c r="C1195">
        <v>1</v>
      </c>
      <c r="D1195">
        <v>2.2649335041156231</v>
      </c>
      <c r="E1195">
        <v>3.6024506329504699E-3</v>
      </c>
      <c r="F1195">
        <v>34</v>
      </c>
    </row>
    <row r="1196" spans="1:6" x14ac:dyDescent="0.3">
      <c r="A1196" t="s">
        <v>3823</v>
      </c>
      <c r="B1196" t="s">
        <v>12608</v>
      </c>
      <c r="C1196">
        <v>1</v>
      </c>
      <c r="D1196">
        <v>2.2649335041156231</v>
      </c>
      <c r="E1196">
        <v>3.6024506329504699E-3</v>
      </c>
      <c r="F1196">
        <v>34</v>
      </c>
    </row>
    <row r="1197" spans="1:6" x14ac:dyDescent="0.3">
      <c r="A1197" t="s">
        <v>465</v>
      </c>
      <c r="B1197" t="s">
        <v>12609</v>
      </c>
      <c r="C1197">
        <v>2</v>
      </c>
      <c r="D1197">
        <v>1.1198011998126201</v>
      </c>
      <c r="E1197">
        <v>3.562160684817824E-3</v>
      </c>
      <c r="F1197">
        <v>109</v>
      </c>
    </row>
    <row r="1198" spans="1:6" x14ac:dyDescent="0.3">
      <c r="A1198" t="s">
        <v>2097</v>
      </c>
      <c r="B1198" t="s">
        <v>2098</v>
      </c>
      <c r="C1198">
        <v>1</v>
      </c>
      <c r="D1198">
        <v>2.2367626271489272</v>
      </c>
      <c r="E1198">
        <v>3.557643934045166E-3</v>
      </c>
      <c r="F1198">
        <v>35</v>
      </c>
    </row>
    <row r="1199" spans="1:6" x14ac:dyDescent="0.3">
      <c r="A1199" t="s">
        <v>1897</v>
      </c>
      <c r="B1199" t="s">
        <v>12610</v>
      </c>
      <c r="C1199">
        <v>1</v>
      </c>
      <c r="D1199">
        <v>2.2367626271489272</v>
      </c>
      <c r="E1199">
        <v>3.557643934045166E-3</v>
      </c>
      <c r="F1199">
        <v>35</v>
      </c>
    </row>
    <row r="1200" spans="1:6" x14ac:dyDescent="0.3">
      <c r="A1200" t="s">
        <v>1232</v>
      </c>
      <c r="B1200" t="s">
        <v>12611</v>
      </c>
      <c r="C1200">
        <v>1</v>
      </c>
      <c r="D1200">
        <v>2.2367626271489272</v>
      </c>
      <c r="E1200">
        <v>3.557643934045166E-3</v>
      </c>
      <c r="F1200">
        <v>35</v>
      </c>
    </row>
    <row r="1201" spans="1:6" x14ac:dyDescent="0.3">
      <c r="A1201" t="s">
        <v>830</v>
      </c>
      <c r="B1201" t="s">
        <v>830</v>
      </c>
      <c r="C1201">
        <v>1</v>
      </c>
      <c r="D1201">
        <v>2.2367626271489272</v>
      </c>
      <c r="E1201">
        <v>3.557643934045166E-3</v>
      </c>
      <c r="F1201">
        <v>35</v>
      </c>
    </row>
    <row r="1202" spans="1:6" x14ac:dyDescent="0.3">
      <c r="A1202" t="s">
        <v>1979</v>
      </c>
      <c r="B1202" t="s">
        <v>1979</v>
      </c>
      <c r="C1202">
        <v>1</v>
      </c>
      <c r="D1202">
        <v>2.2367626271489272</v>
      </c>
      <c r="E1202">
        <v>3.557643934045166E-3</v>
      </c>
      <c r="F1202">
        <v>35</v>
      </c>
    </row>
    <row r="1203" spans="1:6" x14ac:dyDescent="0.3">
      <c r="A1203" t="s">
        <v>3173</v>
      </c>
      <c r="B1203" t="s">
        <v>3173</v>
      </c>
      <c r="C1203">
        <v>1</v>
      </c>
      <c r="D1203">
        <v>2.2367626271489272</v>
      </c>
      <c r="E1203">
        <v>3.557643934045166E-3</v>
      </c>
      <c r="F1203">
        <v>35</v>
      </c>
    </row>
    <row r="1204" spans="1:6" x14ac:dyDescent="0.3">
      <c r="A1204" t="s">
        <v>2695</v>
      </c>
      <c r="B1204" t="s">
        <v>2695</v>
      </c>
      <c r="C1204">
        <v>1</v>
      </c>
      <c r="D1204">
        <v>2.2093636529608118</v>
      </c>
      <c r="E1204">
        <v>3.5140649716929331E-3</v>
      </c>
      <c r="F1204">
        <v>36</v>
      </c>
    </row>
    <row r="1205" spans="1:6" x14ac:dyDescent="0.3">
      <c r="A1205" t="s">
        <v>670</v>
      </c>
      <c r="B1205" t="s">
        <v>670</v>
      </c>
      <c r="C1205">
        <v>1</v>
      </c>
      <c r="D1205">
        <v>2.2093636529608118</v>
      </c>
      <c r="E1205">
        <v>3.5140649716929331E-3</v>
      </c>
      <c r="F1205">
        <v>36</v>
      </c>
    </row>
    <row r="1206" spans="1:6" x14ac:dyDescent="0.3">
      <c r="A1206" t="s">
        <v>9741</v>
      </c>
      <c r="B1206" t="s">
        <v>9742</v>
      </c>
      <c r="C1206">
        <v>1</v>
      </c>
      <c r="D1206">
        <v>2.2093636529608118</v>
      </c>
      <c r="E1206">
        <v>3.5140649716929331E-3</v>
      </c>
      <c r="F1206">
        <v>36</v>
      </c>
    </row>
    <row r="1207" spans="1:6" x14ac:dyDescent="0.3">
      <c r="A1207" t="s">
        <v>2101</v>
      </c>
      <c r="B1207" t="s">
        <v>12612</v>
      </c>
      <c r="C1207">
        <v>1</v>
      </c>
      <c r="D1207">
        <v>2.2093636529608118</v>
      </c>
      <c r="E1207">
        <v>3.5140649716929331E-3</v>
      </c>
      <c r="F1207">
        <v>36</v>
      </c>
    </row>
    <row r="1208" spans="1:6" x14ac:dyDescent="0.3">
      <c r="A1208" t="s">
        <v>4477</v>
      </c>
      <c r="B1208" t="s">
        <v>11153</v>
      </c>
      <c r="C1208">
        <v>1</v>
      </c>
      <c r="D1208">
        <v>2.2093636529608118</v>
      </c>
      <c r="E1208">
        <v>3.5140649716929331E-3</v>
      </c>
      <c r="F1208">
        <v>36</v>
      </c>
    </row>
    <row r="1209" spans="1:6" x14ac:dyDescent="0.3">
      <c r="A1209" t="s">
        <v>9740</v>
      </c>
      <c r="B1209" t="s">
        <v>9740</v>
      </c>
      <c r="C1209">
        <v>1</v>
      </c>
      <c r="D1209">
        <v>2.2093636529608118</v>
      </c>
      <c r="E1209">
        <v>3.5140649716929331E-3</v>
      </c>
      <c r="F1209">
        <v>36</v>
      </c>
    </row>
    <row r="1210" spans="1:6" x14ac:dyDescent="0.3">
      <c r="A1210" t="s">
        <v>4384</v>
      </c>
      <c r="B1210" t="s">
        <v>12206</v>
      </c>
      <c r="C1210">
        <v>1</v>
      </c>
      <c r="D1210">
        <v>2.182695405878651</v>
      </c>
      <c r="E1210">
        <v>3.4716482546430769E-3</v>
      </c>
      <c r="F1210">
        <v>37</v>
      </c>
    </row>
    <row r="1211" spans="1:6" x14ac:dyDescent="0.3">
      <c r="A1211" t="s">
        <v>4375</v>
      </c>
      <c r="B1211" t="s">
        <v>12613</v>
      </c>
      <c r="C1211">
        <v>1</v>
      </c>
      <c r="D1211">
        <v>2.182695405878651</v>
      </c>
      <c r="E1211">
        <v>3.4716482546430769E-3</v>
      </c>
      <c r="F1211">
        <v>37</v>
      </c>
    </row>
    <row r="1212" spans="1:6" x14ac:dyDescent="0.3">
      <c r="A1212" t="s">
        <v>3150</v>
      </c>
      <c r="B1212" t="s">
        <v>3151</v>
      </c>
      <c r="C1212">
        <v>1</v>
      </c>
      <c r="D1212">
        <v>2.182695405878651</v>
      </c>
      <c r="E1212">
        <v>3.4716482546430769E-3</v>
      </c>
      <c r="F1212">
        <v>37</v>
      </c>
    </row>
    <row r="1213" spans="1:6" x14ac:dyDescent="0.3">
      <c r="A1213" t="s">
        <v>1320</v>
      </c>
      <c r="B1213" t="s">
        <v>1320</v>
      </c>
      <c r="C1213">
        <v>1</v>
      </c>
      <c r="D1213">
        <v>2.182695405878651</v>
      </c>
      <c r="E1213">
        <v>3.4716482546430769E-3</v>
      </c>
      <c r="F1213">
        <v>37</v>
      </c>
    </row>
    <row r="1214" spans="1:6" x14ac:dyDescent="0.3">
      <c r="A1214" t="s">
        <v>2519</v>
      </c>
      <c r="B1214" t="s">
        <v>2519</v>
      </c>
      <c r="C1214">
        <v>1</v>
      </c>
      <c r="D1214">
        <v>2.182695405878651</v>
      </c>
      <c r="E1214">
        <v>3.4716482546430769E-3</v>
      </c>
      <c r="F1214">
        <v>37</v>
      </c>
    </row>
    <row r="1215" spans="1:6" x14ac:dyDescent="0.3">
      <c r="A1215" t="s">
        <v>2541</v>
      </c>
      <c r="B1215" t="s">
        <v>2541</v>
      </c>
      <c r="C1215">
        <v>1</v>
      </c>
      <c r="D1215">
        <v>2.1567199194753899</v>
      </c>
      <c r="E1215">
        <v>3.4303333960546958E-3</v>
      </c>
      <c r="F1215">
        <v>38</v>
      </c>
    </row>
    <row r="1216" spans="1:6" x14ac:dyDescent="0.3">
      <c r="A1216" t="s">
        <v>3131</v>
      </c>
      <c r="B1216" t="s">
        <v>3131</v>
      </c>
      <c r="C1216">
        <v>1</v>
      </c>
      <c r="D1216">
        <v>2.1567199194753899</v>
      </c>
      <c r="E1216">
        <v>3.4303333960546958E-3</v>
      </c>
      <c r="F1216">
        <v>38</v>
      </c>
    </row>
    <row r="1217" spans="1:6" x14ac:dyDescent="0.3">
      <c r="A1217" t="s">
        <v>1865</v>
      </c>
      <c r="B1217" t="s">
        <v>1866</v>
      </c>
      <c r="C1217">
        <v>1</v>
      </c>
      <c r="D1217">
        <v>2.1567199194753899</v>
      </c>
      <c r="E1217">
        <v>3.4303333960546958E-3</v>
      </c>
      <c r="F1217">
        <v>38</v>
      </c>
    </row>
    <row r="1218" spans="1:6" x14ac:dyDescent="0.3">
      <c r="A1218" t="s">
        <v>3094</v>
      </c>
      <c r="B1218" t="s">
        <v>3094</v>
      </c>
      <c r="C1218">
        <v>1</v>
      </c>
      <c r="D1218">
        <v>2.1567199194753899</v>
      </c>
      <c r="E1218">
        <v>3.4303333960546958E-3</v>
      </c>
      <c r="F1218">
        <v>38</v>
      </c>
    </row>
    <row r="1219" spans="1:6" x14ac:dyDescent="0.3">
      <c r="A1219" t="s">
        <v>7970</v>
      </c>
      <c r="B1219" t="s">
        <v>7971</v>
      </c>
      <c r="C1219">
        <v>1</v>
      </c>
      <c r="D1219">
        <v>2.1567199194753899</v>
      </c>
      <c r="E1219">
        <v>3.4303333960546958E-3</v>
      </c>
      <c r="F1219">
        <v>38</v>
      </c>
    </row>
    <row r="1220" spans="1:6" x14ac:dyDescent="0.3">
      <c r="A1220" t="s">
        <v>7972</v>
      </c>
      <c r="B1220" t="s">
        <v>12614</v>
      </c>
      <c r="C1220">
        <v>1</v>
      </c>
      <c r="D1220">
        <v>2.1567199194753899</v>
      </c>
      <c r="E1220">
        <v>3.4303333960546958E-3</v>
      </c>
      <c r="F1220">
        <v>38</v>
      </c>
    </row>
    <row r="1221" spans="1:6" x14ac:dyDescent="0.3">
      <c r="A1221" t="s">
        <v>3628</v>
      </c>
      <c r="B1221" t="s">
        <v>12615</v>
      </c>
      <c r="C1221">
        <v>1</v>
      </c>
      <c r="D1221">
        <v>2.1314021114910999</v>
      </c>
      <c r="E1221">
        <v>3.3900645964487939E-3</v>
      </c>
      <c r="F1221">
        <v>39</v>
      </c>
    </row>
    <row r="1222" spans="1:6" x14ac:dyDescent="0.3">
      <c r="A1222" t="s">
        <v>4115</v>
      </c>
      <c r="B1222" t="s">
        <v>4116</v>
      </c>
      <c r="C1222">
        <v>1</v>
      </c>
      <c r="D1222">
        <v>2.1314021114910999</v>
      </c>
      <c r="E1222">
        <v>3.3900645964487939E-3</v>
      </c>
      <c r="F1222">
        <v>39</v>
      </c>
    </row>
    <row r="1223" spans="1:6" x14ac:dyDescent="0.3">
      <c r="A1223" t="s">
        <v>3287</v>
      </c>
      <c r="B1223" t="s">
        <v>3288</v>
      </c>
      <c r="C1223">
        <v>1</v>
      </c>
      <c r="D1223">
        <v>2.1314021114910999</v>
      </c>
      <c r="E1223">
        <v>3.3900645964487939E-3</v>
      </c>
      <c r="F1223">
        <v>39</v>
      </c>
    </row>
    <row r="1224" spans="1:6" x14ac:dyDescent="0.3">
      <c r="A1224" t="s">
        <v>1807</v>
      </c>
      <c r="B1224" t="s">
        <v>11707</v>
      </c>
      <c r="C1224">
        <v>1</v>
      </c>
      <c r="D1224">
        <v>2.1314021114910999</v>
      </c>
      <c r="E1224">
        <v>3.3900645964487939E-3</v>
      </c>
      <c r="F1224">
        <v>39</v>
      </c>
    </row>
    <row r="1225" spans="1:6" x14ac:dyDescent="0.3">
      <c r="A1225" t="s">
        <v>4544</v>
      </c>
      <c r="B1225" t="s">
        <v>4545</v>
      </c>
      <c r="C1225">
        <v>1</v>
      </c>
      <c r="D1225">
        <v>2.1314021114910999</v>
      </c>
      <c r="E1225">
        <v>3.3900645964487939E-3</v>
      </c>
      <c r="F1225">
        <v>39</v>
      </c>
    </row>
    <row r="1226" spans="1:6" x14ac:dyDescent="0.3">
      <c r="A1226" t="s">
        <v>3757</v>
      </c>
      <c r="B1226" t="s">
        <v>10780</v>
      </c>
      <c r="C1226">
        <v>1</v>
      </c>
      <c r="D1226">
        <v>2.1067094989007291</v>
      </c>
      <c r="E1226">
        <v>3.3507901905142508E-3</v>
      </c>
      <c r="F1226">
        <v>40</v>
      </c>
    </row>
    <row r="1227" spans="1:6" x14ac:dyDescent="0.3">
      <c r="A1227" t="s">
        <v>3947</v>
      </c>
      <c r="B1227" t="s">
        <v>3947</v>
      </c>
      <c r="C1227">
        <v>1</v>
      </c>
      <c r="D1227">
        <v>2.1067094989007291</v>
      </c>
      <c r="E1227">
        <v>3.3507901905142508E-3</v>
      </c>
      <c r="F1227">
        <v>40</v>
      </c>
    </row>
    <row r="1228" spans="1:6" x14ac:dyDescent="0.3">
      <c r="A1228" t="s">
        <v>2538</v>
      </c>
      <c r="B1228" t="s">
        <v>2538</v>
      </c>
      <c r="C1228">
        <v>1</v>
      </c>
      <c r="D1228">
        <v>2.1067094989007291</v>
      </c>
      <c r="E1228">
        <v>3.3507901905142508E-3</v>
      </c>
      <c r="F1228">
        <v>40</v>
      </c>
    </row>
    <row r="1229" spans="1:6" x14ac:dyDescent="0.3">
      <c r="A1229" t="s">
        <v>3588</v>
      </c>
      <c r="B1229" t="s">
        <v>3588</v>
      </c>
      <c r="C1229">
        <v>1</v>
      </c>
      <c r="D1229">
        <v>2.1067094989007291</v>
      </c>
      <c r="E1229">
        <v>3.3507901905142508E-3</v>
      </c>
      <c r="F1229">
        <v>40</v>
      </c>
    </row>
    <row r="1230" spans="1:6" x14ac:dyDescent="0.3">
      <c r="A1230" t="s">
        <v>2251</v>
      </c>
      <c r="B1230" t="s">
        <v>7090</v>
      </c>
      <c r="C1230">
        <v>1</v>
      </c>
      <c r="D1230">
        <v>2.1067094989007291</v>
      </c>
      <c r="E1230">
        <v>3.3507901905142508E-3</v>
      </c>
      <c r="F1230">
        <v>40</v>
      </c>
    </row>
    <row r="1231" spans="1:6" x14ac:dyDescent="0.3">
      <c r="A1231" t="s">
        <v>2705</v>
      </c>
      <c r="B1231" t="s">
        <v>2705</v>
      </c>
      <c r="C1231">
        <v>1</v>
      </c>
      <c r="D1231">
        <v>2.1067094989007291</v>
      </c>
      <c r="E1231">
        <v>3.3507901905142508E-3</v>
      </c>
      <c r="F1231">
        <v>40</v>
      </c>
    </row>
    <row r="1232" spans="1:6" x14ac:dyDescent="0.3">
      <c r="A1232" t="s">
        <v>3072</v>
      </c>
      <c r="B1232" t="s">
        <v>10781</v>
      </c>
      <c r="C1232">
        <v>1</v>
      </c>
      <c r="D1232">
        <v>2.1067094989007291</v>
      </c>
      <c r="E1232">
        <v>3.3507901905142508E-3</v>
      </c>
      <c r="F1232">
        <v>40</v>
      </c>
    </row>
    <row r="1233" spans="1:6" x14ac:dyDescent="0.3">
      <c r="A1233" t="s">
        <v>734</v>
      </c>
      <c r="B1233" t="s">
        <v>12616</v>
      </c>
      <c r="C1233">
        <v>1</v>
      </c>
      <c r="D1233">
        <v>2.1067094989007291</v>
      </c>
      <c r="E1233">
        <v>3.3507901905142508E-3</v>
      </c>
      <c r="F1233">
        <v>40</v>
      </c>
    </row>
    <row r="1234" spans="1:6" x14ac:dyDescent="0.3">
      <c r="A1234" t="s">
        <v>3231</v>
      </c>
      <c r="B1234" t="s">
        <v>3232</v>
      </c>
      <c r="C1234">
        <v>1</v>
      </c>
      <c r="D1234">
        <v>2.1067094989007291</v>
      </c>
      <c r="E1234">
        <v>3.3507901905142508E-3</v>
      </c>
      <c r="F1234">
        <v>40</v>
      </c>
    </row>
    <row r="1235" spans="1:6" x14ac:dyDescent="0.3">
      <c r="A1235" t="s">
        <v>2501</v>
      </c>
      <c r="B1235" t="s">
        <v>2502</v>
      </c>
      <c r="C1235">
        <v>1</v>
      </c>
      <c r="D1235">
        <v>2.1067094989007291</v>
      </c>
      <c r="E1235">
        <v>3.3507901905142508E-3</v>
      </c>
      <c r="F1235">
        <v>40</v>
      </c>
    </row>
    <row r="1236" spans="1:6" x14ac:dyDescent="0.3">
      <c r="A1236" t="s">
        <v>4778</v>
      </c>
      <c r="B1236" t="s">
        <v>12617</v>
      </c>
      <c r="C1236">
        <v>1</v>
      </c>
      <c r="D1236">
        <v>2.1067094989007291</v>
      </c>
      <c r="E1236">
        <v>3.3507901905142508E-3</v>
      </c>
      <c r="F1236">
        <v>40</v>
      </c>
    </row>
    <row r="1237" spans="1:6" x14ac:dyDescent="0.3">
      <c r="A1237" t="s">
        <v>1239</v>
      </c>
      <c r="B1237" t="s">
        <v>1239</v>
      </c>
      <c r="C1237">
        <v>1</v>
      </c>
      <c r="D1237">
        <v>2.0826119473216691</v>
      </c>
      <c r="E1237">
        <v>3.3124622485323791E-3</v>
      </c>
      <c r="F1237">
        <v>41</v>
      </c>
    </row>
    <row r="1238" spans="1:6" x14ac:dyDescent="0.3">
      <c r="A1238" t="s">
        <v>9649</v>
      </c>
      <c r="B1238" t="s">
        <v>12618</v>
      </c>
      <c r="C1238">
        <v>1</v>
      </c>
      <c r="D1238">
        <v>2.0826119473216691</v>
      </c>
      <c r="E1238">
        <v>3.3124622485323791E-3</v>
      </c>
      <c r="F1238">
        <v>41</v>
      </c>
    </row>
    <row r="1239" spans="1:6" x14ac:dyDescent="0.3">
      <c r="A1239" t="s">
        <v>595</v>
      </c>
      <c r="B1239" t="s">
        <v>596</v>
      </c>
      <c r="C1239">
        <v>1</v>
      </c>
      <c r="D1239">
        <v>2.0826119473216691</v>
      </c>
      <c r="E1239">
        <v>3.3124622485323791E-3</v>
      </c>
      <c r="F1239">
        <v>41</v>
      </c>
    </row>
    <row r="1240" spans="1:6" x14ac:dyDescent="0.3">
      <c r="A1240" t="s">
        <v>4595</v>
      </c>
      <c r="B1240" t="s">
        <v>11169</v>
      </c>
      <c r="C1240">
        <v>1</v>
      </c>
      <c r="D1240">
        <v>2.0826119473216691</v>
      </c>
      <c r="E1240">
        <v>3.3124622485323791E-3</v>
      </c>
      <c r="F1240">
        <v>41</v>
      </c>
    </row>
    <row r="1241" spans="1:6" x14ac:dyDescent="0.3">
      <c r="A1241" t="s">
        <v>3146</v>
      </c>
      <c r="B1241" t="s">
        <v>12071</v>
      </c>
      <c r="C1241">
        <v>1</v>
      </c>
      <c r="D1241">
        <v>2.0826119473216691</v>
      </c>
      <c r="E1241">
        <v>3.3124622485323791E-3</v>
      </c>
      <c r="F1241">
        <v>41</v>
      </c>
    </row>
    <row r="1242" spans="1:6" x14ac:dyDescent="0.3">
      <c r="A1242" t="s">
        <v>4524</v>
      </c>
      <c r="B1242" t="s">
        <v>4524</v>
      </c>
      <c r="C1242">
        <v>1</v>
      </c>
      <c r="D1242">
        <v>2.0590814499114738</v>
      </c>
      <c r="E1242">
        <v>3.2750362247065301E-3</v>
      </c>
      <c r="F1242">
        <v>42</v>
      </c>
    </row>
    <row r="1243" spans="1:6" x14ac:dyDescent="0.3">
      <c r="A1243" t="s">
        <v>8234</v>
      </c>
      <c r="B1243" t="s">
        <v>8234</v>
      </c>
      <c r="C1243">
        <v>1</v>
      </c>
      <c r="D1243">
        <v>2.0590814499114738</v>
      </c>
      <c r="E1243">
        <v>3.2750362247065301E-3</v>
      </c>
      <c r="F1243">
        <v>42</v>
      </c>
    </row>
    <row r="1244" spans="1:6" x14ac:dyDescent="0.3">
      <c r="A1244" t="s">
        <v>5396</v>
      </c>
      <c r="B1244" t="s">
        <v>12619</v>
      </c>
      <c r="C1244">
        <v>1</v>
      </c>
      <c r="D1244">
        <v>2.0590814499114738</v>
      </c>
      <c r="E1244">
        <v>3.2750362247065301E-3</v>
      </c>
      <c r="F1244">
        <v>42</v>
      </c>
    </row>
    <row r="1245" spans="1:6" x14ac:dyDescent="0.3">
      <c r="A1245" t="s">
        <v>2546</v>
      </c>
      <c r="B1245" t="s">
        <v>12620</v>
      </c>
      <c r="C1245">
        <v>1</v>
      </c>
      <c r="D1245">
        <v>2.0590814499114738</v>
      </c>
      <c r="E1245">
        <v>3.2750362247065301E-3</v>
      </c>
      <c r="F1245">
        <v>42</v>
      </c>
    </row>
    <row r="1246" spans="1:6" x14ac:dyDescent="0.3">
      <c r="A1246" t="s">
        <v>1781</v>
      </c>
      <c r="B1246" t="s">
        <v>1782</v>
      </c>
      <c r="C1246">
        <v>1</v>
      </c>
      <c r="D1246">
        <v>2.0590814499114738</v>
      </c>
      <c r="E1246">
        <v>3.2750362247065301E-3</v>
      </c>
      <c r="F1246">
        <v>42</v>
      </c>
    </row>
    <row r="1247" spans="1:6" x14ac:dyDescent="0.3">
      <c r="A1247" t="s">
        <v>499</v>
      </c>
      <c r="B1247" t="s">
        <v>10789</v>
      </c>
      <c r="C1247">
        <v>1</v>
      </c>
      <c r="D1247">
        <v>2.0590814499114738</v>
      </c>
      <c r="E1247">
        <v>3.2750362247065301E-3</v>
      </c>
      <c r="F1247">
        <v>42</v>
      </c>
    </row>
    <row r="1248" spans="1:6" x14ac:dyDescent="0.3">
      <c r="A1248" t="s">
        <v>8225</v>
      </c>
      <c r="B1248" t="s">
        <v>12621</v>
      </c>
      <c r="C1248">
        <v>1</v>
      </c>
      <c r="D1248">
        <v>2.0590814499114738</v>
      </c>
      <c r="E1248">
        <v>3.2750362247065301E-3</v>
      </c>
      <c r="F1248">
        <v>42</v>
      </c>
    </row>
    <row r="1249" spans="1:6" x14ac:dyDescent="0.3">
      <c r="A1249" t="s">
        <v>2735</v>
      </c>
      <c r="B1249" t="s">
        <v>2735</v>
      </c>
      <c r="C1249">
        <v>1</v>
      </c>
      <c r="D1249">
        <v>2.0590814499114738</v>
      </c>
      <c r="E1249">
        <v>3.2750362247065301E-3</v>
      </c>
      <c r="F1249">
        <v>42</v>
      </c>
    </row>
    <row r="1250" spans="1:6" x14ac:dyDescent="0.3">
      <c r="A1250" t="s">
        <v>2596</v>
      </c>
      <c r="B1250" t="s">
        <v>2596</v>
      </c>
      <c r="C1250">
        <v>1</v>
      </c>
      <c r="D1250">
        <v>2.0590814499114738</v>
      </c>
      <c r="E1250">
        <v>3.2750362247065301E-3</v>
      </c>
      <c r="F1250">
        <v>42</v>
      </c>
    </row>
    <row r="1251" spans="1:6" x14ac:dyDescent="0.3">
      <c r="A1251" t="s">
        <v>4390</v>
      </c>
      <c r="B1251" t="s">
        <v>4390</v>
      </c>
      <c r="C1251">
        <v>1</v>
      </c>
      <c r="D1251">
        <v>2.0590814499114738</v>
      </c>
      <c r="E1251">
        <v>3.2750362247065301E-3</v>
      </c>
      <c r="F1251">
        <v>42</v>
      </c>
    </row>
    <row r="1252" spans="1:6" x14ac:dyDescent="0.3">
      <c r="A1252" t="s">
        <v>4746</v>
      </c>
      <c r="B1252" t="s">
        <v>4746</v>
      </c>
      <c r="C1252">
        <v>1</v>
      </c>
      <c r="D1252">
        <v>2.036091931686776</v>
      </c>
      <c r="E1252">
        <v>3.2384706459249448E-3</v>
      </c>
      <c r="F1252">
        <v>43</v>
      </c>
    </row>
    <row r="1253" spans="1:6" x14ac:dyDescent="0.3">
      <c r="A1253" t="s">
        <v>2938</v>
      </c>
      <c r="B1253" t="s">
        <v>2938</v>
      </c>
      <c r="C1253">
        <v>1</v>
      </c>
      <c r="D1253">
        <v>2.036091931686776</v>
      </c>
      <c r="E1253">
        <v>3.2384706459249448E-3</v>
      </c>
      <c r="F1253">
        <v>43</v>
      </c>
    </row>
    <row r="1254" spans="1:6" x14ac:dyDescent="0.3">
      <c r="A1254" t="s">
        <v>2754</v>
      </c>
      <c r="B1254" t="s">
        <v>11470</v>
      </c>
      <c r="C1254">
        <v>1</v>
      </c>
      <c r="D1254">
        <v>2.036091931686776</v>
      </c>
      <c r="E1254">
        <v>3.2384706459249448E-3</v>
      </c>
      <c r="F1254">
        <v>43</v>
      </c>
    </row>
    <row r="1255" spans="1:6" x14ac:dyDescent="0.3">
      <c r="A1255" t="s">
        <v>1296</v>
      </c>
      <c r="B1255" t="s">
        <v>1296</v>
      </c>
      <c r="C1255">
        <v>1</v>
      </c>
      <c r="D1255">
        <v>2.036091931686776</v>
      </c>
      <c r="E1255">
        <v>3.2384706459249448E-3</v>
      </c>
      <c r="F1255">
        <v>43</v>
      </c>
    </row>
    <row r="1256" spans="1:6" x14ac:dyDescent="0.3">
      <c r="A1256" t="s">
        <v>1249</v>
      </c>
      <c r="B1256" t="s">
        <v>1250</v>
      </c>
      <c r="C1256">
        <v>1</v>
      </c>
      <c r="D1256">
        <v>2.036091931686776</v>
      </c>
      <c r="E1256">
        <v>3.2384706459249448E-3</v>
      </c>
      <c r="F1256">
        <v>43</v>
      </c>
    </row>
    <row r="1257" spans="1:6" x14ac:dyDescent="0.3">
      <c r="A1257" t="s">
        <v>1462</v>
      </c>
      <c r="B1257" t="s">
        <v>1462</v>
      </c>
      <c r="C1257">
        <v>1</v>
      </c>
      <c r="D1257">
        <v>2.013619075834717</v>
      </c>
      <c r="E1257">
        <v>3.2027268355034268E-3</v>
      </c>
      <c r="F1257">
        <v>44</v>
      </c>
    </row>
    <row r="1258" spans="1:6" x14ac:dyDescent="0.3">
      <c r="A1258" t="s">
        <v>3200</v>
      </c>
      <c r="B1258" t="s">
        <v>3200</v>
      </c>
      <c r="C1258">
        <v>1</v>
      </c>
      <c r="D1258">
        <v>2.013619075834717</v>
      </c>
      <c r="E1258">
        <v>3.2027268355034268E-3</v>
      </c>
      <c r="F1258">
        <v>44</v>
      </c>
    </row>
    <row r="1259" spans="1:6" x14ac:dyDescent="0.3">
      <c r="A1259" t="s">
        <v>3519</v>
      </c>
      <c r="B1259" t="s">
        <v>11472</v>
      </c>
      <c r="C1259">
        <v>1</v>
      </c>
      <c r="D1259">
        <v>2.013619075834717</v>
      </c>
      <c r="E1259">
        <v>3.2027268355034268E-3</v>
      </c>
      <c r="F1259">
        <v>44</v>
      </c>
    </row>
    <row r="1260" spans="1:6" x14ac:dyDescent="0.3">
      <c r="A1260" t="s">
        <v>1223</v>
      </c>
      <c r="B1260" t="s">
        <v>1223</v>
      </c>
      <c r="C1260">
        <v>1</v>
      </c>
      <c r="D1260">
        <v>2.013619075834717</v>
      </c>
      <c r="E1260">
        <v>3.2027268355034268E-3</v>
      </c>
      <c r="F1260">
        <v>44</v>
      </c>
    </row>
    <row r="1261" spans="1:6" x14ac:dyDescent="0.3">
      <c r="A1261" t="s">
        <v>772</v>
      </c>
      <c r="B1261" t="s">
        <v>772</v>
      </c>
      <c r="C1261">
        <v>1</v>
      </c>
      <c r="D1261">
        <v>2.013619075834717</v>
      </c>
      <c r="E1261">
        <v>3.2027268355034268E-3</v>
      </c>
      <c r="F1261">
        <v>44</v>
      </c>
    </row>
    <row r="1262" spans="1:6" x14ac:dyDescent="0.3">
      <c r="A1262" t="s">
        <v>1129</v>
      </c>
      <c r="B1262" t="s">
        <v>12361</v>
      </c>
      <c r="C1262">
        <v>1</v>
      </c>
      <c r="D1262">
        <v>1.991640169115942</v>
      </c>
      <c r="E1262">
        <v>3.167768667293749E-3</v>
      </c>
      <c r="F1262">
        <v>45</v>
      </c>
    </row>
    <row r="1263" spans="1:6" x14ac:dyDescent="0.3">
      <c r="A1263" t="s">
        <v>4789</v>
      </c>
      <c r="B1263" t="s">
        <v>12622</v>
      </c>
      <c r="C1263">
        <v>1</v>
      </c>
      <c r="D1263">
        <v>1.991640169115942</v>
      </c>
      <c r="E1263">
        <v>3.167768667293749E-3</v>
      </c>
      <c r="F1263">
        <v>45</v>
      </c>
    </row>
    <row r="1264" spans="1:6" x14ac:dyDescent="0.3">
      <c r="A1264" t="s">
        <v>4453</v>
      </c>
      <c r="B1264" t="s">
        <v>4454</v>
      </c>
      <c r="C1264">
        <v>1</v>
      </c>
      <c r="D1264">
        <v>1.991640169115942</v>
      </c>
      <c r="E1264">
        <v>3.167768667293749E-3</v>
      </c>
      <c r="F1264">
        <v>45</v>
      </c>
    </row>
    <row r="1265" spans="1:6" x14ac:dyDescent="0.3">
      <c r="A1265" t="s">
        <v>1771</v>
      </c>
      <c r="B1265" t="s">
        <v>1771</v>
      </c>
      <c r="C1265">
        <v>1</v>
      </c>
      <c r="D1265">
        <v>1.970133963894978</v>
      </c>
      <c r="E1265">
        <v>3.1335623462384748E-3</v>
      </c>
      <c r="F1265">
        <v>46</v>
      </c>
    </row>
    <row r="1266" spans="1:6" x14ac:dyDescent="0.3">
      <c r="A1266" t="s">
        <v>1466</v>
      </c>
      <c r="B1266" t="s">
        <v>1466</v>
      </c>
      <c r="C1266">
        <v>1</v>
      </c>
      <c r="D1266">
        <v>1.970133963894978</v>
      </c>
      <c r="E1266">
        <v>3.1335623462384748E-3</v>
      </c>
      <c r="F1266">
        <v>46</v>
      </c>
    </row>
    <row r="1267" spans="1:6" x14ac:dyDescent="0.3">
      <c r="A1267" t="s">
        <v>2146</v>
      </c>
      <c r="B1267" t="s">
        <v>2146</v>
      </c>
      <c r="C1267">
        <v>1</v>
      </c>
      <c r="D1267">
        <v>1.970133963894978</v>
      </c>
      <c r="E1267">
        <v>3.1335623462384748E-3</v>
      </c>
      <c r="F1267">
        <v>46</v>
      </c>
    </row>
    <row r="1268" spans="1:6" x14ac:dyDescent="0.3">
      <c r="A1268" t="s">
        <v>9694</v>
      </c>
      <c r="B1268" t="s">
        <v>9695</v>
      </c>
      <c r="C1268">
        <v>1</v>
      </c>
      <c r="D1268">
        <v>1.970133963894978</v>
      </c>
      <c r="E1268">
        <v>3.1335623462384748E-3</v>
      </c>
      <c r="F1268">
        <v>46</v>
      </c>
    </row>
    <row r="1269" spans="1:6" x14ac:dyDescent="0.3">
      <c r="A1269" t="s">
        <v>1457</v>
      </c>
      <c r="B1269" t="s">
        <v>11666</v>
      </c>
      <c r="C1269">
        <v>1</v>
      </c>
      <c r="D1269">
        <v>1.970133963894978</v>
      </c>
      <c r="E1269">
        <v>3.1335623462384748E-3</v>
      </c>
      <c r="F1269">
        <v>46</v>
      </c>
    </row>
    <row r="1270" spans="1:6" x14ac:dyDescent="0.3">
      <c r="A1270" t="s">
        <v>1790</v>
      </c>
      <c r="B1270" t="s">
        <v>1790</v>
      </c>
      <c r="C1270">
        <v>1</v>
      </c>
      <c r="D1270">
        <v>1.970133963894978</v>
      </c>
      <c r="E1270">
        <v>3.1335623462384748E-3</v>
      </c>
      <c r="F1270">
        <v>46</v>
      </c>
    </row>
    <row r="1271" spans="1:6" x14ac:dyDescent="0.3">
      <c r="A1271" t="s">
        <v>2325</v>
      </c>
      <c r="B1271" t="s">
        <v>12623</v>
      </c>
      <c r="C1271">
        <v>1</v>
      </c>
      <c r="D1271">
        <v>1.9490805546971459</v>
      </c>
      <c r="E1271">
        <v>3.1000762120307031E-3</v>
      </c>
      <c r="F1271">
        <v>47</v>
      </c>
    </row>
    <row r="1272" spans="1:6" x14ac:dyDescent="0.3">
      <c r="A1272" t="s">
        <v>1598</v>
      </c>
      <c r="B1272" t="s">
        <v>1598</v>
      </c>
      <c r="C1272">
        <v>1</v>
      </c>
      <c r="D1272">
        <v>1.9490805546971459</v>
      </c>
      <c r="E1272">
        <v>3.1000762120307031E-3</v>
      </c>
      <c r="F1272">
        <v>47</v>
      </c>
    </row>
    <row r="1273" spans="1:6" x14ac:dyDescent="0.3">
      <c r="A1273" t="s">
        <v>225</v>
      </c>
      <c r="B1273" t="s">
        <v>11906</v>
      </c>
      <c r="C1273">
        <v>1</v>
      </c>
      <c r="D1273">
        <v>1.9284612674944099</v>
      </c>
      <c r="E1273">
        <v>3.0672805630195909E-3</v>
      </c>
      <c r="F1273">
        <v>48</v>
      </c>
    </row>
    <row r="1274" spans="1:6" x14ac:dyDescent="0.3">
      <c r="A1274" t="s">
        <v>2054</v>
      </c>
      <c r="B1274" t="s">
        <v>2054</v>
      </c>
      <c r="C1274">
        <v>1</v>
      </c>
      <c r="D1274">
        <v>1.9284612674944099</v>
      </c>
      <c r="E1274">
        <v>3.0672805630195909E-3</v>
      </c>
      <c r="F1274">
        <v>48</v>
      </c>
    </row>
    <row r="1275" spans="1:6" x14ac:dyDescent="0.3">
      <c r="A1275" t="s">
        <v>8132</v>
      </c>
      <c r="B1275" t="s">
        <v>8133</v>
      </c>
      <c r="C1275">
        <v>1</v>
      </c>
      <c r="D1275">
        <v>1.9284612674944099</v>
      </c>
      <c r="E1275">
        <v>3.0672805630195909E-3</v>
      </c>
      <c r="F1275">
        <v>48</v>
      </c>
    </row>
    <row r="1276" spans="1:6" x14ac:dyDescent="0.3">
      <c r="A1276" t="s">
        <v>318</v>
      </c>
      <c r="B1276" t="s">
        <v>318</v>
      </c>
      <c r="C1276">
        <v>1</v>
      </c>
      <c r="D1276">
        <v>1.9284612674944099</v>
      </c>
      <c r="E1276">
        <v>3.0672805630195909E-3</v>
      </c>
      <c r="F1276">
        <v>48</v>
      </c>
    </row>
    <row r="1277" spans="1:6" x14ac:dyDescent="0.3">
      <c r="A1277" t="s">
        <v>2745</v>
      </c>
      <c r="B1277" t="s">
        <v>2745</v>
      </c>
      <c r="C1277">
        <v>1</v>
      </c>
      <c r="D1277">
        <v>1.9082585601768911</v>
      </c>
      <c r="E1277">
        <v>3.0351474979070561E-3</v>
      </c>
      <c r="F1277">
        <v>49</v>
      </c>
    </row>
    <row r="1278" spans="1:6" x14ac:dyDescent="0.3">
      <c r="A1278" t="s">
        <v>1747</v>
      </c>
      <c r="B1278" t="s">
        <v>1747</v>
      </c>
      <c r="C1278">
        <v>1</v>
      </c>
      <c r="D1278">
        <v>1.9082585601768911</v>
      </c>
      <c r="E1278">
        <v>3.0351474979070561E-3</v>
      </c>
      <c r="F1278">
        <v>49</v>
      </c>
    </row>
    <row r="1279" spans="1:6" x14ac:dyDescent="0.3">
      <c r="A1279" t="s">
        <v>4569</v>
      </c>
      <c r="B1279" t="s">
        <v>4569</v>
      </c>
      <c r="C1279">
        <v>1</v>
      </c>
      <c r="D1279">
        <v>1.9082585601768911</v>
      </c>
      <c r="E1279">
        <v>3.0351474979070561E-3</v>
      </c>
      <c r="F1279">
        <v>49</v>
      </c>
    </row>
    <row r="1280" spans="1:6" x14ac:dyDescent="0.3">
      <c r="A1280" t="s">
        <v>1939</v>
      </c>
      <c r="B1280" t="s">
        <v>1940</v>
      </c>
      <c r="C1280">
        <v>1</v>
      </c>
      <c r="D1280">
        <v>1.9082585601768911</v>
      </c>
      <c r="E1280">
        <v>3.0351474979070561E-3</v>
      </c>
      <c r="F1280">
        <v>49</v>
      </c>
    </row>
    <row r="1281" spans="1:6" x14ac:dyDescent="0.3">
      <c r="A1281" t="s">
        <v>2366</v>
      </c>
      <c r="B1281" t="s">
        <v>12624</v>
      </c>
      <c r="C1281">
        <v>1</v>
      </c>
      <c r="D1281">
        <v>1.9082585601768911</v>
      </c>
      <c r="E1281">
        <v>3.0351474979070561E-3</v>
      </c>
      <c r="F1281">
        <v>49</v>
      </c>
    </row>
    <row r="1282" spans="1:6" x14ac:dyDescent="0.3">
      <c r="A1282" t="s">
        <v>3821</v>
      </c>
      <c r="B1282" t="s">
        <v>3822</v>
      </c>
      <c r="C1282">
        <v>1</v>
      </c>
      <c r="D1282">
        <v>1.9082585601768911</v>
      </c>
      <c r="E1282">
        <v>3.0351474979070561E-3</v>
      </c>
      <c r="F1282">
        <v>49</v>
      </c>
    </row>
    <row r="1283" spans="1:6" x14ac:dyDescent="0.3">
      <c r="A1283" t="s">
        <v>1524</v>
      </c>
      <c r="B1283" t="s">
        <v>12625</v>
      </c>
      <c r="C1283">
        <v>1</v>
      </c>
      <c r="D1283">
        <v>1.9082585601768911</v>
      </c>
      <c r="E1283">
        <v>3.0351474979070561E-3</v>
      </c>
      <c r="F1283">
        <v>49</v>
      </c>
    </row>
    <row r="1284" spans="1:6" x14ac:dyDescent="0.3">
      <c r="A1284" t="s">
        <v>4027</v>
      </c>
      <c r="B1284" t="s">
        <v>12626</v>
      </c>
      <c r="C1284">
        <v>1</v>
      </c>
      <c r="D1284">
        <v>1.9082585601768911</v>
      </c>
      <c r="E1284">
        <v>3.0351474979070561E-3</v>
      </c>
      <c r="F1284">
        <v>49</v>
      </c>
    </row>
    <row r="1285" spans="1:6" x14ac:dyDescent="0.3">
      <c r="A1285" t="s">
        <v>4149</v>
      </c>
      <c r="B1285" t="s">
        <v>4149</v>
      </c>
      <c r="C1285">
        <v>1</v>
      </c>
      <c r="D1285">
        <v>1.9082585601768911</v>
      </c>
      <c r="E1285">
        <v>3.0351474979070561E-3</v>
      </c>
      <c r="F1285">
        <v>49</v>
      </c>
    </row>
    <row r="1286" spans="1:6" x14ac:dyDescent="0.3">
      <c r="A1286" t="s">
        <v>8912</v>
      </c>
      <c r="B1286" t="s">
        <v>12627</v>
      </c>
      <c r="C1286">
        <v>1</v>
      </c>
      <c r="D1286">
        <v>1.8884559328807109</v>
      </c>
      <c r="E1286">
        <v>3.0036507731212832E-3</v>
      </c>
      <c r="F1286">
        <v>50</v>
      </c>
    </row>
    <row r="1287" spans="1:6" x14ac:dyDescent="0.3">
      <c r="A1287" t="s">
        <v>2795</v>
      </c>
      <c r="B1287" t="s">
        <v>10639</v>
      </c>
      <c r="C1287">
        <v>1</v>
      </c>
      <c r="D1287">
        <v>1.86903784702361</v>
      </c>
      <c r="E1287">
        <v>2.972765674040233E-3</v>
      </c>
      <c r="F1287">
        <v>51</v>
      </c>
    </row>
    <row r="1288" spans="1:6" x14ac:dyDescent="0.3">
      <c r="A1288" t="s">
        <v>610</v>
      </c>
      <c r="B1288" t="s">
        <v>610</v>
      </c>
      <c r="C1288">
        <v>1</v>
      </c>
      <c r="D1288">
        <v>1.86903784702361</v>
      </c>
      <c r="E1288">
        <v>2.972765674040233E-3</v>
      </c>
      <c r="F1288">
        <v>51</v>
      </c>
    </row>
    <row r="1289" spans="1:6" x14ac:dyDescent="0.3">
      <c r="A1289" t="s">
        <v>2847</v>
      </c>
      <c r="B1289" t="s">
        <v>12628</v>
      </c>
      <c r="C1289">
        <v>1</v>
      </c>
      <c r="D1289">
        <v>1.86903784702361</v>
      </c>
      <c r="E1289">
        <v>2.972765674040233E-3</v>
      </c>
      <c r="F1289">
        <v>51</v>
      </c>
    </row>
    <row r="1290" spans="1:6" x14ac:dyDescent="0.3">
      <c r="A1290" t="s">
        <v>1051</v>
      </c>
      <c r="B1290" t="s">
        <v>12629</v>
      </c>
      <c r="C1290">
        <v>1</v>
      </c>
      <c r="D1290">
        <v>1.86903784702361</v>
      </c>
      <c r="E1290">
        <v>2.972765674040233E-3</v>
      </c>
      <c r="F1290">
        <v>51</v>
      </c>
    </row>
    <row r="1291" spans="1:6" x14ac:dyDescent="0.3">
      <c r="A1291" t="s">
        <v>1692</v>
      </c>
      <c r="B1291" t="s">
        <v>12630</v>
      </c>
      <c r="C1291">
        <v>1</v>
      </c>
      <c r="D1291">
        <v>1.86903784702361</v>
      </c>
      <c r="E1291">
        <v>2.972765674040233E-3</v>
      </c>
      <c r="F1291">
        <v>51</v>
      </c>
    </row>
    <row r="1292" spans="1:6" x14ac:dyDescent="0.3">
      <c r="A1292" t="s">
        <v>1307</v>
      </c>
      <c r="B1292" t="s">
        <v>10641</v>
      </c>
      <c r="C1292">
        <v>1</v>
      </c>
      <c r="D1292">
        <v>1.8499896520529151</v>
      </c>
      <c r="E1292">
        <v>2.9424688984818989E-3</v>
      </c>
      <c r="F1292">
        <v>52</v>
      </c>
    </row>
    <row r="1293" spans="1:6" x14ac:dyDescent="0.3">
      <c r="A1293" t="s">
        <v>1828</v>
      </c>
      <c r="B1293" t="s">
        <v>12631</v>
      </c>
      <c r="C1293">
        <v>1</v>
      </c>
      <c r="D1293">
        <v>1.831297519040763</v>
      </c>
      <c r="E1293">
        <v>2.912738451085336E-3</v>
      </c>
      <c r="F1293">
        <v>53</v>
      </c>
    </row>
    <row r="1294" spans="1:6" x14ac:dyDescent="0.3">
      <c r="A1294" t="s">
        <v>2572</v>
      </c>
      <c r="B1294" t="s">
        <v>12632</v>
      </c>
      <c r="C1294">
        <v>1</v>
      </c>
      <c r="D1294">
        <v>1.831297519040763</v>
      </c>
      <c r="E1294">
        <v>2.912738451085336E-3</v>
      </c>
      <c r="F1294">
        <v>53</v>
      </c>
    </row>
    <row r="1295" spans="1:6" x14ac:dyDescent="0.3">
      <c r="A1295" t="s">
        <v>1945</v>
      </c>
      <c r="B1295" t="s">
        <v>11064</v>
      </c>
      <c r="C1295">
        <v>1</v>
      </c>
      <c r="D1295">
        <v>1.831297519040763</v>
      </c>
      <c r="E1295">
        <v>2.912738451085336E-3</v>
      </c>
      <c r="F1295">
        <v>53</v>
      </c>
    </row>
    <row r="1296" spans="1:6" x14ac:dyDescent="0.3">
      <c r="A1296" t="s">
        <v>4613</v>
      </c>
      <c r="B1296" t="s">
        <v>10803</v>
      </c>
      <c r="C1296">
        <v>1</v>
      </c>
      <c r="D1296">
        <v>1.831297519040763</v>
      </c>
      <c r="E1296">
        <v>2.912738451085336E-3</v>
      </c>
      <c r="F1296">
        <v>53</v>
      </c>
    </row>
    <row r="1297" spans="1:6" x14ac:dyDescent="0.3">
      <c r="A1297" t="s">
        <v>2166</v>
      </c>
      <c r="B1297" t="s">
        <v>11727</v>
      </c>
      <c r="C1297">
        <v>1</v>
      </c>
      <c r="D1297">
        <v>1.831297519040763</v>
      </c>
      <c r="E1297">
        <v>2.912738451085336E-3</v>
      </c>
      <c r="F1297">
        <v>53</v>
      </c>
    </row>
    <row r="1298" spans="1:6" x14ac:dyDescent="0.3">
      <c r="A1298" t="s">
        <v>3152</v>
      </c>
      <c r="B1298" t="s">
        <v>3152</v>
      </c>
      <c r="C1298">
        <v>1</v>
      </c>
      <c r="D1298">
        <v>1.8129483803725659</v>
      </c>
      <c r="E1298">
        <v>2.8835535473832061E-3</v>
      </c>
      <c r="F1298">
        <v>54</v>
      </c>
    </row>
    <row r="1299" spans="1:6" x14ac:dyDescent="0.3">
      <c r="A1299" t="s">
        <v>1758</v>
      </c>
      <c r="B1299" t="s">
        <v>1758</v>
      </c>
      <c r="C1299">
        <v>1</v>
      </c>
      <c r="D1299">
        <v>1.8129483803725659</v>
      </c>
      <c r="E1299">
        <v>2.8835535473832061E-3</v>
      </c>
      <c r="F1299">
        <v>54</v>
      </c>
    </row>
    <row r="1300" spans="1:6" x14ac:dyDescent="0.3">
      <c r="A1300" t="s">
        <v>435</v>
      </c>
      <c r="B1300" t="s">
        <v>12104</v>
      </c>
      <c r="C1300">
        <v>1</v>
      </c>
      <c r="D1300">
        <v>1.8129483803725659</v>
      </c>
      <c r="E1300">
        <v>2.8835535473832061E-3</v>
      </c>
      <c r="F1300">
        <v>54</v>
      </c>
    </row>
    <row r="1301" spans="1:6" x14ac:dyDescent="0.3">
      <c r="A1301" t="s">
        <v>1113</v>
      </c>
      <c r="B1301" t="s">
        <v>10698</v>
      </c>
      <c r="C1301">
        <v>1</v>
      </c>
      <c r="D1301">
        <v>1.8129483803725659</v>
      </c>
      <c r="E1301">
        <v>2.8835535473832061E-3</v>
      </c>
      <c r="F1301">
        <v>54</v>
      </c>
    </row>
    <row r="1302" spans="1:6" x14ac:dyDescent="0.3">
      <c r="A1302" t="s">
        <v>1909</v>
      </c>
      <c r="B1302" t="s">
        <v>10606</v>
      </c>
      <c r="C1302">
        <v>1</v>
      </c>
      <c r="D1302">
        <v>1.7949298748698881</v>
      </c>
      <c r="E1302">
        <v>2.854894526517915E-3</v>
      </c>
      <c r="F1302">
        <v>55</v>
      </c>
    </row>
    <row r="1303" spans="1:6" x14ac:dyDescent="0.3">
      <c r="A1303" t="s">
        <v>3135</v>
      </c>
      <c r="B1303" t="s">
        <v>3136</v>
      </c>
      <c r="C1303">
        <v>1</v>
      </c>
      <c r="D1303">
        <v>1.7949298748698881</v>
      </c>
      <c r="E1303">
        <v>2.854894526517915E-3</v>
      </c>
      <c r="F1303">
        <v>55</v>
      </c>
    </row>
    <row r="1304" spans="1:6" x14ac:dyDescent="0.3">
      <c r="A1304" t="s">
        <v>2354</v>
      </c>
      <c r="B1304" t="s">
        <v>2355</v>
      </c>
      <c r="C1304">
        <v>1</v>
      </c>
      <c r="D1304">
        <v>1.7949298748698881</v>
      </c>
      <c r="E1304">
        <v>2.854894526517915E-3</v>
      </c>
      <c r="F1304">
        <v>55</v>
      </c>
    </row>
    <row r="1305" spans="1:6" x14ac:dyDescent="0.3">
      <c r="A1305" t="s">
        <v>1799</v>
      </c>
      <c r="B1305" t="s">
        <v>1799</v>
      </c>
      <c r="C1305">
        <v>1</v>
      </c>
      <c r="D1305">
        <v>1.7949298748698881</v>
      </c>
      <c r="E1305">
        <v>2.854894526517915E-3</v>
      </c>
      <c r="F1305">
        <v>55</v>
      </c>
    </row>
    <row r="1306" spans="1:6" x14ac:dyDescent="0.3">
      <c r="A1306" t="s">
        <v>3070</v>
      </c>
      <c r="B1306" t="s">
        <v>12633</v>
      </c>
      <c r="C1306">
        <v>1</v>
      </c>
      <c r="D1306">
        <v>1.7949298748698881</v>
      </c>
      <c r="E1306">
        <v>2.854894526517915E-3</v>
      </c>
      <c r="F1306">
        <v>55</v>
      </c>
    </row>
    <row r="1307" spans="1:6" x14ac:dyDescent="0.3">
      <c r="A1307" t="s">
        <v>740</v>
      </c>
      <c r="B1307" t="s">
        <v>10485</v>
      </c>
      <c r="C1307">
        <v>1</v>
      </c>
      <c r="D1307">
        <v>1.777230297770487</v>
      </c>
      <c r="E1307">
        <v>2.8267427716832461E-3</v>
      </c>
      <c r="F1307">
        <v>56</v>
      </c>
    </row>
    <row r="1308" spans="1:6" x14ac:dyDescent="0.3">
      <c r="A1308" t="s">
        <v>2820</v>
      </c>
      <c r="B1308" t="s">
        <v>11489</v>
      </c>
      <c r="C1308">
        <v>1</v>
      </c>
      <c r="D1308">
        <v>1.777230297770487</v>
      </c>
      <c r="E1308">
        <v>2.8267427716832461E-3</v>
      </c>
      <c r="F1308">
        <v>56</v>
      </c>
    </row>
    <row r="1309" spans="1:6" x14ac:dyDescent="0.3">
      <c r="A1309" t="s">
        <v>2024</v>
      </c>
      <c r="B1309" t="s">
        <v>12373</v>
      </c>
      <c r="C1309">
        <v>1</v>
      </c>
      <c r="D1309">
        <v>1.777230297770487</v>
      </c>
      <c r="E1309">
        <v>2.8267427716832461E-3</v>
      </c>
      <c r="F1309">
        <v>56</v>
      </c>
    </row>
    <row r="1310" spans="1:6" x14ac:dyDescent="0.3">
      <c r="A1310" t="s">
        <v>845</v>
      </c>
      <c r="B1310" t="s">
        <v>845</v>
      </c>
      <c r="C1310">
        <v>1</v>
      </c>
      <c r="D1310">
        <v>1.759838555058618</v>
      </c>
      <c r="E1310">
        <v>2.799080637485205E-3</v>
      </c>
      <c r="F1310">
        <v>57</v>
      </c>
    </row>
    <row r="1311" spans="1:6" x14ac:dyDescent="0.3">
      <c r="A1311" t="s">
        <v>2084</v>
      </c>
      <c r="B1311" t="s">
        <v>2084</v>
      </c>
      <c r="C1311">
        <v>1</v>
      </c>
      <c r="D1311">
        <v>1.759838555058618</v>
      </c>
      <c r="E1311">
        <v>2.799080637485205E-3</v>
      </c>
      <c r="F1311">
        <v>57</v>
      </c>
    </row>
    <row r="1312" spans="1:6" x14ac:dyDescent="0.3">
      <c r="A1312" t="s">
        <v>1145</v>
      </c>
      <c r="B1312" t="s">
        <v>12634</v>
      </c>
      <c r="C1312">
        <v>1</v>
      </c>
      <c r="D1312">
        <v>1.7427441216993169</v>
      </c>
      <c r="E1312">
        <v>2.7718913835122999E-3</v>
      </c>
      <c r="F1312">
        <v>58</v>
      </c>
    </row>
    <row r="1313" spans="1:6" x14ac:dyDescent="0.3">
      <c r="A1313" t="s">
        <v>1043</v>
      </c>
      <c r="B1313" t="s">
        <v>12635</v>
      </c>
      <c r="C1313">
        <v>1</v>
      </c>
      <c r="D1313">
        <v>1.7427441216993169</v>
      </c>
      <c r="E1313">
        <v>2.7718913835122999E-3</v>
      </c>
      <c r="F1313">
        <v>58</v>
      </c>
    </row>
    <row r="1314" spans="1:6" x14ac:dyDescent="0.3">
      <c r="A1314" t="s">
        <v>437</v>
      </c>
      <c r="B1314" t="s">
        <v>10706</v>
      </c>
      <c r="C1314">
        <v>1</v>
      </c>
      <c r="D1314">
        <v>1.725937003382936</v>
      </c>
      <c r="E1314">
        <v>2.7451591134889639E-3</v>
      </c>
      <c r="F1314">
        <v>59</v>
      </c>
    </row>
    <row r="1315" spans="1:6" x14ac:dyDescent="0.3">
      <c r="A1315" t="s">
        <v>3306</v>
      </c>
      <c r="B1315" t="s">
        <v>3306</v>
      </c>
      <c r="C1315">
        <v>1</v>
      </c>
      <c r="D1315">
        <v>1.725937003382936</v>
      </c>
      <c r="E1315">
        <v>2.7451591134889639E-3</v>
      </c>
      <c r="F1315">
        <v>59</v>
      </c>
    </row>
    <row r="1316" spans="1:6" x14ac:dyDescent="0.3">
      <c r="A1316" t="s">
        <v>5364</v>
      </c>
      <c r="B1316" t="s">
        <v>5365</v>
      </c>
      <c r="C1316">
        <v>1</v>
      </c>
      <c r="D1316">
        <v>1.725937003382936</v>
      </c>
      <c r="E1316">
        <v>2.7451591134889639E-3</v>
      </c>
      <c r="F1316">
        <v>59</v>
      </c>
    </row>
    <row r="1317" spans="1:6" x14ac:dyDescent="0.3">
      <c r="A1317" t="s">
        <v>2737</v>
      </c>
      <c r="B1317" t="s">
        <v>11684</v>
      </c>
      <c r="C1317">
        <v>1</v>
      </c>
      <c r="D1317">
        <v>1.725937003382936</v>
      </c>
      <c r="E1317">
        <v>2.7451591134889639E-3</v>
      </c>
      <c r="F1317">
        <v>59</v>
      </c>
    </row>
    <row r="1318" spans="1:6" x14ac:dyDescent="0.3">
      <c r="A1318" t="s">
        <v>2065</v>
      </c>
      <c r="B1318" t="s">
        <v>2065</v>
      </c>
      <c r="C1318">
        <v>1</v>
      </c>
      <c r="D1318">
        <v>1.7094077014317259</v>
      </c>
      <c r="E1318">
        <v>2.7188687194583368E-3</v>
      </c>
      <c r="F1318">
        <v>60</v>
      </c>
    </row>
    <row r="1319" spans="1:6" x14ac:dyDescent="0.3">
      <c r="A1319" t="s">
        <v>1471</v>
      </c>
      <c r="B1319" t="s">
        <v>1471</v>
      </c>
      <c r="C1319">
        <v>1</v>
      </c>
      <c r="D1319">
        <v>1.7094077014317259</v>
      </c>
      <c r="E1319">
        <v>2.7188687194583368E-3</v>
      </c>
      <c r="F1319">
        <v>60</v>
      </c>
    </row>
    <row r="1320" spans="1:6" x14ac:dyDescent="0.3">
      <c r="A1320" t="s">
        <v>1294</v>
      </c>
      <c r="B1320" t="s">
        <v>12636</v>
      </c>
      <c r="C1320">
        <v>1</v>
      </c>
      <c r="D1320">
        <v>1.7094077014317259</v>
      </c>
      <c r="E1320">
        <v>2.7188687194583368E-3</v>
      </c>
      <c r="F1320">
        <v>60</v>
      </c>
    </row>
    <row r="1321" spans="1:6" x14ac:dyDescent="0.3">
      <c r="A1321" t="s">
        <v>479</v>
      </c>
      <c r="B1321" t="s">
        <v>11497</v>
      </c>
      <c r="C1321">
        <v>1</v>
      </c>
      <c r="D1321">
        <v>1.693147180559945</v>
      </c>
      <c r="E1321">
        <v>2.6930058305036689E-3</v>
      </c>
      <c r="F1321">
        <v>61</v>
      </c>
    </row>
    <row r="1322" spans="1:6" x14ac:dyDescent="0.3">
      <c r="A1322" t="s">
        <v>2344</v>
      </c>
      <c r="B1322" t="s">
        <v>11332</v>
      </c>
      <c r="C1322">
        <v>1</v>
      </c>
      <c r="D1322">
        <v>1.677146839213504</v>
      </c>
      <c r="E1322">
        <v>2.6675567655725478E-3</v>
      </c>
      <c r="F1322">
        <v>62</v>
      </c>
    </row>
    <row r="1323" spans="1:6" x14ac:dyDescent="0.3">
      <c r="A1323" t="s">
        <v>3717</v>
      </c>
      <c r="B1323" t="s">
        <v>12637</v>
      </c>
      <c r="C1323">
        <v>1</v>
      </c>
      <c r="D1323">
        <v>1.6613984822453649</v>
      </c>
      <c r="E1323">
        <v>2.6425084900162398E-3</v>
      </c>
      <c r="F1323">
        <v>63</v>
      </c>
    </row>
    <row r="1324" spans="1:6" x14ac:dyDescent="0.3">
      <c r="A1324" t="s">
        <v>2598</v>
      </c>
      <c r="B1324" t="s">
        <v>12117</v>
      </c>
      <c r="C1324">
        <v>1</v>
      </c>
      <c r="D1324">
        <v>1.6613984822453649</v>
      </c>
      <c r="E1324">
        <v>2.6425084900162398E-3</v>
      </c>
      <c r="F1324">
        <v>63</v>
      </c>
    </row>
    <row r="1325" spans="1:6" x14ac:dyDescent="0.3">
      <c r="A1325" t="s">
        <v>8629</v>
      </c>
      <c r="B1325" t="s">
        <v>8629</v>
      </c>
      <c r="C1325">
        <v>1</v>
      </c>
      <c r="D1325">
        <v>1.6458942957094</v>
      </c>
      <c r="E1325">
        <v>2.6178485754984938E-3</v>
      </c>
      <c r="F1325">
        <v>64</v>
      </c>
    </row>
    <row r="1326" spans="1:6" x14ac:dyDescent="0.3">
      <c r="A1326" t="s">
        <v>1698</v>
      </c>
      <c r="B1326" t="s">
        <v>1698</v>
      </c>
      <c r="C1326">
        <v>1</v>
      </c>
      <c r="D1326">
        <v>1.6458942957094</v>
      </c>
      <c r="E1326">
        <v>2.6178485754984938E-3</v>
      </c>
      <c r="F1326">
        <v>64</v>
      </c>
    </row>
    <row r="1327" spans="1:6" x14ac:dyDescent="0.3">
      <c r="A1327" t="s">
        <v>3181</v>
      </c>
      <c r="B1327" t="s">
        <v>3182</v>
      </c>
      <c r="C1327">
        <v>1</v>
      </c>
      <c r="D1327">
        <v>1.630626823578611</v>
      </c>
      <c r="E1327">
        <v>2.593565162965114E-3</v>
      </c>
      <c r="F1327">
        <v>65</v>
      </c>
    </row>
    <row r="1328" spans="1:6" x14ac:dyDescent="0.3">
      <c r="A1328" t="s">
        <v>2274</v>
      </c>
      <c r="B1328" t="s">
        <v>2275</v>
      </c>
      <c r="C1328">
        <v>1</v>
      </c>
      <c r="D1328">
        <v>1.630626823578611</v>
      </c>
      <c r="E1328">
        <v>2.593565162965114E-3</v>
      </c>
      <c r="F1328">
        <v>65</v>
      </c>
    </row>
    <row r="1329" spans="1:6" x14ac:dyDescent="0.3">
      <c r="A1329" t="s">
        <v>1647</v>
      </c>
      <c r="B1329" t="s">
        <v>1647</v>
      </c>
      <c r="C1329">
        <v>1</v>
      </c>
      <c r="D1329">
        <v>1.630626823578611</v>
      </c>
      <c r="E1329">
        <v>2.593565162965114E-3</v>
      </c>
      <c r="F1329">
        <v>65</v>
      </c>
    </row>
    <row r="1330" spans="1:6" x14ac:dyDescent="0.3">
      <c r="A1330" t="s">
        <v>2124</v>
      </c>
      <c r="B1330" t="s">
        <v>11208</v>
      </c>
      <c r="C1330">
        <v>1</v>
      </c>
      <c r="D1330">
        <v>1.630626823578611</v>
      </c>
      <c r="E1330">
        <v>2.593565162965114E-3</v>
      </c>
      <c r="F1330">
        <v>65</v>
      </c>
    </row>
    <row r="1331" spans="1:6" x14ac:dyDescent="0.3">
      <c r="A1331" t="s">
        <v>2239</v>
      </c>
      <c r="B1331" t="s">
        <v>2240</v>
      </c>
      <c r="C1331">
        <v>1</v>
      </c>
      <c r="D1331">
        <v>1.630626823578611</v>
      </c>
      <c r="E1331">
        <v>2.593565162965114E-3</v>
      </c>
      <c r="F1331">
        <v>65</v>
      </c>
    </row>
    <row r="1332" spans="1:6" x14ac:dyDescent="0.3">
      <c r="A1332" t="s">
        <v>848</v>
      </c>
      <c r="B1332" t="s">
        <v>848</v>
      </c>
      <c r="C1332">
        <v>1</v>
      </c>
      <c r="D1332">
        <v>1.6155889462140709</v>
      </c>
      <c r="E1332">
        <v>2.5696469283981028E-3</v>
      </c>
      <c r="F1332">
        <v>66</v>
      </c>
    </row>
    <row r="1333" spans="1:6" x14ac:dyDescent="0.3">
      <c r="A1333" t="s">
        <v>1535</v>
      </c>
      <c r="B1333" t="s">
        <v>10656</v>
      </c>
      <c r="C1333">
        <v>1</v>
      </c>
      <c r="D1333">
        <v>1.6155889462140709</v>
      </c>
      <c r="E1333">
        <v>2.5696469283981028E-3</v>
      </c>
      <c r="F1333">
        <v>66</v>
      </c>
    </row>
    <row r="1334" spans="1:6" x14ac:dyDescent="0.3">
      <c r="A1334" t="s">
        <v>2689</v>
      </c>
      <c r="B1334" t="s">
        <v>12638</v>
      </c>
      <c r="C1334">
        <v>1</v>
      </c>
      <c r="D1334">
        <v>1.6155889462140709</v>
      </c>
      <c r="E1334">
        <v>2.5696469283981028E-3</v>
      </c>
      <c r="F1334">
        <v>66</v>
      </c>
    </row>
    <row r="1335" spans="1:6" x14ac:dyDescent="0.3">
      <c r="A1335" t="s">
        <v>2365</v>
      </c>
      <c r="B1335" t="s">
        <v>2365</v>
      </c>
      <c r="C1335">
        <v>1</v>
      </c>
      <c r="D1335">
        <v>1.6007738604289301</v>
      </c>
      <c r="E1335">
        <v>2.5460830511068199E-3</v>
      </c>
      <c r="F1335">
        <v>67</v>
      </c>
    </row>
    <row r="1336" spans="1:6" x14ac:dyDescent="0.3">
      <c r="A1336" t="s">
        <v>655</v>
      </c>
      <c r="B1336" t="s">
        <v>655</v>
      </c>
      <c r="C1336">
        <v>1</v>
      </c>
      <c r="D1336">
        <v>1.5861750610077769</v>
      </c>
      <c r="E1336">
        <v>2.5228631843339168E-3</v>
      </c>
      <c r="F1336">
        <v>68</v>
      </c>
    </row>
    <row r="1337" spans="1:6" x14ac:dyDescent="0.3">
      <c r="A1337" t="s">
        <v>3530</v>
      </c>
      <c r="B1337" t="s">
        <v>3531</v>
      </c>
      <c r="C1337">
        <v>1</v>
      </c>
      <c r="D1337">
        <v>1.5861750610077769</v>
      </c>
      <c r="E1337">
        <v>2.5228631843339168E-3</v>
      </c>
      <c r="F1337">
        <v>68</v>
      </c>
    </row>
    <row r="1338" spans="1:6" x14ac:dyDescent="0.3">
      <c r="A1338" t="s">
        <v>1496</v>
      </c>
      <c r="B1338" t="s">
        <v>1496</v>
      </c>
      <c r="C1338">
        <v>1</v>
      </c>
      <c r="D1338">
        <v>1.5861750610077769</v>
      </c>
      <c r="E1338">
        <v>2.5228631843339168E-3</v>
      </c>
      <c r="F1338">
        <v>68</v>
      </c>
    </row>
    <row r="1339" spans="1:6" x14ac:dyDescent="0.3">
      <c r="A1339" t="s">
        <v>2697</v>
      </c>
      <c r="B1339" t="s">
        <v>2698</v>
      </c>
      <c r="C1339">
        <v>1</v>
      </c>
      <c r="D1339">
        <v>1.5717863235556779</v>
      </c>
      <c r="E1339">
        <v>2.4999774279761762E-3</v>
      </c>
      <c r="F1339">
        <v>69</v>
      </c>
    </row>
    <row r="1340" spans="1:6" x14ac:dyDescent="0.3">
      <c r="A1340" t="s">
        <v>1604</v>
      </c>
      <c r="B1340" t="s">
        <v>11369</v>
      </c>
      <c r="C1340">
        <v>1</v>
      </c>
      <c r="D1340">
        <v>1.5576016885637209</v>
      </c>
      <c r="E1340">
        <v>2.4774163032402442E-3</v>
      </c>
      <c r="F1340">
        <v>70</v>
      </c>
    </row>
    <row r="1341" spans="1:6" x14ac:dyDescent="0.3">
      <c r="A1341" t="s">
        <v>120</v>
      </c>
      <c r="B1341" t="s">
        <v>11092</v>
      </c>
      <c r="C1341">
        <v>1</v>
      </c>
      <c r="D1341">
        <v>1.5576016885637209</v>
      </c>
      <c r="E1341">
        <v>2.4774163032402442E-3</v>
      </c>
      <c r="F1341">
        <v>70</v>
      </c>
    </row>
    <row r="1342" spans="1:6" x14ac:dyDescent="0.3">
      <c r="A1342" t="s">
        <v>571</v>
      </c>
      <c r="B1342" t="s">
        <v>572</v>
      </c>
      <c r="C1342">
        <v>1</v>
      </c>
      <c r="D1342">
        <v>1.5576016885637209</v>
      </c>
      <c r="E1342">
        <v>2.4774163032402442E-3</v>
      </c>
      <c r="F1342">
        <v>70</v>
      </c>
    </row>
    <row r="1343" spans="1:6" x14ac:dyDescent="0.3">
      <c r="A1343" t="s">
        <v>2210</v>
      </c>
      <c r="B1343" t="s">
        <v>11216</v>
      </c>
      <c r="C1343">
        <v>1</v>
      </c>
      <c r="D1343">
        <v>1.5576016885637209</v>
      </c>
      <c r="E1343">
        <v>2.4774163032402442E-3</v>
      </c>
      <c r="F1343">
        <v>70</v>
      </c>
    </row>
    <row r="1344" spans="1:6" x14ac:dyDescent="0.3">
      <c r="A1344" t="s">
        <v>1995</v>
      </c>
      <c r="B1344" t="s">
        <v>12639</v>
      </c>
      <c r="C1344">
        <v>1</v>
      </c>
      <c r="D1344">
        <v>1.543615446588982</v>
      </c>
      <c r="E1344">
        <v>2.4551707290708718E-3</v>
      </c>
      <c r="F1344">
        <v>71</v>
      </c>
    </row>
    <row r="1345" spans="1:6" x14ac:dyDescent="0.3">
      <c r="A1345" t="s">
        <v>797</v>
      </c>
      <c r="B1345" t="s">
        <v>798</v>
      </c>
      <c r="C1345">
        <v>1</v>
      </c>
      <c r="D1345">
        <v>1.543615446588982</v>
      </c>
      <c r="E1345">
        <v>2.4551707290708718E-3</v>
      </c>
      <c r="F1345">
        <v>71</v>
      </c>
    </row>
    <row r="1346" spans="1:6" x14ac:dyDescent="0.3">
      <c r="A1346" t="s">
        <v>1167</v>
      </c>
      <c r="B1346" t="s">
        <v>1167</v>
      </c>
      <c r="C1346">
        <v>1</v>
      </c>
      <c r="D1346">
        <v>1.5298221244566459</v>
      </c>
      <c r="E1346">
        <v>2.433232000204955E-3</v>
      </c>
      <c r="F1346">
        <v>72</v>
      </c>
    </row>
    <row r="1347" spans="1:6" x14ac:dyDescent="0.3">
      <c r="A1347" t="s">
        <v>2127</v>
      </c>
      <c r="B1347" t="s">
        <v>11514</v>
      </c>
      <c r="C1347">
        <v>1</v>
      </c>
      <c r="D1347">
        <v>1.5298221244566459</v>
      </c>
      <c r="E1347">
        <v>2.433232000204955E-3</v>
      </c>
      <c r="F1347">
        <v>72</v>
      </c>
    </row>
    <row r="1348" spans="1:6" x14ac:dyDescent="0.3">
      <c r="A1348" t="s">
        <v>1221</v>
      </c>
      <c r="B1348" t="s">
        <v>12640</v>
      </c>
      <c r="C1348">
        <v>1</v>
      </c>
      <c r="D1348">
        <v>1.5298221244566459</v>
      </c>
      <c r="E1348">
        <v>2.433232000204955E-3</v>
      </c>
      <c r="F1348">
        <v>72</v>
      </c>
    </row>
    <row r="1349" spans="1:6" x14ac:dyDescent="0.3">
      <c r="A1349" t="s">
        <v>653</v>
      </c>
      <c r="B1349" t="s">
        <v>10623</v>
      </c>
      <c r="C1349">
        <v>1</v>
      </c>
      <c r="D1349">
        <v>1.5298221244566459</v>
      </c>
      <c r="E1349">
        <v>2.433232000204955E-3</v>
      </c>
      <c r="F1349">
        <v>72</v>
      </c>
    </row>
    <row r="1350" spans="1:6" x14ac:dyDescent="0.3">
      <c r="A1350" t="s">
        <v>3087</v>
      </c>
      <c r="B1350" t="s">
        <v>3087</v>
      </c>
      <c r="C1350">
        <v>1</v>
      </c>
      <c r="D1350">
        <v>1.5162164724008671</v>
      </c>
      <c r="E1350">
        <v>2.4115917667186389E-3</v>
      </c>
      <c r="F1350">
        <v>73</v>
      </c>
    </row>
    <row r="1351" spans="1:6" x14ac:dyDescent="0.3">
      <c r="A1351" t="s">
        <v>1230</v>
      </c>
      <c r="B1351" t="s">
        <v>1230</v>
      </c>
      <c r="C1351">
        <v>1</v>
      </c>
      <c r="D1351">
        <v>1.5162164724008671</v>
      </c>
      <c r="E1351">
        <v>2.4115917667186389E-3</v>
      </c>
      <c r="F1351">
        <v>73</v>
      </c>
    </row>
    <row r="1352" spans="1:6" x14ac:dyDescent="0.3">
      <c r="A1352" t="s">
        <v>1109</v>
      </c>
      <c r="B1352" t="s">
        <v>12390</v>
      </c>
      <c r="C1352">
        <v>1</v>
      </c>
      <c r="D1352">
        <v>1.5162164724008671</v>
      </c>
      <c r="E1352">
        <v>2.4115917667186389E-3</v>
      </c>
      <c r="F1352">
        <v>73</v>
      </c>
    </row>
    <row r="1353" spans="1:6" x14ac:dyDescent="0.3">
      <c r="A1353" t="s">
        <v>498</v>
      </c>
      <c r="B1353" t="s">
        <v>498</v>
      </c>
      <c r="C1353">
        <v>1</v>
      </c>
      <c r="D1353">
        <v>1.5027934520687261</v>
      </c>
      <c r="E1353">
        <v>2.3902420149472252E-3</v>
      </c>
      <c r="F1353">
        <v>74</v>
      </c>
    </row>
    <row r="1354" spans="1:6" x14ac:dyDescent="0.3">
      <c r="A1354" t="s">
        <v>3552</v>
      </c>
      <c r="B1354" t="s">
        <v>10836</v>
      </c>
      <c r="C1354">
        <v>1</v>
      </c>
      <c r="D1354">
        <v>1.5027934520687261</v>
      </c>
      <c r="E1354">
        <v>2.3902420149472252E-3</v>
      </c>
      <c r="F1354">
        <v>74</v>
      </c>
    </row>
    <row r="1355" spans="1:6" x14ac:dyDescent="0.3">
      <c r="A1355" t="s">
        <v>1098</v>
      </c>
      <c r="B1355" t="s">
        <v>11321</v>
      </c>
      <c r="C1355">
        <v>1</v>
      </c>
      <c r="D1355">
        <v>1.5027934520687261</v>
      </c>
      <c r="E1355">
        <v>2.3902420149472252E-3</v>
      </c>
      <c r="F1355">
        <v>74</v>
      </c>
    </row>
    <row r="1356" spans="1:6" x14ac:dyDescent="0.3">
      <c r="A1356" t="s">
        <v>908</v>
      </c>
      <c r="B1356" t="s">
        <v>10576</v>
      </c>
      <c r="C1356">
        <v>1</v>
      </c>
      <c r="D1356">
        <v>1.489548225318706</v>
      </c>
      <c r="E1356">
        <v>2.3691750496687828E-3</v>
      </c>
      <c r="F1356">
        <v>75</v>
      </c>
    </row>
    <row r="1357" spans="1:6" x14ac:dyDescent="0.3">
      <c r="A1357" t="s">
        <v>618</v>
      </c>
      <c r="B1357" t="s">
        <v>619</v>
      </c>
      <c r="C1357">
        <v>1</v>
      </c>
      <c r="D1357">
        <v>1.489548225318706</v>
      </c>
      <c r="E1357">
        <v>2.3691750496687828E-3</v>
      </c>
      <c r="F1357">
        <v>75</v>
      </c>
    </row>
    <row r="1358" spans="1:6" x14ac:dyDescent="0.3">
      <c r="A1358" t="s">
        <v>1200</v>
      </c>
      <c r="B1358" t="s">
        <v>1200</v>
      </c>
      <c r="C1358">
        <v>1</v>
      </c>
      <c r="D1358">
        <v>1.489548225318706</v>
      </c>
      <c r="E1358">
        <v>2.3691750496687828E-3</v>
      </c>
      <c r="F1358">
        <v>75</v>
      </c>
    </row>
    <row r="1359" spans="1:6" x14ac:dyDescent="0.3">
      <c r="A1359" t="s">
        <v>2373</v>
      </c>
      <c r="B1359" t="s">
        <v>12641</v>
      </c>
      <c r="C1359">
        <v>1</v>
      </c>
      <c r="D1359">
        <v>1.489548225318706</v>
      </c>
      <c r="E1359">
        <v>2.3691750496687828E-3</v>
      </c>
      <c r="F1359">
        <v>75</v>
      </c>
    </row>
    <row r="1360" spans="1:6" x14ac:dyDescent="0.3">
      <c r="A1360" t="s">
        <v>1989</v>
      </c>
      <c r="B1360" t="s">
        <v>1989</v>
      </c>
      <c r="C1360">
        <v>1</v>
      </c>
      <c r="D1360">
        <v>1.4764761437513529</v>
      </c>
      <c r="E1360">
        <v>2.3483834774523271E-3</v>
      </c>
      <c r="F1360">
        <v>76</v>
      </c>
    </row>
    <row r="1361" spans="1:6" x14ac:dyDescent="0.3">
      <c r="A1361" t="s">
        <v>2566</v>
      </c>
      <c r="B1361" t="s">
        <v>2566</v>
      </c>
      <c r="C1361">
        <v>1</v>
      </c>
      <c r="D1361">
        <v>1.4635727389154449</v>
      </c>
      <c r="E1361">
        <v>2.3278601910804021E-3</v>
      </c>
      <c r="F1361">
        <v>77</v>
      </c>
    </row>
    <row r="1362" spans="1:6" x14ac:dyDescent="0.3">
      <c r="A1362" t="s">
        <v>1111</v>
      </c>
      <c r="B1362" t="s">
        <v>12642</v>
      </c>
      <c r="C1362">
        <v>1</v>
      </c>
      <c r="D1362">
        <v>1.438254930931155</v>
      </c>
      <c r="E1362">
        <v>2.2875913914745011E-3</v>
      </c>
      <c r="F1362">
        <v>79</v>
      </c>
    </row>
    <row r="1363" spans="1:6" x14ac:dyDescent="0.3">
      <c r="A1363" t="s">
        <v>2150</v>
      </c>
      <c r="B1363" t="s">
        <v>2151</v>
      </c>
      <c r="C1363">
        <v>1</v>
      </c>
      <c r="D1363">
        <v>1.438254930931155</v>
      </c>
      <c r="E1363">
        <v>2.2875913914745011E-3</v>
      </c>
      <c r="F1363">
        <v>79</v>
      </c>
    </row>
    <row r="1364" spans="1:6" x14ac:dyDescent="0.3">
      <c r="A1364" t="s">
        <v>947</v>
      </c>
      <c r="B1364" t="s">
        <v>12643</v>
      </c>
      <c r="C1364">
        <v>1</v>
      </c>
      <c r="D1364">
        <v>1.438254930931155</v>
      </c>
      <c r="E1364">
        <v>2.2875913914745011E-3</v>
      </c>
      <c r="F1364">
        <v>79</v>
      </c>
    </row>
    <row r="1365" spans="1:6" x14ac:dyDescent="0.3">
      <c r="A1365" t="s">
        <v>1785</v>
      </c>
      <c r="B1365" t="s">
        <v>1785</v>
      </c>
      <c r="C1365">
        <v>1</v>
      </c>
      <c r="D1365">
        <v>1.438254930931155</v>
      </c>
      <c r="E1365">
        <v>2.2875913914745011E-3</v>
      </c>
      <c r="F1365">
        <v>79</v>
      </c>
    </row>
    <row r="1366" spans="1:6" x14ac:dyDescent="0.3">
      <c r="A1366" t="s">
        <v>2066</v>
      </c>
      <c r="B1366" t="s">
        <v>2066</v>
      </c>
      <c r="C1366">
        <v>1</v>
      </c>
      <c r="D1366">
        <v>1.438254930931155</v>
      </c>
      <c r="E1366">
        <v>2.2875913914745011E-3</v>
      </c>
      <c r="F1366">
        <v>79</v>
      </c>
    </row>
    <row r="1367" spans="1:6" x14ac:dyDescent="0.3">
      <c r="A1367" t="s">
        <v>1816</v>
      </c>
      <c r="B1367" t="s">
        <v>1817</v>
      </c>
      <c r="C1367">
        <v>1</v>
      </c>
      <c r="D1367">
        <v>1.438254930931155</v>
      </c>
      <c r="E1367">
        <v>2.2875913914745011E-3</v>
      </c>
      <c r="F1367">
        <v>79</v>
      </c>
    </row>
    <row r="1368" spans="1:6" x14ac:dyDescent="0.3">
      <c r="A1368" t="s">
        <v>622</v>
      </c>
      <c r="B1368" t="s">
        <v>12644</v>
      </c>
      <c r="C1368">
        <v>1</v>
      </c>
      <c r="D1368">
        <v>1.4258324109325979</v>
      </c>
      <c r="E1368">
        <v>2.2678329681255038E-3</v>
      </c>
      <c r="F1368">
        <v>80</v>
      </c>
    </row>
    <row r="1369" spans="1:6" x14ac:dyDescent="0.3">
      <c r="A1369" t="s">
        <v>1730</v>
      </c>
      <c r="B1369" t="s">
        <v>1730</v>
      </c>
      <c r="C1369">
        <v>1</v>
      </c>
      <c r="D1369">
        <v>1.4135623183407839</v>
      </c>
      <c r="E1369">
        <v>2.248316985539958E-3</v>
      </c>
      <c r="F1369">
        <v>81</v>
      </c>
    </row>
    <row r="1370" spans="1:6" x14ac:dyDescent="0.3">
      <c r="A1370" t="s">
        <v>1495</v>
      </c>
      <c r="B1370" t="s">
        <v>1495</v>
      </c>
      <c r="C1370">
        <v>1</v>
      </c>
      <c r="D1370">
        <v>1.4135623183407839</v>
      </c>
      <c r="E1370">
        <v>2.248316985539958E-3</v>
      </c>
      <c r="F1370">
        <v>81</v>
      </c>
    </row>
    <row r="1371" spans="1:6" x14ac:dyDescent="0.3">
      <c r="A1371" t="s">
        <v>1883</v>
      </c>
      <c r="B1371" t="s">
        <v>1883</v>
      </c>
      <c r="C1371">
        <v>1</v>
      </c>
      <c r="D1371">
        <v>1.401440957808439</v>
      </c>
      <c r="E1371">
        <v>2.2290375661474589E-3</v>
      </c>
      <c r="F1371">
        <v>82</v>
      </c>
    </row>
    <row r="1372" spans="1:6" x14ac:dyDescent="0.3">
      <c r="A1372" t="s">
        <v>1678</v>
      </c>
      <c r="B1372" t="s">
        <v>1678</v>
      </c>
      <c r="C1372">
        <v>1</v>
      </c>
      <c r="D1372">
        <v>1.401440957808439</v>
      </c>
      <c r="E1372">
        <v>2.2290375661474589E-3</v>
      </c>
      <c r="F1372">
        <v>82</v>
      </c>
    </row>
    <row r="1373" spans="1:6" x14ac:dyDescent="0.3">
      <c r="A1373" t="s">
        <v>674</v>
      </c>
      <c r="B1373" t="s">
        <v>10674</v>
      </c>
      <c r="C1373">
        <v>1</v>
      </c>
      <c r="D1373">
        <v>1.389464766761723</v>
      </c>
      <c r="E1373">
        <v>2.209989043558085E-3</v>
      </c>
      <c r="F1373">
        <v>83</v>
      </c>
    </row>
    <row r="1374" spans="1:6" x14ac:dyDescent="0.3">
      <c r="A1374" t="s">
        <v>2664</v>
      </c>
      <c r="B1374" t="s">
        <v>11824</v>
      </c>
      <c r="C1374">
        <v>1</v>
      </c>
      <c r="D1374">
        <v>1.37763030911472</v>
      </c>
      <c r="E1374">
        <v>2.1911659525650812E-3</v>
      </c>
      <c r="F1374">
        <v>84</v>
      </c>
    </row>
    <row r="1375" spans="1:6" x14ac:dyDescent="0.3">
      <c r="A1375" t="s">
        <v>1754</v>
      </c>
      <c r="B1375" t="s">
        <v>11227</v>
      </c>
      <c r="C1375">
        <v>1</v>
      </c>
      <c r="D1375">
        <v>1.3659342693515291</v>
      </c>
      <c r="E1375">
        <v>2.172563019732236E-3</v>
      </c>
      <c r="F1375">
        <v>85</v>
      </c>
    </row>
    <row r="1376" spans="1:6" x14ac:dyDescent="0.3">
      <c r="A1376" t="s">
        <v>512</v>
      </c>
      <c r="B1376" t="s">
        <v>11525</v>
      </c>
      <c r="C1376">
        <v>1</v>
      </c>
      <c r="D1376">
        <v>1.3543734469504529</v>
      </c>
      <c r="E1376">
        <v>2.1541751545253751E-3</v>
      </c>
      <c r="F1376">
        <v>86</v>
      </c>
    </row>
    <row r="1377" spans="1:6" x14ac:dyDescent="0.3">
      <c r="A1377" t="s">
        <v>1696</v>
      </c>
      <c r="B1377" t="s">
        <v>12645</v>
      </c>
      <c r="C1377">
        <v>1</v>
      </c>
      <c r="D1377">
        <v>1.34294475112683</v>
      </c>
      <c r="E1377">
        <v>2.1359974409506511E-3</v>
      </c>
      <c r="F1377">
        <v>87</v>
      </c>
    </row>
    <row r="1378" spans="1:6" x14ac:dyDescent="0.3">
      <c r="A1378" t="s">
        <v>987</v>
      </c>
      <c r="B1378" t="s">
        <v>11828</v>
      </c>
      <c r="C1378">
        <v>1</v>
      </c>
      <c r="D1378">
        <v>1.3094220590881871</v>
      </c>
      <c r="E1378">
        <v>2.0826785055676148E-3</v>
      </c>
      <c r="F1378">
        <v>90</v>
      </c>
    </row>
    <row r="1379" spans="1:6" x14ac:dyDescent="0.3">
      <c r="A1379" t="s">
        <v>252</v>
      </c>
      <c r="B1379" t="s">
        <v>252</v>
      </c>
      <c r="C1379">
        <v>1</v>
      </c>
      <c r="D1379">
        <v>1.298492988555997</v>
      </c>
      <c r="E1379">
        <v>2.065295462319454E-3</v>
      </c>
      <c r="F1379">
        <v>91</v>
      </c>
    </row>
    <row r="1380" spans="1:6" x14ac:dyDescent="0.3">
      <c r="A1380" t="s">
        <v>1206</v>
      </c>
      <c r="B1380" t="s">
        <v>11234</v>
      </c>
      <c r="C1380">
        <v>1</v>
      </c>
      <c r="D1380">
        <v>1.298492988555997</v>
      </c>
      <c r="E1380">
        <v>2.065295462319454E-3</v>
      </c>
      <c r="F1380">
        <v>91</v>
      </c>
    </row>
    <row r="1381" spans="1:6" x14ac:dyDescent="0.3">
      <c r="A1381" t="s">
        <v>1089</v>
      </c>
      <c r="B1381" t="s">
        <v>12401</v>
      </c>
      <c r="C1381">
        <v>1</v>
      </c>
      <c r="D1381">
        <v>1.298492988555997</v>
      </c>
      <c r="E1381">
        <v>2.065295462319454E-3</v>
      </c>
      <c r="F1381">
        <v>91</v>
      </c>
    </row>
    <row r="1382" spans="1:6" x14ac:dyDescent="0.3">
      <c r="A1382" t="s">
        <v>779</v>
      </c>
      <c r="B1382" t="s">
        <v>12646</v>
      </c>
      <c r="C1382">
        <v>1</v>
      </c>
      <c r="D1382">
        <v>1.287682072451781</v>
      </c>
      <c r="E1382">
        <v>2.0481003475438381E-3</v>
      </c>
      <c r="F1382">
        <v>92</v>
      </c>
    </row>
    <row r="1383" spans="1:6" x14ac:dyDescent="0.3">
      <c r="A1383" t="s">
        <v>1556</v>
      </c>
      <c r="B1383" t="s">
        <v>1557</v>
      </c>
      <c r="C1383">
        <v>1</v>
      </c>
      <c r="D1383">
        <v>1.276986783335033</v>
      </c>
      <c r="E1383">
        <v>2.0310891412641812E-3</v>
      </c>
      <c r="F1383">
        <v>93</v>
      </c>
    </row>
    <row r="1384" spans="1:6" x14ac:dyDescent="0.3">
      <c r="A1384" t="s">
        <v>419</v>
      </c>
      <c r="B1384" t="s">
        <v>419</v>
      </c>
      <c r="C1384">
        <v>1</v>
      </c>
      <c r="D1384">
        <v>1.276986783335033</v>
      </c>
      <c r="E1384">
        <v>2.0310891412641812E-3</v>
      </c>
      <c r="F1384">
        <v>93</v>
      </c>
    </row>
    <row r="1385" spans="1:6" x14ac:dyDescent="0.3">
      <c r="A1385" t="s">
        <v>995</v>
      </c>
      <c r="B1385" t="s">
        <v>12647</v>
      </c>
      <c r="C1385">
        <v>1</v>
      </c>
      <c r="D1385">
        <v>1.276986783335033</v>
      </c>
      <c r="E1385">
        <v>2.0310891412641812E-3</v>
      </c>
      <c r="F1385">
        <v>93</v>
      </c>
    </row>
    <row r="1386" spans="1:6" x14ac:dyDescent="0.3">
      <c r="A1386" t="s">
        <v>1246</v>
      </c>
      <c r="B1386" t="s">
        <v>12648</v>
      </c>
      <c r="C1386">
        <v>1</v>
      </c>
      <c r="D1386">
        <v>1.2664046740044961</v>
      </c>
      <c r="E1386">
        <v>2.0142579511270441E-3</v>
      </c>
      <c r="F1386">
        <v>94</v>
      </c>
    </row>
    <row r="1387" spans="1:6" x14ac:dyDescent="0.3">
      <c r="A1387" t="s">
        <v>445</v>
      </c>
      <c r="B1387" t="s">
        <v>445</v>
      </c>
      <c r="C1387">
        <v>1</v>
      </c>
      <c r="D1387">
        <v>1.255933374137201</v>
      </c>
      <c r="E1387">
        <v>1.997603007056409E-3</v>
      </c>
      <c r="F1387">
        <v>95</v>
      </c>
    </row>
    <row r="1388" spans="1:6" x14ac:dyDescent="0.3">
      <c r="A1388" t="s">
        <v>905</v>
      </c>
      <c r="B1388" t="s">
        <v>905</v>
      </c>
      <c r="C1388">
        <v>1</v>
      </c>
      <c r="D1388">
        <v>1.255933374137201</v>
      </c>
      <c r="E1388">
        <v>1.997603007056409E-3</v>
      </c>
      <c r="F1388">
        <v>95</v>
      </c>
    </row>
    <row r="1389" spans="1:6" x14ac:dyDescent="0.3">
      <c r="A1389" t="s">
        <v>1842</v>
      </c>
      <c r="B1389" t="s">
        <v>1842</v>
      </c>
      <c r="C1389">
        <v>1</v>
      </c>
      <c r="D1389">
        <v>1.255933374137201</v>
      </c>
      <c r="E1389">
        <v>1.997603007056409E-3</v>
      </c>
      <c r="F1389">
        <v>95</v>
      </c>
    </row>
    <row r="1390" spans="1:6" x14ac:dyDescent="0.3">
      <c r="A1390" t="s">
        <v>691</v>
      </c>
      <c r="B1390" t="s">
        <v>11236</v>
      </c>
      <c r="C1390">
        <v>1</v>
      </c>
      <c r="D1390">
        <v>1.245570587101654</v>
      </c>
      <c r="E1390">
        <v>1.9811206561849599E-3</v>
      </c>
      <c r="F1390">
        <v>96</v>
      </c>
    </row>
    <row r="1391" spans="1:6" x14ac:dyDescent="0.3">
      <c r="A1391" t="s">
        <v>1057</v>
      </c>
      <c r="B1391" t="s">
        <v>10931</v>
      </c>
      <c r="C1391">
        <v>1</v>
      </c>
      <c r="D1391">
        <v>1.2051610487637769</v>
      </c>
      <c r="E1391">
        <v>1.916847967075987E-3</v>
      </c>
      <c r="F1391">
        <v>100</v>
      </c>
    </row>
    <row r="1392" spans="1:6" x14ac:dyDescent="0.3">
      <c r="A1392" t="s">
        <v>755</v>
      </c>
      <c r="B1392" t="s">
        <v>755</v>
      </c>
      <c r="C1392">
        <v>1</v>
      </c>
      <c r="D1392">
        <v>1.1758906664636639</v>
      </c>
      <c r="E1392">
        <v>1.870292469065939E-3</v>
      </c>
      <c r="F1392">
        <v>103</v>
      </c>
    </row>
    <row r="1393" spans="1:6" x14ac:dyDescent="0.3">
      <c r="A1393" t="s">
        <v>2040</v>
      </c>
      <c r="B1393" t="s">
        <v>2041</v>
      </c>
      <c r="C1393">
        <v>1</v>
      </c>
      <c r="D1393">
        <v>1.1568424714929699</v>
      </c>
      <c r="E1393">
        <v>1.8399956935076049E-3</v>
      </c>
      <c r="F1393">
        <v>105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35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62</v>
      </c>
      <c r="B2" t="s">
        <v>63</v>
      </c>
      <c r="C2">
        <v>48</v>
      </c>
      <c r="D2">
        <v>4.2108436531709366</v>
      </c>
      <c r="E2">
        <v>0.35371546277386112</v>
      </c>
      <c r="F2">
        <v>4</v>
      </c>
    </row>
    <row r="3" spans="1:6" x14ac:dyDescent="0.3">
      <c r="A3" t="s">
        <v>102</v>
      </c>
      <c r="B3" t="s">
        <v>102</v>
      </c>
      <c r="C3">
        <v>43</v>
      </c>
      <c r="D3">
        <v>3.6230569882688179</v>
      </c>
      <c r="E3">
        <v>0.2726385808238948</v>
      </c>
      <c r="F3">
        <v>8</v>
      </c>
    </row>
    <row r="4" spans="1:6" x14ac:dyDescent="0.3">
      <c r="A4" t="s">
        <v>143</v>
      </c>
      <c r="B4" t="s">
        <v>144</v>
      </c>
      <c r="C4">
        <v>40</v>
      </c>
      <c r="D4">
        <v>3.1812242359897782</v>
      </c>
      <c r="E4">
        <v>0.22268858996407001</v>
      </c>
      <c r="F4">
        <v>13</v>
      </c>
    </row>
    <row r="5" spans="1:6" x14ac:dyDescent="0.3">
      <c r="A5" t="s">
        <v>180</v>
      </c>
      <c r="B5" t="s">
        <v>180</v>
      </c>
      <c r="C5">
        <v>25</v>
      </c>
      <c r="D5">
        <v>4.7216692769369271</v>
      </c>
      <c r="E5">
        <v>0.20657571495243321</v>
      </c>
      <c r="F5">
        <v>2</v>
      </c>
    </row>
    <row r="6" spans="1:6" x14ac:dyDescent="0.3">
      <c r="A6" t="s">
        <v>183</v>
      </c>
      <c r="B6" t="s">
        <v>183</v>
      </c>
      <c r="C6">
        <v>30</v>
      </c>
      <c r="D6">
        <v>3.8743714165497241</v>
      </c>
      <c r="E6">
        <v>0.20340714228529941</v>
      </c>
      <c r="F6">
        <v>6</v>
      </c>
    </row>
    <row r="7" spans="1:6" x14ac:dyDescent="0.3">
      <c r="A7" t="s">
        <v>284</v>
      </c>
      <c r="B7" t="s">
        <v>285</v>
      </c>
      <c r="C7">
        <v>21</v>
      </c>
      <c r="D7">
        <v>4.2108436531709366</v>
      </c>
      <c r="E7">
        <v>0.15475051496356421</v>
      </c>
      <c r="F7">
        <v>4</v>
      </c>
    </row>
    <row r="8" spans="1:6" x14ac:dyDescent="0.3">
      <c r="A8" t="s">
        <v>264</v>
      </c>
      <c r="B8" t="s">
        <v>265</v>
      </c>
      <c r="C8">
        <v>35</v>
      </c>
      <c r="D8">
        <v>2.5244446996007079</v>
      </c>
      <c r="E8">
        <v>0.15462424691944551</v>
      </c>
      <c r="F8">
        <v>26</v>
      </c>
    </row>
    <row r="9" spans="1:6" x14ac:dyDescent="0.3">
      <c r="A9" t="s">
        <v>42</v>
      </c>
      <c r="B9" t="s">
        <v>43</v>
      </c>
      <c r="C9">
        <v>52</v>
      </c>
      <c r="D9">
        <v>1.693147180559945</v>
      </c>
      <c r="E9">
        <v>0.15407839540748119</v>
      </c>
      <c r="F9">
        <v>61</v>
      </c>
    </row>
    <row r="10" spans="1:6" x14ac:dyDescent="0.3">
      <c r="A10" t="s">
        <v>313</v>
      </c>
      <c r="B10" t="s">
        <v>313</v>
      </c>
      <c r="C10">
        <v>19</v>
      </c>
      <c r="D10">
        <v>4.4339872044851463</v>
      </c>
      <c r="E10">
        <v>0.14743199016736391</v>
      </c>
      <c r="F10">
        <v>3</v>
      </c>
    </row>
    <row r="11" spans="1:6" x14ac:dyDescent="0.3">
      <c r="A11" t="s">
        <v>326</v>
      </c>
      <c r="B11" t="s">
        <v>327</v>
      </c>
      <c r="C11">
        <v>16</v>
      </c>
      <c r="D11">
        <v>5.1271343850450917</v>
      </c>
      <c r="E11">
        <v>0.1435616281109785</v>
      </c>
      <c r="F11">
        <v>1</v>
      </c>
    </row>
    <row r="12" spans="1:6" x14ac:dyDescent="0.3">
      <c r="A12" t="s">
        <v>343</v>
      </c>
      <c r="B12" t="s">
        <v>344</v>
      </c>
      <c r="C12">
        <v>23</v>
      </c>
      <c r="D12">
        <v>3.422386292806666</v>
      </c>
      <c r="E12">
        <v>0.13775283814022141</v>
      </c>
      <c r="F12">
        <v>10</v>
      </c>
    </row>
    <row r="13" spans="1:6" x14ac:dyDescent="0.3">
      <c r="A13" t="s">
        <v>356</v>
      </c>
      <c r="B13" t="s">
        <v>356</v>
      </c>
      <c r="C13">
        <v>22</v>
      </c>
      <c r="D13">
        <v>3.5176964726109912</v>
      </c>
      <c r="E13">
        <v>0.13543307390903861</v>
      </c>
      <c r="F13">
        <v>9</v>
      </c>
    </row>
    <row r="14" spans="1:6" x14ac:dyDescent="0.3">
      <c r="A14" t="s">
        <v>379</v>
      </c>
      <c r="B14" t="s">
        <v>380</v>
      </c>
      <c r="C14">
        <v>17</v>
      </c>
      <c r="D14">
        <v>4.4339872044851463</v>
      </c>
      <c r="E14">
        <v>0.13191283330764139</v>
      </c>
      <c r="F14">
        <v>3</v>
      </c>
    </row>
    <row r="15" spans="1:6" x14ac:dyDescent="0.3">
      <c r="A15" t="s">
        <v>38</v>
      </c>
      <c r="B15" t="s">
        <v>39</v>
      </c>
      <c r="C15">
        <v>29</v>
      </c>
      <c r="D15">
        <v>2.3862943611198908</v>
      </c>
      <c r="E15">
        <v>0.1211060123854981</v>
      </c>
      <c r="F15">
        <v>30</v>
      </c>
    </row>
    <row r="16" spans="1:6" x14ac:dyDescent="0.3">
      <c r="A16" t="s">
        <v>369</v>
      </c>
      <c r="B16" t="s">
        <v>369</v>
      </c>
      <c r="C16">
        <v>23</v>
      </c>
      <c r="D16">
        <v>2.7757591278816141</v>
      </c>
      <c r="E16">
        <v>0.11172575657604721</v>
      </c>
      <c r="F16">
        <v>20</v>
      </c>
    </row>
    <row r="17" spans="1:6" x14ac:dyDescent="0.3">
      <c r="A17" t="s">
        <v>517</v>
      </c>
      <c r="B17" t="s">
        <v>517</v>
      </c>
      <c r="C17">
        <v>16</v>
      </c>
      <c r="D17">
        <v>3.8743714165497241</v>
      </c>
      <c r="E17">
        <v>0.1084838092188264</v>
      </c>
      <c r="F17">
        <v>6</v>
      </c>
    </row>
    <row r="18" spans="1:6" x14ac:dyDescent="0.3">
      <c r="A18" t="s">
        <v>536</v>
      </c>
      <c r="B18" t="s">
        <v>536</v>
      </c>
      <c r="C18">
        <v>16</v>
      </c>
      <c r="D18">
        <v>3.7408400239252009</v>
      </c>
      <c r="E18">
        <v>0.10474488164458171</v>
      </c>
      <c r="F18">
        <v>7</v>
      </c>
    </row>
    <row r="19" spans="1:6" x14ac:dyDescent="0.3">
      <c r="A19" t="s">
        <v>551</v>
      </c>
      <c r="B19" t="s">
        <v>552</v>
      </c>
      <c r="C19">
        <v>14</v>
      </c>
      <c r="D19">
        <v>4.2108436531709366</v>
      </c>
      <c r="E19">
        <v>0.1031670099757095</v>
      </c>
      <c r="F19">
        <v>4</v>
      </c>
    </row>
    <row r="20" spans="1:6" x14ac:dyDescent="0.3">
      <c r="A20" t="s">
        <v>583</v>
      </c>
      <c r="B20" t="s">
        <v>583</v>
      </c>
      <c r="C20">
        <v>18</v>
      </c>
      <c r="D20">
        <v>3.1812242359897782</v>
      </c>
      <c r="E20">
        <v>0.1002098654838315</v>
      </c>
      <c r="F20">
        <v>13</v>
      </c>
    </row>
    <row r="21" spans="1:6" x14ac:dyDescent="0.3">
      <c r="A21" t="s">
        <v>469</v>
      </c>
      <c r="B21" t="s">
        <v>469</v>
      </c>
      <c r="C21">
        <v>28</v>
      </c>
      <c r="D21">
        <v>1.9082585601768911</v>
      </c>
      <c r="E21">
        <v>9.3505884392431293E-2</v>
      </c>
      <c r="F21">
        <v>49</v>
      </c>
    </row>
    <row r="22" spans="1:6" x14ac:dyDescent="0.3">
      <c r="A22" t="s">
        <v>631</v>
      </c>
      <c r="B22" t="s">
        <v>631</v>
      </c>
      <c r="C22">
        <v>16</v>
      </c>
      <c r="D22">
        <v>3.3353749158170372</v>
      </c>
      <c r="E22">
        <v>9.3391711103160496E-2</v>
      </c>
      <c r="F22">
        <v>11</v>
      </c>
    </row>
    <row r="23" spans="1:6" x14ac:dyDescent="0.3">
      <c r="A23" t="s">
        <v>17</v>
      </c>
      <c r="B23" t="s">
        <v>12649</v>
      </c>
      <c r="C23">
        <v>52</v>
      </c>
      <c r="D23">
        <v>1.0080972102326189</v>
      </c>
      <c r="E23">
        <v>9.173803810489288E-2</v>
      </c>
      <c r="F23">
        <v>122</v>
      </c>
    </row>
    <row r="24" spans="1:6" x14ac:dyDescent="0.3">
      <c r="A24" t="s">
        <v>645</v>
      </c>
      <c r="B24" t="s">
        <v>645</v>
      </c>
      <c r="C24">
        <v>11</v>
      </c>
      <c r="D24">
        <v>4.7216692769369271</v>
      </c>
      <c r="E24">
        <v>9.0893314579070586E-2</v>
      </c>
      <c r="F24">
        <v>2</v>
      </c>
    </row>
    <row r="25" spans="1:6" x14ac:dyDescent="0.3">
      <c r="A25" t="s">
        <v>44</v>
      </c>
      <c r="B25" t="s">
        <v>44</v>
      </c>
      <c r="C25">
        <v>25</v>
      </c>
      <c r="D25">
        <v>1.970133963894978</v>
      </c>
      <c r="E25">
        <v>8.6194480865397716E-2</v>
      </c>
      <c r="F25">
        <v>46</v>
      </c>
    </row>
    <row r="26" spans="1:6" x14ac:dyDescent="0.3">
      <c r="A26" t="s">
        <v>736</v>
      </c>
      <c r="B26" t="s">
        <v>736</v>
      </c>
      <c r="C26">
        <v>15</v>
      </c>
      <c r="D26">
        <v>3.112231364502827</v>
      </c>
      <c r="E26">
        <v>8.1697134828125684E-2</v>
      </c>
      <c r="F26">
        <v>14</v>
      </c>
    </row>
    <row r="27" spans="1:6" x14ac:dyDescent="0.3">
      <c r="A27" t="s">
        <v>745</v>
      </c>
      <c r="B27" t="s">
        <v>746</v>
      </c>
      <c r="C27">
        <v>9</v>
      </c>
      <c r="D27">
        <v>5.1271343850450917</v>
      </c>
      <c r="E27">
        <v>8.07534158124254E-2</v>
      </c>
      <c r="F27">
        <v>1</v>
      </c>
    </row>
    <row r="28" spans="1:6" x14ac:dyDescent="0.3">
      <c r="A28" t="s">
        <v>752</v>
      </c>
      <c r="B28" t="s">
        <v>752</v>
      </c>
      <c r="C28">
        <v>13</v>
      </c>
      <c r="D28">
        <v>3.422386292806666</v>
      </c>
      <c r="E28">
        <v>7.786029981838602E-2</v>
      </c>
      <c r="F28">
        <v>10</v>
      </c>
    </row>
    <row r="29" spans="1:6" x14ac:dyDescent="0.3">
      <c r="A29" t="s">
        <v>777</v>
      </c>
      <c r="B29" t="s">
        <v>778</v>
      </c>
      <c r="C29">
        <v>10</v>
      </c>
      <c r="D29">
        <v>4.4339872044851463</v>
      </c>
      <c r="E29">
        <v>7.759578429861258E-2</v>
      </c>
      <c r="F29">
        <v>3</v>
      </c>
    </row>
    <row r="30" spans="1:6" x14ac:dyDescent="0.3">
      <c r="A30" t="s">
        <v>776</v>
      </c>
      <c r="B30" t="s">
        <v>776</v>
      </c>
      <c r="C30">
        <v>10</v>
      </c>
      <c r="D30">
        <v>4.4339872044851463</v>
      </c>
      <c r="E30">
        <v>7.759578429861258E-2</v>
      </c>
      <c r="F30">
        <v>3</v>
      </c>
    </row>
    <row r="31" spans="1:6" x14ac:dyDescent="0.3">
      <c r="A31" t="s">
        <v>610</v>
      </c>
      <c r="B31" t="s">
        <v>610</v>
      </c>
      <c r="C31">
        <v>23</v>
      </c>
      <c r="D31">
        <v>1.86903784702361</v>
      </c>
      <c r="E31">
        <v>7.5229750820398011E-2</v>
      </c>
      <c r="F31">
        <v>51</v>
      </c>
    </row>
    <row r="32" spans="1:6" x14ac:dyDescent="0.3">
      <c r="A32" t="s">
        <v>820</v>
      </c>
      <c r="B32" t="s">
        <v>820</v>
      </c>
      <c r="C32">
        <v>9</v>
      </c>
      <c r="D32">
        <v>4.7216692769369271</v>
      </c>
      <c r="E32">
        <v>7.4367257382875945E-2</v>
      </c>
      <c r="F32">
        <v>2</v>
      </c>
    </row>
    <row r="33" spans="1:6" x14ac:dyDescent="0.3">
      <c r="A33" t="s">
        <v>829</v>
      </c>
      <c r="B33" t="s">
        <v>829</v>
      </c>
      <c r="C33">
        <v>10</v>
      </c>
      <c r="D33">
        <v>4.2108436531709366</v>
      </c>
      <c r="E33">
        <v>7.3690721411221058E-2</v>
      </c>
      <c r="F33">
        <v>4</v>
      </c>
    </row>
    <row r="34" spans="1:6" x14ac:dyDescent="0.3">
      <c r="A34" t="s">
        <v>15</v>
      </c>
      <c r="B34" t="s">
        <v>16</v>
      </c>
      <c r="C34">
        <v>41</v>
      </c>
      <c r="D34">
        <v>1.0244910200082959</v>
      </c>
      <c r="E34">
        <v>7.3508185794597058E-2</v>
      </c>
      <c r="F34">
        <v>120</v>
      </c>
    </row>
    <row r="35" spans="1:6" x14ac:dyDescent="0.3">
      <c r="A35" t="s">
        <v>867</v>
      </c>
      <c r="B35" t="s">
        <v>867</v>
      </c>
      <c r="C35">
        <v>10</v>
      </c>
      <c r="D35">
        <v>4.0285220963769817</v>
      </c>
      <c r="E35">
        <v>7.0500052710224276E-2</v>
      </c>
      <c r="F35">
        <v>5</v>
      </c>
    </row>
    <row r="36" spans="1:6" x14ac:dyDescent="0.3">
      <c r="A36" t="s">
        <v>868</v>
      </c>
      <c r="B36" t="s">
        <v>869</v>
      </c>
      <c r="C36">
        <v>10</v>
      </c>
      <c r="D36">
        <v>4.0285220963769817</v>
      </c>
      <c r="E36">
        <v>7.0500052710224276E-2</v>
      </c>
      <c r="F36">
        <v>5</v>
      </c>
    </row>
    <row r="37" spans="1:6" x14ac:dyDescent="0.3">
      <c r="A37" t="s">
        <v>878</v>
      </c>
      <c r="B37" t="s">
        <v>879</v>
      </c>
      <c r="C37">
        <v>9</v>
      </c>
      <c r="D37">
        <v>4.4339872044851463</v>
      </c>
      <c r="E37">
        <v>6.9836205868751319E-2</v>
      </c>
      <c r="F37">
        <v>3</v>
      </c>
    </row>
    <row r="38" spans="1:6" x14ac:dyDescent="0.3">
      <c r="A38" t="s">
        <v>30</v>
      </c>
      <c r="B38" t="s">
        <v>12650</v>
      </c>
      <c r="C38">
        <v>37</v>
      </c>
      <c r="D38">
        <v>1.0753494372417871</v>
      </c>
      <c r="E38">
        <v>6.9629780777386602E-2</v>
      </c>
      <c r="F38">
        <v>114</v>
      </c>
    </row>
    <row r="39" spans="1:6" x14ac:dyDescent="0.3">
      <c r="A39" t="s">
        <v>942</v>
      </c>
      <c r="B39" t="s">
        <v>942</v>
      </c>
      <c r="C39">
        <v>8</v>
      </c>
      <c r="D39">
        <v>4.7216692769369271</v>
      </c>
      <c r="E39">
        <v>6.6104228784778604E-2</v>
      </c>
      <c r="F39">
        <v>2</v>
      </c>
    </row>
    <row r="40" spans="1:6" x14ac:dyDescent="0.3">
      <c r="A40" t="s">
        <v>159</v>
      </c>
      <c r="B40" t="s">
        <v>160</v>
      </c>
      <c r="C40">
        <v>18</v>
      </c>
      <c r="D40">
        <v>2.0826119473216691</v>
      </c>
      <c r="E40">
        <v>6.5603128737384414E-2</v>
      </c>
      <c r="F40">
        <v>41</v>
      </c>
    </row>
    <row r="41" spans="1:6" x14ac:dyDescent="0.3">
      <c r="A41" t="s">
        <v>999</v>
      </c>
      <c r="B41" t="s">
        <v>999</v>
      </c>
      <c r="C41">
        <v>7</v>
      </c>
      <c r="D41">
        <v>5.1271343850450917</v>
      </c>
      <c r="E41">
        <v>6.2808212298553101E-2</v>
      </c>
      <c r="F41">
        <v>1</v>
      </c>
    </row>
    <row r="42" spans="1:6" x14ac:dyDescent="0.3">
      <c r="A42" t="s">
        <v>1014</v>
      </c>
      <c r="B42" t="s">
        <v>1014</v>
      </c>
      <c r="C42">
        <v>8</v>
      </c>
      <c r="D42">
        <v>4.4339872044851463</v>
      </c>
      <c r="E42">
        <v>6.2076627438890072E-2</v>
      </c>
      <c r="F42">
        <v>3</v>
      </c>
    </row>
    <row r="43" spans="1:6" x14ac:dyDescent="0.3">
      <c r="A43" t="s">
        <v>912</v>
      </c>
      <c r="B43" t="s">
        <v>913</v>
      </c>
      <c r="C43">
        <v>8</v>
      </c>
      <c r="D43">
        <v>4.4339872044851463</v>
      </c>
      <c r="E43">
        <v>6.2076627438890072E-2</v>
      </c>
      <c r="F43">
        <v>3</v>
      </c>
    </row>
    <row r="44" spans="1:6" x14ac:dyDescent="0.3">
      <c r="A44" t="s">
        <v>880</v>
      </c>
      <c r="B44" t="s">
        <v>12651</v>
      </c>
      <c r="C44">
        <v>21</v>
      </c>
      <c r="D44">
        <v>1.630626823578611</v>
      </c>
      <c r="E44">
        <v>5.9926314403093213E-2</v>
      </c>
      <c r="F44">
        <v>65</v>
      </c>
    </row>
    <row r="45" spans="1:6" x14ac:dyDescent="0.3">
      <c r="A45" t="s">
        <v>1080</v>
      </c>
      <c r="B45" t="s">
        <v>1080</v>
      </c>
      <c r="C45">
        <v>8</v>
      </c>
      <c r="D45">
        <v>4.2108436531709366</v>
      </c>
      <c r="E45">
        <v>5.8952577128976849E-2</v>
      </c>
      <c r="F45">
        <v>4</v>
      </c>
    </row>
    <row r="46" spans="1:6" x14ac:dyDescent="0.3">
      <c r="A46" t="s">
        <v>697</v>
      </c>
      <c r="B46" t="s">
        <v>697</v>
      </c>
      <c r="C46">
        <v>8</v>
      </c>
      <c r="D46">
        <v>4.2108436531709366</v>
      </c>
      <c r="E46">
        <v>5.8952577128976849E-2</v>
      </c>
      <c r="F46">
        <v>4</v>
      </c>
    </row>
    <row r="47" spans="1:6" x14ac:dyDescent="0.3">
      <c r="A47" t="s">
        <v>984</v>
      </c>
      <c r="B47" t="s">
        <v>984</v>
      </c>
      <c r="C47">
        <v>9</v>
      </c>
      <c r="D47">
        <v>3.7408400239252009</v>
      </c>
      <c r="E47">
        <v>5.8918995925077239E-2</v>
      </c>
      <c r="F47">
        <v>7</v>
      </c>
    </row>
    <row r="48" spans="1:6" x14ac:dyDescent="0.3">
      <c r="A48" t="s">
        <v>986</v>
      </c>
      <c r="B48" t="s">
        <v>986</v>
      </c>
      <c r="C48">
        <v>10</v>
      </c>
      <c r="D48">
        <v>3.3353749158170372</v>
      </c>
      <c r="E48">
        <v>5.8369819439475307E-2</v>
      </c>
      <c r="F48">
        <v>11</v>
      </c>
    </row>
    <row r="49" spans="1:6" x14ac:dyDescent="0.3">
      <c r="A49" t="s">
        <v>1100</v>
      </c>
      <c r="B49" t="s">
        <v>1100</v>
      </c>
      <c r="C49">
        <v>7</v>
      </c>
      <c r="D49">
        <v>4.7216692769369271</v>
      </c>
      <c r="E49">
        <v>5.7841200186681277E-2</v>
      </c>
      <c r="F49">
        <v>2</v>
      </c>
    </row>
    <row r="50" spans="1:6" x14ac:dyDescent="0.3">
      <c r="A50" t="s">
        <v>1126</v>
      </c>
      <c r="B50" t="s">
        <v>1127</v>
      </c>
      <c r="C50">
        <v>9</v>
      </c>
      <c r="D50">
        <v>3.6230569882688179</v>
      </c>
      <c r="E50">
        <v>5.7063889009652403E-2</v>
      </c>
      <c r="F50">
        <v>8</v>
      </c>
    </row>
    <row r="51" spans="1:6" x14ac:dyDescent="0.3">
      <c r="A51" t="s">
        <v>118</v>
      </c>
      <c r="B51" t="s">
        <v>11700</v>
      </c>
      <c r="C51">
        <v>21</v>
      </c>
      <c r="D51">
        <v>1.5162164724008671</v>
      </c>
      <c r="E51">
        <v>5.572167936550744E-2</v>
      </c>
      <c r="F51">
        <v>73</v>
      </c>
    </row>
    <row r="52" spans="1:6" x14ac:dyDescent="0.3">
      <c r="A52" t="s">
        <v>1175</v>
      </c>
      <c r="B52" t="s">
        <v>1175</v>
      </c>
      <c r="C52">
        <v>7</v>
      </c>
      <c r="D52">
        <v>4.4339872044851463</v>
      </c>
      <c r="E52">
        <v>5.4317049009028798E-2</v>
      </c>
      <c r="F52">
        <v>3</v>
      </c>
    </row>
    <row r="53" spans="1:6" x14ac:dyDescent="0.3">
      <c r="A53" t="s">
        <v>1176</v>
      </c>
      <c r="B53" t="s">
        <v>1176</v>
      </c>
      <c r="C53">
        <v>8</v>
      </c>
      <c r="D53">
        <v>3.8743714165497241</v>
      </c>
      <c r="E53">
        <v>5.424190460941318E-2</v>
      </c>
      <c r="F53">
        <v>6</v>
      </c>
    </row>
    <row r="54" spans="1:6" x14ac:dyDescent="0.3">
      <c r="A54" t="s">
        <v>949</v>
      </c>
      <c r="B54" t="s">
        <v>949</v>
      </c>
      <c r="C54">
        <v>8</v>
      </c>
      <c r="D54">
        <v>3.8743714165497241</v>
      </c>
      <c r="E54">
        <v>5.424190460941318E-2</v>
      </c>
      <c r="F54">
        <v>6</v>
      </c>
    </row>
    <row r="55" spans="1:6" x14ac:dyDescent="0.3">
      <c r="A55" t="s">
        <v>1180</v>
      </c>
      <c r="B55" t="s">
        <v>1181</v>
      </c>
      <c r="C55">
        <v>9</v>
      </c>
      <c r="D55">
        <v>3.422386292806666</v>
      </c>
      <c r="E55">
        <v>5.3903284489651863E-2</v>
      </c>
      <c r="F55">
        <v>10</v>
      </c>
    </row>
    <row r="56" spans="1:6" x14ac:dyDescent="0.3">
      <c r="A56" t="s">
        <v>927</v>
      </c>
      <c r="B56" t="s">
        <v>12652</v>
      </c>
      <c r="C56">
        <v>12</v>
      </c>
      <c r="D56">
        <v>2.562185027583554</v>
      </c>
      <c r="E56">
        <v>5.3806584700758588E-2</v>
      </c>
      <c r="F56">
        <v>25</v>
      </c>
    </row>
    <row r="57" spans="1:6" x14ac:dyDescent="0.3">
      <c r="A57" t="s">
        <v>982</v>
      </c>
      <c r="B57" t="s">
        <v>983</v>
      </c>
      <c r="C57">
        <v>12</v>
      </c>
      <c r="D57">
        <v>2.5244446996007079</v>
      </c>
      <c r="E57">
        <v>5.3014027515238468E-2</v>
      </c>
      <c r="F57">
        <v>26</v>
      </c>
    </row>
    <row r="58" spans="1:6" x14ac:dyDescent="0.3">
      <c r="A58" t="s">
        <v>1226</v>
      </c>
      <c r="B58" t="s">
        <v>1227</v>
      </c>
      <c r="C58">
        <v>8</v>
      </c>
      <c r="D58">
        <v>3.7408400239252009</v>
      </c>
      <c r="E58">
        <v>5.2372440822290867E-2</v>
      </c>
      <c r="F58">
        <v>7</v>
      </c>
    </row>
    <row r="59" spans="1:6" x14ac:dyDescent="0.3">
      <c r="A59" t="s">
        <v>1229</v>
      </c>
      <c r="B59" t="s">
        <v>1229</v>
      </c>
      <c r="C59">
        <v>8</v>
      </c>
      <c r="D59">
        <v>3.7408400239252009</v>
      </c>
      <c r="E59">
        <v>5.2372440822290867E-2</v>
      </c>
      <c r="F59">
        <v>7</v>
      </c>
    </row>
    <row r="60" spans="1:6" x14ac:dyDescent="0.3">
      <c r="A60" t="s">
        <v>1228</v>
      </c>
      <c r="B60" t="s">
        <v>1228</v>
      </c>
      <c r="C60">
        <v>8</v>
      </c>
      <c r="D60">
        <v>3.7408400239252009</v>
      </c>
      <c r="E60">
        <v>5.2372440822290867E-2</v>
      </c>
      <c r="F60">
        <v>7</v>
      </c>
    </row>
    <row r="61" spans="1:6" x14ac:dyDescent="0.3">
      <c r="A61" t="s">
        <v>1251</v>
      </c>
      <c r="B61" t="s">
        <v>1252</v>
      </c>
      <c r="C61">
        <v>7</v>
      </c>
      <c r="D61">
        <v>4.2108436531709366</v>
      </c>
      <c r="E61">
        <v>5.1583504987854738E-2</v>
      </c>
      <c r="F61">
        <v>4</v>
      </c>
    </row>
    <row r="62" spans="1:6" x14ac:dyDescent="0.3">
      <c r="A62" t="s">
        <v>1253</v>
      </c>
      <c r="B62" t="s">
        <v>1253</v>
      </c>
      <c r="C62">
        <v>7</v>
      </c>
      <c r="D62">
        <v>4.2108436531709366</v>
      </c>
      <c r="E62">
        <v>5.1583504987854738E-2</v>
      </c>
      <c r="F62">
        <v>4</v>
      </c>
    </row>
    <row r="63" spans="1:6" x14ac:dyDescent="0.3">
      <c r="A63" t="s">
        <v>1254</v>
      </c>
      <c r="B63" t="s">
        <v>1255</v>
      </c>
      <c r="C63">
        <v>7</v>
      </c>
      <c r="D63">
        <v>4.2108436531709366</v>
      </c>
      <c r="E63">
        <v>5.1583504987854738E-2</v>
      </c>
      <c r="F63">
        <v>4</v>
      </c>
    </row>
    <row r="64" spans="1:6" x14ac:dyDescent="0.3">
      <c r="A64" t="s">
        <v>1268</v>
      </c>
      <c r="B64" t="s">
        <v>1268</v>
      </c>
      <c r="C64">
        <v>9</v>
      </c>
      <c r="D64">
        <v>3.2553322081434999</v>
      </c>
      <c r="E64">
        <v>5.1272148469243037E-2</v>
      </c>
      <c r="F64">
        <v>12</v>
      </c>
    </row>
    <row r="65" spans="1:6" x14ac:dyDescent="0.3">
      <c r="A65" t="s">
        <v>1269</v>
      </c>
      <c r="B65" t="s">
        <v>1269</v>
      </c>
      <c r="C65">
        <v>9</v>
      </c>
      <c r="D65">
        <v>3.2553322081434999</v>
      </c>
      <c r="E65">
        <v>5.1272148469243037E-2</v>
      </c>
      <c r="F65">
        <v>12</v>
      </c>
    </row>
    <row r="66" spans="1:6" x14ac:dyDescent="0.3">
      <c r="A66" t="s">
        <v>479</v>
      </c>
      <c r="B66" t="s">
        <v>10566</v>
      </c>
      <c r="C66">
        <v>17</v>
      </c>
      <c r="D66">
        <v>1.693147180559945</v>
      </c>
      <c r="E66">
        <v>5.0371783113984242E-2</v>
      </c>
      <c r="F66">
        <v>61</v>
      </c>
    </row>
    <row r="67" spans="1:6" x14ac:dyDescent="0.3">
      <c r="A67" t="s">
        <v>1015</v>
      </c>
      <c r="B67" t="s">
        <v>1016</v>
      </c>
      <c r="C67">
        <v>11</v>
      </c>
      <c r="D67">
        <v>2.6014057407368361</v>
      </c>
      <c r="E67">
        <v>5.0077711180564741E-2</v>
      </c>
      <c r="F67">
        <v>24</v>
      </c>
    </row>
    <row r="68" spans="1:6" x14ac:dyDescent="0.3">
      <c r="A68" t="s">
        <v>1301</v>
      </c>
      <c r="B68" t="s">
        <v>1301</v>
      </c>
      <c r="C68">
        <v>6</v>
      </c>
      <c r="D68">
        <v>4.7216692769369271</v>
      </c>
      <c r="E68">
        <v>4.9578171588583957E-2</v>
      </c>
      <c r="F68">
        <v>2</v>
      </c>
    </row>
    <row r="69" spans="1:6" x14ac:dyDescent="0.3">
      <c r="A69" t="s">
        <v>293</v>
      </c>
      <c r="B69" t="s">
        <v>294</v>
      </c>
      <c r="C69">
        <v>19</v>
      </c>
      <c r="D69">
        <v>1.489548225318706</v>
      </c>
      <c r="E69">
        <v>4.9528122022287513E-2</v>
      </c>
      <c r="F69">
        <v>75</v>
      </c>
    </row>
    <row r="70" spans="1:6" x14ac:dyDescent="0.3">
      <c r="A70" t="s">
        <v>1304</v>
      </c>
      <c r="B70" t="s">
        <v>1305</v>
      </c>
      <c r="C70">
        <v>7</v>
      </c>
      <c r="D70">
        <v>4.0285220963769817</v>
      </c>
      <c r="E70">
        <v>4.9350036897156987E-2</v>
      </c>
      <c r="F70">
        <v>5</v>
      </c>
    </row>
    <row r="71" spans="1:6" x14ac:dyDescent="0.3">
      <c r="A71" t="s">
        <v>1241</v>
      </c>
      <c r="B71" t="s">
        <v>1241</v>
      </c>
      <c r="C71">
        <v>7</v>
      </c>
      <c r="D71">
        <v>3.8743714165497241</v>
      </c>
      <c r="E71">
        <v>4.7461666533236531E-2</v>
      </c>
      <c r="F71">
        <v>6</v>
      </c>
    </row>
    <row r="72" spans="1:6" x14ac:dyDescent="0.3">
      <c r="A72" t="s">
        <v>87</v>
      </c>
      <c r="B72" t="s">
        <v>88</v>
      </c>
      <c r="C72">
        <v>11</v>
      </c>
      <c r="D72">
        <v>2.452985735618562</v>
      </c>
      <c r="E72">
        <v>4.7220588958782603E-2</v>
      </c>
      <c r="F72">
        <v>28</v>
      </c>
    </row>
    <row r="73" spans="1:6" x14ac:dyDescent="0.3">
      <c r="A73" t="s">
        <v>1359</v>
      </c>
      <c r="B73" t="s">
        <v>1359</v>
      </c>
      <c r="C73">
        <v>6</v>
      </c>
      <c r="D73">
        <v>4.4339872044851463</v>
      </c>
      <c r="E73">
        <v>4.6557470579167551E-2</v>
      </c>
      <c r="F73">
        <v>3</v>
      </c>
    </row>
    <row r="74" spans="1:6" x14ac:dyDescent="0.3">
      <c r="A74" t="s">
        <v>1383</v>
      </c>
      <c r="B74" t="s">
        <v>1384</v>
      </c>
      <c r="C74">
        <v>7</v>
      </c>
      <c r="D74">
        <v>3.7408400239252009</v>
      </c>
      <c r="E74">
        <v>4.5825885719504522E-2</v>
      </c>
      <c r="F74">
        <v>7</v>
      </c>
    </row>
    <row r="75" spans="1:6" x14ac:dyDescent="0.3">
      <c r="A75" t="s">
        <v>275</v>
      </c>
      <c r="B75" t="s">
        <v>276</v>
      </c>
      <c r="C75">
        <v>15</v>
      </c>
      <c r="D75">
        <v>1.7094077014317259</v>
      </c>
      <c r="E75">
        <v>4.4872535201897989E-2</v>
      </c>
      <c r="F75">
        <v>60</v>
      </c>
    </row>
    <row r="76" spans="1:6" x14ac:dyDescent="0.3">
      <c r="A76" t="s">
        <v>1420</v>
      </c>
      <c r="B76" t="s">
        <v>1421</v>
      </c>
      <c r="C76">
        <v>5</v>
      </c>
      <c r="D76">
        <v>5.1271343850450917</v>
      </c>
      <c r="E76">
        <v>4.4863008784680782E-2</v>
      </c>
      <c r="F76">
        <v>1</v>
      </c>
    </row>
    <row r="77" spans="1:6" x14ac:dyDescent="0.3">
      <c r="A77" t="s">
        <v>1419</v>
      </c>
      <c r="B77" t="s">
        <v>1419</v>
      </c>
      <c r="C77">
        <v>5</v>
      </c>
      <c r="D77">
        <v>5.1271343850450917</v>
      </c>
      <c r="E77">
        <v>4.4863008784680782E-2</v>
      </c>
      <c r="F77">
        <v>1</v>
      </c>
    </row>
    <row r="78" spans="1:6" x14ac:dyDescent="0.3">
      <c r="A78" t="s">
        <v>1422</v>
      </c>
      <c r="B78" t="s">
        <v>1423</v>
      </c>
      <c r="C78">
        <v>5</v>
      </c>
      <c r="D78">
        <v>5.1271343850450917</v>
      </c>
      <c r="E78">
        <v>4.4863008784680782E-2</v>
      </c>
      <c r="F78">
        <v>1</v>
      </c>
    </row>
    <row r="79" spans="1:6" x14ac:dyDescent="0.3">
      <c r="A79" t="s">
        <v>1444</v>
      </c>
      <c r="B79" t="s">
        <v>1444</v>
      </c>
      <c r="C79">
        <v>7</v>
      </c>
      <c r="D79">
        <v>3.6230569882688179</v>
      </c>
      <c r="E79">
        <v>4.4383024785285191E-2</v>
      </c>
      <c r="F79">
        <v>8</v>
      </c>
    </row>
    <row r="80" spans="1:6" x14ac:dyDescent="0.3">
      <c r="A80" t="s">
        <v>523</v>
      </c>
      <c r="B80" t="s">
        <v>12653</v>
      </c>
      <c r="C80">
        <v>10</v>
      </c>
      <c r="D80">
        <v>2.4880770554298328</v>
      </c>
      <c r="E80">
        <v>4.354191422026852E-2</v>
      </c>
      <c r="F80">
        <v>27</v>
      </c>
    </row>
    <row r="81" spans="1:6" x14ac:dyDescent="0.3">
      <c r="A81" t="s">
        <v>1475</v>
      </c>
      <c r="B81" t="s">
        <v>1476</v>
      </c>
      <c r="C81">
        <v>7</v>
      </c>
      <c r="D81">
        <v>3.5176964726109912</v>
      </c>
      <c r="E81">
        <v>4.3092341698330462E-2</v>
      </c>
      <c r="F81">
        <v>9</v>
      </c>
    </row>
    <row r="82" spans="1:6" x14ac:dyDescent="0.3">
      <c r="A82" t="s">
        <v>1507</v>
      </c>
      <c r="B82" t="s">
        <v>1507</v>
      </c>
      <c r="C82">
        <v>6</v>
      </c>
      <c r="D82">
        <v>4.0285220963769817</v>
      </c>
      <c r="E82">
        <v>4.230003162613457E-2</v>
      </c>
      <c r="F82">
        <v>5</v>
      </c>
    </row>
    <row r="83" spans="1:6" x14ac:dyDescent="0.3">
      <c r="A83" t="s">
        <v>1506</v>
      </c>
      <c r="B83" t="s">
        <v>1506</v>
      </c>
      <c r="C83">
        <v>6</v>
      </c>
      <c r="D83">
        <v>4.0285220963769817</v>
      </c>
      <c r="E83">
        <v>4.230003162613457E-2</v>
      </c>
      <c r="F83">
        <v>5</v>
      </c>
    </row>
    <row r="84" spans="1:6" x14ac:dyDescent="0.3">
      <c r="A84" t="s">
        <v>1518</v>
      </c>
      <c r="B84" t="s">
        <v>1519</v>
      </c>
      <c r="C84">
        <v>7</v>
      </c>
      <c r="D84">
        <v>3.422386292806666</v>
      </c>
      <c r="E84">
        <v>4.1924776825284768E-2</v>
      </c>
      <c r="F84">
        <v>10</v>
      </c>
    </row>
    <row r="85" spans="1:6" x14ac:dyDescent="0.3">
      <c r="A85" t="s">
        <v>1537</v>
      </c>
      <c r="B85" t="s">
        <v>1537</v>
      </c>
      <c r="C85">
        <v>5</v>
      </c>
      <c r="D85">
        <v>4.7216692769369271</v>
      </c>
      <c r="E85">
        <v>4.1315142990486643E-2</v>
      </c>
      <c r="F85">
        <v>2</v>
      </c>
    </row>
    <row r="86" spans="1:6" x14ac:dyDescent="0.3">
      <c r="A86" t="s">
        <v>26</v>
      </c>
      <c r="B86" t="s">
        <v>12654</v>
      </c>
      <c r="C86">
        <v>23</v>
      </c>
      <c r="D86">
        <v>1.0244910200082959</v>
      </c>
      <c r="E86">
        <v>4.1236299348188593E-2</v>
      </c>
      <c r="F86">
        <v>120</v>
      </c>
    </row>
    <row r="87" spans="1:6" x14ac:dyDescent="0.3">
      <c r="A87" t="s">
        <v>77</v>
      </c>
      <c r="B87" t="s">
        <v>11626</v>
      </c>
      <c r="C87">
        <v>10</v>
      </c>
      <c r="D87">
        <v>2.3545456628053101</v>
      </c>
      <c r="E87">
        <v>4.1205084486365638E-2</v>
      </c>
      <c r="F87">
        <v>31</v>
      </c>
    </row>
    <row r="88" spans="1:6" x14ac:dyDescent="0.3">
      <c r="A88" t="s">
        <v>1257</v>
      </c>
      <c r="B88" t="s">
        <v>1257</v>
      </c>
      <c r="C88">
        <v>5</v>
      </c>
      <c r="D88">
        <v>4.4339872044851463</v>
      </c>
      <c r="E88">
        <v>3.879789214930629E-2</v>
      </c>
      <c r="F88">
        <v>3</v>
      </c>
    </row>
    <row r="89" spans="1:6" x14ac:dyDescent="0.3">
      <c r="A89" t="s">
        <v>1615</v>
      </c>
      <c r="B89" t="s">
        <v>1616</v>
      </c>
      <c r="C89">
        <v>5</v>
      </c>
      <c r="D89">
        <v>4.4339872044851463</v>
      </c>
      <c r="E89">
        <v>3.879789214930629E-2</v>
      </c>
      <c r="F89">
        <v>3</v>
      </c>
    </row>
    <row r="90" spans="1:6" x14ac:dyDescent="0.3">
      <c r="A90" t="s">
        <v>1617</v>
      </c>
      <c r="B90" t="s">
        <v>1618</v>
      </c>
      <c r="C90">
        <v>5</v>
      </c>
      <c r="D90">
        <v>4.4339872044851463</v>
      </c>
      <c r="E90">
        <v>3.879789214930629E-2</v>
      </c>
      <c r="F90">
        <v>3</v>
      </c>
    </row>
    <row r="91" spans="1:6" x14ac:dyDescent="0.3">
      <c r="A91" t="s">
        <v>1619</v>
      </c>
      <c r="B91" t="s">
        <v>1619</v>
      </c>
      <c r="C91">
        <v>5</v>
      </c>
      <c r="D91">
        <v>4.4339872044851463</v>
      </c>
      <c r="E91">
        <v>3.879789214930629E-2</v>
      </c>
      <c r="F91">
        <v>3</v>
      </c>
    </row>
    <row r="92" spans="1:6" x14ac:dyDescent="0.3">
      <c r="A92" t="s">
        <v>1638</v>
      </c>
      <c r="B92" t="s">
        <v>1638</v>
      </c>
      <c r="C92">
        <v>6</v>
      </c>
      <c r="D92">
        <v>3.6230569882688179</v>
      </c>
      <c r="E92">
        <v>3.8042592673101602E-2</v>
      </c>
      <c r="F92">
        <v>8</v>
      </c>
    </row>
    <row r="93" spans="1:6" x14ac:dyDescent="0.3">
      <c r="A93" t="s">
        <v>1639</v>
      </c>
      <c r="B93" t="s">
        <v>1640</v>
      </c>
      <c r="C93">
        <v>6</v>
      </c>
      <c r="D93">
        <v>3.6230569882688179</v>
      </c>
      <c r="E93">
        <v>3.8042592673101602E-2</v>
      </c>
      <c r="F93">
        <v>8</v>
      </c>
    </row>
    <row r="94" spans="1:6" x14ac:dyDescent="0.3">
      <c r="A94" t="s">
        <v>134</v>
      </c>
      <c r="B94" t="s">
        <v>10546</v>
      </c>
      <c r="C94">
        <v>19</v>
      </c>
      <c r="D94">
        <v>1.1198011998126201</v>
      </c>
      <c r="E94">
        <v>3.7233873682174179E-2</v>
      </c>
      <c r="F94">
        <v>109</v>
      </c>
    </row>
    <row r="95" spans="1:6" x14ac:dyDescent="0.3">
      <c r="A95" t="s">
        <v>1686</v>
      </c>
      <c r="B95" t="s">
        <v>1686</v>
      </c>
      <c r="C95">
        <v>5</v>
      </c>
      <c r="D95">
        <v>4.2108436531709366</v>
      </c>
      <c r="E95">
        <v>3.6845360705610529E-2</v>
      </c>
      <c r="F95">
        <v>4</v>
      </c>
    </row>
    <row r="96" spans="1:6" x14ac:dyDescent="0.3">
      <c r="A96" t="s">
        <v>1689</v>
      </c>
      <c r="B96" t="s">
        <v>1690</v>
      </c>
      <c r="C96">
        <v>5</v>
      </c>
      <c r="D96">
        <v>4.2108436531709366</v>
      </c>
      <c r="E96">
        <v>3.6845360705610529E-2</v>
      </c>
      <c r="F96">
        <v>4</v>
      </c>
    </row>
    <row r="97" spans="1:6" x14ac:dyDescent="0.3">
      <c r="A97" t="s">
        <v>1687</v>
      </c>
      <c r="B97" t="s">
        <v>1688</v>
      </c>
      <c r="C97">
        <v>5</v>
      </c>
      <c r="D97">
        <v>4.2108436531709366</v>
      </c>
      <c r="E97">
        <v>3.6845360705610529E-2</v>
      </c>
      <c r="F97">
        <v>4</v>
      </c>
    </row>
    <row r="98" spans="1:6" x14ac:dyDescent="0.3">
      <c r="A98" t="s">
        <v>518</v>
      </c>
      <c r="B98" t="s">
        <v>519</v>
      </c>
      <c r="C98">
        <v>9</v>
      </c>
      <c r="D98">
        <v>2.3237740041385559</v>
      </c>
      <c r="E98">
        <v>3.6599916116428308E-2</v>
      </c>
      <c r="F98">
        <v>32</v>
      </c>
    </row>
    <row r="99" spans="1:6" x14ac:dyDescent="0.3">
      <c r="A99" t="s">
        <v>1262</v>
      </c>
      <c r="B99" t="s">
        <v>1262</v>
      </c>
      <c r="C99">
        <v>7</v>
      </c>
      <c r="D99">
        <v>2.9870682215488209</v>
      </c>
      <c r="E99">
        <v>3.6592061163157857E-2</v>
      </c>
      <c r="F99">
        <v>16</v>
      </c>
    </row>
    <row r="100" spans="1:6" x14ac:dyDescent="0.3">
      <c r="A100" t="s">
        <v>1731</v>
      </c>
      <c r="B100" t="s">
        <v>1731</v>
      </c>
      <c r="C100">
        <v>6</v>
      </c>
      <c r="D100">
        <v>3.422386292806666</v>
      </c>
      <c r="E100">
        <v>3.5935522993101238E-2</v>
      </c>
      <c r="F100">
        <v>10</v>
      </c>
    </row>
    <row r="101" spans="1:6" x14ac:dyDescent="0.3">
      <c r="A101" t="s">
        <v>1736</v>
      </c>
      <c r="B101" t="s">
        <v>1737</v>
      </c>
      <c r="C101">
        <v>7</v>
      </c>
      <c r="D101">
        <v>2.929909807708873</v>
      </c>
      <c r="E101">
        <v>3.5891861495760909E-2</v>
      </c>
      <c r="F101">
        <v>17</v>
      </c>
    </row>
    <row r="102" spans="1:6" x14ac:dyDescent="0.3">
      <c r="A102" t="s">
        <v>1742</v>
      </c>
      <c r="B102" t="s">
        <v>1742</v>
      </c>
      <c r="C102">
        <v>4</v>
      </c>
      <c r="D102">
        <v>5.1271343850450917</v>
      </c>
      <c r="E102">
        <v>3.5890407027744632E-2</v>
      </c>
      <c r="F102">
        <v>1</v>
      </c>
    </row>
    <row r="103" spans="1:6" x14ac:dyDescent="0.3">
      <c r="A103" t="s">
        <v>1744</v>
      </c>
      <c r="B103" t="s">
        <v>1745</v>
      </c>
      <c r="C103">
        <v>4</v>
      </c>
      <c r="D103">
        <v>5.1271343850450917</v>
      </c>
      <c r="E103">
        <v>3.5890407027744632E-2</v>
      </c>
      <c r="F103">
        <v>1</v>
      </c>
    </row>
    <row r="104" spans="1:6" x14ac:dyDescent="0.3">
      <c r="A104" t="s">
        <v>1739</v>
      </c>
      <c r="B104" t="s">
        <v>1739</v>
      </c>
      <c r="C104">
        <v>4</v>
      </c>
      <c r="D104">
        <v>5.1271343850450917</v>
      </c>
      <c r="E104">
        <v>3.5890407027744632E-2</v>
      </c>
      <c r="F104">
        <v>1</v>
      </c>
    </row>
    <row r="105" spans="1:6" x14ac:dyDescent="0.3">
      <c r="A105" t="s">
        <v>1740</v>
      </c>
      <c r="B105" t="s">
        <v>1741</v>
      </c>
      <c r="C105">
        <v>4</v>
      </c>
      <c r="D105">
        <v>5.1271343850450917</v>
      </c>
      <c r="E105">
        <v>3.5890407027744632E-2</v>
      </c>
      <c r="F105">
        <v>1</v>
      </c>
    </row>
    <row r="106" spans="1:6" x14ac:dyDescent="0.3">
      <c r="A106" t="s">
        <v>1738</v>
      </c>
      <c r="B106" t="s">
        <v>1738</v>
      </c>
      <c r="C106">
        <v>4</v>
      </c>
      <c r="D106">
        <v>5.1271343850450917</v>
      </c>
      <c r="E106">
        <v>3.5890407027744632E-2</v>
      </c>
      <c r="F106">
        <v>1</v>
      </c>
    </row>
    <row r="107" spans="1:6" x14ac:dyDescent="0.3">
      <c r="A107" t="s">
        <v>1746</v>
      </c>
      <c r="B107" t="s">
        <v>1746</v>
      </c>
      <c r="C107">
        <v>4</v>
      </c>
      <c r="D107">
        <v>5.1271343850450917</v>
      </c>
      <c r="E107">
        <v>3.5890407027744632E-2</v>
      </c>
      <c r="F107">
        <v>1</v>
      </c>
    </row>
    <row r="108" spans="1:6" x14ac:dyDescent="0.3">
      <c r="A108" t="s">
        <v>1743</v>
      </c>
      <c r="B108" t="s">
        <v>1743</v>
      </c>
      <c r="C108">
        <v>4</v>
      </c>
      <c r="D108">
        <v>5.1271343850450917</v>
      </c>
      <c r="E108">
        <v>3.5890407027744632E-2</v>
      </c>
      <c r="F108">
        <v>1</v>
      </c>
    </row>
    <row r="109" spans="1:6" x14ac:dyDescent="0.3">
      <c r="A109" t="s">
        <v>1455</v>
      </c>
      <c r="B109" t="s">
        <v>1455</v>
      </c>
      <c r="C109">
        <v>8</v>
      </c>
      <c r="D109">
        <v>2.562185027583554</v>
      </c>
      <c r="E109">
        <v>3.5871056467172403E-2</v>
      </c>
      <c r="F109">
        <v>25</v>
      </c>
    </row>
    <row r="110" spans="1:6" x14ac:dyDescent="0.3">
      <c r="A110" t="s">
        <v>1516</v>
      </c>
      <c r="B110" t="s">
        <v>12655</v>
      </c>
      <c r="C110">
        <v>5</v>
      </c>
      <c r="D110">
        <v>4.0285220963769817</v>
      </c>
      <c r="E110">
        <v>3.5250026355112138E-2</v>
      </c>
      <c r="F110">
        <v>5</v>
      </c>
    </row>
    <row r="111" spans="1:6" x14ac:dyDescent="0.3">
      <c r="A111" t="s">
        <v>50</v>
      </c>
      <c r="B111" t="s">
        <v>12656</v>
      </c>
      <c r="C111">
        <v>19</v>
      </c>
      <c r="D111">
        <v>1.049596941139372</v>
      </c>
      <c r="E111">
        <v>3.4899551750899413E-2</v>
      </c>
      <c r="F111">
        <v>117</v>
      </c>
    </row>
    <row r="112" spans="1:6" x14ac:dyDescent="0.3">
      <c r="A112" t="s">
        <v>463</v>
      </c>
      <c r="B112" t="s">
        <v>464</v>
      </c>
      <c r="C112">
        <v>14</v>
      </c>
      <c r="D112">
        <v>1.3659342693515291</v>
      </c>
      <c r="E112">
        <v>3.3465824428374258E-2</v>
      </c>
      <c r="F112">
        <v>85</v>
      </c>
    </row>
    <row r="113" spans="1:6" x14ac:dyDescent="0.3">
      <c r="A113" t="s">
        <v>1848</v>
      </c>
      <c r="B113" t="s">
        <v>1848</v>
      </c>
      <c r="C113">
        <v>4</v>
      </c>
      <c r="D113">
        <v>4.7216692769369271</v>
      </c>
      <c r="E113">
        <v>3.3052114392389302E-2</v>
      </c>
      <c r="F113">
        <v>2</v>
      </c>
    </row>
    <row r="114" spans="1:6" x14ac:dyDescent="0.3">
      <c r="A114" t="s">
        <v>1850</v>
      </c>
      <c r="B114" t="s">
        <v>1850</v>
      </c>
      <c r="C114">
        <v>4</v>
      </c>
      <c r="D114">
        <v>4.7216692769369271</v>
      </c>
      <c r="E114">
        <v>3.3052114392389302E-2</v>
      </c>
      <c r="F114">
        <v>2</v>
      </c>
    </row>
    <row r="115" spans="1:6" x14ac:dyDescent="0.3">
      <c r="A115" t="s">
        <v>1847</v>
      </c>
      <c r="B115" t="s">
        <v>1847</v>
      </c>
      <c r="C115">
        <v>4</v>
      </c>
      <c r="D115">
        <v>4.7216692769369271</v>
      </c>
      <c r="E115">
        <v>3.3052114392389302E-2</v>
      </c>
      <c r="F115">
        <v>2</v>
      </c>
    </row>
    <row r="116" spans="1:6" x14ac:dyDescent="0.3">
      <c r="A116" t="s">
        <v>1851</v>
      </c>
      <c r="B116" t="s">
        <v>1851</v>
      </c>
      <c r="C116">
        <v>4</v>
      </c>
      <c r="D116">
        <v>4.7216692769369271</v>
      </c>
      <c r="E116">
        <v>3.3052114392389302E-2</v>
      </c>
      <c r="F116">
        <v>2</v>
      </c>
    </row>
    <row r="117" spans="1:6" x14ac:dyDescent="0.3">
      <c r="A117" t="s">
        <v>1849</v>
      </c>
      <c r="B117" t="s">
        <v>1849</v>
      </c>
      <c r="C117">
        <v>4</v>
      </c>
      <c r="D117">
        <v>4.7216692769369271</v>
      </c>
      <c r="E117">
        <v>3.3052114392389302E-2</v>
      </c>
      <c r="F117">
        <v>2</v>
      </c>
    </row>
    <row r="118" spans="1:6" x14ac:dyDescent="0.3">
      <c r="A118" t="s">
        <v>1158</v>
      </c>
      <c r="B118" t="s">
        <v>12657</v>
      </c>
      <c r="C118">
        <v>9</v>
      </c>
      <c r="D118">
        <v>2.0826119473216691</v>
      </c>
      <c r="E118">
        <v>3.2801564368692207E-2</v>
      </c>
      <c r="F118">
        <v>41</v>
      </c>
    </row>
    <row r="119" spans="1:6" x14ac:dyDescent="0.3">
      <c r="A119" t="s">
        <v>1622</v>
      </c>
      <c r="B119" t="s">
        <v>1622</v>
      </c>
      <c r="C119">
        <v>5</v>
      </c>
      <c r="D119">
        <v>3.7408400239252009</v>
      </c>
      <c r="E119">
        <v>3.2732775513931799E-2</v>
      </c>
      <c r="F119">
        <v>7</v>
      </c>
    </row>
    <row r="120" spans="1:6" x14ac:dyDescent="0.3">
      <c r="A120" t="s">
        <v>1591</v>
      </c>
      <c r="B120" t="s">
        <v>1592</v>
      </c>
      <c r="C120">
        <v>7</v>
      </c>
      <c r="D120">
        <v>2.6014057407368361</v>
      </c>
      <c r="E120">
        <v>3.1867634387632113E-2</v>
      </c>
      <c r="F120">
        <v>24</v>
      </c>
    </row>
    <row r="121" spans="1:6" x14ac:dyDescent="0.3">
      <c r="A121" t="s">
        <v>1930</v>
      </c>
      <c r="B121" t="s">
        <v>1931</v>
      </c>
      <c r="C121">
        <v>4</v>
      </c>
      <c r="D121">
        <v>4.4339872044851463</v>
      </c>
      <c r="E121">
        <v>3.1038313719445029E-2</v>
      </c>
      <c r="F121">
        <v>3</v>
      </c>
    </row>
    <row r="122" spans="1:6" x14ac:dyDescent="0.3">
      <c r="A122" t="s">
        <v>1929</v>
      </c>
      <c r="B122" t="s">
        <v>1929</v>
      </c>
      <c r="C122">
        <v>4</v>
      </c>
      <c r="D122">
        <v>4.4339872044851463</v>
      </c>
      <c r="E122">
        <v>3.1038313719445029E-2</v>
      </c>
      <c r="F122">
        <v>3</v>
      </c>
    </row>
    <row r="123" spans="1:6" x14ac:dyDescent="0.3">
      <c r="A123" t="s">
        <v>1248</v>
      </c>
      <c r="B123" t="s">
        <v>1248</v>
      </c>
      <c r="C123">
        <v>5</v>
      </c>
      <c r="D123">
        <v>3.5176964726109912</v>
      </c>
      <c r="E123">
        <v>3.0780244070236041E-2</v>
      </c>
      <c r="F123">
        <v>9</v>
      </c>
    </row>
    <row r="124" spans="1:6" x14ac:dyDescent="0.3">
      <c r="A124" t="s">
        <v>2017</v>
      </c>
      <c r="B124" t="s">
        <v>2017</v>
      </c>
      <c r="C124">
        <v>5</v>
      </c>
      <c r="D124">
        <v>3.422386292806666</v>
      </c>
      <c r="E124">
        <v>2.99462691609177E-2</v>
      </c>
      <c r="F124">
        <v>10</v>
      </c>
    </row>
    <row r="125" spans="1:6" x14ac:dyDescent="0.3">
      <c r="A125" t="s">
        <v>40</v>
      </c>
      <c r="B125" t="s">
        <v>12658</v>
      </c>
      <c r="C125">
        <v>16</v>
      </c>
      <c r="D125">
        <v>1.058107630807281</v>
      </c>
      <c r="E125">
        <v>2.96273986183039E-2</v>
      </c>
      <c r="F125">
        <v>116</v>
      </c>
    </row>
    <row r="126" spans="1:6" x14ac:dyDescent="0.3">
      <c r="A126" t="s">
        <v>802</v>
      </c>
      <c r="B126" t="s">
        <v>11304</v>
      </c>
      <c r="C126">
        <v>13</v>
      </c>
      <c r="D126">
        <v>1.276986783335033</v>
      </c>
      <c r="E126">
        <v>2.9051826798033139E-2</v>
      </c>
      <c r="F126">
        <v>93</v>
      </c>
    </row>
    <row r="127" spans="1:6" x14ac:dyDescent="0.3">
      <c r="A127" t="s">
        <v>1259</v>
      </c>
      <c r="B127" t="s">
        <v>1259</v>
      </c>
      <c r="C127">
        <v>6</v>
      </c>
      <c r="D127">
        <v>2.729239112246721</v>
      </c>
      <c r="E127">
        <v>2.8657383030651851E-2</v>
      </c>
      <c r="F127">
        <v>21</v>
      </c>
    </row>
    <row r="128" spans="1:6" x14ac:dyDescent="0.3">
      <c r="A128" t="s">
        <v>505</v>
      </c>
      <c r="B128" t="s">
        <v>10615</v>
      </c>
      <c r="C128">
        <v>12</v>
      </c>
      <c r="D128">
        <v>1.3543734469504529</v>
      </c>
      <c r="E128">
        <v>2.844221194225266E-2</v>
      </c>
      <c r="F128">
        <v>86</v>
      </c>
    </row>
    <row r="129" spans="1:6" x14ac:dyDescent="0.3">
      <c r="A129" t="s">
        <v>116</v>
      </c>
      <c r="B129" t="s">
        <v>117</v>
      </c>
      <c r="C129">
        <v>15</v>
      </c>
      <c r="D129">
        <v>1.0753494372417871</v>
      </c>
      <c r="E129">
        <v>2.8228289504345919E-2</v>
      </c>
      <c r="F129">
        <v>114</v>
      </c>
    </row>
    <row r="130" spans="1:6" x14ac:dyDescent="0.3">
      <c r="A130" t="s">
        <v>112</v>
      </c>
      <c r="B130" t="s">
        <v>112</v>
      </c>
      <c r="C130">
        <v>15</v>
      </c>
      <c r="D130">
        <v>1.032789822822991</v>
      </c>
      <c r="E130">
        <v>2.7111085109755271E-2</v>
      </c>
      <c r="F130">
        <v>119</v>
      </c>
    </row>
    <row r="131" spans="1:6" x14ac:dyDescent="0.3">
      <c r="A131" t="s">
        <v>2169</v>
      </c>
      <c r="B131" t="s">
        <v>2170</v>
      </c>
      <c r="C131">
        <v>3</v>
      </c>
      <c r="D131">
        <v>5.1271343850450917</v>
      </c>
      <c r="E131">
        <v>2.6917805270808469E-2</v>
      </c>
      <c r="F131">
        <v>1</v>
      </c>
    </row>
    <row r="132" spans="1:6" x14ac:dyDescent="0.3">
      <c r="A132" t="s">
        <v>2174</v>
      </c>
      <c r="B132" t="s">
        <v>2174</v>
      </c>
      <c r="C132">
        <v>3</v>
      </c>
      <c r="D132">
        <v>5.1271343850450917</v>
      </c>
      <c r="E132">
        <v>2.6917805270808469E-2</v>
      </c>
      <c r="F132">
        <v>1</v>
      </c>
    </row>
    <row r="133" spans="1:6" x14ac:dyDescent="0.3">
      <c r="A133" t="s">
        <v>2168</v>
      </c>
      <c r="B133" t="s">
        <v>2168</v>
      </c>
      <c r="C133">
        <v>3</v>
      </c>
      <c r="D133">
        <v>5.1271343850450917</v>
      </c>
      <c r="E133">
        <v>2.6917805270808469E-2</v>
      </c>
      <c r="F133">
        <v>1</v>
      </c>
    </row>
    <row r="134" spans="1:6" x14ac:dyDescent="0.3">
      <c r="A134" t="s">
        <v>2173</v>
      </c>
      <c r="B134" t="s">
        <v>2173</v>
      </c>
      <c r="C134">
        <v>3</v>
      </c>
      <c r="D134">
        <v>5.1271343850450917</v>
      </c>
      <c r="E134">
        <v>2.6917805270808469E-2</v>
      </c>
      <c r="F134">
        <v>1</v>
      </c>
    </row>
    <row r="135" spans="1:6" x14ac:dyDescent="0.3">
      <c r="A135" t="s">
        <v>2172</v>
      </c>
      <c r="B135" t="s">
        <v>2172</v>
      </c>
      <c r="C135">
        <v>3</v>
      </c>
      <c r="D135">
        <v>5.1271343850450917</v>
      </c>
      <c r="E135">
        <v>2.6917805270808469E-2</v>
      </c>
      <c r="F135">
        <v>1</v>
      </c>
    </row>
    <row r="136" spans="1:6" x14ac:dyDescent="0.3">
      <c r="A136" t="s">
        <v>2171</v>
      </c>
      <c r="B136" t="s">
        <v>2171</v>
      </c>
      <c r="C136">
        <v>3</v>
      </c>
      <c r="D136">
        <v>5.1271343850450917</v>
      </c>
      <c r="E136">
        <v>2.6917805270808469E-2</v>
      </c>
      <c r="F136">
        <v>1</v>
      </c>
    </row>
    <row r="137" spans="1:6" x14ac:dyDescent="0.3">
      <c r="A137" t="s">
        <v>2228</v>
      </c>
      <c r="B137" t="s">
        <v>2229</v>
      </c>
      <c r="C137">
        <v>4</v>
      </c>
      <c r="D137">
        <v>3.7408400239252009</v>
      </c>
      <c r="E137">
        <v>2.618622041114544E-2</v>
      </c>
      <c r="F137">
        <v>7</v>
      </c>
    </row>
    <row r="138" spans="1:6" x14ac:dyDescent="0.3">
      <c r="A138" t="s">
        <v>2269</v>
      </c>
      <c r="B138" t="s">
        <v>2270</v>
      </c>
      <c r="C138">
        <v>4</v>
      </c>
      <c r="D138">
        <v>3.6230569882688179</v>
      </c>
      <c r="E138">
        <v>2.53617284487344E-2</v>
      </c>
      <c r="F138">
        <v>8</v>
      </c>
    </row>
    <row r="139" spans="1:6" x14ac:dyDescent="0.3">
      <c r="A139" t="s">
        <v>2271</v>
      </c>
      <c r="B139" t="s">
        <v>2272</v>
      </c>
      <c r="C139">
        <v>4</v>
      </c>
      <c r="D139">
        <v>3.6230569882688179</v>
      </c>
      <c r="E139">
        <v>2.53617284487344E-2</v>
      </c>
      <c r="F139">
        <v>8</v>
      </c>
    </row>
    <row r="140" spans="1:6" x14ac:dyDescent="0.3">
      <c r="A140" t="s">
        <v>2309</v>
      </c>
      <c r="B140" t="s">
        <v>2309</v>
      </c>
      <c r="C140">
        <v>3</v>
      </c>
      <c r="D140">
        <v>4.7216692769369271</v>
      </c>
      <c r="E140">
        <v>2.4789085794291978E-2</v>
      </c>
      <c r="F140">
        <v>2</v>
      </c>
    </row>
    <row r="141" spans="1:6" x14ac:dyDescent="0.3">
      <c r="A141" t="s">
        <v>2311</v>
      </c>
      <c r="B141" t="s">
        <v>2311</v>
      </c>
      <c r="C141">
        <v>3</v>
      </c>
      <c r="D141">
        <v>4.7216692769369271</v>
      </c>
      <c r="E141">
        <v>2.4789085794291978E-2</v>
      </c>
      <c r="F141">
        <v>2</v>
      </c>
    </row>
    <row r="142" spans="1:6" x14ac:dyDescent="0.3">
      <c r="A142" t="s">
        <v>2310</v>
      </c>
      <c r="B142" t="s">
        <v>2310</v>
      </c>
      <c r="C142">
        <v>3</v>
      </c>
      <c r="D142">
        <v>4.7216692769369271</v>
      </c>
      <c r="E142">
        <v>2.4789085794291978E-2</v>
      </c>
      <c r="F142">
        <v>2</v>
      </c>
    </row>
    <row r="143" spans="1:6" x14ac:dyDescent="0.3">
      <c r="A143" t="s">
        <v>2301</v>
      </c>
      <c r="B143" t="s">
        <v>2302</v>
      </c>
      <c r="C143">
        <v>3</v>
      </c>
      <c r="D143">
        <v>4.7216692769369271</v>
      </c>
      <c r="E143">
        <v>2.4789085794291978E-2</v>
      </c>
      <c r="F143">
        <v>2</v>
      </c>
    </row>
    <row r="144" spans="1:6" x14ac:dyDescent="0.3">
      <c r="A144" t="s">
        <v>2300</v>
      </c>
      <c r="B144" t="s">
        <v>2300</v>
      </c>
      <c r="C144">
        <v>3</v>
      </c>
      <c r="D144">
        <v>4.7216692769369271</v>
      </c>
      <c r="E144">
        <v>2.4789085794291978E-2</v>
      </c>
      <c r="F144">
        <v>2</v>
      </c>
    </row>
    <row r="145" spans="1:6" x14ac:dyDescent="0.3">
      <c r="A145" t="s">
        <v>2305</v>
      </c>
      <c r="B145" t="s">
        <v>2306</v>
      </c>
      <c r="C145">
        <v>3</v>
      </c>
      <c r="D145">
        <v>4.7216692769369271</v>
      </c>
      <c r="E145">
        <v>2.4789085794291978E-2</v>
      </c>
      <c r="F145">
        <v>2</v>
      </c>
    </row>
    <row r="146" spans="1:6" x14ac:dyDescent="0.3">
      <c r="A146" t="s">
        <v>2307</v>
      </c>
      <c r="B146" t="s">
        <v>2308</v>
      </c>
      <c r="C146">
        <v>3</v>
      </c>
      <c r="D146">
        <v>4.7216692769369271</v>
      </c>
      <c r="E146">
        <v>2.4789085794291978E-2</v>
      </c>
      <c r="F146">
        <v>2</v>
      </c>
    </row>
    <row r="147" spans="1:6" x14ac:dyDescent="0.3">
      <c r="A147" t="s">
        <v>2303</v>
      </c>
      <c r="B147" t="s">
        <v>2304</v>
      </c>
      <c r="C147">
        <v>3</v>
      </c>
      <c r="D147">
        <v>4.7216692769369271</v>
      </c>
      <c r="E147">
        <v>2.4789085794291978E-2</v>
      </c>
      <c r="F147">
        <v>2</v>
      </c>
    </row>
    <row r="148" spans="1:6" x14ac:dyDescent="0.3">
      <c r="A148" t="s">
        <v>832</v>
      </c>
      <c r="B148" t="s">
        <v>12659</v>
      </c>
      <c r="C148">
        <v>9</v>
      </c>
      <c r="D148">
        <v>1.5576016885637209</v>
      </c>
      <c r="E148">
        <v>2.4532545351961921E-2</v>
      </c>
      <c r="F148">
        <v>70</v>
      </c>
    </row>
    <row r="149" spans="1:6" x14ac:dyDescent="0.3">
      <c r="A149" t="s">
        <v>85</v>
      </c>
      <c r="B149" t="s">
        <v>12660</v>
      </c>
      <c r="C149">
        <v>13</v>
      </c>
      <c r="D149">
        <v>1.0753494372417871</v>
      </c>
      <c r="E149">
        <v>2.4464517570433129E-2</v>
      </c>
      <c r="F149">
        <v>114</v>
      </c>
    </row>
    <row r="150" spans="1:6" x14ac:dyDescent="0.3">
      <c r="A150" t="s">
        <v>93</v>
      </c>
      <c r="B150" t="s">
        <v>93</v>
      </c>
      <c r="C150">
        <v>6</v>
      </c>
      <c r="D150">
        <v>2.2939210409888759</v>
      </c>
      <c r="E150">
        <v>2.4086483891685918E-2</v>
      </c>
      <c r="F150">
        <v>33</v>
      </c>
    </row>
    <row r="151" spans="1:6" x14ac:dyDescent="0.3">
      <c r="A151" t="s">
        <v>32</v>
      </c>
      <c r="B151" t="s">
        <v>33</v>
      </c>
      <c r="C151">
        <v>13</v>
      </c>
      <c r="D151">
        <v>1.058107630807281</v>
      </c>
      <c r="E151">
        <v>2.4072261377371919E-2</v>
      </c>
      <c r="F151">
        <v>116</v>
      </c>
    </row>
    <row r="152" spans="1:6" x14ac:dyDescent="0.3">
      <c r="A152" t="s">
        <v>1333</v>
      </c>
      <c r="B152" t="s">
        <v>1333</v>
      </c>
      <c r="C152">
        <v>5</v>
      </c>
      <c r="D152">
        <v>2.729239112246721</v>
      </c>
      <c r="E152">
        <v>2.3881152525543209E-2</v>
      </c>
      <c r="F152">
        <v>21</v>
      </c>
    </row>
    <row r="153" spans="1:6" x14ac:dyDescent="0.3">
      <c r="A153" t="s">
        <v>1381</v>
      </c>
      <c r="B153" t="s">
        <v>1382</v>
      </c>
      <c r="C153">
        <v>6</v>
      </c>
      <c r="D153">
        <v>2.2649335041156231</v>
      </c>
      <c r="E153">
        <v>2.3782110799726201E-2</v>
      </c>
      <c r="F153">
        <v>34</v>
      </c>
    </row>
    <row r="154" spans="1:6" x14ac:dyDescent="0.3">
      <c r="A154" t="s">
        <v>1363</v>
      </c>
      <c r="B154" t="s">
        <v>1364</v>
      </c>
      <c r="C154">
        <v>8</v>
      </c>
      <c r="D154">
        <v>1.693147180559945</v>
      </c>
      <c r="E154">
        <v>2.370436852422788E-2</v>
      </c>
      <c r="F154">
        <v>61</v>
      </c>
    </row>
    <row r="155" spans="1:6" x14ac:dyDescent="0.3">
      <c r="A155" t="s">
        <v>1468</v>
      </c>
      <c r="B155" t="s">
        <v>1468</v>
      </c>
      <c r="C155">
        <v>7</v>
      </c>
      <c r="D155">
        <v>1.9284612674944099</v>
      </c>
      <c r="E155">
        <v>2.3623957478395699E-2</v>
      </c>
      <c r="F155">
        <v>48</v>
      </c>
    </row>
    <row r="156" spans="1:6" x14ac:dyDescent="0.3">
      <c r="A156" t="s">
        <v>1012</v>
      </c>
      <c r="B156" t="s">
        <v>12661</v>
      </c>
      <c r="C156">
        <v>7</v>
      </c>
      <c r="D156">
        <v>1.9082585601768911</v>
      </c>
      <c r="E156">
        <v>2.337647109810782E-2</v>
      </c>
      <c r="F156">
        <v>49</v>
      </c>
    </row>
    <row r="157" spans="1:6" x14ac:dyDescent="0.3">
      <c r="A157" t="s">
        <v>2092</v>
      </c>
      <c r="B157" t="s">
        <v>2092</v>
      </c>
      <c r="C157">
        <v>4</v>
      </c>
      <c r="D157">
        <v>3.3353749158170372</v>
      </c>
      <c r="E157">
        <v>2.3347927775790121E-2</v>
      </c>
      <c r="F157">
        <v>11</v>
      </c>
    </row>
    <row r="158" spans="1:6" x14ac:dyDescent="0.3">
      <c r="A158" t="s">
        <v>2430</v>
      </c>
      <c r="B158" t="s">
        <v>2430</v>
      </c>
      <c r="C158">
        <v>4</v>
      </c>
      <c r="D158">
        <v>3.3353749158170372</v>
      </c>
      <c r="E158">
        <v>2.3347927775790121E-2</v>
      </c>
      <c r="F158">
        <v>11</v>
      </c>
    </row>
    <row r="159" spans="1:6" x14ac:dyDescent="0.3">
      <c r="A159" t="s">
        <v>2435</v>
      </c>
      <c r="B159" t="s">
        <v>2436</v>
      </c>
      <c r="C159">
        <v>3</v>
      </c>
      <c r="D159">
        <v>4.4339872044851463</v>
      </c>
      <c r="E159">
        <v>2.3278735289583779E-2</v>
      </c>
      <c r="F159">
        <v>3</v>
      </c>
    </row>
    <row r="160" spans="1:6" x14ac:dyDescent="0.3">
      <c r="A160" t="s">
        <v>2434</v>
      </c>
      <c r="B160" t="s">
        <v>2434</v>
      </c>
      <c r="C160">
        <v>3</v>
      </c>
      <c r="D160">
        <v>4.4339872044851463</v>
      </c>
      <c r="E160">
        <v>2.3278735289583779E-2</v>
      </c>
      <c r="F160">
        <v>3</v>
      </c>
    </row>
    <row r="161" spans="1:6" x14ac:dyDescent="0.3">
      <c r="A161" t="s">
        <v>2433</v>
      </c>
      <c r="B161" t="s">
        <v>2433</v>
      </c>
      <c r="C161">
        <v>3</v>
      </c>
      <c r="D161">
        <v>4.4339872044851463</v>
      </c>
      <c r="E161">
        <v>2.3278735289583779E-2</v>
      </c>
      <c r="F161">
        <v>3</v>
      </c>
    </row>
    <row r="162" spans="1:6" x14ac:dyDescent="0.3">
      <c r="A162" t="s">
        <v>1709</v>
      </c>
      <c r="B162" t="s">
        <v>1710</v>
      </c>
      <c r="C162">
        <v>3</v>
      </c>
      <c r="D162">
        <v>4.4339872044851463</v>
      </c>
      <c r="E162">
        <v>2.3278735289583779E-2</v>
      </c>
      <c r="F162">
        <v>3</v>
      </c>
    </row>
    <row r="163" spans="1:6" x14ac:dyDescent="0.3">
      <c r="A163" t="s">
        <v>423</v>
      </c>
      <c r="B163" t="s">
        <v>423</v>
      </c>
      <c r="C163">
        <v>11</v>
      </c>
      <c r="D163">
        <v>1.2051610487637769</v>
      </c>
      <c r="E163">
        <v>2.3199651627186998E-2</v>
      </c>
      <c r="F163">
        <v>100</v>
      </c>
    </row>
    <row r="164" spans="1:6" x14ac:dyDescent="0.3">
      <c r="A164" t="s">
        <v>2446</v>
      </c>
      <c r="B164" t="s">
        <v>2446</v>
      </c>
      <c r="C164">
        <v>5</v>
      </c>
      <c r="D164">
        <v>2.6422277352570909</v>
      </c>
      <c r="E164">
        <v>2.3119793084363158E-2</v>
      </c>
      <c r="F164">
        <v>23</v>
      </c>
    </row>
    <row r="165" spans="1:6" x14ac:dyDescent="0.3">
      <c r="A165" t="s">
        <v>374</v>
      </c>
      <c r="B165" t="s">
        <v>10515</v>
      </c>
      <c r="C165">
        <v>12</v>
      </c>
      <c r="D165">
        <v>1.092893746892696</v>
      </c>
      <c r="E165">
        <v>2.2951066893311479E-2</v>
      </c>
      <c r="F165">
        <v>112</v>
      </c>
    </row>
    <row r="166" spans="1:6" x14ac:dyDescent="0.3">
      <c r="A166" t="s">
        <v>558</v>
      </c>
      <c r="B166" t="s">
        <v>12662</v>
      </c>
      <c r="C166">
        <v>8</v>
      </c>
      <c r="D166">
        <v>1.6155889462140709</v>
      </c>
      <c r="E166">
        <v>2.2618539134951141E-2</v>
      </c>
      <c r="F166">
        <v>66</v>
      </c>
    </row>
    <row r="167" spans="1:6" x14ac:dyDescent="0.3">
      <c r="A167" t="s">
        <v>2532</v>
      </c>
      <c r="B167" t="s">
        <v>2532</v>
      </c>
      <c r="C167">
        <v>4</v>
      </c>
      <c r="D167">
        <v>3.1812242359897782</v>
      </c>
      <c r="E167">
        <v>2.2268858996407001E-2</v>
      </c>
      <c r="F167">
        <v>13</v>
      </c>
    </row>
    <row r="168" spans="1:6" x14ac:dyDescent="0.3">
      <c r="A168" t="s">
        <v>1553</v>
      </c>
      <c r="B168" t="s">
        <v>1553</v>
      </c>
      <c r="C168">
        <v>7</v>
      </c>
      <c r="D168">
        <v>1.8129483803725659</v>
      </c>
      <c r="E168">
        <v>2.220890622506214E-2</v>
      </c>
      <c r="F168">
        <v>54</v>
      </c>
    </row>
    <row r="169" spans="1:6" x14ac:dyDescent="0.3">
      <c r="A169" t="s">
        <v>2549</v>
      </c>
      <c r="B169" t="s">
        <v>2549</v>
      </c>
      <c r="C169">
        <v>3</v>
      </c>
      <c r="D169">
        <v>4.2108436531709366</v>
      </c>
      <c r="E169">
        <v>2.210721642336632E-2</v>
      </c>
      <c r="F169">
        <v>4</v>
      </c>
    </row>
    <row r="170" spans="1:6" x14ac:dyDescent="0.3">
      <c r="A170" t="s">
        <v>2550</v>
      </c>
      <c r="B170" t="s">
        <v>2550</v>
      </c>
      <c r="C170">
        <v>3</v>
      </c>
      <c r="D170">
        <v>4.2108436531709366</v>
      </c>
      <c r="E170">
        <v>2.210721642336632E-2</v>
      </c>
      <c r="F170">
        <v>4</v>
      </c>
    </row>
    <row r="171" spans="1:6" x14ac:dyDescent="0.3">
      <c r="A171" t="s">
        <v>2548</v>
      </c>
      <c r="B171" t="s">
        <v>2548</v>
      </c>
      <c r="C171">
        <v>3</v>
      </c>
      <c r="D171">
        <v>4.2108436531709366</v>
      </c>
      <c r="E171">
        <v>2.210721642336632E-2</v>
      </c>
      <c r="F171">
        <v>4</v>
      </c>
    </row>
    <row r="172" spans="1:6" x14ac:dyDescent="0.3">
      <c r="A172" t="s">
        <v>568</v>
      </c>
      <c r="B172" t="s">
        <v>568</v>
      </c>
      <c r="C172">
        <v>5</v>
      </c>
      <c r="D172">
        <v>2.5244446996007079</v>
      </c>
      <c r="E172">
        <v>2.2089178131349359E-2</v>
      </c>
      <c r="F172">
        <v>26</v>
      </c>
    </row>
    <row r="173" spans="1:6" x14ac:dyDescent="0.3">
      <c r="A173" t="s">
        <v>445</v>
      </c>
      <c r="B173" t="s">
        <v>446</v>
      </c>
      <c r="C173">
        <v>10</v>
      </c>
      <c r="D173">
        <v>1.255933374137201</v>
      </c>
      <c r="E173">
        <v>2.1979119627228368E-2</v>
      </c>
      <c r="F173">
        <v>95</v>
      </c>
    </row>
    <row r="174" spans="1:6" x14ac:dyDescent="0.3">
      <c r="A174" t="s">
        <v>903</v>
      </c>
      <c r="B174" t="s">
        <v>903</v>
      </c>
      <c r="C174">
        <v>7</v>
      </c>
      <c r="D174">
        <v>1.777230297770487</v>
      </c>
      <c r="E174">
        <v>2.1771354027968929E-2</v>
      </c>
      <c r="F174">
        <v>56</v>
      </c>
    </row>
    <row r="175" spans="1:6" x14ac:dyDescent="0.3">
      <c r="A175" t="s">
        <v>797</v>
      </c>
      <c r="B175" t="s">
        <v>798</v>
      </c>
      <c r="C175">
        <v>8</v>
      </c>
      <c r="D175">
        <v>1.543615446588982</v>
      </c>
      <c r="E175">
        <v>2.1610897047671249E-2</v>
      </c>
      <c r="F175">
        <v>71</v>
      </c>
    </row>
    <row r="176" spans="1:6" x14ac:dyDescent="0.3">
      <c r="A176" t="s">
        <v>1296</v>
      </c>
      <c r="B176" t="s">
        <v>1296</v>
      </c>
      <c r="C176">
        <v>6</v>
      </c>
      <c r="D176">
        <v>2.036091931686776</v>
      </c>
      <c r="E176">
        <v>2.137924306820246E-2</v>
      </c>
      <c r="F176">
        <v>43</v>
      </c>
    </row>
    <row r="177" spans="1:6" x14ac:dyDescent="0.3">
      <c r="A177" t="s">
        <v>2637</v>
      </c>
      <c r="B177" t="s">
        <v>2637</v>
      </c>
      <c r="C177">
        <v>3</v>
      </c>
      <c r="D177">
        <v>4.0285220963769817</v>
      </c>
      <c r="E177">
        <v>2.1150015813067281E-2</v>
      </c>
      <c r="F177">
        <v>5</v>
      </c>
    </row>
    <row r="178" spans="1:6" x14ac:dyDescent="0.3">
      <c r="A178" t="s">
        <v>2640</v>
      </c>
      <c r="B178" t="s">
        <v>2640</v>
      </c>
      <c r="C178">
        <v>3</v>
      </c>
      <c r="D178">
        <v>4.0285220963769817</v>
      </c>
      <c r="E178">
        <v>2.1150015813067281E-2</v>
      </c>
      <c r="F178">
        <v>5</v>
      </c>
    </row>
    <row r="179" spans="1:6" x14ac:dyDescent="0.3">
      <c r="A179" t="s">
        <v>2636</v>
      </c>
      <c r="B179" t="s">
        <v>2636</v>
      </c>
      <c r="C179">
        <v>3</v>
      </c>
      <c r="D179">
        <v>4.0285220963769817</v>
      </c>
      <c r="E179">
        <v>2.1150015813067281E-2</v>
      </c>
      <c r="F179">
        <v>5</v>
      </c>
    </row>
    <row r="180" spans="1:6" x14ac:dyDescent="0.3">
      <c r="A180" t="s">
        <v>2641</v>
      </c>
      <c r="B180" t="s">
        <v>2642</v>
      </c>
      <c r="C180">
        <v>3</v>
      </c>
      <c r="D180">
        <v>4.0285220963769817</v>
      </c>
      <c r="E180">
        <v>2.1150015813067281E-2</v>
      </c>
      <c r="F180">
        <v>5</v>
      </c>
    </row>
    <row r="181" spans="1:6" x14ac:dyDescent="0.3">
      <c r="A181" t="s">
        <v>2638</v>
      </c>
      <c r="B181" t="s">
        <v>2639</v>
      </c>
      <c r="C181">
        <v>3</v>
      </c>
      <c r="D181">
        <v>4.0285220963769817</v>
      </c>
      <c r="E181">
        <v>2.1150015813067281E-2</v>
      </c>
      <c r="F181">
        <v>5</v>
      </c>
    </row>
    <row r="182" spans="1:6" x14ac:dyDescent="0.3">
      <c r="A182" t="s">
        <v>1121</v>
      </c>
      <c r="B182" t="s">
        <v>1121</v>
      </c>
      <c r="C182">
        <v>3</v>
      </c>
      <c r="D182">
        <v>4.0285220963769817</v>
      </c>
      <c r="E182">
        <v>2.1150015813067281E-2</v>
      </c>
      <c r="F182">
        <v>5</v>
      </c>
    </row>
    <row r="183" spans="1:6" x14ac:dyDescent="0.3">
      <c r="A183" t="s">
        <v>449</v>
      </c>
      <c r="B183" t="s">
        <v>450</v>
      </c>
      <c r="C183">
        <v>6</v>
      </c>
      <c r="D183">
        <v>2.013619075834717</v>
      </c>
      <c r="E183">
        <v>2.1143275015767911E-2</v>
      </c>
      <c r="F183">
        <v>44</v>
      </c>
    </row>
    <row r="184" spans="1:6" x14ac:dyDescent="0.3">
      <c r="A184" t="s">
        <v>83</v>
      </c>
      <c r="B184" t="s">
        <v>84</v>
      </c>
      <c r="C184">
        <v>10</v>
      </c>
      <c r="D184">
        <v>1.1758906664636639</v>
      </c>
      <c r="E184">
        <v>2.057835404246754E-2</v>
      </c>
      <c r="F184">
        <v>103</v>
      </c>
    </row>
    <row r="185" spans="1:6" x14ac:dyDescent="0.3">
      <c r="A185" t="s">
        <v>2718</v>
      </c>
      <c r="B185" t="s">
        <v>2718</v>
      </c>
      <c r="C185">
        <v>3</v>
      </c>
      <c r="D185">
        <v>3.8743714165497241</v>
      </c>
      <c r="E185">
        <v>2.0340714228529941E-2</v>
      </c>
      <c r="F185">
        <v>6</v>
      </c>
    </row>
    <row r="186" spans="1:6" x14ac:dyDescent="0.3">
      <c r="A186" t="s">
        <v>2721</v>
      </c>
      <c r="B186" t="s">
        <v>2722</v>
      </c>
      <c r="C186">
        <v>3</v>
      </c>
      <c r="D186">
        <v>3.8743714165497241</v>
      </c>
      <c r="E186">
        <v>2.0340714228529941E-2</v>
      </c>
      <c r="F186">
        <v>6</v>
      </c>
    </row>
    <row r="187" spans="1:6" x14ac:dyDescent="0.3">
      <c r="A187" t="s">
        <v>2719</v>
      </c>
      <c r="B187" t="s">
        <v>2720</v>
      </c>
      <c r="C187">
        <v>3</v>
      </c>
      <c r="D187">
        <v>3.8743714165497241</v>
      </c>
      <c r="E187">
        <v>2.0340714228529941E-2</v>
      </c>
      <c r="F187">
        <v>6</v>
      </c>
    </row>
    <row r="188" spans="1:6" x14ac:dyDescent="0.3">
      <c r="A188" t="s">
        <v>2717</v>
      </c>
      <c r="B188" t="s">
        <v>2717</v>
      </c>
      <c r="C188">
        <v>3</v>
      </c>
      <c r="D188">
        <v>3.8743714165497241</v>
      </c>
      <c r="E188">
        <v>2.0340714228529941E-2</v>
      </c>
      <c r="F188">
        <v>6</v>
      </c>
    </row>
    <row r="189" spans="1:6" x14ac:dyDescent="0.3">
      <c r="A189" t="s">
        <v>2779</v>
      </c>
      <c r="B189" t="s">
        <v>2779</v>
      </c>
      <c r="C189">
        <v>4</v>
      </c>
      <c r="D189">
        <v>2.8245492920510462</v>
      </c>
      <c r="E189">
        <v>1.977210194788924E-2</v>
      </c>
      <c r="F189">
        <v>19</v>
      </c>
    </row>
    <row r="190" spans="1:6" x14ac:dyDescent="0.3">
      <c r="A190" t="s">
        <v>2792</v>
      </c>
      <c r="B190" t="s">
        <v>2792</v>
      </c>
      <c r="C190">
        <v>3</v>
      </c>
      <c r="D190">
        <v>3.7408400239252009</v>
      </c>
      <c r="E190">
        <v>1.9639665308359078E-2</v>
      </c>
      <c r="F190">
        <v>7</v>
      </c>
    </row>
    <row r="191" spans="1:6" x14ac:dyDescent="0.3">
      <c r="A191" t="s">
        <v>2788</v>
      </c>
      <c r="B191" t="s">
        <v>2789</v>
      </c>
      <c r="C191">
        <v>3</v>
      </c>
      <c r="D191">
        <v>3.7408400239252009</v>
      </c>
      <c r="E191">
        <v>1.9639665308359078E-2</v>
      </c>
      <c r="F191">
        <v>7</v>
      </c>
    </row>
    <row r="192" spans="1:6" x14ac:dyDescent="0.3">
      <c r="A192" t="s">
        <v>2790</v>
      </c>
      <c r="B192" t="s">
        <v>2791</v>
      </c>
      <c r="C192">
        <v>3</v>
      </c>
      <c r="D192">
        <v>3.7408400239252009</v>
      </c>
      <c r="E192">
        <v>1.9639665308359078E-2</v>
      </c>
      <c r="F192">
        <v>7</v>
      </c>
    </row>
    <row r="193" spans="1:6" x14ac:dyDescent="0.3">
      <c r="A193" t="s">
        <v>2368</v>
      </c>
      <c r="B193" t="s">
        <v>2368</v>
      </c>
      <c r="C193">
        <v>3</v>
      </c>
      <c r="D193">
        <v>3.7408400239252009</v>
      </c>
      <c r="E193">
        <v>1.9639665308359078E-2</v>
      </c>
      <c r="F193">
        <v>7</v>
      </c>
    </row>
    <row r="194" spans="1:6" x14ac:dyDescent="0.3">
      <c r="A194" t="s">
        <v>2794</v>
      </c>
      <c r="B194" t="s">
        <v>2794</v>
      </c>
      <c r="C194">
        <v>3</v>
      </c>
      <c r="D194">
        <v>3.7408400239252009</v>
      </c>
      <c r="E194">
        <v>1.9639665308359078E-2</v>
      </c>
      <c r="F194">
        <v>7</v>
      </c>
    </row>
    <row r="195" spans="1:6" x14ac:dyDescent="0.3">
      <c r="A195" t="s">
        <v>2793</v>
      </c>
      <c r="B195" t="s">
        <v>2793</v>
      </c>
      <c r="C195">
        <v>3</v>
      </c>
      <c r="D195">
        <v>3.7408400239252009</v>
      </c>
      <c r="E195">
        <v>1.9639665308359078E-2</v>
      </c>
      <c r="F195">
        <v>7</v>
      </c>
    </row>
    <row r="196" spans="1:6" x14ac:dyDescent="0.3">
      <c r="A196" t="s">
        <v>1820</v>
      </c>
      <c r="B196" t="s">
        <v>1820</v>
      </c>
      <c r="C196">
        <v>3</v>
      </c>
      <c r="D196">
        <v>3.6230569882688179</v>
      </c>
      <c r="E196">
        <v>1.9021296336550801E-2</v>
      </c>
      <c r="F196">
        <v>8</v>
      </c>
    </row>
    <row r="197" spans="1:6" x14ac:dyDescent="0.3">
      <c r="A197" t="s">
        <v>663</v>
      </c>
      <c r="B197" t="s">
        <v>664</v>
      </c>
      <c r="C197">
        <v>9</v>
      </c>
      <c r="D197">
        <v>1.185552577375401</v>
      </c>
      <c r="E197">
        <v>1.867269571235286E-2</v>
      </c>
      <c r="F197">
        <v>102</v>
      </c>
    </row>
    <row r="198" spans="1:6" x14ac:dyDescent="0.3">
      <c r="A198" t="s">
        <v>205</v>
      </c>
      <c r="B198" t="s">
        <v>206</v>
      </c>
      <c r="C198">
        <v>10</v>
      </c>
      <c r="D198">
        <v>1.058107630807281</v>
      </c>
      <c r="E198">
        <v>1.8517124136439939E-2</v>
      </c>
      <c r="F198">
        <v>116</v>
      </c>
    </row>
    <row r="199" spans="1:6" x14ac:dyDescent="0.3">
      <c r="A199" t="s">
        <v>165</v>
      </c>
      <c r="B199" t="s">
        <v>166</v>
      </c>
      <c r="C199">
        <v>8</v>
      </c>
      <c r="D199">
        <v>1.320471895274772</v>
      </c>
      <c r="E199">
        <v>1.848684673775803E-2</v>
      </c>
      <c r="F199">
        <v>89</v>
      </c>
    </row>
    <row r="200" spans="1:6" x14ac:dyDescent="0.3">
      <c r="A200" t="s">
        <v>1821</v>
      </c>
      <c r="B200" t="s">
        <v>1822</v>
      </c>
      <c r="C200">
        <v>5</v>
      </c>
      <c r="D200">
        <v>2.1067094989007291</v>
      </c>
      <c r="E200">
        <v>1.843394763196218E-2</v>
      </c>
      <c r="F200">
        <v>40</v>
      </c>
    </row>
    <row r="201" spans="1:6" x14ac:dyDescent="0.3">
      <c r="A201" t="s">
        <v>2447</v>
      </c>
      <c r="B201" t="s">
        <v>2448</v>
      </c>
      <c r="C201">
        <v>3</v>
      </c>
      <c r="D201">
        <v>3.422386292806666</v>
      </c>
      <c r="E201">
        <v>1.7967761496550619E-2</v>
      </c>
      <c r="F201">
        <v>10</v>
      </c>
    </row>
    <row r="202" spans="1:6" x14ac:dyDescent="0.3">
      <c r="A202" t="s">
        <v>2992</v>
      </c>
      <c r="B202" t="s">
        <v>2993</v>
      </c>
      <c r="C202">
        <v>3</v>
      </c>
      <c r="D202">
        <v>3.422386292806666</v>
      </c>
      <c r="E202">
        <v>1.7967761496550619E-2</v>
      </c>
      <c r="F202">
        <v>10</v>
      </c>
    </row>
    <row r="203" spans="1:6" x14ac:dyDescent="0.3">
      <c r="A203" t="s">
        <v>3029</v>
      </c>
      <c r="B203" t="s">
        <v>3029</v>
      </c>
      <c r="C203">
        <v>2</v>
      </c>
      <c r="D203">
        <v>5.1271343850450917</v>
      </c>
      <c r="E203">
        <v>1.7945203513872309E-2</v>
      </c>
      <c r="F203">
        <v>1</v>
      </c>
    </row>
    <row r="204" spans="1:6" x14ac:dyDescent="0.3">
      <c r="A204" t="s">
        <v>3051</v>
      </c>
      <c r="B204" t="s">
        <v>3051</v>
      </c>
      <c r="C204">
        <v>2</v>
      </c>
      <c r="D204">
        <v>5.1271343850450917</v>
      </c>
      <c r="E204">
        <v>1.7945203513872309E-2</v>
      </c>
      <c r="F204">
        <v>1</v>
      </c>
    </row>
    <row r="205" spans="1:6" x14ac:dyDescent="0.3">
      <c r="A205" t="s">
        <v>3023</v>
      </c>
      <c r="B205" t="s">
        <v>3024</v>
      </c>
      <c r="C205">
        <v>2</v>
      </c>
      <c r="D205">
        <v>5.1271343850450917</v>
      </c>
      <c r="E205">
        <v>1.7945203513872309E-2</v>
      </c>
      <c r="F205">
        <v>1</v>
      </c>
    </row>
    <row r="206" spans="1:6" x14ac:dyDescent="0.3">
      <c r="A206" t="s">
        <v>2994</v>
      </c>
      <c r="B206" t="s">
        <v>2994</v>
      </c>
      <c r="C206">
        <v>2</v>
      </c>
      <c r="D206">
        <v>5.1271343850450917</v>
      </c>
      <c r="E206">
        <v>1.7945203513872309E-2</v>
      </c>
      <c r="F206">
        <v>1</v>
      </c>
    </row>
    <row r="207" spans="1:6" x14ac:dyDescent="0.3">
      <c r="A207" t="s">
        <v>3010</v>
      </c>
      <c r="B207" t="s">
        <v>3010</v>
      </c>
      <c r="C207">
        <v>2</v>
      </c>
      <c r="D207">
        <v>5.1271343850450917</v>
      </c>
      <c r="E207">
        <v>1.7945203513872309E-2</v>
      </c>
      <c r="F207">
        <v>1</v>
      </c>
    </row>
    <row r="208" spans="1:6" x14ac:dyDescent="0.3">
      <c r="A208" t="s">
        <v>3056</v>
      </c>
      <c r="B208" t="s">
        <v>3057</v>
      </c>
      <c r="C208">
        <v>2</v>
      </c>
      <c r="D208">
        <v>5.1271343850450917</v>
      </c>
      <c r="E208">
        <v>1.7945203513872309E-2</v>
      </c>
      <c r="F208">
        <v>1</v>
      </c>
    </row>
    <row r="209" spans="1:6" x14ac:dyDescent="0.3">
      <c r="A209" t="s">
        <v>3055</v>
      </c>
      <c r="B209" t="s">
        <v>3055</v>
      </c>
      <c r="C209">
        <v>2</v>
      </c>
      <c r="D209">
        <v>5.1271343850450917</v>
      </c>
      <c r="E209">
        <v>1.7945203513872309E-2</v>
      </c>
      <c r="F209">
        <v>1</v>
      </c>
    </row>
    <row r="210" spans="1:6" x14ac:dyDescent="0.3">
      <c r="A210" t="s">
        <v>3054</v>
      </c>
      <c r="B210" t="s">
        <v>3054</v>
      </c>
      <c r="C210">
        <v>2</v>
      </c>
      <c r="D210">
        <v>5.1271343850450917</v>
      </c>
      <c r="E210">
        <v>1.7945203513872309E-2</v>
      </c>
      <c r="F210">
        <v>1</v>
      </c>
    </row>
    <row r="211" spans="1:6" x14ac:dyDescent="0.3">
      <c r="A211" t="s">
        <v>3025</v>
      </c>
      <c r="B211" t="s">
        <v>3025</v>
      </c>
      <c r="C211">
        <v>2</v>
      </c>
      <c r="D211">
        <v>5.1271343850450917</v>
      </c>
      <c r="E211">
        <v>1.7945203513872309E-2</v>
      </c>
      <c r="F211">
        <v>1</v>
      </c>
    </row>
    <row r="212" spans="1:6" x14ac:dyDescent="0.3">
      <c r="A212" t="s">
        <v>3033</v>
      </c>
      <c r="B212" t="s">
        <v>3033</v>
      </c>
      <c r="C212">
        <v>2</v>
      </c>
      <c r="D212">
        <v>5.1271343850450917</v>
      </c>
      <c r="E212">
        <v>1.7945203513872309E-2</v>
      </c>
      <c r="F212">
        <v>1</v>
      </c>
    </row>
    <row r="213" spans="1:6" x14ac:dyDescent="0.3">
      <c r="A213" t="s">
        <v>3001</v>
      </c>
      <c r="B213" t="s">
        <v>3001</v>
      </c>
      <c r="C213">
        <v>2</v>
      </c>
      <c r="D213">
        <v>5.1271343850450917</v>
      </c>
      <c r="E213">
        <v>1.7945203513872309E-2</v>
      </c>
      <c r="F213">
        <v>1</v>
      </c>
    </row>
    <row r="214" spans="1:6" x14ac:dyDescent="0.3">
      <c r="A214" t="s">
        <v>3052</v>
      </c>
      <c r="B214" t="s">
        <v>3053</v>
      </c>
      <c r="C214">
        <v>2</v>
      </c>
      <c r="D214">
        <v>5.1271343850450917</v>
      </c>
      <c r="E214">
        <v>1.7945203513872309E-2</v>
      </c>
      <c r="F214">
        <v>1</v>
      </c>
    </row>
    <row r="215" spans="1:6" x14ac:dyDescent="0.3">
      <c r="A215" t="s">
        <v>3049</v>
      </c>
      <c r="B215" t="s">
        <v>3050</v>
      </c>
      <c r="C215">
        <v>2</v>
      </c>
      <c r="D215">
        <v>5.1271343850450917</v>
      </c>
      <c r="E215">
        <v>1.7945203513872309E-2</v>
      </c>
      <c r="F215">
        <v>1</v>
      </c>
    </row>
    <row r="216" spans="1:6" x14ac:dyDescent="0.3">
      <c r="A216" t="s">
        <v>3008</v>
      </c>
      <c r="B216" t="s">
        <v>3009</v>
      </c>
      <c r="C216">
        <v>2</v>
      </c>
      <c r="D216">
        <v>5.1271343850450917</v>
      </c>
      <c r="E216">
        <v>1.7945203513872309E-2</v>
      </c>
      <c r="F216">
        <v>1</v>
      </c>
    </row>
    <row r="217" spans="1:6" x14ac:dyDescent="0.3">
      <c r="A217" t="s">
        <v>3000</v>
      </c>
      <c r="B217" t="s">
        <v>3000</v>
      </c>
      <c r="C217">
        <v>2</v>
      </c>
      <c r="D217">
        <v>5.1271343850450917</v>
      </c>
      <c r="E217">
        <v>1.7945203513872309E-2</v>
      </c>
      <c r="F217">
        <v>1</v>
      </c>
    </row>
    <row r="218" spans="1:6" x14ac:dyDescent="0.3">
      <c r="A218" t="s">
        <v>3038</v>
      </c>
      <c r="B218" t="s">
        <v>3038</v>
      </c>
      <c r="C218">
        <v>2</v>
      </c>
      <c r="D218">
        <v>5.1271343850450917</v>
      </c>
      <c r="E218">
        <v>1.7945203513872309E-2</v>
      </c>
      <c r="F218">
        <v>1</v>
      </c>
    </row>
    <row r="219" spans="1:6" x14ac:dyDescent="0.3">
      <c r="A219" t="s">
        <v>3002</v>
      </c>
      <c r="B219" t="s">
        <v>3003</v>
      </c>
      <c r="C219">
        <v>2</v>
      </c>
      <c r="D219">
        <v>5.1271343850450917</v>
      </c>
      <c r="E219">
        <v>1.7945203513872309E-2</v>
      </c>
      <c r="F219">
        <v>1</v>
      </c>
    </row>
    <row r="220" spans="1:6" x14ac:dyDescent="0.3">
      <c r="A220" t="s">
        <v>3032</v>
      </c>
      <c r="B220" t="s">
        <v>3032</v>
      </c>
      <c r="C220">
        <v>2</v>
      </c>
      <c r="D220">
        <v>5.1271343850450917</v>
      </c>
      <c r="E220">
        <v>1.7945203513872309E-2</v>
      </c>
      <c r="F220">
        <v>1</v>
      </c>
    </row>
    <row r="221" spans="1:6" x14ac:dyDescent="0.3">
      <c r="A221" t="s">
        <v>3026</v>
      </c>
      <c r="B221" t="s">
        <v>3027</v>
      </c>
      <c r="C221">
        <v>2</v>
      </c>
      <c r="D221">
        <v>5.1271343850450917</v>
      </c>
      <c r="E221">
        <v>1.7945203513872309E-2</v>
      </c>
      <c r="F221">
        <v>1</v>
      </c>
    </row>
    <row r="222" spans="1:6" x14ac:dyDescent="0.3">
      <c r="A222" t="s">
        <v>3004</v>
      </c>
      <c r="B222" t="s">
        <v>3005</v>
      </c>
      <c r="C222">
        <v>2</v>
      </c>
      <c r="D222">
        <v>5.1271343850450917</v>
      </c>
      <c r="E222">
        <v>1.7945203513872309E-2</v>
      </c>
      <c r="F222">
        <v>1</v>
      </c>
    </row>
    <row r="223" spans="1:6" x14ac:dyDescent="0.3">
      <c r="A223" t="s">
        <v>3030</v>
      </c>
      <c r="B223" t="s">
        <v>3031</v>
      </c>
      <c r="C223">
        <v>2</v>
      </c>
      <c r="D223">
        <v>5.1271343850450917</v>
      </c>
      <c r="E223">
        <v>1.7945203513872309E-2</v>
      </c>
      <c r="F223">
        <v>1</v>
      </c>
    </row>
    <row r="224" spans="1:6" x14ac:dyDescent="0.3">
      <c r="A224" t="s">
        <v>3028</v>
      </c>
      <c r="B224" t="s">
        <v>3028</v>
      </c>
      <c r="C224">
        <v>2</v>
      </c>
      <c r="D224">
        <v>5.1271343850450917</v>
      </c>
      <c r="E224">
        <v>1.7945203513872309E-2</v>
      </c>
      <c r="F224">
        <v>1</v>
      </c>
    </row>
    <row r="225" spans="1:6" x14ac:dyDescent="0.3">
      <c r="A225" t="s">
        <v>3006</v>
      </c>
      <c r="B225" t="s">
        <v>3007</v>
      </c>
      <c r="C225">
        <v>2</v>
      </c>
      <c r="D225">
        <v>5.1271343850450917</v>
      </c>
      <c r="E225">
        <v>1.7945203513872309E-2</v>
      </c>
      <c r="F225">
        <v>1</v>
      </c>
    </row>
    <row r="226" spans="1:6" x14ac:dyDescent="0.3">
      <c r="A226" t="s">
        <v>3039</v>
      </c>
      <c r="B226" t="s">
        <v>3040</v>
      </c>
      <c r="C226">
        <v>2</v>
      </c>
      <c r="D226">
        <v>5.1271343850450917</v>
      </c>
      <c r="E226">
        <v>1.7945203513872309E-2</v>
      </c>
      <c r="F226">
        <v>1</v>
      </c>
    </row>
    <row r="227" spans="1:6" x14ac:dyDescent="0.3">
      <c r="A227" t="s">
        <v>3045</v>
      </c>
      <c r="B227" t="s">
        <v>3045</v>
      </c>
      <c r="C227">
        <v>2</v>
      </c>
      <c r="D227">
        <v>5.1271343850450917</v>
      </c>
      <c r="E227">
        <v>1.7945203513872309E-2</v>
      </c>
      <c r="F227">
        <v>1</v>
      </c>
    </row>
    <row r="228" spans="1:6" x14ac:dyDescent="0.3">
      <c r="A228" t="s">
        <v>3036</v>
      </c>
      <c r="B228" t="s">
        <v>3037</v>
      </c>
      <c r="C228">
        <v>2</v>
      </c>
      <c r="D228">
        <v>5.1271343850450917</v>
      </c>
      <c r="E228">
        <v>1.7945203513872309E-2</v>
      </c>
      <c r="F228">
        <v>1</v>
      </c>
    </row>
    <row r="229" spans="1:6" x14ac:dyDescent="0.3">
      <c r="A229" t="s">
        <v>3047</v>
      </c>
      <c r="B229" t="s">
        <v>3048</v>
      </c>
      <c r="C229">
        <v>2</v>
      </c>
      <c r="D229">
        <v>5.1271343850450917</v>
      </c>
      <c r="E229">
        <v>1.7945203513872309E-2</v>
      </c>
      <c r="F229">
        <v>1</v>
      </c>
    </row>
    <row r="230" spans="1:6" x14ac:dyDescent="0.3">
      <c r="A230" t="s">
        <v>3020</v>
      </c>
      <c r="B230" t="s">
        <v>3021</v>
      </c>
      <c r="C230">
        <v>2</v>
      </c>
      <c r="D230">
        <v>5.1271343850450917</v>
      </c>
      <c r="E230">
        <v>1.7945203513872309E-2</v>
      </c>
      <c r="F230">
        <v>1</v>
      </c>
    </row>
    <row r="231" spans="1:6" x14ac:dyDescent="0.3">
      <c r="A231" t="s">
        <v>3018</v>
      </c>
      <c r="B231" t="s">
        <v>3018</v>
      </c>
      <c r="C231">
        <v>2</v>
      </c>
      <c r="D231">
        <v>5.1271343850450917</v>
      </c>
      <c r="E231">
        <v>1.7945203513872309E-2</v>
      </c>
      <c r="F231">
        <v>1</v>
      </c>
    </row>
    <row r="232" spans="1:6" x14ac:dyDescent="0.3">
      <c r="A232" t="s">
        <v>3022</v>
      </c>
      <c r="B232" t="s">
        <v>3022</v>
      </c>
      <c r="C232">
        <v>2</v>
      </c>
      <c r="D232">
        <v>5.1271343850450917</v>
      </c>
      <c r="E232">
        <v>1.7945203513872309E-2</v>
      </c>
      <c r="F232">
        <v>1</v>
      </c>
    </row>
    <row r="233" spans="1:6" x14ac:dyDescent="0.3">
      <c r="A233" t="s">
        <v>2999</v>
      </c>
      <c r="B233" t="s">
        <v>2999</v>
      </c>
      <c r="C233">
        <v>2</v>
      </c>
      <c r="D233">
        <v>5.1271343850450917</v>
      </c>
      <c r="E233">
        <v>1.7945203513872309E-2</v>
      </c>
      <c r="F233">
        <v>1</v>
      </c>
    </row>
    <row r="234" spans="1:6" x14ac:dyDescent="0.3">
      <c r="A234" t="s">
        <v>2995</v>
      </c>
      <c r="B234" t="s">
        <v>2995</v>
      </c>
      <c r="C234">
        <v>2</v>
      </c>
      <c r="D234">
        <v>5.1271343850450917</v>
      </c>
      <c r="E234">
        <v>1.7945203513872309E-2</v>
      </c>
      <c r="F234">
        <v>1</v>
      </c>
    </row>
    <row r="235" spans="1:6" x14ac:dyDescent="0.3">
      <c r="A235" t="s">
        <v>2996</v>
      </c>
      <c r="B235" t="s">
        <v>2996</v>
      </c>
      <c r="C235">
        <v>2</v>
      </c>
      <c r="D235">
        <v>5.1271343850450917</v>
      </c>
      <c r="E235">
        <v>1.7945203513872309E-2</v>
      </c>
      <c r="F235">
        <v>1</v>
      </c>
    </row>
    <row r="236" spans="1:6" x14ac:dyDescent="0.3">
      <c r="A236" t="s">
        <v>3013</v>
      </c>
      <c r="B236" t="s">
        <v>3013</v>
      </c>
      <c r="C236">
        <v>2</v>
      </c>
      <c r="D236">
        <v>5.1271343850450917</v>
      </c>
      <c r="E236">
        <v>1.7945203513872309E-2</v>
      </c>
      <c r="F236">
        <v>1</v>
      </c>
    </row>
    <row r="237" spans="1:6" x14ac:dyDescent="0.3">
      <c r="A237" t="s">
        <v>3043</v>
      </c>
      <c r="B237" t="s">
        <v>3043</v>
      </c>
      <c r="C237">
        <v>2</v>
      </c>
      <c r="D237">
        <v>5.1271343850450917</v>
      </c>
      <c r="E237">
        <v>1.7945203513872309E-2</v>
      </c>
      <c r="F237">
        <v>1</v>
      </c>
    </row>
    <row r="238" spans="1:6" x14ac:dyDescent="0.3">
      <c r="A238" t="s">
        <v>3042</v>
      </c>
      <c r="B238" t="s">
        <v>3042</v>
      </c>
      <c r="C238">
        <v>2</v>
      </c>
      <c r="D238">
        <v>5.1271343850450917</v>
      </c>
      <c r="E238">
        <v>1.7945203513872309E-2</v>
      </c>
      <c r="F238">
        <v>1</v>
      </c>
    </row>
    <row r="239" spans="1:6" x14ac:dyDescent="0.3">
      <c r="A239" t="s">
        <v>3011</v>
      </c>
      <c r="B239" t="s">
        <v>3012</v>
      </c>
      <c r="C239">
        <v>2</v>
      </c>
      <c r="D239">
        <v>5.1271343850450917</v>
      </c>
      <c r="E239">
        <v>1.7945203513872309E-2</v>
      </c>
      <c r="F239">
        <v>1</v>
      </c>
    </row>
    <row r="240" spans="1:6" x14ac:dyDescent="0.3">
      <c r="A240" t="s">
        <v>3044</v>
      </c>
      <c r="B240" t="s">
        <v>3044</v>
      </c>
      <c r="C240">
        <v>2</v>
      </c>
      <c r="D240">
        <v>5.1271343850450917</v>
      </c>
      <c r="E240">
        <v>1.7945203513872309E-2</v>
      </c>
      <c r="F240">
        <v>1</v>
      </c>
    </row>
    <row r="241" spans="1:6" x14ac:dyDescent="0.3">
      <c r="A241" t="s">
        <v>3016</v>
      </c>
      <c r="B241" t="s">
        <v>3017</v>
      </c>
      <c r="C241">
        <v>2</v>
      </c>
      <c r="D241">
        <v>5.1271343850450917</v>
      </c>
      <c r="E241">
        <v>1.7945203513872309E-2</v>
      </c>
      <c r="F241">
        <v>1</v>
      </c>
    </row>
    <row r="242" spans="1:6" x14ac:dyDescent="0.3">
      <c r="A242" t="s">
        <v>3014</v>
      </c>
      <c r="B242" t="s">
        <v>3014</v>
      </c>
      <c r="C242">
        <v>2</v>
      </c>
      <c r="D242">
        <v>5.1271343850450917</v>
      </c>
      <c r="E242">
        <v>1.7945203513872309E-2</v>
      </c>
      <c r="F242">
        <v>1</v>
      </c>
    </row>
    <row r="243" spans="1:6" x14ac:dyDescent="0.3">
      <c r="A243" t="s">
        <v>3046</v>
      </c>
      <c r="B243" t="s">
        <v>3046</v>
      </c>
      <c r="C243">
        <v>2</v>
      </c>
      <c r="D243">
        <v>5.1271343850450917</v>
      </c>
      <c r="E243">
        <v>1.7945203513872309E-2</v>
      </c>
      <c r="F243">
        <v>1</v>
      </c>
    </row>
    <row r="244" spans="1:6" x14ac:dyDescent="0.3">
      <c r="A244" t="s">
        <v>3015</v>
      </c>
      <c r="B244" t="s">
        <v>3015</v>
      </c>
      <c r="C244">
        <v>2</v>
      </c>
      <c r="D244">
        <v>5.1271343850450917</v>
      </c>
      <c r="E244">
        <v>1.7945203513872309E-2</v>
      </c>
      <c r="F244">
        <v>1</v>
      </c>
    </row>
    <row r="245" spans="1:6" x14ac:dyDescent="0.3">
      <c r="A245" t="s">
        <v>2997</v>
      </c>
      <c r="B245" t="s">
        <v>2998</v>
      </c>
      <c r="C245">
        <v>2</v>
      </c>
      <c r="D245">
        <v>5.1271343850450917</v>
      </c>
      <c r="E245">
        <v>1.7945203513872309E-2</v>
      </c>
      <c r="F245">
        <v>1</v>
      </c>
    </row>
    <row r="246" spans="1:6" x14ac:dyDescent="0.3">
      <c r="A246" t="s">
        <v>3034</v>
      </c>
      <c r="B246" t="s">
        <v>3035</v>
      </c>
      <c r="C246">
        <v>2</v>
      </c>
      <c r="D246">
        <v>5.1271343850450917</v>
      </c>
      <c r="E246">
        <v>1.7945203513872309E-2</v>
      </c>
      <c r="F246">
        <v>1</v>
      </c>
    </row>
    <row r="247" spans="1:6" x14ac:dyDescent="0.3">
      <c r="A247" t="s">
        <v>3041</v>
      </c>
      <c r="B247" t="s">
        <v>3041</v>
      </c>
      <c r="C247">
        <v>2</v>
      </c>
      <c r="D247">
        <v>5.1271343850450917</v>
      </c>
      <c r="E247">
        <v>1.7945203513872309E-2</v>
      </c>
      <c r="F247">
        <v>1</v>
      </c>
    </row>
    <row r="248" spans="1:6" x14ac:dyDescent="0.3">
      <c r="A248" t="s">
        <v>3019</v>
      </c>
      <c r="B248" t="s">
        <v>3019</v>
      </c>
      <c r="C248">
        <v>2</v>
      </c>
      <c r="D248">
        <v>5.1271343850450917</v>
      </c>
      <c r="E248">
        <v>1.7945203513872309E-2</v>
      </c>
      <c r="F248">
        <v>1</v>
      </c>
    </row>
    <row r="249" spans="1:6" x14ac:dyDescent="0.3">
      <c r="A249" t="s">
        <v>1624</v>
      </c>
      <c r="B249" t="s">
        <v>1625</v>
      </c>
      <c r="C249">
        <v>4</v>
      </c>
      <c r="D249">
        <v>2.562185027583554</v>
      </c>
      <c r="E249">
        <v>1.7935528233586202E-2</v>
      </c>
      <c r="F249">
        <v>25</v>
      </c>
    </row>
    <row r="250" spans="1:6" x14ac:dyDescent="0.3">
      <c r="A250" t="s">
        <v>2027</v>
      </c>
      <c r="B250" t="s">
        <v>2027</v>
      </c>
      <c r="C250">
        <v>4</v>
      </c>
      <c r="D250">
        <v>2.5244446996007079</v>
      </c>
      <c r="E250">
        <v>1.7671342505079492E-2</v>
      </c>
      <c r="F250">
        <v>26</v>
      </c>
    </row>
    <row r="251" spans="1:6" x14ac:dyDescent="0.3">
      <c r="A251" t="s">
        <v>2646</v>
      </c>
      <c r="B251" t="s">
        <v>2647</v>
      </c>
      <c r="C251">
        <v>4</v>
      </c>
      <c r="D251">
        <v>2.5244446996007079</v>
      </c>
      <c r="E251">
        <v>1.7671342505079492E-2</v>
      </c>
      <c r="F251">
        <v>26</v>
      </c>
    </row>
    <row r="252" spans="1:6" x14ac:dyDescent="0.3">
      <c r="A252" t="s">
        <v>3096</v>
      </c>
      <c r="B252" t="s">
        <v>3097</v>
      </c>
      <c r="C252">
        <v>3</v>
      </c>
      <c r="D252">
        <v>3.3353749158170372</v>
      </c>
      <c r="E252">
        <v>1.7510945831842591E-2</v>
      </c>
      <c r="F252">
        <v>11</v>
      </c>
    </row>
    <row r="253" spans="1:6" x14ac:dyDescent="0.3">
      <c r="A253" t="s">
        <v>691</v>
      </c>
      <c r="B253" t="s">
        <v>11236</v>
      </c>
      <c r="C253">
        <v>8</v>
      </c>
      <c r="D253">
        <v>1.245570587101654</v>
      </c>
      <c r="E253">
        <v>1.7438214798215019E-2</v>
      </c>
      <c r="F253">
        <v>96</v>
      </c>
    </row>
    <row r="254" spans="1:6" x14ac:dyDescent="0.3">
      <c r="A254" t="s">
        <v>413</v>
      </c>
      <c r="B254" t="s">
        <v>413</v>
      </c>
      <c r="C254">
        <v>4</v>
      </c>
      <c r="D254">
        <v>2.4880770554298328</v>
      </c>
      <c r="E254">
        <v>1.7416765688107409E-2</v>
      </c>
      <c r="F254">
        <v>27</v>
      </c>
    </row>
    <row r="255" spans="1:6" x14ac:dyDescent="0.3">
      <c r="A255" t="s">
        <v>227</v>
      </c>
      <c r="B255" t="s">
        <v>12663</v>
      </c>
      <c r="C255">
        <v>9</v>
      </c>
      <c r="D255">
        <v>1.101782694309942</v>
      </c>
      <c r="E255">
        <v>1.7353302910893511E-2</v>
      </c>
      <c r="F255">
        <v>111</v>
      </c>
    </row>
    <row r="256" spans="1:6" x14ac:dyDescent="0.3">
      <c r="A256" t="s">
        <v>3133</v>
      </c>
      <c r="B256" t="s">
        <v>3133</v>
      </c>
      <c r="C256">
        <v>3</v>
      </c>
      <c r="D256">
        <v>3.2553322081434999</v>
      </c>
      <c r="E256">
        <v>1.7090716156414349E-2</v>
      </c>
      <c r="F256">
        <v>12</v>
      </c>
    </row>
    <row r="257" spans="1:6" x14ac:dyDescent="0.3">
      <c r="A257" t="s">
        <v>1843</v>
      </c>
      <c r="B257" t="s">
        <v>1844</v>
      </c>
      <c r="C257">
        <v>3</v>
      </c>
      <c r="D257">
        <v>3.2553322081434999</v>
      </c>
      <c r="E257">
        <v>1.7090716156414349E-2</v>
      </c>
      <c r="F257">
        <v>12</v>
      </c>
    </row>
    <row r="258" spans="1:6" x14ac:dyDescent="0.3">
      <c r="A258" t="s">
        <v>2670</v>
      </c>
      <c r="B258" t="s">
        <v>2671</v>
      </c>
      <c r="C258">
        <v>3</v>
      </c>
      <c r="D258">
        <v>3.2553322081434999</v>
      </c>
      <c r="E258">
        <v>1.7090716156414349E-2</v>
      </c>
      <c r="F258">
        <v>12</v>
      </c>
    </row>
    <row r="259" spans="1:6" x14ac:dyDescent="0.3">
      <c r="A259" t="s">
        <v>2668</v>
      </c>
      <c r="B259" t="s">
        <v>2669</v>
      </c>
      <c r="C259">
        <v>3</v>
      </c>
      <c r="D259">
        <v>3.2553322081434999</v>
      </c>
      <c r="E259">
        <v>1.7090716156414349E-2</v>
      </c>
      <c r="F259">
        <v>12</v>
      </c>
    </row>
    <row r="260" spans="1:6" x14ac:dyDescent="0.3">
      <c r="A260" t="s">
        <v>1447</v>
      </c>
      <c r="B260" t="s">
        <v>1448</v>
      </c>
      <c r="C260">
        <v>3</v>
      </c>
      <c r="D260">
        <v>3.2553322081434999</v>
      </c>
      <c r="E260">
        <v>1.7090716156414349E-2</v>
      </c>
      <c r="F260">
        <v>12</v>
      </c>
    </row>
    <row r="261" spans="1:6" x14ac:dyDescent="0.3">
      <c r="A261" t="s">
        <v>848</v>
      </c>
      <c r="B261" t="s">
        <v>10716</v>
      </c>
      <c r="C261">
        <v>6</v>
      </c>
      <c r="D261">
        <v>1.6155889462140709</v>
      </c>
      <c r="E261">
        <v>1.6963904351213348E-2</v>
      </c>
      <c r="F261">
        <v>66</v>
      </c>
    </row>
    <row r="262" spans="1:6" x14ac:dyDescent="0.3">
      <c r="A262" t="s">
        <v>1594</v>
      </c>
      <c r="B262" t="s">
        <v>1595</v>
      </c>
      <c r="C262">
        <v>6</v>
      </c>
      <c r="D262">
        <v>1.6155889462140709</v>
      </c>
      <c r="E262">
        <v>1.6963904351213348E-2</v>
      </c>
      <c r="F262">
        <v>66</v>
      </c>
    </row>
    <row r="263" spans="1:6" x14ac:dyDescent="0.3">
      <c r="A263" t="s">
        <v>219</v>
      </c>
      <c r="B263" t="s">
        <v>219</v>
      </c>
      <c r="C263">
        <v>9</v>
      </c>
      <c r="D263">
        <v>1.0753494372417871</v>
      </c>
      <c r="E263">
        <v>1.693697370260755E-2</v>
      </c>
      <c r="F263">
        <v>114</v>
      </c>
    </row>
    <row r="264" spans="1:6" x14ac:dyDescent="0.3">
      <c r="A264" t="s">
        <v>199</v>
      </c>
      <c r="B264" t="s">
        <v>10537</v>
      </c>
      <c r="C264">
        <v>6</v>
      </c>
      <c r="D264">
        <v>1.5861750610077769</v>
      </c>
      <c r="E264">
        <v>1.665505454358969E-2</v>
      </c>
      <c r="F264">
        <v>68</v>
      </c>
    </row>
    <row r="265" spans="1:6" x14ac:dyDescent="0.3">
      <c r="A265" t="s">
        <v>129</v>
      </c>
      <c r="B265" t="s">
        <v>10558</v>
      </c>
      <c r="C265">
        <v>9</v>
      </c>
      <c r="D265">
        <v>1.049596941139372</v>
      </c>
      <c r="E265">
        <v>1.653136661884709E-2</v>
      </c>
      <c r="F265">
        <v>117</v>
      </c>
    </row>
    <row r="266" spans="1:6" x14ac:dyDescent="0.3">
      <c r="A266" t="s">
        <v>1430</v>
      </c>
      <c r="B266" t="s">
        <v>1431</v>
      </c>
      <c r="C266">
        <v>2</v>
      </c>
      <c r="D266">
        <v>4.7216692769369271</v>
      </c>
      <c r="E266">
        <v>1.6526057196194651E-2</v>
      </c>
      <c r="F266">
        <v>2</v>
      </c>
    </row>
    <row r="267" spans="1:6" x14ac:dyDescent="0.3">
      <c r="A267" t="s">
        <v>3216</v>
      </c>
      <c r="B267" t="s">
        <v>3216</v>
      </c>
      <c r="C267">
        <v>2</v>
      </c>
      <c r="D267">
        <v>4.7216692769369271</v>
      </c>
      <c r="E267">
        <v>1.6526057196194651E-2</v>
      </c>
      <c r="F267">
        <v>2</v>
      </c>
    </row>
    <row r="268" spans="1:6" x14ac:dyDescent="0.3">
      <c r="A268" t="s">
        <v>3219</v>
      </c>
      <c r="B268" t="s">
        <v>3219</v>
      </c>
      <c r="C268">
        <v>2</v>
      </c>
      <c r="D268">
        <v>4.7216692769369271</v>
      </c>
      <c r="E268">
        <v>1.6526057196194651E-2</v>
      </c>
      <c r="F268">
        <v>2</v>
      </c>
    </row>
    <row r="269" spans="1:6" x14ac:dyDescent="0.3">
      <c r="A269" t="s">
        <v>3220</v>
      </c>
      <c r="B269" t="s">
        <v>3220</v>
      </c>
      <c r="C269">
        <v>2</v>
      </c>
      <c r="D269">
        <v>4.7216692769369271</v>
      </c>
      <c r="E269">
        <v>1.6526057196194651E-2</v>
      </c>
      <c r="F269">
        <v>2</v>
      </c>
    </row>
    <row r="270" spans="1:6" x14ac:dyDescent="0.3">
      <c r="A270" t="s">
        <v>3208</v>
      </c>
      <c r="B270" t="s">
        <v>3208</v>
      </c>
      <c r="C270">
        <v>2</v>
      </c>
      <c r="D270">
        <v>4.7216692769369271</v>
      </c>
      <c r="E270">
        <v>1.6526057196194651E-2</v>
      </c>
      <c r="F270">
        <v>2</v>
      </c>
    </row>
    <row r="271" spans="1:6" x14ac:dyDescent="0.3">
      <c r="A271" t="s">
        <v>3213</v>
      </c>
      <c r="B271" t="s">
        <v>3214</v>
      </c>
      <c r="C271">
        <v>2</v>
      </c>
      <c r="D271">
        <v>4.7216692769369271</v>
      </c>
      <c r="E271">
        <v>1.6526057196194651E-2</v>
      </c>
      <c r="F271">
        <v>2</v>
      </c>
    </row>
    <row r="272" spans="1:6" x14ac:dyDescent="0.3">
      <c r="A272" t="s">
        <v>3211</v>
      </c>
      <c r="B272" t="s">
        <v>3212</v>
      </c>
      <c r="C272">
        <v>2</v>
      </c>
      <c r="D272">
        <v>4.7216692769369271</v>
      </c>
      <c r="E272">
        <v>1.6526057196194651E-2</v>
      </c>
      <c r="F272">
        <v>2</v>
      </c>
    </row>
    <row r="273" spans="1:6" x14ac:dyDescent="0.3">
      <c r="A273" t="s">
        <v>2452</v>
      </c>
      <c r="B273" t="s">
        <v>2452</v>
      </c>
      <c r="C273">
        <v>2</v>
      </c>
      <c r="D273">
        <v>4.7216692769369271</v>
      </c>
      <c r="E273">
        <v>1.6526057196194651E-2</v>
      </c>
      <c r="F273">
        <v>2</v>
      </c>
    </row>
    <row r="274" spans="1:6" x14ac:dyDescent="0.3">
      <c r="A274" t="s">
        <v>2379</v>
      </c>
      <c r="B274" t="s">
        <v>2379</v>
      </c>
      <c r="C274">
        <v>2</v>
      </c>
      <c r="D274">
        <v>4.7216692769369271</v>
      </c>
      <c r="E274">
        <v>1.6526057196194651E-2</v>
      </c>
      <c r="F274">
        <v>2</v>
      </c>
    </row>
    <row r="275" spans="1:6" x14ac:dyDescent="0.3">
      <c r="A275" t="s">
        <v>3217</v>
      </c>
      <c r="B275" t="s">
        <v>3217</v>
      </c>
      <c r="C275">
        <v>2</v>
      </c>
      <c r="D275">
        <v>4.7216692769369271</v>
      </c>
      <c r="E275">
        <v>1.6526057196194651E-2</v>
      </c>
      <c r="F275">
        <v>2</v>
      </c>
    </row>
    <row r="276" spans="1:6" x14ac:dyDescent="0.3">
      <c r="A276" t="s">
        <v>3210</v>
      </c>
      <c r="B276" t="s">
        <v>3210</v>
      </c>
      <c r="C276">
        <v>2</v>
      </c>
      <c r="D276">
        <v>4.7216692769369271</v>
      </c>
      <c r="E276">
        <v>1.6526057196194651E-2</v>
      </c>
      <c r="F276">
        <v>2</v>
      </c>
    </row>
    <row r="277" spans="1:6" x14ac:dyDescent="0.3">
      <c r="A277" t="s">
        <v>3209</v>
      </c>
      <c r="B277" t="s">
        <v>3209</v>
      </c>
      <c r="C277">
        <v>2</v>
      </c>
      <c r="D277">
        <v>4.7216692769369271</v>
      </c>
      <c r="E277">
        <v>1.6526057196194651E-2</v>
      </c>
      <c r="F277">
        <v>2</v>
      </c>
    </row>
    <row r="278" spans="1:6" x14ac:dyDescent="0.3">
      <c r="A278" t="s">
        <v>3215</v>
      </c>
      <c r="B278" t="s">
        <v>3215</v>
      </c>
      <c r="C278">
        <v>2</v>
      </c>
      <c r="D278">
        <v>4.7216692769369271</v>
      </c>
      <c r="E278">
        <v>1.6526057196194651E-2</v>
      </c>
      <c r="F278">
        <v>2</v>
      </c>
    </row>
    <row r="279" spans="1:6" x14ac:dyDescent="0.3">
      <c r="A279" t="s">
        <v>3221</v>
      </c>
      <c r="B279" t="s">
        <v>3222</v>
      </c>
      <c r="C279">
        <v>2</v>
      </c>
      <c r="D279">
        <v>4.7216692769369271</v>
      </c>
      <c r="E279">
        <v>1.6526057196194651E-2</v>
      </c>
      <c r="F279">
        <v>2</v>
      </c>
    </row>
    <row r="280" spans="1:6" x14ac:dyDescent="0.3">
      <c r="A280" t="s">
        <v>3218</v>
      </c>
      <c r="B280" t="s">
        <v>3218</v>
      </c>
      <c r="C280">
        <v>2</v>
      </c>
      <c r="D280">
        <v>4.7216692769369271</v>
      </c>
      <c r="E280">
        <v>1.6526057196194651E-2</v>
      </c>
      <c r="F280">
        <v>2</v>
      </c>
    </row>
    <row r="281" spans="1:6" x14ac:dyDescent="0.3">
      <c r="A281" t="s">
        <v>122</v>
      </c>
      <c r="B281" t="s">
        <v>122</v>
      </c>
      <c r="C281">
        <v>9</v>
      </c>
      <c r="D281">
        <v>1.041158072493507</v>
      </c>
      <c r="E281">
        <v>1.6398452710693311E-2</v>
      </c>
      <c r="F281">
        <v>118</v>
      </c>
    </row>
    <row r="282" spans="1:6" x14ac:dyDescent="0.3">
      <c r="A282" t="s">
        <v>220</v>
      </c>
      <c r="B282" t="s">
        <v>221</v>
      </c>
      <c r="C282">
        <v>8</v>
      </c>
      <c r="D282">
        <v>1.166321215447514</v>
      </c>
      <c r="E282">
        <v>1.632870917899178E-2</v>
      </c>
      <c r="F282">
        <v>104</v>
      </c>
    </row>
    <row r="283" spans="1:6" x14ac:dyDescent="0.3">
      <c r="A283" t="s">
        <v>916</v>
      </c>
      <c r="B283" t="s">
        <v>3912</v>
      </c>
      <c r="C283">
        <v>7</v>
      </c>
      <c r="D283">
        <v>1.3094220590881871</v>
      </c>
      <c r="E283">
        <v>1.6040628643459301E-2</v>
      </c>
      <c r="F283">
        <v>90</v>
      </c>
    </row>
    <row r="284" spans="1:6" x14ac:dyDescent="0.3">
      <c r="A284" t="s">
        <v>3294</v>
      </c>
      <c r="B284" t="s">
        <v>3295</v>
      </c>
      <c r="C284">
        <v>3</v>
      </c>
      <c r="D284">
        <v>3.047692843365255</v>
      </c>
      <c r="E284">
        <v>1.6000595327134381E-2</v>
      </c>
      <c r="F284">
        <v>15</v>
      </c>
    </row>
    <row r="285" spans="1:6" x14ac:dyDescent="0.3">
      <c r="A285" t="s">
        <v>2282</v>
      </c>
      <c r="B285" t="s">
        <v>2282</v>
      </c>
      <c r="C285">
        <v>3</v>
      </c>
      <c r="D285">
        <v>2.9870682215488209</v>
      </c>
      <c r="E285">
        <v>1.568231192706766E-2</v>
      </c>
      <c r="F285">
        <v>16</v>
      </c>
    </row>
    <row r="286" spans="1:6" x14ac:dyDescent="0.3">
      <c r="A286" t="s">
        <v>3338</v>
      </c>
      <c r="B286" t="s">
        <v>3339</v>
      </c>
      <c r="C286">
        <v>3</v>
      </c>
      <c r="D286">
        <v>2.9870682215488209</v>
      </c>
      <c r="E286">
        <v>1.568231192706766E-2</v>
      </c>
      <c r="F286">
        <v>16</v>
      </c>
    </row>
    <row r="287" spans="1:6" x14ac:dyDescent="0.3">
      <c r="A287" t="s">
        <v>3354</v>
      </c>
      <c r="B287" t="s">
        <v>3354</v>
      </c>
      <c r="C287">
        <v>2</v>
      </c>
      <c r="D287">
        <v>4.4339872044851463</v>
      </c>
      <c r="E287">
        <v>1.551915685972252E-2</v>
      </c>
      <c r="F287">
        <v>3</v>
      </c>
    </row>
    <row r="288" spans="1:6" x14ac:dyDescent="0.3">
      <c r="A288" t="s">
        <v>3351</v>
      </c>
      <c r="B288" t="s">
        <v>3352</v>
      </c>
      <c r="C288">
        <v>2</v>
      </c>
      <c r="D288">
        <v>4.4339872044851463</v>
      </c>
      <c r="E288">
        <v>1.551915685972252E-2</v>
      </c>
      <c r="F288">
        <v>3</v>
      </c>
    </row>
    <row r="289" spans="1:6" x14ac:dyDescent="0.3">
      <c r="A289" t="s">
        <v>2416</v>
      </c>
      <c r="B289" t="s">
        <v>12664</v>
      </c>
      <c r="C289">
        <v>2</v>
      </c>
      <c r="D289">
        <v>4.4339872044851463</v>
      </c>
      <c r="E289">
        <v>1.551915685972252E-2</v>
      </c>
      <c r="F289">
        <v>3</v>
      </c>
    </row>
    <row r="290" spans="1:6" x14ac:dyDescent="0.3">
      <c r="A290" t="s">
        <v>2544</v>
      </c>
      <c r="B290" t="s">
        <v>2545</v>
      </c>
      <c r="C290">
        <v>2</v>
      </c>
      <c r="D290">
        <v>4.4339872044851463</v>
      </c>
      <c r="E290">
        <v>1.551915685972252E-2</v>
      </c>
      <c r="F290">
        <v>3</v>
      </c>
    </row>
    <row r="291" spans="1:6" x14ac:dyDescent="0.3">
      <c r="A291" t="s">
        <v>3355</v>
      </c>
      <c r="B291" t="s">
        <v>3356</v>
      </c>
      <c r="C291">
        <v>2</v>
      </c>
      <c r="D291">
        <v>4.4339872044851463</v>
      </c>
      <c r="E291">
        <v>1.551915685972252E-2</v>
      </c>
      <c r="F291">
        <v>3</v>
      </c>
    </row>
    <row r="292" spans="1:6" x14ac:dyDescent="0.3">
      <c r="A292" t="s">
        <v>3353</v>
      </c>
      <c r="B292" t="s">
        <v>3353</v>
      </c>
      <c r="C292">
        <v>2</v>
      </c>
      <c r="D292">
        <v>4.4339872044851463</v>
      </c>
      <c r="E292">
        <v>1.551915685972252E-2</v>
      </c>
      <c r="F292">
        <v>3</v>
      </c>
    </row>
    <row r="293" spans="1:6" x14ac:dyDescent="0.3">
      <c r="A293" t="s">
        <v>332</v>
      </c>
      <c r="B293" t="s">
        <v>333</v>
      </c>
      <c r="C293">
        <v>2</v>
      </c>
      <c r="D293">
        <v>4.4339872044851463</v>
      </c>
      <c r="E293">
        <v>1.551915685972252E-2</v>
      </c>
      <c r="F293">
        <v>3</v>
      </c>
    </row>
    <row r="294" spans="1:6" x14ac:dyDescent="0.3">
      <c r="A294" t="s">
        <v>2580</v>
      </c>
      <c r="B294" t="s">
        <v>2581</v>
      </c>
      <c r="C294">
        <v>2</v>
      </c>
      <c r="D294">
        <v>4.4339872044851463</v>
      </c>
      <c r="E294">
        <v>1.551915685972252E-2</v>
      </c>
      <c r="F294">
        <v>3</v>
      </c>
    </row>
    <row r="295" spans="1:6" x14ac:dyDescent="0.3">
      <c r="A295" t="s">
        <v>825</v>
      </c>
      <c r="B295" t="s">
        <v>10920</v>
      </c>
      <c r="C295">
        <v>6</v>
      </c>
      <c r="D295">
        <v>1.438254930931155</v>
      </c>
      <c r="E295">
        <v>1.5101872996935091E-2</v>
      </c>
      <c r="F295">
        <v>79</v>
      </c>
    </row>
    <row r="296" spans="1:6" x14ac:dyDescent="0.3">
      <c r="A296" t="s">
        <v>947</v>
      </c>
      <c r="B296" t="s">
        <v>12665</v>
      </c>
      <c r="C296">
        <v>6</v>
      </c>
      <c r="D296">
        <v>1.438254930931155</v>
      </c>
      <c r="E296">
        <v>1.5101872996935091E-2</v>
      </c>
      <c r="F296">
        <v>79</v>
      </c>
    </row>
    <row r="297" spans="1:6" x14ac:dyDescent="0.3">
      <c r="A297" t="s">
        <v>155</v>
      </c>
      <c r="B297" t="s">
        <v>11875</v>
      </c>
      <c r="C297">
        <v>8</v>
      </c>
      <c r="D297">
        <v>1.0753494372417871</v>
      </c>
      <c r="E297">
        <v>1.505508773565116E-2</v>
      </c>
      <c r="F297">
        <v>114</v>
      </c>
    </row>
    <row r="298" spans="1:6" x14ac:dyDescent="0.3">
      <c r="A298" t="s">
        <v>3562</v>
      </c>
      <c r="B298" t="s">
        <v>3563</v>
      </c>
      <c r="C298">
        <v>2</v>
      </c>
      <c r="D298">
        <v>4.2108436531709366</v>
      </c>
      <c r="E298">
        <v>1.4738144282244211E-2</v>
      </c>
      <c r="F298">
        <v>4</v>
      </c>
    </row>
    <row r="299" spans="1:6" x14ac:dyDescent="0.3">
      <c r="A299" t="s">
        <v>2660</v>
      </c>
      <c r="B299" t="s">
        <v>2661</v>
      </c>
      <c r="C299">
        <v>2</v>
      </c>
      <c r="D299">
        <v>4.2108436531709366</v>
      </c>
      <c r="E299">
        <v>1.4738144282244211E-2</v>
      </c>
      <c r="F299">
        <v>4</v>
      </c>
    </row>
    <row r="300" spans="1:6" x14ac:dyDescent="0.3">
      <c r="A300" t="s">
        <v>2658</v>
      </c>
      <c r="B300" t="s">
        <v>2659</v>
      </c>
      <c r="C300">
        <v>2</v>
      </c>
      <c r="D300">
        <v>4.2108436531709366</v>
      </c>
      <c r="E300">
        <v>1.4738144282244211E-2</v>
      </c>
      <c r="F300">
        <v>4</v>
      </c>
    </row>
    <row r="301" spans="1:6" x14ac:dyDescent="0.3">
      <c r="A301" t="s">
        <v>3564</v>
      </c>
      <c r="B301" t="s">
        <v>3564</v>
      </c>
      <c r="C301">
        <v>2</v>
      </c>
      <c r="D301">
        <v>4.2108436531709366</v>
      </c>
      <c r="E301">
        <v>1.4738144282244211E-2</v>
      </c>
      <c r="F301">
        <v>4</v>
      </c>
    </row>
    <row r="302" spans="1:6" x14ac:dyDescent="0.3">
      <c r="A302" t="s">
        <v>1050</v>
      </c>
      <c r="B302" t="s">
        <v>1050</v>
      </c>
      <c r="C302">
        <v>6</v>
      </c>
      <c r="D302">
        <v>1.34294475112683</v>
      </c>
      <c r="E302">
        <v>1.410110310575307E-2</v>
      </c>
      <c r="F302">
        <v>87</v>
      </c>
    </row>
    <row r="303" spans="1:6" x14ac:dyDescent="0.3">
      <c r="A303" t="s">
        <v>3680</v>
      </c>
      <c r="B303" t="s">
        <v>3680</v>
      </c>
      <c r="C303">
        <v>2</v>
      </c>
      <c r="D303">
        <v>4.0285220963769817</v>
      </c>
      <c r="E303">
        <v>1.410001054204486E-2</v>
      </c>
      <c r="F303">
        <v>5</v>
      </c>
    </row>
    <row r="304" spans="1:6" x14ac:dyDescent="0.3">
      <c r="A304" t="s">
        <v>2845</v>
      </c>
      <c r="B304" t="s">
        <v>2845</v>
      </c>
      <c r="C304">
        <v>2</v>
      </c>
      <c r="D304">
        <v>4.0285220963769817</v>
      </c>
      <c r="E304">
        <v>1.410001054204486E-2</v>
      </c>
      <c r="F304">
        <v>5</v>
      </c>
    </row>
    <row r="305" spans="1:6" x14ac:dyDescent="0.3">
      <c r="A305" t="s">
        <v>3684</v>
      </c>
      <c r="B305" t="s">
        <v>3685</v>
      </c>
      <c r="C305">
        <v>2</v>
      </c>
      <c r="D305">
        <v>4.0285220963769817</v>
      </c>
      <c r="E305">
        <v>1.410001054204486E-2</v>
      </c>
      <c r="F305">
        <v>5</v>
      </c>
    </row>
    <row r="306" spans="1:6" x14ac:dyDescent="0.3">
      <c r="A306" t="s">
        <v>2846</v>
      </c>
      <c r="B306" t="s">
        <v>2846</v>
      </c>
      <c r="C306">
        <v>2</v>
      </c>
      <c r="D306">
        <v>4.0285220963769817</v>
      </c>
      <c r="E306">
        <v>1.410001054204486E-2</v>
      </c>
      <c r="F306">
        <v>5</v>
      </c>
    </row>
    <row r="307" spans="1:6" x14ac:dyDescent="0.3">
      <c r="A307" t="s">
        <v>3683</v>
      </c>
      <c r="B307" t="s">
        <v>3683</v>
      </c>
      <c r="C307">
        <v>2</v>
      </c>
      <c r="D307">
        <v>4.0285220963769817</v>
      </c>
      <c r="E307">
        <v>1.410001054204486E-2</v>
      </c>
      <c r="F307">
        <v>5</v>
      </c>
    </row>
    <row r="308" spans="1:6" x14ac:dyDescent="0.3">
      <c r="A308" t="s">
        <v>3681</v>
      </c>
      <c r="B308" t="s">
        <v>3682</v>
      </c>
      <c r="C308">
        <v>2</v>
      </c>
      <c r="D308">
        <v>4.0285220963769817</v>
      </c>
      <c r="E308">
        <v>1.410001054204486E-2</v>
      </c>
      <c r="F308">
        <v>5</v>
      </c>
    </row>
    <row r="309" spans="1:6" x14ac:dyDescent="0.3">
      <c r="A309" t="s">
        <v>3687</v>
      </c>
      <c r="B309" t="s">
        <v>3687</v>
      </c>
      <c r="C309">
        <v>2</v>
      </c>
      <c r="D309">
        <v>4.0285220963769817</v>
      </c>
      <c r="E309">
        <v>1.410001054204486E-2</v>
      </c>
      <c r="F309">
        <v>5</v>
      </c>
    </row>
    <row r="310" spans="1:6" x14ac:dyDescent="0.3">
      <c r="A310" t="s">
        <v>3686</v>
      </c>
      <c r="B310" t="s">
        <v>3686</v>
      </c>
      <c r="C310">
        <v>2</v>
      </c>
      <c r="D310">
        <v>4.0285220963769817</v>
      </c>
      <c r="E310">
        <v>1.410001054204486E-2</v>
      </c>
      <c r="F310">
        <v>5</v>
      </c>
    </row>
    <row r="311" spans="1:6" x14ac:dyDescent="0.3">
      <c r="A311" t="s">
        <v>2741</v>
      </c>
      <c r="B311" t="s">
        <v>2741</v>
      </c>
      <c r="C311">
        <v>2</v>
      </c>
      <c r="D311">
        <v>4.0285220963769817</v>
      </c>
      <c r="E311">
        <v>1.410001054204486E-2</v>
      </c>
      <c r="F311">
        <v>5</v>
      </c>
    </row>
    <row r="312" spans="1:6" x14ac:dyDescent="0.3">
      <c r="A312" t="s">
        <v>3688</v>
      </c>
      <c r="B312" t="s">
        <v>3688</v>
      </c>
      <c r="C312">
        <v>2</v>
      </c>
      <c r="D312">
        <v>4.0285220963769817</v>
      </c>
      <c r="E312">
        <v>1.410001054204486E-2</v>
      </c>
      <c r="F312">
        <v>5</v>
      </c>
    </row>
    <row r="313" spans="1:6" x14ac:dyDescent="0.3">
      <c r="A313" t="s">
        <v>465</v>
      </c>
      <c r="B313" t="s">
        <v>11289</v>
      </c>
      <c r="C313">
        <v>7</v>
      </c>
      <c r="D313">
        <v>1.1198011998126201</v>
      </c>
      <c r="E313">
        <v>1.3717742935537861E-2</v>
      </c>
      <c r="F313">
        <v>109</v>
      </c>
    </row>
    <row r="314" spans="1:6" x14ac:dyDescent="0.3">
      <c r="A314" t="s">
        <v>3567</v>
      </c>
      <c r="B314" t="s">
        <v>3567</v>
      </c>
      <c r="C314">
        <v>2</v>
      </c>
      <c r="D314">
        <v>3.8743714165497241</v>
      </c>
      <c r="E314">
        <v>1.35604761523533E-2</v>
      </c>
      <c r="F314">
        <v>6</v>
      </c>
    </row>
    <row r="315" spans="1:6" x14ac:dyDescent="0.3">
      <c r="A315" t="s">
        <v>3847</v>
      </c>
      <c r="B315" t="s">
        <v>3847</v>
      </c>
      <c r="C315">
        <v>2</v>
      </c>
      <c r="D315">
        <v>3.8743714165497241</v>
      </c>
      <c r="E315">
        <v>1.35604761523533E-2</v>
      </c>
      <c r="F315">
        <v>6</v>
      </c>
    </row>
    <row r="316" spans="1:6" x14ac:dyDescent="0.3">
      <c r="A316" t="s">
        <v>3846</v>
      </c>
      <c r="B316" t="s">
        <v>3846</v>
      </c>
      <c r="C316">
        <v>2</v>
      </c>
      <c r="D316">
        <v>3.8743714165497241</v>
      </c>
      <c r="E316">
        <v>1.35604761523533E-2</v>
      </c>
      <c r="F316">
        <v>6</v>
      </c>
    </row>
    <row r="317" spans="1:6" x14ac:dyDescent="0.3">
      <c r="A317" t="s">
        <v>637</v>
      </c>
      <c r="B317" t="s">
        <v>637</v>
      </c>
      <c r="C317">
        <v>2</v>
      </c>
      <c r="D317">
        <v>3.8743714165497241</v>
      </c>
      <c r="E317">
        <v>1.35604761523533E-2</v>
      </c>
      <c r="F317">
        <v>6</v>
      </c>
    </row>
    <row r="318" spans="1:6" x14ac:dyDescent="0.3">
      <c r="A318" t="s">
        <v>3845</v>
      </c>
      <c r="B318" t="s">
        <v>3845</v>
      </c>
      <c r="C318">
        <v>2</v>
      </c>
      <c r="D318">
        <v>3.8743714165497241</v>
      </c>
      <c r="E318">
        <v>1.35604761523533E-2</v>
      </c>
      <c r="F318">
        <v>6</v>
      </c>
    </row>
    <row r="319" spans="1:6" x14ac:dyDescent="0.3">
      <c r="A319" t="s">
        <v>3844</v>
      </c>
      <c r="B319" t="s">
        <v>3844</v>
      </c>
      <c r="C319">
        <v>2</v>
      </c>
      <c r="D319">
        <v>3.8743714165497241</v>
      </c>
      <c r="E319">
        <v>1.35604761523533E-2</v>
      </c>
      <c r="F319">
        <v>6</v>
      </c>
    </row>
    <row r="320" spans="1:6" x14ac:dyDescent="0.3">
      <c r="A320" t="s">
        <v>2968</v>
      </c>
      <c r="B320" t="s">
        <v>2968</v>
      </c>
      <c r="C320">
        <v>2</v>
      </c>
      <c r="D320">
        <v>3.8743714165497241</v>
      </c>
      <c r="E320">
        <v>1.35604761523533E-2</v>
      </c>
      <c r="F320">
        <v>6</v>
      </c>
    </row>
    <row r="321" spans="1:6" x14ac:dyDescent="0.3">
      <c r="A321" t="s">
        <v>1128</v>
      </c>
      <c r="B321" t="s">
        <v>1128</v>
      </c>
      <c r="C321">
        <v>5</v>
      </c>
      <c r="D321">
        <v>1.543615446588982</v>
      </c>
      <c r="E321">
        <v>1.350681065479453E-2</v>
      </c>
      <c r="F321">
        <v>71</v>
      </c>
    </row>
    <row r="322" spans="1:6" x14ac:dyDescent="0.3">
      <c r="A322" t="s">
        <v>3327</v>
      </c>
      <c r="B322" t="s">
        <v>3328</v>
      </c>
      <c r="C322">
        <v>3</v>
      </c>
      <c r="D322">
        <v>2.562185027583554</v>
      </c>
      <c r="E322">
        <v>1.345164617518965E-2</v>
      </c>
      <c r="F322">
        <v>25</v>
      </c>
    </row>
    <row r="323" spans="1:6" x14ac:dyDescent="0.3">
      <c r="A323" t="s">
        <v>403</v>
      </c>
      <c r="B323" t="s">
        <v>12666</v>
      </c>
      <c r="C323">
        <v>6</v>
      </c>
      <c r="D323">
        <v>1.276986783335033</v>
      </c>
      <c r="E323">
        <v>1.340853544524606E-2</v>
      </c>
      <c r="F323">
        <v>93</v>
      </c>
    </row>
    <row r="324" spans="1:6" x14ac:dyDescent="0.3">
      <c r="A324" t="s">
        <v>897</v>
      </c>
      <c r="B324" t="s">
        <v>897</v>
      </c>
      <c r="C324">
        <v>6</v>
      </c>
      <c r="D324">
        <v>1.255933374137201</v>
      </c>
      <c r="E324">
        <v>1.318747177633702E-2</v>
      </c>
      <c r="F324">
        <v>95</v>
      </c>
    </row>
    <row r="325" spans="1:6" x14ac:dyDescent="0.3">
      <c r="A325" t="s">
        <v>2966</v>
      </c>
      <c r="B325" t="s">
        <v>2967</v>
      </c>
      <c r="C325">
        <v>2</v>
      </c>
      <c r="D325">
        <v>3.7408400239252009</v>
      </c>
      <c r="E325">
        <v>1.309311020557272E-2</v>
      </c>
      <c r="F325">
        <v>7</v>
      </c>
    </row>
    <row r="326" spans="1:6" x14ac:dyDescent="0.3">
      <c r="A326" t="s">
        <v>3909</v>
      </c>
      <c r="B326" t="s">
        <v>3909</v>
      </c>
      <c r="C326">
        <v>2</v>
      </c>
      <c r="D326">
        <v>3.7408400239252009</v>
      </c>
      <c r="E326">
        <v>1.309311020557272E-2</v>
      </c>
      <c r="F326">
        <v>7</v>
      </c>
    </row>
    <row r="327" spans="1:6" x14ac:dyDescent="0.3">
      <c r="A327" t="s">
        <v>455</v>
      </c>
      <c r="B327" t="s">
        <v>11910</v>
      </c>
      <c r="C327">
        <v>2</v>
      </c>
      <c r="D327">
        <v>3.7408400239252009</v>
      </c>
      <c r="E327">
        <v>1.309311020557272E-2</v>
      </c>
      <c r="F327">
        <v>7</v>
      </c>
    </row>
    <row r="328" spans="1:6" x14ac:dyDescent="0.3">
      <c r="A328" t="s">
        <v>1712</v>
      </c>
      <c r="B328" t="s">
        <v>1712</v>
      </c>
      <c r="C328">
        <v>4</v>
      </c>
      <c r="D328">
        <v>1.86903784702361</v>
      </c>
      <c r="E328">
        <v>1.3083434925286609E-2</v>
      </c>
      <c r="F328">
        <v>51</v>
      </c>
    </row>
    <row r="329" spans="1:6" x14ac:dyDescent="0.3">
      <c r="A329" t="s">
        <v>991</v>
      </c>
      <c r="B329" t="s">
        <v>12667</v>
      </c>
      <c r="C329">
        <v>4</v>
      </c>
      <c r="D329">
        <v>1.8499896520529151</v>
      </c>
      <c r="E329">
        <v>1.295009582798576E-2</v>
      </c>
      <c r="F329">
        <v>52</v>
      </c>
    </row>
    <row r="330" spans="1:6" x14ac:dyDescent="0.3">
      <c r="A330" t="s">
        <v>3970</v>
      </c>
      <c r="B330" t="s">
        <v>3970</v>
      </c>
      <c r="C330">
        <v>3</v>
      </c>
      <c r="D330">
        <v>2.419084183942882</v>
      </c>
      <c r="E330">
        <v>1.2700356984400441E-2</v>
      </c>
      <c r="F330">
        <v>29</v>
      </c>
    </row>
    <row r="331" spans="1:6" x14ac:dyDescent="0.3">
      <c r="A331" t="s">
        <v>1732</v>
      </c>
      <c r="B331" t="s">
        <v>1733</v>
      </c>
      <c r="C331">
        <v>3</v>
      </c>
      <c r="D331">
        <v>2.419084183942882</v>
      </c>
      <c r="E331">
        <v>1.2700356984400441E-2</v>
      </c>
      <c r="F331">
        <v>29</v>
      </c>
    </row>
    <row r="332" spans="1:6" x14ac:dyDescent="0.3">
      <c r="A332" t="s">
        <v>435</v>
      </c>
      <c r="B332" t="s">
        <v>10570</v>
      </c>
      <c r="C332">
        <v>4</v>
      </c>
      <c r="D332">
        <v>1.8129483803725659</v>
      </c>
      <c r="E332">
        <v>1.269080355717837E-2</v>
      </c>
      <c r="F332">
        <v>54</v>
      </c>
    </row>
    <row r="333" spans="1:6" x14ac:dyDescent="0.3">
      <c r="A333" t="s">
        <v>3973</v>
      </c>
      <c r="B333" t="s">
        <v>3973</v>
      </c>
      <c r="C333">
        <v>2</v>
      </c>
      <c r="D333">
        <v>3.6230569882688179</v>
      </c>
      <c r="E333">
        <v>1.26808642243672E-2</v>
      </c>
      <c r="F333">
        <v>8</v>
      </c>
    </row>
    <row r="334" spans="1:6" x14ac:dyDescent="0.3">
      <c r="A334" t="s">
        <v>386</v>
      </c>
      <c r="B334" t="s">
        <v>387</v>
      </c>
      <c r="C334">
        <v>6</v>
      </c>
      <c r="D334">
        <v>1.1953087523207659</v>
      </c>
      <c r="E334">
        <v>1.2550904976203561E-2</v>
      </c>
      <c r="F334">
        <v>101</v>
      </c>
    </row>
    <row r="335" spans="1:6" x14ac:dyDescent="0.3">
      <c r="A335" t="s">
        <v>622</v>
      </c>
      <c r="B335" t="s">
        <v>12668</v>
      </c>
      <c r="C335">
        <v>5</v>
      </c>
      <c r="D335">
        <v>1.4258324109325979</v>
      </c>
      <c r="E335">
        <v>1.2476195701780719E-2</v>
      </c>
      <c r="F335">
        <v>80</v>
      </c>
    </row>
    <row r="336" spans="1:6" x14ac:dyDescent="0.3">
      <c r="A336" t="s">
        <v>937</v>
      </c>
      <c r="B336" t="s">
        <v>10760</v>
      </c>
      <c r="C336">
        <v>6</v>
      </c>
      <c r="D336">
        <v>1.185552577375401</v>
      </c>
      <c r="E336">
        <v>1.2448463808235241E-2</v>
      </c>
      <c r="F336">
        <v>102</v>
      </c>
    </row>
    <row r="337" spans="1:6" x14ac:dyDescent="0.3">
      <c r="A337" t="s">
        <v>89</v>
      </c>
      <c r="B337" t="s">
        <v>12669</v>
      </c>
      <c r="C337">
        <v>3</v>
      </c>
      <c r="D337">
        <v>2.3545456628053101</v>
      </c>
      <c r="E337">
        <v>1.236152534590969E-2</v>
      </c>
      <c r="F337">
        <v>31</v>
      </c>
    </row>
    <row r="338" spans="1:6" x14ac:dyDescent="0.3">
      <c r="A338" t="s">
        <v>75</v>
      </c>
      <c r="B338" t="s">
        <v>12407</v>
      </c>
      <c r="C338">
        <v>6</v>
      </c>
      <c r="D338">
        <v>1.1758906664636639</v>
      </c>
      <c r="E338">
        <v>1.234701242548053E-2</v>
      </c>
      <c r="F338">
        <v>103</v>
      </c>
    </row>
    <row r="339" spans="1:6" x14ac:dyDescent="0.3">
      <c r="A339" t="s">
        <v>1797</v>
      </c>
      <c r="B339" t="s">
        <v>12670</v>
      </c>
      <c r="C339">
        <v>2</v>
      </c>
      <c r="D339">
        <v>3.5176964726109912</v>
      </c>
      <c r="E339">
        <v>1.231209762809442E-2</v>
      </c>
      <c r="F339">
        <v>9</v>
      </c>
    </row>
    <row r="340" spans="1:6" x14ac:dyDescent="0.3">
      <c r="A340" t="s">
        <v>2879</v>
      </c>
      <c r="B340" t="s">
        <v>2880</v>
      </c>
      <c r="C340">
        <v>2</v>
      </c>
      <c r="D340">
        <v>3.5176964726109912</v>
      </c>
      <c r="E340">
        <v>1.231209762809442E-2</v>
      </c>
      <c r="F340">
        <v>9</v>
      </c>
    </row>
    <row r="341" spans="1:6" x14ac:dyDescent="0.3">
      <c r="A341" t="s">
        <v>3225</v>
      </c>
      <c r="B341" t="s">
        <v>3225</v>
      </c>
      <c r="C341">
        <v>2</v>
      </c>
      <c r="D341">
        <v>3.5176964726109912</v>
      </c>
      <c r="E341">
        <v>1.231209762809442E-2</v>
      </c>
      <c r="F341">
        <v>9</v>
      </c>
    </row>
    <row r="342" spans="1:6" x14ac:dyDescent="0.3">
      <c r="A342" t="s">
        <v>4043</v>
      </c>
      <c r="B342" t="s">
        <v>4044</v>
      </c>
      <c r="C342">
        <v>2</v>
      </c>
      <c r="D342">
        <v>3.5176964726109912</v>
      </c>
      <c r="E342">
        <v>1.231209762809442E-2</v>
      </c>
      <c r="F342">
        <v>9</v>
      </c>
    </row>
    <row r="343" spans="1:6" x14ac:dyDescent="0.3">
      <c r="A343" t="s">
        <v>4041</v>
      </c>
      <c r="B343" t="s">
        <v>4042</v>
      </c>
      <c r="C343">
        <v>2</v>
      </c>
      <c r="D343">
        <v>3.5176964726109912</v>
      </c>
      <c r="E343">
        <v>1.231209762809442E-2</v>
      </c>
      <c r="F343">
        <v>9</v>
      </c>
    </row>
    <row r="344" spans="1:6" x14ac:dyDescent="0.3">
      <c r="A344" t="s">
        <v>3134</v>
      </c>
      <c r="B344" t="s">
        <v>3134</v>
      </c>
      <c r="C344">
        <v>2</v>
      </c>
      <c r="D344">
        <v>3.422386292806666</v>
      </c>
      <c r="E344">
        <v>1.197850766436708E-2</v>
      </c>
      <c r="F344">
        <v>10</v>
      </c>
    </row>
    <row r="345" spans="1:6" x14ac:dyDescent="0.3">
      <c r="A345" t="s">
        <v>2454</v>
      </c>
      <c r="B345" t="s">
        <v>2455</v>
      </c>
      <c r="C345">
        <v>5</v>
      </c>
      <c r="D345">
        <v>1.3659342693515291</v>
      </c>
      <c r="E345">
        <v>1.195208015299081E-2</v>
      </c>
      <c r="F345">
        <v>85</v>
      </c>
    </row>
    <row r="346" spans="1:6" x14ac:dyDescent="0.3">
      <c r="A346" t="s">
        <v>1232</v>
      </c>
      <c r="B346" t="s">
        <v>12671</v>
      </c>
      <c r="C346">
        <v>3</v>
      </c>
      <c r="D346">
        <v>2.2367626271489272</v>
      </c>
      <c r="E346">
        <v>1.1743156374101411E-2</v>
      </c>
      <c r="F346">
        <v>35</v>
      </c>
    </row>
    <row r="347" spans="1:6" x14ac:dyDescent="0.3">
      <c r="A347" t="s">
        <v>4173</v>
      </c>
      <c r="B347" t="s">
        <v>4173</v>
      </c>
      <c r="C347">
        <v>2</v>
      </c>
      <c r="D347">
        <v>3.3353749158170372</v>
      </c>
      <c r="E347">
        <v>1.167396388789506E-2</v>
      </c>
      <c r="F347">
        <v>11</v>
      </c>
    </row>
    <row r="348" spans="1:6" x14ac:dyDescent="0.3">
      <c r="A348" t="s">
        <v>4234</v>
      </c>
      <c r="B348" t="s">
        <v>4234</v>
      </c>
      <c r="C348">
        <v>2</v>
      </c>
      <c r="D348">
        <v>3.2553322081434999</v>
      </c>
      <c r="E348">
        <v>1.1393810770942901E-2</v>
      </c>
      <c r="F348">
        <v>12</v>
      </c>
    </row>
    <row r="349" spans="1:6" x14ac:dyDescent="0.3">
      <c r="A349" t="s">
        <v>4235</v>
      </c>
      <c r="B349" t="s">
        <v>4236</v>
      </c>
      <c r="C349">
        <v>2</v>
      </c>
      <c r="D349">
        <v>3.2553322081434999</v>
      </c>
      <c r="E349">
        <v>1.1393810770942901E-2</v>
      </c>
      <c r="F349">
        <v>12</v>
      </c>
    </row>
    <row r="350" spans="1:6" x14ac:dyDescent="0.3">
      <c r="A350" t="s">
        <v>4288</v>
      </c>
      <c r="B350" t="s">
        <v>4288</v>
      </c>
      <c r="C350">
        <v>2</v>
      </c>
      <c r="D350">
        <v>3.1812242359897782</v>
      </c>
      <c r="E350">
        <v>1.1134429498203501E-2</v>
      </c>
      <c r="F350">
        <v>13</v>
      </c>
    </row>
    <row r="351" spans="1:6" x14ac:dyDescent="0.3">
      <c r="A351" t="s">
        <v>857</v>
      </c>
      <c r="B351" t="s">
        <v>858</v>
      </c>
      <c r="C351">
        <v>5</v>
      </c>
      <c r="D351">
        <v>1.255933374137201</v>
      </c>
      <c r="E351">
        <v>1.0989559813614181E-2</v>
      </c>
      <c r="F351">
        <v>95</v>
      </c>
    </row>
    <row r="352" spans="1:6" x14ac:dyDescent="0.3">
      <c r="A352" t="s">
        <v>4315</v>
      </c>
      <c r="B352" t="s">
        <v>4315</v>
      </c>
      <c r="C352">
        <v>2</v>
      </c>
      <c r="D352">
        <v>3.112231364502827</v>
      </c>
      <c r="E352">
        <v>1.089295131041676E-2</v>
      </c>
      <c r="F352">
        <v>14</v>
      </c>
    </row>
    <row r="353" spans="1:6" x14ac:dyDescent="0.3">
      <c r="A353" t="s">
        <v>4316</v>
      </c>
      <c r="B353" t="s">
        <v>4317</v>
      </c>
      <c r="C353">
        <v>2</v>
      </c>
      <c r="D353">
        <v>3.112231364502827</v>
      </c>
      <c r="E353">
        <v>1.089295131041676E-2</v>
      </c>
      <c r="F353">
        <v>14</v>
      </c>
    </row>
    <row r="354" spans="1:6" x14ac:dyDescent="0.3">
      <c r="A354" t="s">
        <v>184</v>
      </c>
      <c r="B354" t="s">
        <v>10498</v>
      </c>
      <c r="C354">
        <v>6</v>
      </c>
      <c r="D354">
        <v>1.032789822822991</v>
      </c>
      <c r="E354">
        <v>1.0844434043902109E-2</v>
      </c>
      <c r="F354">
        <v>119</v>
      </c>
    </row>
    <row r="355" spans="1:6" x14ac:dyDescent="0.3">
      <c r="A355" t="s">
        <v>539</v>
      </c>
      <c r="B355" t="s">
        <v>10563</v>
      </c>
      <c r="C355">
        <v>3</v>
      </c>
      <c r="D355">
        <v>2.0590814499114738</v>
      </c>
      <c r="E355">
        <v>1.081031807301918E-2</v>
      </c>
      <c r="F355">
        <v>42</v>
      </c>
    </row>
    <row r="356" spans="1:6" x14ac:dyDescent="0.3">
      <c r="A356" t="s">
        <v>301</v>
      </c>
      <c r="B356" t="s">
        <v>302</v>
      </c>
      <c r="C356">
        <v>5</v>
      </c>
      <c r="D356">
        <v>1.235314086934465</v>
      </c>
      <c r="E356">
        <v>1.0809138706336719E-2</v>
      </c>
      <c r="F356">
        <v>97</v>
      </c>
    </row>
    <row r="357" spans="1:6" x14ac:dyDescent="0.3">
      <c r="A357" t="s">
        <v>4365</v>
      </c>
      <c r="B357" t="s">
        <v>4365</v>
      </c>
      <c r="C357">
        <v>2</v>
      </c>
      <c r="D357">
        <v>3.047692843365255</v>
      </c>
      <c r="E357">
        <v>1.066706355142292E-2</v>
      </c>
      <c r="F357">
        <v>15</v>
      </c>
    </row>
    <row r="358" spans="1:6" x14ac:dyDescent="0.3">
      <c r="A358" t="s">
        <v>3624</v>
      </c>
      <c r="B358" t="s">
        <v>3624</v>
      </c>
      <c r="C358">
        <v>2</v>
      </c>
      <c r="D358">
        <v>3.047692843365255</v>
      </c>
      <c r="E358">
        <v>1.066706355142292E-2</v>
      </c>
      <c r="F358">
        <v>15</v>
      </c>
    </row>
    <row r="359" spans="1:6" x14ac:dyDescent="0.3">
      <c r="A359" t="s">
        <v>1094</v>
      </c>
      <c r="B359" t="s">
        <v>12672</v>
      </c>
      <c r="C359">
        <v>4</v>
      </c>
      <c r="D359">
        <v>1.5027934520687261</v>
      </c>
      <c r="E359">
        <v>1.0519690849277719E-2</v>
      </c>
      <c r="F359">
        <v>74</v>
      </c>
    </row>
    <row r="360" spans="1:6" x14ac:dyDescent="0.3">
      <c r="A360" t="s">
        <v>3544</v>
      </c>
      <c r="B360" t="s">
        <v>3545</v>
      </c>
      <c r="C360">
        <v>2</v>
      </c>
      <c r="D360">
        <v>2.9870682215488209</v>
      </c>
      <c r="E360">
        <v>1.0454874618045101E-2</v>
      </c>
      <c r="F360">
        <v>16</v>
      </c>
    </row>
    <row r="361" spans="1:6" x14ac:dyDescent="0.3">
      <c r="A361" t="s">
        <v>4414</v>
      </c>
      <c r="B361" t="s">
        <v>4414</v>
      </c>
      <c r="C361">
        <v>2</v>
      </c>
      <c r="D361">
        <v>2.9870682215488209</v>
      </c>
      <c r="E361">
        <v>1.0454874618045101E-2</v>
      </c>
      <c r="F361">
        <v>16</v>
      </c>
    </row>
    <row r="362" spans="1:6" x14ac:dyDescent="0.3">
      <c r="A362" t="s">
        <v>2935</v>
      </c>
      <c r="B362" t="s">
        <v>2935</v>
      </c>
      <c r="C362">
        <v>2</v>
      </c>
      <c r="D362">
        <v>2.9870682215488209</v>
      </c>
      <c r="E362">
        <v>1.0454874618045101E-2</v>
      </c>
      <c r="F362">
        <v>16</v>
      </c>
    </row>
    <row r="363" spans="1:6" x14ac:dyDescent="0.3">
      <c r="A363" t="s">
        <v>4412</v>
      </c>
      <c r="B363" t="s">
        <v>4413</v>
      </c>
      <c r="C363">
        <v>2</v>
      </c>
      <c r="D363">
        <v>2.9870682215488209</v>
      </c>
      <c r="E363">
        <v>1.0454874618045101E-2</v>
      </c>
      <c r="F363">
        <v>16</v>
      </c>
    </row>
    <row r="364" spans="1:6" x14ac:dyDescent="0.3">
      <c r="A364" t="s">
        <v>91</v>
      </c>
      <c r="B364" t="s">
        <v>12673</v>
      </c>
      <c r="C364">
        <v>2</v>
      </c>
      <c r="D364">
        <v>2.9870682215488209</v>
      </c>
      <c r="E364">
        <v>1.0454874618045101E-2</v>
      </c>
      <c r="F364">
        <v>16</v>
      </c>
    </row>
    <row r="365" spans="1:6" x14ac:dyDescent="0.3">
      <c r="A365" t="s">
        <v>338</v>
      </c>
      <c r="B365" t="s">
        <v>10838</v>
      </c>
      <c r="C365">
        <v>4</v>
      </c>
      <c r="D365">
        <v>1.4764761437513529</v>
      </c>
      <c r="E365">
        <v>1.0335467297396541E-2</v>
      </c>
      <c r="F365">
        <v>76</v>
      </c>
    </row>
    <row r="366" spans="1:6" x14ac:dyDescent="0.3">
      <c r="A366" t="s">
        <v>1385</v>
      </c>
      <c r="B366" t="s">
        <v>1386</v>
      </c>
      <c r="C366">
        <v>2</v>
      </c>
      <c r="D366">
        <v>2.929909807708873</v>
      </c>
      <c r="E366">
        <v>1.02548175702174E-2</v>
      </c>
      <c r="F366">
        <v>17</v>
      </c>
    </row>
    <row r="367" spans="1:6" x14ac:dyDescent="0.3">
      <c r="A367" t="s">
        <v>2426</v>
      </c>
      <c r="B367" t="s">
        <v>2427</v>
      </c>
      <c r="C367">
        <v>2</v>
      </c>
      <c r="D367">
        <v>2.929909807708873</v>
      </c>
      <c r="E367">
        <v>1.02548175702174E-2</v>
      </c>
      <c r="F367">
        <v>17</v>
      </c>
    </row>
    <row r="368" spans="1:6" x14ac:dyDescent="0.3">
      <c r="A368" t="s">
        <v>1549</v>
      </c>
      <c r="B368" t="s">
        <v>1550</v>
      </c>
      <c r="C368">
        <v>4</v>
      </c>
      <c r="D368">
        <v>1.4635727389154449</v>
      </c>
      <c r="E368">
        <v>1.024514228993129E-2</v>
      </c>
      <c r="F368">
        <v>77</v>
      </c>
    </row>
    <row r="369" spans="1:6" x14ac:dyDescent="0.3">
      <c r="A369" t="s">
        <v>2566</v>
      </c>
      <c r="B369" t="s">
        <v>11979</v>
      </c>
      <c r="C369">
        <v>4</v>
      </c>
      <c r="D369">
        <v>1.4635727389154449</v>
      </c>
      <c r="E369">
        <v>1.024514228993129E-2</v>
      </c>
      <c r="F369">
        <v>77</v>
      </c>
    </row>
    <row r="370" spans="1:6" x14ac:dyDescent="0.3">
      <c r="A370" t="s">
        <v>370</v>
      </c>
      <c r="B370" t="s">
        <v>12674</v>
      </c>
      <c r="C370">
        <v>3</v>
      </c>
      <c r="D370">
        <v>1.9284612674944099</v>
      </c>
      <c r="E370">
        <v>1.012455320502673E-2</v>
      </c>
      <c r="F370">
        <v>48</v>
      </c>
    </row>
    <row r="371" spans="1:6" x14ac:dyDescent="0.3">
      <c r="A371" t="s">
        <v>4487</v>
      </c>
      <c r="B371" t="s">
        <v>4487</v>
      </c>
      <c r="C371">
        <v>2</v>
      </c>
      <c r="D371">
        <v>2.8758425864385959</v>
      </c>
      <c r="E371">
        <v>1.0065579836961431E-2</v>
      </c>
      <c r="F371">
        <v>18</v>
      </c>
    </row>
    <row r="372" spans="1:6" x14ac:dyDescent="0.3">
      <c r="A372" t="s">
        <v>2916</v>
      </c>
      <c r="B372" t="s">
        <v>2916</v>
      </c>
      <c r="C372">
        <v>2</v>
      </c>
      <c r="D372">
        <v>2.8758425864385959</v>
      </c>
      <c r="E372">
        <v>1.0065579836961431E-2</v>
      </c>
      <c r="F372">
        <v>18</v>
      </c>
    </row>
    <row r="373" spans="1:6" x14ac:dyDescent="0.3">
      <c r="A373" t="s">
        <v>588</v>
      </c>
      <c r="B373" t="s">
        <v>12675</v>
      </c>
      <c r="C373">
        <v>4</v>
      </c>
      <c r="D373">
        <v>1.4135623183407839</v>
      </c>
      <c r="E373">
        <v>9.8950647972701547E-3</v>
      </c>
      <c r="F373">
        <v>81</v>
      </c>
    </row>
    <row r="374" spans="1:6" x14ac:dyDescent="0.3">
      <c r="A374" t="s">
        <v>4361</v>
      </c>
      <c r="B374" t="s">
        <v>4362</v>
      </c>
      <c r="C374">
        <v>2</v>
      </c>
      <c r="D374">
        <v>2.8245492920510462</v>
      </c>
      <c r="E374">
        <v>9.8860509739446198E-3</v>
      </c>
      <c r="F374">
        <v>19</v>
      </c>
    </row>
    <row r="375" spans="1:6" x14ac:dyDescent="0.3">
      <c r="A375" t="s">
        <v>823</v>
      </c>
      <c r="B375" t="s">
        <v>12676</v>
      </c>
      <c r="C375">
        <v>4</v>
      </c>
      <c r="D375">
        <v>1.389464766761723</v>
      </c>
      <c r="E375">
        <v>9.7263797444524982E-3</v>
      </c>
      <c r="F375">
        <v>83</v>
      </c>
    </row>
    <row r="376" spans="1:6" x14ac:dyDescent="0.3">
      <c r="A376" t="s">
        <v>3129</v>
      </c>
      <c r="B376" t="s">
        <v>3129</v>
      </c>
      <c r="C376">
        <v>2</v>
      </c>
      <c r="D376">
        <v>2.7757591278816141</v>
      </c>
      <c r="E376">
        <v>9.7152831805258407E-3</v>
      </c>
      <c r="F376">
        <v>20</v>
      </c>
    </row>
    <row r="377" spans="1:6" x14ac:dyDescent="0.3">
      <c r="A377" t="s">
        <v>4554</v>
      </c>
      <c r="B377" t="s">
        <v>4554</v>
      </c>
      <c r="C377">
        <v>2</v>
      </c>
      <c r="D377">
        <v>2.7757591278816141</v>
      </c>
      <c r="E377">
        <v>9.7152831805258407E-3</v>
      </c>
      <c r="F377">
        <v>20</v>
      </c>
    </row>
    <row r="378" spans="1:6" x14ac:dyDescent="0.3">
      <c r="A378" t="s">
        <v>3848</v>
      </c>
      <c r="B378" t="s">
        <v>3849</v>
      </c>
      <c r="C378">
        <v>2</v>
      </c>
      <c r="D378">
        <v>2.7757591278816141</v>
      </c>
      <c r="E378">
        <v>9.7152831805258407E-3</v>
      </c>
      <c r="F378">
        <v>20</v>
      </c>
    </row>
    <row r="379" spans="1:6" x14ac:dyDescent="0.3">
      <c r="A379" t="s">
        <v>1533</v>
      </c>
      <c r="B379" t="s">
        <v>1533</v>
      </c>
      <c r="C379">
        <v>4</v>
      </c>
      <c r="D379">
        <v>1.37763030911472</v>
      </c>
      <c r="E379">
        <v>9.643537464534415E-3</v>
      </c>
      <c r="F379">
        <v>84</v>
      </c>
    </row>
    <row r="380" spans="1:6" x14ac:dyDescent="0.3">
      <c r="A380" t="s">
        <v>1045</v>
      </c>
      <c r="B380" t="s">
        <v>1046</v>
      </c>
      <c r="C380">
        <v>3</v>
      </c>
      <c r="D380">
        <v>1.831297519040763</v>
      </c>
      <c r="E380">
        <v>9.6144368975849218E-3</v>
      </c>
      <c r="F380">
        <v>53</v>
      </c>
    </row>
    <row r="381" spans="1:6" x14ac:dyDescent="0.3">
      <c r="A381" t="s">
        <v>1578</v>
      </c>
      <c r="B381" t="s">
        <v>1578</v>
      </c>
      <c r="C381">
        <v>2</v>
      </c>
      <c r="D381">
        <v>2.729239112246721</v>
      </c>
      <c r="E381">
        <v>9.5524610102172836E-3</v>
      </c>
      <c r="F381">
        <v>21</v>
      </c>
    </row>
    <row r="382" spans="1:6" x14ac:dyDescent="0.3">
      <c r="A382" t="s">
        <v>4589</v>
      </c>
      <c r="B382" t="s">
        <v>4589</v>
      </c>
      <c r="C382">
        <v>2</v>
      </c>
      <c r="D382">
        <v>2.729239112246721</v>
      </c>
      <c r="E382">
        <v>9.5524610102172836E-3</v>
      </c>
      <c r="F382">
        <v>21</v>
      </c>
    </row>
    <row r="383" spans="1:6" x14ac:dyDescent="0.3">
      <c r="A383" t="s">
        <v>295</v>
      </c>
      <c r="B383" t="s">
        <v>12677</v>
      </c>
      <c r="C383">
        <v>5</v>
      </c>
      <c r="D383">
        <v>1.084083117210541</v>
      </c>
      <c r="E383">
        <v>9.4858505274604595E-3</v>
      </c>
      <c r="F383">
        <v>113</v>
      </c>
    </row>
    <row r="384" spans="1:6" x14ac:dyDescent="0.3">
      <c r="A384" t="s">
        <v>4760</v>
      </c>
      <c r="B384" t="s">
        <v>4760</v>
      </c>
      <c r="C384">
        <v>2</v>
      </c>
      <c r="D384">
        <v>2.6422277352570909</v>
      </c>
      <c r="E384">
        <v>9.2479172337452658E-3</v>
      </c>
      <c r="F384">
        <v>23</v>
      </c>
    </row>
    <row r="385" spans="1:6" x14ac:dyDescent="0.3">
      <c r="A385" t="s">
        <v>1238</v>
      </c>
      <c r="B385" t="s">
        <v>1238</v>
      </c>
      <c r="C385">
        <v>3</v>
      </c>
      <c r="D385">
        <v>1.759838555058618</v>
      </c>
      <c r="E385">
        <v>9.2392724620796521E-3</v>
      </c>
      <c r="F385">
        <v>57</v>
      </c>
    </row>
    <row r="386" spans="1:6" x14ac:dyDescent="0.3">
      <c r="A386" t="s">
        <v>503</v>
      </c>
      <c r="B386" t="s">
        <v>503</v>
      </c>
      <c r="C386">
        <v>5</v>
      </c>
      <c r="D386">
        <v>1.049596941139372</v>
      </c>
      <c r="E386">
        <v>9.1840925660261596E-3</v>
      </c>
      <c r="F386">
        <v>117</v>
      </c>
    </row>
    <row r="387" spans="1:6" x14ac:dyDescent="0.3">
      <c r="A387" t="s">
        <v>521</v>
      </c>
      <c r="B387" t="s">
        <v>12559</v>
      </c>
      <c r="C387">
        <v>3</v>
      </c>
      <c r="D387">
        <v>1.7427441216993169</v>
      </c>
      <c r="E387">
        <v>9.1495255208403885E-3</v>
      </c>
      <c r="F387">
        <v>58</v>
      </c>
    </row>
    <row r="388" spans="1:6" x14ac:dyDescent="0.3">
      <c r="A388" t="s">
        <v>3931</v>
      </c>
      <c r="B388" t="s">
        <v>3932</v>
      </c>
      <c r="C388">
        <v>2</v>
      </c>
      <c r="D388">
        <v>2.6014057407368361</v>
      </c>
      <c r="E388">
        <v>9.1050383964663157E-3</v>
      </c>
      <c r="F388">
        <v>24</v>
      </c>
    </row>
    <row r="389" spans="1:6" x14ac:dyDescent="0.3">
      <c r="A389" t="s">
        <v>359</v>
      </c>
      <c r="B389" t="s">
        <v>10548</v>
      </c>
      <c r="C389">
        <v>2</v>
      </c>
      <c r="D389">
        <v>2.6014057407368361</v>
      </c>
      <c r="E389">
        <v>9.1050383964663157E-3</v>
      </c>
      <c r="F389">
        <v>24</v>
      </c>
    </row>
    <row r="390" spans="1:6" x14ac:dyDescent="0.3">
      <c r="A390" t="s">
        <v>732</v>
      </c>
      <c r="B390" t="s">
        <v>12678</v>
      </c>
      <c r="C390">
        <v>4</v>
      </c>
      <c r="D390">
        <v>1.287682072451781</v>
      </c>
      <c r="E390">
        <v>9.0138916267586185E-3</v>
      </c>
      <c r="F390">
        <v>92</v>
      </c>
    </row>
    <row r="391" spans="1:6" x14ac:dyDescent="0.3">
      <c r="A391" t="s">
        <v>4891</v>
      </c>
      <c r="B391" t="s">
        <v>4891</v>
      </c>
      <c r="C391">
        <v>1</v>
      </c>
      <c r="D391">
        <v>5.1271343850450917</v>
      </c>
      <c r="E391">
        <v>8.9726017569361563E-3</v>
      </c>
      <c r="F391">
        <v>1</v>
      </c>
    </row>
    <row r="392" spans="1:6" x14ac:dyDescent="0.3">
      <c r="A392" t="s">
        <v>5234</v>
      </c>
      <c r="B392" t="s">
        <v>5235</v>
      </c>
      <c r="C392">
        <v>1</v>
      </c>
      <c r="D392">
        <v>5.1271343850450917</v>
      </c>
      <c r="E392">
        <v>8.9726017569361563E-3</v>
      </c>
      <c r="F392">
        <v>1</v>
      </c>
    </row>
    <row r="393" spans="1:6" x14ac:dyDescent="0.3">
      <c r="A393" t="s">
        <v>5236</v>
      </c>
      <c r="B393" t="s">
        <v>5236</v>
      </c>
      <c r="C393">
        <v>1</v>
      </c>
      <c r="D393">
        <v>5.1271343850450917</v>
      </c>
      <c r="E393">
        <v>8.9726017569361563E-3</v>
      </c>
      <c r="F393">
        <v>1</v>
      </c>
    </row>
    <row r="394" spans="1:6" x14ac:dyDescent="0.3">
      <c r="A394" t="s">
        <v>4855</v>
      </c>
      <c r="B394" t="s">
        <v>4856</v>
      </c>
      <c r="C394">
        <v>1</v>
      </c>
      <c r="D394">
        <v>5.1271343850450917</v>
      </c>
      <c r="E394">
        <v>8.9726017569361563E-3</v>
      </c>
      <c r="F394">
        <v>1</v>
      </c>
    </row>
    <row r="395" spans="1:6" x14ac:dyDescent="0.3">
      <c r="A395" t="s">
        <v>4887</v>
      </c>
      <c r="B395" t="s">
        <v>4888</v>
      </c>
      <c r="C395">
        <v>1</v>
      </c>
      <c r="D395">
        <v>5.1271343850450917</v>
      </c>
      <c r="E395">
        <v>8.9726017569361563E-3</v>
      </c>
      <c r="F395">
        <v>1</v>
      </c>
    </row>
    <row r="396" spans="1:6" x14ac:dyDescent="0.3">
      <c r="A396" t="s">
        <v>5090</v>
      </c>
      <c r="B396" t="s">
        <v>5091</v>
      </c>
      <c r="C396">
        <v>1</v>
      </c>
      <c r="D396">
        <v>5.1271343850450917</v>
      </c>
      <c r="E396">
        <v>8.9726017569361563E-3</v>
      </c>
      <c r="F396">
        <v>1</v>
      </c>
    </row>
    <row r="397" spans="1:6" x14ac:dyDescent="0.3">
      <c r="A397" t="s">
        <v>5088</v>
      </c>
      <c r="B397" t="s">
        <v>5089</v>
      </c>
      <c r="C397">
        <v>1</v>
      </c>
      <c r="D397">
        <v>5.1271343850450917</v>
      </c>
      <c r="E397">
        <v>8.9726017569361563E-3</v>
      </c>
      <c r="F397">
        <v>1</v>
      </c>
    </row>
    <row r="398" spans="1:6" x14ac:dyDescent="0.3">
      <c r="A398" t="s">
        <v>5237</v>
      </c>
      <c r="B398" t="s">
        <v>5238</v>
      </c>
      <c r="C398">
        <v>1</v>
      </c>
      <c r="D398">
        <v>5.1271343850450917</v>
      </c>
      <c r="E398">
        <v>8.9726017569361563E-3</v>
      </c>
      <c r="F398">
        <v>1</v>
      </c>
    </row>
    <row r="399" spans="1:6" x14ac:dyDescent="0.3">
      <c r="A399" t="s">
        <v>4911</v>
      </c>
      <c r="B399" t="s">
        <v>4911</v>
      </c>
      <c r="C399">
        <v>1</v>
      </c>
      <c r="D399">
        <v>5.1271343850450917</v>
      </c>
      <c r="E399">
        <v>8.9726017569361563E-3</v>
      </c>
      <c r="F399">
        <v>1</v>
      </c>
    </row>
    <row r="400" spans="1:6" x14ac:dyDescent="0.3">
      <c r="A400" t="s">
        <v>4933</v>
      </c>
      <c r="B400" t="s">
        <v>4933</v>
      </c>
      <c r="C400">
        <v>1</v>
      </c>
      <c r="D400">
        <v>5.1271343850450917</v>
      </c>
      <c r="E400">
        <v>8.9726017569361563E-3</v>
      </c>
      <c r="F400">
        <v>1</v>
      </c>
    </row>
    <row r="401" spans="1:6" x14ac:dyDescent="0.3">
      <c r="A401" t="s">
        <v>5087</v>
      </c>
      <c r="B401" t="s">
        <v>5087</v>
      </c>
      <c r="C401">
        <v>1</v>
      </c>
      <c r="D401">
        <v>5.1271343850450917</v>
      </c>
      <c r="E401">
        <v>8.9726017569361563E-3</v>
      </c>
      <c r="F401">
        <v>1</v>
      </c>
    </row>
    <row r="402" spans="1:6" x14ac:dyDescent="0.3">
      <c r="A402" t="s">
        <v>5239</v>
      </c>
      <c r="B402" t="s">
        <v>5239</v>
      </c>
      <c r="C402">
        <v>1</v>
      </c>
      <c r="D402">
        <v>5.1271343850450917</v>
      </c>
      <c r="E402">
        <v>8.9726017569361563E-3</v>
      </c>
      <c r="F402">
        <v>1</v>
      </c>
    </row>
    <row r="403" spans="1:6" x14ac:dyDescent="0.3">
      <c r="A403" t="s">
        <v>4916</v>
      </c>
      <c r="B403" t="s">
        <v>4917</v>
      </c>
      <c r="C403">
        <v>1</v>
      </c>
      <c r="D403">
        <v>5.1271343850450917</v>
      </c>
      <c r="E403">
        <v>8.9726017569361563E-3</v>
      </c>
      <c r="F403">
        <v>1</v>
      </c>
    </row>
    <row r="404" spans="1:6" x14ac:dyDescent="0.3">
      <c r="A404" t="s">
        <v>5093</v>
      </c>
      <c r="B404" t="s">
        <v>5094</v>
      </c>
      <c r="C404">
        <v>1</v>
      </c>
      <c r="D404">
        <v>5.1271343850450917</v>
      </c>
      <c r="E404">
        <v>8.9726017569361563E-3</v>
      </c>
      <c r="F404">
        <v>1</v>
      </c>
    </row>
    <row r="405" spans="1:6" x14ac:dyDescent="0.3">
      <c r="A405" t="s">
        <v>5240</v>
      </c>
      <c r="B405" t="s">
        <v>5240</v>
      </c>
      <c r="C405">
        <v>1</v>
      </c>
      <c r="D405">
        <v>5.1271343850450917</v>
      </c>
      <c r="E405">
        <v>8.9726017569361563E-3</v>
      </c>
      <c r="F405">
        <v>1</v>
      </c>
    </row>
    <row r="406" spans="1:6" x14ac:dyDescent="0.3">
      <c r="A406" t="s">
        <v>5086</v>
      </c>
      <c r="B406" t="s">
        <v>5086</v>
      </c>
      <c r="C406">
        <v>1</v>
      </c>
      <c r="D406">
        <v>5.1271343850450917</v>
      </c>
      <c r="E406">
        <v>8.9726017569361563E-3</v>
      </c>
      <c r="F406">
        <v>1</v>
      </c>
    </row>
    <row r="407" spans="1:6" x14ac:dyDescent="0.3">
      <c r="A407" t="s">
        <v>5241</v>
      </c>
      <c r="B407" t="s">
        <v>5242</v>
      </c>
      <c r="C407">
        <v>1</v>
      </c>
      <c r="D407">
        <v>5.1271343850450917</v>
      </c>
      <c r="E407">
        <v>8.9726017569361563E-3</v>
      </c>
      <c r="F407">
        <v>1</v>
      </c>
    </row>
    <row r="408" spans="1:6" x14ac:dyDescent="0.3">
      <c r="A408" t="s">
        <v>5084</v>
      </c>
      <c r="B408" t="s">
        <v>5085</v>
      </c>
      <c r="C408">
        <v>1</v>
      </c>
      <c r="D408">
        <v>5.1271343850450917</v>
      </c>
      <c r="E408">
        <v>8.9726017569361563E-3</v>
      </c>
      <c r="F408">
        <v>1</v>
      </c>
    </row>
    <row r="409" spans="1:6" x14ac:dyDescent="0.3">
      <c r="A409" t="s">
        <v>5243</v>
      </c>
      <c r="B409" t="s">
        <v>5243</v>
      </c>
      <c r="C409">
        <v>1</v>
      </c>
      <c r="D409">
        <v>5.1271343850450917</v>
      </c>
      <c r="E409">
        <v>8.9726017569361563E-3</v>
      </c>
      <c r="F409">
        <v>1</v>
      </c>
    </row>
    <row r="410" spans="1:6" x14ac:dyDescent="0.3">
      <c r="A410" t="s">
        <v>4892</v>
      </c>
      <c r="B410" t="s">
        <v>4893</v>
      </c>
      <c r="C410">
        <v>1</v>
      </c>
      <c r="D410">
        <v>5.1271343850450917</v>
      </c>
      <c r="E410">
        <v>8.9726017569361563E-3</v>
      </c>
      <c r="F410">
        <v>1</v>
      </c>
    </row>
    <row r="411" spans="1:6" x14ac:dyDescent="0.3">
      <c r="A411" t="s">
        <v>5244</v>
      </c>
      <c r="B411" t="s">
        <v>5245</v>
      </c>
      <c r="C411">
        <v>1</v>
      </c>
      <c r="D411">
        <v>5.1271343850450917</v>
      </c>
      <c r="E411">
        <v>8.9726017569361563E-3</v>
      </c>
      <c r="F411">
        <v>1</v>
      </c>
    </row>
    <row r="412" spans="1:6" x14ac:dyDescent="0.3">
      <c r="A412" t="s">
        <v>5246</v>
      </c>
      <c r="B412" t="s">
        <v>5246</v>
      </c>
      <c r="C412">
        <v>1</v>
      </c>
      <c r="D412">
        <v>5.1271343850450917</v>
      </c>
      <c r="E412">
        <v>8.9726017569361563E-3</v>
      </c>
      <c r="F412">
        <v>1</v>
      </c>
    </row>
    <row r="413" spans="1:6" x14ac:dyDescent="0.3">
      <c r="A413" t="s">
        <v>5082</v>
      </c>
      <c r="B413" t="s">
        <v>5083</v>
      </c>
      <c r="C413">
        <v>1</v>
      </c>
      <c r="D413">
        <v>5.1271343850450917</v>
      </c>
      <c r="E413">
        <v>8.9726017569361563E-3</v>
      </c>
      <c r="F413">
        <v>1</v>
      </c>
    </row>
    <row r="414" spans="1:6" x14ac:dyDescent="0.3">
      <c r="A414" t="s">
        <v>5081</v>
      </c>
      <c r="B414" t="s">
        <v>5081</v>
      </c>
      <c r="C414">
        <v>1</v>
      </c>
      <c r="D414">
        <v>5.1271343850450917</v>
      </c>
      <c r="E414">
        <v>8.9726017569361563E-3</v>
      </c>
      <c r="F414">
        <v>1</v>
      </c>
    </row>
    <row r="415" spans="1:6" x14ac:dyDescent="0.3">
      <c r="A415" t="s">
        <v>4894</v>
      </c>
      <c r="B415" t="s">
        <v>4895</v>
      </c>
      <c r="C415">
        <v>1</v>
      </c>
      <c r="D415">
        <v>5.1271343850450917</v>
      </c>
      <c r="E415">
        <v>8.9726017569361563E-3</v>
      </c>
      <c r="F415">
        <v>1</v>
      </c>
    </row>
    <row r="416" spans="1:6" x14ac:dyDescent="0.3">
      <c r="A416" t="s">
        <v>5247</v>
      </c>
      <c r="B416" t="s">
        <v>5247</v>
      </c>
      <c r="C416">
        <v>1</v>
      </c>
      <c r="D416">
        <v>5.1271343850450917</v>
      </c>
      <c r="E416">
        <v>8.9726017569361563E-3</v>
      </c>
      <c r="F416">
        <v>1</v>
      </c>
    </row>
    <row r="417" spans="1:6" x14ac:dyDescent="0.3">
      <c r="A417" t="s">
        <v>5092</v>
      </c>
      <c r="B417" t="s">
        <v>5092</v>
      </c>
      <c r="C417">
        <v>1</v>
      </c>
      <c r="D417">
        <v>5.1271343850450917</v>
      </c>
      <c r="E417">
        <v>8.9726017569361563E-3</v>
      </c>
      <c r="F417">
        <v>1</v>
      </c>
    </row>
    <row r="418" spans="1:6" x14ac:dyDescent="0.3">
      <c r="A418" t="s">
        <v>4931</v>
      </c>
      <c r="B418" t="s">
        <v>4932</v>
      </c>
      <c r="C418">
        <v>1</v>
      </c>
      <c r="D418">
        <v>5.1271343850450917</v>
      </c>
      <c r="E418">
        <v>8.9726017569361563E-3</v>
      </c>
      <c r="F418">
        <v>1</v>
      </c>
    </row>
    <row r="419" spans="1:6" x14ac:dyDescent="0.3">
      <c r="A419" t="s">
        <v>5095</v>
      </c>
      <c r="B419" t="s">
        <v>5095</v>
      </c>
      <c r="C419">
        <v>1</v>
      </c>
      <c r="D419">
        <v>5.1271343850450917</v>
      </c>
      <c r="E419">
        <v>8.9726017569361563E-3</v>
      </c>
      <c r="F419">
        <v>1</v>
      </c>
    </row>
    <row r="420" spans="1:6" x14ac:dyDescent="0.3">
      <c r="A420" t="s">
        <v>5101</v>
      </c>
      <c r="B420" t="s">
        <v>5101</v>
      </c>
      <c r="C420">
        <v>1</v>
      </c>
      <c r="D420">
        <v>5.1271343850450917</v>
      </c>
      <c r="E420">
        <v>8.9726017569361563E-3</v>
      </c>
      <c r="F420">
        <v>1</v>
      </c>
    </row>
    <row r="421" spans="1:6" x14ac:dyDescent="0.3">
      <c r="A421" t="s">
        <v>4889</v>
      </c>
      <c r="B421" t="s">
        <v>4889</v>
      </c>
      <c r="C421">
        <v>1</v>
      </c>
      <c r="D421">
        <v>5.1271343850450917</v>
      </c>
      <c r="E421">
        <v>8.9726017569361563E-3</v>
      </c>
      <c r="F421">
        <v>1</v>
      </c>
    </row>
    <row r="422" spans="1:6" x14ac:dyDescent="0.3">
      <c r="A422" t="s">
        <v>5228</v>
      </c>
      <c r="B422" t="s">
        <v>5228</v>
      </c>
      <c r="C422">
        <v>1</v>
      </c>
      <c r="D422">
        <v>5.1271343850450917</v>
      </c>
      <c r="E422">
        <v>8.9726017569361563E-3</v>
      </c>
      <c r="F422">
        <v>1</v>
      </c>
    </row>
    <row r="423" spans="1:6" x14ac:dyDescent="0.3">
      <c r="A423" t="s">
        <v>5229</v>
      </c>
      <c r="B423" t="s">
        <v>5229</v>
      </c>
      <c r="C423">
        <v>1</v>
      </c>
      <c r="D423">
        <v>5.1271343850450917</v>
      </c>
      <c r="E423">
        <v>8.9726017569361563E-3</v>
      </c>
      <c r="F423">
        <v>1</v>
      </c>
    </row>
    <row r="424" spans="1:6" x14ac:dyDescent="0.3">
      <c r="A424" t="s">
        <v>5230</v>
      </c>
      <c r="B424" t="s">
        <v>5230</v>
      </c>
      <c r="C424">
        <v>1</v>
      </c>
      <c r="D424">
        <v>5.1271343850450917</v>
      </c>
      <c r="E424">
        <v>8.9726017569361563E-3</v>
      </c>
      <c r="F424">
        <v>1</v>
      </c>
    </row>
    <row r="425" spans="1:6" x14ac:dyDescent="0.3">
      <c r="A425" t="s">
        <v>4857</v>
      </c>
      <c r="B425" t="s">
        <v>4857</v>
      </c>
      <c r="C425">
        <v>1</v>
      </c>
      <c r="D425">
        <v>5.1271343850450917</v>
      </c>
      <c r="E425">
        <v>8.9726017569361563E-3</v>
      </c>
      <c r="F425">
        <v>1</v>
      </c>
    </row>
    <row r="426" spans="1:6" x14ac:dyDescent="0.3">
      <c r="A426" t="s">
        <v>4915</v>
      </c>
      <c r="B426" t="s">
        <v>4915</v>
      </c>
      <c r="C426">
        <v>1</v>
      </c>
      <c r="D426">
        <v>5.1271343850450917</v>
      </c>
      <c r="E426">
        <v>8.9726017569361563E-3</v>
      </c>
      <c r="F426">
        <v>1</v>
      </c>
    </row>
    <row r="427" spans="1:6" x14ac:dyDescent="0.3">
      <c r="A427" t="s">
        <v>5107</v>
      </c>
      <c r="B427" t="s">
        <v>5107</v>
      </c>
      <c r="C427">
        <v>1</v>
      </c>
      <c r="D427">
        <v>5.1271343850450917</v>
      </c>
      <c r="E427">
        <v>8.9726017569361563E-3</v>
      </c>
      <c r="F427">
        <v>1</v>
      </c>
    </row>
    <row r="428" spans="1:6" x14ac:dyDescent="0.3">
      <c r="A428" t="s">
        <v>4914</v>
      </c>
      <c r="B428" t="s">
        <v>4914</v>
      </c>
      <c r="C428">
        <v>1</v>
      </c>
      <c r="D428">
        <v>5.1271343850450917</v>
      </c>
      <c r="E428">
        <v>8.9726017569361563E-3</v>
      </c>
      <c r="F428">
        <v>1</v>
      </c>
    </row>
    <row r="429" spans="1:6" x14ac:dyDescent="0.3">
      <c r="A429" t="s">
        <v>5105</v>
      </c>
      <c r="B429" t="s">
        <v>5106</v>
      </c>
      <c r="C429">
        <v>1</v>
      </c>
      <c r="D429">
        <v>5.1271343850450917</v>
      </c>
      <c r="E429">
        <v>8.9726017569361563E-3</v>
      </c>
      <c r="F429">
        <v>1</v>
      </c>
    </row>
    <row r="430" spans="1:6" x14ac:dyDescent="0.3">
      <c r="A430" t="s">
        <v>5104</v>
      </c>
      <c r="B430" t="s">
        <v>5104</v>
      </c>
      <c r="C430">
        <v>1</v>
      </c>
      <c r="D430">
        <v>5.1271343850450917</v>
      </c>
      <c r="E430">
        <v>8.9726017569361563E-3</v>
      </c>
      <c r="F430">
        <v>1</v>
      </c>
    </row>
    <row r="431" spans="1:6" x14ac:dyDescent="0.3">
      <c r="A431" t="s">
        <v>5102</v>
      </c>
      <c r="B431" t="s">
        <v>5103</v>
      </c>
      <c r="C431">
        <v>1</v>
      </c>
      <c r="D431">
        <v>5.1271343850450917</v>
      </c>
      <c r="E431">
        <v>8.9726017569361563E-3</v>
      </c>
      <c r="F431">
        <v>1</v>
      </c>
    </row>
    <row r="432" spans="1:6" x14ac:dyDescent="0.3">
      <c r="A432" t="s">
        <v>5231</v>
      </c>
      <c r="B432" t="s">
        <v>5231</v>
      </c>
      <c r="C432">
        <v>1</v>
      </c>
      <c r="D432">
        <v>5.1271343850450917</v>
      </c>
      <c r="E432">
        <v>8.9726017569361563E-3</v>
      </c>
      <c r="F432">
        <v>1</v>
      </c>
    </row>
    <row r="433" spans="1:6" x14ac:dyDescent="0.3">
      <c r="A433" t="s">
        <v>4823</v>
      </c>
      <c r="B433" t="s">
        <v>4823</v>
      </c>
      <c r="C433">
        <v>1</v>
      </c>
      <c r="D433">
        <v>5.1271343850450917</v>
      </c>
      <c r="E433">
        <v>8.9726017569361563E-3</v>
      </c>
      <c r="F433">
        <v>1</v>
      </c>
    </row>
    <row r="434" spans="1:6" x14ac:dyDescent="0.3">
      <c r="A434" t="s">
        <v>4927</v>
      </c>
      <c r="B434" t="s">
        <v>4928</v>
      </c>
      <c r="C434">
        <v>1</v>
      </c>
      <c r="D434">
        <v>5.1271343850450917</v>
      </c>
      <c r="E434">
        <v>8.9726017569361563E-3</v>
      </c>
      <c r="F434">
        <v>1</v>
      </c>
    </row>
    <row r="435" spans="1:6" x14ac:dyDescent="0.3">
      <c r="A435" t="s">
        <v>5100</v>
      </c>
      <c r="B435" t="s">
        <v>5100</v>
      </c>
      <c r="C435">
        <v>1</v>
      </c>
      <c r="D435">
        <v>5.1271343850450917</v>
      </c>
      <c r="E435">
        <v>8.9726017569361563E-3</v>
      </c>
      <c r="F435">
        <v>1</v>
      </c>
    </row>
    <row r="436" spans="1:6" x14ac:dyDescent="0.3">
      <c r="A436" t="s">
        <v>4822</v>
      </c>
      <c r="B436" t="s">
        <v>4822</v>
      </c>
      <c r="C436">
        <v>1</v>
      </c>
      <c r="D436">
        <v>5.1271343850450917</v>
      </c>
      <c r="E436">
        <v>8.9726017569361563E-3</v>
      </c>
      <c r="F436">
        <v>1</v>
      </c>
    </row>
    <row r="437" spans="1:6" x14ac:dyDescent="0.3">
      <c r="A437" t="s">
        <v>4858</v>
      </c>
      <c r="B437" t="s">
        <v>4858</v>
      </c>
      <c r="C437">
        <v>1</v>
      </c>
      <c r="D437">
        <v>5.1271343850450917</v>
      </c>
      <c r="E437">
        <v>8.9726017569361563E-3</v>
      </c>
      <c r="F437">
        <v>1</v>
      </c>
    </row>
    <row r="438" spans="1:6" x14ac:dyDescent="0.3">
      <c r="A438" t="s">
        <v>4859</v>
      </c>
      <c r="B438" t="s">
        <v>4859</v>
      </c>
      <c r="C438">
        <v>1</v>
      </c>
      <c r="D438">
        <v>5.1271343850450917</v>
      </c>
      <c r="E438">
        <v>8.9726017569361563E-3</v>
      </c>
      <c r="F438">
        <v>1</v>
      </c>
    </row>
    <row r="439" spans="1:6" x14ac:dyDescent="0.3">
      <c r="A439" t="s">
        <v>5098</v>
      </c>
      <c r="B439" t="s">
        <v>5099</v>
      </c>
      <c r="C439">
        <v>1</v>
      </c>
      <c r="D439">
        <v>5.1271343850450917</v>
      </c>
      <c r="E439">
        <v>8.9726017569361563E-3</v>
      </c>
      <c r="F439">
        <v>1</v>
      </c>
    </row>
    <row r="440" spans="1:6" x14ac:dyDescent="0.3">
      <c r="A440" t="s">
        <v>5096</v>
      </c>
      <c r="B440" t="s">
        <v>5097</v>
      </c>
      <c r="C440">
        <v>1</v>
      </c>
      <c r="D440">
        <v>5.1271343850450917</v>
      </c>
      <c r="E440">
        <v>8.9726017569361563E-3</v>
      </c>
      <c r="F440">
        <v>1</v>
      </c>
    </row>
    <row r="441" spans="1:6" x14ac:dyDescent="0.3">
      <c r="A441" t="s">
        <v>4912</v>
      </c>
      <c r="B441" t="s">
        <v>4913</v>
      </c>
      <c r="C441">
        <v>1</v>
      </c>
      <c r="D441">
        <v>5.1271343850450917</v>
      </c>
      <c r="E441">
        <v>8.9726017569361563E-3</v>
      </c>
      <c r="F441">
        <v>1</v>
      </c>
    </row>
    <row r="442" spans="1:6" x14ac:dyDescent="0.3">
      <c r="A442" t="s">
        <v>4929</v>
      </c>
      <c r="B442" t="s">
        <v>4930</v>
      </c>
      <c r="C442">
        <v>1</v>
      </c>
      <c r="D442">
        <v>5.1271343850450917</v>
      </c>
      <c r="E442">
        <v>8.9726017569361563E-3</v>
      </c>
      <c r="F442">
        <v>1</v>
      </c>
    </row>
    <row r="443" spans="1:6" x14ac:dyDescent="0.3">
      <c r="A443" t="s">
        <v>5078</v>
      </c>
      <c r="B443" t="s">
        <v>5079</v>
      </c>
      <c r="C443">
        <v>1</v>
      </c>
      <c r="D443">
        <v>5.1271343850450917</v>
      </c>
      <c r="E443">
        <v>8.9726017569361563E-3</v>
      </c>
      <c r="F443">
        <v>1</v>
      </c>
    </row>
    <row r="444" spans="1:6" x14ac:dyDescent="0.3">
      <c r="A444" t="s">
        <v>5232</v>
      </c>
      <c r="B444" t="s">
        <v>5233</v>
      </c>
      <c r="C444">
        <v>1</v>
      </c>
      <c r="D444">
        <v>5.1271343850450917</v>
      </c>
      <c r="E444">
        <v>8.9726017569361563E-3</v>
      </c>
      <c r="F444">
        <v>1</v>
      </c>
    </row>
    <row r="445" spans="1:6" x14ac:dyDescent="0.3">
      <c r="A445" t="s">
        <v>5080</v>
      </c>
      <c r="B445" t="s">
        <v>5080</v>
      </c>
      <c r="C445">
        <v>1</v>
      </c>
      <c r="D445">
        <v>5.1271343850450917</v>
      </c>
      <c r="E445">
        <v>8.9726017569361563E-3</v>
      </c>
      <c r="F445">
        <v>1</v>
      </c>
    </row>
    <row r="446" spans="1:6" x14ac:dyDescent="0.3">
      <c r="A446" t="s">
        <v>5077</v>
      </c>
      <c r="B446" t="s">
        <v>5077</v>
      </c>
      <c r="C446">
        <v>1</v>
      </c>
      <c r="D446">
        <v>5.1271343850450917</v>
      </c>
      <c r="E446">
        <v>8.9726017569361563E-3</v>
      </c>
      <c r="F446">
        <v>1</v>
      </c>
    </row>
    <row r="447" spans="1:6" x14ac:dyDescent="0.3">
      <c r="A447" t="s">
        <v>5108</v>
      </c>
      <c r="B447" t="s">
        <v>5108</v>
      </c>
      <c r="C447">
        <v>1</v>
      </c>
      <c r="D447">
        <v>5.1271343850450917</v>
      </c>
      <c r="E447">
        <v>8.9726017569361563E-3</v>
      </c>
      <c r="F447">
        <v>1</v>
      </c>
    </row>
    <row r="448" spans="1:6" x14ac:dyDescent="0.3">
      <c r="A448" t="s">
        <v>5051</v>
      </c>
      <c r="B448" t="s">
        <v>5051</v>
      </c>
      <c r="C448">
        <v>1</v>
      </c>
      <c r="D448">
        <v>5.1271343850450917</v>
      </c>
      <c r="E448">
        <v>8.9726017569361563E-3</v>
      </c>
      <c r="F448">
        <v>1</v>
      </c>
    </row>
    <row r="449" spans="1:6" x14ac:dyDescent="0.3">
      <c r="A449" t="s">
        <v>5058</v>
      </c>
      <c r="B449" t="s">
        <v>5058</v>
      </c>
      <c r="C449">
        <v>1</v>
      </c>
      <c r="D449">
        <v>5.1271343850450917</v>
      </c>
      <c r="E449">
        <v>8.9726017569361563E-3</v>
      </c>
      <c r="F449">
        <v>1</v>
      </c>
    </row>
    <row r="450" spans="1:6" x14ac:dyDescent="0.3">
      <c r="A450" t="s">
        <v>5263</v>
      </c>
      <c r="B450" t="s">
        <v>5264</v>
      </c>
      <c r="C450">
        <v>1</v>
      </c>
      <c r="D450">
        <v>5.1271343850450917</v>
      </c>
      <c r="E450">
        <v>8.9726017569361563E-3</v>
      </c>
      <c r="F450">
        <v>1</v>
      </c>
    </row>
    <row r="451" spans="1:6" x14ac:dyDescent="0.3">
      <c r="A451" t="s">
        <v>5265</v>
      </c>
      <c r="B451" t="s">
        <v>5265</v>
      </c>
      <c r="C451">
        <v>1</v>
      </c>
      <c r="D451">
        <v>5.1271343850450917</v>
      </c>
      <c r="E451">
        <v>8.9726017569361563E-3</v>
      </c>
      <c r="F451">
        <v>1</v>
      </c>
    </row>
    <row r="452" spans="1:6" x14ac:dyDescent="0.3">
      <c r="A452" t="s">
        <v>5057</v>
      </c>
      <c r="B452" t="s">
        <v>5057</v>
      </c>
      <c r="C452">
        <v>1</v>
      </c>
      <c r="D452">
        <v>5.1271343850450917</v>
      </c>
      <c r="E452">
        <v>8.9726017569361563E-3</v>
      </c>
      <c r="F452">
        <v>1</v>
      </c>
    </row>
    <row r="453" spans="1:6" x14ac:dyDescent="0.3">
      <c r="A453" t="s">
        <v>5055</v>
      </c>
      <c r="B453" t="s">
        <v>5056</v>
      </c>
      <c r="C453">
        <v>1</v>
      </c>
      <c r="D453">
        <v>5.1271343850450917</v>
      </c>
      <c r="E453">
        <v>8.9726017569361563E-3</v>
      </c>
      <c r="F453">
        <v>1</v>
      </c>
    </row>
    <row r="454" spans="1:6" x14ac:dyDescent="0.3">
      <c r="A454" t="s">
        <v>5266</v>
      </c>
      <c r="B454" t="s">
        <v>5266</v>
      </c>
      <c r="C454">
        <v>1</v>
      </c>
      <c r="D454">
        <v>5.1271343850450917</v>
      </c>
      <c r="E454">
        <v>8.9726017569361563E-3</v>
      </c>
      <c r="F454">
        <v>1</v>
      </c>
    </row>
    <row r="455" spans="1:6" x14ac:dyDescent="0.3">
      <c r="A455" t="s">
        <v>4910</v>
      </c>
      <c r="B455" t="s">
        <v>4910</v>
      </c>
      <c r="C455">
        <v>1</v>
      </c>
      <c r="D455">
        <v>5.1271343850450917</v>
      </c>
      <c r="E455">
        <v>8.9726017569361563E-3</v>
      </c>
      <c r="F455">
        <v>1</v>
      </c>
    </row>
    <row r="456" spans="1:6" x14ac:dyDescent="0.3">
      <c r="A456" t="s">
        <v>5267</v>
      </c>
      <c r="B456" t="s">
        <v>5267</v>
      </c>
      <c r="C456">
        <v>1</v>
      </c>
      <c r="D456">
        <v>5.1271343850450917</v>
      </c>
      <c r="E456">
        <v>8.9726017569361563E-3</v>
      </c>
      <c r="F456">
        <v>1</v>
      </c>
    </row>
    <row r="457" spans="1:6" x14ac:dyDescent="0.3">
      <c r="A457" t="s">
        <v>5053</v>
      </c>
      <c r="B457" t="s">
        <v>5054</v>
      </c>
      <c r="C457">
        <v>1</v>
      </c>
      <c r="D457">
        <v>5.1271343850450917</v>
      </c>
      <c r="E457">
        <v>8.9726017569361563E-3</v>
      </c>
      <c r="F457">
        <v>1</v>
      </c>
    </row>
    <row r="458" spans="1:6" x14ac:dyDescent="0.3">
      <c r="A458" t="s">
        <v>4934</v>
      </c>
      <c r="B458" t="s">
        <v>4934</v>
      </c>
      <c r="C458">
        <v>1</v>
      </c>
      <c r="D458">
        <v>5.1271343850450917</v>
      </c>
      <c r="E458">
        <v>8.9726017569361563E-3</v>
      </c>
      <c r="F458">
        <v>1</v>
      </c>
    </row>
    <row r="459" spans="1:6" x14ac:dyDescent="0.3">
      <c r="A459" t="s">
        <v>5052</v>
      </c>
      <c r="B459" t="s">
        <v>5052</v>
      </c>
      <c r="C459">
        <v>1</v>
      </c>
      <c r="D459">
        <v>5.1271343850450917</v>
      </c>
      <c r="E459">
        <v>8.9726017569361563E-3</v>
      </c>
      <c r="F459">
        <v>1</v>
      </c>
    </row>
    <row r="460" spans="1:6" x14ac:dyDescent="0.3">
      <c r="A460" t="s">
        <v>5268</v>
      </c>
      <c r="B460" t="s">
        <v>5268</v>
      </c>
      <c r="C460">
        <v>1</v>
      </c>
      <c r="D460">
        <v>5.1271343850450917</v>
      </c>
      <c r="E460">
        <v>8.9726017569361563E-3</v>
      </c>
      <c r="F460">
        <v>1</v>
      </c>
    </row>
    <row r="461" spans="1:6" x14ac:dyDescent="0.3">
      <c r="A461" t="s">
        <v>5050</v>
      </c>
      <c r="B461" t="s">
        <v>5050</v>
      </c>
      <c r="C461">
        <v>1</v>
      </c>
      <c r="D461">
        <v>5.1271343850450917</v>
      </c>
      <c r="E461">
        <v>8.9726017569361563E-3</v>
      </c>
      <c r="F461">
        <v>1</v>
      </c>
    </row>
    <row r="462" spans="1:6" x14ac:dyDescent="0.3">
      <c r="A462" t="s">
        <v>5248</v>
      </c>
      <c r="B462" t="s">
        <v>5249</v>
      </c>
      <c r="C462">
        <v>1</v>
      </c>
      <c r="D462">
        <v>5.1271343850450917</v>
      </c>
      <c r="E462">
        <v>8.9726017569361563E-3</v>
      </c>
      <c r="F462">
        <v>1</v>
      </c>
    </row>
    <row r="463" spans="1:6" x14ac:dyDescent="0.3">
      <c r="A463" t="s">
        <v>4896</v>
      </c>
      <c r="B463" t="s">
        <v>4897</v>
      </c>
      <c r="C463">
        <v>1</v>
      </c>
      <c r="D463">
        <v>5.1271343850450917</v>
      </c>
      <c r="E463">
        <v>8.9726017569361563E-3</v>
      </c>
      <c r="F463">
        <v>1</v>
      </c>
    </row>
    <row r="464" spans="1:6" x14ac:dyDescent="0.3">
      <c r="A464" t="s">
        <v>4818</v>
      </c>
      <c r="B464" t="s">
        <v>4819</v>
      </c>
      <c r="C464">
        <v>1</v>
      </c>
      <c r="D464">
        <v>5.1271343850450917</v>
      </c>
      <c r="E464">
        <v>8.9726017569361563E-3</v>
      </c>
      <c r="F464">
        <v>1</v>
      </c>
    </row>
    <row r="465" spans="1:6" x14ac:dyDescent="0.3">
      <c r="A465" t="s">
        <v>5049</v>
      </c>
      <c r="B465" t="s">
        <v>5049</v>
      </c>
      <c r="C465">
        <v>1</v>
      </c>
      <c r="D465">
        <v>5.1271343850450917</v>
      </c>
      <c r="E465">
        <v>8.9726017569361563E-3</v>
      </c>
      <c r="F465">
        <v>1</v>
      </c>
    </row>
    <row r="466" spans="1:6" x14ac:dyDescent="0.3">
      <c r="A466" t="s">
        <v>4909</v>
      </c>
      <c r="B466" t="s">
        <v>4909</v>
      </c>
      <c r="C466">
        <v>1</v>
      </c>
      <c r="D466">
        <v>5.1271343850450917</v>
      </c>
      <c r="E466">
        <v>8.9726017569361563E-3</v>
      </c>
      <c r="F466">
        <v>1</v>
      </c>
    </row>
    <row r="467" spans="1:6" x14ac:dyDescent="0.3">
      <c r="A467" t="s">
        <v>5048</v>
      </c>
      <c r="B467" t="s">
        <v>5048</v>
      </c>
      <c r="C467">
        <v>1</v>
      </c>
      <c r="D467">
        <v>5.1271343850450917</v>
      </c>
      <c r="E467">
        <v>8.9726017569361563E-3</v>
      </c>
      <c r="F467">
        <v>1</v>
      </c>
    </row>
    <row r="468" spans="1:6" x14ac:dyDescent="0.3">
      <c r="A468" t="s">
        <v>5269</v>
      </c>
      <c r="B468" t="s">
        <v>5269</v>
      </c>
      <c r="C468">
        <v>1</v>
      </c>
      <c r="D468">
        <v>5.1271343850450917</v>
      </c>
      <c r="E468">
        <v>8.9726017569361563E-3</v>
      </c>
      <c r="F468">
        <v>1</v>
      </c>
    </row>
    <row r="469" spans="1:6" x14ac:dyDescent="0.3">
      <c r="A469" t="s">
        <v>5270</v>
      </c>
      <c r="B469" t="s">
        <v>5270</v>
      </c>
      <c r="C469">
        <v>1</v>
      </c>
      <c r="D469">
        <v>5.1271343850450917</v>
      </c>
      <c r="E469">
        <v>8.9726017569361563E-3</v>
      </c>
      <c r="F469">
        <v>1</v>
      </c>
    </row>
    <row r="470" spans="1:6" x14ac:dyDescent="0.3">
      <c r="A470" t="s">
        <v>4935</v>
      </c>
      <c r="B470" t="s">
        <v>4935</v>
      </c>
      <c r="C470">
        <v>1</v>
      </c>
      <c r="D470">
        <v>5.1271343850450917</v>
      </c>
      <c r="E470">
        <v>8.9726017569361563E-3</v>
      </c>
      <c r="F470">
        <v>1</v>
      </c>
    </row>
    <row r="471" spans="1:6" x14ac:dyDescent="0.3">
      <c r="A471" t="s">
        <v>5047</v>
      </c>
      <c r="B471" t="s">
        <v>5047</v>
      </c>
      <c r="C471">
        <v>1</v>
      </c>
      <c r="D471">
        <v>5.1271343850450917</v>
      </c>
      <c r="E471">
        <v>8.9726017569361563E-3</v>
      </c>
      <c r="F471">
        <v>1</v>
      </c>
    </row>
    <row r="472" spans="1:6" x14ac:dyDescent="0.3">
      <c r="A472" t="s">
        <v>4908</v>
      </c>
      <c r="B472" t="s">
        <v>4908</v>
      </c>
      <c r="C472">
        <v>1</v>
      </c>
      <c r="D472">
        <v>5.1271343850450917</v>
      </c>
      <c r="E472">
        <v>8.9726017569361563E-3</v>
      </c>
      <c r="F472">
        <v>1</v>
      </c>
    </row>
    <row r="473" spans="1:6" x14ac:dyDescent="0.3">
      <c r="A473" t="s">
        <v>5271</v>
      </c>
      <c r="B473" t="s">
        <v>5271</v>
      </c>
      <c r="C473">
        <v>1</v>
      </c>
      <c r="D473">
        <v>5.1271343850450917</v>
      </c>
      <c r="E473">
        <v>8.9726017569361563E-3</v>
      </c>
      <c r="F473">
        <v>1</v>
      </c>
    </row>
    <row r="474" spans="1:6" x14ac:dyDescent="0.3">
      <c r="A474" t="s">
        <v>5272</v>
      </c>
      <c r="B474" t="s">
        <v>5272</v>
      </c>
      <c r="C474">
        <v>1</v>
      </c>
      <c r="D474">
        <v>5.1271343850450917</v>
      </c>
      <c r="E474">
        <v>8.9726017569361563E-3</v>
      </c>
      <c r="F474">
        <v>1</v>
      </c>
    </row>
    <row r="475" spans="1:6" x14ac:dyDescent="0.3">
      <c r="A475" t="s">
        <v>5262</v>
      </c>
      <c r="B475" t="s">
        <v>5262</v>
      </c>
      <c r="C475">
        <v>1</v>
      </c>
      <c r="D475">
        <v>5.1271343850450917</v>
      </c>
      <c r="E475">
        <v>8.9726017569361563E-3</v>
      </c>
      <c r="F475">
        <v>1</v>
      </c>
    </row>
    <row r="476" spans="1:6" x14ac:dyDescent="0.3">
      <c r="A476" t="s">
        <v>5059</v>
      </c>
      <c r="B476" t="s">
        <v>5059</v>
      </c>
      <c r="C476">
        <v>1</v>
      </c>
      <c r="D476">
        <v>5.1271343850450917</v>
      </c>
      <c r="E476">
        <v>8.9726017569361563E-3</v>
      </c>
      <c r="F476">
        <v>1</v>
      </c>
    </row>
    <row r="477" spans="1:6" x14ac:dyDescent="0.3">
      <c r="A477" t="s">
        <v>4861</v>
      </c>
      <c r="B477" t="s">
        <v>4861</v>
      </c>
      <c r="C477">
        <v>1</v>
      </c>
      <c r="D477">
        <v>5.1271343850450917</v>
      </c>
      <c r="E477">
        <v>8.9726017569361563E-3</v>
      </c>
      <c r="F477">
        <v>1</v>
      </c>
    </row>
    <row r="478" spans="1:6" x14ac:dyDescent="0.3">
      <c r="A478" t="s">
        <v>5260</v>
      </c>
      <c r="B478" t="s">
        <v>5261</v>
      </c>
      <c r="C478">
        <v>1</v>
      </c>
      <c r="D478">
        <v>5.1271343850450917</v>
      </c>
      <c r="E478">
        <v>8.9726017569361563E-3</v>
      </c>
      <c r="F478">
        <v>1</v>
      </c>
    </row>
    <row r="479" spans="1:6" x14ac:dyDescent="0.3">
      <c r="A479" t="s">
        <v>5076</v>
      </c>
      <c r="B479" t="s">
        <v>5076</v>
      </c>
      <c r="C479">
        <v>1</v>
      </c>
      <c r="D479">
        <v>5.1271343850450917</v>
      </c>
      <c r="E479">
        <v>8.9726017569361563E-3</v>
      </c>
      <c r="F479">
        <v>1</v>
      </c>
    </row>
    <row r="480" spans="1:6" x14ac:dyDescent="0.3">
      <c r="A480" t="s">
        <v>4821</v>
      </c>
      <c r="B480" t="s">
        <v>4821</v>
      </c>
      <c r="C480">
        <v>1</v>
      </c>
      <c r="D480">
        <v>5.1271343850450917</v>
      </c>
      <c r="E480">
        <v>8.9726017569361563E-3</v>
      </c>
      <c r="F480">
        <v>1</v>
      </c>
    </row>
    <row r="481" spans="1:6" x14ac:dyDescent="0.3">
      <c r="A481" t="s">
        <v>5250</v>
      </c>
      <c r="B481" t="s">
        <v>5250</v>
      </c>
      <c r="C481">
        <v>1</v>
      </c>
      <c r="D481">
        <v>5.1271343850450917</v>
      </c>
      <c r="E481">
        <v>8.9726017569361563E-3</v>
      </c>
      <c r="F481">
        <v>1</v>
      </c>
    </row>
    <row r="482" spans="1:6" x14ac:dyDescent="0.3">
      <c r="A482" t="s">
        <v>5074</v>
      </c>
      <c r="B482" t="s">
        <v>5075</v>
      </c>
      <c r="C482">
        <v>1</v>
      </c>
      <c r="D482">
        <v>5.1271343850450917</v>
      </c>
      <c r="E482">
        <v>8.9726017569361563E-3</v>
      </c>
      <c r="F482">
        <v>1</v>
      </c>
    </row>
    <row r="483" spans="1:6" x14ac:dyDescent="0.3">
      <c r="A483" t="s">
        <v>5251</v>
      </c>
      <c r="B483" t="s">
        <v>5251</v>
      </c>
      <c r="C483">
        <v>1</v>
      </c>
      <c r="D483">
        <v>5.1271343850450917</v>
      </c>
      <c r="E483">
        <v>8.9726017569361563E-3</v>
      </c>
      <c r="F483">
        <v>1</v>
      </c>
    </row>
    <row r="484" spans="1:6" x14ac:dyDescent="0.3">
      <c r="A484" t="s">
        <v>5073</v>
      </c>
      <c r="B484" t="s">
        <v>5073</v>
      </c>
      <c r="C484">
        <v>1</v>
      </c>
      <c r="D484">
        <v>5.1271343850450917</v>
      </c>
      <c r="E484">
        <v>8.9726017569361563E-3</v>
      </c>
      <c r="F484">
        <v>1</v>
      </c>
    </row>
    <row r="485" spans="1:6" x14ac:dyDescent="0.3">
      <c r="A485" t="s">
        <v>5252</v>
      </c>
      <c r="B485" t="s">
        <v>5252</v>
      </c>
      <c r="C485">
        <v>1</v>
      </c>
      <c r="D485">
        <v>5.1271343850450917</v>
      </c>
      <c r="E485">
        <v>8.9726017569361563E-3</v>
      </c>
      <c r="F485">
        <v>1</v>
      </c>
    </row>
    <row r="486" spans="1:6" x14ac:dyDescent="0.3">
      <c r="A486" t="s">
        <v>5253</v>
      </c>
      <c r="B486" t="s">
        <v>5254</v>
      </c>
      <c r="C486">
        <v>1</v>
      </c>
      <c r="D486">
        <v>5.1271343850450917</v>
      </c>
      <c r="E486">
        <v>8.9726017569361563E-3</v>
      </c>
      <c r="F486">
        <v>1</v>
      </c>
    </row>
    <row r="487" spans="1:6" x14ac:dyDescent="0.3">
      <c r="A487" t="s">
        <v>5072</v>
      </c>
      <c r="B487" t="s">
        <v>5072</v>
      </c>
      <c r="C487">
        <v>1</v>
      </c>
      <c r="D487">
        <v>5.1271343850450917</v>
      </c>
      <c r="E487">
        <v>8.9726017569361563E-3</v>
      </c>
      <c r="F487">
        <v>1</v>
      </c>
    </row>
    <row r="488" spans="1:6" x14ac:dyDescent="0.3">
      <c r="A488" t="s">
        <v>5255</v>
      </c>
      <c r="B488" t="s">
        <v>5255</v>
      </c>
      <c r="C488">
        <v>1</v>
      </c>
      <c r="D488">
        <v>5.1271343850450917</v>
      </c>
      <c r="E488">
        <v>8.9726017569361563E-3</v>
      </c>
      <c r="F488">
        <v>1</v>
      </c>
    </row>
    <row r="489" spans="1:6" x14ac:dyDescent="0.3">
      <c r="A489" t="s">
        <v>5071</v>
      </c>
      <c r="B489" t="s">
        <v>5071</v>
      </c>
      <c r="C489">
        <v>1</v>
      </c>
      <c r="D489">
        <v>5.1271343850450917</v>
      </c>
      <c r="E489">
        <v>8.9726017569361563E-3</v>
      </c>
      <c r="F489">
        <v>1</v>
      </c>
    </row>
    <row r="490" spans="1:6" x14ac:dyDescent="0.3">
      <c r="A490" t="s">
        <v>5256</v>
      </c>
      <c r="B490" t="s">
        <v>5256</v>
      </c>
      <c r="C490">
        <v>1</v>
      </c>
      <c r="D490">
        <v>5.1271343850450917</v>
      </c>
      <c r="E490">
        <v>8.9726017569361563E-3</v>
      </c>
      <c r="F490">
        <v>1</v>
      </c>
    </row>
    <row r="491" spans="1:6" x14ac:dyDescent="0.3">
      <c r="A491" t="s">
        <v>5069</v>
      </c>
      <c r="B491" t="s">
        <v>5070</v>
      </c>
      <c r="C491">
        <v>1</v>
      </c>
      <c r="D491">
        <v>5.1271343850450917</v>
      </c>
      <c r="E491">
        <v>8.9726017569361563E-3</v>
      </c>
      <c r="F491">
        <v>1</v>
      </c>
    </row>
    <row r="492" spans="1:6" x14ac:dyDescent="0.3">
      <c r="A492" t="s">
        <v>5068</v>
      </c>
      <c r="B492" t="s">
        <v>5068</v>
      </c>
      <c r="C492">
        <v>1</v>
      </c>
      <c r="D492">
        <v>5.1271343850450917</v>
      </c>
      <c r="E492">
        <v>8.9726017569361563E-3</v>
      </c>
      <c r="F492">
        <v>1</v>
      </c>
    </row>
    <row r="493" spans="1:6" x14ac:dyDescent="0.3">
      <c r="A493" t="s">
        <v>5257</v>
      </c>
      <c r="B493" t="s">
        <v>5257</v>
      </c>
      <c r="C493">
        <v>1</v>
      </c>
      <c r="D493">
        <v>5.1271343850450917</v>
      </c>
      <c r="E493">
        <v>8.9726017569361563E-3</v>
      </c>
      <c r="F493">
        <v>1</v>
      </c>
    </row>
    <row r="494" spans="1:6" x14ac:dyDescent="0.3">
      <c r="A494" t="s">
        <v>5067</v>
      </c>
      <c r="B494" t="s">
        <v>5067</v>
      </c>
      <c r="C494">
        <v>1</v>
      </c>
      <c r="D494">
        <v>5.1271343850450917</v>
      </c>
      <c r="E494">
        <v>8.9726017569361563E-3</v>
      </c>
      <c r="F494">
        <v>1</v>
      </c>
    </row>
    <row r="495" spans="1:6" x14ac:dyDescent="0.3">
      <c r="A495" t="s">
        <v>5258</v>
      </c>
      <c r="B495" t="s">
        <v>5259</v>
      </c>
      <c r="C495">
        <v>1</v>
      </c>
      <c r="D495">
        <v>5.1271343850450917</v>
      </c>
      <c r="E495">
        <v>8.9726017569361563E-3</v>
      </c>
      <c r="F495">
        <v>1</v>
      </c>
    </row>
    <row r="496" spans="1:6" x14ac:dyDescent="0.3">
      <c r="A496" t="s">
        <v>4860</v>
      </c>
      <c r="B496" t="s">
        <v>4860</v>
      </c>
      <c r="C496">
        <v>1</v>
      </c>
      <c r="D496">
        <v>5.1271343850450917</v>
      </c>
      <c r="E496">
        <v>8.9726017569361563E-3</v>
      </c>
      <c r="F496">
        <v>1</v>
      </c>
    </row>
    <row r="497" spans="1:6" x14ac:dyDescent="0.3">
      <c r="A497" t="s">
        <v>5066</v>
      </c>
      <c r="B497" t="s">
        <v>5066</v>
      </c>
      <c r="C497">
        <v>1</v>
      </c>
      <c r="D497">
        <v>5.1271343850450917</v>
      </c>
      <c r="E497">
        <v>8.9726017569361563E-3</v>
      </c>
      <c r="F497">
        <v>1</v>
      </c>
    </row>
    <row r="498" spans="1:6" x14ac:dyDescent="0.3">
      <c r="A498" t="s">
        <v>4820</v>
      </c>
      <c r="B498" t="s">
        <v>4820</v>
      </c>
      <c r="C498">
        <v>1</v>
      </c>
      <c r="D498">
        <v>5.1271343850450917</v>
      </c>
      <c r="E498">
        <v>8.9726017569361563E-3</v>
      </c>
      <c r="F498">
        <v>1</v>
      </c>
    </row>
    <row r="499" spans="1:6" x14ac:dyDescent="0.3">
      <c r="A499" t="s">
        <v>5064</v>
      </c>
      <c r="B499" t="s">
        <v>5065</v>
      </c>
      <c r="C499">
        <v>1</v>
      </c>
      <c r="D499">
        <v>5.1271343850450917</v>
      </c>
      <c r="E499">
        <v>8.9726017569361563E-3</v>
      </c>
      <c r="F499">
        <v>1</v>
      </c>
    </row>
    <row r="500" spans="1:6" x14ac:dyDescent="0.3">
      <c r="A500" t="s">
        <v>5183</v>
      </c>
      <c r="B500" t="s">
        <v>5184</v>
      </c>
      <c r="C500">
        <v>1</v>
      </c>
      <c r="D500">
        <v>5.1271343850450917</v>
      </c>
      <c r="E500">
        <v>8.9726017569361563E-3</v>
      </c>
      <c r="F500">
        <v>1</v>
      </c>
    </row>
    <row r="501" spans="1:6" x14ac:dyDescent="0.3">
      <c r="A501" t="s">
        <v>5062</v>
      </c>
      <c r="B501" t="s">
        <v>5063</v>
      </c>
      <c r="C501">
        <v>1</v>
      </c>
      <c r="D501">
        <v>5.1271343850450917</v>
      </c>
      <c r="E501">
        <v>8.9726017569361563E-3</v>
      </c>
      <c r="F501">
        <v>1</v>
      </c>
    </row>
    <row r="502" spans="1:6" x14ac:dyDescent="0.3">
      <c r="A502" t="s">
        <v>5061</v>
      </c>
      <c r="B502" t="s">
        <v>5061</v>
      </c>
      <c r="C502">
        <v>1</v>
      </c>
      <c r="D502">
        <v>5.1271343850450917</v>
      </c>
      <c r="E502">
        <v>8.9726017569361563E-3</v>
      </c>
      <c r="F502">
        <v>1</v>
      </c>
    </row>
    <row r="503" spans="1:6" x14ac:dyDescent="0.3">
      <c r="A503" t="s">
        <v>5060</v>
      </c>
      <c r="B503" t="s">
        <v>5060</v>
      </c>
      <c r="C503">
        <v>1</v>
      </c>
      <c r="D503">
        <v>5.1271343850450917</v>
      </c>
      <c r="E503">
        <v>8.9726017569361563E-3</v>
      </c>
      <c r="F503">
        <v>1</v>
      </c>
    </row>
    <row r="504" spans="1:6" x14ac:dyDescent="0.3">
      <c r="A504" t="s">
        <v>5226</v>
      </c>
      <c r="B504" t="s">
        <v>5227</v>
      </c>
      <c r="C504">
        <v>1</v>
      </c>
      <c r="D504">
        <v>5.1271343850450917</v>
      </c>
      <c r="E504">
        <v>8.9726017569361563E-3</v>
      </c>
      <c r="F504">
        <v>1</v>
      </c>
    </row>
    <row r="505" spans="1:6" x14ac:dyDescent="0.3">
      <c r="A505" t="s">
        <v>4890</v>
      </c>
      <c r="B505" t="s">
        <v>4890</v>
      </c>
      <c r="C505">
        <v>1</v>
      </c>
      <c r="D505">
        <v>5.1271343850450917</v>
      </c>
      <c r="E505">
        <v>8.9726017569361563E-3</v>
      </c>
      <c r="F505">
        <v>1</v>
      </c>
    </row>
    <row r="506" spans="1:6" x14ac:dyDescent="0.3">
      <c r="A506" t="s">
        <v>5109</v>
      </c>
      <c r="B506" t="s">
        <v>5109</v>
      </c>
      <c r="C506">
        <v>1</v>
      </c>
      <c r="D506">
        <v>5.1271343850450917</v>
      </c>
      <c r="E506">
        <v>8.9726017569361563E-3</v>
      </c>
      <c r="F506">
        <v>1</v>
      </c>
    </row>
    <row r="507" spans="1:6" x14ac:dyDescent="0.3">
      <c r="A507" t="s">
        <v>5167</v>
      </c>
      <c r="B507" t="s">
        <v>5167</v>
      </c>
      <c r="C507">
        <v>1</v>
      </c>
      <c r="D507">
        <v>5.1271343850450917</v>
      </c>
      <c r="E507">
        <v>8.9726017569361563E-3</v>
      </c>
      <c r="F507">
        <v>1</v>
      </c>
    </row>
    <row r="508" spans="1:6" x14ac:dyDescent="0.3">
      <c r="A508" t="s">
        <v>5202</v>
      </c>
      <c r="B508" t="s">
        <v>5202</v>
      </c>
      <c r="C508">
        <v>1</v>
      </c>
      <c r="D508">
        <v>5.1271343850450917</v>
      </c>
      <c r="E508">
        <v>8.9726017569361563E-3</v>
      </c>
      <c r="F508">
        <v>1</v>
      </c>
    </row>
    <row r="509" spans="1:6" x14ac:dyDescent="0.3">
      <c r="A509" t="s">
        <v>5203</v>
      </c>
      <c r="B509" t="s">
        <v>5203</v>
      </c>
      <c r="C509">
        <v>1</v>
      </c>
      <c r="D509">
        <v>5.1271343850450917</v>
      </c>
      <c r="E509">
        <v>8.9726017569361563E-3</v>
      </c>
      <c r="F509">
        <v>1</v>
      </c>
    </row>
    <row r="510" spans="1:6" x14ac:dyDescent="0.3">
      <c r="A510" t="s">
        <v>4837</v>
      </c>
      <c r="B510" t="s">
        <v>4837</v>
      </c>
      <c r="C510">
        <v>1</v>
      </c>
      <c r="D510">
        <v>5.1271343850450917</v>
      </c>
      <c r="E510">
        <v>8.9726017569361563E-3</v>
      </c>
      <c r="F510">
        <v>1</v>
      </c>
    </row>
    <row r="511" spans="1:6" x14ac:dyDescent="0.3">
      <c r="A511" t="s">
        <v>5204</v>
      </c>
      <c r="B511" t="s">
        <v>5204</v>
      </c>
      <c r="C511">
        <v>1</v>
      </c>
      <c r="D511">
        <v>5.1271343850450917</v>
      </c>
      <c r="E511">
        <v>8.9726017569361563E-3</v>
      </c>
      <c r="F511">
        <v>1</v>
      </c>
    </row>
    <row r="512" spans="1:6" x14ac:dyDescent="0.3">
      <c r="A512" t="s">
        <v>4838</v>
      </c>
      <c r="B512" t="s">
        <v>4839</v>
      </c>
      <c r="C512">
        <v>1</v>
      </c>
      <c r="D512">
        <v>5.1271343850450917</v>
      </c>
      <c r="E512">
        <v>8.9726017569361563E-3</v>
      </c>
      <c r="F512">
        <v>1</v>
      </c>
    </row>
    <row r="513" spans="1:6" x14ac:dyDescent="0.3">
      <c r="A513" t="s">
        <v>4830</v>
      </c>
      <c r="B513" t="s">
        <v>4831</v>
      </c>
      <c r="C513">
        <v>1</v>
      </c>
      <c r="D513">
        <v>5.1271343850450917</v>
      </c>
      <c r="E513">
        <v>8.9726017569361563E-3</v>
      </c>
      <c r="F513">
        <v>1</v>
      </c>
    </row>
    <row r="514" spans="1:6" x14ac:dyDescent="0.3">
      <c r="A514" t="s">
        <v>5165</v>
      </c>
      <c r="B514" t="s">
        <v>5165</v>
      </c>
      <c r="C514">
        <v>1</v>
      </c>
      <c r="D514">
        <v>5.1271343850450917</v>
      </c>
      <c r="E514">
        <v>8.9726017569361563E-3</v>
      </c>
      <c r="F514">
        <v>1</v>
      </c>
    </row>
    <row r="515" spans="1:6" x14ac:dyDescent="0.3">
      <c r="A515" t="s">
        <v>5164</v>
      </c>
      <c r="B515" t="s">
        <v>5164</v>
      </c>
      <c r="C515">
        <v>1</v>
      </c>
      <c r="D515">
        <v>5.1271343850450917</v>
      </c>
      <c r="E515">
        <v>8.9726017569361563E-3</v>
      </c>
      <c r="F515">
        <v>1</v>
      </c>
    </row>
    <row r="516" spans="1:6" x14ac:dyDescent="0.3">
      <c r="A516" t="s">
        <v>4828</v>
      </c>
      <c r="B516" t="s">
        <v>4829</v>
      </c>
      <c r="C516">
        <v>1</v>
      </c>
      <c r="D516">
        <v>5.1271343850450917</v>
      </c>
      <c r="E516">
        <v>8.9726017569361563E-3</v>
      </c>
      <c r="F516">
        <v>1</v>
      </c>
    </row>
    <row r="517" spans="1:6" x14ac:dyDescent="0.3">
      <c r="A517" t="s">
        <v>4840</v>
      </c>
      <c r="B517" t="s">
        <v>4840</v>
      </c>
      <c r="C517">
        <v>1</v>
      </c>
      <c r="D517">
        <v>5.1271343850450917</v>
      </c>
      <c r="E517">
        <v>8.9726017569361563E-3</v>
      </c>
      <c r="F517">
        <v>1</v>
      </c>
    </row>
    <row r="518" spans="1:6" x14ac:dyDescent="0.3">
      <c r="A518" t="s">
        <v>5163</v>
      </c>
      <c r="B518" t="s">
        <v>5163</v>
      </c>
      <c r="C518">
        <v>1</v>
      </c>
      <c r="D518">
        <v>5.1271343850450917</v>
      </c>
      <c r="E518">
        <v>8.9726017569361563E-3</v>
      </c>
      <c r="F518">
        <v>1</v>
      </c>
    </row>
    <row r="519" spans="1:6" x14ac:dyDescent="0.3">
      <c r="A519" t="s">
        <v>4841</v>
      </c>
      <c r="B519" t="s">
        <v>4841</v>
      </c>
      <c r="C519">
        <v>1</v>
      </c>
      <c r="D519">
        <v>5.1271343850450917</v>
      </c>
      <c r="E519">
        <v>8.9726017569361563E-3</v>
      </c>
      <c r="F519">
        <v>1</v>
      </c>
    </row>
    <row r="520" spans="1:6" x14ac:dyDescent="0.3">
      <c r="A520" t="s">
        <v>4842</v>
      </c>
      <c r="B520" t="s">
        <v>4842</v>
      </c>
      <c r="C520">
        <v>1</v>
      </c>
      <c r="D520">
        <v>5.1271343850450917</v>
      </c>
      <c r="E520">
        <v>8.9726017569361563E-3</v>
      </c>
      <c r="F520">
        <v>1</v>
      </c>
    </row>
    <row r="521" spans="1:6" x14ac:dyDescent="0.3">
      <c r="A521" t="s">
        <v>4843</v>
      </c>
      <c r="B521" t="s">
        <v>4843</v>
      </c>
      <c r="C521">
        <v>1</v>
      </c>
      <c r="D521">
        <v>5.1271343850450917</v>
      </c>
      <c r="E521">
        <v>8.9726017569361563E-3</v>
      </c>
      <c r="F521">
        <v>1</v>
      </c>
    </row>
    <row r="522" spans="1:6" x14ac:dyDescent="0.3">
      <c r="A522" t="s">
        <v>5205</v>
      </c>
      <c r="B522" t="s">
        <v>5206</v>
      </c>
      <c r="C522">
        <v>1</v>
      </c>
      <c r="D522">
        <v>5.1271343850450917</v>
      </c>
      <c r="E522">
        <v>8.9726017569361563E-3</v>
      </c>
      <c r="F522">
        <v>1</v>
      </c>
    </row>
    <row r="523" spans="1:6" x14ac:dyDescent="0.3">
      <c r="A523" t="s">
        <v>4925</v>
      </c>
      <c r="B523" t="s">
        <v>4925</v>
      </c>
      <c r="C523">
        <v>1</v>
      </c>
      <c r="D523">
        <v>5.1271343850450917</v>
      </c>
      <c r="E523">
        <v>8.9726017569361563E-3</v>
      </c>
      <c r="F523">
        <v>1</v>
      </c>
    </row>
    <row r="524" spans="1:6" x14ac:dyDescent="0.3">
      <c r="A524" t="s">
        <v>5207</v>
      </c>
      <c r="B524" t="s">
        <v>5208</v>
      </c>
      <c r="C524">
        <v>1</v>
      </c>
      <c r="D524">
        <v>5.1271343850450917</v>
      </c>
      <c r="E524">
        <v>8.9726017569361563E-3</v>
      </c>
      <c r="F524">
        <v>1</v>
      </c>
    </row>
    <row r="525" spans="1:6" x14ac:dyDescent="0.3">
      <c r="A525" t="s">
        <v>5209</v>
      </c>
      <c r="B525" t="s">
        <v>5210</v>
      </c>
      <c r="C525">
        <v>1</v>
      </c>
      <c r="D525">
        <v>5.1271343850450917</v>
      </c>
      <c r="E525">
        <v>8.9726017569361563E-3</v>
      </c>
      <c r="F525">
        <v>1</v>
      </c>
    </row>
    <row r="526" spans="1:6" x14ac:dyDescent="0.3">
      <c r="A526" t="s">
        <v>4844</v>
      </c>
      <c r="B526" t="s">
        <v>4845</v>
      </c>
      <c r="C526">
        <v>1</v>
      </c>
      <c r="D526">
        <v>5.1271343850450917</v>
      </c>
      <c r="E526">
        <v>8.9726017569361563E-3</v>
      </c>
      <c r="F526">
        <v>1</v>
      </c>
    </row>
    <row r="527" spans="1:6" x14ac:dyDescent="0.3">
      <c r="A527" t="s">
        <v>5161</v>
      </c>
      <c r="B527" t="s">
        <v>5162</v>
      </c>
      <c r="C527">
        <v>1</v>
      </c>
      <c r="D527">
        <v>5.1271343850450917</v>
      </c>
      <c r="E527">
        <v>8.9726017569361563E-3</v>
      </c>
      <c r="F527">
        <v>1</v>
      </c>
    </row>
    <row r="528" spans="1:6" x14ac:dyDescent="0.3">
      <c r="A528" t="s">
        <v>5160</v>
      </c>
      <c r="B528" t="s">
        <v>5160</v>
      </c>
      <c r="C528">
        <v>1</v>
      </c>
      <c r="D528">
        <v>5.1271343850450917</v>
      </c>
      <c r="E528">
        <v>8.9726017569361563E-3</v>
      </c>
      <c r="F528">
        <v>1</v>
      </c>
    </row>
    <row r="529" spans="1:6" x14ac:dyDescent="0.3">
      <c r="A529" t="s">
        <v>5158</v>
      </c>
      <c r="B529" t="s">
        <v>5159</v>
      </c>
      <c r="C529">
        <v>1</v>
      </c>
      <c r="D529">
        <v>5.1271343850450917</v>
      </c>
      <c r="E529">
        <v>8.9726017569361563E-3</v>
      </c>
      <c r="F529">
        <v>1</v>
      </c>
    </row>
    <row r="530" spans="1:6" x14ac:dyDescent="0.3">
      <c r="A530" t="s">
        <v>5157</v>
      </c>
      <c r="B530" t="s">
        <v>5157</v>
      </c>
      <c r="C530">
        <v>1</v>
      </c>
      <c r="D530">
        <v>5.1271343850450917</v>
      </c>
      <c r="E530">
        <v>8.9726017569361563E-3</v>
      </c>
      <c r="F530">
        <v>1</v>
      </c>
    </row>
    <row r="531" spans="1:6" x14ac:dyDescent="0.3">
      <c r="A531" t="s">
        <v>5156</v>
      </c>
      <c r="B531" t="s">
        <v>5156</v>
      </c>
      <c r="C531">
        <v>1</v>
      </c>
      <c r="D531">
        <v>5.1271343850450917</v>
      </c>
      <c r="E531">
        <v>8.9726017569361563E-3</v>
      </c>
      <c r="F531">
        <v>1</v>
      </c>
    </row>
    <row r="532" spans="1:6" x14ac:dyDescent="0.3">
      <c r="A532" t="s">
        <v>5211</v>
      </c>
      <c r="B532" t="s">
        <v>5211</v>
      </c>
      <c r="C532">
        <v>1</v>
      </c>
      <c r="D532">
        <v>5.1271343850450917</v>
      </c>
      <c r="E532">
        <v>8.9726017569361563E-3</v>
      </c>
      <c r="F532">
        <v>1</v>
      </c>
    </row>
    <row r="533" spans="1:6" x14ac:dyDescent="0.3">
      <c r="A533" t="s">
        <v>5166</v>
      </c>
      <c r="B533" t="s">
        <v>5166</v>
      </c>
      <c r="C533">
        <v>1</v>
      </c>
      <c r="D533">
        <v>5.1271343850450917</v>
      </c>
      <c r="E533">
        <v>8.9726017569361563E-3</v>
      </c>
      <c r="F533">
        <v>1</v>
      </c>
    </row>
    <row r="534" spans="1:6" x14ac:dyDescent="0.3">
      <c r="A534" t="s">
        <v>4836</v>
      </c>
      <c r="B534" t="s">
        <v>4836</v>
      </c>
      <c r="C534">
        <v>1</v>
      </c>
      <c r="D534">
        <v>5.1271343850450917</v>
      </c>
      <c r="E534">
        <v>8.9726017569361563E-3</v>
      </c>
      <c r="F534">
        <v>1</v>
      </c>
    </row>
    <row r="535" spans="1:6" x14ac:dyDescent="0.3">
      <c r="A535" t="s">
        <v>5152</v>
      </c>
      <c r="B535" t="s">
        <v>5153</v>
      </c>
      <c r="C535">
        <v>1</v>
      </c>
      <c r="D535">
        <v>5.1271343850450917</v>
      </c>
      <c r="E535">
        <v>8.9726017569361563E-3</v>
      </c>
      <c r="F535">
        <v>1</v>
      </c>
    </row>
    <row r="536" spans="1:6" x14ac:dyDescent="0.3">
      <c r="A536" t="s">
        <v>4926</v>
      </c>
      <c r="B536" t="s">
        <v>4926</v>
      </c>
      <c r="C536">
        <v>1</v>
      </c>
      <c r="D536">
        <v>5.1271343850450917</v>
      </c>
      <c r="E536">
        <v>8.9726017569361563E-3</v>
      </c>
      <c r="F536">
        <v>1</v>
      </c>
    </row>
    <row r="537" spans="1:6" x14ac:dyDescent="0.3">
      <c r="A537" t="s">
        <v>4832</v>
      </c>
      <c r="B537" t="s">
        <v>4832</v>
      </c>
      <c r="C537">
        <v>1</v>
      </c>
      <c r="D537">
        <v>5.1271343850450917</v>
      </c>
      <c r="E537">
        <v>8.9726017569361563E-3</v>
      </c>
      <c r="F537">
        <v>1</v>
      </c>
    </row>
    <row r="538" spans="1:6" x14ac:dyDescent="0.3">
      <c r="A538" t="s">
        <v>5185</v>
      </c>
      <c r="B538" t="s">
        <v>5186</v>
      </c>
      <c r="C538">
        <v>1</v>
      </c>
      <c r="D538">
        <v>5.1271343850450917</v>
      </c>
      <c r="E538">
        <v>8.9726017569361563E-3</v>
      </c>
      <c r="F538">
        <v>1</v>
      </c>
    </row>
    <row r="539" spans="1:6" x14ac:dyDescent="0.3">
      <c r="A539" t="s">
        <v>5180</v>
      </c>
      <c r="B539" t="s">
        <v>5180</v>
      </c>
      <c r="C539">
        <v>1</v>
      </c>
      <c r="D539">
        <v>5.1271343850450917</v>
      </c>
      <c r="E539">
        <v>8.9726017569361563E-3</v>
      </c>
      <c r="F539">
        <v>1</v>
      </c>
    </row>
    <row r="540" spans="1:6" x14ac:dyDescent="0.3">
      <c r="A540" t="s">
        <v>4833</v>
      </c>
      <c r="B540" t="s">
        <v>4834</v>
      </c>
      <c r="C540">
        <v>1</v>
      </c>
      <c r="D540">
        <v>5.1271343850450917</v>
      </c>
      <c r="E540">
        <v>8.9726017569361563E-3</v>
      </c>
      <c r="F540">
        <v>1</v>
      </c>
    </row>
    <row r="541" spans="1:6" x14ac:dyDescent="0.3">
      <c r="A541" t="s">
        <v>5187</v>
      </c>
      <c r="B541" t="s">
        <v>5187</v>
      </c>
      <c r="C541">
        <v>1</v>
      </c>
      <c r="D541">
        <v>5.1271343850450917</v>
      </c>
      <c r="E541">
        <v>8.9726017569361563E-3</v>
      </c>
      <c r="F541">
        <v>1</v>
      </c>
    </row>
    <row r="542" spans="1:6" x14ac:dyDescent="0.3">
      <c r="A542" t="s">
        <v>4835</v>
      </c>
      <c r="B542" t="s">
        <v>4835</v>
      </c>
      <c r="C542">
        <v>1</v>
      </c>
      <c r="D542">
        <v>5.1271343850450917</v>
      </c>
      <c r="E542">
        <v>8.9726017569361563E-3</v>
      </c>
      <c r="F542">
        <v>1</v>
      </c>
    </row>
    <row r="543" spans="1:6" x14ac:dyDescent="0.3">
      <c r="A543" t="s">
        <v>5188</v>
      </c>
      <c r="B543" t="s">
        <v>5189</v>
      </c>
      <c r="C543">
        <v>1</v>
      </c>
      <c r="D543">
        <v>5.1271343850450917</v>
      </c>
      <c r="E543">
        <v>8.9726017569361563E-3</v>
      </c>
      <c r="F543">
        <v>1</v>
      </c>
    </row>
    <row r="544" spans="1:6" x14ac:dyDescent="0.3">
      <c r="A544" t="s">
        <v>5190</v>
      </c>
      <c r="B544" t="s">
        <v>5190</v>
      </c>
      <c r="C544">
        <v>1</v>
      </c>
      <c r="D544">
        <v>5.1271343850450917</v>
      </c>
      <c r="E544">
        <v>8.9726017569361563E-3</v>
      </c>
      <c r="F544">
        <v>1</v>
      </c>
    </row>
    <row r="545" spans="1:6" x14ac:dyDescent="0.3">
      <c r="A545" t="s">
        <v>5178</v>
      </c>
      <c r="B545" t="s">
        <v>5179</v>
      </c>
      <c r="C545">
        <v>1</v>
      </c>
      <c r="D545">
        <v>5.1271343850450917</v>
      </c>
      <c r="E545">
        <v>8.9726017569361563E-3</v>
      </c>
      <c r="F545">
        <v>1</v>
      </c>
    </row>
    <row r="546" spans="1:6" x14ac:dyDescent="0.3">
      <c r="A546" t="s">
        <v>5176</v>
      </c>
      <c r="B546" t="s">
        <v>5177</v>
      </c>
      <c r="C546">
        <v>1</v>
      </c>
      <c r="D546">
        <v>5.1271343850450917</v>
      </c>
      <c r="E546">
        <v>8.9726017569361563E-3</v>
      </c>
      <c r="F546">
        <v>1</v>
      </c>
    </row>
    <row r="547" spans="1:6" x14ac:dyDescent="0.3">
      <c r="A547" t="s">
        <v>5191</v>
      </c>
      <c r="B547" t="s">
        <v>5191</v>
      </c>
      <c r="C547">
        <v>1</v>
      </c>
      <c r="D547">
        <v>5.1271343850450917</v>
      </c>
      <c r="E547">
        <v>8.9726017569361563E-3</v>
      </c>
      <c r="F547">
        <v>1</v>
      </c>
    </row>
    <row r="548" spans="1:6" x14ac:dyDescent="0.3">
      <c r="A548" t="s">
        <v>5192</v>
      </c>
      <c r="B548" t="s">
        <v>5192</v>
      </c>
      <c r="C548">
        <v>1</v>
      </c>
      <c r="D548">
        <v>5.1271343850450917</v>
      </c>
      <c r="E548">
        <v>8.9726017569361563E-3</v>
      </c>
      <c r="F548">
        <v>1</v>
      </c>
    </row>
    <row r="549" spans="1:6" x14ac:dyDescent="0.3">
      <c r="A549" t="s">
        <v>5193</v>
      </c>
      <c r="B549" t="s">
        <v>5193</v>
      </c>
      <c r="C549">
        <v>1</v>
      </c>
      <c r="D549">
        <v>5.1271343850450917</v>
      </c>
      <c r="E549">
        <v>8.9726017569361563E-3</v>
      </c>
      <c r="F549">
        <v>1</v>
      </c>
    </row>
    <row r="550" spans="1:6" x14ac:dyDescent="0.3">
      <c r="A550" t="s">
        <v>5194</v>
      </c>
      <c r="B550" t="s">
        <v>5194</v>
      </c>
      <c r="C550">
        <v>1</v>
      </c>
      <c r="D550">
        <v>5.1271343850450917</v>
      </c>
      <c r="E550">
        <v>8.9726017569361563E-3</v>
      </c>
      <c r="F550">
        <v>1</v>
      </c>
    </row>
    <row r="551" spans="1:6" x14ac:dyDescent="0.3">
      <c r="A551" t="s">
        <v>5195</v>
      </c>
      <c r="B551" t="s">
        <v>5195</v>
      </c>
      <c r="C551">
        <v>1</v>
      </c>
      <c r="D551">
        <v>5.1271343850450917</v>
      </c>
      <c r="E551">
        <v>8.9726017569361563E-3</v>
      </c>
      <c r="F551">
        <v>1</v>
      </c>
    </row>
    <row r="552" spans="1:6" x14ac:dyDescent="0.3">
      <c r="A552" t="s">
        <v>5196</v>
      </c>
      <c r="B552" t="s">
        <v>5196</v>
      </c>
      <c r="C552">
        <v>1</v>
      </c>
      <c r="D552">
        <v>5.1271343850450917</v>
      </c>
      <c r="E552">
        <v>8.9726017569361563E-3</v>
      </c>
      <c r="F552">
        <v>1</v>
      </c>
    </row>
    <row r="553" spans="1:6" x14ac:dyDescent="0.3">
      <c r="A553" t="s">
        <v>5197</v>
      </c>
      <c r="B553" t="s">
        <v>5198</v>
      </c>
      <c r="C553">
        <v>1</v>
      </c>
      <c r="D553">
        <v>5.1271343850450917</v>
      </c>
      <c r="E553">
        <v>8.9726017569361563E-3</v>
      </c>
      <c r="F553">
        <v>1</v>
      </c>
    </row>
    <row r="554" spans="1:6" x14ac:dyDescent="0.3">
      <c r="A554" t="s">
        <v>5174</v>
      </c>
      <c r="B554" t="s">
        <v>5175</v>
      </c>
      <c r="C554">
        <v>1</v>
      </c>
      <c r="D554">
        <v>5.1271343850450917</v>
      </c>
      <c r="E554">
        <v>8.9726017569361563E-3</v>
      </c>
      <c r="F554">
        <v>1</v>
      </c>
    </row>
    <row r="555" spans="1:6" x14ac:dyDescent="0.3">
      <c r="A555" t="s">
        <v>5172</v>
      </c>
      <c r="B555" t="s">
        <v>5173</v>
      </c>
      <c r="C555">
        <v>1</v>
      </c>
      <c r="D555">
        <v>5.1271343850450917</v>
      </c>
      <c r="E555">
        <v>8.9726017569361563E-3</v>
      </c>
      <c r="F555">
        <v>1</v>
      </c>
    </row>
    <row r="556" spans="1:6" x14ac:dyDescent="0.3">
      <c r="A556" t="s">
        <v>5170</v>
      </c>
      <c r="B556" t="s">
        <v>5171</v>
      </c>
      <c r="C556">
        <v>1</v>
      </c>
      <c r="D556">
        <v>5.1271343850450917</v>
      </c>
      <c r="E556">
        <v>8.9726017569361563E-3</v>
      </c>
      <c r="F556">
        <v>1</v>
      </c>
    </row>
    <row r="557" spans="1:6" x14ac:dyDescent="0.3">
      <c r="A557" t="s">
        <v>5169</v>
      </c>
      <c r="B557" t="s">
        <v>5169</v>
      </c>
      <c r="C557">
        <v>1</v>
      </c>
      <c r="D557">
        <v>5.1271343850450917</v>
      </c>
      <c r="E557">
        <v>8.9726017569361563E-3</v>
      </c>
      <c r="F557">
        <v>1</v>
      </c>
    </row>
    <row r="558" spans="1:6" x14ac:dyDescent="0.3">
      <c r="A558" t="s">
        <v>5199</v>
      </c>
      <c r="B558" t="s">
        <v>5199</v>
      </c>
      <c r="C558">
        <v>1</v>
      </c>
      <c r="D558">
        <v>5.1271343850450917</v>
      </c>
      <c r="E558">
        <v>8.9726017569361563E-3</v>
      </c>
      <c r="F558">
        <v>1</v>
      </c>
    </row>
    <row r="559" spans="1:6" x14ac:dyDescent="0.3">
      <c r="A559" t="s">
        <v>5200</v>
      </c>
      <c r="B559" t="s">
        <v>5200</v>
      </c>
      <c r="C559">
        <v>1</v>
      </c>
      <c r="D559">
        <v>5.1271343850450917</v>
      </c>
      <c r="E559">
        <v>8.9726017569361563E-3</v>
      </c>
      <c r="F559">
        <v>1</v>
      </c>
    </row>
    <row r="560" spans="1:6" x14ac:dyDescent="0.3">
      <c r="A560" t="s">
        <v>5201</v>
      </c>
      <c r="B560" t="s">
        <v>5201</v>
      </c>
      <c r="C560">
        <v>1</v>
      </c>
      <c r="D560">
        <v>5.1271343850450917</v>
      </c>
      <c r="E560">
        <v>8.9726017569361563E-3</v>
      </c>
      <c r="F560">
        <v>1</v>
      </c>
    </row>
    <row r="561" spans="1:6" x14ac:dyDescent="0.3">
      <c r="A561" t="s">
        <v>5168</v>
      </c>
      <c r="B561" t="s">
        <v>5168</v>
      </c>
      <c r="C561">
        <v>1</v>
      </c>
      <c r="D561">
        <v>5.1271343850450917</v>
      </c>
      <c r="E561">
        <v>8.9726017569361563E-3</v>
      </c>
      <c r="F561">
        <v>1</v>
      </c>
    </row>
    <row r="562" spans="1:6" x14ac:dyDescent="0.3">
      <c r="A562" t="s">
        <v>5154</v>
      </c>
      <c r="B562" t="s">
        <v>5154</v>
      </c>
      <c r="C562">
        <v>1</v>
      </c>
      <c r="D562">
        <v>5.1271343850450917</v>
      </c>
      <c r="E562">
        <v>8.9726017569361563E-3</v>
      </c>
      <c r="F562">
        <v>1</v>
      </c>
    </row>
    <row r="563" spans="1:6" x14ac:dyDescent="0.3">
      <c r="A563" t="s">
        <v>5151</v>
      </c>
      <c r="B563" t="s">
        <v>5151</v>
      </c>
      <c r="C563">
        <v>1</v>
      </c>
      <c r="D563">
        <v>5.1271343850450917</v>
      </c>
      <c r="E563">
        <v>8.9726017569361563E-3</v>
      </c>
      <c r="F563">
        <v>1</v>
      </c>
    </row>
    <row r="564" spans="1:6" x14ac:dyDescent="0.3">
      <c r="A564" t="s">
        <v>5046</v>
      </c>
      <c r="B564" t="s">
        <v>5046</v>
      </c>
      <c r="C564">
        <v>1</v>
      </c>
      <c r="D564">
        <v>5.1271343850450917</v>
      </c>
      <c r="E564">
        <v>8.9726017569361563E-3</v>
      </c>
      <c r="F564">
        <v>1</v>
      </c>
    </row>
    <row r="565" spans="1:6" x14ac:dyDescent="0.3">
      <c r="A565" t="s">
        <v>5125</v>
      </c>
      <c r="B565" t="s">
        <v>5126</v>
      </c>
      <c r="C565">
        <v>1</v>
      </c>
      <c r="D565">
        <v>5.1271343850450917</v>
      </c>
      <c r="E565">
        <v>8.9726017569361563E-3</v>
      </c>
      <c r="F565">
        <v>1</v>
      </c>
    </row>
    <row r="566" spans="1:6" x14ac:dyDescent="0.3">
      <c r="A566" t="s">
        <v>5124</v>
      </c>
      <c r="B566" t="s">
        <v>5124</v>
      </c>
      <c r="C566">
        <v>1</v>
      </c>
      <c r="D566">
        <v>5.1271343850450917</v>
      </c>
      <c r="E566">
        <v>8.9726017569361563E-3</v>
      </c>
      <c r="F566">
        <v>1</v>
      </c>
    </row>
    <row r="567" spans="1:6" x14ac:dyDescent="0.3">
      <c r="A567" t="s">
        <v>4921</v>
      </c>
      <c r="B567" t="s">
        <v>4921</v>
      </c>
      <c r="C567">
        <v>1</v>
      </c>
      <c r="D567">
        <v>5.1271343850450917</v>
      </c>
      <c r="E567">
        <v>8.9726017569361563E-3</v>
      </c>
      <c r="F567">
        <v>1</v>
      </c>
    </row>
    <row r="568" spans="1:6" x14ac:dyDescent="0.3">
      <c r="A568" t="s">
        <v>5122</v>
      </c>
      <c r="B568" t="s">
        <v>5123</v>
      </c>
      <c r="C568">
        <v>1</v>
      </c>
      <c r="D568">
        <v>5.1271343850450917</v>
      </c>
      <c r="E568">
        <v>8.9726017569361563E-3</v>
      </c>
      <c r="F568">
        <v>1</v>
      </c>
    </row>
    <row r="569" spans="1:6" x14ac:dyDescent="0.3">
      <c r="A569" t="s">
        <v>5121</v>
      </c>
      <c r="B569" t="s">
        <v>5121</v>
      </c>
      <c r="C569">
        <v>1</v>
      </c>
      <c r="D569">
        <v>5.1271343850450917</v>
      </c>
      <c r="E569">
        <v>8.9726017569361563E-3</v>
      </c>
      <c r="F569">
        <v>1</v>
      </c>
    </row>
    <row r="570" spans="1:6" x14ac:dyDescent="0.3">
      <c r="A570" t="s">
        <v>5120</v>
      </c>
      <c r="B570" t="s">
        <v>5120</v>
      </c>
      <c r="C570">
        <v>1</v>
      </c>
      <c r="D570">
        <v>5.1271343850450917</v>
      </c>
      <c r="E570">
        <v>8.9726017569361563E-3</v>
      </c>
      <c r="F570">
        <v>1</v>
      </c>
    </row>
    <row r="571" spans="1:6" x14ac:dyDescent="0.3">
      <c r="A571" t="s">
        <v>4849</v>
      </c>
      <c r="B571" t="s">
        <v>4849</v>
      </c>
      <c r="C571">
        <v>1</v>
      </c>
      <c r="D571">
        <v>5.1271343850450917</v>
      </c>
      <c r="E571">
        <v>8.9726017569361563E-3</v>
      </c>
      <c r="F571">
        <v>1</v>
      </c>
    </row>
    <row r="572" spans="1:6" x14ac:dyDescent="0.3">
      <c r="A572" t="s">
        <v>4850</v>
      </c>
      <c r="B572" t="s">
        <v>4850</v>
      </c>
      <c r="C572">
        <v>1</v>
      </c>
      <c r="D572">
        <v>5.1271343850450917</v>
      </c>
      <c r="E572">
        <v>8.9726017569361563E-3</v>
      </c>
      <c r="F572">
        <v>1</v>
      </c>
    </row>
    <row r="573" spans="1:6" x14ac:dyDescent="0.3">
      <c r="A573" t="s">
        <v>4920</v>
      </c>
      <c r="B573" t="s">
        <v>4920</v>
      </c>
      <c r="C573">
        <v>1</v>
      </c>
      <c r="D573">
        <v>5.1271343850450917</v>
      </c>
      <c r="E573">
        <v>8.9726017569361563E-3</v>
      </c>
      <c r="F573">
        <v>1</v>
      </c>
    </row>
    <row r="574" spans="1:6" x14ac:dyDescent="0.3">
      <c r="A574" t="s">
        <v>5119</v>
      </c>
      <c r="B574" t="s">
        <v>5119</v>
      </c>
      <c r="C574">
        <v>1</v>
      </c>
      <c r="D574">
        <v>5.1271343850450917</v>
      </c>
      <c r="E574">
        <v>8.9726017569361563E-3</v>
      </c>
      <c r="F574">
        <v>1</v>
      </c>
    </row>
    <row r="575" spans="1:6" x14ac:dyDescent="0.3">
      <c r="A575" t="s">
        <v>4851</v>
      </c>
      <c r="B575" t="s">
        <v>4851</v>
      </c>
      <c r="C575">
        <v>1</v>
      </c>
      <c r="D575">
        <v>5.1271343850450917</v>
      </c>
      <c r="E575">
        <v>8.9726017569361563E-3</v>
      </c>
      <c r="F575">
        <v>1</v>
      </c>
    </row>
    <row r="576" spans="1:6" x14ac:dyDescent="0.3">
      <c r="A576" t="s">
        <v>4919</v>
      </c>
      <c r="B576" t="s">
        <v>4919</v>
      </c>
      <c r="C576">
        <v>1</v>
      </c>
      <c r="D576">
        <v>5.1271343850450917</v>
      </c>
      <c r="E576">
        <v>8.9726017569361563E-3</v>
      </c>
      <c r="F576">
        <v>1</v>
      </c>
    </row>
    <row r="577" spans="1:6" x14ac:dyDescent="0.3">
      <c r="A577" t="s">
        <v>5219</v>
      </c>
      <c r="B577" t="s">
        <v>5220</v>
      </c>
      <c r="C577">
        <v>1</v>
      </c>
      <c r="D577">
        <v>5.1271343850450917</v>
      </c>
      <c r="E577">
        <v>8.9726017569361563E-3</v>
      </c>
      <c r="F577">
        <v>1</v>
      </c>
    </row>
    <row r="578" spans="1:6" x14ac:dyDescent="0.3">
      <c r="A578" t="s">
        <v>5118</v>
      </c>
      <c r="B578" t="s">
        <v>5118</v>
      </c>
      <c r="C578">
        <v>1</v>
      </c>
      <c r="D578">
        <v>5.1271343850450917</v>
      </c>
      <c r="E578">
        <v>8.9726017569361563E-3</v>
      </c>
      <c r="F578">
        <v>1</v>
      </c>
    </row>
    <row r="579" spans="1:6" x14ac:dyDescent="0.3">
      <c r="A579" t="s">
        <v>5116</v>
      </c>
      <c r="B579" t="s">
        <v>5117</v>
      </c>
      <c r="C579">
        <v>1</v>
      </c>
      <c r="D579">
        <v>5.1271343850450917</v>
      </c>
      <c r="E579">
        <v>8.9726017569361563E-3</v>
      </c>
      <c r="F579">
        <v>1</v>
      </c>
    </row>
    <row r="580" spans="1:6" x14ac:dyDescent="0.3">
      <c r="A580" t="s">
        <v>4852</v>
      </c>
      <c r="B580" t="s">
        <v>4852</v>
      </c>
      <c r="C580">
        <v>1</v>
      </c>
      <c r="D580">
        <v>5.1271343850450917</v>
      </c>
      <c r="E580">
        <v>8.9726017569361563E-3</v>
      </c>
      <c r="F580">
        <v>1</v>
      </c>
    </row>
    <row r="581" spans="1:6" x14ac:dyDescent="0.3">
      <c r="A581" t="s">
        <v>5221</v>
      </c>
      <c r="B581" t="s">
        <v>5221</v>
      </c>
      <c r="C581">
        <v>1</v>
      </c>
      <c r="D581">
        <v>5.1271343850450917</v>
      </c>
      <c r="E581">
        <v>8.9726017569361563E-3</v>
      </c>
      <c r="F581">
        <v>1</v>
      </c>
    </row>
    <row r="582" spans="1:6" x14ac:dyDescent="0.3">
      <c r="A582" t="s">
        <v>5114</v>
      </c>
      <c r="B582" t="s">
        <v>5115</v>
      </c>
      <c r="C582">
        <v>1</v>
      </c>
      <c r="D582">
        <v>5.1271343850450917</v>
      </c>
      <c r="E582">
        <v>8.9726017569361563E-3</v>
      </c>
      <c r="F582">
        <v>1</v>
      </c>
    </row>
    <row r="583" spans="1:6" x14ac:dyDescent="0.3">
      <c r="A583" t="s">
        <v>5222</v>
      </c>
      <c r="B583" t="s">
        <v>5222</v>
      </c>
      <c r="C583">
        <v>1</v>
      </c>
      <c r="D583">
        <v>5.1271343850450917</v>
      </c>
      <c r="E583">
        <v>8.9726017569361563E-3</v>
      </c>
      <c r="F583">
        <v>1</v>
      </c>
    </row>
    <row r="584" spans="1:6" x14ac:dyDescent="0.3">
      <c r="A584" t="s">
        <v>5223</v>
      </c>
      <c r="B584" t="s">
        <v>5224</v>
      </c>
      <c r="C584">
        <v>1</v>
      </c>
      <c r="D584">
        <v>5.1271343850450917</v>
      </c>
      <c r="E584">
        <v>8.9726017569361563E-3</v>
      </c>
      <c r="F584">
        <v>1</v>
      </c>
    </row>
    <row r="585" spans="1:6" x14ac:dyDescent="0.3">
      <c r="A585" t="s">
        <v>5112</v>
      </c>
      <c r="B585" t="s">
        <v>5113</v>
      </c>
      <c r="C585">
        <v>1</v>
      </c>
      <c r="D585">
        <v>5.1271343850450917</v>
      </c>
      <c r="E585">
        <v>8.9726017569361563E-3</v>
      </c>
      <c r="F585">
        <v>1</v>
      </c>
    </row>
    <row r="586" spans="1:6" x14ac:dyDescent="0.3">
      <c r="A586" t="s">
        <v>4918</v>
      </c>
      <c r="B586" t="s">
        <v>4918</v>
      </c>
      <c r="C586">
        <v>1</v>
      </c>
      <c r="D586">
        <v>5.1271343850450917</v>
      </c>
      <c r="E586">
        <v>8.9726017569361563E-3</v>
      </c>
      <c r="F586">
        <v>1</v>
      </c>
    </row>
    <row r="587" spans="1:6" x14ac:dyDescent="0.3">
      <c r="A587" t="s">
        <v>5111</v>
      </c>
      <c r="B587" t="s">
        <v>5111</v>
      </c>
      <c r="C587">
        <v>1</v>
      </c>
      <c r="D587">
        <v>5.1271343850450917</v>
      </c>
      <c r="E587">
        <v>8.9726017569361563E-3</v>
      </c>
      <c r="F587">
        <v>1</v>
      </c>
    </row>
    <row r="588" spans="1:6" x14ac:dyDescent="0.3">
      <c r="A588" t="s">
        <v>5110</v>
      </c>
      <c r="B588" t="s">
        <v>5110</v>
      </c>
      <c r="C588">
        <v>1</v>
      </c>
      <c r="D588">
        <v>5.1271343850450917</v>
      </c>
      <c r="E588">
        <v>8.9726017569361563E-3</v>
      </c>
      <c r="F588">
        <v>1</v>
      </c>
    </row>
    <row r="589" spans="1:6" x14ac:dyDescent="0.3">
      <c r="A589" t="s">
        <v>4853</v>
      </c>
      <c r="B589" t="s">
        <v>4854</v>
      </c>
      <c r="C589">
        <v>1</v>
      </c>
      <c r="D589">
        <v>5.1271343850450917</v>
      </c>
      <c r="E589">
        <v>8.9726017569361563E-3</v>
      </c>
      <c r="F589">
        <v>1</v>
      </c>
    </row>
    <row r="590" spans="1:6" x14ac:dyDescent="0.3">
      <c r="A590" t="s">
        <v>5225</v>
      </c>
      <c r="B590" t="s">
        <v>5225</v>
      </c>
      <c r="C590">
        <v>1</v>
      </c>
      <c r="D590">
        <v>5.1271343850450917</v>
      </c>
      <c r="E590">
        <v>8.9726017569361563E-3</v>
      </c>
      <c r="F590">
        <v>1</v>
      </c>
    </row>
    <row r="591" spans="1:6" x14ac:dyDescent="0.3">
      <c r="A591" t="s">
        <v>5217</v>
      </c>
      <c r="B591" t="s">
        <v>5218</v>
      </c>
      <c r="C591">
        <v>1</v>
      </c>
      <c r="D591">
        <v>5.1271343850450917</v>
      </c>
      <c r="E591">
        <v>8.9726017569361563E-3</v>
      </c>
      <c r="F591">
        <v>1</v>
      </c>
    </row>
    <row r="592" spans="1:6" x14ac:dyDescent="0.3">
      <c r="A592" t="s">
        <v>4824</v>
      </c>
      <c r="B592" t="s">
        <v>4824</v>
      </c>
      <c r="C592">
        <v>1</v>
      </c>
      <c r="D592">
        <v>5.1271343850450917</v>
      </c>
      <c r="E592">
        <v>8.9726017569361563E-3</v>
      </c>
      <c r="F592">
        <v>1</v>
      </c>
    </row>
    <row r="593" spans="1:6" x14ac:dyDescent="0.3">
      <c r="A593" t="s">
        <v>5149</v>
      </c>
      <c r="B593" t="s">
        <v>5150</v>
      </c>
      <c r="C593">
        <v>1</v>
      </c>
      <c r="D593">
        <v>5.1271343850450917</v>
      </c>
      <c r="E593">
        <v>8.9726017569361563E-3</v>
      </c>
      <c r="F593">
        <v>1</v>
      </c>
    </row>
    <row r="594" spans="1:6" x14ac:dyDescent="0.3">
      <c r="A594" t="s">
        <v>5127</v>
      </c>
      <c r="B594" t="s">
        <v>5127</v>
      </c>
      <c r="C594">
        <v>1</v>
      </c>
      <c r="D594">
        <v>5.1271343850450917</v>
      </c>
      <c r="E594">
        <v>8.9726017569361563E-3</v>
      </c>
      <c r="F594">
        <v>1</v>
      </c>
    </row>
    <row r="595" spans="1:6" x14ac:dyDescent="0.3">
      <c r="A595" t="s">
        <v>4846</v>
      </c>
      <c r="B595" t="s">
        <v>4846</v>
      </c>
      <c r="C595">
        <v>1</v>
      </c>
      <c r="D595">
        <v>5.1271343850450917</v>
      </c>
      <c r="E595">
        <v>8.9726017569361563E-3</v>
      </c>
      <c r="F595">
        <v>1</v>
      </c>
    </row>
    <row r="596" spans="1:6" x14ac:dyDescent="0.3">
      <c r="A596" t="s">
        <v>4847</v>
      </c>
      <c r="B596" t="s">
        <v>4848</v>
      </c>
      <c r="C596">
        <v>1</v>
      </c>
      <c r="D596">
        <v>5.1271343850450917</v>
      </c>
      <c r="E596">
        <v>8.9726017569361563E-3</v>
      </c>
      <c r="F596">
        <v>1</v>
      </c>
    </row>
    <row r="597" spans="1:6" x14ac:dyDescent="0.3">
      <c r="A597" t="s">
        <v>5147</v>
      </c>
      <c r="B597" t="s">
        <v>5148</v>
      </c>
      <c r="C597">
        <v>1</v>
      </c>
      <c r="D597">
        <v>5.1271343850450917</v>
      </c>
      <c r="E597">
        <v>8.9726017569361563E-3</v>
      </c>
      <c r="F597">
        <v>1</v>
      </c>
    </row>
    <row r="598" spans="1:6" x14ac:dyDescent="0.3">
      <c r="A598" t="s">
        <v>4924</v>
      </c>
      <c r="B598" t="s">
        <v>4924</v>
      </c>
      <c r="C598">
        <v>1</v>
      </c>
      <c r="D598">
        <v>5.1271343850450917</v>
      </c>
      <c r="E598">
        <v>8.9726017569361563E-3</v>
      </c>
      <c r="F598">
        <v>1</v>
      </c>
    </row>
    <row r="599" spans="1:6" x14ac:dyDescent="0.3">
      <c r="A599" t="s">
        <v>5146</v>
      </c>
      <c r="B599" t="s">
        <v>5146</v>
      </c>
      <c r="C599">
        <v>1</v>
      </c>
      <c r="D599">
        <v>5.1271343850450917</v>
      </c>
      <c r="E599">
        <v>8.9726017569361563E-3</v>
      </c>
      <c r="F599">
        <v>1</v>
      </c>
    </row>
    <row r="600" spans="1:6" x14ac:dyDescent="0.3">
      <c r="A600" t="s">
        <v>5145</v>
      </c>
      <c r="B600" t="s">
        <v>5145</v>
      </c>
      <c r="C600">
        <v>1</v>
      </c>
      <c r="D600">
        <v>5.1271343850450917</v>
      </c>
      <c r="E600">
        <v>8.9726017569361563E-3</v>
      </c>
      <c r="F600">
        <v>1</v>
      </c>
    </row>
    <row r="601" spans="1:6" x14ac:dyDescent="0.3">
      <c r="A601" t="s">
        <v>5212</v>
      </c>
      <c r="B601" t="s">
        <v>5212</v>
      </c>
      <c r="C601">
        <v>1</v>
      </c>
      <c r="D601">
        <v>5.1271343850450917</v>
      </c>
      <c r="E601">
        <v>8.9726017569361563E-3</v>
      </c>
      <c r="F601">
        <v>1</v>
      </c>
    </row>
    <row r="602" spans="1:6" x14ac:dyDescent="0.3">
      <c r="A602" t="s">
        <v>5213</v>
      </c>
      <c r="B602" t="s">
        <v>5213</v>
      </c>
      <c r="C602">
        <v>1</v>
      </c>
      <c r="D602">
        <v>5.1271343850450917</v>
      </c>
      <c r="E602">
        <v>8.9726017569361563E-3</v>
      </c>
      <c r="F602">
        <v>1</v>
      </c>
    </row>
    <row r="603" spans="1:6" x14ac:dyDescent="0.3">
      <c r="A603" t="s">
        <v>5144</v>
      </c>
      <c r="B603" t="s">
        <v>5144</v>
      </c>
      <c r="C603">
        <v>1</v>
      </c>
      <c r="D603">
        <v>5.1271343850450917</v>
      </c>
      <c r="E603">
        <v>8.9726017569361563E-3</v>
      </c>
      <c r="F603">
        <v>1</v>
      </c>
    </row>
    <row r="604" spans="1:6" x14ac:dyDescent="0.3">
      <c r="A604" t="s">
        <v>5214</v>
      </c>
      <c r="B604" t="s">
        <v>5214</v>
      </c>
      <c r="C604">
        <v>1</v>
      </c>
      <c r="D604">
        <v>5.1271343850450917</v>
      </c>
      <c r="E604">
        <v>8.9726017569361563E-3</v>
      </c>
      <c r="F604">
        <v>1</v>
      </c>
    </row>
    <row r="605" spans="1:6" x14ac:dyDescent="0.3">
      <c r="A605" t="s">
        <v>5142</v>
      </c>
      <c r="B605" t="s">
        <v>5143</v>
      </c>
      <c r="C605">
        <v>1</v>
      </c>
      <c r="D605">
        <v>5.1271343850450917</v>
      </c>
      <c r="E605">
        <v>8.9726017569361563E-3</v>
      </c>
      <c r="F605">
        <v>1</v>
      </c>
    </row>
    <row r="606" spans="1:6" x14ac:dyDescent="0.3">
      <c r="A606" t="s">
        <v>4827</v>
      </c>
      <c r="B606" t="s">
        <v>4827</v>
      </c>
      <c r="C606">
        <v>1</v>
      </c>
      <c r="D606">
        <v>5.1271343850450917</v>
      </c>
      <c r="E606">
        <v>8.9726017569361563E-3</v>
      </c>
      <c r="F606">
        <v>1</v>
      </c>
    </row>
    <row r="607" spans="1:6" x14ac:dyDescent="0.3">
      <c r="A607" t="s">
        <v>5215</v>
      </c>
      <c r="B607" t="s">
        <v>5215</v>
      </c>
      <c r="C607">
        <v>1</v>
      </c>
      <c r="D607">
        <v>5.1271343850450917</v>
      </c>
      <c r="E607">
        <v>8.9726017569361563E-3</v>
      </c>
      <c r="F607">
        <v>1</v>
      </c>
    </row>
    <row r="608" spans="1:6" x14ac:dyDescent="0.3">
      <c r="A608" t="s">
        <v>5140</v>
      </c>
      <c r="B608" t="s">
        <v>5141</v>
      </c>
      <c r="C608">
        <v>1</v>
      </c>
      <c r="D608">
        <v>5.1271343850450917</v>
      </c>
      <c r="E608">
        <v>8.9726017569361563E-3</v>
      </c>
      <c r="F608">
        <v>1</v>
      </c>
    </row>
    <row r="609" spans="1:6" x14ac:dyDescent="0.3">
      <c r="A609" t="s">
        <v>5216</v>
      </c>
      <c r="B609" t="s">
        <v>5216</v>
      </c>
      <c r="C609">
        <v>1</v>
      </c>
      <c r="D609">
        <v>5.1271343850450917</v>
      </c>
      <c r="E609">
        <v>8.9726017569361563E-3</v>
      </c>
      <c r="F609">
        <v>1</v>
      </c>
    </row>
    <row r="610" spans="1:6" x14ac:dyDescent="0.3">
      <c r="A610" t="s">
        <v>4922</v>
      </c>
      <c r="B610" t="s">
        <v>4923</v>
      </c>
      <c r="C610">
        <v>1</v>
      </c>
      <c r="D610">
        <v>5.1271343850450917</v>
      </c>
      <c r="E610">
        <v>8.9726017569361563E-3</v>
      </c>
      <c r="F610">
        <v>1</v>
      </c>
    </row>
    <row r="611" spans="1:6" x14ac:dyDescent="0.3">
      <c r="A611" t="s">
        <v>5138</v>
      </c>
      <c r="B611" t="s">
        <v>5139</v>
      </c>
      <c r="C611">
        <v>1</v>
      </c>
      <c r="D611">
        <v>5.1271343850450917</v>
      </c>
      <c r="E611">
        <v>8.9726017569361563E-3</v>
      </c>
      <c r="F611">
        <v>1</v>
      </c>
    </row>
    <row r="612" spans="1:6" x14ac:dyDescent="0.3">
      <c r="A612" t="s">
        <v>5136</v>
      </c>
      <c r="B612" t="s">
        <v>5137</v>
      </c>
      <c r="C612">
        <v>1</v>
      </c>
      <c r="D612">
        <v>5.1271343850450917</v>
      </c>
      <c r="E612">
        <v>8.9726017569361563E-3</v>
      </c>
      <c r="F612">
        <v>1</v>
      </c>
    </row>
    <row r="613" spans="1:6" x14ac:dyDescent="0.3">
      <c r="A613" t="s">
        <v>5134</v>
      </c>
      <c r="B613" t="s">
        <v>5135</v>
      </c>
      <c r="C613">
        <v>1</v>
      </c>
      <c r="D613">
        <v>5.1271343850450917</v>
      </c>
      <c r="E613">
        <v>8.9726017569361563E-3</v>
      </c>
      <c r="F613">
        <v>1</v>
      </c>
    </row>
    <row r="614" spans="1:6" x14ac:dyDescent="0.3">
      <c r="A614" t="s">
        <v>5132</v>
      </c>
      <c r="B614" t="s">
        <v>5133</v>
      </c>
      <c r="C614">
        <v>1</v>
      </c>
      <c r="D614">
        <v>5.1271343850450917</v>
      </c>
      <c r="E614">
        <v>8.9726017569361563E-3</v>
      </c>
      <c r="F614">
        <v>1</v>
      </c>
    </row>
    <row r="615" spans="1:6" x14ac:dyDescent="0.3">
      <c r="A615" t="s">
        <v>5131</v>
      </c>
      <c r="B615" t="s">
        <v>5131</v>
      </c>
      <c r="C615">
        <v>1</v>
      </c>
      <c r="D615">
        <v>5.1271343850450917</v>
      </c>
      <c r="E615">
        <v>8.9726017569361563E-3</v>
      </c>
      <c r="F615">
        <v>1</v>
      </c>
    </row>
    <row r="616" spans="1:6" x14ac:dyDescent="0.3">
      <c r="A616" t="s">
        <v>5130</v>
      </c>
      <c r="B616" t="s">
        <v>5130</v>
      </c>
      <c r="C616">
        <v>1</v>
      </c>
      <c r="D616">
        <v>5.1271343850450917</v>
      </c>
      <c r="E616">
        <v>8.9726017569361563E-3</v>
      </c>
      <c r="F616">
        <v>1</v>
      </c>
    </row>
    <row r="617" spans="1:6" x14ac:dyDescent="0.3">
      <c r="A617" t="s">
        <v>5129</v>
      </c>
      <c r="B617" t="s">
        <v>5129</v>
      </c>
      <c r="C617">
        <v>1</v>
      </c>
      <c r="D617">
        <v>5.1271343850450917</v>
      </c>
      <c r="E617">
        <v>8.9726017569361563E-3</v>
      </c>
      <c r="F617">
        <v>1</v>
      </c>
    </row>
    <row r="618" spans="1:6" x14ac:dyDescent="0.3">
      <c r="A618" t="s">
        <v>5128</v>
      </c>
      <c r="B618" t="s">
        <v>5128</v>
      </c>
      <c r="C618">
        <v>1</v>
      </c>
      <c r="D618">
        <v>5.1271343850450917</v>
      </c>
      <c r="E618">
        <v>8.9726017569361563E-3</v>
      </c>
      <c r="F618">
        <v>1</v>
      </c>
    </row>
    <row r="619" spans="1:6" x14ac:dyDescent="0.3">
      <c r="A619" t="s">
        <v>4825</v>
      </c>
      <c r="B619" t="s">
        <v>4826</v>
      </c>
      <c r="C619">
        <v>1</v>
      </c>
      <c r="D619">
        <v>5.1271343850450917</v>
      </c>
      <c r="E619">
        <v>8.9726017569361563E-3</v>
      </c>
      <c r="F619">
        <v>1</v>
      </c>
    </row>
    <row r="620" spans="1:6" x14ac:dyDescent="0.3">
      <c r="A620" t="s">
        <v>5273</v>
      </c>
      <c r="B620" t="s">
        <v>5273</v>
      </c>
      <c r="C620">
        <v>1</v>
      </c>
      <c r="D620">
        <v>5.1271343850450917</v>
      </c>
      <c r="E620">
        <v>8.9726017569361563E-3</v>
      </c>
      <c r="F620">
        <v>1</v>
      </c>
    </row>
    <row r="621" spans="1:6" x14ac:dyDescent="0.3">
      <c r="A621" t="s">
        <v>5155</v>
      </c>
      <c r="B621" t="s">
        <v>5155</v>
      </c>
      <c r="C621">
        <v>1</v>
      </c>
      <c r="D621">
        <v>5.1271343850450917</v>
      </c>
      <c r="E621">
        <v>8.9726017569361563E-3</v>
      </c>
      <c r="F621">
        <v>1</v>
      </c>
    </row>
    <row r="622" spans="1:6" x14ac:dyDescent="0.3">
      <c r="A622" t="s">
        <v>5044</v>
      </c>
      <c r="B622" t="s">
        <v>5045</v>
      </c>
      <c r="C622">
        <v>1</v>
      </c>
      <c r="D622">
        <v>5.1271343850450917</v>
      </c>
      <c r="E622">
        <v>8.9726017569361563E-3</v>
      </c>
      <c r="F622">
        <v>1</v>
      </c>
    </row>
    <row r="623" spans="1:6" x14ac:dyDescent="0.3">
      <c r="A623" t="s">
        <v>4993</v>
      </c>
      <c r="B623" t="s">
        <v>4994</v>
      </c>
      <c r="C623">
        <v>1</v>
      </c>
      <c r="D623">
        <v>5.1271343850450917</v>
      </c>
      <c r="E623">
        <v>8.9726017569361563E-3</v>
      </c>
      <c r="F623">
        <v>1</v>
      </c>
    </row>
    <row r="624" spans="1:6" x14ac:dyDescent="0.3">
      <c r="A624" t="s">
        <v>5313</v>
      </c>
      <c r="B624" t="s">
        <v>5314</v>
      </c>
      <c r="C624">
        <v>1</v>
      </c>
      <c r="D624">
        <v>5.1271343850450917</v>
      </c>
      <c r="E624">
        <v>8.9726017569361563E-3</v>
      </c>
      <c r="F624">
        <v>1</v>
      </c>
    </row>
    <row r="625" spans="1:6" x14ac:dyDescent="0.3">
      <c r="A625" t="s">
        <v>5315</v>
      </c>
      <c r="B625" t="s">
        <v>5316</v>
      </c>
      <c r="C625">
        <v>1</v>
      </c>
      <c r="D625">
        <v>5.1271343850450917</v>
      </c>
      <c r="E625">
        <v>8.9726017569361563E-3</v>
      </c>
      <c r="F625">
        <v>1</v>
      </c>
    </row>
    <row r="626" spans="1:6" x14ac:dyDescent="0.3">
      <c r="A626" t="s">
        <v>4873</v>
      </c>
      <c r="B626" t="s">
        <v>4873</v>
      </c>
      <c r="C626">
        <v>1</v>
      </c>
      <c r="D626">
        <v>5.1271343850450917</v>
      </c>
      <c r="E626">
        <v>8.9726017569361563E-3</v>
      </c>
      <c r="F626">
        <v>1</v>
      </c>
    </row>
    <row r="627" spans="1:6" x14ac:dyDescent="0.3">
      <c r="A627" t="s">
        <v>5317</v>
      </c>
      <c r="B627" t="s">
        <v>5318</v>
      </c>
      <c r="C627">
        <v>1</v>
      </c>
      <c r="D627">
        <v>5.1271343850450917</v>
      </c>
      <c r="E627">
        <v>8.9726017569361563E-3</v>
      </c>
      <c r="F627">
        <v>1</v>
      </c>
    </row>
    <row r="628" spans="1:6" x14ac:dyDescent="0.3">
      <c r="A628" t="s">
        <v>5319</v>
      </c>
      <c r="B628" t="s">
        <v>5320</v>
      </c>
      <c r="C628">
        <v>1</v>
      </c>
      <c r="D628">
        <v>5.1271343850450917</v>
      </c>
      <c r="E628">
        <v>8.9726017569361563E-3</v>
      </c>
      <c r="F628">
        <v>1</v>
      </c>
    </row>
    <row r="629" spans="1:6" x14ac:dyDescent="0.3">
      <c r="A629" t="s">
        <v>4874</v>
      </c>
      <c r="B629" t="s">
        <v>4875</v>
      </c>
      <c r="C629">
        <v>1</v>
      </c>
      <c r="D629">
        <v>5.1271343850450917</v>
      </c>
      <c r="E629">
        <v>8.9726017569361563E-3</v>
      </c>
      <c r="F629">
        <v>1</v>
      </c>
    </row>
    <row r="630" spans="1:6" x14ac:dyDescent="0.3">
      <c r="A630" t="s">
        <v>4904</v>
      </c>
      <c r="B630" t="s">
        <v>4905</v>
      </c>
      <c r="C630">
        <v>1</v>
      </c>
      <c r="D630">
        <v>5.1271343850450917</v>
      </c>
      <c r="E630">
        <v>8.9726017569361563E-3</v>
      </c>
      <c r="F630">
        <v>1</v>
      </c>
    </row>
    <row r="631" spans="1:6" x14ac:dyDescent="0.3">
      <c r="A631" t="s">
        <v>4996</v>
      </c>
      <c r="B631" t="s">
        <v>4996</v>
      </c>
      <c r="C631">
        <v>1</v>
      </c>
      <c r="D631">
        <v>5.1271343850450917</v>
      </c>
      <c r="E631">
        <v>8.9726017569361563E-3</v>
      </c>
      <c r="F631">
        <v>1</v>
      </c>
    </row>
    <row r="632" spans="1:6" x14ac:dyDescent="0.3">
      <c r="A632" t="s">
        <v>4876</v>
      </c>
      <c r="B632" t="s">
        <v>4877</v>
      </c>
      <c r="C632">
        <v>1</v>
      </c>
      <c r="D632">
        <v>5.1271343850450917</v>
      </c>
      <c r="E632">
        <v>8.9726017569361563E-3</v>
      </c>
      <c r="F632">
        <v>1</v>
      </c>
    </row>
    <row r="633" spans="1:6" x14ac:dyDescent="0.3">
      <c r="A633" t="s">
        <v>5321</v>
      </c>
      <c r="B633" t="s">
        <v>5322</v>
      </c>
      <c r="C633">
        <v>1</v>
      </c>
      <c r="D633">
        <v>5.1271343850450917</v>
      </c>
      <c r="E633">
        <v>8.9726017569361563E-3</v>
      </c>
      <c r="F633">
        <v>1</v>
      </c>
    </row>
    <row r="634" spans="1:6" x14ac:dyDescent="0.3">
      <c r="A634" t="s">
        <v>5323</v>
      </c>
      <c r="B634" t="s">
        <v>5323</v>
      </c>
      <c r="C634">
        <v>1</v>
      </c>
      <c r="D634">
        <v>5.1271343850450917</v>
      </c>
      <c r="E634">
        <v>8.9726017569361563E-3</v>
      </c>
      <c r="F634">
        <v>1</v>
      </c>
    </row>
    <row r="635" spans="1:6" x14ac:dyDescent="0.3">
      <c r="A635" t="s">
        <v>4995</v>
      </c>
      <c r="B635" t="s">
        <v>4995</v>
      </c>
      <c r="C635">
        <v>1</v>
      </c>
      <c r="D635">
        <v>5.1271343850450917</v>
      </c>
      <c r="E635">
        <v>8.9726017569361563E-3</v>
      </c>
      <c r="F635">
        <v>1</v>
      </c>
    </row>
    <row r="636" spans="1:6" x14ac:dyDescent="0.3">
      <c r="A636" t="s">
        <v>5324</v>
      </c>
      <c r="B636" t="s">
        <v>5325</v>
      </c>
      <c r="C636">
        <v>1</v>
      </c>
      <c r="D636">
        <v>5.1271343850450917</v>
      </c>
      <c r="E636">
        <v>8.9726017569361563E-3</v>
      </c>
      <c r="F636">
        <v>1</v>
      </c>
    </row>
    <row r="637" spans="1:6" x14ac:dyDescent="0.3">
      <c r="A637" t="s">
        <v>4983</v>
      </c>
      <c r="B637" t="s">
        <v>4983</v>
      </c>
      <c r="C637">
        <v>1</v>
      </c>
      <c r="D637">
        <v>5.1271343850450917</v>
      </c>
      <c r="E637">
        <v>8.9726017569361563E-3</v>
      </c>
      <c r="F637">
        <v>1</v>
      </c>
    </row>
    <row r="638" spans="1:6" x14ac:dyDescent="0.3">
      <c r="A638" t="s">
        <v>4991</v>
      </c>
      <c r="B638" t="s">
        <v>4992</v>
      </c>
      <c r="C638">
        <v>1</v>
      </c>
      <c r="D638">
        <v>5.1271343850450917</v>
      </c>
      <c r="E638">
        <v>8.9726017569361563E-3</v>
      </c>
      <c r="F638">
        <v>1</v>
      </c>
    </row>
    <row r="639" spans="1:6" x14ac:dyDescent="0.3">
      <c r="A639" t="s">
        <v>4989</v>
      </c>
      <c r="B639" t="s">
        <v>4990</v>
      </c>
      <c r="C639">
        <v>1</v>
      </c>
      <c r="D639">
        <v>5.1271343850450917</v>
      </c>
      <c r="E639">
        <v>8.9726017569361563E-3</v>
      </c>
      <c r="F639">
        <v>1</v>
      </c>
    </row>
    <row r="640" spans="1:6" x14ac:dyDescent="0.3">
      <c r="A640" t="s">
        <v>4988</v>
      </c>
      <c r="B640" t="s">
        <v>4988</v>
      </c>
      <c r="C640">
        <v>1</v>
      </c>
      <c r="D640">
        <v>5.1271343850450917</v>
      </c>
      <c r="E640">
        <v>8.9726017569361563E-3</v>
      </c>
      <c r="F640">
        <v>1</v>
      </c>
    </row>
    <row r="641" spans="1:6" x14ac:dyDescent="0.3">
      <c r="A641" t="s">
        <v>4987</v>
      </c>
      <c r="B641" t="s">
        <v>4987</v>
      </c>
      <c r="C641">
        <v>1</v>
      </c>
      <c r="D641">
        <v>5.1271343850450917</v>
      </c>
      <c r="E641">
        <v>8.9726017569361563E-3</v>
      </c>
      <c r="F641">
        <v>1</v>
      </c>
    </row>
    <row r="642" spans="1:6" x14ac:dyDescent="0.3">
      <c r="A642" t="s">
        <v>4878</v>
      </c>
      <c r="B642" t="s">
        <v>4879</v>
      </c>
      <c r="C642">
        <v>1</v>
      </c>
      <c r="D642">
        <v>5.1271343850450917</v>
      </c>
      <c r="E642">
        <v>8.9726017569361563E-3</v>
      </c>
      <c r="F642">
        <v>1</v>
      </c>
    </row>
    <row r="643" spans="1:6" x14ac:dyDescent="0.3">
      <c r="A643" t="s">
        <v>4986</v>
      </c>
      <c r="B643" t="s">
        <v>4986</v>
      </c>
      <c r="C643">
        <v>1</v>
      </c>
      <c r="D643">
        <v>5.1271343850450917</v>
      </c>
      <c r="E643">
        <v>8.9726017569361563E-3</v>
      </c>
      <c r="F643">
        <v>1</v>
      </c>
    </row>
    <row r="644" spans="1:6" x14ac:dyDescent="0.3">
      <c r="A644" t="s">
        <v>5326</v>
      </c>
      <c r="B644" t="s">
        <v>5327</v>
      </c>
      <c r="C644">
        <v>1</v>
      </c>
      <c r="D644">
        <v>5.1271343850450917</v>
      </c>
      <c r="E644">
        <v>8.9726017569361563E-3</v>
      </c>
      <c r="F644">
        <v>1</v>
      </c>
    </row>
    <row r="645" spans="1:6" x14ac:dyDescent="0.3">
      <c r="A645" t="s">
        <v>4985</v>
      </c>
      <c r="B645" t="s">
        <v>4985</v>
      </c>
      <c r="C645">
        <v>1</v>
      </c>
      <c r="D645">
        <v>5.1271343850450917</v>
      </c>
      <c r="E645">
        <v>8.9726017569361563E-3</v>
      </c>
      <c r="F645">
        <v>1</v>
      </c>
    </row>
    <row r="646" spans="1:6" x14ac:dyDescent="0.3">
      <c r="A646" t="s">
        <v>5328</v>
      </c>
      <c r="B646" t="s">
        <v>5329</v>
      </c>
      <c r="C646">
        <v>1</v>
      </c>
      <c r="D646">
        <v>5.1271343850450917</v>
      </c>
      <c r="E646">
        <v>8.9726017569361563E-3</v>
      </c>
      <c r="F646">
        <v>1</v>
      </c>
    </row>
    <row r="647" spans="1:6" x14ac:dyDescent="0.3">
      <c r="A647" t="s">
        <v>4984</v>
      </c>
      <c r="B647" t="s">
        <v>4984</v>
      </c>
      <c r="C647">
        <v>1</v>
      </c>
      <c r="D647">
        <v>5.1271343850450917</v>
      </c>
      <c r="E647">
        <v>8.9726017569361563E-3</v>
      </c>
      <c r="F647">
        <v>1</v>
      </c>
    </row>
    <row r="648" spans="1:6" x14ac:dyDescent="0.3">
      <c r="A648" t="s">
        <v>5330</v>
      </c>
      <c r="B648" t="s">
        <v>5330</v>
      </c>
      <c r="C648">
        <v>1</v>
      </c>
      <c r="D648">
        <v>5.1271343850450917</v>
      </c>
      <c r="E648">
        <v>8.9726017569361563E-3</v>
      </c>
      <c r="F648">
        <v>1</v>
      </c>
    </row>
    <row r="649" spans="1:6" x14ac:dyDescent="0.3">
      <c r="A649" t="s">
        <v>5331</v>
      </c>
      <c r="B649" t="s">
        <v>5331</v>
      </c>
      <c r="C649">
        <v>1</v>
      </c>
      <c r="D649">
        <v>5.1271343850450917</v>
      </c>
      <c r="E649">
        <v>8.9726017569361563E-3</v>
      </c>
      <c r="F649">
        <v>1</v>
      </c>
    </row>
    <row r="650" spans="1:6" x14ac:dyDescent="0.3">
      <c r="A650" t="s">
        <v>5312</v>
      </c>
      <c r="B650" t="s">
        <v>5312</v>
      </c>
      <c r="C650">
        <v>1</v>
      </c>
      <c r="D650">
        <v>5.1271343850450917</v>
      </c>
      <c r="E650">
        <v>8.9726017569361563E-3</v>
      </c>
      <c r="F650">
        <v>1</v>
      </c>
    </row>
    <row r="651" spans="1:6" x14ac:dyDescent="0.3">
      <c r="A651" t="s">
        <v>4942</v>
      </c>
      <c r="B651" t="s">
        <v>4943</v>
      </c>
      <c r="C651">
        <v>1</v>
      </c>
      <c r="D651">
        <v>5.1271343850450917</v>
      </c>
      <c r="E651">
        <v>8.9726017569361563E-3</v>
      </c>
      <c r="F651">
        <v>1</v>
      </c>
    </row>
    <row r="652" spans="1:6" x14ac:dyDescent="0.3">
      <c r="A652" t="s">
        <v>4907</v>
      </c>
      <c r="B652" t="s">
        <v>4907</v>
      </c>
      <c r="C652">
        <v>1</v>
      </c>
      <c r="D652">
        <v>5.1271343850450917</v>
      </c>
      <c r="E652">
        <v>8.9726017569361563E-3</v>
      </c>
      <c r="F652">
        <v>1</v>
      </c>
    </row>
    <row r="653" spans="1:6" x14ac:dyDescent="0.3">
      <c r="A653" t="s">
        <v>5310</v>
      </c>
      <c r="B653" t="s">
        <v>5310</v>
      </c>
      <c r="C653">
        <v>1</v>
      </c>
      <c r="D653">
        <v>5.1271343850450917</v>
      </c>
      <c r="E653">
        <v>8.9726017569361563E-3</v>
      </c>
      <c r="F653">
        <v>1</v>
      </c>
    </row>
    <row r="654" spans="1:6" x14ac:dyDescent="0.3">
      <c r="A654" t="s">
        <v>5011</v>
      </c>
      <c r="B654" t="s">
        <v>5011</v>
      </c>
      <c r="C654">
        <v>1</v>
      </c>
      <c r="D654">
        <v>5.1271343850450917</v>
      </c>
      <c r="E654">
        <v>8.9726017569361563E-3</v>
      </c>
      <c r="F654">
        <v>1</v>
      </c>
    </row>
    <row r="655" spans="1:6" x14ac:dyDescent="0.3">
      <c r="A655" t="s">
        <v>5009</v>
      </c>
      <c r="B655" t="s">
        <v>5010</v>
      </c>
      <c r="C655">
        <v>1</v>
      </c>
      <c r="D655">
        <v>5.1271343850450917</v>
      </c>
      <c r="E655">
        <v>8.9726017569361563E-3</v>
      </c>
      <c r="F655">
        <v>1</v>
      </c>
    </row>
    <row r="656" spans="1:6" x14ac:dyDescent="0.3">
      <c r="A656" t="s">
        <v>4902</v>
      </c>
      <c r="B656" t="s">
        <v>4903</v>
      </c>
      <c r="C656">
        <v>1</v>
      </c>
      <c r="D656">
        <v>5.1271343850450917</v>
      </c>
      <c r="E656">
        <v>8.9726017569361563E-3</v>
      </c>
      <c r="F656">
        <v>1</v>
      </c>
    </row>
    <row r="657" spans="1:6" x14ac:dyDescent="0.3">
      <c r="A657" t="s">
        <v>5297</v>
      </c>
      <c r="B657" t="s">
        <v>5298</v>
      </c>
      <c r="C657">
        <v>1</v>
      </c>
      <c r="D657">
        <v>5.1271343850450917</v>
      </c>
      <c r="E657">
        <v>8.9726017569361563E-3</v>
      </c>
      <c r="F657">
        <v>1</v>
      </c>
    </row>
    <row r="658" spans="1:6" x14ac:dyDescent="0.3">
      <c r="A658" t="s">
        <v>5007</v>
      </c>
      <c r="B658" t="s">
        <v>5008</v>
      </c>
      <c r="C658">
        <v>1</v>
      </c>
      <c r="D658">
        <v>5.1271343850450917</v>
      </c>
      <c r="E658">
        <v>8.9726017569361563E-3</v>
      </c>
      <c r="F658">
        <v>1</v>
      </c>
    </row>
    <row r="659" spans="1:6" x14ac:dyDescent="0.3">
      <c r="A659" t="s">
        <v>5005</v>
      </c>
      <c r="B659" t="s">
        <v>5006</v>
      </c>
      <c r="C659">
        <v>1</v>
      </c>
      <c r="D659">
        <v>5.1271343850450917</v>
      </c>
      <c r="E659">
        <v>8.9726017569361563E-3</v>
      </c>
      <c r="F659">
        <v>1</v>
      </c>
    </row>
    <row r="660" spans="1:6" x14ac:dyDescent="0.3">
      <c r="A660" t="s">
        <v>4812</v>
      </c>
      <c r="B660" t="s">
        <v>4812</v>
      </c>
      <c r="C660">
        <v>1</v>
      </c>
      <c r="D660">
        <v>5.1271343850450917</v>
      </c>
      <c r="E660">
        <v>8.9726017569361563E-3</v>
      </c>
      <c r="F660">
        <v>1</v>
      </c>
    </row>
    <row r="661" spans="1:6" x14ac:dyDescent="0.3">
      <c r="A661" t="s">
        <v>5299</v>
      </c>
      <c r="B661" t="s">
        <v>5300</v>
      </c>
      <c r="C661">
        <v>1</v>
      </c>
      <c r="D661">
        <v>5.1271343850450917</v>
      </c>
      <c r="E661">
        <v>8.9726017569361563E-3</v>
      </c>
      <c r="F661">
        <v>1</v>
      </c>
    </row>
    <row r="662" spans="1:6" x14ac:dyDescent="0.3">
      <c r="A662" t="s">
        <v>5004</v>
      </c>
      <c r="B662" t="s">
        <v>5004</v>
      </c>
      <c r="C662">
        <v>1</v>
      </c>
      <c r="D662">
        <v>5.1271343850450917</v>
      </c>
      <c r="E662">
        <v>8.9726017569361563E-3</v>
      </c>
      <c r="F662">
        <v>1</v>
      </c>
    </row>
    <row r="663" spans="1:6" x14ac:dyDescent="0.3">
      <c r="A663" t="s">
        <v>4871</v>
      </c>
      <c r="B663" t="s">
        <v>4871</v>
      </c>
      <c r="C663">
        <v>1</v>
      </c>
      <c r="D663">
        <v>5.1271343850450917</v>
      </c>
      <c r="E663">
        <v>8.9726017569361563E-3</v>
      </c>
      <c r="F663">
        <v>1</v>
      </c>
    </row>
    <row r="664" spans="1:6" x14ac:dyDescent="0.3">
      <c r="A664" t="s">
        <v>5301</v>
      </c>
      <c r="B664" t="s">
        <v>5302</v>
      </c>
      <c r="C664">
        <v>1</v>
      </c>
      <c r="D664">
        <v>5.1271343850450917</v>
      </c>
      <c r="E664">
        <v>8.9726017569361563E-3</v>
      </c>
      <c r="F664">
        <v>1</v>
      </c>
    </row>
    <row r="665" spans="1:6" x14ac:dyDescent="0.3">
      <c r="A665" t="s">
        <v>5002</v>
      </c>
      <c r="B665" t="s">
        <v>5003</v>
      </c>
      <c r="C665">
        <v>1</v>
      </c>
      <c r="D665">
        <v>5.1271343850450917</v>
      </c>
      <c r="E665">
        <v>8.9726017569361563E-3</v>
      </c>
      <c r="F665">
        <v>1</v>
      </c>
    </row>
    <row r="666" spans="1:6" x14ac:dyDescent="0.3">
      <c r="A666" t="s">
        <v>4810</v>
      </c>
      <c r="B666" t="s">
        <v>4811</v>
      </c>
      <c r="C666">
        <v>1</v>
      </c>
      <c r="D666">
        <v>5.1271343850450917</v>
      </c>
      <c r="E666">
        <v>8.9726017569361563E-3</v>
      </c>
      <c r="F666">
        <v>1</v>
      </c>
    </row>
    <row r="667" spans="1:6" x14ac:dyDescent="0.3">
      <c r="A667" t="s">
        <v>5000</v>
      </c>
      <c r="B667" t="s">
        <v>5001</v>
      </c>
      <c r="C667">
        <v>1</v>
      </c>
      <c r="D667">
        <v>5.1271343850450917</v>
      </c>
      <c r="E667">
        <v>8.9726017569361563E-3</v>
      </c>
      <c r="F667">
        <v>1</v>
      </c>
    </row>
    <row r="668" spans="1:6" x14ac:dyDescent="0.3">
      <c r="A668" t="s">
        <v>4872</v>
      </c>
      <c r="B668" t="s">
        <v>4872</v>
      </c>
      <c r="C668">
        <v>1</v>
      </c>
      <c r="D668">
        <v>5.1271343850450917</v>
      </c>
      <c r="E668">
        <v>8.9726017569361563E-3</v>
      </c>
      <c r="F668">
        <v>1</v>
      </c>
    </row>
    <row r="669" spans="1:6" x14ac:dyDescent="0.3">
      <c r="A669" t="s">
        <v>5303</v>
      </c>
      <c r="B669" t="s">
        <v>5303</v>
      </c>
      <c r="C669">
        <v>1</v>
      </c>
      <c r="D669">
        <v>5.1271343850450917</v>
      </c>
      <c r="E669">
        <v>8.9726017569361563E-3</v>
      </c>
      <c r="F669">
        <v>1</v>
      </c>
    </row>
    <row r="670" spans="1:6" x14ac:dyDescent="0.3">
      <c r="A670" t="s">
        <v>5304</v>
      </c>
      <c r="B670" t="s">
        <v>5304</v>
      </c>
      <c r="C670">
        <v>1</v>
      </c>
      <c r="D670">
        <v>5.1271343850450917</v>
      </c>
      <c r="E670">
        <v>8.9726017569361563E-3</v>
      </c>
      <c r="F670">
        <v>1</v>
      </c>
    </row>
    <row r="671" spans="1:6" x14ac:dyDescent="0.3">
      <c r="A671" t="s">
        <v>4999</v>
      </c>
      <c r="B671" t="s">
        <v>4999</v>
      </c>
      <c r="C671">
        <v>1</v>
      </c>
      <c r="D671">
        <v>5.1271343850450917</v>
      </c>
      <c r="E671">
        <v>8.9726017569361563E-3</v>
      </c>
      <c r="F671">
        <v>1</v>
      </c>
    </row>
    <row r="672" spans="1:6" x14ac:dyDescent="0.3">
      <c r="A672" t="s">
        <v>4998</v>
      </c>
      <c r="B672" t="s">
        <v>4998</v>
      </c>
      <c r="C672">
        <v>1</v>
      </c>
      <c r="D672">
        <v>5.1271343850450917</v>
      </c>
      <c r="E672">
        <v>8.9726017569361563E-3</v>
      </c>
      <c r="F672">
        <v>1</v>
      </c>
    </row>
    <row r="673" spans="1:6" x14ac:dyDescent="0.3">
      <c r="A673" t="s">
        <v>5305</v>
      </c>
      <c r="B673" t="s">
        <v>5305</v>
      </c>
      <c r="C673">
        <v>1</v>
      </c>
      <c r="D673">
        <v>5.1271343850450917</v>
      </c>
      <c r="E673">
        <v>8.9726017569361563E-3</v>
      </c>
      <c r="F673">
        <v>1</v>
      </c>
    </row>
    <row r="674" spans="1:6" x14ac:dyDescent="0.3">
      <c r="A674" t="s">
        <v>5306</v>
      </c>
      <c r="B674" t="s">
        <v>5306</v>
      </c>
      <c r="C674">
        <v>1</v>
      </c>
      <c r="D674">
        <v>5.1271343850450917</v>
      </c>
      <c r="E674">
        <v>8.9726017569361563E-3</v>
      </c>
      <c r="F674">
        <v>1</v>
      </c>
    </row>
    <row r="675" spans="1:6" x14ac:dyDescent="0.3">
      <c r="A675" t="s">
        <v>5307</v>
      </c>
      <c r="B675" t="s">
        <v>5307</v>
      </c>
      <c r="C675">
        <v>1</v>
      </c>
      <c r="D675">
        <v>5.1271343850450917</v>
      </c>
      <c r="E675">
        <v>8.9726017569361563E-3</v>
      </c>
      <c r="F675">
        <v>1</v>
      </c>
    </row>
    <row r="676" spans="1:6" x14ac:dyDescent="0.3">
      <c r="A676" t="s">
        <v>5308</v>
      </c>
      <c r="B676" t="s">
        <v>5308</v>
      </c>
      <c r="C676">
        <v>1</v>
      </c>
      <c r="D676">
        <v>5.1271343850450917</v>
      </c>
      <c r="E676">
        <v>8.9726017569361563E-3</v>
      </c>
      <c r="F676">
        <v>1</v>
      </c>
    </row>
    <row r="677" spans="1:6" x14ac:dyDescent="0.3">
      <c r="A677" t="s">
        <v>4997</v>
      </c>
      <c r="B677" t="s">
        <v>4997</v>
      </c>
      <c r="C677">
        <v>1</v>
      </c>
      <c r="D677">
        <v>5.1271343850450917</v>
      </c>
      <c r="E677">
        <v>8.9726017569361563E-3</v>
      </c>
      <c r="F677">
        <v>1</v>
      </c>
    </row>
    <row r="678" spans="1:6" x14ac:dyDescent="0.3">
      <c r="A678" t="s">
        <v>5309</v>
      </c>
      <c r="B678" t="s">
        <v>5309</v>
      </c>
      <c r="C678">
        <v>1</v>
      </c>
      <c r="D678">
        <v>5.1271343850450917</v>
      </c>
      <c r="E678">
        <v>8.9726017569361563E-3</v>
      </c>
      <c r="F678">
        <v>1</v>
      </c>
    </row>
    <row r="679" spans="1:6" x14ac:dyDescent="0.3">
      <c r="A679" t="s">
        <v>5332</v>
      </c>
      <c r="B679" t="s">
        <v>5333</v>
      </c>
      <c r="C679">
        <v>1</v>
      </c>
      <c r="D679">
        <v>5.1271343850450917</v>
      </c>
      <c r="E679">
        <v>8.9726017569361563E-3</v>
      </c>
      <c r="F679">
        <v>1</v>
      </c>
    </row>
    <row r="680" spans="1:6" x14ac:dyDescent="0.3">
      <c r="A680" t="s">
        <v>4981</v>
      </c>
      <c r="B680" t="s">
        <v>4982</v>
      </c>
      <c r="C680">
        <v>1</v>
      </c>
      <c r="D680">
        <v>5.1271343850450917</v>
      </c>
      <c r="E680">
        <v>8.9726017569361563E-3</v>
      </c>
      <c r="F680">
        <v>1</v>
      </c>
    </row>
    <row r="681" spans="1:6" x14ac:dyDescent="0.3">
      <c r="A681" t="s">
        <v>4869</v>
      </c>
      <c r="B681" t="s">
        <v>4870</v>
      </c>
      <c r="C681">
        <v>1</v>
      </c>
      <c r="D681">
        <v>5.1271343850450917</v>
      </c>
      <c r="E681">
        <v>8.9726017569361563E-3</v>
      </c>
      <c r="F681">
        <v>1</v>
      </c>
    </row>
    <row r="682" spans="1:6" x14ac:dyDescent="0.3">
      <c r="A682" t="s">
        <v>4952</v>
      </c>
      <c r="B682" t="s">
        <v>4952</v>
      </c>
      <c r="C682">
        <v>1</v>
      </c>
      <c r="D682">
        <v>5.1271343850450917</v>
      </c>
      <c r="E682">
        <v>8.9726017569361563E-3</v>
      </c>
      <c r="F682">
        <v>1</v>
      </c>
    </row>
    <row r="683" spans="1:6" x14ac:dyDescent="0.3">
      <c r="A683" t="s">
        <v>4882</v>
      </c>
      <c r="B683" t="s">
        <v>4882</v>
      </c>
      <c r="C683">
        <v>1</v>
      </c>
      <c r="D683">
        <v>5.1271343850450917</v>
      </c>
      <c r="E683">
        <v>8.9726017569361563E-3</v>
      </c>
      <c r="F683">
        <v>1</v>
      </c>
    </row>
    <row r="684" spans="1:6" x14ac:dyDescent="0.3">
      <c r="A684" t="s">
        <v>4883</v>
      </c>
      <c r="B684" t="s">
        <v>4883</v>
      </c>
      <c r="C684">
        <v>1</v>
      </c>
      <c r="D684">
        <v>5.1271343850450917</v>
      </c>
      <c r="E684">
        <v>8.9726017569361563E-3</v>
      </c>
      <c r="F684">
        <v>1</v>
      </c>
    </row>
    <row r="685" spans="1:6" x14ac:dyDescent="0.3">
      <c r="A685" t="s">
        <v>5342</v>
      </c>
      <c r="B685" t="s">
        <v>5343</v>
      </c>
      <c r="C685">
        <v>1</v>
      </c>
      <c r="D685">
        <v>5.1271343850450917</v>
      </c>
      <c r="E685">
        <v>8.9726017569361563E-3</v>
      </c>
      <c r="F685">
        <v>1</v>
      </c>
    </row>
    <row r="686" spans="1:6" x14ac:dyDescent="0.3">
      <c r="A686" t="s">
        <v>5344</v>
      </c>
      <c r="B686" t="s">
        <v>5344</v>
      </c>
      <c r="C686">
        <v>1</v>
      </c>
      <c r="D686">
        <v>5.1271343850450917</v>
      </c>
      <c r="E686">
        <v>8.9726017569361563E-3</v>
      </c>
      <c r="F686">
        <v>1</v>
      </c>
    </row>
    <row r="687" spans="1:6" x14ac:dyDescent="0.3">
      <c r="A687" t="s">
        <v>4958</v>
      </c>
      <c r="B687" t="s">
        <v>4958</v>
      </c>
      <c r="C687">
        <v>1</v>
      </c>
      <c r="D687">
        <v>5.1271343850450917</v>
      </c>
      <c r="E687">
        <v>8.9726017569361563E-3</v>
      </c>
      <c r="F687">
        <v>1</v>
      </c>
    </row>
    <row r="688" spans="1:6" x14ac:dyDescent="0.3">
      <c r="A688" t="s">
        <v>5345</v>
      </c>
      <c r="B688" t="s">
        <v>5345</v>
      </c>
      <c r="C688">
        <v>1</v>
      </c>
      <c r="D688">
        <v>5.1271343850450917</v>
      </c>
      <c r="E688">
        <v>8.9726017569361563E-3</v>
      </c>
      <c r="F688">
        <v>1</v>
      </c>
    </row>
    <row r="689" spans="1:6" x14ac:dyDescent="0.3">
      <c r="A689" t="s">
        <v>4809</v>
      </c>
      <c r="B689" t="s">
        <v>4809</v>
      </c>
      <c r="C689">
        <v>1</v>
      </c>
      <c r="D689">
        <v>5.1271343850450917</v>
      </c>
      <c r="E689">
        <v>8.9726017569361563E-3</v>
      </c>
      <c r="F689">
        <v>1</v>
      </c>
    </row>
    <row r="690" spans="1:6" x14ac:dyDescent="0.3">
      <c r="A690" t="s">
        <v>4957</v>
      </c>
      <c r="B690" t="s">
        <v>4957</v>
      </c>
      <c r="C690">
        <v>1</v>
      </c>
      <c r="D690">
        <v>5.1271343850450917</v>
      </c>
      <c r="E690">
        <v>8.9726017569361563E-3</v>
      </c>
      <c r="F690">
        <v>1</v>
      </c>
    </row>
    <row r="691" spans="1:6" x14ac:dyDescent="0.3">
      <c r="A691" t="s">
        <v>4956</v>
      </c>
      <c r="B691" t="s">
        <v>4956</v>
      </c>
      <c r="C691">
        <v>1</v>
      </c>
      <c r="D691">
        <v>5.1271343850450917</v>
      </c>
      <c r="E691">
        <v>8.9726017569361563E-3</v>
      </c>
      <c r="F691">
        <v>1</v>
      </c>
    </row>
    <row r="692" spans="1:6" x14ac:dyDescent="0.3">
      <c r="A692" t="s">
        <v>4955</v>
      </c>
      <c r="B692" t="s">
        <v>4955</v>
      </c>
      <c r="C692">
        <v>1</v>
      </c>
      <c r="D692">
        <v>5.1271343850450917</v>
      </c>
      <c r="E692">
        <v>8.9726017569361563E-3</v>
      </c>
      <c r="F692">
        <v>1</v>
      </c>
    </row>
    <row r="693" spans="1:6" x14ac:dyDescent="0.3">
      <c r="A693" t="s">
        <v>4954</v>
      </c>
      <c r="B693" t="s">
        <v>4954</v>
      </c>
      <c r="C693">
        <v>1</v>
      </c>
      <c r="D693">
        <v>5.1271343850450917</v>
      </c>
      <c r="E693">
        <v>8.9726017569361563E-3</v>
      </c>
      <c r="F693">
        <v>1</v>
      </c>
    </row>
    <row r="694" spans="1:6" x14ac:dyDescent="0.3">
      <c r="A694" t="s">
        <v>4953</v>
      </c>
      <c r="B694" t="s">
        <v>4953</v>
      </c>
      <c r="C694">
        <v>1</v>
      </c>
      <c r="D694">
        <v>5.1271343850450917</v>
      </c>
      <c r="E694">
        <v>8.9726017569361563E-3</v>
      </c>
      <c r="F694">
        <v>1</v>
      </c>
    </row>
    <row r="695" spans="1:6" x14ac:dyDescent="0.3">
      <c r="A695" t="s">
        <v>4950</v>
      </c>
      <c r="B695" t="s">
        <v>4951</v>
      </c>
      <c r="C695">
        <v>1</v>
      </c>
      <c r="D695">
        <v>5.1271343850450917</v>
      </c>
      <c r="E695">
        <v>8.9726017569361563E-3</v>
      </c>
      <c r="F695">
        <v>1</v>
      </c>
    </row>
    <row r="696" spans="1:6" x14ac:dyDescent="0.3">
      <c r="A696" t="s">
        <v>4980</v>
      </c>
      <c r="B696" t="s">
        <v>4980</v>
      </c>
      <c r="C696">
        <v>1</v>
      </c>
      <c r="D696">
        <v>5.1271343850450917</v>
      </c>
      <c r="E696">
        <v>8.9726017569361563E-3</v>
      </c>
      <c r="F696">
        <v>1</v>
      </c>
    </row>
    <row r="697" spans="1:6" x14ac:dyDescent="0.3">
      <c r="A697" t="s">
        <v>5346</v>
      </c>
      <c r="B697" t="s">
        <v>5346</v>
      </c>
      <c r="C697">
        <v>1</v>
      </c>
      <c r="D697">
        <v>5.1271343850450917</v>
      </c>
      <c r="E697">
        <v>8.9726017569361563E-3</v>
      </c>
      <c r="F697">
        <v>1</v>
      </c>
    </row>
    <row r="698" spans="1:6" x14ac:dyDescent="0.3">
      <c r="A698" t="s">
        <v>5347</v>
      </c>
      <c r="B698" t="s">
        <v>5347</v>
      </c>
      <c r="C698">
        <v>1</v>
      </c>
      <c r="D698">
        <v>5.1271343850450917</v>
      </c>
      <c r="E698">
        <v>8.9726017569361563E-3</v>
      </c>
      <c r="F698">
        <v>1</v>
      </c>
    </row>
    <row r="699" spans="1:6" x14ac:dyDescent="0.3">
      <c r="A699" t="s">
        <v>4807</v>
      </c>
      <c r="B699" t="s">
        <v>4808</v>
      </c>
      <c r="C699">
        <v>1</v>
      </c>
      <c r="D699">
        <v>5.1271343850450917</v>
      </c>
      <c r="E699">
        <v>8.9726017569361563E-3</v>
      </c>
      <c r="F699">
        <v>1</v>
      </c>
    </row>
    <row r="700" spans="1:6" x14ac:dyDescent="0.3">
      <c r="A700" t="s">
        <v>5348</v>
      </c>
      <c r="B700" t="s">
        <v>5348</v>
      </c>
      <c r="C700">
        <v>1</v>
      </c>
      <c r="D700">
        <v>5.1271343850450917</v>
      </c>
      <c r="E700">
        <v>8.9726017569361563E-3</v>
      </c>
      <c r="F700">
        <v>1</v>
      </c>
    </row>
    <row r="701" spans="1:6" x14ac:dyDescent="0.3">
      <c r="A701" t="s">
        <v>4949</v>
      </c>
      <c r="B701" t="s">
        <v>4949</v>
      </c>
      <c r="C701">
        <v>1</v>
      </c>
      <c r="D701">
        <v>5.1271343850450917</v>
      </c>
      <c r="E701">
        <v>8.9726017569361563E-3</v>
      </c>
      <c r="F701">
        <v>1</v>
      </c>
    </row>
    <row r="702" spans="1:6" x14ac:dyDescent="0.3">
      <c r="A702" t="s">
        <v>5349</v>
      </c>
      <c r="B702" t="s">
        <v>5349</v>
      </c>
      <c r="C702">
        <v>1</v>
      </c>
      <c r="D702">
        <v>5.1271343850450917</v>
      </c>
      <c r="E702">
        <v>8.9726017569361563E-3</v>
      </c>
      <c r="F702">
        <v>1</v>
      </c>
    </row>
    <row r="703" spans="1:6" x14ac:dyDescent="0.3">
      <c r="A703" t="s">
        <v>5350</v>
      </c>
      <c r="B703" t="s">
        <v>5351</v>
      </c>
      <c r="C703">
        <v>1</v>
      </c>
      <c r="D703">
        <v>5.1271343850450917</v>
      </c>
      <c r="E703">
        <v>8.9726017569361563E-3</v>
      </c>
      <c r="F703">
        <v>1</v>
      </c>
    </row>
    <row r="704" spans="1:6" x14ac:dyDescent="0.3">
      <c r="A704" t="s">
        <v>4948</v>
      </c>
      <c r="B704" t="s">
        <v>4948</v>
      </c>
      <c r="C704">
        <v>1</v>
      </c>
      <c r="D704">
        <v>5.1271343850450917</v>
      </c>
      <c r="E704">
        <v>8.9726017569361563E-3</v>
      </c>
      <c r="F704">
        <v>1</v>
      </c>
    </row>
    <row r="705" spans="1:6" x14ac:dyDescent="0.3">
      <c r="A705" t="s">
        <v>4906</v>
      </c>
      <c r="B705" t="s">
        <v>4906</v>
      </c>
      <c r="C705">
        <v>1</v>
      </c>
      <c r="D705">
        <v>5.1271343850450917</v>
      </c>
      <c r="E705">
        <v>8.9726017569361563E-3</v>
      </c>
      <c r="F705">
        <v>1</v>
      </c>
    </row>
    <row r="706" spans="1:6" x14ac:dyDescent="0.3">
      <c r="A706" t="s">
        <v>5352</v>
      </c>
      <c r="B706" t="s">
        <v>5352</v>
      </c>
      <c r="C706">
        <v>1</v>
      </c>
      <c r="D706">
        <v>5.1271343850450917</v>
      </c>
      <c r="E706">
        <v>8.9726017569361563E-3</v>
      </c>
      <c r="F706">
        <v>1</v>
      </c>
    </row>
    <row r="707" spans="1:6" x14ac:dyDescent="0.3">
      <c r="A707" t="s">
        <v>4946</v>
      </c>
      <c r="B707" t="s">
        <v>4947</v>
      </c>
      <c r="C707">
        <v>1</v>
      </c>
      <c r="D707">
        <v>5.1271343850450917</v>
      </c>
      <c r="E707">
        <v>8.9726017569361563E-3</v>
      </c>
      <c r="F707">
        <v>1</v>
      </c>
    </row>
    <row r="708" spans="1:6" x14ac:dyDescent="0.3">
      <c r="A708" t="s">
        <v>5353</v>
      </c>
      <c r="B708" t="s">
        <v>5353</v>
      </c>
      <c r="C708">
        <v>1</v>
      </c>
      <c r="D708">
        <v>5.1271343850450917</v>
      </c>
      <c r="E708">
        <v>8.9726017569361563E-3</v>
      </c>
      <c r="F708">
        <v>1</v>
      </c>
    </row>
    <row r="709" spans="1:6" x14ac:dyDescent="0.3">
      <c r="A709" t="s">
        <v>5341</v>
      </c>
      <c r="B709" t="s">
        <v>5341</v>
      </c>
      <c r="C709">
        <v>1</v>
      </c>
      <c r="D709">
        <v>5.1271343850450917</v>
      </c>
      <c r="E709">
        <v>8.9726017569361563E-3</v>
      </c>
      <c r="F709">
        <v>1</v>
      </c>
    </row>
    <row r="710" spans="1:6" x14ac:dyDescent="0.3">
      <c r="A710" t="s">
        <v>4959</v>
      </c>
      <c r="B710" t="s">
        <v>4959</v>
      </c>
      <c r="C710">
        <v>1</v>
      </c>
      <c r="D710">
        <v>5.1271343850450917</v>
      </c>
      <c r="E710">
        <v>8.9726017569361563E-3</v>
      </c>
      <c r="F710">
        <v>1</v>
      </c>
    </row>
    <row r="711" spans="1:6" x14ac:dyDescent="0.3">
      <c r="A711" t="s">
        <v>4944</v>
      </c>
      <c r="B711" t="s">
        <v>4945</v>
      </c>
      <c r="C711">
        <v>1</v>
      </c>
      <c r="D711">
        <v>5.1271343850450917</v>
      </c>
      <c r="E711">
        <v>8.9726017569361563E-3</v>
      </c>
      <c r="F711">
        <v>1</v>
      </c>
    </row>
    <row r="712" spans="1:6" x14ac:dyDescent="0.3">
      <c r="A712" t="s">
        <v>4960</v>
      </c>
      <c r="B712" t="s">
        <v>4960</v>
      </c>
      <c r="C712">
        <v>1</v>
      </c>
      <c r="D712">
        <v>5.1271343850450917</v>
      </c>
      <c r="E712">
        <v>8.9726017569361563E-3</v>
      </c>
      <c r="F712">
        <v>1</v>
      </c>
    </row>
    <row r="713" spans="1:6" x14ac:dyDescent="0.3">
      <c r="A713" t="s">
        <v>4979</v>
      </c>
      <c r="B713" t="s">
        <v>4979</v>
      </c>
      <c r="C713">
        <v>1</v>
      </c>
      <c r="D713">
        <v>5.1271343850450917</v>
      </c>
      <c r="E713">
        <v>8.9726017569361563E-3</v>
      </c>
      <c r="F713">
        <v>1</v>
      </c>
    </row>
    <row r="714" spans="1:6" x14ac:dyDescent="0.3">
      <c r="A714" t="s">
        <v>5334</v>
      </c>
      <c r="B714" t="s">
        <v>5334</v>
      </c>
      <c r="C714">
        <v>1</v>
      </c>
      <c r="D714">
        <v>5.1271343850450917</v>
      </c>
      <c r="E714">
        <v>8.9726017569361563E-3</v>
      </c>
      <c r="F714">
        <v>1</v>
      </c>
    </row>
    <row r="715" spans="1:6" x14ac:dyDescent="0.3">
      <c r="A715" t="s">
        <v>5335</v>
      </c>
      <c r="B715" t="s">
        <v>5335</v>
      </c>
      <c r="C715">
        <v>1</v>
      </c>
      <c r="D715">
        <v>5.1271343850450917</v>
      </c>
      <c r="E715">
        <v>8.9726017569361563E-3</v>
      </c>
      <c r="F715">
        <v>1</v>
      </c>
    </row>
    <row r="716" spans="1:6" x14ac:dyDescent="0.3">
      <c r="A716" t="s">
        <v>4977</v>
      </c>
      <c r="B716" t="s">
        <v>4978</v>
      </c>
      <c r="C716">
        <v>1</v>
      </c>
      <c r="D716">
        <v>5.1271343850450917</v>
      </c>
      <c r="E716">
        <v>8.9726017569361563E-3</v>
      </c>
      <c r="F716">
        <v>1</v>
      </c>
    </row>
    <row r="717" spans="1:6" x14ac:dyDescent="0.3">
      <c r="A717" t="s">
        <v>4976</v>
      </c>
      <c r="B717" t="s">
        <v>4976</v>
      </c>
      <c r="C717">
        <v>1</v>
      </c>
      <c r="D717">
        <v>5.1271343850450917</v>
      </c>
      <c r="E717">
        <v>8.9726017569361563E-3</v>
      </c>
      <c r="F717">
        <v>1</v>
      </c>
    </row>
    <row r="718" spans="1:6" x14ac:dyDescent="0.3">
      <c r="A718" t="s">
        <v>4975</v>
      </c>
      <c r="B718" t="s">
        <v>4975</v>
      </c>
      <c r="C718">
        <v>1</v>
      </c>
      <c r="D718">
        <v>5.1271343850450917</v>
      </c>
      <c r="E718">
        <v>8.9726017569361563E-3</v>
      </c>
      <c r="F718">
        <v>1</v>
      </c>
    </row>
    <row r="719" spans="1:6" x14ac:dyDescent="0.3">
      <c r="A719" t="s">
        <v>4973</v>
      </c>
      <c r="B719" t="s">
        <v>4974</v>
      </c>
      <c r="C719">
        <v>1</v>
      </c>
      <c r="D719">
        <v>5.1271343850450917</v>
      </c>
      <c r="E719">
        <v>8.9726017569361563E-3</v>
      </c>
      <c r="F719">
        <v>1</v>
      </c>
    </row>
    <row r="720" spans="1:6" x14ac:dyDescent="0.3">
      <c r="A720" t="s">
        <v>5336</v>
      </c>
      <c r="B720" t="s">
        <v>5336</v>
      </c>
      <c r="C720">
        <v>1</v>
      </c>
      <c r="D720">
        <v>5.1271343850450917</v>
      </c>
      <c r="E720">
        <v>8.9726017569361563E-3</v>
      </c>
      <c r="F720">
        <v>1</v>
      </c>
    </row>
    <row r="721" spans="1:6" x14ac:dyDescent="0.3">
      <c r="A721" t="s">
        <v>4885</v>
      </c>
      <c r="B721" t="s">
        <v>4886</v>
      </c>
      <c r="C721">
        <v>1</v>
      </c>
      <c r="D721">
        <v>5.1271343850450917</v>
      </c>
      <c r="E721">
        <v>8.9726017569361563E-3</v>
      </c>
      <c r="F721">
        <v>1</v>
      </c>
    </row>
    <row r="722" spans="1:6" x14ac:dyDescent="0.3">
      <c r="A722" t="s">
        <v>4972</v>
      </c>
      <c r="B722" t="s">
        <v>4972</v>
      </c>
      <c r="C722">
        <v>1</v>
      </c>
      <c r="D722">
        <v>5.1271343850450917</v>
      </c>
      <c r="E722">
        <v>8.9726017569361563E-3</v>
      </c>
      <c r="F722">
        <v>1</v>
      </c>
    </row>
    <row r="723" spans="1:6" x14ac:dyDescent="0.3">
      <c r="A723" t="s">
        <v>4971</v>
      </c>
      <c r="B723" t="s">
        <v>4971</v>
      </c>
      <c r="C723">
        <v>1</v>
      </c>
      <c r="D723">
        <v>5.1271343850450917</v>
      </c>
      <c r="E723">
        <v>8.9726017569361563E-3</v>
      </c>
      <c r="F723">
        <v>1</v>
      </c>
    </row>
    <row r="724" spans="1:6" x14ac:dyDescent="0.3">
      <c r="A724" t="s">
        <v>5337</v>
      </c>
      <c r="B724" t="s">
        <v>5338</v>
      </c>
      <c r="C724">
        <v>1</v>
      </c>
      <c r="D724">
        <v>5.1271343850450917</v>
      </c>
      <c r="E724">
        <v>8.9726017569361563E-3</v>
      </c>
      <c r="F724">
        <v>1</v>
      </c>
    </row>
    <row r="725" spans="1:6" x14ac:dyDescent="0.3">
      <c r="A725" t="s">
        <v>4970</v>
      </c>
      <c r="B725" t="s">
        <v>4970</v>
      </c>
      <c r="C725">
        <v>1</v>
      </c>
      <c r="D725">
        <v>5.1271343850450917</v>
      </c>
      <c r="E725">
        <v>8.9726017569361563E-3</v>
      </c>
      <c r="F725">
        <v>1</v>
      </c>
    </row>
    <row r="726" spans="1:6" x14ac:dyDescent="0.3">
      <c r="A726" t="s">
        <v>4884</v>
      </c>
      <c r="B726" t="s">
        <v>4884</v>
      </c>
      <c r="C726">
        <v>1</v>
      </c>
      <c r="D726">
        <v>5.1271343850450917</v>
      </c>
      <c r="E726">
        <v>8.9726017569361563E-3</v>
      </c>
      <c r="F726">
        <v>1</v>
      </c>
    </row>
    <row r="727" spans="1:6" x14ac:dyDescent="0.3">
      <c r="A727" t="s">
        <v>4880</v>
      </c>
      <c r="B727" t="s">
        <v>4880</v>
      </c>
      <c r="C727">
        <v>1</v>
      </c>
      <c r="D727">
        <v>5.1271343850450917</v>
      </c>
      <c r="E727">
        <v>8.9726017569361563E-3</v>
      </c>
      <c r="F727">
        <v>1</v>
      </c>
    </row>
    <row r="728" spans="1:6" x14ac:dyDescent="0.3">
      <c r="A728" t="s">
        <v>4969</v>
      </c>
      <c r="B728" t="s">
        <v>4969</v>
      </c>
      <c r="C728">
        <v>1</v>
      </c>
      <c r="D728">
        <v>5.1271343850450917</v>
      </c>
      <c r="E728">
        <v>8.9726017569361563E-3</v>
      </c>
      <c r="F728">
        <v>1</v>
      </c>
    </row>
    <row r="729" spans="1:6" x14ac:dyDescent="0.3">
      <c r="A729" t="s">
        <v>4967</v>
      </c>
      <c r="B729" t="s">
        <v>4968</v>
      </c>
      <c r="C729">
        <v>1</v>
      </c>
      <c r="D729">
        <v>5.1271343850450917</v>
      </c>
      <c r="E729">
        <v>8.9726017569361563E-3</v>
      </c>
      <c r="F729">
        <v>1</v>
      </c>
    </row>
    <row r="730" spans="1:6" x14ac:dyDescent="0.3">
      <c r="A730" t="s">
        <v>4966</v>
      </c>
      <c r="B730" t="s">
        <v>4966</v>
      </c>
      <c r="C730">
        <v>1</v>
      </c>
      <c r="D730">
        <v>5.1271343850450917</v>
      </c>
      <c r="E730">
        <v>8.9726017569361563E-3</v>
      </c>
      <c r="F730">
        <v>1</v>
      </c>
    </row>
    <row r="731" spans="1:6" x14ac:dyDescent="0.3">
      <c r="A731" t="s">
        <v>4965</v>
      </c>
      <c r="B731" t="s">
        <v>4965</v>
      </c>
      <c r="C731">
        <v>1</v>
      </c>
      <c r="D731">
        <v>5.1271343850450917</v>
      </c>
      <c r="E731">
        <v>8.9726017569361563E-3</v>
      </c>
      <c r="F731">
        <v>1</v>
      </c>
    </row>
    <row r="732" spans="1:6" x14ac:dyDescent="0.3">
      <c r="A732" t="s">
        <v>5339</v>
      </c>
      <c r="B732" t="s">
        <v>5339</v>
      </c>
      <c r="C732">
        <v>1</v>
      </c>
      <c r="D732">
        <v>5.1271343850450917</v>
      </c>
      <c r="E732">
        <v>8.9726017569361563E-3</v>
      </c>
      <c r="F732">
        <v>1</v>
      </c>
    </row>
    <row r="733" spans="1:6" x14ac:dyDescent="0.3">
      <c r="A733" t="s">
        <v>4963</v>
      </c>
      <c r="B733" t="s">
        <v>4964</v>
      </c>
      <c r="C733">
        <v>1</v>
      </c>
      <c r="D733">
        <v>5.1271343850450917</v>
      </c>
      <c r="E733">
        <v>8.9726017569361563E-3</v>
      </c>
      <c r="F733">
        <v>1</v>
      </c>
    </row>
    <row r="734" spans="1:6" x14ac:dyDescent="0.3">
      <c r="A734" t="s">
        <v>4881</v>
      </c>
      <c r="B734" t="s">
        <v>4881</v>
      </c>
      <c r="C734">
        <v>1</v>
      </c>
      <c r="D734">
        <v>5.1271343850450917</v>
      </c>
      <c r="E734">
        <v>8.9726017569361563E-3</v>
      </c>
      <c r="F734">
        <v>1</v>
      </c>
    </row>
    <row r="735" spans="1:6" x14ac:dyDescent="0.3">
      <c r="A735" t="s">
        <v>4962</v>
      </c>
      <c r="B735" t="s">
        <v>4962</v>
      </c>
      <c r="C735">
        <v>1</v>
      </c>
      <c r="D735">
        <v>5.1271343850450917</v>
      </c>
      <c r="E735">
        <v>8.9726017569361563E-3</v>
      </c>
      <c r="F735">
        <v>1</v>
      </c>
    </row>
    <row r="736" spans="1:6" x14ac:dyDescent="0.3">
      <c r="A736" t="s">
        <v>4961</v>
      </c>
      <c r="B736" t="s">
        <v>4961</v>
      </c>
      <c r="C736">
        <v>1</v>
      </c>
      <c r="D736">
        <v>5.1271343850450917</v>
      </c>
      <c r="E736">
        <v>8.9726017569361563E-3</v>
      </c>
      <c r="F736">
        <v>1</v>
      </c>
    </row>
    <row r="737" spans="1:6" x14ac:dyDescent="0.3">
      <c r="A737" t="s">
        <v>5340</v>
      </c>
      <c r="B737" t="s">
        <v>5340</v>
      </c>
      <c r="C737">
        <v>1</v>
      </c>
      <c r="D737">
        <v>5.1271343850450917</v>
      </c>
      <c r="E737">
        <v>8.9726017569361563E-3</v>
      </c>
      <c r="F737">
        <v>1</v>
      </c>
    </row>
    <row r="738" spans="1:6" x14ac:dyDescent="0.3">
      <c r="A738" t="s">
        <v>5295</v>
      </c>
      <c r="B738" t="s">
        <v>5296</v>
      </c>
      <c r="C738">
        <v>1</v>
      </c>
      <c r="D738">
        <v>5.1271343850450917</v>
      </c>
      <c r="E738">
        <v>8.9726017569361563E-3</v>
      </c>
      <c r="F738">
        <v>1</v>
      </c>
    </row>
    <row r="739" spans="1:6" x14ac:dyDescent="0.3">
      <c r="A739" t="s">
        <v>5311</v>
      </c>
      <c r="B739" t="s">
        <v>5311</v>
      </c>
      <c r="C739">
        <v>1</v>
      </c>
      <c r="D739">
        <v>5.1271343850450917</v>
      </c>
      <c r="E739">
        <v>8.9726017569361563E-3</v>
      </c>
      <c r="F739">
        <v>1</v>
      </c>
    </row>
    <row r="740" spans="1:6" x14ac:dyDescent="0.3">
      <c r="A740" t="s">
        <v>5181</v>
      </c>
      <c r="B740" t="s">
        <v>5182</v>
      </c>
      <c r="C740">
        <v>1</v>
      </c>
      <c r="D740">
        <v>5.1271343850450917</v>
      </c>
      <c r="E740">
        <v>8.9726017569361563E-3</v>
      </c>
      <c r="F740">
        <v>1</v>
      </c>
    </row>
    <row r="741" spans="1:6" x14ac:dyDescent="0.3">
      <c r="A741" t="s">
        <v>4939</v>
      </c>
      <c r="B741" t="s">
        <v>4939</v>
      </c>
      <c r="C741">
        <v>1</v>
      </c>
      <c r="D741">
        <v>5.1271343850450917</v>
      </c>
      <c r="E741">
        <v>8.9726017569361563E-3</v>
      </c>
      <c r="F741">
        <v>1</v>
      </c>
    </row>
    <row r="742" spans="1:6" x14ac:dyDescent="0.3">
      <c r="A742" t="s">
        <v>4900</v>
      </c>
      <c r="B742" t="s">
        <v>4900</v>
      </c>
      <c r="C742">
        <v>1</v>
      </c>
      <c r="D742">
        <v>5.1271343850450917</v>
      </c>
      <c r="E742">
        <v>8.9726017569361563E-3</v>
      </c>
      <c r="F742">
        <v>1</v>
      </c>
    </row>
    <row r="743" spans="1:6" x14ac:dyDescent="0.3">
      <c r="A743" t="s">
        <v>4815</v>
      </c>
      <c r="B743" t="s">
        <v>4815</v>
      </c>
      <c r="C743">
        <v>1</v>
      </c>
      <c r="D743">
        <v>5.1271343850450917</v>
      </c>
      <c r="E743">
        <v>8.9726017569361563E-3</v>
      </c>
      <c r="F743">
        <v>1</v>
      </c>
    </row>
    <row r="744" spans="1:6" x14ac:dyDescent="0.3">
      <c r="A744" t="s">
        <v>5032</v>
      </c>
      <c r="B744" t="s">
        <v>5032</v>
      </c>
      <c r="C744">
        <v>1</v>
      </c>
      <c r="D744">
        <v>5.1271343850450917</v>
      </c>
      <c r="E744">
        <v>8.9726017569361563E-3</v>
      </c>
      <c r="F744">
        <v>1</v>
      </c>
    </row>
    <row r="745" spans="1:6" x14ac:dyDescent="0.3">
      <c r="A745" t="s">
        <v>4867</v>
      </c>
      <c r="B745" t="s">
        <v>4867</v>
      </c>
      <c r="C745">
        <v>1</v>
      </c>
      <c r="D745">
        <v>5.1271343850450917</v>
      </c>
      <c r="E745">
        <v>8.9726017569361563E-3</v>
      </c>
      <c r="F745">
        <v>1</v>
      </c>
    </row>
    <row r="746" spans="1:6" x14ac:dyDescent="0.3">
      <c r="A746" t="s">
        <v>5017</v>
      </c>
      <c r="B746" t="s">
        <v>5017</v>
      </c>
      <c r="C746">
        <v>1</v>
      </c>
      <c r="D746">
        <v>5.1271343850450917</v>
      </c>
      <c r="E746">
        <v>8.9726017569361563E-3</v>
      </c>
      <c r="F746">
        <v>1</v>
      </c>
    </row>
    <row r="747" spans="1:6" x14ac:dyDescent="0.3">
      <c r="A747" t="s">
        <v>5042</v>
      </c>
      <c r="B747" t="s">
        <v>5042</v>
      </c>
      <c r="C747">
        <v>1</v>
      </c>
      <c r="D747">
        <v>5.1271343850450917</v>
      </c>
      <c r="E747">
        <v>8.9726017569361563E-3</v>
      </c>
      <c r="F747">
        <v>1</v>
      </c>
    </row>
    <row r="748" spans="1:6" x14ac:dyDescent="0.3">
      <c r="A748" t="s">
        <v>5020</v>
      </c>
      <c r="B748" t="s">
        <v>5021</v>
      </c>
      <c r="C748">
        <v>1</v>
      </c>
      <c r="D748">
        <v>5.1271343850450917</v>
      </c>
      <c r="E748">
        <v>8.9726017569361563E-3</v>
      </c>
      <c r="F748">
        <v>1</v>
      </c>
    </row>
    <row r="749" spans="1:6" x14ac:dyDescent="0.3">
      <c r="A749" t="s">
        <v>5041</v>
      </c>
      <c r="B749" t="s">
        <v>5041</v>
      </c>
      <c r="C749">
        <v>1</v>
      </c>
      <c r="D749">
        <v>5.1271343850450917</v>
      </c>
      <c r="E749">
        <v>8.9726017569361563E-3</v>
      </c>
      <c r="F749">
        <v>1</v>
      </c>
    </row>
    <row r="750" spans="1:6" x14ac:dyDescent="0.3">
      <c r="A750" t="s">
        <v>5039</v>
      </c>
      <c r="B750" t="s">
        <v>5040</v>
      </c>
      <c r="C750">
        <v>1</v>
      </c>
      <c r="D750">
        <v>5.1271343850450917</v>
      </c>
      <c r="E750">
        <v>8.9726017569361563E-3</v>
      </c>
      <c r="F750">
        <v>1</v>
      </c>
    </row>
    <row r="751" spans="1:6" x14ac:dyDescent="0.3">
      <c r="A751" t="s">
        <v>4901</v>
      </c>
      <c r="B751" t="s">
        <v>4901</v>
      </c>
      <c r="C751">
        <v>1</v>
      </c>
      <c r="D751">
        <v>5.1271343850450917</v>
      </c>
      <c r="E751">
        <v>8.9726017569361563E-3</v>
      </c>
      <c r="F751">
        <v>1</v>
      </c>
    </row>
    <row r="752" spans="1:6" x14ac:dyDescent="0.3">
      <c r="A752" t="s">
        <v>5279</v>
      </c>
      <c r="B752" t="s">
        <v>5279</v>
      </c>
      <c r="C752">
        <v>1</v>
      </c>
      <c r="D752">
        <v>5.1271343850450917</v>
      </c>
      <c r="E752">
        <v>8.9726017569361563E-3</v>
      </c>
      <c r="F752">
        <v>1</v>
      </c>
    </row>
    <row r="753" spans="1:6" x14ac:dyDescent="0.3">
      <c r="A753" t="s">
        <v>4938</v>
      </c>
      <c r="B753" t="s">
        <v>4938</v>
      </c>
      <c r="C753">
        <v>1</v>
      </c>
      <c r="D753">
        <v>5.1271343850450917</v>
      </c>
      <c r="E753">
        <v>8.9726017569361563E-3</v>
      </c>
      <c r="F753">
        <v>1</v>
      </c>
    </row>
    <row r="754" spans="1:6" x14ac:dyDescent="0.3">
      <c r="A754" t="s">
        <v>4864</v>
      </c>
      <c r="B754" t="s">
        <v>4864</v>
      </c>
      <c r="C754">
        <v>1</v>
      </c>
      <c r="D754">
        <v>5.1271343850450917</v>
      </c>
      <c r="E754">
        <v>8.9726017569361563E-3</v>
      </c>
      <c r="F754">
        <v>1</v>
      </c>
    </row>
    <row r="755" spans="1:6" x14ac:dyDescent="0.3">
      <c r="A755" t="s">
        <v>5037</v>
      </c>
      <c r="B755" t="s">
        <v>5038</v>
      </c>
      <c r="C755">
        <v>1</v>
      </c>
      <c r="D755">
        <v>5.1271343850450917</v>
      </c>
      <c r="E755">
        <v>8.9726017569361563E-3</v>
      </c>
      <c r="F755">
        <v>1</v>
      </c>
    </row>
    <row r="756" spans="1:6" x14ac:dyDescent="0.3">
      <c r="A756" t="s">
        <v>5031</v>
      </c>
      <c r="B756" t="s">
        <v>5031</v>
      </c>
      <c r="C756">
        <v>1</v>
      </c>
      <c r="D756">
        <v>5.1271343850450917</v>
      </c>
      <c r="E756">
        <v>8.9726017569361563E-3</v>
      </c>
      <c r="F756">
        <v>1</v>
      </c>
    </row>
    <row r="757" spans="1:6" x14ac:dyDescent="0.3">
      <c r="A757" t="s">
        <v>5018</v>
      </c>
      <c r="B757" t="s">
        <v>5018</v>
      </c>
      <c r="C757">
        <v>1</v>
      </c>
      <c r="D757">
        <v>5.1271343850450917</v>
      </c>
      <c r="E757">
        <v>8.9726017569361563E-3</v>
      </c>
      <c r="F757">
        <v>1</v>
      </c>
    </row>
    <row r="758" spans="1:6" x14ac:dyDescent="0.3">
      <c r="A758" t="s">
        <v>5290</v>
      </c>
      <c r="B758" t="s">
        <v>5290</v>
      </c>
      <c r="C758">
        <v>1</v>
      </c>
      <c r="D758">
        <v>5.1271343850450917</v>
      </c>
      <c r="E758">
        <v>8.9726017569361563E-3</v>
      </c>
      <c r="F758">
        <v>1</v>
      </c>
    </row>
    <row r="759" spans="1:6" x14ac:dyDescent="0.3">
      <c r="A759" t="s">
        <v>5285</v>
      </c>
      <c r="B759" t="s">
        <v>5285</v>
      </c>
      <c r="C759">
        <v>1</v>
      </c>
      <c r="D759">
        <v>5.1271343850450917</v>
      </c>
      <c r="E759">
        <v>8.9726017569361563E-3</v>
      </c>
      <c r="F759">
        <v>1</v>
      </c>
    </row>
    <row r="760" spans="1:6" x14ac:dyDescent="0.3">
      <c r="A760" t="s">
        <v>4868</v>
      </c>
      <c r="B760" t="s">
        <v>4868</v>
      </c>
      <c r="C760">
        <v>1</v>
      </c>
      <c r="D760">
        <v>5.1271343850450917</v>
      </c>
      <c r="E760">
        <v>8.9726017569361563E-3</v>
      </c>
      <c r="F760">
        <v>1</v>
      </c>
    </row>
    <row r="761" spans="1:6" x14ac:dyDescent="0.3">
      <c r="A761" t="s">
        <v>5289</v>
      </c>
      <c r="B761" t="s">
        <v>5289</v>
      </c>
      <c r="C761">
        <v>1</v>
      </c>
      <c r="D761">
        <v>5.1271343850450917</v>
      </c>
      <c r="E761">
        <v>8.9726017569361563E-3</v>
      </c>
      <c r="F761">
        <v>1</v>
      </c>
    </row>
    <row r="762" spans="1:6" x14ac:dyDescent="0.3">
      <c r="A762" t="s">
        <v>5036</v>
      </c>
      <c r="B762" t="s">
        <v>5036</v>
      </c>
      <c r="C762">
        <v>1</v>
      </c>
      <c r="D762">
        <v>5.1271343850450917</v>
      </c>
      <c r="E762">
        <v>8.9726017569361563E-3</v>
      </c>
      <c r="F762">
        <v>1</v>
      </c>
    </row>
    <row r="763" spans="1:6" x14ac:dyDescent="0.3">
      <c r="A763" t="s">
        <v>4940</v>
      </c>
      <c r="B763" t="s">
        <v>4941</v>
      </c>
      <c r="C763">
        <v>1</v>
      </c>
      <c r="D763">
        <v>5.1271343850450917</v>
      </c>
      <c r="E763">
        <v>8.9726017569361563E-3</v>
      </c>
      <c r="F763">
        <v>1</v>
      </c>
    </row>
    <row r="764" spans="1:6" x14ac:dyDescent="0.3">
      <c r="A764" t="s">
        <v>5283</v>
      </c>
      <c r="B764" t="s">
        <v>5284</v>
      </c>
      <c r="C764">
        <v>1</v>
      </c>
      <c r="D764">
        <v>5.1271343850450917</v>
      </c>
      <c r="E764">
        <v>8.9726017569361563E-3</v>
      </c>
      <c r="F764">
        <v>1</v>
      </c>
    </row>
    <row r="765" spans="1:6" x14ac:dyDescent="0.3">
      <c r="A765" t="s">
        <v>5035</v>
      </c>
      <c r="B765" t="s">
        <v>5035</v>
      </c>
      <c r="C765">
        <v>1</v>
      </c>
      <c r="D765">
        <v>5.1271343850450917</v>
      </c>
      <c r="E765">
        <v>8.9726017569361563E-3</v>
      </c>
      <c r="F765">
        <v>1</v>
      </c>
    </row>
    <row r="766" spans="1:6" x14ac:dyDescent="0.3">
      <c r="A766" t="s">
        <v>5019</v>
      </c>
      <c r="B766" t="s">
        <v>5019</v>
      </c>
      <c r="C766">
        <v>1</v>
      </c>
      <c r="D766">
        <v>5.1271343850450917</v>
      </c>
      <c r="E766">
        <v>8.9726017569361563E-3</v>
      </c>
      <c r="F766">
        <v>1</v>
      </c>
    </row>
    <row r="767" spans="1:6" x14ac:dyDescent="0.3">
      <c r="A767" t="s">
        <v>5281</v>
      </c>
      <c r="B767" t="s">
        <v>5282</v>
      </c>
      <c r="C767">
        <v>1</v>
      </c>
      <c r="D767">
        <v>5.1271343850450917</v>
      </c>
      <c r="E767">
        <v>8.9726017569361563E-3</v>
      </c>
      <c r="F767">
        <v>1</v>
      </c>
    </row>
    <row r="768" spans="1:6" x14ac:dyDescent="0.3">
      <c r="A768" t="s">
        <v>4865</v>
      </c>
      <c r="B768" t="s">
        <v>4865</v>
      </c>
      <c r="C768">
        <v>1</v>
      </c>
      <c r="D768">
        <v>5.1271343850450917</v>
      </c>
      <c r="E768">
        <v>8.9726017569361563E-3</v>
      </c>
      <c r="F768">
        <v>1</v>
      </c>
    </row>
    <row r="769" spans="1:6" x14ac:dyDescent="0.3">
      <c r="A769" t="s">
        <v>5280</v>
      </c>
      <c r="B769" t="s">
        <v>5280</v>
      </c>
      <c r="C769">
        <v>1</v>
      </c>
      <c r="D769">
        <v>5.1271343850450917</v>
      </c>
      <c r="E769">
        <v>8.9726017569361563E-3</v>
      </c>
      <c r="F769">
        <v>1</v>
      </c>
    </row>
    <row r="770" spans="1:6" x14ac:dyDescent="0.3">
      <c r="A770" t="s">
        <v>4866</v>
      </c>
      <c r="B770" t="s">
        <v>4866</v>
      </c>
      <c r="C770">
        <v>1</v>
      </c>
      <c r="D770">
        <v>5.1271343850450917</v>
      </c>
      <c r="E770">
        <v>8.9726017569361563E-3</v>
      </c>
      <c r="F770">
        <v>1</v>
      </c>
    </row>
    <row r="771" spans="1:6" x14ac:dyDescent="0.3">
      <c r="A771" t="s">
        <v>5022</v>
      </c>
      <c r="B771" t="s">
        <v>5022</v>
      </c>
      <c r="C771">
        <v>1</v>
      </c>
      <c r="D771">
        <v>5.1271343850450917</v>
      </c>
      <c r="E771">
        <v>8.9726017569361563E-3</v>
      </c>
      <c r="F771">
        <v>1</v>
      </c>
    </row>
    <row r="772" spans="1:6" x14ac:dyDescent="0.3">
      <c r="A772" t="s">
        <v>4814</v>
      </c>
      <c r="B772" t="s">
        <v>4814</v>
      </c>
      <c r="C772">
        <v>1</v>
      </c>
      <c r="D772">
        <v>5.1271343850450917</v>
      </c>
      <c r="E772">
        <v>8.9726017569361563E-3</v>
      </c>
      <c r="F772">
        <v>1</v>
      </c>
    </row>
    <row r="773" spans="1:6" x14ac:dyDescent="0.3">
      <c r="A773" t="s">
        <v>4816</v>
      </c>
      <c r="B773" t="s">
        <v>4817</v>
      </c>
      <c r="C773">
        <v>1</v>
      </c>
      <c r="D773">
        <v>5.1271343850450917</v>
      </c>
      <c r="E773">
        <v>8.9726017569361563E-3</v>
      </c>
      <c r="F773">
        <v>1</v>
      </c>
    </row>
    <row r="774" spans="1:6" x14ac:dyDescent="0.3">
      <c r="A774" t="s">
        <v>5274</v>
      </c>
      <c r="B774" t="s">
        <v>5275</v>
      </c>
      <c r="C774">
        <v>1</v>
      </c>
      <c r="D774">
        <v>5.1271343850450917</v>
      </c>
      <c r="E774">
        <v>8.9726017569361563E-3</v>
      </c>
      <c r="F774">
        <v>1</v>
      </c>
    </row>
    <row r="775" spans="1:6" x14ac:dyDescent="0.3">
      <c r="A775" t="s">
        <v>5012</v>
      </c>
      <c r="B775" t="s">
        <v>5013</v>
      </c>
      <c r="C775">
        <v>1</v>
      </c>
      <c r="D775">
        <v>5.1271343850450917</v>
      </c>
      <c r="E775">
        <v>8.9726017569361563E-3</v>
      </c>
      <c r="F775">
        <v>1</v>
      </c>
    </row>
    <row r="776" spans="1:6" x14ac:dyDescent="0.3">
      <c r="A776" t="s">
        <v>5027</v>
      </c>
      <c r="B776" t="s">
        <v>5028</v>
      </c>
      <c r="C776">
        <v>1</v>
      </c>
      <c r="D776">
        <v>5.1271343850450917</v>
      </c>
      <c r="E776">
        <v>8.9726017569361563E-3</v>
      </c>
      <c r="F776">
        <v>1</v>
      </c>
    </row>
    <row r="777" spans="1:6" x14ac:dyDescent="0.3">
      <c r="A777" t="s">
        <v>5294</v>
      </c>
      <c r="B777" t="s">
        <v>5294</v>
      </c>
      <c r="C777">
        <v>1</v>
      </c>
      <c r="D777">
        <v>5.1271343850450917</v>
      </c>
      <c r="E777">
        <v>8.9726017569361563E-3</v>
      </c>
      <c r="F777">
        <v>1</v>
      </c>
    </row>
    <row r="778" spans="1:6" x14ac:dyDescent="0.3">
      <c r="A778" t="s">
        <v>5276</v>
      </c>
      <c r="B778" t="s">
        <v>5276</v>
      </c>
      <c r="C778">
        <v>1</v>
      </c>
      <c r="D778">
        <v>5.1271343850450917</v>
      </c>
      <c r="E778">
        <v>8.9726017569361563E-3</v>
      </c>
      <c r="F778">
        <v>1</v>
      </c>
    </row>
    <row r="779" spans="1:6" x14ac:dyDescent="0.3">
      <c r="A779" t="s">
        <v>5293</v>
      </c>
      <c r="B779" t="s">
        <v>5293</v>
      </c>
      <c r="C779">
        <v>1</v>
      </c>
      <c r="D779">
        <v>5.1271343850450917</v>
      </c>
      <c r="E779">
        <v>8.9726017569361563E-3</v>
      </c>
      <c r="F779">
        <v>1</v>
      </c>
    </row>
    <row r="780" spans="1:6" x14ac:dyDescent="0.3">
      <c r="A780" t="s">
        <v>4813</v>
      </c>
      <c r="B780" t="s">
        <v>4813</v>
      </c>
      <c r="C780">
        <v>1</v>
      </c>
      <c r="D780">
        <v>5.1271343850450917</v>
      </c>
      <c r="E780">
        <v>8.9726017569361563E-3</v>
      </c>
      <c r="F780">
        <v>1</v>
      </c>
    </row>
    <row r="781" spans="1:6" x14ac:dyDescent="0.3">
      <c r="A781" t="s">
        <v>5288</v>
      </c>
      <c r="B781" t="s">
        <v>5288</v>
      </c>
      <c r="C781">
        <v>1</v>
      </c>
      <c r="D781">
        <v>5.1271343850450917</v>
      </c>
      <c r="E781">
        <v>8.9726017569361563E-3</v>
      </c>
      <c r="F781">
        <v>1</v>
      </c>
    </row>
    <row r="782" spans="1:6" x14ac:dyDescent="0.3">
      <c r="A782" t="s">
        <v>4862</v>
      </c>
      <c r="B782" t="s">
        <v>4863</v>
      </c>
      <c r="C782">
        <v>1</v>
      </c>
      <c r="D782">
        <v>5.1271343850450917</v>
      </c>
      <c r="E782">
        <v>8.9726017569361563E-3</v>
      </c>
      <c r="F782">
        <v>1</v>
      </c>
    </row>
    <row r="783" spans="1:6" x14ac:dyDescent="0.3">
      <c r="A783" t="s">
        <v>5014</v>
      </c>
      <c r="B783" t="s">
        <v>5014</v>
      </c>
      <c r="C783">
        <v>1</v>
      </c>
      <c r="D783">
        <v>5.1271343850450917</v>
      </c>
      <c r="E783">
        <v>8.9726017569361563E-3</v>
      </c>
      <c r="F783">
        <v>1</v>
      </c>
    </row>
    <row r="784" spans="1:6" x14ac:dyDescent="0.3">
      <c r="A784" t="s">
        <v>4936</v>
      </c>
      <c r="B784" t="s">
        <v>4937</v>
      </c>
      <c r="C784">
        <v>1</v>
      </c>
      <c r="D784">
        <v>5.1271343850450917</v>
      </c>
      <c r="E784">
        <v>8.9726017569361563E-3</v>
      </c>
      <c r="F784">
        <v>1</v>
      </c>
    </row>
    <row r="785" spans="1:6" x14ac:dyDescent="0.3">
      <c r="A785" t="s">
        <v>5015</v>
      </c>
      <c r="B785" t="s">
        <v>5015</v>
      </c>
      <c r="C785">
        <v>1</v>
      </c>
      <c r="D785">
        <v>5.1271343850450917</v>
      </c>
      <c r="E785">
        <v>8.9726017569361563E-3</v>
      </c>
      <c r="F785">
        <v>1</v>
      </c>
    </row>
    <row r="786" spans="1:6" x14ac:dyDescent="0.3">
      <c r="A786" t="s">
        <v>5287</v>
      </c>
      <c r="B786" t="s">
        <v>5287</v>
      </c>
      <c r="C786">
        <v>1</v>
      </c>
      <c r="D786">
        <v>5.1271343850450917</v>
      </c>
      <c r="E786">
        <v>8.9726017569361563E-3</v>
      </c>
      <c r="F786">
        <v>1</v>
      </c>
    </row>
    <row r="787" spans="1:6" x14ac:dyDescent="0.3">
      <c r="A787" t="s">
        <v>5033</v>
      </c>
      <c r="B787" t="s">
        <v>5034</v>
      </c>
      <c r="C787">
        <v>1</v>
      </c>
      <c r="D787">
        <v>5.1271343850450917</v>
      </c>
      <c r="E787">
        <v>8.9726017569361563E-3</v>
      </c>
      <c r="F787">
        <v>1</v>
      </c>
    </row>
    <row r="788" spans="1:6" x14ac:dyDescent="0.3">
      <c r="A788" t="s">
        <v>5286</v>
      </c>
      <c r="B788" t="s">
        <v>5286</v>
      </c>
      <c r="C788">
        <v>1</v>
      </c>
      <c r="D788">
        <v>5.1271343850450917</v>
      </c>
      <c r="E788">
        <v>8.9726017569361563E-3</v>
      </c>
      <c r="F788">
        <v>1</v>
      </c>
    </row>
    <row r="789" spans="1:6" x14ac:dyDescent="0.3">
      <c r="A789" t="s">
        <v>4898</v>
      </c>
      <c r="B789" t="s">
        <v>4899</v>
      </c>
      <c r="C789">
        <v>1</v>
      </c>
      <c r="D789">
        <v>5.1271343850450917</v>
      </c>
      <c r="E789">
        <v>8.9726017569361563E-3</v>
      </c>
      <c r="F789">
        <v>1</v>
      </c>
    </row>
    <row r="790" spans="1:6" x14ac:dyDescent="0.3">
      <c r="A790" t="s">
        <v>5029</v>
      </c>
      <c r="B790" t="s">
        <v>5029</v>
      </c>
      <c r="C790">
        <v>1</v>
      </c>
      <c r="D790">
        <v>5.1271343850450917</v>
      </c>
      <c r="E790">
        <v>8.9726017569361563E-3</v>
      </c>
      <c r="F790">
        <v>1</v>
      </c>
    </row>
    <row r="791" spans="1:6" x14ac:dyDescent="0.3">
      <c r="A791" t="s">
        <v>5016</v>
      </c>
      <c r="B791" t="s">
        <v>5016</v>
      </c>
      <c r="C791">
        <v>1</v>
      </c>
      <c r="D791">
        <v>5.1271343850450917</v>
      </c>
      <c r="E791">
        <v>8.9726017569361563E-3</v>
      </c>
      <c r="F791">
        <v>1</v>
      </c>
    </row>
    <row r="792" spans="1:6" x14ac:dyDescent="0.3">
      <c r="A792" t="s">
        <v>5292</v>
      </c>
      <c r="B792" t="s">
        <v>5292</v>
      </c>
      <c r="C792">
        <v>1</v>
      </c>
      <c r="D792">
        <v>5.1271343850450917</v>
      </c>
      <c r="E792">
        <v>8.9726017569361563E-3</v>
      </c>
      <c r="F792">
        <v>1</v>
      </c>
    </row>
    <row r="793" spans="1:6" x14ac:dyDescent="0.3">
      <c r="A793" t="s">
        <v>5025</v>
      </c>
      <c r="B793" t="s">
        <v>5026</v>
      </c>
      <c r="C793">
        <v>1</v>
      </c>
      <c r="D793">
        <v>5.1271343850450917</v>
      </c>
      <c r="E793">
        <v>8.9726017569361563E-3</v>
      </c>
      <c r="F793">
        <v>1</v>
      </c>
    </row>
    <row r="794" spans="1:6" x14ac:dyDescent="0.3">
      <c r="A794" t="s">
        <v>5277</v>
      </c>
      <c r="B794" t="s">
        <v>5278</v>
      </c>
      <c r="C794">
        <v>1</v>
      </c>
      <c r="D794">
        <v>5.1271343850450917</v>
      </c>
      <c r="E794">
        <v>8.9726017569361563E-3</v>
      </c>
      <c r="F794">
        <v>1</v>
      </c>
    </row>
    <row r="795" spans="1:6" x14ac:dyDescent="0.3">
      <c r="A795" t="s">
        <v>5030</v>
      </c>
      <c r="B795" t="s">
        <v>5030</v>
      </c>
      <c r="C795">
        <v>1</v>
      </c>
      <c r="D795">
        <v>5.1271343850450917</v>
      </c>
      <c r="E795">
        <v>8.9726017569361563E-3</v>
      </c>
      <c r="F795">
        <v>1</v>
      </c>
    </row>
    <row r="796" spans="1:6" x14ac:dyDescent="0.3">
      <c r="A796" t="s">
        <v>5043</v>
      </c>
      <c r="B796" t="s">
        <v>5043</v>
      </c>
      <c r="C796">
        <v>1</v>
      </c>
      <c r="D796">
        <v>5.1271343850450917</v>
      </c>
      <c r="E796">
        <v>8.9726017569361563E-3</v>
      </c>
      <c r="F796">
        <v>1</v>
      </c>
    </row>
    <row r="797" spans="1:6" x14ac:dyDescent="0.3">
      <c r="A797" t="s">
        <v>5024</v>
      </c>
      <c r="B797" t="s">
        <v>5024</v>
      </c>
      <c r="C797">
        <v>1</v>
      </c>
      <c r="D797">
        <v>5.1271343850450917</v>
      </c>
      <c r="E797">
        <v>8.9726017569361563E-3</v>
      </c>
      <c r="F797">
        <v>1</v>
      </c>
    </row>
    <row r="798" spans="1:6" x14ac:dyDescent="0.3">
      <c r="A798" t="s">
        <v>5023</v>
      </c>
      <c r="B798" t="s">
        <v>5023</v>
      </c>
      <c r="C798">
        <v>1</v>
      </c>
      <c r="D798">
        <v>5.1271343850450917</v>
      </c>
      <c r="E798">
        <v>8.9726017569361563E-3</v>
      </c>
      <c r="F798">
        <v>1</v>
      </c>
    </row>
    <row r="799" spans="1:6" x14ac:dyDescent="0.3">
      <c r="A799" t="s">
        <v>5291</v>
      </c>
      <c r="B799" t="s">
        <v>5291</v>
      </c>
      <c r="C799">
        <v>1</v>
      </c>
      <c r="D799">
        <v>5.1271343850450917</v>
      </c>
      <c r="E799">
        <v>8.9726017569361563E-3</v>
      </c>
      <c r="F799">
        <v>1</v>
      </c>
    </row>
    <row r="800" spans="1:6" x14ac:dyDescent="0.3">
      <c r="A800" t="s">
        <v>1859</v>
      </c>
      <c r="B800" t="s">
        <v>1859</v>
      </c>
      <c r="C800">
        <v>3</v>
      </c>
      <c r="D800">
        <v>1.693147180559945</v>
      </c>
      <c r="E800">
        <v>8.8891381965854541E-3</v>
      </c>
      <c r="F800">
        <v>61</v>
      </c>
    </row>
    <row r="801" spans="1:6" x14ac:dyDescent="0.3">
      <c r="A801" t="s">
        <v>905</v>
      </c>
      <c r="B801" t="s">
        <v>905</v>
      </c>
      <c r="C801">
        <v>4</v>
      </c>
      <c r="D801">
        <v>1.255933374137201</v>
      </c>
      <c r="E801">
        <v>8.7916478508913466E-3</v>
      </c>
      <c r="F801">
        <v>95</v>
      </c>
    </row>
    <row r="802" spans="1:6" x14ac:dyDescent="0.3">
      <c r="A802" t="s">
        <v>1093</v>
      </c>
      <c r="B802" t="s">
        <v>1093</v>
      </c>
      <c r="C802">
        <v>4</v>
      </c>
      <c r="D802">
        <v>1.245570587101654</v>
      </c>
      <c r="E802">
        <v>8.7191073991075112E-3</v>
      </c>
      <c r="F802">
        <v>96</v>
      </c>
    </row>
    <row r="803" spans="1:6" x14ac:dyDescent="0.3">
      <c r="A803" t="s">
        <v>2339</v>
      </c>
      <c r="B803" t="s">
        <v>2339</v>
      </c>
      <c r="C803">
        <v>2</v>
      </c>
      <c r="D803">
        <v>2.452985735618562</v>
      </c>
      <c r="E803">
        <v>8.5855616288695643E-3</v>
      </c>
      <c r="F803">
        <v>28</v>
      </c>
    </row>
    <row r="804" spans="1:6" x14ac:dyDescent="0.3">
      <c r="A804" t="s">
        <v>151</v>
      </c>
      <c r="B804" t="s">
        <v>12679</v>
      </c>
      <c r="C804">
        <v>2</v>
      </c>
      <c r="D804">
        <v>2.452985735618562</v>
      </c>
      <c r="E804">
        <v>8.5855616288695643E-3</v>
      </c>
      <c r="F804">
        <v>28</v>
      </c>
    </row>
    <row r="805" spans="1:6" x14ac:dyDescent="0.3">
      <c r="A805" t="s">
        <v>569</v>
      </c>
      <c r="B805" t="s">
        <v>12680</v>
      </c>
      <c r="C805">
        <v>4</v>
      </c>
      <c r="D805">
        <v>1.2251617154704471</v>
      </c>
      <c r="E805">
        <v>8.5762434414243423E-3</v>
      </c>
      <c r="F805">
        <v>98</v>
      </c>
    </row>
    <row r="806" spans="1:6" x14ac:dyDescent="0.3">
      <c r="A806" t="s">
        <v>1647</v>
      </c>
      <c r="B806" t="s">
        <v>11501</v>
      </c>
      <c r="C806">
        <v>3</v>
      </c>
      <c r="D806">
        <v>1.630626823578611</v>
      </c>
      <c r="E806">
        <v>8.5609020575847447E-3</v>
      </c>
      <c r="F806">
        <v>65</v>
      </c>
    </row>
    <row r="807" spans="1:6" x14ac:dyDescent="0.3">
      <c r="A807" t="s">
        <v>1362</v>
      </c>
      <c r="B807" t="s">
        <v>1362</v>
      </c>
      <c r="C807">
        <v>3</v>
      </c>
      <c r="D807">
        <v>1.630626823578611</v>
      </c>
      <c r="E807">
        <v>8.5609020575847447E-3</v>
      </c>
      <c r="F807">
        <v>65</v>
      </c>
    </row>
    <row r="808" spans="1:6" x14ac:dyDescent="0.3">
      <c r="A808" t="s">
        <v>850</v>
      </c>
      <c r="B808" t="s">
        <v>12681</v>
      </c>
      <c r="C808">
        <v>4</v>
      </c>
      <c r="D808">
        <v>1.215111379616945</v>
      </c>
      <c r="E808">
        <v>8.5058901763334499E-3</v>
      </c>
      <c r="F808">
        <v>99</v>
      </c>
    </row>
    <row r="809" spans="1:6" x14ac:dyDescent="0.3">
      <c r="A809" t="s">
        <v>1876</v>
      </c>
      <c r="B809" t="s">
        <v>11945</v>
      </c>
      <c r="C809">
        <v>2</v>
      </c>
      <c r="D809">
        <v>2.419084183942882</v>
      </c>
      <c r="E809">
        <v>8.4669046562669617E-3</v>
      </c>
      <c r="F809">
        <v>29</v>
      </c>
    </row>
    <row r="810" spans="1:6" x14ac:dyDescent="0.3">
      <c r="A810" t="s">
        <v>4039</v>
      </c>
      <c r="B810" t="s">
        <v>4040</v>
      </c>
      <c r="C810">
        <v>2</v>
      </c>
      <c r="D810">
        <v>2.419084183942882</v>
      </c>
      <c r="E810">
        <v>8.4669046562669617E-3</v>
      </c>
      <c r="F810">
        <v>29</v>
      </c>
    </row>
    <row r="811" spans="1:6" x14ac:dyDescent="0.3">
      <c r="A811" t="s">
        <v>1993</v>
      </c>
      <c r="B811" t="s">
        <v>12682</v>
      </c>
      <c r="C811">
        <v>2</v>
      </c>
      <c r="D811">
        <v>2.419084183942882</v>
      </c>
      <c r="E811">
        <v>8.4669046562669617E-3</v>
      </c>
      <c r="F811">
        <v>29</v>
      </c>
    </row>
    <row r="812" spans="1:6" x14ac:dyDescent="0.3">
      <c r="A812" t="s">
        <v>2683</v>
      </c>
      <c r="B812" t="s">
        <v>2683</v>
      </c>
      <c r="C812">
        <v>2</v>
      </c>
      <c r="D812">
        <v>2.3862943611198908</v>
      </c>
      <c r="E812">
        <v>8.3521387852067645E-3</v>
      </c>
      <c r="F812">
        <v>30</v>
      </c>
    </row>
    <row r="813" spans="1:6" x14ac:dyDescent="0.3">
      <c r="A813" t="s">
        <v>5599</v>
      </c>
      <c r="B813" t="s">
        <v>5599</v>
      </c>
      <c r="C813">
        <v>1</v>
      </c>
      <c r="D813">
        <v>4.7216692769369271</v>
      </c>
      <c r="E813">
        <v>8.2630285980973255E-3</v>
      </c>
      <c r="F813">
        <v>2</v>
      </c>
    </row>
    <row r="814" spans="1:6" x14ac:dyDescent="0.3">
      <c r="A814" t="s">
        <v>5591</v>
      </c>
      <c r="B814" t="s">
        <v>5592</v>
      </c>
      <c r="C814">
        <v>1</v>
      </c>
      <c r="D814">
        <v>4.7216692769369271</v>
      </c>
      <c r="E814">
        <v>8.2630285980973255E-3</v>
      </c>
      <c r="F814">
        <v>2</v>
      </c>
    </row>
    <row r="815" spans="1:6" x14ac:dyDescent="0.3">
      <c r="A815" t="s">
        <v>5593</v>
      </c>
      <c r="B815" t="s">
        <v>5593</v>
      </c>
      <c r="C815">
        <v>1</v>
      </c>
      <c r="D815">
        <v>4.7216692769369271</v>
      </c>
      <c r="E815">
        <v>8.2630285980973255E-3</v>
      </c>
      <c r="F815">
        <v>2</v>
      </c>
    </row>
    <row r="816" spans="1:6" x14ac:dyDescent="0.3">
      <c r="A816" t="s">
        <v>5576</v>
      </c>
      <c r="B816" t="s">
        <v>5576</v>
      </c>
      <c r="C816">
        <v>1</v>
      </c>
      <c r="D816">
        <v>4.7216692769369271</v>
      </c>
      <c r="E816">
        <v>8.2630285980973255E-3</v>
      </c>
      <c r="F816">
        <v>2</v>
      </c>
    </row>
    <row r="817" spans="1:6" x14ac:dyDescent="0.3">
      <c r="A817" t="s">
        <v>5550</v>
      </c>
      <c r="B817" t="s">
        <v>5551</v>
      </c>
      <c r="C817">
        <v>1</v>
      </c>
      <c r="D817">
        <v>4.7216692769369271</v>
      </c>
      <c r="E817">
        <v>8.2630285980973255E-3</v>
      </c>
      <c r="F817">
        <v>2</v>
      </c>
    </row>
    <row r="818" spans="1:6" x14ac:dyDescent="0.3">
      <c r="A818" t="s">
        <v>5568</v>
      </c>
      <c r="B818" t="s">
        <v>5568</v>
      </c>
      <c r="C818">
        <v>1</v>
      </c>
      <c r="D818">
        <v>4.7216692769369271</v>
      </c>
      <c r="E818">
        <v>8.2630285980973255E-3</v>
      </c>
      <c r="F818">
        <v>2</v>
      </c>
    </row>
    <row r="819" spans="1:6" x14ac:dyDescent="0.3">
      <c r="A819" t="s">
        <v>5540</v>
      </c>
      <c r="B819" t="s">
        <v>5541</v>
      </c>
      <c r="C819">
        <v>1</v>
      </c>
      <c r="D819">
        <v>4.7216692769369271</v>
      </c>
      <c r="E819">
        <v>8.2630285980973255E-3</v>
      </c>
      <c r="F819">
        <v>2</v>
      </c>
    </row>
    <row r="820" spans="1:6" x14ac:dyDescent="0.3">
      <c r="A820" t="s">
        <v>5590</v>
      </c>
      <c r="B820" t="s">
        <v>5590</v>
      </c>
      <c r="C820">
        <v>1</v>
      </c>
      <c r="D820">
        <v>4.7216692769369271</v>
      </c>
      <c r="E820">
        <v>8.2630285980973255E-3</v>
      </c>
      <c r="F820">
        <v>2</v>
      </c>
    </row>
    <row r="821" spans="1:6" x14ac:dyDescent="0.3">
      <c r="A821" t="s">
        <v>5595</v>
      </c>
      <c r="B821" t="s">
        <v>5595</v>
      </c>
      <c r="C821">
        <v>1</v>
      </c>
      <c r="D821">
        <v>4.7216692769369271</v>
      </c>
      <c r="E821">
        <v>8.2630285980973255E-3</v>
      </c>
      <c r="F821">
        <v>2</v>
      </c>
    </row>
    <row r="822" spans="1:6" x14ac:dyDescent="0.3">
      <c r="A822" t="s">
        <v>5552</v>
      </c>
      <c r="B822" t="s">
        <v>5552</v>
      </c>
      <c r="C822">
        <v>1</v>
      </c>
      <c r="D822">
        <v>4.7216692769369271</v>
      </c>
      <c r="E822">
        <v>8.2630285980973255E-3</v>
      </c>
      <c r="F822">
        <v>2</v>
      </c>
    </row>
    <row r="823" spans="1:6" x14ac:dyDescent="0.3">
      <c r="A823" t="s">
        <v>5524</v>
      </c>
      <c r="B823" t="s">
        <v>5524</v>
      </c>
      <c r="C823">
        <v>1</v>
      </c>
      <c r="D823">
        <v>4.7216692769369271</v>
      </c>
      <c r="E823">
        <v>8.2630285980973255E-3</v>
      </c>
      <c r="F823">
        <v>2</v>
      </c>
    </row>
    <row r="824" spans="1:6" x14ac:dyDescent="0.3">
      <c r="A824" t="s">
        <v>5544</v>
      </c>
      <c r="B824" t="s">
        <v>5545</v>
      </c>
      <c r="C824">
        <v>1</v>
      </c>
      <c r="D824">
        <v>4.7216692769369271</v>
      </c>
      <c r="E824">
        <v>8.2630285980973255E-3</v>
      </c>
      <c r="F824">
        <v>2</v>
      </c>
    </row>
    <row r="825" spans="1:6" x14ac:dyDescent="0.3">
      <c r="A825" t="s">
        <v>5542</v>
      </c>
      <c r="B825" t="s">
        <v>5542</v>
      </c>
      <c r="C825">
        <v>1</v>
      </c>
      <c r="D825">
        <v>4.7216692769369271</v>
      </c>
      <c r="E825">
        <v>8.2630285980973255E-3</v>
      </c>
      <c r="F825">
        <v>2</v>
      </c>
    </row>
    <row r="826" spans="1:6" x14ac:dyDescent="0.3">
      <c r="A826" t="s">
        <v>5530</v>
      </c>
      <c r="B826" t="s">
        <v>5530</v>
      </c>
      <c r="C826">
        <v>1</v>
      </c>
      <c r="D826">
        <v>4.7216692769369271</v>
      </c>
      <c r="E826">
        <v>8.2630285980973255E-3</v>
      </c>
      <c r="F826">
        <v>2</v>
      </c>
    </row>
    <row r="827" spans="1:6" x14ac:dyDescent="0.3">
      <c r="A827" t="s">
        <v>5596</v>
      </c>
      <c r="B827" t="s">
        <v>5596</v>
      </c>
      <c r="C827">
        <v>1</v>
      </c>
      <c r="D827">
        <v>4.7216692769369271</v>
      </c>
      <c r="E827">
        <v>8.2630285980973255E-3</v>
      </c>
      <c r="F827">
        <v>2</v>
      </c>
    </row>
    <row r="828" spans="1:6" x14ac:dyDescent="0.3">
      <c r="A828" t="s">
        <v>5534</v>
      </c>
      <c r="B828" t="s">
        <v>5534</v>
      </c>
      <c r="C828">
        <v>1</v>
      </c>
      <c r="D828">
        <v>4.7216692769369271</v>
      </c>
      <c r="E828">
        <v>8.2630285980973255E-3</v>
      </c>
      <c r="F828">
        <v>2</v>
      </c>
    </row>
    <row r="829" spans="1:6" x14ac:dyDescent="0.3">
      <c r="A829" t="s">
        <v>5553</v>
      </c>
      <c r="B829" t="s">
        <v>5553</v>
      </c>
      <c r="C829">
        <v>1</v>
      </c>
      <c r="D829">
        <v>4.7216692769369271</v>
      </c>
      <c r="E829">
        <v>8.2630285980973255E-3</v>
      </c>
      <c r="F829">
        <v>2</v>
      </c>
    </row>
    <row r="830" spans="1:6" x14ac:dyDescent="0.3">
      <c r="A830" t="s">
        <v>5573</v>
      </c>
      <c r="B830" t="s">
        <v>5573</v>
      </c>
      <c r="C830">
        <v>1</v>
      </c>
      <c r="D830">
        <v>4.7216692769369271</v>
      </c>
      <c r="E830">
        <v>8.2630285980973255E-3</v>
      </c>
      <c r="F830">
        <v>2</v>
      </c>
    </row>
    <row r="831" spans="1:6" x14ac:dyDescent="0.3">
      <c r="A831" t="s">
        <v>5569</v>
      </c>
      <c r="B831" t="s">
        <v>5570</v>
      </c>
      <c r="C831">
        <v>1</v>
      </c>
      <c r="D831">
        <v>4.7216692769369271</v>
      </c>
      <c r="E831">
        <v>8.2630285980973255E-3</v>
      </c>
      <c r="F831">
        <v>2</v>
      </c>
    </row>
    <row r="832" spans="1:6" x14ac:dyDescent="0.3">
      <c r="A832" t="s">
        <v>5531</v>
      </c>
      <c r="B832" t="s">
        <v>5531</v>
      </c>
      <c r="C832">
        <v>1</v>
      </c>
      <c r="D832">
        <v>4.7216692769369271</v>
      </c>
      <c r="E832">
        <v>8.2630285980973255E-3</v>
      </c>
      <c r="F832">
        <v>2</v>
      </c>
    </row>
    <row r="833" spans="1:6" x14ac:dyDescent="0.3">
      <c r="A833" t="s">
        <v>5539</v>
      </c>
      <c r="B833" t="s">
        <v>5539</v>
      </c>
      <c r="C833">
        <v>1</v>
      </c>
      <c r="D833">
        <v>4.7216692769369271</v>
      </c>
      <c r="E833">
        <v>8.2630285980973255E-3</v>
      </c>
      <c r="F833">
        <v>2</v>
      </c>
    </row>
    <row r="834" spans="1:6" x14ac:dyDescent="0.3">
      <c r="A834" t="s">
        <v>5567</v>
      </c>
      <c r="B834" t="s">
        <v>5567</v>
      </c>
      <c r="C834">
        <v>1</v>
      </c>
      <c r="D834">
        <v>4.7216692769369271</v>
      </c>
      <c r="E834">
        <v>8.2630285980973255E-3</v>
      </c>
      <c r="F834">
        <v>2</v>
      </c>
    </row>
    <row r="835" spans="1:6" x14ac:dyDescent="0.3">
      <c r="A835" t="s">
        <v>5604</v>
      </c>
      <c r="B835" t="s">
        <v>5605</v>
      </c>
      <c r="C835">
        <v>1</v>
      </c>
      <c r="D835">
        <v>4.7216692769369271</v>
      </c>
      <c r="E835">
        <v>8.2630285980973255E-3</v>
      </c>
      <c r="F835">
        <v>2</v>
      </c>
    </row>
    <row r="836" spans="1:6" x14ac:dyDescent="0.3">
      <c r="A836" t="s">
        <v>5600</v>
      </c>
      <c r="B836" t="s">
        <v>5600</v>
      </c>
      <c r="C836">
        <v>1</v>
      </c>
      <c r="D836">
        <v>4.7216692769369271</v>
      </c>
      <c r="E836">
        <v>8.2630285980973255E-3</v>
      </c>
      <c r="F836">
        <v>2</v>
      </c>
    </row>
    <row r="837" spans="1:6" x14ac:dyDescent="0.3">
      <c r="A837" t="s">
        <v>5594</v>
      </c>
      <c r="B837" t="s">
        <v>5594</v>
      </c>
      <c r="C837">
        <v>1</v>
      </c>
      <c r="D837">
        <v>4.7216692769369271</v>
      </c>
      <c r="E837">
        <v>8.2630285980973255E-3</v>
      </c>
      <c r="F837">
        <v>2</v>
      </c>
    </row>
    <row r="838" spans="1:6" x14ac:dyDescent="0.3">
      <c r="A838" t="s">
        <v>5532</v>
      </c>
      <c r="B838" t="s">
        <v>5533</v>
      </c>
      <c r="C838">
        <v>1</v>
      </c>
      <c r="D838">
        <v>4.7216692769369271</v>
      </c>
      <c r="E838">
        <v>8.2630285980973255E-3</v>
      </c>
      <c r="F838">
        <v>2</v>
      </c>
    </row>
    <row r="839" spans="1:6" x14ac:dyDescent="0.3">
      <c r="A839" t="s">
        <v>5546</v>
      </c>
      <c r="B839" t="s">
        <v>5546</v>
      </c>
      <c r="C839">
        <v>1</v>
      </c>
      <c r="D839">
        <v>4.7216692769369271</v>
      </c>
      <c r="E839">
        <v>8.2630285980973255E-3</v>
      </c>
      <c r="F839">
        <v>2</v>
      </c>
    </row>
    <row r="840" spans="1:6" x14ac:dyDescent="0.3">
      <c r="A840" t="s">
        <v>5574</v>
      </c>
      <c r="B840" t="s">
        <v>5575</v>
      </c>
      <c r="C840">
        <v>1</v>
      </c>
      <c r="D840">
        <v>4.7216692769369271</v>
      </c>
      <c r="E840">
        <v>8.2630285980973255E-3</v>
      </c>
      <c r="F840">
        <v>2</v>
      </c>
    </row>
    <row r="841" spans="1:6" x14ac:dyDescent="0.3">
      <c r="A841" t="s">
        <v>5554</v>
      </c>
      <c r="B841" t="s">
        <v>5555</v>
      </c>
      <c r="C841">
        <v>1</v>
      </c>
      <c r="D841">
        <v>4.7216692769369271</v>
      </c>
      <c r="E841">
        <v>8.2630285980973255E-3</v>
      </c>
      <c r="F841">
        <v>2</v>
      </c>
    </row>
    <row r="842" spans="1:6" x14ac:dyDescent="0.3">
      <c r="A842" t="s">
        <v>5565</v>
      </c>
      <c r="B842" t="s">
        <v>5566</v>
      </c>
      <c r="C842">
        <v>1</v>
      </c>
      <c r="D842">
        <v>4.7216692769369271</v>
      </c>
      <c r="E842">
        <v>8.2630285980973255E-3</v>
      </c>
      <c r="F842">
        <v>2</v>
      </c>
    </row>
    <row r="843" spans="1:6" x14ac:dyDescent="0.3">
      <c r="A843" t="s">
        <v>5571</v>
      </c>
      <c r="B843" t="s">
        <v>5572</v>
      </c>
      <c r="C843">
        <v>1</v>
      </c>
      <c r="D843">
        <v>4.7216692769369271</v>
      </c>
      <c r="E843">
        <v>8.2630285980973255E-3</v>
      </c>
      <c r="F843">
        <v>2</v>
      </c>
    </row>
    <row r="844" spans="1:6" x14ac:dyDescent="0.3">
      <c r="A844" t="s">
        <v>5529</v>
      </c>
      <c r="B844" t="s">
        <v>5529</v>
      </c>
      <c r="C844">
        <v>1</v>
      </c>
      <c r="D844">
        <v>4.7216692769369271</v>
      </c>
      <c r="E844">
        <v>8.2630285980973255E-3</v>
      </c>
      <c r="F844">
        <v>2</v>
      </c>
    </row>
    <row r="845" spans="1:6" x14ac:dyDescent="0.3">
      <c r="A845" t="s">
        <v>5578</v>
      </c>
      <c r="B845" t="s">
        <v>5578</v>
      </c>
      <c r="C845">
        <v>1</v>
      </c>
      <c r="D845">
        <v>4.7216692769369271</v>
      </c>
      <c r="E845">
        <v>8.2630285980973255E-3</v>
      </c>
      <c r="F845">
        <v>2</v>
      </c>
    </row>
    <row r="846" spans="1:6" x14ac:dyDescent="0.3">
      <c r="A846" t="s">
        <v>3320</v>
      </c>
      <c r="B846" t="s">
        <v>3320</v>
      </c>
      <c r="C846">
        <v>1</v>
      </c>
      <c r="D846">
        <v>4.7216692769369271</v>
      </c>
      <c r="E846">
        <v>8.2630285980973255E-3</v>
      </c>
      <c r="F846">
        <v>2</v>
      </c>
    </row>
    <row r="847" spans="1:6" x14ac:dyDescent="0.3">
      <c r="A847" t="s">
        <v>5537</v>
      </c>
      <c r="B847" t="s">
        <v>5538</v>
      </c>
      <c r="C847">
        <v>1</v>
      </c>
      <c r="D847">
        <v>4.7216692769369271</v>
      </c>
      <c r="E847">
        <v>8.2630285980973255E-3</v>
      </c>
      <c r="F847">
        <v>2</v>
      </c>
    </row>
    <row r="848" spans="1:6" x14ac:dyDescent="0.3">
      <c r="A848" t="s">
        <v>5528</v>
      </c>
      <c r="B848" t="s">
        <v>5528</v>
      </c>
      <c r="C848">
        <v>1</v>
      </c>
      <c r="D848">
        <v>4.7216692769369271</v>
      </c>
      <c r="E848">
        <v>8.2630285980973255E-3</v>
      </c>
      <c r="F848">
        <v>2</v>
      </c>
    </row>
    <row r="849" spans="1:6" x14ac:dyDescent="0.3">
      <c r="A849" t="s">
        <v>5601</v>
      </c>
      <c r="B849" t="s">
        <v>5602</v>
      </c>
      <c r="C849">
        <v>1</v>
      </c>
      <c r="D849">
        <v>4.7216692769369271</v>
      </c>
      <c r="E849">
        <v>8.2630285980973255E-3</v>
      </c>
      <c r="F849">
        <v>2</v>
      </c>
    </row>
    <row r="850" spans="1:6" x14ac:dyDescent="0.3">
      <c r="A850" t="s">
        <v>5579</v>
      </c>
      <c r="B850" t="s">
        <v>5579</v>
      </c>
      <c r="C850">
        <v>1</v>
      </c>
      <c r="D850">
        <v>4.7216692769369271</v>
      </c>
      <c r="E850">
        <v>8.2630285980973255E-3</v>
      </c>
      <c r="F850">
        <v>2</v>
      </c>
    </row>
    <row r="851" spans="1:6" x14ac:dyDescent="0.3">
      <c r="A851" t="s">
        <v>5527</v>
      </c>
      <c r="B851" t="s">
        <v>5527</v>
      </c>
      <c r="C851">
        <v>1</v>
      </c>
      <c r="D851">
        <v>4.7216692769369271</v>
      </c>
      <c r="E851">
        <v>8.2630285980973255E-3</v>
      </c>
      <c r="F851">
        <v>2</v>
      </c>
    </row>
    <row r="852" spans="1:6" x14ac:dyDescent="0.3">
      <c r="A852" t="s">
        <v>3426</v>
      </c>
      <c r="B852" t="s">
        <v>3426</v>
      </c>
      <c r="C852">
        <v>1</v>
      </c>
      <c r="D852">
        <v>4.7216692769369271</v>
      </c>
      <c r="E852">
        <v>8.2630285980973255E-3</v>
      </c>
      <c r="F852">
        <v>2</v>
      </c>
    </row>
    <row r="853" spans="1:6" x14ac:dyDescent="0.3">
      <c r="A853" t="s">
        <v>5586</v>
      </c>
      <c r="B853" t="s">
        <v>5586</v>
      </c>
      <c r="C853">
        <v>1</v>
      </c>
      <c r="D853">
        <v>4.7216692769369271</v>
      </c>
      <c r="E853">
        <v>8.2630285980973255E-3</v>
      </c>
      <c r="F853">
        <v>2</v>
      </c>
    </row>
    <row r="854" spans="1:6" x14ac:dyDescent="0.3">
      <c r="A854" t="s">
        <v>5584</v>
      </c>
      <c r="B854" t="s">
        <v>5585</v>
      </c>
      <c r="C854">
        <v>1</v>
      </c>
      <c r="D854">
        <v>4.7216692769369271</v>
      </c>
      <c r="E854">
        <v>8.2630285980973255E-3</v>
      </c>
      <c r="F854">
        <v>2</v>
      </c>
    </row>
    <row r="855" spans="1:6" x14ac:dyDescent="0.3">
      <c r="A855" t="s">
        <v>5580</v>
      </c>
      <c r="B855" t="s">
        <v>5580</v>
      </c>
      <c r="C855">
        <v>1</v>
      </c>
      <c r="D855">
        <v>4.7216692769369271</v>
      </c>
      <c r="E855">
        <v>8.2630285980973255E-3</v>
      </c>
      <c r="F855">
        <v>2</v>
      </c>
    </row>
    <row r="856" spans="1:6" x14ac:dyDescent="0.3">
      <c r="A856" t="s">
        <v>5558</v>
      </c>
      <c r="B856" t="s">
        <v>5558</v>
      </c>
      <c r="C856">
        <v>1</v>
      </c>
      <c r="D856">
        <v>4.7216692769369271</v>
      </c>
      <c r="E856">
        <v>8.2630285980973255E-3</v>
      </c>
      <c r="F856">
        <v>2</v>
      </c>
    </row>
    <row r="857" spans="1:6" x14ac:dyDescent="0.3">
      <c r="A857" t="s">
        <v>5562</v>
      </c>
      <c r="B857" t="s">
        <v>5562</v>
      </c>
      <c r="C857">
        <v>1</v>
      </c>
      <c r="D857">
        <v>4.7216692769369271</v>
      </c>
      <c r="E857">
        <v>8.2630285980973255E-3</v>
      </c>
      <c r="F857">
        <v>2</v>
      </c>
    </row>
    <row r="858" spans="1:6" x14ac:dyDescent="0.3">
      <c r="A858" t="s">
        <v>5598</v>
      </c>
      <c r="B858" t="s">
        <v>5598</v>
      </c>
      <c r="C858">
        <v>1</v>
      </c>
      <c r="D858">
        <v>4.7216692769369271</v>
      </c>
      <c r="E858">
        <v>8.2630285980973255E-3</v>
      </c>
      <c r="F858">
        <v>2</v>
      </c>
    </row>
    <row r="859" spans="1:6" x14ac:dyDescent="0.3">
      <c r="A859" t="s">
        <v>2612</v>
      </c>
      <c r="B859" t="s">
        <v>2612</v>
      </c>
      <c r="C859">
        <v>1</v>
      </c>
      <c r="D859">
        <v>4.7216692769369271</v>
      </c>
      <c r="E859">
        <v>8.2630285980973255E-3</v>
      </c>
      <c r="F859">
        <v>2</v>
      </c>
    </row>
    <row r="860" spans="1:6" x14ac:dyDescent="0.3">
      <c r="A860" t="s">
        <v>5547</v>
      </c>
      <c r="B860" t="s">
        <v>5548</v>
      </c>
      <c r="C860">
        <v>1</v>
      </c>
      <c r="D860">
        <v>4.7216692769369271</v>
      </c>
      <c r="E860">
        <v>8.2630285980973255E-3</v>
      </c>
      <c r="F860">
        <v>2</v>
      </c>
    </row>
    <row r="861" spans="1:6" x14ac:dyDescent="0.3">
      <c r="A861" t="s">
        <v>5543</v>
      </c>
      <c r="B861" t="s">
        <v>5543</v>
      </c>
      <c r="C861">
        <v>1</v>
      </c>
      <c r="D861">
        <v>4.7216692769369271</v>
      </c>
      <c r="E861">
        <v>8.2630285980973255E-3</v>
      </c>
      <c r="F861">
        <v>2</v>
      </c>
    </row>
    <row r="862" spans="1:6" x14ac:dyDescent="0.3">
      <c r="A862" t="s">
        <v>5597</v>
      </c>
      <c r="B862" t="s">
        <v>5597</v>
      </c>
      <c r="C862">
        <v>1</v>
      </c>
      <c r="D862">
        <v>4.7216692769369271</v>
      </c>
      <c r="E862">
        <v>8.2630285980973255E-3</v>
      </c>
      <c r="F862">
        <v>2</v>
      </c>
    </row>
    <row r="863" spans="1:6" x14ac:dyDescent="0.3">
      <c r="A863" t="s">
        <v>5577</v>
      </c>
      <c r="B863" t="s">
        <v>5577</v>
      </c>
      <c r="C863">
        <v>1</v>
      </c>
      <c r="D863">
        <v>4.7216692769369271</v>
      </c>
      <c r="E863">
        <v>8.2630285980973255E-3</v>
      </c>
      <c r="F863">
        <v>2</v>
      </c>
    </row>
    <row r="864" spans="1:6" x14ac:dyDescent="0.3">
      <c r="A864" t="s">
        <v>5522</v>
      </c>
      <c r="B864" t="s">
        <v>5522</v>
      </c>
      <c r="C864">
        <v>1</v>
      </c>
      <c r="D864">
        <v>4.7216692769369271</v>
      </c>
      <c r="E864">
        <v>8.2630285980973255E-3</v>
      </c>
      <c r="F864">
        <v>2</v>
      </c>
    </row>
    <row r="865" spans="1:6" x14ac:dyDescent="0.3">
      <c r="A865" t="s">
        <v>5525</v>
      </c>
      <c r="B865" t="s">
        <v>5525</v>
      </c>
      <c r="C865">
        <v>1</v>
      </c>
      <c r="D865">
        <v>4.7216692769369271</v>
      </c>
      <c r="E865">
        <v>8.2630285980973255E-3</v>
      </c>
      <c r="F865">
        <v>2</v>
      </c>
    </row>
    <row r="866" spans="1:6" x14ac:dyDescent="0.3">
      <c r="A866" t="s">
        <v>5549</v>
      </c>
      <c r="B866" t="s">
        <v>5549</v>
      </c>
      <c r="C866">
        <v>1</v>
      </c>
      <c r="D866">
        <v>4.7216692769369271</v>
      </c>
      <c r="E866">
        <v>8.2630285980973255E-3</v>
      </c>
      <c r="F866">
        <v>2</v>
      </c>
    </row>
    <row r="867" spans="1:6" x14ac:dyDescent="0.3">
      <c r="A867" t="s">
        <v>5581</v>
      </c>
      <c r="B867" t="s">
        <v>5581</v>
      </c>
      <c r="C867">
        <v>1</v>
      </c>
      <c r="D867">
        <v>4.7216692769369271</v>
      </c>
      <c r="E867">
        <v>8.2630285980973255E-3</v>
      </c>
      <c r="F867">
        <v>2</v>
      </c>
    </row>
    <row r="868" spans="1:6" x14ac:dyDescent="0.3">
      <c r="A868" t="s">
        <v>5526</v>
      </c>
      <c r="B868" t="s">
        <v>5526</v>
      </c>
      <c r="C868">
        <v>1</v>
      </c>
      <c r="D868">
        <v>4.7216692769369271</v>
      </c>
      <c r="E868">
        <v>8.2630285980973255E-3</v>
      </c>
      <c r="F868">
        <v>2</v>
      </c>
    </row>
    <row r="869" spans="1:6" x14ac:dyDescent="0.3">
      <c r="A869" t="s">
        <v>5582</v>
      </c>
      <c r="B869" t="s">
        <v>5583</v>
      </c>
      <c r="C869">
        <v>1</v>
      </c>
      <c r="D869">
        <v>4.7216692769369271</v>
      </c>
      <c r="E869">
        <v>8.2630285980973255E-3</v>
      </c>
      <c r="F869">
        <v>2</v>
      </c>
    </row>
    <row r="870" spans="1:6" x14ac:dyDescent="0.3">
      <c r="A870" t="s">
        <v>5587</v>
      </c>
      <c r="B870" t="s">
        <v>5587</v>
      </c>
      <c r="C870">
        <v>1</v>
      </c>
      <c r="D870">
        <v>4.7216692769369271</v>
      </c>
      <c r="E870">
        <v>8.2630285980973255E-3</v>
      </c>
      <c r="F870">
        <v>2</v>
      </c>
    </row>
    <row r="871" spans="1:6" x14ac:dyDescent="0.3">
      <c r="A871" t="s">
        <v>5563</v>
      </c>
      <c r="B871" t="s">
        <v>5564</v>
      </c>
      <c r="C871">
        <v>1</v>
      </c>
      <c r="D871">
        <v>4.7216692769369271</v>
      </c>
      <c r="E871">
        <v>8.2630285980973255E-3</v>
      </c>
      <c r="F871">
        <v>2</v>
      </c>
    </row>
    <row r="872" spans="1:6" x14ac:dyDescent="0.3">
      <c r="A872" t="s">
        <v>5557</v>
      </c>
      <c r="B872" t="s">
        <v>5557</v>
      </c>
      <c r="C872">
        <v>1</v>
      </c>
      <c r="D872">
        <v>4.7216692769369271</v>
      </c>
      <c r="E872">
        <v>8.2630285980973255E-3</v>
      </c>
      <c r="F872">
        <v>2</v>
      </c>
    </row>
    <row r="873" spans="1:6" x14ac:dyDescent="0.3">
      <c r="A873" t="s">
        <v>5588</v>
      </c>
      <c r="B873" t="s">
        <v>5588</v>
      </c>
      <c r="C873">
        <v>1</v>
      </c>
      <c r="D873">
        <v>4.7216692769369271</v>
      </c>
      <c r="E873">
        <v>8.2630285980973255E-3</v>
      </c>
      <c r="F873">
        <v>2</v>
      </c>
    </row>
    <row r="874" spans="1:6" x14ac:dyDescent="0.3">
      <c r="A874" t="s">
        <v>5536</v>
      </c>
      <c r="B874" t="s">
        <v>5536</v>
      </c>
      <c r="C874">
        <v>1</v>
      </c>
      <c r="D874">
        <v>4.7216692769369271</v>
      </c>
      <c r="E874">
        <v>8.2630285980973255E-3</v>
      </c>
      <c r="F874">
        <v>2</v>
      </c>
    </row>
    <row r="875" spans="1:6" x14ac:dyDescent="0.3">
      <c r="A875" t="s">
        <v>5589</v>
      </c>
      <c r="B875" t="s">
        <v>5589</v>
      </c>
      <c r="C875">
        <v>1</v>
      </c>
      <c r="D875">
        <v>4.7216692769369271</v>
      </c>
      <c r="E875">
        <v>8.2630285980973255E-3</v>
      </c>
      <c r="F875">
        <v>2</v>
      </c>
    </row>
    <row r="876" spans="1:6" x14ac:dyDescent="0.3">
      <c r="A876" t="s">
        <v>5560</v>
      </c>
      <c r="B876" t="s">
        <v>5560</v>
      </c>
      <c r="C876">
        <v>1</v>
      </c>
      <c r="D876">
        <v>4.7216692769369271</v>
      </c>
      <c r="E876">
        <v>8.2630285980973255E-3</v>
      </c>
      <c r="F876">
        <v>2</v>
      </c>
    </row>
    <row r="877" spans="1:6" x14ac:dyDescent="0.3">
      <c r="A877" t="s">
        <v>5521</v>
      </c>
      <c r="B877" t="s">
        <v>5521</v>
      </c>
      <c r="C877">
        <v>1</v>
      </c>
      <c r="D877">
        <v>4.7216692769369271</v>
      </c>
      <c r="E877">
        <v>8.2630285980973255E-3</v>
      </c>
      <c r="F877">
        <v>2</v>
      </c>
    </row>
    <row r="878" spans="1:6" x14ac:dyDescent="0.3">
      <c r="A878" t="s">
        <v>5523</v>
      </c>
      <c r="B878" t="s">
        <v>5523</v>
      </c>
      <c r="C878">
        <v>1</v>
      </c>
      <c r="D878">
        <v>4.7216692769369271</v>
      </c>
      <c r="E878">
        <v>8.2630285980973255E-3</v>
      </c>
      <c r="F878">
        <v>2</v>
      </c>
    </row>
    <row r="879" spans="1:6" x14ac:dyDescent="0.3">
      <c r="A879" t="s">
        <v>5535</v>
      </c>
      <c r="B879" t="s">
        <v>5535</v>
      </c>
      <c r="C879">
        <v>1</v>
      </c>
      <c r="D879">
        <v>4.7216692769369271</v>
      </c>
      <c r="E879">
        <v>8.2630285980973255E-3</v>
      </c>
      <c r="F879">
        <v>2</v>
      </c>
    </row>
    <row r="880" spans="1:6" x14ac:dyDescent="0.3">
      <c r="A880" t="s">
        <v>5559</v>
      </c>
      <c r="B880" t="s">
        <v>5559</v>
      </c>
      <c r="C880">
        <v>1</v>
      </c>
      <c r="D880">
        <v>4.7216692769369271</v>
      </c>
      <c r="E880">
        <v>8.2630285980973255E-3</v>
      </c>
      <c r="F880">
        <v>2</v>
      </c>
    </row>
    <row r="881" spans="1:6" x14ac:dyDescent="0.3">
      <c r="A881" t="s">
        <v>5603</v>
      </c>
      <c r="B881" t="s">
        <v>5603</v>
      </c>
      <c r="C881">
        <v>1</v>
      </c>
      <c r="D881">
        <v>4.7216692769369271</v>
      </c>
      <c r="E881">
        <v>8.2630285980973255E-3</v>
      </c>
      <c r="F881">
        <v>2</v>
      </c>
    </row>
    <row r="882" spans="1:6" x14ac:dyDescent="0.3">
      <c r="A882" t="s">
        <v>5561</v>
      </c>
      <c r="B882" t="s">
        <v>5561</v>
      </c>
      <c r="C882">
        <v>1</v>
      </c>
      <c r="D882">
        <v>4.7216692769369271</v>
      </c>
      <c r="E882">
        <v>8.2630285980973255E-3</v>
      </c>
      <c r="F882">
        <v>2</v>
      </c>
    </row>
    <row r="883" spans="1:6" x14ac:dyDescent="0.3">
      <c r="A883" t="s">
        <v>5556</v>
      </c>
      <c r="B883" t="s">
        <v>5556</v>
      </c>
      <c r="C883">
        <v>1</v>
      </c>
      <c r="D883">
        <v>4.7216692769369271</v>
      </c>
      <c r="E883">
        <v>8.2630285980973255E-3</v>
      </c>
      <c r="F883">
        <v>2</v>
      </c>
    </row>
    <row r="884" spans="1:6" x14ac:dyDescent="0.3">
      <c r="A884" t="s">
        <v>3421</v>
      </c>
      <c r="B884" t="s">
        <v>3422</v>
      </c>
      <c r="C884">
        <v>2</v>
      </c>
      <c r="D884">
        <v>2.3237740041385559</v>
      </c>
      <c r="E884">
        <v>8.1333146925396237E-3</v>
      </c>
      <c r="F884">
        <v>32</v>
      </c>
    </row>
    <row r="885" spans="1:6" x14ac:dyDescent="0.3">
      <c r="A885" t="s">
        <v>2181</v>
      </c>
      <c r="B885" t="s">
        <v>2182</v>
      </c>
      <c r="C885">
        <v>3</v>
      </c>
      <c r="D885">
        <v>1.543615446588982</v>
      </c>
      <c r="E885">
        <v>8.1040863928767172E-3</v>
      </c>
      <c r="F885">
        <v>71</v>
      </c>
    </row>
    <row r="886" spans="1:6" x14ac:dyDescent="0.3">
      <c r="A886" t="s">
        <v>1244</v>
      </c>
      <c r="B886" t="s">
        <v>1245</v>
      </c>
      <c r="C886">
        <v>3</v>
      </c>
      <c r="D886">
        <v>1.543615446588982</v>
      </c>
      <c r="E886">
        <v>8.1040863928767172E-3</v>
      </c>
      <c r="F886">
        <v>71</v>
      </c>
    </row>
    <row r="887" spans="1:6" x14ac:dyDescent="0.3">
      <c r="A887" t="s">
        <v>575</v>
      </c>
      <c r="B887" t="s">
        <v>12683</v>
      </c>
      <c r="C887">
        <v>4</v>
      </c>
      <c r="D887">
        <v>1.1568424714929699</v>
      </c>
      <c r="E887">
        <v>8.0980025196861673E-3</v>
      </c>
      <c r="F887">
        <v>105</v>
      </c>
    </row>
    <row r="888" spans="1:6" x14ac:dyDescent="0.3">
      <c r="A888" t="s">
        <v>161</v>
      </c>
      <c r="B888" t="s">
        <v>161</v>
      </c>
      <c r="C888">
        <v>4</v>
      </c>
      <c r="D888">
        <v>1.1568424714929699</v>
      </c>
      <c r="E888">
        <v>8.0980025196861673E-3</v>
      </c>
      <c r="F888">
        <v>105</v>
      </c>
    </row>
    <row r="889" spans="1:6" x14ac:dyDescent="0.3">
      <c r="A889" t="s">
        <v>1528</v>
      </c>
      <c r="B889" t="s">
        <v>12684</v>
      </c>
      <c r="C889">
        <v>2</v>
      </c>
      <c r="D889">
        <v>2.2939210409888759</v>
      </c>
      <c r="E889">
        <v>8.0288279638953061E-3</v>
      </c>
      <c r="F889">
        <v>33</v>
      </c>
    </row>
    <row r="890" spans="1:6" x14ac:dyDescent="0.3">
      <c r="A890" t="s">
        <v>1023</v>
      </c>
      <c r="B890" t="s">
        <v>12685</v>
      </c>
      <c r="C890">
        <v>3</v>
      </c>
      <c r="D890">
        <v>1.5162164724008671</v>
      </c>
      <c r="E890">
        <v>7.960239909358206E-3</v>
      </c>
      <c r="F890">
        <v>73</v>
      </c>
    </row>
    <row r="891" spans="1:6" x14ac:dyDescent="0.3">
      <c r="A891" t="s">
        <v>1347</v>
      </c>
      <c r="B891" t="s">
        <v>12686</v>
      </c>
      <c r="C891">
        <v>3</v>
      </c>
      <c r="D891">
        <v>1.5027934520687261</v>
      </c>
      <c r="E891">
        <v>7.8897681369582938E-3</v>
      </c>
      <c r="F891">
        <v>74</v>
      </c>
    </row>
    <row r="892" spans="1:6" x14ac:dyDescent="0.3">
      <c r="A892" t="s">
        <v>1718</v>
      </c>
      <c r="B892" t="s">
        <v>1719</v>
      </c>
      <c r="C892">
        <v>3</v>
      </c>
      <c r="D892">
        <v>1.5027934520687261</v>
      </c>
      <c r="E892">
        <v>7.8897681369582938E-3</v>
      </c>
      <c r="F892">
        <v>74</v>
      </c>
    </row>
    <row r="893" spans="1:6" x14ac:dyDescent="0.3">
      <c r="A893" t="s">
        <v>702</v>
      </c>
      <c r="B893" t="s">
        <v>11102</v>
      </c>
      <c r="C893">
        <v>3</v>
      </c>
      <c r="D893">
        <v>1.489548225318706</v>
      </c>
      <c r="E893">
        <v>7.8202297929927632E-3</v>
      </c>
      <c r="F893">
        <v>75</v>
      </c>
    </row>
    <row r="894" spans="1:6" x14ac:dyDescent="0.3">
      <c r="A894" t="s">
        <v>5852</v>
      </c>
      <c r="B894" t="s">
        <v>5852</v>
      </c>
      <c r="C894">
        <v>1</v>
      </c>
      <c r="D894">
        <v>4.4339872044851463</v>
      </c>
      <c r="E894">
        <v>7.7595784298612582E-3</v>
      </c>
      <c r="F894">
        <v>3</v>
      </c>
    </row>
    <row r="895" spans="1:6" x14ac:dyDescent="0.3">
      <c r="A895" t="s">
        <v>5880</v>
      </c>
      <c r="B895" t="s">
        <v>5880</v>
      </c>
      <c r="C895">
        <v>1</v>
      </c>
      <c r="D895">
        <v>4.4339872044851463</v>
      </c>
      <c r="E895">
        <v>7.7595784298612582E-3</v>
      </c>
      <c r="F895">
        <v>3</v>
      </c>
    </row>
    <row r="896" spans="1:6" x14ac:dyDescent="0.3">
      <c r="A896" t="s">
        <v>5844</v>
      </c>
      <c r="B896" t="s">
        <v>5844</v>
      </c>
      <c r="C896">
        <v>1</v>
      </c>
      <c r="D896">
        <v>4.4339872044851463</v>
      </c>
      <c r="E896">
        <v>7.7595784298612582E-3</v>
      </c>
      <c r="F896">
        <v>3</v>
      </c>
    </row>
    <row r="897" spans="1:6" x14ac:dyDescent="0.3">
      <c r="A897" t="s">
        <v>5863</v>
      </c>
      <c r="B897" t="s">
        <v>5863</v>
      </c>
      <c r="C897">
        <v>1</v>
      </c>
      <c r="D897">
        <v>4.4339872044851463</v>
      </c>
      <c r="E897">
        <v>7.7595784298612582E-3</v>
      </c>
      <c r="F897">
        <v>3</v>
      </c>
    </row>
    <row r="898" spans="1:6" x14ac:dyDescent="0.3">
      <c r="A898" t="s">
        <v>5866</v>
      </c>
      <c r="B898" t="s">
        <v>5866</v>
      </c>
      <c r="C898">
        <v>1</v>
      </c>
      <c r="D898">
        <v>4.4339872044851463</v>
      </c>
      <c r="E898">
        <v>7.7595784298612582E-3</v>
      </c>
      <c r="F898">
        <v>3</v>
      </c>
    </row>
    <row r="899" spans="1:6" x14ac:dyDescent="0.3">
      <c r="A899" t="s">
        <v>5856</v>
      </c>
      <c r="B899" t="s">
        <v>5856</v>
      </c>
      <c r="C899">
        <v>1</v>
      </c>
      <c r="D899">
        <v>4.4339872044851463</v>
      </c>
      <c r="E899">
        <v>7.7595784298612582E-3</v>
      </c>
      <c r="F899">
        <v>3</v>
      </c>
    </row>
    <row r="900" spans="1:6" x14ac:dyDescent="0.3">
      <c r="A900" t="s">
        <v>5867</v>
      </c>
      <c r="B900" t="s">
        <v>5867</v>
      </c>
      <c r="C900">
        <v>1</v>
      </c>
      <c r="D900">
        <v>4.4339872044851463</v>
      </c>
      <c r="E900">
        <v>7.7595784298612582E-3</v>
      </c>
      <c r="F900">
        <v>3</v>
      </c>
    </row>
    <row r="901" spans="1:6" x14ac:dyDescent="0.3">
      <c r="A901" t="s">
        <v>5864</v>
      </c>
      <c r="B901" t="s">
        <v>5864</v>
      </c>
      <c r="C901">
        <v>1</v>
      </c>
      <c r="D901">
        <v>4.4339872044851463</v>
      </c>
      <c r="E901">
        <v>7.7595784298612582E-3</v>
      </c>
      <c r="F901">
        <v>3</v>
      </c>
    </row>
    <row r="902" spans="1:6" x14ac:dyDescent="0.3">
      <c r="A902" t="s">
        <v>5845</v>
      </c>
      <c r="B902" t="s">
        <v>5845</v>
      </c>
      <c r="C902">
        <v>1</v>
      </c>
      <c r="D902">
        <v>4.4339872044851463</v>
      </c>
      <c r="E902">
        <v>7.7595784298612582E-3</v>
      </c>
      <c r="F902">
        <v>3</v>
      </c>
    </row>
    <row r="903" spans="1:6" x14ac:dyDescent="0.3">
      <c r="A903" t="s">
        <v>5846</v>
      </c>
      <c r="B903" t="s">
        <v>5846</v>
      </c>
      <c r="C903">
        <v>1</v>
      </c>
      <c r="D903">
        <v>4.4339872044851463</v>
      </c>
      <c r="E903">
        <v>7.7595784298612582E-3</v>
      </c>
      <c r="F903">
        <v>3</v>
      </c>
    </row>
    <row r="904" spans="1:6" x14ac:dyDescent="0.3">
      <c r="A904" t="s">
        <v>5868</v>
      </c>
      <c r="B904" t="s">
        <v>5868</v>
      </c>
      <c r="C904">
        <v>1</v>
      </c>
      <c r="D904">
        <v>4.4339872044851463</v>
      </c>
      <c r="E904">
        <v>7.7595784298612582E-3</v>
      </c>
      <c r="F904">
        <v>3</v>
      </c>
    </row>
    <row r="905" spans="1:6" x14ac:dyDescent="0.3">
      <c r="A905" t="s">
        <v>5839</v>
      </c>
      <c r="B905" t="s">
        <v>5840</v>
      </c>
      <c r="C905">
        <v>1</v>
      </c>
      <c r="D905">
        <v>4.4339872044851463</v>
      </c>
      <c r="E905">
        <v>7.7595784298612582E-3</v>
      </c>
      <c r="F905">
        <v>3</v>
      </c>
    </row>
    <row r="906" spans="1:6" x14ac:dyDescent="0.3">
      <c r="A906" t="s">
        <v>1729</v>
      </c>
      <c r="B906" t="s">
        <v>1729</v>
      </c>
      <c r="C906">
        <v>1</v>
      </c>
      <c r="D906">
        <v>4.4339872044851463</v>
      </c>
      <c r="E906">
        <v>7.7595784298612582E-3</v>
      </c>
      <c r="F906">
        <v>3</v>
      </c>
    </row>
    <row r="907" spans="1:6" x14ac:dyDescent="0.3">
      <c r="A907" t="s">
        <v>5841</v>
      </c>
      <c r="B907" t="s">
        <v>5842</v>
      </c>
      <c r="C907">
        <v>1</v>
      </c>
      <c r="D907">
        <v>4.4339872044851463</v>
      </c>
      <c r="E907">
        <v>7.7595784298612582E-3</v>
      </c>
      <c r="F907">
        <v>3</v>
      </c>
    </row>
    <row r="908" spans="1:6" x14ac:dyDescent="0.3">
      <c r="A908" t="s">
        <v>5843</v>
      </c>
      <c r="B908" t="s">
        <v>5843</v>
      </c>
      <c r="C908">
        <v>1</v>
      </c>
      <c r="D908">
        <v>4.4339872044851463</v>
      </c>
      <c r="E908">
        <v>7.7595784298612582E-3</v>
      </c>
      <c r="F908">
        <v>3</v>
      </c>
    </row>
    <row r="909" spans="1:6" x14ac:dyDescent="0.3">
      <c r="A909" t="s">
        <v>5882</v>
      </c>
      <c r="B909" t="s">
        <v>5882</v>
      </c>
      <c r="C909">
        <v>1</v>
      </c>
      <c r="D909">
        <v>4.4339872044851463</v>
      </c>
      <c r="E909">
        <v>7.7595784298612582E-3</v>
      </c>
      <c r="F909">
        <v>3</v>
      </c>
    </row>
    <row r="910" spans="1:6" x14ac:dyDescent="0.3">
      <c r="A910" t="s">
        <v>2825</v>
      </c>
      <c r="B910" t="s">
        <v>2826</v>
      </c>
      <c r="C910">
        <v>1</v>
      </c>
      <c r="D910">
        <v>4.4339872044851463</v>
      </c>
      <c r="E910">
        <v>7.7595784298612582E-3</v>
      </c>
      <c r="F910">
        <v>3</v>
      </c>
    </row>
    <row r="911" spans="1:6" x14ac:dyDescent="0.3">
      <c r="A911" t="s">
        <v>5853</v>
      </c>
      <c r="B911" t="s">
        <v>5853</v>
      </c>
      <c r="C911">
        <v>1</v>
      </c>
      <c r="D911">
        <v>4.4339872044851463</v>
      </c>
      <c r="E911">
        <v>7.7595784298612582E-3</v>
      </c>
      <c r="F911">
        <v>3</v>
      </c>
    </row>
    <row r="912" spans="1:6" x14ac:dyDescent="0.3">
      <c r="A912" t="s">
        <v>5874</v>
      </c>
      <c r="B912" t="s">
        <v>5875</v>
      </c>
      <c r="C912">
        <v>1</v>
      </c>
      <c r="D912">
        <v>4.4339872044851463</v>
      </c>
      <c r="E912">
        <v>7.7595784298612582E-3</v>
      </c>
      <c r="F912">
        <v>3</v>
      </c>
    </row>
    <row r="913" spans="1:6" x14ac:dyDescent="0.3">
      <c r="A913" t="s">
        <v>5854</v>
      </c>
      <c r="B913" t="s">
        <v>5855</v>
      </c>
      <c r="C913">
        <v>1</v>
      </c>
      <c r="D913">
        <v>4.4339872044851463</v>
      </c>
      <c r="E913">
        <v>7.7595784298612582E-3</v>
      </c>
      <c r="F913">
        <v>3</v>
      </c>
    </row>
    <row r="914" spans="1:6" x14ac:dyDescent="0.3">
      <c r="A914" t="s">
        <v>5873</v>
      </c>
      <c r="B914" t="s">
        <v>5873</v>
      </c>
      <c r="C914">
        <v>1</v>
      </c>
      <c r="D914">
        <v>4.4339872044851463</v>
      </c>
      <c r="E914">
        <v>7.7595784298612582E-3</v>
      </c>
      <c r="F914">
        <v>3</v>
      </c>
    </row>
    <row r="915" spans="1:6" x14ac:dyDescent="0.3">
      <c r="A915" t="s">
        <v>5871</v>
      </c>
      <c r="B915" t="s">
        <v>5872</v>
      </c>
      <c r="C915">
        <v>1</v>
      </c>
      <c r="D915">
        <v>4.4339872044851463</v>
      </c>
      <c r="E915">
        <v>7.7595784298612582E-3</v>
      </c>
      <c r="F915">
        <v>3</v>
      </c>
    </row>
    <row r="916" spans="1:6" x14ac:dyDescent="0.3">
      <c r="A916" t="s">
        <v>5861</v>
      </c>
      <c r="B916" t="s">
        <v>5862</v>
      </c>
      <c r="C916">
        <v>1</v>
      </c>
      <c r="D916">
        <v>4.4339872044851463</v>
      </c>
      <c r="E916">
        <v>7.7595784298612582E-3</v>
      </c>
      <c r="F916">
        <v>3</v>
      </c>
    </row>
    <row r="917" spans="1:6" x14ac:dyDescent="0.3">
      <c r="A917" t="s">
        <v>3612</v>
      </c>
      <c r="B917" t="s">
        <v>3612</v>
      </c>
      <c r="C917">
        <v>1</v>
      </c>
      <c r="D917">
        <v>4.4339872044851463</v>
      </c>
      <c r="E917">
        <v>7.7595784298612582E-3</v>
      </c>
      <c r="F917">
        <v>3</v>
      </c>
    </row>
    <row r="918" spans="1:6" x14ac:dyDescent="0.3">
      <c r="A918" t="s">
        <v>5849</v>
      </c>
      <c r="B918" t="s">
        <v>5849</v>
      </c>
      <c r="C918">
        <v>1</v>
      </c>
      <c r="D918">
        <v>4.4339872044851463</v>
      </c>
      <c r="E918">
        <v>7.7595784298612582E-3</v>
      </c>
      <c r="F918">
        <v>3</v>
      </c>
    </row>
    <row r="919" spans="1:6" x14ac:dyDescent="0.3">
      <c r="A919" t="s">
        <v>5859</v>
      </c>
      <c r="B919" t="s">
        <v>5860</v>
      </c>
      <c r="C919">
        <v>1</v>
      </c>
      <c r="D919">
        <v>4.4339872044851463</v>
      </c>
      <c r="E919">
        <v>7.7595784298612582E-3</v>
      </c>
      <c r="F919">
        <v>3</v>
      </c>
    </row>
    <row r="920" spans="1:6" x14ac:dyDescent="0.3">
      <c r="A920" t="s">
        <v>5865</v>
      </c>
      <c r="B920" t="s">
        <v>5865</v>
      </c>
      <c r="C920">
        <v>1</v>
      </c>
      <c r="D920">
        <v>4.4339872044851463</v>
      </c>
      <c r="E920">
        <v>7.7595784298612582E-3</v>
      </c>
      <c r="F920">
        <v>3</v>
      </c>
    </row>
    <row r="921" spans="1:6" x14ac:dyDescent="0.3">
      <c r="A921" t="s">
        <v>5857</v>
      </c>
      <c r="B921" t="s">
        <v>5858</v>
      </c>
      <c r="C921">
        <v>1</v>
      </c>
      <c r="D921">
        <v>4.4339872044851463</v>
      </c>
      <c r="E921">
        <v>7.7595784298612582E-3</v>
      </c>
      <c r="F921">
        <v>3</v>
      </c>
    </row>
    <row r="922" spans="1:6" x14ac:dyDescent="0.3">
      <c r="A922" t="s">
        <v>5876</v>
      </c>
      <c r="B922" t="s">
        <v>5877</v>
      </c>
      <c r="C922">
        <v>1</v>
      </c>
      <c r="D922">
        <v>4.4339872044851463</v>
      </c>
      <c r="E922">
        <v>7.7595784298612582E-3</v>
      </c>
      <c r="F922">
        <v>3</v>
      </c>
    </row>
    <row r="923" spans="1:6" x14ac:dyDescent="0.3">
      <c r="A923" t="s">
        <v>5881</v>
      </c>
      <c r="B923" t="s">
        <v>5881</v>
      </c>
      <c r="C923">
        <v>1</v>
      </c>
      <c r="D923">
        <v>4.4339872044851463</v>
      </c>
      <c r="E923">
        <v>7.7595784298612582E-3</v>
      </c>
      <c r="F923">
        <v>3</v>
      </c>
    </row>
    <row r="924" spans="1:6" x14ac:dyDescent="0.3">
      <c r="A924" t="s">
        <v>3611</v>
      </c>
      <c r="B924" t="s">
        <v>3611</v>
      </c>
      <c r="C924">
        <v>1</v>
      </c>
      <c r="D924">
        <v>4.4339872044851463</v>
      </c>
      <c r="E924">
        <v>7.7595784298612582E-3</v>
      </c>
      <c r="F924">
        <v>3</v>
      </c>
    </row>
    <row r="925" spans="1:6" x14ac:dyDescent="0.3">
      <c r="A925" t="s">
        <v>5847</v>
      </c>
      <c r="B925" t="s">
        <v>5848</v>
      </c>
      <c r="C925">
        <v>1</v>
      </c>
      <c r="D925">
        <v>4.4339872044851463</v>
      </c>
      <c r="E925">
        <v>7.7595784298612582E-3</v>
      </c>
      <c r="F925">
        <v>3</v>
      </c>
    </row>
    <row r="926" spans="1:6" x14ac:dyDescent="0.3">
      <c r="A926" t="s">
        <v>5850</v>
      </c>
      <c r="B926" t="s">
        <v>5851</v>
      </c>
      <c r="C926">
        <v>1</v>
      </c>
      <c r="D926">
        <v>4.4339872044851463</v>
      </c>
      <c r="E926">
        <v>7.7595784298612582E-3</v>
      </c>
      <c r="F926">
        <v>3</v>
      </c>
    </row>
    <row r="927" spans="1:6" x14ac:dyDescent="0.3">
      <c r="A927" t="s">
        <v>5870</v>
      </c>
      <c r="B927" t="s">
        <v>5870</v>
      </c>
      <c r="C927">
        <v>1</v>
      </c>
      <c r="D927">
        <v>4.4339872044851463</v>
      </c>
      <c r="E927">
        <v>7.7595784298612582E-3</v>
      </c>
      <c r="F927">
        <v>3</v>
      </c>
    </row>
    <row r="928" spans="1:6" x14ac:dyDescent="0.3">
      <c r="A928" t="s">
        <v>5883</v>
      </c>
      <c r="B928" t="s">
        <v>5884</v>
      </c>
      <c r="C928">
        <v>1</v>
      </c>
      <c r="D928">
        <v>4.4339872044851463</v>
      </c>
      <c r="E928">
        <v>7.7595784298612582E-3</v>
      </c>
      <c r="F928">
        <v>3</v>
      </c>
    </row>
    <row r="929" spans="1:6" x14ac:dyDescent="0.3">
      <c r="A929" t="s">
        <v>5878</v>
      </c>
      <c r="B929" t="s">
        <v>5879</v>
      </c>
      <c r="C929">
        <v>1</v>
      </c>
      <c r="D929">
        <v>4.4339872044851463</v>
      </c>
      <c r="E929">
        <v>7.7595784298612582E-3</v>
      </c>
      <c r="F929">
        <v>3</v>
      </c>
    </row>
    <row r="930" spans="1:6" x14ac:dyDescent="0.3">
      <c r="A930" t="s">
        <v>5869</v>
      </c>
      <c r="B930" t="s">
        <v>5869</v>
      </c>
      <c r="C930">
        <v>1</v>
      </c>
      <c r="D930">
        <v>4.4339872044851463</v>
      </c>
      <c r="E930">
        <v>7.7595784298612582E-3</v>
      </c>
      <c r="F930">
        <v>3</v>
      </c>
    </row>
    <row r="931" spans="1:6" x14ac:dyDescent="0.3">
      <c r="A931" t="s">
        <v>5837</v>
      </c>
      <c r="B931" t="s">
        <v>5838</v>
      </c>
      <c r="C931">
        <v>1</v>
      </c>
      <c r="D931">
        <v>4.4339872044851463</v>
      </c>
      <c r="E931">
        <v>7.7595784298612582E-3</v>
      </c>
      <c r="F931">
        <v>3</v>
      </c>
    </row>
    <row r="932" spans="1:6" x14ac:dyDescent="0.3">
      <c r="A932" t="s">
        <v>2142</v>
      </c>
      <c r="B932" t="s">
        <v>2143</v>
      </c>
      <c r="C932">
        <v>3</v>
      </c>
      <c r="D932">
        <v>1.4764761437513529</v>
      </c>
      <c r="E932">
        <v>7.7516004730474016E-3</v>
      </c>
      <c r="F932">
        <v>76</v>
      </c>
    </row>
    <row r="933" spans="1:6" x14ac:dyDescent="0.3">
      <c r="A933" t="s">
        <v>2679</v>
      </c>
      <c r="B933" t="s">
        <v>2680</v>
      </c>
      <c r="C933">
        <v>2</v>
      </c>
      <c r="D933">
        <v>2.2093636529608118</v>
      </c>
      <c r="E933">
        <v>7.7328732603885999E-3</v>
      </c>
      <c r="F933">
        <v>36</v>
      </c>
    </row>
    <row r="934" spans="1:6" x14ac:dyDescent="0.3">
      <c r="A934" t="s">
        <v>1805</v>
      </c>
      <c r="B934" t="s">
        <v>1805</v>
      </c>
      <c r="C934">
        <v>2</v>
      </c>
      <c r="D934">
        <v>2.2093636529608118</v>
      </c>
      <c r="E934">
        <v>7.7328732603885999E-3</v>
      </c>
      <c r="F934">
        <v>36</v>
      </c>
    </row>
    <row r="935" spans="1:6" x14ac:dyDescent="0.3">
      <c r="A935" t="s">
        <v>532</v>
      </c>
      <c r="B935" t="s">
        <v>12687</v>
      </c>
      <c r="C935">
        <v>3</v>
      </c>
      <c r="D935">
        <v>1.4508337131380149</v>
      </c>
      <c r="E935">
        <v>7.6169759631197244E-3</v>
      </c>
      <c r="F935">
        <v>78</v>
      </c>
    </row>
    <row r="936" spans="1:6" x14ac:dyDescent="0.3">
      <c r="A936" t="s">
        <v>73</v>
      </c>
      <c r="B936" t="s">
        <v>12688</v>
      </c>
      <c r="C936">
        <v>3</v>
      </c>
      <c r="D936">
        <v>1.438254930931155</v>
      </c>
      <c r="E936">
        <v>7.5509364984675444E-3</v>
      </c>
      <c r="F936">
        <v>79</v>
      </c>
    </row>
    <row r="937" spans="1:6" x14ac:dyDescent="0.3">
      <c r="A937" t="s">
        <v>1816</v>
      </c>
      <c r="B937" t="s">
        <v>1817</v>
      </c>
      <c r="C937">
        <v>3</v>
      </c>
      <c r="D937">
        <v>1.438254930931155</v>
      </c>
      <c r="E937">
        <v>7.5509364984675444E-3</v>
      </c>
      <c r="F937">
        <v>79</v>
      </c>
    </row>
    <row r="938" spans="1:6" x14ac:dyDescent="0.3">
      <c r="A938" t="s">
        <v>1338</v>
      </c>
      <c r="B938" t="s">
        <v>12689</v>
      </c>
      <c r="C938">
        <v>3</v>
      </c>
      <c r="D938">
        <v>1.4258324109325979</v>
      </c>
      <c r="E938">
        <v>7.485717421068433E-3</v>
      </c>
      <c r="F938">
        <v>80</v>
      </c>
    </row>
    <row r="939" spans="1:6" x14ac:dyDescent="0.3">
      <c r="A939" t="s">
        <v>842</v>
      </c>
      <c r="B939" t="s">
        <v>842</v>
      </c>
      <c r="C939">
        <v>3</v>
      </c>
      <c r="D939">
        <v>1.4258324109325979</v>
      </c>
      <c r="E939">
        <v>7.485717421068433E-3</v>
      </c>
      <c r="F939">
        <v>80</v>
      </c>
    </row>
    <row r="940" spans="1:6" x14ac:dyDescent="0.3">
      <c r="A940" t="s">
        <v>1224</v>
      </c>
      <c r="B940" t="s">
        <v>1225</v>
      </c>
      <c r="C940">
        <v>2</v>
      </c>
      <c r="D940">
        <v>2.1314021114910999</v>
      </c>
      <c r="E940">
        <v>7.4600043197948244E-3</v>
      </c>
      <c r="F940">
        <v>39</v>
      </c>
    </row>
    <row r="941" spans="1:6" x14ac:dyDescent="0.3">
      <c r="A941" t="s">
        <v>7419</v>
      </c>
      <c r="B941" t="s">
        <v>7420</v>
      </c>
      <c r="C941">
        <v>1</v>
      </c>
      <c r="D941">
        <v>4.2108436531709366</v>
      </c>
      <c r="E941">
        <v>7.3690721411221061E-3</v>
      </c>
      <c r="F941">
        <v>4</v>
      </c>
    </row>
    <row r="942" spans="1:6" x14ac:dyDescent="0.3">
      <c r="A942" t="s">
        <v>7413</v>
      </c>
      <c r="B942" t="s">
        <v>7413</v>
      </c>
      <c r="C942">
        <v>1</v>
      </c>
      <c r="D942">
        <v>4.2108436531709366</v>
      </c>
      <c r="E942">
        <v>7.3690721411221061E-3</v>
      </c>
      <c r="F942">
        <v>4</v>
      </c>
    </row>
    <row r="943" spans="1:6" x14ac:dyDescent="0.3">
      <c r="A943" t="s">
        <v>7417</v>
      </c>
      <c r="B943" t="s">
        <v>7417</v>
      </c>
      <c r="C943">
        <v>1</v>
      </c>
      <c r="D943">
        <v>4.2108436531709366</v>
      </c>
      <c r="E943">
        <v>7.3690721411221061E-3</v>
      </c>
      <c r="F943">
        <v>4</v>
      </c>
    </row>
    <row r="944" spans="1:6" x14ac:dyDescent="0.3">
      <c r="A944" t="s">
        <v>7414</v>
      </c>
      <c r="B944" t="s">
        <v>7414</v>
      </c>
      <c r="C944">
        <v>1</v>
      </c>
      <c r="D944">
        <v>4.2108436531709366</v>
      </c>
      <c r="E944">
        <v>7.3690721411221061E-3</v>
      </c>
      <c r="F944">
        <v>4</v>
      </c>
    </row>
    <row r="945" spans="1:6" x14ac:dyDescent="0.3">
      <c r="A945" t="s">
        <v>7418</v>
      </c>
      <c r="B945" t="s">
        <v>7418</v>
      </c>
      <c r="C945">
        <v>1</v>
      </c>
      <c r="D945">
        <v>4.2108436531709366</v>
      </c>
      <c r="E945">
        <v>7.3690721411221061E-3</v>
      </c>
      <c r="F945">
        <v>4</v>
      </c>
    </row>
    <row r="946" spans="1:6" x14ac:dyDescent="0.3">
      <c r="A946" t="s">
        <v>7415</v>
      </c>
      <c r="B946" t="s">
        <v>7416</v>
      </c>
      <c r="C946">
        <v>1</v>
      </c>
      <c r="D946">
        <v>4.2108436531709366</v>
      </c>
      <c r="E946">
        <v>7.3690721411221061E-3</v>
      </c>
      <c r="F946">
        <v>4</v>
      </c>
    </row>
    <row r="947" spans="1:6" x14ac:dyDescent="0.3">
      <c r="A947" t="s">
        <v>7399</v>
      </c>
      <c r="B947" t="s">
        <v>7400</v>
      </c>
      <c r="C947">
        <v>1</v>
      </c>
      <c r="D947">
        <v>4.2108436531709366</v>
      </c>
      <c r="E947">
        <v>7.3690721411221061E-3</v>
      </c>
      <c r="F947">
        <v>4</v>
      </c>
    </row>
    <row r="948" spans="1:6" x14ac:dyDescent="0.3">
      <c r="A948" t="s">
        <v>7405</v>
      </c>
      <c r="B948" t="s">
        <v>7405</v>
      </c>
      <c r="C948">
        <v>1</v>
      </c>
      <c r="D948">
        <v>4.2108436531709366</v>
      </c>
      <c r="E948">
        <v>7.3690721411221061E-3</v>
      </c>
      <c r="F948">
        <v>4</v>
      </c>
    </row>
    <row r="949" spans="1:6" x14ac:dyDescent="0.3">
      <c r="A949" t="s">
        <v>7407</v>
      </c>
      <c r="B949" t="s">
        <v>7408</v>
      </c>
      <c r="C949">
        <v>1</v>
      </c>
      <c r="D949">
        <v>4.2108436531709366</v>
      </c>
      <c r="E949">
        <v>7.3690721411221061E-3</v>
      </c>
      <c r="F949">
        <v>4</v>
      </c>
    </row>
    <row r="950" spans="1:6" x14ac:dyDescent="0.3">
      <c r="A950" t="s">
        <v>1300</v>
      </c>
      <c r="B950" t="s">
        <v>1300</v>
      </c>
      <c r="C950">
        <v>1</v>
      </c>
      <c r="D950">
        <v>4.2108436531709366</v>
      </c>
      <c r="E950">
        <v>7.3690721411221061E-3</v>
      </c>
      <c r="F950">
        <v>4</v>
      </c>
    </row>
    <row r="951" spans="1:6" x14ac:dyDescent="0.3">
      <c r="A951" t="s">
        <v>7410</v>
      </c>
      <c r="B951" t="s">
        <v>7410</v>
      </c>
      <c r="C951">
        <v>1</v>
      </c>
      <c r="D951">
        <v>4.2108436531709366</v>
      </c>
      <c r="E951">
        <v>7.3690721411221061E-3</v>
      </c>
      <c r="F951">
        <v>4</v>
      </c>
    </row>
    <row r="952" spans="1:6" x14ac:dyDescent="0.3">
      <c r="A952" t="s">
        <v>5422</v>
      </c>
      <c r="B952" t="s">
        <v>5423</v>
      </c>
      <c r="C952">
        <v>1</v>
      </c>
      <c r="D952">
        <v>4.2108436531709366</v>
      </c>
      <c r="E952">
        <v>7.3690721411221061E-3</v>
      </c>
      <c r="F952">
        <v>4</v>
      </c>
    </row>
    <row r="953" spans="1:6" x14ac:dyDescent="0.3">
      <c r="A953" t="s">
        <v>7401</v>
      </c>
      <c r="B953" t="s">
        <v>7402</v>
      </c>
      <c r="C953">
        <v>1</v>
      </c>
      <c r="D953">
        <v>4.2108436531709366</v>
      </c>
      <c r="E953">
        <v>7.3690721411221061E-3</v>
      </c>
      <c r="F953">
        <v>4</v>
      </c>
    </row>
    <row r="954" spans="1:6" x14ac:dyDescent="0.3">
      <c r="A954" t="s">
        <v>7406</v>
      </c>
      <c r="B954" t="s">
        <v>7406</v>
      </c>
      <c r="C954">
        <v>1</v>
      </c>
      <c r="D954">
        <v>4.2108436531709366</v>
      </c>
      <c r="E954">
        <v>7.3690721411221061E-3</v>
      </c>
      <c r="F954">
        <v>4</v>
      </c>
    </row>
    <row r="955" spans="1:6" x14ac:dyDescent="0.3">
      <c r="A955" t="s">
        <v>7411</v>
      </c>
      <c r="B955" t="s">
        <v>7411</v>
      </c>
      <c r="C955">
        <v>1</v>
      </c>
      <c r="D955">
        <v>4.2108436531709366</v>
      </c>
      <c r="E955">
        <v>7.3690721411221061E-3</v>
      </c>
      <c r="F955">
        <v>4</v>
      </c>
    </row>
    <row r="956" spans="1:6" x14ac:dyDescent="0.3">
      <c r="A956" t="s">
        <v>7403</v>
      </c>
      <c r="B956" t="s">
        <v>7404</v>
      </c>
      <c r="C956">
        <v>1</v>
      </c>
      <c r="D956">
        <v>4.2108436531709366</v>
      </c>
      <c r="E956">
        <v>7.3690721411221061E-3</v>
      </c>
      <c r="F956">
        <v>4</v>
      </c>
    </row>
    <row r="957" spans="1:6" x14ac:dyDescent="0.3">
      <c r="A957" t="s">
        <v>7398</v>
      </c>
      <c r="B957" t="s">
        <v>7398</v>
      </c>
      <c r="C957">
        <v>1</v>
      </c>
      <c r="D957">
        <v>4.2108436531709366</v>
      </c>
      <c r="E957">
        <v>7.3690721411221061E-3</v>
      </c>
      <c r="F957">
        <v>4</v>
      </c>
    </row>
    <row r="958" spans="1:6" x14ac:dyDescent="0.3">
      <c r="A958" t="s">
        <v>7396</v>
      </c>
      <c r="B958" t="s">
        <v>7396</v>
      </c>
      <c r="C958">
        <v>1</v>
      </c>
      <c r="D958">
        <v>4.2108436531709366</v>
      </c>
      <c r="E958">
        <v>7.3690721411221061E-3</v>
      </c>
      <c r="F958">
        <v>4</v>
      </c>
    </row>
    <row r="959" spans="1:6" x14ac:dyDescent="0.3">
      <c r="A959" t="s">
        <v>5424</v>
      </c>
      <c r="B959" t="s">
        <v>5424</v>
      </c>
      <c r="C959">
        <v>1</v>
      </c>
      <c r="D959">
        <v>4.2108436531709366</v>
      </c>
      <c r="E959">
        <v>7.3690721411221061E-3</v>
      </c>
      <c r="F959">
        <v>4</v>
      </c>
    </row>
    <row r="960" spans="1:6" x14ac:dyDescent="0.3">
      <c r="A960" t="s">
        <v>7409</v>
      </c>
      <c r="B960" t="s">
        <v>7409</v>
      </c>
      <c r="C960">
        <v>1</v>
      </c>
      <c r="D960">
        <v>4.2108436531709366</v>
      </c>
      <c r="E960">
        <v>7.3690721411221061E-3</v>
      </c>
      <c r="F960">
        <v>4</v>
      </c>
    </row>
    <row r="961" spans="1:6" x14ac:dyDescent="0.3">
      <c r="A961" t="s">
        <v>7397</v>
      </c>
      <c r="B961" t="s">
        <v>7397</v>
      </c>
      <c r="C961">
        <v>1</v>
      </c>
      <c r="D961">
        <v>4.2108436531709366</v>
      </c>
      <c r="E961">
        <v>7.3690721411221061E-3</v>
      </c>
      <c r="F961">
        <v>4</v>
      </c>
    </row>
    <row r="962" spans="1:6" x14ac:dyDescent="0.3">
      <c r="A962" t="s">
        <v>7412</v>
      </c>
      <c r="B962" t="s">
        <v>7412</v>
      </c>
      <c r="C962">
        <v>1</v>
      </c>
      <c r="D962">
        <v>4.2108436531709366</v>
      </c>
      <c r="E962">
        <v>7.3690721411221061E-3</v>
      </c>
      <c r="F962">
        <v>4</v>
      </c>
    </row>
    <row r="963" spans="1:6" x14ac:dyDescent="0.3">
      <c r="A963" t="s">
        <v>1178</v>
      </c>
      <c r="B963" t="s">
        <v>10845</v>
      </c>
      <c r="C963">
        <v>3</v>
      </c>
      <c r="D963">
        <v>1.389464766761723</v>
      </c>
      <c r="E963">
        <v>7.2947848083393749E-3</v>
      </c>
      <c r="F963">
        <v>83</v>
      </c>
    </row>
    <row r="964" spans="1:6" x14ac:dyDescent="0.3">
      <c r="A964" t="s">
        <v>674</v>
      </c>
      <c r="B964" t="s">
        <v>10674</v>
      </c>
      <c r="C964">
        <v>3</v>
      </c>
      <c r="D964">
        <v>1.389464766761723</v>
      </c>
      <c r="E964">
        <v>7.2947848083393749E-3</v>
      </c>
      <c r="F964">
        <v>83</v>
      </c>
    </row>
    <row r="965" spans="1:6" x14ac:dyDescent="0.3">
      <c r="A965" t="s">
        <v>2047</v>
      </c>
      <c r="B965" t="s">
        <v>11713</v>
      </c>
      <c r="C965">
        <v>2</v>
      </c>
      <c r="D965">
        <v>2.0826119473216691</v>
      </c>
      <c r="E965">
        <v>7.2892365263760453E-3</v>
      </c>
      <c r="F965">
        <v>41</v>
      </c>
    </row>
    <row r="966" spans="1:6" x14ac:dyDescent="0.3">
      <c r="A966" t="s">
        <v>330</v>
      </c>
      <c r="B966" t="s">
        <v>10881</v>
      </c>
      <c r="C966">
        <v>4</v>
      </c>
      <c r="D966">
        <v>1.041158072493507</v>
      </c>
      <c r="E966">
        <v>7.2882012047525823E-3</v>
      </c>
      <c r="F966">
        <v>118</v>
      </c>
    </row>
    <row r="967" spans="1:6" x14ac:dyDescent="0.3">
      <c r="A967" t="s">
        <v>1562</v>
      </c>
      <c r="B967" t="s">
        <v>1563</v>
      </c>
      <c r="C967">
        <v>3</v>
      </c>
      <c r="D967">
        <v>1.37763030911472</v>
      </c>
      <c r="E967">
        <v>7.2326530984008113E-3</v>
      </c>
      <c r="F967">
        <v>84</v>
      </c>
    </row>
    <row r="968" spans="1:6" x14ac:dyDescent="0.3">
      <c r="A968" t="s">
        <v>1317</v>
      </c>
      <c r="B968" t="s">
        <v>10678</v>
      </c>
      <c r="C968">
        <v>3</v>
      </c>
      <c r="D968">
        <v>1.3659342693515291</v>
      </c>
      <c r="E968">
        <v>7.1712480917944851E-3</v>
      </c>
      <c r="F968">
        <v>85</v>
      </c>
    </row>
    <row r="969" spans="1:6" x14ac:dyDescent="0.3">
      <c r="A969" t="s">
        <v>1459</v>
      </c>
      <c r="B969" t="s">
        <v>12690</v>
      </c>
      <c r="C969">
        <v>3</v>
      </c>
      <c r="D969">
        <v>1.3659342693515291</v>
      </c>
      <c r="E969">
        <v>7.1712480917944851E-3</v>
      </c>
      <c r="F969">
        <v>85</v>
      </c>
    </row>
    <row r="970" spans="1:6" x14ac:dyDescent="0.3">
      <c r="A970" t="s">
        <v>7595</v>
      </c>
      <c r="B970" t="s">
        <v>7595</v>
      </c>
      <c r="C970">
        <v>1</v>
      </c>
      <c r="D970">
        <v>4.0285220963769817</v>
      </c>
      <c r="E970">
        <v>7.0500052710224283E-3</v>
      </c>
      <c r="F970">
        <v>5</v>
      </c>
    </row>
    <row r="971" spans="1:6" x14ac:dyDescent="0.3">
      <c r="A971" t="s">
        <v>7586</v>
      </c>
      <c r="B971" t="s">
        <v>7587</v>
      </c>
      <c r="C971">
        <v>1</v>
      </c>
      <c r="D971">
        <v>4.0285220963769817</v>
      </c>
      <c r="E971">
        <v>7.0500052710224283E-3</v>
      </c>
      <c r="F971">
        <v>5</v>
      </c>
    </row>
    <row r="972" spans="1:6" x14ac:dyDescent="0.3">
      <c r="A972" t="s">
        <v>7593</v>
      </c>
      <c r="B972" t="s">
        <v>7593</v>
      </c>
      <c r="C972">
        <v>1</v>
      </c>
      <c r="D972">
        <v>4.0285220963769817</v>
      </c>
      <c r="E972">
        <v>7.0500052710224283E-3</v>
      </c>
      <c r="F972">
        <v>5</v>
      </c>
    </row>
    <row r="973" spans="1:6" x14ac:dyDescent="0.3">
      <c r="A973" t="s">
        <v>7592</v>
      </c>
      <c r="B973" t="s">
        <v>7592</v>
      </c>
      <c r="C973">
        <v>1</v>
      </c>
      <c r="D973">
        <v>4.0285220963769817</v>
      </c>
      <c r="E973">
        <v>7.0500052710224283E-3</v>
      </c>
      <c r="F973">
        <v>5</v>
      </c>
    </row>
    <row r="974" spans="1:6" x14ac:dyDescent="0.3">
      <c r="A974" t="s">
        <v>7594</v>
      </c>
      <c r="B974" t="s">
        <v>7594</v>
      </c>
      <c r="C974">
        <v>1</v>
      </c>
      <c r="D974">
        <v>4.0285220963769817</v>
      </c>
      <c r="E974">
        <v>7.0500052710224283E-3</v>
      </c>
      <c r="F974">
        <v>5</v>
      </c>
    </row>
    <row r="975" spans="1:6" x14ac:dyDescent="0.3">
      <c r="A975" t="s">
        <v>7591</v>
      </c>
      <c r="B975" t="s">
        <v>7591</v>
      </c>
      <c r="C975">
        <v>1</v>
      </c>
      <c r="D975">
        <v>4.0285220963769817</v>
      </c>
      <c r="E975">
        <v>7.0500052710224283E-3</v>
      </c>
      <c r="F975">
        <v>5</v>
      </c>
    </row>
    <row r="976" spans="1:6" x14ac:dyDescent="0.3">
      <c r="A976" t="s">
        <v>7600</v>
      </c>
      <c r="B976" t="s">
        <v>7600</v>
      </c>
      <c r="C976">
        <v>1</v>
      </c>
      <c r="D976">
        <v>4.0285220963769817</v>
      </c>
      <c r="E976">
        <v>7.0500052710224283E-3</v>
      </c>
      <c r="F976">
        <v>5</v>
      </c>
    </row>
    <row r="977" spans="1:6" x14ac:dyDescent="0.3">
      <c r="A977" t="s">
        <v>7596</v>
      </c>
      <c r="B977" t="s">
        <v>7597</v>
      </c>
      <c r="C977">
        <v>1</v>
      </c>
      <c r="D977">
        <v>4.0285220963769817</v>
      </c>
      <c r="E977">
        <v>7.0500052710224283E-3</v>
      </c>
      <c r="F977">
        <v>5</v>
      </c>
    </row>
    <row r="978" spans="1:6" x14ac:dyDescent="0.3">
      <c r="A978" t="s">
        <v>7583</v>
      </c>
      <c r="B978" t="s">
        <v>7583</v>
      </c>
      <c r="C978">
        <v>1</v>
      </c>
      <c r="D978">
        <v>4.0285220963769817</v>
      </c>
      <c r="E978">
        <v>7.0500052710224283E-3</v>
      </c>
      <c r="F978">
        <v>5</v>
      </c>
    </row>
    <row r="979" spans="1:6" x14ac:dyDescent="0.3">
      <c r="A979" t="s">
        <v>7598</v>
      </c>
      <c r="B979" t="s">
        <v>7599</v>
      </c>
      <c r="C979">
        <v>1</v>
      </c>
      <c r="D979">
        <v>4.0285220963769817</v>
      </c>
      <c r="E979">
        <v>7.0500052710224283E-3</v>
      </c>
      <c r="F979">
        <v>5</v>
      </c>
    </row>
    <row r="980" spans="1:6" x14ac:dyDescent="0.3">
      <c r="A980" t="s">
        <v>7588</v>
      </c>
      <c r="B980" t="s">
        <v>7588</v>
      </c>
      <c r="C980">
        <v>1</v>
      </c>
      <c r="D980">
        <v>4.0285220963769817</v>
      </c>
      <c r="E980">
        <v>7.0500052710224283E-3</v>
      </c>
      <c r="F980">
        <v>5</v>
      </c>
    </row>
    <row r="981" spans="1:6" x14ac:dyDescent="0.3">
      <c r="A981" t="s">
        <v>3910</v>
      </c>
      <c r="B981" t="s">
        <v>3910</v>
      </c>
      <c r="C981">
        <v>1</v>
      </c>
      <c r="D981">
        <v>4.0285220963769817</v>
      </c>
      <c r="E981">
        <v>7.0500052710224283E-3</v>
      </c>
      <c r="F981">
        <v>5</v>
      </c>
    </row>
    <row r="982" spans="1:6" x14ac:dyDescent="0.3">
      <c r="A982" t="s">
        <v>7590</v>
      </c>
      <c r="B982" t="s">
        <v>7590</v>
      </c>
      <c r="C982">
        <v>1</v>
      </c>
      <c r="D982">
        <v>4.0285220963769817</v>
      </c>
      <c r="E982">
        <v>7.0500052710224283E-3</v>
      </c>
      <c r="F982">
        <v>5</v>
      </c>
    </row>
    <row r="983" spans="1:6" x14ac:dyDescent="0.3">
      <c r="A983" t="s">
        <v>7582</v>
      </c>
      <c r="B983" t="s">
        <v>7582</v>
      </c>
      <c r="C983">
        <v>1</v>
      </c>
      <c r="D983">
        <v>4.0285220963769817</v>
      </c>
      <c r="E983">
        <v>7.0500052710224283E-3</v>
      </c>
      <c r="F983">
        <v>5</v>
      </c>
    </row>
    <row r="984" spans="1:6" x14ac:dyDescent="0.3">
      <c r="A984" t="s">
        <v>7589</v>
      </c>
      <c r="B984" t="s">
        <v>7589</v>
      </c>
      <c r="C984">
        <v>1</v>
      </c>
      <c r="D984">
        <v>4.0285220963769817</v>
      </c>
      <c r="E984">
        <v>7.0500052710224283E-3</v>
      </c>
      <c r="F984">
        <v>5</v>
      </c>
    </row>
    <row r="985" spans="1:6" x14ac:dyDescent="0.3">
      <c r="A985" t="s">
        <v>7584</v>
      </c>
      <c r="B985" t="s">
        <v>7585</v>
      </c>
      <c r="C985">
        <v>1</v>
      </c>
      <c r="D985">
        <v>4.0285220963769817</v>
      </c>
      <c r="E985">
        <v>7.0500052710224283E-3</v>
      </c>
      <c r="F985">
        <v>5</v>
      </c>
    </row>
    <row r="986" spans="1:6" x14ac:dyDescent="0.3">
      <c r="A986" t="s">
        <v>956</v>
      </c>
      <c r="B986" t="s">
        <v>12691</v>
      </c>
      <c r="C986">
        <v>2</v>
      </c>
      <c r="D986">
        <v>2.013619075834717</v>
      </c>
      <c r="E986">
        <v>7.0477583385893027E-3</v>
      </c>
      <c r="F986">
        <v>44</v>
      </c>
    </row>
    <row r="987" spans="1:6" x14ac:dyDescent="0.3">
      <c r="A987" t="s">
        <v>804</v>
      </c>
      <c r="B987" t="s">
        <v>10961</v>
      </c>
      <c r="C987">
        <v>2</v>
      </c>
      <c r="D987">
        <v>1.970133963894978</v>
      </c>
      <c r="E987">
        <v>6.8955584692318179E-3</v>
      </c>
      <c r="F987">
        <v>46</v>
      </c>
    </row>
    <row r="988" spans="1:6" x14ac:dyDescent="0.3">
      <c r="A988" t="s">
        <v>656</v>
      </c>
      <c r="B988" t="s">
        <v>656</v>
      </c>
      <c r="C988">
        <v>3</v>
      </c>
      <c r="D988">
        <v>1.3094220590881871</v>
      </c>
      <c r="E988">
        <v>6.8745551329111266E-3</v>
      </c>
      <c r="F988">
        <v>90</v>
      </c>
    </row>
    <row r="989" spans="1:6" x14ac:dyDescent="0.3">
      <c r="A989" t="s">
        <v>7933</v>
      </c>
      <c r="B989" t="s">
        <v>7933</v>
      </c>
      <c r="C989">
        <v>1</v>
      </c>
      <c r="D989">
        <v>3.8743714165497241</v>
      </c>
      <c r="E989">
        <v>6.7802380761766484E-3</v>
      </c>
      <c r="F989">
        <v>6</v>
      </c>
    </row>
    <row r="990" spans="1:6" x14ac:dyDescent="0.3">
      <c r="A990" t="s">
        <v>7937</v>
      </c>
      <c r="B990" t="s">
        <v>7937</v>
      </c>
      <c r="C990">
        <v>1</v>
      </c>
      <c r="D990">
        <v>3.8743714165497241</v>
      </c>
      <c r="E990">
        <v>6.7802380761766484E-3</v>
      </c>
      <c r="F990">
        <v>6</v>
      </c>
    </row>
    <row r="991" spans="1:6" x14ac:dyDescent="0.3">
      <c r="A991" t="s">
        <v>7920</v>
      </c>
      <c r="B991" t="s">
        <v>7921</v>
      </c>
      <c r="C991">
        <v>1</v>
      </c>
      <c r="D991">
        <v>3.8743714165497241</v>
      </c>
      <c r="E991">
        <v>6.7802380761766484E-3</v>
      </c>
      <c r="F991">
        <v>6</v>
      </c>
    </row>
    <row r="992" spans="1:6" x14ac:dyDescent="0.3">
      <c r="A992" t="s">
        <v>7932</v>
      </c>
      <c r="B992" t="s">
        <v>7932</v>
      </c>
      <c r="C992">
        <v>1</v>
      </c>
      <c r="D992">
        <v>3.8743714165497241</v>
      </c>
      <c r="E992">
        <v>6.7802380761766484E-3</v>
      </c>
      <c r="F992">
        <v>6</v>
      </c>
    </row>
    <row r="993" spans="1:6" x14ac:dyDescent="0.3">
      <c r="A993" t="s">
        <v>7931</v>
      </c>
      <c r="B993" t="s">
        <v>7931</v>
      </c>
      <c r="C993">
        <v>1</v>
      </c>
      <c r="D993">
        <v>3.8743714165497241</v>
      </c>
      <c r="E993">
        <v>6.7802380761766484E-3</v>
      </c>
      <c r="F993">
        <v>6</v>
      </c>
    </row>
    <row r="994" spans="1:6" x14ac:dyDescent="0.3">
      <c r="A994" t="s">
        <v>7935</v>
      </c>
      <c r="B994" t="s">
        <v>7936</v>
      </c>
      <c r="C994">
        <v>1</v>
      </c>
      <c r="D994">
        <v>3.8743714165497241</v>
      </c>
      <c r="E994">
        <v>6.7802380761766484E-3</v>
      </c>
      <c r="F994">
        <v>6</v>
      </c>
    </row>
    <row r="995" spans="1:6" x14ac:dyDescent="0.3">
      <c r="A995" t="s">
        <v>7926</v>
      </c>
      <c r="B995" t="s">
        <v>7926</v>
      </c>
      <c r="C995">
        <v>1</v>
      </c>
      <c r="D995">
        <v>3.8743714165497241</v>
      </c>
      <c r="E995">
        <v>6.7802380761766484E-3</v>
      </c>
      <c r="F995">
        <v>6</v>
      </c>
    </row>
    <row r="996" spans="1:6" x14ac:dyDescent="0.3">
      <c r="A996" t="s">
        <v>7925</v>
      </c>
      <c r="B996" t="s">
        <v>7925</v>
      </c>
      <c r="C996">
        <v>1</v>
      </c>
      <c r="D996">
        <v>3.8743714165497241</v>
      </c>
      <c r="E996">
        <v>6.7802380761766484E-3</v>
      </c>
      <c r="F996">
        <v>6</v>
      </c>
    </row>
    <row r="997" spans="1:6" x14ac:dyDescent="0.3">
      <c r="A997" t="s">
        <v>7924</v>
      </c>
      <c r="B997" t="s">
        <v>7924</v>
      </c>
      <c r="C997">
        <v>1</v>
      </c>
      <c r="D997">
        <v>3.8743714165497241</v>
      </c>
      <c r="E997">
        <v>6.7802380761766484E-3</v>
      </c>
      <c r="F997">
        <v>6</v>
      </c>
    </row>
    <row r="998" spans="1:6" x14ac:dyDescent="0.3">
      <c r="A998" t="s">
        <v>7930</v>
      </c>
      <c r="B998" t="s">
        <v>7930</v>
      </c>
      <c r="C998">
        <v>1</v>
      </c>
      <c r="D998">
        <v>3.8743714165497241</v>
      </c>
      <c r="E998">
        <v>6.7802380761766484E-3</v>
      </c>
      <c r="F998">
        <v>6</v>
      </c>
    </row>
    <row r="999" spans="1:6" x14ac:dyDescent="0.3">
      <c r="A999" t="s">
        <v>5812</v>
      </c>
      <c r="B999" t="s">
        <v>12692</v>
      </c>
      <c r="C999">
        <v>1</v>
      </c>
      <c r="D999">
        <v>3.8743714165497241</v>
      </c>
      <c r="E999">
        <v>6.7802380761766484E-3</v>
      </c>
      <c r="F999">
        <v>6</v>
      </c>
    </row>
    <row r="1000" spans="1:6" x14ac:dyDescent="0.3">
      <c r="A1000" t="s">
        <v>7929</v>
      </c>
      <c r="B1000" t="s">
        <v>7929</v>
      </c>
      <c r="C1000">
        <v>1</v>
      </c>
      <c r="D1000">
        <v>3.8743714165497241</v>
      </c>
      <c r="E1000">
        <v>6.7802380761766484E-3</v>
      </c>
      <c r="F1000">
        <v>6</v>
      </c>
    </row>
    <row r="1001" spans="1:6" x14ac:dyDescent="0.3">
      <c r="A1001" t="s">
        <v>4232</v>
      </c>
      <c r="B1001" t="s">
        <v>4233</v>
      </c>
      <c r="C1001">
        <v>1</v>
      </c>
      <c r="D1001">
        <v>3.8743714165497241</v>
      </c>
      <c r="E1001">
        <v>6.7802380761766484E-3</v>
      </c>
      <c r="F1001">
        <v>6</v>
      </c>
    </row>
    <row r="1002" spans="1:6" x14ac:dyDescent="0.3">
      <c r="A1002" t="s">
        <v>7922</v>
      </c>
      <c r="B1002" t="s">
        <v>7923</v>
      </c>
      <c r="C1002">
        <v>1</v>
      </c>
      <c r="D1002">
        <v>3.8743714165497241</v>
      </c>
      <c r="E1002">
        <v>6.7802380761766484E-3</v>
      </c>
      <c r="F1002">
        <v>6</v>
      </c>
    </row>
    <row r="1003" spans="1:6" x14ac:dyDescent="0.3">
      <c r="A1003" t="s">
        <v>7927</v>
      </c>
      <c r="B1003" t="s">
        <v>7928</v>
      </c>
      <c r="C1003">
        <v>1</v>
      </c>
      <c r="D1003">
        <v>3.8743714165497241</v>
      </c>
      <c r="E1003">
        <v>6.7802380761766484E-3</v>
      </c>
      <c r="F1003">
        <v>6</v>
      </c>
    </row>
    <row r="1004" spans="1:6" x14ac:dyDescent="0.3">
      <c r="A1004" t="s">
        <v>7934</v>
      </c>
      <c r="B1004" t="s">
        <v>7934</v>
      </c>
      <c r="C1004">
        <v>1</v>
      </c>
      <c r="D1004">
        <v>3.8743714165497241</v>
      </c>
      <c r="E1004">
        <v>6.7802380761766484E-3</v>
      </c>
      <c r="F1004">
        <v>6</v>
      </c>
    </row>
    <row r="1005" spans="1:6" x14ac:dyDescent="0.3">
      <c r="A1005" t="s">
        <v>3125</v>
      </c>
      <c r="B1005" t="s">
        <v>11054</v>
      </c>
      <c r="C1005">
        <v>1</v>
      </c>
      <c r="D1005">
        <v>3.8743714165497241</v>
      </c>
      <c r="E1005">
        <v>6.7802380761766484E-3</v>
      </c>
      <c r="F1005">
        <v>6</v>
      </c>
    </row>
    <row r="1006" spans="1:6" x14ac:dyDescent="0.3">
      <c r="A1006" t="s">
        <v>768</v>
      </c>
      <c r="B1006" t="s">
        <v>769</v>
      </c>
      <c r="C1006">
        <v>3</v>
      </c>
      <c r="D1006">
        <v>1.287682072451781</v>
      </c>
      <c r="E1006">
        <v>6.7604187200689643E-3</v>
      </c>
      <c r="F1006">
        <v>92</v>
      </c>
    </row>
    <row r="1007" spans="1:6" x14ac:dyDescent="0.3">
      <c r="A1007" t="s">
        <v>995</v>
      </c>
      <c r="B1007" t="s">
        <v>10943</v>
      </c>
      <c r="C1007">
        <v>3</v>
      </c>
      <c r="D1007">
        <v>1.276986783335033</v>
      </c>
      <c r="E1007">
        <v>6.7042677226230316E-3</v>
      </c>
      <c r="F1007">
        <v>93</v>
      </c>
    </row>
    <row r="1008" spans="1:6" x14ac:dyDescent="0.3">
      <c r="A1008" t="s">
        <v>884</v>
      </c>
      <c r="B1008" t="s">
        <v>884</v>
      </c>
      <c r="C1008">
        <v>2</v>
      </c>
      <c r="D1008">
        <v>1.9082585601768911</v>
      </c>
      <c r="E1008">
        <v>6.6789917423165203E-3</v>
      </c>
      <c r="F1008">
        <v>49</v>
      </c>
    </row>
    <row r="1009" spans="1:6" x14ac:dyDescent="0.3">
      <c r="A1009" t="s">
        <v>246</v>
      </c>
      <c r="B1009" t="s">
        <v>246</v>
      </c>
      <c r="C1009">
        <v>3</v>
      </c>
      <c r="D1009">
        <v>1.2664046740044961</v>
      </c>
      <c r="E1009">
        <v>6.6487109267753079E-3</v>
      </c>
      <c r="F1009">
        <v>94</v>
      </c>
    </row>
    <row r="1010" spans="1:6" x14ac:dyDescent="0.3">
      <c r="A1010" t="s">
        <v>2230</v>
      </c>
      <c r="B1010" t="s">
        <v>2230</v>
      </c>
      <c r="C1010">
        <v>2</v>
      </c>
      <c r="D1010">
        <v>1.8884559328807109</v>
      </c>
      <c r="E1010">
        <v>6.609681646217648E-3</v>
      </c>
      <c r="F1010">
        <v>50</v>
      </c>
    </row>
    <row r="1011" spans="1:6" x14ac:dyDescent="0.3">
      <c r="A1011" t="s">
        <v>1147</v>
      </c>
      <c r="B1011" t="s">
        <v>12693</v>
      </c>
      <c r="C1011">
        <v>3</v>
      </c>
      <c r="D1011">
        <v>1.255933374137201</v>
      </c>
      <c r="E1011">
        <v>6.59373588816851E-3</v>
      </c>
      <c r="F1011">
        <v>95</v>
      </c>
    </row>
    <row r="1012" spans="1:6" x14ac:dyDescent="0.3">
      <c r="A1012" t="s">
        <v>1405</v>
      </c>
      <c r="B1012" t="s">
        <v>1406</v>
      </c>
      <c r="C1012">
        <v>3</v>
      </c>
      <c r="D1012">
        <v>1.255933374137201</v>
      </c>
      <c r="E1012">
        <v>6.59373588816851E-3</v>
      </c>
      <c r="F1012">
        <v>95</v>
      </c>
    </row>
    <row r="1013" spans="1:6" x14ac:dyDescent="0.3">
      <c r="A1013" t="s">
        <v>8136</v>
      </c>
      <c r="B1013" t="s">
        <v>8137</v>
      </c>
      <c r="C1013">
        <v>1</v>
      </c>
      <c r="D1013">
        <v>3.7408400239252009</v>
      </c>
      <c r="E1013">
        <v>6.5465551027863592E-3</v>
      </c>
      <c r="F1013">
        <v>7</v>
      </c>
    </row>
    <row r="1014" spans="1:6" x14ac:dyDescent="0.3">
      <c r="A1014" t="s">
        <v>4171</v>
      </c>
      <c r="B1014" t="s">
        <v>4171</v>
      </c>
      <c r="C1014">
        <v>1</v>
      </c>
      <c r="D1014">
        <v>3.7408400239252009</v>
      </c>
      <c r="E1014">
        <v>6.5465551027863592E-3</v>
      </c>
      <c r="F1014">
        <v>7</v>
      </c>
    </row>
    <row r="1015" spans="1:6" x14ac:dyDescent="0.3">
      <c r="A1015" t="s">
        <v>4111</v>
      </c>
      <c r="B1015" t="s">
        <v>4112</v>
      </c>
      <c r="C1015">
        <v>1</v>
      </c>
      <c r="D1015">
        <v>3.7408400239252009</v>
      </c>
      <c r="E1015">
        <v>6.5465551027863592E-3</v>
      </c>
      <c r="F1015">
        <v>7</v>
      </c>
    </row>
    <row r="1016" spans="1:6" x14ac:dyDescent="0.3">
      <c r="A1016" t="s">
        <v>8135</v>
      </c>
      <c r="B1016" t="s">
        <v>8135</v>
      </c>
      <c r="C1016">
        <v>1</v>
      </c>
      <c r="D1016">
        <v>3.7408400239252009</v>
      </c>
      <c r="E1016">
        <v>6.5465551027863592E-3</v>
      </c>
      <c r="F1016">
        <v>7</v>
      </c>
    </row>
    <row r="1017" spans="1:6" x14ac:dyDescent="0.3">
      <c r="A1017" t="s">
        <v>8138</v>
      </c>
      <c r="B1017" t="s">
        <v>8138</v>
      </c>
      <c r="C1017">
        <v>1</v>
      </c>
      <c r="D1017">
        <v>3.7408400239252009</v>
      </c>
      <c r="E1017">
        <v>6.5465551027863592E-3</v>
      </c>
      <c r="F1017">
        <v>7</v>
      </c>
    </row>
    <row r="1018" spans="1:6" x14ac:dyDescent="0.3">
      <c r="A1018" t="s">
        <v>4094</v>
      </c>
      <c r="B1018" t="s">
        <v>12694</v>
      </c>
      <c r="C1018">
        <v>1</v>
      </c>
      <c r="D1018">
        <v>3.7408400239252009</v>
      </c>
      <c r="E1018">
        <v>6.5465551027863592E-3</v>
      </c>
      <c r="F1018">
        <v>7</v>
      </c>
    </row>
    <row r="1019" spans="1:6" x14ac:dyDescent="0.3">
      <c r="A1019" t="s">
        <v>6528</v>
      </c>
      <c r="B1019" t="s">
        <v>6529</v>
      </c>
      <c r="C1019">
        <v>1</v>
      </c>
      <c r="D1019">
        <v>3.7408400239252009</v>
      </c>
      <c r="E1019">
        <v>6.5465551027863592E-3</v>
      </c>
      <c r="F1019">
        <v>7</v>
      </c>
    </row>
    <row r="1020" spans="1:6" x14ac:dyDescent="0.3">
      <c r="A1020" t="s">
        <v>4091</v>
      </c>
      <c r="B1020" t="s">
        <v>4091</v>
      </c>
      <c r="C1020">
        <v>1</v>
      </c>
      <c r="D1020">
        <v>3.7408400239252009</v>
      </c>
      <c r="E1020">
        <v>6.5465551027863592E-3</v>
      </c>
      <c r="F1020">
        <v>7</v>
      </c>
    </row>
    <row r="1021" spans="1:6" x14ac:dyDescent="0.3">
      <c r="A1021" t="s">
        <v>8139</v>
      </c>
      <c r="B1021" t="s">
        <v>8139</v>
      </c>
      <c r="C1021">
        <v>1</v>
      </c>
      <c r="D1021">
        <v>3.7408400239252009</v>
      </c>
      <c r="E1021">
        <v>6.5465551027863592E-3</v>
      </c>
      <c r="F1021">
        <v>7</v>
      </c>
    </row>
    <row r="1022" spans="1:6" x14ac:dyDescent="0.3">
      <c r="A1022" t="s">
        <v>8140</v>
      </c>
      <c r="B1022" t="s">
        <v>8141</v>
      </c>
      <c r="C1022">
        <v>1</v>
      </c>
      <c r="D1022">
        <v>3.7408400239252009</v>
      </c>
      <c r="E1022">
        <v>6.5465551027863592E-3</v>
      </c>
      <c r="F1022">
        <v>7</v>
      </c>
    </row>
    <row r="1023" spans="1:6" x14ac:dyDescent="0.3">
      <c r="A1023" t="s">
        <v>4170</v>
      </c>
      <c r="B1023" t="s">
        <v>4170</v>
      </c>
      <c r="C1023">
        <v>1</v>
      </c>
      <c r="D1023">
        <v>3.7408400239252009</v>
      </c>
      <c r="E1023">
        <v>6.5465551027863592E-3</v>
      </c>
      <c r="F1023">
        <v>7</v>
      </c>
    </row>
    <row r="1024" spans="1:6" x14ac:dyDescent="0.3">
      <c r="A1024" t="s">
        <v>1692</v>
      </c>
      <c r="B1024" t="s">
        <v>1692</v>
      </c>
      <c r="C1024">
        <v>2</v>
      </c>
      <c r="D1024">
        <v>1.86903784702361</v>
      </c>
      <c r="E1024">
        <v>6.5417174626433046E-3</v>
      </c>
      <c r="F1024">
        <v>51</v>
      </c>
    </row>
    <row r="1025" spans="1:6" x14ac:dyDescent="0.3">
      <c r="A1025" t="s">
        <v>378</v>
      </c>
      <c r="B1025" t="s">
        <v>378</v>
      </c>
      <c r="C1025">
        <v>3</v>
      </c>
      <c r="D1025">
        <v>1.2251617154704471</v>
      </c>
      <c r="E1025">
        <v>6.4321825810682558E-3</v>
      </c>
      <c r="F1025">
        <v>98</v>
      </c>
    </row>
    <row r="1026" spans="1:6" x14ac:dyDescent="0.3">
      <c r="A1026" t="s">
        <v>1943</v>
      </c>
      <c r="B1026" t="s">
        <v>1943</v>
      </c>
      <c r="C1026">
        <v>2</v>
      </c>
      <c r="D1026">
        <v>1.831297519040763</v>
      </c>
      <c r="E1026">
        <v>6.4096245983899479E-3</v>
      </c>
      <c r="F1026">
        <v>53</v>
      </c>
    </row>
    <row r="1027" spans="1:6" x14ac:dyDescent="0.3">
      <c r="A1027" t="s">
        <v>2166</v>
      </c>
      <c r="B1027" t="s">
        <v>12369</v>
      </c>
      <c r="C1027">
        <v>2</v>
      </c>
      <c r="D1027">
        <v>1.831297519040763</v>
      </c>
      <c r="E1027">
        <v>6.4096245983899479E-3</v>
      </c>
      <c r="F1027">
        <v>53</v>
      </c>
    </row>
    <row r="1028" spans="1:6" x14ac:dyDescent="0.3">
      <c r="A1028" t="s">
        <v>8230</v>
      </c>
      <c r="B1028" t="s">
        <v>8230</v>
      </c>
      <c r="C1028">
        <v>1</v>
      </c>
      <c r="D1028">
        <v>3.6230569882688179</v>
      </c>
      <c r="E1028">
        <v>6.3404321121835992E-3</v>
      </c>
      <c r="F1028">
        <v>8</v>
      </c>
    </row>
    <row r="1029" spans="1:6" x14ac:dyDescent="0.3">
      <c r="A1029" t="s">
        <v>8228</v>
      </c>
      <c r="B1029" t="s">
        <v>8228</v>
      </c>
      <c r="C1029">
        <v>1</v>
      </c>
      <c r="D1029">
        <v>3.6230569882688179</v>
      </c>
      <c r="E1029">
        <v>6.3404321121835992E-3</v>
      </c>
      <c r="F1029">
        <v>8</v>
      </c>
    </row>
    <row r="1030" spans="1:6" x14ac:dyDescent="0.3">
      <c r="A1030" t="s">
        <v>8227</v>
      </c>
      <c r="B1030" t="s">
        <v>8227</v>
      </c>
      <c r="C1030">
        <v>1</v>
      </c>
      <c r="D1030">
        <v>3.6230569882688179</v>
      </c>
      <c r="E1030">
        <v>6.3404321121835992E-3</v>
      </c>
      <c r="F1030">
        <v>8</v>
      </c>
    </row>
    <row r="1031" spans="1:6" x14ac:dyDescent="0.3">
      <c r="A1031" t="s">
        <v>8231</v>
      </c>
      <c r="B1031" t="s">
        <v>8232</v>
      </c>
      <c r="C1031">
        <v>1</v>
      </c>
      <c r="D1031">
        <v>3.6230569882688179</v>
      </c>
      <c r="E1031">
        <v>6.3404321121835992E-3</v>
      </c>
      <c r="F1031">
        <v>8</v>
      </c>
    </row>
    <row r="1032" spans="1:6" x14ac:dyDescent="0.3">
      <c r="A1032" t="s">
        <v>4251</v>
      </c>
      <c r="B1032" t="s">
        <v>4251</v>
      </c>
      <c r="C1032">
        <v>1</v>
      </c>
      <c r="D1032">
        <v>3.6230569882688179</v>
      </c>
      <c r="E1032">
        <v>6.3404321121835992E-3</v>
      </c>
      <c r="F1032">
        <v>8</v>
      </c>
    </row>
    <row r="1033" spans="1:6" x14ac:dyDescent="0.3">
      <c r="A1033" t="s">
        <v>3063</v>
      </c>
      <c r="B1033" t="s">
        <v>3063</v>
      </c>
      <c r="C1033">
        <v>1</v>
      </c>
      <c r="D1033">
        <v>3.6230569882688179</v>
      </c>
      <c r="E1033">
        <v>6.3404321121835992E-3</v>
      </c>
      <c r="F1033">
        <v>8</v>
      </c>
    </row>
    <row r="1034" spans="1:6" x14ac:dyDescent="0.3">
      <c r="A1034" t="s">
        <v>4166</v>
      </c>
      <c r="B1034" t="s">
        <v>4166</v>
      </c>
      <c r="C1034">
        <v>1</v>
      </c>
      <c r="D1034">
        <v>3.6230569882688179</v>
      </c>
      <c r="E1034">
        <v>6.3404321121835992E-3</v>
      </c>
      <c r="F1034">
        <v>8</v>
      </c>
    </row>
    <row r="1035" spans="1:6" x14ac:dyDescent="0.3">
      <c r="A1035" t="s">
        <v>4167</v>
      </c>
      <c r="B1035" t="s">
        <v>4167</v>
      </c>
      <c r="C1035">
        <v>1</v>
      </c>
      <c r="D1035">
        <v>3.6230569882688179</v>
      </c>
      <c r="E1035">
        <v>6.3404321121835992E-3</v>
      </c>
      <c r="F1035">
        <v>8</v>
      </c>
    </row>
    <row r="1036" spans="1:6" x14ac:dyDescent="0.3">
      <c r="A1036" t="s">
        <v>8229</v>
      </c>
      <c r="B1036" t="s">
        <v>8229</v>
      </c>
      <c r="C1036">
        <v>1</v>
      </c>
      <c r="D1036">
        <v>3.6230569882688179</v>
      </c>
      <c r="E1036">
        <v>6.3404321121835992E-3</v>
      </c>
      <c r="F1036">
        <v>8</v>
      </c>
    </row>
    <row r="1037" spans="1:6" x14ac:dyDescent="0.3">
      <c r="A1037" t="s">
        <v>1196</v>
      </c>
      <c r="B1037" t="s">
        <v>1196</v>
      </c>
      <c r="C1037">
        <v>2</v>
      </c>
      <c r="D1037">
        <v>1.7949298748698881</v>
      </c>
      <c r="E1037">
        <v>6.282336189903908E-3</v>
      </c>
      <c r="F1037">
        <v>55</v>
      </c>
    </row>
    <row r="1038" spans="1:6" x14ac:dyDescent="0.3">
      <c r="A1038" t="s">
        <v>853</v>
      </c>
      <c r="B1038" t="s">
        <v>854</v>
      </c>
      <c r="C1038">
        <v>3</v>
      </c>
      <c r="D1038">
        <v>1.1953087523207659</v>
      </c>
      <c r="E1038">
        <v>6.2754524881017794E-3</v>
      </c>
      <c r="F1038">
        <v>101</v>
      </c>
    </row>
    <row r="1039" spans="1:6" x14ac:dyDescent="0.3">
      <c r="A1039" t="s">
        <v>740</v>
      </c>
      <c r="B1039" t="s">
        <v>12695</v>
      </c>
      <c r="C1039">
        <v>2</v>
      </c>
      <c r="D1039">
        <v>1.777230297770487</v>
      </c>
      <c r="E1039">
        <v>6.2203868651339797E-3</v>
      </c>
      <c r="F1039">
        <v>56</v>
      </c>
    </row>
    <row r="1040" spans="1:6" x14ac:dyDescent="0.3">
      <c r="A1040" t="s">
        <v>322</v>
      </c>
      <c r="B1040" t="s">
        <v>322</v>
      </c>
      <c r="C1040">
        <v>2</v>
      </c>
      <c r="D1040">
        <v>1.777230297770487</v>
      </c>
      <c r="E1040">
        <v>6.2203868651339797E-3</v>
      </c>
      <c r="F1040">
        <v>56</v>
      </c>
    </row>
    <row r="1041" spans="1:6" x14ac:dyDescent="0.3">
      <c r="A1041" t="s">
        <v>8373</v>
      </c>
      <c r="B1041" t="s">
        <v>8373</v>
      </c>
      <c r="C1041">
        <v>1</v>
      </c>
      <c r="D1041">
        <v>3.5176964726109912</v>
      </c>
      <c r="E1041">
        <v>6.156048814047208E-3</v>
      </c>
      <c r="F1041">
        <v>9</v>
      </c>
    </row>
    <row r="1042" spans="1:6" x14ac:dyDescent="0.3">
      <c r="A1042" t="s">
        <v>8375</v>
      </c>
      <c r="B1042" t="s">
        <v>8376</v>
      </c>
      <c r="C1042">
        <v>1</v>
      </c>
      <c r="D1042">
        <v>3.5176964726109912</v>
      </c>
      <c r="E1042">
        <v>6.156048814047208E-3</v>
      </c>
      <c r="F1042">
        <v>9</v>
      </c>
    </row>
    <row r="1043" spans="1:6" x14ac:dyDescent="0.3">
      <c r="A1043" t="s">
        <v>8371</v>
      </c>
      <c r="B1043" t="s">
        <v>8372</v>
      </c>
      <c r="C1043">
        <v>1</v>
      </c>
      <c r="D1043">
        <v>3.5176964726109912</v>
      </c>
      <c r="E1043">
        <v>6.156048814047208E-3</v>
      </c>
      <c r="F1043">
        <v>9</v>
      </c>
    </row>
    <row r="1044" spans="1:6" x14ac:dyDescent="0.3">
      <c r="A1044" t="s">
        <v>8374</v>
      </c>
      <c r="B1044" t="s">
        <v>8374</v>
      </c>
      <c r="C1044">
        <v>1</v>
      </c>
      <c r="D1044">
        <v>3.5176964726109912</v>
      </c>
      <c r="E1044">
        <v>6.156048814047208E-3</v>
      </c>
      <c r="F1044">
        <v>9</v>
      </c>
    </row>
    <row r="1045" spans="1:6" x14ac:dyDescent="0.3">
      <c r="A1045" t="s">
        <v>8369</v>
      </c>
      <c r="B1045" t="s">
        <v>8370</v>
      </c>
      <c r="C1045">
        <v>1</v>
      </c>
      <c r="D1045">
        <v>3.5176964726109912</v>
      </c>
      <c r="E1045">
        <v>6.156048814047208E-3</v>
      </c>
      <c r="F1045">
        <v>9</v>
      </c>
    </row>
    <row r="1046" spans="1:6" x14ac:dyDescent="0.3">
      <c r="A1046" t="s">
        <v>4117</v>
      </c>
      <c r="B1046" t="s">
        <v>4117</v>
      </c>
      <c r="C1046">
        <v>1</v>
      </c>
      <c r="D1046">
        <v>3.5176964726109912</v>
      </c>
      <c r="E1046">
        <v>6.156048814047208E-3</v>
      </c>
      <c r="F1046">
        <v>9</v>
      </c>
    </row>
    <row r="1047" spans="1:6" x14ac:dyDescent="0.3">
      <c r="A1047" t="s">
        <v>8377</v>
      </c>
      <c r="B1047" t="s">
        <v>8377</v>
      </c>
      <c r="C1047">
        <v>1</v>
      </c>
      <c r="D1047">
        <v>3.5176964726109912</v>
      </c>
      <c r="E1047">
        <v>6.156048814047208E-3</v>
      </c>
      <c r="F1047">
        <v>9</v>
      </c>
    </row>
    <row r="1048" spans="1:6" x14ac:dyDescent="0.3">
      <c r="A1048" t="s">
        <v>8366</v>
      </c>
      <c r="B1048" t="s">
        <v>8366</v>
      </c>
      <c r="C1048">
        <v>1</v>
      </c>
      <c r="D1048">
        <v>3.5176964726109912</v>
      </c>
      <c r="E1048">
        <v>6.156048814047208E-3</v>
      </c>
      <c r="F1048">
        <v>9</v>
      </c>
    </row>
    <row r="1049" spans="1:6" x14ac:dyDescent="0.3">
      <c r="A1049" t="s">
        <v>8378</v>
      </c>
      <c r="B1049" t="s">
        <v>8378</v>
      </c>
      <c r="C1049">
        <v>1</v>
      </c>
      <c r="D1049">
        <v>3.5176964726109912</v>
      </c>
      <c r="E1049">
        <v>6.156048814047208E-3</v>
      </c>
      <c r="F1049">
        <v>9</v>
      </c>
    </row>
    <row r="1050" spans="1:6" x14ac:dyDescent="0.3">
      <c r="A1050" t="s">
        <v>8367</v>
      </c>
      <c r="B1050" t="s">
        <v>8368</v>
      </c>
      <c r="C1050">
        <v>1</v>
      </c>
      <c r="D1050">
        <v>3.5176964726109912</v>
      </c>
      <c r="E1050">
        <v>6.156048814047208E-3</v>
      </c>
      <c r="F1050">
        <v>9</v>
      </c>
    </row>
    <row r="1051" spans="1:6" x14ac:dyDescent="0.3">
      <c r="A1051" t="s">
        <v>2509</v>
      </c>
      <c r="B1051" t="s">
        <v>2509</v>
      </c>
      <c r="C1051">
        <v>2</v>
      </c>
      <c r="D1051">
        <v>1.7427441216993169</v>
      </c>
      <c r="E1051">
        <v>6.099683680560259E-3</v>
      </c>
      <c r="F1051">
        <v>58</v>
      </c>
    </row>
    <row r="1052" spans="1:6" x14ac:dyDescent="0.3">
      <c r="A1052" t="s">
        <v>1716</v>
      </c>
      <c r="B1052" t="s">
        <v>10949</v>
      </c>
      <c r="C1052">
        <v>2</v>
      </c>
      <c r="D1052">
        <v>1.725937003382936</v>
      </c>
      <c r="E1052">
        <v>6.0408580021171646E-3</v>
      </c>
      <c r="F1052">
        <v>59</v>
      </c>
    </row>
    <row r="1053" spans="1:6" x14ac:dyDescent="0.3">
      <c r="A1053" t="s">
        <v>1352</v>
      </c>
      <c r="B1053" t="s">
        <v>1352</v>
      </c>
      <c r="C1053">
        <v>1</v>
      </c>
      <c r="D1053">
        <v>3.422386292806666</v>
      </c>
      <c r="E1053">
        <v>5.9892538321835399E-3</v>
      </c>
      <c r="F1053">
        <v>10</v>
      </c>
    </row>
    <row r="1054" spans="1:6" x14ac:dyDescent="0.3">
      <c r="A1054" t="s">
        <v>4490</v>
      </c>
      <c r="B1054" t="s">
        <v>4490</v>
      </c>
      <c r="C1054">
        <v>1</v>
      </c>
      <c r="D1054">
        <v>3.422386292806666</v>
      </c>
      <c r="E1054">
        <v>5.9892538321835399E-3</v>
      </c>
      <c r="F1054">
        <v>10</v>
      </c>
    </row>
    <row r="1055" spans="1:6" x14ac:dyDescent="0.3">
      <c r="A1055" t="s">
        <v>8698</v>
      </c>
      <c r="B1055" t="s">
        <v>8698</v>
      </c>
      <c r="C1055">
        <v>1</v>
      </c>
      <c r="D1055">
        <v>3.422386292806666</v>
      </c>
      <c r="E1055">
        <v>5.9892538321835399E-3</v>
      </c>
      <c r="F1055">
        <v>10</v>
      </c>
    </row>
    <row r="1056" spans="1:6" x14ac:dyDescent="0.3">
      <c r="A1056" t="s">
        <v>4298</v>
      </c>
      <c r="B1056" t="s">
        <v>4298</v>
      </c>
      <c r="C1056">
        <v>1</v>
      </c>
      <c r="D1056">
        <v>3.422386292806666</v>
      </c>
      <c r="E1056">
        <v>5.9892538321835399E-3</v>
      </c>
      <c r="F1056">
        <v>10</v>
      </c>
    </row>
    <row r="1057" spans="1:6" x14ac:dyDescent="0.3">
      <c r="A1057" t="s">
        <v>8696</v>
      </c>
      <c r="B1057" t="s">
        <v>8697</v>
      </c>
      <c r="C1057">
        <v>1</v>
      </c>
      <c r="D1057">
        <v>3.422386292806666</v>
      </c>
      <c r="E1057">
        <v>5.9892538321835399E-3</v>
      </c>
      <c r="F1057">
        <v>10</v>
      </c>
    </row>
    <row r="1058" spans="1:6" x14ac:dyDescent="0.3">
      <c r="A1058" t="s">
        <v>8701</v>
      </c>
      <c r="B1058" t="s">
        <v>8701</v>
      </c>
      <c r="C1058">
        <v>1</v>
      </c>
      <c r="D1058">
        <v>3.422386292806666</v>
      </c>
      <c r="E1058">
        <v>5.9892538321835399E-3</v>
      </c>
      <c r="F1058">
        <v>10</v>
      </c>
    </row>
    <row r="1059" spans="1:6" x14ac:dyDescent="0.3">
      <c r="A1059" t="s">
        <v>8699</v>
      </c>
      <c r="B1059" t="s">
        <v>8700</v>
      </c>
      <c r="C1059">
        <v>1</v>
      </c>
      <c r="D1059">
        <v>3.422386292806666</v>
      </c>
      <c r="E1059">
        <v>5.9892538321835399E-3</v>
      </c>
      <c r="F1059">
        <v>10</v>
      </c>
    </row>
    <row r="1060" spans="1:6" x14ac:dyDescent="0.3">
      <c r="A1060" t="s">
        <v>441</v>
      </c>
      <c r="B1060" t="s">
        <v>12696</v>
      </c>
      <c r="C1060">
        <v>3</v>
      </c>
      <c r="D1060">
        <v>1.1289336833758929</v>
      </c>
      <c r="E1060">
        <v>5.9269788483419239E-3</v>
      </c>
      <c r="F1060">
        <v>108</v>
      </c>
    </row>
    <row r="1061" spans="1:6" x14ac:dyDescent="0.3">
      <c r="A1061" t="s">
        <v>593</v>
      </c>
      <c r="B1061" t="s">
        <v>10599</v>
      </c>
      <c r="C1061">
        <v>3</v>
      </c>
      <c r="D1061">
        <v>1.1198011998126201</v>
      </c>
      <c r="E1061">
        <v>5.8790326866590813E-3</v>
      </c>
      <c r="F1061">
        <v>109</v>
      </c>
    </row>
    <row r="1062" spans="1:6" x14ac:dyDescent="0.3">
      <c r="A1062" t="s">
        <v>783</v>
      </c>
      <c r="B1062" t="s">
        <v>784</v>
      </c>
      <c r="C1062">
        <v>2</v>
      </c>
      <c r="D1062">
        <v>1.677146839213504</v>
      </c>
      <c r="E1062">
        <v>5.8700902086983864E-3</v>
      </c>
      <c r="F1062">
        <v>62</v>
      </c>
    </row>
    <row r="1063" spans="1:6" x14ac:dyDescent="0.3">
      <c r="A1063" t="s">
        <v>8766</v>
      </c>
      <c r="B1063" t="s">
        <v>8766</v>
      </c>
      <c r="C1063">
        <v>1</v>
      </c>
      <c r="D1063">
        <v>3.3353749158170372</v>
      </c>
      <c r="E1063">
        <v>5.836981943947531E-3</v>
      </c>
      <c r="F1063">
        <v>11</v>
      </c>
    </row>
    <row r="1064" spans="1:6" x14ac:dyDescent="0.3">
      <c r="A1064" t="s">
        <v>4335</v>
      </c>
      <c r="B1064" t="s">
        <v>4336</v>
      </c>
      <c r="C1064">
        <v>1</v>
      </c>
      <c r="D1064">
        <v>3.3353749158170372</v>
      </c>
      <c r="E1064">
        <v>5.836981943947531E-3</v>
      </c>
      <c r="F1064">
        <v>11</v>
      </c>
    </row>
    <row r="1065" spans="1:6" x14ac:dyDescent="0.3">
      <c r="A1065" t="s">
        <v>8765</v>
      </c>
      <c r="B1065" t="s">
        <v>8765</v>
      </c>
      <c r="C1065">
        <v>1</v>
      </c>
      <c r="D1065">
        <v>3.3353749158170372</v>
      </c>
      <c r="E1065">
        <v>5.836981943947531E-3</v>
      </c>
      <c r="F1065">
        <v>11</v>
      </c>
    </row>
    <row r="1066" spans="1:6" x14ac:dyDescent="0.3">
      <c r="A1066" t="s">
        <v>8763</v>
      </c>
      <c r="B1066" t="s">
        <v>8764</v>
      </c>
      <c r="C1066">
        <v>1</v>
      </c>
      <c r="D1066">
        <v>3.3353749158170372</v>
      </c>
      <c r="E1066">
        <v>5.836981943947531E-3</v>
      </c>
      <c r="F1066">
        <v>11</v>
      </c>
    </row>
    <row r="1067" spans="1:6" x14ac:dyDescent="0.3">
      <c r="A1067" t="s">
        <v>8762</v>
      </c>
      <c r="B1067" t="s">
        <v>8762</v>
      </c>
      <c r="C1067">
        <v>1</v>
      </c>
      <c r="D1067">
        <v>3.3353749158170372</v>
      </c>
      <c r="E1067">
        <v>5.836981943947531E-3</v>
      </c>
      <c r="F1067">
        <v>11</v>
      </c>
    </row>
    <row r="1068" spans="1:6" x14ac:dyDescent="0.3">
      <c r="A1068" t="s">
        <v>4344</v>
      </c>
      <c r="B1068" t="s">
        <v>4344</v>
      </c>
      <c r="C1068">
        <v>1</v>
      </c>
      <c r="D1068">
        <v>3.3353749158170372</v>
      </c>
      <c r="E1068">
        <v>5.836981943947531E-3</v>
      </c>
      <c r="F1068">
        <v>11</v>
      </c>
    </row>
    <row r="1069" spans="1:6" x14ac:dyDescent="0.3">
      <c r="A1069" t="s">
        <v>8761</v>
      </c>
      <c r="B1069" t="s">
        <v>8761</v>
      </c>
      <c r="C1069">
        <v>1</v>
      </c>
      <c r="D1069">
        <v>3.3353749158170372</v>
      </c>
      <c r="E1069">
        <v>5.836981943947531E-3</v>
      </c>
      <c r="F1069">
        <v>11</v>
      </c>
    </row>
    <row r="1070" spans="1:6" x14ac:dyDescent="0.3">
      <c r="A1070" t="s">
        <v>3283</v>
      </c>
      <c r="B1070" t="s">
        <v>3283</v>
      </c>
      <c r="C1070">
        <v>1</v>
      </c>
      <c r="D1070">
        <v>3.3353749158170372</v>
      </c>
      <c r="E1070">
        <v>5.836981943947531E-3</v>
      </c>
      <c r="F1070">
        <v>11</v>
      </c>
    </row>
    <row r="1071" spans="1:6" x14ac:dyDescent="0.3">
      <c r="A1071" t="s">
        <v>2283</v>
      </c>
      <c r="B1071" t="s">
        <v>11362</v>
      </c>
      <c r="C1071">
        <v>2</v>
      </c>
      <c r="D1071">
        <v>1.6458942957094</v>
      </c>
      <c r="E1071">
        <v>5.7607048851650014E-3</v>
      </c>
      <c r="F1071">
        <v>64</v>
      </c>
    </row>
    <row r="1072" spans="1:6" x14ac:dyDescent="0.3">
      <c r="A1072" t="s">
        <v>2274</v>
      </c>
      <c r="B1072" t="s">
        <v>2275</v>
      </c>
      <c r="C1072">
        <v>2</v>
      </c>
      <c r="D1072">
        <v>1.630626823578611</v>
      </c>
      <c r="E1072">
        <v>5.7072680383898292E-3</v>
      </c>
      <c r="F1072">
        <v>65</v>
      </c>
    </row>
    <row r="1073" spans="1:6" x14ac:dyDescent="0.3">
      <c r="A1073" t="s">
        <v>2148</v>
      </c>
      <c r="B1073" t="s">
        <v>2148</v>
      </c>
      <c r="C1073">
        <v>2</v>
      </c>
      <c r="D1073">
        <v>1.630626823578611</v>
      </c>
      <c r="E1073">
        <v>5.7072680383898292E-3</v>
      </c>
      <c r="F1073">
        <v>65</v>
      </c>
    </row>
    <row r="1074" spans="1:6" x14ac:dyDescent="0.3">
      <c r="A1074" t="s">
        <v>2124</v>
      </c>
      <c r="B1074" t="s">
        <v>12697</v>
      </c>
      <c r="C1074">
        <v>2</v>
      </c>
      <c r="D1074">
        <v>1.630626823578611</v>
      </c>
      <c r="E1074">
        <v>5.7072680383898292E-3</v>
      </c>
      <c r="F1074">
        <v>65</v>
      </c>
    </row>
    <row r="1075" spans="1:6" x14ac:dyDescent="0.3">
      <c r="A1075" t="s">
        <v>4389</v>
      </c>
      <c r="B1075" t="s">
        <v>4389</v>
      </c>
      <c r="C1075">
        <v>1</v>
      </c>
      <c r="D1075">
        <v>3.2553322081434999</v>
      </c>
      <c r="E1075">
        <v>5.6969053854714494E-3</v>
      </c>
      <c r="F1075">
        <v>12</v>
      </c>
    </row>
    <row r="1076" spans="1:6" x14ac:dyDescent="0.3">
      <c r="A1076" t="s">
        <v>1772</v>
      </c>
      <c r="B1076" t="s">
        <v>1773</v>
      </c>
      <c r="C1076">
        <v>1</v>
      </c>
      <c r="D1076">
        <v>3.2553322081434999</v>
      </c>
      <c r="E1076">
        <v>5.6969053854714494E-3</v>
      </c>
      <c r="F1076">
        <v>12</v>
      </c>
    </row>
    <row r="1077" spans="1:6" x14ac:dyDescent="0.3">
      <c r="A1077" t="s">
        <v>8868</v>
      </c>
      <c r="B1077" t="s">
        <v>8868</v>
      </c>
      <c r="C1077">
        <v>1</v>
      </c>
      <c r="D1077">
        <v>3.2553322081434999</v>
      </c>
      <c r="E1077">
        <v>5.6969053854714494E-3</v>
      </c>
      <c r="F1077">
        <v>12</v>
      </c>
    </row>
    <row r="1078" spans="1:6" x14ac:dyDescent="0.3">
      <c r="A1078" t="s">
        <v>8964</v>
      </c>
      <c r="B1078" t="s">
        <v>8964</v>
      </c>
      <c r="C1078">
        <v>1</v>
      </c>
      <c r="D1078">
        <v>3.1812242359897782</v>
      </c>
      <c r="E1078">
        <v>5.5672147491017494E-3</v>
      </c>
      <c r="F1078">
        <v>13</v>
      </c>
    </row>
    <row r="1079" spans="1:6" x14ac:dyDescent="0.3">
      <c r="A1079" t="s">
        <v>3906</v>
      </c>
      <c r="B1079" t="s">
        <v>3316</v>
      </c>
      <c r="C1079">
        <v>1</v>
      </c>
      <c r="D1079">
        <v>3.1812242359897782</v>
      </c>
      <c r="E1079">
        <v>5.5672147491017494E-3</v>
      </c>
      <c r="F1079">
        <v>13</v>
      </c>
    </row>
    <row r="1080" spans="1:6" x14ac:dyDescent="0.3">
      <c r="A1080" t="s">
        <v>4444</v>
      </c>
      <c r="B1080" t="s">
        <v>4444</v>
      </c>
      <c r="C1080">
        <v>1</v>
      </c>
      <c r="D1080">
        <v>3.1812242359897782</v>
      </c>
      <c r="E1080">
        <v>5.5672147491017494E-3</v>
      </c>
      <c r="F1080">
        <v>13</v>
      </c>
    </row>
    <row r="1081" spans="1:6" x14ac:dyDescent="0.3">
      <c r="A1081" t="s">
        <v>8962</v>
      </c>
      <c r="B1081" t="s">
        <v>8963</v>
      </c>
      <c r="C1081">
        <v>1</v>
      </c>
      <c r="D1081">
        <v>3.1812242359897782</v>
      </c>
      <c r="E1081">
        <v>5.5672147491017494E-3</v>
      </c>
      <c r="F1081">
        <v>13</v>
      </c>
    </row>
    <row r="1082" spans="1:6" x14ac:dyDescent="0.3">
      <c r="A1082" t="s">
        <v>2203</v>
      </c>
      <c r="B1082" t="s">
        <v>12698</v>
      </c>
      <c r="C1082">
        <v>2</v>
      </c>
      <c r="D1082">
        <v>1.5861750610077769</v>
      </c>
      <c r="E1082">
        <v>5.5516848478632296E-3</v>
      </c>
      <c r="F1082">
        <v>68</v>
      </c>
    </row>
    <row r="1083" spans="1:6" x14ac:dyDescent="0.3">
      <c r="A1083" t="s">
        <v>45</v>
      </c>
      <c r="B1083" t="s">
        <v>45</v>
      </c>
      <c r="C1083">
        <v>3</v>
      </c>
      <c r="D1083">
        <v>1.049596941139372</v>
      </c>
      <c r="E1083">
        <v>5.5104555396156959E-3</v>
      </c>
      <c r="F1083">
        <v>117</v>
      </c>
    </row>
    <row r="1084" spans="1:6" x14ac:dyDescent="0.3">
      <c r="A1084" t="s">
        <v>2062</v>
      </c>
      <c r="B1084" t="s">
        <v>2062</v>
      </c>
      <c r="C1084">
        <v>2</v>
      </c>
      <c r="D1084">
        <v>1.5717863235556779</v>
      </c>
      <c r="E1084">
        <v>5.501323612425604E-3</v>
      </c>
      <c r="F1084">
        <v>69</v>
      </c>
    </row>
    <row r="1085" spans="1:6" x14ac:dyDescent="0.3">
      <c r="A1085" t="s">
        <v>4485</v>
      </c>
      <c r="B1085" t="s">
        <v>4485</v>
      </c>
      <c r="C1085">
        <v>1</v>
      </c>
      <c r="D1085">
        <v>3.112231364502827</v>
      </c>
      <c r="E1085">
        <v>5.446475655208379E-3</v>
      </c>
      <c r="F1085">
        <v>14</v>
      </c>
    </row>
    <row r="1086" spans="1:6" x14ac:dyDescent="0.3">
      <c r="A1086" t="s">
        <v>8997</v>
      </c>
      <c r="B1086" t="s">
        <v>8998</v>
      </c>
      <c r="C1086">
        <v>1</v>
      </c>
      <c r="D1086">
        <v>3.112231364502827</v>
      </c>
      <c r="E1086">
        <v>5.446475655208379E-3</v>
      </c>
      <c r="F1086">
        <v>14</v>
      </c>
    </row>
    <row r="1087" spans="1:6" x14ac:dyDescent="0.3">
      <c r="A1087" t="s">
        <v>8996</v>
      </c>
      <c r="B1087" t="s">
        <v>8996</v>
      </c>
      <c r="C1087">
        <v>1</v>
      </c>
      <c r="D1087">
        <v>3.112231364502827</v>
      </c>
      <c r="E1087">
        <v>5.446475655208379E-3</v>
      </c>
      <c r="F1087">
        <v>14</v>
      </c>
    </row>
    <row r="1088" spans="1:6" x14ac:dyDescent="0.3">
      <c r="A1088" t="s">
        <v>13</v>
      </c>
      <c r="B1088" t="s">
        <v>12699</v>
      </c>
      <c r="C1088">
        <v>3</v>
      </c>
      <c r="D1088">
        <v>1.032789822822991</v>
      </c>
      <c r="E1088">
        <v>5.4222170219510547E-3</v>
      </c>
      <c r="F1088">
        <v>119</v>
      </c>
    </row>
    <row r="1089" spans="1:6" x14ac:dyDescent="0.3">
      <c r="A1089" t="s">
        <v>2074</v>
      </c>
      <c r="B1089" t="s">
        <v>12700</v>
      </c>
      <c r="C1089">
        <v>2</v>
      </c>
      <c r="D1089">
        <v>1.543615446588982</v>
      </c>
      <c r="E1089">
        <v>5.4027242619178106E-3</v>
      </c>
      <c r="F1089">
        <v>71</v>
      </c>
    </row>
    <row r="1090" spans="1:6" x14ac:dyDescent="0.3">
      <c r="A1090" t="s">
        <v>52</v>
      </c>
      <c r="B1090" t="s">
        <v>12701</v>
      </c>
      <c r="C1090">
        <v>3</v>
      </c>
      <c r="D1090">
        <v>1.0244910200082959</v>
      </c>
      <c r="E1090">
        <v>5.378647741068077E-3</v>
      </c>
      <c r="F1090">
        <v>120</v>
      </c>
    </row>
    <row r="1091" spans="1:6" x14ac:dyDescent="0.3">
      <c r="A1091" t="s">
        <v>1221</v>
      </c>
      <c r="B1091" t="s">
        <v>12702</v>
      </c>
      <c r="C1091">
        <v>2</v>
      </c>
      <c r="D1091">
        <v>1.5298221244566459</v>
      </c>
      <c r="E1091">
        <v>5.3544470071770047E-3</v>
      </c>
      <c r="F1091">
        <v>72</v>
      </c>
    </row>
    <row r="1092" spans="1:6" x14ac:dyDescent="0.3">
      <c r="A1092" t="s">
        <v>376</v>
      </c>
      <c r="B1092" t="s">
        <v>12703</v>
      </c>
      <c r="C1092">
        <v>2</v>
      </c>
      <c r="D1092">
        <v>1.5298221244566459</v>
      </c>
      <c r="E1092">
        <v>5.3544470071770047E-3</v>
      </c>
      <c r="F1092">
        <v>72</v>
      </c>
    </row>
    <row r="1093" spans="1:6" x14ac:dyDescent="0.3">
      <c r="A1093" t="s">
        <v>2423</v>
      </c>
      <c r="B1093" t="s">
        <v>2423</v>
      </c>
      <c r="C1093">
        <v>1</v>
      </c>
      <c r="D1093">
        <v>3.047692843365255</v>
      </c>
      <c r="E1093">
        <v>5.3335317757114611E-3</v>
      </c>
      <c r="F1093">
        <v>15</v>
      </c>
    </row>
    <row r="1094" spans="1:6" x14ac:dyDescent="0.3">
      <c r="A1094" t="s">
        <v>2195</v>
      </c>
      <c r="B1094" t="s">
        <v>2195</v>
      </c>
      <c r="C1094">
        <v>1</v>
      </c>
      <c r="D1094">
        <v>3.047692843365255</v>
      </c>
      <c r="E1094">
        <v>5.3335317757114611E-3</v>
      </c>
      <c r="F1094">
        <v>15</v>
      </c>
    </row>
    <row r="1095" spans="1:6" x14ac:dyDescent="0.3">
      <c r="A1095" t="s">
        <v>9062</v>
      </c>
      <c r="B1095" t="s">
        <v>9062</v>
      </c>
      <c r="C1095">
        <v>1</v>
      </c>
      <c r="D1095">
        <v>3.047692843365255</v>
      </c>
      <c r="E1095">
        <v>5.3335317757114611E-3</v>
      </c>
      <c r="F1095">
        <v>15</v>
      </c>
    </row>
    <row r="1096" spans="1:6" x14ac:dyDescent="0.3">
      <c r="A1096" t="s">
        <v>4772</v>
      </c>
      <c r="B1096" t="s">
        <v>12704</v>
      </c>
      <c r="C1096">
        <v>2</v>
      </c>
      <c r="D1096">
        <v>1.5162164724008671</v>
      </c>
      <c r="E1096">
        <v>5.3068266062388037E-3</v>
      </c>
      <c r="F1096">
        <v>73</v>
      </c>
    </row>
    <row r="1097" spans="1:6" x14ac:dyDescent="0.3">
      <c r="A1097" t="s">
        <v>1377</v>
      </c>
      <c r="B1097" t="s">
        <v>10835</v>
      </c>
      <c r="C1097">
        <v>2</v>
      </c>
      <c r="D1097">
        <v>1.5027934520687261</v>
      </c>
      <c r="E1097">
        <v>5.2598454246388622E-3</v>
      </c>
      <c r="F1097">
        <v>74</v>
      </c>
    </row>
    <row r="1098" spans="1:6" x14ac:dyDescent="0.3">
      <c r="A1098" t="s">
        <v>547</v>
      </c>
      <c r="B1098" t="s">
        <v>12705</v>
      </c>
      <c r="C1098">
        <v>2</v>
      </c>
      <c r="D1098">
        <v>1.5027934520687261</v>
      </c>
      <c r="E1098">
        <v>5.2598454246388622E-3</v>
      </c>
      <c r="F1098">
        <v>74</v>
      </c>
    </row>
    <row r="1099" spans="1:6" x14ac:dyDescent="0.3">
      <c r="A1099" t="s">
        <v>3571</v>
      </c>
      <c r="B1099" t="s">
        <v>11100</v>
      </c>
      <c r="C1099">
        <v>1</v>
      </c>
      <c r="D1099">
        <v>2.9870682215488209</v>
      </c>
      <c r="E1099">
        <v>5.227437309022552E-3</v>
      </c>
      <c r="F1099">
        <v>16</v>
      </c>
    </row>
    <row r="1100" spans="1:6" x14ac:dyDescent="0.3">
      <c r="A1100" t="s">
        <v>1260</v>
      </c>
      <c r="B1100" t="s">
        <v>1261</v>
      </c>
      <c r="C1100">
        <v>1</v>
      </c>
      <c r="D1100">
        <v>2.9870682215488209</v>
      </c>
      <c r="E1100">
        <v>5.227437309022552E-3</v>
      </c>
      <c r="F1100">
        <v>16</v>
      </c>
    </row>
    <row r="1101" spans="1:6" x14ac:dyDescent="0.3">
      <c r="A1101" t="s">
        <v>2574</v>
      </c>
      <c r="B1101" t="s">
        <v>2574</v>
      </c>
      <c r="C1101">
        <v>1</v>
      </c>
      <c r="D1101">
        <v>2.9870682215488209</v>
      </c>
      <c r="E1101">
        <v>5.227437309022552E-3</v>
      </c>
      <c r="F1101">
        <v>16</v>
      </c>
    </row>
    <row r="1102" spans="1:6" x14ac:dyDescent="0.3">
      <c r="A1102" t="s">
        <v>1893</v>
      </c>
      <c r="B1102" t="s">
        <v>1893</v>
      </c>
      <c r="C1102">
        <v>1</v>
      </c>
      <c r="D1102">
        <v>2.9870682215488209</v>
      </c>
      <c r="E1102">
        <v>5.227437309022552E-3</v>
      </c>
      <c r="F1102">
        <v>16</v>
      </c>
    </row>
    <row r="1103" spans="1:6" x14ac:dyDescent="0.3">
      <c r="A1103" t="s">
        <v>1139</v>
      </c>
      <c r="B1103" t="s">
        <v>10629</v>
      </c>
      <c r="C1103">
        <v>2</v>
      </c>
      <c r="D1103">
        <v>1.489548225318706</v>
      </c>
      <c r="E1103">
        <v>5.2134865286618424E-3</v>
      </c>
      <c r="F1103">
        <v>75</v>
      </c>
    </row>
    <row r="1104" spans="1:6" x14ac:dyDescent="0.3">
      <c r="A1104" t="s">
        <v>1010</v>
      </c>
      <c r="B1104" t="s">
        <v>12706</v>
      </c>
      <c r="C1104">
        <v>2</v>
      </c>
      <c r="D1104">
        <v>1.489548225318706</v>
      </c>
      <c r="E1104">
        <v>5.2134865286618424E-3</v>
      </c>
      <c r="F1104">
        <v>75</v>
      </c>
    </row>
    <row r="1105" spans="1:6" x14ac:dyDescent="0.3">
      <c r="A1105" t="s">
        <v>1200</v>
      </c>
      <c r="B1105" t="s">
        <v>1200</v>
      </c>
      <c r="C1105">
        <v>2</v>
      </c>
      <c r="D1105">
        <v>1.489548225318706</v>
      </c>
      <c r="E1105">
        <v>5.2134865286618424E-3</v>
      </c>
      <c r="F1105">
        <v>75</v>
      </c>
    </row>
    <row r="1106" spans="1:6" x14ac:dyDescent="0.3">
      <c r="A1106" t="s">
        <v>1635</v>
      </c>
      <c r="B1106" t="s">
        <v>1636</v>
      </c>
      <c r="C1106">
        <v>2</v>
      </c>
      <c r="D1106">
        <v>1.489548225318706</v>
      </c>
      <c r="E1106">
        <v>5.2134865286618424E-3</v>
      </c>
      <c r="F1106">
        <v>75</v>
      </c>
    </row>
    <row r="1107" spans="1:6" x14ac:dyDescent="0.3">
      <c r="A1107" t="s">
        <v>1989</v>
      </c>
      <c r="B1107" t="s">
        <v>1989</v>
      </c>
      <c r="C1107">
        <v>2</v>
      </c>
      <c r="D1107">
        <v>1.4764761437513529</v>
      </c>
      <c r="E1107">
        <v>5.1677336486982677E-3</v>
      </c>
      <c r="F1107">
        <v>76</v>
      </c>
    </row>
    <row r="1108" spans="1:6" x14ac:dyDescent="0.3">
      <c r="A1108" t="s">
        <v>4604</v>
      </c>
      <c r="B1108" t="s">
        <v>4604</v>
      </c>
      <c r="C1108">
        <v>1</v>
      </c>
      <c r="D1108">
        <v>2.929909807708873</v>
      </c>
      <c r="E1108">
        <v>5.127408785108702E-3</v>
      </c>
      <c r="F1108">
        <v>17</v>
      </c>
    </row>
    <row r="1109" spans="1:6" x14ac:dyDescent="0.3">
      <c r="A1109" t="s">
        <v>2249</v>
      </c>
      <c r="B1109" t="s">
        <v>2250</v>
      </c>
      <c r="C1109">
        <v>1</v>
      </c>
      <c r="D1109">
        <v>2.929909807708873</v>
      </c>
      <c r="E1109">
        <v>5.127408785108702E-3</v>
      </c>
      <c r="F1109">
        <v>17</v>
      </c>
    </row>
    <row r="1110" spans="1:6" x14ac:dyDescent="0.3">
      <c r="A1110" t="s">
        <v>1786</v>
      </c>
      <c r="B1110" t="s">
        <v>1786</v>
      </c>
      <c r="C1110">
        <v>2</v>
      </c>
      <c r="D1110">
        <v>1.4508337131380149</v>
      </c>
      <c r="E1110">
        <v>5.077983975413149E-3</v>
      </c>
      <c r="F1110">
        <v>78</v>
      </c>
    </row>
    <row r="1111" spans="1:6" x14ac:dyDescent="0.3">
      <c r="A1111" t="s">
        <v>429</v>
      </c>
      <c r="B1111" t="s">
        <v>11520</v>
      </c>
      <c r="C1111">
        <v>2</v>
      </c>
      <c r="D1111">
        <v>1.438254930931155</v>
      </c>
      <c r="E1111">
        <v>5.033957665645029E-3</v>
      </c>
      <c r="F1111">
        <v>79</v>
      </c>
    </row>
    <row r="1112" spans="1:6" x14ac:dyDescent="0.3">
      <c r="A1112" t="s">
        <v>4745</v>
      </c>
      <c r="B1112" t="s">
        <v>4745</v>
      </c>
      <c r="C1112">
        <v>1</v>
      </c>
      <c r="D1112">
        <v>2.8758425864385959</v>
      </c>
      <c r="E1112">
        <v>5.032789918480717E-3</v>
      </c>
      <c r="F1112">
        <v>18</v>
      </c>
    </row>
    <row r="1113" spans="1:6" x14ac:dyDescent="0.3">
      <c r="A1113" t="s">
        <v>3271</v>
      </c>
      <c r="B1113" t="s">
        <v>3271</v>
      </c>
      <c r="C1113">
        <v>1</v>
      </c>
      <c r="D1113">
        <v>2.8758425864385959</v>
      </c>
      <c r="E1113">
        <v>5.032789918480717E-3</v>
      </c>
      <c r="F1113">
        <v>18</v>
      </c>
    </row>
    <row r="1114" spans="1:6" x14ac:dyDescent="0.3">
      <c r="A1114" t="s">
        <v>4254</v>
      </c>
      <c r="B1114" t="s">
        <v>12707</v>
      </c>
      <c r="C1114">
        <v>1</v>
      </c>
      <c r="D1114">
        <v>2.8758425864385959</v>
      </c>
      <c r="E1114">
        <v>5.032789918480717E-3</v>
      </c>
      <c r="F1114">
        <v>18</v>
      </c>
    </row>
    <row r="1115" spans="1:6" x14ac:dyDescent="0.3">
      <c r="A1115" t="s">
        <v>7940</v>
      </c>
      <c r="B1115" t="s">
        <v>7940</v>
      </c>
      <c r="C1115">
        <v>1</v>
      </c>
      <c r="D1115">
        <v>2.8758425864385959</v>
      </c>
      <c r="E1115">
        <v>5.032789918480717E-3</v>
      </c>
      <c r="F1115">
        <v>18</v>
      </c>
    </row>
    <row r="1116" spans="1:6" x14ac:dyDescent="0.3">
      <c r="A1116" t="s">
        <v>738</v>
      </c>
      <c r="B1116" t="s">
        <v>12708</v>
      </c>
      <c r="C1116">
        <v>2</v>
      </c>
      <c r="D1116">
        <v>1.4258324109325979</v>
      </c>
      <c r="E1116">
        <v>4.9904782807122889E-3</v>
      </c>
      <c r="F1116">
        <v>80</v>
      </c>
    </row>
    <row r="1117" spans="1:6" x14ac:dyDescent="0.3">
      <c r="A1117" t="s">
        <v>874</v>
      </c>
      <c r="B1117" t="s">
        <v>12709</v>
      </c>
      <c r="C1117">
        <v>2</v>
      </c>
      <c r="D1117">
        <v>1.4135623183407839</v>
      </c>
      <c r="E1117">
        <v>4.9475323986350773E-3</v>
      </c>
      <c r="F1117">
        <v>81</v>
      </c>
    </row>
    <row r="1118" spans="1:6" x14ac:dyDescent="0.3">
      <c r="A1118" t="s">
        <v>1730</v>
      </c>
      <c r="B1118" t="s">
        <v>1730</v>
      </c>
      <c r="C1118">
        <v>2</v>
      </c>
      <c r="D1118">
        <v>1.4135623183407839</v>
      </c>
      <c r="E1118">
        <v>4.9475323986350773E-3</v>
      </c>
      <c r="F1118">
        <v>81</v>
      </c>
    </row>
    <row r="1119" spans="1:6" x14ac:dyDescent="0.3">
      <c r="A1119" t="s">
        <v>1495</v>
      </c>
      <c r="B1119" t="s">
        <v>1495</v>
      </c>
      <c r="C1119">
        <v>2</v>
      </c>
      <c r="D1119">
        <v>1.4135623183407839</v>
      </c>
      <c r="E1119">
        <v>4.9475323986350773E-3</v>
      </c>
      <c r="F1119">
        <v>81</v>
      </c>
    </row>
    <row r="1120" spans="1:6" x14ac:dyDescent="0.3">
      <c r="A1120" t="s">
        <v>9277</v>
      </c>
      <c r="B1120" t="s">
        <v>9277</v>
      </c>
      <c r="C1120">
        <v>1</v>
      </c>
      <c r="D1120">
        <v>2.8245492920510462</v>
      </c>
      <c r="E1120">
        <v>4.9430254869723099E-3</v>
      </c>
      <c r="F1120">
        <v>19</v>
      </c>
    </row>
    <row r="1121" spans="1:6" x14ac:dyDescent="0.3">
      <c r="A1121" t="s">
        <v>4016</v>
      </c>
      <c r="B1121" t="s">
        <v>4016</v>
      </c>
      <c r="C1121">
        <v>1</v>
      </c>
      <c r="D1121">
        <v>2.8245492920510462</v>
      </c>
      <c r="E1121">
        <v>4.9430254869723099E-3</v>
      </c>
      <c r="F1121">
        <v>19</v>
      </c>
    </row>
    <row r="1122" spans="1:6" x14ac:dyDescent="0.3">
      <c r="A1122" t="s">
        <v>1067</v>
      </c>
      <c r="B1122" t="s">
        <v>1067</v>
      </c>
      <c r="C1122">
        <v>2</v>
      </c>
      <c r="D1122">
        <v>1.389464766761723</v>
      </c>
      <c r="E1122">
        <v>4.8631898722262491E-3</v>
      </c>
      <c r="F1122">
        <v>83</v>
      </c>
    </row>
    <row r="1123" spans="1:6" x14ac:dyDescent="0.3">
      <c r="A1123" t="s">
        <v>1853</v>
      </c>
      <c r="B1123" t="s">
        <v>12710</v>
      </c>
      <c r="C1123">
        <v>1</v>
      </c>
      <c r="D1123">
        <v>2.7757591278816141</v>
      </c>
      <c r="E1123">
        <v>4.8576415902629204E-3</v>
      </c>
      <c r="F1123">
        <v>20</v>
      </c>
    </row>
    <row r="1124" spans="1:6" x14ac:dyDescent="0.3">
      <c r="A1124" t="s">
        <v>3235</v>
      </c>
      <c r="B1124" t="s">
        <v>3235</v>
      </c>
      <c r="C1124">
        <v>1</v>
      </c>
      <c r="D1124">
        <v>2.7757591278816141</v>
      </c>
      <c r="E1124">
        <v>4.8576415902629204E-3</v>
      </c>
      <c r="F1124">
        <v>20</v>
      </c>
    </row>
    <row r="1125" spans="1:6" x14ac:dyDescent="0.3">
      <c r="A1125" t="s">
        <v>20</v>
      </c>
      <c r="B1125" t="s">
        <v>20</v>
      </c>
      <c r="C1125">
        <v>1</v>
      </c>
      <c r="D1125">
        <v>2.7757591278816141</v>
      </c>
      <c r="E1125">
        <v>4.8576415902629204E-3</v>
      </c>
      <c r="F1125">
        <v>20</v>
      </c>
    </row>
    <row r="1126" spans="1:6" x14ac:dyDescent="0.3">
      <c r="A1126" t="s">
        <v>3907</v>
      </c>
      <c r="B1126" t="s">
        <v>12711</v>
      </c>
      <c r="C1126">
        <v>1</v>
      </c>
      <c r="D1126">
        <v>2.7757591278816141</v>
      </c>
      <c r="E1126">
        <v>4.8576415902629204E-3</v>
      </c>
      <c r="F1126">
        <v>20</v>
      </c>
    </row>
    <row r="1127" spans="1:6" x14ac:dyDescent="0.3">
      <c r="A1127" t="s">
        <v>4224</v>
      </c>
      <c r="B1127" t="s">
        <v>4225</v>
      </c>
      <c r="C1127">
        <v>1</v>
      </c>
      <c r="D1127">
        <v>2.7757591278816141</v>
      </c>
      <c r="E1127">
        <v>4.8576415902629204E-3</v>
      </c>
      <c r="F1127">
        <v>20</v>
      </c>
    </row>
    <row r="1128" spans="1:6" x14ac:dyDescent="0.3">
      <c r="A1128" t="s">
        <v>2070</v>
      </c>
      <c r="B1128" t="s">
        <v>2071</v>
      </c>
      <c r="C1128">
        <v>1</v>
      </c>
      <c r="D1128">
        <v>2.7757591278816141</v>
      </c>
      <c r="E1128">
        <v>4.8576415902629204E-3</v>
      </c>
      <c r="F1128">
        <v>20</v>
      </c>
    </row>
    <row r="1129" spans="1:6" x14ac:dyDescent="0.3">
      <c r="A1129" t="s">
        <v>1053</v>
      </c>
      <c r="B1129" t="s">
        <v>10877</v>
      </c>
      <c r="C1129">
        <v>1</v>
      </c>
      <c r="D1129">
        <v>2.7757591278816141</v>
      </c>
      <c r="E1129">
        <v>4.8576415902629204E-3</v>
      </c>
      <c r="F1129">
        <v>20</v>
      </c>
    </row>
    <row r="1130" spans="1:6" x14ac:dyDescent="0.3">
      <c r="A1130" t="s">
        <v>750</v>
      </c>
      <c r="B1130" t="s">
        <v>12712</v>
      </c>
      <c r="C1130">
        <v>2</v>
      </c>
      <c r="D1130">
        <v>1.3659342693515291</v>
      </c>
      <c r="E1130">
        <v>4.7808320611963228E-3</v>
      </c>
      <c r="F1130">
        <v>85</v>
      </c>
    </row>
    <row r="1131" spans="1:6" x14ac:dyDescent="0.3">
      <c r="A1131" t="s">
        <v>2050</v>
      </c>
      <c r="B1131" t="s">
        <v>2050</v>
      </c>
      <c r="C1131">
        <v>1</v>
      </c>
      <c r="D1131">
        <v>2.729239112246721</v>
      </c>
      <c r="E1131">
        <v>4.7762305051086418E-3</v>
      </c>
      <c r="F1131">
        <v>21</v>
      </c>
    </row>
    <row r="1132" spans="1:6" x14ac:dyDescent="0.3">
      <c r="A1132" t="s">
        <v>855</v>
      </c>
      <c r="B1132" t="s">
        <v>12713</v>
      </c>
      <c r="C1132">
        <v>1</v>
      </c>
      <c r="D1132">
        <v>2.729239112246721</v>
      </c>
      <c r="E1132">
        <v>4.7762305051086418E-3</v>
      </c>
      <c r="F1132">
        <v>21</v>
      </c>
    </row>
    <row r="1133" spans="1:6" x14ac:dyDescent="0.3">
      <c r="A1133" t="s">
        <v>5481</v>
      </c>
      <c r="B1133" t="s">
        <v>5482</v>
      </c>
      <c r="C1133">
        <v>1</v>
      </c>
      <c r="D1133">
        <v>2.729239112246721</v>
      </c>
      <c r="E1133">
        <v>4.7762305051086418E-3</v>
      </c>
      <c r="F1133">
        <v>21</v>
      </c>
    </row>
    <row r="1134" spans="1:6" x14ac:dyDescent="0.3">
      <c r="A1134" t="s">
        <v>9331</v>
      </c>
      <c r="B1134" t="s">
        <v>9332</v>
      </c>
      <c r="C1134">
        <v>1</v>
      </c>
      <c r="D1134">
        <v>2.729239112246721</v>
      </c>
      <c r="E1134">
        <v>4.7762305051086418E-3</v>
      </c>
      <c r="F1134">
        <v>21</v>
      </c>
    </row>
    <row r="1135" spans="1:6" x14ac:dyDescent="0.3">
      <c r="A1135" t="s">
        <v>723</v>
      </c>
      <c r="B1135" t="s">
        <v>12714</v>
      </c>
      <c r="C1135">
        <v>2</v>
      </c>
      <c r="D1135">
        <v>1.3543734469504529</v>
      </c>
      <c r="E1135">
        <v>4.74036865704211E-3</v>
      </c>
      <c r="F1135">
        <v>86</v>
      </c>
    </row>
    <row r="1136" spans="1:6" x14ac:dyDescent="0.3">
      <c r="A1136" t="s">
        <v>1986</v>
      </c>
      <c r="B1136" t="s">
        <v>10739</v>
      </c>
      <c r="C1136">
        <v>1</v>
      </c>
      <c r="D1136">
        <v>2.6847873496758869</v>
      </c>
      <c r="E1136">
        <v>4.6984389098453433E-3</v>
      </c>
      <c r="F1136">
        <v>22</v>
      </c>
    </row>
    <row r="1137" spans="1:6" x14ac:dyDescent="0.3">
      <c r="A1137" t="s">
        <v>9369</v>
      </c>
      <c r="B1137" t="s">
        <v>9369</v>
      </c>
      <c r="C1137">
        <v>1</v>
      </c>
      <c r="D1137">
        <v>2.6847873496758869</v>
      </c>
      <c r="E1137">
        <v>4.6984389098453433E-3</v>
      </c>
      <c r="F1137">
        <v>22</v>
      </c>
    </row>
    <row r="1138" spans="1:6" x14ac:dyDescent="0.3">
      <c r="A1138" t="s">
        <v>1867</v>
      </c>
      <c r="B1138" t="s">
        <v>1868</v>
      </c>
      <c r="C1138">
        <v>1</v>
      </c>
      <c r="D1138">
        <v>2.6847873496758869</v>
      </c>
      <c r="E1138">
        <v>4.6984389098453433E-3</v>
      </c>
      <c r="F1138">
        <v>22</v>
      </c>
    </row>
    <row r="1139" spans="1:6" x14ac:dyDescent="0.3">
      <c r="A1139" t="s">
        <v>9370</v>
      </c>
      <c r="B1139" t="s">
        <v>9371</v>
      </c>
      <c r="C1139">
        <v>1</v>
      </c>
      <c r="D1139">
        <v>2.6847873496758869</v>
      </c>
      <c r="E1139">
        <v>4.6984389098453433E-3</v>
      </c>
      <c r="F1139">
        <v>22</v>
      </c>
    </row>
    <row r="1140" spans="1:6" x14ac:dyDescent="0.3">
      <c r="A1140" t="s">
        <v>108</v>
      </c>
      <c r="B1140" t="s">
        <v>12715</v>
      </c>
      <c r="C1140">
        <v>2</v>
      </c>
      <c r="D1140">
        <v>1.331645195872897</v>
      </c>
      <c r="E1140">
        <v>4.6608187446600989E-3</v>
      </c>
      <c r="F1140">
        <v>88</v>
      </c>
    </row>
    <row r="1141" spans="1:6" x14ac:dyDescent="0.3">
      <c r="A1141" t="s">
        <v>388</v>
      </c>
      <c r="B1141" t="s">
        <v>12716</v>
      </c>
      <c r="C1141">
        <v>2</v>
      </c>
      <c r="D1141">
        <v>1.331645195872897</v>
      </c>
      <c r="E1141">
        <v>4.6608187446600989E-3</v>
      </c>
      <c r="F1141">
        <v>88</v>
      </c>
    </row>
    <row r="1142" spans="1:6" x14ac:dyDescent="0.3">
      <c r="A1142" t="s">
        <v>3238</v>
      </c>
      <c r="B1142" t="s">
        <v>11128</v>
      </c>
      <c r="C1142">
        <v>1</v>
      </c>
      <c r="D1142">
        <v>2.6422277352570909</v>
      </c>
      <c r="E1142">
        <v>4.6239586168726329E-3</v>
      </c>
      <c r="F1142">
        <v>23</v>
      </c>
    </row>
    <row r="1143" spans="1:6" x14ac:dyDescent="0.3">
      <c r="A1143" t="s">
        <v>3242</v>
      </c>
      <c r="B1143" t="s">
        <v>3242</v>
      </c>
      <c r="C1143">
        <v>1</v>
      </c>
      <c r="D1143">
        <v>2.6422277352570909</v>
      </c>
      <c r="E1143">
        <v>4.6239586168726329E-3</v>
      </c>
      <c r="F1143">
        <v>23</v>
      </c>
    </row>
    <row r="1144" spans="1:6" x14ac:dyDescent="0.3">
      <c r="A1144" t="s">
        <v>719</v>
      </c>
      <c r="B1144" t="s">
        <v>719</v>
      </c>
      <c r="C1144">
        <v>1</v>
      </c>
      <c r="D1144">
        <v>2.6422277352570909</v>
      </c>
      <c r="E1144">
        <v>4.6239586168726329E-3</v>
      </c>
      <c r="F1144">
        <v>23</v>
      </c>
    </row>
    <row r="1145" spans="1:6" x14ac:dyDescent="0.3">
      <c r="A1145" t="s">
        <v>3183</v>
      </c>
      <c r="B1145" t="s">
        <v>12588</v>
      </c>
      <c r="C1145">
        <v>1</v>
      </c>
      <c r="D1145">
        <v>2.6422277352570909</v>
      </c>
      <c r="E1145">
        <v>4.6239586168726329E-3</v>
      </c>
      <c r="F1145">
        <v>23</v>
      </c>
    </row>
    <row r="1146" spans="1:6" x14ac:dyDescent="0.3">
      <c r="A1146" t="s">
        <v>971</v>
      </c>
      <c r="B1146" t="s">
        <v>971</v>
      </c>
      <c r="C1146">
        <v>1</v>
      </c>
      <c r="D1146">
        <v>2.6422277352570909</v>
      </c>
      <c r="E1146">
        <v>4.6239586168726329E-3</v>
      </c>
      <c r="F1146">
        <v>23</v>
      </c>
    </row>
    <row r="1147" spans="1:6" x14ac:dyDescent="0.3">
      <c r="A1147" t="s">
        <v>2782</v>
      </c>
      <c r="B1147" t="s">
        <v>2782</v>
      </c>
      <c r="C1147">
        <v>1</v>
      </c>
      <c r="D1147">
        <v>2.6014057407368361</v>
      </c>
      <c r="E1147">
        <v>4.5525191982331579E-3</v>
      </c>
      <c r="F1147">
        <v>24</v>
      </c>
    </row>
    <row r="1148" spans="1:6" x14ac:dyDescent="0.3">
      <c r="A1148" t="s">
        <v>4000</v>
      </c>
      <c r="B1148" t="s">
        <v>4000</v>
      </c>
      <c r="C1148">
        <v>1</v>
      </c>
      <c r="D1148">
        <v>2.6014057407368361</v>
      </c>
      <c r="E1148">
        <v>4.5525191982331579E-3</v>
      </c>
      <c r="F1148">
        <v>24</v>
      </c>
    </row>
    <row r="1149" spans="1:6" x14ac:dyDescent="0.3">
      <c r="A1149" t="s">
        <v>9422</v>
      </c>
      <c r="B1149" t="s">
        <v>9422</v>
      </c>
      <c r="C1149">
        <v>1</v>
      </c>
      <c r="D1149">
        <v>2.6014057407368361</v>
      </c>
      <c r="E1149">
        <v>4.5525191982331579E-3</v>
      </c>
      <c r="F1149">
        <v>24</v>
      </c>
    </row>
    <row r="1150" spans="1:6" x14ac:dyDescent="0.3">
      <c r="A1150" t="s">
        <v>5912</v>
      </c>
      <c r="B1150" t="s">
        <v>5912</v>
      </c>
      <c r="C1150">
        <v>1</v>
      </c>
      <c r="D1150">
        <v>2.6014057407368361</v>
      </c>
      <c r="E1150">
        <v>4.5525191982331579E-3</v>
      </c>
      <c r="F1150">
        <v>24</v>
      </c>
    </row>
    <row r="1151" spans="1:6" x14ac:dyDescent="0.3">
      <c r="A1151" t="s">
        <v>457</v>
      </c>
      <c r="B1151" t="s">
        <v>457</v>
      </c>
      <c r="C1151">
        <v>1</v>
      </c>
      <c r="D1151">
        <v>2.6014057407368361</v>
      </c>
      <c r="E1151">
        <v>4.5525191982331579E-3</v>
      </c>
      <c r="F1151">
        <v>24</v>
      </c>
    </row>
    <row r="1152" spans="1:6" x14ac:dyDescent="0.3">
      <c r="A1152" t="s">
        <v>3082</v>
      </c>
      <c r="B1152" t="s">
        <v>3082</v>
      </c>
      <c r="C1152">
        <v>1</v>
      </c>
      <c r="D1152">
        <v>2.6014057407368361</v>
      </c>
      <c r="E1152">
        <v>4.5525191982331579E-3</v>
      </c>
      <c r="F1152">
        <v>24</v>
      </c>
    </row>
    <row r="1153" spans="1:6" x14ac:dyDescent="0.3">
      <c r="A1153" t="s">
        <v>2115</v>
      </c>
      <c r="B1153" t="s">
        <v>2116</v>
      </c>
      <c r="C1153">
        <v>1</v>
      </c>
      <c r="D1153">
        <v>2.6014057407368361</v>
      </c>
      <c r="E1153">
        <v>4.5525191982331579E-3</v>
      </c>
      <c r="F1153">
        <v>24</v>
      </c>
    </row>
    <row r="1154" spans="1:6" x14ac:dyDescent="0.3">
      <c r="A1154" t="s">
        <v>407</v>
      </c>
      <c r="B1154" t="s">
        <v>12717</v>
      </c>
      <c r="C1154">
        <v>2</v>
      </c>
      <c r="D1154">
        <v>1.298492988555997</v>
      </c>
      <c r="E1154">
        <v>4.5447845113910932E-3</v>
      </c>
      <c r="F1154">
        <v>91</v>
      </c>
    </row>
    <row r="1155" spans="1:6" x14ac:dyDescent="0.3">
      <c r="A1155" t="s">
        <v>5514</v>
      </c>
      <c r="B1155" t="s">
        <v>12718</v>
      </c>
      <c r="C1155">
        <v>1</v>
      </c>
      <c r="D1155">
        <v>2.562185027583554</v>
      </c>
      <c r="E1155">
        <v>4.4838820583965504E-3</v>
      </c>
      <c r="F1155">
        <v>25</v>
      </c>
    </row>
    <row r="1156" spans="1:6" x14ac:dyDescent="0.3">
      <c r="A1156" t="s">
        <v>4373</v>
      </c>
      <c r="B1156" t="s">
        <v>4374</v>
      </c>
      <c r="C1156">
        <v>1</v>
      </c>
      <c r="D1156">
        <v>2.562185027583554</v>
      </c>
      <c r="E1156">
        <v>4.4838820583965504E-3</v>
      </c>
      <c r="F1156">
        <v>25</v>
      </c>
    </row>
    <row r="1157" spans="1:6" x14ac:dyDescent="0.3">
      <c r="A1157" t="s">
        <v>9124</v>
      </c>
      <c r="B1157" t="s">
        <v>9125</v>
      </c>
      <c r="C1157">
        <v>1</v>
      </c>
      <c r="D1157">
        <v>2.562185027583554</v>
      </c>
      <c r="E1157">
        <v>4.4838820583965504E-3</v>
      </c>
      <c r="F1157">
        <v>25</v>
      </c>
    </row>
    <row r="1158" spans="1:6" x14ac:dyDescent="0.3">
      <c r="A1158" t="s">
        <v>4183</v>
      </c>
      <c r="B1158" t="s">
        <v>4183</v>
      </c>
      <c r="C1158">
        <v>1</v>
      </c>
      <c r="D1158">
        <v>2.562185027583554</v>
      </c>
      <c r="E1158">
        <v>4.4838820583965504E-3</v>
      </c>
      <c r="F1158">
        <v>25</v>
      </c>
    </row>
    <row r="1159" spans="1:6" x14ac:dyDescent="0.3">
      <c r="A1159" t="s">
        <v>405</v>
      </c>
      <c r="B1159" t="s">
        <v>11015</v>
      </c>
      <c r="C1159">
        <v>2</v>
      </c>
      <c r="D1159">
        <v>1.276986783335033</v>
      </c>
      <c r="E1159">
        <v>4.4695118150820216E-3</v>
      </c>
      <c r="F1159">
        <v>93</v>
      </c>
    </row>
    <row r="1160" spans="1:6" x14ac:dyDescent="0.3">
      <c r="A1160" t="s">
        <v>1072</v>
      </c>
      <c r="B1160" t="s">
        <v>1072</v>
      </c>
      <c r="C1160">
        <v>2</v>
      </c>
      <c r="D1160">
        <v>1.276986783335033</v>
      </c>
      <c r="E1160">
        <v>4.4695118150820216E-3</v>
      </c>
      <c r="F1160">
        <v>93</v>
      </c>
    </row>
    <row r="1161" spans="1:6" x14ac:dyDescent="0.3">
      <c r="A1161" t="s">
        <v>678</v>
      </c>
      <c r="B1161" t="s">
        <v>12719</v>
      </c>
      <c r="C1161">
        <v>2</v>
      </c>
      <c r="D1161">
        <v>1.2664046740044961</v>
      </c>
      <c r="E1161">
        <v>4.4324739511835392E-3</v>
      </c>
      <c r="F1161">
        <v>94</v>
      </c>
    </row>
    <row r="1162" spans="1:6" x14ac:dyDescent="0.3">
      <c r="A1162" t="s">
        <v>2323</v>
      </c>
      <c r="B1162" t="s">
        <v>2323</v>
      </c>
      <c r="C1162">
        <v>1</v>
      </c>
      <c r="D1162">
        <v>2.5244446996007079</v>
      </c>
      <c r="E1162">
        <v>4.4178356262698721E-3</v>
      </c>
      <c r="F1162">
        <v>26</v>
      </c>
    </row>
    <row r="1163" spans="1:6" x14ac:dyDescent="0.3">
      <c r="A1163" t="s">
        <v>3369</v>
      </c>
      <c r="B1163" t="s">
        <v>3370</v>
      </c>
      <c r="C1163">
        <v>1</v>
      </c>
      <c r="D1163">
        <v>2.5244446996007079</v>
      </c>
      <c r="E1163">
        <v>4.4178356262698721E-3</v>
      </c>
      <c r="F1163">
        <v>26</v>
      </c>
    </row>
    <row r="1164" spans="1:6" x14ac:dyDescent="0.3">
      <c r="A1164" t="s">
        <v>1453</v>
      </c>
      <c r="B1164" t="s">
        <v>1454</v>
      </c>
      <c r="C1164">
        <v>1</v>
      </c>
      <c r="D1164">
        <v>2.5244446996007079</v>
      </c>
      <c r="E1164">
        <v>4.4178356262698721E-3</v>
      </c>
      <c r="F1164">
        <v>26</v>
      </c>
    </row>
    <row r="1165" spans="1:6" x14ac:dyDescent="0.3">
      <c r="A1165" t="s">
        <v>9169</v>
      </c>
      <c r="B1165" t="s">
        <v>9169</v>
      </c>
      <c r="C1165">
        <v>1</v>
      </c>
      <c r="D1165">
        <v>2.5244446996007079</v>
      </c>
      <c r="E1165">
        <v>4.4178356262698721E-3</v>
      </c>
      <c r="F1165">
        <v>26</v>
      </c>
    </row>
    <row r="1166" spans="1:6" x14ac:dyDescent="0.3">
      <c r="A1166" t="s">
        <v>1917</v>
      </c>
      <c r="B1166" t="s">
        <v>1917</v>
      </c>
      <c r="C1166">
        <v>2</v>
      </c>
      <c r="D1166">
        <v>1.255933374137201</v>
      </c>
      <c r="E1166">
        <v>4.3958239254456733E-3</v>
      </c>
      <c r="F1166">
        <v>95</v>
      </c>
    </row>
    <row r="1167" spans="1:6" x14ac:dyDescent="0.3">
      <c r="A1167" t="s">
        <v>1842</v>
      </c>
      <c r="B1167" t="s">
        <v>1842</v>
      </c>
      <c r="C1167">
        <v>2</v>
      </c>
      <c r="D1167">
        <v>1.255933374137201</v>
      </c>
      <c r="E1167">
        <v>4.3958239254456733E-3</v>
      </c>
      <c r="F1167">
        <v>95</v>
      </c>
    </row>
    <row r="1168" spans="1:6" x14ac:dyDescent="0.3">
      <c r="A1168" t="s">
        <v>3842</v>
      </c>
      <c r="B1168" t="s">
        <v>3842</v>
      </c>
      <c r="C1168">
        <v>1</v>
      </c>
      <c r="D1168">
        <v>2.4880770554298328</v>
      </c>
      <c r="E1168">
        <v>4.3541914220268513E-3</v>
      </c>
      <c r="F1168">
        <v>27</v>
      </c>
    </row>
    <row r="1169" spans="1:6" x14ac:dyDescent="0.3">
      <c r="A1169" t="s">
        <v>9500</v>
      </c>
      <c r="B1169" t="s">
        <v>9500</v>
      </c>
      <c r="C1169">
        <v>1</v>
      </c>
      <c r="D1169">
        <v>2.4880770554298328</v>
      </c>
      <c r="E1169">
        <v>4.3541914220268513E-3</v>
      </c>
      <c r="F1169">
        <v>27</v>
      </c>
    </row>
    <row r="1170" spans="1:6" x14ac:dyDescent="0.3">
      <c r="A1170" t="s">
        <v>9521</v>
      </c>
      <c r="B1170" t="s">
        <v>9522</v>
      </c>
      <c r="C1170">
        <v>1</v>
      </c>
      <c r="D1170">
        <v>2.452985735618562</v>
      </c>
      <c r="E1170">
        <v>4.2927808144347821E-3</v>
      </c>
      <c r="F1170">
        <v>28</v>
      </c>
    </row>
    <row r="1171" spans="1:6" x14ac:dyDescent="0.3">
      <c r="A1171" t="s">
        <v>4312</v>
      </c>
      <c r="B1171" t="s">
        <v>4312</v>
      </c>
      <c r="C1171">
        <v>1</v>
      </c>
      <c r="D1171">
        <v>2.452985735618562</v>
      </c>
      <c r="E1171">
        <v>4.2927808144347821E-3</v>
      </c>
      <c r="F1171">
        <v>28</v>
      </c>
    </row>
    <row r="1172" spans="1:6" x14ac:dyDescent="0.3">
      <c r="A1172" t="s">
        <v>1834</v>
      </c>
      <c r="B1172" t="s">
        <v>1834</v>
      </c>
      <c r="C1172">
        <v>1</v>
      </c>
      <c r="D1172">
        <v>2.452985735618562</v>
      </c>
      <c r="E1172">
        <v>4.2927808144347821E-3</v>
      </c>
      <c r="F1172">
        <v>28</v>
      </c>
    </row>
    <row r="1173" spans="1:6" x14ac:dyDescent="0.3">
      <c r="A1173" t="s">
        <v>1947</v>
      </c>
      <c r="B1173" t="s">
        <v>12530</v>
      </c>
      <c r="C1173">
        <v>1</v>
      </c>
      <c r="D1173">
        <v>2.452985735618562</v>
      </c>
      <c r="E1173">
        <v>4.2927808144347821E-3</v>
      </c>
      <c r="F1173">
        <v>28</v>
      </c>
    </row>
    <row r="1174" spans="1:6" x14ac:dyDescent="0.3">
      <c r="A1174" t="s">
        <v>1905</v>
      </c>
      <c r="B1174" t="s">
        <v>1906</v>
      </c>
      <c r="C1174">
        <v>1</v>
      </c>
      <c r="D1174">
        <v>2.419084183942882</v>
      </c>
      <c r="E1174">
        <v>4.2334523281334809E-3</v>
      </c>
      <c r="F1174">
        <v>29</v>
      </c>
    </row>
    <row r="1175" spans="1:6" x14ac:dyDescent="0.3">
      <c r="A1175" t="s">
        <v>5830</v>
      </c>
      <c r="B1175" t="s">
        <v>5830</v>
      </c>
      <c r="C1175">
        <v>1</v>
      </c>
      <c r="D1175">
        <v>2.419084183942882</v>
      </c>
      <c r="E1175">
        <v>4.2334523281334809E-3</v>
      </c>
      <c r="F1175">
        <v>29</v>
      </c>
    </row>
    <row r="1176" spans="1:6" x14ac:dyDescent="0.3">
      <c r="A1176" t="s">
        <v>1526</v>
      </c>
      <c r="B1176" t="s">
        <v>12720</v>
      </c>
      <c r="C1176">
        <v>1</v>
      </c>
      <c r="D1176">
        <v>2.419084183942882</v>
      </c>
      <c r="E1176">
        <v>4.2334523281334809E-3</v>
      </c>
      <c r="F1176">
        <v>29</v>
      </c>
    </row>
    <row r="1177" spans="1:6" x14ac:dyDescent="0.3">
      <c r="A1177" t="s">
        <v>9275</v>
      </c>
      <c r="B1177" t="s">
        <v>12721</v>
      </c>
      <c r="C1177">
        <v>1</v>
      </c>
      <c r="D1177">
        <v>2.419084183942882</v>
      </c>
      <c r="E1177">
        <v>4.2334523281334809E-3</v>
      </c>
      <c r="F1177">
        <v>29</v>
      </c>
    </row>
    <row r="1178" spans="1:6" x14ac:dyDescent="0.3">
      <c r="A1178" t="s">
        <v>1861</v>
      </c>
      <c r="B1178" t="s">
        <v>11771</v>
      </c>
      <c r="C1178">
        <v>1</v>
      </c>
      <c r="D1178">
        <v>2.419084183942882</v>
      </c>
      <c r="E1178">
        <v>4.2334523281334809E-3</v>
      </c>
      <c r="F1178">
        <v>29</v>
      </c>
    </row>
    <row r="1179" spans="1:6" x14ac:dyDescent="0.3">
      <c r="A1179" t="s">
        <v>3609</v>
      </c>
      <c r="B1179" t="s">
        <v>3609</v>
      </c>
      <c r="C1179">
        <v>1</v>
      </c>
      <c r="D1179">
        <v>2.419084183942882</v>
      </c>
      <c r="E1179">
        <v>4.2334523281334809E-3</v>
      </c>
      <c r="F1179">
        <v>29</v>
      </c>
    </row>
    <row r="1180" spans="1:6" x14ac:dyDescent="0.3">
      <c r="A1180" t="s">
        <v>5890</v>
      </c>
      <c r="B1180" t="s">
        <v>5890</v>
      </c>
      <c r="C1180">
        <v>1</v>
      </c>
      <c r="D1180">
        <v>2.3862943611198908</v>
      </c>
      <c r="E1180">
        <v>4.1760693926033822E-3</v>
      </c>
      <c r="F1180">
        <v>30</v>
      </c>
    </row>
    <row r="1181" spans="1:6" x14ac:dyDescent="0.3">
      <c r="A1181" t="s">
        <v>5802</v>
      </c>
      <c r="B1181" t="s">
        <v>5802</v>
      </c>
      <c r="C1181">
        <v>1</v>
      </c>
      <c r="D1181">
        <v>2.3862943611198908</v>
      </c>
      <c r="E1181">
        <v>4.1760693926033822E-3</v>
      </c>
      <c r="F1181">
        <v>30</v>
      </c>
    </row>
    <row r="1182" spans="1:6" x14ac:dyDescent="0.3">
      <c r="A1182" t="s">
        <v>2350</v>
      </c>
      <c r="B1182" t="s">
        <v>2351</v>
      </c>
      <c r="C1182">
        <v>1</v>
      </c>
      <c r="D1182">
        <v>2.3545456628053101</v>
      </c>
      <c r="E1182">
        <v>4.120508448636563E-3</v>
      </c>
      <c r="F1182">
        <v>31</v>
      </c>
    </row>
    <row r="1183" spans="1:6" x14ac:dyDescent="0.3">
      <c r="A1183" t="s">
        <v>3949</v>
      </c>
      <c r="B1183" t="s">
        <v>3949</v>
      </c>
      <c r="C1183">
        <v>1</v>
      </c>
      <c r="D1183">
        <v>2.3545456628053101</v>
      </c>
      <c r="E1183">
        <v>4.120508448636563E-3</v>
      </c>
      <c r="F1183">
        <v>31</v>
      </c>
    </row>
    <row r="1184" spans="1:6" x14ac:dyDescent="0.3">
      <c r="A1184" t="s">
        <v>3854</v>
      </c>
      <c r="B1184" t="s">
        <v>3854</v>
      </c>
      <c r="C1184">
        <v>1</v>
      </c>
      <c r="D1184">
        <v>2.3545456628053101</v>
      </c>
      <c r="E1184">
        <v>4.120508448636563E-3</v>
      </c>
      <c r="F1184">
        <v>31</v>
      </c>
    </row>
    <row r="1185" spans="1:6" x14ac:dyDescent="0.3">
      <c r="A1185" t="s">
        <v>3579</v>
      </c>
      <c r="B1185" t="s">
        <v>3579</v>
      </c>
      <c r="C1185">
        <v>1</v>
      </c>
      <c r="D1185">
        <v>2.3545456628053101</v>
      </c>
      <c r="E1185">
        <v>4.120508448636563E-3</v>
      </c>
      <c r="F1185">
        <v>31</v>
      </c>
    </row>
    <row r="1186" spans="1:6" x14ac:dyDescent="0.3">
      <c r="A1186" t="s">
        <v>725</v>
      </c>
      <c r="B1186" t="s">
        <v>725</v>
      </c>
      <c r="C1186">
        <v>2</v>
      </c>
      <c r="D1186">
        <v>1.1758906664636639</v>
      </c>
      <c r="E1186">
        <v>4.1156708084935083E-3</v>
      </c>
      <c r="F1186">
        <v>103</v>
      </c>
    </row>
    <row r="1187" spans="1:6" x14ac:dyDescent="0.3">
      <c r="A1187" t="s">
        <v>357</v>
      </c>
      <c r="B1187" t="s">
        <v>12722</v>
      </c>
      <c r="C1187">
        <v>2</v>
      </c>
      <c r="D1187">
        <v>1.166321215447514</v>
      </c>
      <c r="E1187">
        <v>4.0821772947479459E-3</v>
      </c>
      <c r="F1187">
        <v>104</v>
      </c>
    </row>
    <row r="1188" spans="1:6" x14ac:dyDescent="0.3">
      <c r="A1188" t="s">
        <v>2862</v>
      </c>
      <c r="B1188" t="s">
        <v>12197</v>
      </c>
      <c r="C1188">
        <v>1</v>
      </c>
      <c r="D1188">
        <v>2.3237740041385559</v>
      </c>
      <c r="E1188">
        <v>4.0666573462698119E-3</v>
      </c>
      <c r="F1188">
        <v>32</v>
      </c>
    </row>
    <row r="1189" spans="1:6" x14ac:dyDescent="0.3">
      <c r="A1189" t="s">
        <v>1141</v>
      </c>
      <c r="B1189" t="s">
        <v>12082</v>
      </c>
      <c r="C1189">
        <v>1</v>
      </c>
      <c r="D1189">
        <v>2.3237740041385559</v>
      </c>
      <c r="E1189">
        <v>4.0666573462698119E-3</v>
      </c>
      <c r="F1189">
        <v>32</v>
      </c>
    </row>
    <row r="1190" spans="1:6" x14ac:dyDescent="0.3">
      <c r="A1190" t="s">
        <v>1657</v>
      </c>
      <c r="B1190" t="s">
        <v>12723</v>
      </c>
      <c r="C1190">
        <v>1</v>
      </c>
      <c r="D1190">
        <v>2.3237740041385559</v>
      </c>
      <c r="E1190">
        <v>4.0666573462698119E-3</v>
      </c>
      <c r="F1190">
        <v>32</v>
      </c>
    </row>
    <row r="1191" spans="1:6" x14ac:dyDescent="0.3">
      <c r="A1191" t="s">
        <v>170</v>
      </c>
      <c r="B1191" t="s">
        <v>171</v>
      </c>
      <c r="C1191">
        <v>2</v>
      </c>
      <c r="D1191">
        <v>1.1568424714929699</v>
      </c>
      <c r="E1191">
        <v>4.0490012598430837E-3</v>
      </c>
      <c r="F1191">
        <v>105</v>
      </c>
    </row>
    <row r="1192" spans="1:6" x14ac:dyDescent="0.3">
      <c r="A1192" t="s">
        <v>727</v>
      </c>
      <c r="B1192" t="s">
        <v>727</v>
      </c>
      <c r="C1192">
        <v>2</v>
      </c>
      <c r="D1192">
        <v>1.1568424714929699</v>
      </c>
      <c r="E1192">
        <v>4.0490012598430837E-3</v>
      </c>
      <c r="F1192">
        <v>105</v>
      </c>
    </row>
    <row r="1193" spans="1:6" x14ac:dyDescent="0.3">
      <c r="A1193" t="s">
        <v>3625</v>
      </c>
      <c r="B1193" t="s">
        <v>3625</v>
      </c>
      <c r="C1193">
        <v>1</v>
      </c>
      <c r="D1193">
        <v>2.2939210409888759</v>
      </c>
      <c r="E1193">
        <v>4.0144139819476531E-3</v>
      </c>
      <c r="F1193">
        <v>33</v>
      </c>
    </row>
    <row r="1194" spans="1:6" x14ac:dyDescent="0.3">
      <c r="A1194" t="s">
        <v>2175</v>
      </c>
      <c r="B1194" t="s">
        <v>12605</v>
      </c>
      <c r="C1194">
        <v>1</v>
      </c>
      <c r="D1194">
        <v>2.2939210409888759</v>
      </c>
      <c r="E1194">
        <v>4.0144139819476531E-3</v>
      </c>
      <c r="F1194">
        <v>33</v>
      </c>
    </row>
    <row r="1195" spans="1:6" x14ac:dyDescent="0.3">
      <c r="A1195" t="s">
        <v>5822</v>
      </c>
      <c r="B1195" t="s">
        <v>5822</v>
      </c>
      <c r="C1195">
        <v>1</v>
      </c>
      <c r="D1195">
        <v>2.2939210409888759</v>
      </c>
      <c r="E1195">
        <v>4.0144139819476531E-3</v>
      </c>
      <c r="F1195">
        <v>33</v>
      </c>
    </row>
    <row r="1196" spans="1:6" x14ac:dyDescent="0.3">
      <c r="A1196" t="s">
        <v>530</v>
      </c>
      <c r="B1196" t="s">
        <v>12040</v>
      </c>
      <c r="C1196">
        <v>2</v>
      </c>
      <c r="D1196">
        <v>1.1381503384808169</v>
      </c>
      <c r="E1196">
        <v>3.9835779442401516E-3</v>
      </c>
      <c r="F1196">
        <v>107</v>
      </c>
    </row>
    <row r="1197" spans="1:6" x14ac:dyDescent="0.3">
      <c r="A1197" t="s">
        <v>3715</v>
      </c>
      <c r="B1197" t="s">
        <v>3716</v>
      </c>
      <c r="C1197">
        <v>1</v>
      </c>
      <c r="D1197">
        <v>2.2649335041156231</v>
      </c>
      <c r="E1197">
        <v>3.9636851332877001E-3</v>
      </c>
      <c r="F1197">
        <v>34</v>
      </c>
    </row>
    <row r="1198" spans="1:6" x14ac:dyDescent="0.3">
      <c r="A1198" t="s">
        <v>3148</v>
      </c>
      <c r="B1198" t="s">
        <v>3149</v>
      </c>
      <c r="C1198">
        <v>1</v>
      </c>
      <c r="D1198">
        <v>2.2649335041156231</v>
      </c>
      <c r="E1198">
        <v>3.9636851332877001E-3</v>
      </c>
      <c r="F1198">
        <v>34</v>
      </c>
    </row>
    <row r="1199" spans="1:6" x14ac:dyDescent="0.3">
      <c r="A1199" t="s">
        <v>299</v>
      </c>
      <c r="B1199" t="s">
        <v>12724</v>
      </c>
      <c r="C1199">
        <v>2</v>
      </c>
      <c r="D1199">
        <v>1.1289336833758929</v>
      </c>
      <c r="E1199">
        <v>3.9513192322279504E-3</v>
      </c>
      <c r="F1199">
        <v>108</v>
      </c>
    </row>
    <row r="1200" spans="1:6" x14ac:dyDescent="0.3">
      <c r="A1200" t="s">
        <v>2245</v>
      </c>
      <c r="B1200" t="s">
        <v>2245</v>
      </c>
      <c r="C1200">
        <v>1</v>
      </c>
      <c r="D1200">
        <v>2.2367626271489272</v>
      </c>
      <c r="E1200">
        <v>3.9143854580338039E-3</v>
      </c>
      <c r="F1200">
        <v>35</v>
      </c>
    </row>
    <row r="1201" spans="1:6" x14ac:dyDescent="0.3">
      <c r="A1201" t="s">
        <v>3313</v>
      </c>
      <c r="B1201" t="s">
        <v>3314</v>
      </c>
      <c r="C1201">
        <v>1</v>
      </c>
      <c r="D1201">
        <v>2.2367626271489272</v>
      </c>
      <c r="E1201">
        <v>3.9143854580338039E-3</v>
      </c>
      <c r="F1201">
        <v>35</v>
      </c>
    </row>
    <row r="1202" spans="1:6" x14ac:dyDescent="0.3">
      <c r="A1202" t="s">
        <v>1979</v>
      </c>
      <c r="B1202" t="s">
        <v>1979</v>
      </c>
      <c r="C1202">
        <v>1</v>
      </c>
      <c r="D1202">
        <v>2.2367626271489272</v>
      </c>
      <c r="E1202">
        <v>3.9143854580338039E-3</v>
      </c>
      <c r="F1202">
        <v>35</v>
      </c>
    </row>
    <row r="1203" spans="1:6" x14ac:dyDescent="0.3">
      <c r="A1203" t="s">
        <v>2052</v>
      </c>
      <c r="B1203" t="s">
        <v>2052</v>
      </c>
      <c r="C1203">
        <v>1</v>
      </c>
      <c r="D1203">
        <v>2.2093636529608118</v>
      </c>
      <c r="E1203">
        <v>3.8664366301943E-3</v>
      </c>
      <c r="F1203">
        <v>36</v>
      </c>
    </row>
    <row r="1204" spans="1:6" x14ac:dyDescent="0.3">
      <c r="A1204" t="s">
        <v>3233</v>
      </c>
      <c r="B1204" t="s">
        <v>10769</v>
      </c>
      <c r="C1204">
        <v>1</v>
      </c>
      <c r="D1204">
        <v>2.2093636529608118</v>
      </c>
      <c r="E1204">
        <v>3.8664366301943E-3</v>
      </c>
      <c r="F1204">
        <v>36</v>
      </c>
    </row>
    <row r="1205" spans="1:6" x14ac:dyDescent="0.3">
      <c r="A1205" t="s">
        <v>1681</v>
      </c>
      <c r="B1205" t="s">
        <v>1682</v>
      </c>
      <c r="C1205">
        <v>1</v>
      </c>
      <c r="D1205">
        <v>2.182695405878651</v>
      </c>
      <c r="E1205">
        <v>3.8197665914058202E-3</v>
      </c>
      <c r="F1205">
        <v>37</v>
      </c>
    </row>
    <row r="1206" spans="1:6" x14ac:dyDescent="0.3">
      <c r="A1206" t="s">
        <v>3150</v>
      </c>
      <c r="B1206" t="s">
        <v>3151</v>
      </c>
      <c r="C1206">
        <v>1</v>
      </c>
      <c r="D1206">
        <v>2.182695405878651</v>
      </c>
      <c r="E1206">
        <v>3.8197665914058202E-3</v>
      </c>
      <c r="F1206">
        <v>37</v>
      </c>
    </row>
    <row r="1207" spans="1:6" x14ac:dyDescent="0.3">
      <c r="A1207" t="s">
        <v>1778</v>
      </c>
      <c r="B1207" t="s">
        <v>1778</v>
      </c>
      <c r="C1207">
        <v>1</v>
      </c>
      <c r="D1207">
        <v>2.182695405878651</v>
      </c>
      <c r="E1207">
        <v>3.8197665914058202E-3</v>
      </c>
      <c r="F1207">
        <v>37</v>
      </c>
    </row>
    <row r="1208" spans="1:6" x14ac:dyDescent="0.3">
      <c r="A1208" t="s">
        <v>8193</v>
      </c>
      <c r="B1208" t="s">
        <v>8193</v>
      </c>
      <c r="C1208">
        <v>1</v>
      </c>
      <c r="D1208">
        <v>2.182695405878651</v>
      </c>
      <c r="E1208">
        <v>3.8197665914058202E-3</v>
      </c>
      <c r="F1208">
        <v>37</v>
      </c>
    </row>
    <row r="1209" spans="1:6" x14ac:dyDescent="0.3">
      <c r="A1209" t="s">
        <v>2594</v>
      </c>
      <c r="B1209" t="s">
        <v>2594</v>
      </c>
      <c r="C1209">
        <v>1</v>
      </c>
      <c r="D1209">
        <v>2.1567199194753899</v>
      </c>
      <c r="E1209">
        <v>3.7743088995577209E-3</v>
      </c>
      <c r="F1209">
        <v>38</v>
      </c>
    </row>
    <row r="1210" spans="1:6" x14ac:dyDescent="0.3">
      <c r="A1210" t="s">
        <v>2818</v>
      </c>
      <c r="B1210" t="s">
        <v>11463</v>
      </c>
      <c r="C1210">
        <v>1</v>
      </c>
      <c r="D1210">
        <v>2.1314021114910999</v>
      </c>
      <c r="E1210">
        <v>3.7300021598974122E-3</v>
      </c>
      <c r="F1210">
        <v>39</v>
      </c>
    </row>
    <row r="1211" spans="1:6" x14ac:dyDescent="0.3">
      <c r="A1211" t="s">
        <v>7335</v>
      </c>
      <c r="B1211" t="s">
        <v>7335</v>
      </c>
      <c r="C1211">
        <v>1</v>
      </c>
      <c r="D1211">
        <v>2.1314021114910999</v>
      </c>
      <c r="E1211">
        <v>3.7300021598974122E-3</v>
      </c>
      <c r="F1211">
        <v>39</v>
      </c>
    </row>
    <row r="1212" spans="1:6" x14ac:dyDescent="0.3">
      <c r="A1212" t="s">
        <v>515</v>
      </c>
      <c r="B1212" t="s">
        <v>12069</v>
      </c>
      <c r="C1212">
        <v>1</v>
      </c>
      <c r="D1212">
        <v>2.1314021114910999</v>
      </c>
      <c r="E1212">
        <v>3.7300021598974122E-3</v>
      </c>
      <c r="F1212">
        <v>39</v>
      </c>
    </row>
    <row r="1213" spans="1:6" x14ac:dyDescent="0.3">
      <c r="A1213" t="s">
        <v>350</v>
      </c>
      <c r="B1213" t="s">
        <v>12411</v>
      </c>
      <c r="C1213">
        <v>2</v>
      </c>
      <c r="D1213">
        <v>1.058107630807281</v>
      </c>
      <c r="E1213">
        <v>3.703424827287988E-3</v>
      </c>
      <c r="F1213">
        <v>116</v>
      </c>
    </row>
    <row r="1214" spans="1:6" x14ac:dyDescent="0.3">
      <c r="A1214" t="s">
        <v>194</v>
      </c>
      <c r="B1214" t="s">
        <v>11959</v>
      </c>
      <c r="C1214">
        <v>2</v>
      </c>
      <c r="D1214">
        <v>1.058107630807281</v>
      </c>
      <c r="E1214">
        <v>3.703424827287988E-3</v>
      </c>
      <c r="F1214">
        <v>116</v>
      </c>
    </row>
    <row r="1215" spans="1:6" x14ac:dyDescent="0.3">
      <c r="A1215" t="s">
        <v>3231</v>
      </c>
      <c r="B1215" t="s">
        <v>3232</v>
      </c>
      <c r="C1215">
        <v>1</v>
      </c>
      <c r="D1215">
        <v>2.1067094989007291</v>
      </c>
      <c r="E1215">
        <v>3.6867895263924368E-3</v>
      </c>
      <c r="F1215">
        <v>40</v>
      </c>
    </row>
    <row r="1216" spans="1:6" x14ac:dyDescent="0.3">
      <c r="A1216" t="s">
        <v>3588</v>
      </c>
      <c r="B1216" t="s">
        <v>3588</v>
      </c>
      <c r="C1216">
        <v>1</v>
      </c>
      <c r="D1216">
        <v>2.1067094989007291</v>
      </c>
      <c r="E1216">
        <v>3.6867895263924368E-3</v>
      </c>
      <c r="F1216">
        <v>40</v>
      </c>
    </row>
    <row r="1217" spans="1:6" x14ac:dyDescent="0.3">
      <c r="A1217" t="s">
        <v>1564</v>
      </c>
      <c r="B1217" t="s">
        <v>1565</v>
      </c>
      <c r="C1217">
        <v>1</v>
      </c>
      <c r="D1217">
        <v>2.0826119473216691</v>
      </c>
      <c r="E1217">
        <v>3.6446182631880231E-3</v>
      </c>
      <c r="F1217">
        <v>41</v>
      </c>
    </row>
    <row r="1218" spans="1:6" x14ac:dyDescent="0.3">
      <c r="A1218" t="s">
        <v>3484</v>
      </c>
      <c r="B1218" t="s">
        <v>3485</v>
      </c>
      <c r="C1218">
        <v>1</v>
      </c>
      <c r="D1218">
        <v>2.0826119473216691</v>
      </c>
      <c r="E1218">
        <v>3.6446182631880231E-3</v>
      </c>
      <c r="F1218">
        <v>41</v>
      </c>
    </row>
    <row r="1219" spans="1:6" x14ac:dyDescent="0.3">
      <c r="A1219" t="s">
        <v>9713</v>
      </c>
      <c r="B1219" t="s">
        <v>9713</v>
      </c>
      <c r="C1219">
        <v>1</v>
      </c>
      <c r="D1219">
        <v>2.0826119473216691</v>
      </c>
      <c r="E1219">
        <v>3.6446182631880231E-3</v>
      </c>
      <c r="F1219">
        <v>41</v>
      </c>
    </row>
    <row r="1220" spans="1:6" x14ac:dyDescent="0.3">
      <c r="A1220" t="s">
        <v>3068</v>
      </c>
      <c r="B1220" t="s">
        <v>3069</v>
      </c>
      <c r="C1220">
        <v>1</v>
      </c>
      <c r="D1220">
        <v>2.0826119473216691</v>
      </c>
      <c r="E1220">
        <v>3.6446182631880231E-3</v>
      </c>
      <c r="F1220">
        <v>41</v>
      </c>
    </row>
    <row r="1221" spans="1:6" x14ac:dyDescent="0.3">
      <c r="A1221" t="s">
        <v>748</v>
      </c>
      <c r="B1221" t="s">
        <v>12725</v>
      </c>
      <c r="C1221">
        <v>2</v>
      </c>
      <c r="D1221">
        <v>1.041158072493507</v>
      </c>
      <c r="E1221">
        <v>3.6441006023762912E-3</v>
      </c>
      <c r="F1221">
        <v>118</v>
      </c>
    </row>
    <row r="1222" spans="1:6" x14ac:dyDescent="0.3">
      <c r="A1222" t="s">
        <v>4438</v>
      </c>
      <c r="B1222" t="s">
        <v>4438</v>
      </c>
      <c r="C1222">
        <v>1</v>
      </c>
      <c r="D1222">
        <v>2.0590814499114738</v>
      </c>
      <c r="E1222">
        <v>3.6034393576730591E-3</v>
      </c>
      <c r="F1222">
        <v>42</v>
      </c>
    </row>
    <row r="1223" spans="1:6" x14ac:dyDescent="0.3">
      <c r="A1223" t="s">
        <v>2699</v>
      </c>
      <c r="B1223" t="s">
        <v>2699</v>
      </c>
      <c r="C1223">
        <v>1</v>
      </c>
      <c r="D1223">
        <v>2.0590814499114738</v>
      </c>
      <c r="E1223">
        <v>3.6034393576730591E-3</v>
      </c>
      <c r="F1223">
        <v>42</v>
      </c>
    </row>
    <row r="1224" spans="1:6" x14ac:dyDescent="0.3">
      <c r="A1224" t="s">
        <v>4198</v>
      </c>
      <c r="B1224" t="s">
        <v>4198</v>
      </c>
      <c r="C1224">
        <v>1</v>
      </c>
      <c r="D1224">
        <v>2.0590814499114738</v>
      </c>
      <c r="E1224">
        <v>3.6034393576730591E-3</v>
      </c>
      <c r="F1224">
        <v>42</v>
      </c>
    </row>
    <row r="1225" spans="1:6" x14ac:dyDescent="0.3">
      <c r="A1225" t="s">
        <v>5803</v>
      </c>
      <c r="B1225" t="s">
        <v>12726</v>
      </c>
      <c r="C1225">
        <v>1</v>
      </c>
      <c r="D1225">
        <v>2.0590814499114738</v>
      </c>
      <c r="E1225">
        <v>3.6034393576730591E-3</v>
      </c>
      <c r="F1225">
        <v>42</v>
      </c>
    </row>
    <row r="1226" spans="1:6" x14ac:dyDescent="0.3">
      <c r="A1226" t="s">
        <v>1781</v>
      </c>
      <c r="B1226" t="s">
        <v>1782</v>
      </c>
      <c r="C1226">
        <v>1</v>
      </c>
      <c r="D1226">
        <v>2.0590814499114738</v>
      </c>
      <c r="E1226">
        <v>3.6034393576730591E-3</v>
      </c>
      <c r="F1226">
        <v>42</v>
      </c>
    </row>
    <row r="1227" spans="1:6" x14ac:dyDescent="0.3">
      <c r="A1227" t="s">
        <v>4390</v>
      </c>
      <c r="B1227" t="s">
        <v>4390</v>
      </c>
      <c r="C1227">
        <v>1</v>
      </c>
      <c r="D1227">
        <v>2.0590814499114738</v>
      </c>
      <c r="E1227">
        <v>3.6034393576730591E-3</v>
      </c>
      <c r="F1227">
        <v>42</v>
      </c>
    </row>
    <row r="1228" spans="1:6" x14ac:dyDescent="0.3">
      <c r="A1228" t="s">
        <v>3603</v>
      </c>
      <c r="B1228" t="s">
        <v>3603</v>
      </c>
      <c r="C1228">
        <v>1</v>
      </c>
      <c r="D1228">
        <v>2.0590814499114738</v>
      </c>
      <c r="E1228">
        <v>3.6034393576730591E-3</v>
      </c>
      <c r="F1228">
        <v>42</v>
      </c>
    </row>
    <row r="1229" spans="1:6" x14ac:dyDescent="0.3">
      <c r="A1229" t="s">
        <v>2591</v>
      </c>
      <c r="B1229" t="s">
        <v>2591</v>
      </c>
      <c r="C1229">
        <v>1</v>
      </c>
      <c r="D1229">
        <v>2.0590814499114738</v>
      </c>
      <c r="E1229">
        <v>3.6034393576730591E-3</v>
      </c>
      <c r="F1229">
        <v>42</v>
      </c>
    </row>
    <row r="1230" spans="1:6" x14ac:dyDescent="0.3">
      <c r="A1230" t="s">
        <v>2199</v>
      </c>
      <c r="B1230" t="s">
        <v>12727</v>
      </c>
      <c r="C1230">
        <v>1</v>
      </c>
      <c r="D1230">
        <v>2.036091931686776</v>
      </c>
      <c r="E1230">
        <v>3.5632071780337441E-3</v>
      </c>
      <c r="F1230">
        <v>43</v>
      </c>
    </row>
    <row r="1231" spans="1:6" x14ac:dyDescent="0.3">
      <c r="A1231" t="s">
        <v>3526</v>
      </c>
      <c r="B1231" t="s">
        <v>3527</v>
      </c>
      <c r="C1231">
        <v>1</v>
      </c>
      <c r="D1231">
        <v>2.036091931686776</v>
      </c>
      <c r="E1231">
        <v>3.5632071780337441E-3</v>
      </c>
      <c r="F1231">
        <v>43</v>
      </c>
    </row>
    <row r="1232" spans="1:6" x14ac:dyDescent="0.3">
      <c r="A1232" t="s">
        <v>2875</v>
      </c>
      <c r="B1232" t="s">
        <v>12728</v>
      </c>
      <c r="C1232">
        <v>1</v>
      </c>
      <c r="D1232">
        <v>2.036091931686776</v>
      </c>
      <c r="E1232">
        <v>3.5632071780337441E-3</v>
      </c>
      <c r="F1232">
        <v>43</v>
      </c>
    </row>
    <row r="1233" spans="1:6" x14ac:dyDescent="0.3">
      <c r="A1233" t="s">
        <v>1683</v>
      </c>
      <c r="B1233" t="s">
        <v>1683</v>
      </c>
      <c r="C1233">
        <v>1</v>
      </c>
      <c r="D1233">
        <v>2.013619075834717</v>
      </c>
      <c r="E1233">
        <v>3.5238791692946509E-3</v>
      </c>
      <c r="F1233">
        <v>44</v>
      </c>
    </row>
    <row r="1234" spans="1:6" x14ac:dyDescent="0.3">
      <c r="A1234" t="s">
        <v>2320</v>
      </c>
      <c r="B1234" t="s">
        <v>12729</v>
      </c>
      <c r="C1234">
        <v>1</v>
      </c>
      <c r="D1234">
        <v>2.013619075834717</v>
      </c>
      <c r="E1234">
        <v>3.5238791692946509E-3</v>
      </c>
      <c r="F1234">
        <v>44</v>
      </c>
    </row>
    <row r="1235" spans="1:6" x14ac:dyDescent="0.3">
      <c r="A1235" t="s">
        <v>1771</v>
      </c>
      <c r="B1235" t="s">
        <v>1771</v>
      </c>
      <c r="C1235">
        <v>1</v>
      </c>
      <c r="D1235">
        <v>1.970133963894978</v>
      </c>
      <c r="E1235">
        <v>3.4477792346159089E-3</v>
      </c>
      <c r="F1235">
        <v>46</v>
      </c>
    </row>
    <row r="1236" spans="1:6" x14ac:dyDescent="0.3">
      <c r="A1236" t="s">
        <v>1598</v>
      </c>
      <c r="B1236" t="s">
        <v>1598</v>
      </c>
      <c r="C1236">
        <v>1</v>
      </c>
      <c r="D1236">
        <v>1.9490805546971459</v>
      </c>
      <c r="E1236">
        <v>3.4109352897977339E-3</v>
      </c>
      <c r="F1236">
        <v>47</v>
      </c>
    </row>
    <row r="1237" spans="1:6" x14ac:dyDescent="0.3">
      <c r="A1237" t="s">
        <v>1530</v>
      </c>
      <c r="B1237" t="s">
        <v>1530</v>
      </c>
      <c r="C1237">
        <v>1</v>
      </c>
      <c r="D1237">
        <v>1.9490805546971459</v>
      </c>
      <c r="E1237">
        <v>3.4109352897977339E-3</v>
      </c>
      <c r="F1237">
        <v>47</v>
      </c>
    </row>
    <row r="1238" spans="1:6" x14ac:dyDescent="0.3">
      <c r="A1238" t="s">
        <v>3831</v>
      </c>
      <c r="B1238" t="s">
        <v>3831</v>
      </c>
      <c r="C1238">
        <v>1</v>
      </c>
      <c r="D1238">
        <v>1.9490805546971459</v>
      </c>
      <c r="E1238">
        <v>3.4109352897977339E-3</v>
      </c>
      <c r="F1238">
        <v>47</v>
      </c>
    </row>
    <row r="1239" spans="1:6" x14ac:dyDescent="0.3">
      <c r="A1239" t="s">
        <v>2273</v>
      </c>
      <c r="B1239" t="s">
        <v>2273</v>
      </c>
      <c r="C1239">
        <v>1</v>
      </c>
      <c r="D1239">
        <v>1.9284612674944099</v>
      </c>
      <c r="E1239">
        <v>3.3748510683422419E-3</v>
      </c>
      <c r="F1239">
        <v>48</v>
      </c>
    </row>
    <row r="1240" spans="1:6" x14ac:dyDescent="0.3">
      <c r="A1240" t="s">
        <v>1349</v>
      </c>
      <c r="B1240" t="s">
        <v>1349</v>
      </c>
      <c r="C1240">
        <v>1</v>
      </c>
      <c r="D1240">
        <v>1.9284612674944099</v>
      </c>
      <c r="E1240">
        <v>3.3748510683422419E-3</v>
      </c>
      <c r="F1240">
        <v>48</v>
      </c>
    </row>
    <row r="1241" spans="1:6" x14ac:dyDescent="0.3">
      <c r="A1241" t="s">
        <v>2745</v>
      </c>
      <c r="B1241" t="s">
        <v>2745</v>
      </c>
      <c r="C1241">
        <v>1</v>
      </c>
      <c r="D1241">
        <v>1.9082585601768911</v>
      </c>
      <c r="E1241">
        <v>3.3394958711582602E-3</v>
      </c>
      <c r="F1241">
        <v>49</v>
      </c>
    </row>
    <row r="1242" spans="1:6" x14ac:dyDescent="0.3">
      <c r="A1242" t="s">
        <v>2733</v>
      </c>
      <c r="B1242" t="s">
        <v>2733</v>
      </c>
      <c r="C1242">
        <v>1</v>
      </c>
      <c r="D1242">
        <v>1.8884559328807109</v>
      </c>
      <c r="E1242">
        <v>3.304840823108824E-3</v>
      </c>
      <c r="F1242">
        <v>50</v>
      </c>
    </row>
    <row r="1243" spans="1:6" x14ac:dyDescent="0.3">
      <c r="A1243" t="s">
        <v>197</v>
      </c>
      <c r="B1243" t="s">
        <v>12730</v>
      </c>
      <c r="C1243">
        <v>1</v>
      </c>
      <c r="D1243">
        <v>1.86903784702361</v>
      </c>
      <c r="E1243">
        <v>3.2708587313216519E-3</v>
      </c>
      <c r="F1243">
        <v>51</v>
      </c>
    </row>
    <row r="1244" spans="1:6" x14ac:dyDescent="0.3">
      <c r="A1244" t="s">
        <v>1307</v>
      </c>
      <c r="B1244" t="s">
        <v>10641</v>
      </c>
      <c r="C1244">
        <v>1</v>
      </c>
      <c r="D1244">
        <v>1.8499896520529151</v>
      </c>
      <c r="E1244">
        <v>3.23752395699644E-3</v>
      </c>
      <c r="F1244">
        <v>52</v>
      </c>
    </row>
    <row r="1245" spans="1:6" x14ac:dyDescent="0.3">
      <c r="A1245" t="s">
        <v>1143</v>
      </c>
      <c r="B1245" t="s">
        <v>1144</v>
      </c>
      <c r="C1245">
        <v>1</v>
      </c>
      <c r="D1245">
        <v>1.8129483803725659</v>
      </c>
      <c r="E1245">
        <v>3.172700889294592E-3</v>
      </c>
      <c r="F1245">
        <v>54</v>
      </c>
    </row>
    <row r="1246" spans="1:6" x14ac:dyDescent="0.3">
      <c r="A1246" t="s">
        <v>3141</v>
      </c>
      <c r="B1246" t="s">
        <v>12731</v>
      </c>
      <c r="C1246">
        <v>1</v>
      </c>
      <c r="D1246">
        <v>1.7949298748698881</v>
      </c>
      <c r="E1246">
        <v>3.141168094951954E-3</v>
      </c>
      <c r="F1246">
        <v>55</v>
      </c>
    </row>
    <row r="1247" spans="1:6" x14ac:dyDescent="0.3">
      <c r="A1247" t="s">
        <v>1909</v>
      </c>
      <c r="B1247" t="s">
        <v>12732</v>
      </c>
      <c r="C1247">
        <v>1</v>
      </c>
      <c r="D1247">
        <v>1.7949298748698881</v>
      </c>
      <c r="E1247">
        <v>3.141168094951954E-3</v>
      </c>
      <c r="F1247">
        <v>55</v>
      </c>
    </row>
    <row r="1248" spans="1:6" x14ac:dyDescent="0.3">
      <c r="A1248" t="s">
        <v>1799</v>
      </c>
      <c r="B1248" t="s">
        <v>1799</v>
      </c>
      <c r="C1248">
        <v>1</v>
      </c>
      <c r="D1248">
        <v>1.7949298748698881</v>
      </c>
      <c r="E1248">
        <v>3.141168094951954E-3</v>
      </c>
      <c r="F1248">
        <v>55</v>
      </c>
    </row>
    <row r="1249" spans="1:6" x14ac:dyDescent="0.3">
      <c r="A1249" t="s">
        <v>2820</v>
      </c>
      <c r="B1249" t="s">
        <v>11489</v>
      </c>
      <c r="C1249">
        <v>1</v>
      </c>
      <c r="D1249">
        <v>1.777230297770487</v>
      </c>
      <c r="E1249">
        <v>3.1101934325669899E-3</v>
      </c>
      <c r="F1249">
        <v>56</v>
      </c>
    </row>
    <row r="1250" spans="1:6" x14ac:dyDescent="0.3">
      <c r="A1250" t="s">
        <v>2032</v>
      </c>
      <c r="B1250" t="s">
        <v>12733</v>
      </c>
      <c r="C1250">
        <v>1</v>
      </c>
      <c r="D1250">
        <v>1.777230297770487</v>
      </c>
      <c r="E1250">
        <v>3.1101934325669899E-3</v>
      </c>
      <c r="F1250">
        <v>56</v>
      </c>
    </row>
    <row r="1251" spans="1:6" x14ac:dyDescent="0.3">
      <c r="A1251" t="s">
        <v>2084</v>
      </c>
      <c r="B1251" t="s">
        <v>2084</v>
      </c>
      <c r="C1251">
        <v>1</v>
      </c>
      <c r="D1251">
        <v>1.759838555058618</v>
      </c>
      <c r="E1251">
        <v>3.079757487359884E-3</v>
      </c>
      <c r="F1251">
        <v>57</v>
      </c>
    </row>
    <row r="1252" spans="1:6" x14ac:dyDescent="0.3">
      <c r="A1252" t="s">
        <v>2277</v>
      </c>
      <c r="B1252" t="s">
        <v>2277</v>
      </c>
      <c r="C1252">
        <v>1</v>
      </c>
      <c r="D1252">
        <v>1.759838555058618</v>
      </c>
      <c r="E1252">
        <v>3.079757487359884E-3</v>
      </c>
      <c r="F1252">
        <v>57</v>
      </c>
    </row>
    <row r="1253" spans="1:6" x14ac:dyDescent="0.3">
      <c r="A1253" t="s">
        <v>3164</v>
      </c>
      <c r="B1253" t="s">
        <v>3164</v>
      </c>
      <c r="C1253">
        <v>1</v>
      </c>
      <c r="D1253">
        <v>1.759838555058618</v>
      </c>
      <c r="E1253">
        <v>3.079757487359884E-3</v>
      </c>
      <c r="F1253">
        <v>57</v>
      </c>
    </row>
    <row r="1254" spans="1:6" x14ac:dyDescent="0.3">
      <c r="A1254" t="s">
        <v>577</v>
      </c>
      <c r="B1254" t="s">
        <v>577</v>
      </c>
      <c r="C1254">
        <v>1</v>
      </c>
      <c r="D1254">
        <v>1.7427441216993169</v>
      </c>
      <c r="E1254">
        <v>3.0498418402801299E-3</v>
      </c>
      <c r="F1254">
        <v>58</v>
      </c>
    </row>
    <row r="1255" spans="1:6" x14ac:dyDescent="0.3">
      <c r="A1255" t="s">
        <v>437</v>
      </c>
      <c r="B1255" t="s">
        <v>10706</v>
      </c>
      <c r="C1255">
        <v>1</v>
      </c>
      <c r="D1255">
        <v>1.725937003382936</v>
      </c>
      <c r="E1255">
        <v>3.0204290010585832E-3</v>
      </c>
      <c r="F1255">
        <v>59</v>
      </c>
    </row>
    <row r="1256" spans="1:6" x14ac:dyDescent="0.3">
      <c r="A1256" t="s">
        <v>1612</v>
      </c>
      <c r="B1256" t="s">
        <v>12734</v>
      </c>
      <c r="C1256">
        <v>1</v>
      </c>
      <c r="D1256">
        <v>1.725937003382936</v>
      </c>
      <c r="E1256">
        <v>3.0204290010585832E-3</v>
      </c>
      <c r="F1256">
        <v>59</v>
      </c>
    </row>
    <row r="1257" spans="1:6" x14ac:dyDescent="0.3">
      <c r="A1257" t="s">
        <v>411</v>
      </c>
      <c r="B1257" t="s">
        <v>12217</v>
      </c>
      <c r="C1257">
        <v>1</v>
      </c>
      <c r="D1257">
        <v>1.725937003382936</v>
      </c>
      <c r="E1257">
        <v>3.0204290010585832E-3</v>
      </c>
      <c r="F1257">
        <v>59</v>
      </c>
    </row>
    <row r="1258" spans="1:6" x14ac:dyDescent="0.3">
      <c r="A1258" t="s">
        <v>6812</v>
      </c>
      <c r="B1258" t="s">
        <v>6812</v>
      </c>
      <c r="C1258">
        <v>1</v>
      </c>
      <c r="D1258">
        <v>1.725937003382936</v>
      </c>
      <c r="E1258">
        <v>3.0204290010585832E-3</v>
      </c>
      <c r="F1258">
        <v>59</v>
      </c>
    </row>
    <row r="1259" spans="1:6" x14ac:dyDescent="0.3">
      <c r="A1259" t="s">
        <v>3851</v>
      </c>
      <c r="B1259" t="s">
        <v>11495</v>
      </c>
      <c r="C1259">
        <v>1</v>
      </c>
      <c r="D1259">
        <v>1.7094077014317259</v>
      </c>
      <c r="E1259">
        <v>2.9915023467931988E-3</v>
      </c>
      <c r="F1259">
        <v>60</v>
      </c>
    </row>
    <row r="1260" spans="1:6" x14ac:dyDescent="0.3">
      <c r="A1260" t="s">
        <v>2131</v>
      </c>
      <c r="B1260" t="s">
        <v>2131</v>
      </c>
      <c r="C1260">
        <v>1</v>
      </c>
      <c r="D1260">
        <v>1.693147180559945</v>
      </c>
      <c r="E1260">
        <v>2.963046065528485E-3</v>
      </c>
      <c r="F1260">
        <v>61</v>
      </c>
    </row>
    <row r="1261" spans="1:6" x14ac:dyDescent="0.3">
      <c r="A1261" t="s">
        <v>1000</v>
      </c>
      <c r="B1261" t="s">
        <v>1000</v>
      </c>
      <c r="C1261">
        <v>1</v>
      </c>
      <c r="D1261">
        <v>1.693147180559945</v>
      </c>
      <c r="E1261">
        <v>2.963046065528485E-3</v>
      </c>
      <c r="F1261">
        <v>61</v>
      </c>
    </row>
    <row r="1262" spans="1:6" x14ac:dyDescent="0.3">
      <c r="A1262" t="s">
        <v>1236</v>
      </c>
      <c r="B1262" t="s">
        <v>1236</v>
      </c>
      <c r="C1262">
        <v>1</v>
      </c>
      <c r="D1262">
        <v>1.693147180559945</v>
      </c>
      <c r="E1262">
        <v>2.963046065528485E-3</v>
      </c>
      <c r="F1262">
        <v>61</v>
      </c>
    </row>
    <row r="1263" spans="1:6" x14ac:dyDescent="0.3">
      <c r="A1263" t="s">
        <v>1500</v>
      </c>
      <c r="B1263" t="s">
        <v>12735</v>
      </c>
      <c r="C1263">
        <v>1</v>
      </c>
      <c r="D1263">
        <v>1.677146839213504</v>
      </c>
      <c r="E1263">
        <v>2.9350451043491932E-3</v>
      </c>
      <c r="F1263">
        <v>62</v>
      </c>
    </row>
    <row r="1264" spans="1:6" x14ac:dyDescent="0.3">
      <c r="A1264" t="s">
        <v>2871</v>
      </c>
      <c r="B1264" t="s">
        <v>2871</v>
      </c>
      <c r="C1264">
        <v>1</v>
      </c>
      <c r="D1264">
        <v>1.677146839213504</v>
      </c>
      <c r="E1264">
        <v>2.9350451043491932E-3</v>
      </c>
      <c r="F1264">
        <v>62</v>
      </c>
    </row>
    <row r="1265" spans="1:6" x14ac:dyDescent="0.3">
      <c r="A1265" t="s">
        <v>178</v>
      </c>
      <c r="B1265" t="s">
        <v>9143</v>
      </c>
      <c r="C1265">
        <v>1</v>
      </c>
      <c r="D1265">
        <v>1.677146839213504</v>
      </c>
      <c r="E1265">
        <v>2.9350451043491932E-3</v>
      </c>
      <c r="F1265">
        <v>62</v>
      </c>
    </row>
    <row r="1266" spans="1:6" x14ac:dyDescent="0.3">
      <c r="A1266" t="s">
        <v>1323</v>
      </c>
      <c r="B1266" t="s">
        <v>11410</v>
      </c>
      <c r="C1266">
        <v>1</v>
      </c>
      <c r="D1266">
        <v>1.6613984822453649</v>
      </c>
      <c r="E1266">
        <v>2.9074851215616661E-3</v>
      </c>
      <c r="F1266">
        <v>63</v>
      </c>
    </row>
    <row r="1267" spans="1:6" x14ac:dyDescent="0.3">
      <c r="A1267" t="s">
        <v>176</v>
      </c>
      <c r="B1267" t="s">
        <v>11973</v>
      </c>
      <c r="C1267">
        <v>1</v>
      </c>
      <c r="D1267">
        <v>1.6613984822453649</v>
      </c>
      <c r="E1267">
        <v>2.9074851215616661E-3</v>
      </c>
      <c r="F1267">
        <v>63</v>
      </c>
    </row>
    <row r="1268" spans="1:6" x14ac:dyDescent="0.3">
      <c r="A1268" t="s">
        <v>361</v>
      </c>
      <c r="B1268" t="s">
        <v>11874</v>
      </c>
      <c r="C1268">
        <v>1</v>
      </c>
      <c r="D1268">
        <v>1.6458942957094</v>
      </c>
      <c r="E1268">
        <v>2.8803524425825011E-3</v>
      </c>
      <c r="F1268">
        <v>64</v>
      </c>
    </row>
    <row r="1269" spans="1:6" x14ac:dyDescent="0.3">
      <c r="A1269" t="s">
        <v>1461</v>
      </c>
      <c r="B1269" t="s">
        <v>1461</v>
      </c>
      <c r="C1269">
        <v>1</v>
      </c>
      <c r="D1269">
        <v>1.6458942957094</v>
      </c>
      <c r="E1269">
        <v>2.8803524425825011E-3</v>
      </c>
      <c r="F1269">
        <v>64</v>
      </c>
    </row>
    <row r="1270" spans="1:6" x14ac:dyDescent="0.3">
      <c r="A1270" t="s">
        <v>260</v>
      </c>
      <c r="B1270" t="s">
        <v>6741</v>
      </c>
      <c r="C1270">
        <v>1</v>
      </c>
      <c r="D1270">
        <v>1.6458942957094</v>
      </c>
      <c r="E1270">
        <v>2.8803524425825011E-3</v>
      </c>
      <c r="F1270">
        <v>64</v>
      </c>
    </row>
    <row r="1271" spans="1:6" x14ac:dyDescent="0.3">
      <c r="A1271" t="s">
        <v>1322</v>
      </c>
      <c r="B1271" t="s">
        <v>1322</v>
      </c>
      <c r="C1271">
        <v>1</v>
      </c>
      <c r="D1271">
        <v>1.6458942957094</v>
      </c>
      <c r="E1271">
        <v>2.8803524425825011E-3</v>
      </c>
      <c r="F1271">
        <v>64</v>
      </c>
    </row>
    <row r="1272" spans="1:6" x14ac:dyDescent="0.3">
      <c r="A1272" t="s">
        <v>1522</v>
      </c>
      <c r="B1272" t="s">
        <v>1522</v>
      </c>
      <c r="C1272">
        <v>1</v>
      </c>
      <c r="D1272">
        <v>1.6458942957094</v>
      </c>
      <c r="E1272">
        <v>2.8803524425825011E-3</v>
      </c>
      <c r="F1272">
        <v>64</v>
      </c>
    </row>
    <row r="1273" spans="1:6" x14ac:dyDescent="0.3">
      <c r="A1273" t="s">
        <v>1661</v>
      </c>
      <c r="B1273" t="s">
        <v>1661</v>
      </c>
      <c r="C1273">
        <v>1</v>
      </c>
      <c r="D1273">
        <v>1.6458942957094</v>
      </c>
      <c r="E1273">
        <v>2.8803524425825011E-3</v>
      </c>
      <c r="F1273">
        <v>64</v>
      </c>
    </row>
    <row r="1274" spans="1:6" x14ac:dyDescent="0.3">
      <c r="A1274" t="s">
        <v>2225</v>
      </c>
      <c r="B1274" t="s">
        <v>2225</v>
      </c>
      <c r="C1274">
        <v>1</v>
      </c>
      <c r="D1274">
        <v>1.630626823578611</v>
      </c>
      <c r="E1274">
        <v>2.853634019194915E-3</v>
      </c>
      <c r="F1274">
        <v>65</v>
      </c>
    </row>
    <row r="1275" spans="1:6" x14ac:dyDescent="0.3">
      <c r="A1275" t="s">
        <v>668</v>
      </c>
      <c r="B1275" t="s">
        <v>10714</v>
      </c>
      <c r="C1275">
        <v>1</v>
      </c>
      <c r="D1275">
        <v>1.630626823578611</v>
      </c>
      <c r="E1275">
        <v>2.853634019194915E-3</v>
      </c>
      <c r="F1275">
        <v>65</v>
      </c>
    </row>
    <row r="1276" spans="1:6" x14ac:dyDescent="0.3">
      <c r="A1276" t="s">
        <v>2239</v>
      </c>
      <c r="B1276" t="s">
        <v>2240</v>
      </c>
      <c r="C1276">
        <v>1</v>
      </c>
      <c r="D1276">
        <v>1.630626823578611</v>
      </c>
      <c r="E1276">
        <v>2.853634019194915E-3</v>
      </c>
      <c r="F1276">
        <v>65</v>
      </c>
    </row>
    <row r="1277" spans="1:6" x14ac:dyDescent="0.3">
      <c r="A1277" t="s">
        <v>2294</v>
      </c>
      <c r="B1277" t="s">
        <v>2295</v>
      </c>
      <c r="C1277">
        <v>1</v>
      </c>
      <c r="D1277">
        <v>1.630626823578611</v>
      </c>
      <c r="E1277">
        <v>2.853634019194915E-3</v>
      </c>
      <c r="F1277">
        <v>65</v>
      </c>
    </row>
    <row r="1278" spans="1:6" x14ac:dyDescent="0.3">
      <c r="A1278" t="s">
        <v>232</v>
      </c>
      <c r="B1278" t="s">
        <v>12736</v>
      </c>
      <c r="C1278">
        <v>1</v>
      </c>
      <c r="D1278">
        <v>1.630626823578611</v>
      </c>
      <c r="E1278">
        <v>2.853634019194915E-3</v>
      </c>
      <c r="F1278">
        <v>65</v>
      </c>
    </row>
    <row r="1279" spans="1:6" x14ac:dyDescent="0.3">
      <c r="A1279" t="s">
        <v>4318</v>
      </c>
      <c r="B1279" t="s">
        <v>12737</v>
      </c>
      <c r="C1279">
        <v>1</v>
      </c>
      <c r="D1279">
        <v>1.6007738604289301</v>
      </c>
      <c r="E1279">
        <v>2.8013906548727549E-3</v>
      </c>
      <c r="F1279">
        <v>67</v>
      </c>
    </row>
    <row r="1280" spans="1:6" x14ac:dyDescent="0.3">
      <c r="A1280" t="s">
        <v>2806</v>
      </c>
      <c r="B1280" t="s">
        <v>10823</v>
      </c>
      <c r="C1280">
        <v>1</v>
      </c>
      <c r="D1280">
        <v>1.6007738604289301</v>
      </c>
      <c r="E1280">
        <v>2.8013906548727549E-3</v>
      </c>
      <c r="F1280">
        <v>67</v>
      </c>
    </row>
    <row r="1281" spans="1:6" x14ac:dyDescent="0.3">
      <c r="A1281" t="s">
        <v>1298</v>
      </c>
      <c r="B1281" t="s">
        <v>12738</v>
      </c>
      <c r="C1281">
        <v>1</v>
      </c>
      <c r="D1281">
        <v>1.5861750610077769</v>
      </c>
      <c r="E1281">
        <v>2.7758424239316148E-3</v>
      </c>
      <c r="F1281">
        <v>68</v>
      </c>
    </row>
    <row r="1282" spans="1:6" x14ac:dyDescent="0.3">
      <c r="A1282" t="s">
        <v>655</v>
      </c>
      <c r="B1282" t="s">
        <v>655</v>
      </c>
      <c r="C1282">
        <v>1</v>
      </c>
      <c r="D1282">
        <v>1.5861750610077769</v>
      </c>
      <c r="E1282">
        <v>2.7758424239316148E-3</v>
      </c>
      <c r="F1282">
        <v>68</v>
      </c>
    </row>
    <row r="1283" spans="1:6" x14ac:dyDescent="0.3">
      <c r="A1283" t="s">
        <v>1523</v>
      </c>
      <c r="B1283" t="s">
        <v>1523</v>
      </c>
      <c r="C1283">
        <v>1</v>
      </c>
      <c r="D1283">
        <v>1.5717863235556779</v>
      </c>
      <c r="E1283">
        <v>2.750661806212802E-3</v>
      </c>
      <c r="F1283">
        <v>69</v>
      </c>
    </row>
    <row r="1284" spans="1:6" x14ac:dyDescent="0.3">
      <c r="A1284" t="s">
        <v>1171</v>
      </c>
      <c r="B1284" t="s">
        <v>12739</v>
      </c>
      <c r="C1284">
        <v>1</v>
      </c>
      <c r="D1284">
        <v>1.5717863235556779</v>
      </c>
      <c r="E1284">
        <v>2.750661806212802E-3</v>
      </c>
      <c r="F1284">
        <v>69</v>
      </c>
    </row>
    <row r="1285" spans="1:6" x14ac:dyDescent="0.3">
      <c r="A1285" t="s">
        <v>424</v>
      </c>
      <c r="B1285" t="s">
        <v>10935</v>
      </c>
      <c r="C1285">
        <v>1</v>
      </c>
      <c r="D1285">
        <v>1.5717863235556779</v>
      </c>
      <c r="E1285">
        <v>2.750661806212802E-3</v>
      </c>
      <c r="F1285">
        <v>69</v>
      </c>
    </row>
    <row r="1286" spans="1:6" x14ac:dyDescent="0.3">
      <c r="A1286" t="s">
        <v>658</v>
      </c>
      <c r="B1286" t="s">
        <v>658</v>
      </c>
      <c r="C1286">
        <v>1</v>
      </c>
      <c r="D1286">
        <v>1.5717863235556779</v>
      </c>
      <c r="E1286">
        <v>2.750661806212802E-3</v>
      </c>
      <c r="F1286">
        <v>69</v>
      </c>
    </row>
    <row r="1287" spans="1:6" x14ac:dyDescent="0.3">
      <c r="A1287" t="s">
        <v>1234</v>
      </c>
      <c r="B1287" t="s">
        <v>1234</v>
      </c>
      <c r="C1287">
        <v>1</v>
      </c>
      <c r="D1287">
        <v>1.5576016885637209</v>
      </c>
      <c r="E1287">
        <v>2.725838372440214E-3</v>
      </c>
      <c r="F1287">
        <v>70</v>
      </c>
    </row>
    <row r="1288" spans="1:6" x14ac:dyDescent="0.3">
      <c r="A1288" t="s">
        <v>870</v>
      </c>
      <c r="B1288" t="s">
        <v>870</v>
      </c>
      <c r="C1288">
        <v>1</v>
      </c>
      <c r="D1288">
        <v>1.5576016885637209</v>
      </c>
      <c r="E1288">
        <v>2.725838372440214E-3</v>
      </c>
      <c r="F1288">
        <v>70</v>
      </c>
    </row>
    <row r="1289" spans="1:6" x14ac:dyDescent="0.3">
      <c r="A1289" t="s">
        <v>1284</v>
      </c>
      <c r="B1289" t="s">
        <v>12257</v>
      </c>
      <c r="C1289">
        <v>1</v>
      </c>
      <c r="D1289">
        <v>1.5576016885637209</v>
      </c>
      <c r="E1289">
        <v>2.725838372440214E-3</v>
      </c>
      <c r="F1289">
        <v>70</v>
      </c>
    </row>
    <row r="1290" spans="1:6" x14ac:dyDescent="0.3">
      <c r="A1290" t="s">
        <v>1604</v>
      </c>
      <c r="B1290" t="s">
        <v>11369</v>
      </c>
      <c r="C1290">
        <v>1</v>
      </c>
      <c r="D1290">
        <v>1.5576016885637209</v>
      </c>
      <c r="E1290">
        <v>2.725838372440214E-3</v>
      </c>
      <c r="F1290">
        <v>70</v>
      </c>
    </row>
    <row r="1291" spans="1:6" x14ac:dyDescent="0.3">
      <c r="A1291" t="s">
        <v>243</v>
      </c>
      <c r="B1291" t="s">
        <v>243</v>
      </c>
      <c r="C1291">
        <v>1</v>
      </c>
      <c r="D1291">
        <v>1.5576016885637209</v>
      </c>
      <c r="E1291">
        <v>2.725838372440214E-3</v>
      </c>
      <c r="F1291">
        <v>70</v>
      </c>
    </row>
    <row r="1292" spans="1:6" x14ac:dyDescent="0.3">
      <c r="A1292" t="s">
        <v>2210</v>
      </c>
      <c r="B1292" t="s">
        <v>12740</v>
      </c>
      <c r="C1292">
        <v>1</v>
      </c>
      <c r="D1292">
        <v>1.5576016885637209</v>
      </c>
      <c r="E1292">
        <v>2.725838372440214E-3</v>
      </c>
      <c r="F1292">
        <v>70</v>
      </c>
    </row>
    <row r="1293" spans="1:6" x14ac:dyDescent="0.3">
      <c r="A1293" t="s">
        <v>401</v>
      </c>
      <c r="B1293" t="s">
        <v>12004</v>
      </c>
      <c r="C1293">
        <v>1</v>
      </c>
      <c r="D1293">
        <v>1.543615446588982</v>
      </c>
      <c r="E1293">
        <v>2.7013621309589062E-3</v>
      </c>
      <c r="F1293">
        <v>71</v>
      </c>
    </row>
    <row r="1294" spans="1:6" x14ac:dyDescent="0.3">
      <c r="A1294" t="s">
        <v>2061</v>
      </c>
      <c r="B1294" t="s">
        <v>2061</v>
      </c>
      <c r="C1294">
        <v>1</v>
      </c>
      <c r="D1294">
        <v>1.543615446588982</v>
      </c>
      <c r="E1294">
        <v>2.7013621309589062E-3</v>
      </c>
      <c r="F1294">
        <v>71</v>
      </c>
    </row>
    <row r="1295" spans="1:6" x14ac:dyDescent="0.3">
      <c r="A1295" t="s">
        <v>899</v>
      </c>
      <c r="B1295" t="s">
        <v>899</v>
      </c>
      <c r="C1295">
        <v>1</v>
      </c>
      <c r="D1295">
        <v>1.5298221244566459</v>
      </c>
      <c r="E1295">
        <v>2.6772235035885019E-3</v>
      </c>
      <c r="F1295">
        <v>72</v>
      </c>
    </row>
    <row r="1296" spans="1:6" x14ac:dyDescent="0.3">
      <c r="A1296" t="s">
        <v>2243</v>
      </c>
      <c r="B1296" t="s">
        <v>2243</v>
      </c>
      <c r="C1296">
        <v>1</v>
      </c>
      <c r="D1296">
        <v>1.5298221244566459</v>
      </c>
      <c r="E1296">
        <v>2.6772235035885019E-3</v>
      </c>
      <c r="F1296">
        <v>72</v>
      </c>
    </row>
    <row r="1297" spans="1:6" x14ac:dyDescent="0.3">
      <c r="A1297" t="s">
        <v>653</v>
      </c>
      <c r="B1297" t="s">
        <v>10623</v>
      </c>
      <c r="C1297">
        <v>1</v>
      </c>
      <c r="D1297">
        <v>1.5298221244566459</v>
      </c>
      <c r="E1297">
        <v>2.6772235035885019E-3</v>
      </c>
      <c r="F1297">
        <v>72</v>
      </c>
    </row>
    <row r="1298" spans="1:6" x14ac:dyDescent="0.3">
      <c r="A1298" t="s">
        <v>266</v>
      </c>
      <c r="B1298" t="s">
        <v>12741</v>
      </c>
      <c r="C1298">
        <v>1</v>
      </c>
      <c r="D1298">
        <v>1.5162164724008671</v>
      </c>
      <c r="E1298">
        <v>2.6534133031194018E-3</v>
      </c>
      <c r="F1298">
        <v>73</v>
      </c>
    </row>
    <row r="1299" spans="1:6" x14ac:dyDescent="0.3">
      <c r="A1299" t="s">
        <v>1163</v>
      </c>
      <c r="B1299" t="s">
        <v>1163</v>
      </c>
      <c r="C1299">
        <v>1</v>
      </c>
      <c r="D1299">
        <v>1.5162164724008671</v>
      </c>
      <c r="E1299">
        <v>2.6534133031194018E-3</v>
      </c>
      <c r="F1299">
        <v>73</v>
      </c>
    </row>
    <row r="1300" spans="1:6" x14ac:dyDescent="0.3">
      <c r="A1300" t="s">
        <v>1230</v>
      </c>
      <c r="B1300" t="s">
        <v>1230</v>
      </c>
      <c r="C1300">
        <v>1</v>
      </c>
      <c r="D1300">
        <v>1.5162164724008671</v>
      </c>
      <c r="E1300">
        <v>2.6534133031194018E-3</v>
      </c>
      <c r="F1300">
        <v>73</v>
      </c>
    </row>
    <row r="1301" spans="1:6" x14ac:dyDescent="0.3">
      <c r="A1301" t="s">
        <v>1085</v>
      </c>
      <c r="B1301" t="s">
        <v>1085</v>
      </c>
      <c r="C1301">
        <v>1</v>
      </c>
      <c r="D1301">
        <v>1.5162164724008671</v>
      </c>
      <c r="E1301">
        <v>2.6534133031194018E-3</v>
      </c>
      <c r="F1301">
        <v>73</v>
      </c>
    </row>
    <row r="1302" spans="1:6" x14ac:dyDescent="0.3">
      <c r="A1302" t="s">
        <v>921</v>
      </c>
      <c r="B1302" t="s">
        <v>11257</v>
      </c>
      <c r="C1302">
        <v>1</v>
      </c>
      <c r="D1302">
        <v>1.5027934520687261</v>
      </c>
      <c r="E1302">
        <v>2.6299227123194311E-3</v>
      </c>
      <c r="F1302">
        <v>74</v>
      </c>
    </row>
    <row r="1303" spans="1:6" x14ac:dyDescent="0.3">
      <c r="A1303" t="s">
        <v>710</v>
      </c>
      <c r="B1303" t="s">
        <v>12742</v>
      </c>
      <c r="C1303">
        <v>1</v>
      </c>
      <c r="D1303">
        <v>1.5027934520687261</v>
      </c>
      <c r="E1303">
        <v>2.6299227123194311E-3</v>
      </c>
      <c r="F1303">
        <v>74</v>
      </c>
    </row>
    <row r="1304" spans="1:6" x14ac:dyDescent="0.3">
      <c r="A1304" t="s">
        <v>908</v>
      </c>
      <c r="B1304" t="s">
        <v>908</v>
      </c>
      <c r="C1304">
        <v>1</v>
      </c>
      <c r="D1304">
        <v>1.489548225318706</v>
      </c>
      <c r="E1304">
        <v>2.6067432643309212E-3</v>
      </c>
      <c r="F1304">
        <v>75</v>
      </c>
    </row>
    <row r="1305" spans="1:6" x14ac:dyDescent="0.3">
      <c r="A1305" t="s">
        <v>2337</v>
      </c>
      <c r="B1305" t="s">
        <v>2338</v>
      </c>
      <c r="C1305">
        <v>1</v>
      </c>
      <c r="D1305">
        <v>1.4764761437513529</v>
      </c>
      <c r="E1305">
        <v>2.5838668243491339E-3</v>
      </c>
      <c r="F1305">
        <v>76</v>
      </c>
    </row>
    <row r="1306" spans="1:6" x14ac:dyDescent="0.3">
      <c r="A1306" t="s">
        <v>459</v>
      </c>
      <c r="B1306" t="s">
        <v>10567</v>
      </c>
      <c r="C1306">
        <v>1</v>
      </c>
      <c r="D1306">
        <v>1.4764761437513529</v>
      </c>
      <c r="E1306">
        <v>2.5838668243491339E-3</v>
      </c>
      <c r="F1306">
        <v>76</v>
      </c>
    </row>
    <row r="1307" spans="1:6" x14ac:dyDescent="0.3">
      <c r="A1307" t="s">
        <v>1442</v>
      </c>
      <c r="B1307" t="s">
        <v>12743</v>
      </c>
      <c r="C1307">
        <v>1</v>
      </c>
      <c r="D1307">
        <v>1.4635727389154449</v>
      </c>
      <c r="E1307">
        <v>2.5612855724828228E-3</v>
      </c>
      <c r="F1307">
        <v>77</v>
      </c>
    </row>
    <row r="1308" spans="1:6" x14ac:dyDescent="0.3">
      <c r="A1308" t="s">
        <v>1111</v>
      </c>
      <c r="B1308" t="s">
        <v>10842</v>
      </c>
      <c r="C1308">
        <v>1</v>
      </c>
      <c r="D1308">
        <v>1.438254930931155</v>
      </c>
      <c r="E1308">
        <v>2.516978832822515E-3</v>
      </c>
      <c r="F1308">
        <v>79</v>
      </c>
    </row>
    <row r="1309" spans="1:6" x14ac:dyDescent="0.3">
      <c r="A1309" t="s">
        <v>2066</v>
      </c>
      <c r="B1309" t="s">
        <v>2066</v>
      </c>
      <c r="C1309">
        <v>1</v>
      </c>
      <c r="D1309">
        <v>1.438254930931155</v>
      </c>
      <c r="E1309">
        <v>2.516978832822515E-3</v>
      </c>
      <c r="F1309">
        <v>79</v>
      </c>
    </row>
    <row r="1310" spans="1:6" x14ac:dyDescent="0.3">
      <c r="A1310" t="s">
        <v>1704</v>
      </c>
      <c r="B1310" t="s">
        <v>1704</v>
      </c>
      <c r="C1310">
        <v>1</v>
      </c>
      <c r="D1310">
        <v>1.438254930931155</v>
      </c>
      <c r="E1310">
        <v>2.516978832822515E-3</v>
      </c>
      <c r="F1310">
        <v>79</v>
      </c>
    </row>
    <row r="1311" spans="1:6" x14ac:dyDescent="0.3">
      <c r="A1311" t="s">
        <v>1520</v>
      </c>
      <c r="B1311" t="s">
        <v>11753</v>
      </c>
      <c r="C1311">
        <v>1</v>
      </c>
      <c r="D1311">
        <v>1.4258324109325979</v>
      </c>
      <c r="E1311">
        <v>2.495239140356144E-3</v>
      </c>
      <c r="F1311">
        <v>80</v>
      </c>
    </row>
    <row r="1312" spans="1:6" x14ac:dyDescent="0.3">
      <c r="A1312" t="s">
        <v>838</v>
      </c>
      <c r="B1312" t="s">
        <v>12398</v>
      </c>
      <c r="C1312">
        <v>1</v>
      </c>
      <c r="D1312">
        <v>1.4258324109325979</v>
      </c>
      <c r="E1312">
        <v>2.495239140356144E-3</v>
      </c>
      <c r="F1312">
        <v>80</v>
      </c>
    </row>
    <row r="1313" spans="1:6" x14ac:dyDescent="0.3">
      <c r="A1313" t="s">
        <v>1883</v>
      </c>
      <c r="B1313" t="s">
        <v>1883</v>
      </c>
      <c r="C1313">
        <v>1</v>
      </c>
      <c r="D1313">
        <v>1.401440957808439</v>
      </c>
      <c r="E1313">
        <v>2.4525535427649412E-3</v>
      </c>
      <c r="F1313">
        <v>82</v>
      </c>
    </row>
    <row r="1314" spans="1:6" x14ac:dyDescent="0.3">
      <c r="A1314" t="s">
        <v>1813</v>
      </c>
      <c r="B1314" t="s">
        <v>1814</v>
      </c>
      <c r="C1314">
        <v>1</v>
      </c>
      <c r="D1314">
        <v>1.401440957808439</v>
      </c>
      <c r="E1314">
        <v>2.4525535427649412E-3</v>
      </c>
      <c r="F1314">
        <v>82</v>
      </c>
    </row>
    <row r="1315" spans="1:6" x14ac:dyDescent="0.3">
      <c r="A1315" t="s">
        <v>1379</v>
      </c>
      <c r="B1315" t="s">
        <v>12582</v>
      </c>
      <c r="C1315">
        <v>1</v>
      </c>
      <c r="D1315">
        <v>1.401440957808439</v>
      </c>
      <c r="E1315">
        <v>2.4525535427649412E-3</v>
      </c>
      <c r="F1315">
        <v>82</v>
      </c>
    </row>
    <row r="1316" spans="1:6" x14ac:dyDescent="0.3">
      <c r="A1316" t="s">
        <v>759</v>
      </c>
      <c r="B1316" t="s">
        <v>759</v>
      </c>
      <c r="C1316">
        <v>1</v>
      </c>
      <c r="D1316">
        <v>1.401440957808439</v>
      </c>
      <c r="E1316">
        <v>2.4525535427649412E-3</v>
      </c>
      <c r="F1316">
        <v>82</v>
      </c>
    </row>
    <row r="1317" spans="1:6" x14ac:dyDescent="0.3">
      <c r="A1317" t="s">
        <v>1623</v>
      </c>
      <c r="B1317" t="s">
        <v>1623</v>
      </c>
      <c r="C1317">
        <v>1</v>
      </c>
      <c r="D1317">
        <v>1.389464766761723</v>
      </c>
      <c r="E1317">
        <v>2.431594936113125E-3</v>
      </c>
      <c r="F1317">
        <v>83</v>
      </c>
    </row>
    <row r="1318" spans="1:6" x14ac:dyDescent="0.3">
      <c r="A1318" t="s">
        <v>584</v>
      </c>
      <c r="B1318" t="s">
        <v>11712</v>
      </c>
      <c r="C1318">
        <v>1</v>
      </c>
      <c r="D1318">
        <v>1.389464766761723</v>
      </c>
      <c r="E1318">
        <v>2.431594936113125E-3</v>
      </c>
      <c r="F1318">
        <v>83</v>
      </c>
    </row>
    <row r="1319" spans="1:6" x14ac:dyDescent="0.3">
      <c r="A1319" t="s">
        <v>708</v>
      </c>
      <c r="B1319" t="s">
        <v>11675</v>
      </c>
      <c r="C1319">
        <v>1</v>
      </c>
      <c r="D1319">
        <v>1.37763030911472</v>
      </c>
      <c r="E1319">
        <v>2.4108843661336042E-3</v>
      </c>
      <c r="F1319">
        <v>84</v>
      </c>
    </row>
    <row r="1320" spans="1:6" x14ac:dyDescent="0.3">
      <c r="A1320" t="s">
        <v>1217</v>
      </c>
      <c r="B1320" t="s">
        <v>1217</v>
      </c>
      <c r="C1320">
        <v>1</v>
      </c>
      <c r="D1320">
        <v>1.3543734469504529</v>
      </c>
      <c r="E1320">
        <v>2.370184328521055E-3</v>
      </c>
      <c r="F1320">
        <v>86</v>
      </c>
    </row>
    <row r="1321" spans="1:6" x14ac:dyDescent="0.3">
      <c r="A1321" t="s">
        <v>537</v>
      </c>
      <c r="B1321" t="s">
        <v>537</v>
      </c>
      <c r="C1321">
        <v>1</v>
      </c>
      <c r="D1321">
        <v>1.3543734469504529</v>
      </c>
      <c r="E1321">
        <v>2.370184328521055E-3</v>
      </c>
      <c r="F1321">
        <v>86</v>
      </c>
    </row>
    <row r="1322" spans="1:6" x14ac:dyDescent="0.3">
      <c r="A1322" t="s">
        <v>1048</v>
      </c>
      <c r="B1322" t="s">
        <v>1049</v>
      </c>
      <c r="C1322">
        <v>1</v>
      </c>
      <c r="D1322">
        <v>1.3543734469504529</v>
      </c>
      <c r="E1322">
        <v>2.370184328521055E-3</v>
      </c>
      <c r="F1322">
        <v>86</v>
      </c>
    </row>
    <row r="1323" spans="1:6" x14ac:dyDescent="0.3">
      <c r="A1323" t="s">
        <v>781</v>
      </c>
      <c r="B1323" t="s">
        <v>12744</v>
      </c>
      <c r="C1323">
        <v>1</v>
      </c>
      <c r="D1323">
        <v>1.34294475112683</v>
      </c>
      <c r="E1323">
        <v>2.350183850958846E-3</v>
      </c>
      <c r="F1323">
        <v>87</v>
      </c>
    </row>
    <row r="1324" spans="1:6" x14ac:dyDescent="0.3">
      <c r="A1324" t="s">
        <v>48</v>
      </c>
      <c r="B1324" t="s">
        <v>12745</v>
      </c>
      <c r="C1324">
        <v>1</v>
      </c>
      <c r="D1324">
        <v>1.331645195872897</v>
      </c>
      <c r="E1324">
        <v>2.330409372330049E-3</v>
      </c>
      <c r="F1324">
        <v>88</v>
      </c>
    </row>
    <row r="1325" spans="1:6" x14ac:dyDescent="0.3">
      <c r="A1325" t="s">
        <v>861</v>
      </c>
      <c r="B1325" t="s">
        <v>861</v>
      </c>
      <c r="C1325">
        <v>1</v>
      </c>
      <c r="D1325">
        <v>1.331645195872897</v>
      </c>
      <c r="E1325">
        <v>2.330409372330049E-3</v>
      </c>
      <c r="F1325">
        <v>88</v>
      </c>
    </row>
    <row r="1326" spans="1:6" x14ac:dyDescent="0.3">
      <c r="A1326" t="s">
        <v>808</v>
      </c>
      <c r="B1326" t="s">
        <v>808</v>
      </c>
      <c r="C1326">
        <v>1</v>
      </c>
      <c r="D1326">
        <v>1.331645195872897</v>
      </c>
      <c r="E1326">
        <v>2.330409372330049E-3</v>
      </c>
      <c r="F1326">
        <v>88</v>
      </c>
    </row>
    <row r="1327" spans="1:6" x14ac:dyDescent="0.3">
      <c r="A1327" t="s">
        <v>706</v>
      </c>
      <c r="B1327" t="s">
        <v>10850</v>
      </c>
      <c r="C1327">
        <v>1</v>
      </c>
      <c r="D1327">
        <v>1.320471895274772</v>
      </c>
      <c r="E1327">
        <v>2.3108558422197541E-3</v>
      </c>
      <c r="F1327">
        <v>89</v>
      </c>
    </row>
    <row r="1328" spans="1:6" x14ac:dyDescent="0.3">
      <c r="A1328" t="s">
        <v>859</v>
      </c>
      <c r="B1328" t="s">
        <v>859</v>
      </c>
      <c r="C1328">
        <v>1</v>
      </c>
      <c r="D1328">
        <v>1.3094220590881871</v>
      </c>
      <c r="E1328">
        <v>2.2915183776370421E-3</v>
      </c>
      <c r="F1328">
        <v>90</v>
      </c>
    </row>
    <row r="1329" spans="1:6" x14ac:dyDescent="0.3">
      <c r="A1329" t="s">
        <v>987</v>
      </c>
      <c r="B1329" t="s">
        <v>11828</v>
      </c>
      <c r="C1329">
        <v>1</v>
      </c>
      <c r="D1329">
        <v>1.3094220590881871</v>
      </c>
      <c r="E1329">
        <v>2.2915183776370421E-3</v>
      </c>
      <c r="F1329">
        <v>90</v>
      </c>
    </row>
    <row r="1330" spans="1:6" x14ac:dyDescent="0.3">
      <c r="A1330" t="s">
        <v>4527</v>
      </c>
      <c r="B1330" t="s">
        <v>4528</v>
      </c>
      <c r="C1330">
        <v>1</v>
      </c>
      <c r="D1330">
        <v>1.298492988555997</v>
      </c>
      <c r="E1330">
        <v>2.272392255695547E-3</v>
      </c>
      <c r="F1330">
        <v>91</v>
      </c>
    </row>
    <row r="1331" spans="1:6" x14ac:dyDescent="0.3">
      <c r="A1331" t="s">
        <v>779</v>
      </c>
      <c r="B1331" t="s">
        <v>12746</v>
      </c>
      <c r="C1331">
        <v>1</v>
      </c>
      <c r="D1331">
        <v>1.287682072451781</v>
      </c>
      <c r="E1331">
        <v>2.2534729066896551E-3</v>
      </c>
      <c r="F1331">
        <v>92</v>
      </c>
    </row>
    <row r="1332" spans="1:6" x14ac:dyDescent="0.3">
      <c r="A1332" t="s">
        <v>1008</v>
      </c>
      <c r="B1332" t="s">
        <v>2731</v>
      </c>
      <c r="C1332">
        <v>1</v>
      </c>
      <c r="D1332">
        <v>1.276986783335033</v>
      </c>
      <c r="E1332">
        <v>2.2347559075410108E-3</v>
      </c>
      <c r="F1332">
        <v>93</v>
      </c>
    </row>
    <row r="1333" spans="1:6" x14ac:dyDescent="0.3">
      <c r="A1333" t="s">
        <v>1556</v>
      </c>
      <c r="B1333" t="s">
        <v>1557</v>
      </c>
      <c r="C1333">
        <v>1</v>
      </c>
      <c r="D1333">
        <v>1.276986783335033</v>
      </c>
      <c r="E1333">
        <v>2.2347559075410108E-3</v>
      </c>
      <c r="F1333">
        <v>93</v>
      </c>
    </row>
    <row r="1334" spans="1:6" x14ac:dyDescent="0.3">
      <c r="A1334" t="s">
        <v>964</v>
      </c>
      <c r="B1334" t="s">
        <v>10855</v>
      </c>
      <c r="C1334">
        <v>1</v>
      </c>
      <c r="D1334">
        <v>1.276986783335033</v>
      </c>
      <c r="E1334">
        <v>2.2347559075410108E-3</v>
      </c>
      <c r="F1334">
        <v>93</v>
      </c>
    </row>
    <row r="1335" spans="1:6" x14ac:dyDescent="0.3">
      <c r="A1335" t="s">
        <v>1534</v>
      </c>
      <c r="B1335" t="s">
        <v>1534</v>
      </c>
      <c r="C1335">
        <v>1</v>
      </c>
      <c r="D1335">
        <v>1.2664046740044961</v>
      </c>
      <c r="E1335">
        <v>2.21623697559177E-3</v>
      </c>
      <c r="F1335">
        <v>94</v>
      </c>
    </row>
    <row r="1336" spans="1:6" x14ac:dyDescent="0.3">
      <c r="A1336" t="s">
        <v>950</v>
      </c>
      <c r="B1336" t="s">
        <v>950</v>
      </c>
      <c r="C1336">
        <v>1</v>
      </c>
      <c r="D1336">
        <v>1.2664046740044961</v>
      </c>
      <c r="E1336">
        <v>2.21623697559177E-3</v>
      </c>
      <c r="F1336">
        <v>94</v>
      </c>
    </row>
    <row r="1337" spans="1:6" x14ac:dyDescent="0.3">
      <c r="A1337" t="s">
        <v>827</v>
      </c>
      <c r="B1337" t="s">
        <v>827</v>
      </c>
      <c r="C1337">
        <v>1</v>
      </c>
      <c r="D1337">
        <v>1.255933374137201</v>
      </c>
      <c r="E1337">
        <v>2.1979119627228371E-3</v>
      </c>
      <c r="F1337">
        <v>95</v>
      </c>
    </row>
    <row r="1338" spans="1:6" x14ac:dyDescent="0.3">
      <c r="A1338" t="s">
        <v>1354</v>
      </c>
      <c r="B1338" t="s">
        <v>1354</v>
      </c>
      <c r="C1338">
        <v>1</v>
      </c>
      <c r="D1338">
        <v>1.255933374137201</v>
      </c>
      <c r="E1338">
        <v>2.1979119627228371E-3</v>
      </c>
      <c r="F1338">
        <v>95</v>
      </c>
    </row>
    <row r="1339" spans="1:6" x14ac:dyDescent="0.3">
      <c r="A1339" t="s">
        <v>821</v>
      </c>
      <c r="B1339" t="s">
        <v>821</v>
      </c>
      <c r="C1339">
        <v>1</v>
      </c>
      <c r="D1339">
        <v>1.255933374137201</v>
      </c>
      <c r="E1339">
        <v>2.1979119627228371E-3</v>
      </c>
      <c r="F1339">
        <v>95</v>
      </c>
    </row>
    <row r="1340" spans="1:6" x14ac:dyDescent="0.3">
      <c r="A1340" t="s">
        <v>573</v>
      </c>
      <c r="B1340" t="s">
        <v>10858</v>
      </c>
      <c r="C1340">
        <v>1</v>
      </c>
      <c r="D1340">
        <v>1.255933374137201</v>
      </c>
      <c r="E1340">
        <v>2.1979119627228371E-3</v>
      </c>
      <c r="F1340">
        <v>95</v>
      </c>
    </row>
    <row r="1341" spans="1:6" x14ac:dyDescent="0.3">
      <c r="A1341" t="s">
        <v>626</v>
      </c>
      <c r="B1341" t="s">
        <v>626</v>
      </c>
      <c r="C1341">
        <v>1</v>
      </c>
      <c r="D1341">
        <v>1.245570587101654</v>
      </c>
      <c r="E1341">
        <v>2.1797768497768778E-3</v>
      </c>
      <c r="F1341">
        <v>96</v>
      </c>
    </row>
    <row r="1342" spans="1:6" x14ac:dyDescent="0.3">
      <c r="A1342" t="s">
        <v>421</v>
      </c>
      <c r="B1342" t="s">
        <v>12747</v>
      </c>
      <c r="C1342">
        <v>1</v>
      </c>
      <c r="D1342">
        <v>1.245570587101654</v>
      </c>
      <c r="E1342">
        <v>2.1797768497768778E-3</v>
      </c>
      <c r="F1342">
        <v>96</v>
      </c>
    </row>
    <row r="1343" spans="1:6" x14ac:dyDescent="0.3">
      <c r="A1343" t="s">
        <v>181</v>
      </c>
      <c r="B1343" t="s">
        <v>181</v>
      </c>
      <c r="C1343">
        <v>1</v>
      </c>
      <c r="D1343">
        <v>1.245570587101654</v>
      </c>
      <c r="E1343">
        <v>2.1797768497768778E-3</v>
      </c>
      <c r="F1343">
        <v>96</v>
      </c>
    </row>
    <row r="1344" spans="1:6" x14ac:dyDescent="0.3">
      <c r="A1344" t="s">
        <v>648</v>
      </c>
      <c r="B1344" t="s">
        <v>648</v>
      </c>
      <c r="C1344">
        <v>1</v>
      </c>
      <c r="D1344">
        <v>1.2251617154704471</v>
      </c>
      <c r="E1344">
        <v>2.144060860356086E-3</v>
      </c>
      <c r="F1344">
        <v>98</v>
      </c>
    </row>
    <row r="1345" spans="1:6" x14ac:dyDescent="0.3">
      <c r="A1345" t="s">
        <v>201</v>
      </c>
      <c r="B1345" t="s">
        <v>12748</v>
      </c>
      <c r="C1345">
        <v>1</v>
      </c>
      <c r="D1345">
        <v>1.215111379616945</v>
      </c>
      <c r="E1345">
        <v>2.126472544083362E-3</v>
      </c>
      <c r="F1345">
        <v>99</v>
      </c>
    </row>
    <row r="1346" spans="1:6" x14ac:dyDescent="0.3">
      <c r="A1346" t="s">
        <v>229</v>
      </c>
      <c r="B1346" t="s">
        <v>12152</v>
      </c>
      <c r="C1346">
        <v>1</v>
      </c>
      <c r="D1346">
        <v>1.215111379616945</v>
      </c>
      <c r="E1346">
        <v>2.126472544083362E-3</v>
      </c>
      <c r="F1346">
        <v>99</v>
      </c>
    </row>
    <row r="1347" spans="1:6" x14ac:dyDescent="0.3">
      <c r="A1347" t="s">
        <v>1065</v>
      </c>
      <c r="B1347" t="s">
        <v>11728</v>
      </c>
      <c r="C1347">
        <v>1</v>
      </c>
      <c r="D1347">
        <v>1.215111379616945</v>
      </c>
      <c r="E1347">
        <v>2.126472544083362E-3</v>
      </c>
      <c r="F1347">
        <v>99</v>
      </c>
    </row>
    <row r="1348" spans="1:6" x14ac:dyDescent="0.3">
      <c r="A1348" t="s">
        <v>104</v>
      </c>
      <c r="B1348" t="s">
        <v>12749</v>
      </c>
      <c r="C1348">
        <v>1</v>
      </c>
      <c r="D1348">
        <v>1.185552577375401</v>
      </c>
      <c r="E1348">
        <v>2.0747439680392069E-3</v>
      </c>
      <c r="F1348">
        <v>102</v>
      </c>
    </row>
    <row r="1349" spans="1:6" x14ac:dyDescent="0.3">
      <c r="A1349" t="s">
        <v>107</v>
      </c>
      <c r="B1349" t="s">
        <v>107</v>
      </c>
      <c r="C1349">
        <v>1</v>
      </c>
      <c r="D1349">
        <v>1.1758906664636639</v>
      </c>
      <c r="E1349">
        <v>2.0578354042467542E-3</v>
      </c>
      <c r="F1349">
        <v>103</v>
      </c>
    </row>
    <row r="1350" spans="1:6" x14ac:dyDescent="0.3">
      <c r="A1350" t="s">
        <v>901</v>
      </c>
      <c r="B1350" t="s">
        <v>12750</v>
      </c>
      <c r="C1350">
        <v>1</v>
      </c>
      <c r="D1350">
        <v>1.166321215447514</v>
      </c>
      <c r="E1350">
        <v>2.0410886473739729E-3</v>
      </c>
      <c r="F1350">
        <v>104</v>
      </c>
    </row>
    <row r="1351" spans="1:6" x14ac:dyDescent="0.3">
      <c r="A1351" t="s">
        <v>396</v>
      </c>
      <c r="B1351" t="s">
        <v>12060</v>
      </c>
      <c r="C1351">
        <v>1</v>
      </c>
      <c r="D1351">
        <v>1.166321215447514</v>
      </c>
      <c r="E1351">
        <v>2.0410886473739729E-3</v>
      </c>
      <c r="F1351">
        <v>104</v>
      </c>
    </row>
    <row r="1352" spans="1:6" x14ac:dyDescent="0.3">
      <c r="A1352" t="s">
        <v>793</v>
      </c>
      <c r="B1352" t="s">
        <v>793</v>
      </c>
      <c r="C1352">
        <v>1</v>
      </c>
      <c r="D1352">
        <v>1.1474527311431311</v>
      </c>
      <c r="E1352">
        <v>2.008068370801148E-3</v>
      </c>
      <c r="F1352">
        <v>106</v>
      </c>
    </row>
    <row r="1353" spans="1:6" x14ac:dyDescent="0.3">
      <c r="A1353" t="s">
        <v>553</v>
      </c>
      <c r="B1353" t="s">
        <v>553</v>
      </c>
      <c r="C1353">
        <v>1</v>
      </c>
      <c r="D1353">
        <v>1.1107513642927029</v>
      </c>
      <c r="E1353">
        <v>1.943840144280573E-3</v>
      </c>
      <c r="F1353">
        <v>110</v>
      </c>
    </row>
    <row r="1354" spans="1:6" x14ac:dyDescent="0.3">
      <c r="A1354" t="s">
        <v>467</v>
      </c>
      <c r="B1354" t="s">
        <v>467</v>
      </c>
      <c r="C1354">
        <v>1</v>
      </c>
      <c r="D1354">
        <v>1.101782694309942</v>
      </c>
      <c r="E1354">
        <v>1.9281447678770559E-3</v>
      </c>
      <c r="F1354">
        <v>111</v>
      </c>
    </row>
    <row r="1355" spans="1:6" x14ac:dyDescent="0.3">
      <c r="A1355" t="s">
        <v>477</v>
      </c>
      <c r="B1355" t="s">
        <v>12751</v>
      </c>
      <c r="C1355">
        <v>1</v>
      </c>
      <c r="D1355">
        <v>1.101782694309942</v>
      </c>
      <c r="E1355">
        <v>1.9281447678770559E-3</v>
      </c>
      <c r="F1355">
        <v>111</v>
      </c>
    </row>
    <row r="1356" spans="1:6" x14ac:dyDescent="0.3">
      <c r="A1356" t="s">
        <v>11</v>
      </c>
      <c r="B1356" t="s">
        <v>1218</v>
      </c>
      <c r="C1356">
        <v>1</v>
      </c>
      <c r="D1356">
        <v>1.0753494372417871</v>
      </c>
      <c r="E1356">
        <v>1.881885966956395E-3</v>
      </c>
      <c r="F1356">
        <v>114</v>
      </c>
    </row>
    <row r="1357" spans="1:6" x14ac:dyDescent="0.3">
      <c r="A1357" t="s">
        <v>100</v>
      </c>
      <c r="B1357" t="s">
        <v>5796</v>
      </c>
      <c r="C1357">
        <v>1</v>
      </c>
      <c r="D1357">
        <v>1.0666913744986719</v>
      </c>
      <c r="E1357">
        <v>1.8667341602849859E-3</v>
      </c>
      <c r="F1357">
        <v>115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69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10488</v>
      </c>
      <c r="D1" s="1" t="s">
        <v>6</v>
      </c>
      <c r="E1" s="1" t="s">
        <v>10489</v>
      </c>
      <c r="F1" s="1" t="s">
        <v>7</v>
      </c>
    </row>
    <row r="2" spans="1:6" x14ac:dyDescent="0.3">
      <c r="A2" t="s">
        <v>22</v>
      </c>
      <c r="B2" t="s">
        <v>23</v>
      </c>
      <c r="C2">
        <v>757</v>
      </c>
      <c r="D2">
        <v>2.9870682215488209</v>
      </c>
      <c r="E2">
        <v>0.66552684840595655</v>
      </c>
      <c r="F2">
        <v>16</v>
      </c>
    </row>
    <row r="3" spans="1:6" x14ac:dyDescent="0.3">
      <c r="A3" t="s">
        <v>58</v>
      </c>
      <c r="B3" t="s">
        <v>59</v>
      </c>
      <c r="C3">
        <v>399</v>
      </c>
      <c r="D3">
        <v>3.1812242359897782</v>
      </c>
      <c r="E3">
        <v>0.37358698454275491</v>
      </c>
      <c r="F3">
        <v>13</v>
      </c>
    </row>
    <row r="4" spans="1:6" x14ac:dyDescent="0.3">
      <c r="A4" t="s">
        <v>24</v>
      </c>
      <c r="B4" t="s">
        <v>25</v>
      </c>
      <c r="C4">
        <v>345</v>
      </c>
      <c r="D4">
        <v>2.3545456628053101</v>
      </c>
      <c r="E4">
        <v>0.23908414227990399</v>
      </c>
      <c r="F4">
        <v>31</v>
      </c>
    </row>
    <row r="5" spans="1:6" x14ac:dyDescent="0.3">
      <c r="A5" t="s">
        <v>236</v>
      </c>
      <c r="B5" t="s">
        <v>236</v>
      </c>
      <c r="C5">
        <v>143</v>
      </c>
      <c r="D5">
        <v>4.0285220963769817</v>
      </c>
      <c r="E5">
        <v>0.16955333902423231</v>
      </c>
      <c r="F5">
        <v>5</v>
      </c>
    </row>
    <row r="6" spans="1:6" x14ac:dyDescent="0.3">
      <c r="A6" t="s">
        <v>257</v>
      </c>
      <c r="B6" t="s">
        <v>258</v>
      </c>
      <c r="C6">
        <v>176</v>
      </c>
      <c r="D6">
        <v>3.112231364502827</v>
      </c>
      <c r="E6">
        <v>0.16121635662848849</v>
      </c>
      <c r="F6">
        <v>14</v>
      </c>
    </row>
    <row r="7" spans="1:6" x14ac:dyDescent="0.3">
      <c r="A7" t="s">
        <v>272</v>
      </c>
      <c r="B7" t="s">
        <v>272</v>
      </c>
      <c r="C7">
        <v>154</v>
      </c>
      <c r="D7">
        <v>3.5176964726109912</v>
      </c>
      <c r="E7">
        <v>0.159442334065866</v>
      </c>
      <c r="F7">
        <v>9</v>
      </c>
    </row>
    <row r="8" spans="1:6" x14ac:dyDescent="0.3">
      <c r="A8" t="s">
        <v>11</v>
      </c>
      <c r="B8" t="s">
        <v>12752</v>
      </c>
      <c r="C8">
        <v>503</v>
      </c>
      <c r="D8">
        <v>1.0753494372417871</v>
      </c>
      <c r="E8">
        <v>0.1591996675400433</v>
      </c>
      <c r="F8">
        <v>114</v>
      </c>
    </row>
    <row r="9" spans="1:6" x14ac:dyDescent="0.3">
      <c r="A9" t="s">
        <v>320</v>
      </c>
      <c r="B9" t="s">
        <v>321</v>
      </c>
      <c r="C9">
        <v>132</v>
      </c>
      <c r="D9">
        <v>3.7408400239252009</v>
      </c>
      <c r="E9">
        <v>0.14533413379846599</v>
      </c>
      <c r="F9">
        <v>7</v>
      </c>
    </row>
    <row r="10" spans="1:6" x14ac:dyDescent="0.3">
      <c r="A10" t="s">
        <v>167</v>
      </c>
      <c r="B10" t="s">
        <v>167</v>
      </c>
      <c r="C10">
        <v>135</v>
      </c>
      <c r="D10">
        <v>3.6230569882688179</v>
      </c>
      <c r="E10">
        <v>0.14395723382508829</v>
      </c>
      <c r="F10">
        <v>8</v>
      </c>
    </row>
    <row r="11" spans="1:6" x14ac:dyDescent="0.3">
      <c r="A11" t="s">
        <v>17</v>
      </c>
      <c r="B11" t="s">
        <v>10494</v>
      </c>
      <c r="C11">
        <v>356</v>
      </c>
      <c r="D11">
        <v>1.0080972102326189</v>
      </c>
      <c r="E11">
        <v>0.10562749248680051</v>
      </c>
      <c r="F11">
        <v>122</v>
      </c>
    </row>
    <row r="12" spans="1:6" x14ac:dyDescent="0.3">
      <c r="A12" t="s">
        <v>108</v>
      </c>
      <c r="B12" t="s">
        <v>109</v>
      </c>
      <c r="C12">
        <v>262</v>
      </c>
      <c r="D12">
        <v>1.331645195872897</v>
      </c>
      <c r="E12">
        <v>0.1026867425250953</v>
      </c>
      <c r="F12">
        <v>88</v>
      </c>
    </row>
    <row r="13" spans="1:6" x14ac:dyDescent="0.3">
      <c r="A13" t="s">
        <v>250</v>
      </c>
      <c r="B13" t="s">
        <v>251</v>
      </c>
      <c r="C13">
        <v>201</v>
      </c>
      <c r="D13">
        <v>1.5576016885637209</v>
      </c>
      <c r="E13">
        <v>9.2146114248381136E-2</v>
      </c>
      <c r="F13">
        <v>70</v>
      </c>
    </row>
    <row r="14" spans="1:6" x14ac:dyDescent="0.3">
      <c r="A14" t="s">
        <v>671</v>
      </c>
      <c r="B14" t="s">
        <v>671</v>
      </c>
      <c r="C14">
        <v>74</v>
      </c>
      <c r="D14">
        <v>4.0285220963769817</v>
      </c>
      <c r="E14">
        <v>8.7740888725826471E-2</v>
      </c>
      <c r="F14">
        <v>5</v>
      </c>
    </row>
    <row r="15" spans="1:6" x14ac:dyDescent="0.3">
      <c r="A15" t="s">
        <v>747</v>
      </c>
      <c r="B15" t="s">
        <v>747</v>
      </c>
      <c r="C15">
        <v>118</v>
      </c>
      <c r="D15">
        <v>2.3237740041385559</v>
      </c>
      <c r="E15">
        <v>8.0705002541233792E-2</v>
      </c>
      <c r="F15">
        <v>32</v>
      </c>
    </row>
    <row r="16" spans="1:6" x14ac:dyDescent="0.3">
      <c r="A16" t="s">
        <v>45</v>
      </c>
      <c r="B16" t="s">
        <v>45</v>
      </c>
      <c r="C16">
        <v>256</v>
      </c>
      <c r="D16">
        <v>1.049596941139372</v>
      </c>
      <c r="E16">
        <v>7.9083718381785878E-2</v>
      </c>
      <c r="F16">
        <v>117</v>
      </c>
    </row>
    <row r="17" spans="1:6" x14ac:dyDescent="0.3">
      <c r="A17" t="s">
        <v>48</v>
      </c>
      <c r="B17" t="s">
        <v>49</v>
      </c>
      <c r="C17">
        <v>199</v>
      </c>
      <c r="D17">
        <v>1.331645195872897</v>
      </c>
      <c r="E17">
        <v>7.7994892223259407E-2</v>
      </c>
      <c r="F17">
        <v>88</v>
      </c>
    </row>
    <row r="18" spans="1:6" x14ac:dyDescent="0.3">
      <c r="A18" t="s">
        <v>695</v>
      </c>
      <c r="B18" t="s">
        <v>696</v>
      </c>
      <c r="C18">
        <v>154</v>
      </c>
      <c r="D18">
        <v>1.693147180559945</v>
      </c>
      <c r="E18">
        <v>7.6743215478492416E-2</v>
      </c>
      <c r="F18">
        <v>61</v>
      </c>
    </row>
    <row r="19" spans="1:6" x14ac:dyDescent="0.3">
      <c r="A19" t="s">
        <v>176</v>
      </c>
      <c r="B19" t="s">
        <v>12753</v>
      </c>
      <c r="C19">
        <v>148</v>
      </c>
      <c r="D19">
        <v>1.6613984822453649</v>
      </c>
      <c r="E19">
        <v>7.2370251855412154E-2</v>
      </c>
      <c r="F19">
        <v>63</v>
      </c>
    </row>
    <row r="20" spans="1:6" x14ac:dyDescent="0.3">
      <c r="A20" t="s">
        <v>322</v>
      </c>
      <c r="B20" t="s">
        <v>11650</v>
      </c>
      <c r="C20">
        <v>136</v>
      </c>
      <c r="D20">
        <v>1.777230297770487</v>
      </c>
      <c r="E20">
        <v>7.1138904987365886E-2</v>
      </c>
      <c r="F20">
        <v>56</v>
      </c>
    </row>
    <row r="21" spans="1:6" x14ac:dyDescent="0.3">
      <c r="A21" t="s">
        <v>498</v>
      </c>
      <c r="B21" t="s">
        <v>498</v>
      </c>
      <c r="C21">
        <v>158</v>
      </c>
      <c r="D21">
        <v>1.5027934520687261</v>
      </c>
      <c r="E21">
        <v>6.9884512552223402E-2</v>
      </c>
      <c r="F21">
        <v>74</v>
      </c>
    </row>
    <row r="22" spans="1:6" x14ac:dyDescent="0.3">
      <c r="A22" t="s">
        <v>564</v>
      </c>
      <c r="B22" t="s">
        <v>565</v>
      </c>
      <c r="C22">
        <v>120</v>
      </c>
      <c r="D22">
        <v>1.970133963894978</v>
      </c>
      <c r="E22">
        <v>6.9582745945819605E-2</v>
      </c>
      <c r="F22">
        <v>46</v>
      </c>
    </row>
    <row r="23" spans="1:6" x14ac:dyDescent="0.3">
      <c r="A23" t="s">
        <v>560</v>
      </c>
      <c r="B23" t="s">
        <v>561</v>
      </c>
      <c r="C23">
        <v>95</v>
      </c>
      <c r="D23">
        <v>2.4880770554298328</v>
      </c>
      <c r="E23">
        <v>6.9568396097947002E-2</v>
      </c>
      <c r="F23">
        <v>27</v>
      </c>
    </row>
    <row r="24" spans="1:6" x14ac:dyDescent="0.3">
      <c r="A24" t="s">
        <v>192</v>
      </c>
      <c r="B24" t="s">
        <v>12754</v>
      </c>
      <c r="C24">
        <v>188</v>
      </c>
      <c r="D24">
        <v>1.101782694309942</v>
      </c>
      <c r="E24">
        <v>6.0964687941706848E-2</v>
      </c>
      <c r="F24">
        <v>111</v>
      </c>
    </row>
    <row r="25" spans="1:6" x14ac:dyDescent="0.3">
      <c r="A25" t="s">
        <v>1073</v>
      </c>
      <c r="B25" t="s">
        <v>1073</v>
      </c>
      <c r="C25">
        <v>59</v>
      </c>
      <c r="D25">
        <v>3.422386292806666</v>
      </c>
      <c r="E25">
        <v>5.9429981996127222E-2</v>
      </c>
      <c r="F25">
        <v>10</v>
      </c>
    </row>
    <row r="26" spans="1:6" x14ac:dyDescent="0.3">
      <c r="A26" t="s">
        <v>83</v>
      </c>
      <c r="B26" t="s">
        <v>84</v>
      </c>
      <c r="C26">
        <v>163</v>
      </c>
      <c r="D26">
        <v>1.1758906664636639</v>
      </c>
      <c r="E26">
        <v>5.641298844674663E-2</v>
      </c>
      <c r="F26">
        <v>103</v>
      </c>
    </row>
    <row r="27" spans="1:6" x14ac:dyDescent="0.3">
      <c r="A27" t="s">
        <v>168</v>
      </c>
      <c r="B27" t="s">
        <v>12755</v>
      </c>
      <c r="C27">
        <v>68</v>
      </c>
      <c r="D27">
        <v>2.6422277352570909</v>
      </c>
      <c r="E27">
        <v>5.2881494325534843E-2</v>
      </c>
      <c r="F27">
        <v>23</v>
      </c>
    </row>
    <row r="28" spans="1:6" x14ac:dyDescent="0.3">
      <c r="A28" t="s">
        <v>1264</v>
      </c>
      <c r="B28" t="s">
        <v>1265</v>
      </c>
      <c r="C28">
        <v>45</v>
      </c>
      <c r="D28">
        <v>3.8743714165497241</v>
      </c>
      <c r="E28">
        <v>5.1314290091067562E-2</v>
      </c>
      <c r="F28">
        <v>6</v>
      </c>
    </row>
    <row r="29" spans="1:6" x14ac:dyDescent="0.3">
      <c r="A29" t="s">
        <v>416</v>
      </c>
      <c r="B29" t="s">
        <v>417</v>
      </c>
      <c r="C29">
        <v>64</v>
      </c>
      <c r="D29">
        <v>2.6847873496758869</v>
      </c>
      <c r="E29">
        <v>5.0572500346243762E-2</v>
      </c>
      <c r="F29">
        <v>22</v>
      </c>
    </row>
    <row r="30" spans="1:6" x14ac:dyDescent="0.3">
      <c r="A30" t="s">
        <v>384</v>
      </c>
      <c r="B30" t="s">
        <v>385</v>
      </c>
      <c r="C30">
        <v>135</v>
      </c>
      <c r="D30">
        <v>1.2664046740044961</v>
      </c>
      <c r="E30">
        <v>5.0318864528808037E-2</v>
      </c>
      <c r="F30">
        <v>94</v>
      </c>
    </row>
    <row r="31" spans="1:6" x14ac:dyDescent="0.3">
      <c r="A31" t="s">
        <v>188</v>
      </c>
      <c r="B31" t="s">
        <v>188</v>
      </c>
      <c r="C31">
        <v>137</v>
      </c>
      <c r="D31">
        <v>1.2251617154704471</v>
      </c>
      <c r="E31">
        <v>4.9401318892874621E-2</v>
      </c>
      <c r="F31">
        <v>98</v>
      </c>
    </row>
    <row r="32" spans="1:6" x14ac:dyDescent="0.3">
      <c r="A32" t="s">
        <v>495</v>
      </c>
      <c r="B32" t="s">
        <v>496</v>
      </c>
      <c r="C32">
        <v>107</v>
      </c>
      <c r="D32">
        <v>1.5576016885637209</v>
      </c>
      <c r="E32">
        <v>4.9052906589934227E-2</v>
      </c>
      <c r="F32">
        <v>70</v>
      </c>
    </row>
    <row r="33" spans="1:6" x14ac:dyDescent="0.3">
      <c r="A33" t="s">
        <v>473</v>
      </c>
      <c r="B33" t="s">
        <v>474</v>
      </c>
      <c r="C33">
        <v>107</v>
      </c>
      <c r="D33">
        <v>1.5576016885637209</v>
      </c>
      <c r="E33">
        <v>4.9052906589934227E-2</v>
      </c>
      <c r="F33">
        <v>70</v>
      </c>
    </row>
    <row r="34" spans="1:6" x14ac:dyDescent="0.3">
      <c r="A34" t="s">
        <v>910</v>
      </c>
      <c r="B34" t="s">
        <v>12756</v>
      </c>
      <c r="C34">
        <v>75</v>
      </c>
      <c r="D34">
        <v>2.2093636529608118</v>
      </c>
      <c r="E34">
        <v>4.8770030548445233E-2</v>
      </c>
      <c r="F34">
        <v>36</v>
      </c>
    </row>
    <row r="35" spans="1:6" x14ac:dyDescent="0.3">
      <c r="A35" t="s">
        <v>418</v>
      </c>
      <c r="B35" t="s">
        <v>418</v>
      </c>
      <c r="C35">
        <v>145</v>
      </c>
      <c r="D35">
        <v>1.1198011998126201</v>
      </c>
      <c r="E35">
        <v>4.7789610395914249E-2</v>
      </c>
      <c r="F35">
        <v>109</v>
      </c>
    </row>
    <row r="36" spans="1:6" x14ac:dyDescent="0.3">
      <c r="A36" t="s">
        <v>593</v>
      </c>
      <c r="B36" t="s">
        <v>11407</v>
      </c>
      <c r="C36">
        <v>140</v>
      </c>
      <c r="D36">
        <v>1.1198011998126201</v>
      </c>
      <c r="E36">
        <v>4.6141692796055143E-2</v>
      </c>
      <c r="F36">
        <v>109</v>
      </c>
    </row>
    <row r="37" spans="1:6" x14ac:dyDescent="0.3">
      <c r="A37" t="s">
        <v>753</v>
      </c>
      <c r="B37" t="s">
        <v>754</v>
      </c>
      <c r="C37">
        <v>88</v>
      </c>
      <c r="D37">
        <v>1.759838555058618</v>
      </c>
      <c r="E37">
        <v>4.5580602286973103E-2</v>
      </c>
      <c r="F37">
        <v>57</v>
      </c>
    </row>
    <row r="38" spans="1:6" x14ac:dyDescent="0.3">
      <c r="A38" t="s">
        <v>64</v>
      </c>
      <c r="B38" t="s">
        <v>65</v>
      </c>
      <c r="C38">
        <v>137</v>
      </c>
      <c r="D38">
        <v>1.1107513642927029</v>
      </c>
      <c r="E38">
        <v>4.4788032196263143E-2</v>
      </c>
      <c r="F38">
        <v>110</v>
      </c>
    </row>
    <row r="39" spans="1:6" x14ac:dyDescent="0.3">
      <c r="A39" t="s">
        <v>40</v>
      </c>
      <c r="B39" t="s">
        <v>12757</v>
      </c>
      <c r="C39">
        <v>137</v>
      </c>
      <c r="D39">
        <v>1.058107630807281</v>
      </c>
      <c r="E39">
        <v>4.2665316612854463E-2</v>
      </c>
      <c r="F39">
        <v>116</v>
      </c>
    </row>
    <row r="40" spans="1:6" x14ac:dyDescent="0.3">
      <c r="A40" t="s">
        <v>1417</v>
      </c>
      <c r="B40" t="s">
        <v>1418</v>
      </c>
      <c r="C40">
        <v>50</v>
      </c>
      <c r="D40">
        <v>2.7757591278816141</v>
      </c>
      <c r="E40">
        <v>4.0848521331921309E-2</v>
      </c>
      <c r="F40">
        <v>20</v>
      </c>
    </row>
    <row r="41" spans="1:6" x14ac:dyDescent="0.3">
      <c r="A41" t="s">
        <v>477</v>
      </c>
      <c r="B41" t="s">
        <v>12758</v>
      </c>
      <c r="C41">
        <v>125</v>
      </c>
      <c r="D41">
        <v>1.101782694309942</v>
      </c>
      <c r="E41">
        <v>4.0535031876134872E-2</v>
      </c>
      <c r="F41">
        <v>111</v>
      </c>
    </row>
    <row r="42" spans="1:6" x14ac:dyDescent="0.3">
      <c r="A42" t="s">
        <v>1588</v>
      </c>
      <c r="B42" t="s">
        <v>1589</v>
      </c>
      <c r="C42">
        <v>32</v>
      </c>
      <c r="D42">
        <v>4.2108436531709366</v>
      </c>
      <c r="E42">
        <v>3.9659173031650653E-2</v>
      </c>
      <c r="F42">
        <v>4</v>
      </c>
    </row>
    <row r="43" spans="1:6" x14ac:dyDescent="0.3">
      <c r="A43" t="s">
        <v>1415</v>
      </c>
      <c r="B43" t="s">
        <v>1416</v>
      </c>
      <c r="C43">
        <v>43</v>
      </c>
      <c r="D43">
        <v>3.112231364502827</v>
      </c>
      <c r="E43">
        <v>3.9388087130823889E-2</v>
      </c>
      <c r="F43">
        <v>14</v>
      </c>
    </row>
    <row r="44" spans="1:6" x14ac:dyDescent="0.3">
      <c r="A44" t="s">
        <v>872</v>
      </c>
      <c r="B44" t="s">
        <v>873</v>
      </c>
      <c r="C44">
        <v>75</v>
      </c>
      <c r="D44">
        <v>1.759838555058618</v>
      </c>
      <c r="E44">
        <v>3.8847104221852072E-2</v>
      </c>
      <c r="F44">
        <v>57</v>
      </c>
    </row>
    <row r="45" spans="1:6" x14ac:dyDescent="0.3">
      <c r="A45" t="s">
        <v>1129</v>
      </c>
      <c r="B45" t="s">
        <v>1130</v>
      </c>
      <c r="C45">
        <v>66</v>
      </c>
      <c r="D45">
        <v>1.991640169115942</v>
      </c>
      <c r="E45">
        <v>3.8688275489655567E-2</v>
      </c>
      <c r="F45">
        <v>45</v>
      </c>
    </row>
    <row r="46" spans="1:6" x14ac:dyDescent="0.3">
      <c r="A46" t="s">
        <v>363</v>
      </c>
      <c r="B46" t="s">
        <v>364</v>
      </c>
      <c r="C46">
        <v>92</v>
      </c>
      <c r="D46">
        <v>1.4135623183407839</v>
      </c>
      <c r="E46">
        <v>3.8276070527852979E-2</v>
      </c>
      <c r="F46">
        <v>81</v>
      </c>
    </row>
    <row r="47" spans="1:6" x14ac:dyDescent="0.3">
      <c r="A47" t="s">
        <v>653</v>
      </c>
      <c r="B47" t="s">
        <v>654</v>
      </c>
      <c r="C47">
        <v>84</v>
      </c>
      <c r="D47">
        <v>1.5298221244566459</v>
      </c>
      <c r="E47">
        <v>3.782202546903795E-2</v>
      </c>
      <c r="F47">
        <v>72</v>
      </c>
    </row>
    <row r="48" spans="1:6" x14ac:dyDescent="0.3">
      <c r="A48" t="s">
        <v>566</v>
      </c>
      <c r="B48" t="s">
        <v>12439</v>
      </c>
      <c r="C48">
        <v>91</v>
      </c>
      <c r="D48">
        <v>1.401440957808439</v>
      </c>
      <c r="E48">
        <v>3.7535374852775139E-2</v>
      </c>
      <c r="F48">
        <v>82</v>
      </c>
    </row>
    <row r="49" spans="1:6" x14ac:dyDescent="0.3">
      <c r="A49" t="s">
        <v>1143</v>
      </c>
      <c r="B49" t="s">
        <v>1144</v>
      </c>
      <c r="C49">
        <v>69</v>
      </c>
      <c r="D49">
        <v>1.8129483803725659</v>
      </c>
      <c r="E49">
        <v>3.6817906347391703E-2</v>
      </c>
      <c r="F49">
        <v>54</v>
      </c>
    </row>
    <row r="50" spans="1:6" x14ac:dyDescent="0.3">
      <c r="A50" t="s">
        <v>952</v>
      </c>
      <c r="B50" t="s">
        <v>953</v>
      </c>
      <c r="C50">
        <v>81</v>
      </c>
      <c r="D50">
        <v>1.5027934520687261</v>
      </c>
      <c r="E50">
        <v>3.582687035905123E-2</v>
      </c>
      <c r="F50">
        <v>74</v>
      </c>
    </row>
    <row r="51" spans="1:6" x14ac:dyDescent="0.3">
      <c r="A51" t="s">
        <v>100</v>
      </c>
      <c r="B51" t="s">
        <v>12017</v>
      </c>
      <c r="C51">
        <v>114</v>
      </c>
      <c r="D51">
        <v>1.0666913744986719</v>
      </c>
      <c r="E51">
        <v>3.5790535293964448E-2</v>
      </c>
      <c r="F51">
        <v>115</v>
      </c>
    </row>
    <row r="52" spans="1:6" x14ac:dyDescent="0.3">
      <c r="A52" t="s">
        <v>277</v>
      </c>
      <c r="B52" t="s">
        <v>278</v>
      </c>
      <c r="C52">
        <v>94</v>
      </c>
      <c r="D52">
        <v>1.2664046740044961</v>
      </c>
      <c r="E52">
        <v>3.5036839005244118E-2</v>
      </c>
      <c r="F52">
        <v>94</v>
      </c>
    </row>
    <row r="53" spans="1:6" x14ac:dyDescent="0.3">
      <c r="A53" t="s">
        <v>1111</v>
      </c>
      <c r="B53" t="s">
        <v>12759</v>
      </c>
      <c r="C53">
        <v>82</v>
      </c>
      <c r="D53">
        <v>1.438254930931155</v>
      </c>
      <c r="E53">
        <v>3.4711572082848377E-2</v>
      </c>
      <c r="F53">
        <v>79</v>
      </c>
    </row>
    <row r="54" spans="1:6" x14ac:dyDescent="0.3">
      <c r="A54" t="s">
        <v>1811</v>
      </c>
      <c r="B54" t="s">
        <v>1811</v>
      </c>
      <c r="C54">
        <v>29</v>
      </c>
      <c r="D54">
        <v>4.0285220963769817</v>
      </c>
      <c r="E54">
        <v>3.4384942879040113E-2</v>
      </c>
      <c r="F54">
        <v>5</v>
      </c>
    </row>
    <row r="55" spans="1:6" x14ac:dyDescent="0.3">
      <c r="A55" t="s">
        <v>1651</v>
      </c>
      <c r="B55" t="s">
        <v>1652</v>
      </c>
      <c r="C55">
        <v>37</v>
      </c>
      <c r="D55">
        <v>3.047692843365255</v>
      </c>
      <c r="E55">
        <v>3.318925306140174E-2</v>
      </c>
      <c r="F55">
        <v>15</v>
      </c>
    </row>
    <row r="56" spans="1:6" x14ac:dyDescent="0.3">
      <c r="A56" t="s">
        <v>795</v>
      </c>
      <c r="B56" t="s">
        <v>796</v>
      </c>
      <c r="C56">
        <v>42</v>
      </c>
      <c r="D56">
        <v>2.6422277352570909</v>
      </c>
      <c r="E56">
        <v>3.2662099436359747E-2</v>
      </c>
      <c r="F56">
        <v>23</v>
      </c>
    </row>
    <row r="57" spans="1:6" x14ac:dyDescent="0.3">
      <c r="A57" t="s">
        <v>52</v>
      </c>
      <c r="B57" t="s">
        <v>53</v>
      </c>
      <c r="C57">
        <v>108</v>
      </c>
      <c r="D57">
        <v>1.0244910200082959</v>
      </c>
      <c r="E57">
        <v>3.2565404032357373E-2</v>
      </c>
      <c r="F57">
        <v>120</v>
      </c>
    </row>
    <row r="58" spans="1:6" x14ac:dyDescent="0.3">
      <c r="A58" t="s">
        <v>1699</v>
      </c>
      <c r="B58" t="s">
        <v>1699</v>
      </c>
      <c r="C58">
        <v>32</v>
      </c>
      <c r="D58">
        <v>3.3353749158170372</v>
      </c>
      <c r="E58">
        <v>3.141370751493093E-2</v>
      </c>
      <c r="F58">
        <v>11</v>
      </c>
    </row>
    <row r="59" spans="1:6" x14ac:dyDescent="0.3">
      <c r="A59" t="s">
        <v>229</v>
      </c>
      <c r="B59" t="s">
        <v>12416</v>
      </c>
      <c r="C59">
        <v>87</v>
      </c>
      <c r="D59">
        <v>1.215111379616945</v>
      </c>
      <c r="E59">
        <v>3.111429033792033E-2</v>
      </c>
      <c r="F59">
        <v>99</v>
      </c>
    </row>
    <row r="60" spans="1:6" x14ac:dyDescent="0.3">
      <c r="A60" t="s">
        <v>1933</v>
      </c>
      <c r="B60" t="s">
        <v>1933</v>
      </c>
      <c r="C60">
        <v>25</v>
      </c>
      <c r="D60">
        <v>4.2108436531709366</v>
      </c>
      <c r="E60">
        <v>3.0983728930977068E-2</v>
      </c>
      <c r="F60">
        <v>4</v>
      </c>
    </row>
    <row r="61" spans="1:6" x14ac:dyDescent="0.3">
      <c r="A61" t="s">
        <v>405</v>
      </c>
      <c r="B61" t="s">
        <v>406</v>
      </c>
      <c r="C61">
        <v>81</v>
      </c>
      <c r="D61">
        <v>1.276986783335033</v>
      </c>
      <c r="E61">
        <v>3.0443598136381669E-2</v>
      </c>
      <c r="F61">
        <v>93</v>
      </c>
    </row>
    <row r="62" spans="1:6" x14ac:dyDescent="0.3">
      <c r="A62" t="s">
        <v>1528</v>
      </c>
      <c r="B62" t="s">
        <v>1529</v>
      </c>
      <c r="C62">
        <v>45</v>
      </c>
      <c r="D62">
        <v>2.2939210409888759</v>
      </c>
      <c r="E62">
        <v>3.0381942536663899E-2</v>
      </c>
      <c r="F62">
        <v>33</v>
      </c>
    </row>
    <row r="63" spans="1:6" x14ac:dyDescent="0.3">
      <c r="A63" t="s">
        <v>2000</v>
      </c>
      <c r="B63" t="s">
        <v>2001</v>
      </c>
      <c r="C63">
        <v>44</v>
      </c>
      <c r="D63">
        <v>2.3237740041385559</v>
      </c>
      <c r="E63">
        <v>3.0093390778087179E-2</v>
      </c>
      <c r="F63">
        <v>32</v>
      </c>
    </row>
    <row r="64" spans="1:6" x14ac:dyDescent="0.3">
      <c r="A64" t="s">
        <v>314</v>
      </c>
      <c r="B64" t="s">
        <v>12760</v>
      </c>
      <c r="C64">
        <v>86</v>
      </c>
      <c r="D64">
        <v>1.1758906664636639</v>
      </c>
      <c r="E64">
        <v>2.976390801484792E-2</v>
      </c>
      <c r="F64">
        <v>103</v>
      </c>
    </row>
    <row r="65" spans="1:6" x14ac:dyDescent="0.3">
      <c r="A65" t="s">
        <v>2044</v>
      </c>
      <c r="B65" t="s">
        <v>2045</v>
      </c>
      <c r="C65">
        <v>37</v>
      </c>
      <c r="D65">
        <v>2.6847873496758869</v>
      </c>
      <c r="E65">
        <v>2.923722676267217E-2</v>
      </c>
      <c r="F65">
        <v>22</v>
      </c>
    </row>
    <row r="66" spans="1:6" x14ac:dyDescent="0.3">
      <c r="A66" t="s">
        <v>1063</v>
      </c>
      <c r="B66" t="s">
        <v>1064</v>
      </c>
      <c r="C66">
        <v>49</v>
      </c>
      <c r="D66">
        <v>1.991640169115942</v>
      </c>
      <c r="E66">
        <v>2.872311362110793E-2</v>
      </c>
      <c r="F66">
        <v>45</v>
      </c>
    </row>
    <row r="67" spans="1:6" x14ac:dyDescent="0.3">
      <c r="A67" t="s">
        <v>620</v>
      </c>
      <c r="B67" t="s">
        <v>12761</v>
      </c>
      <c r="C67">
        <v>79</v>
      </c>
      <c r="D67">
        <v>1.1758906664636639</v>
      </c>
      <c r="E67">
        <v>2.734126433922076E-2</v>
      </c>
      <c r="F67">
        <v>103</v>
      </c>
    </row>
    <row r="68" spans="1:6" x14ac:dyDescent="0.3">
      <c r="A68" t="s">
        <v>2154</v>
      </c>
      <c r="B68" t="s">
        <v>2155</v>
      </c>
      <c r="C68">
        <v>23</v>
      </c>
      <c r="D68">
        <v>4.0285220963769817</v>
      </c>
      <c r="E68">
        <v>2.7270816766135259E-2</v>
      </c>
      <c r="F68">
        <v>5</v>
      </c>
    </row>
    <row r="69" spans="1:6" x14ac:dyDescent="0.3">
      <c r="A69" t="s">
        <v>827</v>
      </c>
      <c r="B69" t="s">
        <v>12762</v>
      </c>
      <c r="C69">
        <v>73</v>
      </c>
      <c r="D69">
        <v>1.255933374137201</v>
      </c>
      <c r="E69">
        <v>2.6984477952717731E-2</v>
      </c>
      <c r="F69">
        <v>95</v>
      </c>
    </row>
    <row r="70" spans="1:6" x14ac:dyDescent="0.3">
      <c r="A70" t="s">
        <v>2191</v>
      </c>
      <c r="B70" t="s">
        <v>2192</v>
      </c>
      <c r="C70">
        <v>25</v>
      </c>
      <c r="D70">
        <v>3.6230569882688179</v>
      </c>
      <c r="E70">
        <v>2.6658747004645971E-2</v>
      </c>
      <c r="F70">
        <v>8</v>
      </c>
    </row>
    <row r="71" spans="1:6" x14ac:dyDescent="0.3">
      <c r="A71" t="s">
        <v>1232</v>
      </c>
      <c r="B71" t="s">
        <v>1233</v>
      </c>
      <c r="C71">
        <v>40</v>
      </c>
      <c r="D71">
        <v>2.2367626271489272</v>
      </c>
      <c r="E71">
        <v>2.633324915602956E-2</v>
      </c>
      <c r="F71">
        <v>35</v>
      </c>
    </row>
    <row r="72" spans="1:6" x14ac:dyDescent="0.3">
      <c r="A72" t="s">
        <v>457</v>
      </c>
      <c r="B72" t="s">
        <v>457</v>
      </c>
      <c r="C72">
        <v>34</v>
      </c>
      <c r="D72">
        <v>2.6014057407368361</v>
      </c>
      <c r="E72">
        <v>2.6032241861961111E-2</v>
      </c>
      <c r="F72">
        <v>24</v>
      </c>
    </row>
    <row r="73" spans="1:6" x14ac:dyDescent="0.3">
      <c r="A73" t="s">
        <v>205</v>
      </c>
      <c r="B73" t="s">
        <v>206</v>
      </c>
      <c r="C73">
        <v>82</v>
      </c>
      <c r="D73">
        <v>1.058107630807281</v>
      </c>
      <c r="E73">
        <v>2.553690483397128E-2</v>
      </c>
      <c r="F73">
        <v>116</v>
      </c>
    </row>
    <row r="74" spans="1:6" x14ac:dyDescent="0.3">
      <c r="A74" t="s">
        <v>1006</v>
      </c>
      <c r="B74" t="s">
        <v>10983</v>
      </c>
      <c r="C74">
        <v>66</v>
      </c>
      <c r="D74">
        <v>1.3094220590881871</v>
      </c>
      <c r="E74">
        <v>2.5435960842626861E-2</v>
      </c>
      <c r="F74">
        <v>90</v>
      </c>
    </row>
    <row r="75" spans="1:6" x14ac:dyDescent="0.3">
      <c r="A75" t="s">
        <v>845</v>
      </c>
      <c r="B75" t="s">
        <v>846</v>
      </c>
      <c r="C75">
        <v>49</v>
      </c>
      <c r="D75">
        <v>1.759838555058618</v>
      </c>
      <c r="E75">
        <v>2.538010809161002E-2</v>
      </c>
      <c r="F75">
        <v>57</v>
      </c>
    </row>
    <row r="76" spans="1:6" x14ac:dyDescent="0.3">
      <c r="A76" t="s">
        <v>1788</v>
      </c>
      <c r="B76" t="s">
        <v>1789</v>
      </c>
      <c r="C76">
        <v>49</v>
      </c>
      <c r="D76">
        <v>1.7427441216993169</v>
      </c>
      <c r="E76">
        <v>2.5133574927998649E-2</v>
      </c>
      <c r="F76">
        <v>58</v>
      </c>
    </row>
    <row r="77" spans="1:6" x14ac:dyDescent="0.3">
      <c r="A77" t="s">
        <v>1145</v>
      </c>
      <c r="B77" t="s">
        <v>12763</v>
      </c>
      <c r="C77">
        <v>48</v>
      </c>
      <c r="D77">
        <v>1.7427441216993169</v>
      </c>
      <c r="E77">
        <v>2.4620644827427249E-2</v>
      </c>
      <c r="F77">
        <v>58</v>
      </c>
    </row>
    <row r="78" spans="1:6" x14ac:dyDescent="0.3">
      <c r="A78" t="s">
        <v>584</v>
      </c>
      <c r="B78" t="s">
        <v>585</v>
      </c>
      <c r="C78">
        <v>60</v>
      </c>
      <c r="D78">
        <v>1.389464766761723</v>
      </c>
      <c r="E78">
        <v>2.453710652119958E-2</v>
      </c>
      <c r="F78">
        <v>83</v>
      </c>
    </row>
    <row r="79" spans="1:6" x14ac:dyDescent="0.3">
      <c r="A79" t="s">
        <v>950</v>
      </c>
      <c r="B79" t="s">
        <v>12764</v>
      </c>
      <c r="C79">
        <v>64</v>
      </c>
      <c r="D79">
        <v>1.2664046740044961</v>
      </c>
      <c r="E79">
        <v>2.3854869109953439E-2</v>
      </c>
      <c r="F79">
        <v>94</v>
      </c>
    </row>
    <row r="80" spans="1:6" x14ac:dyDescent="0.3">
      <c r="A80" t="s">
        <v>2418</v>
      </c>
      <c r="B80" t="s">
        <v>2419</v>
      </c>
      <c r="C80">
        <v>19</v>
      </c>
      <c r="D80">
        <v>4.2108436531709366</v>
      </c>
      <c r="E80">
        <v>2.354763398754257E-2</v>
      </c>
      <c r="F80">
        <v>4</v>
      </c>
    </row>
    <row r="81" spans="1:6" x14ac:dyDescent="0.3">
      <c r="A81" t="s">
        <v>409</v>
      </c>
      <c r="B81" t="s">
        <v>410</v>
      </c>
      <c r="C81">
        <v>66</v>
      </c>
      <c r="D81">
        <v>1.166321215447514</v>
      </c>
      <c r="E81">
        <v>2.2656179159457661E-2</v>
      </c>
      <c r="F81">
        <v>104</v>
      </c>
    </row>
    <row r="82" spans="1:6" x14ac:dyDescent="0.3">
      <c r="A82" t="s">
        <v>110</v>
      </c>
      <c r="B82" t="s">
        <v>111</v>
      </c>
      <c r="C82">
        <v>73</v>
      </c>
      <c r="D82">
        <v>1.049596941139372</v>
      </c>
      <c r="E82">
        <v>2.2551216569806128E-2</v>
      </c>
      <c r="F82">
        <v>117</v>
      </c>
    </row>
    <row r="83" spans="1:6" x14ac:dyDescent="0.3">
      <c r="A83" t="s">
        <v>562</v>
      </c>
      <c r="B83" t="s">
        <v>562</v>
      </c>
      <c r="C83">
        <v>52</v>
      </c>
      <c r="D83">
        <v>1.4258324109325979</v>
      </c>
      <c r="E83">
        <v>2.182209215181493E-2</v>
      </c>
      <c r="F83">
        <v>80</v>
      </c>
    </row>
    <row r="84" spans="1:6" x14ac:dyDescent="0.3">
      <c r="A84" t="s">
        <v>1580</v>
      </c>
      <c r="B84" t="s">
        <v>12765</v>
      </c>
      <c r="C84">
        <v>35</v>
      </c>
      <c r="D84">
        <v>2.1067094989007291</v>
      </c>
      <c r="E84">
        <v>2.1701874967868101E-2</v>
      </c>
      <c r="F84">
        <v>40</v>
      </c>
    </row>
    <row r="85" spans="1:6" x14ac:dyDescent="0.3">
      <c r="A85" t="s">
        <v>239</v>
      </c>
      <c r="B85" t="s">
        <v>10927</v>
      </c>
      <c r="C85">
        <v>57</v>
      </c>
      <c r="D85">
        <v>1.287682072451781</v>
      </c>
      <c r="E85">
        <v>2.1602701476399779E-2</v>
      </c>
      <c r="F85">
        <v>92</v>
      </c>
    </row>
    <row r="86" spans="1:6" x14ac:dyDescent="0.3">
      <c r="A86" t="s">
        <v>2584</v>
      </c>
      <c r="B86" t="s">
        <v>2584</v>
      </c>
      <c r="C86">
        <v>22</v>
      </c>
      <c r="D86">
        <v>3.3353749158170372</v>
      </c>
      <c r="E86">
        <v>2.159692391651501E-2</v>
      </c>
      <c r="F86">
        <v>11</v>
      </c>
    </row>
    <row r="87" spans="1:6" x14ac:dyDescent="0.3">
      <c r="A87" t="s">
        <v>220</v>
      </c>
      <c r="B87" t="s">
        <v>221</v>
      </c>
      <c r="C87">
        <v>62</v>
      </c>
      <c r="D87">
        <v>1.166321215447514</v>
      </c>
      <c r="E87">
        <v>2.1283077392217811E-2</v>
      </c>
      <c r="F87">
        <v>104</v>
      </c>
    </row>
    <row r="88" spans="1:6" x14ac:dyDescent="0.3">
      <c r="A88" t="s">
        <v>2634</v>
      </c>
      <c r="B88" t="s">
        <v>2635</v>
      </c>
      <c r="C88">
        <v>21</v>
      </c>
      <c r="D88">
        <v>3.422386292806666</v>
      </c>
      <c r="E88">
        <v>2.115304443929952E-2</v>
      </c>
      <c r="F88">
        <v>10</v>
      </c>
    </row>
    <row r="89" spans="1:6" x14ac:dyDescent="0.3">
      <c r="A89" t="s">
        <v>762</v>
      </c>
      <c r="B89" t="s">
        <v>11268</v>
      </c>
      <c r="C89">
        <v>36</v>
      </c>
      <c r="D89">
        <v>1.970133963894978</v>
      </c>
      <c r="E89">
        <v>2.0874823783745881E-2</v>
      </c>
      <c r="F89">
        <v>46</v>
      </c>
    </row>
    <row r="90" spans="1:6" x14ac:dyDescent="0.3">
      <c r="A90" t="s">
        <v>219</v>
      </c>
      <c r="B90" t="s">
        <v>219</v>
      </c>
      <c r="C90">
        <v>65</v>
      </c>
      <c r="D90">
        <v>1.0753494372417871</v>
      </c>
      <c r="E90">
        <v>2.0572521650303811E-2</v>
      </c>
      <c r="F90">
        <v>114</v>
      </c>
    </row>
    <row r="91" spans="1:6" x14ac:dyDescent="0.3">
      <c r="A91" t="s">
        <v>832</v>
      </c>
      <c r="B91" t="s">
        <v>833</v>
      </c>
      <c r="C91">
        <v>43</v>
      </c>
      <c r="D91">
        <v>1.5576016885637209</v>
      </c>
      <c r="E91">
        <v>1.9712850311842729E-2</v>
      </c>
      <c r="F91">
        <v>70</v>
      </c>
    </row>
    <row r="92" spans="1:6" x14ac:dyDescent="0.3">
      <c r="A92" t="s">
        <v>2797</v>
      </c>
      <c r="B92" t="s">
        <v>2797</v>
      </c>
      <c r="C92">
        <v>15</v>
      </c>
      <c r="D92">
        <v>4.4339872044851463</v>
      </c>
      <c r="E92">
        <v>1.957538236173666E-2</v>
      </c>
      <c r="F92">
        <v>3</v>
      </c>
    </row>
    <row r="93" spans="1:6" x14ac:dyDescent="0.3">
      <c r="A93" t="s">
        <v>244</v>
      </c>
      <c r="B93" t="s">
        <v>12766</v>
      </c>
      <c r="C93">
        <v>22</v>
      </c>
      <c r="D93">
        <v>2.9870682215488209</v>
      </c>
      <c r="E93">
        <v>1.934159929317179E-2</v>
      </c>
      <c r="F93">
        <v>16</v>
      </c>
    </row>
    <row r="94" spans="1:6" x14ac:dyDescent="0.3">
      <c r="A94" t="s">
        <v>2822</v>
      </c>
      <c r="B94" t="s">
        <v>2823</v>
      </c>
      <c r="C94">
        <v>18</v>
      </c>
      <c r="D94">
        <v>3.6230569882688179</v>
      </c>
      <c r="E94">
        <v>1.9194297843345101E-2</v>
      </c>
      <c r="F94">
        <v>8</v>
      </c>
    </row>
    <row r="95" spans="1:6" x14ac:dyDescent="0.3">
      <c r="A95" t="s">
        <v>579</v>
      </c>
      <c r="B95" t="s">
        <v>580</v>
      </c>
      <c r="C95">
        <v>51</v>
      </c>
      <c r="D95">
        <v>1.2664046740044961</v>
      </c>
      <c r="E95">
        <v>1.9009348821994149E-2</v>
      </c>
      <c r="F95">
        <v>94</v>
      </c>
    </row>
    <row r="96" spans="1:6" x14ac:dyDescent="0.3">
      <c r="A96" t="s">
        <v>30</v>
      </c>
      <c r="B96" t="s">
        <v>11248</v>
      </c>
      <c r="C96">
        <v>60</v>
      </c>
      <c r="D96">
        <v>1.0753494372417871</v>
      </c>
      <c r="E96">
        <v>1.8990019984895821E-2</v>
      </c>
      <c r="F96">
        <v>114</v>
      </c>
    </row>
    <row r="97" spans="1:6" x14ac:dyDescent="0.3">
      <c r="A97" t="s">
        <v>1471</v>
      </c>
      <c r="B97" t="s">
        <v>1472</v>
      </c>
      <c r="C97">
        <v>37</v>
      </c>
      <c r="D97">
        <v>1.7094077014317259</v>
      </c>
      <c r="E97">
        <v>1.861538143892516E-2</v>
      </c>
      <c r="F97">
        <v>60</v>
      </c>
    </row>
    <row r="98" spans="1:6" x14ac:dyDescent="0.3">
      <c r="A98" t="s">
        <v>2414</v>
      </c>
      <c r="B98" t="s">
        <v>2415</v>
      </c>
      <c r="C98">
        <v>36</v>
      </c>
      <c r="D98">
        <v>1.7427441216993169</v>
      </c>
      <c r="E98">
        <v>1.846548362057044E-2</v>
      </c>
      <c r="F98">
        <v>58</v>
      </c>
    </row>
    <row r="99" spans="1:6" x14ac:dyDescent="0.3">
      <c r="A99" t="s">
        <v>2936</v>
      </c>
      <c r="B99" t="s">
        <v>2937</v>
      </c>
      <c r="C99">
        <v>21</v>
      </c>
      <c r="D99">
        <v>2.9870682215488209</v>
      </c>
      <c r="E99">
        <v>1.8462435688936709E-2</v>
      </c>
      <c r="F99">
        <v>16</v>
      </c>
    </row>
    <row r="100" spans="1:6" x14ac:dyDescent="0.3">
      <c r="A100" t="s">
        <v>75</v>
      </c>
      <c r="B100" t="s">
        <v>12767</v>
      </c>
      <c r="C100">
        <v>52</v>
      </c>
      <c r="D100">
        <v>1.1758906664636639</v>
      </c>
      <c r="E100">
        <v>1.799678159037316E-2</v>
      </c>
      <c r="F100">
        <v>103</v>
      </c>
    </row>
    <row r="101" spans="1:6" x14ac:dyDescent="0.3">
      <c r="A101" t="s">
        <v>618</v>
      </c>
      <c r="B101" t="s">
        <v>619</v>
      </c>
      <c r="C101">
        <v>41</v>
      </c>
      <c r="D101">
        <v>1.489548225318706</v>
      </c>
      <c r="E101">
        <v>1.7974755198841751E-2</v>
      </c>
      <c r="F101">
        <v>75</v>
      </c>
    </row>
    <row r="102" spans="1:6" x14ac:dyDescent="0.3">
      <c r="A102" t="s">
        <v>3058</v>
      </c>
      <c r="B102" t="s">
        <v>3059</v>
      </c>
      <c r="C102">
        <v>20</v>
      </c>
      <c r="D102">
        <v>3.047692843365255</v>
      </c>
      <c r="E102">
        <v>1.7940136789946881E-2</v>
      </c>
      <c r="F102">
        <v>15</v>
      </c>
    </row>
    <row r="103" spans="1:6" x14ac:dyDescent="0.3">
      <c r="A103" t="s">
        <v>712</v>
      </c>
      <c r="B103" t="s">
        <v>713</v>
      </c>
      <c r="C103">
        <v>36</v>
      </c>
      <c r="D103">
        <v>1.693147180559945</v>
      </c>
      <c r="E103">
        <v>1.793997244951771E-2</v>
      </c>
      <c r="F103">
        <v>61</v>
      </c>
    </row>
    <row r="104" spans="1:6" x14ac:dyDescent="0.3">
      <c r="A104" t="s">
        <v>553</v>
      </c>
      <c r="B104" t="s">
        <v>553</v>
      </c>
      <c r="C104">
        <v>53</v>
      </c>
      <c r="D104">
        <v>1.1107513642927029</v>
      </c>
      <c r="E104">
        <v>1.7326756981036109E-2</v>
      </c>
      <c r="F104">
        <v>110</v>
      </c>
    </row>
    <row r="105" spans="1:6" x14ac:dyDescent="0.3">
      <c r="A105" t="s">
        <v>1894</v>
      </c>
      <c r="B105" t="s">
        <v>1894</v>
      </c>
      <c r="C105">
        <v>35</v>
      </c>
      <c r="D105">
        <v>1.677146839213504</v>
      </c>
      <c r="E105">
        <v>1.7276815349415071E-2</v>
      </c>
      <c r="F105">
        <v>62</v>
      </c>
    </row>
    <row r="106" spans="1:6" x14ac:dyDescent="0.3">
      <c r="A106" t="s">
        <v>28</v>
      </c>
      <c r="B106" t="s">
        <v>10497</v>
      </c>
      <c r="C106">
        <v>56</v>
      </c>
      <c r="D106">
        <v>1.041158072493507</v>
      </c>
      <c r="E106">
        <v>1.716047310582168E-2</v>
      </c>
      <c r="F106">
        <v>118</v>
      </c>
    </row>
    <row r="107" spans="1:6" x14ac:dyDescent="0.3">
      <c r="A107" t="s">
        <v>1878</v>
      </c>
      <c r="B107" t="s">
        <v>1879</v>
      </c>
      <c r="C107">
        <v>17</v>
      </c>
      <c r="D107">
        <v>3.422386292806666</v>
      </c>
      <c r="E107">
        <v>1.7123893117528179E-2</v>
      </c>
      <c r="F107">
        <v>10</v>
      </c>
    </row>
    <row r="108" spans="1:6" x14ac:dyDescent="0.3">
      <c r="A108" t="s">
        <v>3130</v>
      </c>
      <c r="B108" t="s">
        <v>3130</v>
      </c>
      <c r="C108">
        <v>15</v>
      </c>
      <c r="D108">
        <v>3.8743714165497241</v>
      </c>
      <c r="E108">
        <v>1.7104763363689188E-2</v>
      </c>
      <c r="F108">
        <v>6</v>
      </c>
    </row>
    <row r="109" spans="1:6" x14ac:dyDescent="0.3">
      <c r="A109" t="s">
        <v>2107</v>
      </c>
      <c r="B109" t="s">
        <v>12768</v>
      </c>
      <c r="C109">
        <v>31</v>
      </c>
      <c r="D109">
        <v>1.8499896520529151</v>
      </c>
      <c r="E109">
        <v>1.687934353673607E-2</v>
      </c>
      <c r="F109">
        <v>52</v>
      </c>
    </row>
    <row r="110" spans="1:6" x14ac:dyDescent="0.3">
      <c r="A110" t="s">
        <v>131</v>
      </c>
      <c r="B110" t="s">
        <v>131</v>
      </c>
      <c r="C110">
        <v>21</v>
      </c>
      <c r="D110">
        <v>2.729239112246721</v>
      </c>
      <c r="E110">
        <v>1.686884860080597E-2</v>
      </c>
      <c r="F110">
        <v>21</v>
      </c>
    </row>
    <row r="111" spans="1:6" x14ac:dyDescent="0.3">
      <c r="A111" t="s">
        <v>3158</v>
      </c>
      <c r="B111" t="s">
        <v>3159</v>
      </c>
      <c r="C111">
        <v>22</v>
      </c>
      <c r="D111">
        <v>2.6014057407368361</v>
      </c>
      <c r="E111">
        <v>1.684439179303366E-2</v>
      </c>
      <c r="F111">
        <v>24</v>
      </c>
    </row>
    <row r="112" spans="1:6" x14ac:dyDescent="0.3">
      <c r="A112" t="s">
        <v>812</v>
      </c>
      <c r="B112" t="s">
        <v>813</v>
      </c>
      <c r="C112">
        <v>37</v>
      </c>
      <c r="D112">
        <v>1.543615446588982</v>
      </c>
      <c r="E112">
        <v>1.6809910420552989E-2</v>
      </c>
      <c r="F112">
        <v>71</v>
      </c>
    </row>
    <row r="113" spans="1:6" x14ac:dyDescent="0.3">
      <c r="A113" t="s">
        <v>874</v>
      </c>
      <c r="B113" t="s">
        <v>12769</v>
      </c>
      <c r="C113">
        <v>40</v>
      </c>
      <c r="D113">
        <v>1.4135623183407839</v>
      </c>
      <c r="E113">
        <v>1.664176979471868E-2</v>
      </c>
      <c r="F113">
        <v>81</v>
      </c>
    </row>
    <row r="114" spans="1:6" x14ac:dyDescent="0.3">
      <c r="A114" t="s">
        <v>2686</v>
      </c>
      <c r="B114" t="s">
        <v>2686</v>
      </c>
      <c r="C114">
        <v>20</v>
      </c>
      <c r="D114">
        <v>2.8245492920510462</v>
      </c>
      <c r="E114">
        <v>1.6626610119079649E-2</v>
      </c>
      <c r="F114">
        <v>19</v>
      </c>
    </row>
    <row r="115" spans="1:6" x14ac:dyDescent="0.3">
      <c r="A115" t="s">
        <v>3198</v>
      </c>
      <c r="B115" t="s">
        <v>3198</v>
      </c>
      <c r="C115">
        <v>14</v>
      </c>
      <c r="D115">
        <v>4.0285220963769817</v>
      </c>
      <c r="E115">
        <v>1.659962759677798E-2</v>
      </c>
      <c r="F115">
        <v>5</v>
      </c>
    </row>
    <row r="116" spans="1:6" x14ac:dyDescent="0.3">
      <c r="A116" t="s">
        <v>3197</v>
      </c>
      <c r="B116" t="s">
        <v>3197</v>
      </c>
      <c r="C116">
        <v>14</v>
      </c>
      <c r="D116">
        <v>4.0285220963769817</v>
      </c>
      <c r="E116">
        <v>1.659962759677798E-2</v>
      </c>
      <c r="F116">
        <v>5</v>
      </c>
    </row>
    <row r="117" spans="1:6" x14ac:dyDescent="0.3">
      <c r="A117" t="s">
        <v>1182</v>
      </c>
      <c r="B117" t="s">
        <v>12770</v>
      </c>
      <c r="C117">
        <v>24</v>
      </c>
      <c r="D117">
        <v>2.3237740041385559</v>
      </c>
      <c r="E117">
        <v>1.6414576788047551E-2</v>
      </c>
      <c r="F117">
        <v>32</v>
      </c>
    </row>
    <row r="118" spans="1:6" x14ac:dyDescent="0.3">
      <c r="A118" t="s">
        <v>1828</v>
      </c>
      <c r="B118" t="s">
        <v>1829</v>
      </c>
      <c r="C118">
        <v>30</v>
      </c>
      <c r="D118">
        <v>1.831297519040763</v>
      </c>
      <c r="E118">
        <v>1.616980270807308E-2</v>
      </c>
      <c r="F118">
        <v>53</v>
      </c>
    </row>
    <row r="119" spans="1:6" x14ac:dyDescent="0.3">
      <c r="A119" t="s">
        <v>501</v>
      </c>
      <c r="B119" t="s">
        <v>502</v>
      </c>
      <c r="C119">
        <v>44</v>
      </c>
      <c r="D119">
        <v>1.2251617154704471</v>
      </c>
      <c r="E119">
        <v>1.5866117016689659E-2</v>
      </c>
      <c r="F119">
        <v>98</v>
      </c>
    </row>
    <row r="120" spans="1:6" x14ac:dyDescent="0.3">
      <c r="A120" t="s">
        <v>374</v>
      </c>
      <c r="B120" t="s">
        <v>11005</v>
      </c>
      <c r="C120">
        <v>49</v>
      </c>
      <c r="D120">
        <v>1.092893746892696</v>
      </c>
      <c r="E120">
        <v>1.5761537528002061E-2</v>
      </c>
      <c r="F120">
        <v>112</v>
      </c>
    </row>
    <row r="121" spans="1:6" x14ac:dyDescent="0.3">
      <c r="A121" t="s">
        <v>437</v>
      </c>
      <c r="B121" t="s">
        <v>12771</v>
      </c>
      <c r="C121">
        <v>31</v>
      </c>
      <c r="D121">
        <v>1.725937003382936</v>
      </c>
      <c r="E121">
        <v>1.5747484625407031E-2</v>
      </c>
      <c r="F121">
        <v>59</v>
      </c>
    </row>
    <row r="122" spans="1:6" x14ac:dyDescent="0.3">
      <c r="A122" t="s">
        <v>2207</v>
      </c>
      <c r="B122" t="s">
        <v>2208</v>
      </c>
      <c r="C122">
        <v>23</v>
      </c>
      <c r="D122">
        <v>2.3237740041385559</v>
      </c>
      <c r="E122">
        <v>1.5730636088545569E-2</v>
      </c>
      <c r="F122">
        <v>32</v>
      </c>
    </row>
    <row r="123" spans="1:6" x14ac:dyDescent="0.3">
      <c r="A123" t="s">
        <v>3335</v>
      </c>
      <c r="B123" t="s">
        <v>3336</v>
      </c>
      <c r="C123">
        <v>16</v>
      </c>
      <c r="D123">
        <v>3.3353749158170372</v>
      </c>
      <c r="E123">
        <v>1.5706853757465469E-2</v>
      </c>
      <c r="F123">
        <v>11</v>
      </c>
    </row>
    <row r="124" spans="1:6" x14ac:dyDescent="0.3">
      <c r="A124" t="s">
        <v>262</v>
      </c>
      <c r="B124" t="s">
        <v>10505</v>
      </c>
      <c r="C124">
        <v>34</v>
      </c>
      <c r="D124">
        <v>1.5576016885637209</v>
      </c>
      <c r="E124">
        <v>1.558690489773611E-2</v>
      </c>
      <c r="F124">
        <v>70</v>
      </c>
    </row>
    <row r="125" spans="1:6" x14ac:dyDescent="0.3">
      <c r="A125" t="s">
        <v>1017</v>
      </c>
      <c r="B125" t="s">
        <v>1018</v>
      </c>
      <c r="C125">
        <v>39</v>
      </c>
      <c r="D125">
        <v>1.3543734469504529</v>
      </c>
      <c r="E125">
        <v>1.5546319788729271E-2</v>
      </c>
      <c r="F125">
        <v>86</v>
      </c>
    </row>
    <row r="126" spans="1:6" x14ac:dyDescent="0.3">
      <c r="A126" t="s">
        <v>945</v>
      </c>
      <c r="B126" t="s">
        <v>11612</v>
      </c>
      <c r="C126">
        <v>40</v>
      </c>
      <c r="D126">
        <v>1.320471895274772</v>
      </c>
      <c r="E126">
        <v>1.5545822788593089E-2</v>
      </c>
      <c r="F126">
        <v>89</v>
      </c>
    </row>
    <row r="127" spans="1:6" x14ac:dyDescent="0.3">
      <c r="A127" t="s">
        <v>2687</v>
      </c>
      <c r="B127" t="s">
        <v>2688</v>
      </c>
      <c r="C127">
        <v>15</v>
      </c>
      <c r="D127">
        <v>3.5176964726109912</v>
      </c>
      <c r="E127">
        <v>1.553009747394799E-2</v>
      </c>
      <c r="F127">
        <v>9</v>
      </c>
    </row>
    <row r="128" spans="1:6" x14ac:dyDescent="0.3">
      <c r="A128" t="s">
        <v>3373</v>
      </c>
      <c r="B128" t="s">
        <v>3373</v>
      </c>
      <c r="C128">
        <v>13</v>
      </c>
      <c r="D128">
        <v>4.0285220963769817</v>
      </c>
      <c r="E128">
        <v>1.5413939911293841E-2</v>
      </c>
      <c r="F128">
        <v>5</v>
      </c>
    </row>
    <row r="129" spans="1:6" x14ac:dyDescent="0.3">
      <c r="A129" t="s">
        <v>632</v>
      </c>
      <c r="B129" t="s">
        <v>12772</v>
      </c>
      <c r="C129">
        <v>42</v>
      </c>
      <c r="D129">
        <v>1.245570587101654</v>
      </c>
      <c r="E129">
        <v>1.5397215701000401E-2</v>
      </c>
      <c r="F129">
        <v>96</v>
      </c>
    </row>
    <row r="130" spans="1:6" x14ac:dyDescent="0.3">
      <c r="A130" t="s">
        <v>1313</v>
      </c>
      <c r="B130" t="s">
        <v>12773</v>
      </c>
      <c r="C130">
        <v>43</v>
      </c>
      <c r="D130">
        <v>1.2051610487637769</v>
      </c>
      <c r="E130">
        <v>1.525239702189231E-2</v>
      </c>
      <c r="F130">
        <v>100</v>
      </c>
    </row>
    <row r="131" spans="1:6" x14ac:dyDescent="0.3">
      <c r="A131" t="s">
        <v>840</v>
      </c>
      <c r="B131" t="s">
        <v>841</v>
      </c>
      <c r="C131">
        <v>39</v>
      </c>
      <c r="D131">
        <v>1.320471895274772</v>
      </c>
      <c r="E131">
        <v>1.515717721887826E-2</v>
      </c>
      <c r="F131">
        <v>89</v>
      </c>
    </row>
    <row r="132" spans="1:6" x14ac:dyDescent="0.3">
      <c r="A132" t="s">
        <v>1842</v>
      </c>
      <c r="B132" t="s">
        <v>1842</v>
      </c>
      <c r="C132">
        <v>41</v>
      </c>
      <c r="D132">
        <v>1.255933374137201</v>
      </c>
      <c r="E132">
        <v>1.515566569947161E-2</v>
      </c>
      <c r="F132">
        <v>95</v>
      </c>
    </row>
    <row r="133" spans="1:6" x14ac:dyDescent="0.3">
      <c r="A133" t="s">
        <v>993</v>
      </c>
      <c r="B133" t="s">
        <v>994</v>
      </c>
      <c r="C133">
        <v>34</v>
      </c>
      <c r="D133">
        <v>1.5027934520687261</v>
      </c>
      <c r="E133">
        <v>1.5038439409972119E-2</v>
      </c>
      <c r="F133">
        <v>74</v>
      </c>
    </row>
    <row r="134" spans="1:6" x14ac:dyDescent="0.3">
      <c r="A134" t="s">
        <v>336</v>
      </c>
      <c r="B134" t="s">
        <v>337</v>
      </c>
      <c r="C134">
        <v>43</v>
      </c>
      <c r="D134">
        <v>1.185552577375401</v>
      </c>
      <c r="E134">
        <v>1.5004234180158661E-2</v>
      </c>
      <c r="F134">
        <v>102</v>
      </c>
    </row>
    <row r="135" spans="1:6" x14ac:dyDescent="0.3">
      <c r="A135" t="s">
        <v>3542</v>
      </c>
      <c r="B135" t="s">
        <v>3542</v>
      </c>
      <c r="C135">
        <v>14</v>
      </c>
      <c r="D135">
        <v>3.6230569882688179</v>
      </c>
      <c r="E135">
        <v>1.492889832260175E-2</v>
      </c>
      <c r="F135">
        <v>8</v>
      </c>
    </row>
    <row r="136" spans="1:6" x14ac:dyDescent="0.3">
      <c r="A136" t="s">
        <v>3555</v>
      </c>
      <c r="B136" t="s">
        <v>3555</v>
      </c>
      <c r="C136">
        <v>13</v>
      </c>
      <c r="D136">
        <v>3.8743714165497241</v>
      </c>
      <c r="E136">
        <v>1.4824128248530631E-2</v>
      </c>
      <c r="F136">
        <v>6</v>
      </c>
    </row>
    <row r="137" spans="1:6" x14ac:dyDescent="0.3">
      <c r="A137" t="s">
        <v>3554</v>
      </c>
      <c r="B137" t="s">
        <v>3554</v>
      </c>
      <c r="C137">
        <v>13</v>
      </c>
      <c r="D137">
        <v>3.8743714165497241</v>
      </c>
      <c r="E137">
        <v>1.4824128248530631E-2</v>
      </c>
      <c r="F137">
        <v>6</v>
      </c>
    </row>
    <row r="138" spans="1:6" x14ac:dyDescent="0.3">
      <c r="A138" t="s">
        <v>505</v>
      </c>
      <c r="B138" t="s">
        <v>10615</v>
      </c>
      <c r="C138">
        <v>37</v>
      </c>
      <c r="D138">
        <v>1.3543734469504529</v>
      </c>
      <c r="E138">
        <v>1.474907262007649E-2</v>
      </c>
      <c r="F138">
        <v>86</v>
      </c>
    </row>
    <row r="139" spans="1:6" x14ac:dyDescent="0.3">
      <c r="A139" t="s">
        <v>3583</v>
      </c>
      <c r="B139" t="s">
        <v>3584</v>
      </c>
      <c r="C139">
        <v>16</v>
      </c>
      <c r="D139">
        <v>3.112231364502827</v>
      </c>
      <c r="E139">
        <v>1.4656032420771681E-2</v>
      </c>
      <c r="F139">
        <v>14</v>
      </c>
    </row>
    <row r="140" spans="1:6" x14ac:dyDescent="0.3">
      <c r="A140" t="s">
        <v>3581</v>
      </c>
      <c r="B140" t="s">
        <v>3582</v>
      </c>
      <c r="C140">
        <v>16</v>
      </c>
      <c r="D140">
        <v>3.112231364502827</v>
      </c>
      <c r="E140">
        <v>1.4656032420771681E-2</v>
      </c>
      <c r="F140">
        <v>14</v>
      </c>
    </row>
    <row r="141" spans="1:6" x14ac:dyDescent="0.3">
      <c r="A141" t="s">
        <v>615</v>
      </c>
      <c r="B141" t="s">
        <v>616</v>
      </c>
      <c r="C141">
        <v>34</v>
      </c>
      <c r="D141">
        <v>1.4508337131380149</v>
      </c>
      <c r="E141">
        <v>1.45184788095371E-2</v>
      </c>
      <c r="F141">
        <v>78</v>
      </c>
    </row>
    <row r="142" spans="1:6" x14ac:dyDescent="0.3">
      <c r="A142" t="s">
        <v>2781</v>
      </c>
      <c r="B142" t="s">
        <v>2781</v>
      </c>
      <c r="C142">
        <v>14</v>
      </c>
      <c r="D142">
        <v>3.5176964726109912</v>
      </c>
      <c r="E142">
        <v>1.4494757642351461E-2</v>
      </c>
      <c r="F142">
        <v>9</v>
      </c>
    </row>
    <row r="143" spans="1:6" x14ac:dyDescent="0.3">
      <c r="A143" t="s">
        <v>165</v>
      </c>
      <c r="B143" t="s">
        <v>166</v>
      </c>
      <c r="C143">
        <v>37</v>
      </c>
      <c r="D143">
        <v>1.320471895274772</v>
      </c>
      <c r="E143">
        <v>1.4379886079448611E-2</v>
      </c>
      <c r="F143">
        <v>89</v>
      </c>
    </row>
    <row r="144" spans="1:6" x14ac:dyDescent="0.3">
      <c r="A144" t="s">
        <v>132</v>
      </c>
      <c r="B144" t="s">
        <v>133</v>
      </c>
      <c r="C144">
        <v>45</v>
      </c>
      <c r="D144">
        <v>1.084083117210541</v>
      </c>
      <c r="E144">
        <v>1.435818861396366E-2</v>
      </c>
      <c r="F144">
        <v>113</v>
      </c>
    </row>
    <row r="145" spans="1:6" x14ac:dyDescent="0.3">
      <c r="A145" t="s">
        <v>459</v>
      </c>
      <c r="B145" t="s">
        <v>460</v>
      </c>
      <c r="C145">
        <v>33</v>
      </c>
      <c r="D145">
        <v>1.4764761437513529</v>
      </c>
      <c r="E145">
        <v>1.4340521116500769E-2</v>
      </c>
      <c r="F145">
        <v>76</v>
      </c>
    </row>
    <row r="146" spans="1:6" x14ac:dyDescent="0.3">
      <c r="A146" t="s">
        <v>1067</v>
      </c>
      <c r="B146" t="s">
        <v>1068</v>
      </c>
      <c r="C146">
        <v>35</v>
      </c>
      <c r="D146">
        <v>1.389464766761723</v>
      </c>
      <c r="E146">
        <v>1.431331213736642E-2</v>
      </c>
      <c r="F146">
        <v>83</v>
      </c>
    </row>
    <row r="147" spans="1:6" x14ac:dyDescent="0.3">
      <c r="A147" t="s">
        <v>491</v>
      </c>
      <c r="B147" t="s">
        <v>492</v>
      </c>
      <c r="C147">
        <v>38</v>
      </c>
      <c r="D147">
        <v>1.276986783335033</v>
      </c>
      <c r="E147">
        <v>1.4282181841759301E-2</v>
      </c>
      <c r="F147">
        <v>93</v>
      </c>
    </row>
    <row r="148" spans="1:6" x14ac:dyDescent="0.3">
      <c r="A148" t="s">
        <v>3627</v>
      </c>
      <c r="B148" t="s">
        <v>3627</v>
      </c>
      <c r="C148">
        <v>12</v>
      </c>
      <c r="D148">
        <v>4.0285220963769817</v>
      </c>
      <c r="E148">
        <v>1.4228252225809699E-2</v>
      </c>
      <c r="F148">
        <v>5</v>
      </c>
    </row>
    <row r="149" spans="1:6" x14ac:dyDescent="0.3">
      <c r="A149" t="s">
        <v>3721</v>
      </c>
      <c r="B149" t="s">
        <v>3722</v>
      </c>
      <c r="C149">
        <v>16</v>
      </c>
      <c r="D149">
        <v>2.9870682215488209</v>
      </c>
      <c r="E149">
        <v>1.4066617667761299E-2</v>
      </c>
      <c r="F149">
        <v>16</v>
      </c>
    </row>
    <row r="150" spans="1:6" x14ac:dyDescent="0.3">
      <c r="A150" t="s">
        <v>350</v>
      </c>
      <c r="B150" t="s">
        <v>351</v>
      </c>
      <c r="C150">
        <v>44</v>
      </c>
      <c r="D150">
        <v>1.058107630807281</v>
      </c>
      <c r="E150">
        <v>1.370272942310654E-2</v>
      </c>
      <c r="F150">
        <v>116</v>
      </c>
    </row>
    <row r="151" spans="1:6" x14ac:dyDescent="0.3">
      <c r="A151" t="s">
        <v>172</v>
      </c>
      <c r="B151" t="s">
        <v>10882</v>
      </c>
      <c r="C151">
        <v>41</v>
      </c>
      <c r="D151">
        <v>1.1289336833758929</v>
      </c>
      <c r="E151">
        <v>1.362312830795836E-2</v>
      </c>
      <c r="F151">
        <v>108</v>
      </c>
    </row>
    <row r="152" spans="1:6" x14ac:dyDescent="0.3">
      <c r="A152" t="s">
        <v>15</v>
      </c>
      <c r="B152" t="s">
        <v>16</v>
      </c>
      <c r="C152">
        <v>45</v>
      </c>
      <c r="D152">
        <v>1.0244910200082959</v>
      </c>
      <c r="E152">
        <v>1.356891834681557E-2</v>
      </c>
      <c r="F152">
        <v>120</v>
      </c>
    </row>
    <row r="153" spans="1:6" x14ac:dyDescent="0.3">
      <c r="A153" t="s">
        <v>60</v>
      </c>
      <c r="B153" t="s">
        <v>61</v>
      </c>
      <c r="C153">
        <v>38</v>
      </c>
      <c r="D153">
        <v>1.2051610487637769</v>
      </c>
      <c r="E153">
        <v>1.3478862484462969E-2</v>
      </c>
      <c r="F153">
        <v>100</v>
      </c>
    </row>
    <row r="154" spans="1:6" x14ac:dyDescent="0.3">
      <c r="A154" t="s">
        <v>212</v>
      </c>
      <c r="B154" t="s">
        <v>11251</v>
      </c>
      <c r="C154">
        <v>38</v>
      </c>
      <c r="D154">
        <v>1.2051610487637769</v>
      </c>
      <c r="E154">
        <v>1.3478862484462969E-2</v>
      </c>
      <c r="F154">
        <v>100</v>
      </c>
    </row>
    <row r="155" spans="1:6" x14ac:dyDescent="0.3">
      <c r="A155" t="s">
        <v>424</v>
      </c>
      <c r="B155" t="s">
        <v>12774</v>
      </c>
      <c r="C155">
        <v>29</v>
      </c>
      <c r="D155">
        <v>1.5717863235556779</v>
      </c>
      <c r="E155">
        <v>1.341578416613975E-2</v>
      </c>
      <c r="F155">
        <v>69</v>
      </c>
    </row>
    <row r="156" spans="1:6" x14ac:dyDescent="0.3">
      <c r="A156" t="s">
        <v>2924</v>
      </c>
      <c r="B156" t="s">
        <v>2924</v>
      </c>
      <c r="C156">
        <v>14</v>
      </c>
      <c r="D156">
        <v>3.2553322081434999</v>
      </c>
      <c r="E156">
        <v>1.341367902824141E-2</v>
      </c>
      <c r="F156">
        <v>12</v>
      </c>
    </row>
    <row r="157" spans="1:6" x14ac:dyDescent="0.3">
      <c r="A157" t="s">
        <v>3888</v>
      </c>
      <c r="B157" t="s">
        <v>3888</v>
      </c>
      <c r="C157">
        <v>12</v>
      </c>
      <c r="D157">
        <v>3.7408400239252009</v>
      </c>
      <c r="E157">
        <v>1.321219398167873E-2</v>
      </c>
      <c r="F157">
        <v>7</v>
      </c>
    </row>
    <row r="158" spans="1:6" x14ac:dyDescent="0.3">
      <c r="A158" t="s">
        <v>2288</v>
      </c>
      <c r="B158" t="s">
        <v>2289</v>
      </c>
      <c r="C158">
        <v>12</v>
      </c>
      <c r="D158">
        <v>3.7408400239252009</v>
      </c>
      <c r="E158">
        <v>1.321219398167873E-2</v>
      </c>
      <c r="F158">
        <v>7</v>
      </c>
    </row>
    <row r="159" spans="1:6" x14ac:dyDescent="0.3">
      <c r="A159" t="s">
        <v>3173</v>
      </c>
      <c r="B159" t="s">
        <v>3173</v>
      </c>
      <c r="C159">
        <v>20</v>
      </c>
      <c r="D159">
        <v>2.2367626271489272</v>
      </c>
      <c r="E159">
        <v>1.316662457801478E-2</v>
      </c>
      <c r="F159">
        <v>35</v>
      </c>
    </row>
    <row r="160" spans="1:6" x14ac:dyDescent="0.3">
      <c r="A160" t="s">
        <v>3915</v>
      </c>
      <c r="B160" t="s">
        <v>3916</v>
      </c>
      <c r="C160">
        <v>11</v>
      </c>
      <c r="D160">
        <v>4.0285220963769817</v>
      </c>
      <c r="E160">
        <v>1.304256454032556E-2</v>
      </c>
      <c r="F160">
        <v>5</v>
      </c>
    </row>
    <row r="161" spans="1:6" x14ac:dyDescent="0.3">
      <c r="A161" t="s">
        <v>467</v>
      </c>
      <c r="B161" t="s">
        <v>468</v>
      </c>
      <c r="C161">
        <v>40</v>
      </c>
      <c r="D161">
        <v>1.101782694309942</v>
      </c>
      <c r="E161">
        <v>1.297121020036316E-2</v>
      </c>
      <c r="F161">
        <v>111</v>
      </c>
    </row>
    <row r="162" spans="1:6" x14ac:dyDescent="0.3">
      <c r="A162" t="s">
        <v>396</v>
      </c>
      <c r="B162" t="s">
        <v>10585</v>
      </c>
      <c r="C162">
        <v>37</v>
      </c>
      <c r="D162">
        <v>1.166321215447514</v>
      </c>
      <c r="E162">
        <v>1.270119134696869E-2</v>
      </c>
      <c r="F162">
        <v>104</v>
      </c>
    </row>
    <row r="163" spans="1:6" x14ac:dyDescent="0.3">
      <c r="A163" t="s">
        <v>674</v>
      </c>
      <c r="B163" t="s">
        <v>11927</v>
      </c>
      <c r="C163">
        <v>31</v>
      </c>
      <c r="D163">
        <v>1.389464766761723</v>
      </c>
      <c r="E163">
        <v>1.2677505035953111E-2</v>
      </c>
      <c r="F163">
        <v>83</v>
      </c>
    </row>
    <row r="164" spans="1:6" x14ac:dyDescent="0.3">
      <c r="A164" t="s">
        <v>1576</v>
      </c>
      <c r="B164" t="s">
        <v>1577</v>
      </c>
      <c r="C164">
        <v>22</v>
      </c>
      <c r="D164">
        <v>1.9490805546971459</v>
      </c>
      <c r="E164">
        <v>1.2620513588242821E-2</v>
      </c>
      <c r="F164">
        <v>47</v>
      </c>
    </row>
    <row r="165" spans="1:6" x14ac:dyDescent="0.3">
      <c r="A165" t="s">
        <v>216</v>
      </c>
      <c r="B165" t="s">
        <v>10874</v>
      </c>
      <c r="C165">
        <v>25</v>
      </c>
      <c r="D165">
        <v>1.7094077014317259</v>
      </c>
      <c r="E165">
        <v>1.2577960431706191E-2</v>
      </c>
      <c r="F165">
        <v>60</v>
      </c>
    </row>
    <row r="166" spans="1:6" x14ac:dyDescent="0.3">
      <c r="A166" t="s">
        <v>740</v>
      </c>
      <c r="B166" t="s">
        <v>12775</v>
      </c>
      <c r="C166">
        <v>24</v>
      </c>
      <c r="D166">
        <v>1.777230297770487</v>
      </c>
      <c r="E166">
        <v>1.255392440953516E-2</v>
      </c>
      <c r="F166">
        <v>56</v>
      </c>
    </row>
    <row r="167" spans="1:6" x14ac:dyDescent="0.3">
      <c r="A167" t="s">
        <v>4002</v>
      </c>
      <c r="B167" t="s">
        <v>4003</v>
      </c>
      <c r="C167">
        <v>11</v>
      </c>
      <c r="D167">
        <v>3.8743714165497241</v>
      </c>
      <c r="E167">
        <v>1.254349313337207E-2</v>
      </c>
      <c r="F167">
        <v>6</v>
      </c>
    </row>
    <row r="168" spans="1:6" x14ac:dyDescent="0.3">
      <c r="A168" t="s">
        <v>2109</v>
      </c>
      <c r="B168" t="s">
        <v>12265</v>
      </c>
      <c r="C168">
        <v>19</v>
      </c>
      <c r="D168">
        <v>2.2367626271489272</v>
      </c>
      <c r="E168">
        <v>1.250829334911404E-2</v>
      </c>
      <c r="F168">
        <v>35</v>
      </c>
    </row>
    <row r="169" spans="1:6" x14ac:dyDescent="0.3">
      <c r="A169" t="s">
        <v>4018</v>
      </c>
      <c r="B169" t="s">
        <v>4018</v>
      </c>
      <c r="C169">
        <v>9</v>
      </c>
      <c r="D169">
        <v>4.7216692769369271</v>
      </c>
      <c r="E169">
        <v>1.250727310014023E-2</v>
      </c>
      <c r="F169">
        <v>2</v>
      </c>
    </row>
    <row r="170" spans="1:6" x14ac:dyDescent="0.3">
      <c r="A170" t="s">
        <v>311</v>
      </c>
      <c r="B170" t="s">
        <v>312</v>
      </c>
      <c r="C170">
        <v>16</v>
      </c>
      <c r="D170">
        <v>2.6422277352570909</v>
      </c>
      <c r="E170">
        <v>1.244270454718467E-2</v>
      </c>
      <c r="F170">
        <v>23</v>
      </c>
    </row>
    <row r="171" spans="1:6" x14ac:dyDescent="0.3">
      <c r="A171" t="s">
        <v>617</v>
      </c>
      <c r="B171" t="s">
        <v>617</v>
      </c>
      <c r="C171">
        <v>24</v>
      </c>
      <c r="D171">
        <v>1.759838555058618</v>
      </c>
      <c r="E171">
        <v>1.2431073350992659E-2</v>
      </c>
      <c r="F171">
        <v>57</v>
      </c>
    </row>
    <row r="172" spans="1:6" x14ac:dyDescent="0.3">
      <c r="A172" t="s">
        <v>155</v>
      </c>
      <c r="B172" t="s">
        <v>7758</v>
      </c>
      <c r="C172">
        <v>39</v>
      </c>
      <c r="D172">
        <v>1.0753494372417871</v>
      </c>
      <c r="E172">
        <v>1.234351299018229E-2</v>
      </c>
      <c r="F172">
        <v>114</v>
      </c>
    </row>
    <row r="173" spans="1:6" x14ac:dyDescent="0.3">
      <c r="A173" t="s">
        <v>2260</v>
      </c>
      <c r="B173" t="s">
        <v>2261</v>
      </c>
      <c r="C173">
        <v>14</v>
      </c>
      <c r="D173">
        <v>2.9870682215488209</v>
      </c>
      <c r="E173">
        <v>1.2308290459291139E-2</v>
      </c>
      <c r="F173">
        <v>16</v>
      </c>
    </row>
    <row r="174" spans="1:6" x14ac:dyDescent="0.3">
      <c r="A174" t="s">
        <v>435</v>
      </c>
      <c r="B174" t="s">
        <v>12776</v>
      </c>
      <c r="C174">
        <v>23</v>
      </c>
      <c r="D174">
        <v>1.8129483803725659</v>
      </c>
      <c r="E174">
        <v>1.227263544913056E-2</v>
      </c>
      <c r="F174">
        <v>54</v>
      </c>
    </row>
    <row r="175" spans="1:6" x14ac:dyDescent="0.3">
      <c r="A175" t="s">
        <v>4110</v>
      </c>
      <c r="B175" t="s">
        <v>4110</v>
      </c>
      <c r="C175">
        <v>11</v>
      </c>
      <c r="D175">
        <v>3.7408400239252009</v>
      </c>
      <c r="E175">
        <v>1.2111177816538841E-2</v>
      </c>
      <c r="F175">
        <v>7</v>
      </c>
    </row>
    <row r="176" spans="1:6" x14ac:dyDescent="0.3">
      <c r="A176" t="s">
        <v>997</v>
      </c>
      <c r="B176" t="s">
        <v>10978</v>
      </c>
      <c r="C176">
        <v>30</v>
      </c>
      <c r="D176">
        <v>1.3659342693515291</v>
      </c>
      <c r="E176">
        <v>1.2060786091808469E-2</v>
      </c>
      <c r="F176">
        <v>85</v>
      </c>
    </row>
    <row r="177" spans="1:6" x14ac:dyDescent="0.3">
      <c r="A177" t="s">
        <v>4152</v>
      </c>
      <c r="B177" t="s">
        <v>4153</v>
      </c>
      <c r="C177">
        <v>10</v>
      </c>
      <c r="D177">
        <v>4.0285220963769817</v>
      </c>
      <c r="E177">
        <v>1.185687685484142E-2</v>
      </c>
      <c r="F177">
        <v>5</v>
      </c>
    </row>
    <row r="178" spans="1:6" x14ac:dyDescent="0.3">
      <c r="A178" t="s">
        <v>1218</v>
      </c>
      <c r="B178" t="s">
        <v>1218</v>
      </c>
      <c r="C178">
        <v>12</v>
      </c>
      <c r="D178">
        <v>3.3353749158170372</v>
      </c>
      <c r="E178">
        <v>1.1780140318099101E-2</v>
      </c>
      <c r="F178">
        <v>11</v>
      </c>
    </row>
    <row r="179" spans="1:6" x14ac:dyDescent="0.3">
      <c r="A179" t="s">
        <v>413</v>
      </c>
      <c r="B179" t="s">
        <v>413</v>
      </c>
      <c r="C179">
        <v>16</v>
      </c>
      <c r="D179">
        <v>2.4880770554298328</v>
      </c>
      <c r="E179">
        <v>1.171678250070686E-2</v>
      </c>
      <c r="F179">
        <v>27</v>
      </c>
    </row>
    <row r="180" spans="1:6" x14ac:dyDescent="0.3">
      <c r="A180" t="s">
        <v>613</v>
      </c>
      <c r="B180" t="s">
        <v>614</v>
      </c>
      <c r="C180">
        <v>28</v>
      </c>
      <c r="D180">
        <v>1.4135623183407839</v>
      </c>
      <c r="E180">
        <v>1.164923885630308E-2</v>
      </c>
      <c r="F180">
        <v>81</v>
      </c>
    </row>
    <row r="181" spans="1:6" x14ac:dyDescent="0.3">
      <c r="A181" t="s">
        <v>918</v>
      </c>
      <c r="B181" t="s">
        <v>919</v>
      </c>
      <c r="C181">
        <v>24</v>
      </c>
      <c r="D181">
        <v>1.6155889462140709</v>
      </c>
      <c r="E181">
        <v>1.141212904883261E-2</v>
      </c>
      <c r="F181">
        <v>66</v>
      </c>
    </row>
    <row r="182" spans="1:6" x14ac:dyDescent="0.3">
      <c r="A182" t="s">
        <v>4230</v>
      </c>
      <c r="B182" t="s">
        <v>4231</v>
      </c>
      <c r="C182">
        <v>10</v>
      </c>
      <c r="D182">
        <v>3.8743714165497241</v>
      </c>
      <c r="E182">
        <v>1.140317557579279E-2</v>
      </c>
      <c r="F182">
        <v>6</v>
      </c>
    </row>
    <row r="183" spans="1:6" x14ac:dyDescent="0.3">
      <c r="A183" t="s">
        <v>1223</v>
      </c>
      <c r="B183" t="s">
        <v>745</v>
      </c>
      <c r="C183">
        <v>19</v>
      </c>
      <c r="D183">
        <v>2.013619075834717</v>
      </c>
      <c r="E183">
        <v>1.1260443011790159E-2</v>
      </c>
      <c r="F183">
        <v>44</v>
      </c>
    </row>
    <row r="184" spans="1:6" x14ac:dyDescent="0.3">
      <c r="A184" t="s">
        <v>599</v>
      </c>
      <c r="B184" t="s">
        <v>10571</v>
      </c>
      <c r="C184">
        <v>32</v>
      </c>
      <c r="D184">
        <v>1.1953087523207659</v>
      </c>
      <c r="E184">
        <v>1.1257828724853709E-2</v>
      </c>
      <c r="F184">
        <v>101</v>
      </c>
    </row>
    <row r="185" spans="1:6" x14ac:dyDescent="0.3">
      <c r="A185" t="s">
        <v>4290</v>
      </c>
      <c r="B185" t="s">
        <v>4290</v>
      </c>
      <c r="C185">
        <v>8</v>
      </c>
      <c r="D185">
        <v>4.7216692769369271</v>
      </c>
      <c r="E185">
        <v>1.111757608901353E-2</v>
      </c>
      <c r="F185">
        <v>2</v>
      </c>
    </row>
    <row r="186" spans="1:6" x14ac:dyDescent="0.3">
      <c r="A186" t="s">
        <v>4289</v>
      </c>
      <c r="B186" t="s">
        <v>4289</v>
      </c>
      <c r="C186">
        <v>8</v>
      </c>
      <c r="D186">
        <v>4.7216692769369271</v>
      </c>
      <c r="E186">
        <v>1.111757608901353E-2</v>
      </c>
      <c r="F186">
        <v>2</v>
      </c>
    </row>
    <row r="187" spans="1:6" x14ac:dyDescent="0.3">
      <c r="A187" t="s">
        <v>303</v>
      </c>
      <c r="B187" t="s">
        <v>304</v>
      </c>
      <c r="C187">
        <v>24</v>
      </c>
      <c r="D187">
        <v>1.5717863235556779</v>
      </c>
      <c r="E187">
        <v>1.1102717930598419E-2</v>
      </c>
      <c r="F187">
        <v>69</v>
      </c>
    </row>
    <row r="188" spans="1:6" x14ac:dyDescent="0.3">
      <c r="A188" t="s">
        <v>1344</v>
      </c>
      <c r="B188" t="s">
        <v>1344</v>
      </c>
      <c r="C188">
        <v>24</v>
      </c>
      <c r="D188">
        <v>1.5717863235556779</v>
      </c>
      <c r="E188">
        <v>1.1102717930598419E-2</v>
      </c>
      <c r="F188">
        <v>69</v>
      </c>
    </row>
    <row r="189" spans="1:6" x14ac:dyDescent="0.3">
      <c r="A189" t="s">
        <v>419</v>
      </c>
      <c r="B189" t="s">
        <v>12777</v>
      </c>
      <c r="C189">
        <v>29</v>
      </c>
      <c r="D189">
        <v>1.276986783335033</v>
      </c>
      <c r="E189">
        <v>1.089955982660578E-2</v>
      </c>
      <c r="F189">
        <v>93</v>
      </c>
    </row>
    <row r="190" spans="1:6" x14ac:dyDescent="0.3">
      <c r="A190" t="s">
        <v>295</v>
      </c>
      <c r="B190" t="s">
        <v>296</v>
      </c>
      <c r="C190">
        <v>34</v>
      </c>
      <c r="D190">
        <v>1.084083117210541</v>
      </c>
      <c r="E190">
        <v>1.084840917499477E-2</v>
      </c>
      <c r="F190">
        <v>113</v>
      </c>
    </row>
    <row r="191" spans="1:6" x14ac:dyDescent="0.3">
      <c r="A191" t="s">
        <v>931</v>
      </c>
      <c r="B191" t="s">
        <v>932</v>
      </c>
      <c r="C191">
        <v>29</v>
      </c>
      <c r="D191">
        <v>1.2664046740044961</v>
      </c>
      <c r="E191">
        <v>1.080923756544766E-2</v>
      </c>
      <c r="F191">
        <v>94</v>
      </c>
    </row>
    <row r="192" spans="1:6" x14ac:dyDescent="0.3">
      <c r="A192" t="s">
        <v>93</v>
      </c>
      <c r="B192" t="s">
        <v>93</v>
      </c>
      <c r="C192">
        <v>16</v>
      </c>
      <c r="D192">
        <v>2.2939210409888759</v>
      </c>
      <c r="E192">
        <v>1.08024684574805E-2</v>
      </c>
      <c r="F192">
        <v>33</v>
      </c>
    </row>
    <row r="193" spans="1:6" x14ac:dyDescent="0.3">
      <c r="A193" t="s">
        <v>1275</v>
      </c>
      <c r="B193" t="s">
        <v>1276</v>
      </c>
      <c r="C193">
        <v>21</v>
      </c>
      <c r="D193">
        <v>1.725937003382936</v>
      </c>
      <c r="E193">
        <v>1.0667650875275729E-2</v>
      </c>
      <c r="F193">
        <v>59</v>
      </c>
    </row>
    <row r="194" spans="1:6" x14ac:dyDescent="0.3">
      <c r="A194" t="s">
        <v>1322</v>
      </c>
      <c r="B194" t="s">
        <v>1322</v>
      </c>
      <c r="C194">
        <v>22</v>
      </c>
      <c r="D194">
        <v>1.6458942957094</v>
      </c>
      <c r="E194">
        <v>1.0657348806724641E-2</v>
      </c>
      <c r="F194">
        <v>64</v>
      </c>
    </row>
    <row r="195" spans="1:6" x14ac:dyDescent="0.3">
      <c r="A195" t="s">
        <v>2059</v>
      </c>
      <c r="B195" t="s">
        <v>2060</v>
      </c>
      <c r="C195">
        <v>20</v>
      </c>
      <c r="D195">
        <v>1.7949298748698881</v>
      </c>
      <c r="E195">
        <v>1.0565791613032579E-2</v>
      </c>
      <c r="F195">
        <v>55</v>
      </c>
    </row>
    <row r="196" spans="1:6" x14ac:dyDescent="0.3">
      <c r="A196" t="s">
        <v>2022</v>
      </c>
      <c r="B196" t="s">
        <v>2022</v>
      </c>
      <c r="C196">
        <v>14</v>
      </c>
      <c r="D196">
        <v>2.562185027583554</v>
      </c>
      <c r="E196">
        <v>1.055754846924571E-2</v>
      </c>
      <c r="F196">
        <v>25</v>
      </c>
    </row>
    <row r="197" spans="1:6" x14ac:dyDescent="0.3">
      <c r="A197" t="s">
        <v>4394</v>
      </c>
      <c r="B197" t="s">
        <v>4394</v>
      </c>
      <c r="C197">
        <v>15</v>
      </c>
      <c r="D197">
        <v>2.3862943611198908</v>
      </c>
      <c r="E197">
        <v>1.0535128405270631E-2</v>
      </c>
      <c r="F197">
        <v>30</v>
      </c>
    </row>
    <row r="198" spans="1:6" x14ac:dyDescent="0.3">
      <c r="A198" t="s">
        <v>3143</v>
      </c>
      <c r="B198" t="s">
        <v>3143</v>
      </c>
      <c r="C198">
        <v>8</v>
      </c>
      <c r="D198">
        <v>4.4339872044851463</v>
      </c>
      <c r="E198">
        <v>1.0440203926259561E-2</v>
      </c>
      <c r="F198">
        <v>3</v>
      </c>
    </row>
    <row r="199" spans="1:6" x14ac:dyDescent="0.3">
      <c r="A199" t="s">
        <v>4417</v>
      </c>
      <c r="B199" t="s">
        <v>4417</v>
      </c>
      <c r="C199">
        <v>8</v>
      </c>
      <c r="D199">
        <v>4.4339872044851463</v>
      </c>
      <c r="E199">
        <v>1.0440203926259561E-2</v>
      </c>
      <c r="F199">
        <v>3</v>
      </c>
    </row>
    <row r="200" spans="1:6" x14ac:dyDescent="0.3">
      <c r="A200" t="s">
        <v>656</v>
      </c>
      <c r="B200" t="s">
        <v>12108</v>
      </c>
      <c r="C200">
        <v>27</v>
      </c>
      <c r="D200">
        <v>1.3094220590881871</v>
      </c>
      <c r="E200">
        <v>1.040562034471099E-2</v>
      </c>
      <c r="F200">
        <v>90</v>
      </c>
    </row>
    <row r="201" spans="1:6" x14ac:dyDescent="0.3">
      <c r="A201" t="s">
        <v>1065</v>
      </c>
      <c r="B201" t="s">
        <v>12778</v>
      </c>
      <c r="C201">
        <v>29</v>
      </c>
      <c r="D201">
        <v>1.215111379616945</v>
      </c>
      <c r="E201">
        <v>1.037143011264011E-2</v>
      </c>
      <c r="F201">
        <v>99</v>
      </c>
    </row>
    <row r="202" spans="1:6" x14ac:dyDescent="0.3">
      <c r="A202" t="s">
        <v>1445</v>
      </c>
      <c r="B202" t="s">
        <v>11219</v>
      </c>
      <c r="C202">
        <v>24</v>
      </c>
      <c r="D202">
        <v>1.4635727389154449</v>
      </c>
      <c r="E202">
        <v>1.033832337612647E-2</v>
      </c>
      <c r="F202">
        <v>77</v>
      </c>
    </row>
    <row r="203" spans="1:6" x14ac:dyDescent="0.3">
      <c r="A203" t="s">
        <v>728</v>
      </c>
      <c r="B203" t="s">
        <v>729</v>
      </c>
      <c r="C203">
        <v>16</v>
      </c>
      <c r="D203">
        <v>2.182695405878651</v>
      </c>
      <c r="E203">
        <v>1.0278687824462949E-2</v>
      </c>
      <c r="F203">
        <v>37</v>
      </c>
    </row>
    <row r="204" spans="1:6" x14ac:dyDescent="0.3">
      <c r="A204" t="s">
        <v>1109</v>
      </c>
      <c r="B204" t="s">
        <v>12779</v>
      </c>
      <c r="C204">
        <v>23</v>
      </c>
      <c r="D204">
        <v>1.5162164724008671</v>
      </c>
      <c r="E204">
        <v>1.0263928211744549E-2</v>
      </c>
      <c r="F204">
        <v>73</v>
      </c>
    </row>
    <row r="205" spans="1:6" x14ac:dyDescent="0.3">
      <c r="A205" t="s">
        <v>4457</v>
      </c>
      <c r="B205" t="s">
        <v>4458</v>
      </c>
      <c r="C205">
        <v>9</v>
      </c>
      <c r="D205">
        <v>3.8743714165497241</v>
      </c>
      <c r="E205">
        <v>1.026285801821351E-2</v>
      </c>
      <c r="F205">
        <v>6</v>
      </c>
    </row>
    <row r="206" spans="1:6" x14ac:dyDescent="0.3">
      <c r="A206" t="s">
        <v>3123</v>
      </c>
      <c r="B206" t="s">
        <v>3124</v>
      </c>
      <c r="C206">
        <v>15</v>
      </c>
      <c r="D206">
        <v>2.3237740041385559</v>
      </c>
      <c r="E206">
        <v>1.025911049252972E-2</v>
      </c>
      <c r="F206">
        <v>32</v>
      </c>
    </row>
    <row r="207" spans="1:6" x14ac:dyDescent="0.3">
      <c r="A207" t="s">
        <v>104</v>
      </c>
      <c r="B207" t="s">
        <v>105</v>
      </c>
      <c r="C207">
        <v>29</v>
      </c>
      <c r="D207">
        <v>1.185552577375401</v>
      </c>
      <c r="E207">
        <v>1.0119134679641879E-2</v>
      </c>
      <c r="F207">
        <v>102</v>
      </c>
    </row>
    <row r="208" spans="1:6" x14ac:dyDescent="0.3">
      <c r="A208" t="s">
        <v>4516</v>
      </c>
      <c r="B208" t="s">
        <v>4517</v>
      </c>
      <c r="C208">
        <v>8</v>
      </c>
      <c r="D208">
        <v>4.2108436531709366</v>
      </c>
      <c r="E208">
        <v>9.9147932579126616E-3</v>
      </c>
      <c r="F208">
        <v>4</v>
      </c>
    </row>
    <row r="209" spans="1:6" x14ac:dyDescent="0.3">
      <c r="A209" t="s">
        <v>4518</v>
      </c>
      <c r="B209" t="s">
        <v>4518</v>
      </c>
      <c r="C209">
        <v>9</v>
      </c>
      <c r="D209">
        <v>3.7408400239252009</v>
      </c>
      <c r="E209">
        <v>9.9091454862590498E-3</v>
      </c>
      <c r="F209">
        <v>7</v>
      </c>
    </row>
    <row r="210" spans="1:6" x14ac:dyDescent="0.3">
      <c r="A210" t="s">
        <v>1925</v>
      </c>
      <c r="B210" t="s">
        <v>1925</v>
      </c>
      <c r="C210">
        <v>23</v>
      </c>
      <c r="D210">
        <v>1.4635727389154449</v>
      </c>
      <c r="E210">
        <v>9.9075599021211987E-3</v>
      </c>
      <c r="F210">
        <v>77</v>
      </c>
    </row>
    <row r="211" spans="1:6" x14ac:dyDescent="0.3">
      <c r="A211" t="s">
        <v>237</v>
      </c>
      <c r="B211" t="s">
        <v>12780</v>
      </c>
      <c r="C211">
        <v>25</v>
      </c>
      <c r="D211">
        <v>1.320471895274772</v>
      </c>
      <c r="E211">
        <v>9.7161392428706788E-3</v>
      </c>
      <c r="F211">
        <v>89</v>
      </c>
    </row>
    <row r="212" spans="1:6" x14ac:dyDescent="0.3">
      <c r="A212" t="s">
        <v>972</v>
      </c>
      <c r="B212" t="s">
        <v>973</v>
      </c>
      <c r="C212">
        <v>18</v>
      </c>
      <c r="D212">
        <v>1.831297519040763</v>
      </c>
      <c r="E212">
        <v>9.701881624843851E-3</v>
      </c>
      <c r="F212">
        <v>53</v>
      </c>
    </row>
    <row r="213" spans="1:6" x14ac:dyDescent="0.3">
      <c r="A213" t="s">
        <v>123</v>
      </c>
      <c r="B213" t="s">
        <v>123</v>
      </c>
      <c r="C213">
        <v>27</v>
      </c>
      <c r="D213">
        <v>1.215111379616945</v>
      </c>
      <c r="E213">
        <v>9.6561590703890671E-3</v>
      </c>
      <c r="F213">
        <v>99</v>
      </c>
    </row>
    <row r="214" spans="1:6" x14ac:dyDescent="0.3">
      <c r="A214" t="s">
        <v>26</v>
      </c>
      <c r="B214" t="s">
        <v>12781</v>
      </c>
      <c r="C214">
        <v>32</v>
      </c>
      <c r="D214">
        <v>1.0244910200082959</v>
      </c>
      <c r="E214">
        <v>9.6490086021799627E-3</v>
      </c>
      <c r="F214">
        <v>120</v>
      </c>
    </row>
    <row r="215" spans="1:6" x14ac:dyDescent="0.3">
      <c r="A215" t="s">
        <v>571</v>
      </c>
      <c r="B215" t="s">
        <v>572</v>
      </c>
      <c r="C215">
        <v>21</v>
      </c>
      <c r="D215">
        <v>1.5576016885637209</v>
      </c>
      <c r="E215">
        <v>9.6272059662487735E-3</v>
      </c>
      <c r="F215">
        <v>70</v>
      </c>
    </row>
    <row r="216" spans="1:6" x14ac:dyDescent="0.3">
      <c r="A216" t="s">
        <v>1657</v>
      </c>
      <c r="B216" t="s">
        <v>12782</v>
      </c>
      <c r="C216">
        <v>14</v>
      </c>
      <c r="D216">
        <v>2.3237740041385559</v>
      </c>
      <c r="E216">
        <v>9.5751697930277387E-3</v>
      </c>
      <c r="F216">
        <v>32</v>
      </c>
    </row>
    <row r="217" spans="1:6" x14ac:dyDescent="0.3">
      <c r="A217" t="s">
        <v>3229</v>
      </c>
      <c r="B217" t="s">
        <v>3230</v>
      </c>
      <c r="C217">
        <v>14</v>
      </c>
      <c r="D217">
        <v>2.3237740041385559</v>
      </c>
      <c r="E217">
        <v>9.5751697930277387E-3</v>
      </c>
      <c r="F217">
        <v>32</v>
      </c>
    </row>
    <row r="218" spans="1:6" x14ac:dyDescent="0.3">
      <c r="A218" t="s">
        <v>352</v>
      </c>
      <c r="B218" t="s">
        <v>353</v>
      </c>
      <c r="C218">
        <v>28</v>
      </c>
      <c r="D218">
        <v>1.1568424714929699</v>
      </c>
      <c r="E218">
        <v>9.5335975603508521E-3</v>
      </c>
      <c r="F218">
        <v>105</v>
      </c>
    </row>
    <row r="219" spans="1:6" x14ac:dyDescent="0.3">
      <c r="A219" t="s">
        <v>1076</v>
      </c>
      <c r="B219" t="s">
        <v>12783</v>
      </c>
      <c r="C219">
        <v>23</v>
      </c>
      <c r="D219">
        <v>1.401440957808439</v>
      </c>
      <c r="E219">
        <v>9.486962874877233E-3</v>
      </c>
      <c r="F219">
        <v>82</v>
      </c>
    </row>
    <row r="220" spans="1:6" x14ac:dyDescent="0.3">
      <c r="A220" t="s">
        <v>4602</v>
      </c>
      <c r="B220" t="s">
        <v>4603</v>
      </c>
      <c r="C220">
        <v>8</v>
      </c>
      <c r="D220">
        <v>4.0285220963769817</v>
      </c>
      <c r="E220">
        <v>9.4855014838731329E-3</v>
      </c>
      <c r="F220">
        <v>5</v>
      </c>
    </row>
    <row r="221" spans="1:6" x14ac:dyDescent="0.3">
      <c r="A221" t="s">
        <v>3689</v>
      </c>
      <c r="B221" t="s">
        <v>3690</v>
      </c>
      <c r="C221">
        <v>10</v>
      </c>
      <c r="D221">
        <v>3.1812242359897782</v>
      </c>
      <c r="E221">
        <v>9.3630823193672896E-3</v>
      </c>
      <c r="F221">
        <v>13</v>
      </c>
    </row>
    <row r="222" spans="1:6" x14ac:dyDescent="0.3">
      <c r="A222" t="s">
        <v>2402</v>
      </c>
      <c r="B222" t="s">
        <v>2403</v>
      </c>
      <c r="C222">
        <v>9</v>
      </c>
      <c r="D222">
        <v>3.5176964726109912</v>
      </c>
      <c r="E222">
        <v>9.3180584843687957E-3</v>
      </c>
      <c r="F222">
        <v>9</v>
      </c>
    </row>
    <row r="223" spans="1:6" x14ac:dyDescent="0.3">
      <c r="A223" t="s">
        <v>129</v>
      </c>
      <c r="B223" t="s">
        <v>10558</v>
      </c>
      <c r="C223">
        <v>30</v>
      </c>
      <c r="D223">
        <v>1.049596941139372</v>
      </c>
      <c r="E223">
        <v>9.2676232478655328E-3</v>
      </c>
      <c r="F223">
        <v>117</v>
      </c>
    </row>
    <row r="224" spans="1:6" x14ac:dyDescent="0.3">
      <c r="A224" t="s">
        <v>4782</v>
      </c>
      <c r="B224" t="s">
        <v>4782</v>
      </c>
      <c r="C224">
        <v>7</v>
      </c>
      <c r="D224">
        <v>4.4339872044851463</v>
      </c>
      <c r="E224">
        <v>9.1351784354771117E-3</v>
      </c>
      <c r="F224">
        <v>3</v>
      </c>
    </row>
    <row r="225" spans="1:6" x14ac:dyDescent="0.3">
      <c r="A225" t="s">
        <v>2858</v>
      </c>
      <c r="B225" t="s">
        <v>2859</v>
      </c>
      <c r="C225">
        <v>13</v>
      </c>
      <c r="D225">
        <v>2.3862943611198908</v>
      </c>
      <c r="E225">
        <v>9.1304446179012125E-3</v>
      </c>
      <c r="F225">
        <v>30</v>
      </c>
    </row>
    <row r="226" spans="1:6" x14ac:dyDescent="0.3">
      <c r="A226" t="s">
        <v>1473</v>
      </c>
      <c r="B226" t="s">
        <v>1474</v>
      </c>
      <c r="C226">
        <v>25</v>
      </c>
      <c r="D226">
        <v>1.235314086934465</v>
      </c>
      <c r="E226">
        <v>9.0895411862115909E-3</v>
      </c>
      <c r="F226">
        <v>97</v>
      </c>
    </row>
    <row r="227" spans="1:6" x14ac:dyDescent="0.3">
      <c r="A227" t="s">
        <v>403</v>
      </c>
      <c r="B227" t="s">
        <v>12784</v>
      </c>
      <c r="C227">
        <v>24</v>
      </c>
      <c r="D227">
        <v>1.276986783335033</v>
      </c>
      <c r="E227">
        <v>9.0203253737427182E-3</v>
      </c>
      <c r="F227">
        <v>93</v>
      </c>
    </row>
    <row r="228" spans="1:6" x14ac:dyDescent="0.3">
      <c r="A228" t="s">
        <v>1081</v>
      </c>
      <c r="B228" t="s">
        <v>12785</v>
      </c>
      <c r="C228">
        <v>17</v>
      </c>
      <c r="D228">
        <v>1.7949298748698881</v>
      </c>
      <c r="E228">
        <v>8.9809228710776932E-3</v>
      </c>
      <c r="F228">
        <v>55</v>
      </c>
    </row>
    <row r="229" spans="1:6" x14ac:dyDescent="0.3">
      <c r="A229" t="s">
        <v>122</v>
      </c>
      <c r="B229" t="s">
        <v>122</v>
      </c>
      <c r="C229">
        <v>29</v>
      </c>
      <c r="D229">
        <v>1.041158072493507</v>
      </c>
      <c r="E229">
        <v>8.8866735726576586E-3</v>
      </c>
      <c r="F229">
        <v>118</v>
      </c>
    </row>
    <row r="230" spans="1:6" x14ac:dyDescent="0.3">
      <c r="A230" t="s">
        <v>3062</v>
      </c>
      <c r="B230" t="s">
        <v>3062</v>
      </c>
      <c r="C230">
        <v>11</v>
      </c>
      <c r="D230">
        <v>2.729239112246721</v>
      </c>
      <c r="E230">
        <v>8.8360635528031261E-3</v>
      </c>
      <c r="F230">
        <v>21</v>
      </c>
    </row>
    <row r="231" spans="1:6" x14ac:dyDescent="0.3">
      <c r="A231" t="s">
        <v>309</v>
      </c>
      <c r="B231" t="s">
        <v>309</v>
      </c>
      <c r="C231">
        <v>13</v>
      </c>
      <c r="D231">
        <v>2.2939210409888759</v>
      </c>
      <c r="E231">
        <v>8.7770056217029054E-3</v>
      </c>
      <c r="F231">
        <v>33</v>
      </c>
    </row>
    <row r="232" spans="1:6" x14ac:dyDescent="0.3">
      <c r="A232" t="s">
        <v>338</v>
      </c>
      <c r="B232" t="s">
        <v>10894</v>
      </c>
      <c r="C232">
        <v>20</v>
      </c>
      <c r="D232">
        <v>1.4764761437513529</v>
      </c>
      <c r="E232">
        <v>8.6912249190913751E-3</v>
      </c>
      <c r="F232">
        <v>76</v>
      </c>
    </row>
    <row r="233" spans="1:6" x14ac:dyDescent="0.3">
      <c r="A233" t="s">
        <v>1437</v>
      </c>
      <c r="B233" t="s">
        <v>12483</v>
      </c>
      <c r="C233">
        <v>18</v>
      </c>
      <c r="D233">
        <v>1.630626823578611</v>
      </c>
      <c r="E233">
        <v>8.6387647294697643E-3</v>
      </c>
      <c r="F233">
        <v>65</v>
      </c>
    </row>
    <row r="234" spans="1:6" x14ac:dyDescent="0.3">
      <c r="A234" t="s">
        <v>823</v>
      </c>
      <c r="B234" t="s">
        <v>12676</v>
      </c>
      <c r="C234">
        <v>21</v>
      </c>
      <c r="D234">
        <v>1.389464766761723</v>
      </c>
      <c r="E234">
        <v>8.5879872824198514E-3</v>
      </c>
      <c r="F234">
        <v>83</v>
      </c>
    </row>
    <row r="235" spans="1:6" x14ac:dyDescent="0.3">
      <c r="A235" t="s">
        <v>1002</v>
      </c>
      <c r="B235" t="s">
        <v>11370</v>
      </c>
      <c r="C235">
        <v>25</v>
      </c>
      <c r="D235">
        <v>1.166321215447514</v>
      </c>
      <c r="E235">
        <v>8.5818860452491156E-3</v>
      </c>
      <c r="F235">
        <v>104</v>
      </c>
    </row>
    <row r="236" spans="1:6" x14ac:dyDescent="0.3">
      <c r="A236" t="s">
        <v>1021</v>
      </c>
      <c r="B236" t="s">
        <v>1021</v>
      </c>
      <c r="C236">
        <v>20</v>
      </c>
      <c r="D236">
        <v>1.4508337131380149</v>
      </c>
      <c r="E236">
        <v>8.5402816526688845E-3</v>
      </c>
      <c r="F236">
        <v>78</v>
      </c>
    </row>
    <row r="237" spans="1:6" x14ac:dyDescent="0.3">
      <c r="A237" t="s">
        <v>799</v>
      </c>
      <c r="B237" t="s">
        <v>12249</v>
      </c>
      <c r="C237">
        <v>16</v>
      </c>
      <c r="D237">
        <v>1.8129483803725659</v>
      </c>
      <c r="E237">
        <v>8.5374855298299586E-3</v>
      </c>
      <c r="F237">
        <v>54</v>
      </c>
    </row>
    <row r="238" spans="1:6" x14ac:dyDescent="0.3">
      <c r="A238" t="s">
        <v>573</v>
      </c>
      <c r="B238" t="s">
        <v>12786</v>
      </c>
      <c r="C238">
        <v>23</v>
      </c>
      <c r="D238">
        <v>1.255933374137201</v>
      </c>
      <c r="E238">
        <v>8.5019588070206556E-3</v>
      </c>
      <c r="F238">
        <v>95</v>
      </c>
    </row>
    <row r="239" spans="1:6" x14ac:dyDescent="0.3">
      <c r="A239" t="s">
        <v>2217</v>
      </c>
      <c r="B239" t="s">
        <v>2218</v>
      </c>
      <c r="C239">
        <v>14</v>
      </c>
      <c r="D239">
        <v>2.0590814499114738</v>
      </c>
      <c r="E239">
        <v>8.4844974018396524E-3</v>
      </c>
      <c r="F239">
        <v>42</v>
      </c>
    </row>
    <row r="240" spans="1:6" x14ac:dyDescent="0.3">
      <c r="A240" t="s">
        <v>1047</v>
      </c>
      <c r="B240" t="s">
        <v>1047</v>
      </c>
      <c r="C240">
        <v>11</v>
      </c>
      <c r="D240">
        <v>2.6014057407368361</v>
      </c>
      <c r="E240">
        <v>8.4221958965168316E-3</v>
      </c>
      <c r="F240">
        <v>24</v>
      </c>
    </row>
    <row r="241" spans="1:6" x14ac:dyDescent="0.3">
      <c r="A241" t="s">
        <v>5509</v>
      </c>
      <c r="B241" t="s">
        <v>5509</v>
      </c>
      <c r="C241">
        <v>6</v>
      </c>
      <c r="D241">
        <v>4.7216692769369271</v>
      </c>
      <c r="E241">
        <v>8.338182066760149E-3</v>
      </c>
      <c r="F241">
        <v>2</v>
      </c>
    </row>
    <row r="242" spans="1:6" x14ac:dyDescent="0.3">
      <c r="A242" t="s">
        <v>5516</v>
      </c>
      <c r="B242" t="s">
        <v>5516</v>
      </c>
      <c r="C242">
        <v>7</v>
      </c>
      <c r="D242">
        <v>4.0285220963769817</v>
      </c>
      <c r="E242">
        <v>8.2998137983889917E-3</v>
      </c>
      <c r="F242">
        <v>5</v>
      </c>
    </row>
    <row r="243" spans="1:6" x14ac:dyDescent="0.3">
      <c r="A243" t="s">
        <v>5611</v>
      </c>
      <c r="B243" t="s">
        <v>5612</v>
      </c>
      <c r="C243">
        <v>9</v>
      </c>
      <c r="D243">
        <v>3.112231364502827</v>
      </c>
      <c r="E243">
        <v>8.2440182366840704E-3</v>
      </c>
      <c r="F243">
        <v>14</v>
      </c>
    </row>
    <row r="244" spans="1:6" x14ac:dyDescent="0.3">
      <c r="A244" t="s">
        <v>5620</v>
      </c>
      <c r="B244" t="s">
        <v>5621</v>
      </c>
      <c r="C244">
        <v>10</v>
      </c>
      <c r="D244">
        <v>2.7757591278816141</v>
      </c>
      <c r="E244">
        <v>8.1697042663842617E-3</v>
      </c>
      <c r="F244">
        <v>20</v>
      </c>
    </row>
    <row r="245" spans="1:6" x14ac:dyDescent="0.3">
      <c r="A245" t="s">
        <v>607</v>
      </c>
      <c r="B245" t="s">
        <v>12787</v>
      </c>
      <c r="C245">
        <v>10</v>
      </c>
      <c r="D245">
        <v>2.7757591278816141</v>
      </c>
      <c r="E245">
        <v>8.1697042663842617E-3</v>
      </c>
      <c r="F245">
        <v>20</v>
      </c>
    </row>
    <row r="246" spans="1:6" x14ac:dyDescent="0.3">
      <c r="A246" t="s">
        <v>190</v>
      </c>
      <c r="B246" t="s">
        <v>10268</v>
      </c>
      <c r="C246">
        <v>15</v>
      </c>
      <c r="D246">
        <v>1.8499896520529151</v>
      </c>
      <c r="E246">
        <v>8.1674242919690648E-3</v>
      </c>
      <c r="F246">
        <v>52</v>
      </c>
    </row>
    <row r="247" spans="1:6" x14ac:dyDescent="0.3">
      <c r="A247" t="s">
        <v>650</v>
      </c>
      <c r="B247" t="s">
        <v>12788</v>
      </c>
      <c r="C247">
        <v>23</v>
      </c>
      <c r="D247">
        <v>1.2051610487637769</v>
      </c>
      <c r="E247">
        <v>8.1582588721749571E-3</v>
      </c>
      <c r="F247">
        <v>100</v>
      </c>
    </row>
    <row r="248" spans="1:6" x14ac:dyDescent="0.3">
      <c r="A248" t="s">
        <v>1466</v>
      </c>
      <c r="B248" t="s">
        <v>1467</v>
      </c>
      <c r="C248">
        <v>14</v>
      </c>
      <c r="D248">
        <v>1.970133963894978</v>
      </c>
      <c r="E248">
        <v>8.1179870270122866E-3</v>
      </c>
      <c r="F248">
        <v>46</v>
      </c>
    </row>
    <row r="249" spans="1:6" x14ac:dyDescent="0.3">
      <c r="A249" t="s">
        <v>1752</v>
      </c>
      <c r="B249" t="s">
        <v>1753</v>
      </c>
      <c r="C249">
        <v>15</v>
      </c>
      <c r="D249">
        <v>1.831297519040763</v>
      </c>
      <c r="E249">
        <v>8.0849013540365416E-3</v>
      </c>
      <c r="F249">
        <v>53</v>
      </c>
    </row>
    <row r="250" spans="1:6" x14ac:dyDescent="0.3">
      <c r="A250" t="s">
        <v>373</v>
      </c>
      <c r="B250" t="s">
        <v>373</v>
      </c>
      <c r="C250">
        <v>8</v>
      </c>
      <c r="D250">
        <v>3.422386292806666</v>
      </c>
      <c r="E250">
        <v>8.0583026435426738E-3</v>
      </c>
      <c r="F250">
        <v>10</v>
      </c>
    </row>
    <row r="251" spans="1:6" x14ac:dyDescent="0.3">
      <c r="A251" t="s">
        <v>3361</v>
      </c>
      <c r="B251" t="s">
        <v>3362</v>
      </c>
      <c r="C251">
        <v>11</v>
      </c>
      <c r="D251">
        <v>2.4880770554298328</v>
      </c>
      <c r="E251">
        <v>8.0552879692359688E-3</v>
      </c>
      <c r="F251">
        <v>27</v>
      </c>
    </row>
    <row r="252" spans="1:6" x14ac:dyDescent="0.3">
      <c r="A252" t="s">
        <v>5798</v>
      </c>
      <c r="B252" t="s">
        <v>5799</v>
      </c>
      <c r="C252">
        <v>7</v>
      </c>
      <c r="D252">
        <v>3.8743714165497241</v>
      </c>
      <c r="E252">
        <v>7.9822229030549526E-3</v>
      </c>
      <c r="F252">
        <v>6</v>
      </c>
    </row>
    <row r="253" spans="1:6" x14ac:dyDescent="0.3">
      <c r="A253" t="s">
        <v>330</v>
      </c>
      <c r="B253" t="s">
        <v>12507</v>
      </c>
      <c r="C253">
        <v>26</v>
      </c>
      <c r="D253">
        <v>1.041158072493507</v>
      </c>
      <c r="E253">
        <v>7.9673625134172102E-3</v>
      </c>
      <c r="F253">
        <v>118</v>
      </c>
    </row>
    <row r="254" spans="1:6" x14ac:dyDescent="0.3">
      <c r="A254" t="s">
        <v>1124</v>
      </c>
      <c r="B254" t="s">
        <v>1125</v>
      </c>
      <c r="C254">
        <v>18</v>
      </c>
      <c r="D254">
        <v>1.5027934520687261</v>
      </c>
      <c r="E254">
        <v>7.9615267464558295E-3</v>
      </c>
      <c r="F254">
        <v>74</v>
      </c>
    </row>
    <row r="255" spans="1:6" x14ac:dyDescent="0.3">
      <c r="A255" t="s">
        <v>2577</v>
      </c>
      <c r="B255" t="s">
        <v>12789</v>
      </c>
      <c r="C255">
        <v>14</v>
      </c>
      <c r="D255">
        <v>1.9284612674944099</v>
      </c>
      <c r="E255">
        <v>7.9462736232741912E-3</v>
      </c>
      <c r="F255">
        <v>48</v>
      </c>
    </row>
    <row r="256" spans="1:6" x14ac:dyDescent="0.3">
      <c r="A256" t="s">
        <v>2674</v>
      </c>
      <c r="B256" t="s">
        <v>2675</v>
      </c>
      <c r="C256">
        <v>15</v>
      </c>
      <c r="D256">
        <v>1.7949298748698881</v>
      </c>
      <c r="E256">
        <v>7.9243437097744358E-3</v>
      </c>
      <c r="F256">
        <v>55</v>
      </c>
    </row>
    <row r="257" spans="1:6" x14ac:dyDescent="0.3">
      <c r="A257" t="s">
        <v>5829</v>
      </c>
      <c r="B257" t="s">
        <v>5829</v>
      </c>
      <c r="C257">
        <v>6</v>
      </c>
      <c r="D257">
        <v>4.4339872044851463</v>
      </c>
      <c r="E257">
        <v>7.8301529446946662E-3</v>
      </c>
      <c r="F257">
        <v>3</v>
      </c>
    </row>
    <row r="258" spans="1:6" x14ac:dyDescent="0.3">
      <c r="A258" t="s">
        <v>5827</v>
      </c>
      <c r="B258" t="s">
        <v>5827</v>
      </c>
      <c r="C258">
        <v>6</v>
      </c>
      <c r="D258">
        <v>4.4339872044851463</v>
      </c>
      <c r="E258">
        <v>7.8301529446946662E-3</v>
      </c>
      <c r="F258">
        <v>3</v>
      </c>
    </row>
    <row r="259" spans="1:6" x14ac:dyDescent="0.3">
      <c r="A259" t="s">
        <v>5825</v>
      </c>
      <c r="B259" t="s">
        <v>5826</v>
      </c>
      <c r="C259">
        <v>6</v>
      </c>
      <c r="D259">
        <v>4.4339872044851463</v>
      </c>
      <c r="E259">
        <v>7.8301529446946662E-3</v>
      </c>
      <c r="F259">
        <v>3</v>
      </c>
    </row>
    <row r="260" spans="1:6" x14ac:dyDescent="0.3">
      <c r="A260" t="s">
        <v>5828</v>
      </c>
      <c r="B260" t="s">
        <v>5828</v>
      </c>
      <c r="C260">
        <v>6</v>
      </c>
      <c r="D260">
        <v>4.4339872044851463</v>
      </c>
      <c r="E260">
        <v>7.8301529446946662E-3</v>
      </c>
      <c r="F260">
        <v>3</v>
      </c>
    </row>
    <row r="261" spans="1:6" x14ac:dyDescent="0.3">
      <c r="A261" t="s">
        <v>1246</v>
      </c>
      <c r="B261" t="s">
        <v>12790</v>
      </c>
      <c r="C261">
        <v>21</v>
      </c>
      <c r="D261">
        <v>1.2664046740044961</v>
      </c>
      <c r="E261">
        <v>7.8273789267034738E-3</v>
      </c>
      <c r="F261">
        <v>94</v>
      </c>
    </row>
    <row r="262" spans="1:6" x14ac:dyDescent="0.3">
      <c r="A262" t="s">
        <v>1035</v>
      </c>
      <c r="B262" t="s">
        <v>12791</v>
      </c>
      <c r="C262">
        <v>12</v>
      </c>
      <c r="D262">
        <v>2.2093636529608118</v>
      </c>
      <c r="E262">
        <v>7.8032048877512373E-3</v>
      </c>
      <c r="F262">
        <v>36</v>
      </c>
    </row>
    <row r="263" spans="1:6" x14ac:dyDescent="0.3">
      <c r="A263" t="s">
        <v>34</v>
      </c>
      <c r="B263" t="s">
        <v>35</v>
      </c>
      <c r="C263">
        <v>24</v>
      </c>
      <c r="D263">
        <v>1.101782694309942</v>
      </c>
      <c r="E263">
        <v>7.7827261202178966E-3</v>
      </c>
      <c r="F263">
        <v>111</v>
      </c>
    </row>
    <row r="264" spans="1:6" x14ac:dyDescent="0.3">
      <c r="A264" t="s">
        <v>2684</v>
      </c>
      <c r="B264" t="s">
        <v>2685</v>
      </c>
      <c r="C264">
        <v>9</v>
      </c>
      <c r="D264">
        <v>2.929909807708873</v>
      </c>
      <c r="E264">
        <v>7.7610649908896011E-3</v>
      </c>
      <c r="F264">
        <v>17</v>
      </c>
    </row>
    <row r="265" spans="1:6" x14ac:dyDescent="0.3">
      <c r="A265" t="s">
        <v>503</v>
      </c>
      <c r="B265" t="s">
        <v>12792</v>
      </c>
      <c r="C265">
        <v>25</v>
      </c>
      <c r="D265">
        <v>1.049596941139372</v>
      </c>
      <c r="E265">
        <v>7.7230193732212779E-3</v>
      </c>
      <c r="F265">
        <v>117</v>
      </c>
    </row>
    <row r="266" spans="1:6" x14ac:dyDescent="0.3">
      <c r="A266" t="s">
        <v>1498</v>
      </c>
      <c r="B266" t="s">
        <v>1499</v>
      </c>
      <c r="C266">
        <v>15</v>
      </c>
      <c r="D266">
        <v>1.7427441216993169</v>
      </c>
      <c r="E266">
        <v>7.6939515085710161E-3</v>
      </c>
      <c r="F266">
        <v>58</v>
      </c>
    </row>
    <row r="267" spans="1:6" x14ac:dyDescent="0.3">
      <c r="A267" t="s">
        <v>704</v>
      </c>
      <c r="B267" t="s">
        <v>705</v>
      </c>
      <c r="C267">
        <v>16</v>
      </c>
      <c r="D267">
        <v>1.630626823578611</v>
      </c>
      <c r="E267">
        <v>7.6789019817509021E-3</v>
      </c>
      <c r="F267">
        <v>65</v>
      </c>
    </row>
    <row r="268" spans="1:6" x14ac:dyDescent="0.3">
      <c r="A268" t="s">
        <v>5893</v>
      </c>
      <c r="B268" t="s">
        <v>5894</v>
      </c>
      <c r="C268">
        <v>8</v>
      </c>
      <c r="D268">
        <v>3.2553322081434999</v>
      </c>
      <c r="E268">
        <v>7.6649594447093794E-3</v>
      </c>
      <c r="F268">
        <v>12</v>
      </c>
    </row>
    <row r="269" spans="1:6" x14ac:dyDescent="0.3">
      <c r="A269" t="s">
        <v>46</v>
      </c>
      <c r="B269" t="s">
        <v>10493</v>
      </c>
      <c r="C269">
        <v>24</v>
      </c>
      <c r="D269">
        <v>1.084083117210541</v>
      </c>
      <c r="E269">
        <v>7.6577005941139541E-3</v>
      </c>
      <c r="F269">
        <v>113</v>
      </c>
    </row>
    <row r="270" spans="1:6" x14ac:dyDescent="0.3">
      <c r="A270" t="s">
        <v>411</v>
      </c>
      <c r="B270" t="s">
        <v>12793</v>
      </c>
      <c r="C270">
        <v>15</v>
      </c>
      <c r="D270">
        <v>1.725937003382936</v>
      </c>
      <c r="E270">
        <v>7.6197506251969504E-3</v>
      </c>
      <c r="F270">
        <v>59</v>
      </c>
    </row>
    <row r="271" spans="1:6" x14ac:dyDescent="0.3">
      <c r="A271" t="s">
        <v>6813</v>
      </c>
      <c r="B271" t="s">
        <v>6814</v>
      </c>
      <c r="C271">
        <v>9</v>
      </c>
      <c r="D271">
        <v>2.8758425864385959</v>
      </c>
      <c r="E271">
        <v>7.6178458320433594E-3</v>
      </c>
      <c r="F271">
        <v>18</v>
      </c>
    </row>
    <row r="272" spans="1:6" x14ac:dyDescent="0.3">
      <c r="A272" t="s">
        <v>112</v>
      </c>
      <c r="B272" t="s">
        <v>113</v>
      </c>
      <c r="C272">
        <v>25</v>
      </c>
      <c r="D272">
        <v>1.032789822822991</v>
      </c>
      <c r="E272">
        <v>7.5993512342644983E-3</v>
      </c>
      <c r="F272">
        <v>119</v>
      </c>
    </row>
    <row r="273" spans="1:6" x14ac:dyDescent="0.3">
      <c r="A273" t="s">
        <v>7385</v>
      </c>
      <c r="B273" t="s">
        <v>7386</v>
      </c>
      <c r="C273">
        <v>7</v>
      </c>
      <c r="D273">
        <v>3.6230569882688179</v>
      </c>
      <c r="E273">
        <v>7.4644491613008726E-3</v>
      </c>
      <c r="F273">
        <v>8</v>
      </c>
    </row>
    <row r="274" spans="1:6" x14ac:dyDescent="0.3">
      <c r="A274" t="s">
        <v>7388</v>
      </c>
      <c r="B274" t="s">
        <v>7389</v>
      </c>
      <c r="C274">
        <v>6</v>
      </c>
      <c r="D274">
        <v>4.2108436531709366</v>
      </c>
      <c r="E274">
        <v>7.4360949434344971E-3</v>
      </c>
      <c r="F274">
        <v>4</v>
      </c>
    </row>
    <row r="275" spans="1:6" x14ac:dyDescent="0.3">
      <c r="A275" t="s">
        <v>2881</v>
      </c>
      <c r="B275" t="s">
        <v>2881</v>
      </c>
      <c r="C275">
        <v>10</v>
      </c>
      <c r="D275">
        <v>2.5244446996007079</v>
      </c>
      <c r="E275">
        <v>7.4300274924498609E-3</v>
      </c>
      <c r="F275">
        <v>26</v>
      </c>
    </row>
    <row r="276" spans="1:6" x14ac:dyDescent="0.3">
      <c r="A276" t="s">
        <v>923</v>
      </c>
      <c r="B276" t="s">
        <v>10673</v>
      </c>
      <c r="C276">
        <v>18</v>
      </c>
      <c r="D276">
        <v>1.401440957808439</v>
      </c>
      <c r="E276">
        <v>7.4245796412082694E-3</v>
      </c>
      <c r="F276">
        <v>82</v>
      </c>
    </row>
    <row r="277" spans="1:6" x14ac:dyDescent="0.3">
      <c r="A277" t="s">
        <v>1564</v>
      </c>
      <c r="B277" t="s">
        <v>1565</v>
      </c>
      <c r="C277">
        <v>12</v>
      </c>
      <c r="D277">
        <v>2.0826119473216691</v>
      </c>
      <c r="E277">
        <v>7.3555332119505162E-3</v>
      </c>
      <c r="F277">
        <v>41</v>
      </c>
    </row>
    <row r="278" spans="1:6" x14ac:dyDescent="0.3">
      <c r="A278" t="s">
        <v>1128</v>
      </c>
      <c r="B278" t="s">
        <v>1128</v>
      </c>
      <c r="C278">
        <v>16</v>
      </c>
      <c r="D278">
        <v>1.543615446588982</v>
      </c>
      <c r="E278">
        <v>7.2691504521310221E-3</v>
      </c>
      <c r="F278">
        <v>71</v>
      </c>
    </row>
    <row r="279" spans="1:6" x14ac:dyDescent="0.3">
      <c r="A279" t="s">
        <v>732</v>
      </c>
      <c r="B279" t="s">
        <v>732</v>
      </c>
      <c r="C279">
        <v>19</v>
      </c>
      <c r="D279">
        <v>1.287682072451781</v>
      </c>
      <c r="E279">
        <v>7.20090049213326E-3</v>
      </c>
      <c r="F279">
        <v>92</v>
      </c>
    </row>
    <row r="280" spans="1:6" x14ac:dyDescent="0.3">
      <c r="A280" t="s">
        <v>7471</v>
      </c>
      <c r="B280" t="s">
        <v>7472</v>
      </c>
      <c r="C280">
        <v>6</v>
      </c>
      <c r="D280">
        <v>4.0285220963769817</v>
      </c>
      <c r="E280">
        <v>7.1141261129048497E-3</v>
      </c>
      <c r="F280">
        <v>5</v>
      </c>
    </row>
    <row r="281" spans="1:6" x14ac:dyDescent="0.3">
      <c r="A281" t="s">
        <v>255</v>
      </c>
      <c r="B281" t="s">
        <v>255</v>
      </c>
      <c r="C281">
        <v>19</v>
      </c>
      <c r="D281">
        <v>1.255933374137201</v>
      </c>
      <c r="E281">
        <v>7.0233572753648906E-3</v>
      </c>
      <c r="F281">
        <v>95</v>
      </c>
    </row>
    <row r="282" spans="1:6" x14ac:dyDescent="0.3">
      <c r="A282" t="s">
        <v>702</v>
      </c>
      <c r="B282" t="s">
        <v>12794</v>
      </c>
      <c r="C282">
        <v>16</v>
      </c>
      <c r="D282">
        <v>1.489548225318706</v>
      </c>
      <c r="E282">
        <v>7.0145386141821468E-3</v>
      </c>
      <c r="F282">
        <v>75</v>
      </c>
    </row>
    <row r="283" spans="1:6" x14ac:dyDescent="0.3">
      <c r="A283" t="s">
        <v>974</v>
      </c>
      <c r="B283" t="s">
        <v>975</v>
      </c>
      <c r="C283">
        <v>14</v>
      </c>
      <c r="D283">
        <v>1.693147180559945</v>
      </c>
      <c r="E283">
        <v>6.9766559525902203E-3</v>
      </c>
      <c r="F283">
        <v>61</v>
      </c>
    </row>
    <row r="284" spans="1:6" x14ac:dyDescent="0.3">
      <c r="A284" t="s">
        <v>7904</v>
      </c>
      <c r="B284" t="s">
        <v>7904</v>
      </c>
      <c r="C284">
        <v>5</v>
      </c>
      <c r="D284">
        <v>4.7216692769369271</v>
      </c>
      <c r="E284">
        <v>6.9484850556334587E-3</v>
      </c>
      <c r="F284">
        <v>2</v>
      </c>
    </row>
    <row r="285" spans="1:6" x14ac:dyDescent="0.3">
      <c r="A285" t="s">
        <v>1758</v>
      </c>
      <c r="B285" t="s">
        <v>12795</v>
      </c>
      <c r="C285">
        <v>13</v>
      </c>
      <c r="D285">
        <v>1.8129483803725659</v>
      </c>
      <c r="E285">
        <v>6.936706992986842E-3</v>
      </c>
      <c r="F285">
        <v>54</v>
      </c>
    </row>
    <row r="286" spans="1:6" x14ac:dyDescent="0.3">
      <c r="A286" t="s">
        <v>4273</v>
      </c>
      <c r="B286" t="s">
        <v>4274</v>
      </c>
      <c r="C286">
        <v>10</v>
      </c>
      <c r="D286">
        <v>2.3545456628053101</v>
      </c>
      <c r="E286">
        <v>6.9299751385479428E-3</v>
      </c>
      <c r="F286">
        <v>31</v>
      </c>
    </row>
    <row r="287" spans="1:6" x14ac:dyDescent="0.3">
      <c r="A287" t="s">
        <v>125</v>
      </c>
      <c r="B287" t="s">
        <v>125</v>
      </c>
      <c r="C287">
        <v>22</v>
      </c>
      <c r="D287">
        <v>1.0666913744986719</v>
      </c>
      <c r="E287">
        <v>6.906945407607174E-3</v>
      </c>
      <c r="F287">
        <v>115</v>
      </c>
    </row>
    <row r="288" spans="1:6" x14ac:dyDescent="0.3">
      <c r="A288" t="s">
        <v>4209</v>
      </c>
      <c r="B288" t="s">
        <v>4210</v>
      </c>
      <c r="C288">
        <v>8</v>
      </c>
      <c r="D288">
        <v>2.929909807708873</v>
      </c>
      <c r="E288">
        <v>6.8987244363463117E-3</v>
      </c>
      <c r="F288">
        <v>17</v>
      </c>
    </row>
    <row r="289" spans="1:6" x14ac:dyDescent="0.3">
      <c r="A289" t="s">
        <v>3166</v>
      </c>
      <c r="B289" t="s">
        <v>3167</v>
      </c>
      <c r="C289">
        <v>7</v>
      </c>
      <c r="D289">
        <v>3.3353749158170372</v>
      </c>
      <c r="E289">
        <v>6.8717485188911414E-3</v>
      </c>
      <c r="F289">
        <v>11</v>
      </c>
    </row>
    <row r="290" spans="1:6" x14ac:dyDescent="0.3">
      <c r="A290" t="s">
        <v>7913</v>
      </c>
      <c r="B290" t="s">
        <v>7913</v>
      </c>
      <c r="C290">
        <v>7</v>
      </c>
      <c r="D290">
        <v>3.3353749158170372</v>
      </c>
      <c r="E290">
        <v>6.8717485188911414E-3</v>
      </c>
      <c r="F290">
        <v>11</v>
      </c>
    </row>
    <row r="291" spans="1:6" x14ac:dyDescent="0.3">
      <c r="A291" t="s">
        <v>3107</v>
      </c>
      <c r="B291" t="s">
        <v>3108</v>
      </c>
      <c r="C291">
        <v>9</v>
      </c>
      <c r="D291">
        <v>2.562185027583554</v>
      </c>
      <c r="E291">
        <v>6.7869954445150997E-3</v>
      </c>
      <c r="F291">
        <v>25</v>
      </c>
    </row>
    <row r="292" spans="1:6" x14ac:dyDescent="0.3">
      <c r="A292" t="s">
        <v>1713</v>
      </c>
      <c r="B292" t="s">
        <v>1714</v>
      </c>
      <c r="C292">
        <v>10</v>
      </c>
      <c r="D292">
        <v>2.2939210409888759</v>
      </c>
      <c r="E292">
        <v>6.7515427859253119E-3</v>
      </c>
      <c r="F292">
        <v>33</v>
      </c>
    </row>
    <row r="293" spans="1:6" x14ac:dyDescent="0.3">
      <c r="A293" t="s">
        <v>3138</v>
      </c>
      <c r="B293" t="s">
        <v>3138</v>
      </c>
      <c r="C293">
        <v>7</v>
      </c>
      <c r="D293">
        <v>3.2553322081434999</v>
      </c>
      <c r="E293">
        <v>6.706839514120707E-3</v>
      </c>
      <c r="F293">
        <v>12</v>
      </c>
    </row>
    <row r="294" spans="1:6" x14ac:dyDescent="0.3">
      <c r="A294" t="s">
        <v>7947</v>
      </c>
      <c r="B294" t="s">
        <v>7948</v>
      </c>
      <c r="C294">
        <v>7</v>
      </c>
      <c r="D294">
        <v>3.2553322081434999</v>
      </c>
      <c r="E294">
        <v>6.706839514120707E-3</v>
      </c>
      <c r="F294">
        <v>12</v>
      </c>
    </row>
    <row r="295" spans="1:6" x14ac:dyDescent="0.3">
      <c r="A295" t="s">
        <v>3083</v>
      </c>
      <c r="B295" t="s">
        <v>3083</v>
      </c>
      <c r="C295">
        <v>12</v>
      </c>
      <c r="D295">
        <v>1.8884559328807109</v>
      </c>
      <c r="E295">
        <v>6.6697976795307406E-3</v>
      </c>
      <c r="F295">
        <v>50</v>
      </c>
    </row>
    <row r="296" spans="1:6" x14ac:dyDescent="0.3">
      <c r="A296" t="s">
        <v>687</v>
      </c>
      <c r="B296" t="s">
        <v>688</v>
      </c>
      <c r="C296">
        <v>14</v>
      </c>
      <c r="D296">
        <v>1.6155889462140709</v>
      </c>
      <c r="E296">
        <v>6.6570752784856904E-3</v>
      </c>
      <c r="F296">
        <v>66</v>
      </c>
    </row>
    <row r="297" spans="1:6" x14ac:dyDescent="0.3">
      <c r="A297" t="s">
        <v>8147</v>
      </c>
      <c r="B297" t="s">
        <v>8147</v>
      </c>
      <c r="C297">
        <v>5</v>
      </c>
      <c r="D297">
        <v>4.4339872044851463</v>
      </c>
      <c r="E297">
        <v>6.5251274539122224E-3</v>
      </c>
      <c r="F297">
        <v>3</v>
      </c>
    </row>
    <row r="298" spans="1:6" x14ac:dyDescent="0.3">
      <c r="A298" t="s">
        <v>8142</v>
      </c>
      <c r="B298" t="s">
        <v>8142</v>
      </c>
      <c r="C298">
        <v>5</v>
      </c>
      <c r="D298">
        <v>4.4339872044851463</v>
      </c>
      <c r="E298">
        <v>6.5251274539122224E-3</v>
      </c>
      <c r="F298">
        <v>3</v>
      </c>
    </row>
    <row r="299" spans="1:6" x14ac:dyDescent="0.3">
      <c r="A299" t="s">
        <v>8145</v>
      </c>
      <c r="B299" t="s">
        <v>8146</v>
      </c>
      <c r="C299">
        <v>5</v>
      </c>
      <c r="D299">
        <v>4.4339872044851463</v>
      </c>
      <c r="E299">
        <v>6.5251274539122224E-3</v>
      </c>
      <c r="F299">
        <v>3</v>
      </c>
    </row>
    <row r="300" spans="1:6" x14ac:dyDescent="0.3">
      <c r="A300" t="s">
        <v>8143</v>
      </c>
      <c r="B300" t="s">
        <v>8144</v>
      </c>
      <c r="C300">
        <v>5</v>
      </c>
      <c r="D300">
        <v>4.4339872044851463</v>
      </c>
      <c r="E300">
        <v>6.5251274539122224E-3</v>
      </c>
      <c r="F300">
        <v>3</v>
      </c>
    </row>
    <row r="301" spans="1:6" x14ac:dyDescent="0.3">
      <c r="A301" t="s">
        <v>1282</v>
      </c>
      <c r="B301" t="s">
        <v>1283</v>
      </c>
      <c r="C301">
        <v>11</v>
      </c>
      <c r="D301">
        <v>1.991640169115942</v>
      </c>
      <c r="E301">
        <v>6.448045914942596E-3</v>
      </c>
      <c r="F301">
        <v>45</v>
      </c>
    </row>
    <row r="302" spans="1:6" x14ac:dyDescent="0.3">
      <c r="A302" t="s">
        <v>834</v>
      </c>
      <c r="B302" t="s">
        <v>835</v>
      </c>
      <c r="C302">
        <v>16</v>
      </c>
      <c r="D302">
        <v>1.3659342693515291</v>
      </c>
      <c r="E302">
        <v>6.4324192489645174E-3</v>
      </c>
      <c r="F302">
        <v>85</v>
      </c>
    </row>
    <row r="303" spans="1:6" x14ac:dyDescent="0.3">
      <c r="A303" t="s">
        <v>1396</v>
      </c>
      <c r="B303" t="s">
        <v>12796</v>
      </c>
      <c r="C303">
        <v>14</v>
      </c>
      <c r="D303">
        <v>1.5576016885637209</v>
      </c>
      <c r="E303">
        <v>6.4181373108325168E-3</v>
      </c>
      <c r="F303">
        <v>70</v>
      </c>
    </row>
    <row r="304" spans="1:6" x14ac:dyDescent="0.3">
      <c r="A304" t="s">
        <v>609</v>
      </c>
      <c r="B304" t="s">
        <v>609</v>
      </c>
      <c r="C304">
        <v>13</v>
      </c>
      <c r="D304">
        <v>1.677146839213504</v>
      </c>
      <c r="E304">
        <v>6.4171028440684549E-3</v>
      </c>
      <c r="F304">
        <v>62</v>
      </c>
    </row>
    <row r="305" spans="1:6" x14ac:dyDescent="0.3">
      <c r="A305" t="s">
        <v>1614</v>
      </c>
      <c r="B305" t="s">
        <v>1614</v>
      </c>
      <c r="C305">
        <v>9</v>
      </c>
      <c r="D305">
        <v>2.419084183942882</v>
      </c>
      <c r="E305">
        <v>6.4079343059011201E-3</v>
      </c>
      <c r="F305">
        <v>29</v>
      </c>
    </row>
    <row r="306" spans="1:6" x14ac:dyDescent="0.3">
      <c r="A306" t="s">
        <v>8218</v>
      </c>
      <c r="B306" t="s">
        <v>8218</v>
      </c>
      <c r="C306">
        <v>6</v>
      </c>
      <c r="D306">
        <v>3.6230569882688179</v>
      </c>
      <c r="E306">
        <v>6.3980992811150331E-3</v>
      </c>
      <c r="F306">
        <v>8</v>
      </c>
    </row>
    <row r="307" spans="1:6" x14ac:dyDescent="0.3">
      <c r="A307" t="s">
        <v>1457</v>
      </c>
      <c r="B307" t="s">
        <v>1458</v>
      </c>
      <c r="C307">
        <v>11</v>
      </c>
      <c r="D307">
        <v>1.970133963894978</v>
      </c>
      <c r="E307">
        <v>6.3784183783667974E-3</v>
      </c>
      <c r="F307">
        <v>46</v>
      </c>
    </row>
    <row r="308" spans="1:6" x14ac:dyDescent="0.3">
      <c r="A308" t="s">
        <v>1133</v>
      </c>
      <c r="B308" t="s">
        <v>12797</v>
      </c>
      <c r="C308">
        <v>14</v>
      </c>
      <c r="D308">
        <v>1.543615446588982</v>
      </c>
      <c r="E308">
        <v>6.3605066456146444E-3</v>
      </c>
      <c r="F308">
        <v>71</v>
      </c>
    </row>
    <row r="309" spans="1:6" x14ac:dyDescent="0.3">
      <c r="A309" t="s">
        <v>4587</v>
      </c>
      <c r="B309" t="s">
        <v>4587</v>
      </c>
      <c r="C309">
        <v>10</v>
      </c>
      <c r="D309">
        <v>2.1567199194753899</v>
      </c>
      <c r="E309">
        <v>6.347727996478196E-3</v>
      </c>
      <c r="F309">
        <v>38</v>
      </c>
    </row>
    <row r="310" spans="1:6" x14ac:dyDescent="0.3">
      <c r="A310" t="s">
        <v>3768</v>
      </c>
      <c r="B310" t="s">
        <v>3769</v>
      </c>
      <c r="C310">
        <v>12</v>
      </c>
      <c r="D310">
        <v>1.7949298748698881</v>
      </c>
      <c r="E310">
        <v>6.3394749678195479E-3</v>
      </c>
      <c r="F310">
        <v>55</v>
      </c>
    </row>
    <row r="311" spans="1:6" x14ac:dyDescent="0.3">
      <c r="A311" t="s">
        <v>487</v>
      </c>
      <c r="B311" t="s">
        <v>10602</v>
      </c>
      <c r="C311">
        <v>20</v>
      </c>
      <c r="D311">
        <v>1.0753494372417871</v>
      </c>
      <c r="E311">
        <v>6.3300066616319419E-3</v>
      </c>
      <c r="F311">
        <v>114</v>
      </c>
    </row>
    <row r="312" spans="1:6" x14ac:dyDescent="0.3">
      <c r="A312" t="s">
        <v>1401</v>
      </c>
      <c r="B312" t="s">
        <v>1402</v>
      </c>
      <c r="C312">
        <v>7</v>
      </c>
      <c r="D312">
        <v>3.047692843365255</v>
      </c>
      <c r="E312">
        <v>6.2790478764814103E-3</v>
      </c>
      <c r="F312">
        <v>15</v>
      </c>
    </row>
    <row r="313" spans="1:6" x14ac:dyDescent="0.3">
      <c r="A313" t="s">
        <v>8354</v>
      </c>
      <c r="B313" t="s">
        <v>8354</v>
      </c>
      <c r="C313">
        <v>5</v>
      </c>
      <c r="D313">
        <v>4.2108436531709366</v>
      </c>
      <c r="E313">
        <v>6.1967457861954126E-3</v>
      </c>
      <c r="F313">
        <v>4</v>
      </c>
    </row>
    <row r="314" spans="1:6" x14ac:dyDescent="0.3">
      <c r="A314" t="s">
        <v>2366</v>
      </c>
      <c r="B314" t="s">
        <v>2366</v>
      </c>
      <c r="C314">
        <v>11</v>
      </c>
      <c r="D314">
        <v>1.9082585601768911</v>
      </c>
      <c r="E314">
        <v>6.1780933144487812E-3</v>
      </c>
      <c r="F314">
        <v>49</v>
      </c>
    </row>
    <row r="315" spans="1:6" x14ac:dyDescent="0.3">
      <c r="A315" t="s">
        <v>4379</v>
      </c>
      <c r="B315" t="s">
        <v>4380</v>
      </c>
      <c r="C315">
        <v>7</v>
      </c>
      <c r="D315">
        <v>2.9870682215488209</v>
      </c>
      <c r="E315">
        <v>6.1541452296455688E-3</v>
      </c>
      <c r="F315">
        <v>16</v>
      </c>
    </row>
    <row r="316" spans="1:6" x14ac:dyDescent="0.3">
      <c r="A316" t="s">
        <v>184</v>
      </c>
      <c r="B316" t="s">
        <v>12798</v>
      </c>
      <c r="C316">
        <v>20</v>
      </c>
      <c r="D316">
        <v>1.032789822822991</v>
      </c>
      <c r="E316">
        <v>6.0794809874115986E-3</v>
      </c>
      <c r="F316">
        <v>119</v>
      </c>
    </row>
    <row r="317" spans="1:6" x14ac:dyDescent="0.3">
      <c r="A317" t="s">
        <v>3528</v>
      </c>
      <c r="B317" t="s">
        <v>3529</v>
      </c>
      <c r="C317">
        <v>9</v>
      </c>
      <c r="D317">
        <v>2.2939210409888759</v>
      </c>
      <c r="E317">
        <v>6.0763885073327811E-3</v>
      </c>
      <c r="F317">
        <v>33</v>
      </c>
    </row>
    <row r="318" spans="1:6" x14ac:dyDescent="0.3">
      <c r="A318" t="s">
        <v>475</v>
      </c>
      <c r="B318" t="s">
        <v>476</v>
      </c>
      <c r="C318">
        <v>16</v>
      </c>
      <c r="D318">
        <v>1.287682072451781</v>
      </c>
      <c r="E318">
        <v>6.0639162039016923E-3</v>
      </c>
      <c r="F318">
        <v>92</v>
      </c>
    </row>
    <row r="319" spans="1:6" x14ac:dyDescent="0.3">
      <c r="A319" t="s">
        <v>8624</v>
      </c>
      <c r="B319" t="s">
        <v>8625</v>
      </c>
      <c r="C319">
        <v>6</v>
      </c>
      <c r="D319">
        <v>3.422386292806666</v>
      </c>
      <c r="E319">
        <v>6.0437269826570054E-3</v>
      </c>
      <c r="F319">
        <v>10</v>
      </c>
    </row>
    <row r="320" spans="1:6" x14ac:dyDescent="0.3">
      <c r="A320" t="s">
        <v>1351</v>
      </c>
      <c r="B320" t="s">
        <v>1351</v>
      </c>
      <c r="C320">
        <v>6</v>
      </c>
      <c r="D320">
        <v>3.422386292806666</v>
      </c>
      <c r="E320">
        <v>6.0437269826570054E-3</v>
      </c>
      <c r="F320">
        <v>10</v>
      </c>
    </row>
    <row r="321" spans="1:6" x14ac:dyDescent="0.3">
      <c r="A321" t="s">
        <v>8626</v>
      </c>
      <c r="B321" t="s">
        <v>8627</v>
      </c>
      <c r="C321">
        <v>6</v>
      </c>
      <c r="D321">
        <v>3.422386292806666</v>
      </c>
      <c r="E321">
        <v>6.0437269826570054E-3</v>
      </c>
      <c r="F321">
        <v>10</v>
      </c>
    </row>
    <row r="322" spans="1:6" x14ac:dyDescent="0.3">
      <c r="A322" t="s">
        <v>2129</v>
      </c>
      <c r="B322" t="s">
        <v>2130</v>
      </c>
      <c r="C322">
        <v>7</v>
      </c>
      <c r="D322">
        <v>2.929909807708873</v>
      </c>
      <c r="E322">
        <v>6.0363838818030223E-3</v>
      </c>
      <c r="F322">
        <v>17</v>
      </c>
    </row>
    <row r="323" spans="1:6" x14ac:dyDescent="0.3">
      <c r="A323" t="s">
        <v>8631</v>
      </c>
      <c r="B323" t="s">
        <v>8631</v>
      </c>
      <c r="C323">
        <v>4</v>
      </c>
      <c r="D323">
        <v>5.1271343850450917</v>
      </c>
      <c r="E323">
        <v>6.0361392656999779E-3</v>
      </c>
      <c r="F323">
        <v>1</v>
      </c>
    </row>
    <row r="324" spans="1:6" x14ac:dyDescent="0.3">
      <c r="A324" t="s">
        <v>8630</v>
      </c>
      <c r="B324" t="s">
        <v>8630</v>
      </c>
      <c r="C324">
        <v>4</v>
      </c>
      <c r="D324">
        <v>5.1271343850450917</v>
      </c>
      <c r="E324">
        <v>6.0361392656999779E-3</v>
      </c>
      <c r="F324">
        <v>1</v>
      </c>
    </row>
    <row r="325" spans="1:6" x14ac:dyDescent="0.3">
      <c r="A325" t="s">
        <v>127</v>
      </c>
      <c r="B325" t="s">
        <v>11132</v>
      </c>
      <c r="C325">
        <v>16</v>
      </c>
      <c r="D325">
        <v>1.276986783335033</v>
      </c>
      <c r="E325">
        <v>6.0135502491618122E-3</v>
      </c>
      <c r="F325">
        <v>93</v>
      </c>
    </row>
    <row r="326" spans="1:6" x14ac:dyDescent="0.3">
      <c r="A326" t="s">
        <v>1720</v>
      </c>
      <c r="B326" t="s">
        <v>12799</v>
      </c>
      <c r="C326">
        <v>9</v>
      </c>
      <c r="D326">
        <v>2.2649335041156231</v>
      </c>
      <c r="E326">
        <v>5.9996031547573563E-3</v>
      </c>
      <c r="F326">
        <v>34</v>
      </c>
    </row>
    <row r="327" spans="1:6" x14ac:dyDescent="0.3">
      <c r="A327" t="s">
        <v>1045</v>
      </c>
      <c r="B327" t="s">
        <v>1046</v>
      </c>
      <c r="C327">
        <v>11</v>
      </c>
      <c r="D327">
        <v>1.831297519040763</v>
      </c>
      <c r="E327">
        <v>5.9289276596267973E-3</v>
      </c>
      <c r="F327">
        <v>53</v>
      </c>
    </row>
    <row r="328" spans="1:6" x14ac:dyDescent="0.3">
      <c r="A328" t="s">
        <v>1696</v>
      </c>
      <c r="B328" t="s">
        <v>11122</v>
      </c>
      <c r="C328">
        <v>15</v>
      </c>
      <c r="D328">
        <v>1.34294475112683</v>
      </c>
      <c r="E328">
        <v>5.9288978027277617E-3</v>
      </c>
      <c r="F328">
        <v>87</v>
      </c>
    </row>
    <row r="329" spans="1:6" x14ac:dyDescent="0.3">
      <c r="A329" t="s">
        <v>8740</v>
      </c>
      <c r="B329" t="s">
        <v>8741</v>
      </c>
      <c r="C329">
        <v>5</v>
      </c>
      <c r="D329">
        <v>4.0285220963769817</v>
      </c>
      <c r="E329">
        <v>5.9284384274207076E-3</v>
      </c>
      <c r="F329">
        <v>5</v>
      </c>
    </row>
    <row r="330" spans="1:6" x14ac:dyDescent="0.3">
      <c r="A330" t="s">
        <v>8742</v>
      </c>
      <c r="B330" t="s">
        <v>8742</v>
      </c>
      <c r="C330">
        <v>5</v>
      </c>
      <c r="D330">
        <v>4.0285220963769817</v>
      </c>
      <c r="E330">
        <v>5.9284384274207076E-3</v>
      </c>
      <c r="F330">
        <v>5</v>
      </c>
    </row>
    <row r="331" spans="1:6" x14ac:dyDescent="0.3">
      <c r="A331" t="s">
        <v>821</v>
      </c>
      <c r="B331" t="s">
        <v>821</v>
      </c>
      <c r="C331">
        <v>16</v>
      </c>
      <c r="D331">
        <v>1.255933374137201</v>
      </c>
      <c r="E331">
        <v>5.9144061266230659E-3</v>
      </c>
      <c r="F331">
        <v>95</v>
      </c>
    </row>
    <row r="332" spans="1:6" x14ac:dyDescent="0.3">
      <c r="A332" t="s">
        <v>1735</v>
      </c>
      <c r="B332" t="s">
        <v>1735</v>
      </c>
      <c r="C332">
        <v>6</v>
      </c>
      <c r="D332">
        <v>3.3353749158170372</v>
      </c>
      <c r="E332">
        <v>5.8900701590495503E-3</v>
      </c>
      <c r="F332">
        <v>11</v>
      </c>
    </row>
    <row r="333" spans="1:6" x14ac:dyDescent="0.3">
      <c r="A333" t="s">
        <v>270</v>
      </c>
      <c r="B333" t="s">
        <v>271</v>
      </c>
      <c r="C333">
        <v>17</v>
      </c>
      <c r="D333">
        <v>1.1758906664636639</v>
      </c>
      <c r="E333">
        <v>5.8835632122373792E-3</v>
      </c>
      <c r="F333">
        <v>103</v>
      </c>
    </row>
    <row r="334" spans="1:6" x14ac:dyDescent="0.3">
      <c r="A334" t="s">
        <v>372</v>
      </c>
      <c r="B334" t="s">
        <v>373</v>
      </c>
      <c r="C334">
        <v>14</v>
      </c>
      <c r="D334">
        <v>1.4258324109325979</v>
      </c>
      <c r="E334">
        <v>5.8751786562578658E-3</v>
      </c>
      <c r="F334">
        <v>80</v>
      </c>
    </row>
    <row r="335" spans="1:6" x14ac:dyDescent="0.3">
      <c r="A335" t="s">
        <v>3565</v>
      </c>
      <c r="B335" t="s">
        <v>12800</v>
      </c>
      <c r="C335">
        <v>8</v>
      </c>
      <c r="D335">
        <v>2.452985735618562</v>
      </c>
      <c r="E335">
        <v>5.775765722137954E-3</v>
      </c>
      <c r="F335">
        <v>28</v>
      </c>
    </row>
    <row r="336" spans="1:6" x14ac:dyDescent="0.3">
      <c r="A336" t="s">
        <v>648</v>
      </c>
      <c r="B336" t="s">
        <v>649</v>
      </c>
      <c r="C336">
        <v>16</v>
      </c>
      <c r="D336">
        <v>1.2251617154704471</v>
      </c>
      <c r="E336">
        <v>5.7694970969780594E-3</v>
      </c>
      <c r="F336">
        <v>98</v>
      </c>
    </row>
    <row r="337" spans="1:6" x14ac:dyDescent="0.3">
      <c r="A337" t="s">
        <v>1362</v>
      </c>
      <c r="B337" t="s">
        <v>1362</v>
      </c>
      <c r="C337">
        <v>12</v>
      </c>
      <c r="D337">
        <v>1.630626823578611</v>
      </c>
      <c r="E337">
        <v>5.7591764863131768E-3</v>
      </c>
      <c r="F337">
        <v>65</v>
      </c>
    </row>
    <row r="338" spans="1:6" x14ac:dyDescent="0.3">
      <c r="A338" t="s">
        <v>1101</v>
      </c>
      <c r="B338" t="s">
        <v>10891</v>
      </c>
      <c r="C338">
        <v>13</v>
      </c>
      <c r="D338">
        <v>1.5027934520687261</v>
      </c>
      <c r="E338">
        <v>5.7499915391069894E-3</v>
      </c>
      <c r="F338">
        <v>74</v>
      </c>
    </row>
    <row r="339" spans="1:6" x14ac:dyDescent="0.3">
      <c r="A339" t="s">
        <v>407</v>
      </c>
      <c r="B339" t="s">
        <v>12801</v>
      </c>
      <c r="C339">
        <v>15</v>
      </c>
      <c r="D339">
        <v>1.298492988555997</v>
      </c>
      <c r="E339">
        <v>5.7326499993743812E-3</v>
      </c>
      <c r="F339">
        <v>91</v>
      </c>
    </row>
    <row r="340" spans="1:6" x14ac:dyDescent="0.3">
      <c r="A340" t="s">
        <v>3753</v>
      </c>
      <c r="B340" t="s">
        <v>3754</v>
      </c>
      <c r="C340">
        <v>7</v>
      </c>
      <c r="D340">
        <v>2.7757591278816141</v>
      </c>
      <c r="E340">
        <v>5.7187929864689832E-3</v>
      </c>
      <c r="F340">
        <v>20</v>
      </c>
    </row>
    <row r="341" spans="1:6" x14ac:dyDescent="0.3">
      <c r="A341" t="s">
        <v>8861</v>
      </c>
      <c r="B341" t="s">
        <v>8861</v>
      </c>
      <c r="C341">
        <v>7</v>
      </c>
      <c r="D341">
        <v>2.7757591278816141</v>
      </c>
      <c r="E341">
        <v>5.7187929864689832E-3</v>
      </c>
      <c r="F341">
        <v>20</v>
      </c>
    </row>
    <row r="342" spans="1:6" x14ac:dyDescent="0.3">
      <c r="A342" t="s">
        <v>1053</v>
      </c>
      <c r="B342" t="s">
        <v>12802</v>
      </c>
      <c r="C342">
        <v>7</v>
      </c>
      <c r="D342">
        <v>2.7757591278816141</v>
      </c>
      <c r="E342">
        <v>5.7187929864689832E-3</v>
      </c>
      <c r="F342">
        <v>20</v>
      </c>
    </row>
    <row r="343" spans="1:6" x14ac:dyDescent="0.3">
      <c r="A343" t="s">
        <v>8866</v>
      </c>
      <c r="B343" t="s">
        <v>8867</v>
      </c>
      <c r="C343">
        <v>5</v>
      </c>
      <c r="D343">
        <v>3.8743714165497241</v>
      </c>
      <c r="E343">
        <v>5.7015877878963958E-3</v>
      </c>
      <c r="F343">
        <v>6</v>
      </c>
    </row>
    <row r="344" spans="1:6" x14ac:dyDescent="0.3">
      <c r="A344" t="s">
        <v>8864</v>
      </c>
      <c r="B344" t="s">
        <v>8865</v>
      </c>
      <c r="C344">
        <v>5</v>
      </c>
      <c r="D344">
        <v>3.8743714165497241</v>
      </c>
      <c r="E344">
        <v>5.7015877878963958E-3</v>
      </c>
      <c r="F344">
        <v>6</v>
      </c>
    </row>
    <row r="345" spans="1:6" x14ac:dyDescent="0.3">
      <c r="A345" t="s">
        <v>2277</v>
      </c>
      <c r="B345" t="s">
        <v>12803</v>
      </c>
      <c r="C345">
        <v>11</v>
      </c>
      <c r="D345">
        <v>1.759838555058618</v>
      </c>
      <c r="E345">
        <v>5.6975752858716379E-3</v>
      </c>
      <c r="F345">
        <v>57</v>
      </c>
    </row>
    <row r="346" spans="1:6" x14ac:dyDescent="0.3">
      <c r="A346" t="s">
        <v>85</v>
      </c>
      <c r="B346" t="s">
        <v>12804</v>
      </c>
      <c r="C346">
        <v>18</v>
      </c>
      <c r="D346">
        <v>1.0753494372417871</v>
      </c>
      <c r="E346">
        <v>5.697005995468748E-3</v>
      </c>
      <c r="F346">
        <v>114</v>
      </c>
    </row>
    <row r="347" spans="1:6" x14ac:dyDescent="0.3">
      <c r="A347" t="s">
        <v>8869</v>
      </c>
      <c r="B347" t="s">
        <v>8869</v>
      </c>
      <c r="C347">
        <v>8</v>
      </c>
      <c r="D347">
        <v>2.419084183942882</v>
      </c>
      <c r="E347">
        <v>5.6959416052454401E-3</v>
      </c>
      <c r="F347">
        <v>29</v>
      </c>
    </row>
    <row r="348" spans="1:6" x14ac:dyDescent="0.3">
      <c r="A348" t="s">
        <v>390</v>
      </c>
      <c r="B348" t="s">
        <v>391</v>
      </c>
      <c r="C348">
        <v>14</v>
      </c>
      <c r="D348">
        <v>1.37763030911472</v>
      </c>
      <c r="E348">
        <v>5.6765606716926726E-3</v>
      </c>
      <c r="F348">
        <v>84</v>
      </c>
    </row>
    <row r="349" spans="1:6" x14ac:dyDescent="0.3">
      <c r="A349" t="s">
        <v>1177</v>
      </c>
      <c r="B349" t="s">
        <v>1177</v>
      </c>
      <c r="C349">
        <v>12</v>
      </c>
      <c r="D349">
        <v>1.6007738604289301</v>
      </c>
      <c r="E349">
        <v>5.653739435399774E-3</v>
      </c>
      <c r="F349">
        <v>67</v>
      </c>
    </row>
    <row r="350" spans="1:6" x14ac:dyDescent="0.3">
      <c r="A350" t="s">
        <v>4291</v>
      </c>
      <c r="B350" t="s">
        <v>4291</v>
      </c>
      <c r="C350">
        <v>9</v>
      </c>
      <c r="D350">
        <v>2.1314021114910999</v>
      </c>
      <c r="E350">
        <v>5.6458906228028932E-3</v>
      </c>
      <c r="F350">
        <v>39</v>
      </c>
    </row>
    <row r="351" spans="1:6" x14ac:dyDescent="0.3">
      <c r="A351" t="s">
        <v>2586</v>
      </c>
      <c r="B351" t="s">
        <v>12805</v>
      </c>
      <c r="C351">
        <v>9</v>
      </c>
      <c r="D351">
        <v>2.1314021114910999</v>
      </c>
      <c r="E351">
        <v>5.6458906228028932E-3</v>
      </c>
      <c r="F351">
        <v>39</v>
      </c>
    </row>
    <row r="352" spans="1:6" x14ac:dyDescent="0.3">
      <c r="A352" t="s">
        <v>549</v>
      </c>
      <c r="B352" t="s">
        <v>550</v>
      </c>
      <c r="C352">
        <v>6</v>
      </c>
      <c r="D352">
        <v>3.1812242359897782</v>
      </c>
      <c r="E352">
        <v>5.6178493916203744E-3</v>
      </c>
      <c r="F352">
        <v>13</v>
      </c>
    </row>
    <row r="353" spans="1:6" x14ac:dyDescent="0.3">
      <c r="A353" t="s">
        <v>8910</v>
      </c>
      <c r="B353" t="s">
        <v>8911</v>
      </c>
      <c r="C353">
        <v>6</v>
      </c>
      <c r="D353">
        <v>3.1812242359897782</v>
      </c>
      <c r="E353">
        <v>5.6178493916203744E-3</v>
      </c>
      <c r="F353">
        <v>13</v>
      </c>
    </row>
    <row r="354" spans="1:6" x14ac:dyDescent="0.3">
      <c r="A354" t="s">
        <v>1574</v>
      </c>
      <c r="B354" t="s">
        <v>1575</v>
      </c>
      <c r="C354">
        <v>6</v>
      </c>
      <c r="D354">
        <v>3.1812242359897782</v>
      </c>
      <c r="E354">
        <v>5.6178493916203744E-3</v>
      </c>
      <c r="F354">
        <v>13</v>
      </c>
    </row>
    <row r="355" spans="1:6" x14ac:dyDescent="0.3">
      <c r="A355" t="s">
        <v>1747</v>
      </c>
      <c r="B355" t="s">
        <v>1748</v>
      </c>
      <c r="C355">
        <v>10</v>
      </c>
      <c r="D355">
        <v>1.9082585601768911</v>
      </c>
      <c r="E355">
        <v>5.6164484676807097E-3</v>
      </c>
      <c r="F355">
        <v>49</v>
      </c>
    </row>
    <row r="356" spans="1:6" x14ac:dyDescent="0.3">
      <c r="A356" t="s">
        <v>678</v>
      </c>
      <c r="B356" t="s">
        <v>12554</v>
      </c>
      <c r="C356">
        <v>15</v>
      </c>
      <c r="D356">
        <v>1.2664046740044961</v>
      </c>
      <c r="E356">
        <v>5.5909849476453383E-3</v>
      </c>
      <c r="F356">
        <v>94</v>
      </c>
    </row>
    <row r="357" spans="1:6" x14ac:dyDescent="0.3">
      <c r="A357" t="s">
        <v>2761</v>
      </c>
      <c r="B357" t="s">
        <v>2761</v>
      </c>
      <c r="C357">
        <v>9</v>
      </c>
      <c r="D357">
        <v>2.1067094989007291</v>
      </c>
      <c r="E357">
        <v>5.5804821345946543E-3</v>
      </c>
      <c r="F357">
        <v>40</v>
      </c>
    </row>
    <row r="358" spans="1:6" x14ac:dyDescent="0.3">
      <c r="A358" t="s">
        <v>1500</v>
      </c>
      <c r="B358" t="s">
        <v>12806</v>
      </c>
      <c r="C358">
        <v>11</v>
      </c>
      <c r="D358">
        <v>1.677146839213504</v>
      </c>
      <c r="E358">
        <v>5.4298562526733079E-3</v>
      </c>
      <c r="F358">
        <v>62</v>
      </c>
    </row>
    <row r="359" spans="1:6" x14ac:dyDescent="0.3">
      <c r="A359" t="s">
        <v>1221</v>
      </c>
      <c r="B359" t="s">
        <v>1222</v>
      </c>
      <c r="C359">
        <v>12</v>
      </c>
      <c r="D359">
        <v>1.5298221244566459</v>
      </c>
      <c r="E359">
        <v>5.4031464955768497E-3</v>
      </c>
      <c r="F359">
        <v>72</v>
      </c>
    </row>
    <row r="360" spans="1:6" x14ac:dyDescent="0.3">
      <c r="A360" t="s">
        <v>9046</v>
      </c>
      <c r="B360" t="s">
        <v>9047</v>
      </c>
      <c r="C360">
        <v>9</v>
      </c>
      <c r="D360">
        <v>2.036091931686776</v>
      </c>
      <c r="E360">
        <v>5.3934226124196074E-3</v>
      </c>
      <c r="F360">
        <v>43</v>
      </c>
    </row>
    <row r="361" spans="1:6" x14ac:dyDescent="0.3">
      <c r="A361" t="s">
        <v>9048</v>
      </c>
      <c r="B361" t="s">
        <v>9049</v>
      </c>
      <c r="C361">
        <v>6</v>
      </c>
      <c r="D361">
        <v>3.047692843365255</v>
      </c>
      <c r="E361">
        <v>5.3820410369840666E-3</v>
      </c>
      <c r="F361">
        <v>15</v>
      </c>
    </row>
    <row r="362" spans="1:6" x14ac:dyDescent="0.3">
      <c r="A362" t="s">
        <v>1540</v>
      </c>
      <c r="B362" t="s">
        <v>12807</v>
      </c>
      <c r="C362">
        <v>6</v>
      </c>
      <c r="D362">
        <v>3.047692843365255</v>
      </c>
      <c r="E362">
        <v>5.3820410369840666E-3</v>
      </c>
      <c r="F362">
        <v>15</v>
      </c>
    </row>
    <row r="363" spans="1:6" x14ac:dyDescent="0.3">
      <c r="A363" t="s">
        <v>9057</v>
      </c>
      <c r="B363" t="s">
        <v>9058</v>
      </c>
      <c r="C363">
        <v>7</v>
      </c>
      <c r="D363">
        <v>2.6014057407368361</v>
      </c>
      <c r="E363">
        <v>5.3595792068743472E-3</v>
      </c>
      <c r="F363">
        <v>24</v>
      </c>
    </row>
    <row r="364" spans="1:6" x14ac:dyDescent="0.3">
      <c r="A364" t="s">
        <v>9063</v>
      </c>
      <c r="B364" t="s">
        <v>9064</v>
      </c>
      <c r="C364">
        <v>5</v>
      </c>
      <c r="D364">
        <v>3.6230569882688179</v>
      </c>
      <c r="E364">
        <v>5.3317494009291937E-3</v>
      </c>
      <c r="F364">
        <v>8</v>
      </c>
    </row>
    <row r="365" spans="1:6" x14ac:dyDescent="0.3">
      <c r="A365" t="s">
        <v>9158</v>
      </c>
      <c r="B365" t="s">
        <v>9159</v>
      </c>
      <c r="C365">
        <v>4</v>
      </c>
      <c r="D365">
        <v>4.4339872044851463</v>
      </c>
      <c r="E365">
        <v>5.2201019631297777E-3</v>
      </c>
      <c r="F365">
        <v>3</v>
      </c>
    </row>
    <row r="366" spans="1:6" x14ac:dyDescent="0.3">
      <c r="A366" t="s">
        <v>9157</v>
      </c>
      <c r="B366" t="s">
        <v>9157</v>
      </c>
      <c r="C366">
        <v>4</v>
      </c>
      <c r="D366">
        <v>4.4339872044851463</v>
      </c>
      <c r="E366">
        <v>5.2201019631297777E-3</v>
      </c>
      <c r="F366">
        <v>3</v>
      </c>
    </row>
    <row r="367" spans="1:6" x14ac:dyDescent="0.3">
      <c r="A367" t="s">
        <v>9152</v>
      </c>
      <c r="B367" t="s">
        <v>9152</v>
      </c>
      <c r="C367">
        <v>4</v>
      </c>
      <c r="D367">
        <v>4.4339872044851463</v>
      </c>
      <c r="E367">
        <v>5.2201019631297777E-3</v>
      </c>
      <c r="F367">
        <v>3</v>
      </c>
    </row>
    <row r="368" spans="1:6" x14ac:dyDescent="0.3">
      <c r="A368" t="s">
        <v>9160</v>
      </c>
      <c r="B368" t="s">
        <v>9160</v>
      </c>
      <c r="C368">
        <v>4</v>
      </c>
      <c r="D368">
        <v>4.4339872044851463</v>
      </c>
      <c r="E368">
        <v>5.2201019631297777E-3</v>
      </c>
      <c r="F368">
        <v>3</v>
      </c>
    </row>
    <row r="369" spans="1:6" x14ac:dyDescent="0.3">
      <c r="A369" t="s">
        <v>9155</v>
      </c>
      <c r="B369" t="s">
        <v>9156</v>
      </c>
      <c r="C369">
        <v>4</v>
      </c>
      <c r="D369">
        <v>4.4339872044851463</v>
      </c>
      <c r="E369">
        <v>5.2201019631297777E-3</v>
      </c>
      <c r="F369">
        <v>3</v>
      </c>
    </row>
    <row r="370" spans="1:6" x14ac:dyDescent="0.3">
      <c r="A370" t="s">
        <v>9153</v>
      </c>
      <c r="B370" t="s">
        <v>9154</v>
      </c>
      <c r="C370">
        <v>4</v>
      </c>
      <c r="D370">
        <v>4.4339872044851463</v>
      </c>
      <c r="E370">
        <v>5.2201019631297777E-3</v>
      </c>
      <c r="F370">
        <v>3</v>
      </c>
    </row>
    <row r="371" spans="1:6" x14ac:dyDescent="0.3">
      <c r="A371" t="s">
        <v>748</v>
      </c>
      <c r="B371" t="s">
        <v>12808</v>
      </c>
      <c r="C371">
        <v>17</v>
      </c>
      <c r="D371">
        <v>1.041158072493507</v>
      </c>
      <c r="E371">
        <v>5.2094293356958693E-3</v>
      </c>
      <c r="F371">
        <v>118</v>
      </c>
    </row>
    <row r="372" spans="1:6" x14ac:dyDescent="0.3">
      <c r="A372" t="s">
        <v>447</v>
      </c>
      <c r="B372" t="s">
        <v>448</v>
      </c>
      <c r="C372">
        <v>10</v>
      </c>
      <c r="D372">
        <v>1.759838555058618</v>
      </c>
      <c r="E372">
        <v>5.1796138962469434E-3</v>
      </c>
      <c r="F372">
        <v>57</v>
      </c>
    </row>
    <row r="373" spans="1:6" x14ac:dyDescent="0.3">
      <c r="A373" t="s">
        <v>1410</v>
      </c>
      <c r="B373" t="s">
        <v>12809</v>
      </c>
      <c r="C373">
        <v>14</v>
      </c>
      <c r="D373">
        <v>1.255933374137201</v>
      </c>
      <c r="E373">
        <v>5.1751053607951829E-3</v>
      </c>
      <c r="F373">
        <v>95</v>
      </c>
    </row>
    <row r="374" spans="1:6" x14ac:dyDescent="0.3">
      <c r="A374" t="s">
        <v>4590</v>
      </c>
      <c r="B374" t="s">
        <v>4590</v>
      </c>
      <c r="C374">
        <v>6</v>
      </c>
      <c r="D374">
        <v>2.929909807708873</v>
      </c>
      <c r="E374">
        <v>5.1740433272597338E-3</v>
      </c>
      <c r="F374">
        <v>17</v>
      </c>
    </row>
    <row r="375" spans="1:6" x14ac:dyDescent="0.3">
      <c r="A375" t="s">
        <v>3632</v>
      </c>
      <c r="B375" t="s">
        <v>3633</v>
      </c>
      <c r="C375">
        <v>6</v>
      </c>
      <c r="D375">
        <v>2.929909807708873</v>
      </c>
      <c r="E375">
        <v>5.1740433272597338E-3</v>
      </c>
      <c r="F375">
        <v>17</v>
      </c>
    </row>
    <row r="376" spans="1:6" x14ac:dyDescent="0.3">
      <c r="A376" t="s">
        <v>1572</v>
      </c>
      <c r="B376" t="s">
        <v>1573</v>
      </c>
      <c r="C376">
        <v>6</v>
      </c>
      <c r="D376">
        <v>2.929909807708873</v>
      </c>
      <c r="E376">
        <v>5.1740433272597338E-3</v>
      </c>
      <c r="F376">
        <v>17</v>
      </c>
    </row>
    <row r="377" spans="1:6" x14ac:dyDescent="0.3">
      <c r="A377" t="s">
        <v>888</v>
      </c>
      <c r="B377" t="s">
        <v>889</v>
      </c>
      <c r="C377">
        <v>15</v>
      </c>
      <c r="D377">
        <v>1.166321215447514</v>
      </c>
      <c r="E377">
        <v>5.149131627149469E-3</v>
      </c>
      <c r="F377">
        <v>104</v>
      </c>
    </row>
    <row r="378" spans="1:6" x14ac:dyDescent="0.3">
      <c r="A378" t="s">
        <v>4010</v>
      </c>
      <c r="B378" t="s">
        <v>4010</v>
      </c>
      <c r="C378">
        <v>7</v>
      </c>
      <c r="D378">
        <v>2.4880770554298328</v>
      </c>
      <c r="E378">
        <v>5.1260923440592529E-3</v>
      </c>
      <c r="F378">
        <v>27</v>
      </c>
    </row>
    <row r="379" spans="1:6" x14ac:dyDescent="0.3">
      <c r="A379" t="s">
        <v>1610</v>
      </c>
      <c r="B379" t="s">
        <v>12810</v>
      </c>
      <c r="C379">
        <v>9</v>
      </c>
      <c r="D379">
        <v>1.9284612674944099</v>
      </c>
      <c r="E379">
        <v>5.1083187578191223E-3</v>
      </c>
      <c r="F379">
        <v>48</v>
      </c>
    </row>
    <row r="380" spans="1:6" x14ac:dyDescent="0.3">
      <c r="A380" t="s">
        <v>3829</v>
      </c>
      <c r="B380" t="s">
        <v>3830</v>
      </c>
      <c r="C380">
        <v>6</v>
      </c>
      <c r="D380">
        <v>2.8758425864385959</v>
      </c>
      <c r="E380">
        <v>5.078563888028906E-3</v>
      </c>
      <c r="F380">
        <v>18</v>
      </c>
    </row>
    <row r="381" spans="1:6" x14ac:dyDescent="0.3">
      <c r="A381" t="s">
        <v>4261</v>
      </c>
      <c r="B381" t="s">
        <v>12811</v>
      </c>
      <c r="C381">
        <v>8</v>
      </c>
      <c r="D381">
        <v>2.1567199194753899</v>
      </c>
      <c r="E381">
        <v>5.0781823971825556E-3</v>
      </c>
      <c r="F381">
        <v>38</v>
      </c>
    </row>
    <row r="382" spans="1:6" x14ac:dyDescent="0.3">
      <c r="A382" t="s">
        <v>884</v>
      </c>
      <c r="B382" t="s">
        <v>884</v>
      </c>
      <c r="C382">
        <v>9</v>
      </c>
      <c r="D382">
        <v>1.9082585601768911</v>
      </c>
      <c r="E382">
        <v>5.0548036209126391E-3</v>
      </c>
      <c r="F382">
        <v>49</v>
      </c>
    </row>
    <row r="383" spans="1:6" x14ac:dyDescent="0.3">
      <c r="A383" t="s">
        <v>1750</v>
      </c>
      <c r="B383" t="s">
        <v>12812</v>
      </c>
      <c r="C383">
        <v>9</v>
      </c>
      <c r="D383">
        <v>1.8884559328807109</v>
      </c>
      <c r="E383">
        <v>5.002348259648055E-3</v>
      </c>
      <c r="F383">
        <v>50</v>
      </c>
    </row>
    <row r="384" spans="1:6" x14ac:dyDescent="0.3">
      <c r="A384" t="s">
        <v>9232</v>
      </c>
      <c r="B384" t="s">
        <v>9233</v>
      </c>
      <c r="C384">
        <v>7</v>
      </c>
      <c r="D384">
        <v>2.419084183942882</v>
      </c>
      <c r="E384">
        <v>4.9839489045897601E-3</v>
      </c>
      <c r="F384">
        <v>29</v>
      </c>
    </row>
    <row r="385" spans="1:6" x14ac:dyDescent="0.3">
      <c r="A385" t="s">
        <v>9234</v>
      </c>
      <c r="B385" t="s">
        <v>9235</v>
      </c>
      <c r="C385">
        <v>7</v>
      </c>
      <c r="D385">
        <v>2.419084183942882</v>
      </c>
      <c r="E385">
        <v>4.9839489045897601E-3</v>
      </c>
      <c r="F385">
        <v>29</v>
      </c>
    </row>
    <row r="386" spans="1:6" x14ac:dyDescent="0.3">
      <c r="A386" t="s">
        <v>1205</v>
      </c>
      <c r="B386" t="s">
        <v>1206</v>
      </c>
      <c r="C386">
        <v>12</v>
      </c>
      <c r="D386">
        <v>1.401440957808439</v>
      </c>
      <c r="E386">
        <v>4.9497197608055123E-3</v>
      </c>
      <c r="F386">
        <v>82</v>
      </c>
    </row>
    <row r="387" spans="1:6" x14ac:dyDescent="0.3">
      <c r="A387" t="s">
        <v>9278</v>
      </c>
      <c r="B387" t="s">
        <v>9279</v>
      </c>
      <c r="C387">
        <v>5</v>
      </c>
      <c r="D387">
        <v>3.3353749158170372</v>
      </c>
      <c r="E387">
        <v>4.9083917992079583E-3</v>
      </c>
      <c r="F387">
        <v>11</v>
      </c>
    </row>
    <row r="388" spans="1:6" x14ac:dyDescent="0.3">
      <c r="A388" t="s">
        <v>4795</v>
      </c>
      <c r="B388" t="s">
        <v>4795</v>
      </c>
      <c r="C388">
        <v>6</v>
      </c>
      <c r="D388">
        <v>2.7757591278816141</v>
      </c>
      <c r="E388">
        <v>4.901822559830557E-3</v>
      </c>
      <c r="F388">
        <v>20</v>
      </c>
    </row>
    <row r="389" spans="1:6" x14ac:dyDescent="0.3">
      <c r="A389" t="s">
        <v>2575</v>
      </c>
      <c r="B389" t="s">
        <v>12813</v>
      </c>
      <c r="C389">
        <v>10</v>
      </c>
      <c r="D389">
        <v>1.6613984822453649</v>
      </c>
      <c r="E389">
        <v>4.8898818821224441E-3</v>
      </c>
      <c r="F389">
        <v>63</v>
      </c>
    </row>
    <row r="390" spans="1:6" x14ac:dyDescent="0.3">
      <c r="A390" t="s">
        <v>3552</v>
      </c>
      <c r="B390" t="s">
        <v>3553</v>
      </c>
      <c r="C390">
        <v>11</v>
      </c>
      <c r="D390">
        <v>1.5027934520687261</v>
      </c>
      <c r="E390">
        <v>4.8653774561674508E-3</v>
      </c>
      <c r="F390">
        <v>74</v>
      </c>
    </row>
    <row r="391" spans="1:6" x14ac:dyDescent="0.3">
      <c r="A391" t="s">
        <v>935</v>
      </c>
      <c r="B391" t="s">
        <v>12814</v>
      </c>
      <c r="C391">
        <v>11</v>
      </c>
      <c r="D391">
        <v>1.5027934520687261</v>
      </c>
      <c r="E391">
        <v>4.8653774561674508E-3</v>
      </c>
      <c r="F391">
        <v>74</v>
      </c>
    </row>
    <row r="392" spans="1:6" x14ac:dyDescent="0.3">
      <c r="A392" t="s">
        <v>1943</v>
      </c>
      <c r="B392" t="s">
        <v>1943</v>
      </c>
      <c r="C392">
        <v>9</v>
      </c>
      <c r="D392">
        <v>1.831297519040763</v>
      </c>
      <c r="E392">
        <v>4.8509408124219264E-3</v>
      </c>
      <c r="F392">
        <v>53</v>
      </c>
    </row>
    <row r="393" spans="1:6" x14ac:dyDescent="0.3">
      <c r="A393" t="s">
        <v>2735</v>
      </c>
      <c r="B393" t="s">
        <v>11046</v>
      </c>
      <c r="C393">
        <v>8</v>
      </c>
      <c r="D393">
        <v>2.0590814499114738</v>
      </c>
      <c r="E393">
        <v>4.8482842296226581E-3</v>
      </c>
      <c r="F393">
        <v>42</v>
      </c>
    </row>
    <row r="394" spans="1:6" x14ac:dyDescent="0.3">
      <c r="A394" t="s">
        <v>666</v>
      </c>
      <c r="B394" t="s">
        <v>666</v>
      </c>
      <c r="C394">
        <v>10</v>
      </c>
      <c r="D394">
        <v>1.6458942957094</v>
      </c>
      <c r="E394">
        <v>4.8442494576021074E-3</v>
      </c>
      <c r="F394">
        <v>64</v>
      </c>
    </row>
    <row r="395" spans="1:6" x14ac:dyDescent="0.3">
      <c r="A395" t="s">
        <v>905</v>
      </c>
      <c r="B395" t="s">
        <v>905</v>
      </c>
      <c r="C395">
        <v>13</v>
      </c>
      <c r="D395">
        <v>1.255933374137201</v>
      </c>
      <c r="E395">
        <v>4.8054549778812402E-3</v>
      </c>
      <c r="F395">
        <v>95</v>
      </c>
    </row>
    <row r="396" spans="1:6" x14ac:dyDescent="0.3">
      <c r="A396" t="s">
        <v>1535</v>
      </c>
      <c r="B396" t="s">
        <v>12815</v>
      </c>
      <c r="C396">
        <v>10</v>
      </c>
      <c r="D396">
        <v>1.6155889462140709</v>
      </c>
      <c r="E396">
        <v>4.7550537703469212E-3</v>
      </c>
      <c r="F396">
        <v>66</v>
      </c>
    </row>
    <row r="397" spans="1:6" x14ac:dyDescent="0.3">
      <c r="A397" t="s">
        <v>9346</v>
      </c>
      <c r="B397" t="s">
        <v>9346</v>
      </c>
      <c r="C397">
        <v>4</v>
      </c>
      <c r="D397">
        <v>4.0285220963769817</v>
      </c>
      <c r="E397">
        <v>4.7427507419365656E-3</v>
      </c>
      <c r="F397">
        <v>5</v>
      </c>
    </row>
    <row r="398" spans="1:6" x14ac:dyDescent="0.3">
      <c r="A398" t="s">
        <v>1442</v>
      </c>
      <c r="B398" t="s">
        <v>1443</v>
      </c>
      <c r="C398">
        <v>11</v>
      </c>
      <c r="D398">
        <v>1.4635727389154449</v>
      </c>
      <c r="E398">
        <v>4.7383982140579636E-3</v>
      </c>
      <c r="F398">
        <v>77</v>
      </c>
    </row>
    <row r="399" spans="1:6" x14ac:dyDescent="0.3">
      <c r="A399" t="s">
        <v>141</v>
      </c>
      <c r="B399" t="s">
        <v>142</v>
      </c>
      <c r="C399">
        <v>14</v>
      </c>
      <c r="D399">
        <v>1.1474527311431311</v>
      </c>
      <c r="E399">
        <v>4.7281081166246543E-3</v>
      </c>
      <c r="F399">
        <v>106</v>
      </c>
    </row>
    <row r="400" spans="1:6" x14ac:dyDescent="0.3">
      <c r="A400" t="s">
        <v>3340</v>
      </c>
      <c r="B400" t="s">
        <v>3341</v>
      </c>
      <c r="C400">
        <v>9</v>
      </c>
      <c r="D400">
        <v>1.777230297770487</v>
      </c>
      <c r="E400">
        <v>4.7077216535756829E-3</v>
      </c>
      <c r="F400">
        <v>56</v>
      </c>
    </row>
    <row r="401" spans="1:6" x14ac:dyDescent="0.3">
      <c r="A401" t="s">
        <v>388</v>
      </c>
      <c r="B401" t="s">
        <v>12716</v>
      </c>
      <c r="C401">
        <v>12</v>
      </c>
      <c r="D401">
        <v>1.331645195872897</v>
      </c>
      <c r="E401">
        <v>4.703209581302074E-3</v>
      </c>
      <c r="F401">
        <v>88</v>
      </c>
    </row>
    <row r="402" spans="1:6" x14ac:dyDescent="0.3">
      <c r="A402" t="s">
        <v>861</v>
      </c>
      <c r="B402" t="s">
        <v>861</v>
      </c>
      <c r="C402">
        <v>12</v>
      </c>
      <c r="D402">
        <v>1.331645195872897</v>
      </c>
      <c r="E402">
        <v>4.703209581302074E-3</v>
      </c>
      <c r="F402">
        <v>88</v>
      </c>
    </row>
    <row r="403" spans="1:6" x14ac:dyDescent="0.3">
      <c r="A403" t="s">
        <v>3636</v>
      </c>
      <c r="B403" t="s">
        <v>3636</v>
      </c>
      <c r="C403">
        <v>5</v>
      </c>
      <c r="D403">
        <v>3.1812242359897782</v>
      </c>
      <c r="E403">
        <v>4.6815411596836448E-3</v>
      </c>
      <c r="F403">
        <v>13</v>
      </c>
    </row>
    <row r="404" spans="1:6" x14ac:dyDescent="0.3">
      <c r="A404" t="s">
        <v>9372</v>
      </c>
      <c r="B404" t="s">
        <v>9373</v>
      </c>
      <c r="C404">
        <v>5</v>
      </c>
      <c r="D404">
        <v>3.1812242359897782</v>
      </c>
      <c r="E404">
        <v>4.6815411596836448E-3</v>
      </c>
      <c r="F404">
        <v>13</v>
      </c>
    </row>
    <row r="405" spans="1:6" x14ac:dyDescent="0.3">
      <c r="A405" t="s">
        <v>655</v>
      </c>
      <c r="B405" t="s">
        <v>655</v>
      </c>
      <c r="C405">
        <v>10</v>
      </c>
      <c r="D405">
        <v>1.5861750610077769</v>
      </c>
      <c r="E405">
        <v>4.6684818696920592E-3</v>
      </c>
      <c r="F405">
        <v>68</v>
      </c>
    </row>
    <row r="406" spans="1:6" x14ac:dyDescent="0.3">
      <c r="A406" t="s">
        <v>56</v>
      </c>
      <c r="B406" t="s">
        <v>12816</v>
      </c>
      <c r="C406">
        <v>15</v>
      </c>
      <c r="D406">
        <v>1.049596941139372</v>
      </c>
      <c r="E406">
        <v>4.6338116239327664E-3</v>
      </c>
      <c r="F406">
        <v>117</v>
      </c>
    </row>
    <row r="407" spans="1:6" x14ac:dyDescent="0.3">
      <c r="A407" t="s">
        <v>577</v>
      </c>
      <c r="B407" t="s">
        <v>577</v>
      </c>
      <c r="C407">
        <v>9</v>
      </c>
      <c r="D407">
        <v>1.7427441216993169</v>
      </c>
      <c r="E407">
        <v>4.61637090514261E-3</v>
      </c>
      <c r="F407">
        <v>58</v>
      </c>
    </row>
    <row r="408" spans="1:6" x14ac:dyDescent="0.3">
      <c r="A408" t="s">
        <v>1520</v>
      </c>
      <c r="B408" t="s">
        <v>12068</v>
      </c>
      <c r="C408">
        <v>11</v>
      </c>
      <c r="D408">
        <v>1.4258324109325979</v>
      </c>
      <c r="E408">
        <v>4.616211801345466E-3</v>
      </c>
      <c r="F408">
        <v>80</v>
      </c>
    </row>
    <row r="409" spans="1:6" x14ac:dyDescent="0.3">
      <c r="A409" t="s">
        <v>2327</v>
      </c>
      <c r="B409" t="s">
        <v>2328</v>
      </c>
      <c r="C409">
        <v>6</v>
      </c>
      <c r="D409">
        <v>2.6014057407368361</v>
      </c>
      <c r="E409">
        <v>4.5939250344637266E-3</v>
      </c>
      <c r="F409">
        <v>24</v>
      </c>
    </row>
    <row r="410" spans="1:6" x14ac:dyDescent="0.3">
      <c r="A410" t="s">
        <v>4767</v>
      </c>
      <c r="B410" t="s">
        <v>4768</v>
      </c>
      <c r="C410">
        <v>5</v>
      </c>
      <c r="D410">
        <v>3.112231364502827</v>
      </c>
      <c r="E410">
        <v>4.5800101314911502E-3</v>
      </c>
      <c r="F410">
        <v>14</v>
      </c>
    </row>
    <row r="411" spans="1:6" x14ac:dyDescent="0.3">
      <c r="A411" t="s">
        <v>9420</v>
      </c>
      <c r="B411" t="s">
        <v>9421</v>
      </c>
      <c r="C411">
        <v>5</v>
      </c>
      <c r="D411">
        <v>3.112231364502827</v>
      </c>
      <c r="E411">
        <v>4.5800101314911502E-3</v>
      </c>
      <c r="F411">
        <v>14</v>
      </c>
    </row>
    <row r="412" spans="1:6" x14ac:dyDescent="0.3">
      <c r="A412" t="s">
        <v>4593</v>
      </c>
      <c r="B412" t="s">
        <v>4593</v>
      </c>
      <c r="C412">
        <v>5</v>
      </c>
      <c r="D412">
        <v>3.112231364502827</v>
      </c>
      <c r="E412">
        <v>4.5800101314911502E-3</v>
      </c>
      <c r="F412">
        <v>14</v>
      </c>
    </row>
    <row r="413" spans="1:6" x14ac:dyDescent="0.3">
      <c r="A413" t="s">
        <v>225</v>
      </c>
      <c r="B413" t="s">
        <v>226</v>
      </c>
      <c r="C413">
        <v>8</v>
      </c>
      <c r="D413">
        <v>1.9284612674944099</v>
      </c>
      <c r="E413">
        <v>4.5407277847281094E-3</v>
      </c>
      <c r="F413">
        <v>48</v>
      </c>
    </row>
    <row r="414" spans="1:6" x14ac:dyDescent="0.3">
      <c r="A414" t="s">
        <v>471</v>
      </c>
      <c r="B414" t="s">
        <v>472</v>
      </c>
      <c r="C414">
        <v>11</v>
      </c>
      <c r="D414">
        <v>1.401440957808439</v>
      </c>
      <c r="E414">
        <v>4.5372431140717198E-3</v>
      </c>
      <c r="F414">
        <v>82</v>
      </c>
    </row>
    <row r="415" spans="1:6" x14ac:dyDescent="0.3">
      <c r="A415" t="s">
        <v>882</v>
      </c>
      <c r="B415" t="s">
        <v>10672</v>
      </c>
      <c r="C415">
        <v>11</v>
      </c>
      <c r="D415">
        <v>1.401440957808439</v>
      </c>
      <c r="E415">
        <v>4.5372431140717198E-3</v>
      </c>
      <c r="F415">
        <v>82</v>
      </c>
    </row>
    <row r="416" spans="1:6" x14ac:dyDescent="0.3">
      <c r="A416" t="s">
        <v>9434</v>
      </c>
      <c r="B416" t="s">
        <v>9434</v>
      </c>
      <c r="C416">
        <v>3</v>
      </c>
      <c r="D416">
        <v>5.1271343850450917</v>
      </c>
      <c r="E416">
        <v>4.5271044492749832E-3</v>
      </c>
      <c r="F416">
        <v>1</v>
      </c>
    </row>
    <row r="417" spans="1:6" x14ac:dyDescent="0.3">
      <c r="A417" t="s">
        <v>9431</v>
      </c>
      <c r="B417" t="s">
        <v>9431</v>
      </c>
      <c r="C417">
        <v>3</v>
      </c>
      <c r="D417">
        <v>5.1271343850450917</v>
      </c>
      <c r="E417">
        <v>4.5271044492749832E-3</v>
      </c>
      <c r="F417">
        <v>1</v>
      </c>
    </row>
    <row r="418" spans="1:6" x14ac:dyDescent="0.3">
      <c r="A418" t="s">
        <v>9432</v>
      </c>
      <c r="B418" t="s">
        <v>9433</v>
      </c>
      <c r="C418">
        <v>3</v>
      </c>
      <c r="D418">
        <v>5.1271343850450917</v>
      </c>
      <c r="E418">
        <v>4.5271044492749832E-3</v>
      </c>
      <c r="F418">
        <v>1</v>
      </c>
    </row>
    <row r="419" spans="1:6" x14ac:dyDescent="0.3">
      <c r="A419" t="s">
        <v>964</v>
      </c>
      <c r="B419" t="s">
        <v>10855</v>
      </c>
      <c r="C419">
        <v>12</v>
      </c>
      <c r="D419">
        <v>1.276986783335033</v>
      </c>
      <c r="E419">
        <v>4.5101626868713591E-3</v>
      </c>
      <c r="F419">
        <v>93</v>
      </c>
    </row>
    <row r="420" spans="1:6" x14ac:dyDescent="0.3">
      <c r="A420" t="s">
        <v>4384</v>
      </c>
      <c r="B420" t="s">
        <v>12817</v>
      </c>
      <c r="C420">
        <v>7</v>
      </c>
      <c r="D420">
        <v>2.182695405878651</v>
      </c>
      <c r="E420">
        <v>4.4969259232025402E-3</v>
      </c>
      <c r="F420">
        <v>37</v>
      </c>
    </row>
    <row r="421" spans="1:6" x14ac:dyDescent="0.3">
      <c r="A421" t="s">
        <v>575</v>
      </c>
      <c r="B421" t="s">
        <v>12683</v>
      </c>
      <c r="C421">
        <v>13</v>
      </c>
      <c r="D421">
        <v>1.1568424714929699</v>
      </c>
      <c r="E421">
        <v>4.4263131530200388E-3</v>
      </c>
      <c r="F421">
        <v>105</v>
      </c>
    </row>
    <row r="422" spans="1:6" x14ac:dyDescent="0.3">
      <c r="A422" t="s">
        <v>9486</v>
      </c>
      <c r="B422" t="s">
        <v>9487</v>
      </c>
      <c r="C422">
        <v>4</v>
      </c>
      <c r="D422">
        <v>3.7408400239252009</v>
      </c>
      <c r="E422">
        <v>4.4040646605595776E-3</v>
      </c>
      <c r="F422">
        <v>7</v>
      </c>
    </row>
    <row r="423" spans="1:6" x14ac:dyDescent="0.3">
      <c r="A423" t="s">
        <v>9489</v>
      </c>
      <c r="B423" t="s">
        <v>9489</v>
      </c>
      <c r="C423">
        <v>4</v>
      </c>
      <c r="D423">
        <v>3.7408400239252009</v>
      </c>
      <c r="E423">
        <v>4.4040646605595776E-3</v>
      </c>
      <c r="F423">
        <v>7</v>
      </c>
    </row>
    <row r="424" spans="1:6" x14ac:dyDescent="0.3">
      <c r="A424" t="s">
        <v>9490</v>
      </c>
      <c r="B424" t="s">
        <v>9490</v>
      </c>
      <c r="C424">
        <v>4</v>
      </c>
      <c r="D424">
        <v>3.7408400239252009</v>
      </c>
      <c r="E424">
        <v>4.4040646605595776E-3</v>
      </c>
      <c r="F424">
        <v>7</v>
      </c>
    </row>
    <row r="425" spans="1:6" x14ac:dyDescent="0.3">
      <c r="A425" t="s">
        <v>9488</v>
      </c>
      <c r="B425" t="s">
        <v>9488</v>
      </c>
      <c r="C425">
        <v>4</v>
      </c>
      <c r="D425">
        <v>3.7408400239252009</v>
      </c>
      <c r="E425">
        <v>4.4040646605595776E-3</v>
      </c>
      <c r="F425">
        <v>7</v>
      </c>
    </row>
    <row r="426" spans="1:6" x14ac:dyDescent="0.3">
      <c r="A426" t="s">
        <v>9485</v>
      </c>
      <c r="B426" t="s">
        <v>9485</v>
      </c>
      <c r="C426">
        <v>4</v>
      </c>
      <c r="D426">
        <v>3.7408400239252009</v>
      </c>
      <c r="E426">
        <v>4.4040646605595776E-3</v>
      </c>
      <c r="F426">
        <v>7</v>
      </c>
    </row>
    <row r="427" spans="1:6" x14ac:dyDescent="0.3">
      <c r="A427" t="s">
        <v>3717</v>
      </c>
      <c r="B427" t="s">
        <v>12818</v>
      </c>
      <c r="C427">
        <v>9</v>
      </c>
      <c r="D427">
        <v>1.6613984822453649</v>
      </c>
      <c r="E427">
        <v>4.4008936939101996E-3</v>
      </c>
      <c r="F427">
        <v>63</v>
      </c>
    </row>
    <row r="428" spans="1:6" x14ac:dyDescent="0.3">
      <c r="A428" t="s">
        <v>554</v>
      </c>
      <c r="B428" t="s">
        <v>12014</v>
      </c>
      <c r="C428">
        <v>13</v>
      </c>
      <c r="D428">
        <v>1.1474527311431311</v>
      </c>
      <c r="E428">
        <v>4.3903861082943228E-3</v>
      </c>
      <c r="F428">
        <v>106</v>
      </c>
    </row>
    <row r="429" spans="1:6" x14ac:dyDescent="0.3">
      <c r="A429" t="s">
        <v>1200</v>
      </c>
      <c r="B429" t="s">
        <v>1200</v>
      </c>
      <c r="C429">
        <v>10</v>
      </c>
      <c r="D429">
        <v>1.489548225318706</v>
      </c>
      <c r="E429">
        <v>4.3840866338638422E-3</v>
      </c>
      <c r="F429">
        <v>75</v>
      </c>
    </row>
    <row r="430" spans="1:6" x14ac:dyDescent="0.3">
      <c r="A430" t="s">
        <v>908</v>
      </c>
      <c r="B430" t="s">
        <v>10576</v>
      </c>
      <c r="C430">
        <v>10</v>
      </c>
      <c r="D430">
        <v>1.489548225318706</v>
      </c>
      <c r="E430">
        <v>4.3840866338638422E-3</v>
      </c>
      <c r="F430">
        <v>75</v>
      </c>
    </row>
    <row r="431" spans="1:6" x14ac:dyDescent="0.3">
      <c r="A431" t="s">
        <v>818</v>
      </c>
      <c r="B431" t="s">
        <v>819</v>
      </c>
      <c r="C431">
        <v>11</v>
      </c>
      <c r="D431">
        <v>1.34294475112683</v>
      </c>
      <c r="E431">
        <v>4.3478583886670252E-3</v>
      </c>
      <c r="F431">
        <v>87</v>
      </c>
    </row>
    <row r="432" spans="1:6" x14ac:dyDescent="0.3">
      <c r="A432" t="s">
        <v>3757</v>
      </c>
      <c r="B432" t="s">
        <v>12819</v>
      </c>
      <c r="C432">
        <v>7</v>
      </c>
      <c r="D432">
        <v>2.1067094989007291</v>
      </c>
      <c r="E432">
        <v>4.3403749935736202E-3</v>
      </c>
      <c r="F432">
        <v>40</v>
      </c>
    </row>
    <row r="433" spans="1:6" x14ac:dyDescent="0.3">
      <c r="A433" t="s">
        <v>207</v>
      </c>
      <c r="B433" t="s">
        <v>12820</v>
      </c>
      <c r="C433">
        <v>12</v>
      </c>
      <c r="D433">
        <v>1.2251617154704471</v>
      </c>
      <c r="E433">
        <v>4.3271228227335437E-3</v>
      </c>
      <c r="F433">
        <v>98</v>
      </c>
    </row>
    <row r="434" spans="1:6" x14ac:dyDescent="0.3">
      <c r="A434" t="s">
        <v>299</v>
      </c>
      <c r="B434" t="s">
        <v>12821</v>
      </c>
      <c r="C434">
        <v>13</v>
      </c>
      <c r="D434">
        <v>1.1289336833758929</v>
      </c>
      <c r="E434">
        <v>4.3195284878892373E-3</v>
      </c>
      <c r="F434">
        <v>108</v>
      </c>
    </row>
    <row r="435" spans="1:6" x14ac:dyDescent="0.3">
      <c r="A435" t="s">
        <v>4309</v>
      </c>
      <c r="B435" t="s">
        <v>4309</v>
      </c>
      <c r="C435">
        <v>6</v>
      </c>
      <c r="D435">
        <v>2.419084183942882</v>
      </c>
      <c r="E435">
        <v>4.2719562039340801E-3</v>
      </c>
      <c r="F435">
        <v>29</v>
      </c>
    </row>
    <row r="436" spans="1:6" x14ac:dyDescent="0.3">
      <c r="A436" t="s">
        <v>346</v>
      </c>
      <c r="B436" t="s">
        <v>12223</v>
      </c>
      <c r="C436">
        <v>10</v>
      </c>
      <c r="D436">
        <v>1.438254930931155</v>
      </c>
      <c r="E436">
        <v>4.2331185466888271E-3</v>
      </c>
      <c r="F436">
        <v>79</v>
      </c>
    </row>
    <row r="437" spans="1:6" x14ac:dyDescent="0.3">
      <c r="A437" t="s">
        <v>4609</v>
      </c>
      <c r="B437" t="s">
        <v>4610</v>
      </c>
      <c r="C437">
        <v>5</v>
      </c>
      <c r="D437">
        <v>2.8758425864385959</v>
      </c>
      <c r="E437">
        <v>4.2321365733574206E-3</v>
      </c>
      <c r="F437">
        <v>18</v>
      </c>
    </row>
    <row r="438" spans="1:6" x14ac:dyDescent="0.3">
      <c r="A438" t="s">
        <v>4363</v>
      </c>
      <c r="B438" t="s">
        <v>4364</v>
      </c>
      <c r="C438">
        <v>7</v>
      </c>
      <c r="D438">
        <v>2.036091931686776</v>
      </c>
      <c r="E438">
        <v>4.1948842541041382E-3</v>
      </c>
      <c r="F438">
        <v>43</v>
      </c>
    </row>
    <row r="439" spans="1:6" x14ac:dyDescent="0.3">
      <c r="A439" t="s">
        <v>663</v>
      </c>
      <c r="B439" t="s">
        <v>664</v>
      </c>
      <c r="C439">
        <v>12</v>
      </c>
      <c r="D439">
        <v>1.185552577375401</v>
      </c>
      <c r="E439">
        <v>4.18722814330009E-3</v>
      </c>
      <c r="F439">
        <v>102</v>
      </c>
    </row>
    <row r="440" spans="1:6" x14ac:dyDescent="0.3">
      <c r="A440" t="s">
        <v>9586</v>
      </c>
      <c r="B440" t="s">
        <v>9587</v>
      </c>
      <c r="C440">
        <v>3</v>
      </c>
      <c r="D440">
        <v>4.7216692769369271</v>
      </c>
      <c r="E440">
        <v>4.1690910333800754E-3</v>
      </c>
      <c r="F440">
        <v>2</v>
      </c>
    </row>
    <row r="441" spans="1:6" x14ac:dyDescent="0.3">
      <c r="A441" t="s">
        <v>9582</v>
      </c>
      <c r="B441" t="s">
        <v>9582</v>
      </c>
      <c r="C441">
        <v>3</v>
      </c>
      <c r="D441">
        <v>4.7216692769369271</v>
      </c>
      <c r="E441">
        <v>4.1690910333800754E-3</v>
      </c>
      <c r="F441">
        <v>2</v>
      </c>
    </row>
    <row r="442" spans="1:6" x14ac:dyDescent="0.3">
      <c r="A442" t="s">
        <v>9581</v>
      </c>
      <c r="B442" t="s">
        <v>9581</v>
      </c>
      <c r="C442">
        <v>3</v>
      </c>
      <c r="D442">
        <v>4.7216692769369271</v>
      </c>
      <c r="E442">
        <v>4.1690910333800754E-3</v>
      </c>
      <c r="F442">
        <v>2</v>
      </c>
    </row>
    <row r="443" spans="1:6" x14ac:dyDescent="0.3">
      <c r="A443" t="s">
        <v>9585</v>
      </c>
      <c r="B443" t="s">
        <v>9585</v>
      </c>
      <c r="C443">
        <v>3</v>
      </c>
      <c r="D443">
        <v>4.7216692769369271</v>
      </c>
      <c r="E443">
        <v>4.1690910333800754E-3</v>
      </c>
      <c r="F443">
        <v>2</v>
      </c>
    </row>
    <row r="444" spans="1:6" x14ac:dyDescent="0.3">
      <c r="A444" t="s">
        <v>9583</v>
      </c>
      <c r="B444" t="s">
        <v>9584</v>
      </c>
      <c r="C444">
        <v>3</v>
      </c>
      <c r="D444">
        <v>4.7216692769369271</v>
      </c>
      <c r="E444">
        <v>4.1690910333800754E-3</v>
      </c>
      <c r="F444">
        <v>2</v>
      </c>
    </row>
    <row r="445" spans="1:6" x14ac:dyDescent="0.3">
      <c r="A445" t="s">
        <v>755</v>
      </c>
      <c r="B445" t="s">
        <v>11582</v>
      </c>
      <c r="C445">
        <v>12</v>
      </c>
      <c r="D445">
        <v>1.1758906664636639</v>
      </c>
      <c r="E445">
        <v>4.1531034439322677E-3</v>
      </c>
      <c r="F445">
        <v>103</v>
      </c>
    </row>
    <row r="446" spans="1:6" x14ac:dyDescent="0.3">
      <c r="A446" t="s">
        <v>1135</v>
      </c>
      <c r="B446" t="s">
        <v>1136</v>
      </c>
      <c r="C446">
        <v>12</v>
      </c>
      <c r="D446">
        <v>1.1758906664636639</v>
      </c>
      <c r="E446">
        <v>4.1531034439322677E-3</v>
      </c>
      <c r="F446">
        <v>103</v>
      </c>
    </row>
    <row r="447" spans="1:6" x14ac:dyDescent="0.3">
      <c r="A447" t="s">
        <v>1043</v>
      </c>
      <c r="B447" t="s">
        <v>1043</v>
      </c>
      <c r="C447">
        <v>8</v>
      </c>
      <c r="D447">
        <v>1.7427441216993169</v>
      </c>
      <c r="E447">
        <v>4.103440804571209E-3</v>
      </c>
      <c r="F447">
        <v>58</v>
      </c>
    </row>
    <row r="448" spans="1:6" x14ac:dyDescent="0.3">
      <c r="A448" t="s">
        <v>1449</v>
      </c>
      <c r="B448" t="s">
        <v>1450</v>
      </c>
      <c r="C448">
        <v>11</v>
      </c>
      <c r="D448">
        <v>1.255933374137201</v>
      </c>
      <c r="E448">
        <v>4.0661542120533573E-3</v>
      </c>
      <c r="F448">
        <v>95</v>
      </c>
    </row>
    <row r="449" spans="1:6" x14ac:dyDescent="0.3">
      <c r="A449" t="s">
        <v>978</v>
      </c>
      <c r="B449" t="s">
        <v>978</v>
      </c>
      <c r="C449">
        <v>7</v>
      </c>
      <c r="D449">
        <v>1.970133963894978</v>
      </c>
      <c r="E449">
        <v>4.0589935135061433E-3</v>
      </c>
      <c r="F449">
        <v>46</v>
      </c>
    </row>
    <row r="450" spans="1:6" x14ac:dyDescent="0.3">
      <c r="A450" t="s">
        <v>1684</v>
      </c>
      <c r="B450" t="s">
        <v>1685</v>
      </c>
      <c r="C450">
        <v>9</v>
      </c>
      <c r="D450">
        <v>1.5298221244566459</v>
      </c>
      <c r="E450">
        <v>4.0523598716826368E-3</v>
      </c>
      <c r="F450">
        <v>72</v>
      </c>
    </row>
    <row r="451" spans="1:6" x14ac:dyDescent="0.3">
      <c r="A451" t="s">
        <v>9</v>
      </c>
      <c r="B451" t="s">
        <v>12822</v>
      </c>
      <c r="C451">
        <v>13</v>
      </c>
      <c r="D451">
        <v>1.058107630807281</v>
      </c>
      <c r="E451">
        <v>4.0485336931905692E-3</v>
      </c>
      <c r="F451">
        <v>116</v>
      </c>
    </row>
    <row r="452" spans="1:6" x14ac:dyDescent="0.3">
      <c r="A452" t="s">
        <v>32</v>
      </c>
      <c r="B452" t="s">
        <v>33</v>
      </c>
      <c r="C452">
        <v>13</v>
      </c>
      <c r="D452">
        <v>1.058107630807281</v>
      </c>
      <c r="E452">
        <v>4.0485336931905692E-3</v>
      </c>
      <c r="F452">
        <v>116</v>
      </c>
    </row>
    <row r="453" spans="1:6" x14ac:dyDescent="0.3">
      <c r="A453" t="s">
        <v>9614</v>
      </c>
      <c r="B453" t="s">
        <v>9615</v>
      </c>
      <c r="C453">
        <v>4</v>
      </c>
      <c r="D453">
        <v>3.422386292806666</v>
      </c>
      <c r="E453">
        <v>4.0291513217713369E-3</v>
      </c>
      <c r="F453">
        <v>10</v>
      </c>
    </row>
    <row r="454" spans="1:6" x14ac:dyDescent="0.3">
      <c r="A454" t="s">
        <v>9612</v>
      </c>
      <c r="B454" t="s">
        <v>9613</v>
      </c>
      <c r="C454">
        <v>4</v>
      </c>
      <c r="D454">
        <v>3.422386292806666</v>
      </c>
      <c r="E454">
        <v>4.0291513217713369E-3</v>
      </c>
      <c r="F454">
        <v>10</v>
      </c>
    </row>
    <row r="455" spans="1:6" x14ac:dyDescent="0.3">
      <c r="A455" t="s">
        <v>1439</v>
      </c>
      <c r="B455" t="s">
        <v>12823</v>
      </c>
      <c r="C455">
        <v>10</v>
      </c>
      <c r="D455">
        <v>1.3659342693515291</v>
      </c>
      <c r="E455">
        <v>4.0202620306028234E-3</v>
      </c>
      <c r="F455">
        <v>85</v>
      </c>
    </row>
    <row r="456" spans="1:6" x14ac:dyDescent="0.3">
      <c r="A456" t="s">
        <v>1363</v>
      </c>
      <c r="B456" t="s">
        <v>1364</v>
      </c>
      <c r="C456">
        <v>8</v>
      </c>
      <c r="D456">
        <v>1.693147180559945</v>
      </c>
      <c r="E456">
        <v>3.9866605443372692E-3</v>
      </c>
      <c r="F456">
        <v>61</v>
      </c>
    </row>
    <row r="457" spans="1:6" x14ac:dyDescent="0.3">
      <c r="A457" t="s">
        <v>378</v>
      </c>
      <c r="B457" t="s">
        <v>378</v>
      </c>
      <c r="C457">
        <v>11</v>
      </c>
      <c r="D457">
        <v>1.2251617154704471</v>
      </c>
      <c r="E457">
        <v>3.9665292541724148E-3</v>
      </c>
      <c r="F457">
        <v>98</v>
      </c>
    </row>
    <row r="458" spans="1:6" x14ac:dyDescent="0.3">
      <c r="A458" t="s">
        <v>9637</v>
      </c>
      <c r="B458" t="s">
        <v>9637</v>
      </c>
      <c r="C458">
        <v>5</v>
      </c>
      <c r="D458">
        <v>2.6847873496758869</v>
      </c>
      <c r="E458">
        <v>3.9509765895502941E-3</v>
      </c>
      <c r="F458">
        <v>22</v>
      </c>
    </row>
    <row r="459" spans="1:6" x14ac:dyDescent="0.3">
      <c r="A459" t="s">
        <v>783</v>
      </c>
      <c r="B459" t="s">
        <v>784</v>
      </c>
      <c r="C459">
        <v>8</v>
      </c>
      <c r="D459">
        <v>1.677146839213504</v>
      </c>
      <c r="E459">
        <v>3.9489863655805873E-3</v>
      </c>
      <c r="F459">
        <v>62</v>
      </c>
    </row>
    <row r="460" spans="1:6" x14ac:dyDescent="0.3">
      <c r="A460" t="s">
        <v>541</v>
      </c>
      <c r="B460" t="s">
        <v>542</v>
      </c>
      <c r="C460">
        <v>7</v>
      </c>
      <c r="D460">
        <v>1.9082585601768911</v>
      </c>
      <c r="E460">
        <v>3.931513927376497E-3</v>
      </c>
      <c r="F460">
        <v>49</v>
      </c>
    </row>
    <row r="461" spans="1:6" x14ac:dyDescent="0.3">
      <c r="A461" t="s">
        <v>5375</v>
      </c>
      <c r="B461" t="s">
        <v>5376</v>
      </c>
      <c r="C461">
        <v>4</v>
      </c>
      <c r="D461">
        <v>3.3353749158170372</v>
      </c>
      <c r="E461">
        <v>3.9267134393663663E-3</v>
      </c>
      <c r="F461">
        <v>11</v>
      </c>
    </row>
    <row r="462" spans="1:6" x14ac:dyDescent="0.3">
      <c r="A462" t="s">
        <v>1325</v>
      </c>
      <c r="B462" t="s">
        <v>1326</v>
      </c>
      <c r="C462">
        <v>4</v>
      </c>
      <c r="D462">
        <v>3.3353749158170372</v>
      </c>
      <c r="E462">
        <v>3.9267134393663663E-3</v>
      </c>
      <c r="F462">
        <v>11</v>
      </c>
    </row>
    <row r="463" spans="1:6" x14ac:dyDescent="0.3">
      <c r="A463" t="s">
        <v>9659</v>
      </c>
      <c r="B463" t="s">
        <v>9660</v>
      </c>
      <c r="C463">
        <v>3</v>
      </c>
      <c r="D463">
        <v>4.4339872044851463</v>
      </c>
      <c r="E463">
        <v>3.9150764723473331E-3</v>
      </c>
      <c r="F463">
        <v>3</v>
      </c>
    </row>
    <row r="464" spans="1:6" x14ac:dyDescent="0.3">
      <c r="A464" t="s">
        <v>423</v>
      </c>
      <c r="B464" t="s">
        <v>423</v>
      </c>
      <c r="C464">
        <v>11</v>
      </c>
      <c r="D464">
        <v>1.2051610487637769</v>
      </c>
      <c r="E464">
        <v>3.9017759823445448E-3</v>
      </c>
      <c r="F464">
        <v>100</v>
      </c>
    </row>
    <row r="465" spans="1:6" x14ac:dyDescent="0.3">
      <c r="A465" t="s">
        <v>1774</v>
      </c>
      <c r="B465" t="s">
        <v>1774</v>
      </c>
      <c r="C465">
        <v>6</v>
      </c>
      <c r="D465">
        <v>2.182695405878651</v>
      </c>
      <c r="E465">
        <v>3.8545079341736062E-3</v>
      </c>
      <c r="F465">
        <v>37</v>
      </c>
    </row>
    <row r="466" spans="1:6" x14ac:dyDescent="0.3">
      <c r="A466" t="s">
        <v>2078</v>
      </c>
      <c r="B466" t="s">
        <v>12824</v>
      </c>
      <c r="C466">
        <v>9</v>
      </c>
      <c r="D466">
        <v>1.4508337131380149</v>
      </c>
      <c r="E466">
        <v>3.843126743700998E-3</v>
      </c>
      <c r="F466">
        <v>78</v>
      </c>
    </row>
    <row r="467" spans="1:6" x14ac:dyDescent="0.3">
      <c r="A467" t="s">
        <v>1413</v>
      </c>
      <c r="B467" t="s">
        <v>12825</v>
      </c>
      <c r="C467">
        <v>8</v>
      </c>
      <c r="D467">
        <v>1.630626823578611</v>
      </c>
      <c r="E467">
        <v>3.839450990875451E-3</v>
      </c>
      <c r="F467">
        <v>65</v>
      </c>
    </row>
    <row r="468" spans="1:6" x14ac:dyDescent="0.3">
      <c r="A468" t="s">
        <v>4550</v>
      </c>
      <c r="B468" t="s">
        <v>12826</v>
      </c>
      <c r="C468">
        <v>4</v>
      </c>
      <c r="D468">
        <v>3.2553322081434999</v>
      </c>
      <c r="E468">
        <v>3.8324797223546901E-3</v>
      </c>
      <c r="F468">
        <v>12</v>
      </c>
    </row>
    <row r="469" spans="1:6" x14ac:dyDescent="0.3">
      <c r="A469" t="s">
        <v>3131</v>
      </c>
      <c r="B469" t="s">
        <v>3132</v>
      </c>
      <c r="C469">
        <v>6</v>
      </c>
      <c r="D469">
        <v>2.1567199194753899</v>
      </c>
      <c r="E469">
        <v>3.8086367978869169E-3</v>
      </c>
      <c r="F469">
        <v>38</v>
      </c>
    </row>
    <row r="470" spans="1:6" x14ac:dyDescent="0.3">
      <c r="A470" t="s">
        <v>848</v>
      </c>
      <c r="B470" t="s">
        <v>12827</v>
      </c>
      <c r="C470">
        <v>8</v>
      </c>
      <c r="D470">
        <v>1.6155889462140709</v>
      </c>
      <c r="E470">
        <v>3.8040430162775371E-3</v>
      </c>
      <c r="F470">
        <v>66</v>
      </c>
    </row>
    <row r="471" spans="1:6" x14ac:dyDescent="0.3">
      <c r="A471" t="s">
        <v>1783</v>
      </c>
      <c r="B471" t="s">
        <v>1783</v>
      </c>
      <c r="C471">
        <v>8</v>
      </c>
      <c r="D471">
        <v>1.6007738604289301</v>
      </c>
      <c r="E471">
        <v>3.7691596235998491E-3</v>
      </c>
      <c r="F471">
        <v>67</v>
      </c>
    </row>
    <row r="472" spans="1:6" x14ac:dyDescent="0.3">
      <c r="A472" t="s">
        <v>2818</v>
      </c>
      <c r="B472" t="s">
        <v>12828</v>
      </c>
      <c r="C472">
        <v>6</v>
      </c>
      <c r="D472">
        <v>2.1314021114910999</v>
      </c>
      <c r="E472">
        <v>3.7639270818685959E-3</v>
      </c>
      <c r="F472">
        <v>39</v>
      </c>
    </row>
    <row r="473" spans="1:6" x14ac:dyDescent="0.3">
      <c r="A473" t="s">
        <v>1008</v>
      </c>
      <c r="B473" t="s">
        <v>2731</v>
      </c>
      <c r="C473">
        <v>10</v>
      </c>
      <c r="D473">
        <v>1.276986783335033</v>
      </c>
      <c r="E473">
        <v>3.758468905726133E-3</v>
      </c>
      <c r="F473">
        <v>93</v>
      </c>
    </row>
    <row r="474" spans="1:6" x14ac:dyDescent="0.3">
      <c r="A474" t="s">
        <v>3887</v>
      </c>
      <c r="B474" t="s">
        <v>3887</v>
      </c>
      <c r="C474">
        <v>4</v>
      </c>
      <c r="D474">
        <v>3.1812242359897782</v>
      </c>
      <c r="E474">
        <v>3.745232927746916E-3</v>
      </c>
      <c r="F474">
        <v>13</v>
      </c>
    </row>
    <row r="475" spans="1:6" x14ac:dyDescent="0.3">
      <c r="A475" t="s">
        <v>1653</v>
      </c>
      <c r="B475" t="s">
        <v>1653</v>
      </c>
      <c r="C475">
        <v>7</v>
      </c>
      <c r="D475">
        <v>1.8129483803725659</v>
      </c>
      <c r="E475">
        <v>3.7351499193006071E-3</v>
      </c>
      <c r="F475">
        <v>54</v>
      </c>
    </row>
    <row r="476" spans="1:6" x14ac:dyDescent="0.3">
      <c r="A476" t="s">
        <v>9690</v>
      </c>
      <c r="B476" t="s">
        <v>9690</v>
      </c>
      <c r="C476">
        <v>3</v>
      </c>
      <c r="D476">
        <v>4.2108436531709366</v>
      </c>
      <c r="E476">
        <v>3.718047471717249E-3</v>
      </c>
      <c r="F476">
        <v>4</v>
      </c>
    </row>
    <row r="477" spans="1:6" x14ac:dyDescent="0.3">
      <c r="A477" t="s">
        <v>9689</v>
      </c>
      <c r="B477" t="s">
        <v>9689</v>
      </c>
      <c r="C477">
        <v>3</v>
      </c>
      <c r="D477">
        <v>4.2108436531709366</v>
      </c>
      <c r="E477">
        <v>3.718047471717249E-3</v>
      </c>
      <c r="F477">
        <v>4</v>
      </c>
    </row>
    <row r="478" spans="1:6" x14ac:dyDescent="0.3">
      <c r="A478" t="s">
        <v>9691</v>
      </c>
      <c r="B478" t="s">
        <v>9691</v>
      </c>
      <c r="C478">
        <v>3</v>
      </c>
      <c r="D478">
        <v>4.2108436531709366</v>
      </c>
      <c r="E478">
        <v>3.718047471717249E-3</v>
      </c>
      <c r="F478">
        <v>4</v>
      </c>
    </row>
    <row r="479" spans="1:6" x14ac:dyDescent="0.3">
      <c r="A479" t="s">
        <v>9692</v>
      </c>
      <c r="B479" t="s">
        <v>9693</v>
      </c>
      <c r="C479">
        <v>5</v>
      </c>
      <c r="D479">
        <v>2.5244446996007079</v>
      </c>
      <c r="E479">
        <v>3.71501374622493E-3</v>
      </c>
      <c r="F479">
        <v>26</v>
      </c>
    </row>
    <row r="480" spans="1:6" x14ac:dyDescent="0.3">
      <c r="A480" t="s">
        <v>530</v>
      </c>
      <c r="B480" t="s">
        <v>12040</v>
      </c>
      <c r="C480">
        <v>11</v>
      </c>
      <c r="D480">
        <v>1.1381503384808169</v>
      </c>
      <c r="E480">
        <v>3.6848250775587468E-3</v>
      </c>
      <c r="F480">
        <v>107</v>
      </c>
    </row>
    <row r="481" spans="1:6" x14ac:dyDescent="0.3">
      <c r="A481" t="s">
        <v>1722</v>
      </c>
      <c r="B481" t="s">
        <v>12829</v>
      </c>
      <c r="C481">
        <v>4</v>
      </c>
      <c r="D481">
        <v>3.112231364502827</v>
      </c>
      <c r="E481">
        <v>3.6640081051929202E-3</v>
      </c>
      <c r="F481">
        <v>14</v>
      </c>
    </row>
    <row r="482" spans="1:6" x14ac:dyDescent="0.3">
      <c r="A482" t="s">
        <v>5806</v>
      </c>
      <c r="B482" t="s">
        <v>12830</v>
      </c>
      <c r="C482">
        <v>4</v>
      </c>
      <c r="D482">
        <v>3.112231364502827</v>
      </c>
      <c r="E482">
        <v>3.6640081051929202E-3</v>
      </c>
      <c r="F482">
        <v>14</v>
      </c>
    </row>
    <row r="483" spans="1:6" x14ac:dyDescent="0.3">
      <c r="A483" t="s">
        <v>1559</v>
      </c>
      <c r="B483" t="s">
        <v>11871</v>
      </c>
      <c r="C483">
        <v>7</v>
      </c>
      <c r="D483">
        <v>1.777230297770487</v>
      </c>
      <c r="E483">
        <v>3.6615612861144202E-3</v>
      </c>
      <c r="F483">
        <v>56</v>
      </c>
    </row>
    <row r="484" spans="1:6" x14ac:dyDescent="0.3">
      <c r="A484" t="s">
        <v>7394</v>
      </c>
      <c r="B484" t="s">
        <v>7395</v>
      </c>
      <c r="C484">
        <v>5</v>
      </c>
      <c r="D484">
        <v>2.4880770554298328</v>
      </c>
      <c r="E484">
        <v>3.661494531470895E-3</v>
      </c>
      <c r="F484">
        <v>27</v>
      </c>
    </row>
    <row r="485" spans="1:6" x14ac:dyDescent="0.3">
      <c r="A485" t="s">
        <v>4438</v>
      </c>
      <c r="B485" t="s">
        <v>11170</v>
      </c>
      <c r="C485">
        <v>6</v>
      </c>
      <c r="D485">
        <v>2.0590814499114738</v>
      </c>
      <c r="E485">
        <v>3.6362131722169938E-3</v>
      </c>
      <c r="F485">
        <v>42</v>
      </c>
    </row>
    <row r="486" spans="1:6" x14ac:dyDescent="0.3">
      <c r="A486" t="s">
        <v>9719</v>
      </c>
      <c r="B486" t="s">
        <v>9720</v>
      </c>
      <c r="C486">
        <v>5</v>
      </c>
      <c r="D486">
        <v>2.452985735618562</v>
      </c>
      <c r="E486">
        <v>3.609853576336221E-3</v>
      </c>
      <c r="F486">
        <v>28</v>
      </c>
    </row>
    <row r="487" spans="1:6" x14ac:dyDescent="0.3">
      <c r="A487" t="s">
        <v>976</v>
      </c>
      <c r="B487" t="s">
        <v>977</v>
      </c>
      <c r="C487">
        <v>9</v>
      </c>
      <c r="D487">
        <v>1.3543734469504529</v>
      </c>
      <c r="E487">
        <v>3.5876122589375242E-3</v>
      </c>
      <c r="F487">
        <v>86</v>
      </c>
    </row>
    <row r="488" spans="1:6" x14ac:dyDescent="0.3">
      <c r="A488" t="s">
        <v>1023</v>
      </c>
      <c r="B488" t="s">
        <v>11820</v>
      </c>
      <c r="C488">
        <v>8</v>
      </c>
      <c r="D488">
        <v>1.5162164724008671</v>
      </c>
      <c r="E488">
        <v>3.5700619866937582E-3</v>
      </c>
      <c r="F488">
        <v>73</v>
      </c>
    </row>
    <row r="489" spans="1:6" x14ac:dyDescent="0.3">
      <c r="A489" t="s">
        <v>1435</v>
      </c>
      <c r="B489" t="s">
        <v>1436</v>
      </c>
      <c r="C489">
        <v>5</v>
      </c>
      <c r="D489">
        <v>2.419084183942882</v>
      </c>
      <c r="E489">
        <v>3.5599635032784E-3</v>
      </c>
      <c r="F489">
        <v>29</v>
      </c>
    </row>
    <row r="490" spans="1:6" x14ac:dyDescent="0.3">
      <c r="A490" t="s">
        <v>3605</v>
      </c>
      <c r="B490" t="s">
        <v>12831</v>
      </c>
      <c r="C490">
        <v>5</v>
      </c>
      <c r="D490">
        <v>2.419084183942882</v>
      </c>
      <c r="E490">
        <v>3.5599635032784E-3</v>
      </c>
      <c r="F490">
        <v>29</v>
      </c>
    </row>
    <row r="491" spans="1:6" x14ac:dyDescent="0.3">
      <c r="A491" t="s">
        <v>9732</v>
      </c>
      <c r="B491" t="s">
        <v>9733</v>
      </c>
      <c r="C491">
        <v>3</v>
      </c>
      <c r="D491">
        <v>4.0285220963769817</v>
      </c>
      <c r="E491">
        <v>3.5570630564524248E-3</v>
      </c>
      <c r="F491">
        <v>5</v>
      </c>
    </row>
    <row r="492" spans="1:6" x14ac:dyDescent="0.3">
      <c r="A492" t="s">
        <v>9730</v>
      </c>
      <c r="B492" t="s">
        <v>9731</v>
      </c>
      <c r="C492">
        <v>3</v>
      </c>
      <c r="D492">
        <v>4.0285220963769817</v>
      </c>
      <c r="E492">
        <v>3.5570630564524248E-3</v>
      </c>
      <c r="F492">
        <v>5</v>
      </c>
    </row>
    <row r="493" spans="1:6" x14ac:dyDescent="0.3">
      <c r="A493" t="s">
        <v>772</v>
      </c>
      <c r="B493" t="s">
        <v>772</v>
      </c>
      <c r="C493">
        <v>6</v>
      </c>
      <c r="D493">
        <v>2.013619075834717</v>
      </c>
      <c r="E493">
        <v>3.5559293721442631E-3</v>
      </c>
      <c r="F493">
        <v>44</v>
      </c>
    </row>
    <row r="494" spans="1:6" x14ac:dyDescent="0.3">
      <c r="A494" t="s">
        <v>1830</v>
      </c>
      <c r="B494" t="s">
        <v>12832</v>
      </c>
      <c r="C494">
        <v>8</v>
      </c>
      <c r="D494">
        <v>1.5027934520687261</v>
      </c>
      <c r="E494">
        <v>3.5384563317581458E-3</v>
      </c>
      <c r="F494">
        <v>74</v>
      </c>
    </row>
    <row r="495" spans="1:6" x14ac:dyDescent="0.3">
      <c r="A495" t="s">
        <v>2065</v>
      </c>
      <c r="B495" t="s">
        <v>2065</v>
      </c>
      <c r="C495">
        <v>7</v>
      </c>
      <c r="D495">
        <v>1.7094077014317259</v>
      </c>
      <c r="E495">
        <v>3.521828920877732E-3</v>
      </c>
      <c r="F495">
        <v>60</v>
      </c>
    </row>
    <row r="496" spans="1:6" x14ac:dyDescent="0.3">
      <c r="A496" t="s">
        <v>1593</v>
      </c>
      <c r="B496" t="s">
        <v>1593</v>
      </c>
      <c r="C496">
        <v>7</v>
      </c>
      <c r="D496">
        <v>1.7094077014317259</v>
      </c>
      <c r="E496">
        <v>3.521828920877732E-3</v>
      </c>
      <c r="F496">
        <v>60</v>
      </c>
    </row>
    <row r="497" spans="1:6" x14ac:dyDescent="0.3">
      <c r="A497" t="s">
        <v>2395</v>
      </c>
      <c r="B497" t="s">
        <v>2395</v>
      </c>
      <c r="C497">
        <v>5</v>
      </c>
      <c r="D497">
        <v>2.3862943611198908</v>
      </c>
      <c r="E497">
        <v>3.511709468423543E-3</v>
      </c>
      <c r="F497">
        <v>30</v>
      </c>
    </row>
    <row r="498" spans="1:6" x14ac:dyDescent="0.3">
      <c r="A498" t="s">
        <v>9746</v>
      </c>
      <c r="B498" t="s">
        <v>9746</v>
      </c>
      <c r="C498">
        <v>5</v>
      </c>
      <c r="D498">
        <v>2.3862943611198908</v>
      </c>
      <c r="E498">
        <v>3.511709468423543E-3</v>
      </c>
      <c r="F498">
        <v>30</v>
      </c>
    </row>
    <row r="499" spans="1:6" x14ac:dyDescent="0.3">
      <c r="A499" t="s">
        <v>1509</v>
      </c>
      <c r="B499" t="s">
        <v>12833</v>
      </c>
      <c r="C499">
        <v>8</v>
      </c>
      <c r="D499">
        <v>1.4764761437513529</v>
      </c>
      <c r="E499">
        <v>3.47648996763655E-3</v>
      </c>
      <c r="F499">
        <v>76</v>
      </c>
    </row>
    <row r="500" spans="1:6" x14ac:dyDescent="0.3">
      <c r="A500" t="s">
        <v>1502</v>
      </c>
      <c r="B500" t="s">
        <v>12834</v>
      </c>
      <c r="C500">
        <v>7</v>
      </c>
      <c r="D500">
        <v>1.677146839213504</v>
      </c>
      <c r="E500">
        <v>3.4553630698830138E-3</v>
      </c>
      <c r="F500">
        <v>62</v>
      </c>
    </row>
    <row r="501" spans="1:6" x14ac:dyDescent="0.3">
      <c r="A501" t="s">
        <v>1568</v>
      </c>
      <c r="B501" t="s">
        <v>11105</v>
      </c>
      <c r="C501">
        <v>8</v>
      </c>
      <c r="D501">
        <v>1.4635727389154449</v>
      </c>
      <c r="E501">
        <v>3.446107792042157E-3</v>
      </c>
      <c r="F501">
        <v>77</v>
      </c>
    </row>
    <row r="502" spans="1:6" x14ac:dyDescent="0.3">
      <c r="A502" t="s">
        <v>4797</v>
      </c>
      <c r="B502" t="s">
        <v>11179</v>
      </c>
      <c r="C502">
        <v>6</v>
      </c>
      <c r="D502">
        <v>1.9490805546971459</v>
      </c>
      <c r="E502">
        <v>3.4419582513389498E-3</v>
      </c>
      <c r="F502">
        <v>47</v>
      </c>
    </row>
    <row r="503" spans="1:6" x14ac:dyDescent="0.3">
      <c r="A503" t="s">
        <v>7892</v>
      </c>
      <c r="B503" t="s">
        <v>7893</v>
      </c>
      <c r="C503">
        <v>6</v>
      </c>
      <c r="D503">
        <v>1.9490805546971459</v>
      </c>
      <c r="E503">
        <v>3.4419582513389498E-3</v>
      </c>
      <c r="F503">
        <v>47</v>
      </c>
    </row>
    <row r="504" spans="1:6" x14ac:dyDescent="0.3">
      <c r="A504" t="s">
        <v>439</v>
      </c>
      <c r="B504" t="s">
        <v>440</v>
      </c>
      <c r="C504">
        <v>7</v>
      </c>
      <c r="D504">
        <v>1.6613984822453649</v>
      </c>
      <c r="E504">
        <v>3.4229173174857102E-3</v>
      </c>
      <c r="F504">
        <v>63</v>
      </c>
    </row>
    <row r="505" spans="1:6" x14ac:dyDescent="0.3">
      <c r="A505" t="s">
        <v>9755</v>
      </c>
      <c r="B505" t="s">
        <v>9755</v>
      </c>
      <c r="C505">
        <v>3</v>
      </c>
      <c r="D505">
        <v>3.8743714165497241</v>
      </c>
      <c r="E505">
        <v>3.4209526727378369E-3</v>
      </c>
      <c r="F505">
        <v>6</v>
      </c>
    </row>
    <row r="506" spans="1:6" x14ac:dyDescent="0.3">
      <c r="A506" t="s">
        <v>9753</v>
      </c>
      <c r="B506" t="s">
        <v>9754</v>
      </c>
      <c r="C506">
        <v>3</v>
      </c>
      <c r="D506">
        <v>3.8743714165497241</v>
      </c>
      <c r="E506">
        <v>3.4209526727378369E-3</v>
      </c>
      <c r="F506">
        <v>6</v>
      </c>
    </row>
    <row r="507" spans="1:6" x14ac:dyDescent="0.3">
      <c r="A507" t="s">
        <v>9751</v>
      </c>
      <c r="B507" t="s">
        <v>9752</v>
      </c>
      <c r="C507">
        <v>3</v>
      </c>
      <c r="D507">
        <v>3.8743714165497241</v>
      </c>
      <c r="E507">
        <v>3.4209526727378369E-3</v>
      </c>
      <c r="F507">
        <v>6</v>
      </c>
    </row>
    <row r="508" spans="1:6" x14ac:dyDescent="0.3">
      <c r="A508" t="s">
        <v>4164</v>
      </c>
      <c r="B508" t="s">
        <v>12835</v>
      </c>
      <c r="C508">
        <v>5</v>
      </c>
      <c r="D508">
        <v>2.3237740041385559</v>
      </c>
      <c r="E508">
        <v>3.419703497509907E-3</v>
      </c>
      <c r="F508">
        <v>32</v>
      </c>
    </row>
    <row r="509" spans="1:6" x14ac:dyDescent="0.3">
      <c r="A509" t="s">
        <v>511</v>
      </c>
      <c r="B509" t="s">
        <v>511</v>
      </c>
      <c r="C509">
        <v>9</v>
      </c>
      <c r="D509">
        <v>1.287682072451781</v>
      </c>
      <c r="E509">
        <v>3.4109528646947022E-3</v>
      </c>
      <c r="F509">
        <v>92</v>
      </c>
    </row>
    <row r="510" spans="1:6" x14ac:dyDescent="0.3">
      <c r="A510" t="s">
        <v>806</v>
      </c>
      <c r="B510" t="s">
        <v>807</v>
      </c>
      <c r="C510">
        <v>6</v>
      </c>
      <c r="D510">
        <v>1.9284612674944099</v>
      </c>
      <c r="E510">
        <v>3.4055458385460818E-3</v>
      </c>
      <c r="F510">
        <v>48</v>
      </c>
    </row>
    <row r="511" spans="1:6" x14ac:dyDescent="0.3">
      <c r="A511" t="s">
        <v>738</v>
      </c>
      <c r="B511" t="s">
        <v>10607</v>
      </c>
      <c r="C511">
        <v>8</v>
      </c>
      <c r="D511">
        <v>1.4258324109325979</v>
      </c>
      <c r="E511">
        <v>3.357244946433067E-3</v>
      </c>
      <c r="F511">
        <v>80</v>
      </c>
    </row>
    <row r="512" spans="1:6" x14ac:dyDescent="0.3">
      <c r="A512" t="s">
        <v>774</v>
      </c>
      <c r="B512" t="s">
        <v>12836</v>
      </c>
      <c r="C512">
        <v>8</v>
      </c>
      <c r="D512">
        <v>1.4258324109325979</v>
      </c>
      <c r="E512">
        <v>3.357244946433067E-3</v>
      </c>
      <c r="F512">
        <v>80</v>
      </c>
    </row>
    <row r="513" spans="1:6" x14ac:dyDescent="0.3">
      <c r="A513" t="s">
        <v>13</v>
      </c>
      <c r="B513" t="s">
        <v>1938</v>
      </c>
      <c r="C513">
        <v>11</v>
      </c>
      <c r="D513">
        <v>1.032789822822991</v>
      </c>
      <c r="E513">
        <v>3.3437145430763801E-3</v>
      </c>
      <c r="F513">
        <v>119</v>
      </c>
    </row>
    <row r="514" spans="1:6" x14ac:dyDescent="0.3">
      <c r="A514" t="s">
        <v>4162</v>
      </c>
      <c r="B514" t="s">
        <v>4163</v>
      </c>
      <c r="C514">
        <v>4</v>
      </c>
      <c r="D514">
        <v>2.8245492920510462</v>
      </c>
      <c r="E514">
        <v>3.3253220238159309E-3</v>
      </c>
      <c r="F514">
        <v>19</v>
      </c>
    </row>
    <row r="515" spans="1:6" x14ac:dyDescent="0.3">
      <c r="A515" t="s">
        <v>9760</v>
      </c>
      <c r="B515" t="s">
        <v>9761</v>
      </c>
      <c r="C515">
        <v>4</v>
      </c>
      <c r="D515">
        <v>2.8245492920510462</v>
      </c>
      <c r="E515">
        <v>3.3253220238159309E-3</v>
      </c>
      <c r="F515">
        <v>19</v>
      </c>
    </row>
    <row r="516" spans="1:6" x14ac:dyDescent="0.3">
      <c r="A516" t="s">
        <v>9763</v>
      </c>
      <c r="B516" t="s">
        <v>9764</v>
      </c>
      <c r="C516">
        <v>3</v>
      </c>
      <c r="D516">
        <v>3.7408400239252009</v>
      </c>
      <c r="E516">
        <v>3.303048495419683E-3</v>
      </c>
      <c r="F516">
        <v>7</v>
      </c>
    </row>
    <row r="517" spans="1:6" x14ac:dyDescent="0.3">
      <c r="A517" t="s">
        <v>4475</v>
      </c>
      <c r="B517" t="s">
        <v>12837</v>
      </c>
      <c r="C517">
        <v>3</v>
      </c>
      <c r="D517">
        <v>3.7408400239252009</v>
      </c>
      <c r="E517">
        <v>3.303048495419683E-3</v>
      </c>
      <c r="F517">
        <v>7</v>
      </c>
    </row>
    <row r="518" spans="1:6" x14ac:dyDescent="0.3">
      <c r="A518" t="s">
        <v>421</v>
      </c>
      <c r="B518" t="s">
        <v>12838</v>
      </c>
      <c r="C518">
        <v>9</v>
      </c>
      <c r="D518">
        <v>1.245570587101654</v>
      </c>
      <c r="E518">
        <v>3.2994033645000862E-3</v>
      </c>
      <c r="F518">
        <v>96</v>
      </c>
    </row>
    <row r="519" spans="1:6" x14ac:dyDescent="0.3">
      <c r="A519" t="s">
        <v>134</v>
      </c>
      <c r="B519" t="s">
        <v>135</v>
      </c>
      <c r="C519">
        <v>10</v>
      </c>
      <c r="D519">
        <v>1.1198011998126201</v>
      </c>
      <c r="E519">
        <v>3.2958351997182242E-3</v>
      </c>
      <c r="F519">
        <v>109</v>
      </c>
    </row>
    <row r="520" spans="1:6" x14ac:dyDescent="0.3">
      <c r="A520" t="s">
        <v>830</v>
      </c>
      <c r="B520" t="s">
        <v>831</v>
      </c>
      <c r="C520">
        <v>5</v>
      </c>
      <c r="D520">
        <v>2.2367626271489272</v>
      </c>
      <c r="E520">
        <v>3.291656144503695E-3</v>
      </c>
      <c r="F520">
        <v>35</v>
      </c>
    </row>
    <row r="521" spans="1:6" x14ac:dyDescent="0.3">
      <c r="A521" t="s">
        <v>2203</v>
      </c>
      <c r="B521" t="s">
        <v>12698</v>
      </c>
      <c r="C521">
        <v>7</v>
      </c>
      <c r="D521">
        <v>1.5861750610077769</v>
      </c>
      <c r="E521">
        <v>3.2679373087844419E-3</v>
      </c>
      <c r="F521">
        <v>68</v>
      </c>
    </row>
    <row r="522" spans="1:6" x14ac:dyDescent="0.3">
      <c r="A522" t="s">
        <v>199</v>
      </c>
      <c r="B522" t="s">
        <v>200</v>
      </c>
      <c r="C522">
        <v>7</v>
      </c>
      <c r="D522">
        <v>1.5861750610077769</v>
      </c>
      <c r="E522">
        <v>3.2679373087844419E-3</v>
      </c>
      <c r="F522">
        <v>68</v>
      </c>
    </row>
    <row r="523" spans="1:6" x14ac:dyDescent="0.3">
      <c r="A523" t="s">
        <v>2444</v>
      </c>
      <c r="B523" t="s">
        <v>12839</v>
      </c>
      <c r="C523">
        <v>7</v>
      </c>
      <c r="D523">
        <v>1.5861750610077769</v>
      </c>
      <c r="E523">
        <v>3.2679373087844419E-3</v>
      </c>
      <c r="F523">
        <v>68</v>
      </c>
    </row>
    <row r="524" spans="1:6" x14ac:dyDescent="0.3">
      <c r="A524" t="s">
        <v>8134</v>
      </c>
      <c r="B524" t="s">
        <v>8134</v>
      </c>
      <c r="C524">
        <v>5</v>
      </c>
      <c r="D524">
        <v>2.2093636529608118</v>
      </c>
      <c r="E524">
        <v>3.251335369896349E-3</v>
      </c>
      <c r="F524">
        <v>36</v>
      </c>
    </row>
    <row r="525" spans="1:6" x14ac:dyDescent="0.3">
      <c r="A525" t="s">
        <v>2664</v>
      </c>
      <c r="B525" t="s">
        <v>2665</v>
      </c>
      <c r="C525">
        <v>8</v>
      </c>
      <c r="D525">
        <v>1.37763030911472</v>
      </c>
      <c r="E525">
        <v>3.243748955252956E-3</v>
      </c>
      <c r="F525">
        <v>84</v>
      </c>
    </row>
    <row r="526" spans="1:6" x14ac:dyDescent="0.3">
      <c r="A526" t="s">
        <v>2057</v>
      </c>
      <c r="B526" t="s">
        <v>2057</v>
      </c>
      <c r="C526">
        <v>7</v>
      </c>
      <c r="D526">
        <v>1.5717863235556779</v>
      </c>
      <c r="E526">
        <v>3.2382927297578711E-3</v>
      </c>
      <c r="F526">
        <v>69</v>
      </c>
    </row>
    <row r="527" spans="1:6" x14ac:dyDescent="0.3">
      <c r="A527" t="s">
        <v>850</v>
      </c>
      <c r="B527" t="s">
        <v>12840</v>
      </c>
      <c r="C527">
        <v>9</v>
      </c>
      <c r="D527">
        <v>1.215111379616945</v>
      </c>
      <c r="E527">
        <v>3.2187196901296892E-3</v>
      </c>
      <c r="F527">
        <v>99</v>
      </c>
    </row>
    <row r="528" spans="1:6" x14ac:dyDescent="0.3">
      <c r="A528" t="s">
        <v>9775</v>
      </c>
      <c r="B528" t="s">
        <v>9776</v>
      </c>
      <c r="C528">
        <v>4</v>
      </c>
      <c r="D528">
        <v>2.729239112246721</v>
      </c>
      <c r="E528">
        <v>3.2131140192011359E-3</v>
      </c>
      <c r="F528">
        <v>21</v>
      </c>
    </row>
    <row r="529" spans="1:6" x14ac:dyDescent="0.3">
      <c r="A529" t="s">
        <v>1578</v>
      </c>
      <c r="B529" t="s">
        <v>1578</v>
      </c>
      <c r="C529">
        <v>4</v>
      </c>
      <c r="D529">
        <v>2.729239112246721</v>
      </c>
      <c r="E529">
        <v>3.2131140192011359E-3</v>
      </c>
      <c r="F529">
        <v>21</v>
      </c>
    </row>
    <row r="530" spans="1:6" x14ac:dyDescent="0.3">
      <c r="A530" t="s">
        <v>1113</v>
      </c>
      <c r="B530" t="s">
        <v>11591</v>
      </c>
      <c r="C530">
        <v>6</v>
      </c>
      <c r="D530">
        <v>1.8129483803725659</v>
      </c>
      <c r="E530">
        <v>3.201557073686234E-3</v>
      </c>
      <c r="F530">
        <v>54</v>
      </c>
    </row>
    <row r="531" spans="1:6" x14ac:dyDescent="0.3">
      <c r="A531" t="s">
        <v>9778</v>
      </c>
      <c r="B531" t="s">
        <v>9778</v>
      </c>
      <c r="C531">
        <v>3</v>
      </c>
      <c r="D531">
        <v>3.6230569882688179</v>
      </c>
      <c r="E531">
        <v>3.199049640557517E-3</v>
      </c>
      <c r="F531">
        <v>8</v>
      </c>
    </row>
    <row r="532" spans="1:6" x14ac:dyDescent="0.3">
      <c r="A532" t="s">
        <v>9777</v>
      </c>
      <c r="B532" t="s">
        <v>9777</v>
      </c>
      <c r="C532">
        <v>3</v>
      </c>
      <c r="D532">
        <v>3.6230569882688179</v>
      </c>
      <c r="E532">
        <v>3.199049640557517E-3</v>
      </c>
      <c r="F532">
        <v>8</v>
      </c>
    </row>
    <row r="533" spans="1:6" x14ac:dyDescent="0.3">
      <c r="A533" t="s">
        <v>1558</v>
      </c>
      <c r="B533" t="s">
        <v>1558</v>
      </c>
      <c r="C533">
        <v>3</v>
      </c>
      <c r="D533">
        <v>3.6230569882688179</v>
      </c>
      <c r="E533">
        <v>3.199049640557517E-3</v>
      </c>
      <c r="F533">
        <v>8</v>
      </c>
    </row>
    <row r="534" spans="1:6" x14ac:dyDescent="0.3">
      <c r="A534" t="s">
        <v>797</v>
      </c>
      <c r="B534" t="s">
        <v>798</v>
      </c>
      <c r="C534">
        <v>7</v>
      </c>
      <c r="D534">
        <v>1.543615446588982</v>
      </c>
      <c r="E534">
        <v>3.1802533228073222E-3</v>
      </c>
      <c r="F534">
        <v>71</v>
      </c>
    </row>
    <row r="535" spans="1:6" x14ac:dyDescent="0.3">
      <c r="A535" t="s">
        <v>2541</v>
      </c>
      <c r="B535" t="s">
        <v>2541</v>
      </c>
      <c r="C535">
        <v>5</v>
      </c>
      <c r="D535">
        <v>2.1567199194753899</v>
      </c>
      <c r="E535">
        <v>3.173863998239098E-3</v>
      </c>
      <c r="F535">
        <v>38</v>
      </c>
    </row>
    <row r="536" spans="1:6" x14ac:dyDescent="0.3">
      <c r="A536" t="s">
        <v>116</v>
      </c>
      <c r="B536" t="s">
        <v>117</v>
      </c>
      <c r="C536">
        <v>10</v>
      </c>
      <c r="D536">
        <v>1.0753494372417871</v>
      </c>
      <c r="E536">
        <v>3.165003330815971E-3</v>
      </c>
      <c r="F536">
        <v>114</v>
      </c>
    </row>
    <row r="537" spans="1:6" x14ac:dyDescent="0.3">
      <c r="A537" t="s">
        <v>2820</v>
      </c>
      <c r="B537" t="s">
        <v>12841</v>
      </c>
      <c r="C537">
        <v>6</v>
      </c>
      <c r="D537">
        <v>1.777230297770487</v>
      </c>
      <c r="E537">
        <v>3.1384811023837892E-3</v>
      </c>
      <c r="F537">
        <v>56</v>
      </c>
    </row>
    <row r="538" spans="1:6" x14ac:dyDescent="0.3">
      <c r="A538" t="s">
        <v>903</v>
      </c>
      <c r="B538" t="s">
        <v>12842</v>
      </c>
      <c r="C538">
        <v>6</v>
      </c>
      <c r="D538">
        <v>1.777230297770487</v>
      </c>
      <c r="E538">
        <v>3.1384811023837892E-3</v>
      </c>
      <c r="F538">
        <v>56</v>
      </c>
    </row>
    <row r="539" spans="1:6" x14ac:dyDescent="0.3">
      <c r="A539" t="s">
        <v>515</v>
      </c>
      <c r="B539" t="s">
        <v>12843</v>
      </c>
      <c r="C539">
        <v>5</v>
      </c>
      <c r="D539">
        <v>2.1314021114910999</v>
      </c>
      <c r="E539">
        <v>3.1366059015571629E-3</v>
      </c>
      <c r="F539">
        <v>39</v>
      </c>
    </row>
    <row r="540" spans="1:6" x14ac:dyDescent="0.3">
      <c r="A540" t="s">
        <v>638</v>
      </c>
      <c r="B540" t="s">
        <v>12844</v>
      </c>
      <c r="C540">
        <v>8</v>
      </c>
      <c r="D540">
        <v>1.331645195872897</v>
      </c>
      <c r="E540">
        <v>3.1354730542013831E-3</v>
      </c>
      <c r="F540">
        <v>88</v>
      </c>
    </row>
    <row r="541" spans="1:6" x14ac:dyDescent="0.3">
      <c r="A541" t="s">
        <v>2925</v>
      </c>
      <c r="B541" t="s">
        <v>12845</v>
      </c>
      <c r="C541">
        <v>4</v>
      </c>
      <c r="D541">
        <v>2.6422277352570909</v>
      </c>
      <c r="E541">
        <v>3.110676136796167E-3</v>
      </c>
      <c r="F541">
        <v>23</v>
      </c>
    </row>
    <row r="542" spans="1:6" x14ac:dyDescent="0.3">
      <c r="A542" t="s">
        <v>3357</v>
      </c>
      <c r="B542" t="s">
        <v>3358</v>
      </c>
      <c r="C542">
        <v>7</v>
      </c>
      <c r="D542">
        <v>1.5027934520687261</v>
      </c>
      <c r="E542">
        <v>3.0961492902883778E-3</v>
      </c>
      <c r="F542">
        <v>74</v>
      </c>
    </row>
    <row r="543" spans="1:6" x14ac:dyDescent="0.3">
      <c r="A543" t="s">
        <v>1094</v>
      </c>
      <c r="B543" t="s">
        <v>12846</v>
      </c>
      <c r="C543">
        <v>7</v>
      </c>
      <c r="D543">
        <v>1.5027934520687261</v>
      </c>
      <c r="E543">
        <v>3.0961492902883778E-3</v>
      </c>
      <c r="F543">
        <v>74</v>
      </c>
    </row>
    <row r="544" spans="1:6" x14ac:dyDescent="0.3">
      <c r="A544" t="s">
        <v>3066</v>
      </c>
      <c r="B544" t="s">
        <v>3067</v>
      </c>
      <c r="C544">
        <v>4</v>
      </c>
      <c r="D544">
        <v>2.6014057407368361</v>
      </c>
      <c r="E544">
        <v>3.062616689642484E-3</v>
      </c>
      <c r="F544">
        <v>24</v>
      </c>
    </row>
    <row r="545" spans="1:6" x14ac:dyDescent="0.3">
      <c r="A545" t="s">
        <v>5364</v>
      </c>
      <c r="B545" t="s">
        <v>5365</v>
      </c>
      <c r="C545">
        <v>6</v>
      </c>
      <c r="D545">
        <v>1.725937003382936</v>
      </c>
      <c r="E545">
        <v>3.047900250078779E-3</v>
      </c>
      <c r="F545">
        <v>59</v>
      </c>
    </row>
    <row r="546" spans="1:6" x14ac:dyDescent="0.3">
      <c r="A546" t="s">
        <v>1781</v>
      </c>
      <c r="B546" t="s">
        <v>1782</v>
      </c>
      <c r="C546">
        <v>5</v>
      </c>
      <c r="D546">
        <v>2.0590814499114738</v>
      </c>
      <c r="E546">
        <v>3.030177643514161E-3</v>
      </c>
      <c r="F546">
        <v>42</v>
      </c>
    </row>
    <row r="547" spans="1:6" x14ac:dyDescent="0.3">
      <c r="A547" t="s">
        <v>9794</v>
      </c>
      <c r="B547" t="s">
        <v>9795</v>
      </c>
      <c r="C547">
        <v>3</v>
      </c>
      <c r="D547">
        <v>3.422386292806666</v>
      </c>
      <c r="E547">
        <v>3.0218634913285018E-3</v>
      </c>
      <c r="F547">
        <v>10</v>
      </c>
    </row>
    <row r="548" spans="1:6" x14ac:dyDescent="0.3">
      <c r="A548" t="s">
        <v>9796</v>
      </c>
      <c r="B548" t="s">
        <v>9796</v>
      </c>
      <c r="C548">
        <v>3</v>
      </c>
      <c r="D548">
        <v>3.422386292806666</v>
      </c>
      <c r="E548">
        <v>3.0218634913285018E-3</v>
      </c>
      <c r="F548">
        <v>10</v>
      </c>
    </row>
    <row r="549" spans="1:6" x14ac:dyDescent="0.3">
      <c r="A549" t="s">
        <v>9797</v>
      </c>
      <c r="B549" t="s">
        <v>9797</v>
      </c>
      <c r="C549">
        <v>2</v>
      </c>
      <c r="D549">
        <v>5.1271343850450917</v>
      </c>
      <c r="E549">
        <v>3.018069632849989E-3</v>
      </c>
      <c r="F549">
        <v>1</v>
      </c>
    </row>
    <row r="550" spans="1:6" x14ac:dyDescent="0.3">
      <c r="A550" t="s">
        <v>9799</v>
      </c>
      <c r="B550" t="s">
        <v>9799</v>
      </c>
      <c r="C550">
        <v>2</v>
      </c>
      <c r="D550">
        <v>5.1271343850450917</v>
      </c>
      <c r="E550">
        <v>3.018069632849989E-3</v>
      </c>
      <c r="F550">
        <v>1</v>
      </c>
    </row>
    <row r="551" spans="1:6" x14ac:dyDescent="0.3">
      <c r="A551" t="s">
        <v>9802</v>
      </c>
      <c r="B551" t="s">
        <v>9803</v>
      </c>
      <c r="C551">
        <v>2</v>
      </c>
      <c r="D551">
        <v>5.1271343850450917</v>
      </c>
      <c r="E551">
        <v>3.018069632849989E-3</v>
      </c>
      <c r="F551">
        <v>1</v>
      </c>
    </row>
    <row r="552" spans="1:6" x14ac:dyDescent="0.3">
      <c r="A552" t="s">
        <v>9800</v>
      </c>
      <c r="B552" t="s">
        <v>9801</v>
      </c>
      <c r="C552">
        <v>2</v>
      </c>
      <c r="D552">
        <v>5.1271343850450917</v>
      </c>
      <c r="E552">
        <v>3.018069632849989E-3</v>
      </c>
      <c r="F552">
        <v>1</v>
      </c>
    </row>
    <row r="553" spans="1:6" x14ac:dyDescent="0.3">
      <c r="A553" t="s">
        <v>9804</v>
      </c>
      <c r="B553" t="s">
        <v>9804</v>
      </c>
      <c r="C553">
        <v>2</v>
      </c>
      <c r="D553">
        <v>5.1271343850450917</v>
      </c>
      <c r="E553">
        <v>3.018069632849989E-3</v>
      </c>
      <c r="F553">
        <v>1</v>
      </c>
    </row>
    <row r="554" spans="1:6" x14ac:dyDescent="0.3">
      <c r="A554" t="s">
        <v>9798</v>
      </c>
      <c r="B554" t="s">
        <v>9798</v>
      </c>
      <c r="C554">
        <v>2</v>
      </c>
      <c r="D554">
        <v>5.1271343850450917</v>
      </c>
      <c r="E554">
        <v>3.018069632849989E-3</v>
      </c>
      <c r="F554">
        <v>1</v>
      </c>
    </row>
    <row r="555" spans="1:6" x14ac:dyDescent="0.3">
      <c r="A555" t="s">
        <v>3089</v>
      </c>
      <c r="B555" t="s">
        <v>11355</v>
      </c>
      <c r="C555">
        <v>4</v>
      </c>
      <c r="D555">
        <v>2.562185027583554</v>
      </c>
      <c r="E555">
        <v>3.0164424197844891E-3</v>
      </c>
      <c r="F555">
        <v>25</v>
      </c>
    </row>
    <row r="556" spans="1:6" x14ac:dyDescent="0.3">
      <c r="A556" t="s">
        <v>1198</v>
      </c>
      <c r="B556" t="s">
        <v>11150</v>
      </c>
      <c r="C556">
        <v>9</v>
      </c>
      <c r="D556">
        <v>1.1381503384808169</v>
      </c>
      <c r="E556">
        <v>3.0148568816389739E-3</v>
      </c>
      <c r="F556">
        <v>107</v>
      </c>
    </row>
    <row r="557" spans="1:6" x14ac:dyDescent="0.3">
      <c r="A557" t="s">
        <v>246</v>
      </c>
      <c r="B557" t="s">
        <v>246</v>
      </c>
      <c r="C557">
        <v>8</v>
      </c>
      <c r="D557">
        <v>1.2664046740044961</v>
      </c>
      <c r="E557">
        <v>2.9818586387441799E-3</v>
      </c>
      <c r="F557">
        <v>94</v>
      </c>
    </row>
    <row r="558" spans="1:6" x14ac:dyDescent="0.3">
      <c r="A558" t="s">
        <v>9809</v>
      </c>
      <c r="B558" t="s">
        <v>9810</v>
      </c>
      <c r="C558">
        <v>4</v>
      </c>
      <c r="D558">
        <v>2.5244446996007079</v>
      </c>
      <c r="E558">
        <v>2.972010996979945E-3</v>
      </c>
      <c r="F558">
        <v>26</v>
      </c>
    </row>
    <row r="559" spans="1:6" x14ac:dyDescent="0.3">
      <c r="A559" t="s">
        <v>9813</v>
      </c>
      <c r="B559" t="s">
        <v>9814</v>
      </c>
      <c r="C559">
        <v>4</v>
      </c>
      <c r="D559">
        <v>2.5244446996007079</v>
      </c>
      <c r="E559">
        <v>2.972010996979945E-3</v>
      </c>
      <c r="F559">
        <v>26</v>
      </c>
    </row>
    <row r="560" spans="1:6" x14ac:dyDescent="0.3">
      <c r="A560" t="s">
        <v>9811</v>
      </c>
      <c r="B560" t="s">
        <v>9812</v>
      </c>
      <c r="C560">
        <v>4</v>
      </c>
      <c r="D560">
        <v>2.5244446996007079</v>
      </c>
      <c r="E560">
        <v>2.972010996979945E-3</v>
      </c>
      <c r="F560">
        <v>26</v>
      </c>
    </row>
    <row r="561" spans="1:6" x14ac:dyDescent="0.3">
      <c r="A561" t="s">
        <v>4398</v>
      </c>
      <c r="B561" t="s">
        <v>12847</v>
      </c>
      <c r="C561">
        <v>4</v>
      </c>
      <c r="D561">
        <v>2.5244446996007079</v>
      </c>
      <c r="E561">
        <v>2.972010996979945E-3</v>
      </c>
      <c r="F561">
        <v>26</v>
      </c>
    </row>
    <row r="562" spans="1:6" x14ac:dyDescent="0.3">
      <c r="A562" t="s">
        <v>73</v>
      </c>
      <c r="B562" t="s">
        <v>12848</v>
      </c>
      <c r="C562">
        <v>7</v>
      </c>
      <c r="D562">
        <v>1.438254930931155</v>
      </c>
      <c r="E562">
        <v>2.9631829826821791E-3</v>
      </c>
      <c r="F562">
        <v>79</v>
      </c>
    </row>
    <row r="563" spans="1:6" x14ac:dyDescent="0.3">
      <c r="A563" t="s">
        <v>947</v>
      </c>
      <c r="B563" t="s">
        <v>12849</v>
      </c>
      <c r="C563">
        <v>7</v>
      </c>
      <c r="D563">
        <v>1.438254930931155</v>
      </c>
      <c r="E563">
        <v>2.9631829826821791E-3</v>
      </c>
      <c r="F563">
        <v>79</v>
      </c>
    </row>
    <row r="564" spans="1:6" x14ac:dyDescent="0.3">
      <c r="A564" t="s">
        <v>1833</v>
      </c>
      <c r="B564" t="s">
        <v>1833</v>
      </c>
      <c r="C564">
        <v>6</v>
      </c>
      <c r="D564">
        <v>1.677146839213504</v>
      </c>
      <c r="E564">
        <v>2.9617397741854411E-3</v>
      </c>
      <c r="F564">
        <v>62</v>
      </c>
    </row>
    <row r="565" spans="1:6" x14ac:dyDescent="0.3">
      <c r="A565" t="s">
        <v>9817</v>
      </c>
      <c r="B565" t="s">
        <v>9818</v>
      </c>
      <c r="C565">
        <v>3</v>
      </c>
      <c r="D565">
        <v>3.3353749158170372</v>
      </c>
      <c r="E565">
        <v>2.9450350795247751E-3</v>
      </c>
      <c r="F565">
        <v>11</v>
      </c>
    </row>
    <row r="566" spans="1:6" x14ac:dyDescent="0.3">
      <c r="A566" t="s">
        <v>4789</v>
      </c>
      <c r="B566" t="s">
        <v>12850</v>
      </c>
      <c r="C566">
        <v>5</v>
      </c>
      <c r="D566">
        <v>1.991640169115942</v>
      </c>
      <c r="E566">
        <v>2.9309299613375439E-3</v>
      </c>
      <c r="F566">
        <v>45</v>
      </c>
    </row>
    <row r="567" spans="1:6" x14ac:dyDescent="0.3">
      <c r="A567" t="s">
        <v>3623</v>
      </c>
      <c r="B567" t="s">
        <v>3623</v>
      </c>
      <c r="C567">
        <v>4</v>
      </c>
      <c r="D567">
        <v>2.4880770554298328</v>
      </c>
      <c r="E567">
        <v>2.9291956251767158E-3</v>
      </c>
      <c r="F567">
        <v>27</v>
      </c>
    </row>
    <row r="568" spans="1:6" x14ac:dyDescent="0.3">
      <c r="A568" t="s">
        <v>1840</v>
      </c>
      <c r="B568" t="s">
        <v>10960</v>
      </c>
      <c r="C568">
        <v>5</v>
      </c>
      <c r="D568">
        <v>1.970133963894978</v>
      </c>
      <c r="E568">
        <v>2.8992810810758171E-3</v>
      </c>
      <c r="F568">
        <v>46</v>
      </c>
    </row>
    <row r="569" spans="1:6" x14ac:dyDescent="0.3">
      <c r="A569" t="s">
        <v>1891</v>
      </c>
      <c r="B569" t="s">
        <v>1891</v>
      </c>
      <c r="C569">
        <v>4</v>
      </c>
      <c r="D569">
        <v>2.452985735618562</v>
      </c>
      <c r="E569">
        <v>2.887882861068977E-3</v>
      </c>
      <c r="F569">
        <v>28</v>
      </c>
    </row>
    <row r="570" spans="1:6" x14ac:dyDescent="0.3">
      <c r="A570" t="s">
        <v>9820</v>
      </c>
      <c r="B570" t="s">
        <v>9820</v>
      </c>
      <c r="C570">
        <v>4</v>
      </c>
      <c r="D570">
        <v>2.452985735618562</v>
      </c>
      <c r="E570">
        <v>2.887882861068977E-3</v>
      </c>
      <c r="F570">
        <v>28</v>
      </c>
    </row>
    <row r="571" spans="1:6" x14ac:dyDescent="0.3">
      <c r="A571" t="s">
        <v>9821</v>
      </c>
      <c r="B571" t="s">
        <v>9822</v>
      </c>
      <c r="C571">
        <v>3</v>
      </c>
      <c r="D571">
        <v>3.2553322081434999</v>
      </c>
      <c r="E571">
        <v>2.8743597917660168E-3</v>
      </c>
      <c r="F571">
        <v>12</v>
      </c>
    </row>
    <row r="572" spans="1:6" x14ac:dyDescent="0.3">
      <c r="A572" t="s">
        <v>9823</v>
      </c>
      <c r="B572" t="s">
        <v>9823</v>
      </c>
      <c r="C572">
        <v>3</v>
      </c>
      <c r="D572">
        <v>3.2553322081434999</v>
      </c>
      <c r="E572">
        <v>2.8743597917660168E-3</v>
      </c>
      <c r="F572">
        <v>12</v>
      </c>
    </row>
    <row r="573" spans="1:6" x14ac:dyDescent="0.3">
      <c r="A573" t="s">
        <v>5773</v>
      </c>
      <c r="B573" t="s">
        <v>5773</v>
      </c>
      <c r="C573">
        <v>5</v>
      </c>
      <c r="D573">
        <v>1.9490805546971459</v>
      </c>
      <c r="E573">
        <v>2.8682985427824579E-3</v>
      </c>
      <c r="F573">
        <v>47</v>
      </c>
    </row>
    <row r="574" spans="1:6" x14ac:dyDescent="0.3">
      <c r="A574" t="s">
        <v>1530</v>
      </c>
      <c r="B574" t="s">
        <v>12851</v>
      </c>
      <c r="C574">
        <v>5</v>
      </c>
      <c r="D574">
        <v>1.9490805546971459</v>
      </c>
      <c r="E574">
        <v>2.8682985427824579E-3</v>
      </c>
      <c r="F574">
        <v>47</v>
      </c>
    </row>
    <row r="575" spans="1:6" x14ac:dyDescent="0.3">
      <c r="A575" t="s">
        <v>1074</v>
      </c>
      <c r="B575" t="s">
        <v>1075</v>
      </c>
      <c r="C575">
        <v>6</v>
      </c>
      <c r="D575">
        <v>1.6155889462140709</v>
      </c>
      <c r="E575">
        <v>2.853032262208152E-3</v>
      </c>
      <c r="F575">
        <v>66</v>
      </c>
    </row>
    <row r="576" spans="1:6" x14ac:dyDescent="0.3">
      <c r="A576" t="s">
        <v>1189</v>
      </c>
      <c r="B576" t="s">
        <v>9041</v>
      </c>
      <c r="C576">
        <v>6</v>
      </c>
      <c r="D576">
        <v>1.6155889462140709</v>
      </c>
      <c r="E576">
        <v>2.853032262208152E-3</v>
      </c>
      <c r="F576">
        <v>66</v>
      </c>
    </row>
    <row r="577" spans="1:6" x14ac:dyDescent="0.3">
      <c r="A577" t="s">
        <v>8184</v>
      </c>
      <c r="B577" t="s">
        <v>8185</v>
      </c>
      <c r="C577">
        <v>4</v>
      </c>
      <c r="D577">
        <v>2.419084183942882</v>
      </c>
      <c r="E577">
        <v>2.84797080262272E-3</v>
      </c>
      <c r="F577">
        <v>29</v>
      </c>
    </row>
    <row r="578" spans="1:6" x14ac:dyDescent="0.3">
      <c r="A578" t="s">
        <v>1459</v>
      </c>
      <c r="B578" t="s">
        <v>12852</v>
      </c>
      <c r="C578">
        <v>7</v>
      </c>
      <c r="D578">
        <v>1.3659342693515291</v>
      </c>
      <c r="E578">
        <v>2.8141834214219759E-3</v>
      </c>
      <c r="F578">
        <v>85</v>
      </c>
    </row>
    <row r="579" spans="1:6" x14ac:dyDescent="0.3">
      <c r="A579" t="s">
        <v>1169</v>
      </c>
      <c r="B579" t="s">
        <v>12853</v>
      </c>
      <c r="C579">
        <v>4</v>
      </c>
      <c r="D579">
        <v>2.3862943611198908</v>
      </c>
      <c r="E579">
        <v>2.8093675747388352E-3</v>
      </c>
      <c r="F579">
        <v>30</v>
      </c>
    </row>
    <row r="580" spans="1:6" x14ac:dyDescent="0.3">
      <c r="A580" t="s">
        <v>382</v>
      </c>
      <c r="B580" t="s">
        <v>383</v>
      </c>
      <c r="C580">
        <v>5</v>
      </c>
      <c r="D580">
        <v>1.9082585601768911</v>
      </c>
      <c r="E580">
        <v>2.8082242338403549E-3</v>
      </c>
      <c r="F580">
        <v>49</v>
      </c>
    </row>
    <row r="581" spans="1:6" x14ac:dyDescent="0.3">
      <c r="A581" t="s">
        <v>138</v>
      </c>
      <c r="B581" t="s">
        <v>139</v>
      </c>
      <c r="C581">
        <v>5</v>
      </c>
      <c r="D581">
        <v>1.9082585601768911</v>
      </c>
      <c r="E581">
        <v>2.8082242338403549E-3</v>
      </c>
      <c r="F581">
        <v>49</v>
      </c>
    </row>
    <row r="582" spans="1:6" x14ac:dyDescent="0.3">
      <c r="A582" t="s">
        <v>512</v>
      </c>
      <c r="B582" t="s">
        <v>12105</v>
      </c>
      <c r="C582">
        <v>7</v>
      </c>
      <c r="D582">
        <v>1.3543734469504529</v>
      </c>
      <c r="E582">
        <v>2.790365090284741E-3</v>
      </c>
      <c r="F582">
        <v>86</v>
      </c>
    </row>
    <row r="583" spans="1:6" x14ac:dyDescent="0.3">
      <c r="A583" t="s">
        <v>9839</v>
      </c>
      <c r="B583" t="s">
        <v>9840</v>
      </c>
      <c r="C583">
        <v>2</v>
      </c>
      <c r="D583">
        <v>4.7216692769369271</v>
      </c>
      <c r="E583">
        <v>2.7793940222533829E-3</v>
      </c>
      <c r="F583">
        <v>2</v>
      </c>
    </row>
    <row r="584" spans="1:6" x14ac:dyDescent="0.3">
      <c r="A584" t="s">
        <v>9828</v>
      </c>
      <c r="B584" t="s">
        <v>9828</v>
      </c>
      <c r="C584">
        <v>2</v>
      </c>
      <c r="D584">
        <v>4.7216692769369271</v>
      </c>
      <c r="E584">
        <v>2.7793940222533829E-3</v>
      </c>
      <c r="F584">
        <v>2</v>
      </c>
    </row>
    <row r="585" spans="1:6" x14ac:dyDescent="0.3">
      <c r="A585" t="s">
        <v>9834</v>
      </c>
      <c r="B585" t="s">
        <v>9834</v>
      </c>
      <c r="C585">
        <v>2</v>
      </c>
      <c r="D585">
        <v>4.7216692769369271</v>
      </c>
      <c r="E585">
        <v>2.7793940222533829E-3</v>
      </c>
      <c r="F585">
        <v>2</v>
      </c>
    </row>
    <row r="586" spans="1:6" x14ac:dyDescent="0.3">
      <c r="A586" t="s">
        <v>9832</v>
      </c>
      <c r="B586" t="s">
        <v>9833</v>
      </c>
      <c r="C586">
        <v>2</v>
      </c>
      <c r="D586">
        <v>4.7216692769369271</v>
      </c>
      <c r="E586">
        <v>2.7793940222533829E-3</v>
      </c>
      <c r="F586">
        <v>2</v>
      </c>
    </row>
    <row r="587" spans="1:6" x14ac:dyDescent="0.3">
      <c r="A587" t="s">
        <v>9831</v>
      </c>
      <c r="B587" t="s">
        <v>9831</v>
      </c>
      <c r="C587">
        <v>2</v>
      </c>
      <c r="D587">
        <v>4.7216692769369271</v>
      </c>
      <c r="E587">
        <v>2.7793940222533829E-3</v>
      </c>
      <c r="F587">
        <v>2</v>
      </c>
    </row>
    <row r="588" spans="1:6" x14ac:dyDescent="0.3">
      <c r="A588" t="s">
        <v>9836</v>
      </c>
      <c r="B588" t="s">
        <v>9836</v>
      </c>
      <c r="C588">
        <v>2</v>
      </c>
      <c r="D588">
        <v>4.7216692769369271</v>
      </c>
      <c r="E588">
        <v>2.7793940222533829E-3</v>
      </c>
      <c r="F588">
        <v>2</v>
      </c>
    </row>
    <row r="589" spans="1:6" x14ac:dyDescent="0.3">
      <c r="A589" t="s">
        <v>9837</v>
      </c>
      <c r="B589" t="s">
        <v>9837</v>
      </c>
      <c r="C589">
        <v>2</v>
      </c>
      <c r="D589">
        <v>4.7216692769369271</v>
      </c>
      <c r="E589">
        <v>2.7793940222533829E-3</v>
      </c>
      <c r="F589">
        <v>2</v>
      </c>
    </row>
    <row r="590" spans="1:6" x14ac:dyDescent="0.3">
      <c r="A590" t="s">
        <v>9835</v>
      </c>
      <c r="B590" t="s">
        <v>9835</v>
      </c>
      <c r="C590">
        <v>2</v>
      </c>
      <c r="D590">
        <v>4.7216692769369271</v>
      </c>
      <c r="E590">
        <v>2.7793940222533829E-3</v>
      </c>
      <c r="F590">
        <v>2</v>
      </c>
    </row>
    <row r="591" spans="1:6" x14ac:dyDescent="0.3">
      <c r="A591" t="s">
        <v>9827</v>
      </c>
      <c r="B591" t="s">
        <v>9827</v>
      </c>
      <c r="C591">
        <v>2</v>
      </c>
      <c r="D591">
        <v>4.7216692769369271</v>
      </c>
      <c r="E591">
        <v>2.7793940222533829E-3</v>
      </c>
      <c r="F591">
        <v>2</v>
      </c>
    </row>
    <row r="592" spans="1:6" x14ac:dyDescent="0.3">
      <c r="A592" t="s">
        <v>9830</v>
      </c>
      <c r="B592" t="s">
        <v>9830</v>
      </c>
      <c r="C592">
        <v>2</v>
      </c>
      <c r="D592">
        <v>4.7216692769369271</v>
      </c>
      <c r="E592">
        <v>2.7793940222533829E-3</v>
      </c>
      <c r="F592">
        <v>2</v>
      </c>
    </row>
    <row r="593" spans="1:6" x14ac:dyDescent="0.3">
      <c r="A593" t="s">
        <v>9838</v>
      </c>
      <c r="B593" t="s">
        <v>9838</v>
      </c>
      <c r="C593">
        <v>2</v>
      </c>
      <c r="D593">
        <v>4.7216692769369271</v>
      </c>
      <c r="E593">
        <v>2.7793940222533829E-3</v>
      </c>
      <c r="F593">
        <v>2</v>
      </c>
    </row>
    <row r="594" spans="1:6" x14ac:dyDescent="0.3">
      <c r="A594" t="s">
        <v>9829</v>
      </c>
      <c r="B594" t="s">
        <v>9829</v>
      </c>
      <c r="C594">
        <v>2</v>
      </c>
      <c r="D594">
        <v>4.7216692769369271</v>
      </c>
      <c r="E594">
        <v>2.7793940222533829E-3</v>
      </c>
      <c r="F594">
        <v>2</v>
      </c>
    </row>
    <row r="595" spans="1:6" x14ac:dyDescent="0.3">
      <c r="A595" t="s">
        <v>929</v>
      </c>
      <c r="B595" t="s">
        <v>11637</v>
      </c>
      <c r="C595">
        <v>7</v>
      </c>
      <c r="D595">
        <v>1.34294475112683</v>
      </c>
      <c r="E595">
        <v>2.7668189746062879E-3</v>
      </c>
      <c r="F595">
        <v>87</v>
      </c>
    </row>
    <row r="596" spans="1:6" x14ac:dyDescent="0.3">
      <c r="A596" t="s">
        <v>9841</v>
      </c>
      <c r="B596" t="s">
        <v>9842</v>
      </c>
      <c r="C596">
        <v>3</v>
      </c>
      <c r="D596">
        <v>3.112231364502827</v>
      </c>
      <c r="E596">
        <v>2.7480060788946901E-3</v>
      </c>
      <c r="F596">
        <v>14</v>
      </c>
    </row>
    <row r="597" spans="1:6" x14ac:dyDescent="0.3">
      <c r="A597" t="s">
        <v>3187</v>
      </c>
      <c r="B597" t="s">
        <v>3188</v>
      </c>
      <c r="C597">
        <v>3</v>
      </c>
      <c r="D597">
        <v>3.112231364502827</v>
      </c>
      <c r="E597">
        <v>2.7480060788946901E-3</v>
      </c>
      <c r="F597">
        <v>14</v>
      </c>
    </row>
    <row r="598" spans="1:6" x14ac:dyDescent="0.3">
      <c r="A598" t="s">
        <v>901</v>
      </c>
      <c r="B598" t="s">
        <v>11239</v>
      </c>
      <c r="C598">
        <v>8</v>
      </c>
      <c r="D598">
        <v>1.166321215447514</v>
      </c>
      <c r="E598">
        <v>2.746203534479717E-3</v>
      </c>
      <c r="F598">
        <v>104</v>
      </c>
    </row>
    <row r="599" spans="1:6" x14ac:dyDescent="0.3">
      <c r="A599" t="s">
        <v>808</v>
      </c>
      <c r="B599" t="s">
        <v>808</v>
      </c>
      <c r="C599">
        <v>7</v>
      </c>
      <c r="D599">
        <v>1.331645195872897</v>
      </c>
      <c r="E599">
        <v>2.7435389224262099E-3</v>
      </c>
      <c r="F599">
        <v>88</v>
      </c>
    </row>
    <row r="600" spans="1:6" x14ac:dyDescent="0.3">
      <c r="A600" t="s">
        <v>8351</v>
      </c>
      <c r="B600" t="s">
        <v>8351</v>
      </c>
      <c r="C600">
        <v>4</v>
      </c>
      <c r="D600">
        <v>2.3237740041385559</v>
      </c>
      <c r="E600">
        <v>2.735762798007925E-3</v>
      </c>
      <c r="F600">
        <v>32</v>
      </c>
    </row>
    <row r="601" spans="1:6" x14ac:dyDescent="0.3">
      <c r="A601" t="s">
        <v>1926</v>
      </c>
      <c r="B601" t="s">
        <v>1927</v>
      </c>
      <c r="C601">
        <v>4</v>
      </c>
      <c r="D601">
        <v>2.3237740041385559</v>
      </c>
      <c r="E601">
        <v>2.735762798007925E-3</v>
      </c>
      <c r="F601">
        <v>32</v>
      </c>
    </row>
    <row r="602" spans="1:6" x14ac:dyDescent="0.3">
      <c r="A602" t="s">
        <v>3637</v>
      </c>
      <c r="B602" t="s">
        <v>3637</v>
      </c>
      <c r="C602">
        <v>4</v>
      </c>
      <c r="D602">
        <v>2.3237740041385559</v>
      </c>
      <c r="E602">
        <v>2.735762798007925E-3</v>
      </c>
      <c r="F602">
        <v>32</v>
      </c>
    </row>
    <row r="603" spans="1:6" x14ac:dyDescent="0.3">
      <c r="A603" t="s">
        <v>2061</v>
      </c>
      <c r="B603" t="s">
        <v>2061</v>
      </c>
      <c r="C603">
        <v>6</v>
      </c>
      <c r="D603">
        <v>1.543615446588982</v>
      </c>
      <c r="E603">
        <v>2.7259314195491329E-3</v>
      </c>
      <c r="F603">
        <v>71</v>
      </c>
    </row>
    <row r="604" spans="1:6" x14ac:dyDescent="0.3">
      <c r="A604" t="s">
        <v>706</v>
      </c>
      <c r="B604" t="s">
        <v>11434</v>
      </c>
      <c r="C604">
        <v>7</v>
      </c>
      <c r="D604">
        <v>1.320471895274772</v>
      </c>
      <c r="E604">
        <v>2.7205189880037911E-3</v>
      </c>
      <c r="F604">
        <v>89</v>
      </c>
    </row>
    <row r="605" spans="1:6" x14ac:dyDescent="0.3">
      <c r="A605" t="s">
        <v>939</v>
      </c>
      <c r="B605" t="s">
        <v>10683</v>
      </c>
      <c r="C605">
        <v>7</v>
      </c>
      <c r="D605">
        <v>1.320471895274772</v>
      </c>
      <c r="E605">
        <v>2.7205189880037911E-3</v>
      </c>
      <c r="F605">
        <v>89</v>
      </c>
    </row>
    <row r="606" spans="1:6" x14ac:dyDescent="0.3">
      <c r="A606" t="s">
        <v>2701</v>
      </c>
      <c r="B606" t="s">
        <v>2701</v>
      </c>
      <c r="C606">
        <v>6</v>
      </c>
      <c r="D606">
        <v>1.5298221244566459</v>
      </c>
      <c r="E606">
        <v>2.7015732477884248E-3</v>
      </c>
      <c r="F606">
        <v>72</v>
      </c>
    </row>
    <row r="607" spans="1:6" x14ac:dyDescent="0.3">
      <c r="A607" t="s">
        <v>2514</v>
      </c>
      <c r="B607" t="s">
        <v>12199</v>
      </c>
      <c r="C607">
        <v>4</v>
      </c>
      <c r="D607">
        <v>2.2939210409888759</v>
      </c>
      <c r="E607">
        <v>2.7006171143701251E-3</v>
      </c>
      <c r="F607">
        <v>33</v>
      </c>
    </row>
    <row r="608" spans="1:6" x14ac:dyDescent="0.3">
      <c r="A608" t="s">
        <v>8221</v>
      </c>
      <c r="B608" t="s">
        <v>12854</v>
      </c>
      <c r="C608">
        <v>4</v>
      </c>
      <c r="D608">
        <v>2.2939210409888759</v>
      </c>
      <c r="E608">
        <v>2.7006171143701251E-3</v>
      </c>
      <c r="F608">
        <v>33</v>
      </c>
    </row>
    <row r="609" spans="1:6" x14ac:dyDescent="0.3">
      <c r="A609" t="s">
        <v>2175</v>
      </c>
      <c r="B609" t="s">
        <v>10611</v>
      </c>
      <c r="C609">
        <v>4</v>
      </c>
      <c r="D609">
        <v>2.2939210409888759</v>
      </c>
      <c r="E609">
        <v>2.7006171143701251E-3</v>
      </c>
      <c r="F609">
        <v>33</v>
      </c>
    </row>
    <row r="610" spans="1:6" x14ac:dyDescent="0.3">
      <c r="A610" t="s">
        <v>916</v>
      </c>
      <c r="B610" t="s">
        <v>3912</v>
      </c>
      <c r="C610">
        <v>7</v>
      </c>
      <c r="D610">
        <v>1.3094220590881871</v>
      </c>
      <c r="E610">
        <v>2.6977534227028491E-3</v>
      </c>
      <c r="F610">
        <v>90</v>
      </c>
    </row>
    <row r="611" spans="1:6" x14ac:dyDescent="0.3">
      <c r="A611" t="s">
        <v>2572</v>
      </c>
      <c r="B611" t="s">
        <v>2572</v>
      </c>
      <c r="C611">
        <v>5</v>
      </c>
      <c r="D611">
        <v>1.831297519040763</v>
      </c>
      <c r="E611">
        <v>2.6949671180121811E-3</v>
      </c>
      <c r="F611">
        <v>53</v>
      </c>
    </row>
    <row r="612" spans="1:6" x14ac:dyDescent="0.3">
      <c r="A612" t="s">
        <v>5617</v>
      </c>
      <c r="B612" t="s">
        <v>5618</v>
      </c>
      <c r="C612">
        <v>5</v>
      </c>
      <c r="D612">
        <v>1.831297519040763</v>
      </c>
      <c r="E612">
        <v>2.6949671180121811E-3</v>
      </c>
      <c r="F612">
        <v>53</v>
      </c>
    </row>
    <row r="613" spans="1:6" x14ac:dyDescent="0.3">
      <c r="A613" t="s">
        <v>8235</v>
      </c>
      <c r="B613" t="s">
        <v>8235</v>
      </c>
      <c r="C613">
        <v>3</v>
      </c>
      <c r="D613">
        <v>3.047692843365255</v>
      </c>
      <c r="E613">
        <v>2.6910205184920329E-3</v>
      </c>
      <c r="F613">
        <v>15</v>
      </c>
    </row>
    <row r="614" spans="1:6" x14ac:dyDescent="0.3">
      <c r="A614" t="s">
        <v>9845</v>
      </c>
      <c r="B614" t="s">
        <v>9846</v>
      </c>
      <c r="C614">
        <v>3</v>
      </c>
      <c r="D614">
        <v>3.047692843365255</v>
      </c>
      <c r="E614">
        <v>2.6910205184920329E-3</v>
      </c>
      <c r="F614">
        <v>15</v>
      </c>
    </row>
    <row r="615" spans="1:6" x14ac:dyDescent="0.3">
      <c r="A615" t="s">
        <v>1230</v>
      </c>
      <c r="B615" t="s">
        <v>12855</v>
      </c>
      <c r="C615">
        <v>6</v>
      </c>
      <c r="D615">
        <v>1.5162164724008671</v>
      </c>
      <c r="E615">
        <v>2.6775464900203189E-3</v>
      </c>
      <c r="F615">
        <v>73</v>
      </c>
    </row>
    <row r="616" spans="1:6" x14ac:dyDescent="0.3">
      <c r="A616" t="s">
        <v>3060</v>
      </c>
      <c r="B616" t="s">
        <v>12856</v>
      </c>
      <c r="C616">
        <v>5</v>
      </c>
      <c r="D616">
        <v>1.8129483803725659</v>
      </c>
      <c r="E616">
        <v>2.6679642280718618E-3</v>
      </c>
      <c r="F616">
        <v>54</v>
      </c>
    </row>
    <row r="617" spans="1:6" x14ac:dyDescent="0.3">
      <c r="A617" t="s">
        <v>3273</v>
      </c>
      <c r="B617" t="s">
        <v>3274</v>
      </c>
      <c r="C617">
        <v>4</v>
      </c>
      <c r="D617">
        <v>2.2649335041156231</v>
      </c>
      <c r="E617">
        <v>2.6664902910032689E-3</v>
      </c>
      <c r="F617">
        <v>34</v>
      </c>
    </row>
    <row r="618" spans="1:6" x14ac:dyDescent="0.3">
      <c r="A618" t="s">
        <v>2354</v>
      </c>
      <c r="B618" t="s">
        <v>2355</v>
      </c>
      <c r="C618">
        <v>5</v>
      </c>
      <c r="D618">
        <v>1.7949298748698881</v>
      </c>
      <c r="E618">
        <v>2.6414479032581448E-3</v>
      </c>
      <c r="F618">
        <v>55</v>
      </c>
    </row>
    <row r="619" spans="1:6" x14ac:dyDescent="0.3">
      <c r="A619" t="s">
        <v>2828</v>
      </c>
      <c r="B619" t="s">
        <v>2829</v>
      </c>
      <c r="C619">
        <v>3</v>
      </c>
      <c r="D619">
        <v>2.9870682215488209</v>
      </c>
      <c r="E619">
        <v>2.637490812705244E-3</v>
      </c>
      <c r="F619">
        <v>16</v>
      </c>
    </row>
    <row r="620" spans="1:6" x14ac:dyDescent="0.3">
      <c r="A620" t="s">
        <v>9847</v>
      </c>
      <c r="B620" t="s">
        <v>9848</v>
      </c>
      <c r="C620">
        <v>3</v>
      </c>
      <c r="D620">
        <v>2.9870682215488209</v>
      </c>
      <c r="E620">
        <v>2.637490812705244E-3</v>
      </c>
      <c r="F620">
        <v>16</v>
      </c>
    </row>
    <row r="621" spans="1:6" x14ac:dyDescent="0.3">
      <c r="A621" t="s">
        <v>9849</v>
      </c>
      <c r="B621" t="s">
        <v>9849</v>
      </c>
      <c r="C621">
        <v>3</v>
      </c>
      <c r="D621">
        <v>2.9870682215488209</v>
      </c>
      <c r="E621">
        <v>2.637490812705244E-3</v>
      </c>
      <c r="F621">
        <v>16</v>
      </c>
    </row>
    <row r="622" spans="1:6" x14ac:dyDescent="0.3">
      <c r="A622" t="s">
        <v>4749</v>
      </c>
      <c r="B622" t="s">
        <v>4750</v>
      </c>
      <c r="C622">
        <v>4</v>
      </c>
      <c r="D622">
        <v>2.2367626271489272</v>
      </c>
      <c r="E622">
        <v>2.6333249156029561E-3</v>
      </c>
      <c r="F622">
        <v>35</v>
      </c>
    </row>
    <row r="623" spans="1:6" x14ac:dyDescent="0.3">
      <c r="A623" t="s">
        <v>2245</v>
      </c>
      <c r="B623" t="s">
        <v>2246</v>
      </c>
      <c r="C623">
        <v>4</v>
      </c>
      <c r="D623">
        <v>2.2367626271489272</v>
      </c>
      <c r="E623">
        <v>2.6333249156029561E-3</v>
      </c>
      <c r="F623">
        <v>35</v>
      </c>
    </row>
    <row r="624" spans="1:6" x14ac:dyDescent="0.3">
      <c r="A624" t="s">
        <v>9853</v>
      </c>
      <c r="B624" t="s">
        <v>9854</v>
      </c>
      <c r="C624">
        <v>2</v>
      </c>
      <c r="D624">
        <v>4.4339872044851463</v>
      </c>
      <c r="E624">
        <v>2.6100509815648889E-3</v>
      </c>
      <c r="F624">
        <v>3</v>
      </c>
    </row>
    <row r="625" spans="1:6" x14ac:dyDescent="0.3">
      <c r="A625" t="s">
        <v>9859</v>
      </c>
      <c r="B625" t="s">
        <v>9860</v>
      </c>
      <c r="C625">
        <v>2</v>
      </c>
      <c r="D625">
        <v>4.4339872044851463</v>
      </c>
      <c r="E625">
        <v>2.6100509815648889E-3</v>
      </c>
      <c r="F625">
        <v>3</v>
      </c>
    </row>
    <row r="626" spans="1:6" x14ac:dyDescent="0.3">
      <c r="A626" t="s">
        <v>9858</v>
      </c>
      <c r="B626" t="s">
        <v>9858</v>
      </c>
      <c r="C626">
        <v>2</v>
      </c>
      <c r="D626">
        <v>4.4339872044851463</v>
      </c>
      <c r="E626">
        <v>2.6100509815648889E-3</v>
      </c>
      <c r="F626">
        <v>3</v>
      </c>
    </row>
    <row r="627" spans="1:6" x14ac:dyDescent="0.3">
      <c r="A627" t="s">
        <v>9864</v>
      </c>
      <c r="B627" t="s">
        <v>9865</v>
      </c>
      <c r="C627">
        <v>2</v>
      </c>
      <c r="D627">
        <v>4.4339872044851463</v>
      </c>
      <c r="E627">
        <v>2.6100509815648889E-3</v>
      </c>
      <c r="F627">
        <v>3</v>
      </c>
    </row>
    <row r="628" spans="1:6" x14ac:dyDescent="0.3">
      <c r="A628" t="s">
        <v>9855</v>
      </c>
      <c r="B628" t="s">
        <v>9856</v>
      </c>
      <c r="C628">
        <v>2</v>
      </c>
      <c r="D628">
        <v>4.4339872044851463</v>
      </c>
      <c r="E628">
        <v>2.6100509815648889E-3</v>
      </c>
      <c r="F628">
        <v>3</v>
      </c>
    </row>
    <row r="629" spans="1:6" x14ac:dyDescent="0.3">
      <c r="A629" t="s">
        <v>9850</v>
      </c>
      <c r="B629" t="s">
        <v>9851</v>
      </c>
      <c r="C629">
        <v>2</v>
      </c>
      <c r="D629">
        <v>4.4339872044851463</v>
      </c>
      <c r="E629">
        <v>2.6100509815648889E-3</v>
      </c>
      <c r="F629">
        <v>3</v>
      </c>
    </row>
    <row r="630" spans="1:6" x14ac:dyDescent="0.3">
      <c r="A630" t="s">
        <v>9857</v>
      </c>
      <c r="B630" t="s">
        <v>9857</v>
      </c>
      <c r="C630">
        <v>2</v>
      </c>
      <c r="D630">
        <v>4.4339872044851463</v>
      </c>
      <c r="E630">
        <v>2.6100509815648889E-3</v>
      </c>
      <c r="F630">
        <v>3</v>
      </c>
    </row>
    <row r="631" spans="1:6" x14ac:dyDescent="0.3">
      <c r="A631" t="s">
        <v>9861</v>
      </c>
      <c r="B631" t="s">
        <v>9861</v>
      </c>
      <c r="C631">
        <v>2</v>
      </c>
      <c r="D631">
        <v>4.4339872044851463</v>
      </c>
      <c r="E631">
        <v>2.6100509815648889E-3</v>
      </c>
      <c r="F631">
        <v>3</v>
      </c>
    </row>
    <row r="632" spans="1:6" x14ac:dyDescent="0.3">
      <c r="A632" t="s">
        <v>9862</v>
      </c>
      <c r="B632" t="s">
        <v>9863</v>
      </c>
      <c r="C632">
        <v>2</v>
      </c>
      <c r="D632">
        <v>4.4339872044851463</v>
      </c>
      <c r="E632">
        <v>2.6100509815648889E-3</v>
      </c>
      <c r="F632">
        <v>3</v>
      </c>
    </row>
    <row r="633" spans="1:6" x14ac:dyDescent="0.3">
      <c r="A633" t="s">
        <v>9852</v>
      </c>
      <c r="B633" t="s">
        <v>9852</v>
      </c>
      <c r="C633">
        <v>2</v>
      </c>
      <c r="D633">
        <v>4.4339872044851463</v>
      </c>
      <c r="E633">
        <v>2.6100509815648889E-3</v>
      </c>
      <c r="F633">
        <v>3</v>
      </c>
    </row>
    <row r="634" spans="1:6" x14ac:dyDescent="0.3">
      <c r="A634" t="s">
        <v>1428</v>
      </c>
      <c r="B634" t="s">
        <v>1429</v>
      </c>
      <c r="C634">
        <v>7</v>
      </c>
      <c r="D634">
        <v>1.2664046740044961</v>
      </c>
      <c r="E634">
        <v>2.6091263089011579E-3</v>
      </c>
      <c r="F634">
        <v>94</v>
      </c>
    </row>
    <row r="635" spans="1:6" x14ac:dyDescent="0.3">
      <c r="A635" t="s">
        <v>9866</v>
      </c>
      <c r="B635" t="s">
        <v>9867</v>
      </c>
      <c r="C635">
        <v>4</v>
      </c>
      <c r="D635">
        <v>2.2093636529608118</v>
      </c>
      <c r="E635">
        <v>2.6010682959170788E-3</v>
      </c>
      <c r="F635">
        <v>36</v>
      </c>
    </row>
    <row r="636" spans="1:6" x14ac:dyDescent="0.3">
      <c r="A636" t="s">
        <v>7440</v>
      </c>
      <c r="B636" t="s">
        <v>7440</v>
      </c>
      <c r="C636">
        <v>5</v>
      </c>
      <c r="D636">
        <v>1.759838555058618</v>
      </c>
      <c r="E636">
        <v>2.5898069481234721E-3</v>
      </c>
      <c r="F636">
        <v>57</v>
      </c>
    </row>
    <row r="637" spans="1:6" x14ac:dyDescent="0.3">
      <c r="A637" t="s">
        <v>445</v>
      </c>
      <c r="B637" t="s">
        <v>446</v>
      </c>
      <c r="C637">
        <v>7</v>
      </c>
      <c r="D637">
        <v>1.255933374137201</v>
      </c>
      <c r="E637">
        <v>2.587552680397591E-3</v>
      </c>
      <c r="F637">
        <v>95</v>
      </c>
    </row>
    <row r="638" spans="1:6" x14ac:dyDescent="0.3">
      <c r="A638" t="s">
        <v>897</v>
      </c>
      <c r="B638" t="s">
        <v>12857</v>
      </c>
      <c r="C638">
        <v>7</v>
      </c>
      <c r="D638">
        <v>1.255933374137201</v>
      </c>
      <c r="E638">
        <v>2.587552680397591E-3</v>
      </c>
      <c r="F638">
        <v>95</v>
      </c>
    </row>
    <row r="639" spans="1:6" x14ac:dyDescent="0.3">
      <c r="A639" t="s">
        <v>1549</v>
      </c>
      <c r="B639" t="s">
        <v>1550</v>
      </c>
      <c r="C639">
        <v>6</v>
      </c>
      <c r="D639">
        <v>1.4635727389154449</v>
      </c>
      <c r="E639">
        <v>2.5845808440316171E-3</v>
      </c>
      <c r="F639">
        <v>77</v>
      </c>
    </row>
    <row r="640" spans="1:6" x14ac:dyDescent="0.3">
      <c r="A640" t="s">
        <v>2566</v>
      </c>
      <c r="B640" t="s">
        <v>2566</v>
      </c>
      <c r="C640">
        <v>6</v>
      </c>
      <c r="D640">
        <v>1.4635727389154449</v>
      </c>
      <c r="E640">
        <v>2.5845808440316171E-3</v>
      </c>
      <c r="F640">
        <v>77</v>
      </c>
    </row>
    <row r="641" spans="1:6" x14ac:dyDescent="0.3">
      <c r="A641" t="s">
        <v>4591</v>
      </c>
      <c r="B641" t="s">
        <v>4592</v>
      </c>
      <c r="C641">
        <v>4</v>
      </c>
      <c r="D641">
        <v>2.182695405878651</v>
      </c>
      <c r="E641">
        <v>2.5696719561157369E-3</v>
      </c>
      <c r="F641">
        <v>37</v>
      </c>
    </row>
    <row r="642" spans="1:6" x14ac:dyDescent="0.3">
      <c r="A642" t="s">
        <v>301</v>
      </c>
      <c r="B642" t="s">
        <v>12858</v>
      </c>
      <c r="C642">
        <v>7</v>
      </c>
      <c r="D642">
        <v>1.235314086934465</v>
      </c>
      <c r="E642">
        <v>2.5450715321392449E-3</v>
      </c>
      <c r="F642">
        <v>97</v>
      </c>
    </row>
    <row r="643" spans="1:6" x14ac:dyDescent="0.3">
      <c r="A643" t="s">
        <v>1612</v>
      </c>
      <c r="B643" t="s">
        <v>12859</v>
      </c>
      <c r="C643">
        <v>5</v>
      </c>
      <c r="D643">
        <v>1.725937003382936</v>
      </c>
      <c r="E643">
        <v>2.5399168750656499E-3</v>
      </c>
      <c r="F643">
        <v>59</v>
      </c>
    </row>
    <row r="644" spans="1:6" x14ac:dyDescent="0.3">
      <c r="A644" t="s">
        <v>2150</v>
      </c>
      <c r="B644" t="s">
        <v>2151</v>
      </c>
      <c r="C644">
        <v>6</v>
      </c>
      <c r="D644">
        <v>1.438254930931155</v>
      </c>
      <c r="E644">
        <v>2.539871128013297E-3</v>
      </c>
      <c r="F644">
        <v>79</v>
      </c>
    </row>
    <row r="645" spans="1:6" x14ac:dyDescent="0.3">
      <c r="A645" t="s">
        <v>9868</v>
      </c>
      <c r="B645" t="s">
        <v>9869</v>
      </c>
      <c r="C645">
        <v>3</v>
      </c>
      <c r="D645">
        <v>2.8758425864385959</v>
      </c>
      <c r="E645">
        <v>2.539281944014453E-3</v>
      </c>
      <c r="F645">
        <v>18</v>
      </c>
    </row>
    <row r="646" spans="1:6" x14ac:dyDescent="0.3">
      <c r="A646" t="s">
        <v>814</v>
      </c>
      <c r="B646" t="s">
        <v>815</v>
      </c>
      <c r="C646">
        <v>4</v>
      </c>
      <c r="D646">
        <v>2.1567199194753899</v>
      </c>
      <c r="E646">
        <v>2.5390911985912778E-3</v>
      </c>
      <c r="F646">
        <v>38</v>
      </c>
    </row>
    <row r="647" spans="1:6" x14ac:dyDescent="0.3">
      <c r="A647" t="s">
        <v>842</v>
      </c>
      <c r="B647" t="s">
        <v>842</v>
      </c>
      <c r="C647">
        <v>6</v>
      </c>
      <c r="D647">
        <v>1.4258324109325979</v>
      </c>
      <c r="E647">
        <v>2.5179337098248E-3</v>
      </c>
      <c r="F647">
        <v>80</v>
      </c>
    </row>
    <row r="648" spans="1:6" x14ac:dyDescent="0.3">
      <c r="A648" t="s">
        <v>2318</v>
      </c>
      <c r="B648" t="s">
        <v>12860</v>
      </c>
      <c r="C648">
        <v>5</v>
      </c>
      <c r="D648">
        <v>1.7094077014317259</v>
      </c>
      <c r="E648">
        <v>2.5155920863412381E-3</v>
      </c>
      <c r="F648">
        <v>60</v>
      </c>
    </row>
    <row r="649" spans="1:6" x14ac:dyDescent="0.3">
      <c r="A649" t="s">
        <v>8871</v>
      </c>
      <c r="B649" t="s">
        <v>12861</v>
      </c>
      <c r="C649">
        <v>4</v>
      </c>
      <c r="D649">
        <v>2.1314021114910999</v>
      </c>
      <c r="E649">
        <v>2.5092847212457299E-3</v>
      </c>
      <c r="F649">
        <v>39</v>
      </c>
    </row>
    <row r="650" spans="1:6" x14ac:dyDescent="0.3">
      <c r="A650" t="s">
        <v>528</v>
      </c>
      <c r="B650" t="s">
        <v>528</v>
      </c>
      <c r="C650">
        <v>4</v>
      </c>
      <c r="D650">
        <v>2.1314021114910999</v>
      </c>
      <c r="E650">
        <v>2.5092847212457299E-3</v>
      </c>
      <c r="F650">
        <v>39</v>
      </c>
    </row>
    <row r="651" spans="1:6" x14ac:dyDescent="0.3">
      <c r="A651" t="s">
        <v>1730</v>
      </c>
      <c r="B651" t="s">
        <v>1730</v>
      </c>
      <c r="C651">
        <v>6</v>
      </c>
      <c r="D651">
        <v>1.4135623183407839</v>
      </c>
      <c r="E651">
        <v>2.4962654692078029E-3</v>
      </c>
      <c r="F651">
        <v>81</v>
      </c>
    </row>
    <row r="652" spans="1:6" x14ac:dyDescent="0.3">
      <c r="A652" t="s">
        <v>7946</v>
      </c>
      <c r="B652" t="s">
        <v>7946</v>
      </c>
      <c r="C652">
        <v>3</v>
      </c>
      <c r="D652">
        <v>2.8245492920510462</v>
      </c>
      <c r="E652">
        <v>2.4939915178619479E-3</v>
      </c>
      <c r="F652">
        <v>19</v>
      </c>
    </row>
    <row r="653" spans="1:6" x14ac:dyDescent="0.3">
      <c r="A653" t="s">
        <v>7894</v>
      </c>
      <c r="B653" t="s">
        <v>7895</v>
      </c>
      <c r="C653">
        <v>3</v>
      </c>
      <c r="D653">
        <v>2.8245492920510462</v>
      </c>
      <c r="E653">
        <v>2.4939915178619479E-3</v>
      </c>
      <c r="F653">
        <v>19</v>
      </c>
    </row>
    <row r="654" spans="1:6" x14ac:dyDescent="0.3">
      <c r="A654" t="s">
        <v>2131</v>
      </c>
      <c r="B654" t="s">
        <v>2131</v>
      </c>
      <c r="C654">
        <v>5</v>
      </c>
      <c r="D654">
        <v>1.693147180559945</v>
      </c>
      <c r="E654">
        <v>2.4916628402107928E-3</v>
      </c>
      <c r="F654">
        <v>61</v>
      </c>
    </row>
    <row r="655" spans="1:6" x14ac:dyDescent="0.3">
      <c r="A655" t="s">
        <v>9872</v>
      </c>
      <c r="B655" t="s">
        <v>9872</v>
      </c>
      <c r="C655">
        <v>2</v>
      </c>
      <c r="D655">
        <v>4.2108436531709366</v>
      </c>
      <c r="E655">
        <v>2.478698314478165E-3</v>
      </c>
      <c r="F655">
        <v>4</v>
      </c>
    </row>
    <row r="656" spans="1:6" x14ac:dyDescent="0.3">
      <c r="A656" t="s">
        <v>9875</v>
      </c>
      <c r="B656" t="s">
        <v>9875</v>
      </c>
      <c r="C656">
        <v>2</v>
      </c>
      <c r="D656">
        <v>4.2108436531709366</v>
      </c>
      <c r="E656">
        <v>2.478698314478165E-3</v>
      </c>
      <c r="F656">
        <v>4</v>
      </c>
    </row>
    <row r="657" spans="1:6" x14ac:dyDescent="0.3">
      <c r="A657" t="s">
        <v>9870</v>
      </c>
      <c r="B657" t="s">
        <v>9870</v>
      </c>
      <c r="C657">
        <v>2</v>
      </c>
      <c r="D657">
        <v>4.2108436531709366</v>
      </c>
      <c r="E657">
        <v>2.478698314478165E-3</v>
      </c>
      <c r="F657">
        <v>4</v>
      </c>
    </row>
    <row r="658" spans="1:6" x14ac:dyDescent="0.3">
      <c r="A658" t="s">
        <v>9873</v>
      </c>
      <c r="B658" t="s">
        <v>9874</v>
      </c>
      <c r="C658">
        <v>2</v>
      </c>
      <c r="D658">
        <v>4.2108436531709366</v>
      </c>
      <c r="E658">
        <v>2.478698314478165E-3</v>
      </c>
      <c r="F658">
        <v>4</v>
      </c>
    </row>
    <row r="659" spans="1:6" x14ac:dyDescent="0.3">
      <c r="A659" t="s">
        <v>9871</v>
      </c>
      <c r="B659" t="s">
        <v>9871</v>
      </c>
      <c r="C659">
        <v>2</v>
      </c>
      <c r="D659">
        <v>4.2108436531709366</v>
      </c>
      <c r="E659">
        <v>2.478698314478165E-3</v>
      </c>
      <c r="F659">
        <v>4</v>
      </c>
    </row>
    <row r="660" spans="1:6" x14ac:dyDescent="0.3">
      <c r="A660" t="s">
        <v>279</v>
      </c>
      <c r="B660" t="s">
        <v>12236</v>
      </c>
      <c r="C660">
        <v>5</v>
      </c>
      <c r="D660">
        <v>1.677146839213504</v>
      </c>
      <c r="E660">
        <v>2.4681164784878681E-3</v>
      </c>
      <c r="F660">
        <v>62</v>
      </c>
    </row>
    <row r="661" spans="1:6" x14ac:dyDescent="0.3">
      <c r="A661" t="s">
        <v>629</v>
      </c>
      <c r="B661" t="s">
        <v>630</v>
      </c>
      <c r="C661">
        <v>6</v>
      </c>
      <c r="D661">
        <v>1.389464766761723</v>
      </c>
      <c r="E661">
        <v>2.4537106521199579E-3</v>
      </c>
      <c r="F661">
        <v>83</v>
      </c>
    </row>
    <row r="662" spans="1:6" x14ac:dyDescent="0.3">
      <c r="A662" t="s">
        <v>4388</v>
      </c>
      <c r="B662" t="s">
        <v>4388</v>
      </c>
      <c r="C662">
        <v>4</v>
      </c>
      <c r="D662">
        <v>2.0826119473216691</v>
      </c>
      <c r="E662">
        <v>2.451844403983505E-3</v>
      </c>
      <c r="F662">
        <v>41</v>
      </c>
    </row>
    <row r="663" spans="1:6" x14ac:dyDescent="0.3">
      <c r="A663" t="s">
        <v>4359</v>
      </c>
      <c r="B663" t="s">
        <v>4360</v>
      </c>
      <c r="C663">
        <v>3</v>
      </c>
      <c r="D663">
        <v>2.7757591278816141</v>
      </c>
      <c r="E663">
        <v>2.450911279915279E-3</v>
      </c>
      <c r="F663">
        <v>20</v>
      </c>
    </row>
    <row r="664" spans="1:6" x14ac:dyDescent="0.3">
      <c r="A664" t="s">
        <v>785</v>
      </c>
      <c r="B664" t="s">
        <v>785</v>
      </c>
      <c r="C664">
        <v>3</v>
      </c>
      <c r="D664">
        <v>2.7757591278816141</v>
      </c>
      <c r="E664">
        <v>2.450911279915279E-3</v>
      </c>
      <c r="F664">
        <v>20</v>
      </c>
    </row>
    <row r="665" spans="1:6" x14ac:dyDescent="0.3">
      <c r="A665" t="s">
        <v>4179</v>
      </c>
      <c r="B665" t="s">
        <v>4179</v>
      </c>
      <c r="C665">
        <v>3</v>
      </c>
      <c r="D665">
        <v>2.7757591278816141</v>
      </c>
      <c r="E665">
        <v>2.450911279915279E-3</v>
      </c>
      <c r="F665">
        <v>20</v>
      </c>
    </row>
    <row r="666" spans="1:6" x14ac:dyDescent="0.3">
      <c r="A666" t="s">
        <v>634</v>
      </c>
      <c r="B666" t="s">
        <v>635</v>
      </c>
      <c r="C666">
        <v>7</v>
      </c>
      <c r="D666">
        <v>1.185552577375401</v>
      </c>
      <c r="E666">
        <v>2.4425497502583858E-3</v>
      </c>
      <c r="F666">
        <v>102</v>
      </c>
    </row>
    <row r="667" spans="1:6" x14ac:dyDescent="0.3">
      <c r="A667" t="s">
        <v>708</v>
      </c>
      <c r="B667" t="s">
        <v>12545</v>
      </c>
      <c r="C667">
        <v>6</v>
      </c>
      <c r="D667">
        <v>1.37763030911472</v>
      </c>
      <c r="E667">
        <v>2.432811716439717E-3</v>
      </c>
      <c r="F667">
        <v>84</v>
      </c>
    </row>
    <row r="668" spans="1:6" x14ac:dyDescent="0.3">
      <c r="A668" t="s">
        <v>2662</v>
      </c>
      <c r="B668" t="s">
        <v>10676</v>
      </c>
      <c r="C668">
        <v>4</v>
      </c>
      <c r="D668">
        <v>2.0590814499114738</v>
      </c>
      <c r="E668">
        <v>2.4241421148113291E-3</v>
      </c>
      <c r="F668">
        <v>42</v>
      </c>
    </row>
    <row r="669" spans="1:6" x14ac:dyDescent="0.3">
      <c r="A669" t="s">
        <v>1661</v>
      </c>
      <c r="B669" t="s">
        <v>12862</v>
      </c>
      <c r="C669">
        <v>5</v>
      </c>
      <c r="D669">
        <v>1.6458942957094</v>
      </c>
      <c r="E669">
        <v>2.4221247288010541E-3</v>
      </c>
      <c r="F669">
        <v>64</v>
      </c>
    </row>
    <row r="670" spans="1:6" x14ac:dyDescent="0.3">
      <c r="A670" t="s">
        <v>8177</v>
      </c>
      <c r="B670" t="s">
        <v>12863</v>
      </c>
      <c r="C670">
        <v>3</v>
      </c>
      <c r="D670">
        <v>2.729239112246721</v>
      </c>
      <c r="E670">
        <v>2.409835514400853E-3</v>
      </c>
      <c r="F670">
        <v>21</v>
      </c>
    </row>
    <row r="671" spans="1:6" x14ac:dyDescent="0.3">
      <c r="A671" t="s">
        <v>9876</v>
      </c>
      <c r="B671" t="s">
        <v>9877</v>
      </c>
      <c r="C671">
        <v>3</v>
      </c>
      <c r="D671">
        <v>2.729239112246721</v>
      </c>
      <c r="E671">
        <v>2.409835514400853E-3</v>
      </c>
      <c r="F671">
        <v>21</v>
      </c>
    </row>
    <row r="672" spans="1:6" x14ac:dyDescent="0.3">
      <c r="A672" t="s">
        <v>3812</v>
      </c>
      <c r="B672" t="s">
        <v>3812</v>
      </c>
      <c r="C672">
        <v>3</v>
      </c>
      <c r="D672">
        <v>2.729239112246721</v>
      </c>
      <c r="E672">
        <v>2.409835514400853E-3</v>
      </c>
      <c r="F672">
        <v>21</v>
      </c>
    </row>
    <row r="673" spans="1:6" x14ac:dyDescent="0.3">
      <c r="A673" t="s">
        <v>4109</v>
      </c>
      <c r="B673" t="s">
        <v>4109</v>
      </c>
      <c r="C673">
        <v>4</v>
      </c>
      <c r="D673">
        <v>2.036091931686776</v>
      </c>
      <c r="E673">
        <v>2.3970767166309362E-3</v>
      </c>
      <c r="F673">
        <v>43</v>
      </c>
    </row>
    <row r="674" spans="1:6" x14ac:dyDescent="0.3">
      <c r="A674" t="s">
        <v>9883</v>
      </c>
      <c r="B674" t="s">
        <v>9884</v>
      </c>
      <c r="C674">
        <v>2</v>
      </c>
      <c r="D674">
        <v>4.0285220963769817</v>
      </c>
      <c r="E674">
        <v>2.3713753709682828E-3</v>
      </c>
      <c r="F674">
        <v>5</v>
      </c>
    </row>
    <row r="675" spans="1:6" x14ac:dyDescent="0.3">
      <c r="A675" t="s">
        <v>9888</v>
      </c>
      <c r="B675" t="s">
        <v>9888</v>
      </c>
      <c r="C675">
        <v>2</v>
      </c>
      <c r="D675">
        <v>4.0285220963769817</v>
      </c>
      <c r="E675">
        <v>2.3713753709682828E-3</v>
      </c>
      <c r="F675">
        <v>5</v>
      </c>
    </row>
    <row r="676" spans="1:6" x14ac:dyDescent="0.3">
      <c r="A676" t="s">
        <v>2253</v>
      </c>
      <c r="B676" t="s">
        <v>2254</v>
      </c>
      <c r="C676">
        <v>2</v>
      </c>
      <c r="D676">
        <v>4.0285220963769817</v>
      </c>
      <c r="E676">
        <v>2.3713753709682828E-3</v>
      </c>
      <c r="F676">
        <v>5</v>
      </c>
    </row>
    <row r="677" spans="1:6" x14ac:dyDescent="0.3">
      <c r="A677" t="s">
        <v>9889</v>
      </c>
      <c r="B677" t="s">
        <v>9890</v>
      </c>
      <c r="C677">
        <v>2</v>
      </c>
      <c r="D677">
        <v>4.0285220963769817</v>
      </c>
      <c r="E677">
        <v>2.3713753709682828E-3</v>
      </c>
      <c r="F677">
        <v>5</v>
      </c>
    </row>
    <row r="678" spans="1:6" x14ac:dyDescent="0.3">
      <c r="A678" t="s">
        <v>9878</v>
      </c>
      <c r="B678" t="s">
        <v>9879</v>
      </c>
      <c r="C678">
        <v>2</v>
      </c>
      <c r="D678">
        <v>4.0285220963769817</v>
      </c>
      <c r="E678">
        <v>2.3713753709682828E-3</v>
      </c>
      <c r="F678">
        <v>5</v>
      </c>
    </row>
    <row r="679" spans="1:6" x14ac:dyDescent="0.3">
      <c r="A679" t="s">
        <v>9895</v>
      </c>
      <c r="B679" t="s">
        <v>9895</v>
      </c>
      <c r="C679">
        <v>2</v>
      </c>
      <c r="D679">
        <v>4.0285220963769817</v>
      </c>
      <c r="E679">
        <v>2.3713753709682828E-3</v>
      </c>
      <c r="F679">
        <v>5</v>
      </c>
    </row>
    <row r="680" spans="1:6" x14ac:dyDescent="0.3">
      <c r="A680" t="s">
        <v>9881</v>
      </c>
      <c r="B680" t="s">
        <v>9882</v>
      </c>
      <c r="C680">
        <v>2</v>
      </c>
      <c r="D680">
        <v>4.0285220963769817</v>
      </c>
      <c r="E680">
        <v>2.3713753709682828E-3</v>
      </c>
      <c r="F680">
        <v>5</v>
      </c>
    </row>
    <row r="681" spans="1:6" x14ac:dyDescent="0.3">
      <c r="A681" t="s">
        <v>9885</v>
      </c>
      <c r="B681" t="s">
        <v>9886</v>
      </c>
      <c r="C681">
        <v>2</v>
      </c>
      <c r="D681">
        <v>4.0285220963769817</v>
      </c>
      <c r="E681">
        <v>2.3713753709682828E-3</v>
      </c>
      <c r="F681">
        <v>5</v>
      </c>
    </row>
    <row r="682" spans="1:6" x14ac:dyDescent="0.3">
      <c r="A682" t="s">
        <v>9891</v>
      </c>
      <c r="B682" t="s">
        <v>9892</v>
      </c>
      <c r="C682">
        <v>2</v>
      </c>
      <c r="D682">
        <v>4.0285220963769817</v>
      </c>
      <c r="E682">
        <v>2.3713753709682828E-3</v>
      </c>
      <c r="F682">
        <v>5</v>
      </c>
    </row>
    <row r="683" spans="1:6" x14ac:dyDescent="0.3">
      <c r="A683" t="s">
        <v>9893</v>
      </c>
      <c r="B683" t="s">
        <v>9894</v>
      </c>
      <c r="C683">
        <v>2</v>
      </c>
      <c r="D683">
        <v>4.0285220963769817</v>
      </c>
      <c r="E683">
        <v>2.3713753709682828E-3</v>
      </c>
      <c r="F683">
        <v>5</v>
      </c>
    </row>
    <row r="684" spans="1:6" x14ac:dyDescent="0.3">
      <c r="A684" t="s">
        <v>9887</v>
      </c>
      <c r="B684" t="s">
        <v>9887</v>
      </c>
      <c r="C684">
        <v>2</v>
      </c>
      <c r="D684">
        <v>4.0285220963769817</v>
      </c>
      <c r="E684">
        <v>2.3713753709682828E-3</v>
      </c>
      <c r="F684">
        <v>5</v>
      </c>
    </row>
    <row r="685" spans="1:6" x14ac:dyDescent="0.3">
      <c r="A685" t="s">
        <v>2715</v>
      </c>
      <c r="B685" t="s">
        <v>12864</v>
      </c>
      <c r="C685">
        <v>2</v>
      </c>
      <c r="D685">
        <v>4.0285220963769817</v>
      </c>
      <c r="E685">
        <v>2.3713753709682828E-3</v>
      </c>
      <c r="F685">
        <v>5</v>
      </c>
    </row>
    <row r="686" spans="1:6" x14ac:dyDescent="0.3">
      <c r="A686" t="s">
        <v>9880</v>
      </c>
      <c r="B686" t="s">
        <v>9880</v>
      </c>
      <c r="C686">
        <v>2</v>
      </c>
      <c r="D686">
        <v>4.0285220963769817</v>
      </c>
      <c r="E686">
        <v>2.3713753709682828E-3</v>
      </c>
      <c r="F686">
        <v>5</v>
      </c>
    </row>
    <row r="687" spans="1:6" x14ac:dyDescent="0.3">
      <c r="A687" t="s">
        <v>2806</v>
      </c>
      <c r="B687" t="s">
        <v>12865</v>
      </c>
      <c r="C687">
        <v>5</v>
      </c>
      <c r="D687">
        <v>1.6007738604289301</v>
      </c>
      <c r="E687">
        <v>2.3557247647499062E-3</v>
      </c>
      <c r="F687">
        <v>67</v>
      </c>
    </row>
    <row r="688" spans="1:6" x14ac:dyDescent="0.3">
      <c r="A688" t="s">
        <v>1331</v>
      </c>
      <c r="B688" t="s">
        <v>12866</v>
      </c>
      <c r="C688">
        <v>4</v>
      </c>
      <c r="D688">
        <v>1.991640169115942</v>
      </c>
      <c r="E688">
        <v>2.344743969070035E-3</v>
      </c>
      <c r="F688">
        <v>45</v>
      </c>
    </row>
    <row r="689" spans="1:6" x14ac:dyDescent="0.3">
      <c r="A689" t="s">
        <v>2673</v>
      </c>
      <c r="B689" t="s">
        <v>2673</v>
      </c>
      <c r="C689">
        <v>3</v>
      </c>
      <c r="D689">
        <v>2.6422277352570909</v>
      </c>
      <c r="E689">
        <v>2.333007102597125E-3</v>
      </c>
      <c r="F689">
        <v>23</v>
      </c>
    </row>
    <row r="690" spans="1:6" x14ac:dyDescent="0.3">
      <c r="A690" t="s">
        <v>1642</v>
      </c>
      <c r="B690" t="s">
        <v>1642</v>
      </c>
      <c r="C690">
        <v>3</v>
      </c>
      <c r="D690">
        <v>2.6422277352570909</v>
      </c>
      <c r="E690">
        <v>2.333007102597125E-3</v>
      </c>
      <c r="F690">
        <v>23</v>
      </c>
    </row>
    <row r="691" spans="1:6" x14ac:dyDescent="0.3">
      <c r="A691" t="s">
        <v>2018</v>
      </c>
      <c r="B691" t="s">
        <v>12867</v>
      </c>
      <c r="C691">
        <v>3</v>
      </c>
      <c r="D691">
        <v>2.6422277352570909</v>
      </c>
      <c r="E691">
        <v>2.333007102597125E-3</v>
      </c>
      <c r="F691">
        <v>23</v>
      </c>
    </row>
    <row r="692" spans="1:6" x14ac:dyDescent="0.3">
      <c r="A692" t="s">
        <v>3104</v>
      </c>
      <c r="B692" t="s">
        <v>3105</v>
      </c>
      <c r="C692">
        <v>4</v>
      </c>
      <c r="D692">
        <v>1.970133963894978</v>
      </c>
      <c r="E692">
        <v>2.3194248648606532E-3</v>
      </c>
      <c r="F692">
        <v>46</v>
      </c>
    </row>
    <row r="693" spans="1:6" x14ac:dyDescent="0.3">
      <c r="A693" t="s">
        <v>3598</v>
      </c>
      <c r="B693" t="s">
        <v>3599</v>
      </c>
      <c r="C693">
        <v>4</v>
      </c>
      <c r="D693">
        <v>1.970133963894978</v>
      </c>
      <c r="E693">
        <v>2.3194248648606532E-3</v>
      </c>
      <c r="F693">
        <v>46</v>
      </c>
    </row>
    <row r="694" spans="1:6" x14ac:dyDescent="0.3">
      <c r="A694" t="s">
        <v>914</v>
      </c>
      <c r="B694" t="s">
        <v>11152</v>
      </c>
      <c r="C694">
        <v>7</v>
      </c>
      <c r="D694">
        <v>1.1198011998126201</v>
      </c>
      <c r="E694">
        <v>2.3070846398027568E-3</v>
      </c>
      <c r="F694">
        <v>109</v>
      </c>
    </row>
    <row r="695" spans="1:6" x14ac:dyDescent="0.3">
      <c r="A695" t="s">
        <v>1029</v>
      </c>
      <c r="B695" t="s">
        <v>12868</v>
      </c>
      <c r="C695">
        <v>3</v>
      </c>
      <c r="D695">
        <v>2.6014057407368361</v>
      </c>
      <c r="E695">
        <v>2.2969625172318629E-3</v>
      </c>
      <c r="F695">
        <v>24</v>
      </c>
    </row>
    <row r="696" spans="1:6" x14ac:dyDescent="0.3">
      <c r="A696" t="s">
        <v>234</v>
      </c>
      <c r="B696" t="s">
        <v>10145</v>
      </c>
      <c r="C696">
        <v>4</v>
      </c>
      <c r="D696">
        <v>1.9490805546971459</v>
      </c>
      <c r="E696">
        <v>2.294638834225966E-3</v>
      </c>
      <c r="F696">
        <v>47</v>
      </c>
    </row>
    <row r="697" spans="1:6" x14ac:dyDescent="0.3">
      <c r="A697" t="s">
        <v>5769</v>
      </c>
      <c r="B697" t="s">
        <v>12869</v>
      </c>
      <c r="C697">
        <v>4</v>
      </c>
      <c r="D697">
        <v>1.9490805546971459</v>
      </c>
      <c r="E697">
        <v>2.294638834225966E-3</v>
      </c>
      <c r="F697">
        <v>47</v>
      </c>
    </row>
    <row r="698" spans="1:6" x14ac:dyDescent="0.3">
      <c r="A698" t="s">
        <v>2537</v>
      </c>
      <c r="B698" t="s">
        <v>2537</v>
      </c>
      <c r="C698">
        <v>5</v>
      </c>
      <c r="D698">
        <v>1.5576016885637209</v>
      </c>
      <c r="E698">
        <v>2.2921918967258991E-3</v>
      </c>
      <c r="F698">
        <v>70</v>
      </c>
    </row>
    <row r="699" spans="1:6" x14ac:dyDescent="0.3">
      <c r="A699" t="s">
        <v>1604</v>
      </c>
      <c r="B699" t="s">
        <v>12870</v>
      </c>
      <c r="C699">
        <v>5</v>
      </c>
      <c r="D699">
        <v>1.5576016885637209</v>
      </c>
      <c r="E699">
        <v>2.2921918967258991E-3</v>
      </c>
      <c r="F699">
        <v>70</v>
      </c>
    </row>
    <row r="700" spans="1:6" x14ac:dyDescent="0.3">
      <c r="A700" t="s">
        <v>9898</v>
      </c>
      <c r="B700" t="s">
        <v>9898</v>
      </c>
      <c r="C700">
        <v>2</v>
      </c>
      <c r="D700">
        <v>3.8743714165497241</v>
      </c>
      <c r="E700">
        <v>2.2806351151585581E-3</v>
      </c>
      <c r="F700">
        <v>6</v>
      </c>
    </row>
    <row r="701" spans="1:6" x14ac:dyDescent="0.3">
      <c r="A701" t="s">
        <v>9899</v>
      </c>
      <c r="B701" t="s">
        <v>9899</v>
      </c>
      <c r="C701">
        <v>2</v>
      </c>
      <c r="D701">
        <v>3.8743714165497241</v>
      </c>
      <c r="E701">
        <v>2.2806351151585581E-3</v>
      </c>
      <c r="F701">
        <v>6</v>
      </c>
    </row>
    <row r="702" spans="1:6" x14ac:dyDescent="0.3">
      <c r="A702" t="s">
        <v>9900</v>
      </c>
      <c r="B702" t="s">
        <v>9901</v>
      </c>
      <c r="C702">
        <v>2</v>
      </c>
      <c r="D702">
        <v>3.8743714165497241</v>
      </c>
      <c r="E702">
        <v>2.2806351151585581E-3</v>
      </c>
      <c r="F702">
        <v>6</v>
      </c>
    </row>
    <row r="703" spans="1:6" x14ac:dyDescent="0.3">
      <c r="A703" t="s">
        <v>9904</v>
      </c>
      <c r="B703" t="s">
        <v>9905</v>
      </c>
      <c r="C703">
        <v>2</v>
      </c>
      <c r="D703">
        <v>3.8743714165497241</v>
      </c>
      <c r="E703">
        <v>2.2806351151585581E-3</v>
      </c>
      <c r="F703">
        <v>6</v>
      </c>
    </row>
    <row r="704" spans="1:6" x14ac:dyDescent="0.3">
      <c r="A704" t="s">
        <v>9902</v>
      </c>
      <c r="B704" t="s">
        <v>9902</v>
      </c>
      <c r="C704">
        <v>2</v>
      </c>
      <c r="D704">
        <v>3.8743714165497241</v>
      </c>
      <c r="E704">
        <v>2.2806351151585581E-3</v>
      </c>
      <c r="F704">
        <v>6</v>
      </c>
    </row>
    <row r="705" spans="1:6" x14ac:dyDescent="0.3">
      <c r="A705" t="s">
        <v>9903</v>
      </c>
      <c r="B705" t="s">
        <v>9903</v>
      </c>
      <c r="C705">
        <v>2</v>
      </c>
      <c r="D705">
        <v>3.8743714165497241</v>
      </c>
      <c r="E705">
        <v>2.2806351151585581E-3</v>
      </c>
      <c r="F705">
        <v>6</v>
      </c>
    </row>
    <row r="706" spans="1:6" x14ac:dyDescent="0.3">
      <c r="A706" t="s">
        <v>9896</v>
      </c>
      <c r="B706" t="s">
        <v>9897</v>
      </c>
      <c r="C706">
        <v>2</v>
      </c>
      <c r="D706">
        <v>3.8743714165497241</v>
      </c>
      <c r="E706">
        <v>2.2806351151585581E-3</v>
      </c>
      <c r="F706">
        <v>6</v>
      </c>
    </row>
    <row r="707" spans="1:6" x14ac:dyDescent="0.3">
      <c r="A707" t="s">
        <v>1845</v>
      </c>
      <c r="B707" t="s">
        <v>12871</v>
      </c>
      <c r="C707">
        <v>4</v>
      </c>
      <c r="D707">
        <v>1.9284612674944099</v>
      </c>
      <c r="E707">
        <v>2.2703638923640551E-3</v>
      </c>
      <c r="F707">
        <v>48</v>
      </c>
    </row>
    <row r="708" spans="1:6" x14ac:dyDescent="0.3">
      <c r="A708" t="s">
        <v>1349</v>
      </c>
      <c r="B708" t="s">
        <v>1349</v>
      </c>
      <c r="C708">
        <v>4</v>
      </c>
      <c r="D708">
        <v>1.9284612674944099</v>
      </c>
      <c r="E708">
        <v>2.2703638923640551E-3</v>
      </c>
      <c r="F708">
        <v>48</v>
      </c>
    </row>
    <row r="709" spans="1:6" x14ac:dyDescent="0.3">
      <c r="A709" t="s">
        <v>2006</v>
      </c>
      <c r="B709" t="s">
        <v>2007</v>
      </c>
      <c r="C709">
        <v>4</v>
      </c>
      <c r="D709">
        <v>1.9284612674944099</v>
      </c>
      <c r="E709">
        <v>2.2703638923640551E-3</v>
      </c>
      <c r="F709">
        <v>48</v>
      </c>
    </row>
    <row r="710" spans="1:6" x14ac:dyDescent="0.3">
      <c r="A710" t="s">
        <v>9906</v>
      </c>
      <c r="B710" t="s">
        <v>9906</v>
      </c>
      <c r="C710">
        <v>3</v>
      </c>
      <c r="D710">
        <v>2.562185027583554</v>
      </c>
      <c r="E710">
        <v>2.2623318148383672E-3</v>
      </c>
      <c r="F710">
        <v>25</v>
      </c>
    </row>
    <row r="711" spans="1:6" x14ac:dyDescent="0.3">
      <c r="A711" t="s">
        <v>3327</v>
      </c>
      <c r="B711" t="s">
        <v>3327</v>
      </c>
      <c r="C711">
        <v>3</v>
      </c>
      <c r="D711">
        <v>2.562185027583554</v>
      </c>
      <c r="E711">
        <v>2.2623318148383672E-3</v>
      </c>
      <c r="F711">
        <v>25</v>
      </c>
    </row>
    <row r="712" spans="1:6" x14ac:dyDescent="0.3">
      <c r="A712" t="s">
        <v>7906</v>
      </c>
      <c r="B712" t="s">
        <v>12872</v>
      </c>
      <c r="C712">
        <v>3</v>
      </c>
      <c r="D712">
        <v>2.562185027583554</v>
      </c>
      <c r="E712">
        <v>2.2623318148383672E-3</v>
      </c>
      <c r="F712">
        <v>25</v>
      </c>
    </row>
    <row r="713" spans="1:6" x14ac:dyDescent="0.3">
      <c r="A713" t="s">
        <v>305</v>
      </c>
      <c r="B713" t="s">
        <v>306</v>
      </c>
      <c r="C713">
        <v>6</v>
      </c>
      <c r="D713">
        <v>1.276986783335033</v>
      </c>
      <c r="E713">
        <v>2.25508134343568E-3</v>
      </c>
      <c r="F713">
        <v>93</v>
      </c>
    </row>
    <row r="714" spans="1:6" x14ac:dyDescent="0.3">
      <c r="A714" t="s">
        <v>995</v>
      </c>
      <c r="B714" t="s">
        <v>12112</v>
      </c>
      <c r="C714">
        <v>6</v>
      </c>
      <c r="D714">
        <v>1.276986783335033</v>
      </c>
      <c r="E714">
        <v>2.25508134343568E-3</v>
      </c>
      <c r="F714">
        <v>93</v>
      </c>
    </row>
    <row r="715" spans="1:6" x14ac:dyDescent="0.3">
      <c r="A715" t="s">
        <v>3257</v>
      </c>
      <c r="B715" t="s">
        <v>3257</v>
      </c>
      <c r="C715">
        <v>4</v>
      </c>
      <c r="D715">
        <v>1.9082585601768911</v>
      </c>
      <c r="E715">
        <v>2.2465793870722838E-3</v>
      </c>
      <c r="F715">
        <v>49</v>
      </c>
    </row>
    <row r="716" spans="1:6" x14ac:dyDescent="0.3">
      <c r="A716" t="s">
        <v>757</v>
      </c>
      <c r="B716" t="s">
        <v>12873</v>
      </c>
      <c r="C716">
        <v>4</v>
      </c>
      <c r="D716">
        <v>1.9082585601768911</v>
      </c>
      <c r="E716">
        <v>2.2465793870722838E-3</v>
      </c>
      <c r="F716">
        <v>49</v>
      </c>
    </row>
    <row r="717" spans="1:6" x14ac:dyDescent="0.3">
      <c r="A717" t="s">
        <v>307</v>
      </c>
      <c r="B717" t="s">
        <v>11853</v>
      </c>
      <c r="C717">
        <v>7</v>
      </c>
      <c r="D717">
        <v>1.084083117210541</v>
      </c>
      <c r="E717">
        <v>2.2334960066165699E-3</v>
      </c>
      <c r="F717">
        <v>113</v>
      </c>
    </row>
    <row r="718" spans="1:6" x14ac:dyDescent="0.3">
      <c r="A718" t="s">
        <v>4805</v>
      </c>
      <c r="B718" t="s">
        <v>4805</v>
      </c>
      <c r="C718">
        <v>3</v>
      </c>
      <c r="D718">
        <v>2.5244446996007079</v>
      </c>
      <c r="E718">
        <v>2.2290082477349591E-3</v>
      </c>
      <c r="F718">
        <v>26</v>
      </c>
    </row>
    <row r="719" spans="1:6" x14ac:dyDescent="0.3">
      <c r="A719" t="s">
        <v>4026</v>
      </c>
      <c r="B719" t="s">
        <v>4026</v>
      </c>
      <c r="C719">
        <v>3</v>
      </c>
      <c r="D719">
        <v>2.5244446996007079</v>
      </c>
      <c r="E719">
        <v>2.2290082477349591E-3</v>
      </c>
      <c r="F719">
        <v>26</v>
      </c>
    </row>
    <row r="720" spans="1:6" x14ac:dyDescent="0.3">
      <c r="A720" t="s">
        <v>9907</v>
      </c>
      <c r="B720" t="s">
        <v>9908</v>
      </c>
      <c r="C720">
        <v>3</v>
      </c>
      <c r="D720">
        <v>2.5244446996007079</v>
      </c>
      <c r="E720">
        <v>2.2290082477349591E-3</v>
      </c>
      <c r="F720">
        <v>26</v>
      </c>
    </row>
    <row r="721" spans="1:6" x14ac:dyDescent="0.3">
      <c r="A721" t="s">
        <v>3359</v>
      </c>
      <c r="B721" t="s">
        <v>12874</v>
      </c>
      <c r="C721">
        <v>3</v>
      </c>
      <c r="D721">
        <v>2.5244446996007079</v>
      </c>
      <c r="E721">
        <v>2.2290082477349591E-3</v>
      </c>
      <c r="F721">
        <v>26</v>
      </c>
    </row>
    <row r="722" spans="1:6" x14ac:dyDescent="0.3">
      <c r="A722" t="s">
        <v>2230</v>
      </c>
      <c r="B722" t="s">
        <v>12875</v>
      </c>
      <c r="C722">
        <v>4</v>
      </c>
      <c r="D722">
        <v>1.8884559328807109</v>
      </c>
      <c r="E722">
        <v>2.2232658931769129E-3</v>
      </c>
      <c r="F722">
        <v>50</v>
      </c>
    </row>
    <row r="723" spans="1:6" x14ac:dyDescent="0.3">
      <c r="A723" t="s">
        <v>944</v>
      </c>
      <c r="B723" t="s">
        <v>944</v>
      </c>
      <c r="C723">
        <v>6</v>
      </c>
      <c r="D723">
        <v>1.255933374137201</v>
      </c>
      <c r="E723">
        <v>2.21790229748365E-3</v>
      </c>
      <c r="F723">
        <v>95</v>
      </c>
    </row>
    <row r="724" spans="1:6" x14ac:dyDescent="0.3">
      <c r="A724" t="s">
        <v>1347</v>
      </c>
      <c r="B724" t="s">
        <v>12876</v>
      </c>
      <c r="C724">
        <v>5</v>
      </c>
      <c r="D724">
        <v>1.5027934520687261</v>
      </c>
      <c r="E724">
        <v>2.2115352073488409E-3</v>
      </c>
      <c r="F724">
        <v>74</v>
      </c>
    </row>
    <row r="725" spans="1:6" x14ac:dyDescent="0.3">
      <c r="A725" t="s">
        <v>2843</v>
      </c>
      <c r="B725" t="s">
        <v>2843</v>
      </c>
      <c r="C725">
        <v>2</v>
      </c>
      <c r="D725">
        <v>3.7408400239252009</v>
      </c>
      <c r="E725">
        <v>2.2020323302797888E-3</v>
      </c>
      <c r="F725">
        <v>7</v>
      </c>
    </row>
    <row r="726" spans="1:6" x14ac:dyDescent="0.3">
      <c r="A726" t="s">
        <v>9912</v>
      </c>
      <c r="B726" t="s">
        <v>9913</v>
      </c>
      <c r="C726">
        <v>2</v>
      </c>
      <c r="D726">
        <v>3.7408400239252009</v>
      </c>
      <c r="E726">
        <v>2.2020323302797888E-3</v>
      </c>
      <c r="F726">
        <v>7</v>
      </c>
    </row>
    <row r="727" spans="1:6" x14ac:dyDescent="0.3">
      <c r="A727" t="s">
        <v>9910</v>
      </c>
      <c r="B727" t="s">
        <v>9911</v>
      </c>
      <c r="C727">
        <v>2</v>
      </c>
      <c r="D727">
        <v>3.7408400239252009</v>
      </c>
      <c r="E727">
        <v>2.2020323302797888E-3</v>
      </c>
      <c r="F727">
        <v>7</v>
      </c>
    </row>
    <row r="728" spans="1:6" x14ac:dyDescent="0.3">
      <c r="A728" t="s">
        <v>9909</v>
      </c>
      <c r="B728" t="s">
        <v>9909</v>
      </c>
      <c r="C728">
        <v>2</v>
      </c>
      <c r="D728">
        <v>3.7408400239252009</v>
      </c>
      <c r="E728">
        <v>2.2020323302797888E-3</v>
      </c>
      <c r="F728">
        <v>7</v>
      </c>
    </row>
    <row r="729" spans="1:6" x14ac:dyDescent="0.3">
      <c r="A729" t="s">
        <v>525</v>
      </c>
      <c r="B729" t="s">
        <v>525</v>
      </c>
      <c r="C729">
        <v>3</v>
      </c>
      <c r="D729">
        <v>2.4880770554298328</v>
      </c>
      <c r="E729">
        <v>2.1968967188825371E-3</v>
      </c>
      <c r="F729">
        <v>27</v>
      </c>
    </row>
    <row r="730" spans="1:6" x14ac:dyDescent="0.3">
      <c r="A730" t="s">
        <v>1823</v>
      </c>
      <c r="B730" t="s">
        <v>1824</v>
      </c>
      <c r="C730">
        <v>3</v>
      </c>
      <c r="D730">
        <v>2.4880770554298328</v>
      </c>
      <c r="E730">
        <v>2.1968967188825371E-3</v>
      </c>
      <c r="F730">
        <v>27</v>
      </c>
    </row>
    <row r="731" spans="1:6" x14ac:dyDescent="0.3">
      <c r="A731" t="s">
        <v>7465</v>
      </c>
      <c r="B731" t="s">
        <v>7466</v>
      </c>
      <c r="C731">
        <v>4</v>
      </c>
      <c r="D731">
        <v>1.8499896520529151</v>
      </c>
      <c r="E731">
        <v>2.177979811191751E-3</v>
      </c>
      <c r="F731">
        <v>52</v>
      </c>
    </row>
    <row r="732" spans="1:6" x14ac:dyDescent="0.3">
      <c r="A732" t="s">
        <v>2034</v>
      </c>
      <c r="B732" t="s">
        <v>12877</v>
      </c>
      <c r="C732">
        <v>3</v>
      </c>
      <c r="D732">
        <v>2.452985735618562</v>
      </c>
      <c r="E732">
        <v>2.165912145801733E-3</v>
      </c>
      <c r="F732">
        <v>28</v>
      </c>
    </row>
    <row r="733" spans="1:6" x14ac:dyDescent="0.3">
      <c r="A733" t="s">
        <v>8767</v>
      </c>
      <c r="B733" t="s">
        <v>12878</v>
      </c>
      <c r="C733">
        <v>3</v>
      </c>
      <c r="D733">
        <v>2.452985735618562</v>
      </c>
      <c r="E733">
        <v>2.165912145801733E-3</v>
      </c>
      <c r="F733">
        <v>28</v>
      </c>
    </row>
    <row r="734" spans="1:6" x14ac:dyDescent="0.3">
      <c r="A734" t="s">
        <v>365</v>
      </c>
      <c r="B734" t="s">
        <v>11562</v>
      </c>
      <c r="C734">
        <v>3</v>
      </c>
      <c r="D734">
        <v>2.452985735618562</v>
      </c>
      <c r="E734">
        <v>2.165912145801733E-3</v>
      </c>
      <c r="F734">
        <v>28</v>
      </c>
    </row>
    <row r="735" spans="1:6" x14ac:dyDescent="0.3">
      <c r="A735" t="s">
        <v>3621</v>
      </c>
      <c r="B735" t="s">
        <v>3622</v>
      </c>
      <c r="C735">
        <v>3</v>
      </c>
      <c r="D735">
        <v>2.452985735618562</v>
      </c>
      <c r="E735">
        <v>2.165912145801733E-3</v>
      </c>
      <c r="F735">
        <v>28</v>
      </c>
    </row>
    <row r="736" spans="1:6" x14ac:dyDescent="0.3">
      <c r="A736" t="s">
        <v>50</v>
      </c>
      <c r="B736" t="s">
        <v>12879</v>
      </c>
      <c r="C736">
        <v>7</v>
      </c>
      <c r="D736">
        <v>1.049596941139372</v>
      </c>
      <c r="E736">
        <v>2.1624454245019581E-3</v>
      </c>
      <c r="F736">
        <v>117</v>
      </c>
    </row>
    <row r="737" spans="1:6" x14ac:dyDescent="0.3">
      <c r="A737" t="s">
        <v>2141</v>
      </c>
      <c r="B737" t="s">
        <v>2141</v>
      </c>
      <c r="C737">
        <v>5</v>
      </c>
      <c r="D737">
        <v>1.4635727389154449</v>
      </c>
      <c r="E737">
        <v>2.1538173700263478E-3</v>
      </c>
      <c r="F737">
        <v>77</v>
      </c>
    </row>
    <row r="738" spans="1:6" x14ac:dyDescent="0.3">
      <c r="A738" t="s">
        <v>9210</v>
      </c>
      <c r="B738" t="s">
        <v>9210</v>
      </c>
      <c r="C738">
        <v>3</v>
      </c>
      <c r="D738">
        <v>2.419084183942882</v>
      </c>
      <c r="E738">
        <v>2.13597810196704E-3</v>
      </c>
      <c r="F738">
        <v>29</v>
      </c>
    </row>
    <row r="739" spans="1:6" x14ac:dyDescent="0.3">
      <c r="A739" t="s">
        <v>9916</v>
      </c>
      <c r="B739" t="s">
        <v>9917</v>
      </c>
      <c r="C739">
        <v>2</v>
      </c>
      <c r="D739">
        <v>3.6230569882688179</v>
      </c>
      <c r="E739">
        <v>2.132699760371678E-3</v>
      </c>
      <c r="F739">
        <v>8</v>
      </c>
    </row>
    <row r="740" spans="1:6" x14ac:dyDescent="0.3">
      <c r="A740" t="s">
        <v>1407</v>
      </c>
      <c r="B740" t="s">
        <v>12880</v>
      </c>
      <c r="C740">
        <v>2</v>
      </c>
      <c r="D740">
        <v>3.6230569882688179</v>
      </c>
      <c r="E740">
        <v>2.132699760371678E-3</v>
      </c>
      <c r="F740">
        <v>8</v>
      </c>
    </row>
    <row r="741" spans="1:6" x14ac:dyDescent="0.3">
      <c r="A741" t="s">
        <v>7334</v>
      </c>
      <c r="B741" t="s">
        <v>7334</v>
      </c>
      <c r="C741">
        <v>2</v>
      </c>
      <c r="D741">
        <v>3.6230569882688179</v>
      </c>
      <c r="E741">
        <v>2.132699760371678E-3</v>
      </c>
      <c r="F741">
        <v>8</v>
      </c>
    </row>
    <row r="742" spans="1:6" x14ac:dyDescent="0.3">
      <c r="A742" t="s">
        <v>2066</v>
      </c>
      <c r="B742" t="s">
        <v>2066</v>
      </c>
      <c r="C742">
        <v>5</v>
      </c>
      <c r="D742">
        <v>1.438254930931155</v>
      </c>
      <c r="E742">
        <v>2.116559273344414E-3</v>
      </c>
      <c r="F742">
        <v>79</v>
      </c>
    </row>
    <row r="743" spans="1:6" x14ac:dyDescent="0.3">
      <c r="A743" t="s">
        <v>1704</v>
      </c>
      <c r="B743" t="s">
        <v>1705</v>
      </c>
      <c r="C743">
        <v>5</v>
      </c>
      <c r="D743">
        <v>1.438254930931155</v>
      </c>
      <c r="E743">
        <v>2.116559273344414E-3</v>
      </c>
      <c r="F743">
        <v>79</v>
      </c>
    </row>
    <row r="744" spans="1:6" x14ac:dyDescent="0.3">
      <c r="A744" t="s">
        <v>937</v>
      </c>
      <c r="B744" t="s">
        <v>10760</v>
      </c>
      <c r="C744">
        <v>6</v>
      </c>
      <c r="D744">
        <v>1.185552577375401</v>
      </c>
      <c r="E744">
        <v>2.093614071650045E-3</v>
      </c>
      <c r="F744">
        <v>102</v>
      </c>
    </row>
    <row r="745" spans="1:6" x14ac:dyDescent="0.3">
      <c r="A745" t="s">
        <v>1495</v>
      </c>
      <c r="B745" t="s">
        <v>1495</v>
      </c>
      <c r="C745">
        <v>5</v>
      </c>
      <c r="D745">
        <v>1.4135623183407839</v>
      </c>
      <c r="E745">
        <v>2.0802212243398351E-3</v>
      </c>
      <c r="F745">
        <v>81</v>
      </c>
    </row>
    <row r="746" spans="1:6" x14ac:dyDescent="0.3">
      <c r="A746" t="s">
        <v>77</v>
      </c>
      <c r="B746" t="s">
        <v>78</v>
      </c>
      <c r="C746">
        <v>3</v>
      </c>
      <c r="D746">
        <v>2.3545456628053101</v>
      </c>
      <c r="E746">
        <v>2.0789925415643832E-3</v>
      </c>
      <c r="F746">
        <v>31</v>
      </c>
    </row>
    <row r="747" spans="1:6" x14ac:dyDescent="0.3">
      <c r="A747" t="s">
        <v>8310</v>
      </c>
      <c r="B747" t="s">
        <v>12881</v>
      </c>
      <c r="C747">
        <v>2</v>
      </c>
      <c r="D747">
        <v>3.5176964726109912</v>
      </c>
      <c r="E747">
        <v>2.0706796631930649E-3</v>
      </c>
      <c r="F747">
        <v>9</v>
      </c>
    </row>
    <row r="748" spans="1:6" x14ac:dyDescent="0.3">
      <c r="A748" t="s">
        <v>5492</v>
      </c>
      <c r="B748" t="s">
        <v>5493</v>
      </c>
      <c r="C748">
        <v>2</v>
      </c>
      <c r="D748">
        <v>3.5176964726109912</v>
      </c>
      <c r="E748">
        <v>2.0706796631930649E-3</v>
      </c>
      <c r="F748">
        <v>9</v>
      </c>
    </row>
    <row r="749" spans="1:6" x14ac:dyDescent="0.3">
      <c r="A749" t="s">
        <v>9918</v>
      </c>
      <c r="B749" t="s">
        <v>9919</v>
      </c>
      <c r="C749">
        <v>2</v>
      </c>
      <c r="D749">
        <v>3.5176964726109912</v>
      </c>
      <c r="E749">
        <v>2.0706796631930649E-3</v>
      </c>
      <c r="F749">
        <v>9</v>
      </c>
    </row>
    <row r="750" spans="1:6" x14ac:dyDescent="0.3">
      <c r="A750" t="s">
        <v>8990</v>
      </c>
      <c r="B750" t="s">
        <v>12882</v>
      </c>
      <c r="C750">
        <v>3</v>
      </c>
      <c r="D750">
        <v>2.3237740041385559</v>
      </c>
      <c r="E750">
        <v>2.0518220985059439E-3</v>
      </c>
      <c r="F750">
        <v>32</v>
      </c>
    </row>
    <row r="751" spans="1:6" x14ac:dyDescent="0.3">
      <c r="A751" t="s">
        <v>1209</v>
      </c>
      <c r="B751" t="s">
        <v>12007</v>
      </c>
      <c r="C751">
        <v>3</v>
      </c>
      <c r="D751">
        <v>2.3237740041385559</v>
      </c>
      <c r="E751">
        <v>2.0518220985059439E-3</v>
      </c>
      <c r="F751">
        <v>32</v>
      </c>
    </row>
    <row r="752" spans="1:6" x14ac:dyDescent="0.3">
      <c r="A752" t="s">
        <v>3160</v>
      </c>
      <c r="B752" t="s">
        <v>3161</v>
      </c>
      <c r="C752">
        <v>4</v>
      </c>
      <c r="D752">
        <v>1.7427441216993169</v>
      </c>
      <c r="E752">
        <v>2.0517204022856049E-3</v>
      </c>
      <c r="F752">
        <v>58</v>
      </c>
    </row>
    <row r="753" spans="1:6" x14ac:dyDescent="0.3">
      <c r="A753" t="s">
        <v>6812</v>
      </c>
      <c r="B753" t="s">
        <v>6812</v>
      </c>
      <c r="C753">
        <v>4</v>
      </c>
      <c r="D753">
        <v>1.725937003382936</v>
      </c>
      <c r="E753">
        <v>2.0319335000525199E-3</v>
      </c>
      <c r="F753">
        <v>59</v>
      </c>
    </row>
    <row r="754" spans="1:6" x14ac:dyDescent="0.3">
      <c r="A754" t="s">
        <v>1156</v>
      </c>
      <c r="B754" t="s">
        <v>10953</v>
      </c>
      <c r="C754">
        <v>5</v>
      </c>
      <c r="D754">
        <v>1.37763030911472</v>
      </c>
      <c r="E754">
        <v>2.0273430970330982E-3</v>
      </c>
      <c r="F754">
        <v>84</v>
      </c>
    </row>
    <row r="755" spans="1:6" x14ac:dyDescent="0.3">
      <c r="A755" t="s">
        <v>752</v>
      </c>
      <c r="B755" t="s">
        <v>752</v>
      </c>
      <c r="C755">
        <v>2</v>
      </c>
      <c r="D755">
        <v>3.422386292806666</v>
      </c>
      <c r="E755">
        <v>2.014575660885668E-3</v>
      </c>
      <c r="F755">
        <v>10</v>
      </c>
    </row>
    <row r="756" spans="1:6" x14ac:dyDescent="0.3">
      <c r="A756" t="s">
        <v>9921</v>
      </c>
      <c r="B756" t="s">
        <v>9921</v>
      </c>
      <c r="C756">
        <v>2</v>
      </c>
      <c r="D756">
        <v>3.422386292806666</v>
      </c>
      <c r="E756">
        <v>2.014575660885668E-3</v>
      </c>
      <c r="F756">
        <v>10</v>
      </c>
    </row>
    <row r="757" spans="1:6" x14ac:dyDescent="0.3">
      <c r="A757" t="s">
        <v>9922</v>
      </c>
      <c r="B757" t="s">
        <v>9922</v>
      </c>
      <c r="C757">
        <v>2</v>
      </c>
      <c r="D757">
        <v>3.422386292806666</v>
      </c>
      <c r="E757">
        <v>2.014575660885668E-3</v>
      </c>
      <c r="F757">
        <v>10</v>
      </c>
    </row>
    <row r="758" spans="1:6" x14ac:dyDescent="0.3">
      <c r="A758" t="s">
        <v>9920</v>
      </c>
      <c r="B758" t="s">
        <v>9920</v>
      </c>
      <c r="C758">
        <v>2</v>
      </c>
      <c r="D758">
        <v>3.422386292806666</v>
      </c>
      <c r="E758">
        <v>2.014575660885668E-3</v>
      </c>
      <c r="F758">
        <v>10</v>
      </c>
    </row>
    <row r="759" spans="1:6" x14ac:dyDescent="0.3">
      <c r="A759" t="s">
        <v>1791</v>
      </c>
      <c r="B759" t="s">
        <v>12883</v>
      </c>
      <c r="C759">
        <v>4</v>
      </c>
      <c r="D759">
        <v>1.7094077014317259</v>
      </c>
      <c r="E759">
        <v>2.01247366907299E-3</v>
      </c>
      <c r="F759">
        <v>60</v>
      </c>
    </row>
    <row r="760" spans="1:6" x14ac:dyDescent="0.3">
      <c r="A760" t="s">
        <v>1037</v>
      </c>
      <c r="B760" t="s">
        <v>1037</v>
      </c>
      <c r="C760">
        <v>4</v>
      </c>
      <c r="D760">
        <v>1.7094077014317259</v>
      </c>
      <c r="E760">
        <v>2.01247366907299E-3</v>
      </c>
      <c r="F760">
        <v>60</v>
      </c>
    </row>
    <row r="761" spans="1:6" x14ac:dyDescent="0.3">
      <c r="A761" t="s">
        <v>1599</v>
      </c>
      <c r="B761" t="s">
        <v>1600</v>
      </c>
      <c r="C761">
        <v>3</v>
      </c>
      <c r="D761">
        <v>2.2649335041156231</v>
      </c>
      <c r="E761">
        <v>1.9998677182524521E-3</v>
      </c>
      <c r="F761">
        <v>34</v>
      </c>
    </row>
    <row r="762" spans="1:6" x14ac:dyDescent="0.3">
      <c r="A762" t="s">
        <v>9923</v>
      </c>
      <c r="B762" t="s">
        <v>9924</v>
      </c>
      <c r="C762">
        <v>3</v>
      </c>
      <c r="D762">
        <v>2.2649335041156231</v>
      </c>
      <c r="E762">
        <v>1.9998677182524521E-3</v>
      </c>
      <c r="F762">
        <v>34</v>
      </c>
    </row>
    <row r="763" spans="1:6" x14ac:dyDescent="0.3">
      <c r="A763" t="s">
        <v>1000</v>
      </c>
      <c r="B763" t="s">
        <v>1001</v>
      </c>
      <c r="C763">
        <v>4</v>
      </c>
      <c r="D763">
        <v>1.693147180559945</v>
      </c>
      <c r="E763">
        <v>1.993330272168635E-3</v>
      </c>
      <c r="F763">
        <v>61</v>
      </c>
    </row>
    <row r="764" spans="1:6" x14ac:dyDescent="0.3">
      <c r="A764" t="s">
        <v>1859</v>
      </c>
      <c r="B764" t="s">
        <v>1859</v>
      </c>
      <c r="C764">
        <v>4</v>
      </c>
      <c r="D764">
        <v>1.693147180559945</v>
      </c>
      <c r="E764">
        <v>1.993330272168635E-3</v>
      </c>
      <c r="F764">
        <v>61</v>
      </c>
    </row>
    <row r="765" spans="1:6" x14ac:dyDescent="0.3">
      <c r="A765" t="s">
        <v>1236</v>
      </c>
      <c r="B765" t="s">
        <v>1236</v>
      </c>
      <c r="C765">
        <v>4</v>
      </c>
      <c r="D765">
        <v>1.693147180559945</v>
      </c>
      <c r="E765">
        <v>1.993330272168635E-3</v>
      </c>
      <c r="F765">
        <v>61</v>
      </c>
    </row>
    <row r="766" spans="1:6" x14ac:dyDescent="0.3">
      <c r="A766" t="s">
        <v>1217</v>
      </c>
      <c r="B766" t="s">
        <v>1217</v>
      </c>
      <c r="C766">
        <v>5</v>
      </c>
      <c r="D766">
        <v>1.3543734469504529</v>
      </c>
      <c r="E766">
        <v>1.9931179216319578E-3</v>
      </c>
      <c r="F766">
        <v>86</v>
      </c>
    </row>
    <row r="767" spans="1:6" x14ac:dyDescent="0.3">
      <c r="A767" t="s">
        <v>9389</v>
      </c>
      <c r="B767" t="s">
        <v>9390</v>
      </c>
      <c r="C767">
        <v>3</v>
      </c>
      <c r="D767">
        <v>2.2367626271489272</v>
      </c>
      <c r="E767">
        <v>1.9749936867022172E-3</v>
      </c>
      <c r="F767">
        <v>35</v>
      </c>
    </row>
    <row r="768" spans="1:6" x14ac:dyDescent="0.3">
      <c r="A768" t="s">
        <v>1025</v>
      </c>
      <c r="B768" t="s">
        <v>12884</v>
      </c>
      <c r="C768">
        <v>4</v>
      </c>
      <c r="D768">
        <v>1.677146839213504</v>
      </c>
      <c r="E768">
        <v>1.9744931827902941E-3</v>
      </c>
      <c r="F768">
        <v>62</v>
      </c>
    </row>
    <row r="769" spans="1:6" x14ac:dyDescent="0.3">
      <c r="A769" t="s">
        <v>9925</v>
      </c>
      <c r="B769" t="s">
        <v>9925</v>
      </c>
      <c r="C769">
        <v>2</v>
      </c>
      <c r="D769">
        <v>3.3353749158170372</v>
      </c>
      <c r="E769">
        <v>1.9633567196831831E-3</v>
      </c>
      <c r="F769">
        <v>11</v>
      </c>
    </row>
    <row r="770" spans="1:6" x14ac:dyDescent="0.3">
      <c r="A770" t="s">
        <v>9926</v>
      </c>
      <c r="B770" t="s">
        <v>9927</v>
      </c>
      <c r="C770">
        <v>2</v>
      </c>
      <c r="D770">
        <v>3.3353749158170372</v>
      </c>
      <c r="E770">
        <v>1.9633567196831831E-3</v>
      </c>
      <c r="F770">
        <v>11</v>
      </c>
    </row>
    <row r="771" spans="1:6" x14ac:dyDescent="0.3">
      <c r="A771" t="s">
        <v>9930</v>
      </c>
      <c r="B771" t="s">
        <v>9931</v>
      </c>
      <c r="C771">
        <v>2</v>
      </c>
      <c r="D771">
        <v>3.3353749158170372</v>
      </c>
      <c r="E771">
        <v>1.9633567196831831E-3</v>
      </c>
      <c r="F771">
        <v>11</v>
      </c>
    </row>
    <row r="772" spans="1:6" x14ac:dyDescent="0.3">
      <c r="A772" t="s">
        <v>9932</v>
      </c>
      <c r="B772" t="s">
        <v>9933</v>
      </c>
      <c r="C772">
        <v>2</v>
      </c>
      <c r="D772">
        <v>3.3353749158170372</v>
      </c>
      <c r="E772">
        <v>1.9633567196831831E-3</v>
      </c>
      <c r="F772">
        <v>11</v>
      </c>
    </row>
    <row r="773" spans="1:6" x14ac:dyDescent="0.3">
      <c r="A773" t="s">
        <v>9928</v>
      </c>
      <c r="B773" t="s">
        <v>9929</v>
      </c>
      <c r="C773">
        <v>2</v>
      </c>
      <c r="D773">
        <v>3.3353749158170372</v>
      </c>
      <c r="E773">
        <v>1.9633567196831831E-3</v>
      </c>
      <c r="F773">
        <v>11</v>
      </c>
    </row>
    <row r="774" spans="1:6" x14ac:dyDescent="0.3">
      <c r="A774" t="s">
        <v>885</v>
      </c>
      <c r="B774" t="s">
        <v>12885</v>
      </c>
      <c r="C774">
        <v>5</v>
      </c>
      <c r="D774">
        <v>1.331645195872897</v>
      </c>
      <c r="E774">
        <v>1.9596706588758642E-3</v>
      </c>
      <c r="F774">
        <v>88</v>
      </c>
    </row>
    <row r="775" spans="1:6" x14ac:dyDescent="0.3">
      <c r="A775" t="s">
        <v>2421</v>
      </c>
      <c r="B775" t="s">
        <v>2422</v>
      </c>
      <c r="C775">
        <v>3</v>
      </c>
      <c r="D775">
        <v>2.2093636529608118</v>
      </c>
      <c r="E775">
        <v>1.9508012219378089E-3</v>
      </c>
      <c r="F775">
        <v>36</v>
      </c>
    </row>
    <row r="776" spans="1:6" x14ac:dyDescent="0.3">
      <c r="A776" t="s">
        <v>4806</v>
      </c>
      <c r="B776" t="s">
        <v>4806</v>
      </c>
      <c r="C776">
        <v>3</v>
      </c>
      <c r="D776">
        <v>2.2093636529608118</v>
      </c>
      <c r="E776">
        <v>1.9508012219378089E-3</v>
      </c>
      <c r="F776">
        <v>36</v>
      </c>
    </row>
    <row r="777" spans="1:6" x14ac:dyDescent="0.3">
      <c r="A777" t="s">
        <v>260</v>
      </c>
      <c r="B777" t="s">
        <v>6741</v>
      </c>
      <c r="C777">
        <v>4</v>
      </c>
      <c r="D777">
        <v>1.6458942957094</v>
      </c>
      <c r="E777">
        <v>1.9376997830408431E-3</v>
      </c>
      <c r="F777">
        <v>64</v>
      </c>
    </row>
    <row r="778" spans="1:6" x14ac:dyDescent="0.3">
      <c r="A778" t="s">
        <v>2519</v>
      </c>
      <c r="B778" t="s">
        <v>2519</v>
      </c>
      <c r="C778">
        <v>3</v>
      </c>
      <c r="D778">
        <v>2.182695405878651</v>
      </c>
      <c r="E778">
        <v>1.9272539670868031E-3</v>
      </c>
      <c r="F778">
        <v>37</v>
      </c>
    </row>
    <row r="779" spans="1:6" x14ac:dyDescent="0.3">
      <c r="A779" t="s">
        <v>880</v>
      </c>
      <c r="B779" t="s">
        <v>12651</v>
      </c>
      <c r="C779">
        <v>4</v>
      </c>
      <c r="D779">
        <v>1.630626823578611</v>
      </c>
      <c r="E779">
        <v>1.9197254954377259E-3</v>
      </c>
      <c r="F779">
        <v>65</v>
      </c>
    </row>
    <row r="780" spans="1:6" x14ac:dyDescent="0.3">
      <c r="A780" t="s">
        <v>668</v>
      </c>
      <c r="B780" t="s">
        <v>10984</v>
      </c>
      <c r="C780">
        <v>4</v>
      </c>
      <c r="D780">
        <v>1.630626823578611</v>
      </c>
      <c r="E780">
        <v>1.9197254954377259E-3</v>
      </c>
      <c r="F780">
        <v>65</v>
      </c>
    </row>
    <row r="781" spans="1:6" x14ac:dyDescent="0.3">
      <c r="A781" t="s">
        <v>232</v>
      </c>
      <c r="B781" t="s">
        <v>233</v>
      </c>
      <c r="C781">
        <v>4</v>
      </c>
      <c r="D781">
        <v>1.630626823578611</v>
      </c>
      <c r="E781">
        <v>1.9197254954377259E-3</v>
      </c>
      <c r="F781">
        <v>65</v>
      </c>
    </row>
    <row r="782" spans="1:6" x14ac:dyDescent="0.3">
      <c r="A782" t="s">
        <v>7938</v>
      </c>
      <c r="B782" t="s">
        <v>7939</v>
      </c>
      <c r="C782">
        <v>2</v>
      </c>
      <c r="D782">
        <v>3.2553322081434999</v>
      </c>
      <c r="E782">
        <v>1.9162398611773451E-3</v>
      </c>
      <c r="F782">
        <v>12</v>
      </c>
    </row>
    <row r="783" spans="1:6" x14ac:dyDescent="0.3">
      <c r="A783" t="s">
        <v>5512</v>
      </c>
      <c r="B783" t="s">
        <v>5513</v>
      </c>
      <c r="C783">
        <v>3</v>
      </c>
      <c r="D783">
        <v>2.1567199194753899</v>
      </c>
      <c r="E783">
        <v>1.904318398943458E-3</v>
      </c>
      <c r="F783">
        <v>38</v>
      </c>
    </row>
    <row r="784" spans="1:6" x14ac:dyDescent="0.3">
      <c r="A784" t="s">
        <v>1566</v>
      </c>
      <c r="B784" t="s">
        <v>11578</v>
      </c>
      <c r="C784">
        <v>3</v>
      </c>
      <c r="D784">
        <v>2.1314021114910999</v>
      </c>
      <c r="E784">
        <v>1.881963540934298E-3</v>
      </c>
      <c r="F784">
        <v>39</v>
      </c>
    </row>
    <row r="785" spans="1:6" x14ac:dyDescent="0.3">
      <c r="A785" t="s">
        <v>1807</v>
      </c>
      <c r="B785" t="s">
        <v>1808</v>
      </c>
      <c r="C785">
        <v>3</v>
      </c>
      <c r="D785">
        <v>2.1314021114910999</v>
      </c>
      <c r="E785">
        <v>1.881963540934298E-3</v>
      </c>
      <c r="F785">
        <v>39</v>
      </c>
    </row>
    <row r="786" spans="1:6" x14ac:dyDescent="0.3">
      <c r="A786" t="s">
        <v>4174</v>
      </c>
      <c r="B786" t="s">
        <v>4174</v>
      </c>
      <c r="C786">
        <v>2</v>
      </c>
      <c r="D786">
        <v>3.1812242359897782</v>
      </c>
      <c r="E786">
        <v>1.872616463873458E-3</v>
      </c>
      <c r="F786">
        <v>13</v>
      </c>
    </row>
    <row r="787" spans="1:6" x14ac:dyDescent="0.3">
      <c r="A787" t="s">
        <v>9935</v>
      </c>
      <c r="B787" t="s">
        <v>9936</v>
      </c>
      <c r="C787">
        <v>3</v>
      </c>
      <c r="D787">
        <v>2.1067094989007291</v>
      </c>
      <c r="E787">
        <v>1.860160711531552E-3</v>
      </c>
      <c r="F787">
        <v>40</v>
      </c>
    </row>
    <row r="788" spans="1:6" x14ac:dyDescent="0.3">
      <c r="A788" t="s">
        <v>2538</v>
      </c>
      <c r="B788" t="s">
        <v>2538</v>
      </c>
      <c r="C788">
        <v>3</v>
      </c>
      <c r="D788">
        <v>2.1067094989007291</v>
      </c>
      <c r="E788">
        <v>1.860160711531552E-3</v>
      </c>
      <c r="F788">
        <v>40</v>
      </c>
    </row>
    <row r="789" spans="1:6" x14ac:dyDescent="0.3">
      <c r="A789" t="s">
        <v>2265</v>
      </c>
      <c r="B789" t="s">
        <v>12886</v>
      </c>
      <c r="C789">
        <v>4</v>
      </c>
      <c r="D789">
        <v>1.5717863235556779</v>
      </c>
      <c r="E789">
        <v>1.8504529884330689E-3</v>
      </c>
      <c r="F789">
        <v>69</v>
      </c>
    </row>
    <row r="790" spans="1:6" x14ac:dyDescent="0.3">
      <c r="A790" t="s">
        <v>857</v>
      </c>
      <c r="B790" t="s">
        <v>8576</v>
      </c>
      <c r="C790">
        <v>5</v>
      </c>
      <c r="D790">
        <v>1.255933374137201</v>
      </c>
      <c r="E790">
        <v>1.8482519145697079E-3</v>
      </c>
      <c r="F790">
        <v>95</v>
      </c>
    </row>
    <row r="791" spans="1:6" x14ac:dyDescent="0.3">
      <c r="A791" t="s">
        <v>2529</v>
      </c>
      <c r="B791" t="s">
        <v>2529</v>
      </c>
      <c r="C791">
        <v>3</v>
      </c>
      <c r="D791">
        <v>2.0826119473216691</v>
      </c>
      <c r="E791">
        <v>1.8388833029876291E-3</v>
      </c>
      <c r="F791">
        <v>41</v>
      </c>
    </row>
    <row r="792" spans="1:6" x14ac:dyDescent="0.3">
      <c r="A792" t="s">
        <v>1093</v>
      </c>
      <c r="B792" t="s">
        <v>1093</v>
      </c>
      <c r="C792">
        <v>5</v>
      </c>
      <c r="D792">
        <v>1.245570587101654</v>
      </c>
      <c r="E792">
        <v>1.833001869166714E-3</v>
      </c>
      <c r="F792">
        <v>96</v>
      </c>
    </row>
    <row r="793" spans="1:6" x14ac:dyDescent="0.3">
      <c r="A793" t="s">
        <v>8179</v>
      </c>
      <c r="B793" t="s">
        <v>8180</v>
      </c>
      <c r="C793">
        <v>2</v>
      </c>
      <c r="D793">
        <v>3.112231364502827</v>
      </c>
      <c r="E793">
        <v>1.8320040525964601E-3</v>
      </c>
      <c r="F793">
        <v>14</v>
      </c>
    </row>
    <row r="794" spans="1:6" x14ac:dyDescent="0.3">
      <c r="A794" t="s">
        <v>481</v>
      </c>
      <c r="B794" t="s">
        <v>481</v>
      </c>
      <c r="C794">
        <v>2</v>
      </c>
      <c r="D794">
        <v>3.112231364502827</v>
      </c>
      <c r="E794">
        <v>1.8320040525964601E-3</v>
      </c>
      <c r="F794">
        <v>14</v>
      </c>
    </row>
    <row r="795" spans="1:6" x14ac:dyDescent="0.3">
      <c r="A795" t="s">
        <v>9937</v>
      </c>
      <c r="B795" t="s">
        <v>9937</v>
      </c>
      <c r="C795">
        <v>2</v>
      </c>
      <c r="D795">
        <v>3.112231364502827</v>
      </c>
      <c r="E795">
        <v>1.8320040525964601E-3</v>
      </c>
      <c r="F795">
        <v>14</v>
      </c>
    </row>
    <row r="796" spans="1:6" x14ac:dyDescent="0.3">
      <c r="A796" t="s">
        <v>4089</v>
      </c>
      <c r="B796" t="s">
        <v>4090</v>
      </c>
      <c r="C796">
        <v>2</v>
      </c>
      <c r="D796">
        <v>3.112231364502827</v>
      </c>
      <c r="E796">
        <v>1.8320040525964601E-3</v>
      </c>
      <c r="F796">
        <v>14</v>
      </c>
    </row>
    <row r="797" spans="1:6" x14ac:dyDescent="0.3">
      <c r="A797" t="s">
        <v>2746</v>
      </c>
      <c r="B797" t="s">
        <v>2746</v>
      </c>
      <c r="C797">
        <v>2</v>
      </c>
      <c r="D797">
        <v>3.112231364502827</v>
      </c>
      <c r="E797">
        <v>1.8320040525964601E-3</v>
      </c>
      <c r="F797">
        <v>14</v>
      </c>
    </row>
    <row r="798" spans="1:6" x14ac:dyDescent="0.3">
      <c r="A798" t="s">
        <v>1039</v>
      </c>
      <c r="B798" t="s">
        <v>11172</v>
      </c>
      <c r="C798">
        <v>3</v>
      </c>
      <c r="D798">
        <v>2.0590814499114738</v>
      </c>
      <c r="E798">
        <v>1.8181065861084969E-3</v>
      </c>
      <c r="F798">
        <v>42</v>
      </c>
    </row>
    <row r="799" spans="1:6" x14ac:dyDescent="0.3">
      <c r="A799" t="s">
        <v>539</v>
      </c>
      <c r="B799" t="s">
        <v>12887</v>
      </c>
      <c r="C799">
        <v>3</v>
      </c>
      <c r="D799">
        <v>2.0590814499114738</v>
      </c>
      <c r="E799">
        <v>1.8181065861084969E-3</v>
      </c>
      <c r="F799">
        <v>42</v>
      </c>
    </row>
    <row r="800" spans="1:6" x14ac:dyDescent="0.3">
      <c r="A800" t="s">
        <v>2199</v>
      </c>
      <c r="B800" t="s">
        <v>12888</v>
      </c>
      <c r="C800">
        <v>3</v>
      </c>
      <c r="D800">
        <v>2.036091931686776</v>
      </c>
      <c r="E800">
        <v>1.797807537473202E-3</v>
      </c>
      <c r="F800">
        <v>43</v>
      </c>
    </row>
    <row r="801" spans="1:6" x14ac:dyDescent="0.3">
      <c r="A801" t="s">
        <v>1645</v>
      </c>
      <c r="B801" t="s">
        <v>12889</v>
      </c>
      <c r="C801">
        <v>3</v>
      </c>
      <c r="D801">
        <v>2.036091931686776</v>
      </c>
      <c r="E801">
        <v>1.797807537473202E-3</v>
      </c>
      <c r="F801">
        <v>43</v>
      </c>
    </row>
    <row r="802" spans="1:6" x14ac:dyDescent="0.3">
      <c r="A802" t="s">
        <v>7442</v>
      </c>
      <c r="B802" t="s">
        <v>7443</v>
      </c>
      <c r="C802">
        <v>3</v>
      </c>
      <c r="D802">
        <v>2.036091931686776</v>
      </c>
      <c r="E802">
        <v>1.797807537473202E-3</v>
      </c>
      <c r="F802">
        <v>43</v>
      </c>
    </row>
    <row r="803" spans="1:6" x14ac:dyDescent="0.3">
      <c r="A803" t="s">
        <v>1319</v>
      </c>
      <c r="B803" t="s">
        <v>1319</v>
      </c>
      <c r="C803">
        <v>2</v>
      </c>
      <c r="D803">
        <v>3.047692843365255</v>
      </c>
      <c r="E803">
        <v>1.7940136789946889E-3</v>
      </c>
      <c r="F803">
        <v>15</v>
      </c>
    </row>
    <row r="804" spans="1:6" x14ac:dyDescent="0.3">
      <c r="A804" t="s">
        <v>7422</v>
      </c>
      <c r="B804" t="s">
        <v>7423</v>
      </c>
      <c r="C804">
        <v>2</v>
      </c>
      <c r="D804">
        <v>3.047692843365255</v>
      </c>
      <c r="E804">
        <v>1.7940136789946889E-3</v>
      </c>
      <c r="F804">
        <v>15</v>
      </c>
    </row>
    <row r="805" spans="1:6" x14ac:dyDescent="0.3">
      <c r="A805" t="s">
        <v>4772</v>
      </c>
      <c r="B805" t="s">
        <v>12890</v>
      </c>
      <c r="C805">
        <v>4</v>
      </c>
      <c r="D805">
        <v>1.5162164724008671</v>
      </c>
      <c r="E805">
        <v>1.7850309933468791E-3</v>
      </c>
      <c r="F805">
        <v>73</v>
      </c>
    </row>
    <row r="806" spans="1:6" x14ac:dyDescent="0.3">
      <c r="A806" t="s">
        <v>646</v>
      </c>
      <c r="B806" t="s">
        <v>12891</v>
      </c>
      <c r="C806">
        <v>3</v>
      </c>
      <c r="D806">
        <v>1.991640169115942</v>
      </c>
      <c r="E806">
        <v>1.758557976802526E-3</v>
      </c>
      <c r="F806">
        <v>45</v>
      </c>
    </row>
    <row r="807" spans="1:6" x14ac:dyDescent="0.3">
      <c r="A807" t="s">
        <v>8347</v>
      </c>
      <c r="B807" t="s">
        <v>12892</v>
      </c>
      <c r="C807">
        <v>2</v>
      </c>
      <c r="D807">
        <v>2.9870682215488209</v>
      </c>
      <c r="E807">
        <v>1.758327208470162E-3</v>
      </c>
      <c r="F807">
        <v>16</v>
      </c>
    </row>
    <row r="808" spans="1:6" x14ac:dyDescent="0.3">
      <c r="A808" t="s">
        <v>9940</v>
      </c>
      <c r="B808" t="s">
        <v>9941</v>
      </c>
      <c r="C808">
        <v>2</v>
      </c>
      <c r="D808">
        <v>2.9870682215488209</v>
      </c>
      <c r="E808">
        <v>1.758327208470162E-3</v>
      </c>
      <c r="F808">
        <v>16</v>
      </c>
    </row>
    <row r="809" spans="1:6" x14ac:dyDescent="0.3">
      <c r="A809" t="s">
        <v>9938</v>
      </c>
      <c r="B809" t="s">
        <v>9939</v>
      </c>
      <c r="C809">
        <v>2</v>
      </c>
      <c r="D809">
        <v>2.9870682215488209</v>
      </c>
      <c r="E809">
        <v>1.758327208470162E-3</v>
      </c>
      <c r="F809">
        <v>16</v>
      </c>
    </row>
    <row r="810" spans="1:6" x14ac:dyDescent="0.3">
      <c r="A810" t="s">
        <v>1262</v>
      </c>
      <c r="B810" t="s">
        <v>1262</v>
      </c>
      <c r="C810">
        <v>2</v>
      </c>
      <c r="D810">
        <v>2.9870682215488209</v>
      </c>
      <c r="E810">
        <v>1.758327208470162E-3</v>
      </c>
      <c r="F810">
        <v>16</v>
      </c>
    </row>
    <row r="811" spans="1:6" x14ac:dyDescent="0.3">
      <c r="A811" t="s">
        <v>8349</v>
      </c>
      <c r="B811" t="s">
        <v>8350</v>
      </c>
      <c r="C811">
        <v>2</v>
      </c>
      <c r="D811">
        <v>2.9870682215488209</v>
      </c>
      <c r="E811">
        <v>1.758327208470162E-3</v>
      </c>
      <c r="F811">
        <v>16</v>
      </c>
    </row>
    <row r="812" spans="1:6" x14ac:dyDescent="0.3">
      <c r="A812" t="s">
        <v>789</v>
      </c>
      <c r="B812" t="s">
        <v>790</v>
      </c>
      <c r="C812">
        <v>4</v>
      </c>
      <c r="D812">
        <v>1.4764761437513529</v>
      </c>
      <c r="E812">
        <v>1.738244983818275E-3</v>
      </c>
      <c r="F812">
        <v>76</v>
      </c>
    </row>
    <row r="813" spans="1:6" x14ac:dyDescent="0.3">
      <c r="A813" t="s">
        <v>725</v>
      </c>
      <c r="B813" t="s">
        <v>726</v>
      </c>
      <c r="C813">
        <v>5</v>
      </c>
      <c r="D813">
        <v>1.1758906664636639</v>
      </c>
      <c r="E813">
        <v>1.7304597683051111E-3</v>
      </c>
      <c r="F813">
        <v>103</v>
      </c>
    </row>
    <row r="814" spans="1:6" x14ac:dyDescent="0.3">
      <c r="A814" t="s">
        <v>2026</v>
      </c>
      <c r="B814" t="s">
        <v>2026</v>
      </c>
      <c r="C814">
        <v>3</v>
      </c>
      <c r="D814">
        <v>1.9490805546971459</v>
      </c>
      <c r="E814">
        <v>1.7209791256694749E-3</v>
      </c>
      <c r="F814">
        <v>47</v>
      </c>
    </row>
    <row r="815" spans="1:6" x14ac:dyDescent="0.3">
      <c r="A815" t="s">
        <v>357</v>
      </c>
      <c r="B815" t="s">
        <v>12893</v>
      </c>
      <c r="C815">
        <v>5</v>
      </c>
      <c r="D815">
        <v>1.166321215447514</v>
      </c>
      <c r="E815">
        <v>1.7163772090498231E-3</v>
      </c>
      <c r="F815">
        <v>104</v>
      </c>
    </row>
    <row r="816" spans="1:6" x14ac:dyDescent="0.3">
      <c r="A816" t="s">
        <v>2453</v>
      </c>
      <c r="B816" t="s">
        <v>2453</v>
      </c>
      <c r="C816">
        <v>3</v>
      </c>
      <c r="D816">
        <v>1.9284612674944099</v>
      </c>
      <c r="E816">
        <v>1.7027729192730409E-3</v>
      </c>
      <c r="F816">
        <v>48</v>
      </c>
    </row>
    <row r="817" spans="1:6" x14ac:dyDescent="0.3">
      <c r="A817" t="s">
        <v>2040</v>
      </c>
      <c r="B817" t="s">
        <v>2041</v>
      </c>
      <c r="C817">
        <v>5</v>
      </c>
      <c r="D817">
        <v>1.1568424714929699</v>
      </c>
      <c r="E817">
        <v>1.7024281357769381E-3</v>
      </c>
      <c r="F817">
        <v>105</v>
      </c>
    </row>
    <row r="818" spans="1:6" x14ac:dyDescent="0.3">
      <c r="A818" t="s">
        <v>643</v>
      </c>
      <c r="B818" t="s">
        <v>643</v>
      </c>
      <c r="C818">
        <v>5</v>
      </c>
      <c r="D818">
        <v>1.1568424714929699</v>
      </c>
      <c r="E818">
        <v>1.7024281357769381E-3</v>
      </c>
      <c r="F818">
        <v>105</v>
      </c>
    </row>
    <row r="819" spans="1:6" x14ac:dyDescent="0.3">
      <c r="A819" t="s">
        <v>4024</v>
      </c>
      <c r="B819" t="s">
        <v>4025</v>
      </c>
      <c r="C819">
        <v>2</v>
      </c>
      <c r="D819">
        <v>2.8758425864385959</v>
      </c>
      <c r="E819">
        <v>1.6928546293429689E-3</v>
      </c>
      <c r="F819">
        <v>18</v>
      </c>
    </row>
    <row r="820" spans="1:6" x14ac:dyDescent="0.3">
      <c r="A820" t="s">
        <v>8716</v>
      </c>
      <c r="B820" t="s">
        <v>12894</v>
      </c>
      <c r="C820">
        <v>2</v>
      </c>
      <c r="D820">
        <v>2.8758425864385959</v>
      </c>
      <c r="E820">
        <v>1.6928546293429689E-3</v>
      </c>
      <c r="F820">
        <v>18</v>
      </c>
    </row>
    <row r="821" spans="1:6" x14ac:dyDescent="0.3">
      <c r="A821" t="s">
        <v>4254</v>
      </c>
      <c r="B821" t="s">
        <v>4254</v>
      </c>
      <c r="C821">
        <v>2</v>
      </c>
      <c r="D821">
        <v>2.8758425864385959</v>
      </c>
      <c r="E821">
        <v>1.6928546293429689E-3</v>
      </c>
      <c r="F821">
        <v>18</v>
      </c>
    </row>
    <row r="822" spans="1:6" x14ac:dyDescent="0.3">
      <c r="A822" t="s">
        <v>7940</v>
      </c>
      <c r="B822" t="s">
        <v>12895</v>
      </c>
      <c r="C822">
        <v>2</v>
      </c>
      <c r="D822">
        <v>2.8758425864385959</v>
      </c>
      <c r="E822">
        <v>1.6928546293429689E-3</v>
      </c>
      <c r="F822">
        <v>18</v>
      </c>
    </row>
    <row r="823" spans="1:6" x14ac:dyDescent="0.3">
      <c r="A823" t="s">
        <v>721</v>
      </c>
      <c r="B823" t="s">
        <v>12896</v>
      </c>
      <c r="C823">
        <v>2</v>
      </c>
      <c r="D823">
        <v>2.8758425864385959</v>
      </c>
      <c r="E823">
        <v>1.6928546293429689E-3</v>
      </c>
      <c r="F823">
        <v>18</v>
      </c>
    </row>
    <row r="824" spans="1:6" x14ac:dyDescent="0.3">
      <c r="A824" t="s">
        <v>1939</v>
      </c>
      <c r="B824" t="s">
        <v>1940</v>
      </c>
      <c r="C824">
        <v>3</v>
      </c>
      <c r="D824">
        <v>1.9082585601768911</v>
      </c>
      <c r="E824">
        <v>1.684934540304213E-3</v>
      </c>
      <c r="F824">
        <v>49</v>
      </c>
    </row>
    <row r="825" spans="1:6" x14ac:dyDescent="0.3">
      <c r="A825" t="s">
        <v>4027</v>
      </c>
      <c r="B825" t="s">
        <v>12626</v>
      </c>
      <c r="C825">
        <v>3</v>
      </c>
      <c r="D825">
        <v>1.9082585601768911</v>
      </c>
      <c r="E825">
        <v>1.684934540304213E-3</v>
      </c>
      <c r="F825">
        <v>49</v>
      </c>
    </row>
    <row r="826" spans="1:6" x14ac:dyDescent="0.3">
      <c r="A826" t="s">
        <v>586</v>
      </c>
      <c r="B826" t="s">
        <v>11285</v>
      </c>
      <c r="C826">
        <v>3</v>
      </c>
      <c r="D826">
        <v>1.9082585601768911</v>
      </c>
      <c r="E826">
        <v>1.684934540304213E-3</v>
      </c>
      <c r="F826">
        <v>49</v>
      </c>
    </row>
    <row r="827" spans="1:6" x14ac:dyDescent="0.3">
      <c r="A827" t="s">
        <v>838</v>
      </c>
      <c r="B827" t="s">
        <v>11672</v>
      </c>
      <c r="C827">
        <v>4</v>
      </c>
      <c r="D827">
        <v>1.4258324109325979</v>
      </c>
      <c r="E827">
        <v>1.6786224732165331E-3</v>
      </c>
      <c r="F827">
        <v>80</v>
      </c>
    </row>
    <row r="828" spans="1:6" x14ac:dyDescent="0.3">
      <c r="A828" t="s">
        <v>906</v>
      </c>
      <c r="B828" t="s">
        <v>12897</v>
      </c>
      <c r="C828">
        <v>4</v>
      </c>
      <c r="D828">
        <v>1.4258324109325979</v>
      </c>
      <c r="E828">
        <v>1.6786224732165331E-3</v>
      </c>
      <c r="F828">
        <v>80</v>
      </c>
    </row>
    <row r="829" spans="1:6" x14ac:dyDescent="0.3">
      <c r="A829" t="s">
        <v>8756</v>
      </c>
      <c r="B829" t="s">
        <v>12898</v>
      </c>
      <c r="C829">
        <v>2</v>
      </c>
      <c r="D829">
        <v>2.8245492920510462</v>
      </c>
      <c r="E829">
        <v>1.662661011907965E-3</v>
      </c>
      <c r="F829">
        <v>19</v>
      </c>
    </row>
    <row r="830" spans="1:6" x14ac:dyDescent="0.3">
      <c r="A830" t="s">
        <v>9942</v>
      </c>
      <c r="B830" t="s">
        <v>9942</v>
      </c>
      <c r="C830">
        <v>2</v>
      </c>
      <c r="D830">
        <v>2.8245492920510462</v>
      </c>
      <c r="E830">
        <v>1.662661011907965E-3</v>
      </c>
      <c r="F830">
        <v>19</v>
      </c>
    </row>
    <row r="831" spans="1:6" x14ac:dyDescent="0.3">
      <c r="A831" t="s">
        <v>9943</v>
      </c>
      <c r="B831" t="s">
        <v>9943</v>
      </c>
      <c r="C831">
        <v>2</v>
      </c>
      <c r="D831">
        <v>2.8245492920510462</v>
      </c>
      <c r="E831">
        <v>1.662661011907965E-3</v>
      </c>
      <c r="F831">
        <v>19</v>
      </c>
    </row>
    <row r="832" spans="1:6" x14ac:dyDescent="0.3">
      <c r="A832" t="s">
        <v>9206</v>
      </c>
      <c r="B832" t="s">
        <v>9207</v>
      </c>
      <c r="C832">
        <v>2</v>
      </c>
      <c r="D832">
        <v>2.8245492920510462</v>
      </c>
      <c r="E832">
        <v>1.662661011907965E-3</v>
      </c>
      <c r="F832">
        <v>19</v>
      </c>
    </row>
    <row r="833" spans="1:6" x14ac:dyDescent="0.3">
      <c r="A833" t="s">
        <v>8754</v>
      </c>
      <c r="B833" t="s">
        <v>8755</v>
      </c>
      <c r="C833">
        <v>2</v>
      </c>
      <c r="D833">
        <v>2.8245492920510462</v>
      </c>
      <c r="E833">
        <v>1.662661011907965E-3</v>
      </c>
      <c r="F833">
        <v>19</v>
      </c>
    </row>
    <row r="834" spans="1:6" x14ac:dyDescent="0.3">
      <c r="A834" t="s">
        <v>2795</v>
      </c>
      <c r="B834" t="s">
        <v>2796</v>
      </c>
      <c r="C834">
        <v>3</v>
      </c>
      <c r="D834">
        <v>1.86903784702361</v>
      </c>
      <c r="E834">
        <v>1.650303837910717E-3</v>
      </c>
      <c r="F834">
        <v>51</v>
      </c>
    </row>
    <row r="835" spans="1:6" x14ac:dyDescent="0.3">
      <c r="A835" t="s">
        <v>4408</v>
      </c>
      <c r="B835" t="s">
        <v>4409</v>
      </c>
      <c r="C835">
        <v>2</v>
      </c>
      <c r="D835">
        <v>2.7757591278816141</v>
      </c>
      <c r="E835">
        <v>1.6339408532768519E-3</v>
      </c>
      <c r="F835">
        <v>20</v>
      </c>
    </row>
    <row r="836" spans="1:6" x14ac:dyDescent="0.3">
      <c r="A836" t="s">
        <v>7968</v>
      </c>
      <c r="B836" t="s">
        <v>7968</v>
      </c>
      <c r="C836">
        <v>2</v>
      </c>
      <c r="D836">
        <v>2.7757591278816141</v>
      </c>
      <c r="E836">
        <v>1.6339408532768519E-3</v>
      </c>
      <c r="F836">
        <v>20</v>
      </c>
    </row>
    <row r="837" spans="1:6" x14ac:dyDescent="0.3">
      <c r="A837" t="s">
        <v>9944</v>
      </c>
      <c r="B837" t="s">
        <v>9944</v>
      </c>
      <c r="C837">
        <v>2</v>
      </c>
      <c r="D837">
        <v>2.7757591278816141</v>
      </c>
      <c r="E837">
        <v>1.6339408532768519E-3</v>
      </c>
      <c r="F837">
        <v>20</v>
      </c>
    </row>
    <row r="838" spans="1:6" x14ac:dyDescent="0.3">
      <c r="A838" t="s">
        <v>4514</v>
      </c>
      <c r="B838" t="s">
        <v>12899</v>
      </c>
      <c r="C838">
        <v>2</v>
      </c>
      <c r="D838">
        <v>2.7757591278816141</v>
      </c>
      <c r="E838">
        <v>1.6339408532768519E-3</v>
      </c>
      <c r="F838">
        <v>20</v>
      </c>
    </row>
    <row r="839" spans="1:6" x14ac:dyDescent="0.3">
      <c r="A839" t="s">
        <v>2832</v>
      </c>
      <c r="B839" t="s">
        <v>12900</v>
      </c>
      <c r="C839">
        <v>2</v>
      </c>
      <c r="D839">
        <v>2.7757591278816141</v>
      </c>
      <c r="E839">
        <v>1.6339408532768519E-3</v>
      </c>
      <c r="F839">
        <v>20</v>
      </c>
    </row>
    <row r="840" spans="1:6" x14ac:dyDescent="0.3">
      <c r="A840" t="s">
        <v>627</v>
      </c>
      <c r="B840" t="s">
        <v>12901</v>
      </c>
      <c r="C840">
        <v>2</v>
      </c>
      <c r="D840">
        <v>2.7757591278816141</v>
      </c>
      <c r="E840">
        <v>1.6339408532768519E-3</v>
      </c>
      <c r="F840">
        <v>20</v>
      </c>
    </row>
    <row r="841" spans="1:6" x14ac:dyDescent="0.3">
      <c r="A841" t="s">
        <v>316</v>
      </c>
      <c r="B841" t="s">
        <v>317</v>
      </c>
      <c r="C841">
        <v>3</v>
      </c>
      <c r="D841">
        <v>1.8499896520529151</v>
      </c>
      <c r="E841">
        <v>1.633484858393813E-3</v>
      </c>
      <c r="F841">
        <v>52</v>
      </c>
    </row>
    <row r="842" spans="1:6" x14ac:dyDescent="0.3">
      <c r="A842" t="s">
        <v>4320</v>
      </c>
      <c r="B842" t="s">
        <v>4321</v>
      </c>
      <c r="C842">
        <v>3</v>
      </c>
      <c r="D842">
        <v>1.8499896520529151</v>
      </c>
      <c r="E842">
        <v>1.633484858393813E-3</v>
      </c>
      <c r="F842">
        <v>52</v>
      </c>
    </row>
    <row r="843" spans="1:6" x14ac:dyDescent="0.3">
      <c r="A843" t="s">
        <v>1562</v>
      </c>
      <c r="B843" t="s">
        <v>1563</v>
      </c>
      <c r="C843">
        <v>4</v>
      </c>
      <c r="D843">
        <v>1.37763030911472</v>
      </c>
      <c r="E843">
        <v>1.621874477626478E-3</v>
      </c>
      <c r="F843">
        <v>84</v>
      </c>
    </row>
    <row r="844" spans="1:6" x14ac:dyDescent="0.3">
      <c r="A844" t="s">
        <v>2166</v>
      </c>
      <c r="B844" t="s">
        <v>12902</v>
      </c>
      <c r="C844">
        <v>3</v>
      </c>
      <c r="D844">
        <v>1.831297519040763</v>
      </c>
      <c r="E844">
        <v>1.6169802708073081E-3</v>
      </c>
      <c r="F844">
        <v>53</v>
      </c>
    </row>
    <row r="845" spans="1:6" x14ac:dyDescent="0.3">
      <c r="A845" t="s">
        <v>2113</v>
      </c>
      <c r="B845" t="s">
        <v>12903</v>
      </c>
      <c r="C845">
        <v>3</v>
      </c>
      <c r="D845">
        <v>1.831297519040763</v>
      </c>
      <c r="E845">
        <v>1.6169802708073081E-3</v>
      </c>
      <c r="F845">
        <v>53</v>
      </c>
    </row>
    <row r="846" spans="1:6" x14ac:dyDescent="0.3">
      <c r="A846" t="s">
        <v>1754</v>
      </c>
      <c r="B846" t="s">
        <v>1754</v>
      </c>
      <c r="C846">
        <v>4</v>
      </c>
      <c r="D846">
        <v>1.3659342693515291</v>
      </c>
      <c r="E846">
        <v>1.6081048122411289E-3</v>
      </c>
      <c r="F846">
        <v>85</v>
      </c>
    </row>
    <row r="847" spans="1:6" x14ac:dyDescent="0.3">
      <c r="A847" t="s">
        <v>1333</v>
      </c>
      <c r="B847" t="s">
        <v>1333</v>
      </c>
      <c r="C847">
        <v>2</v>
      </c>
      <c r="D847">
        <v>2.729239112246721</v>
      </c>
      <c r="E847">
        <v>1.6065570096005679E-3</v>
      </c>
      <c r="F847">
        <v>21</v>
      </c>
    </row>
    <row r="848" spans="1:6" x14ac:dyDescent="0.3">
      <c r="A848" t="s">
        <v>3719</v>
      </c>
      <c r="B848" t="s">
        <v>12904</v>
      </c>
      <c r="C848">
        <v>2</v>
      </c>
      <c r="D848">
        <v>2.729239112246721</v>
      </c>
      <c r="E848">
        <v>1.6065570096005679E-3</v>
      </c>
      <c r="F848">
        <v>21</v>
      </c>
    </row>
    <row r="849" spans="1:6" x14ac:dyDescent="0.3">
      <c r="A849" t="s">
        <v>2728</v>
      </c>
      <c r="B849" t="s">
        <v>2729</v>
      </c>
      <c r="C849">
        <v>3</v>
      </c>
      <c r="D849">
        <v>1.8129483803725659</v>
      </c>
      <c r="E849">
        <v>1.600778536843117E-3</v>
      </c>
      <c r="F849">
        <v>54</v>
      </c>
    </row>
    <row r="850" spans="1:6" x14ac:dyDescent="0.3">
      <c r="A850" t="s">
        <v>214</v>
      </c>
      <c r="B850" t="s">
        <v>11231</v>
      </c>
      <c r="C850">
        <v>4</v>
      </c>
      <c r="D850">
        <v>1.3543734469504529</v>
      </c>
      <c r="E850">
        <v>1.594494337305566E-3</v>
      </c>
      <c r="F850">
        <v>86</v>
      </c>
    </row>
    <row r="851" spans="1:6" x14ac:dyDescent="0.3">
      <c r="A851" t="s">
        <v>3070</v>
      </c>
      <c r="B851" t="s">
        <v>3071</v>
      </c>
      <c r="C851">
        <v>3</v>
      </c>
      <c r="D851">
        <v>1.7949298748698881</v>
      </c>
      <c r="E851">
        <v>1.584868741954887E-3</v>
      </c>
      <c r="F851">
        <v>55</v>
      </c>
    </row>
    <row r="852" spans="1:6" x14ac:dyDescent="0.3">
      <c r="A852" t="s">
        <v>1196</v>
      </c>
      <c r="B852" t="s">
        <v>1197</v>
      </c>
      <c r="C852">
        <v>3</v>
      </c>
      <c r="D852">
        <v>1.7949298748698881</v>
      </c>
      <c r="E852">
        <v>1.584868741954887E-3</v>
      </c>
      <c r="F852">
        <v>55</v>
      </c>
    </row>
    <row r="853" spans="1:6" x14ac:dyDescent="0.3">
      <c r="A853" t="s">
        <v>941</v>
      </c>
      <c r="B853" t="s">
        <v>941</v>
      </c>
      <c r="C853">
        <v>2</v>
      </c>
      <c r="D853">
        <v>2.6847873496758869</v>
      </c>
      <c r="E853">
        <v>1.580390635820118E-3</v>
      </c>
      <c r="F853">
        <v>22</v>
      </c>
    </row>
    <row r="854" spans="1:6" x14ac:dyDescent="0.3">
      <c r="A854" t="s">
        <v>5354</v>
      </c>
      <c r="B854" t="s">
        <v>5355</v>
      </c>
      <c r="C854">
        <v>2</v>
      </c>
      <c r="D854">
        <v>2.6847873496758869</v>
      </c>
      <c r="E854">
        <v>1.580390635820118E-3</v>
      </c>
      <c r="F854">
        <v>22</v>
      </c>
    </row>
    <row r="855" spans="1:6" x14ac:dyDescent="0.3">
      <c r="A855" t="s">
        <v>1119</v>
      </c>
      <c r="B855" t="s">
        <v>12905</v>
      </c>
      <c r="C855">
        <v>2</v>
      </c>
      <c r="D855">
        <v>2.6847873496758869</v>
      </c>
      <c r="E855">
        <v>1.580390635820118E-3</v>
      </c>
      <c r="F855">
        <v>22</v>
      </c>
    </row>
    <row r="856" spans="1:6" x14ac:dyDescent="0.3">
      <c r="A856" t="s">
        <v>5356</v>
      </c>
      <c r="B856" t="s">
        <v>12906</v>
      </c>
      <c r="C856">
        <v>2</v>
      </c>
      <c r="D856">
        <v>2.6847873496758869</v>
      </c>
      <c r="E856">
        <v>1.580390635820118E-3</v>
      </c>
      <c r="F856">
        <v>22</v>
      </c>
    </row>
    <row r="857" spans="1:6" x14ac:dyDescent="0.3">
      <c r="A857" t="s">
        <v>3284</v>
      </c>
      <c r="B857" t="s">
        <v>3284</v>
      </c>
      <c r="C857">
        <v>2</v>
      </c>
      <c r="D857">
        <v>2.6847873496758869</v>
      </c>
      <c r="E857">
        <v>1.580390635820118E-3</v>
      </c>
      <c r="F857">
        <v>22</v>
      </c>
    </row>
    <row r="858" spans="1:6" x14ac:dyDescent="0.3">
      <c r="A858" t="s">
        <v>8923</v>
      </c>
      <c r="B858" t="s">
        <v>8923</v>
      </c>
      <c r="C858">
        <v>2</v>
      </c>
      <c r="D858">
        <v>2.6847873496758869</v>
      </c>
      <c r="E858">
        <v>1.580390635820118E-3</v>
      </c>
      <c r="F858">
        <v>22</v>
      </c>
    </row>
    <row r="859" spans="1:6" x14ac:dyDescent="0.3">
      <c r="A859" t="s">
        <v>426</v>
      </c>
      <c r="B859" t="s">
        <v>426</v>
      </c>
      <c r="C859">
        <v>5</v>
      </c>
      <c r="D859">
        <v>1.0666913744986719</v>
      </c>
      <c r="E859">
        <v>1.569760319910722E-3</v>
      </c>
      <c r="F859">
        <v>115</v>
      </c>
    </row>
    <row r="860" spans="1:6" x14ac:dyDescent="0.3">
      <c r="A860" t="s">
        <v>3112</v>
      </c>
      <c r="B860" t="s">
        <v>3113</v>
      </c>
      <c r="C860">
        <v>3</v>
      </c>
      <c r="D860">
        <v>1.777230297770487</v>
      </c>
      <c r="E860">
        <v>1.569240551191894E-3</v>
      </c>
      <c r="F860">
        <v>56</v>
      </c>
    </row>
    <row r="861" spans="1:6" x14ac:dyDescent="0.3">
      <c r="A861" t="s">
        <v>1857</v>
      </c>
      <c r="B861" t="s">
        <v>1858</v>
      </c>
      <c r="C861">
        <v>4</v>
      </c>
      <c r="D861">
        <v>1.331645195872897</v>
      </c>
      <c r="E861">
        <v>1.567736527100692E-3</v>
      </c>
      <c r="F861">
        <v>88</v>
      </c>
    </row>
    <row r="862" spans="1:6" x14ac:dyDescent="0.3">
      <c r="A862" t="s">
        <v>8840</v>
      </c>
      <c r="B862" t="s">
        <v>8840</v>
      </c>
      <c r="C862">
        <v>2</v>
      </c>
      <c r="D862">
        <v>2.6422277352570909</v>
      </c>
      <c r="E862">
        <v>1.5553380683980831E-3</v>
      </c>
      <c r="F862">
        <v>23</v>
      </c>
    </row>
    <row r="863" spans="1:6" x14ac:dyDescent="0.3">
      <c r="A863" t="s">
        <v>9945</v>
      </c>
      <c r="B863" t="s">
        <v>9946</v>
      </c>
      <c r="C863">
        <v>2</v>
      </c>
      <c r="D863">
        <v>2.6422277352570909</v>
      </c>
      <c r="E863">
        <v>1.5553380683980831E-3</v>
      </c>
      <c r="F863">
        <v>23</v>
      </c>
    </row>
    <row r="864" spans="1:6" x14ac:dyDescent="0.3">
      <c r="A864" t="s">
        <v>3238</v>
      </c>
      <c r="B864" t="s">
        <v>11128</v>
      </c>
      <c r="C864">
        <v>2</v>
      </c>
      <c r="D864">
        <v>2.6422277352570909</v>
      </c>
      <c r="E864">
        <v>1.5553380683980831E-3</v>
      </c>
      <c r="F864">
        <v>23</v>
      </c>
    </row>
    <row r="865" spans="1:6" x14ac:dyDescent="0.3">
      <c r="A865" t="s">
        <v>9948</v>
      </c>
      <c r="B865" t="s">
        <v>9949</v>
      </c>
      <c r="C865">
        <v>2</v>
      </c>
      <c r="D865">
        <v>2.6422277352570909</v>
      </c>
      <c r="E865">
        <v>1.5553380683980831E-3</v>
      </c>
      <c r="F865">
        <v>23</v>
      </c>
    </row>
    <row r="866" spans="1:6" x14ac:dyDescent="0.3">
      <c r="A866" t="s">
        <v>9947</v>
      </c>
      <c r="B866" t="s">
        <v>9947</v>
      </c>
      <c r="C866">
        <v>2</v>
      </c>
      <c r="D866">
        <v>2.6422277352570909</v>
      </c>
      <c r="E866">
        <v>1.5553380683980831E-3</v>
      </c>
      <c r="F866">
        <v>23</v>
      </c>
    </row>
    <row r="867" spans="1:6" x14ac:dyDescent="0.3">
      <c r="A867" t="s">
        <v>2038</v>
      </c>
      <c r="B867" t="s">
        <v>12907</v>
      </c>
      <c r="C867">
        <v>3</v>
      </c>
      <c r="D867">
        <v>1.759838555058618</v>
      </c>
      <c r="E867">
        <v>1.5538841688740831E-3</v>
      </c>
      <c r="F867">
        <v>57</v>
      </c>
    </row>
    <row r="868" spans="1:6" x14ac:dyDescent="0.3">
      <c r="A868" t="s">
        <v>521</v>
      </c>
      <c r="B868" t="s">
        <v>12559</v>
      </c>
      <c r="C868">
        <v>3</v>
      </c>
      <c r="D868">
        <v>1.7427441216993169</v>
      </c>
      <c r="E868">
        <v>1.5387903017142031E-3</v>
      </c>
      <c r="F868">
        <v>58</v>
      </c>
    </row>
    <row r="869" spans="1:6" x14ac:dyDescent="0.3">
      <c r="A869" t="s">
        <v>3550</v>
      </c>
      <c r="B869" t="s">
        <v>3551</v>
      </c>
      <c r="C869">
        <v>3</v>
      </c>
      <c r="D869">
        <v>1.7427441216993169</v>
      </c>
      <c r="E869">
        <v>1.5387903017142031E-3</v>
      </c>
      <c r="F869">
        <v>58</v>
      </c>
    </row>
    <row r="870" spans="1:6" x14ac:dyDescent="0.3">
      <c r="A870" t="s">
        <v>8874</v>
      </c>
      <c r="B870" t="s">
        <v>8875</v>
      </c>
      <c r="C870">
        <v>2</v>
      </c>
      <c r="D870">
        <v>2.6014057407368361</v>
      </c>
      <c r="E870">
        <v>1.531308344821242E-3</v>
      </c>
      <c r="F870">
        <v>24</v>
      </c>
    </row>
    <row r="871" spans="1:6" x14ac:dyDescent="0.3">
      <c r="A871" t="s">
        <v>1951</v>
      </c>
      <c r="B871" t="s">
        <v>11131</v>
      </c>
      <c r="C871">
        <v>4</v>
      </c>
      <c r="D871">
        <v>1.298492988555997</v>
      </c>
      <c r="E871">
        <v>1.528706666499835E-3</v>
      </c>
      <c r="F871">
        <v>91</v>
      </c>
    </row>
    <row r="872" spans="1:6" x14ac:dyDescent="0.3">
      <c r="A872" t="s">
        <v>1716</v>
      </c>
      <c r="B872" t="s">
        <v>12908</v>
      </c>
      <c r="C872">
        <v>3</v>
      </c>
      <c r="D872">
        <v>1.725937003382936</v>
      </c>
      <c r="E872">
        <v>1.5239501250393899E-3</v>
      </c>
      <c r="F872">
        <v>59</v>
      </c>
    </row>
    <row r="873" spans="1:6" x14ac:dyDescent="0.3">
      <c r="A873" t="s">
        <v>3306</v>
      </c>
      <c r="B873" t="s">
        <v>3306</v>
      </c>
      <c r="C873">
        <v>3</v>
      </c>
      <c r="D873">
        <v>1.725937003382936</v>
      </c>
      <c r="E873">
        <v>1.5239501250393899E-3</v>
      </c>
      <c r="F873">
        <v>59</v>
      </c>
    </row>
    <row r="874" spans="1:6" x14ac:dyDescent="0.3">
      <c r="A874" t="s">
        <v>1294</v>
      </c>
      <c r="B874" t="s">
        <v>12157</v>
      </c>
      <c r="C874">
        <v>3</v>
      </c>
      <c r="D874">
        <v>1.7094077014317259</v>
      </c>
      <c r="E874">
        <v>1.509355251804742E-3</v>
      </c>
      <c r="F874">
        <v>60</v>
      </c>
    </row>
    <row r="875" spans="1:6" x14ac:dyDescent="0.3">
      <c r="A875" t="s">
        <v>9971</v>
      </c>
      <c r="B875" t="s">
        <v>9972</v>
      </c>
      <c r="C875">
        <v>1</v>
      </c>
      <c r="D875">
        <v>5.1271343850450917</v>
      </c>
      <c r="E875">
        <v>1.509034816424994E-3</v>
      </c>
      <c r="F875">
        <v>1</v>
      </c>
    </row>
    <row r="876" spans="1:6" x14ac:dyDescent="0.3">
      <c r="A876" t="s">
        <v>10042</v>
      </c>
      <c r="B876" t="s">
        <v>10043</v>
      </c>
      <c r="C876">
        <v>1</v>
      </c>
      <c r="D876">
        <v>5.1271343850450917</v>
      </c>
      <c r="E876">
        <v>1.509034816424994E-3</v>
      </c>
      <c r="F876">
        <v>1</v>
      </c>
    </row>
    <row r="877" spans="1:6" x14ac:dyDescent="0.3">
      <c r="A877" t="s">
        <v>9979</v>
      </c>
      <c r="B877" t="s">
        <v>9980</v>
      </c>
      <c r="C877">
        <v>1</v>
      </c>
      <c r="D877">
        <v>5.1271343850450917</v>
      </c>
      <c r="E877">
        <v>1.509034816424994E-3</v>
      </c>
      <c r="F877">
        <v>1</v>
      </c>
    </row>
    <row r="878" spans="1:6" x14ac:dyDescent="0.3">
      <c r="A878" t="s">
        <v>10019</v>
      </c>
      <c r="B878" t="s">
        <v>10019</v>
      </c>
      <c r="C878">
        <v>1</v>
      </c>
      <c r="D878">
        <v>5.1271343850450917</v>
      </c>
      <c r="E878">
        <v>1.509034816424994E-3</v>
      </c>
      <c r="F878">
        <v>1</v>
      </c>
    </row>
    <row r="879" spans="1:6" x14ac:dyDescent="0.3">
      <c r="A879" t="s">
        <v>9994</v>
      </c>
      <c r="B879" t="s">
        <v>9994</v>
      </c>
      <c r="C879">
        <v>1</v>
      </c>
      <c r="D879">
        <v>5.1271343850450917</v>
      </c>
      <c r="E879">
        <v>1.509034816424994E-3</v>
      </c>
      <c r="F879">
        <v>1</v>
      </c>
    </row>
    <row r="880" spans="1:6" x14ac:dyDescent="0.3">
      <c r="A880" t="s">
        <v>9973</v>
      </c>
      <c r="B880" t="s">
        <v>9974</v>
      </c>
      <c r="C880">
        <v>1</v>
      </c>
      <c r="D880">
        <v>5.1271343850450917</v>
      </c>
      <c r="E880">
        <v>1.509034816424994E-3</v>
      </c>
      <c r="F880">
        <v>1</v>
      </c>
    </row>
    <row r="881" spans="1:6" x14ac:dyDescent="0.3">
      <c r="A881" t="s">
        <v>10028</v>
      </c>
      <c r="B881" t="s">
        <v>10028</v>
      </c>
      <c r="C881">
        <v>1</v>
      </c>
      <c r="D881">
        <v>5.1271343850450917</v>
      </c>
      <c r="E881">
        <v>1.509034816424994E-3</v>
      </c>
      <c r="F881">
        <v>1</v>
      </c>
    </row>
    <row r="882" spans="1:6" x14ac:dyDescent="0.3">
      <c r="A882" t="s">
        <v>10044</v>
      </c>
      <c r="B882" t="s">
        <v>10045</v>
      </c>
      <c r="C882">
        <v>1</v>
      </c>
      <c r="D882">
        <v>5.1271343850450917</v>
      </c>
      <c r="E882">
        <v>1.509034816424994E-3</v>
      </c>
      <c r="F882">
        <v>1</v>
      </c>
    </row>
    <row r="883" spans="1:6" x14ac:dyDescent="0.3">
      <c r="A883" t="s">
        <v>10057</v>
      </c>
      <c r="B883" t="s">
        <v>10057</v>
      </c>
      <c r="C883">
        <v>1</v>
      </c>
      <c r="D883">
        <v>5.1271343850450917</v>
      </c>
      <c r="E883">
        <v>1.509034816424994E-3</v>
      </c>
      <c r="F883">
        <v>1</v>
      </c>
    </row>
    <row r="884" spans="1:6" x14ac:dyDescent="0.3">
      <c r="A884" t="s">
        <v>9988</v>
      </c>
      <c r="B884" t="s">
        <v>9989</v>
      </c>
      <c r="C884">
        <v>1</v>
      </c>
      <c r="D884">
        <v>5.1271343850450917</v>
      </c>
      <c r="E884">
        <v>1.509034816424994E-3</v>
      </c>
      <c r="F884">
        <v>1</v>
      </c>
    </row>
    <row r="885" spans="1:6" x14ac:dyDescent="0.3">
      <c r="A885" t="s">
        <v>10034</v>
      </c>
      <c r="B885" t="s">
        <v>10034</v>
      </c>
      <c r="C885">
        <v>1</v>
      </c>
      <c r="D885">
        <v>5.1271343850450917</v>
      </c>
      <c r="E885">
        <v>1.509034816424994E-3</v>
      </c>
      <c r="F885">
        <v>1</v>
      </c>
    </row>
    <row r="886" spans="1:6" x14ac:dyDescent="0.3">
      <c r="A886" t="s">
        <v>10056</v>
      </c>
      <c r="B886" t="s">
        <v>10056</v>
      </c>
      <c r="C886">
        <v>1</v>
      </c>
      <c r="D886">
        <v>5.1271343850450917</v>
      </c>
      <c r="E886">
        <v>1.509034816424994E-3</v>
      </c>
      <c r="F886">
        <v>1</v>
      </c>
    </row>
    <row r="887" spans="1:6" x14ac:dyDescent="0.3">
      <c r="A887" t="s">
        <v>10027</v>
      </c>
      <c r="B887" t="s">
        <v>10027</v>
      </c>
      <c r="C887">
        <v>1</v>
      </c>
      <c r="D887">
        <v>5.1271343850450917</v>
      </c>
      <c r="E887">
        <v>1.509034816424994E-3</v>
      </c>
      <c r="F887">
        <v>1</v>
      </c>
    </row>
    <row r="888" spans="1:6" x14ac:dyDescent="0.3">
      <c r="A888" t="s">
        <v>10031</v>
      </c>
      <c r="B888" t="s">
        <v>10031</v>
      </c>
      <c r="C888">
        <v>1</v>
      </c>
      <c r="D888">
        <v>5.1271343850450917</v>
      </c>
      <c r="E888">
        <v>1.509034816424994E-3</v>
      </c>
      <c r="F888">
        <v>1</v>
      </c>
    </row>
    <row r="889" spans="1:6" x14ac:dyDescent="0.3">
      <c r="A889" t="s">
        <v>9986</v>
      </c>
      <c r="B889" t="s">
        <v>9987</v>
      </c>
      <c r="C889">
        <v>1</v>
      </c>
      <c r="D889">
        <v>5.1271343850450917</v>
      </c>
      <c r="E889">
        <v>1.509034816424994E-3</v>
      </c>
      <c r="F889">
        <v>1</v>
      </c>
    </row>
    <row r="890" spans="1:6" x14ac:dyDescent="0.3">
      <c r="A890" t="s">
        <v>10026</v>
      </c>
      <c r="B890" t="s">
        <v>10026</v>
      </c>
      <c r="C890">
        <v>1</v>
      </c>
      <c r="D890">
        <v>5.1271343850450917</v>
      </c>
      <c r="E890">
        <v>1.509034816424994E-3</v>
      </c>
      <c r="F890">
        <v>1</v>
      </c>
    </row>
    <row r="891" spans="1:6" x14ac:dyDescent="0.3">
      <c r="A891" t="s">
        <v>10025</v>
      </c>
      <c r="B891" t="s">
        <v>10025</v>
      </c>
      <c r="C891">
        <v>1</v>
      </c>
      <c r="D891">
        <v>5.1271343850450917</v>
      </c>
      <c r="E891">
        <v>1.509034816424994E-3</v>
      </c>
      <c r="F891">
        <v>1</v>
      </c>
    </row>
    <row r="892" spans="1:6" x14ac:dyDescent="0.3">
      <c r="A892" t="s">
        <v>10035</v>
      </c>
      <c r="B892" t="s">
        <v>10035</v>
      </c>
      <c r="C892">
        <v>1</v>
      </c>
      <c r="D892">
        <v>5.1271343850450917</v>
      </c>
      <c r="E892">
        <v>1.509034816424994E-3</v>
      </c>
      <c r="F892">
        <v>1</v>
      </c>
    </row>
    <row r="893" spans="1:6" x14ac:dyDescent="0.3">
      <c r="A893" t="s">
        <v>10053</v>
      </c>
      <c r="B893" t="s">
        <v>10054</v>
      </c>
      <c r="C893">
        <v>1</v>
      </c>
      <c r="D893">
        <v>5.1271343850450917</v>
      </c>
      <c r="E893">
        <v>1.509034816424994E-3</v>
      </c>
      <c r="F893">
        <v>1</v>
      </c>
    </row>
    <row r="894" spans="1:6" x14ac:dyDescent="0.3">
      <c r="A894" t="s">
        <v>10021</v>
      </c>
      <c r="B894" t="s">
        <v>10021</v>
      </c>
      <c r="C894">
        <v>1</v>
      </c>
      <c r="D894">
        <v>5.1271343850450917</v>
      </c>
      <c r="E894">
        <v>1.509034816424994E-3</v>
      </c>
      <c r="F894">
        <v>1</v>
      </c>
    </row>
    <row r="895" spans="1:6" x14ac:dyDescent="0.3">
      <c r="A895" t="s">
        <v>10022</v>
      </c>
      <c r="B895" t="s">
        <v>10022</v>
      </c>
      <c r="C895">
        <v>1</v>
      </c>
      <c r="D895">
        <v>5.1271343850450917</v>
      </c>
      <c r="E895">
        <v>1.509034816424994E-3</v>
      </c>
      <c r="F895">
        <v>1</v>
      </c>
    </row>
    <row r="896" spans="1:6" x14ac:dyDescent="0.3">
      <c r="A896" t="s">
        <v>10036</v>
      </c>
      <c r="B896" t="s">
        <v>10036</v>
      </c>
      <c r="C896">
        <v>1</v>
      </c>
      <c r="D896">
        <v>5.1271343850450917</v>
      </c>
      <c r="E896">
        <v>1.509034816424994E-3</v>
      </c>
      <c r="F896">
        <v>1</v>
      </c>
    </row>
    <row r="897" spans="1:6" x14ac:dyDescent="0.3">
      <c r="A897" t="s">
        <v>10052</v>
      </c>
      <c r="B897" t="s">
        <v>10052</v>
      </c>
      <c r="C897">
        <v>1</v>
      </c>
      <c r="D897">
        <v>5.1271343850450917</v>
      </c>
      <c r="E897">
        <v>1.509034816424994E-3</v>
      </c>
      <c r="F897">
        <v>1</v>
      </c>
    </row>
    <row r="898" spans="1:6" x14ac:dyDescent="0.3">
      <c r="A898" t="s">
        <v>10050</v>
      </c>
      <c r="B898" t="s">
        <v>10051</v>
      </c>
      <c r="C898">
        <v>1</v>
      </c>
      <c r="D898">
        <v>5.1271343850450917</v>
      </c>
      <c r="E898">
        <v>1.509034816424994E-3</v>
      </c>
      <c r="F898">
        <v>1</v>
      </c>
    </row>
    <row r="899" spans="1:6" x14ac:dyDescent="0.3">
      <c r="A899" t="s">
        <v>9991</v>
      </c>
      <c r="B899" t="s">
        <v>9992</v>
      </c>
      <c r="C899">
        <v>1</v>
      </c>
      <c r="D899">
        <v>5.1271343850450917</v>
      </c>
      <c r="E899">
        <v>1.509034816424994E-3</v>
      </c>
      <c r="F899">
        <v>1</v>
      </c>
    </row>
    <row r="900" spans="1:6" x14ac:dyDescent="0.3">
      <c r="A900" t="s">
        <v>10023</v>
      </c>
      <c r="B900" t="s">
        <v>10023</v>
      </c>
      <c r="C900">
        <v>1</v>
      </c>
      <c r="D900">
        <v>5.1271343850450917</v>
      </c>
      <c r="E900">
        <v>1.509034816424994E-3</v>
      </c>
      <c r="F900">
        <v>1</v>
      </c>
    </row>
    <row r="901" spans="1:6" x14ac:dyDescent="0.3">
      <c r="A901" t="s">
        <v>10048</v>
      </c>
      <c r="B901" t="s">
        <v>10049</v>
      </c>
      <c r="C901">
        <v>1</v>
      </c>
      <c r="D901">
        <v>5.1271343850450917</v>
      </c>
      <c r="E901">
        <v>1.509034816424994E-3</v>
      </c>
      <c r="F901">
        <v>1</v>
      </c>
    </row>
    <row r="902" spans="1:6" x14ac:dyDescent="0.3">
      <c r="A902" t="s">
        <v>10029</v>
      </c>
      <c r="B902" t="s">
        <v>10029</v>
      </c>
      <c r="C902">
        <v>1</v>
      </c>
      <c r="D902">
        <v>5.1271343850450917</v>
      </c>
      <c r="E902">
        <v>1.509034816424994E-3</v>
      </c>
      <c r="F902">
        <v>1</v>
      </c>
    </row>
    <row r="903" spans="1:6" x14ac:dyDescent="0.3">
      <c r="A903" t="s">
        <v>9990</v>
      </c>
      <c r="B903" t="s">
        <v>9990</v>
      </c>
      <c r="C903">
        <v>1</v>
      </c>
      <c r="D903">
        <v>5.1271343850450917</v>
      </c>
      <c r="E903">
        <v>1.509034816424994E-3</v>
      </c>
      <c r="F903">
        <v>1</v>
      </c>
    </row>
    <row r="904" spans="1:6" x14ac:dyDescent="0.3">
      <c r="A904" t="s">
        <v>9983</v>
      </c>
      <c r="B904" t="s">
        <v>9984</v>
      </c>
      <c r="C904">
        <v>1</v>
      </c>
      <c r="D904">
        <v>5.1271343850450917</v>
      </c>
      <c r="E904">
        <v>1.509034816424994E-3</v>
      </c>
      <c r="F904">
        <v>1</v>
      </c>
    </row>
    <row r="905" spans="1:6" x14ac:dyDescent="0.3">
      <c r="A905" t="s">
        <v>10037</v>
      </c>
      <c r="B905" t="s">
        <v>10038</v>
      </c>
      <c r="C905">
        <v>1</v>
      </c>
      <c r="D905">
        <v>5.1271343850450917</v>
      </c>
      <c r="E905">
        <v>1.509034816424994E-3</v>
      </c>
      <c r="F905">
        <v>1</v>
      </c>
    </row>
    <row r="906" spans="1:6" x14ac:dyDescent="0.3">
      <c r="A906" t="s">
        <v>10030</v>
      </c>
      <c r="B906" t="s">
        <v>10030</v>
      </c>
      <c r="C906">
        <v>1</v>
      </c>
      <c r="D906">
        <v>5.1271343850450917</v>
      </c>
      <c r="E906">
        <v>1.509034816424994E-3</v>
      </c>
      <c r="F906">
        <v>1</v>
      </c>
    </row>
    <row r="907" spans="1:6" x14ac:dyDescent="0.3">
      <c r="A907" t="s">
        <v>9985</v>
      </c>
      <c r="B907" t="s">
        <v>9985</v>
      </c>
      <c r="C907">
        <v>1</v>
      </c>
      <c r="D907">
        <v>5.1271343850450917</v>
      </c>
      <c r="E907">
        <v>1.509034816424994E-3</v>
      </c>
      <c r="F907">
        <v>1</v>
      </c>
    </row>
    <row r="908" spans="1:6" x14ac:dyDescent="0.3">
      <c r="A908" t="s">
        <v>10047</v>
      </c>
      <c r="B908" t="s">
        <v>10047</v>
      </c>
      <c r="C908">
        <v>1</v>
      </c>
      <c r="D908">
        <v>5.1271343850450917</v>
      </c>
      <c r="E908">
        <v>1.509034816424994E-3</v>
      </c>
      <c r="F908">
        <v>1</v>
      </c>
    </row>
    <row r="909" spans="1:6" x14ac:dyDescent="0.3">
      <c r="A909" t="s">
        <v>10024</v>
      </c>
      <c r="B909" t="s">
        <v>10024</v>
      </c>
      <c r="C909">
        <v>1</v>
      </c>
      <c r="D909">
        <v>5.1271343850450917</v>
      </c>
      <c r="E909">
        <v>1.509034816424994E-3</v>
      </c>
      <c r="F909">
        <v>1</v>
      </c>
    </row>
    <row r="910" spans="1:6" x14ac:dyDescent="0.3">
      <c r="A910" t="s">
        <v>10046</v>
      </c>
      <c r="B910" t="s">
        <v>10046</v>
      </c>
      <c r="C910">
        <v>1</v>
      </c>
      <c r="D910">
        <v>5.1271343850450917</v>
      </c>
      <c r="E910">
        <v>1.509034816424994E-3</v>
      </c>
      <c r="F910">
        <v>1</v>
      </c>
    </row>
    <row r="911" spans="1:6" x14ac:dyDescent="0.3">
      <c r="A911" t="s">
        <v>10020</v>
      </c>
      <c r="B911" t="s">
        <v>10020</v>
      </c>
      <c r="C911">
        <v>1</v>
      </c>
      <c r="D911">
        <v>5.1271343850450917</v>
      </c>
      <c r="E911">
        <v>1.509034816424994E-3</v>
      </c>
      <c r="F911">
        <v>1</v>
      </c>
    </row>
    <row r="912" spans="1:6" x14ac:dyDescent="0.3">
      <c r="A912" t="s">
        <v>9975</v>
      </c>
      <c r="B912" t="s">
        <v>9976</v>
      </c>
      <c r="C912">
        <v>1</v>
      </c>
      <c r="D912">
        <v>5.1271343850450917</v>
      </c>
      <c r="E912">
        <v>1.509034816424994E-3</v>
      </c>
      <c r="F912">
        <v>1</v>
      </c>
    </row>
    <row r="913" spans="1:6" x14ac:dyDescent="0.3">
      <c r="A913" t="s">
        <v>9969</v>
      </c>
      <c r="B913" t="s">
        <v>9970</v>
      </c>
      <c r="C913">
        <v>1</v>
      </c>
      <c r="D913">
        <v>5.1271343850450917</v>
      </c>
      <c r="E913">
        <v>1.509034816424994E-3</v>
      </c>
      <c r="F913">
        <v>1</v>
      </c>
    </row>
    <row r="914" spans="1:6" x14ac:dyDescent="0.3">
      <c r="A914" t="s">
        <v>10055</v>
      </c>
      <c r="B914" t="s">
        <v>10055</v>
      </c>
      <c r="C914">
        <v>1</v>
      </c>
      <c r="D914">
        <v>5.1271343850450917</v>
      </c>
      <c r="E914">
        <v>1.509034816424994E-3</v>
      </c>
      <c r="F914">
        <v>1</v>
      </c>
    </row>
    <row r="915" spans="1:6" x14ac:dyDescent="0.3">
      <c r="A915" t="s">
        <v>9993</v>
      </c>
      <c r="B915" t="s">
        <v>9993</v>
      </c>
      <c r="C915">
        <v>1</v>
      </c>
      <c r="D915">
        <v>5.1271343850450917</v>
      </c>
      <c r="E915">
        <v>1.509034816424994E-3</v>
      </c>
      <c r="F915">
        <v>1</v>
      </c>
    </row>
    <row r="916" spans="1:6" x14ac:dyDescent="0.3">
      <c r="A916" t="s">
        <v>9981</v>
      </c>
      <c r="B916" t="s">
        <v>9982</v>
      </c>
      <c r="C916">
        <v>1</v>
      </c>
      <c r="D916">
        <v>5.1271343850450917</v>
      </c>
      <c r="E916">
        <v>1.509034816424994E-3</v>
      </c>
      <c r="F916">
        <v>1</v>
      </c>
    </row>
    <row r="917" spans="1:6" x14ac:dyDescent="0.3">
      <c r="A917" t="s">
        <v>10039</v>
      </c>
      <c r="B917" t="s">
        <v>10039</v>
      </c>
      <c r="C917">
        <v>1</v>
      </c>
      <c r="D917">
        <v>5.1271343850450917</v>
      </c>
      <c r="E917">
        <v>1.509034816424994E-3</v>
      </c>
      <c r="F917">
        <v>1</v>
      </c>
    </row>
    <row r="918" spans="1:6" x14ac:dyDescent="0.3">
      <c r="A918" t="s">
        <v>9977</v>
      </c>
      <c r="B918" t="s">
        <v>9978</v>
      </c>
      <c r="C918">
        <v>1</v>
      </c>
      <c r="D918">
        <v>5.1271343850450917</v>
      </c>
      <c r="E918">
        <v>1.509034816424994E-3</v>
      </c>
      <c r="F918">
        <v>1</v>
      </c>
    </row>
    <row r="919" spans="1:6" x14ac:dyDescent="0.3">
      <c r="A919" t="s">
        <v>10040</v>
      </c>
      <c r="B919" t="s">
        <v>10041</v>
      </c>
      <c r="C919">
        <v>1</v>
      </c>
      <c r="D919">
        <v>5.1271343850450917</v>
      </c>
      <c r="E919">
        <v>1.509034816424994E-3</v>
      </c>
      <c r="F919">
        <v>1</v>
      </c>
    </row>
    <row r="920" spans="1:6" x14ac:dyDescent="0.3">
      <c r="A920" t="s">
        <v>10013</v>
      </c>
      <c r="B920" t="s">
        <v>10014</v>
      </c>
      <c r="C920">
        <v>1</v>
      </c>
      <c r="D920">
        <v>5.1271343850450917</v>
      </c>
      <c r="E920">
        <v>1.509034816424994E-3</v>
      </c>
      <c r="F920">
        <v>1</v>
      </c>
    </row>
    <row r="921" spans="1:6" x14ac:dyDescent="0.3">
      <c r="A921" t="s">
        <v>10018</v>
      </c>
      <c r="B921" t="s">
        <v>10018</v>
      </c>
      <c r="C921">
        <v>1</v>
      </c>
      <c r="D921">
        <v>5.1271343850450917</v>
      </c>
      <c r="E921">
        <v>1.509034816424994E-3</v>
      </c>
      <c r="F921">
        <v>1</v>
      </c>
    </row>
    <row r="922" spans="1:6" x14ac:dyDescent="0.3">
      <c r="A922" t="s">
        <v>9955</v>
      </c>
      <c r="B922" t="s">
        <v>9955</v>
      </c>
      <c r="C922">
        <v>1</v>
      </c>
      <c r="D922">
        <v>5.1271343850450917</v>
      </c>
      <c r="E922">
        <v>1.509034816424994E-3</v>
      </c>
      <c r="F922">
        <v>1</v>
      </c>
    </row>
    <row r="923" spans="1:6" x14ac:dyDescent="0.3">
      <c r="A923" t="s">
        <v>10001</v>
      </c>
      <c r="B923" t="s">
        <v>10002</v>
      </c>
      <c r="C923">
        <v>1</v>
      </c>
      <c r="D923">
        <v>5.1271343850450917</v>
      </c>
      <c r="E923">
        <v>1.509034816424994E-3</v>
      </c>
      <c r="F923">
        <v>1</v>
      </c>
    </row>
    <row r="924" spans="1:6" x14ac:dyDescent="0.3">
      <c r="A924" t="s">
        <v>10083</v>
      </c>
      <c r="B924" t="s">
        <v>10083</v>
      </c>
      <c r="C924">
        <v>1</v>
      </c>
      <c r="D924">
        <v>5.1271343850450917</v>
      </c>
      <c r="E924">
        <v>1.509034816424994E-3</v>
      </c>
      <c r="F924">
        <v>1</v>
      </c>
    </row>
    <row r="925" spans="1:6" x14ac:dyDescent="0.3">
      <c r="A925" t="s">
        <v>9963</v>
      </c>
      <c r="B925" t="s">
        <v>9963</v>
      </c>
      <c r="C925">
        <v>1</v>
      </c>
      <c r="D925">
        <v>5.1271343850450917</v>
      </c>
      <c r="E925">
        <v>1.509034816424994E-3</v>
      </c>
      <c r="F925">
        <v>1</v>
      </c>
    </row>
    <row r="926" spans="1:6" x14ac:dyDescent="0.3">
      <c r="A926" t="s">
        <v>10065</v>
      </c>
      <c r="B926" t="s">
        <v>10066</v>
      </c>
      <c r="C926">
        <v>1</v>
      </c>
      <c r="D926">
        <v>5.1271343850450917</v>
      </c>
      <c r="E926">
        <v>1.509034816424994E-3</v>
      </c>
      <c r="F926">
        <v>1</v>
      </c>
    </row>
    <row r="927" spans="1:6" x14ac:dyDescent="0.3">
      <c r="A927" t="s">
        <v>10067</v>
      </c>
      <c r="B927" t="s">
        <v>10068</v>
      </c>
      <c r="C927">
        <v>1</v>
      </c>
      <c r="D927">
        <v>5.1271343850450917</v>
      </c>
      <c r="E927">
        <v>1.509034816424994E-3</v>
      </c>
      <c r="F927">
        <v>1</v>
      </c>
    </row>
    <row r="928" spans="1:6" x14ac:dyDescent="0.3">
      <c r="A928" t="s">
        <v>10069</v>
      </c>
      <c r="B928" t="s">
        <v>10070</v>
      </c>
      <c r="C928">
        <v>1</v>
      </c>
      <c r="D928">
        <v>5.1271343850450917</v>
      </c>
      <c r="E928">
        <v>1.509034816424994E-3</v>
      </c>
      <c r="F928">
        <v>1</v>
      </c>
    </row>
    <row r="929" spans="1:6" x14ac:dyDescent="0.3">
      <c r="A929" t="s">
        <v>9995</v>
      </c>
      <c r="B929" t="s">
        <v>9995</v>
      </c>
      <c r="C929">
        <v>1</v>
      </c>
      <c r="D929">
        <v>5.1271343850450917</v>
      </c>
      <c r="E929">
        <v>1.509034816424994E-3</v>
      </c>
      <c r="F929">
        <v>1</v>
      </c>
    </row>
    <row r="930" spans="1:6" x14ac:dyDescent="0.3">
      <c r="A930" t="s">
        <v>9953</v>
      </c>
      <c r="B930" t="s">
        <v>9954</v>
      </c>
      <c r="C930">
        <v>1</v>
      </c>
      <c r="D930">
        <v>5.1271343850450917</v>
      </c>
      <c r="E930">
        <v>1.509034816424994E-3</v>
      </c>
      <c r="F930">
        <v>1</v>
      </c>
    </row>
    <row r="931" spans="1:6" x14ac:dyDescent="0.3">
      <c r="A931" t="s">
        <v>10081</v>
      </c>
      <c r="B931" t="s">
        <v>10082</v>
      </c>
      <c r="C931">
        <v>1</v>
      </c>
      <c r="D931">
        <v>5.1271343850450917</v>
      </c>
      <c r="E931">
        <v>1.509034816424994E-3</v>
      </c>
      <c r="F931">
        <v>1</v>
      </c>
    </row>
    <row r="932" spans="1:6" x14ac:dyDescent="0.3">
      <c r="A932" t="s">
        <v>10011</v>
      </c>
      <c r="B932" t="s">
        <v>10012</v>
      </c>
      <c r="C932">
        <v>1</v>
      </c>
      <c r="D932">
        <v>5.1271343850450917</v>
      </c>
      <c r="E932">
        <v>1.509034816424994E-3</v>
      </c>
      <c r="F932">
        <v>1</v>
      </c>
    </row>
    <row r="933" spans="1:6" x14ac:dyDescent="0.3">
      <c r="A933" t="s">
        <v>10071</v>
      </c>
      <c r="B933" t="s">
        <v>10071</v>
      </c>
      <c r="C933">
        <v>1</v>
      </c>
      <c r="D933">
        <v>5.1271343850450917</v>
      </c>
      <c r="E933">
        <v>1.509034816424994E-3</v>
      </c>
      <c r="F933">
        <v>1</v>
      </c>
    </row>
    <row r="934" spans="1:6" x14ac:dyDescent="0.3">
      <c r="A934" t="s">
        <v>9961</v>
      </c>
      <c r="B934" t="s">
        <v>9962</v>
      </c>
      <c r="C934">
        <v>1</v>
      </c>
      <c r="D934">
        <v>5.1271343850450917</v>
      </c>
      <c r="E934">
        <v>1.509034816424994E-3</v>
      </c>
      <c r="F934">
        <v>1</v>
      </c>
    </row>
    <row r="935" spans="1:6" x14ac:dyDescent="0.3">
      <c r="A935" t="s">
        <v>9959</v>
      </c>
      <c r="B935" t="s">
        <v>9960</v>
      </c>
      <c r="C935">
        <v>1</v>
      </c>
      <c r="D935">
        <v>5.1271343850450917</v>
      </c>
      <c r="E935">
        <v>1.509034816424994E-3</v>
      </c>
      <c r="F935">
        <v>1</v>
      </c>
    </row>
    <row r="936" spans="1:6" x14ac:dyDescent="0.3">
      <c r="A936" t="s">
        <v>9996</v>
      </c>
      <c r="B936" t="s">
        <v>9997</v>
      </c>
      <c r="C936">
        <v>1</v>
      </c>
      <c r="D936">
        <v>5.1271343850450917</v>
      </c>
      <c r="E936">
        <v>1.509034816424994E-3</v>
      </c>
      <c r="F936">
        <v>1</v>
      </c>
    </row>
    <row r="937" spans="1:6" x14ac:dyDescent="0.3">
      <c r="A937" t="s">
        <v>10003</v>
      </c>
      <c r="B937" t="s">
        <v>10004</v>
      </c>
      <c r="C937">
        <v>1</v>
      </c>
      <c r="D937">
        <v>5.1271343850450917</v>
      </c>
      <c r="E937">
        <v>1.509034816424994E-3</v>
      </c>
      <c r="F937">
        <v>1</v>
      </c>
    </row>
    <row r="938" spans="1:6" x14ac:dyDescent="0.3">
      <c r="A938" t="s">
        <v>10080</v>
      </c>
      <c r="B938" t="s">
        <v>10080</v>
      </c>
      <c r="C938">
        <v>1</v>
      </c>
      <c r="D938">
        <v>5.1271343850450917</v>
      </c>
      <c r="E938">
        <v>1.509034816424994E-3</v>
      </c>
      <c r="F938">
        <v>1</v>
      </c>
    </row>
    <row r="939" spans="1:6" x14ac:dyDescent="0.3">
      <c r="A939" t="s">
        <v>10005</v>
      </c>
      <c r="B939" t="s">
        <v>10006</v>
      </c>
      <c r="C939">
        <v>1</v>
      </c>
      <c r="D939">
        <v>5.1271343850450917</v>
      </c>
      <c r="E939">
        <v>1.509034816424994E-3</v>
      </c>
      <c r="F939">
        <v>1</v>
      </c>
    </row>
    <row r="940" spans="1:6" x14ac:dyDescent="0.3">
      <c r="A940" t="s">
        <v>9956</v>
      </c>
      <c r="B940" t="s">
        <v>9956</v>
      </c>
      <c r="C940">
        <v>1</v>
      </c>
      <c r="D940">
        <v>5.1271343850450917</v>
      </c>
      <c r="E940">
        <v>1.509034816424994E-3</v>
      </c>
      <c r="F940">
        <v>1</v>
      </c>
    </row>
    <row r="941" spans="1:6" x14ac:dyDescent="0.3">
      <c r="A941" t="s">
        <v>10072</v>
      </c>
      <c r="B941" t="s">
        <v>10072</v>
      </c>
      <c r="C941">
        <v>1</v>
      </c>
      <c r="D941">
        <v>5.1271343850450917</v>
      </c>
      <c r="E941">
        <v>1.509034816424994E-3</v>
      </c>
      <c r="F941">
        <v>1</v>
      </c>
    </row>
    <row r="942" spans="1:6" x14ac:dyDescent="0.3">
      <c r="A942" t="s">
        <v>9957</v>
      </c>
      <c r="B942" t="s">
        <v>9958</v>
      </c>
      <c r="C942">
        <v>1</v>
      </c>
      <c r="D942">
        <v>5.1271343850450917</v>
      </c>
      <c r="E942">
        <v>1.509034816424994E-3</v>
      </c>
      <c r="F942">
        <v>1</v>
      </c>
    </row>
    <row r="943" spans="1:6" x14ac:dyDescent="0.3">
      <c r="A943" t="s">
        <v>10073</v>
      </c>
      <c r="B943" t="s">
        <v>10074</v>
      </c>
      <c r="C943">
        <v>1</v>
      </c>
      <c r="D943">
        <v>5.1271343850450917</v>
      </c>
      <c r="E943">
        <v>1.509034816424994E-3</v>
      </c>
      <c r="F943">
        <v>1</v>
      </c>
    </row>
    <row r="944" spans="1:6" x14ac:dyDescent="0.3">
      <c r="A944" t="s">
        <v>10075</v>
      </c>
      <c r="B944" t="s">
        <v>10076</v>
      </c>
      <c r="C944">
        <v>1</v>
      </c>
      <c r="D944">
        <v>5.1271343850450917</v>
      </c>
      <c r="E944">
        <v>1.509034816424994E-3</v>
      </c>
      <c r="F944">
        <v>1</v>
      </c>
    </row>
    <row r="945" spans="1:6" x14ac:dyDescent="0.3">
      <c r="A945" t="s">
        <v>10010</v>
      </c>
      <c r="B945" t="s">
        <v>10010</v>
      </c>
      <c r="C945">
        <v>1</v>
      </c>
      <c r="D945">
        <v>5.1271343850450917</v>
      </c>
      <c r="E945">
        <v>1.509034816424994E-3</v>
      </c>
      <c r="F945">
        <v>1</v>
      </c>
    </row>
    <row r="946" spans="1:6" x14ac:dyDescent="0.3">
      <c r="A946" t="s">
        <v>10007</v>
      </c>
      <c r="B946" t="s">
        <v>10008</v>
      </c>
      <c r="C946">
        <v>1</v>
      </c>
      <c r="D946">
        <v>5.1271343850450917</v>
      </c>
      <c r="E946">
        <v>1.509034816424994E-3</v>
      </c>
      <c r="F946">
        <v>1</v>
      </c>
    </row>
    <row r="947" spans="1:6" x14ac:dyDescent="0.3">
      <c r="A947" t="s">
        <v>10077</v>
      </c>
      <c r="B947" t="s">
        <v>10077</v>
      </c>
      <c r="C947">
        <v>1</v>
      </c>
      <c r="D947">
        <v>5.1271343850450917</v>
      </c>
      <c r="E947">
        <v>1.509034816424994E-3</v>
      </c>
      <c r="F947">
        <v>1</v>
      </c>
    </row>
    <row r="948" spans="1:6" x14ac:dyDescent="0.3">
      <c r="A948" t="s">
        <v>10009</v>
      </c>
      <c r="B948" t="s">
        <v>10009</v>
      </c>
      <c r="C948">
        <v>1</v>
      </c>
      <c r="D948">
        <v>5.1271343850450917</v>
      </c>
      <c r="E948">
        <v>1.509034816424994E-3</v>
      </c>
      <c r="F948">
        <v>1</v>
      </c>
    </row>
    <row r="949" spans="1:6" x14ac:dyDescent="0.3">
      <c r="A949" t="s">
        <v>10084</v>
      </c>
      <c r="B949" t="s">
        <v>10084</v>
      </c>
      <c r="C949">
        <v>1</v>
      </c>
      <c r="D949">
        <v>5.1271343850450917</v>
      </c>
      <c r="E949">
        <v>1.509034816424994E-3</v>
      </c>
      <c r="F949">
        <v>1</v>
      </c>
    </row>
    <row r="950" spans="1:6" x14ac:dyDescent="0.3">
      <c r="A950" t="s">
        <v>10078</v>
      </c>
      <c r="B950" t="s">
        <v>10079</v>
      </c>
      <c r="C950">
        <v>1</v>
      </c>
      <c r="D950">
        <v>5.1271343850450917</v>
      </c>
      <c r="E950">
        <v>1.509034816424994E-3</v>
      </c>
      <c r="F950">
        <v>1</v>
      </c>
    </row>
    <row r="951" spans="1:6" x14ac:dyDescent="0.3">
      <c r="A951" t="s">
        <v>9952</v>
      </c>
      <c r="B951" t="s">
        <v>9952</v>
      </c>
      <c r="C951">
        <v>1</v>
      </c>
      <c r="D951">
        <v>5.1271343850450917</v>
      </c>
      <c r="E951">
        <v>1.509034816424994E-3</v>
      </c>
      <c r="F951">
        <v>1</v>
      </c>
    </row>
    <row r="952" spans="1:6" x14ac:dyDescent="0.3">
      <c r="A952" t="s">
        <v>9950</v>
      </c>
      <c r="B952" t="s">
        <v>9950</v>
      </c>
      <c r="C952">
        <v>1</v>
      </c>
      <c r="D952">
        <v>5.1271343850450917</v>
      </c>
      <c r="E952">
        <v>1.509034816424994E-3</v>
      </c>
      <c r="F952">
        <v>1</v>
      </c>
    </row>
    <row r="953" spans="1:6" x14ac:dyDescent="0.3">
      <c r="A953" t="s">
        <v>10000</v>
      </c>
      <c r="B953" t="s">
        <v>10000</v>
      </c>
      <c r="C953">
        <v>1</v>
      </c>
      <c r="D953">
        <v>5.1271343850450917</v>
      </c>
      <c r="E953">
        <v>1.509034816424994E-3</v>
      </c>
      <c r="F953">
        <v>1</v>
      </c>
    </row>
    <row r="954" spans="1:6" x14ac:dyDescent="0.3">
      <c r="A954" t="s">
        <v>10062</v>
      </c>
      <c r="B954" t="s">
        <v>10062</v>
      </c>
      <c r="C954">
        <v>1</v>
      </c>
      <c r="D954">
        <v>5.1271343850450917</v>
      </c>
      <c r="E954">
        <v>1.509034816424994E-3</v>
      </c>
      <c r="F954">
        <v>1</v>
      </c>
    </row>
    <row r="955" spans="1:6" x14ac:dyDescent="0.3">
      <c r="A955" t="s">
        <v>9965</v>
      </c>
      <c r="B955" t="s">
        <v>9966</v>
      </c>
      <c r="C955">
        <v>1</v>
      </c>
      <c r="D955">
        <v>5.1271343850450917</v>
      </c>
      <c r="E955">
        <v>1.509034816424994E-3</v>
      </c>
      <c r="F955">
        <v>1</v>
      </c>
    </row>
    <row r="956" spans="1:6" x14ac:dyDescent="0.3">
      <c r="A956" t="s">
        <v>9998</v>
      </c>
      <c r="B956" t="s">
        <v>9999</v>
      </c>
      <c r="C956">
        <v>1</v>
      </c>
      <c r="D956">
        <v>5.1271343850450917</v>
      </c>
      <c r="E956">
        <v>1.509034816424994E-3</v>
      </c>
      <c r="F956">
        <v>1</v>
      </c>
    </row>
    <row r="957" spans="1:6" x14ac:dyDescent="0.3">
      <c r="A957" t="s">
        <v>10085</v>
      </c>
      <c r="B957" t="s">
        <v>10086</v>
      </c>
      <c r="C957">
        <v>1</v>
      </c>
      <c r="D957">
        <v>5.1271343850450917</v>
      </c>
      <c r="E957">
        <v>1.509034816424994E-3</v>
      </c>
      <c r="F957">
        <v>1</v>
      </c>
    </row>
    <row r="958" spans="1:6" x14ac:dyDescent="0.3">
      <c r="A958" t="s">
        <v>10063</v>
      </c>
      <c r="B958" t="s">
        <v>10064</v>
      </c>
      <c r="C958">
        <v>1</v>
      </c>
      <c r="D958">
        <v>5.1271343850450917</v>
      </c>
      <c r="E958">
        <v>1.509034816424994E-3</v>
      </c>
      <c r="F958">
        <v>1</v>
      </c>
    </row>
    <row r="959" spans="1:6" x14ac:dyDescent="0.3">
      <c r="A959" t="s">
        <v>10061</v>
      </c>
      <c r="B959" t="s">
        <v>10061</v>
      </c>
      <c r="C959">
        <v>1</v>
      </c>
      <c r="D959">
        <v>5.1271343850450917</v>
      </c>
      <c r="E959">
        <v>1.509034816424994E-3</v>
      </c>
      <c r="F959">
        <v>1</v>
      </c>
    </row>
    <row r="960" spans="1:6" x14ac:dyDescent="0.3">
      <c r="A960" t="s">
        <v>9951</v>
      </c>
      <c r="B960" t="s">
        <v>9951</v>
      </c>
      <c r="C960">
        <v>1</v>
      </c>
      <c r="D960">
        <v>5.1271343850450917</v>
      </c>
      <c r="E960">
        <v>1.509034816424994E-3</v>
      </c>
      <c r="F960">
        <v>1</v>
      </c>
    </row>
    <row r="961" spans="1:6" x14ac:dyDescent="0.3">
      <c r="A961" t="s">
        <v>9967</v>
      </c>
      <c r="B961" t="s">
        <v>9968</v>
      </c>
      <c r="C961">
        <v>1</v>
      </c>
      <c r="D961">
        <v>5.1271343850450917</v>
      </c>
      <c r="E961">
        <v>1.509034816424994E-3</v>
      </c>
      <c r="F961">
        <v>1</v>
      </c>
    </row>
    <row r="962" spans="1:6" x14ac:dyDescent="0.3">
      <c r="A962" t="s">
        <v>10060</v>
      </c>
      <c r="B962" t="s">
        <v>10060</v>
      </c>
      <c r="C962">
        <v>1</v>
      </c>
      <c r="D962">
        <v>5.1271343850450917</v>
      </c>
      <c r="E962">
        <v>1.509034816424994E-3</v>
      </c>
      <c r="F962">
        <v>1</v>
      </c>
    </row>
    <row r="963" spans="1:6" x14ac:dyDescent="0.3">
      <c r="A963" t="s">
        <v>10032</v>
      </c>
      <c r="B963" t="s">
        <v>10033</v>
      </c>
      <c r="C963">
        <v>1</v>
      </c>
      <c r="D963">
        <v>5.1271343850450917</v>
      </c>
      <c r="E963">
        <v>1.509034816424994E-3</v>
      </c>
      <c r="F963">
        <v>1</v>
      </c>
    </row>
    <row r="964" spans="1:6" x14ac:dyDescent="0.3">
      <c r="A964" t="s">
        <v>10087</v>
      </c>
      <c r="B964" t="s">
        <v>10087</v>
      </c>
      <c r="C964">
        <v>1</v>
      </c>
      <c r="D964">
        <v>5.1271343850450917</v>
      </c>
      <c r="E964">
        <v>1.509034816424994E-3</v>
      </c>
      <c r="F964">
        <v>1</v>
      </c>
    </row>
    <row r="965" spans="1:6" x14ac:dyDescent="0.3">
      <c r="A965" t="s">
        <v>10015</v>
      </c>
      <c r="B965" t="s">
        <v>10015</v>
      </c>
      <c r="C965">
        <v>1</v>
      </c>
      <c r="D965">
        <v>5.1271343850450917</v>
      </c>
      <c r="E965">
        <v>1.509034816424994E-3</v>
      </c>
      <c r="F965">
        <v>1</v>
      </c>
    </row>
    <row r="966" spans="1:6" x14ac:dyDescent="0.3">
      <c r="A966" t="s">
        <v>10058</v>
      </c>
      <c r="B966" t="s">
        <v>10059</v>
      </c>
      <c r="C966">
        <v>1</v>
      </c>
      <c r="D966">
        <v>5.1271343850450917</v>
      </c>
      <c r="E966">
        <v>1.509034816424994E-3</v>
      </c>
      <c r="F966">
        <v>1</v>
      </c>
    </row>
    <row r="967" spans="1:6" x14ac:dyDescent="0.3">
      <c r="A967" t="s">
        <v>10016</v>
      </c>
      <c r="B967" t="s">
        <v>10017</v>
      </c>
      <c r="C967">
        <v>1</v>
      </c>
      <c r="D967">
        <v>5.1271343850450917</v>
      </c>
      <c r="E967">
        <v>1.509034816424994E-3</v>
      </c>
      <c r="F967">
        <v>1</v>
      </c>
    </row>
    <row r="968" spans="1:6" x14ac:dyDescent="0.3">
      <c r="A968" t="s">
        <v>9964</v>
      </c>
      <c r="B968" t="s">
        <v>9964</v>
      </c>
      <c r="C968">
        <v>1</v>
      </c>
      <c r="D968">
        <v>5.1271343850450917</v>
      </c>
      <c r="E968">
        <v>1.509034816424994E-3</v>
      </c>
      <c r="F968">
        <v>1</v>
      </c>
    </row>
    <row r="969" spans="1:6" x14ac:dyDescent="0.3">
      <c r="A969" t="s">
        <v>1624</v>
      </c>
      <c r="B969" t="s">
        <v>1625</v>
      </c>
      <c r="C969">
        <v>2</v>
      </c>
      <c r="D969">
        <v>2.562185027583554</v>
      </c>
      <c r="E969">
        <v>1.508221209892245E-3</v>
      </c>
      <c r="F969">
        <v>25</v>
      </c>
    </row>
    <row r="970" spans="1:6" x14ac:dyDescent="0.3">
      <c r="A970" t="s">
        <v>4373</v>
      </c>
      <c r="B970" t="s">
        <v>4374</v>
      </c>
      <c r="C970">
        <v>2</v>
      </c>
      <c r="D970">
        <v>2.562185027583554</v>
      </c>
      <c r="E970">
        <v>1.508221209892245E-3</v>
      </c>
      <c r="F970">
        <v>25</v>
      </c>
    </row>
    <row r="971" spans="1:6" x14ac:dyDescent="0.3">
      <c r="A971" t="s">
        <v>9072</v>
      </c>
      <c r="B971" t="s">
        <v>5447</v>
      </c>
      <c r="C971">
        <v>2</v>
      </c>
      <c r="D971">
        <v>2.562185027583554</v>
      </c>
      <c r="E971">
        <v>1.508221209892245E-3</v>
      </c>
      <c r="F971">
        <v>25</v>
      </c>
    </row>
    <row r="972" spans="1:6" x14ac:dyDescent="0.3">
      <c r="A972" t="s">
        <v>3170</v>
      </c>
      <c r="B972" t="s">
        <v>3170</v>
      </c>
      <c r="C972">
        <v>2</v>
      </c>
      <c r="D972">
        <v>2.562185027583554</v>
      </c>
      <c r="E972">
        <v>1.508221209892245E-3</v>
      </c>
      <c r="F972">
        <v>25</v>
      </c>
    </row>
    <row r="973" spans="1:6" x14ac:dyDescent="0.3">
      <c r="A973" t="s">
        <v>1556</v>
      </c>
      <c r="B973" t="s">
        <v>1557</v>
      </c>
      <c r="C973">
        <v>4</v>
      </c>
      <c r="D973">
        <v>1.276986783335033</v>
      </c>
      <c r="E973">
        <v>1.503387562290453E-3</v>
      </c>
      <c r="F973">
        <v>93</v>
      </c>
    </row>
    <row r="974" spans="1:6" x14ac:dyDescent="0.3">
      <c r="A974" t="s">
        <v>42</v>
      </c>
      <c r="B974" t="s">
        <v>43</v>
      </c>
      <c r="C974">
        <v>3</v>
      </c>
      <c r="D974">
        <v>1.693147180559945</v>
      </c>
      <c r="E974">
        <v>1.494997704126476E-3</v>
      </c>
      <c r="F974">
        <v>61</v>
      </c>
    </row>
    <row r="975" spans="1:6" x14ac:dyDescent="0.3">
      <c r="A975" t="s">
        <v>8066</v>
      </c>
      <c r="B975" t="s">
        <v>12909</v>
      </c>
      <c r="C975">
        <v>3</v>
      </c>
      <c r="D975">
        <v>1.693147180559945</v>
      </c>
      <c r="E975">
        <v>1.494997704126476E-3</v>
      </c>
      <c r="F975">
        <v>61</v>
      </c>
    </row>
    <row r="976" spans="1:6" x14ac:dyDescent="0.3">
      <c r="A976" t="s">
        <v>1453</v>
      </c>
      <c r="B976" t="s">
        <v>1454</v>
      </c>
      <c r="C976">
        <v>2</v>
      </c>
      <c r="D976">
        <v>2.5244446996007079</v>
      </c>
      <c r="E976">
        <v>1.4860054984899721E-3</v>
      </c>
      <c r="F976">
        <v>26</v>
      </c>
    </row>
    <row r="977" spans="1:6" x14ac:dyDescent="0.3">
      <c r="A977" t="s">
        <v>4803</v>
      </c>
      <c r="B977" t="s">
        <v>4803</v>
      </c>
      <c r="C977">
        <v>2</v>
      </c>
      <c r="D977">
        <v>2.5244446996007079</v>
      </c>
      <c r="E977">
        <v>1.4860054984899721E-3</v>
      </c>
      <c r="F977">
        <v>26</v>
      </c>
    </row>
    <row r="978" spans="1:6" x14ac:dyDescent="0.3">
      <c r="A978" t="s">
        <v>1727</v>
      </c>
      <c r="B978" t="s">
        <v>1728</v>
      </c>
      <c r="C978">
        <v>2</v>
      </c>
      <c r="D978">
        <v>2.5244446996007079</v>
      </c>
      <c r="E978">
        <v>1.4860054984899721E-3</v>
      </c>
      <c r="F978">
        <v>26</v>
      </c>
    </row>
    <row r="979" spans="1:6" x14ac:dyDescent="0.3">
      <c r="A979" t="s">
        <v>4757</v>
      </c>
      <c r="B979" t="s">
        <v>4757</v>
      </c>
      <c r="C979">
        <v>2</v>
      </c>
      <c r="D979">
        <v>2.5244446996007079</v>
      </c>
      <c r="E979">
        <v>1.4860054984899721E-3</v>
      </c>
      <c r="F979">
        <v>26</v>
      </c>
    </row>
    <row r="980" spans="1:6" x14ac:dyDescent="0.3">
      <c r="A980" t="s">
        <v>1917</v>
      </c>
      <c r="B980" t="s">
        <v>1917</v>
      </c>
      <c r="C980">
        <v>4</v>
      </c>
      <c r="D980">
        <v>1.255933374137201</v>
      </c>
      <c r="E980">
        <v>1.478601531655766E-3</v>
      </c>
      <c r="F980">
        <v>95</v>
      </c>
    </row>
    <row r="981" spans="1:6" x14ac:dyDescent="0.3">
      <c r="A981" t="s">
        <v>10088</v>
      </c>
      <c r="B981" t="s">
        <v>10089</v>
      </c>
      <c r="C981">
        <v>2</v>
      </c>
      <c r="D981">
        <v>2.4880770554298328</v>
      </c>
      <c r="E981">
        <v>1.4645978125883579E-3</v>
      </c>
      <c r="F981">
        <v>27</v>
      </c>
    </row>
    <row r="982" spans="1:6" x14ac:dyDescent="0.3">
      <c r="A982" t="s">
        <v>1451</v>
      </c>
      <c r="B982" t="s">
        <v>12163</v>
      </c>
      <c r="C982">
        <v>3</v>
      </c>
      <c r="D982">
        <v>1.6458942957094</v>
      </c>
      <c r="E982">
        <v>1.453274837280632E-3</v>
      </c>
      <c r="F982">
        <v>64</v>
      </c>
    </row>
    <row r="983" spans="1:6" x14ac:dyDescent="0.3">
      <c r="A983" t="s">
        <v>10090</v>
      </c>
      <c r="B983" t="s">
        <v>10091</v>
      </c>
      <c r="C983">
        <v>2</v>
      </c>
      <c r="D983">
        <v>2.452985735618562</v>
      </c>
      <c r="E983">
        <v>1.4439414305344889E-3</v>
      </c>
      <c r="F983">
        <v>28</v>
      </c>
    </row>
    <row r="984" spans="1:6" x14ac:dyDescent="0.3">
      <c r="A984" t="s">
        <v>3974</v>
      </c>
      <c r="B984" t="s">
        <v>3974</v>
      </c>
      <c r="C984">
        <v>2</v>
      </c>
      <c r="D984">
        <v>2.452985735618562</v>
      </c>
      <c r="E984">
        <v>1.4439414305344889E-3</v>
      </c>
      <c r="F984">
        <v>28</v>
      </c>
    </row>
    <row r="985" spans="1:6" x14ac:dyDescent="0.3">
      <c r="A985" t="s">
        <v>2608</v>
      </c>
      <c r="B985" t="s">
        <v>2609</v>
      </c>
      <c r="C985">
        <v>2</v>
      </c>
      <c r="D985">
        <v>2.452985735618562</v>
      </c>
      <c r="E985">
        <v>1.4439414305344889E-3</v>
      </c>
      <c r="F985">
        <v>28</v>
      </c>
    </row>
    <row r="986" spans="1:6" x14ac:dyDescent="0.3">
      <c r="A986" t="s">
        <v>2975</v>
      </c>
      <c r="B986" t="s">
        <v>2975</v>
      </c>
      <c r="C986">
        <v>3</v>
      </c>
      <c r="D986">
        <v>1.630626823578611</v>
      </c>
      <c r="E986">
        <v>1.439794121578294E-3</v>
      </c>
      <c r="F986">
        <v>65</v>
      </c>
    </row>
    <row r="987" spans="1:6" x14ac:dyDescent="0.3">
      <c r="A987" t="s">
        <v>3181</v>
      </c>
      <c r="B987" t="s">
        <v>3182</v>
      </c>
      <c r="C987">
        <v>3</v>
      </c>
      <c r="D987">
        <v>1.630626823578611</v>
      </c>
      <c r="E987">
        <v>1.439794121578294E-3</v>
      </c>
      <c r="F987">
        <v>65</v>
      </c>
    </row>
    <row r="988" spans="1:6" x14ac:dyDescent="0.3">
      <c r="A988" t="s">
        <v>10092</v>
      </c>
      <c r="B988" t="s">
        <v>10092</v>
      </c>
      <c r="C988">
        <v>2</v>
      </c>
      <c r="D988">
        <v>2.419084183942882</v>
      </c>
      <c r="E988">
        <v>1.42398540131136E-3</v>
      </c>
      <c r="F988">
        <v>29</v>
      </c>
    </row>
    <row r="989" spans="1:6" x14ac:dyDescent="0.3">
      <c r="A989" t="s">
        <v>2201</v>
      </c>
      <c r="B989" t="s">
        <v>12910</v>
      </c>
      <c r="C989">
        <v>2</v>
      </c>
      <c r="D989">
        <v>2.419084183942882</v>
      </c>
      <c r="E989">
        <v>1.42398540131136E-3</v>
      </c>
      <c r="F989">
        <v>29</v>
      </c>
    </row>
    <row r="990" spans="1:6" x14ac:dyDescent="0.3">
      <c r="A990" t="s">
        <v>1057</v>
      </c>
      <c r="B990" t="s">
        <v>12911</v>
      </c>
      <c r="C990">
        <v>4</v>
      </c>
      <c r="D990">
        <v>1.2051610487637769</v>
      </c>
      <c r="E990">
        <v>1.418827629943471E-3</v>
      </c>
      <c r="F990">
        <v>100</v>
      </c>
    </row>
    <row r="991" spans="1:6" x14ac:dyDescent="0.3">
      <c r="A991" t="s">
        <v>2365</v>
      </c>
      <c r="B991" t="s">
        <v>2365</v>
      </c>
      <c r="C991">
        <v>3</v>
      </c>
      <c r="D991">
        <v>1.6007738604289301</v>
      </c>
      <c r="E991">
        <v>1.4134348588499439E-3</v>
      </c>
      <c r="F991">
        <v>67</v>
      </c>
    </row>
    <row r="992" spans="1:6" x14ac:dyDescent="0.3">
      <c r="A992" t="s">
        <v>10093</v>
      </c>
      <c r="B992" t="s">
        <v>10094</v>
      </c>
      <c r="C992">
        <v>2</v>
      </c>
      <c r="D992">
        <v>2.3862943611198908</v>
      </c>
      <c r="E992">
        <v>1.4046837873694169E-3</v>
      </c>
      <c r="F992">
        <v>30</v>
      </c>
    </row>
    <row r="993" spans="1:6" x14ac:dyDescent="0.3">
      <c r="A993" t="s">
        <v>38</v>
      </c>
      <c r="B993" t="s">
        <v>38</v>
      </c>
      <c r="C993">
        <v>2</v>
      </c>
      <c r="D993">
        <v>2.3862943611198908</v>
      </c>
      <c r="E993">
        <v>1.4046837873694169E-3</v>
      </c>
      <c r="F993">
        <v>30</v>
      </c>
    </row>
    <row r="994" spans="1:6" x14ac:dyDescent="0.3">
      <c r="A994" t="s">
        <v>960</v>
      </c>
      <c r="B994" t="s">
        <v>10572</v>
      </c>
      <c r="C994">
        <v>4</v>
      </c>
      <c r="D994">
        <v>1.185552577375401</v>
      </c>
      <c r="E994">
        <v>1.3957427144333629E-3</v>
      </c>
      <c r="F994">
        <v>102</v>
      </c>
    </row>
    <row r="995" spans="1:6" x14ac:dyDescent="0.3">
      <c r="A995" t="s">
        <v>10162</v>
      </c>
      <c r="B995" t="s">
        <v>10162</v>
      </c>
      <c r="C995">
        <v>1</v>
      </c>
      <c r="D995">
        <v>4.7216692769369271</v>
      </c>
      <c r="E995">
        <v>1.3896970111266921E-3</v>
      </c>
      <c r="F995">
        <v>2</v>
      </c>
    </row>
    <row r="996" spans="1:6" x14ac:dyDescent="0.3">
      <c r="A996" t="s">
        <v>10136</v>
      </c>
      <c r="B996" t="s">
        <v>10136</v>
      </c>
      <c r="C996">
        <v>1</v>
      </c>
      <c r="D996">
        <v>4.7216692769369271</v>
      </c>
      <c r="E996">
        <v>1.3896970111266921E-3</v>
      </c>
      <c r="F996">
        <v>2</v>
      </c>
    </row>
    <row r="997" spans="1:6" x14ac:dyDescent="0.3">
      <c r="A997" t="s">
        <v>10102</v>
      </c>
      <c r="B997" t="s">
        <v>10102</v>
      </c>
      <c r="C997">
        <v>1</v>
      </c>
      <c r="D997">
        <v>4.7216692769369271</v>
      </c>
      <c r="E997">
        <v>1.3896970111266921E-3</v>
      </c>
      <c r="F997">
        <v>2</v>
      </c>
    </row>
    <row r="998" spans="1:6" x14ac:dyDescent="0.3">
      <c r="A998" t="s">
        <v>10103</v>
      </c>
      <c r="B998" t="s">
        <v>10104</v>
      </c>
      <c r="C998">
        <v>1</v>
      </c>
      <c r="D998">
        <v>4.7216692769369271</v>
      </c>
      <c r="E998">
        <v>1.3896970111266921E-3</v>
      </c>
      <c r="F998">
        <v>2</v>
      </c>
    </row>
    <row r="999" spans="1:6" x14ac:dyDescent="0.3">
      <c r="A999" t="s">
        <v>10101</v>
      </c>
      <c r="B999" t="s">
        <v>10101</v>
      </c>
      <c r="C999">
        <v>1</v>
      </c>
      <c r="D999">
        <v>4.7216692769369271</v>
      </c>
      <c r="E999">
        <v>1.3896970111266921E-3</v>
      </c>
      <c r="F999">
        <v>2</v>
      </c>
    </row>
    <row r="1000" spans="1:6" x14ac:dyDescent="0.3">
      <c r="A1000" t="s">
        <v>10139</v>
      </c>
      <c r="B1000" t="s">
        <v>10140</v>
      </c>
      <c r="C1000">
        <v>1</v>
      </c>
      <c r="D1000">
        <v>4.7216692769369271</v>
      </c>
      <c r="E1000">
        <v>1.3896970111266921E-3</v>
      </c>
      <c r="F1000">
        <v>2</v>
      </c>
    </row>
    <row r="1001" spans="1:6" x14ac:dyDescent="0.3">
      <c r="A1001" t="s">
        <v>8867</v>
      </c>
      <c r="B1001" t="s">
        <v>8867</v>
      </c>
      <c r="C1001">
        <v>1</v>
      </c>
      <c r="D1001">
        <v>4.7216692769369271</v>
      </c>
      <c r="E1001">
        <v>1.3896970111266921E-3</v>
      </c>
      <c r="F1001">
        <v>2</v>
      </c>
    </row>
    <row r="1002" spans="1:6" x14ac:dyDescent="0.3">
      <c r="A1002" t="s">
        <v>10137</v>
      </c>
      <c r="B1002" t="s">
        <v>10138</v>
      </c>
      <c r="C1002">
        <v>1</v>
      </c>
      <c r="D1002">
        <v>4.7216692769369271</v>
      </c>
      <c r="E1002">
        <v>1.3896970111266921E-3</v>
      </c>
      <c r="F1002">
        <v>2</v>
      </c>
    </row>
    <row r="1003" spans="1:6" x14ac:dyDescent="0.3">
      <c r="A1003" t="s">
        <v>10119</v>
      </c>
      <c r="B1003" t="s">
        <v>10119</v>
      </c>
      <c r="C1003">
        <v>1</v>
      </c>
      <c r="D1003">
        <v>4.7216692769369271</v>
      </c>
      <c r="E1003">
        <v>1.3896970111266921E-3</v>
      </c>
      <c r="F1003">
        <v>2</v>
      </c>
    </row>
    <row r="1004" spans="1:6" x14ac:dyDescent="0.3">
      <c r="A1004" t="s">
        <v>10115</v>
      </c>
      <c r="B1004" t="s">
        <v>10116</v>
      </c>
      <c r="C1004">
        <v>1</v>
      </c>
      <c r="D1004">
        <v>4.7216692769369271</v>
      </c>
      <c r="E1004">
        <v>1.3896970111266921E-3</v>
      </c>
      <c r="F1004">
        <v>2</v>
      </c>
    </row>
    <row r="1005" spans="1:6" x14ac:dyDescent="0.3">
      <c r="A1005" t="s">
        <v>5379</v>
      </c>
      <c r="B1005" t="s">
        <v>5380</v>
      </c>
      <c r="C1005">
        <v>1</v>
      </c>
      <c r="D1005">
        <v>4.7216692769369271</v>
      </c>
      <c r="E1005">
        <v>1.3896970111266921E-3</v>
      </c>
      <c r="F1005">
        <v>2</v>
      </c>
    </row>
    <row r="1006" spans="1:6" x14ac:dyDescent="0.3">
      <c r="A1006" t="s">
        <v>10120</v>
      </c>
      <c r="B1006" t="s">
        <v>10121</v>
      </c>
      <c r="C1006">
        <v>1</v>
      </c>
      <c r="D1006">
        <v>4.7216692769369271</v>
      </c>
      <c r="E1006">
        <v>1.3896970111266921E-3</v>
      </c>
      <c r="F1006">
        <v>2</v>
      </c>
    </row>
    <row r="1007" spans="1:6" x14ac:dyDescent="0.3">
      <c r="A1007" t="s">
        <v>10155</v>
      </c>
      <c r="B1007" t="s">
        <v>10155</v>
      </c>
      <c r="C1007">
        <v>1</v>
      </c>
      <c r="D1007">
        <v>4.7216692769369271</v>
      </c>
      <c r="E1007">
        <v>1.3896970111266921E-3</v>
      </c>
      <c r="F1007">
        <v>2</v>
      </c>
    </row>
    <row r="1008" spans="1:6" x14ac:dyDescent="0.3">
      <c r="A1008" t="s">
        <v>10161</v>
      </c>
      <c r="B1008" t="s">
        <v>10161</v>
      </c>
      <c r="C1008">
        <v>1</v>
      </c>
      <c r="D1008">
        <v>4.7216692769369271</v>
      </c>
      <c r="E1008">
        <v>1.3896970111266921E-3</v>
      </c>
      <c r="F1008">
        <v>2</v>
      </c>
    </row>
    <row r="1009" spans="1:6" x14ac:dyDescent="0.3">
      <c r="A1009" t="s">
        <v>10159</v>
      </c>
      <c r="B1009" t="s">
        <v>10160</v>
      </c>
      <c r="C1009">
        <v>1</v>
      </c>
      <c r="D1009">
        <v>4.7216692769369271</v>
      </c>
      <c r="E1009">
        <v>1.3896970111266921E-3</v>
      </c>
      <c r="F1009">
        <v>2</v>
      </c>
    </row>
    <row r="1010" spans="1:6" x14ac:dyDescent="0.3">
      <c r="A1010" t="s">
        <v>10141</v>
      </c>
      <c r="B1010" t="s">
        <v>10141</v>
      </c>
      <c r="C1010">
        <v>1</v>
      </c>
      <c r="D1010">
        <v>4.7216692769369271</v>
      </c>
      <c r="E1010">
        <v>1.3896970111266921E-3</v>
      </c>
      <c r="F1010">
        <v>2</v>
      </c>
    </row>
    <row r="1011" spans="1:6" x14ac:dyDescent="0.3">
      <c r="A1011" t="s">
        <v>10142</v>
      </c>
      <c r="B1011" t="s">
        <v>10143</v>
      </c>
      <c r="C1011">
        <v>1</v>
      </c>
      <c r="D1011">
        <v>4.7216692769369271</v>
      </c>
      <c r="E1011">
        <v>1.3896970111266921E-3</v>
      </c>
      <c r="F1011">
        <v>2</v>
      </c>
    </row>
    <row r="1012" spans="1:6" x14ac:dyDescent="0.3">
      <c r="A1012" t="s">
        <v>10156</v>
      </c>
      <c r="B1012" t="s">
        <v>10156</v>
      </c>
      <c r="C1012">
        <v>1</v>
      </c>
      <c r="D1012">
        <v>4.7216692769369271</v>
      </c>
      <c r="E1012">
        <v>1.3896970111266921E-3</v>
      </c>
      <c r="F1012">
        <v>2</v>
      </c>
    </row>
    <row r="1013" spans="1:6" x14ac:dyDescent="0.3">
      <c r="A1013" t="s">
        <v>10095</v>
      </c>
      <c r="B1013" t="s">
        <v>10096</v>
      </c>
      <c r="C1013">
        <v>1</v>
      </c>
      <c r="D1013">
        <v>4.7216692769369271</v>
      </c>
      <c r="E1013">
        <v>1.3896970111266921E-3</v>
      </c>
      <c r="F1013">
        <v>2</v>
      </c>
    </row>
    <row r="1014" spans="1:6" x14ac:dyDescent="0.3">
      <c r="A1014" t="s">
        <v>2516</v>
      </c>
      <c r="B1014" t="s">
        <v>2516</v>
      </c>
      <c r="C1014">
        <v>1</v>
      </c>
      <c r="D1014">
        <v>4.7216692769369271</v>
      </c>
      <c r="E1014">
        <v>1.3896970111266921E-3</v>
      </c>
      <c r="F1014">
        <v>2</v>
      </c>
    </row>
    <row r="1015" spans="1:6" x14ac:dyDescent="0.3">
      <c r="A1015" t="s">
        <v>10123</v>
      </c>
      <c r="B1015" t="s">
        <v>10124</v>
      </c>
      <c r="C1015">
        <v>1</v>
      </c>
      <c r="D1015">
        <v>4.7216692769369271</v>
      </c>
      <c r="E1015">
        <v>1.3896970111266921E-3</v>
      </c>
      <c r="F1015">
        <v>2</v>
      </c>
    </row>
    <row r="1016" spans="1:6" x14ac:dyDescent="0.3">
      <c r="A1016" t="s">
        <v>5495</v>
      </c>
      <c r="B1016" t="s">
        <v>5495</v>
      </c>
      <c r="C1016">
        <v>1</v>
      </c>
      <c r="D1016">
        <v>4.7216692769369271</v>
      </c>
      <c r="E1016">
        <v>1.3896970111266921E-3</v>
      </c>
      <c r="F1016">
        <v>2</v>
      </c>
    </row>
    <row r="1017" spans="1:6" x14ac:dyDescent="0.3">
      <c r="A1017" t="s">
        <v>10122</v>
      </c>
      <c r="B1017" t="s">
        <v>10122</v>
      </c>
      <c r="C1017">
        <v>1</v>
      </c>
      <c r="D1017">
        <v>4.7216692769369271</v>
      </c>
      <c r="E1017">
        <v>1.3896970111266921E-3</v>
      </c>
      <c r="F1017">
        <v>2</v>
      </c>
    </row>
    <row r="1018" spans="1:6" x14ac:dyDescent="0.3">
      <c r="A1018" t="s">
        <v>10153</v>
      </c>
      <c r="B1018" t="s">
        <v>10154</v>
      </c>
      <c r="C1018">
        <v>1</v>
      </c>
      <c r="D1018">
        <v>4.7216692769369271</v>
      </c>
      <c r="E1018">
        <v>1.3896970111266921E-3</v>
      </c>
      <c r="F1018">
        <v>2</v>
      </c>
    </row>
    <row r="1019" spans="1:6" x14ac:dyDescent="0.3">
      <c r="A1019" t="s">
        <v>3363</v>
      </c>
      <c r="B1019" t="s">
        <v>12912</v>
      </c>
      <c r="C1019">
        <v>1</v>
      </c>
      <c r="D1019">
        <v>4.7216692769369271</v>
      </c>
      <c r="E1019">
        <v>1.3896970111266921E-3</v>
      </c>
      <c r="F1019">
        <v>2</v>
      </c>
    </row>
    <row r="1020" spans="1:6" x14ac:dyDescent="0.3">
      <c r="A1020" t="s">
        <v>10117</v>
      </c>
      <c r="B1020" t="s">
        <v>10118</v>
      </c>
      <c r="C1020">
        <v>1</v>
      </c>
      <c r="D1020">
        <v>4.7216692769369271</v>
      </c>
      <c r="E1020">
        <v>1.3896970111266921E-3</v>
      </c>
      <c r="F1020">
        <v>2</v>
      </c>
    </row>
    <row r="1021" spans="1:6" x14ac:dyDescent="0.3">
      <c r="A1021" t="s">
        <v>10157</v>
      </c>
      <c r="B1021" t="s">
        <v>10158</v>
      </c>
      <c r="C1021">
        <v>1</v>
      </c>
      <c r="D1021">
        <v>4.7216692769369271</v>
      </c>
      <c r="E1021">
        <v>1.3896970111266921E-3</v>
      </c>
      <c r="F1021">
        <v>2</v>
      </c>
    </row>
    <row r="1022" spans="1:6" x14ac:dyDescent="0.3">
      <c r="A1022" t="s">
        <v>10134</v>
      </c>
      <c r="B1022" t="s">
        <v>10134</v>
      </c>
      <c r="C1022">
        <v>1</v>
      </c>
      <c r="D1022">
        <v>4.7216692769369271</v>
      </c>
      <c r="E1022">
        <v>1.3896970111266921E-3</v>
      </c>
      <c r="F1022">
        <v>2</v>
      </c>
    </row>
    <row r="1023" spans="1:6" x14ac:dyDescent="0.3">
      <c r="A1023" t="s">
        <v>10135</v>
      </c>
      <c r="B1023" t="s">
        <v>10135</v>
      </c>
      <c r="C1023">
        <v>1</v>
      </c>
      <c r="D1023">
        <v>4.7216692769369271</v>
      </c>
      <c r="E1023">
        <v>1.3896970111266921E-3</v>
      </c>
      <c r="F1023">
        <v>2</v>
      </c>
    </row>
    <row r="1024" spans="1:6" x14ac:dyDescent="0.3">
      <c r="A1024" t="s">
        <v>10097</v>
      </c>
      <c r="B1024" t="s">
        <v>10097</v>
      </c>
      <c r="C1024">
        <v>1</v>
      </c>
      <c r="D1024">
        <v>4.7216692769369271</v>
      </c>
      <c r="E1024">
        <v>1.3896970111266921E-3</v>
      </c>
      <c r="F1024">
        <v>2</v>
      </c>
    </row>
    <row r="1025" spans="1:6" x14ac:dyDescent="0.3">
      <c r="A1025" t="s">
        <v>10130</v>
      </c>
      <c r="B1025" t="s">
        <v>10130</v>
      </c>
      <c r="C1025">
        <v>1</v>
      </c>
      <c r="D1025">
        <v>4.7216692769369271</v>
      </c>
      <c r="E1025">
        <v>1.3896970111266921E-3</v>
      </c>
      <c r="F1025">
        <v>2</v>
      </c>
    </row>
    <row r="1026" spans="1:6" x14ac:dyDescent="0.3">
      <c r="A1026" t="s">
        <v>2964</v>
      </c>
      <c r="B1026" t="s">
        <v>12913</v>
      </c>
      <c r="C1026">
        <v>1</v>
      </c>
      <c r="D1026">
        <v>4.7216692769369271</v>
      </c>
      <c r="E1026">
        <v>1.3896970111266921E-3</v>
      </c>
      <c r="F1026">
        <v>2</v>
      </c>
    </row>
    <row r="1027" spans="1:6" x14ac:dyDescent="0.3">
      <c r="A1027" t="s">
        <v>10129</v>
      </c>
      <c r="B1027" t="s">
        <v>10129</v>
      </c>
      <c r="C1027">
        <v>1</v>
      </c>
      <c r="D1027">
        <v>4.7216692769369271</v>
      </c>
      <c r="E1027">
        <v>1.3896970111266921E-3</v>
      </c>
      <c r="F1027">
        <v>2</v>
      </c>
    </row>
    <row r="1028" spans="1:6" x14ac:dyDescent="0.3">
      <c r="A1028" t="s">
        <v>10107</v>
      </c>
      <c r="B1028" t="s">
        <v>10108</v>
      </c>
      <c r="C1028">
        <v>1</v>
      </c>
      <c r="D1028">
        <v>4.7216692769369271</v>
      </c>
      <c r="E1028">
        <v>1.3896970111266921E-3</v>
      </c>
      <c r="F1028">
        <v>2</v>
      </c>
    </row>
    <row r="1029" spans="1:6" x14ac:dyDescent="0.3">
      <c r="A1029" t="s">
        <v>1144</v>
      </c>
      <c r="B1029" t="s">
        <v>1144</v>
      </c>
      <c r="C1029">
        <v>1</v>
      </c>
      <c r="D1029">
        <v>4.7216692769369271</v>
      </c>
      <c r="E1029">
        <v>1.3896970111266921E-3</v>
      </c>
      <c r="F1029">
        <v>2</v>
      </c>
    </row>
    <row r="1030" spans="1:6" x14ac:dyDescent="0.3">
      <c r="A1030" t="s">
        <v>10109</v>
      </c>
      <c r="B1030" t="s">
        <v>10110</v>
      </c>
      <c r="C1030">
        <v>1</v>
      </c>
      <c r="D1030">
        <v>4.7216692769369271</v>
      </c>
      <c r="E1030">
        <v>1.3896970111266921E-3</v>
      </c>
      <c r="F1030">
        <v>2</v>
      </c>
    </row>
    <row r="1031" spans="1:6" x14ac:dyDescent="0.3">
      <c r="A1031" t="s">
        <v>10148</v>
      </c>
      <c r="B1031" t="s">
        <v>10149</v>
      </c>
      <c r="C1031">
        <v>1</v>
      </c>
      <c r="D1031">
        <v>4.7216692769369271</v>
      </c>
      <c r="E1031">
        <v>1.3896970111266921E-3</v>
      </c>
      <c r="F1031">
        <v>2</v>
      </c>
    </row>
    <row r="1032" spans="1:6" x14ac:dyDescent="0.3">
      <c r="A1032" t="s">
        <v>10098</v>
      </c>
      <c r="B1032" t="s">
        <v>10098</v>
      </c>
      <c r="C1032">
        <v>1</v>
      </c>
      <c r="D1032">
        <v>4.7216692769369271</v>
      </c>
      <c r="E1032">
        <v>1.3896970111266921E-3</v>
      </c>
      <c r="F1032">
        <v>2</v>
      </c>
    </row>
    <row r="1033" spans="1:6" x14ac:dyDescent="0.3">
      <c r="A1033" t="s">
        <v>10150</v>
      </c>
      <c r="B1033" t="s">
        <v>10151</v>
      </c>
      <c r="C1033">
        <v>1</v>
      </c>
      <c r="D1033">
        <v>4.7216692769369271</v>
      </c>
      <c r="E1033">
        <v>1.3896970111266921E-3</v>
      </c>
      <c r="F1033">
        <v>2</v>
      </c>
    </row>
    <row r="1034" spans="1:6" x14ac:dyDescent="0.3">
      <c r="A1034" t="s">
        <v>10125</v>
      </c>
      <c r="B1034" t="s">
        <v>10125</v>
      </c>
      <c r="C1034">
        <v>1</v>
      </c>
      <c r="D1034">
        <v>4.7216692769369271</v>
      </c>
      <c r="E1034">
        <v>1.3896970111266921E-3</v>
      </c>
      <c r="F1034">
        <v>2</v>
      </c>
    </row>
    <row r="1035" spans="1:6" x14ac:dyDescent="0.3">
      <c r="A1035" t="s">
        <v>10111</v>
      </c>
      <c r="B1035" t="s">
        <v>10111</v>
      </c>
      <c r="C1035">
        <v>1</v>
      </c>
      <c r="D1035">
        <v>4.7216692769369271</v>
      </c>
      <c r="E1035">
        <v>1.3896970111266921E-3</v>
      </c>
      <c r="F1035">
        <v>2</v>
      </c>
    </row>
    <row r="1036" spans="1:6" x14ac:dyDescent="0.3">
      <c r="A1036" t="s">
        <v>10099</v>
      </c>
      <c r="B1036" t="s">
        <v>10099</v>
      </c>
      <c r="C1036">
        <v>1</v>
      </c>
      <c r="D1036">
        <v>4.7216692769369271</v>
      </c>
      <c r="E1036">
        <v>1.3896970111266921E-3</v>
      </c>
      <c r="F1036">
        <v>2</v>
      </c>
    </row>
    <row r="1037" spans="1:6" x14ac:dyDescent="0.3">
      <c r="A1037" t="s">
        <v>10128</v>
      </c>
      <c r="B1037" t="s">
        <v>10128</v>
      </c>
      <c r="C1037">
        <v>1</v>
      </c>
      <c r="D1037">
        <v>4.7216692769369271</v>
      </c>
      <c r="E1037">
        <v>1.3896970111266921E-3</v>
      </c>
      <c r="F1037">
        <v>2</v>
      </c>
    </row>
    <row r="1038" spans="1:6" x14ac:dyDescent="0.3">
      <c r="A1038" t="s">
        <v>10112</v>
      </c>
      <c r="B1038" t="s">
        <v>10113</v>
      </c>
      <c r="C1038">
        <v>1</v>
      </c>
      <c r="D1038">
        <v>4.7216692769369271</v>
      </c>
      <c r="E1038">
        <v>1.3896970111266921E-3</v>
      </c>
      <c r="F1038">
        <v>2</v>
      </c>
    </row>
    <row r="1039" spans="1:6" x14ac:dyDescent="0.3">
      <c r="A1039" t="s">
        <v>10144</v>
      </c>
      <c r="B1039" t="s">
        <v>10144</v>
      </c>
      <c r="C1039">
        <v>1</v>
      </c>
      <c r="D1039">
        <v>4.7216692769369271</v>
      </c>
      <c r="E1039">
        <v>1.3896970111266921E-3</v>
      </c>
      <c r="F1039">
        <v>2</v>
      </c>
    </row>
    <row r="1040" spans="1:6" x14ac:dyDescent="0.3">
      <c r="A1040" t="s">
        <v>10146</v>
      </c>
      <c r="B1040" t="s">
        <v>10147</v>
      </c>
      <c r="C1040">
        <v>1</v>
      </c>
      <c r="D1040">
        <v>4.7216692769369271</v>
      </c>
      <c r="E1040">
        <v>1.3896970111266921E-3</v>
      </c>
      <c r="F1040">
        <v>2</v>
      </c>
    </row>
    <row r="1041" spans="1:6" x14ac:dyDescent="0.3">
      <c r="A1041" t="s">
        <v>5494</v>
      </c>
      <c r="B1041" t="s">
        <v>5494</v>
      </c>
      <c r="C1041">
        <v>1</v>
      </c>
      <c r="D1041">
        <v>4.7216692769369271</v>
      </c>
      <c r="E1041">
        <v>1.3896970111266921E-3</v>
      </c>
      <c r="F1041">
        <v>2</v>
      </c>
    </row>
    <row r="1042" spans="1:6" x14ac:dyDescent="0.3">
      <c r="A1042" t="s">
        <v>10131</v>
      </c>
      <c r="B1042" t="s">
        <v>10131</v>
      </c>
      <c r="C1042">
        <v>1</v>
      </c>
      <c r="D1042">
        <v>4.7216692769369271</v>
      </c>
      <c r="E1042">
        <v>1.3896970111266921E-3</v>
      </c>
      <c r="F1042">
        <v>2</v>
      </c>
    </row>
    <row r="1043" spans="1:6" x14ac:dyDescent="0.3">
      <c r="A1043" t="s">
        <v>10152</v>
      </c>
      <c r="B1043" t="s">
        <v>10152</v>
      </c>
      <c r="C1043">
        <v>1</v>
      </c>
      <c r="D1043">
        <v>4.7216692769369271</v>
      </c>
      <c r="E1043">
        <v>1.3896970111266921E-3</v>
      </c>
      <c r="F1043">
        <v>2</v>
      </c>
    </row>
    <row r="1044" spans="1:6" x14ac:dyDescent="0.3">
      <c r="A1044" t="s">
        <v>10132</v>
      </c>
      <c r="B1044" t="s">
        <v>10133</v>
      </c>
      <c r="C1044">
        <v>1</v>
      </c>
      <c r="D1044">
        <v>4.7216692769369271</v>
      </c>
      <c r="E1044">
        <v>1.3896970111266921E-3</v>
      </c>
      <c r="F1044">
        <v>2</v>
      </c>
    </row>
    <row r="1045" spans="1:6" x14ac:dyDescent="0.3">
      <c r="A1045" t="s">
        <v>10100</v>
      </c>
      <c r="B1045" t="s">
        <v>10100</v>
      </c>
      <c r="C1045">
        <v>1</v>
      </c>
      <c r="D1045">
        <v>4.7216692769369271</v>
      </c>
      <c r="E1045">
        <v>1.3896970111266921E-3</v>
      </c>
      <c r="F1045">
        <v>2</v>
      </c>
    </row>
    <row r="1046" spans="1:6" x14ac:dyDescent="0.3">
      <c r="A1046" t="s">
        <v>10126</v>
      </c>
      <c r="B1046" t="s">
        <v>10127</v>
      </c>
      <c r="C1046">
        <v>1</v>
      </c>
      <c r="D1046">
        <v>4.7216692769369271</v>
      </c>
      <c r="E1046">
        <v>1.3896970111266921E-3</v>
      </c>
      <c r="F1046">
        <v>2</v>
      </c>
    </row>
    <row r="1047" spans="1:6" x14ac:dyDescent="0.3">
      <c r="A1047" t="s">
        <v>10114</v>
      </c>
      <c r="B1047" t="s">
        <v>7442</v>
      </c>
      <c r="C1047">
        <v>1</v>
      </c>
      <c r="D1047">
        <v>4.7216692769369271</v>
      </c>
      <c r="E1047">
        <v>1.3896970111266921E-3</v>
      </c>
      <c r="F1047">
        <v>2</v>
      </c>
    </row>
    <row r="1048" spans="1:6" x14ac:dyDescent="0.3">
      <c r="A1048" t="s">
        <v>10145</v>
      </c>
      <c r="B1048" t="s">
        <v>10145</v>
      </c>
      <c r="C1048">
        <v>1</v>
      </c>
      <c r="D1048">
        <v>4.7216692769369271</v>
      </c>
      <c r="E1048">
        <v>1.3896970111266921E-3</v>
      </c>
      <c r="F1048">
        <v>2</v>
      </c>
    </row>
    <row r="1049" spans="1:6" x14ac:dyDescent="0.3">
      <c r="A1049" t="s">
        <v>10105</v>
      </c>
      <c r="B1049" t="s">
        <v>10106</v>
      </c>
      <c r="C1049">
        <v>1</v>
      </c>
      <c r="D1049">
        <v>4.7216692769369271</v>
      </c>
      <c r="E1049">
        <v>1.3896970111266921E-3</v>
      </c>
      <c r="F1049">
        <v>2</v>
      </c>
    </row>
    <row r="1050" spans="1:6" x14ac:dyDescent="0.3">
      <c r="A1050" t="s">
        <v>5810</v>
      </c>
      <c r="B1050" t="s">
        <v>5810</v>
      </c>
      <c r="C1050">
        <v>2</v>
      </c>
      <c r="D1050">
        <v>2.3545456628053101</v>
      </c>
      <c r="E1050">
        <v>1.385995027709588E-3</v>
      </c>
      <c r="F1050">
        <v>31</v>
      </c>
    </row>
    <row r="1051" spans="1:6" x14ac:dyDescent="0.3">
      <c r="A1051" t="s">
        <v>9282</v>
      </c>
      <c r="B1051" t="s">
        <v>12914</v>
      </c>
      <c r="C1051">
        <v>2</v>
      </c>
      <c r="D1051">
        <v>2.3545456628053101</v>
      </c>
      <c r="E1051">
        <v>1.385995027709588E-3</v>
      </c>
      <c r="F1051">
        <v>31</v>
      </c>
    </row>
    <row r="1052" spans="1:6" x14ac:dyDescent="0.3">
      <c r="A1052" t="s">
        <v>2731</v>
      </c>
      <c r="B1052" t="s">
        <v>2731</v>
      </c>
      <c r="C1052">
        <v>2</v>
      </c>
      <c r="D1052">
        <v>2.3545456628053101</v>
      </c>
      <c r="E1052">
        <v>1.385995027709588E-3</v>
      </c>
      <c r="F1052">
        <v>31</v>
      </c>
    </row>
    <row r="1053" spans="1:6" x14ac:dyDescent="0.3">
      <c r="A1053" t="s">
        <v>3949</v>
      </c>
      <c r="B1053" t="s">
        <v>3949</v>
      </c>
      <c r="C1053">
        <v>2</v>
      </c>
      <c r="D1053">
        <v>2.3545456628053101</v>
      </c>
      <c r="E1053">
        <v>1.385995027709588E-3</v>
      </c>
      <c r="F1053">
        <v>31</v>
      </c>
    </row>
    <row r="1054" spans="1:6" x14ac:dyDescent="0.3">
      <c r="A1054" t="s">
        <v>243</v>
      </c>
      <c r="B1054" t="s">
        <v>243</v>
      </c>
      <c r="C1054">
        <v>3</v>
      </c>
      <c r="D1054">
        <v>1.5576016885637209</v>
      </c>
      <c r="E1054">
        <v>1.3753151380355389E-3</v>
      </c>
      <c r="F1054">
        <v>70</v>
      </c>
    </row>
    <row r="1055" spans="1:6" x14ac:dyDescent="0.3">
      <c r="A1055" t="s">
        <v>1105</v>
      </c>
      <c r="B1055" t="s">
        <v>1106</v>
      </c>
      <c r="C1055">
        <v>3</v>
      </c>
      <c r="D1055">
        <v>1.5576016885637209</v>
      </c>
      <c r="E1055">
        <v>1.3753151380355389E-3</v>
      </c>
      <c r="F1055">
        <v>70</v>
      </c>
    </row>
    <row r="1056" spans="1:6" x14ac:dyDescent="0.3">
      <c r="A1056" t="s">
        <v>2862</v>
      </c>
      <c r="B1056" t="s">
        <v>12915</v>
      </c>
      <c r="C1056">
        <v>2</v>
      </c>
      <c r="D1056">
        <v>2.3237740041385559</v>
      </c>
      <c r="E1056">
        <v>1.3678813990039629E-3</v>
      </c>
      <c r="F1056">
        <v>32</v>
      </c>
    </row>
    <row r="1057" spans="1:6" x14ac:dyDescent="0.3">
      <c r="A1057" t="s">
        <v>3872</v>
      </c>
      <c r="B1057" t="s">
        <v>3872</v>
      </c>
      <c r="C1057">
        <v>2</v>
      </c>
      <c r="D1057">
        <v>2.3237740041385559</v>
      </c>
      <c r="E1057">
        <v>1.3678813990039629E-3</v>
      </c>
      <c r="F1057">
        <v>32</v>
      </c>
    </row>
    <row r="1058" spans="1:6" x14ac:dyDescent="0.3">
      <c r="A1058" t="s">
        <v>1244</v>
      </c>
      <c r="B1058" t="s">
        <v>1245</v>
      </c>
      <c r="C1058">
        <v>3</v>
      </c>
      <c r="D1058">
        <v>1.543615446588982</v>
      </c>
      <c r="E1058">
        <v>1.3629657097745671E-3</v>
      </c>
      <c r="F1058">
        <v>71</v>
      </c>
    </row>
    <row r="1059" spans="1:6" x14ac:dyDescent="0.3">
      <c r="A1059" t="s">
        <v>727</v>
      </c>
      <c r="B1059" t="s">
        <v>727</v>
      </c>
      <c r="C1059">
        <v>4</v>
      </c>
      <c r="D1059">
        <v>1.1568424714929699</v>
      </c>
      <c r="E1059">
        <v>1.3619425086215499E-3</v>
      </c>
      <c r="F1059">
        <v>105</v>
      </c>
    </row>
    <row r="1060" spans="1:6" x14ac:dyDescent="0.3">
      <c r="A1060" t="s">
        <v>601</v>
      </c>
      <c r="B1060" t="s">
        <v>12916</v>
      </c>
      <c r="C1060">
        <v>4</v>
      </c>
      <c r="D1060">
        <v>1.1474527311431311</v>
      </c>
      <c r="E1060">
        <v>1.35088803332133E-3</v>
      </c>
      <c r="F1060">
        <v>106</v>
      </c>
    </row>
    <row r="1061" spans="1:6" x14ac:dyDescent="0.3">
      <c r="A1061" t="s">
        <v>1167</v>
      </c>
      <c r="B1061" t="s">
        <v>1167</v>
      </c>
      <c r="C1061">
        <v>3</v>
      </c>
      <c r="D1061">
        <v>1.5298221244566459</v>
      </c>
      <c r="E1061">
        <v>1.350786623894212E-3</v>
      </c>
      <c r="F1061">
        <v>72</v>
      </c>
    </row>
    <row r="1062" spans="1:6" x14ac:dyDescent="0.3">
      <c r="A1062" t="s">
        <v>10163</v>
      </c>
      <c r="B1062" t="s">
        <v>10164</v>
      </c>
      <c r="C1062">
        <v>2</v>
      </c>
      <c r="D1062">
        <v>2.2939210409888759</v>
      </c>
      <c r="E1062">
        <v>1.3503085571850619E-3</v>
      </c>
      <c r="F1062">
        <v>33</v>
      </c>
    </row>
    <row r="1063" spans="1:6" x14ac:dyDescent="0.3">
      <c r="A1063" t="s">
        <v>2551</v>
      </c>
      <c r="B1063" t="s">
        <v>2551</v>
      </c>
      <c r="C1063">
        <v>2</v>
      </c>
      <c r="D1063">
        <v>2.2939210409888759</v>
      </c>
      <c r="E1063">
        <v>1.3503085571850619E-3</v>
      </c>
      <c r="F1063">
        <v>33</v>
      </c>
    </row>
    <row r="1064" spans="1:6" x14ac:dyDescent="0.3">
      <c r="A1064" t="s">
        <v>2929</v>
      </c>
      <c r="B1064" t="s">
        <v>2929</v>
      </c>
      <c r="C1064">
        <v>2</v>
      </c>
      <c r="D1064">
        <v>2.2939210409888759</v>
      </c>
      <c r="E1064">
        <v>1.3503085571850619E-3</v>
      </c>
      <c r="F1064">
        <v>33</v>
      </c>
    </row>
    <row r="1065" spans="1:6" x14ac:dyDescent="0.3">
      <c r="A1065" t="s">
        <v>3590</v>
      </c>
      <c r="B1065" t="s">
        <v>3590</v>
      </c>
      <c r="C1065">
        <v>2</v>
      </c>
      <c r="D1065">
        <v>2.2649335041156231</v>
      </c>
      <c r="E1065">
        <v>1.3332451455016351E-3</v>
      </c>
      <c r="F1065">
        <v>34</v>
      </c>
    </row>
    <row r="1066" spans="1:6" x14ac:dyDescent="0.3">
      <c r="A1066" t="s">
        <v>547</v>
      </c>
      <c r="B1066" t="s">
        <v>12917</v>
      </c>
      <c r="C1066">
        <v>3</v>
      </c>
      <c r="D1066">
        <v>1.5027934520687261</v>
      </c>
      <c r="E1066">
        <v>1.3269211244093049E-3</v>
      </c>
      <c r="F1066">
        <v>74</v>
      </c>
    </row>
    <row r="1067" spans="1:6" x14ac:dyDescent="0.3">
      <c r="A1067" t="s">
        <v>921</v>
      </c>
      <c r="B1067" t="s">
        <v>922</v>
      </c>
      <c r="C1067">
        <v>3</v>
      </c>
      <c r="D1067">
        <v>1.5027934520687261</v>
      </c>
      <c r="E1067">
        <v>1.3269211244093049E-3</v>
      </c>
      <c r="F1067">
        <v>74</v>
      </c>
    </row>
    <row r="1068" spans="1:6" x14ac:dyDescent="0.3">
      <c r="A1068" t="s">
        <v>1139</v>
      </c>
      <c r="B1068" t="s">
        <v>10629</v>
      </c>
      <c r="C1068">
        <v>3</v>
      </c>
      <c r="D1068">
        <v>1.489548225318706</v>
      </c>
      <c r="E1068">
        <v>1.315225990159153E-3</v>
      </c>
      <c r="F1068">
        <v>75</v>
      </c>
    </row>
    <row r="1069" spans="1:6" x14ac:dyDescent="0.3">
      <c r="A1069" t="s">
        <v>1635</v>
      </c>
      <c r="B1069" t="s">
        <v>11748</v>
      </c>
      <c r="C1069">
        <v>3</v>
      </c>
      <c r="D1069">
        <v>1.489548225318706</v>
      </c>
      <c r="E1069">
        <v>1.315225990159153E-3</v>
      </c>
      <c r="F1069">
        <v>75</v>
      </c>
    </row>
    <row r="1070" spans="1:6" x14ac:dyDescent="0.3">
      <c r="A1070" t="s">
        <v>10188</v>
      </c>
      <c r="B1070" t="s">
        <v>10188</v>
      </c>
      <c r="C1070">
        <v>1</v>
      </c>
      <c r="D1070">
        <v>4.4339872044851463</v>
      </c>
      <c r="E1070">
        <v>1.305025490782444E-3</v>
      </c>
      <c r="F1070">
        <v>3</v>
      </c>
    </row>
    <row r="1071" spans="1:6" x14ac:dyDescent="0.3">
      <c r="A1071" t="s">
        <v>10195</v>
      </c>
      <c r="B1071" t="s">
        <v>10195</v>
      </c>
      <c r="C1071">
        <v>1</v>
      </c>
      <c r="D1071">
        <v>4.4339872044851463</v>
      </c>
      <c r="E1071">
        <v>1.305025490782444E-3</v>
      </c>
      <c r="F1071">
        <v>3</v>
      </c>
    </row>
    <row r="1072" spans="1:6" x14ac:dyDescent="0.3">
      <c r="A1072" t="s">
        <v>10191</v>
      </c>
      <c r="B1072" t="s">
        <v>10192</v>
      </c>
      <c r="C1072">
        <v>1</v>
      </c>
      <c r="D1072">
        <v>4.4339872044851463</v>
      </c>
      <c r="E1072">
        <v>1.305025490782444E-3</v>
      </c>
      <c r="F1072">
        <v>3</v>
      </c>
    </row>
    <row r="1073" spans="1:6" x14ac:dyDescent="0.3">
      <c r="A1073" t="s">
        <v>10183</v>
      </c>
      <c r="B1073" t="s">
        <v>10183</v>
      </c>
      <c r="C1073">
        <v>1</v>
      </c>
      <c r="D1073">
        <v>4.4339872044851463</v>
      </c>
      <c r="E1073">
        <v>1.305025490782444E-3</v>
      </c>
      <c r="F1073">
        <v>3</v>
      </c>
    </row>
    <row r="1074" spans="1:6" x14ac:dyDescent="0.3">
      <c r="A1074" t="s">
        <v>10168</v>
      </c>
      <c r="B1074" t="s">
        <v>10169</v>
      </c>
      <c r="C1074">
        <v>1</v>
      </c>
      <c r="D1074">
        <v>4.4339872044851463</v>
      </c>
      <c r="E1074">
        <v>1.305025490782444E-3</v>
      </c>
      <c r="F1074">
        <v>3</v>
      </c>
    </row>
    <row r="1075" spans="1:6" x14ac:dyDescent="0.3">
      <c r="A1075" t="s">
        <v>10177</v>
      </c>
      <c r="B1075" t="s">
        <v>10178</v>
      </c>
      <c r="C1075">
        <v>1</v>
      </c>
      <c r="D1075">
        <v>4.4339872044851463</v>
      </c>
      <c r="E1075">
        <v>1.305025490782444E-3</v>
      </c>
      <c r="F1075">
        <v>3</v>
      </c>
    </row>
    <row r="1076" spans="1:6" x14ac:dyDescent="0.3">
      <c r="A1076" t="s">
        <v>10190</v>
      </c>
      <c r="B1076" t="s">
        <v>10190</v>
      </c>
      <c r="C1076">
        <v>1</v>
      </c>
      <c r="D1076">
        <v>4.4339872044851463</v>
      </c>
      <c r="E1076">
        <v>1.305025490782444E-3</v>
      </c>
      <c r="F1076">
        <v>3</v>
      </c>
    </row>
    <row r="1077" spans="1:6" x14ac:dyDescent="0.3">
      <c r="A1077" t="s">
        <v>10171</v>
      </c>
      <c r="B1077" t="s">
        <v>10172</v>
      </c>
      <c r="C1077">
        <v>1</v>
      </c>
      <c r="D1077">
        <v>4.4339872044851463</v>
      </c>
      <c r="E1077">
        <v>1.305025490782444E-3</v>
      </c>
      <c r="F1077">
        <v>3</v>
      </c>
    </row>
    <row r="1078" spans="1:6" x14ac:dyDescent="0.3">
      <c r="A1078" t="s">
        <v>10184</v>
      </c>
      <c r="B1078" t="s">
        <v>10184</v>
      </c>
      <c r="C1078">
        <v>1</v>
      </c>
      <c r="D1078">
        <v>4.4339872044851463</v>
      </c>
      <c r="E1078">
        <v>1.305025490782444E-3</v>
      </c>
      <c r="F1078">
        <v>3</v>
      </c>
    </row>
    <row r="1079" spans="1:6" x14ac:dyDescent="0.3">
      <c r="A1079" t="s">
        <v>10166</v>
      </c>
      <c r="B1079" t="s">
        <v>10167</v>
      </c>
      <c r="C1079">
        <v>1</v>
      </c>
      <c r="D1079">
        <v>4.4339872044851463</v>
      </c>
      <c r="E1079">
        <v>1.305025490782444E-3</v>
      </c>
      <c r="F1079">
        <v>3</v>
      </c>
    </row>
    <row r="1080" spans="1:6" x14ac:dyDescent="0.3">
      <c r="A1080" t="s">
        <v>10189</v>
      </c>
      <c r="B1080" t="s">
        <v>10189</v>
      </c>
      <c r="C1080">
        <v>1</v>
      </c>
      <c r="D1080">
        <v>4.4339872044851463</v>
      </c>
      <c r="E1080">
        <v>1.305025490782444E-3</v>
      </c>
      <c r="F1080">
        <v>3</v>
      </c>
    </row>
    <row r="1081" spans="1:6" x14ac:dyDescent="0.3">
      <c r="A1081" t="s">
        <v>10185</v>
      </c>
      <c r="B1081" t="s">
        <v>10185</v>
      </c>
      <c r="C1081">
        <v>1</v>
      </c>
      <c r="D1081">
        <v>4.4339872044851463</v>
      </c>
      <c r="E1081">
        <v>1.305025490782444E-3</v>
      </c>
      <c r="F1081">
        <v>3</v>
      </c>
    </row>
    <row r="1082" spans="1:6" x14ac:dyDescent="0.3">
      <c r="A1082" t="s">
        <v>10175</v>
      </c>
      <c r="B1082" t="s">
        <v>10176</v>
      </c>
      <c r="C1082">
        <v>1</v>
      </c>
      <c r="D1082">
        <v>4.4339872044851463</v>
      </c>
      <c r="E1082">
        <v>1.305025490782444E-3</v>
      </c>
      <c r="F1082">
        <v>3</v>
      </c>
    </row>
    <row r="1083" spans="1:6" x14ac:dyDescent="0.3">
      <c r="A1083" t="s">
        <v>10193</v>
      </c>
      <c r="B1083" t="s">
        <v>10194</v>
      </c>
      <c r="C1083">
        <v>1</v>
      </c>
      <c r="D1083">
        <v>4.4339872044851463</v>
      </c>
      <c r="E1083">
        <v>1.305025490782444E-3</v>
      </c>
      <c r="F1083">
        <v>3</v>
      </c>
    </row>
    <row r="1084" spans="1:6" x14ac:dyDescent="0.3">
      <c r="A1084" t="s">
        <v>2276</v>
      </c>
      <c r="B1084" t="s">
        <v>2276</v>
      </c>
      <c r="C1084">
        <v>1</v>
      </c>
      <c r="D1084">
        <v>4.4339872044851463</v>
      </c>
      <c r="E1084">
        <v>1.305025490782444E-3</v>
      </c>
      <c r="F1084">
        <v>3</v>
      </c>
    </row>
    <row r="1085" spans="1:6" x14ac:dyDescent="0.3">
      <c r="A1085" t="s">
        <v>10173</v>
      </c>
      <c r="B1085" t="s">
        <v>10174</v>
      </c>
      <c r="C1085">
        <v>1</v>
      </c>
      <c r="D1085">
        <v>4.4339872044851463</v>
      </c>
      <c r="E1085">
        <v>1.305025490782444E-3</v>
      </c>
      <c r="F1085">
        <v>3</v>
      </c>
    </row>
    <row r="1086" spans="1:6" x14ac:dyDescent="0.3">
      <c r="A1086" t="s">
        <v>10179</v>
      </c>
      <c r="B1086" t="s">
        <v>10180</v>
      </c>
      <c r="C1086">
        <v>1</v>
      </c>
      <c r="D1086">
        <v>4.4339872044851463</v>
      </c>
      <c r="E1086">
        <v>1.305025490782444E-3</v>
      </c>
      <c r="F1086">
        <v>3</v>
      </c>
    </row>
    <row r="1087" spans="1:6" x14ac:dyDescent="0.3">
      <c r="A1087" t="s">
        <v>10165</v>
      </c>
      <c r="B1087" t="s">
        <v>10165</v>
      </c>
      <c r="C1087">
        <v>1</v>
      </c>
      <c r="D1087">
        <v>4.4339872044851463</v>
      </c>
      <c r="E1087">
        <v>1.305025490782444E-3</v>
      </c>
      <c r="F1087">
        <v>3</v>
      </c>
    </row>
    <row r="1088" spans="1:6" x14ac:dyDescent="0.3">
      <c r="A1088" t="s">
        <v>10181</v>
      </c>
      <c r="B1088" t="s">
        <v>10182</v>
      </c>
      <c r="C1088">
        <v>1</v>
      </c>
      <c r="D1088">
        <v>4.4339872044851463</v>
      </c>
      <c r="E1088">
        <v>1.305025490782444E-3</v>
      </c>
      <c r="F1088">
        <v>3</v>
      </c>
    </row>
    <row r="1089" spans="1:6" x14ac:dyDescent="0.3">
      <c r="A1089" t="s">
        <v>10186</v>
      </c>
      <c r="B1089" t="s">
        <v>10186</v>
      </c>
      <c r="C1089">
        <v>1</v>
      </c>
      <c r="D1089">
        <v>4.4339872044851463</v>
      </c>
      <c r="E1089">
        <v>1.305025490782444E-3</v>
      </c>
      <c r="F1089">
        <v>3</v>
      </c>
    </row>
    <row r="1090" spans="1:6" x14ac:dyDescent="0.3">
      <c r="A1090" t="s">
        <v>5814</v>
      </c>
      <c r="B1090" t="s">
        <v>5814</v>
      </c>
      <c r="C1090">
        <v>1</v>
      </c>
      <c r="D1090">
        <v>4.4339872044851463</v>
      </c>
      <c r="E1090">
        <v>1.305025490782444E-3</v>
      </c>
      <c r="F1090">
        <v>3</v>
      </c>
    </row>
    <row r="1091" spans="1:6" x14ac:dyDescent="0.3">
      <c r="A1091" t="s">
        <v>10170</v>
      </c>
      <c r="B1091" t="s">
        <v>10170</v>
      </c>
      <c r="C1091">
        <v>1</v>
      </c>
      <c r="D1091">
        <v>4.4339872044851463</v>
      </c>
      <c r="E1091">
        <v>1.305025490782444E-3</v>
      </c>
      <c r="F1091">
        <v>3</v>
      </c>
    </row>
    <row r="1092" spans="1:6" x14ac:dyDescent="0.3">
      <c r="A1092" t="s">
        <v>306</v>
      </c>
      <c r="B1092" t="s">
        <v>306</v>
      </c>
      <c r="C1092">
        <v>1</v>
      </c>
      <c r="D1092">
        <v>4.4339872044851463</v>
      </c>
      <c r="E1092">
        <v>1.305025490782444E-3</v>
      </c>
      <c r="F1092">
        <v>3</v>
      </c>
    </row>
    <row r="1093" spans="1:6" x14ac:dyDescent="0.3">
      <c r="A1093" t="s">
        <v>10187</v>
      </c>
      <c r="B1093" t="s">
        <v>10187</v>
      </c>
      <c r="C1093">
        <v>1</v>
      </c>
      <c r="D1093">
        <v>4.4339872044851463</v>
      </c>
      <c r="E1093">
        <v>1.305025490782444E-3</v>
      </c>
      <c r="F1093">
        <v>3</v>
      </c>
    </row>
    <row r="1094" spans="1:6" x14ac:dyDescent="0.3">
      <c r="A1094" t="s">
        <v>10196</v>
      </c>
      <c r="B1094" t="s">
        <v>10196</v>
      </c>
      <c r="C1094">
        <v>1</v>
      </c>
      <c r="D1094">
        <v>4.4339872044851463</v>
      </c>
      <c r="E1094">
        <v>1.305025490782444E-3</v>
      </c>
      <c r="F1094">
        <v>3</v>
      </c>
    </row>
    <row r="1095" spans="1:6" x14ac:dyDescent="0.3">
      <c r="A1095" t="s">
        <v>1989</v>
      </c>
      <c r="B1095" t="s">
        <v>12918</v>
      </c>
      <c r="C1095">
        <v>3</v>
      </c>
      <c r="D1095">
        <v>1.4764761437513529</v>
      </c>
      <c r="E1095">
        <v>1.303683737863706E-3</v>
      </c>
      <c r="F1095">
        <v>76</v>
      </c>
    </row>
    <row r="1096" spans="1:6" x14ac:dyDescent="0.3">
      <c r="A1096" t="s">
        <v>2142</v>
      </c>
      <c r="B1096" t="s">
        <v>2143</v>
      </c>
      <c r="C1096">
        <v>3</v>
      </c>
      <c r="D1096">
        <v>1.4764761437513529</v>
      </c>
      <c r="E1096">
        <v>1.303683737863706E-3</v>
      </c>
      <c r="F1096">
        <v>76</v>
      </c>
    </row>
    <row r="1097" spans="1:6" x14ac:dyDescent="0.3">
      <c r="A1097" t="s">
        <v>2706</v>
      </c>
      <c r="B1097" t="s">
        <v>12919</v>
      </c>
      <c r="C1097">
        <v>3</v>
      </c>
      <c r="D1097">
        <v>1.4764761437513529</v>
      </c>
      <c r="E1097">
        <v>1.303683737863706E-3</v>
      </c>
      <c r="F1097">
        <v>76</v>
      </c>
    </row>
    <row r="1098" spans="1:6" x14ac:dyDescent="0.3">
      <c r="A1098" t="s">
        <v>2262</v>
      </c>
      <c r="B1098" t="s">
        <v>2262</v>
      </c>
      <c r="C1098">
        <v>2</v>
      </c>
      <c r="D1098">
        <v>2.2093636529608118</v>
      </c>
      <c r="E1098">
        <v>1.3005341479585401E-3</v>
      </c>
      <c r="F1098">
        <v>36</v>
      </c>
    </row>
    <row r="1099" spans="1:6" x14ac:dyDescent="0.3">
      <c r="A1099" t="s">
        <v>2371</v>
      </c>
      <c r="B1099" t="s">
        <v>12920</v>
      </c>
      <c r="C1099">
        <v>2</v>
      </c>
      <c r="D1099">
        <v>2.2093636529608118</v>
      </c>
      <c r="E1099">
        <v>1.3005341479585401E-3</v>
      </c>
      <c r="F1099">
        <v>36</v>
      </c>
    </row>
    <row r="1100" spans="1:6" x14ac:dyDescent="0.3">
      <c r="A1100" t="s">
        <v>2695</v>
      </c>
      <c r="B1100" t="s">
        <v>2696</v>
      </c>
      <c r="C1100">
        <v>2</v>
      </c>
      <c r="D1100">
        <v>2.2093636529608118</v>
      </c>
      <c r="E1100">
        <v>1.3005341479585401E-3</v>
      </c>
      <c r="F1100">
        <v>36</v>
      </c>
    </row>
    <row r="1101" spans="1:6" x14ac:dyDescent="0.3">
      <c r="A1101" t="s">
        <v>1582</v>
      </c>
      <c r="B1101" t="s">
        <v>12921</v>
      </c>
      <c r="C1101">
        <v>3</v>
      </c>
      <c r="D1101">
        <v>1.4635727389154449</v>
      </c>
      <c r="E1101">
        <v>1.292290422015809E-3</v>
      </c>
      <c r="F1101">
        <v>77</v>
      </c>
    </row>
    <row r="1102" spans="1:6" x14ac:dyDescent="0.3">
      <c r="A1102" t="s">
        <v>4161</v>
      </c>
      <c r="B1102" t="s">
        <v>4161</v>
      </c>
      <c r="C1102">
        <v>2</v>
      </c>
      <c r="D1102">
        <v>2.182695405878651</v>
      </c>
      <c r="E1102">
        <v>1.2848359780578691E-3</v>
      </c>
      <c r="F1102">
        <v>37</v>
      </c>
    </row>
    <row r="1103" spans="1:6" x14ac:dyDescent="0.3">
      <c r="A1103" t="s">
        <v>4375</v>
      </c>
      <c r="B1103" t="s">
        <v>4375</v>
      </c>
      <c r="C1103">
        <v>2</v>
      </c>
      <c r="D1103">
        <v>2.182695405878651</v>
      </c>
      <c r="E1103">
        <v>1.2848359780578691E-3</v>
      </c>
      <c r="F1103">
        <v>37</v>
      </c>
    </row>
    <row r="1104" spans="1:6" x14ac:dyDescent="0.3">
      <c r="A1104" t="s">
        <v>7444</v>
      </c>
      <c r="B1104" t="s">
        <v>7444</v>
      </c>
      <c r="C1104">
        <v>2</v>
      </c>
      <c r="D1104">
        <v>2.182695405878651</v>
      </c>
      <c r="E1104">
        <v>1.2848359780578691E-3</v>
      </c>
      <c r="F1104">
        <v>37</v>
      </c>
    </row>
    <row r="1105" spans="1:6" x14ac:dyDescent="0.3">
      <c r="A1105" t="s">
        <v>532</v>
      </c>
      <c r="B1105" t="s">
        <v>12922</v>
      </c>
      <c r="C1105">
        <v>3</v>
      </c>
      <c r="D1105">
        <v>1.4508337131380149</v>
      </c>
      <c r="E1105">
        <v>1.2810422479003331E-3</v>
      </c>
      <c r="F1105">
        <v>78</v>
      </c>
    </row>
    <row r="1106" spans="1:6" x14ac:dyDescent="0.3">
      <c r="A1106" t="s">
        <v>825</v>
      </c>
      <c r="B1106" t="s">
        <v>10920</v>
      </c>
      <c r="C1106">
        <v>3</v>
      </c>
      <c r="D1106">
        <v>1.438254930931155</v>
      </c>
      <c r="E1106">
        <v>1.2699355640066481E-3</v>
      </c>
      <c r="F1106">
        <v>79</v>
      </c>
    </row>
    <row r="1107" spans="1:6" x14ac:dyDescent="0.3">
      <c r="A1107" t="s">
        <v>1816</v>
      </c>
      <c r="B1107" t="s">
        <v>1817</v>
      </c>
      <c r="C1107">
        <v>3</v>
      </c>
      <c r="D1107">
        <v>1.438254930931155</v>
      </c>
      <c r="E1107">
        <v>1.2699355640066481E-3</v>
      </c>
      <c r="F1107">
        <v>79</v>
      </c>
    </row>
    <row r="1108" spans="1:6" x14ac:dyDescent="0.3">
      <c r="A1108" t="s">
        <v>1785</v>
      </c>
      <c r="B1108" t="s">
        <v>1785</v>
      </c>
      <c r="C1108">
        <v>3</v>
      </c>
      <c r="D1108">
        <v>1.438254930931155</v>
      </c>
      <c r="E1108">
        <v>1.2699355640066481E-3</v>
      </c>
      <c r="F1108">
        <v>79</v>
      </c>
    </row>
    <row r="1109" spans="1:6" x14ac:dyDescent="0.3">
      <c r="A1109" t="s">
        <v>3094</v>
      </c>
      <c r="B1109" t="s">
        <v>3094</v>
      </c>
      <c r="C1109">
        <v>2</v>
      </c>
      <c r="D1109">
        <v>2.1567199194753899</v>
      </c>
      <c r="E1109">
        <v>1.2695455992956389E-3</v>
      </c>
      <c r="F1109">
        <v>38</v>
      </c>
    </row>
    <row r="1110" spans="1:6" x14ac:dyDescent="0.3">
      <c r="A1110" t="s">
        <v>1338</v>
      </c>
      <c r="B1110" t="s">
        <v>11899</v>
      </c>
      <c r="C1110">
        <v>3</v>
      </c>
      <c r="D1110">
        <v>1.4258324109325979</v>
      </c>
      <c r="E1110">
        <v>1.2589668549124E-3</v>
      </c>
      <c r="F1110">
        <v>80</v>
      </c>
    </row>
    <row r="1111" spans="1:6" x14ac:dyDescent="0.3">
      <c r="A1111" t="s">
        <v>10197</v>
      </c>
      <c r="B1111" t="s">
        <v>10198</v>
      </c>
      <c r="C1111">
        <v>2</v>
      </c>
      <c r="D1111">
        <v>2.1314021114910999</v>
      </c>
      <c r="E1111">
        <v>1.2546423606228649E-3</v>
      </c>
      <c r="F1111">
        <v>39</v>
      </c>
    </row>
    <row r="1112" spans="1:6" x14ac:dyDescent="0.3">
      <c r="A1112" t="s">
        <v>3245</v>
      </c>
      <c r="B1112" t="s">
        <v>12923</v>
      </c>
      <c r="C1112">
        <v>2</v>
      </c>
      <c r="D1112">
        <v>2.1314021114910999</v>
      </c>
      <c r="E1112">
        <v>1.2546423606228649E-3</v>
      </c>
      <c r="F1112">
        <v>39</v>
      </c>
    </row>
    <row r="1113" spans="1:6" x14ac:dyDescent="0.3">
      <c r="A1113" t="s">
        <v>10199</v>
      </c>
      <c r="B1113" t="s">
        <v>10200</v>
      </c>
      <c r="C1113">
        <v>2</v>
      </c>
      <c r="D1113">
        <v>2.1314021114910999</v>
      </c>
      <c r="E1113">
        <v>1.2546423606228649E-3</v>
      </c>
      <c r="F1113">
        <v>39</v>
      </c>
    </row>
    <row r="1114" spans="1:6" x14ac:dyDescent="0.3">
      <c r="A1114" t="s">
        <v>2501</v>
      </c>
      <c r="B1114" t="s">
        <v>2502</v>
      </c>
      <c r="C1114">
        <v>2</v>
      </c>
      <c r="D1114">
        <v>2.1067094989007291</v>
      </c>
      <c r="E1114">
        <v>1.2401071410210341E-3</v>
      </c>
      <c r="F1114">
        <v>40</v>
      </c>
    </row>
    <row r="1115" spans="1:6" x14ac:dyDescent="0.3">
      <c r="A1115" t="s">
        <v>3588</v>
      </c>
      <c r="B1115" t="s">
        <v>3588</v>
      </c>
      <c r="C1115">
        <v>2</v>
      </c>
      <c r="D1115">
        <v>2.1067094989007291</v>
      </c>
      <c r="E1115">
        <v>1.2401071410210341E-3</v>
      </c>
      <c r="F1115">
        <v>40</v>
      </c>
    </row>
    <row r="1116" spans="1:6" x14ac:dyDescent="0.3">
      <c r="A1116" t="s">
        <v>2251</v>
      </c>
      <c r="B1116" t="s">
        <v>12924</v>
      </c>
      <c r="C1116">
        <v>2</v>
      </c>
      <c r="D1116">
        <v>2.1067094989007291</v>
      </c>
      <c r="E1116">
        <v>1.2401071410210341E-3</v>
      </c>
      <c r="F1116">
        <v>40</v>
      </c>
    </row>
    <row r="1117" spans="1:6" x14ac:dyDescent="0.3">
      <c r="A1117" t="s">
        <v>7379</v>
      </c>
      <c r="B1117" t="s">
        <v>7379</v>
      </c>
      <c r="C1117">
        <v>2</v>
      </c>
      <c r="D1117">
        <v>2.1067094989007291</v>
      </c>
      <c r="E1117">
        <v>1.2401071410210341E-3</v>
      </c>
      <c r="F1117">
        <v>40</v>
      </c>
    </row>
    <row r="1118" spans="1:6" x14ac:dyDescent="0.3">
      <c r="A1118" t="s">
        <v>9685</v>
      </c>
      <c r="B1118" t="s">
        <v>9686</v>
      </c>
      <c r="C1118">
        <v>2</v>
      </c>
      <c r="D1118">
        <v>2.1067094989007291</v>
      </c>
      <c r="E1118">
        <v>1.2401071410210341E-3</v>
      </c>
      <c r="F1118">
        <v>40</v>
      </c>
    </row>
    <row r="1119" spans="1:6" x14ac:dyDescent="0.3">
      <c r="A1119" t="s">
        <v>10221</v>
      </c>
      <c r="B1119" t="s">
        <v>10221</v>
      </c>
      <c r="C1119">
        <v>1</v>
      </c>
      <c r="D1119">
        <v>4.2108436531709366</v>
      </c>
      <c r="E1119">
        <v>1.2393491572390829E-3</v>
      </c>
      <c r="F1119">
        <v>4</v>
      </c>
    </row>
    <row r="1120" spans="1:6" x14ac:dyDescent="0.3">
      <c r="A1120" t="s">
        <v>10211</v>
      </c>
      <c r="B1120" t="s">
        <v>10212</v>
      </c>
      <c r="C1120">
        <v>1</v>
      </c>
      <c r="D1120">
        <v>4.2108436531709366</v>
      </c>
      <c r="E1120">
        <v>1.2393491572390829E-3</v>
      </c>
      <c r="F1120">
        <v>4</v>
      </c>
    </row>
    <row r="1121" spans="1:6" x14ac:dyDescent="0.3">
      <c r="A1121" t="s">
        <v>5422</v>
      </c>
      <c r="B1121" t="s">
        <v>5423</v>
      </c>
      <c r="C1121">
        <v>1</v>
      </c>
      <c r="D1121">
        <v>4.2108436531709366</v>
      </c>
      <c r="E1121">
        <v>1.2393491572390829E-3</v>
      </c>
      <c r="F1121">
        <v>4</v>
      </c>
    </row>
    <row r="1122" spans="1:6" x14ac:dyDescent="0.3">
      <c r="A1122" t="s">
        <v>7793</v>
      </c>
      <c r="B1122" t="s">
        <v>7793</v>
      </c>
      <c r="C1122">
        <v>1</v>
      </c>
      <c r="D1122">
        <v>4.2108436531709366</v>
      </c>
      <c r="E1122">
        <v>1.2393491572390829E-3</v>
      </c>
      <c r="F1122">
        <v>4</v>
      </c>
    </row>
    <row r="1123" spans="1:6" x14ac:dyDescent="0.3">
      <c r="A1123" t="s">
        <v>10204</v>
      </c>
      <c r="B1123" t="s">
        <v>10205</v>
      </c>
      <c r="C1123">
        <v>1</v>
      </c>
      <c r="D1123">
        <v>4.2108436531709366</v>
      </c>
      <c r="E1123">
        <v>1.2393491572390829E-3</v>
      </c>
      <c r="F1123">
        <v>4</v>
      </c>
    </row>
    <row r="1124" spans="1:6" x14ac:dyDescent="0.3">
      <c r="A1124" t="s">
        <v>10202</v>
      </c>
      <c r="B1124" t="s">
        <v>10202</v>
      </c>
      <c r="C1124">
        <v>1</v>
      </c>
      <c r="D1124">
        <v>4.2108436531709366</v>
      </c>
      <c r="E1124">
        <v>1.2393491572390829E-3</v>
      </c>
      <c r="F1124">
        <v>4</v>
      </c>
    </row>
    <row r="1125" spans="1:6" x14ac:dyDescent="0.3">
      <c r="A1125" t="s">
        <v>10201</v>
      </c>
      <c r="B1125" t="s">
        <v>10201</v>
      </c>
      <c r="C1125">
        <v>1</v>
      </c>
      <c r="D1125">
        <v>4.2108436531709366</v>
      </c>
      <c r="E1125">
        <v>1.2393491572390829E-3</v>
      </c>
      <c r="F1125">
        <v>4</v>
      </c>
    </row>
    <row r="1126" spans="1:6" x14ac:dyDescent="0.3">
      <c r="A1126" t="s">
        <v>5809</v>
      </c>
      <c r="B1126" t="s">
        <v>5809</v>
      </c>
      <c r="C1126">
        <v>1</v>
      </c>
      <c r="D1126">
        <v>4.2108436531709366</v>
      </c>
      <c r="E1126">
        <v>1.2393491572390829E-3</v>
      </c>
      <c r="F1126">
        <v>4</v>
      </c>
    </row>
    <row r="1127" spans="1:6" x14ac:dyDescent="0.3">
      <c r="A1127" t="s">
        <v>10217</v>
      </c>
      <c r="B1127" t="s">
        <v>10217</v>
      </c>
      <c r="C1127">
        <v>1</v>
      </c>
      <c r="D1127">
        <v>4.2108436531709366</v>
      </c>
      <c r="E1127">
        <v>1.2393491572390829E-3</v>
      </c>
      <c r="F1127">
        <v>4</v>
      </c>
    </row>
    <row r="1128" spans="1:6" x14ac:dyDescent="0.3">
      <c r="A1128" t="s">
        <v>10215</v>
      </c>
      <c r="B1128" t="s">
        <v>10216</v>
      </c>
      <c r="C1128">
        <v>1</v>
      </c>
      <c r="D1128">
        <v>4.2108436531709366</v>
      </c>
      <c r="E1128">
        <v>1.2393491572390829E-3</v>
      </c>
      <c r="F1128">
        <v>4</v>
      </c>
    </row>
    <row r="1129" spans="1:6" x14ac:dyDescent="0.3">
      <c r="A1129" t="s">
        <v>10209</v>
      </c>
      <c r="B1129" t="s">
        <v>10210</v>
      </c>
      <c r="C1129">
        <v>1</v>
      </c>
      <c r="D1129">
        <v>4.2108436531709366</v>
      </c>
      <c r="E1129">
        <v>1.2393491572390829E-3</v>
      </c>
      <c r="F1129">
        <v>4</v>
      </c>
    </row>
    <row r="1130" spans="1:6" x14ac:dyDescent="0.3">
      <c r="A1130" t="s">
        <v>10214</v>
      </c>
      <c r="B1130" t="s">
        <v>10214</v>
      </c>
      <c r="C1130">
        <v>1</v>
      </c>
      <c r="D1130">
        <v>4.2108436531709366</v>
      </c>
      <c r="E1130">
        <v>1.2393491572390829E-3</v>
      </c>
      <c r="F1130">
        <v>4</v>
      </c>
    </row>
    <row r="1131" spans="1:6" x14ac:dyDescent="0.3">
      <c r="A1131" t="s">
        <v>10206</v>
      </c>
      <c r="B1131" t="s">
        <v>10206</v>
      </c>
      <c r="C1131">
        <v>1</v>
      </c>
      <c r="D1131">
        <v>4.2108436531709366</v>
      </c>
      <c r="E1131">
        <v>1.2393491572390829E-3</v>
      </c>
      <c r="F1131">
        <v>4</v>
      </c>
    </row>
    <row r="1132" spans="1:6" x14ac:dyDescent="0.3">
      <c r="A1132" t="s">
        <v>10207</v>
      </c>
      <c r="B1132" t="s">
        <v>10207</v>
      </c>
      <c r="C1132">
        <v>1</v>
      </c>
      <c r="D1132">
        <v>4.2108436531709366</v>
      </c>
      <c r="E1132">
        <v>1.2393491572390829E-3</v>
      </c>
      <c r="F1132">
        <v>4</v>
      </c>
    </row>
    <row r="1133" spans="1:6" x14ac:dyDescent="0.3">
      <c r="A1133" t="s">
        <v>10213</v>
      </c>
      <c r="B1133" t="s">
        <v>10213</v>
      </c>
      <c r="C1133">
        <v>1</v>
      </c>
      <c r="D1133">
        <v>4.2108436531709366</v>
      </c>
      <c r="E1133">
        <v>1.2393491572390829E-3</v>
      </c>
      <c r="F1133">
        <v>4</v>
      </c>
    </row>
    <row r="1134" spans="1:6" x14ac:dyDescent="0.3">
      <c r="A1134" t="s">
        <v>10219</v>
      </c>
      <c r="B1134" t="s">
        <v>10219</v>
      </c>
      <c r="C1134">
        <v>1</v>
      </c>
      <c r="D1134">
        <v>4.2108436531709366</v>
      </c>
      <c r="E1134">
        <v>1.2393491572390829E-3</v>
      </c>
      <c r="F1134">
        <v>4</v>
      </c>
    </row>
    <row r="1135" spans="1:6" x14ac:dyDescent="0.3">
      <c r="A1135" t="s">
        <v>5377</v>
      </c>
      <c r="B1135" t="s">
        <v>5378</v>
      </c>
      <c r="C1135">
        <v>1</v>
      </c>
      <c r="D1135">
        <v>4.2108436531709366</v>
      </c>
      <c r="E1135">
        <v>1.2393491572390829E-3</v>
      </c>
      <c r="F1135">
        <v>4</v>
      </c>
    </row>
    <row r="1136" spans="1:6" x14ac:dyDescent="0.3">
      <c r="A1136" t="s">
        <v>10208</v>
      </c>
      <c r="B1136" t="s">
        <v>10208</v>
      </c>
      <c r="C1136">
        <v>1</v>
      </c>
      <c r="D1136">
        <v>4.2108436531709366</v>
      </c>
      <c r="E1136">
        <v>1.2393491572390829E-3</v>
      </c>
      <c r="F1136">
        <v>4</v>
      </c>
    </row>
    <row r="1137" spans="1:6" x14ac:dyDescent="0.3">
      <c r="A1137" t="s">
        <v>5424</v>
      </c>
      <c r="B1137" t="s">
        <v>5424</v>
      </c>
      <c r="C1137">
        <v>1</v>
      </c>
      <c r="D1137">
        <v>4.2108436531709366</v>
      </c>
      <c r="E1137">
        <v>1.2393491572390829E-3</v>
      </c>
      <c r="F1137">
        <v>4</v>
      </c>
    </row>
    <row r="1138" spans="1:6" x14ac:dyDescent="0.3">
      <c r="A1138" t="s">
        <v>10218</v>
      </c>
      <c r="B1138" t="s">
        <v>10218</v>
      </c>
      <c r="C1138">
        <v>1</v>
      </c>
      <c r="D1138">
        <v>4.2108436531709366</v>
      </c>
      <c r="E1138">
        <v>1.2393491572390829E-3</v>
      </c>
      <c r="F1138">
        <v>4</v>
      </c>
    </row>
    <row r="1139" spans="1:6" x14ac:dyDescent="0.3">
      <c r="A1139" t="s">
        <v>10220</v>
      </c>
      <c r="B1139" t="s">
        <v>10220</v>
      </c>
      <c r="C1139">
        <v>1</v>
      </c>
      <c r="D1139">
        <v>4.2108436531709366</v>
      </c>
      <c r="E1139">
        <v>1.2393491572390829E-3</v>
      </c>
      <c r="F1139">
        <v>4</v>
      </c>
    </row>
    <row r="1140" spans="1:6" x14ac:dyDescent="0.3">
      <c r="A1140" t="s">
        <v>10203</v>
      </c>
      <c r="B1140" t="s">
        <v>10203</v>
      </c>
      <c r="C1140">
        <v>1</v>
      </c>
      <c r="D1140">
        <v>4.2108436531709366</v>
      </c>
      <c r="E1140">
        <v>1.2393491572390829E-3</v>
      </c>
      <c r="F1140">
        <v>4</v>
      </c>
    </row>
    <row r="1141" spans="1:6" x14ac:dyDescent="0.3">
      <c r="A1141" t="s">
        <v>1178</v>
      </c>
      <c r="B1141" t="s">
        <v>10845</v>
      </c>
      <c r="C1141">
        <v>3</v>
      </c>
      <c r="D1141">
        <v>1.389464766761723</v>
      </c>
      <c r="E1141">
        <v>1.2268553260599789E-3</v>
      </c>
      <c r="F1141">
        <v>83</v>
      </c>
    </row>
    <row r="1142" spans="1:6" x14ac:dyDescent="0.3">
      <c r="A1142" t="s">
        <v>9590</v>
      </c>
      <c r="B1142" t="s">
        <v>9590</v>
      </c>
      <c r="C1142">
        <v>2</v>
      </c>
      <c r="D1142">
        <v>2.0826119473216691</v>
      </c>
      <c r="E1142">
        <v>1.225922201991752E-3</v>
      </c>
      <c r="F1142">
        <v>41</v>
      </c>
    </row>
    <row r="1143" spans="1:6" x14ac:dyDescent="0.3">
      <c r="A1143" t="s">
        <v>1762</v>
      </c>
      <c r="B1143" t="s">
        <v>1762</v>
      </c>
      <c r="C1143">
        <v>2</v>
      </c>
      <c r="D1143">
        <v>2.0826119473216691</v>
      </c>
      <c r="E1143">
        <v>1.225922201991752E-3</v>
      </c>
      <c r="F1143">
        <v>41</v>
      </c>
    </row>
    <row r="1144" spans="1:6" x14ac:dyDescent="0.3">
      <c r="A1144" t="s">
        <v>2406</v>
      </c>
      <c r="B1144" t="s">
        <v>10785</v>
      </c>
      <c r="C1144">
        <v>2</v>
      </c>
      <c r="D1144">
        <v>2.0826119473216691</v>
      </c>
      <c r="E1144">
        <v>1.225922201991752E-3</v>
      </c>
      <c r="F1144">
        <v>41</v>
      </c>
    </row>
    <row r="1145" spans="1:6" x14ac:dyDescent="0.3">
      <c r="A1145" t="s">
        <v>2546</v>
      </c>
      <c r="B1145" t="s">
        <v>11794</v>
      </c>
      <c r="C1145">
        <v>2</v>
      </c>
      <c r="D1145">
        <v>2.0590814499114738</v>
      </c>
      <c r="E1145">
        <v>1.212071057405665E-3</v>
      </c>
      <c r="F1145">
        <v>42</v>
      </c>
    </row>
    <row r="1146" spans="1:6" x14ac:dyDescent="0.3">
      <c r="A1146" t="s">
        <v>683</v>
      </c>
      <c r="B1146" t="s">
        <v>12925</v>
      </c>
      <c r="C1146">
        <v>2</v>
      </c>
      <c r="D1146">
        <v>2.0590814499114738</v>
      </c>
      <c r="E1146">
        <v>1.212071057405665E-3</v>
      </c>
      <c r="F1146">
        <v>42</v>
      </c>
    </row>
    <row r="1147" spans="1:6" x14ac:dyDescent="0.3">
      <c r="A1147" t="s">
        <v>2390</v>
      </c>
      <c r="B1147" t="s">
        <v>11311</v>
      </c>
      <c r="C1147">
        <v>2</v>
      </c>
      <c r="D1147">
        <v>2.0590814499114738</v>
      </c>
      <c r="E1147">
        <v>1.212071057405665E-3</v>
      </c>
      <c r="F1147">
        <v>42</v>
      </c>
    </row>
    <row r="1148" spans="1:6" x14ac:dyDescent="0.3">
      <c r="A1148" t="s">
        <v>624</v>
      </c>
      <c r="B1148" t="s">
        <v>624</v>
      </c>
      <c r="C1148">
        <v>2</v>
      </c>
      <c r="D1148">
        <v>2.0590814499114738</v>
      </c>
      <c r="E1148">
        <v>1.212071057405665E-3</v>
      </c>
      <c r="F1148">
        <v>42</v>
      </c>
    </row>
    <row r="1149" spans="1:6" x14ac:dyDescent="0.3">
      <c r="A1149" t="s">
        <v>2454</v>
      </c>
      <c r="B1149" t="s">
        <v>2455</v>
      </c>
      <c r="C1149">
        <v>3</v>
      </c>
      <c r="D1149">
        <v>1.3659342693515291</v>
      </c>
      <c r="E1149">
        <v>1.206078609180847E-3</v>
      </c>
      <c r="F1149">
        <v>85</v>
      </c>
    </row>
    <row r="1150" spans="1:6" x14ac:dyDescent="0.3">
      <c r="A1150" t="s">
        <v>7755</v>
      </c>
      <c r="B1150" t="s">
        <v>7755</v>
      </c>
      <c r="C1150">
        <v>2</v>
      </c>
      <c r="D1150">
        <v>2.036091931686776</v>
      </c>
      <c r="E1150">
        <v>1.1985383583154681E-3</v>
      </c>
      <c r="F1150">
        <v>43</v>
      </c>
    </row>
    <row r="1151" spans="1:6" x14ac:dyDescent="0.3">
      <c r="A1151" t="s">
        <v>2089</v>
      </c>
      <c r="B1151" t="s">
        <v>2090</v>
      </c>
      <c r="C1151">
        <v>2</v>
      </c>
      <c r="D1151">
        <v>2.036091931686776</v>
      </c>
      <c r="E1151">
        <v>1.1985383583154681E-3</v>
      </c>
      <c r="F1151">
        <v>43</v>
      </c>
    </row>
    <row r="1152" spans="1:6" x14ac:dyDescent="0.3">
      <c r="A1152" t="s">
        <v>2754</v>
      </c>
      <c r="B1152" t="s">
        <v>11470</v>
      </c>
      <c r="C1152">
        <v>2</v>
      </c>
      <c r="D1152">
        <v>2.036091931686776</v>
      </c>
      <c r="E1152">
        <v>1.1985383583154681E-3</v>
      </c>
      <c r="F1152">
        <v>43</v>
      </c>
    </row>
    <row r="1153" spans="1:6" x14ac:dyDescent="0.3">
      <c r="A1153" t="s">
        <v>2223</v>
      </c>
      <c r="B1153" t="s">
        <v>2223</v>
      </c>
      <c r="C1153">
        <v>2</v>
      </c>
      <c r="D1153">
        <v>2.036091931686776</v>
      </c>
      <c r="E1153">
        <v>1.1985383583154681E-3</v>
      </c>
      <c r="F1153">
        <v>43</v>
      </c>
    </row>
    <row r="1154" spans="1:6" x14ac:dyDescent="0.3">
      <c r="A1154" t="s">
        <v>723</v>
      </c>
      <c r="B1154" t="s">
        <v>11230</v>
      </c>
      <c r="C1154">
        <v>3</v>
      </c>
      <c r="D1154">
        <v>1.3543734469504529</v>
      </c>
      <c r="E1154">
        <v>1.195870752979175E-3</v>
      </c>
      <c r="F1154">
        <v>86</v>
      </c>
    </row>
    <row r="1155" spans="1:6" x14ac:dyDescent="0.3">
      <c r="A1155" t="s">
        <v>1048</v>
      </c>
      <c r="B1155" t="s">
        <v>1049</v>
      </c>
      <c r="C1155">
        <v>3</v>
      </c>
      <c r="D1155">
        <v>1.3543734469504529</v>
      </c>
      <c r="E1155">
        <v>1.195870752979175E-3</v>
      </c>
      <c r="F1155">
        <v>86</v>
      </c>
    </row>
    <row r="1156" spans="1:6" x14ac:dyDescent="0.3">
      <c r="A1156" t="s">
        <v>222</v>
      </c>
      <c r="B1156" t="s">
        <v>222</v>
      </c>
      <c r="C1156">
        <v>3</v>
      </c>
      <c r="D1156">
        <v>1.34294475112683</v>
      </c>
      <c r="E1156">
        <v>1.1857795605455519E-3</v>
      </c>
      <c r="F1156">
        <v>87</v>
      </c>
    </row>
    <row r="1157" spans="1:6" x14ac:dyDescent="0.3">
      <c r="A1157" t="s">
        <v>10234</v>
      </c>
      <c r="B1157" t="s">
        <v>10235</v>
      </c>
      <c r="C1157">
        <v>1</v>
      </c>
      <c r="D1157">
        <v>4.0285220963769817</v>
      </c>
      <c r="E1157">
        <v>1.185687685484142E-3</v>
      </c>
      <c r="F1157">
        <v>5</v>
      </c>
    </row>
    <row r="1158" spans="1:6" x14ac:dyDescent="0.3">
      <c r="A1158" t="s">
        <v>10246</v>
      </c>
      <c r="B1158" t="s">
        <v>10246</v>
      </c>
      <c r="C1158">
        <v>1</v>
      </c>
      <c r="D1158">
        <v>4.0285220963769817</v>
      </c>
      <c r="E1158">
        <v>1.185687685484142E-3</v>
      </c>
      <c r="F1158">
        <v>5</v>
      </c>
    </row>
    <row r="1159" spans="1:6" x14ac:dyDescent="0.3">
      <c r="A1159" t="s">
        <v>1516</v>
      </c>
      <c r="B1159" t="s">
        <v>1516</v>
      </c>
      <c r="C1159">
        <v>1</v>
      </c>
      <c r="D1159">
        <v>4.0285220963769817</v>
      </c>
      <c r="E1159">
        <v>1.185687685484142E-3</v>
      </c>
      <c r="F1159">
        <v>5</v>
      </c>
    </row>
    <row r="1160" spans="1:6" x14ac:dyDescent="0.3">
      <c r="A1160" t="s">
        <v>10236</v>
      </c>
      <c r="B1160" t="s">
        <v>10236</v>
      </c>
      <c r="C1160">
        <v>1</v>
      </c>
      <c r="D1160">
        <v>4.0285220963769817</v>
      </c>
      <c r="E1160">
        <v>1.185687685484142E-3</v>
      </c>
      <c r="F1160">
        <v>5</v>
      </c>
    </row>
    <row r="1161" spans="1:6" x14ac:dyDescent="0.3">
      <c r="A1161" t="s">
        <v>10237</v>
      </c>
      <c r="B1161" t="s">
        <v>10237</v>
      </c>
      <c r="C1161">
        <v>1</v>
      </c>
      <c r="D1161">
        <v>4.0285220963769817</v>
      </c>
      <c r="E1161">
        <v>1.185687685484142E-3</v>
      </c>
      <c r="F1161">
        <v>5</v>
      </c>
    </row>
    <row r="1162" spans="1:6" x14ac:dyDescent="0.3">
      <c r="A1162" t="s">
        <v>10247</v>
      </c>
      <c r="B1162" t="s">
        <v>10247</v>
      </c>
      <c r="C1162">
        <v>1</v>
      </c>
      <c r="D1162">
        <v>4.0285220963769817</v>
      </c>
      <c r="E1162">
        <v>1.185687685484142E-3</v>
      </c>
      <c r="F1162">
        <v>5</v>
      </c>
    </row>
    <row r="1163" spans="1:6" x14ac:dyDescent="0.3">
      <c r="A1163" t="s">
        <v>7452</v>
      </c>
      <c r="B1163" t="s">
        <v>7453</v>
      </c>
      <c r="C1163">
        <v>1</v>
      </c>
      <c r="D1163">
        <v>4.0285220963769817</v>
      </c>
      <c r="E1163">
        <v>1.185687685484142E-3</v>
      </c>
      <c r="F1163">
        <v>5</v>
      </c>
    </row>
    <row r="1164" spans="1:6" x14ac:dyDescent="0.3">
      <c r="A1164" t="s">
        <v>10250</v>
      </c>
      <c r="B1164" t="s">
        <v>10251</v>
      </c>
      <c r="C1164">
        <v>1</v>
      </c>
      <c r="D1164">
        <v>4.0285220963769817</v>
      </c>
      <c r="E1164">
        <v>1.185687685484142E-3</v>
      </c>
      <c r="F1164">
        <v>5</v>
      </c>
    </row>
    <row r="1165" spans="1:6" x14ac:dyDescent="0.3">
      <c r="A1165" t="s">
        <v>10226</v>
      </c>
      <c r="B1165" t="s">
        <v>10227</v>
      </c>
      <c r="C1165">
        <v>1</v>
      </c>
      <c r="D1165">
        <v>4.0285220963769817</v>
      </c>
      <c r="E1165">
        <v>1.185687685484142E-3</v>
      </c>
      <c r="F1165">
        <v>5</v>
      </c>
    </row>
    <row r="1166" spans="1:6" x14ac:dyDescent="0.3">
      <c r="A1166" t="s">
        <v>10222</v>
      </c>
      <c r="B1166" t="s">
        <v>10223</v>
      </c>
      <c r="C1166">
        <v>1</v>
      </c>
      <c r="D1166">
        <v>4.0285220963769817</v>
      </c>
      <c r="E1166">
        <v>1.185687685484142E-3</v>
      </c>
      <c r="F1166">
        <v>5</v>
      </c>
    </row>
    <row r="1167" spans="1:6" x14ac:dyDescent="0.3">
      <c r="A1167" t="s">
        <v>10241</v>
      </c>
      <c r="B1167" t="s">
        <v>10241</v>
      </c>
      <c r="C1167">
        <v>1</v>
      </c>
      <c r="D1167">
        <v>4.0285220963769817</v>
      </c>
      <c r="E1167">
        <v>1.185687685484142E-3</v>
      </c>
      <c r="F1167">
        <v>5</v>
      </c>
    </row>
    <row r="1168" spans="1:6" x14ac:dyDescent="0.3">
      <c r="A1168" t="s">
        <v>10244</v>
      </c>
      <c r="B1168" t="s">
        <v>10244</v>
      </c>
      <c r="C1168">
        <v>1</v>
      </c>
      <c r="D1168">
        <v>4.0285220963769817</v>
      </c>
      <c r="E1168">
        <v>1.185687685484142E-3</v>
      </c>
      <c r="F1168">
        <v>5</v>
      </c>
    </row>
    <row r="1169" spans="1:6" x14ac:dyDescent="0.3">
      <c r="A1169" t="s">
        <v>10232</v>
      </c>
      <c r="B1169" t="s">
        <v>10232</v>
      </c>
      <c r="C1169">
        <v>1</v>
      </c>
      <c r="D1169">
        <v>4.0285220963769817</v>
      </c>
      <c r="E1169">
        <v>1.185687685484142E-3</v>
      </c>
      <c r="F1169">
        <v>5</v>
      </c>
    </row>
    <row r="1170" spans="1:6" x14ac:dyDescent="0.3">
      <c r="A1170" t="s">
        <v>10245</v>
      </c>
      <c r="B1170" t="s">
        <v>10245</v>
      </c>
      <c r="C1170">
        <v>1</v>
      </c>
      <c r="D1170">
        <v>4.0285220963769817</v>
      </c>
      <c r="E1170">
        <v>1.185687685484142E-3</v>
      </c>
      <c r="F1170">
        <v>5</v>
      </c>
    </row>
    <row r="1171" spans="1:6" x14ac:dyDescent="0.3">
      <c r="A1171" t="s">
        <v>10228</v>
      </c>
      <c r="B1171" t="s">
        <v>10229</v>
      </c>
      <c r="C1171">
        <v>1</v>
      </c>
      <c r="D1171">
        <v>4.0285220963769817</v>
      </c>
      <c r="E1171">
        <v>1.185687685484142E-3</v>
      </c>
      <c r="F1171">
        <v>5</v>
      </c>
    </row>
    <row r="1172" spans="1:6" x14ac:dyDescent="0.3">
      <c r="A1172" t="s">
        <v>10230</v>
      </c>
      <c r="B1172" t="s">
        <v>10231</v>
      </c>
      <c r="C1172">
        <v>1</v>
      </c>
      <c r="D1172">
        <v>4.0285220963769817</v>
      </c>
      <c r="E1172">
        <v>1.185687685484142E-3</v>
      </c>
      <c r="F1172">
        <v>5</v>
      </c>
    </row>
    <row r="1173" spans="1:6" x14ac:dyDescent="0.3">
      <c r="A1173" t="s">
        <v>10238</v>
      </c>
      <c r="B1173" t="s">
        <v>10238</v>
      </c>
      <c r="C1173">
        <v>1</v>
      </c>
      <c r="D1173">
        <v>4.0285220963769817</v>
      </c>
      <c r="E1173">
        <v>1.185687685484142E-3</v>
      </c>
      <c r="F1173">
        <v>5</v>
      </c>
    </row>
    <row r="1174" spans="1:6" x14ac:dyDescent="0.3">
      <c r="A1174" t="s">
        <v>10252</v>
      </c>
      <c r="B1174" t="s">
        <v>10252</v>
      </c>
      <c r="C1174">
        <v>1</v>
      </c>
      <c r="D1174">
        <v>4.0285220963769817</v>
      </c>
      <c r="E1174">
        <v>1.185687685484142E-3</v>
      </c>
      <c r="F1174">
        <v>5</v>
      </c>
    </row>
    <row r="1175" spans="1:6" x14ac:dyDescent="0.3">
      <c r="A1175" t="s">
        <v>10239</v>
      </c>
      <c r="B1175" t="s">
        <v>10240</v>
      </c>
      <c r="C1175">
        <v>1</v>
      </c>
      <c r="D1175">
        <v>4.0285220963769817</v>
      </c>
      <c r="E1175">
        <v>1.185687685484142E-3</v>
      </c>
      <c r="F1175">
        <v>5</v>
      </c>
    </row>
    <row r="1176" spans="1:6" x14ac:dyDescent="0.3">
      <c r="A1176" t="s">
        <v>10242</v>
      </c>
      <c r="B1176" t="s">
        <v>10243</v>
      </c>
      <c r="C1176">
        <v>1</v>
      </c>
      <c r="D1176">
        <v>4.0285220963769817</v>
      </c>
      <c r="E1176">
        <v>1.185687685484142E-3</v>
      </c>
      <c r="F1176">
        <v>5</v>
      </c>
    </row>
    <row r="1177" spans="1:6" x14ac:dyDescent="0.3">
      <c r="A1177" t="s">
        <v>10224</v>
      </c>
      <c r="B1177" t="s">
        <v>10224</v>
      </c>
      <c r="C1177">
        <v>1</v>
      </c>
      <c r="D1177">
        <v>4.0285220963769817</v>
      </c>
      <c r="E1177">
        <v>1.185687685484142E-3</v>
      </c>
      <c r="F1177">
        <v>5</v>
      </c>
    </row>
    <row r="1178" spans="1:6" x14ac:dyDescent="0.3">
      <c r="A1178" t="s">
        <v>10233</v>
      </c>
      <c r="B1178" t="s">
        <v>10233</v>
      </c>
      <c r="C1178">
        <v>1</v>
      </c>
      <c r="D1178">
        <v>4.0285220963769817</v>
      </c>
      <c r="E1178">
        <v>1.185687685484142E-3</v>
      </c>
      <c r="F1178">
        <v>5</v>
      </c>
    </row>
    <row r="1179" spans="1:6" x14ac:dyDescent="0.3">
      <c r="A1179" t="s">
        <v>10248</v>
      </c>
      <c r="B1179" t="s">
        <v>10249</v>
      </c>
      <c r="C1179">
        <v>1</v>
      </c>
      <c r="D1179">
        <v>4.0285220963769817</v>
      </c>
      <c r="E1179">
        <v>1.185687685484142E-3</v>
      </c>
      <c r="F1179">
        <v>5</v>
      </c>
    </row>
    <row r="1180" spans="1:6" x14ac:dyDescent="0.3">
      <c r="A1180" t="s">
        <v>10225</v>
      </c>
      <c r="B1180" t="s">
        <v>10225</v>
      </c>
      <c r="C1180">
        <v>1</v>
      </c>
      <c r="D1180">
        <v>4.0285220963769817</v>
      </c>
      <c r="E1180">
        <v>1.185687685484142E-3</v>
      </c>
      <c r="F1180">
        <v>5</v>
      </c>
    </row>
    <row r="1181" spans="1:6" x14ac:dyDescent="0.3">
      <c r="A1181" t="s">
        <v>7454</v>
      </c>
      <c r="B1181" t="s">
        <v>7454</v>
      </c>
      <c r="C1181">
        <v>1</v>
      </c>
      <c r="D1181">
        <v>4.0285220963769817</v>
      </c>
      <c r="E1181">
        <v>1.185687685484142E-3</v>
      </c>
      <c r="F1181">
        <v>5</v>
      </c>
    </row>
    <row r="1182" spans="1:6" x14ac:dyDescent="0.3">
      <c r="A1182" t="s">
        <v>1083</v>
      </c>
      <c r="B1182" t="s">
        <v>11664</v>
      </c>
      <c r="C1182">
        <v>2</v>
      </c>
      <c r="D1182">
        <v>2.013619075834717</v>
      </c>
      <c r="E1182">
        <v>1.1853097907147539E-3</v>
      </c>
      <c r="F1182">
        <v>44</v>
      </c>
    </row>
    <row r="1183" spans="1:6" x14ac:dyDescent="0.3">
      <c r="A1183" t="s">
        <v>4453</v>
      </c>
      <c r="B1183" t="s">
        <v>4454</v>
      </c>
      <c r="C1183">
        <v>2</v>
      </c>
      <c r="D1183">
        <v>1.991640169115942</v>
      </c>
      <c r="E1183">
        <v>1.1723719845350171E-3</v>
      </c>
      <c r="F1183">
        <v>45</v>
      </c>
    </row>
    <row r="1184" spans="1:6" x14ac:dyDescent="0.3">
      <c r="A1184" t="s">
        <v>4076</v>
      </c>
      <c r="B1184" t="s">
        <v>4077</v>
      </c>
      <c r="C1184">
        <v>2</v>
      </c>
      <c r="D1184">
        <v>1.991640169115942</v>
      </c>
      <c r="E1184">
        <v>1.1723719845350171E-3</v>
      </c>
      <c r="F1184">
        <v>45</v>
      </c>
    </row>
    <row r="1185" spans="1:6" x14ac:dyDescent="0.3">
      <c r="A1185" t="s">
        <v>1027</v>
      </c>
      <c r="B1185" t="s">
        <v>12926</v>
      </c>
      <c r="C1185">
        <v>3</v>
      </c>
      <c r="D1185">
        <v>1.320471895274772</v>
      </c>
      <c r="E1185">
        <v>1.165936709144481E-3</v>
      </c>
      <c r="F1185">
        <v>89</v>
      </c>
    </row>
    <row r="1186" spans="1:6" x14ac:dyDescent="0.3">
      <c r="A1186" t="s">
        <v>737</v>
      </c>
      <c r="B1186" t="s">
        <v>737</v>
      </c>
      <c r="C1186">
        <v>3</v>
      </c>
      <c r="D1186">
        <v>1.320471895274772</v>
      </c>
      <c r="E1186">
        <v>1.165936709144481E-3</v>
      </c>
      <c r="F1186">
        <v>89</v>
      </c>
    </row>
    <row r="1187" spans="1:6" x14ac:dyDescent="0.3">
      <c r="A1187" t="s">
        <v>1790</v>
      </c>
      <c r="B1187" t="s">
        <v>1790</v>
      </c>
      <c r="C1187">
        <v>2</v>
      </c>
      <c r="D1187">
        <v>1.970133963894978</v>
      </c>
      <c r="E1187">
        <v>1.159712432430327E-3</v>
      </c>
      <c r="F1187">
        <v>46</v>
      </c>
    </row>
    <row r="1188" spans="1:6" x14ac:dyDescent="0.3">
      <c r="A1188" t="s">
        <v>672</v>
      </c>
      <c r="B1188" t="s">
        <v>672</v>
      </c>
      <c r="C1188">
        <v>2</v>
      </c>
      <c r="D1188">
        <v>1.970133963894978</v>
      </c>
      <c r="E1188">
        <v>1.159712432430327E-3</v>
      </c>
      <c r="F1188">
        <v>46</v>
      </c>
    </row>
    <row r="1189" spans="1:6" x14ac:dyDescent="0.3">
      <c r="A1189" t="s">
        <v>157</v>
      </c>
      <c r="B1189" t="s">
        <v>158</v>
      </c>
      <c r="C1189">
        <v>3</v>
      </c>
      <c r="D1189">
        <v>1.3094220590881871</v>
      </c>
      <c r="E1189">
        <v>1.1561800383012211E-3</v>
      </c>
      <c r="F1189">
        <v>90</v>
      </c>
    </row>
    <row r="1190" spans="1:6" x14ac:dyDescent="0.3">
      <c r="A1190" t="s">
        <v>1206</v>
      </c>
      <c r="B1190" t="s">
        <v>10685</v>
      </c>
      <c r="C1190">
        <v>3</v>
      </c>
      <c r="D1190">
        <v>1.298492988555997</v>
      </c>
      <c r="E1190">
        <v>1.1465299998748759E-3</v>
      </c>
      <c r="F1190">
        <v>91</v>
      </c>
    </row>
    <row r="1191" spans="1:6" x14ac:dyDescent="0.3">
      <c r="A1191" t="s">
        <v>252</v>
      </c>
      <c r="B1191" t="s">
        <v>10854</v>
      </c>
      <c r="C1191">
        <v>3</v>
      </c>
      <c r="D1191">
        <v>1.298492988555997</v>
      </c>
      <c r="E1191">
        <v>1.1465299998748759E-3</v>
      </c>
      <c r="F1191">
        <v>91</v>
      </c>
    </row>
    <row r="1192" spans="1:6" x14ac:dyDescent="0.3">
      <c r="A1192" t="s">
        <v>10263</v>
      </c>
      <c r="B1192" t="s">
        <v>10264</v>
      </c>
      <c r="C1192">
        <v>1</v>
      </c>
      <c r="D1192">
        <v>3.8743714165497241</v>
      </c>
      <c r="E1192">
        <v>1.140317557579279E-3</v>
      </c>
      <c r="F1192">
        <v>6</v>
      </c>
    </row>
    <row r="1193" spans="1:6" x14ac:dyDescent="0.3">
      <c r="A1193" t="s">
        <v>10274</v>
      </c>
      <c r="B1193" t="s">
        <v>10274</v>
      </c>
      <c r="C1193">
        <v>1</v>
      </c>
      <c r="D1193">
        <v>3.8743714165497241</v>
      </c>
      <c r="E1193">
        <v>1.140317557579279E-3</v>
      </c>
      <c r="F1193">
        <v>6</v>
      </c>
    </row>
    <row r="1194" spans="1:6" x14ac:dyDescent="0.3">
      <c r="A1194" t="s">
        <v>10265</v>
      </c>
      <c r="B1194" t="s">
        <v>10265</v>
      </c>
      <c r="C1194">
        <v>1</v>
      </c>
      <c r="D1194">
        <v>3.8743714165497241</v>
      </c>
      <c r="E1194">
        <v>1.140317557579279E-3</v>
      </c>
      <c r="F1194">
        <v>6</v>
      </c>
    </row>
    <row r="1195" spans="1:6" x14ac:dyDescent="0.3">
      <c r="A1195" t="s">
        <v>10276</v>
      </c>
      <c r="B1195" t="s">
        <v>10277</v>
      </c>
      <c r="C1195">
        <v>1</v>
      </c>
      <c r="D1195">
        <v>3.8743714165497241</v>
      </c>
      <c r="E1195">
        <v>1.140317557579279E-3</v>
      </c>
      <c r="F1195">
        <v>6</v>
      </c>
    </row>
    <row r="1196" spans="1:6" x14ac:dyDescent="0.3">
      <c r="A1196" t="s">
        <v>10261</v>
      </c>
      <c r="B1196" t="s">
        <v>10262</v>
      </c>
      <c r="C1196">
        <v>1</v>
      </c>
      <c r="D1196">
        <v>3.8743714165497241</v>
      </c>
      <c r="E1196">
        <v>1.140317557579279E-3</v>
      </c>
      <c r="F1196">
        <v>6</v>
      </c>
    </row>
    <row r="1197" spans="1:6" x14ac:dyDescent="0.3">
      <c r="A1197" t="s">
        <v>7908</v>
      </c>
      <c r="B1197" t="s">
        <v>7908</v>
      </c>
      <c r="C1197">
        <v>1</v>
      </c>
      <c r="D1197">
        <v>3.8743714165497241</v>
      </c>
      <c r="E1197">
        <v>1.140317557579279E-3</v>
      </c>
      <c r="F1197">
        <v>6</v>
      </c>
    </row>
    <row r="1198" spans="1:6" x14ac:dyDescent="0.3">
      <c r="A1198" t="s">
        <v>10275</v>
      </c>
      <c r="B1198" t="s">
        <v>10275</v>
      </c>
      <c r="C1198">
        <v>1</v>
      </c>
      <c r="D1198">
        <v>3.8743714165497241</v>
      </c>
      <c r="E1198">
        <v>1.140317557579279E-3</v>
      </c>
      <c r="F1198">
        <v>6</v>
      </c>
    </row>
    <row r="1199" spans="1:6" x14ac:dyDescent="0.3">
      <c r="A1199" t="s">
        <v>3567</v>
      </c>
      <c r="B1199" t="s">
        <v>12927</v>
      </c>
      <c r="C1199">
        <v>1</v>
      </c>
      <c r="D1199">
        <v>3.8743714165497241</v>
      </c>
      <c r="E1199">
        <v>1.140317557579279E-3</v>
      </c>
      <c r="F1199">
        <v>6</v>
      </c>
    </row>
    <row r="1200" spans="1:6" x14ac:dyDescent="0.3">
      <c r="A1200" t="s">
        <v>10253</v>
      </c>
      <c r="B1200" t="s">
        <v>10254</v>
      </c>
      <c r="C1200">
        <v>1</v>
      </c>
      <c r="D1200">
        <v>3.8743714165497241</v>
      </c>
      <c r="E1200">
        <v>1.140317557579279E-3</v>
      </c>
      <c r="F1200">
        <v>6</v>
      </c>
    </row>
    <row r="1201" spans="1:6" x14ac:dyDescent="0.3">
      <c r="A1201" t="s">
        <v>10255</v>
      </c>
      <c r="B1201" t="s">
        <v>10256</v>
      </c>
      <c r="C1201">
        <v>1</v>
      </c>
      <c r="D1201">
        <v>3.8743714165497241</v>
      </c>
      <c r="E1201">
        <v>1.140317557579279E-3</v>
      </c>
      <c r="F1201">
        <v>6</v>
      </c>
    </row>
    <row r="1202" spans="1:6" x14ac:dyDescent="0.3">
      <c r="A1202" t="s">
        <v>10257</v>
      </c>
      <c r="B1202" t="s">
        <v>10258</v>
      </c>
      <c r="C1202">
        <v>1</v>
      </c>
      <c r="D1202">
        <v>3.8743714165497241</v>
      </c>
      <c r="E1202">
        <v>1.140317557579279E-3</v>
      </c>
      <c r="F1202">
        <v>6</v>
      </c>
    </row>
    <row r="1203" spans="1:6" x14ac:dyDescent="0.3">
      <c r="A1203" t="s">
        <v>10266</v>
      </c>
      <c r="B1203" t="s">
        <v>10267</v>
      </c>
      <c r="C1203">
        <v>1</v>
      </c>
      <c r="D1203">
        <v>3.8743714165497241</v>
      </c>
      <c r="E1203">
        <v>1.140317557579279E-3</v>
      </c>
      <c r="F1203">
        <v>6</v>
      </c>
    </row>
    <row r="1204" spans="1:6" x14ac:dyDescent="0.3">
      <c r="A1204" t="s">
        <v>10273</v>
      </c>
      <c r="B1204" t="s">
        <v>10273</v>
      </c>
      <c r="C1204">
        <v>1</v>
      </c>
      <c r="D1204">
        <v>3.8743714165497241</v>
      </c>
      <c r="E1204">
        <v>1.140317557579279E-3</v>
      </c>
      <c r="F1204">
        <v>6</v>
      </c>
    </row>
    <row r="1205" spans="1:6" x14ac:dyDescent="0.3">
      <c r="A1205" t="s">
        <v>10269</v>
      </c>
      <c r="B1205" t="s">
        <v>10270</v>
      </c>
      <c r="C1205">
        <v>1</v>
      </c>
      <c r="D1205">
        <v>3.8743714165497241</v>
      </c>
      <c r="E1205">
        <v>1.140317557579279E-3</v>
      </c>
      <c r="F1205">
        <v>6</v>
      </c>
    </row>
    <row r="1206" spans="1:6" x14ac:dyDescent="0.3">
      <c r="A1206" t="s">
        <v>10268</v>
      </c>
      <c r="B1206" t="s">
        <v>10268</v>
      </c>
      <c r="C1206">
        <v>1</v>
      </c>
      <c r="D1206">
        <v>3.8743714165497241</v>
      </c>
      <c r="E1206">
        <v>1.140317557579279E-3</v>
      </c>
      <c r="F1206">
        <v>6</v>
      </c>
    </row>
    <row r="1207" spans="1:6" x14ac:dyDescent="0.3">
      <c r="A1207" t="s">
        <v>10272</v>
      </c>
      <c r="B1207" t="s">
        <v>10272</v>
      </c>
      <c r="C1207">
        <v>1</v>
      </c>
      <c r="D1207">
        <v>3.8743714165497241</v>
      </c>
      <c r="E1207">
        <v>1.140317557579279E-3</v>
      </c>
      <c r="F1207">
        <v>6</v>
      </c>
    </row>
    <row r="1208" spans="1:6" x14ac:dyDescent="0.3">
      <c r="A1208" t="s">
        <v>2353</v>
      </c>
      <c r="B1208" t="s">
        <v>2353</v>
      </c>
      <c r="C1208">
        <v>1</v>
      </c>
      <c r="D1208">
        <v>3.8743714165497241</v>
      </c>
      <c r="E1208">
        <v>1.140317557579279E-3</v>
      </c>
      <c r="F1208">
        <v>6</v>
      </c>
    </row>
    <row r="1209" spans="1:6" x14ac:dyDescent="0.3">
      <c r="A1209" t="s">
        <v>5812</v>
      </c>
      <c r="B1209" t="s">
        <v>12928</v>
      </c>
      <c r="C1209">
        <v>1</v>
      </c>
      <c r="D1209">
        <v>3.8743714165497241</v>
      </c>
      <c r="E1209">
        <v>1.140317557579279E-3</v>
      </c>
      <c r="F1209">
        <v>6</v>
      </c>
    </row>
    <row r="1210" spans="1:6" x14ac:dyDescent="0.3">
      <c r="A1210" t="s">
        <v>10271</v>
      </c>
      <c r="B1210" t="s">
        <v>10271</v>
      </c>
      <c r="C1210">
        <v>1</v>
      </c>
      <c r="D1210">
        <v>3.8743714165497241</v>
      </c>
      <c r="E1210">
        <v>1.140317557579279E-3</v>
      </c>
      <c r="F1210">
        <v>6</v>
      </c>
    </row>
    <row r="1211" spans="1:6" x14ac:dyDescent="0.3">
      <c r="A1211" t="s">
        <v>10259</v>
      </c>
      <c r="B1211" t="s">
        <v>10260</v>
      </c>
      <c r="C1211">
        <v>1</v>
      </c>
      <c r="D1211">
        <v>3.8743714165497241</v>
      </c>
      <c r="E1211">
        <v>1.140317557579279E-3</v>
      </c>
      <c r="F1211">
        <v>6</v>
      </c>
    </row>
    <row r="1212" spans="1:6" x14ac:dyDescent="0.3">
      <c r="A1212" t="s">
        <v>768</v>
      </c>
      <c r="B1212" t="s">
        <v>769</v>
      </c>
      <c r="C1212">
        <v>3</v>
      </c>
      <c r="D1212">
        <v>1.287682072451781</v>
      </c>
      <c r="E1212">
        <v>1.136984288231567E-3</v>
      </c>
      <c r="F1212">
        <v>92</v>
      </c>
    </row>
    <row r="1213" spans="1:6" x14ac:dyDescent="0.3">
      <c r="A1213" t="s">
        <v>2273</v>
      </c>
      <c r="B1213" t="s">
        <v>2273</v>
      </c>
      <c r="C1213">
        <v>2</v>
      </c>
      <c r="D1213">
        <v>1.9284612674944099</v>
      </c>
      <c r="E1213">
        <v>1.1351819461820269E-3</v>
      </c>
      <c r="F1213">
        <v>48</v>
      </c>
    </row>
    <row r="1214" spans="1:6" x14ac:dyDescent="0.3">
      <c r="A1214" t="s">
        <v>1694</v>
      </c>
      <c r="B1214" t="s">
        <v>1695</v>
      </c>
      <c r="C1214">
        <v>2</v>
      </c>
      <c r="D1214">
        <v>1.9284612674944099</v>
      </c>
      <c r="E1214">
        <v>1.1351819461820269E-3</v>
      </c>
      <c r="F1214">
        <v>48</v>
      </c>
    </row>
    <row r="1215" spans="1:6" x14ac:dyDescent="0.3">
      <c r="A1215" t="s">
        <v>370</v>
      </c>
      <c r="B1215" t="s">
        <v>11342</v>
      </c>
      <c r="C1215">
        <v>2</v>
      </c>
      <c r="D1215">
        <v>1.9284612674944099</v>
      </c>
      <c r="E1215">
        <v>1.1351819461820269E-3</v>
      </c>
      <c r="F1215">
        <v>48</v>
      </c>
    </row>
    <row r="1216" spans="1:6" x14ac:dyDescent="0.3">
      <c r="A1216" t="s">
        <v>4569</v>
      </c>
      <c r="B1216" t="s">
        <v>4569</v>
      </c>
      <c r="C1216">
        <v>2</v>
      </c>
      <c r="D1216">
        <v>1.9082585601768911</v>
      </c>
      <c r="E1216">
        <v>1.1232896935361419E-3</v>
      </c>
      <c r="F1216">
        <v>49</v>
      </c>
    </row>
    <row r="1217" spans="1:6" x14ac:dyDescent="0.3">
      <c r="A1217" t="s">
        <v>1757</v>
      </c>
      <c r="B1217" t="s">
        <v>1757</v>
      </c>
      <c r="C1217">
        <v>2</v>
      </c>
      <c r="D1217">
        <v>1.8884559328807109</v>
      </c>
      <c r="E1217">
        <v>1.1116329465884569E-3</v>
      </c>
      <c r="F1217">
        <v>50</v>
      </c>
    </row>
    <row r="1218" spans="1:6" x14ac:dyDescent="0.3">
      <c r="A1218" t="s">
        <v>2713</v>
      </c>
      <c r="B1218" t="s">
        <v>11477</v>
      </c>
      <c r="C1218">
        <v>2</v>
      </c>
      <c r="D1218">
        <v>1.8884559328807109</v>
      </c>
      <c r="E1218">
        <v>1.1116329465884569E-3</v>
      </c>
      <c r="F1218">
        <v>50</v>
      </c>
    </row>
    <row r="1219" spans="1:6" x14ac:dyDescent="0.3">
      <c r="A1219" t="s">
        <v>1354</v>
      </c>
      <c r="B1219" t="s">
        <v>1354</v>
      </c>
      <c r="C1219">
        <v>3</v>
      </c>
      <c r="D1219">
        <v>1.255933374137201</v>
      </c>
      <c r="E1219">
        <v>1.108951148741825E-3</v>
      </c>
      <c r="F1219">
        <v>95</v>
      </c>
    </row>
    <row r="1220" spans="1:6" x14ac:dyDescent="0.3">
      <c r="A1220" t="s">
        <v>7969</v>
      </c>
      <c r="B1220" t="s">
        <v>7969</v>
      </c>
      <c r="C1220">
        <v>1</v>
      </c>
      <c r="D1220">
        <v>3.7408400239252009</v>
      </c>
      <c r="E1220">
        <v>1.101016165139894E-3</v>
      </c>
      <c r="F1220">
        <v>7</v>
      </c>
    </row>
    <row r="1221" spans="1:6" x14ac:dyDescent="0.3">
      <c r="A1221" t="s">
        <v>10284</v>
      </c>
      <c r="B1221" t="s">
        <v>10284</v>
      </c>
      <c r="C1221">
        <v>1</v>
      </c>
      <c r="D1221">
        <v>3.7408400239252009</v>
      </c>
      <c r="E1221">
        <v>1.101016165139894E-3</v>
      </c>
      <c r="F1221">
        <v>7</v>
      </c>
    </row>
    <row r="1222" spans="1:6" x14ac:dyDescent="0.3">
      <c r="A1222" t="s">
        <v>3551</v>
      </c>
      <c r="B1222" t="s">
        <v>3551</v>
      </c>
      <c r="C1222">
        <v>1</v>
      </c>
      <c r="D1222">
        <v>3.7408400239252009</v>
      </c>
      <c r="E1222">
        <v>1.101016165139894E-3</v>
      </c>
      <c r="F1222">
        <v>7</v>
      </c>
    </row>
    <row r="1223" spans="1:6" x14ac:dyDescent="0.3">
      <c r="A1223" t="s">
        <v>10279</v>
      </c>
      <c r="B1223" t="s">
        <v>10280</v>
      </c>
      <c r="C1223">
        <v>1</v>
      </c>
      <c r="D1223">
        <v>3.7408400239252009</v>
      </c>
      <c r="E1223">
        <v>1.101016165139894E-3</v>
      </c>
      <c r="F1223">
        <v>7</v>
      </c>
    </row>
    <row r="1224" spans="1:6" x14ac:dyDescent="0.3">
      <c r="A1224" t="s">
        <v>10285</v>
      </c>
      <c r="B1224" t="s">
        <v>10286</v>
      </c>
      <c r="C1224">
        <v>1</v>
      </c>
      <c r="D1224">
        <v>3.7408400239252009</v>
      </c>
      <c r="E1224">
        <v>1.101016165139894E-3</v>
      </c>
      <c r="F1224">
        <v>7</v>
      </c>
    </row>
    <row r="1225" spans="1:6" x14ac:dyDescent="0.3">
      <c r="A1225" t="s">
        <v>10287</v>
      </c>
      <c r="B1225" t="s">
        <v>10288</v>
      </c>
      <c r="C1225">
        <v>1</v>
      </c>
      <c r="D1225">
        <v>3.7408400239252009</v>
      </c>
      <c r="E1225">
        <v>1.101016165139894E-3</v>
      </c>
      <c r="F1225">
        <v>7</v>
      </c>
    </row>
    <row r="1226" spans="1:6" x14ac:dyDescent="0.3">
      <c r="A1226" t="s">
        <v>10278</v>
      </c>
      <c r="B1226" t="s">
        <v>10278</v>
      </c>
      <c r="C1226">
        <v>1</v>
      </c>
      <c r="D1226">
        <v>3.7408400239252009</v>
      </c>
      <c r="E1226">
        <v>1.101016165139894E-3</v>
      </c>
      <c r="F1226">
        <v>7</v>
      </c>
    </row>
    <row r="1227" spans="1:6" x14ac:dyDescent="0.3">
      <c r="A1227" t="s">
        <v>6528</v>
      </c>
      <c r="B1227" t="s">
        <v>6529</v>
      </c>
      <c r="C1227">
        <v>1</v>
      </c>
      <c r="D1227">
        <v>3.7408400239252009</v>
      </c>
      <c r="E1227">
        <v>1.101016165139894E-3</v>
      </c>
      <c r="F1227">
        <v>7</v>
      </c>
    </row>
    <row r="1228" spans="1:6" x14ac:dyDescent="0.3">
      <c r="A1228" t="s">
        <v>4055</v>
      </c>
      <c r="B1228" t="s">
        <v>4055</v>
      </c>
      <c r="C1228">
        <v>1</v>
      </c>
      <c r="D1228">
        <v>3.7408400239252009</v>
      </c>
      <c r="E1228">
        <v>1.101016165139894E-3</v>
      </c>
      <c r="F1228">
        <v>7</v>
      </c>
    </row>
    <row r="1229" spans="1:6" x14ac:dyDescent="0.3">
      <c r="A1229" t="s">
        <v>10281</v>
      </c>
      <c r="B1229" t="s">
        <v>10281</v>
      </c>
      <c r="C1229">
        <v>1</v>
      </c>
      <c r="D1229">
        <v>3.7408400239252009</v>
      </c>
      <c r="E1229">
        <v>1.101016165139894E-3</v>
      </c>
      <c r="F1229">
        <v>7</v>
      </c>
    </row>
    <row r="1230" spans="1:6" x14ac:dyDescent="0.3">
      <c r="A1230" t="s">
        <v>10289</v>
      </c>
      <c r="B1230" t="s">
        <v>10289</v>
      </c>
      <c r="C1230">
        <v>1</v>
      </c>
      <c r="D1230">
        <v>3.7408400239252009</v>
      </c>
      <c r="E1230">
        <v>1.101016165139894E-3</v>
      </c>
      <c r="F1230">
        <v>7</v>
      </c>
    </row>
    <row r="1231" spans="1:6" x14ac:dyDescent="0.3">
      <c r="A1231" t="s">
        <v>10282</v>
      </c>
      <c r="B1231" t="s">
        <v>10283</v>
      </c>
      <c r="C1231">
        <v>1</v>
      </c>
      <c r="D1231">
        <v>3.7408400239252009</v>
      </c>
      <c r="E1231">
        <v>1.101016165139894E-3</v>
      </c>
      <c r="F1231">
        <v>7</v>
      </c>
    </row>
    <row r="1232" spans="1:6" x14ac:dyDescent="0.3">
      <c r="A1232" t="s">
        <v>348</v>
      </c>
      <c r="B1232" t="s">
        <v>349</v>
      </c>
      <c r="C1232">
        <v>2</v>
      </c>
      <c r="D1232">
        <v>1.86903784702361</v>
      </c>
      <c r="E1232">
        <v>1.1002025586071449E-3</v>
      </c>
      <c r="F1232">
        <v>51</v>
      </c>
    </row>
    <row r="1233" spans="1:6" x14ac:dyDescent="0.3">
      <c r="A1233" t="s">
        <v>197</v>
      </c>
      <c r="B1233" t="s">
        <v>10694</v>
      </c>
      <c r="C1233">
        <v>2</v>
      </c>
      <c r="D1233">
        <v>1.86903784702361</v>
      </c>
      <c r="E1233">
        <v>1.1002025586071449E-3</v>
      </c>
      <c r="F1233">
        <v>51</v>
      </c>
    </row>
    <row r="1234" spans="1:6" x14ac:dyDescent="0.3">
      <c r="A1234" t="s">
        <v>145</v>
      </c>
      <c r="B1234" t="s">
        <v>11876</v>
      </c>
      <c r="C1234">
        <v>3</v>
      </c>
      <c r="D1234">
        <v>1.235314086934465</v>
      </c>
      <c r="E1234">
        <v>1.090744942345391E-3</v>
      </c>
      <c r="F1234">
        <v>97</v>
      </c>
    </row>
    <row r="1235" spans="1:6" x14ac:dyDescent="0.3">
      <c r="A1235" t="s">
        <v>4780</v>
      </c>
      <c r="B1235" t="s">
        <v>4781</v>
      </c>
      <c r="C1235">
        <v>2</v>
      </c>
      <c r="D1235">
        <v>1.8499896520529151</v>
      </c>
      <c r="E1235">
        <v>1.088989905595875E-3</v>
      </c>
      <c r="F1235">
        <v>52</v>
      </c>
    </row>
    <row r="1236" spans="1:6" x14ac:dyDescent="0.3">
      <c r="A1236" t="s">
        <v>569</v>
      </c>
      <c r="B1236" t="s">
        <v>12680</v>
      </c>
      <c r="C1236">
        <v>3</v>
      </c>
      <c r="D1236">
        <v>1.2251617154704471</v>
      </c>
      <c r="E1236">
        <v>1.0817807056833859E-3</v>
      </c>
      <c r="F1236">
        <v>98</v>
      </c>
    </row>
    <row r="1237" spans="1:6" x14ac:dyDescent="0.3">
      <c r="A1237" t="s">
        <v>603</v>
      </c>
      <c r="B1237" t="s">
        <v>12929</v>
      </c>
      <c r="C1237">
        <v>2</v>
      </c>
      <c r="D1237">
        <v>1.831297519040763</v>
      </c>
      <c r="E1237">
        <v>1.077986847204872E-3</v>
      </c>
      <c r="F1237">
        <v>53</v>
      </c>
    </row>
    <row r="1238" spans="1:6" x14ac:dyDescent="0.3">
      <c r="A1238" t="s">
        <v>4613</v>
      </c>
      <c r="B1238" t="s">
        <v>12930</v>
      </c>
      <c r="C1238">
        <v>2</v>
      </c>
      <c r="D1238">
        <v>1.831297519040763</v>
      </c>
      <c r="E1238">
        <v>1.077986847204872E-3</v>
      </c>
      <c r="F1238">
        <v>53</v>
      </c>
    </row>
    <row r="1239" spans="1:6" x14ac:dyDescent="0.3">
      <c r="A1239" t="s">
        <v>201</v>
      </c>
      <c r="B1239" t="s">
        <v>12931</v>
      </c>
      <c r="C1239">
        <v>3</v>
      </c>
      <c r="D1239">
        <v>1.215111379616945</v>
      </c>
      <c r="E1239">
        <v>1.0729065633765631E-3</v>
      </c>
      <c r="F1239">
        <v>99</v>
      </c>
    </row>
    <row r="1240" spans="1:6" x14ac:dyDescent="0.3">
      <c r="A1240" t="s">
        <v>8181</v>
      </c>
      <c r="B1240" t="s">
        <v>8181</v>
      </c>
      <c r="C1240">
        <v>1</v>
      </c>
      <c r="D1240">
        <v>3.6230569882688179</v>
      </c>
      <c r="E1240">
        <v>1.066349880185839E-3</v>
      </c>
      <c r="F1240">
        <v>8</v>
      </c>
    </row>
    <row r="1241" spans="1:6" x14ac:dyDescent="0.3">
      <c r="A1241" t="s">
        <v>2234</v>
      </c>
      <c r="B1241" t="s">
        <v>2234</v>
      </c>
      <c r="C1241">
        <v>1</v>
      </c>
      <c r="D1241">
        <v>3.6230569882688179</v>
      </c>
      <c r="E1241">
        <v>1.066349880185839E-3</v>
      </c>
      <c r="F1241">
        <v>8</v>
      </c>
    </row>
    <row r="1242" spans="1:6" x14ac:dyDescent="0.3">
      <c r="A1242" t="s">
        <v>10314</v>
      </c>
      <c r="B1242" t="s">
        <v>10314</v>
      </c>
      <c r="C1242">
        <v>1</v>
      </c>
      <c r="D1242">
        <v>3.6230569882688179</v>
      </c>
      <c r="E1242">
        <v>1.066349880185839E-3</v>
      </c>
      <c r="F1242">
        <v>8</v>
      </c>
    </row>
    <row r="1243" spans="1:6" x14ac:dyDescent="0.3">
      <c r="A1243" t="s">
        <v>10290</v>
      </c>
      <c r="B1243" t="s">
        <v>10290</v>
      </c>
      <c r="C1243">
        <v>1</v>
      </c>
      <c r="D1243">
        <v>3.6230569882688179</v>
      </c>
      <c r="E1243">
        <v>1.066349880185839E-3</v>
      </c>
      <c r="F1243">
        <v>8</v>
      </c>
    </row>
    <row r="1244" spans="1:6" x14ac:dyDescent="0.3">
      <c r="A1244" t="s">
        <v>10296</v>
      </c>
      <c r="B1244" t="s">
        <v>10297</v>
      </c>
      <c r="C1244">
        <v>1</v>
      </c>
      <c r="D1244">
        <v>3.6230569882688179</v>
      </c>
      <c r="E1244">
        <v>1.066349880185839E-3</v>
      </c>
      <c r="F1244">
        <v>8</v>
      </c>
    </row>
    <row r="1245" spans="1:6" x14ac:dyDescent="0.3">
      <c r="A1245" t="s">
        <v>10312</v>
      </c>
      <c r="B1245" t="s">
        <v>10313</v>
      </c>
      <c r="C1245">
        <v>1</v>
      </c>
      <c r="D1245">
        <v>3.6230569882688179</v>
      </c>
      <c r="E1245">
        <v>1.066349880185839E-3</v>
      </c>
      <c r="F1245">
        <v>8</v>
      </c>
    </row>
    <row r="1246" spans="1:6" x14ac:dyDescent="0.3">
      <c r="A1246" t="s">
        <v>10309</v>
      </c>
      <c r="B1246" t="s">
        <v>10310</v>
      </c>
      <c r="C1246">
        <v>1</v>
      </c>
      <c r="D1246">
        <v>3.6230569882688179</v>
      </c>
      <c r="E1246">
        <v>1.066349880185839E-3</v>
      </c>
      <c r="F1246">
        <v>8</v>
      </c>
    </row>
    <row r="1247" spans="1:6" x14ac:dyDescent="0.3">
      <c r="A1247" t="s">
        <v>10291</v>
      </c>
      <c r="B1247" t="s">
        <v>10291</v>
      </c>
      <c r="C1247">
        <v>1</v>
      </c>
      <c r="D1247">
        <v>3.6230569882688179</v>
      </c>
      <c r="E1247">
        <v>1.066349880185839E-3</v>
      </c>
      <c r="F1247">
        <v>8</v>
      </c>
    </row>
    <row r="1248" spans="1:6" x14ac:dyDescent="0.3">
      <c r="A1248" t="s">
        <v>10292</v>
      </c>
      <c r="B1248" t="s">
        <v>10293</v>
      </c>
      <c r="C1248">
        <v>1</v>
      </c>
      <c r="D1248">
        <v>3.6230569882688179</v>
      </c>
      <c r="E1248">
        <v>1.066349880185839E-3</v>
      </c>
      <c r="F1248">
        <v>8</v>
      </c>
    </row>
    <row r="1249" spans="1:6" x14ac:dyDescent="0.3">
      <c r="A1249" t="s">
        <v>10315</v>
      </c>
      <c r="B1249" t="s">
        <v>10316</v>
      </c>
      <c r="C1249">
        <v>1</v>
      </c>
      <c r="D1249">
        <v>3.6230569882688179</v>
      </c>
      <c r="E1249">
        <v>1.066349880185839E-3</v>
      </c>
      <c r="F1249">
        <v>8</v>
      </c>
    </row>
    <row r="1250" spans="1:6" x14ac:dyDescent="0.3">
      <c r="A1250" t="s">
        <v>9050</v>
      </c>
      <c r="B1250" t="s">
        <v>9050</v>
      </c>
      <c r="C1250">
        <v>1</v>
      </c>
      <c r="D1250">
        <v>3.6230569882688179</v>
      </c>
      <c r="E1250">
        <v>1.066349880185839E-3</v>
      </c>
      <c r="F1250">
        <v>8</v>
      </c>
    </row>
    <row r="1251" spans="1:6" x14ac:dyDescent="0.3">
      <c r="A1251" t="s">
        <v>10302</v>
      </c>
      <c r="B1251" t="s">
        <v>10303</v>
      </c>
      <c r="C1251">
        <v>1</v>
      </c>
      <c r="D1251">
        <v>3.6230569882688179</v>
      </c>
      <c r="E1251">
        <v>1.066349880185839E-3</v>
      </c>
      <c r="F1251">
        <v>8</v>
      </c>
    </row>
    <row r="1252" spans="1:6" x14ac:dyDescent="0.3">
      <c r="A1252" t="s">
        <v>10305</v>
      </c>
      <c r="B1252" t="s">
        <v>10306</v>
      </c>
      <c r="C1252">
        <v>1</v>
      </c>
      <c r="D1252">
        <v>3.6230569882688179</v>
      </c>
      <c r="E1252">
        <v>1.066349880185839E-3</v>
      </c>
      <c r="F1252">
        <v>8</v>
      </c>
    </row>
    <row r="1253" spans="1:6" x14ac:dyDescent="0.3">
      <c r="A1253" t="s">
        <v>10307</v>
      </c>
      <c r="B1253" t="s">
        <v>10308</v>
      </c>
      <c r="C1253">
        <v>1</v>
      </c>
      <c r="D1253">
        <v>3.6230569882688179</v>
      </c>
      <c r="E1253">
        <v>1.066349880185839E-3</v>
      </c>
      <c r="F1253">
        <v>8</v>
      </c>
    </row>
    <row r="1254" spans="1:6" x14ac:dyDescent="0.3">
      <c r="A1254" t="s">
        <v>10304</v>
      </c>
      <c r="B1254" t="s">
        <v>10304</v>
      </c>
      <c r="C1254">
        <v>1</v>
      </c>
      <c r="D1254">
        <v>3.6230569882688179</v>
      </c>
      <c r="E1254">
        <v>1.066349880185839E-3</v>
      </c>
      <c r="F1254">
        <v>8</v>
      </c>
    </row>
    <row r="1255" spans="1:6" x14ac:dyDescent="0.3">
      <c r="A1255" t="s">
        <v>10300</v>
      </c>
      <c r="B1255" t="s">
        <v>10301</v>
      </c>
      <c r="C1255">
        <v>1</v>
      </c>
      <c r="D1255">
        <v>3.6230569882688179</v>
      </c>
      <c r="E1255">
        <v>1.066349880185839E-3</v>
      </c>
      <c r="F1255">
        <v>8</v>
      </c>
    </row>
    <row r="1256" spans="1:6" x14ac:dyDescent="0.3">
      <c r="A1256" t="s">
        <v>8182</v>
      </c>
      <c r="B1256" t="s">
        <v>12932</v>
      </c>
      <c r="C1256">
        <v>1</v>
      </c>
      <c r="D1256">
        <v>3.6230569882688179</v>
      </c>
      <c r="E1256">
        <v>1.066349880185839E-3</v>
      </c>
      <c r="F1256">
        <v>8</v>
      </c>
    </row>
    <row r="1257" spans="1:6" x14ac:dyDescent="0.3">
      <c r="A1257" t="s">
        <v>5908</v>
      </c>
      <c r="B1257" t="s">
        <v>5908</v>
      </c>
      <c r="C1257">
        <v>1</v>
      </c>
      <c r="D1257">
        <v>3.6230569882688179</v>
      </c>
      <c r="E1257">
        <v>1.066349880185839E-3</v>
      </c>
      <c r="F1257">
        <v>8</v>
      </c>
    </row>
    <row r="1258" spans="1:6" x14ac:dyDescent="0.3">
      <c r="A1258" t="s">
        <v>10298</v>
      </c>
      <c r="B1258" t="s">
        <v>10299</v>
      </c>
      <c r="C1258">
        <v>1</v>
      </c>
      <c r="D1258">
        <v>3.6230569882688179</v>
      </c>
      <c r="E1258">
        <v>1.066349880185839E-3</v>
      </c>
      <c r="F1258">
        <v>8</v>
      </c>
    </row>
    <row r="1259" spans="1:6" x14ac:dyDescent="0.3">
      <c r="A1259" t="s">
        <v>4603</v>
      </c>
      <c r="B1259" t="s">
        <v>4603</v>
      </c>
      <c r="C1259">
        <v>1</v>
      </c>
      <c r="D1259">
        <v>3.6230569882688179</v>
      </c>
      <c r="E1259">
        <v>1.066349880185839E-3</v>
      </c>
      <c r="F1259">
        <v>8</v>
      </c>
    </row>
    <row r="1260" spans="1:6" x14ac:dyDescent="0.3">
      <c r="A1260" t="s">
        <v>10311</v>
      </c>
      <c r="B1260" t="s">
        <v>10311</v>
      </c>
      <c r="C1260">
        <v>1</v>
      </c>
      <c r="D1260">
        <v>3.6230569882688179</v>
      </c>
      <c r="E1260">
        <v>1.066349880185839E-3</v>
      </c>
      <c r="F1260">
        <v>8</v>
      </c>
    </row>
    <row r="1261" spans="1:6" x14ac:dyDescent="0.3">
      <c r="A1261" t="s">
        <v>10294</v>
      </c>
      <c r="B1261" t="s">
        <v>10295</v>
      </c>
      <c r="C1261">
        <v>1</v>
      </c>
      <c r="D1261">
        <v>3.6230569882688179</v>
      </c>
      <c r="E1261">
        <v>1.066349880185839E-3</v>
      </c>
      <c r="F1261">
        <v>8</v>
      </c>
    </row>
    <row r="1262" spans="1:6" x14ac:dyDescent="0.3">
      <c r="A1262" t="s">
        <v>1799</v>
      </c>
      <c r="B1262" t="s">
        <v>1799</v>
      </c>
      <c r="C1262">
        <v>2</v>
      </c>
      <c r="D1262">
        <v>1.7949298748698881</v>
      </c>
      <c r="E1262">
        <v>1.0565791613032581E-3</v>
      </c>
      <c r="F1262">
        <v>55</v>
      </c>
    </row>
    <row r="1263" spans="1:6" x14ac:dyDescent="0.3">
      <c r="A1263" t="s">
        <v>2084</v>
      </c>
      <c r="B1263" t="s">
        <v>2084</v>
      </c>
      <c r="C1263">
        <v>2</v>
      </c>
      <c r="D1263">
        <v>1.759838555058618</v>
      </c>
      <c r="E1263">
        <v>1.0359227792493891E-3</v>
      </c>
      <c r="F1263">
        <v>57</v>
      </c>
    </row>
    <row r="1264" spans="1:6" x14ac:dyDescent="0.3">
      <c r="A1264" t="s">
        <v>2028</v>
      </c>
      <c r="B1264" t="s">
        <v>12378</v>
      </c>
      <c r="C1264">
        <v>2</v>
      </c>
      <c r="D1264">
        <v>1.759838555058618</v>
      </c>
      <c r="E1264">
        <v>1.0359227792493891E-3</v>
      </c>
      <c r="F1264">
        <v>57</v>
      </c>
    </row>
    <row r="1265" spans="1:6" x14ac:dyDescent="0.3">
      <c r="A1265" t="s">
        <v>10334</v>
      </c>
      <c r="B1265" t="s">
        <v>10334</v>
      </c>
      <c r="C1265">
        <v>1</v>
      </c>
      <c r="D1265">
        <v>3.5176964726109912</v>
      </c>
      <c r="E1265">
        <v>1.0353398315965331E-3</v>
      </c>
      <c r="F1265">
        <v>9</v>
      </c>
    </row>
    <row r="1266" spans="1:6" x14ac:dyDescent="0.3">
      <c r="A1266" t="s">
        <v>4117</v>
      </c>
      <c r="B1266" t="s">
        <v>4117</v>
      </c>
      <c r="C1266">
        <v>1</v>
      </c>
      <c r="D1266">
        <v>3.5176964726109912</v>
      </c>
      <c r="E1266">
        <v>1.0353398315965331E-3</v>
      </c>
      <c r="F1266">
        <v>9</v>
      </c>
    </row>
    <row r="1267" spans="1:6" x14ac:dyDescent="0.3">
      <c r="A1267" t="s">
        <v>10321</v>
      </c>
      <c r="B1267" t="s">
        <v>10321</v>
      </c>
      <c r="C1267">
        <v>1</v>
      </c>
      <c r="D1267">
        <v>3.5176964726109912</v>
      </c>
      <c r="E1267">
        <v>1.0353398315965331E-3</v>
      </c>
      <c r="F1267">
        <v>9</v>
      </c>
    </row>
    <row r="1268" spans="1:6" x14ac:dyDescent="0.3">
      <c r="A1268" t="s">
        <v>10325</v>
      </c>
      <c r="B1268" t="s">
        <v>10326</v>
      </c>
      <c r="C1268">
        <v>1</v>
      </c>
      <c r="D1268">
        <v>3.5176964726109912</v>
      </c>
      <c r="E1268">
        <v>1.0353398315965331E-3</v>
      </c>
      <c r="F1268">
        <v>9</v>
      </c>
    </row>
    <row r="1269" spans="1:6" x14ac:dyDescent="0.3">
      <c r="A1269" t="s">
        <v>10317</v>
      </c>
      <c r="B1269" t="s">
        <v>10318</v>
      </c>
      <c r="C1269">
        <v>1</v>
      </c>
      <c r="D1269">
        <v>3.5176964726109912</v>
      </c>
      <c r="E1269">
        <v>1.0353398315965331E-3</v>
      </c>
      <c r="F1269">
        <v>9</v>
      </c>
    </row>
    <row r="1270" spans="1:6" x14ac:dyDescent="0.3">
      <c r="A1270" t="s">
        <v>10322</v>
      </c>
      <c r="B1270" t="s">
        <v>10323</v>
      </c>
      <c r="C1270">
        <v>1</v>
      </c>
      <c r="D1270">
        <v>3.5176964726109912</v>
      </c>
      <c r="E1270">
        <v>1.0353398315965331E-3</v>
      </c>
      <c r="F1270">
        <v>9</v>
      </c>
    </row>
    <row r="1271" spans="1:6" x14ac:dyDescent="0.3">
      <c r="A1271" t="s">
        <v>8290</v>
      </c>
      <c r="B1271" t="s">
        <v>12933</v>
      </c>
      <c r="C1271">
        <v>1</v>
      </c>
      <c r="D1271">
        <v>3.5176964726109912</v>
      </c>
      <c r="E1271">
        <v>1.0353398315965331E-3</v>
      </c>
      <c r="F1271">
        <v>9</v>
      </c>
    </row>
    <row r="1272" spans="1:6" x14ac:dyDescent="0.3">
      <c r="A1272" t="s">
        <v>10327</v>
      </c>
      <c r="B1272" t="s">
        <v>10327</v>
      </c>
      <c r="C1272">
        <v>1</v>
      </c>
      <c r="D1272">
        <v>3.5176964726109912</v>
      </c>
      <c r="E1272">
        <v>1.0353398315965331E-3</v>
      </c>
      <c r="F1272">
        <v>9</v>
      </c>
    </row>
    <row r="1273" spans="1:6" x14ac:dyDescent="0.3">
      <c r="A1273" t="s">
        <v>10330</v>
      </c>
      <c r="B1273" t="s">
        <v>10331</v>
      </c>
      <c r="C1273">
        <v>1</v>
      </c>
      <c r="D1273">
        <v>3.5176964726109912</v>
      </c>
      <c r="E1273">
        <v>1.0353398315965331E-3</v>
      </c>
      <c r="F1273">
        <v>9</v>
      </c>
    </row>
    <row r="1274" spans="1:6" x14ac:dyDescent="0.3">
      <c r="A1274" t="s">
        <v>9135</v>
      </c>
      <c r="B1274" t="s">
        <v>9136</v>
      </c>
      <c r="C1274">
        <v>1</v>
      </c>
      <c r="D1274">
        <v>3.5176964726109912</v>
      </c>
      <c r="E1274">
        <v>1.0353398315965331E-3</v>
      </c>
      <c r="F1274">
        <v>9</v>
      </c>
    </row>
    <row r="1275" spans="1:6" x14ac:dyDescent="0.3">
      <c r="A1275" t="s">
        <v>9133</v>
      </c>
      <c r="B1275" t="s">
        <v>9134</v>
      </c>
      <c r="C1275">
        <v>1</v>
      </c>
      <c r="D1275">
        <v>3.5176964726109912</v>
      </c>
      <c r="E1275">
        <v>1.0353398315965331E-3</v>
      </c>
      <c r="F1275">
        <v>9</v>
      </c>
    </row>
    <row r="1276" spans="1:6" x14ac:dyDescent="0.3">
      <c r="A1276" t="s">
        <v>10324</v>
      </c>
      <c r="B1276" t="s">
        <v>10324</v>
      </c>
      <c r="C1276">
        <v>1</v>
      </c>
      <c r="D1276">
        <v>3.5176964726109912</v>
      </c>
      <c r="E1276">
        <v>1.0353398315965331E-3</v>
      </c>
      <c r="F1276">
        <v>9</v>
      </c>
    </row>
    <row r="1277" spans="1:6" x14ac:dyDescent="0.3">
      <c r="A1277" t="s">
        <v>8240</v>
      </c>
      <c r="B1277" t="s">
        <v>8240</v>
      </c>
      <c r="C1277">
        <v>1</v>
      </c>
      <c r="D1277">
        <v>3.5176964726109912</v>
      </c>
      <c r="E1277">
        <v>1.0353398315965331E-3</v>
      </c>
      <c r="F1277">
        <v>9</v>
      </c>
    </row>
    <row r="1278" spans="1:6" x14ac:dyDescent="0.3">
      <c r="A1278" t="s">
        <v>10319</v>
      </c>
      <c r="B1278" t="s">
        <v>10320</v>
      </c>
      <c r="C1278">
        <v>1</v>
      </c>
      <c r="D1278">
        <v>3.5176964726109912</v>
      </c>
      <c r="E1278">
        <v>1.0353398315965331E-3</v>
      </c>
      <c r="F1278">
        <v>9</v>
      </c>
    </row>
    <row r="1279" spans="1:6" x14ac:dyDescent="0.3">
      <c r="A1279" t="s">
        <v>10332</v>
      </c>
      <c r="B1279" t="s">
        <v>10333</v>
      </c>
      <c r="C1279">
        <v>1</v>
      </c>
      <c r="D1279">
        <v>3.5176964726109912</v>
      </c>
      <c r="E1279">
        <v>1.0353398315965331E-3</v>
      </c>
      <c r="F1279">
        <v>9</v>
      </c>
    </row>
    <row r="1280" spans="1:6" x14ac:dyDescent="0.3">
      <c r="A1280" t="s">
        <v>10328</v>
      </c>
      <c r="B1280" t="s">
        <v>10329</v>
      </c>
      <c r="C1280">
        <v>1</v>
      </c>
      <c r="D1280">
        <v>3.5176964726109912</v>
      </c>
      <c r="E1280">
        <v>1.0353398315965331E-3</v>
      </c>
      <c r="F1280">
        <v>9</v>
      </c>
    </row>
    <row r="1281" spans="1:6" x14ac:dyDescent="0.3">
      <c r="A1281" t="s">
        <v>2509</v>
      </c>
      <c r="B1281" t="s">
        <v>2509</v>
      </c>
      <c r="C1281">
        <v>2</v>
      </c>
      <c r="D1281">
        <v>1.7427441216993169</v>
      </c>
      <c r="E1281">
        <v>1.025860201142802E-3</v>
      </c>
      <c r="F1281">
        <v>58</v>
      </c>
    </row>
    <row r="1282" spans="1:6" x14ac:dyDescent="0.3">
      <c r="A1282" t="s">
        <v>3240</v>
      </c>
      <c r="B1282" t="s">
        <v>3240</v>
      </c>
      <c r="C1282">
        <v>2</v>
      </c>
      <c r="D1282">
        <v>1.7427441216993169</v>
      </c>
      <c r="E1282">
        <v>1.025860201142802E-3</v>
      </c>
      <c r="F1282">
        <v>58</v>
      </c>
    </row>
    <row r="1283" spans="1:6" x14ac:dyDescent="0.3">
      <c r="A1283" t="s">
        <v>1078</v>
      </c>
      <c r="B1283" t="s">
        <v>1079</v>
      </c>
      <c r="C1283">
        <v>3</v>
      </c>
      <c r="D1283">
        <v>1.1568424714929699</v>
      </c>
      <c r="E1283">
        <v>1.0214568814661631E-3</v>
      </c>
      <c r="F1283">
        <v>105</v>
      </c>
    </row>
    <row r="1284" spans="1:6" x14ac:dyDescent="0.3">
      <c r="A1284" t="s">
        <v>10341</v>
      </c>
      <c r="B1284" t="s">
        <v>10342</v>
      </c>
      <c r="C1284">
        <v>1</v>
      </c>
      <c r="D1284">
        <v>3.422386292806666</v>
      </c>
      <c r="E1284">
        <v>1.007287830442834E-3</v>
      </c>
      <c r="F1284">
        <v>10</v>
      </c>
    </row>
    <row r="1285" spans="1:6" x14ac:dyDescent="0.3">
      <c r="A1285" t="s">
        <v>10335</v>
      </c>
      <c r="B1285" t="s">
        <v>10336</v>
      </c>
      <c r="C1285">
        <v>1</v>
      </c>
      <c r="D1285">
        <v>3.422386292806666</v>
      </c>
      <c r="E1285">
        <v>1.007287830442834E-3</v>
      </c>
      <c r="F1285">
        <v>10</v>
      </c>
    </row>
    <row r="1286" spans="1:6" x14ac:dyDescent="0.3">
      <c r="A1286" t="s">
        <v>10339</v>
      </c>
      <c r="B1286" t="s">
        <v>10340</v>
      </c>
      <c r="C1286">
        <v>1</v>
      </c>
      <c r="D1286">
        <v>3.422386292806666</v>
      </c>
      <c r="E1286">
        <v>1.007287830442834E-3</v>
      </c>
      <c r="F1286">
        <v>10</v>
      </c>
    </row>
    <row r="1287" spans="1:6" x14ac:dyDescent="0.3">
      <c r="A1287" t="s">
        <v>8186</v>
      </c>
      <c r="B1287" t="s">
        <v>8187</v>
      </c>
      <c r="C1287">
        <v>1</v>
      </c>
      <c r="D1287">
        <v>3.422386292806666</v>
      </c>
      <c r="E1287">
        <v>1.007287830442834E-3</v>
      </c>
      <c r="F1287">
        <v>10</v>
      </c>
    </row>
    <row r="1288" spans="1:6" x14ac:dyDescent="0.3">
      <c r="A1288" t="s">
        <v>10337</v>
      </c>
      <c r="B1288" t="s">
        <v>10338</v>
      </c>
      <c r="C1288">
        <v>1</v>
      </c>
      <c r="D1288">
        <v>3.422386292806666</v>
      </c>
      <c r="E1288">
        <v>1.007287830442834E-3</v>
      </c>
      <c r="F1288">
        <v>10</v>
      </c>
    </row>
    <row r="1289" spans="1:6" x14ac:dyDescent="0.3">
      <c r="A1289" t="s">
        <v>10343</v>
      </c>
      <c r="B1289" t="s">
        <v>10344</v>
      </c>
      <c r="C1289">
        <v>1</v>
      </c>
      <c r="D1289">
        <v>3.422386292806666</v>
      </c>
      <c r="E1289">
        <v>1.007287830442834E-3</v>
      </c>
      <c r="F1289">
        <v>10</v>
      </c>
    </row>
    <row r="1290" spans="1:6" x14ac:dyDescent="0.3">
      <c r="A1290" t="s">
        <v>9199</v>
      </c>
      <c r="B1290" t="s">
        <v>9199</v>
      </c>
      <c r="C1290">
        <v>1</v>
      </c>
      <c r="D1290">
        <v>3.422386292806666</v>
      </c>
      <c r="E1290">
        <v>1.007287830442834E-3</v>
      </c>
      <c r="F1290">
        <v>10</v>
      </c>
    </row>
    <row r="1291" spans="1:6" x14ac:dyDescent="0.3">
      <c r="A1291" t="s">
        <v>3101</v>
      </c>
      <c r="B1291" t="s">
        <v>3101</v>
      </c>
      <c r="C1291">
        <v>1</v>
      </c>
      <c r="D1291">
        <v>3.422386292806666</v>
      </c>
      <c r="E1291">
        <v>1.007287830442834E-3</v>
      </c>
      <c r="F1291">
        <v>10</v>
      </c>
    </row>
    <row r="1292" spans="1:6" x14ac:dyDescent="0.3">
      <c r="A1292" t="s">
        <v>3321</v>
      </c>
      <c r="B1292" t="s">
        <v>3322</v>
      </c>
      <c r="C1292">
        <v>2</v>
      </c>
      <c r="D1292">
        <v>1.693147180559945</v>
      </c>
      <c r="E1292">
        <v>9.966651360843173E-4</v>
      </c>
      <c r="F1292">
        <v>61</v>
      </c>
    </row>
    <row r="1293" spans="1:6" x14ac:dyDescent="0.3">
      <c r="A1293" t="s">
        <v>479</v>
      </c>
      <c r="B1293" t="s">
        <v>12934</v>
      </c>
      <c r="C1293">
        <v>2</v>
      </c>
      <c r="D1293">
        <v>1.693147180559945</v>
      </c>
      <c r="E1293">
        <v>9.966651360843173E-4</v>
      </c>
      <c r="F1293">
        <v>61</v>
      </c>
    </row>
    <row r="1294" spans="1:6" x14ac:dyDescent="0.3">
      <c r="A1294" t="s">
        <v>2871</v>
      </c>
      <c r="B1294" t="s">
        <v>2871</v>
      </c>
      <c r="C1294">
        <v>2</v>
      </c>
      <c r="D1294">
        <v>1.677146839213504</v>
      </c>
      <c r="E1294">
        <v>9.8724659139514683E-4</v>
      </c>
      <c r="F1294">
        <v>62</v>
      </c>
    </row>
    <row r="1295" spans="1:6" x14ac:dyDescent="0.3">
      <c r="A1295" t="s">
        <v>178</v>
      </c>
      <c r="B1295" t="s">
        <v>12935</v>
      </c>
      <c r="C1295">
        <v>2</v>
      </c>
      <c r="D1295">
        <v>1.677146839213504</v>
      </c>
      <c r="E1295">
        <v>9.8724659139514683E-4</v>
      </c>
      <c r="F1295">
        <v>62</v>
      </c>
    </row>
    <row r="1296" spans="1:6" x14ac:dyDescent="0.3">
      <c r="A1296" t="s">
        <v>10351</v>
      </c>
      <c r="B1296" t="s">
        <v>10352</v>
      </c>
      <c r="C1296">
        <v>1</v>
      </c>
      <c r="D1296">
        <v>3.3353749158170372</v>
      </c>
      <c r="E1296">
        <v>9.8167835984159157E-4</v>
      </c>
      <c r="F1296">
        <v>11</v>
      </c>
    </row>
    <row r="1297" spans="1:6" x14ac:dyDescent="0.3">
      <c r="A1297" t="s">
        <v>4313</v>
      </c>
      <c r="B1297" t="s">
        <v>4314</v>
      </c>
      <c r="C1297">
        <v>1</v>
      </c>
      <c r="D1297">
        <v>3.3353749158170372</v>
      </c>
      <c r="E1297">
        <v>9.8167835984159157E-4</v>
      </c>
      <c r="F1297">
        <v>11</v>
      </c>
    </row>
    <row r="1298" spans="1:6" x14ac:dyDescent="0.3">
      <c r="A1298" t="s">
        <v>4470</v>
      </c>
      <c r="B1298" t="s">
        <v>4470</v>
      </c>
      <c r="C1298">
        <v>1</v>
      </c>
      <c r="D1298">
        <v>3.3353749158170372</v>
      </c>
      <c r="E1298">
        <v>9.8167835984159157E-4</v>
      </c>
      <c r="F1298">
        <v>11</v>
      </c>
    </row>
    <row r="1299" spans="1:6" x14ac:dyDescent="0.3">
      <c r="A1299" t="s">
        <v>10357</v>
      </c>
      <c r="B1299" t="s">
        <v>10358</v>
      </c>
      <c r="C1299">
        <v>1</v>
      </c>
      <c r="D1299">
        <v>3.3353749158170372</v>
      </c>
      <c r="E1299">
        <v>9.8167835984159157E-4</v>
      </c>
      <c r="F1299">
        <v>11</v>
      </c>
    </row>
    <row r="1300" spans="1:6" x14ac:dyDescent="0.3">
      <c r="A1300" t="s">
        <v>10353</v>
      </c>
      <c r="B1300" t="s">
        <v>10353</v>
      </c>
      <c r="C1300">
        <v>1</v>
      </c>
      <c r="D1300">
        <v>3.3353749158170372</v>
      </c>
      <c r="E1300">
        <v>9.8167835984159157E-4</v>
      </c>
      <c r="F1300">
        <v>11</v>
      </c>
    </row>
    <row r="1301" spans="1:6" x14ac:dyDescent="0.3">
      <c r="A1301" t="s">
        <v>10347</v>
      </c>
      <c r="B1301" t="s">
        <v>10348</v>
      </c>
      <c r="C1301">
        <v>1</v>
      </c>
      <c r="D1301">
        <v>3.3353749158170372</v>
      </c>
      <c r="E1301">
        <v>9.8167835984159157E-4</v>
      </c>
      <c r="F1301">
        <v>11</v>
      </c>
    </row>
    <row r="1302" spans="1:6" x14ac:dyDescent="0.3">
      <c r="A1302" t="s">
        <v>10355</v>
      </c>
      <c r="B1302" t="s">
        <v>10356</v>
      </c>
      <c r="C1302">
        <v>1</v>
      </c>
      <c r="D1302">
        <v>3.3353749158170372</v>
      </c>
      <c r="E1302">
        <v>9.8167835984159157E-4</v>
      </c>
      <c r="F1302">
        <v>11</v>
      </c>
    </row>
    <row r="1303" spans="1:6" x14ac:dyDescent="0.3">
      <c r="A1303" t="s">
        <v>10345</v>
      </c>
      <c r="B1303" t="s">
        <v>10346</v>
      </c>
      <c r="C1303">
        <v>1</v>
      </c>
      <c r="D1303">
        <v>3.3353749158170372</v>
      </c>
      <c r="E1303">
        <v>9.8167835984159157E-4</v>
      </c>
      <c r="F1303">
        <v>11</v>
      </c>
    </row>
    <row r="1304" spans="1:6" x14ac:dyDescent="0.3">
      <c r="A1304" t="s">
        <v>8720</v>
      </c>
      <c r="B1304" t="s">
        <v>8720</v>
      </c>
      <c r="C1304">
        <v>1</v>
      </c>
      <c r="D1304">
        <v>3.3353749158170372</v>
      </c>
      <c r="E1304">
        <v>9.8167835984159157E-4</v>
      </c>
      <c r="F1304">
        <v>11</v>
      </c>
    </row>
    <row r="1305" spans="1:6" x14ac:dyDescent="0.3">
      <c r="A1305" t="s">
        <v>1273</v>
      </c>
      <c r="B1305" t="s">
        <v>12936</v>
      </c>
      <c r="C1305">
        <v>1</v>
      </c>
      <c r="D1305">
        <v>3.3353749158170372</v>
      </c>
      <c r="E1305">
        <v>9.8167835984159157E-4</v>
      </c>
      <c r="F1305">
        <v>11</v>
      </c>
    </row>
    <row r="1306" spans="1:6" x14ac:dyDescent="0.3">
      <c r="A1306" t="s">
        <v>8236</v>
      </c>
      <c r="B1306" t="s">
        <v>12937</v>
      </c>
      <c r="C1306">
        <v>1</v>
      </c>
      <c r="D1306">
        <v>3.3353749158170372</v>
      </c>
      <c r="E1306">
        <v>9.8167835984159157E-4</v>
      </c>
      <c r="F1306">
        <v>11</v>
      </c>
    </row>
    <row r="1307" spans="1:6" x14ac:dyDescent="0.3">
      <c r="A1307" t="s">
        <v>10350</v>
      </c>
      <c r="B1307" t="s">
        <v>10350</v>
      </c>
      <c r="C1307">
        <v>1</v>
      </c>
      <c r="D1307">
        <v>3.3353749158170372</v>
      </c>
      <c r="E1307">
        <v>9.8167835984159157E-4</v>
      </c>
      <c r="F1307">
        <v>11</v>
      </c>
    </row>
    <row r="1308" spans="1:6" x14ac:dyDescent="0.3">
      <c r="A1308" t="s">
        <v>8960</v>
      </c>
      <c r="B1308" t="s">
        <v>8960</v>
      </c>
      <c r="C1308">
        <v>1</v>
      </c>
      <c r="D1308">
        <v>3.3353749158170372</v>
      </c>
      <c r="E1308">
        <v>9.8167835984159157E-4</v>
      </c>
      <c r="F1308">
        <v>11</v>
      </c>
    </row>
    <row r="1309" spans="1:6" x14ac:dyDescent="0.3">
      <c r="A1309" t="s">
        <v>10354</v>
      </c>
      <c r="B1309" t="s">
        <v>10354</v>
      </c>
      <c r="C1309">
        <v>1</v>
      </c>
      <c r="D1309">
        <v>3.3353749158170372</v>
      </c>
      <c r="E1309">
        <v>9.8167835984159157E-4</v>
      </c>
      <c r="F1309">
        <v>11</v>
      </c>
    </row>
    <row r="1310" spans="1:6" x14ac:dyDescent="0.3">
      <c r="A1310" t="s">
        <v>4395</v>
      </c>
      <c r="B1310" t="s">
        <v>4396</v>
      </c>
      <c r="C1310">
        <v>1</v>
      </c>
      <c r="D1310">
        <v>3.3353749158170372</v>
      </c>
      <c r="E1310">
        <v>9.8167835984159157E-4</v>
      </c>
      <c r="F1310">
        <v>11</v>
      </c>
    </row>
    <row r="1311" spans="1:6" x14ac:dyDescent="0.3">
      <c r="A1311" t="s">
        <v>10349</v>
      </c>
      <c r="B1311" t="s">
        <v>10349</v>
      </c>
      <c r="C1311">
        <v>1</v>
      </c>
      <c r="D1311">
        <v>3.3353749158170372</v>
      </c>
      <c r="E1311">
        <v>9.8167835984159157E-4</v>
      </c>
      <c r="F1311">
        <v>11</v>
      </c>
    </row>
    <row r="1312" spans="1:6" x14ac:dyDescent="0.3">
      <c r="A1312" t="s">
        <v>8739</v>
      </c>
      <c r="B1312" t="s">
        <v>8739</v>
      </c>
      <c r="C1312">
        <v>1</v>
      </c>
      <c r="D1312">
        <v>3.3353749158170372</v>
      </c>
      <c r="E1312">
        <v>9.8167835984159157E-4</v>
      </c>
      <c r="F1312">
        <v>11</v>
      </c>
    </row>
    <row r="1313" spans="1:6" x14ac:dyDescent="0.3">
      <c r="A1313" t="s">
        <v>8961</v>
      </c>
      <c r="B1313" t="s">
        <v>8961</v>
      </c>
      <c r="C1313">
        <v>1</v>
      </c>
      <c r="D1313">
        <v>3.3353749158170372</v>
      </c>
      <c r="E1313">
        <v>9.8167835984159157E-4</v>
      </c>
      <c r="F1313">
        <v>11</v>
      </c>
    </row>
    <row r="1314" spans="1:6" x14ac:dyDescent="0.3">
      <c r="A1314" t="s">
        <v>1323</v>
      </c>
      <c r="B1314" t="s">
        <v>12938</v>
      </c>
      <c r="C1314">
        <v>2</v>
      </c>
      <c r="D1314">
        <v>1.6613984822453649</v>
      </c>
      <c r="E1314">
        <v>9.7797637642448878E-4</v>
      </c>
      <c r="F1314">
        <v>63</v>
      </c>
    </row>
    <row r="1315" spans="1:6" x14ac:dyDescent="0.3">
      <c r="A1315" t="s">
        <v>1628</v>
      </c>
      <c r="B1315" t="s">
        <v>1629</v>
      </c>
      <c r="C1315">
        <v>2</v>
      </c>
      <c r="D1315">
        <v>1.6613984822453649</v>
      </c>
      <c r="E1315">
        <v>9.7797637642448878E-4</v>
      </c>
      <c r="F1315">
        <v>63</v>
      </c>
    </row>
    <row r="1316" spans="1:6" x14ac:dyDescent="0.3">
      <c r="A1316" t="s">
        <v>1215</v>
      </c>
      <c r="B1316" t="s">
        <v>12939</v>
      </c>
      <c r="C1316">
        <v>2</v>
      </c>
      <c r="D1316">
        <v>1.6458942957094</v>
      </c>
      <c r="E1316">
        <v>9.6884989152042132E-4</v>
      </c>
      <c r="F1316">
        <v>64</v>
      </c>
    </row>
    <row r="1317" spans="1:6" x14ac:dyDescent="0.3">
      <c r="A1317" t="s">
        <v>1522</v>
      </c>
      <c r="B1317" t="s">
        <v>1522</v>
      </c>
      <c r="C1317">
        <v>2</v>
      </c>
      <c r="D1317">
        <v>1.6458942957094</v>
      </c>
      <c r="E1317">
        <v>9.6884989152042132E-4</v>
      </c>
      <c r="F1317">
        <v>64</v>
      </c>
    </row>
    <row r="1318" spans="1:6" x14ac:dyDescent="0.3">
      <c r="A1318" t="s">
        <v>8629</v>
      </c>
      <c r="B1318" t="s">
        <v>8629</v>
      </c>
      <c r="C1318">
        <v>2</v>
      </c>
      <c r="D1318">
        <v>1.6458942957094</v>
      </c>
      <c r="E1318">
        <v>9.6884989152042132E-4</v>
      </c>
      <c r="F1318">
        <v>64</v>
      </c>
    </row>
    <row r="1319" spans="1:6" x14ac:dyDescent="0.3">
      <c r="A1319" t="s">
        <v>2225</v>
      </c>
      <c r="B1319" t="s">
        <v>2225</v>
      </c>
      <c r="C1319">
        <v>2</v>
      </c>
      <c r="D1319">
        <v>1.630626823578611</v>
      </c>
      <c r="E1319">
        <v>9.5986274771886276E-4</v>
      </c>
      <c r="F1319">
        <v>65</v>
      </c>
    </row>
    <row r="1320" spans="1:6" x14ac:dyDescent="0.3">
      <c r="A1320" t="s">
        <v>2274</v>
      </c>
      <c r="B1320" t="s">
        <v>2275</v>
      </c>
      <c r="C1320">
        <v>2</v>
      </c>
      <c r="D1320">
        <v>1.630626823578611</v>
      </c>
      <c r="E1320">
        <v>9.5986274771886276E-4</v>
      </c>
      <c r="F1320">
        <v>65</v>
      </c>
    </row>
    <row r="1321" spans="1:6" x14ac:dyDescent="0.3">
      <c r="A1321" t="s">
        <v>10359</v>
      </c>
      <c r="B1321" t="s">
        <v>10359</v>
      </c>
      <c r="C1321">
        <v>1</v>
      </c>
      <c r="D1321">
        <v>3.2553322081434999</v>
      </c>
      <c r="E1321">
        <v>9.5811993058867242E-4</v>
      </c>
      <c r="F1321">
        <v>12</v>
      </c>
    </row>
    <row r="1322" spans="1:6" x14ac:dyDescent="0.3">
      <c r="A1322" t="s">
        <v>10361</v>
      </c>
      <c r="B1322" t="s">
        <v>10362</v>
      </c>
      <c r="C1322">
        <v>1</v>
      </c>
      <c r="D1322">
        <v>3.2553322081434999</v>
      </c>
      <c r="E1322">
        <v>9.5811993058867242E-4</v>
      </c>
      <c r="F1322">
        <v>12</v>
      </c>
    </row>
    <row r="1323" spans="1:6" x14ac:dyDescent="0.3">
      <c r="A1323" t="s">
        <v>10368</v>
      </c>
      <c r="B1323" t="s">
        <v>10369</v>
      </c>
      <c r="C1323">
        <v>1</v>
      </c>
      <c r="D1323">
        <v>3.2553322081434999</v>
      </c>
      <c r="E1323">
        <v>9.5811993058867242E-4</v>
      </c>
      <c r="F1323">
        <v>12</v>
      </c>
    </row>
    <row r="1324" spans="1:6" x14ac:dyDescent="0.3">
      <c r="A1324" t="s">
        <v>10364</v>
      </c>
      <c r="B1324" t="s">
        <v>10365</v>
      </c>
      <c r="C1324">
        <v>1</v>
      </c>
      <c r="D1324">
        <v>3.2553322081434999</v>
      </c>
      <c r="E1324">
        <v>9.5811993058867242E-4</v>
      </c>
      <c r="F1324">
        <v>12</v>
      </c>
    </row>
    <row r="1325" spans="1:6" x14ac:dyDescent="0.3">
      <c r="A1325" t="s">
        <v>10363</v>
      </c>
      <c r="B1325" t="s">
        <v>10363</v>
      </c>
      <c r="C1325">
        <v>1</v>
      </c>
      <c r="D1325">
        <v>3.2553322081434999</v>
      </c>
      <c r="E1325">
        <v>9.5811993058867242E-4</v>
      </c>
      <c r="F1325">
        <v>12</v>
      </c>
    </row>
    <row r="1326" spans="1:6" x14ac:dyDescent="0.3">
      <c r="A1326" t="s">
        <v>8379</v>
      </c>
      <c r="B1326" t="s">
        <v>8380</v>
      </c>
      <c r="C1326">
        <v>1</v>
      </c>
      <c r="D1326">
        <v>3.2553322081434999</v>
      </c>
      <c r="E1326">
        <v>9.5811993058867242E-4</v>
      </c>
      <c r="F1326">
        <v>12</v>
      </c>
    </row>
    <row r="1327" spans="1:6" x14ac:dyDescent="0.3">
      <c r="A1327" t="s">
        <v>10360</v>
      </c>
      <c r="B1327" t="s">
        <v>10360</v>
      </c>
      <c r="C1327">
        <v>1</v>
      </c>
      <c r="D1327">
        <v>3.2553322081434999</v>
      </c>
      <c r="E1327">
        <v>9.5811993058867242E-4</v>
      </c>
      <c r="F1327">
        <v>12</v>
      </c>
    </row>
    <row r="1328" spans="1:6" x14ac:dyDescent="0.3">
      <c r="A1328" t="s">
        <v>10366</v>
      </c>
      <c r="B1328" t="s">
        <v>10367</v>
      </c>
      <c r="C1328">
        <v>1</v>
      </c>
      <c r="D1328">
        <v>3.2553322081434999</v>
      </c>
      <c r="E1328">
        <v>9.5811993058867242E-4</v>
      </c>
      <c r="F1328">
        <v>12</v>
      </c>
    </row>
    <row r="1329" spans="1:6" x14ac:dyDescent="0.3">
      <c r="A1329" t="s">
        <v>1403</v>
      </c>
      <c r="B1329" t="s">
        <v>12940</v>
      </c>
      <c r="C1329">
        <v>2</v>
      </c>
      <c r="D1329">
        <v>1.6155889462140709</v>
      </c>
      <c r="E1329">
        <v>9.5101075406938426E-4</v>
      </c>
      <c r="F1329">
        <v>66</v>
      </c>
    </row>
    <row r="1330" spans="1:6" x14ac:dyDescent="0.3">
      <c r="A1330" t="s">
        <v>689</v>
      </c>
      <c r="B1330" t="s">
        <v>690</v>
      </c>
      <c r="C1330">
        <v>2</v>
      </c>
      <c r="D1330">
        <v>1.6007738604289301</v>
      </c>
      <c r="E1330">
        <v>9.4228990589996227E-4</v>
      </c>
      <c r="F1330">
        <v>67</v>
      </c>
    </row>
    <row r="1331" spans="1:6" x14ac:dyDescent="0.3">
      <c r="A1331" t="s">
        <v>4318</v>
      </c>
      <c r="B1331" t="s">
        <v>4319</v>
      </c>
      <c r="C1331">
        <v>2</v>
      </c>
      <c r="D1331">
        <v>1.6007738604289301</v>
      </c>
      <c r="E1331">
        <v>9.4228990589996227E-4</v>
      </c>
      <c r="F1331">
        <v>67</v>
      </c>
    </row>
    <row r="1332" spans="1:6" x14ac:dyDescent="0.3">
      <c r="A1332" t="s">
        <v>10372</v>
      </c>
      <c r="B1332" t="s">
        <v>10373</v>
      </c>
      <c r="C1332">
        <v>1</v>
      </c>
      <c r="D1332">
        <v>3.1812242359897782</v>
      </c>
      <c r="E1332">
        <v>9.36308231936729E-4</v>
      </c>
      <c r="F1332">
        <v>13</v>
      </c>
    </row>
    <row r="1333" spans="1:6" x14ac:dyDescent="0.3">
      <c r="A1333" t="s">
        <v>2798</v>
      </c>
      <c r="B1333" t="s">
        <v>12941</v>
      </c>
      <c r="C1333">
        <v>1</v>
      </c>
      <c r="D1333">
        <v>3.1812242359897782</v>
      </c>
      <c r="E1333">
        <v>9.36308231936729E-4</v>
      </c>
      <c r="F1333">
        <v>13</v>
      </c>
    </row>
    <row r="1334" spans="1:6" x14ac:dyDescent="0.3">
      <c r="A1334" t="s">
        <v>10374</v>
      </c>
      <c r="B1334" t="s">
        <v>10375</v>
      </c>
      <c r="C1334">
        <v>1</v>
      </c>
      <c r="D1334">
        <v>3.1812242359897782</v>
      </c>
      <c r="E1334">
        <v>9.36308231936729E-4</v>
      </c>
      <c r="F1334">
        <v>13</v>
      </c>
    </row>
    <row r="1335" spans="1:6" x14ac:dyDescent="0.3">
      <c r="A1335" t="s">
        <v>4542</v>
      </c>
      <c r="B1335" t="s">
        <v>4543</v>
      </c>
      <c r="C1335">
        <v>1</v>
      </c>
      <c r="D1335">
        <v>3.1812242359897782</v>
      </c>
      <c r="E1335">
        <v>9.36308231936729E-4</v>
      </c>
      <c r="F1335">
        <v>13</v>
      </c>
    </row>
    <row r="1336" spans="1:6" x14ac:dyDescent="0.3">
      <c r="A1336" t="s">
        <v>10370</v>
      </c>
      <c r="B1336" t="s">
        <v>10371</v>
      </c>
      <c r="C1336">
        <v>1</v>
      </c>
      <c r="D1336">
        <v>3.1812242359897782</v>
      </c>
      <c r="E1336">
        <v>9.36308231936729E-4</v>
      </c>
      <c r="F1336">
        <v>13</v>
      </c>
    </row>
    <row r="1337" spans="1:6" x14ac:dyDescent="0.3">
      <c r="A1337" t="s">
        <v>4226</v>
      </c>
      <c r="B1337" t="s">
        <v>11087</v>
      </c>
      <c r="C1337">
        <v>1</v>
      </c>
      <c r="D1337">
        <v>3.1812242359897782</v>
      </c>
      <c r="E1337">
        <v>9.36308231936729E-4</v>
      </c>
      <c r="F1337">
        <v>13</v>
      </c>
    </row>
    <row r="1338" spans="1:6" x14ac:dyDescent="0.3">
      <c r="A1338" t="s">
        <v>10376</v>
      </c>
      <c r="B1338" t="s">
        <v>10377</v>
      </c>
      <c r="C1338">
        <v>1</v>
      </c>
      <c r="D1338">
        <v>3.1812242359897782</v>
      </c>
      <c r="E1338">
        <v>9.36308231936729E-4</v>
      </c>
      <c r="F1338">
        <v>13</v>
      </c>
    </row>
    <row r="1339" spans="1:6" x14ac:dyDescent="0.3">
      <c r="A1339" t="s">
        <v>194</v>
      </c>
      <c r="B1339" t="s">
        <v>12942</v>
      </c>
      <c r="C1339">
        <v>3</v>
      </c>
      <c r="D1339">
        <v>1.058107630807281</v>
      </c>
      <c r="E1339">
        <v>9.342770061209004E-4</v>
      </c>
      <c r="F1339">
        <v>116</v>
      </c>
    </row>
    <row r="1340" spans="1:6" x14ac:dyDescent="0.3">
      <c r="A1340" t="s">
        <v>1496</v>
      </c>
      <c r="B1340" t="s">
        <v>12943</v>
      </c>
      <c r="C1340">
        <v>2</v>
      </c>
      <c r="D1340">
        <v>1.5861750610077769</v>
      </c>
      <c r="E1340">
        <v>9.3369637393841195E-4</v>
      </c>
      <c r="F1340">
        <v>68</v>
      </c>
    </row>
    <row r="1341" spans="1:6" x14ac:dyDescent="0.3">
      <c r="A1341" t="s">
        <v>1907</v>
      </c>
      <c r="B1341" t="s">
        <v>11891</v>
      </c>
      <c r="C1341">
        <v>2</v>
      </c>
      <c r="D1341">
        <v>1.5861750610077769</v>
      </c>
      <c r="E1341">
        <v>9.3369637393841195E-4</v>
      </c>
      <c r="F1341">
        <v>68</v>
      </c>
    </row>
    <row r="1342" spans="1:6" x14ac:dyDescent="0.3">
      <c r="A1342" t="s">
        <v>1171</v>
      </c>
      <c r="B1342" t="s">
        <v>12944</v>
      </c>
      <c r="C1342">
        <v>2</v>
      </c>
      <c r="D1342">
        <v>1.5717863235556779</v>
      </c>
      <c r="E1342">
        <v>9.2522649421653458E-4</v>
      </c>
      <c r="F1342">
        <v>69</v>
      </c>
    </row>
    <row r="1343" spans="1:6" x14ac:dyDescent="0.3">
      <c r="A1343" t="s">
        <v>1284</v>
      </c>
      <c r="B1343" t="s">
        <v>12257</v>
      </c>
      <c r="C1343">
        <v>2</v>
      </c>
      <c r="D1343">
        <v>1.5576016885637209</v>
      </c>
      <c r="E1343">
        <v>9.1687675869035951E-4</v>
      </c>
      <c r="F1343">
        <v>70</v>
      </c>
    </row>
    <row r="1344" spans="1:6" x14ac:dyDescent="0.3">
      <c r="A1344" t="s">
        <v>10380</v>
      </c>
      <c r="B1344" t="s">
        <v>10381</v>
      </c>
      <c r="C1344">
        <v>1</v>
      </c>
      <c r="D1344">
        <v>3.112231364502827</v>
      </c>
      <c r="E1344">
        <v>9.1600202629823005E-4</v>
      </c>
      <c r="F1344">
        <v>14</v>
      </c>
    </row>
    <row r="1345" spans="1:6" x14ac:dyDescent="0.3">
      <c r="A1345" t="s">
        <v>4469</v>
      </c>
      <c r="B1345" t="s">
        <v>4469</v>
      </c>
      <c r="C1345">
        <v>1</v>
      </c>
      <c r="D1345">
        <v>3.112231364502827</v>
      </c>
      <c r="E1345">
        <v>9.1600202629823005E-4</v>
      </c>
      <c r="F1345">
        <v>14</v>
      </c>
    </row>
    <row r="1346" spans="1:6" x14ac:dyDescent="0.3">
      <c r="A1346" t="s">
        <v>10385</v>
      </c>
      <c r="B1346" t="s">
        <v>10386</v>
      </c>
      <c r="C1346">
        <v>1</v>
      </c>
      <c r="D1346">
        <v>3.112231364502827</v>
      </c>
      <c r="E1346">
        <v>9.1600202629823005E-4</v>
      </c>
      <c r="F1346">
        <v>14</v>
      </c>
    </row>
    <row r="1347" spans="1:6" x14ac:dyDescent="0.3">
      <c r="A1347" t="s">
        <v>9163</v>
      </c>
      <c r="B1347" t="s">
        <v>9164</v>
      </c>
      <c r="C1347">
        <v>1</v>
      </c>
      <c r="D1347">
        <v>3.112231364502827</v>
      </c>
      <c r="E1347">
        <v>9.1600202629823005E-4</v>
      </c>
      <c r="F1347">
        <v>14</v>
      </c>
    </row>
    <row r="1348" spans="1:6" x14ac:dyDescent="0.3">
      <c r="A1348" t="s">
        <v>9396</v>
      </c>
      <c r="B1348" t="s">
        <v>12945</v>
      </c>
      <c r="C1348">
        <v>1</v>
      </c>
      <c r="D1348">
        <v>3.112231364502827</v>
      </c>
      <c r="E1348">
        <v>9.1600202629823005E-4</v>
      </c>
      <c r="F1348">
        <v>14</v>
      </c>
    </row>
    <row r="1349" spans="1:6" x14ac:dyDescent="0.3">
      <c r="A1349" t="s">
        <v>4743</v>
      </c>
      <c r="B1349" t="s">
        <v>4743</v>
      </c>
      <c r="C1349">
        <v>1</v>
      </c>
      <c r="D1349">
        <v>3.112231364502827</v>
      </c>
      <c r="E1349">
        <v>9.1600202629823005E-4</v>
      </c>
      <c r="F1349">
        <v>14</v>
      </c>
    </row>
    <row r="1350" spans="1:6" x14ac:dyDescent="0.3">
      <c r="A1350" t="s">
        <v>10378</v>
      </c>
      <c r="B1350" t="s">
        <v>10379</v>
      </c>
      <c r="C1350">
        <v>1</v>
      </c>
      <c r="D1350">
        <v>3.112231364502827</v>
      </c>
      <c r="E1350">
        <v>9.1600202629823005E-4</v>
      </c>
      <c r="F1350">
        <v>14</v>
      </c>
    </row>
    <row r="1351" spans="1:6" x14ac:dyDescent="0.3">
      <c r="A1351" t="s">
        <v>10382</v>
      </c>
      <c r="B1351" t="s">
        <v>10382</v>
      </c>
      <c r="C1351">
        <v>1</v>
      </c>
      <c r="D1351">
        <v>3.112231364502827</v>
      </c>
      <c r="E1351">
        <v>9.1600202629823005E-4</v>
      </c>
      <c r="F1351">
        <v>14</v>
      </c>
    </row>
    <row r="1352" spans="1:6" x14ac:dyDescent="0.3">
      <c r="A1352" t="s">
        <v>10383</v>
      </c>
      <c r="B1352" t="s">
        <v>10384</v>
      </c>
      <c r="C1352">
        <v>1</v>
      </c>
      <c r="D1352">
        <v>3.112231364502827</v>
      </c>
      <c r="E1352">
        <v>9.1600202629823005E-4</v>
      </c>
      <c r="F1352">
        <v>14</v>
      </c>
    </row>
    <row r="1353" spans="1:6" x14ac:dyDescent="0.3">
      <c r="A1353" t="s">
        <v>2808</v>
      </c>
      <c r="B1353" t="s">
        <v>2808</v>
      </c>
      <c r="C1353">
        <v>1</v>
      </c>
      <c r="D1353">
        <v>3.112231364502827</v>
      </c>
      <c r="E1353">
        <v>9.1600202629823005E-4</v>
      </c>
      <c r="F1353">
        <v>14</v>
      </c>
    </row>
    <row r="1354" spans="1:6" x14ac:dyDescent="0.3">
      <c r="A1354" t="s">
        <v>9161</v>
      </c>
      <c r="B1354" t="s">
        <v>12946</v>
      </c>
      <c r="C1354">
        <v>1</v>
      </c>
      <c r="D1354">
        <v>3.112231364502827</v>
      </c>
      <c r="E1354">
        <v>9.1600202629823005E-4</v>
      </c>
      <c r="F1354">
        <v>14</v>
      </c>
    </row>
    <row r="1355" spans="1:6" x14ac:dyDescent="0.3">
      <c r="A1355" t="s">
        <v>174</v>
      </c>
      <c r="B1355" t="s">
        <v>11416</v>
      </c>
      <c r="C1355">
        <v>1</v>
      </c>
      <c r="D1355">
        <v>3.112231364502827</v>
      </c>
      <c r="E1355">
        <v>9.1600202629823005E-4</v>
      </c>
      <c r="F1355">
        <v>14</v>
      </c>
    </row>
    <row r="1356" spans="1:6" x14ac:dyDescent="0.3">
      <c r="A1356" t="s">
        <v>376</v>
      </c>
      <c r="B1356" t="s">
        <v>12947</v>
      </c>
      <c r="C1356">
        <v>2</v>
      </c>
      <c r="D1356">
        <v>1.5298221244566459</v>
      </c>
      <c r="E1356">
        <v>9.0052441592947488E-4</v>
      </c>
      <c r="F1356">
        <v>72</v>
      </c>
    </row>
    <row r="1357" spans="1:6" x14ac:dyDescent="0.3">
      <c r="A1357" t="s">
        <v>96</v>
      </c>
      <c r="B1357" t="s">
        <v>96</v>
      </c>
      <c r="C1357">
        <v>2</v>
      </c>
      <c r="D1357">
        <v>1.5298221244566459</v>
      </c>
      <c r="E1357">
        <v>9.0052441592947488E-4</v>
      </c>
      <c r="F1357">
        <v>72</v>
      </c>
    </row>
    <row r="1358" spans="1:6" x14ac:dyDescent="0.3">
      <c r="A1358" t="s">
        <v>10395</v>
      </c>
      <c r="B1358" t="s">
        <v>10396</v>
      </c>
      <c r="C1358">
        <v>1</v>
      </c>
      <c r="D1358">
        <v>3.047692843365255</v>
      </c>
      <c r="E1358">
        <v>8.9700683949734436E-4</v>
      </c>
      <c r="F1358">
        <v>15</v>
      </c>
    </row>
    <row r="1359" spans="1:6" x14ac:dyDescent="0.3">
      <c r="A1359" t="s">
        <v>4504</v>
      </c>
      <c r="B1359" t="s">
        <v>12948</v>
      </c>
      <c r="C1359">
        <v>1</v>
      </c>
      <c r="D1359">
        <v>3.047692843365255</v>
      </c>
      <c r="E1359">
        <v>8.9700683949734436E-4</v>
      </c>
      <c r="F1359">
        <v>15</v>
      </c>
    </row>
    <row r="1360" spans="1:6" x14ac:dyDescent="0.3">
      <c r="A1360" t="s">
        <v>10394</v>
      </c>
      <c r="B1360" t="s">
        <v>10394</v>
      </c>
      <c r="C1360">
        <v>1</v>
      </c>
      <c r="D1360">
        <v>3.047692843365255</v>
      </c>
      <c r="E1360">
        <v>8.9700683949734436E-4</v>
      </c>
      <c r="F1360">
        <v>15</v>
      </c>
    </row>
    <row r="1361" spans="1:6" x14ac:dyDescent="0.3">
      <c r="A1361" t="s">
        <v>2220</v>
      </c>
      <c r="B1361" t="s">
        <v>2220</v>
      </c>
      <c r="C1361">
        <v>1</v>
      </c>
      <c r="D1361">
        <v>3.047692843365255</v>
      </c>
      <c r="E1361">
        <v>8.9700683949734436E-4</v>
      </c>
      <c r="F1361">
        <v>15</v>
      </c>
    </row>
    <row r="1362" spans="1:6" x14ac:dyDescent="0.3">
      <c r="A1362" t="s">
        <v>1708</v>
      </c>
      <c r="B1362" t="s">
        <v>1708</v>
      </c>
      <c r="C1362">
        <v>1</v>
      </c>
      <c r="D1362">
        <v>3.047692843365255</v>
      </c>
      <c r="E1362">
        <v>8.9700683949734436E-4</v>
      </c>
      <c r="F1362">
        <v>15</v>
      </c>
    </row>
    <row r="1363" spans="1:6" x14ac:dyDescent="0.3">
      <c r="A1363" t="s">
        <v>10392</v>
      </c>
      <c r="B1363" t="s">
        <v>10393</v>
      </c>
      <c r="C1363">
        <v>1</v>
      </c>
      <c r="D1363">
        <v>3.047692843365255</v>
      </c>
      <c r="E1363">
        <v>8.9700683949734436E-4</v>
      </c>
      <c r="F1363">
        <v>15</v>
      </c>
    </row>
    <row r="1364" spans="1:6" x14ac:dyDescent="0.3">
      <c r="A1364" t="s">
        <v>10391</v>
      </c>
      <c r="B1364" t="s">
        <v>10391</v>
      </c>
      <c r="C1364">
        <v>1</v>
      </c>
      <c r="D1364">
        <v>3.047692843365255</v>
      </c>
      <c r="E1364">
        <v>8.9700683949734436E-4</v>
      </c>
      <c r="F1364">
        <v>15</v>
      </c>
    </row>
    <row r="1365" spans="1:6" x14ac:dyDescent="0.3">
      <c r="A1365" t="s">
        <v>10389</v>
      </c>
      <c r="B1365" t="s">
        <v>10390</v>
      </c>
      <c r="C1365">
        <v>1</v>
      </c>
      <c r="D1365">
        <v>3.047692843365255</v>
      </c>
      <c r="E1365">
        <v>8.9700683949734436E-4</v>
      </c>
      <c r="F1365">
        <v>15</v>
      </c>
    </row>
    <row r="1366" spans="1:6" x14ac:dyDescent="0.3">
      <c r="A1366" t="s">
        <v>10387</v>
      </c>
      <c r="B1366" t="s">
        <v>10388</v>
      </c>
      <c r="C1366">
        <v>1</v>
      </c>
      <c r="D1366">
        <v>3.047692843365255</v>
      </c>
      <c r="E1366">
        <v>8.9700683949734436E-4</v>
      </c>
      <c r="F1366">
        <v>15</v>
      </c>
    </row>
    <row r="1367" spans="1:6" x14ac:dyDescent="0.3">
      <c r="A1367" t="s">
        <v>4497</v>
      </c>
      <c r="B1367" t="s">
        <v>4497</v>
      </c>
      <c r="C1367">
        <v>1</v>
      </c>
      <c r="D1367">
        <v>3.047692843365255</v>
      </c>
      <c r="E1367">
        <v>8.9700683949734436E-4</v>
      </c>
      <c r="F1367">
        <v>15</v>
      </c>
    </row>
    <row r="1368" spans="1:6" x14ac:dyDescent="0.3">
      <c r="A1368" t="s">
        <v>4135</v>
      </c>
      <c r="B1368" t="s">
        <v>12949</v>
      </c>
      <c r="C1368">
        <v>1</v>
      </c>
      <c r="D1368">
        <v>3.047692843365255</v>
      </c>
      <c r="E1368">
        <v>8.9700683949734436E-4</v>
      </c>
      <c r="F1368">
        <v>15</v>
      </c>
    </row>
    <row r="1369" spans="1:6" x14ac:dyDescent="0.3">
      <c r="A1369" t="s">
        <v>266</v>
      </c>
      <c r="B1369" t="s">
        <v>12950</v>
      </c>
      <c r="C1369">
        <v>2</v>
      </c>
      <c r="D1369">
        <v>1.5162164724008671</v>
      </c>
      <c r="E1369">
        <v>8.9251549667343955E-4</v>
      </c>
      <c r="F1369">
        <v>73</v>
      </c>
    </row>
    <row r="1370" spans="1:6" x14ac:dyDescent="0.3">
      <c r="A1370" t="s">
        <v>3864</v>
      </c>
      <c r="B1370" t="s">
        <v>12176</v>
      </c>
      <c r="C1370">
        <v>1</v>
      </c>
      <c r="D1370">
        <v>2.9870682215488209</v>
      </c>
      <c r="E1370">
        <v>8.7916360423508121E-4</v>
      </c>
      <c r="F1370">
        <v>16</v>
      </c>
    </row>
    <row r="1371" spans="1:6" x14ac:dyDescent="0.3">
      <c r="A1371" t="s">
        <v>5360</v>
      </c>
      <c r="B1371" t="s">
        <v>5360</v>
      </c>
      <c r="C1371">
        <v>1</v>
      </c>
      <c r="D1371">
        <v>2.9870682215488209</v>
      </c>
      <c r="E1371">
        <v>8.7916360423508121E-4</v>
      </c>
      <c r="F1371">
        <v>16</v>
      </c>
    </row>
    <row r="1372" spans="1:6" x14ac:dyDescent="0.3">
      <c r="A1372" t="s">
        <v>2267</v>
      </c>
      <c r="B1372" t="s">
        <v>10997</v>
      </c>
      <c r="C1372">
        <v>1</v>
      </c>
      <c r="D1372">
        <v>2.9870682215488209</v>
      </c>
      <c r="E1372">
        <v>8.7916360423508121E-4</v>
      </c>
      <c r="F1372">
        <v>16</v>
      </c>
    </row>
    <row r="1373" spans="1:6" x14ac:dyDescent="0.3">
      <c r="A1373" t="s">
        <v>1959</v>
      </c>
      <c r="B1373" t="s">
        <v>12951</v>
      </c>
      <c r="C1373">
        <v>1</v>
      </c>
      <c r="D1373">
        <v>2.9870682215488209</v>
      </c>
      <c r="E1373">
        <v>8.7916360423508121E-4</v>
      </c>
      <c r="F1373">
        <v>16</v>
      </c>
    </row>
    <row r="1374" spans="1:6" x14ac:dyDescent="0.3">
      <c r="A1374" t="s">
        <v>8879</v>
      </c>
      <c r="B1374" t="s">
        <v>8879</v>
      </c>
      <c r="C1374">
        <v>1</v>
      </c>
      <c r="D1374">
        <v>2.9870682215488209</v>
      </c>
      <c r="E1374">
        <v>8.7916360423508121E-4</v>
      </c>
      <c r="F1374">
        <v>16</v>
      </c>
    </row>
    <row r="1375" spans="1:6" x14ac:dyDescent="0.3">
      <c r="A1375" t="s">
        <v>10397</v>
      </c>
      <c r="B1375" t="s">
        <v>10398</v>
      </c>
      <c r="C1375">
        <v>1</v>
      </c>
      <c r="D1375">
        <v>2.9870682215488209</v>
      </c>
      <c r="E1375">
        <v>8.7916360423508121E-4</v>
      </c>
      <c r="F1375">
        <v>16</v>
      </c>
    </row>
    <row r="1376" spans="1:6" x14ac:dyDescent="0.3">
      <c r="A1376" t="s">
        <v>3571</v>
      </c>
      <c r="B1376" t="s">
        <v>11747</v>
      </c>
      <c r="C1376">
        <v>1</v>
      </c>
      <c r="D1376">
        <v>2.9870682215488209</v>
      </c>
      <c r="E1376">
        <v>8.7916360423508121E-4</v>
      </c>
      <c r="F1376">
        <v>16</v>
      </c>
    </row>
    <row r="1377" spans="1:6" x14ac:dyDescent="0.3">
      <c r="A1377" t="s">
        <v>3976</v>
      </c>
      <c r="B1377" t="s">
        <v>3976</v>
      </c>
      <c r="C1377">
        <v>1</v>
      </c>
      <c r="D1377">
        <v>2.9870682215488209</v>
      </c>
      <c r="E1377">
        <v>8.7916360423508121E-4</v>
      </c>
      <c r="F1377">
        <v>16</v>
      </c>
    </row>
    <row r="1378" spans="1:6" x14ac:dyDescent="0.3">
      <c r="A1378" t="s">
        <v>4784</v>
      </c>
      <c r="B1378" t="s">
        <v>4785</v>
      </c>
      <c r="C1378">
        <v>1</v>
      </c>
      <c r="D1378">
        <v>2.9870682215488209</v>
      </c>
      <c r="E1378">
        <v>8.7916360423508121E-4</v>
      </c>
      <c r="F1378">
        <v>16</v>
      </c>
    </row>
    <row r="1379" spans="1:6" x14ac:dyDescent="0.3">
      <c r="A1379" t="s">
        <v>4428</v>
      </c>
      <c r="B1379" t="s">
        <v>4429</v>
      </c>
      <c r="C1379">
        <v>1</v>
      </c>
      <c r="D1379">
        <v>2.9870682215488209</v>
      </c>
      <c r="E1379">
        <v>8.7916360423508121E-4</v>
      </c>
      <c r="F1379">
        <v>16</v>
      </c>
    </row>
    <row r="1380" spans="1:6" x14ac:dyDescent="0.3">
      <c r="A1380" t="s">
        <v>4546</v>
      </c>
      <c r="B1380" t="s">
        <v>4546</v>
      </c>
      <c r="C1380">
        <v>1</v>
      </c>
      <c r="D1380">
        <v>2.9870682215488209</v>
      </c>
      <c r="E1380">
        <v>8.7916360423508121E-4</v>
      </c>
      <c r="F1380">
        <v>16</v>
      </c>
    </row>
    <row r="1381" spans="1:6" x14ac:dyDescent="0.3">
      <c r="A1381" t="s">
        <v>10399</v>
      </c>
      <c r="B1381" t="s">
        <v>10399</v>
      </c>
      <c r="C1381">
        <v>1</v>
      </c>
      <c r="D1381">
        <v>2.9870682215488209</v>
      </c>
      <c r="E1381">
        <v>8.7916360423508121E-4</v>
      </c>
      <c r="F1381">
        <v>16</v>
      </c>
    </row>
    <row r="1382" spans="1:6" x14ac:dyDescent="0.3">
      <c r="A1382" t="s">
        <v>10400</v>
      </c>
      <c r="B1382" t="s">
        <v>10400</v>
      </c>
      <c r="C1382">
        <v>1</v>
      </c>
      <c r="D1382">
        <v>2.9870682215488209</v>
      </c>
      <c r="E1382">
        <v>8.7916360423508121E-4</v>
      </c>
      <c r="F1382">
        <v>16</v>
      </c>
    </row>
    <row r="1383" spans="1:6" x14ac:dyDescent="0.3">
      <c r="A1383" t="s">
        <v>2162</v>
      </c>
      <c r="B1383" t="s">
        <v>2162</v>
      </c>
      <c r="C1383">
        <v>2</v>
      </c>
      <c r="D1383">
        <v>1.4764761437513529</v>
      </c>
      <c r="E1383">
        <v>8.6912249190913751E-4</v>
      </c>
      <c r="F1383">
        <v>76</v>
      </c>
    </row>
    <row r="1384" spans="1:6" x14ac:dyDescent="0.3">
      <c r="A1384" t="s">
        <v>3630</v>
      </c>
      <c r="B1384" t="s">
        <v>12575</v>
      </c>
      <c r="C1384">
        <v>1</v>
      </c>
      <c r="D1384">
        <v>2.929909807708873</v>
      </c>
      <c r="E1384">
        <v>8.6234055454328896E-4</v>
      </c>
      <c r="F1384">
        <v>17</v>
      </c>
    </row>
    <row r="1385" spans="1:6" x14ac:dyDescent="0.3">
      <c r="A1385" t="s">
        <v>661</v>
      </c>
      <c r="B1385" t="s">
        <v>11103</v>
      </c>
      <c r="C1385">
        <v>1</v>
      </c>
      <c r="D1385">
        <v>2.929909807708873</v>
      </c>
      <c r="E1385">
        <v>8.6234055454328896E-4</v>
      </c>
      <c r="F1385">
        <v>17</v>
      </c>
    </row>
    <row r="1386" spans="1:6" x14ac:dyDescent="0.3">
      <c r="A1386" t="s">
        <v>4799</v>
      </c>
      <c r="B1386" t="s">
        <v>4799</v>
      </c>
      <c r="C1386">
        <v>1</v>
      </c>
      <c r="D1386">
        <v>2.929909807708873</v>
      </c>
      <c r="E1386">
        <v>8.6234055454328896E-4</v>
      </c>
      <c r="F1386">
        <v>17</v>
      </c>
    </row>
    <row r="1387" spans="1:6" x14ac:dyDescent="0.3">
      <c r="A1387" t="s">
        <v>3543</v>
      </c>
      <c r="B1387" t="s">
        <v>3543</v>
      </c>
      <c r="C1387">
        <v>1</v>
      </c>
      <c r="D1387">
        <v>2.929909807708873</v>
      </c>
      <c r="E1387">
        <v>8.6234055454328896E-4</v>
      </c>
      <c r="F1387">
        <v>17</v>
      </c>
    </row>
    <row r="1388" spans="1:6" x14ac:dyDescent="0.3">
      <c r="A1388" t="s">
        <v>2255</v>
      </c>
      <c r="B1388" t="s">
        <v>2255</v>
      </c>
      <c r="C1388">
        <v>2</v>
      </c>
      <c r="D1388">
        <v>1.4508337131380149</v>
      </c>
      <c r="E1388">
        <v>8.5402816526688845E-4</v>
      </c>
      <c r="F1388">
        <v>78</v>
      </c>
    </row>
    <row r="1389" spans="1:6" x14ac:dyDescent="0.3">
      <c r="A1389" t="s">
        <v>10404</v>
      </c>
      <c r="B1389" t="s">
        <v>10405</v>
      </c>
      <c r="C1389">
        <v>1</v>
      </c>
      <c r="D1389">
        <v>2.8758425864385959</v>
      </c>
      <c r="E1389">
        <v>8.4642731467148426E-4</v>
      </c>
      <c r="F1389">
        <v>18</v>
      </c>
    </row>
    <row r="1390" spans="1:6" x14ac:dyDescent="0.3">
      <c r="A1390" t="s">
        <v>10403</v>
      </c>
      <c r="B1390" t="s">
        <v>10403</v>
      </c>
      <c r="C1390">
        <v>1</v>
      </c>
      <c r="D1390">
        <v>2.8758425864385959</v>
      </c>
      <c r="E1390">
        <v>8.4642731467148426E-4</v>
      </c>
      <c r="F1390">
        <v>18</v>
      </c>
    </row>
    <row r="1391" spans="1:6" x14ac:dyDescent="0.3">
      <c r="A1391" t="s">
        <v>1863</v>
      </c>
      <c r="B1391" t="s">
        <v>1864</v>
      </c>
      <c r="C1391">
        <v>1</v>
      </c>
      <c r="D1391">
        <v>2.8758425864385959</v>
      </c>
      <c r="E1391">
        <v>8.4642731467148426E-4</v>
      </c>
      <c r="F1391">
        <v>18</v>
      </c>
    </row>
    <row r="1392" spans="1:6" x14ac:dyDescent="0.3">
      <c r="A1392" t="s">
        <v>10401</v>
      </c>
      <c r="B1392" t="s">
        <v>10401</v>
      </c>
      <c r="C1392">
        <v>1</v>
      </c>
      <c r="D1392">
        <v>2.8758425864385959</v>
      </c>
      <c r="E1392">
        <v>8.4642731467148426E-4</v>
      </c>
      <c r="F1392">
        <v>18</v>
      </c>
    </row>
    <row r="1393" spans="1:6" x14ac:dyDescent="0.3">
      <c r="A1393" t="s">
        <v>1336</v>
      </c>
      <c r="B1393" t="s">
        <v>12952</v>
      </c>
      <c r="C1393">
        <v>1</v>
      </c>
      <c r="D1393">
        <v>2.8758425864385959</v>
      </c>
      <c r="E1393">
        <v>8.4642731467148426E-4</v>
      </c>
      <c r="F1393">
        <v>18</v>
      </c>
    </row>
    <row r="1394" spans="1:6" x14ac:dyDescent="0.3">
      <c r="A1394" t="s">
        <v>2139</v>
      </c>
      <c r="B1394" t="s">
        <v>2140</v>
      </c>
      <c r="C1394">
        <v>1</v>
      </c>
      <c r="D1394">
        <v>2.8758425864385959</v>
      </c>
      <c r="E1394">
        <v>8.4642731467148426E-4</v>
      </c>
      <c r="F1394">
        <v>18</v>
      </c>
    </row>
    <row r="1395" spans="1:6" x14ac:dyDescent="0.3">
      <c r="A1395" t="s">
        <v>1818</v>
      </c>
      <c r="B1395" t="s">
        <v>12315</v>
      </c>
      <c r="C1395">
        <v>1</v>
      </c>
      <c r="D1395">
        <v>2.8758425864385959</v>
      </c>
      <c r="E1395">
        <v>8.4642731467148426E-4</v>
      </c>
      <c r="F1395">
        <v>18</v>
      </c>
    </row>
    <row r="1396" spans="1:6" x14ac:dyDescent="0.3">
      <c r="A1396" t="s">
        <v>10402</v>
      </c>
      <c r="B1396" t="s">
        <v>10402</v>
      </c>
      <c r="C1396">
        <v>1</v>
      </c>
      <c r="D1396">
        <v>2.8758425864385959</v>
      </c>
      <c r="E1396">
        <v>8.4642731467148426E-4</v>
      </c>
      <c r="F1396">
        <v>18</v>
      </c>
    </row>
    <row r="1397" spans="1:6" x14ac:dyDescent="0.3">
      <c r="A1397" t="s">
        <v>1004</v>
      </c>
      <c r="B1397" t="s">
        <v>12953</v>
      </c>
      <c r="C1397">
        <v>2</v>
      </c>
      <c r="D1397">
        <v>1.4258324109325979</v>
      </c>
      <c r="E1397">
        <v>8.3931123660826664E-4</v>
      </c>
      <c r="F1397">
        <v>80</v>
      </c>
    </row>
    <row r="1398" spans="1:6" x14ac:dyDescent="0.3">
      <c r="A1398" t="s">
        <v>588</v>
      </c>
      <c r="B1398" t="s">
        <v>12954</v>
      </c>
      <c r="C1398">
        <v>2</v>
      </c>
      <c r="D1398">
        <v>1.4135623183407839</v>
      </c>
      <c r="E1398">
        <v>8.3208848973593424E-4</v>
      </c>
      <c r="F1398">
        <v>81</v>
      </c>
    </row>
    <row r="1399" spans="1:6" x14ac:dyDescent="0.3">
      <c r="A1399" t="s">
        <v>10408</v>
      </c>
      <c r="B1399" t="s">
        <v>10408</v>
      </c>
      <c r="C1399">
        <v>1</v>
      </c>
      <c r="D1399">
        <v>2.8245492920510462</v>
      </c>
      <c r="E1399">
        <v>8.3133050595398273E-4</v>
      </c>
      <c r="F1399">
        <v>19</v>
      </c>
    </row>
    <row r="1400" spans="1:6" x14ac:dyDescent="0.3">
      <c r="A1400" t="s">
        <v>10406</v>
      </c>
      <c r="B1400" t="s">
        <v>10407</v>
      </c>
      <c r="C1400">
        <v>1</v>
      </c>
      <c r="D1400">
        <v>2.8245492920510462</v>
      </c>
      <c r="E1400">
        <v>8.3133050595398273E-4</v>
      </c>
      <c r="F1400">
        <v>19</v>
      </c>
    </row>
    <row r="1401" spans="1:6" x14ac:dyDescent="0.3">
      <c r="A1401" t="s">
        <v>4361</v>
      </c>
      <c r="B1401" t="s">
        <v>12955</v>
      </c>
      <c r="C1401">
        <v>1</v>
      </c>
      <c r="D1401">
        <v>2.8245492920510462</v>
      </c>
      <c r="E1401">
        <v>8.3133050595398273E-4</v>
      </c>
      <c r="F1401">
        <v>19</v>
      </c>
    </row>
    <row r="1402" spans="1:6" x14ac:dyDescent="0.3">
      <c r="A1402" t="s">
        <v>3743</v>
      </c>
      <c r="B1402" t="s">
        <v>3744</v>
      </c>
      <c r="C1402">
        <v>1</v>
      </c>
      <c r="D1402">
        <v>2.8245492920510462</v>
      </c>
      <c r="E1402">
        <v>8.3133050595398273E-4</v>
      </c>
      <c r="F1402">
        <v>19</v>
      </c>
    </row>
    <row r="1403" spans="1:6" x14ac:dyDescent="0.3">
      <c r="A1403" t="s">
        <v>5503</v>
      </c>
      <c r="B1403" t="s">
        <v>12956</v>
      </c>
      <c r="C1403">
        <v>1</v>
      </c>
      <c r="D1403">
        <v>2.8245492920510462</v>
      </c>
      <c r="E1403">
        <v>8.3133050595398273E-4</v>
      </c>
      <c r="F1403">
        <v>19</v>
      </c>
    </row>
    <row r="1404" spans="1:6" x14ac:dyDescent="0.3">
      <c r="A1404" t="s">
        <v>453</v>
      </c>
      <c r="B1404" t="s">
        <v>11226</v>
      </c>
      <c r="C1404">
        <v>2</v>
      </c>
      <c r="D1404">
        <v>1.389464766761723</v>
      </c>
      <c r="E1404">
        <v>8.1790355070665251E-4</v>
      </c>
      <c r="F1404">
        <v>83</v>
      </c>
    </row>
    <row r="1405" spans="1:6" x14ac:dyDescent="0.3">
      <c r="A1405" t="s">
        <v>2126</v>
      </c>
      <c r="B1405" t="s">
        <v>2126</v>
      </c>
      <c r="C1405">
        <v>2</v>
      </c>
      <c r="D1405">
        <v>1.389464766761723</v>
      </c>
      <c r="E1405">
        <v>8.1790355070665251E-4</v>
      </c>
      <c r="F1405">
        <v>83</v>
      </c>
    </row>
    <row r="1406" spans="1:6" x14ac:dyDescent="0.3">
      <c r="A1406" t="s">
        <v>9274</v>
      </c>
      <c r="B1406" t="s">
        <v>9274</v>
      </c>
      <c r="C1406">
        <v>1</v>
      </c>
      <c r="D1406">
        <v>2.7757591278816141</v>
      </c>
      <c r="E1406">
        <v>8.1697042663842617E-4</v>
      </c>
      <c r="F1406">
        <v>20</v>
      </c>
    </row>
    <row r="1407" spans="1:6" x14ac:dyDescent="0.3">
      <c r="A1407" t="s">
        <v>3723</v>
      </c>
      <c r="B1407" t="s">
        <v>12957</v>
      </c>
      <c r="C1407">
        <v>1</v>
      </c>
      <c r="D1407">
        <v>2.7757591278816141</v>
      </c>
      <c r="E1407">
        <v>8.1697042663842617E-4</v>
      </c>
      <c r="F1407">
        <v>20</v>
      </c>
    </row>
    <row r="1408" spans="1:6" x14ac:dyDescent="0.3">
      <c r="A1408" t="s">
        <v>3894</v>
      </c>
      <c r="B1408" t="s">
        <v>12958</v>
      </c>
      <c r="C1408">
        <v>1</v>
      </c>
      <c r="D1408">
        <v>2.7757591278816141</v>
      </c>
      <c r="E1408">
        <v>8.1697042663842617E-4</v>
      </c>
      <c r="F1408">
        <v>20</v>
      </c>
    </row>
    <row r="1409" spans="1:6" x14ac:dyDescent="0.3">
      <c r="A1409" t="s">
        <v>9391</v>
      </c>
      <c r="B1409" t="s">
        <v>9391</v>
      </c>
      <c r="C1409">
        <v>1</v>
      </c>
      <c r="D1409">
        <v>2.7757591278816141</v>
      </c>
      <c r="E1409">
        <v>8.1697042663842617E-4</v>
      </c>
      <c r="F1409">
        <v>20</v>
      </c>
    </row>
    <row r="1410" spans="1:6" x14ac:dyDescent="0.3">
      <c r="A1410" t="s">
        <v>10409</v>
      </c>
      <c r="B1410" t="s">
        <v>10410</v>
      </c>
      <c r="C1410">
        <v>1</v>
      </c>
      <c r="D1410">
        <v>2.7757591278816141</v>
      </c>
      <c r="E1410">
        <v>8.1697042663842617E-4</v>
      </c>
      <c r="F1410">
        <v>20</v>
      </c>
    </row>
    <row r="1411" spans="1:6" x14ac:dyDescent="0.3">
      <c r="A1411" t="s">
        <v>611</v>
      </c>
      <c r="B1411" t="s">
        <v>11838</v>
      </c>
      <c r="C1411">
        <v>2</v>
      </c>
      <c r="D1411">
        <v>1.37763030911472</v>
      </c>
      <c r="E1411">
        <v>8.1093723881323901E-4</v>
      </c>
      <c r="F1411">
        <v>84</v>
      </c>
    </row>
    <row r="1412" spans="1:6" x14ac:dyDescent="0.3">
      <c r="A1412" t="s">
        <v>10416</v>
      </c>
      <c r="B1412" t="s">
        <v>10417</v>
      </c>
      <c r="C1412">
        <v>1</v>
      </c>
      <c r="D1412">
        <v>2.729239112246721</v>
      </c>
      <c r="E1412">
        <v>8.0327850480028408E-4</v>
      </c>
      <c r="F1412">
        <v>21</v>
      </c>
    </row>
    <row r="1413" spans="1:6" x14ac:dyDescent="0.3">
      <c r="A1413" t="s">
        <v>3262</v>
      </c>
      <c r="B1413" t="s">
        <v>3263</v>
      </c>
      <c r="C1413">
        <v>1</v>
      </c>
      <c r="D1413">
        <v>2.729239112246721</v>
      </c>
      <c r="E1413">
        <v>8.0327850480028408E-4</v>
      </c>
      <c r="F1413">
        <v>21</v>
      </c>
    </row>
    <row r="1414" spans="1:6" x14ac:dyDescent="0.3">
      <c r="A1414" t="s">
        <v>10413</v>
      </c>
      <c r="B1414" t="s">
        <v>10414</v>
      </c>
      <c r="C1414">
        <v>1</v>
      </c>
      <c r="D1414">
        <v>2.729239112246721</v>
      </c>
      <c r="E1414">
        <v>8.0327850480028408E-4</v>
      </c>
      <c r="F1414">
        <v>21</v>
      </c>
    </row>
    <row r="1415" spans="1:6" x14ac:dyDescent="0.3">
      <c r="A1415" t="s">
        <v>855</v>
      </c>
      <c r="B1415" t="s">
        <v>855</v>
      </c>
      <c r="C1415">
        <v>1</v>
      </c>
      <c r="D1415">
        <v>2.729239112246721</v>
      </c>
      <c r="E1415">
        <v>8.0327850480028408E-4</v>
      </c>
      <c r="F1415">
        <v>21</v>
      </c>
    </row>
    <row r="1416" spans="1:6" x14ac:dyDescent="0.3">
      <c r="A1416" t="s">
        <v>9285</v>
      </c>
      <c r="B1416" t="s">
        <v>9285</v>
      </c>
      <c r="C1416">
        <v>1</v>
      </c>
      <c r="D1416">
        <v>2.729239112246721</v>
      </c>
      <c r="E1416">
        <v>8.0327850480028408E-4</v>
      </c>
      <c r="F1416">
        <v>21</v>
      </c>
    </row>
    <row r="1417" spans="1:6" x14ac:dyDescent="0.3">
      <c r="A1417" t="s">
        <v>9286</v>
      </c>
      <c r="B1417" t="s">
        <v>12959</v>
      </c>
      <c r="C1417">
        <v>1</v>
      </c>
      <c r="D1417">
        <v>2.729239112246721</v>
      </c>
      <c r="E1417">
        <v>8.0327850480028408E-4</v>
      </c>
      <c r="F1417">
        <v>21</v>
      </c>
    </row>
    <row r="1418" spans="1:6" x14ac:dyDescent="0.3">
      <c r="A1418" t="s">
        <v>3309</v>
      </c>
      <c r="B1418" t="s">
        <v>11755</v>
      </c>
      <c r="C1418">
        <v>1</v>
      </c>
      <c r="D1418">
        <v>2.729239112246721</v>
      </c>
      <c r="E1418">
        <v>8.0327850480028408E-4</v>
      </c>
      <c r="F1418">
        <v>21</v>
      </c>
    </row>
    <row r="1419" spans="1:6" x14ac:dyDescent="0.3">
      <c r="A1419" t="s">
        <v>136</v>
      </c>
      <c r="B1419" t="s">
        <v>12585</v>
      </c>
      <c r="C1419">
        <v>1</v>
      </c>
      <c r="D1419">
        <v>2.729239112246721</v>
      </c>
      <c r="E1419">
        <v>8.0327850480028408E-4</v>
      </c>
      <c r="F1419">
        <v>21</v>
      </c>
    </row>
    <row r="1420" spans="1:6" x14ac:dyDescent="0.3">
      <c r="A1420" t="s">
        <v>10418</v>
      </c>
      <c r="B1420" t="s">
        <v>10419</v>
      </c>
      <c r="C1420">
        <v>1</v>
      </c>
      <c r="D1420">
        <v>2.729239112246721</v>
      </c>
      <c r="E1420">
        <v>8.0327850480028408E-4</v>
      </c>
      <c r="F1420">
        <v>21</v>
      </c>
    </row>
    <row r="1421" spans="1:6" x14ac:dyDescent="0.3">
      <c r="A1421" t="s">
        <v>4050</v>
      </c>
      <c r="B1421" t="s">
        <v>12960</v>
      </c>
      <c r="C1421">
        <v>1</v>
      </c>
      <c r="D1421">
        <v>2.729239112246721</v>
      </c>
      <c r="E1421">
        <v>8.0327850480028408E-4</v>
      </c>
      <c r="F1421">
        <v>21</v>
      </c>
    </row>
    <row r="1422" spans="1:6" x14ac:dyDescent="0.3">
      <c r="A1422" t="s">
        <v>10411</v>
      </c>
      <c r="B1422" t="s">
        <v>10412</v>
      </c>
      <c r="C1422">
        <v>1</v>
      </c>
      <c r="D1422">
        <v>2.729239112246721</v>
      </c>
      <c r="E1422">
        <v>8.0327850480028408E-4</v>
      </c>
      <c r="F1422">
        <v>21</v>
      </c>
    </row>
    <row r="1423" spans="1:6" x14ac:dyDescent="0.3">
      <c r="A1423" t="s">
        <v>10415</v>
      </c>
      <c r="B1423" t="s">
        <v>10415</v>
      </c>
      <c r="C1423">
        <v>1</v>
      </c>
      <c r="D1423">
        <v>2.729239112246721</v>
      </c>
      <c r="E1423">
        <v>8.0327850480028408E-4</v>
      </c>
      <c r="F1423">
        <v>21</v>
      </c>
    </row>
    <row r="1424" spans="1:6" x14ac:dyDescent="0.3">
      <c r="A1424" t="s">
        <v>2080</v>
      </c>
      <c r="B1424" t="s">
        <v>2080</v>
      </c>
      <c r="C1424">
        <v>1</v>
      </c>
      <c r="D1424">
        <v>2.729239112246721</v>
      </c>
      <c r="E1424">
        <v>8.0327850480028408E-4</v>
      </c>
      <c r="F1424">
        <v>21</v>
      </c>
    </row>
    <row r="1425" spans="1:6" x14ac:dyDescent="0.3">
      <c r="A1425" t="s">
        <v>328</v>
      </c>
      <c r="B1425" t="s">
        <v>12226</v>
      </c>
      <c r="C1425">
        <v>2</v>
      </c>
      <c r="D1425">
        <v>1.34294475112683</v>
      </c>
      <c r="E1425">
        <v>7.9051970703036822E-4</v>
      </c>
      <c r="F1425">
        <v>87</v>
      </c>
    </row>
    <row r="1426" spans="1:6" x14ac:dyDescent="0.3">
      <c r="A1426" t="s">
        <v>10423</v>
      </c>
      <c r="B1426" t="s">
        <v>10424</v>
      </c>
      <c r="C1426">
        <v>1</v>
      </c>
      <c r="D1426">
        <v>2.6847873496758869</v>
      </c>
      <c r="E1426">
        <v>7.9019531791005878E-4</v>
      </c>
      <c r="F1426">
        <v>22</v>
      </c>
    </row>
    <row r="1427" spans="1:6" x14ac:dyDescent="0.3">
      <c r="A1427" t="s">
        <v>4275</v>
      </c>
      <c r="B1427" t="s">
        <v>12961</v>
      </c>
      <c r="C1427">
        <v>1</v>
      </c>
      <c r="D1427">
        <v>2.6847873496758869</v>
      </c>
      <c r="E1427">
        <v>7.9019531791005878E-4</v>
      </c>
      <c r="F1427">
        <v>22</v>
      </c>
    </row>
    <row r="1428" spans="1:6" x14ac:dyDescent="0.3">
      <c r="A1428" t="s">
        <v>3168</v>
      </c>
      <c r="B1428" t="s">
        <v>12962</v>
      </c>
      <c r="C1428">
        <v>1</v>
      </c>
      <c r="D1428">
        <v>2.6847873496758869</v>
      </c>
      <c r="E1428">
        <v>7.9019531791005878E-4</v>
      </c>
      <c r="F1428">
        <v>22</v>
      </c>
    </row>
    <row r="1429" spans="1:6" x14ac:dyDescent="0.3">
      <c r="A1429" t="s">
        <v>3226</v>
      </c>
      <c r="B1429" t="s">
        <v>12963</v>
      </c>
      <c r="C1429">
        <v>1</v>
      </c>
      <c r="D1429">
        <v>2.6847873496758869</v>
      </c>
      <c r="E1429">
        <v>7.9019531791005878E-4</v>
      </c>
      <c r="F1429">
        <v>22</v>
      </c>
    </row>
    <row r="1430" spans="1:6" x14ac:dyDescent="0.3">
      <c r="A1430" t="s">
        <v>5399</v>
      </c>
      <c r="B1430" t="s">
        <v>5400</v>
      </c>
      <c r="C1430">
        <v>1</v>
      </c>
      <c r="D1430">
        <v>2.6847873496758869</v>
      </c>
      <c r="E1430">
        <v>7.9019531791005878E-4</v>
      </c>
      <c r="F1430">
        <v>22</v>
      </c>
    </row>
    <row r="1431" spans="1:6" x14ac:dyDescent="0.3">
      <c r="A1431" t="s">
        <v>10420</v>
      </c>
      <c r="B1431" t="s">
        <v>10421</v>
      </c>
      <c r="C1431">
        <v>1</v>
      </c>
      <c r="D1431">
        <v>2.6847873496758869</v>
      </c>
      <c r="E1431">
        <v>7.9019531791005878E-4</v>
      </c>
      <c r="F1431">
        <v>22</v>
      </c>
    </row>
    <row r="1432" spans="1:6" x14ac:dyDescent="0.3">
      <c r="A1432" t="s">
        <v>5796</v>
      </c>
      <c r="B1432" t="s">
        <v>5796</v>
      </c>
      <c r="C1432">
        <v>1</v>
      </c>
      <c r="D1432">
        <v>2.6847873496758869</v>
      </c>
      <c r="E1432">
        <v>7.9019531791005878E-4</v>
      </c>
      <c r="F1432">
        <v>22</v>
      </c>
    </row>
    <row r="1433" spans="1:6" x14ac:dyDescent="0.3">
      <c r="A1433" t="s">
        <v>3948</v>
      </c>
      <c r="B1433" t="s">
        <v>3948</v>
      </c>
      <c r="C1433">
        <v>1</v>
      </c>
      <c r="D1433">
        <v>2.6847873496758869</v>
      </c>
      <c r="E1433">
        <v>7.9019531791005878E-4</v>
      </c>
      <c r="F1433">
        <v>22</v>
      </c>
    </row>
    <row r="1434" spans="1:6" x14ac:dyDescent="0.3">
      <c r="A1434" t="s">
        <v>10422</v>
      </c>
      <c r="B1434" t="s">
        <v>10422</v>
      </c>
      <c r="C1434">
        <v>1</v>
      </c>
      <c r="D1434">
        <v>2.6847873496758869</v>
      </c>
      <c r="E1434">
        <v>7.9019531791005878E-4</v>
      </c>
      <c r="F1434">
        <v>22</v>
      </c>
    </row>
    <row r="1435" spans="1:6" x14ac:dyDescent="0.3">
      <c r="A1435" t="s">
        <v>5419</v>
      </c>
      <c r="B1435" t="s">
        <v>5419</v>
      </c>
      <c r="C1435">
        <v>1</v>
      </c>
      <c r="D1435">
        <v>2.6422277352570909</v>
      </c>
      <c r="E1435">
        <v>7.7766903419904164E-4</v>
      </c>
      <c r="F1435">
        <v>23</v>
      </c>
    </row>
    <row r="1436" spans="1:6" x14ac:dyDescent="0.3">
      <c r="A1436" t="s">
        <v>719</v>
      </c>
      <c r="B1436" t="s">
        <v>12964</v>
      </c>
      <c r="C1436">
        <v>1</v>
      </c>
      <c r="D1436">
        <v>2.6422277352570909</v>
      </c>
      <c r="E1436">
        <v>7.7766903419904164E-4</v>
      </c>
      <c r="F1436">
        <v>23</v>
      </c>
    </row>
    <row r="1437" spans="1:6" x14ac:dyDescent="0.3">
      <c r="A1437" t="s">
        <v>10428</v>
      </c>
      <c r="B1437" t="s">
        <v>10429</v>
      </c>
      <c r="C1437">
        <v>1</v>
      </c>
      <c r="D1437">
        <v>2.6422277352570909</v>
      </c>
      <c r="E1437">
        <v>7.7766903419904164E-4</v>
      </c>
      <c r="F1437">
        <v>23</v>
      </c>
    </row>
    <row r="1438" spans="1:6" x14ac:dyDescent="0.3">
      <c r="A1438" t="s">
        <v>10426</v>
      </c>
      <c r="B1438" t="s">
        <v>10427</v>
      </c>
      <c r="C1438">
        <v>1</v>
      </c>
      <c r="D1438">
        <v>2.6422277352570909</v>
      </c>
      <c r="E1438">
        <v>7.7766903419904164E-4</v>
      </c>
      <c r="F1438">
        <v>23</v>
      </c>
    </row>
    <row r="1439" spans="1:6" x14ac:dyDescent="0.3">
      <c r="A1439" t="s">
        <v>9652</v>
      </c>
      <c r="B1439" t="s">
        <v>9653</v>
      </c>
      <c r="C1439">
        <v>1</v>
      </c>
      <c r="D1439">
        <v>2.6422277352570909</v>
      </c>
      <c r="E1439">
        <v>7.7766903419904164E-4</v>
      </c>
      <c r="F1439">
        <v>23</v>
      </c>
    </row>
    <row r="1440" spans="1:6" x14ac:dyDescent="0.3">
      <c r="A1440" t="s">
        <v>2314</v>
      </c>
      <c r="B1440" t="s">
        <v>12965</v>
      </c>
      <c r="C1440">
        <v>1</v>
      </c>
      <c r="D1440">
        <v>2.6422277352570909</v>
      </c>
      <c r="E1440">
        <v>7.7766903419904164E-4</v>
      </c>
      <c r="F1440">
        <v>23</v>
      </c>
    </row>
    <row r="1441" spans="1:6" x14ac:dyDescent="0.3">
      <c r="A1441" t="s">
        <v>10425</v>
      </c>
      <c r="B1441" t="s">
        <v>10425</v>
      </c>
      <c r="C1441">
        <v>1</v>
      </c>
      <c r="D1441">
        <v>2.6422277352570909</v>
      </c>
      <c r="E1441">
        <v>7.7766903419904164E-4</v>
      </c>
      <c r="F1441">
        <v>23</v>
      </c>
    </row>
    <row r="1442" spans="1:6" x14ac:dyDescent="0.3">
      <c r="A1442" t="s">
        <v>9651</v>
      </c>
      <c r="B1442" t="s">
        <v>9651</v>
      </c>
      <c r="C1442">
        <v>1</v>
      </c>
      <c r="D1442">
        <v>2.6422277352570909</v>
      </c>
      <c r="E1442">
        <v>7.7766903419904164E-4</v>
      </c>
      <c r="F1442">
        <v>23</v>
      </c>
    </row>
    <row r="1443" spans="1:6" x14ac:dyDescent="0.3">
      <c r="A1443" t="s">
        <v>1949</v>
      </c>
      <c r="B1443" t="s">
        <v>12966</v>
      </c>
      <c r="C1443">
        <v>1</v>
      </c>
      <c r="D1443">
        <v>2.6422277352570909</v>
      </c>
      <c r="E1443">
        <v>7.7766903419904164E-4</v>
      </c>
      <c r="F1443">
        <v>23</v>
      </c>
    </row>
    <row r="1444" spans="1:6" x14ac:dyDescent="0.3">
      <c r="A1444" t="s">
        <v>859</v>
      </c>
      <c r="B1444" t="s">
        <v>859</v>
      </c>
      <c r="C1444">
        <v>2</v>
      </c>
      <c r="D1444">
        <v>1.3094220590881871</v>
      </c>
      <c r="E1444">
        <v>7.70786692200814E-4</v>
      </c>
      <c r="F1444">
        <v>90</v>
      </c>
    </row>
    <row r="1445" spans="1:6" x14ac:dyDescent="0.3">
      <c r="A1445" t="s">
        <v>4035</v>
      </c>
      <c r="B1445" t="s">
        <v>12967</v>
      </c>
      <c r="C1445">
        <v>1</v>
      </c>
      <c r="D1445">
        <v>2.6014057407368361</v>
      </c>
      <c r="E1445">
        <v>7.656541724106211E-4</v>
      </c>
      <c r="F1445">
        <v>24</v>
      </c>
    </row>
    <row r="1446" spans="1:6" x14ac:dyDescent="0.3">
      <c r="A1446" t="s">
        <v>4175</v>
      </c>
      <c r="B1446" t="s">
        <v>4176</v>
      </c>
      <c r="C1446">
        <v>1</v>
      </c>
      <c r="D1446">
        <v>2.6014057407368361</v>
      </c>
      <c r="E1446">
        <v>7.656541724106211E-4</v>
      </c>
      <c r="F1446">
        <v>24</v>
      </c>
    </row>
    <row r="1447" spans="1:6" x14ac:dyDescent="0.3">
      <c r="A1447" t="s">
        <v>3082</v>
      </c>
      <c r="B1447" t="s">
        <v>3082</v>
      </c>
      <c r="C1447">
        <v>1</v>
      </c>
      <c r="D1447">
        <v>2.6014057407368361</v>
      </c>
      <c r="E1447">
        <v>7.656541724106211E-4</v>
      </c>
      <c r="F1447">
        <v>24</v>
      </c>
    </row>
    <row r="1448" spans="1:6" x14ac:dyDescent="0.3">
      <c r="A1448" t="s">
        <v>5489</v>
      </c>
      <c r="B1448" t="s">
        <v>5489</v>
      </c>
      <c r="C1448">
        <v>1</v>
      </c>
      <c r="D1448">
        <v>2.6014057407368361</v>
      </c>
      <c r="E1448">
        <v>7.656541724106211E-4</v>
      </c>
      <c r="F1448">
        <v>24</v>
      </c>
    </row>
    <row r="1449" spans="1:6" x14ac:dyDescent="0.3">
      <c r="A1449" t="s">
        <v>10430</v>
      </c>
      <c r="B1449" t="s">
        <v>10431</v>
      </c>
      <c r="C1449">
        <v>1</v>
      </c>
      <c r="D1449">
        <v>2.6014057407368361</v>
      </c>
      <c r="E1449">
        <v>7.656541724106211E-4</v>
      </c>
      <c r="F1449">
        <v>24</v>
      </c>
    </row>
    <row r="1450" spans="1:6" x14ac:dyDescent="0.3">
      <c r="A1450" t="s">
        <v>9387</v>
      </c>
      <c r="B1450" t="s">
        <v>9388</v>
      </c>
      <c r="C1450">
        <v>1</v>
      </c>
      <c r="D1450">
        <v>2.6014057407368361</v>
      </c>
      <c r="E1450">
        <v>7.656541724106211E-4</v>
      </c>
      <c r="F1450">
        <v>24</v>
      </c>
    </row>
    <row r="1451" spans="1:6" x14ac:dyDescent="0.3">
      <c r="A1451" t="s">
        <v>9280</v>
      </c>
      <c r="B1451" t="s">
        <v>12968</v>
      </c>
      <c r="C1451">
        <v>1</v>
      </c>
      <c r="D1451">
        <v>2.6014057407368361</v>
      </c>
      <c r="E1451">
        <v>7.656541724106211E-4</v>
      </c>
      <c r="F1451">
        <v>24</v>
      </c>
    </row>
    <row r="1452" spans="1:6" x14ac:dyDescent="0.3">
      <c r="A1452" t="s">
        <v>9381</v>
      </c>
      <c r="B1452" t="s">
        <v>12969</v>
      </c>
      <c r="C1452">
        <v>1</v>
      </c>
      <c r="D1452">
        <v>2.6014057407368361</v>
      </c>
      <c r="E1452">
        <v>7.656541724106211E-4</v>
      </c>
      <c r="F1452">
        <v>24</v>
      </c>
    </row>
    <row r="1453" spans="1:6" x14ac:dyDescent="0.3">
      <c r="A1453" t="s">
        <v>8992</v>
      </c>
      <c r="B1453" t="s">
        <v>8993</v>
      </c>
      <c r="C1453">
        <v>1</v>
      </c>
      <c r="D1453">
        <v>2.6014057407368361</v>
      </c>
      <c r="E1453">
        <v>7.656541724106211E-4</v>
      </c>
      <c r="F1453">
        <v>24</v>
      </c>
    </row>
    <row r="1454" spans="1:6" x14ac:dyDescent="0.3">
      <c r="A1454" t="s">
        <v>2055</v>
      </c>
      <c r="B1454" t="s">
        <v>11867</v>
      </c>
      <c r="C1454">
        <v>1</v>
      </c>
      <c r="D1454">
        <v>2.6014057407368361</v>
      </c>
      <c r="E1454">
        <v>7.656541724106211E-4</v>
      </c>
      <c r="F1454">
        <v>24</v>
      </c>
    </row>
    <row r="1455" spans="1:6" x14ac:dyDescent="0.3">
      <c r="A1455" t="s">
        <v>3206</v>
      </c>
      <c r="B1455" t="s">
        <v>3206</v>
      </c>
      <c r="C1455">
        <v>1</v>
      </c>
      <c r="D1455">
        <v>2.6014057407368361</v>
      </c>
      <c r="E1455">
        <v>7.656541724106211E-4</v>
      </c>
      <c r="F1455">
        <v>24</v>
      </c>
    </row>
    <row r="1456" spans="1:6" x14ac:dyDescent="0.3">
      <c r="A1456" t="s">
        <v>779</v>
      </c>
      <c r="B1456" t="s">
        <v>779</v>
      </c>
      <c r="C1456">
        <v>2</v>
      </c>
      <c r="D1456">
        <v>1.287682072451781</v>
      </c>
      <c r="E1456">
        <v>7.5798952548771154E-4</v>
      </c>
      <c r="F1456">
        <v>92</v>
      </c>
    </row>
    <row r="1457" spans="1:6" x14ac:dyDescent="0.3">
      <c r="A1457" t="s">
        <v>3912</v>
      </c>
      <c r="B1457" t="s">
        <v>3912</v>
      </c>
      <c r="C1457">
        <v>1</v>
      </c>
      <c r="D1457">
        <v>2.562185027583554</v>
      </c>
      <c r="E1457">
        <v>7.5411060494612228E-4</v>
      </c>
      <c r="F1457">
        <v>25</v>
      </c>
    </row>
    <row r="1458" spans="1:6" x14ac:dyDescent="0.3">
      <c r="A1458" t="s">
        <v>1455</v>
      </c>
      <c r="B1458" t="s">
        <v>12970</v>
      </c>
      <c r="C1458">
        <v>1</v>
      </c>
      <c r="D1458">
        <v>2.562185027583554</v>
      </c>
      <c r="E1458">
        <v>7.5411060494612228E-4</v>
      </c>
      <c r="F1458">
        <v>25</v>
      </c>
    </row>
    <row r="1459" spans="1:6" x14ac:dyDescent="0.3">
      <c r="A1459" t="s">
        <v>3855</v>
      </c>
      <c r="B1459" t="s">
        <v>3855</v>
      </c>
      <c r="C1459">
        <v>1</v>
      </c>
      <c r="D1459">
        <v>2.562185027583554</v>
      </c>
      <c r="E1459">
        <v>7.5411060494612228E-4</v>
      </c>
      <c r="F1459">
        <v>25</v>
      </c>
    </row>
    <row r="1460" spans="1:6" x14ac:dyDescent="0.3">
      <c r="A1460" t="s">
        <v>5771</v>
      </c>
      <c r="B1460" t="s">
        <v>5771</v>
      </c>
      <c r="C1460">
        <v>1</v>
      </c>
      <c r="D1460">
        <v>2.562185027583554</v>
      </c>
      <c r="E1460">
        <v>7.5411060494612228E-4</v>
      </c>
      <c r="F1460">
        <v>25</v>
      </c>
    </row>
    <row r="1461" spans="1:6" x14ac:dyDescent="0.3">
      <c r="A1461" t="s">
        <v>3478</v>
      </c>
      <c r="B1461" t="s">
        <v>3478</v>
      </c>
      <c r="C1461">
        <v>1</v>
      </c>
      <c r="D1461">
        <v>2.562185027583554</v>
      </c>
      <c r="E1461">
        <v>7.5411060494612228E-4</v>
      </c>
      <c r="F1461">
        <v>25</v>
      </c>
    </row>
    <row r="1462" spans="1:6" x14ac:dyDescent="0.3">
      <c r="A1462" t="s">
        <v>9124</v>
      </c>
      <c r="B1462" t="s">
        <v>9124</v>
      </c>
      <c r="C1462">
        <v>1</v>
      </c>
      <c r="D1462">
        <v>2.562185027583554</v>
      </c>
      <c r="E1462">
        <v>7.5411060494612228E-4</v>
      </c>
      <c r="F1462">
        <v>25</v>
      </c>
    </row>
    <row r="1463" spans="1:6" x14ac:dyDescent="0.3">
      <c r="A1463" t="s">
        <v>4228</v>
      </c>
      <c r="B1463" t="s">
        <v>4229</v>
      </c>
      <c r="C1463">
        <v>1</v>
      </c>
      <c r="D1463">
        <v>2.562185027583554</v>
      </c>
      <c r="E1463">
        <v>7.5411060494612228E-4</v>
      </c>
      <c r="F1463">
        <v>25</v>
      </c>
    </row>
    <row r="1464" spans="1:6" x14ac:dyDescent="0.3">
      <c r="A1464" t="s">
        <v>1919</v>
      </c>
      <c r="B1464" t="s">
        <v>1920</v>
      </c>
      <c r="C1464">
        <v>1</v>
      </c>
      <c r="D1464">
        <v>2.562185027583554</v>
      </c>
      <c r="E1464">
        <v>7.5411060494612228E-4</v>
      </c>
      <c r="F1464">
        <v>25</v>
      </c>
    </row>
    <row r="1465" spans="1:6" x14ac:dyDescent="0.3">
      <c r="A1465" t="s">
        <v>4221</v>
      </c>
      <c r="B1465" t="s">
        <v>4221</v>
      </c>
      <c r="C1465">
        <v>1</v>
      </c>
      <c r="D1465">
        <v>2.562185027583554</v>
      </c>
      <c r="E1465">
        <v>7.5411060494612228E-4</v>
      </c>
      <c r="F1465">
        <v>25</v>
      </c>
    </row>
    <row r="1466" spans="1:6" x14ac:dyDescent="0.3">
      <c r="A1466" t="s">
        <v>802</v>
      </c>
      <c r="B1466" t="s">
        <v>802</v>
      </c>
      <c r="C1466">
        <v>2</v>
      </c>
      <c r="D1466">
        <v>1.276986783335033</v>
      </c>
      <c r="E1466">
        <v>7.5169378114522652E-4</v>
      </c>
      <c r="F1466">
        <v>93</v>
      </c>
    </row>
    <row r="1467" spans="1:6" x14ac:dyDescent="0.3">
      <c r="A1467" t="s">
        <v>1534</v>
      </c>
      <c r="B1467" t="s">
        <v>1534</v>
      </c>
      <c r="C1467">
        <v>2</v>
      </c>
      <c r="D1467">
        <v>1.2664046740044961</v>
      </c>
      <c r="E1467">
        <v>7.4546465968604509E-4</v>
      </c>
      <c r="F1467">
        <v>94</v>
      </c>
    </row>
    <row r="1468" spans="1:6" x14ac:dyDescent="0.3">
      <c r="A1468" t="s">
        <v>876</v>
      </c>
      <c r="B1468" t="s">
        <v>12971</v>
      </c>
      <c r="C1468">
        <v>2</v>
      </c>
      <c r="D1468">
        <v>1.2664046740044961</v>
      </c>
      <c r="E1468">
        <v>7.4546465968604509E-4</v>
      </c>
      <c r="F1468">
        <v>94</v>
      </c>
    </row>
    <row r="1469" spans="1:6" x14ac:dyDescent="0.3">
      <c r="A1469" t="s">
        <v>9684</v>
      </c>
      <c r="B1469" t="s">
        <v>9684</v>
      </c>
      <c r="C1469">
        <v>1</v>
      </c>
      <c r="D1469">
        <v>2.5244446996007079</v>
      </c>
      <c r="E1469">
        <v>7.4300274924498613E-4</v>
      </c>
      <c r="F1469">
        <v>26</v>
      </c>
    </row>
    <row r="1470" spans="1:6" x14ac:dyDescent="0.3">
      <c r="A1470" t="s">
        <v>10432</v>
      </c>
      <c r="B1470" t="s">
        <v>10432</v>
      </c>
      <c r="C1470">
        <v>1</v>
      </c>
      <c r="D1470">
        <v>2.5244446996007079</v>
      </c>
      <c r="E1470">
        <v>7.4300274924498613E-4</v>
      </c>
      <c r="F1470">
        <v>26</v>
      </c>
    </row>
    <row r="1471" spans="1:6" x14ac:dyDescent="0.3">
      <c r="A1471" t="s">
        <v>9169</v>
      </c>
      <c r="B1471" t="s">
        <v>9169</v>
      </c>
      <c r="C1471">
        <v>1</v>
      </c>
      <c r="D1471">
        <v>2.5244446996007079</v>
      </c>
      <c r="E1471">
        <v>7.4300274924498613E-4</v>
      </c>
      <c r="F1471">
        <v>26</v>
      </c>
    </row>
    <row r="1472" spans="1:6" x14ac:dyDescent="0.3">
      <c r="A1472" t="s">
        <v>264</v>
      </c>
      <c r="B1472" t="s">
        <v>264</v>
      </c>
      <c r="C1472">
        <v>1</v>
      </c>
      <c r="D1472">
        <v>2.5244446996007079</v>
      </c>
      <c r="E1472">
        <v>7.4300274924498613E-4</v>
      </c>
      <c r="F1472">
        <v>26</v>
      </c>
    </row>
    <row r="1473" spans="1:6" x14ac:dyDescent="0.3">
      <c r="A1473" t="s">
        <v>10437</v>
      </c>
      <c r="B1473" t="s">
        <v>10438</v>
      </c>
      <c r="C1473">
        <v>1</v>
      </c>
      <c r="D1473">
        <v>2.5244446996007079</v>
      </c>
      <c r="E1473">
        <v>7.4300274924498613E-4</v>
      </c>
      <c r="F1473">
        <v>26</v>
      </c>
    </row>
    <row r="1474" spans="1:6" x14ac:dyDescent="0.3">
      <c r="A1474" t="s">
        <v>5608</v>
      </c>
      <c r="B1474" t="s">
        <v>5609</v>
      </c>
      <c r="C1474">
        <v>1</v>
      </c>
      <c r="D1474">
        <v>2.5244446996007079</v>
      </c>
      <c r="E1474">
        <v>7.4300274924498613E-4</v>
      </c>
      <c r="F1474">
        <v>26</v>
      </c>
    </row>
    <row r="1475" spans="1:6" x14ac:dyDescent="0.3">
      <c r="A1475" t="s">
        <v>3943</v>
      </c>
      <c r="B1475" t="s">
        <v>3943</v>
      </c>
      <c r="C1475">
        <v>1</v>
      </c>
      <c r="D1475">
        <v>2.5244446996007079</v>
      </c>
      <c r="E1475">
        <v>7.4300274924498613E-4</v>
      </c>
      <c r="F1475">
        <v>26</v>
      </c>
    </row>
    <row r="1476" spans="1:6" x14ac:dyDescent="0.3">
      <c r="A1476" t="s">
        <v>7450</v>
      </c>
      <c r="B1476" t="s">
        <v>7450</v>
      </c>
      <c r="C1476">
        <v>1</v>
      </c>
      <c r="D1476">
        <v>2.5244446996007079</v>
      </c>
      <c r="E1476">
        <v>7.4300274924498613E-4</v>
      </c>
      <c r="F1476">
        <v>26</v>
      </c>
    </row>
    <row r="1477" spans="1:6" x14ac:dyDescent="0.3">
      <c r="A1477" t="s">
        <v>5518</v>
      </c>
      <c r="B1477" t="s">
        <v>5518</v>
      </c>
      <c r="C1477">
        <v>1</v>
      </c>
      <c r="D1477">
        <v>2.5244446996007079</v>
      </c>
      <c r="E1477">
        <v>7.4300274924498613E-4</v>
      </c>
      <c r="F1477">
        <v>26</v>
      </c>
    </row>
    <row r="1478" spans="1:6" x14ac:dyDescent="0.3">
      <c r="A1478" t="s">
        <v>10435</v>
      </c>
      <c r="B1478" t="s">
        <v>10436</v>
      </c>
      <c r="C1478">
        <v>1</v>
      </c>
      <c r="D1478">
        <v>2.5244446996007079</v>
      </c>
      <c r="E1478">
        <v>7.4300274924498613E-4</v>
      </c>
      <c r="F1478">
        <v>26</v>
      </c>
    </row>
    <row r="1479" spans="1:6" x14ac:dyDescent="0.3">
      <c r="A1479" t="s">
        <v>10433</v>
      </c>
      <c r="B1479" t="s">
        <v>10434</v>
      </c>
      <c r="C1479">
        <v>1</v>
      </c>
      <c r="D1479">
        <v>2.5244446996007079</v>
      </c>
      <c r="E1479">
        <v>7.4300274924498613E-4</v>
      </c>
      <c r="F1479">
        <v>26</v>
      </c>
    </row>
    <row r="1480" spans="1:6" x14ac:dyDescent="0.3">
      <c r="A1480" t="s">
        <v>9439</v>
      </c>
      <c r="B1480" t="s">
        <v>9439</v>
      </c>
      <c r="C1480">
        <v>1</v>
      </c>
      <c r="D1480">
        <v>2.5244446996007079</v>
      </c>
      <c r="E1480">
        <v>7.4300274924498613E-4</v>
      </c>
      <c r="F1480">
        <v>26</v>
      </c>
    </row>
    <row r="1481" spans="1:6" x14ac:dyDescent="0.3">
      <c r="A1481" t="s">
        <v>9060</v>
      </c>
      <c r="B1481" t="s">
        <v>9061</v>
      </c>
      <c r="C1481">
        <v>1</v>
      </c>
      <c r="D1481">
        <v>2.5244446996007079</v>
      </c>
      <c r="E1481">
        <v>7.4300274924498613E-4</v>
      </c>
      <c r="F1481">
        <v>26</v>
      </c>
    </row>
    <row r="1482" spans="1:6" x14ac:dyDescent="0.3">
      <c r="A1482" t="s">
        <v>5486</v>
      </c>
      <c r="B1482" t="s">
        <v>12972</v>
      </c>
      <c r="C1482">
        <v>1</v>
      </c>
      <c r="D1482">
        <v>2.5244446996007079</v>
      </c>
      <c r="E1482">
        <v>7.4300274924498613E-4</v>
      </c>
      <c r="F1482">
        <v>26</v>
      </c>
    </row>
    <row r="1483" spans="1:6" x14ac:dyDescent="0.3">
      <c r="A1483" t="s">
        <v>2002</v>
      </c>
      <c r="B1483" t="s">
        <v>11139</v>
      </c>
      <c r="C1483">
        <v>2</v>
      </c>
      <c r="D1483">
        <v>1.255933374137201</v>
      </c>
      <c r="E1483">
        <v>7.3930076582788323E-4</v>
      </c>
      <c r="F1483">
        <v>95</v>
      </c>
    </row>
    <row r="1484" spans="1:6" x14ac:dyDescent="0.3">
      <c r="A1484" t="s">
        <v>1405</v>
      </c>
      <c r="B1484" t="s">
        <v>1405</v>
      </c>
      <c r="C1484">
        <v>2</v>
      </c>
      <c r="D1484">
        <v>1.255933374137201</v>
      </c>
      <c r="E1484">
        <v>7.3930076582788323E-4</v>
      </c>
      <c r="F1484">
        <v>95</v>
      </c>
    </row>
    <row r="1485" spans="1:6" x14ac:dyDescent="0.3">
      <c r="A1485" t="s">
        <v>1149</v>
      </c>
      <c r="B1485" t="s">
        <v>1150</v>
      </c>
      <c r="C1485">
        <v>2</v>
      </c>
      <c r="D1485">
        <v>1.255933374137201</v>
      </c>
      <c r="E1485">
        <v>7.3930076582788323E-4</v>
      </c>
      <c r="F1485">
        <v>95</v>
      </c>
    </row>
    <row r="1486" spans="1:6" x14ac:dyDescent="0.3">
      <c r="A1486" t="s">
        <v>1542</v>
      </c>
      <c r="B1486" t="s">
        <v>12973</v>
      </c>
      <c r="C1486">
        <v>2</v>
      </c>
      <c r="D1486">
        <v>1.245570587101654</v>
      </c>
      <c r="E1486">
        <v>7.3320074766668577E-4</v>
      </c>
      <c r="F1486">
        <v>96</v>
      </c>
    </row>
    <row r="1487" spans="1:6" x14ac:dyDescent="0.3">
      <c r="A1487" t="s">
        <v>10442</v>
      </c>
      <c r="B1487" t="s">
        <v>10442</v>
      </c>
      <c r="C1487">
        <v>1</v>
      </c>
      <c r="D1487">
        <v>2.4880770554298328</v>
      </c>
      <c r="E1487">
        <v>7.3229890629417896E-4</v>
      </c>
      <c r="F1487">
        <v>27</v>
      </c>
    </row>
    <row r="1488" spans="1:6" x14ac:dyDescent="0.3">
      <c r="A1488" t="s">
        <v>10439</v>
      </c>
      <c r="B1488" t="s">
        <v>10440</v>
      </c>
      <c r="C1488">
        <v>1</v>
      </c>
      <c r="D1488">
        <v>2.4880770554298328</v>
      </c>
      <c r="E1488">
        <v>7.3229890629417896E-4</v>
      </c>
      <c r="F1488">
        <v>27</v>
      </c>
    </row>
    <row r="1489" spans="1:6" x14ac:dyDescent="0.3">
      <c r="A1489" t="s">
        <v>3842</v>
      </c>
      <c r="B1489" t="s">
        <v>12334</v>
      </c>
      <c r="C1489">
        <v>1</v>
      </c>
      <c r="D1489">
        <v>2.4880770554298328</v>
      </c>
      <c r="E1489">
        <v>7.3229890629417896E-4</v>
      </c>
      <c r="F1489">
        <v>27</v>
      </c>
    </row>
    <row r="1490" spans="1:6" x14ac:dyDescent="0.3">
      <c r="A1490" t="s">
        <v>10443</v>
      </c>
      <c r="B1490" t="s">
        <v>10444</v>
      </c>
      <c r="C1490">
        <v>1</v>
      </c>
      <c r="D1490">
        <v>2.4880770554298328</v>
      </c>
      <c r="E1490">
        <v>7.3229890629417896E-4</v>
      </c>
      <c r="F1490">
        <v>27</v>
      </c>
    </row>
    <row r="1491" spans="1:6" x14ac:dyDescent="0.3">
      <c r="A1491" t="s">
        <v>1921</v>
      </c>
      <c r="B1491" t="s">
        <v>1921</v>
      </c>
      <c r="C1491">
        <v>1</v>
      </c>
      <c r="D1491">
        <v>2.4880770554298328</v>
      </c>
      <c r="E1491">
        <v>7.3229890629417896E-4</v>
      </c>
      <c r="F1491">
        <v>27</v>
      </c>
    </row>
    <row r="1492" spans="1:6" x14ac:dyDescent="0.3">
      <c r="A1492" t="s">
        <v>10441</v>
      </c>
      <c r="B1492" t="s">
        <v>10441</v>
      </c>
      <c r="C1492">
        <v>1</v>
      </c>
      <c r="D1492">
        <v>2.4880770554298328</v>
      </c>
      <c r="E1492">
        <v>7.3229890629417896E-4</v>
      </c>
      <c r="F1492">
        <v>27</v>
      </c>
    </row>
    <row r="1493" spans="1:6" x14ac:dyDescent="0.3">
      <c r="A1493" t="s">
        <v>2927</v>
      </c>
      <c r="B1493" t="s">
        <v>2927</v>
      </c>
      <c r="C1493">
        <v>1</v>
      </c>
      <c r="D1493">
        <v>2.4880770554298328</v>
      </c>
      <c r="E1493">
        <v>7.3229890629417896E-4</v>
      </c>
      <c r="F1493">
        <v>27</v>
      </c>
    </row>
    <row r="1494" spans="1:6" x14ac:dyDescent="0.3">
      <c r="A1494" t="s">
        <v>9702</v>
      </c>
      <c r="B1494" t="s">
        <v>12974</v>
      </c>
      <c r="C1494">
        <v>1</v>
      </c>
      <c r="D1494">
        <v>2.4880770554298328</v>
      </c>
      <c r="E1494">
        <v>7.3229890629417896E-4</v>
      </c>
      <c r="F1494">
        <v>27</v>
      </c>
    </row>
    <row r="1495" spans="1:6" x14ac:dyDescent="0.3">
      <c r="A1495" t="s">
        <v>742</v>
      </c>
      <c r="B1495" t="s">
        <v>12975</v>
      </c>
      <c r="C1495">
        <v>2</v>
      </c>
      <c r="D1495">
        <v>1.235314086934465</v>
      </c>
      <c r="E1495">
        <v>7.2716329489692726E-4</v>
      </c>
      <c r="F1495">
        <v>97</v>
      </c>
    </row>
    <row r="1496" spans="1:6" x14ac:dyDescent="0.3">
      <c r="A1496" t="s">
        <v>10445</v>
      </c>
      <c r="B1496" t="s">
        <v>10446</v>
      </c>
      <c r="C1496">
        <v>1</v>
      </c>
      <c r="D1496">
        <v>2.452985735618562</v>
      </c>
      <c r="E1496">
        <v>7.2197071526724425E-4</v>
      </c>
      <c r="F1496">
        <v>28</v>
      </c>
    </row>
    <row r="1497" spans="1:6" x14ac:dyDescent="0.3">
      <c r="A1497" t="s">
        <v>10447</v>
      </c>
      <c r="B1497" t="s">
        <v>10448</v>
      </c>
      <c r="C1497">
        <v>1</v>
      </c>
      <c r="D1497">
        <v>2.452985735618562</v>
      </c>
      <c r="E1497">
        <v>7.2197071526724425E-4</v>
      </c>
      <c r="F1497">
        <v>28</v>
      </c>
    </row>
    <row r="1498" spans="1:6" x14ac:dyDescent="0.3">
      <c r="A1498" t="s">
        <v>1947</v>
      </c>
      <c r="B1498" t="s">
        <v>12976</v>
      </c>
      <c r="C1498">
        <v>1</v>
      </c>
      <c r="D1498">
        <v>2.452985735618562</v>
      </c>
      <c r="E1498">
        <v>7.2197071526724425E-4</v>
      </c>
      <c r="F1498">
        <v>28</v>
      </c>
    </row>
    <row r="1499" spans="1:6" x14ac:dyDescent="0.3">
      <c r="A1499" t="s">
        <v>1258</v>
      </c>
      <c r="B1499" t="s">
        <v>1258</v>
      </c>
      <c r="C1499">
        <v>1</v>
      </c>
      <c r="D1499">
        <v>2.452985735618562</v>
      </c>
      <c r="E1499">
        <v>7.2197071526724425E-4</v>
      </c>
      <c r="F1499">
        <v>28</v>
      </c>
    </row>
    <row r="1500" spans="1:6" x14ac:dyDescent="0.3">
      <c r="A1500" t="s">
        <v>4237</v>
      </c>
      <c r="B1500" t="s">
        <v>4237</v>
      </c>
      <c r="C1500">
        <v>1</v>
      </c>
      <c r="D1500">
        <v>2.452985735618562</v>
      </c>
      <c r="E1500">
        <v>7.2197071526724425E-4</v>
      </c>
      <c r="F1500">
        <v>28</v>
      </c>
    </row>
    <row r="1501" spans="1:6" x14ac:dyDescent="0.3">
      <c r="A1501" t="s">
        <v>10453</v>
      </c>
      <c r="B1501" t="s">
        <v>10453</v>
      </c>
      <c r="C1501">
        <v>1</v>
      </c>
      <c r="D1501">
        <v>2.419084183942882</v>
      </c>
      <c r="E1501">
        <v>7.1199270065568001E-4</v>
      </c>
      <c r="F1501">
        <v>29</v>
      </c>
    </row>
    <row r="1502" spans="1:6" x14ac:dyDescent="0.3">
      <c r="A1502" t="s">
        <v>10449</v>
      </c>
      <c r="B1502" t="s">
        <v>10450</v>
      </c>
      <c r="C1502">
        <v>1</v>
      </c>
      <c r="D1502">
        <v>2.419084183942882</v>
      </c>
      <c r="E1502">
        <v>7.1199270065568001E-4</v>
      </c>
      <c r="F1502">
        <v>29</v>
      </c>
    </row>
    <row r="1503" spans="1:6" x14ac:dyDescent="0.3">
      <c r="A1503" t="s">
        <v>5830</v>
      </c>
      <c r="B1503" t="s">
        <v>5830</v>
      </c>
      <c r="C1503">
        <v>1</v>
      </c>
      <c r="D1503">
        <v>2.419084183942882</v>
      </c>
      <c r="E1503">
        <v>7.1199270065568001E-4</v>
      </c>
      <c r="F1503">
        <v>29</v>
      </c>
    </row>
    <row r="1504" spans="1:6" x14ac:dyDescent="0.3">
      <c r="A1504" t="s">
        <v>4332</v>
      </c>
      <c r="B1504" t="s">
        <v>4332</v>
      </c>
      <c r="C1504">
        <v>1</v>
      </c>
      <c r="D1504">
        <v>2.419084183942882</v>
      </c>
      <c r="E1504">
        <v>7.1199270065568001E-4</v>
      </c>
      <c r="F1504">
        <v>29</v>
      </c>
    </row>
    <row r="1505" spans="1:6" x14ac:dyDescent="0.3">
      <c r="A1505" t="s">
        <v>4488</v>
      </c>
      <c r="B1505" t="s">
        <v>4489</v>
      </c>
      <c r="C1505">
        <v>1</v>
      </c>
      <c r="D1505">
        <v>2.419084183942882</v>
      </c>
      <c r="E1505">
        <v>7.1199270065568001E-4</v>
      </c>
      <c r="F1505">
        <v>29</v>
      </c>
    </row>
    <row r="1506" spans="1:6" x14ac:dyDescent="0.3">
      <c r="A1506" t="s">
        <v>10451</v>
      </c>
      <c r="B1506" t="s">
        <v>10452</v>
      </c>
      <c r="C1506">
        <v>1</v>
      </c>
      <c r="D1506">
        <v>2.419084183942882</v>
      </c>
      <c r="E1506">
        <v>7.1199270065568001E-4</v>
      </c>
      <c r="F1506">
        <v>29</v>
      </c>
    </row>
    <row r="1507" spans="1:6" x14ac:dyDescent="0.3">
      <c r="A1507" t="s">
        <v>9275</v>
      </c>
      <c r="B1507" t="s">
        <v>12977</v>
      </c>
      <c r="C1507">
        <v>1</v>
      </c>
      <c r="D1507">
        <v>2.419084183942882</v>
      </c>
      <c r="E1507">
        <v>7.1199270065568001E-4</v>
      </c>
      <c r="F1507">
        <v>29</v>
      </c>
    </row>
    <row r="1508" spans="1:6" x14ac:dyDescent="0.3">
      <c r="A1508" t="s">
        <v>2177</v>
      </c>
      <c r="B1508" t="s">
        <v>10863</v>
      </c>
      <c r="C1508">
        <v>2</v>
      </c>
      <c r="D1508">
        <v>1.1953087523207659</v>
      </c>
      <c r="E1508">
        <v>7.0361429530335683E-4</v>
      </c>
      <c r="F1508">
        <v>101</v>
      </c>
    </row>
    <row r="1509" spans="1:6" x14ac:dyDescent="0.3">
      <c r="A1509" t="s">
        <v>98</v>
      </c>
      <c r="B1509" t="s">
        <v>12978</v>
      </c>
      <c r="C1509">
        <v>2</v>
      </c>
      <c r="D1509">
        <v>1.1953087523207659</v>
      </c>
      <c r="E1509">
        <v>7.0361429530335683E-4</v>
      </c>
      <c r="F1509">
        <v>101</v>
      </c>
    </row>
    <row r="1510" spans="1:6" x14ac:dyDescent="0.3">
      <c r="A1510" t="s">
        <v>5890</v>
      </c>
      <c r="B1510" t="s">
        <v>5890</v>
      </c>
      <c r="C1510">
        <v>1</v>
      </c>
      <c r="D1510">
        <v>2.3862943611198908</v>
      </c>
      <c r="E1510">
        <v>7.0234189368470869E-4</v>
      </c>
      <c r="F1510">
        <v>30</v>
      </c>
    </row>
    <row r="1511" spans="1:6" x14ac:dyDescent="0.3">
      <c r="A1511" t="s">
        <v>10454</v>
      </c>
      <c r="B1511" t="s">
        <v>10455</v>
      </c>
      <c r="C1511">
        <v>1</v>
      </c>
      <c r="D1511">
        <v>2.3862943611198908</v>
      </c>
      <c r="E1511">
        <v>7.0234189368470869E-4</v>
      </c>
      <c r="F1511">
        <v>30</v>
      </c>
    </row>
    <row r="1512" spans="1:6" x14ac:dyDescent="0.3">
      <c r="A1512" t="s">
        <v>2756</v>
      </c>
      <c r="B1512" t="s">
        <v>2757</v>
      </c>
      <c r="C1512">
        <v>1</v>
      </c>
      <c r="D1512">
        <v>2.3862943611198908</v>
      </c>
      <c r="E1512">
        <v>7.0234189368470869E-4</v>
      </c>
      <c r="F1512">
        <v>30</v>
      </c>
    </row>
    <row r="1513" spans="1:6" x14ac:dyDescent="0.3">
      <c r="A1513" t="s">
        <v>10456</v>
      </c>
      <c r="B1513" t="s">
        <v>10456</v>
      </c>
      <c r="C1513">
        <v>1</v>
      </c>
      <c r="D1513">
        <v>2.3862943611198908</v>
      </c>
      <c r="E1513">
        <v>7.0234189368470869E-4</v>
      </c>
      <c r="F1513">
        <v>30</v>
      </c>
    </row>
    <row r="1514" spans="1:6" x14ac:dyDescent="0.3">
      <c r="A1514" t="s">
        <v>7475</v>
      </c>
      <c r="B1514" t="s">
        <v>7475</v>
      </c>
      <c r="C1514">
        <v>1</v>
      </c>
      <c r="D1514">
        <v>2.3862943611198908</v>
      </c>
      <c r="E1514">
        <v>7.0234189368470869E-4</v>
      </c>
      <c r="F1514">
        <v>30</v>
      </c>
    </row>
    <row r="1515" spans="1:6" x14ac:dyDescent="0.3">
      <c r="A1515" t="s">
        <v>2600</v>
      </c>
      <c r="B1515" t="s">
        <v>12979</v>
      </c>
      <c r="C1515">
        <v>1</v>
      </c>
      <c r="D1515">
        <v>2.3862943611198908</v>
      </c>
      <c r="E1515">
        <v>7.0234189368470869E-4</v>
      </c>
      <c r="F1515">
        <v>30</v>
      </c>
    </row>
    <row r="1516" spans="1:6" x14ac:dyDescent="0.3">
      <c r="A1516" t="s">
        <v>2969</v>
      </c>
      <c r="B1516" t="s">
        <v>12980</v>
      </c>
      <c r="C1516">
        <v>1</v>
      </c>
      <c r="D1516">
        <v>2.3862943611198908</v>
      </c>
      <c r="E1516">
        <v>7.0234189368470869E-4</v>
      </c>
      <c r="F1516">
        <v>30</v>
      </c>
    </row>
    <row r="1517" spans="1:6" x14ac:dyDescent="0.3">
      <c r="A1517" t="s">
        <v>636</v>
      </c>
      <c r="B1517" t="s">
        <v>636</v>
      </c>
      <c r="C1517">
        <v>2</v>
      </c>
      <c r="D1517">
        <v>1.185552577375401</v>
      </c>
      <c r="E1517">
        <v>6.9787135721668166E-4</v>
      </c>
      <c r="F1517">
        <v>102</v>
      </c>
    </row>
    <row r="1518" spans="1:6" x14ac:dyDescent="0.3">
      <c r="A1518" t="s">
        <v>3515</v>
      </c>
      <c r="B1518" t="s">
        <v>12981</v>
      </c>
      <c r="C1518">
        <v>1</v>
      </c>
      <c r="D1518">
        <v>2.3545456628053101</v>
      </c>
      <c r="E1518">
        <v>6.9299751385479421E-4</v>
      </c>
      <c r="F1518">
        <v>31</v>
      </c>
    </row>
    <row r="1519" spans="1:6" x14ac:dyDescent="0.3">
      <c r="A1519" t="s">
        <v>54</v>
      </c>
      <c r="B1519" t="s">
        <v>54</v>
      </c>
      <c r="C1519">
        <v>1</v>
      </c>
      <c r="D1519">
        <v>2.3545456628053101</v>
      </c>
      <c r="E1519">
        <v>6.9299751385479421E-4</v>
      </c>
      <c r="F1519">
        <v>31</v>
      </c>
    </row>
    <row r="1520" spans="1:6" x14ac:dyDescent="0.3">
      <c r="A1520" t="s">
        <v>2882</v>
      </c>
      <c r="B1520" t="s">
        <v>10763</v>
      </c>
      <c r="C1520">
        <v>1</v>
      </c>
      <c r="D1520">
        <v>2.3545456628053101</v>
      </c>
      <c r="E1520">
        <v>6.9299751385479421E-4</v>
      </c>
      <c r="F1520">
        <v>31</v>
      </c>
    </row>
    <row r="1521" spans="1:6" x14ac:dyDescent="0.3">
      <c r="A1521" t="s">
        <v>2839</v>
      </c>
      <c r="B1521" t="s">
        <v>12059</v>
      </c>
      <c r="C1521">
        <v>1</v>
      </c>
      <c r="D1521">
        <v>2.3545456628053101</v>
      </c>
      <c r="E1521">
        <v>6.9299751385479421E-4</v>
      </c>
      <c r="F1521">
        <v>31</v>
      </c>
    </row>
    <row r="1522" spans="1:6" x14ac:dyDescent="0.3">
      <c r="A1522" t="s">
        <v>3596</v>
      </c>
      <c r="B1522" t="s">
        <v>11776</v>
      </c>
      <c r="C1522">
        <v>1</v>
      </c>
      <c r="D1522">
        <v>2.3545456628053101</v>
      </c>
      <c r="E1522">
        <v>6.9299751385479421E-4</v>
      </c>
      <c r="F1522">
        <v>31</v>
      </c>
    </row>
    <row r="1523" spans="1:6" x14ac:dyDescent="0.3">
      <c r="A1523" t="s">
        <v>394</v>
      </c>
      <c r="B1523" t="s">
        <v>12982</v>
      </c>
      <c r="C1523">
        <v>2</v>
      </c>
      <c r="D1523">
        <v>1.1758906664636639</v>
      </c>
      <c r="E1523">
        <v>6.9218390732204451E-4</v>
      </c>
      <c r="F1523">
        <v>103</v>
      </c>
    </row>
    <row r="1524" spans="1:6" x14ac:dyDescent="0.3">
      <c r="A1524" t="s">
        <v>2989</v>
      </c>
      <c r="B1524" t="s">
        <v>2989</v>
      </c>
      <c r="C1524">
        <v>1</v>
      </c>
      <c r="D1524">
        <v>2.3237740041385559</v>
      </c>
      <c r="E1524">
        <v>6.8394069950198126E-4</v>
      </c>
      <c r="F1524">
        <v>32</v>
      </c>
    </row>
    <row r="1525" spans="1:6" x14ac:dyDescent="0.3">
      <c r="A1525" t="s">
        <v>5823</v>
      </c>
      <c r="B1525" t="s">
        <v>12601</v>
      </c>
      <c r="C1525">
        <v>1</v>
      </c>
      <c r="D1525">
        <v>2.3237740041385559</v>
      </c>
      <c r="E1525">
        <v>6.8394069950198126E-4</v>
      </c>
      <c r="F1525">
        <v>32</v>
      </c>
    </row>
    <row r="1526" spans="1:6" x14ac:dyDescent="0.3">
      <c r="A1526" t="s">
        <v>4037</v>
      </c>
      <c r="B1526" t="s">
        <v>4037</v>
      </c>
      <c r="C1526">
        <v>1</v>
      </c>
      <c r="D1526">
        <v>2.3237740041385559</v>
      </c>
      <c r="E1526">
        <v>6.8394069950198126E-4</v>
      </c>
      <c r="F1526">
        <v>32</v>
      </c>
    </row>
    <row r="1527" spans="1:6" x14ac:dyDescent="0.3">
      <c r="A1527" t="s">
        <v>1141</v>
      </c>
      <c r="B1527" t="s">
        <v>1141</v>
      </c>
      <c r="C1527">
        <v>1</v>
      </c>
      <c r="D1527">
        <v>2.3237740041385559</v>
      </c>
      <c r="E1527">
        <v>6.8394069950198126E-4</v>
      </c>
      <c r="F1527">
        <v>32</v>
      </c>
    </row>
    <row r="1528" spans="1:6" x14ac:dyDescent="0.3">
      <c r="A1528" t="s">
        <v>170</v>
      </c>
      <c r="B1528" t="s">
        <v>171</v>
      </c>
      <c r="C1528">
        <v>2</v>
      </c>
      <c r="D1528">
        <v>1.1568424714929699</v>
      </c>
      <c r="E1528">
        <v>6.8097125431077518E-4</v>
      </c>
      <c r="F1528">
        <v>105</v>
      </c>
    </row>
    <row r="1529" spans="1:6" x14ac:dyDescent="0.3">
      <c r="A1529" t="s">
        <v>10457</v>
      </c>
      <c r="B1529" t="s">
        <v>10457</v>
      </c>
      <c r="C1529">
        <v>1</v>
      </c>
      <c r="D1529">
        <v>2.2939210409888759</v>
      </c>
      <c r="E1529">
        <v>6.7515427859253117E-4</v>
      </c>
      <c r="F1529">
        <v>33</v>
      </c>
    </row>
    <row r="1530" spans="1:6" x14ac:dyDescent="0.3">
      <c r="A1530" t="s">
        <v>3174</v>
      </c>
      <c r="B1530" t="s">
        <v>12983</v>
      </c>
      <c r="C1530">
        <v>1</v>
      </c>
      <c r="D1530">
        <v>2.2939210409888759</v>
      </c>
      <c r="E1530">
        <v>6.7515427859253117E-4</v>
      </c>
      <c r="F1530">
        <v>33</v>
      </c>
    </row>
    <row r="1531" spans="1:6" x14ac:dyDescent="0.3">
      <c r="A1531" t="s">
        <v>5822</v>
      </c>
      <c r="B1531" t="s">
        <v>5822</v>
      </c>
      <c r="C1531">
        <v>1</v>
      </c>
      <c r="D1531">
        <v>2.2939210409888759</v>
      </c>
      <c r="E1531">
        <v>6.7515427859253117E-4</v>
      </c>
      <c r="F1531">
        <v>33</v>
      </c>
    </row>
    <row r="1532" spans="1:6" x14ac:dyDescent="0.3">
      <c r="A1532" t="s">
        <v>3074</v>
      </c>
      <c r="B1532" t="s">
        <v>3074</v>
      </c>
      <c r="C1532">
        <v>1</v>
      </c>
      <c r="D1532">
        <v>2.2939210409888759</v>
      </c>
      <c r="E1532">
        <v>6.7515427859253117E-4</v>
      </c>
      <c r="F1532">
        <v>33</v>
      </c>
    </row>
    <row r="1533" spans="1:6" x14ac:dyDescent="0.3">
      <c r="A1533" t="s">
        <v>2382</v>
      </c>
      <c r="B1533" t="s">
        <v>2383</v>
      </c>
      <c r="C1533">
        <v>1</v>
      </c>
      <c r="D1533">
        <v>2.2939210409888759</v>
      </c>
      <c r="E1533">
        <v>6.7515427859253117E-4</v>
      </c>
      <c r="F1533">
        <v>33</v>
      </c>
    </row>
    <row r="1534" spans="1:6" x14ac:dyDescent="0.3">
      <c r="A1534" t="s">
        <v>7896</v>
      </c>
      <c r="B1534" t="s">
        <v>12984</v>
      </c>
      <c r="C1534">
        <v>1</v>
      </c>
      <c r="D1534">
        <v>2.2939210409888759</v>
      </c>
      <c r="E1534">
        <v>6.7515427859253117E-4</v>
      </c>
      <c r="F1534">
        <v>33</v>
      </c>
    </row>
    <row r="1535" spans="1:6" x14ac:dyDescent="0.3">
      <c r="A1535" t="s">
        <v>2369</v>
      </c>
      <c r="B1535" t="s">
        <v>10661</v>
      </c>
      <c r="C1535">
        <v>1</v>
      </c>
      <c r="D1535">
        <v>2.2939210409888759</v>
      </c>
      <c r="E1535">
        <v>6.7515427859253117E-4</v>
      </c>
      <c r="F1535">
        <v>33</v>
      </c>
    </row>
    <row r="1536" spans="1:6" x14ac:dyDescent="0.3">
      <c r="A1536" t="s">
        <v>4310</v>
      </c>
      <c r="B1536" t="s">
        <v>12985</v>
      </c>
      <c r="C1536">
        <v>1</v>
      </c>
      <c r="D1536">
        <v>2.2939210409888759</v>
      </c>
      <c r="E1536">
        <v>6.7515427859253117E-4</v>
      </c>
      <c r="F1536">
        <v>33</v>
      </c>
    </row>
    <row r="1537" spans="1:6" x14ac:dyDescent="0.3">
      <c r="A1537" t="s">
        <v>354</v>
      </c>
      <c r="B1537" t="s">
        <v>354</v>
      </c>
      <c r="C1537">
        <v>2</v>
      </c>
      <c r="D1537">
        <v>1.1289336833758929</v>
      </c>
      <c r="E1537">
        <v>6.6454284429065189E-4</v>
      </c>
      <c r="F1537">
        <v>108</v>
      </c>
    </row>
    <row r="1538" spans="1:6" x14ac:dyDescent="0.3">
      <c r="A1538" t="s">
        <v>441</v>
      </c>
      <c r="B1538" t="s">
        <v>12986</v>
      </c>
      <c r="C1538">
        <v>2</v>
      </c>
      <c r="D1538">
        <v>1.1289336833758929</v>
      </c>
      <c r="E1538">
        <v>6.6454284429065189E-4</v>
      </c>
      <c r="F1538">
        <v>108</v>
      </c>
    </row>
    <row r="1539" spans="1:6" x14ac:dyDescent="0.3">
      <c r="A1539" t="s">
        <v>9619</v>
      </c>
      <c r="B1539" t="s">
        <v>12987</v>
      </c>
      <c r="C1539">
        <v>1</v>
      </c>
      <c r="D1539">
        <v>2.2367626271489272</v>
      </c>
      <c r="E1539">
        <v>6.5833122890073892E-4</v>
      </c>
      <c r="F1539">
        <v>35</v>
      </c>
    </row>
    <row r="1540" spans="1:6" x14ac:dyDescent="0.3">
      <c r="A1540" t="s">
        <v>5833</v>
      </c>
      <c r="B1540" t="s">
        <v>5834</v>
      </c>
      <c r="C1540">
        <v>1</v>
      </c>
      <c r="D1540">
        <v>2.2367626271489272</v>
      </c>
      <c r="E1540">
        <v>6.5833122890073892E-4</v>
      </c>
      <c r="F1540">
        <v>35</v>
      </c>
    </row>
    <row r="1541" spans="1:6" x14ac:dyDescent="0.3">
      <c r="A1541" t="s">
        <v>1938</v>
      </c>
      <c r="B1541" t="s">
        <v>1938</v>
      </c>
      <c r="C1541">
        <v>1</v>
      </c>
      <c r="D1541">
        <v>2.2367626271489272</v>
      </c>
      <c r="E1541">
        <v>6.5833122890073892E-4</v>
      </c>
      <c r="F1541">
        <v>35</v>
      </c>
    </row>
    <row r="1542" spans="1:6" x14ac:dyDescent="0.3">
      <c r="A1542" t="s">
        <v>2748</v>
      </c>
      <c r="B1542" t="s">
        <v>2749</v>
      </c>
      <c r="C1542">
        <v>1</v>
      </c>
      <c r="D1542">
        <v>2.2367626271489272</v>
      </c>
      <c r="E1542">
        <v>6.5833122890073892E-4</v>
      </c>
      <c r="F1542">
        <v>35</v>
      </c>
    </row>
    <row r="1543" spans="1:6" x14ac:dyDescent="0.3">
      <c r="A1543" t="s">
        <v>730</v>
      </c>
      <c r="B1543" t="s">
        <v>12988</v>
      </c>
      <c r="C1543">
        <v>1</v>
      </c>
      <c r="D1543">
        <v>2.2367626271489272</v>
      </c>
      <c r="E1543">
        <v>6.5833122890073892E-4</v>
      </c>
      <c r="F1543">
        <v>35</v>
      </c>
    </row>
    <row r="1544" spans="1:6" x14ac:dyDescent="0.3">
      <c r="A1544" t="s">
        <v>962</v>
      </c>
      <c r="B1544" t="s">
        <v>11036</v>
      </c>
      <c r="C1544">
        <v>1</v>
      </c>
      <c r="D1544">
        <v>2.2093636529608118</v>
      </c>
      <c r="E1544">
        <v>6.5026707397926981E-4</v>
      </c>
      <c r="F1544">
        <v>36</v>
      </c>
    </row>
    <row r="1545" spans="1:6" x14ac:dyDescent="0.3">
      <c r="A1545" t="s">
        <v>4525</v>
      </c>
      <c r="B1545" t="s">
        <v>4525</v>
      </c>
      <c r="C1545">
        <v>1</v>
      </c>
      <c r="D1545">
        <v>2.2093636529608118</v>
      </c>
      <c r="E1545">
        <v>6.5026707397926981E-4</v>
      </c>
      <c r="F1545">
        <v>36</v>
      </c>
    </row>
    <row r="1546" spans="1:6" x14ac:dyDescent="0.3">
      <c r="A1546" t="s">
        <v>9647</v>
      </c>
      <c r="B1546" t="s">
        <v>12989</v>
      </c>
      <c r="C1546">
        <v>1</v>
      </c>
      <c r="D1546">
        <v>2.2093636529608118</v>
      </c>
      <c r="E1546">
        <v>6.5026707397926981E-4</v>
      </c>
      <c r="F1546">
        <v>36</v>
      </c>
    </row>
    <row r="1547" spans="1:6" x14ac:dyDescent="0.3">
      <c r="A1547" t="s">
        <v>3337</v>
      </c>
      <c r="B1547" t="s">
        <v>3337</v>
      </c>
      <c r="C1547">
        <v>1</v>
      </c>
      <c r="D1547">
        <v>2.182695405878651</v>
      </c>
      <c r="E1547">
        <v>6.4241798902893432E-4</v>
      </c>
      <c r="F1547">
        <v>37</v>
      </c>
    </row>
    <row r="1548" spans="1:6" x14ac:dyDescent="0.3">
      <c r="A1548" t="s">
        <v>545</v>
      </c>
      <c r="B1548" t="s">
        <v>545</v>
      </c>
      <c r="C1548">
        <v>1</v>
      </c>
      <c r="D1548">
        <v>2.182695405878651</v>
      </c>
      <c r="E1548">
        <v>6.4241798902893432E-4</v>
      </c>
      <c r="F1548">
        <v>37</v>
      </c>
    </row>
    <row r="1549" spans="1:6" x14ac:dyDescent="0.3">
      <c r="A1549" t="s">
        <v>7330</v>
      </c>
      <c r="B1549" t="s">
        <v>7331</v>
      </c>
      <c r="C1549">
        <v>1</v>
      </c>
      <c r="D1549">
        <v>2.182695405878651</v>
      </c>
      <c r="E1549">
        <v>6.4241798902893432E-4</v>
      </c>
      <c r="F1549">
        <v>37</v>
      </c>
    </row>
    <row r="1550" spans="1:6" x14ac:dyDescent="0.3">
      <c r="A1550" t="s">
        <v>2849</v>
      </c>
      <c r="B1550" t="s">
        <v>2849</v>
      </c>
      <c r="C1550">
        <v>1</v>
      </c>
      <c r="D1550">
        <v>2.182695405878651</v>
      </c>
      <c r="E1550">
        <v>6.4241798902893432E-4</v>
      </c>
      <c r="F1550">
        <v>37</v>
      </c>
    </row>
    <row r="1551" spans="1:6" x14ac:dyDescent="0.3">
      <c r="A1551" t="s">
        <v>2783</v>
      </c>
      <c r="B1551" t="s">
        <v>11785</v>
      </c>
      <c r="C1551">
        <v>1</v>
      </c>
      <c r="D1551">
        <v>2.182695405878651</v>
      </c>
      <c r="E1551">
        <v>6.4241798902893432E-4</v>
      </c>
      <c r="F1551">
        <v>37</v>
      </c>
    </row>
    <row r="1552" spans="1:6" x14ac:dyDescent="0.3">
      <c r="A1552" t="s">
        <v>1320</v>
      </c>
      <c r="B1552" t="s">
        <v>1320</v>
      </c>
      <c r="C1552">
        <v>1</v>
      </c>
      <c r="D1552">
        <v>2.182695405878651</v>
      </c>
      <c r="E1552">
        <v>6.4241798902893432E-4</v>
      </c>
      <c r="F1552">
        <v>37</v>
      </c>
    </row>
    <row r="1553" spans="1:6" x14ac:dyDescent="0.3">
      <c r="A1553" t="s">
        <v>2732</v>
      </c>
      <c r="B1553" t="s">
        <v>2732</v>
      </c>
      <c r="C1553">
        <v>1</v>
      </c>
      <c r="D1553">
        <v>2.182695405878651</v>
      </c>
      <c r="E1553">
        <v>6.4241798902893432E-4</v>
      </c>
      <c r="F1553">
        <v>37</v>
      </c>
    </row>
    <row r="1554" spans="1:6" x14ac:dyDescent="0.3">
      <c r="A1554" t="s">
        <v>1107</v>
      </c>
      <c r="B1554" t="s">
        <v>10669</v>
      </c>
      <c r="C1554">
        <v>1</v>
      </c>
      <c r="D1554">
        <v>2.1567199194753899</v>
      </c>
      <c r="E1554">
        <v>6.3477279964781956E-4</v>
      </c>
      <c r="F1554">
        <v>38</v>
      </c>
    </row>
    <row r="1555" spans="1:6" x14ac:dyDescent="0.3">
      <c r="A1555" t="s">
        <v>2594</v>
      </c>
      <c r="B1555" t="s">
        <v>11460</v>
      </c>
      <c r="C1555">
        <v>1</v>
      </c>
      <c r="D1555">
        <v>2.1567199194753899</v>
      </c>
      <c r="E1555">
        <v>6.3477279964781956E-4</v>
      </c>
      <c r="F1555">
        <v>38</v>
      </c>
    </row>
    <row r="1556" spans="1:6" x14ac:dyDescent="0.3">
      <c r="A1556" t="s">
        <v>10458</v>
      </c>
      <c r="B1556" t="s">
        <v>10459</v>
      </c>
      <c r="C1556">
        <v>1</v>
      </c>
      <c r="D1556">
        <v>2.1567199194753899</v>
      </c>
      <c r="E1556">
        <v>6.3477279964781956E-4</v>
      </c>
      <c r="F1556">
        <v>38</v>
      </c>
    </row>
    <row r="1557" spans="1:6" x14ac:dyDescent="0.3">
      <c r="A1557" t="s">
        <v>3176</v>
      </c>
      <c r="B1557" t="s">
        <v>11163</v>
      </c>
      <c r="C1557">
        <v>1</v>
      </c>
      <c r="D1557">
        <v>2.1567199194753899</v>
      </c>
      <c r="E1557">
        <v>6.3477279964781956E-4</v>
      </c>
      <c r="F1557">
        <v>38</v>
      </c>
    </row>
    <row r="1558" spans="1:6" x14ac:dyDescent="0.3">
      <c r="A1558" t="s">
        <v>7335</v>
      </c>
      <c r="B1558" t="s">
        <v>7335</v>
      </c>
      <c r="C1558">
        <v>1</v>
      </c>
      <c r="D1558">
        <v>2.1314021114910999</v>
      </c>
      <c r="E1558">
        <v>6.2732118031143258E-4</v>
      </c>
      <c r="F1558">
        <v>39</v>
      </c>
    </row>
    <row r="1559" spans="1:6" x14ac:dyDescent="0.3">
      <c r="A1559" t="s">
        <v>4544</v>
      </c>
      <c r="B1559" t="s">
        <v>4545</v>
      </c>
      <c r="C1559">
        <v>1</v>
      </c>
      <c r="D1559">
        <v>2.1314021114910999</v>
      </c>
      <c r="E1559">
        <v>6.2732118031143258E-4</v>
      </c>
      <c r="F1559">
        <v>39</v>
      </c>
    </row>
    <row r="1560" spans="1:6" x14ac:dyDescent="0.3">
      <c r="A1560" t="s">
        <v>1224</v>
      </c>
      <c r="B1560" t="s">
        <v>1225</v>
      </c>
      <c r="C1560">
        <v>1</v>
      </c>
      <c r="D1560">
        <v>2.1314021114910999</v>
      </c>
      <c r="E1560">
        <v>6.2732118031143258E-4</v>
      </c>
      <c r="F1560">
        <v>39</v>
      </c>
    </row>
    <row r="1561" spans="1:6" x14ac:dyDescent="0.3">
      <c r="A1561" t="s">
        <v>10460</v>
      </c>
      <c r="B1561" t="s">
        <v>10461</v>
      </c>
      <c r="C1561">
        <v>1</v>
      </c>
      <c r="D1561">
        <v>2.1314021114910999</v>
      </c>
      <c r="E1561">
        <v>6.2732118031143258E-4</v>
      </c>
      <c r="F1561">
        <v>39</v>
      </c>
    </row>
    <row r="1562" spans="1:6" x14ac:dyDescent="0.3">
      <c r="A1562" t="s">
        <v>7900</v>
      </c>
      <c r="B1562" t="s">
        <v>12990</v>
      </c>
      <c r="C1562">
        <v>1</v>
      </c>
      <c r="D1562">
        <v>2.1314021114910999</v>
      </c>
      <c r="E1562">
        <v>6.2732118031143258E-4</v>
      </c>
      <c r="F1562">
        <v>39</v>
      </c>
    </row>
    <row r="1563" spans="1:6" x14ac:dyDescent="0.3">
      <c r="A1563" t="s">
        <v>2800</v>
      </c>
      <c r="B1563" t="s">
        <v>2801</v>
      </c>
      <c r="C1563">
        <v>1</v>
      </c>
      <c r="D1563">
        <v>2.1314021114910999</v>
      </c>
      <c r="E1563">
        <v>6.2732118031143258E-4</v>
      </c>
      <c r="F1563">
        <v>39</v>
      </c>
    </row>
    <row r="1564" spans="1:6" x14ac:dyDescent="0.3">
      <c r="A1564" t="s">
        <v>2917</v>
      </c>
      <c r="B1564" t="s">
        <v>11164</v>
      </c>
      <c r="C1564">
        <v>1</v>
      </c>
      <c r="D1564">
        <v>2.1314021114910999</v>
      </c>
      <c r="E1564">
        <v>6.2732118031143258E-4</v>
      </c>
      <c r="F1564">
        <v>39</v>
      </c>
    </row>
    <row r="1565" spans="1:6" x14ac:dyDescent="0.3">
      <c r="A1565" t="s">
        <v>1546</v>
      </c>
      <c r="B1565" t="s">
        <v>12991</v>
      </c>
      <c r="C1565">
        <v>1</v>
      </c>
      <c r="D1565">
        <v>2.1067094989007291</v>
      </c>
      <c r="E1565">
        <v>6.2005357051051716E-4</v>
      </c>
      <c r="F1565">
        <v>40</v>
      </c>
    </row>
    <row r="1566" spans="1:6" x14ac:dyDescent="0.3">
      <c r="A1566" t="s">
        <v>3947</v>
      </c>
      <c r="B1566" t="s">
        <v>3947</v>
      </c>
      <c r="C1566">
        <v>1</v>
      </c>
      <c r="D1566">
        <v>2.1067094989007291</v>
      </c>
      <c r="E1566">
        <v>6.2005357051051716E-4</v>
      </c>
      <c r="F1566">
        <v>40</v>
      </c>
    </row>
    <row r="1567" spans="1:6" x14ac:dyDescent="0.3">
      <c r="A1567" t="s">
        <v>2279</v>
      </c>
      <c r="B1567" t="s">
        <v>2279</v>
      </c>
      <c r="C1567">
        <v>1</v>
      </c>
      <c r="D1567">
        <v>2.1067094989007291</v>
      </c>
      <c r="E1567">
        <v>6.2005357051051716E-4</v>
      </c>
      <c r="F1567">
        <v>40</v>
      </c>
    </row>
    <row r="1568" spans="1:6" x14ac:dyDescent="0.3">
      <c r="A1568" t="s">
        <v>3072</v>
      </c>
      <c r="B1568" t="s">
        <v>10781</v>
      </c>
      <c r="C1568">
        <v>1</v>
      </c>
      <c r="D1568">
        <v>2.1067094989007291</v>
      </c>
      <c r="E1568">
        <v>6.2005357051051716E-4</v>
      </c>
      <c r="F1568">
        <v>40</v>
      </c>
    </row>
    <row r="1569" spans="1:6" x14ac:dyDescent="0.3">
      <c r="A1569" t="s">
        <v>715</v>
      </c>
      <c r="B1569" t="s">
        <v>715</v>
      </c>
      <c r="C1569">
        <v>1</v>
      </c>
      <c r="D1569">
        <v>2.1067094989007291</v>
      </c>
      <c r="E1569">
        <v>6.2005357051051716E-4</v>
      </c>
      <c r="F1569">
        <v>40</v>
      </c>
    </row>
    <row r="1570" spans="1:6" x14ac:dyDescent="0.3">
      <c r="A1570" t="s">
        <v>640</v>
      </c>
      <c r="B1570" t="s">
        <v>640</v>
      </c>
      <c r="C1570">
        <v>1</v>
      </c>
      <c r="D1570">
        <v>2.1067094989007291</v>
      </c>
      <c r="E1570">
        <v>6.2005357051051716E-4</v>
      </c>
      <c r="F1570">
        <v>40</v>
      </c>
    </row>
    <row r="1571" spans="1:6" x14ac:dyDescent="0.3">
      <c r="A1571" t="s">
        <v>9649</v>
      </c>
      <c r="B1571" t="s">
        <v>12992</v>
      </c>
      <c r="C1571">
        <v>1</v>
      </c>
      <c r="D1571">
        <v>2.0826119473216691</v>
      </c>
      <c r="E1571">
        <v>6.1296110099587624E-4</v>
      </c>
      <c r="F1571">
        <v>41</v>
      </c>
    </row>
    <row r="1572" spans="1:6" x14ac:dyDescent="0.3">
      <c r="A1572" t="s">
        <v>2358</v>
      </c>
      <c r="B1572" t="s">
        <v>12993</v>
      </c>
      <c r="C1572">
        <v>1</v>
      </c>
      <c r="D1572">
        <v>2.0826119473216691</v>
      </c>
      <c r="E1572">
        <v>6.1296110099587624E-4</v>
      </c>
      <c r="F1572">
        <v>41</v>
      </c>
    </row>
    <row r="1573" spans="1:6" x14ac:dyDescent="0.3">
      <c r="A1573" t="s">
        <v>8234</v>
      </c>
      <c r="B1573" t="s">
        <v>8234</v>
      </c>
      <c r="C1573">
        <v>1</v>
      </c>
      <c r="D1573">
        <v>2.0590814499114738</v>
      </c>
      <c r="E1573">
        <v>6.0603552870283227E-4</v>
      </c>
      <c r="F1573">
        <v>42</v>
      </c>
    </row>
    <row r="1574" spans="1:6" x14ac:dyDescent="0.3">
      <c r="A1574" t="s">
        <v>5803</v>
      </c>
      <c r="B1574" t="s">
        <v>12994</v>
      </c>
      <c r="C1574">
        <v>1</v>
      </c>
      <c r="D1574">
        <v>2.0590814499114738</v>
      </c>
      <c r="E1574">
        <v>6.0603552870283227E-4</v>
      </c>
      <c r="F1574">
        <v>42</v>
      </c>
    </row>
    <row r="1575" spans="1:6" x14ac:dyDescent="0.3">
      <c r="A1575" t="s">
        <v>5396</v>
      </c>
      <c r="B1575" t="s">
        <v>12995</v>
      </c>
      <c r="C1575">
        <v>1</v>
      </c>
      <c r="D1575">
        <v>2.0590814499114738</v>
      </c>
      <c r="E1575">
        <v>6.0603552870283227E-4</v>
      </c>
      <c r="F1575">
        <v>42</v>
      </c>
    </row>
    <row r="1576" spans="1:6" x14ac:dyDescent="0.3">
      <c r="A1576" t="s">
        <v>4390</v>
      </c>
      <c r="B1576" t="s">
        <v>12996</v>
      </c>
      <c r="C1576">
        <v>1</v>
      </c>
      <c r="D1576">
        <v>2.0590814499114738</v>
      </c>
      <c r="E1576">
        <v>6.0603552870283227E-4</v>
      </c>
      <c r="F1576">
        <v>42</v>
      </c>
    </row>
    <row r="1577" spans="1:6" x14ac:dyDescent="0.3">
      <c r="A1577" t="s">
        <v>3093</v>
      </c>
      <c r="B1577" t="s">
        <v>3093</v>
      </c>
      <c r="C1577">
        <v>1</v>
      </c>
      <c r="D1577">
        <v>2.0590814499114738</v>
      </c>
      <c r="E1577">
        <v>6.0603552870283227E-4</v>
      </c>
      <c r="F1577">
        <v>42</v>
      </c>
    </row>
    <row r="1578" spans="1:6" x14ac:dyDescent="0.3">
      <c r="A1578" t="s">
        <v>2938</v>
      </c>
      <c r="B1578" t="s">
        <v>2938</v>
      </c>
      <c r="C1578">
        <v>1</v>
      </c>
      <c r="D1578">
        <v>2.036091931686776</v>
      </c>
      <c r="E1578">
        <v>5.9926917915773404E-4</v>
      </c>
      <c r="F1578">
        <v>43</v>
      </c>
    </row>
    <row r="1579" spans="1:6" x14ac:dyDescent="0.3">
      <c r="A1579" t="s">
        <v>1249</v>
      </c>
      <c r="B1579" t="s">
        <v>1250</v>
      </c>
      <c r="C1579">
        <v>1</v>
      </c>
      <c r="D1579">
        <v>2.036091931686776</v>
      </c>
      <c r="E1579">
        <v>5.9926917915773404E-4</v>
      </c>
      <c r="F1579">
        <v>43</v>
      </c>
    </row>
    <row r="1580" spans="1:6" x14ac:dyDescent="0.3">
      <c r="A1580" t="s">
        <v>3519</v>
      </c>
      <c r="B1580" t="s">
        <v>11472</v>
      </c>
      <c r="C1580">
        <v>1</v>
      </c>
      <c r="D1580">
        <v>2.013619075834717</v>
      </c>
      <c r="E1580">
        <v>5.9265489535737718E-4</v>
      </c>
      <c r="F1580">
        <v>44</v>
      </c>
    </row>
    <row r="1581" spans="1:6" x14ac:dyDescent="0.3">
      <c r="A1581" t="s">
        <v>2160</v>
      </c>
      <c r="B1581" t="s">
        <v>12997</v>
      </c>
      <c r="C1581">
        <v>1</v>
      </c>
      <c r="D1581">
        <v>2.013619075834717</v>
      </c>
      <c r="E1581">
        <v>5.9265489535737718E-4</v>
      </c>
      <c r="F1581">
        <v>44</v>
      </c>
    </row>
    <row r="1582" spans="1:6" x14ac:dyDescent="0.3">
      <c r="A1582" t="s">
        <v>9546</v>
      </c>
      <c r="B1582" t="s">
        <v>9546</v>
      </c>
      <c r="C1582">
        <v>1</v>
      </c>
      <c r="D1582">
        <v>2.013619075834717</v>
      </c>
      <c r="E1582">
        <v>5.9265489535737718E-4</v>
      </c>
      <c r="F1582">
        <v>44</v>
      </c>
    </row>
    <row r="1583" spans="1:6" x14ac:dyDescent="0.3">
      <c r="A1583" t="s">
        <v>1462</v>
      </c>
      <c r="B1583" t="s">
        <v>10793</v>
      </c>
      <c r="C1583">
        <v>1</v>
      </c>
      <c r="D1583">
        <v>2.013619075834717</v>
      </c>
      <c r="E1583">
        <v>5.9265489535737718E-4</v>
      </c>
      <c r="F1583">
        <v>44</v>
      </c>
    </row>
    <row r="1584" spans="1:6" x14ac:dyDescent="0.3">
      <c r="A1584" t="s">
        <v>1683</v>
      </c>
      <c r="B1584" t="s">
        <v>1683</v>
      </c>
      <c r="C1584">
        <v>1</v>
      </c>
      <c r="D1584">
        <v>2.013619075834717</v>
      </c>
      <c r="E1584">
        <v>5.9265489535737718E-4</v>
      </c>
      <c r="F1584">
        <v>44</v>
      </c>
    </row>
    <row r="1585" spans="1:6" x14ac:dyDescent="0.3">
      <c r="A1585" t="s">
        <v>4158</v>
      </c>
      <c r="B1585" t="s">
        <v>4159</v>
      </c>
      <c r="C1585">
        <v>1</v>
      </c>
      <c r="D1585">
        <v>2.013619075834717</v>
      </c>
      <c r="E1585">
        <v>5.9265489535737718E-4</v>
      </c>
      <c r="F1585">
        <v>44</v>
      </c>
    </row>
    <row r="1586" spans="1:6" x14ac:dyDescent="0.3">
      <c r="A1586" t="s">
        <v>698</v>
      </c>
      <c r="B1586" t="s">
        <v>12998</v>
      </c>
      <c r="C1586">
        <v>1</v>
      </c>
      <c r="D1586">
        <v>1.970133963894978</v>
      </c>
      <c r="E1586">
        <v>5.798562162151633E-4</v>
      </c>
      <c r="F1586">
        <v>46</v>
      </c>
    </row>
    <row r="1587" spans="1:6" x14ac:dyDescent="0.3">
      <c r="A1587" t="s">
        <v>3765</v>
      </c>
      <c r="B1587" t="s">
        <v>3765</v>
      </c>
      <c r="C1587">
        <v>1</v>
      </c>
      <c r="D1587">
        <v>1.970133963894978</v>
      </c>
      <c r="E1587">
        <v>5.798562162151633E-4</v>
      </c>
      <c r="F1587">
        <v>46</v>
      </c>
    </row>
    <row r="1588" spans="1:6" x14ac:dyDescent="0.3">
      <c r="A1588" t="s">
        <v>8190</v>
      </c>
      <c r="B1588" t="s">
        <v>8191</v>
      </c>
      <c r="C1588">
        <v>1</v>
      </c>
      <c r="D1588">
        <v>1.970133963894978</v>
      </c>
      <c r="E1588">
        <v>5.798562162151633E-4</v>
      </c>
      <c r="F1588">
        <v>46</v>
      </c>
    </row>
    <row r="1589" spans="1:6" x14ac:dyDescent="0.3">
      <c r="A1589" t="s">
        <v>9694</v>
      </c>
      <c r="B1589" t="s">
        <v>9695</v>
      </c>
      <c r="C1589">
        <v>1</v>
      </c>
      <c r="D1589">
        <v>1.970133963894978</v>
      </c>
      <c r="E1589">
        <v>5.798562162151633E-4</v>
      </c>
      <c r="F1589">
        <v>46</v>
      </c>
    </row>
    <row r="1590" spans="1:6" x14ac:dyDescent="0.3">
      <c r="A1590" t="s">
        <v>2666</v>
      </c>
      <c r="B1590" t="s">
        <v>12999</v>
      </c>
      <c r="C1590">
        <v>1</v>
      </c>
      <c r="D1590">
        <v>1.9284612674944099</v>
      </c>
      <c r="E1590">
        <v>5.6759097309101367E-4</v>
      </c>
      <c r="F1590">
        <v>48</v>
      </c>
    </row>
    <row r="1591" spans="1:6" x14ac:dyDescent="0.3">
      <c r="A1591" t="s">
        <v>3614</v>
      </c>
      <c r="B1591" t="s">
        <v>3614</v>
      </c>
      <c r="C1591">
        <v>1</v>
      </c>
      <c r="D1591">
        <v>1.9082585601768911</v>
      </c>
      <c r="E1591">
        <v>5.6164484676807095E-4</v>
      </c>
      <c r="F1591">
        <v>49</v>
      </c>
    </row>
    <row r="1592" spans="1:6" x14ac:dyDescent="0.3">
      <c r="A1592" t="s">
        <v>2036</v>
      </c>
      <c r="B1592" t="s">
        <v>2037</v>
      </c>
      <c r="C1592">
        <v>1</v>
      </c>
      <c r="D1592">
        <v>1.9082585601768911</v>
      </c>
      <c r="E1592">
        <v>5.6164484676807095E-4</v>
      </c>
      <c r="F1592">
        <v>49</v>
      </c>
    </row>
    <row r="1593" spans="1:6" x14ac:dyDescent="0.3">
      <c r="A1593" t="s">
        <v>469</v>
      </c>
      <c r="B1593" t="s">
        <v>13000</v>
      </c>
      <c r="C1593">
        <v>1</v>
      </c>
      <c r="D1593">
        <v>1.9082585601768911</v>
      </c>
      <c r="E1593">
        <v>5.6164484676807095E-4</v>
      </c>
      <c r="F1593">
        <v>49</v>
      </c>
    </row>
    <row r="1594" spans="1:6" x14ac:dyDescent="0.3">
      <c r="A1594" t="s">
        <v>4791</v>
      </c>
      <c r="B1594" t="s">
        <v>13001</v>
      </c>
      <c r="C1594">
        <v>1</v>
      </c>
      <c r="D1594">
        <v>1.9082585601768911</v>
      </c>
      <c r="E1594">
        <v>5.6164484676807095E-4</v>
      </c>
      <c r="F1594">
        <v>49</v>
      </c>
    </row>
    <row r="1595" spans="1:6" x14ac:dyDescent="0.3">
      <c r="A1595" t="s">
        <v>4149</v>
      </c>
      <c r="B1595" t="s">
        <v>4149</v>
      </c>
      <c r="C1595">
        <v>1</v>
      </c>
      <c r="D1595">
        <v>1.9082585601768911</v>
      </c>
      <c r="E1595">
        <v>5.6164484676807095E-4</v>
      </c>
      <c r="F1595">
        <v>49</v>
      </c>
    </row>
    <row r="1596" spans="1:6" x14ac:dyDescent="0.3">
      <c r="A1596" t="s">
        <v>1012</v>
      </c>
      <c r="B1596" t="s">
        <v>13002</v>
      </c>
      <c r="C1596">
        <v>1</v>
      </c>
      <c r="D1596">
        <v>1.9082585601768911</v>
      </c>
      <c r="E1596">
        <v>5.6164484676807095E-4</v>
      </c>
      <c r="F1596">
        <v>49</v>
      </c>
    </row>
    <row r="1597" spans="1:6" x14ac:dyDescent="0.3">
      <c r="A1597" t="s">
        <v>3821</v>
      </c>
      <c r="B1597" t="s">
        <v>3822</v>
      </c>
      <c r="C1597">
        <v>1</v>
      </c>
      <c r="D1597">
        <v>1.9082585601768911</v>
      </c>
      <c r="E1597">
        <v>5.6164484676807095E-4</v>
      </c>
      <c r="F1597">
        <v>49</v>
      </c>
    </row>
    <row r="1598" spans="1:6" x14ac:dyDescent="0.3">
      <c r="A1598" t="s">
        <v>1706</v>
      </c>
      <c r="B1598" t="s">
        <v>11182</v>
      </c>
      <c r="C1598">
        <v>1</v>
      </c>
      <c r="D1598">
        <v>1.9082585601768911</v>
      </c>
      <c r="E1598">
        <v>5.6164484676807095E-4</v>
      </c>
      <c r="F1598">
        <v>49</v>
      </c>
    </row>
    <row r="1599" spans="1:6" x14ac:dyDescent="0.3">
      <c r="A1599" t="s">
        <v>2723</v>
      </c>
      <c r="B1599" t="s">
        <v>2723</v>
      </c>
      <c r="C1599">
        <v>1</v>
      </c>
      <c r="D1599">
        <v>1.9082585601768911</v>
      </c>
      <c r="E1599">
        <v>5.6164484676807095E-4</v>
      </c>
      <c r="F1599">
        <v>49</v>
      </c>
    </row>
    <row r="1600" spans="1:6" x14ac:dyDescent="0.3">
      <c r="A1600" t="s">
        <v>8878</v>
      </c>
      <c r="B1600" t="s">
        <v>8878</v>
      </c>
      <c r="C1600">
        <v>1</v>
      </c>
      <c r="D1600">
        <v>1.8884559328807109</v>
      </c>
      <c r="E1600">
        <v>5.5581647329422835E-4</v>
      </c>
      <c r="F1600">
        <v>50</v>
      </c>
    </row>
    <row r="1601" spans="1:6" x14ac:dyDescent="0.3">
      <c r="A1601" t="s">
        <v>2733</v>
      </c>
      <c r="B1601" t="s">
        <v>2733</v>
      </c>
      <c r="C1601">
        <v>1</v>
      </c>
      <c r="D1601">
        <v>1.8884559328807109</v>
      </c>
      <c r="E1601">
        <v>5.5581647329422835E-4</v>
      </c>
      <c r="F1601">
        <v>50</v>
      </c>
    </row>
    <row r="1602" spans="1:6" x14ac:dyDescent="0.3">
      <c r="A1602" t="s">
        <v>1469</v>
      </c>
      <c r="B1602" t="s">
        <v>6761</v>
      </c>
      <c r="C1602">
        <v>1</v>
      </c>
      <c r="D1602">
        <v>1.8884559328807109</v>
      </c>
      <c r="E1602">
        <v>5.5581647329422835E-4</v>
      </c>
      <c r="F1602">
        <v>50</v>
      </c>
    </row>
    <row r="1603" spans="1:6" x14ac:dyDescent="0.3">
      <c r="A1603" t="s">
        <v>8870</v>
      </c>
      <c r="B1603" t="s">
        <v>8870</v>
      </c>
      <c r="C1603">
        <v>1</v>
      </c>
      <c r="D1603">
        <v>1.86903784702361</v>
      </c>
      <c r="E1603">
        <v>5.5010127930357235E-4</v>
      </c>
      <c r="F1603">
        <v>51</v>
      </c>
    </row>
    <row r="1604" spans="1:6" x14ac:dyDescent="0.3">
      <c r="A1604" t="s">
        <v>1692</v>
      </c>
      <c r="B1604" t="s">
        <v>12630</v>
      </c>
      <c r="C1604">
        <v>1</v>
      </c>
      <c r="D1604">
        <v>1.86903784702361</v>
      </c>
      <c r="E1604">
        <v>5.5010127930357235E-4</v>
      </c>
      <c r="F1604">
        <v>51</v>
      </c>
    </row>
    <row r="1605" spans="1:6" x14ac:dyDescent="0.3">
      <c r="A1605" t="s">
        <v>9765</v>
      </c>
      <c r="B1605" t="s">
        <v>9765</v>
      </c>
      <c r="C1605">
        <v>1</v>
      </c>
      <c r="D1605">
        <v>1.8499896520529151</v>
      </c>
      <c r="E1605">
        <v>5.4449495279793763E-4</v>
      </c>
      <c r="F1605">
        <v>52</v>
      </c>
    </row>
    <row r="1606" spans="1:6" x14ac:dyDescent="0.3">
      <c r="A1606" t="s">
        <v>8622</v>
      </c>
      <c r="B1606" t="s">
        <v>8623</v>
      </c>
      <c r="C1606">
        <v>1</v>
      </c>
      <c r="D1606">
        <v>1.831297519040763</v>
      </c>
      <c r="E1606">
        <v>5.389934236024361E-4</v>
      </c>
      <c r="F1606">
        <v>53</v>
      </c>
    </row>
    <row r="1607" spans="1:6" x14ac:dyDescent="0.3">
      <c r="A1607" t="s">
        <v>2562</v>
      </c>
      <c r="B1607" t="s">
        <v>13003</v>
      </c>
      <c r="C1607">
        <v>1</v>
      </c>
      <c r="D1607">
        <v>1.831297519040763</v>
      </c>
      <c r="E1607">
        <v>5.389934236024361E-4</v>
      </c>
      <c r="F1607">
        <v>53</v>
      </c>
    </row>
    <row r="1608" spans="1:6" x14ac:dyDescent="0.3">
      <c r="A1608" t="s">
        <v>8783</v>
      </c>
      <c r="B1608" t="s">
        <v>8783</v>
      </c>
      <c r="C1608">
        <v>1</v>
      </c>
      <c r="D1608">
        <v>1.831297519040763</v>
      </c>
      <c r="E1608">
        <v>5.389934236024361E-4</v>
      </c>
      <c r="F1608">
        <v>53</v>
      </c>
    </row>
    <row r="1609" spans="1:6" x14ac:dyDescent="0.3">
      <c r="A1609" t="s">
        <v>1945</v>
      </c>
      <c r="B1609" t="s">
        <v>13004</v>
      </c>
      <c r="C1609">
        <v>1</v>
      </c>
      <c r="D1609">
        <v>1.831297519040763</v>
      </c>
      <c r="E1609">
        <v>5.389934236024361E-4</v>
      </c>
      <c r="F1609">
        <v>53</v>
      </c>
    </row>
    <row r="1610" spans="1:6" x14ac:dyDescent="0.3">
      <c r="A1610" t="s">
        <v>5414</v>
      </c>
      <c r="B1610" t="s">
        <v>5415</v>
      </c>
      <c r="C1610">
        <v>1</v>
      </c>
      <c r="D1610">
        <v>1.831297519040763</v>
      </c>
      <c r="E1610">
        <v>5.389934236024361E-4</v>
      </c>
      <c r="F1610">
        <v>53</v>
      </c>
    </row>
    <row r="1611" spans="1:6" x14ac:dyDescent="0.3">
      <c r="A1611" t="s">
        <v>1553</v>
      </c>
      <c r="B1611" t="s">
        <v>13005</v>
      </c>
      <c r="C1611">
        <v>1</v>
      </c>
      <c r="D1611">
        <v>1.8129483803725659</v>
      </c>
      <c r="E1611">
        <v>5.3359284561437241E-4</v>
      </c>
      <c r="F1611">
        <v>54</v>
      </c>
    </row>
    <row r="1612" spans="1:6" x14ac:dyDescent="0.3">
      <c r="A1612" t="s">
        <v>2852</v>
      </c>
      <c r="B1612" t="s">
        <v>11486</v>
      </c>
      <c r="C1612">
        <v>1</v>
      </c>
      <c r="D1612">
        <v>1.8129483803725659</v>
      </c>
      <c r="E1612">
        <v>5.3359284561437241E-4</v>
      </c>
      <c r="F1612">
        <v>54</v>
      </c>
    </row>
    <row r="1613" spans="1:6" x14ac:dyDescent="0.3">
      <c r="A1613" t="s">
        <v>2187</v>
      </c>
      <c r="B1613" t="s">
        <v>11969</v>
      </c>
      <c r="C1613">
        <v>1</v>
      </c>
      <c r="D1613">
        <v>1.7949298748698881</v>
      </c>
      <c r="E1613">
        <v>5.2828958065162903E-4</v>
      </c>
      <c r="F1613">
        <v>55</v>
      </c>
    </row>
    <row r="1614" spans="1:6" x14ac:dyDescent="0.3">
      <c r="A1614" t="s">
        <v>3141</v>
      </c>
      <c r="B1614" t="s">
        <v>13006</v>
      </c>
      <c r="C1614">
        <v>1</v>
      </c>
      <c r="D1614">
        <v>1.7949298748698881</v>
      </c>
      <c r="E1614">
        <v>5.2828958065162903E-4</v>
      </c>
      <c r="F1614">
        <v>55</v>
      </c>
    </row>
    <row r="1615" spans="1:6" x14ac:dyDescent="0.3">
      <c r="A1615" t="s">
        <v>1069</v>
      </c>
      <c r="B1615" t="s">
        <v>1069</v>
      </c>
      <c r="C1615">
        <v>1</v>
      </c>
      <c r="D1615">
        <v>1.7949298748698881</v>
      </c>
      <c r="E1615">
        <v>5.2828958065162903E-4</v>
      </c>
      <c r="F1615">
        <v>55</v>
      </c>
    </row>
    <row r="1616" spans="1:6" x14ac:dyDescent="0.3">
      <c r="A1616" t="s">
        <v>2834</v>
      </c>
      <c r="B1616" t="s">
        <v>13007</v>
      </c>
      <c r="C1616">
        <v>1</v>
      </c>
      <c r="D1616">
        <v>1.777230297770487</v>
      </c>
      <c r="E1616">
        <v>5.230801837306315E-4</v>
      </c>
      <c r="F1616">
        <v>56</v>
      </c>
    </row>
    <row r="1617" spans="1:6" x14ac:dyDescent="0.3">
      <c r="A1617" t="s">
        <v>1213</v>
      </c>
      <c r="B1617" t="s">
        <v>1213</v>
      </c>
      <c r="C1617">
        <v>1</v>
      </c>
      <c r="D1617">
        <v>1.777230297770487</v>
      </c>
      <c r="E1617">
        <v>5.230801837306315E-4</v>
      </c>
      <c r="F1617">
        <v>56</v>
      </c>
    </row>
    <row r="1618" spans="1:6" x14ac:dyDescent="0.3">
      <c r="A1618" t="s">
        <v>2553</v>
      </c>
      <c r="B1618" t="s">
        <v>2553</v>
      </c>
      <c r="C1618">
        <v>1</v>
      </c>
      <c r="D1618">
        <v>1.777230297770487</v>
      </c>
      <c r="E1618">
        <v>5.230801837306315E-4</v>
      </c>
      <c r="F1618">
        <v>56</v>
      </c>
    </row>
    <row r="1619" spans="1:6" x14ac:dyDescent="0.3">
      <c r="A1619" t="s">
        <v>3164</v>
      </c>
      <c r="B1619" t="s">
        <v>11971</v>
      </c>
      <c r="C1619">
        <v>1</v>
      </c>
      <c r="D1619">
        <v>1.759838555058618</v>
      </c>
      <c r="E1619">
        <v>5.1796138962469432E-4</v>
      </c>
      <c r="F1619">
        <v>57</v>
      </c>
    </row>
    <row r="1620" spans="1:6" x14ac:dyDescent="0.3">
      <c r="A1620" t="s">
        <v>2384</v>
      </c>
      <c r="B1620" t="s">
        <v>13008</v>
      </c>
      <c r="C1620">
        <v>1</v>
      </c>
      <c r="D1620">
        <v>1.7427441216993169</v>
      </c>
      <c r="E1620">
        <v>5.1293010057140113E-4</v>
      </c>
      <c r="F1620">
        <v>58</v>
      </c>
    </row>
    <row r="1621" spans="1:6" x14ac:dyDescent="0.3">
      <c r="A1621" t="s">
        <v>1887</v>
      </c>
      <c r="B1621" t="s">
        <v>12297</v>
      </c>
      <c r="C1621">
        <v>1</v>
      </c>
      <c r="D1621">
        <v>1.7427441216993169</v>
      </c>
      <c r="E1621">
        <v>5.1293010057140113E-4</v>
      </c>
      <c r="F1621">
        <v>58</v>
      </c>
    </row>
    <row r="1622" spans="1:6" x14ac:dyDescent="0.3">
      <c r="A1622" t="s">
        <v>2737</v>
      </c>
      <c r="B1622" t="s">
        <v>11684</v>
      </c>
      <c r="C1622">
        <v>1</v>
      </c>
      <c r="D1622">
        <v>1.725937003382936</v>
      </c>
      <c r="E1622">
        <v>5.0798337501312997E-4</v>
      </c>
      <c r="F1622">
        <v>59</v>
      </c>
    </row>
    <row r="1623" spans="1:6" x14ac:dyDescent="0.3">
      <c r="A1623" t="s">
        <v>3307</v>
      </c>
      <c r="B1623" t="s">
        <v>13009</v>
      </c>
      <c r="C1623">
        <v>1</v>
      </c>
      <c r="D1623">
        <v>1.725937003382936</v>
      </c>
      <c r="E1623">
        <v>5.0798337501312997E-4</v>
      </c>
      <c r="F1623">
        <v>59</v>
      </c>
    </row>
    <row r="1624" spans="1:6" x14ac:dyDescent="0.3">
      <c r="A1624" t="s">
        <v>2499</v>
      </c>
      <c r="B1624" t="s">
        <v>2499</v>
      </c>
      <c r="C1624">
        <v>1</v>
      </c>
      <c r="D1624">
        <v>1.7094077014317259</v>
      </c>
      <c r="E1624">
        <v>5.0311841726824751E-4</v>
      </c>
      <c r="F1624">
        <v>60</v>
      </c>
    </row>
    <row r="1625" spans="1:6" x14ac:dyDescent="0.3">
      <c r="A1625" t="s">
        <v>3851</v>
      </c>
      <c r="B1625" t="s">
        <v>11079</v>
      </c>
      <c r="C1625">
        <v>1</v>
      </c>
      <c r="D1625">
        <v>1.7094077014317259</v>
      </c>
      <c r="E1625">
        <v>5.0311841726824751E-4</v>
      </c>
      <c r="F1625">
        <v>60</v>
      </c>
    </row>
    <row r="1626" spans="1:6" x14ac:dyDescent="0.3">
      <c r="A1626" t="s">
        <v>1184</v>
      </c>
      <c r="B1626" t="s">
        <v>12562</v>
      </c>
      <c r="C1626">
        <v>1</v>
      </c>
      <c r="D1626">
        <v>1.693147180559945</v>
      </c>
      <c r="E1626">
        <v>4.9833256804215865E-4</v>
      </c>
      <c r="F1626">
        <v>61</v>
      </c>
    </row>
    <row r="1627" spans="1:6" x14ac:dyDescent="0.3">
      <c r="A1627" t="s">
        <v>1369</v>
      </c>
      <c r="B1627" t="s">
        <v>7792</v>
      </c>
      <c r="C1627">
        <v>1</v>
      </c>
      <c r="D1627">
        <v>1.677146839213504</v>
      </c>
      <c r="E1627">
        <v>4.9362329569757341E-4</v>
      </c>
      <c r="F1627">
        <v>62</v>
      </c>
    </row>
    <row r="1628" spans="1:6" x14ac:dyDescent="0.3">
      <c r="A1628" t="s">
        <v>3085</v>
      </c>
      <c r="B1628" t="s">
        <v>3085</v>
      </c>
      <c r="C1628">
        <v>1</v>
      </c>
      <c r="D1628">
        <v>1.677146839213504</v>
      </c>
      <c r="E1628">
        <v>4.9362329569757341E-4</v>
      </c>
      <c r="F1628">
        <v>62</v>
      </c>
    </row>
    <row r="1629" spans="1:6" x14ac:dyDescent="0.3">
      <c r="A1629" t="s">
        <v>2298</v>
      </c>
      <c r="B1629" t="s">
        <v>12116</v>
      </c>
      <c r="C1629">
        <v>1</v>
      </c>
      <c r="D1629">
        <v>1.677146839213504</v>
      </c>
      <c r="E1629">
        <v>4.9362329569757341E-4</v>
      </c>
      <c r="F1629">
        <v>62</v>
      </c>
    </row>
    <row r="1630" spans="1:6" x14ac:dyDescent="0.3">
      <c r="A1630" t="s">
        <v>1461</v>
      </c>
      <c r="B1630" t="s">
        <v>1461</v>
      </c>
      <c r="C1630">
        <v>1</v>
      </c>
      <c r="D1630">
        <v>1.6458942957094</v>
      </c>
      <c r="E1630">
        <v>4.8442494576021072E-4</v>
      </c>
      <c r="F1630">
        <v>64</v>
      </c>
    </row>
    <row r="1631" spans="1:6" x14ac:dyDescent="0.3">
      <c r="A1631" t="s">
        <v>2283</v>
      </c>
      <c r="B1631" t="s">
        <v>13010</v>
      </c>
      <c r="C1631">
        <v>1</v>
      </c>
      <c r="D1631">
        <v>1.6458942957094</v>
      </c>
      <c r="E1631">
        <v>4.8442494576021072E-4</v>
      </c>
      <c r="F1631">
        <v>64</v>
      </c>
    </row>
    <row r="1632" spans="1:6" x14ac:dyDescent="0.3">
      <c r="A1632" t="s">
        <v>1019</v>
      </c>
      <c r="B1632" t="s">
        <v>13011</v>
      </c>
      <c r="C1632">
        <v>1</v>
      </c>
      <c r="D1632">
        <v>1.630626823578611</v>
      </c>
      <c r="E1632">
        <v>4.7993137385943138E-4</v>
      </c>
      <c r="F1632">
        <v>65</v>
      </c>
    </row>
    <row r="1633" spans="1:6" x14ac:dyDescent="0.3">
      <c r="A1633" t="s">
        <v>2294</v>
      </c>
      <c r="B1633" t="s">
        <v>2295</v>
      </c>
      <c r="C1633">
        <v>1</v>
      </c>
      <c r="D1633">
        <v>1.630626823578611</v>
      </c>
      <c r="E1633">
        <v>4.7993137385943138E-4</v>
      </c>
      <c r="F1633">
        <v>65</v>
      </c>
    </row>
    <row r="1634" spans="1:6" x14ac:dyDescent="0.3">
      <c r="A1634" t="s">
        <v>1594</v>
      </c>
      <c r="B1634" t="s">
        <v>13012</v>
      </c>
      <c r="C1634">
        <v>1</v>
      </c>
      <c r="D1634">
        <v>1.6155889462140709</v>
      </c>
      <c r="E1634">
        <v>4.7550537703469208E-4</v>
      </c>
      <c r="F1634">
        <v>66</v>
      </c>
    </row>
    <row r="1635" spans="1:6" x14ac:dyDescent="0.3">
      <c r="A1635" t="s">
        <v>2122</v>
      </c>
      <c r="B1635" t="s">
        <v>2122</v>
      </c>
      <c r="C1635">
        <v>1</v>
      </c>
      <c r="D1635">
        <v>1.6155889462140709</v>
      </c>
      <c r="E1635">
        <v>4.7550537703469208E-4</v>
      </c>
      <c r="F1635">
        <v>66</v>
      </c>
    </row>
    <row r="1636" spans="1:6" x14ac:dyDescent="0.3">
      <c r="A1636" t="s">
        <v>1298</v>
      </c>
      <c r="B1636" t="s">
        <v>12738</v>
      </c>
      <c r="C1636">
        <v>1</v>
      </c>
      <c r="D1636">
        <v>1.5861750610077769</v>
      </c>
      <c r="E1636">
        <v>4.6684818696920597E-4</v>
      </c>
      <c r="F1636">
        <v>68</v>
      </c>
    </row>
    <row r="1637" spans="1:6" x14ac:dyDescent="0.3">
      <c r="A1637" t="s">
        <v>717</v>
      </c>
      <c r="B1637" t="s">
        <v>717</v>
      </c>
      <c r="C1637">
        <v>1</v>
      </c>
      <c r="D1637">
        <v>1.5861750610077769</v>
      </c>
      <c r="E1637">
        <v>4.6684818696920597E-4</v>
      </c>
      <c r="F1637">
        <v>68</v>
      </c>
    </row>
    <row r="1638" spans="1:6" x14ac:dyDescent="0.3">
      <c r="A1638" t="s">
        <v>985</v>
      </c>
      <c r="B1638" t="s">
        <v>985</v>
      </c>
      <c r="C1638">
        <v>1</v>
      </c>
      <c r="D1638">
        <v>1.5717863235556779</v>
      </c>
      <c r="E1638">
        <v>4.6261324710826729E-4</v>
      </c>
      <c r="F1638">
        <v>69</v>
      </c>
    </row>
    <row r="1639" spans="1:6" x14ac:dyDescent="0.3">
      <c r="A1639" t="s">
        <v>2697</v>
      </c>
      <c r="B1639" t="s">
        <v>2698</v>
      </c>
      <c r="C1639">
        <v>1</v>
      </c>
      <c r="D1639">
        <v>1.5717863235556779</v>
      </c>
      <c r="E1639">
        <v>4.6261324710826729E-4</v>
      </c>
      <c r="F1639">
        <v>69</v>
      </c>
    </row>
    <row r="1640" spans="1:6" x14ac:dyDescent="0.3">
      <c r="A1640" t="s">
        <v>1278</v>
      </c>
      <c r="B1640" t="s">
        <v>13013</v>
      </c>
      <c r="C1640">
        <v>1</v>
      </c>
      <c r="D1640">
        <v>1.5717863235556779</v>
      </c>
      <c r="E1640">
        <v>4.6261324710826729E-4</v>
      </c>
      <c r="F1640">
        <v>69</v>
      </c>
    </row>
    <row r="1641" spans="1:6" x14ac:dyDescent="0.3">
      <c r="A1641" t="s">
        <v>2210</v>
      </c>
      <c r="B1641" t="s">
        <v>12740</v>
      </c>
      <c r="C1641">
        <v>1</v>
      </c>
      <c r="D1641">
        <v>1.5576016885637209</v>
      </c>
      <c r="E1641">
        <v>4.5843837934517981E-4</v>
      </c>
      <c r="F1641">
        <v>70</v>
      </c>
    </row>
    <row r="1642" spans="1:6" x14ac:dyDescent="0.3">
      <c r="A1642" t="s">
        <v>870</v>
      </c>
      <c r="B1642" t="s">
        <v>13014</v>
      </c>
      <c r="C1642">
        <v>1</v>
      </c>
      <c r="D1642">
        <v>1.5576016885637209</v>
      </c>
      <c r="E1642">
        <v>4.5843837934517981E-4</v>
      </c>
      <c r="F1642">
        <v>70</v>
      </c>
    </row>
    <row r="1643" spans="1:6" x14ac:dyDescent="0.3">
      <c r="A1643" t="s">
        <v>1041</v>
      </c>
      <c r="B1643" t="s">
        <v>12310</v>
      </c>
      <c r="C1643">
        <v>1</v>
      </c>
      <c r="D1643">
        <v>1.543615446588982</v>
      </c>
      <c r="E1643">
        <v>4.5432190325818888E-4</v>
      </c>
      <c r="F1643">
        <v>71</v>
      </c>
    </row>
    <row r="1644" spans="1:6" x14ac:dyDescent="0.3">
      <c r="A1644" t="s">
        <v>2215</v>
      </c>
      <c r="B1644" t="s">
        <v>2216</v>
      </c>
      <c r="C1644">
        <v>1</v>
      </c>
      <c r="D1644">
        <v>1.543615446588982</v>
      </c>
      <c r="E1644">
        <v>4.5432190325818888E-4</v>
      </c>
      <c r="F1644">
        <v>71</v>
      </c>
    </row>
    <row r="1645" spans="1:6" x14ac:dyDescent="0.3">
      <c r="A1645" t="s">
        <v>1995</v>
      </c>
      <c r="B1645" t="s">
        <v>11512</v>
      </c>
      <c r="C1645">
        <v>1</v>
      </c>
      <c r="D1645">
        <v>1.543615446588982</v>
      </c>
      <c r="E1645">
        <v>4.5432190325818888E-4</v>
      </c>
      <c r="F1645">
        <v>71</v>
      </c>
    </row>
    <row r="1646" spans="1:6" x14ac:dyDescent="0.3">
      <c r="A1646" t="s">
        <v>2074</v>
      </c>
      <c r="B1646" t="s">
        <v>13015</v>
      </c>
      <c r="C1646">
        <v>1</v>
      </c>
      <c r="D1646">
        <v>1.543615446588982</v>
      </c>
      <c r="E1646">
        <v>4.5432190325818888E-4</v>
      </c>
      <c r="F1646">
        <v>71</v>
      </c>
    </row>
    <row r="1647" spans="1:6" x14ac:dyDescent="0.3">
      <c r="A1647" t="s">
        <v>2181</v>
      </c>
      <c r="B1647" t="s">
        <v>2182</v>
      </c>
      <c r="C1647">
        <v>1</v>
      </c>
      <c r="D1647">
        <v>1.543615446588982</v>
      </c>
      <c r="E1647">
        <v>4.5432190325818888E-4</v>
      </c>
      <c r="F1647">
        <v>71</v>
      </c>
    </row>
    <row r="1648" spans="1:6" x14ac:dyDescent="0.3">
      <c r="A1648" t="s">
        <v>401</v>
      </c>
      <c r="B1648" t="s">
        <v>13016</v>
      </c>
      <c r="C1648">
        <v>1</v>
      </c>
      <c r="D1648">
        <v>1.543615446588982</v>
      </c>
      <c r="E1648">
        <v>4.5432190325818888E-4</v>
      </c>
      <c r="F1648">
        <v>71</v>
      </c>
    </row>
    <row r="1649" spans="1:6" x14ac:dyDescent="0.3">
      <c r="A1649" t="s">
        <v>2243</v>
      </c>
      <c r="B1649" t="s">
        <v>11338</v>
      </c>
      <c r="C1649">
        <v>1</v>
      </c>
      <c r="D1649">
        <v>1.5298221244566459</v>
      </c>
      <c r="E1649">
        <v>4.5026220796473738E-4</v>
      </c>
      <c r="F1649">
        <v>72</v>
      </c>
    </row>
    <row r="1650" spans="1:6" x14ac:dyDescent="0.3">
      <c r="A1650" t="s">
        <v>2127</v>
      </c>
      <c r="B1650" t="s">
        <v>12038</v>
      </c>
      <c r="C1650">
        <v>1</v>
      </c>
      <c r="D1650">
        <v>1.5298221244566459</v>
      </c>
      <c r="E1650">
        <v>4.5026220796473738E-4</v>
      </c>
      <c r="F1650">
        <v>72</v>
      </c>
    </row>
    <row r="1651" spans="1:6" x14ac:dyDescent="0.3">
      <c r="A1651" t="s">
        <v>2941</v>
      </c>
      <c r="B1651" t="s">
        <v>2941</v>
      </c>
      <c r="C1651">
        <v>1</v>
      </c>
      <c r="D1651">
        <v>1.5162164724008671</v>
      </c>
      <c r="E1651">
        <v>4.4625774833671977E-4</v>
      </c>
      <c r="F1651">
        <v>73</v>
      </c>
    </row>
    <row r="1652" spans="1:6" x14ac:dyDescent="0.3">
      <c r="A1652" t="s">
        <v>3087</v>
      </c>
      <c r="B1652" t="s">
        <v>10327</v>
      </c>
      <c r="C1652">
        <v>1</v>
      </c>
      <c r="D1652">
        <v>1.5162164724008671</v>
      </c>
      <c r="E1652">
        <v>4.4625774833671977E-4</v>
      </c>
      <c r="F1652">
        <v>73</v>
      </c>
    </row>
    <row r="1653" spans="1:6" x14ac:dyDescent="0.3">
      <c r="A1653" t="s">
        <v>1377</v>
      </c>
      <c r="B1653" t="s">
        <v>1377</v>
      </c>
      <c r="C1653">
        <v>1</v>
      </c>
      <c r="D1653">
        <v>1.5027934520687261</v>
      </c>
      <c r="E1653">
        <v>4.4230704146976829E-4</v>
      </c>
      <c r="F1653">
        <v>74</v>
      </c>
    </row>
    <row r="1654" spans="1:6" x14ac:dyDescent="0.3">
      <c r="A1654" t="s">
        <v>1098</v>
      </c>
      <c r="B1654" t="s">
        <v>10834</v>
      </c>
      <c r="C1654">
        <v>1</v>
      </c>
      <c r="D1654">
        <v>1.5027934520687261</v>
      </c>
      <c r="E1654">
        <v>4.4230704146976829E-4</v>
      </c>
      <c r="F1654">
        <v>74</v>
      </c>
    </row>
    <row r="1655" spans="1:6" x14ac:dyDescent="0.3">
      <c r="A1655" t="s">
        <v>2373</v>
      </c>
      <c r="B1655" t="s">
        <v>2373</v>
      </c>
      <c r="C1655">
        <v>1</v>
      </c>
      <c r="D1655">
        <v>1.489548225318706</v>
      </c>
      <c r="E1655">
        <v>4.3840866338638418E-4</v>
      </c>
      <c r="F1655">
        <v>75</v>
      </c>
    </row>
    <row r="1656" spans="1:6" x14ac:dyDescent="0.3">
      <c r="A1656" t="s">
        <v>1010</v>
      </c>
      <c r="B1656" t="s">
        <v>12706</v>
      </c>
      <c r="C1656">
        <v>1</v>
      </c>
      <c r="D1656">
        <v>1.489548225318706</v>
      </c>
      <c r="E1656">
        <v>4.3840866338638418E-4</v>
      </c>
      <c r="F1656">
        <v>75</v>
      </c>
    </row>
    <row r="1657" spans="1:6" x14ac:dyDescent="0.3">
      <c r="A1657" t="s">
        <v>2337</v>
      </c>
      <c r="B1657" t="s">
        <v>2338</v>
      </c>
      <c r="C1657">
        <v>1</v>
      </c>
      <c r="D1657">
        <v>1.4764761437513529</v>
      </c>
      <c r="E1657">
        <v>4.3456124595456881E-4</v>
      </c>
      <c r="F1657">
        <v>76</v>
      </c>
    </row>
    <row r="1658" spans="1:6" x14ac:dyDescent="0.3">
      <c r="A1658" t="s">
        <v>2189</v>
      </c>
      <c r="B1658" t="s">
        <v>11821</v>
      </c>
      <c r="C1658">
        <v>1</v>
      </c>
      <c r="D1658">
        <v>1.4764761437513529</v>
      </c>
      <c r="E1658">
        <v>4.3456124595456881E-4</v>
      </c>
      <c r="F1658">
        <v>76</v>
      </c>
    </row>
    <row r="1659" spans="1:6" x14ac:dyDescent="0.3">
      <c r="A1659" t="s">
        <v>581</v>
      </c>
      <c r="B1659" t="s">
        <v>581</v>
      </c>
      <c r="C1659">
        <v>1</v>
      </c>
      <c r="D1659">
        <v>1.4764761437513529</v>
      </c>
      <c r="E1659">
        <v>4.3456124595456881E-4</v>
      </c>
      <c r="F1659">
        <v>76</v>
      </c>
    </row>
    <row r="1660" spans="1:6" x14ac:dyDescent="0.3">
      <c r="A1660" t="s">
        <v>1786</v>
      </c>
      <c r="B1660" t="s">
        <v>1786</v>
      </c>
      <c r="C1660">
        <v>1</v>
      </c>
      <c r="D1660">
        <v>1.4508337131380149</v>
      </c>
      <c r="E1660">
        <v>4.2701408263344422E-4</v>
      </c>
      <c r="F1660">
        <v>78</v>
      </c>
    </row>
    <row r="1661" spans="1:6" x14ac:dyDescent="0.3">
      <c r="A1661" t="s">
        <v>980</v>
      </c>
      <c r="B1661" t="s">
        <v>11518</v>
      </c>
      <c r="C1661">
        <v>1</v>
      </c>
      <c r="D1661">
        <v>1.438254930931155</v>
      </c>
      <c r="E1661">
        <v>4.233118546688827E-4</v>
      </c>
      <c r="F1661">
        <v>79</v>
      </c>
    </row>
    <row r="1662" spans="1:6" x14ac:dyDescent="0.3">
      <c r="A1662" t="s">
        <v>659</v>
      </c>
      <c r="B1662" t="s">
        <v>11705</v>
      </c>
      <c r="C1662">
        <v>1</v>
      </c>
      <c r="D1662">
        <v>1.438254930931155</v>
      </c>
      <c r="E1662">
        <v>4.233118546688827E-4</v>
      </c>
      <c r="F1662">
        <v>79</v>
      </c>
    </row>
    <row r="1663" spans="1:6" x14ac:dyDescent="0.3">
      <c r="A1663" t="s">
        <v>622</v>
      </c>
      <c r="B1663" t="s">
        <v>11649</v>
      </c>
      <c r="C1663">
        <v>1</v>
      </c>
      <c r="D1663">
        <v>1.4258324109325979</v>
      </c>
      <c r="E1663">
        <v>4.1965561830413332E-4</v>
      </c>
      <c r="F1663">
        <v>80</v>
      </c>
    </row>
    <row r="1664" spans="1:6" x14ac:dyDescent="0.3">
      <c r="A1664" t="s">
        <v>693</v>
      </c>
      <c r="B1664" t="s">
        <v>10577</v>
      </c>
      <c r="C1664">
        <v>1</v>
      </c>
      <c r="D1664">
        <v>1.4258324109325979</v>
      </c>
      <c r="E1664">
        <v>4.1965561830413332E-4</v>
      </c>
      <c r="F1664">
        <v>80</v>
      </c>
    </row>
    <row r="1665" spans="1:6" x14ac:dyDescent="0.3">
      <c r="A1665" t="s">
        <v>2042</v>
      </c>
      <c r="B1665" t="s">
        <v>13017</v>
      </c>
      <c r="C1665">
        <v>1</v>
      </c>
      <c r="D1665">
        <v>1.4258324109325979</v>
      </c>
      <c r="E1665">
        <v>4.1965561830413332E-4</v>
      </c>
      <c r="F1665">
        <v>80</v>
      </c>
    </row>
    <row r="1666" spans="1:6" x14ac:dyDescent="0.3">
      <c r="A1666" t="s">
        <v>1678</v>
      </c>
      <c r="B1666" t="s">
        <v>1678</v>
      </c>
      <c r="C1666">
        <v>1</v>
      </c>
      <c r="D1666">
        <v>1.401440957808439</v>
      </c>
      <c r="E1666">
        <v>4.1247664673379271E-4</v>
      </c>
      <c r="F1666">
        <v>82</v>
      </c>
    </row>
    <row r="1667" spans="1:6" x14ac:dyDescent="0.3">
      <c r="A1667" t="s">
        <v>1813</v>
      </c>
      <c r="B1667" t="s">
        <v>1814</v>
      </c>
      <c r="C1667">
        <v>1</v>
      </c>
      <c r="D1667">
        <v>1.401440957808439</v>
      </c>
      <c r="E1667">
        <v>4.1247664673379271E-4</v>
      </c>
      <c r="F1667">
        <v>82</v>
      </c>
    </row>
    <row r="1668" spans="1:6" x14ac:dyDescent="0.3">
      <c r="A1668" t="s">
        <v>1379</v>
      </c>
      <c r="B1668" t="s">
        <v>11288</v>
      </c>
      <c r="C1668">
        <v>1</v>
      </c>
      <c r="D1668">
        <v>1.401440957808439</v>
      </c>
      <c r="E1668">
        <v>4.1247664673379271E-4</v>
      </c>
      <c r="F1668">
        <v>82</v>
      </c>
    </row>
    <row r="1669" spans="1:6" x14ac:dyDescent="0.3">
      <c r="A1669" t="s">
        <v>1623</v>
      </c>
      <c r="B1669" t="s">
        <v>1623</v>
      </c>
      <c r="C1669">
        <v>1</v>
      </c>
      <c r="D1669">
        <v>1.389464766761723</v>
      </c>
      <c r="E1669">
        <v>4.0895177535332631E-4</v>
      </c>
      <c r="F1669">
        <v>83</v>
      </c>
    </row>
    <row r="1670" spans="1:6" x14ac:dyDescent="0.3">
      <c r="A1670" t="s">
        <v>1481</v>
      </c>
      <c r="B1670" t="s">
        <v>1481</v>
      </c>
      <c r="C1670">
        <v>1</v>
      </c>
      <c r="D1670">
        <v>1.37763030911472</v>
      </c>
      <c r="E1670">
        <v>4.054686194066195E-4</v>
      </c>
      <c r="F1670">
        <v>84</v>
      </c>
    </row>
    <row r="1671" spans="1:6" x14ac:dyDescent="0.3">
      <c r="A1671" t="s">
        <v>1533</v>
      </c>
      <c r="B1671" t="s">
        <v>1533</v>
      </c>
      <c r="C1671">
        <v>1</v>
      </c>
      <c r="D1671">
        <v>1.37763030911472</v>
      </c>
      <c r="E1671">
        <v>4.054686194066195E-4</v>
      </c>
      <c r="F1671">
        <v>84</v>
      </c>
    </row>
    <row r="1672" spans="1:6" x14ac:dyDescent="0.3">
      <c r="A1672" t="s">
        <v>1620</v>
      </c>
      <c r="B1672" t="s">
        <v>11427</v>
      </c>
      <c r="C1672">
        <v>1</v>
      </c>
      <c r="D1672">
        <v>1.3659342693515291</v>
      </c>
      <c r="E1672">
        <v>4.0202620306028228E-4</v>
      </c>
      <c r="F1672">
        <v>85</v>
      </c>
    </row>
    <row r="1673" spans="1:6" x14ac:dyDescent="0.3">
      <c r="A1673" t="s">
        <v>463</v>
      </c>
      <c r="B1673" t="s">
        <v>13018</v>
      </c>
      <c r="C1673">
        <v>1</v>
      </c>
      <c r="D1673">
        <v>1.3659342693515291</v>
      </c>
      <c r="E1673">
        <v>4.0202620306028228E-4</v>
      </c>
      <c r="F1673">
        <v>85</v>
      </c>
    </row>
    <row r="1674" spans="1:6" x14ac:dyDescent="0.3">
      <c r="A1674" t="s">
        <v>3260</v>
      </c>
      <c r="B1674" t="s">
        <v>10680</v>
      </c>
      <c r="C1674">
        <v>1</v>
      </c>
      <c r="D1674">
        <v>1.3543734469504529</v>
      </c>
      <c r="E1674">
        <v>3.986235843263916E-4</v>
      </c>
      <c r="F1674">
        <v>86</v>
      </c>
    </row>
    <row r="1675" spans="1:6" x14ac:dyDescent="0.3">
      <c r="A1675" t="s">
        <v>1050</v>
      </c>
      <c r="B1675" t="s">
        <v>1050</v>
      </c>
      <c r="C1675">
        <v>1</v>
      </c>
      <c r="D1675">
        <v>1.34294475112683</v>
      </c>
      <c r="E1675">
        <v>3.9525985351518411E-4</v>
      </c>
      <c r="F1675">
        <v>87</v>
      </c>
    </row>
    <row r="1676" spans="1:6" x14ac:dyDescent="0.3">
      <c r="A1676" t="s">
        <v>781</v>
      </c>
      <c r="B1676" t="s">
        <v>12744</v>
      </c>
      <c r="C1676">
        <v>1</v>
      </c>
      <c r="D1676">
        <v>1.34294475112683</v>
      </c>
      <c r="E1676">
        <v>3.9525985351518411E-4</v>
      </c>
      <c r="F1676">
        <v>87</v>
      </c>
    </row>
    <row r="1677" spans="1:6" x14ac:dyDescent="0.3">
      <c r="A1677" t="s">
        <v>1091</v>
      </c>
      <c r="B1677" t="s">
        <v>1091</v>
      </c>
      <c r="C1677">
        <v>1</v>
      </c>
      <c r="D1677">
        <v>1.331645195872897</v>
      </c>
      <c r="E1677">
        <v>3.9193413177517289E-4</v>
      </c>
      <c r="F1677">
        <v>88</v>
      </c>
    </row>
    <row r="1678" spans="1:6" x14ac:dyDescent="0.3">
      <c r="A1678" t="s">
        <v>1700</v>
      </c>
      <c r="B1678" t="s">
        <v>1700</v>
      </c>
      <c r="C1678">
        <v>1</v>
      </c>
      <c r="D1678">
        <v>1.298492988555997</v>
      </c>
      <c r="E1678">
        <v>3.8217666662495871E-4</v>
      </c>
      <c r="F1678">
        <v>91</v>
      </c>
    </row>
    <row r="1679" spans="1:6" x14ac:dyDescent="0.3">
      <c r="A1679" t="s">
        <v>1089</v>
      </c>
      <c r="B1679" t="s">
        <v>12401</v>
      </c>
      <c r="C1679">
        <v>1</v>
      </c>
      <c r="D1679">
        <v>1.298492988555997</v>
      </c>
      <c r="E1679">
        <v>3.8217666662495871E-4</v>
      </c>
      <c r="F1679">
        <v>91</v>
      </c>
    </row>
    <row r="1680" spans="1:6" x14ac:dyDescent="0.3">
      <c r="A1680" t="s">
        <v>4527</v>
      </c>
      <c r="B1680" t="s">
        <v>4528</v>
      </c>
      <c r="C1680">
        <v>1</v>
      </c>
      <c r="D1680">
        <v>1.298492988555997</v>
      </c>
      <c r="E1680">
        <v>3.8217666662495871E-4</v>
      </c>
      <c r="F1680">
        <v>91</v>
      </c>
    </row>
    <row r="1681" spans="1:6" x14ac:dyDescent="0.3">
      <c r="A1681" t="s">
        <v>1072</v>
      </c>
      <c r="B1681" t="s">
        <v>1072</v>
      </c>
      <c r="C1681">
        <v>1</v>
      </c>
      <c r="D1681">
        <v>1.276986783335033</v>
      </c>
      <c r="E1681">
        <v>3.7584689057261331E-4</v>
      </c>
      <c r="F1681">
        <v>93</v>
      </c>
    </row>
    <row r="1682" spans="1:6" x14ac:dyDescent="0.3">
      <c r="A1682" t="s">
        <v>691</v>
      </c>
      <c r="B1682" t="s">
        <v>11236</v>
      </c>
      <c r="C1682">
        <v>1</v>
      </c>
      <c r="D1682">
        <v>1.245570587101654</v>
      </c>
      <c r="E1682">
        <v>3.6660037383334288E-4</v>
      </c>
      <c r="F1682">
        <v>96</v>
      </c>
    </row>
    <row r="1683" spans="1:6" x14ac:dyDescent="0.3">
      <c r="A1683" t="s">
        <v>181</v>
      </c>
      <c r="B1683" t="s">
        <v>13019</v>
      </c>
      <c r="C1683">
        <v>1</v>
      </c>
      <c r="D1683">
        <v>1.245570587101654</v>
      </c>
      <c r="E1683">
        <v>3.6660037383334288E-4</v>
      </c>
      <c r="F1683">
        <v>96</v>
      </c>
    </row>
    <row r="1684" spans="1:6" x14ac:dyDescent="0.3">
      <c r="A1684" t="s">
        <v>386</v>
      </c>
      <c r="B1684" t="s">
        <v>386</v>
      </c>
      <c r="C1684">
        <v>1</v>
      </c>
      <c r="D1684">
        <v>1.1953087523207659</v>
      </c>
      <c r="E1684">
        <v>3.5180714765167841E-4</v>
      </c>
      <c r="F1684">
        <v>101</v>
      </c>
    </row>
    <row r="1685" spans="1:6" x14ac:dyDescent="0.3">
      <c r="A1685" t="s">
        <v>485</v>
      </c>
      <c r="B1685" t="s">
        <v>485</v>
      </c>
      <c r="C1685">
        <v>1</v>
      </c>
      <c r="D1685">
        <v>1.1758906664636639</v>
      </c>
      <c r="E1685">
        <v>3.4609195366102231E-4</v>
      </c>
      <c r="F1685">
        <v>103</v>
      </c>
    </row>
    <row r="1686" spans="1:6" x14ac:dyDescent="0.3">
      <c r="A1686" t="s">
        <v>793</v>
      </c>
      <c r="B1686" t="s">
        <v>793</v>
      </c>
      <c r="C1686">
        <v>1</v>
      </c>
      <c r="D1686">
        <v>1.1474527311431311</v>
      </c>
      <c r="E1686">
        <v>3.3772200833033251E-4</v>
      </c>
      <c r="F1686">
        <v>106</v>
      </c>
    </row>
    <row r="1687" spans="1:6" x14ac:dyDescent="0.3">
      <c r="A1687" t="s">
        <v>451</v>
      </c>
      <c r="B1687" t="s">
        <v>451</v>
      </c>
      <c r="C1687">
        <v>1</v>
      </c>
      <c r="D1687">
        <v>1.1198011998126201</v>
      </c>
      <c r="E1687">
        <v>3.2958351997182243E-4</v>
      </c>
      <c r="F1687">
        <v>109</v>
      </c>
    </row>
    <row r="1688" spans="1:6" x14ac:dyDescent="0.3">
      <c r="A1688" t="s">
        <v>465</v>
      </c>
      <c r="B1688" t="s">
        <v>3540</v>
      </c>
      <c r="C1688">
        <v>1</v>
      </c>
      <c r="D1688">
        <v>1.1198011998126201</v>
      </c>
      <c r="E1688">
        <v>3.2958351997182243E-4</v>
      </c>
      <c r="F1688">
        <v>109</v>
      </c>
    </row>
    <row r="1689" spans="1:6" x14ac:dyDescent="0.3">
      <c r="A1689" t="s">
        <v>186</v>
      </c>
      <c r="B1689" t="s">
        <v>186</v>
      </c>
      <c r="C1689">
        <v>1</v>
      </c>
      <c r="D1689">
        <v>1.101782694309942</v>
      </c>
      <c r="E1689">
        <v>3.2428025500907899E-4</v>
      </c>
      <c r="F1689">
        <v>111</v>
      </c>
    </row>
    <row r="1690" spans="1:6" x14ac:dyDescent="0.3">
      <c r="A1690" t="s">
        <v>227</v>
      </c>
      <c r="B1690" t="s">
        <v>13020</v>
      </c>
      <c r="C1690">
        <v>1</v>
      </c>
      <c r="D1690">
        <v>1.101782694309942</v>
      </c>
      <c r="E1690">
        <v>3.2428025500907899E-4</v>
      </c>
      <c r="F1690">
        <v>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1"/>
  <sheetViews>
    <sheetView workbookViewId="0"/>
  </sheetViews>
  <sheetFormatPr defaultRowHeight="14.4" x14ac:dyDescent="0.3"/>
  <sheetData>
    <row r="1" spans="1:3" x14ac:dyDescent="0.3">
      <c r="A1" s="1" t="s">
        <v>13021</v>
      </c>
      <c r="B1" s="1" t="s">
        <v>13022</v>
      </c>
      <c r="C1" s="1" t="s">
        <v>13023</v>
      </c>
    </row>
    <row r="2" spans="1:3" x14ac:dyDescent="0.3">
      <c r="A2" t="s">
        <v>13024</v>
      </c>
      <c r="B2" t="s">
        <v>13025</v>
      </c>
      <c r="C2">
        <v>199</v>
      </c>
    </row>
    <row r="3" spans="1:3" x14ac:dyDescent="0.3">
      <c r="A3" t="s">
        <v>13026</v>
      </c>
      <c r="B3" t="s">
        <v>13027</v>
      </c>
      <c r="C3">
        <v>155</v>
      </c>
    </row>
    <row r="4" spans="1:3" x14ac:dyDescent="0.3">
      <c r="A4" t="s">
        <v>13028</v>
      </c>
      <c r="B4" t="s">
        <v>13029</v>
      </c>
      <c r="C4">
        <v>153</v>
      </c>
    </row>
    <row r="5" spans="1:3" x14ac:dyDescent="0.3">
      <c r="A5" t="s">
        <v>13030</v>
      </c>
      <c r="B5" t="s">
        <v>13031</v>
      </c>
      <c r="C5">
        <v>133</v>
      </c>
    </row>
    <row r="6" spans="1:3" x14ac:dyDescent="0.3">
      <c r="A6" t="s">
        <v>13032</v>
      </c>
      <c r="B6" t="s">
        <v>13033</v>
      </c>
      <c r="C6">
        <v>132</v>
      </c>
    </row>
    <row r="7" spans="1:3" x14ac:dyDescent="0.3">
      <c r="A7" t="s">
        <v>13034</v>
      </c>
      <c r="B7" t="s">
        <v>13035</v>
      </c>
      <c r="C7">
        <v>131</v>
      </c>
    </row>
    <row r="8" spans="1:3" x14ac:dyDescent="0.3">
      <c r="A8" t="s">
        <v>13036</v>
      </c>
      <c r="B8" t="s">
        <v>13037</v>
      </c>
      <c r="C8">
        <v>130</v>
      </c>
    </row>
    <row r="9" spans="1:3" x14ac:dyDescent="0.3">
      <c r="A9" t="s">
        <v>13038</v>
      </c>
      <c r="B9" t="s">
        <v>13039</v>
      </c>
      <c r="C9">
        <v>127</v>
      </c>
    </row>
    <row r="10" spans="1:3" x14ac:dyDescent="0.3">
      <c r="A10" t="s">
        <v>13040</v>
      </c>
      <c r="B10" t="s">
        <v>13041</v>
      </c>
      <c r="C10">
        <v>120</v>
      </c>
    </row>
    <row r="11" spans="1:3" x14ac:dyDescent="0.3">
      <c r="A11" t="s">
        <v>13042</v>
      </c>
      <c r="B11" t="s">
        <v>13043</v>
      </c>
      <c r="C11">
        <v>104</v>
      </c>
    </row>
    <row r="12" spans="1:3" x14ac:dyDescent="0.3">
      <c r="A12" t="s">
        <v>13044</v>
      </c>
      <c r="B12" t="s">
        <v>13045</v>
      </c>
      <c r="C12">
        <v>98</v>
      </c>
    </row>
    <row r="13" spans="1:3" x14ac:dyDescent="0.3">
      <c r="A13" t="s">
        <v>13046</v>
      </c>
      <c r="B13" t="s">
        <v>13047</v>
      </c>
      <c r="C13">
        <v>96</v>
      </c>
    </row>
    <row r="14" spans="1:3" x14ac:dyDescent="0.3">
      <c r="A14" t="s">
        <v>13048</v>
      </c>
      <c r="B14" t="s">
        <v>13049</v>
      </c>
      <c r="C14">
        <v>82</v>
      </c>
    </row>
    <row r="15" spans="1:3" x14ac:dyDescent="0.3">
      <c r="A15" t="s">
        <v>13050</v>
      </c>
      <c r="B15" t="s">
        <v>13051</v>
      </c>
      <c r="C15">
        <v>81</v>
      </c>
    </row>
    <row r="16" spans="1:3" x14ac:dyDescent="0.3">
      <c r="A16" t="s">
        <v>13052</v>
      </c>
      <c r="B16" t="s">
        <v>13053</v>
      </c>
      <c r="C16">
        <v>77</v>
      </c>
    </row>
    <row r="17" spans="1:3" x14ac:dyDescent="0.3">
      <c r="A17" t="s">
        <v>13054</v>
      </c>
      <c r="B17" t="s">
        <v>13055</v>
      </c>
      <c r="C17">
        <v>76</v>
      </c>
    </row>
    <row r="18" spans="1:3" x14ac:dyDescent="0.3">
      <c r="A18" t="s">
        <v>10472</v>
      </c>
      <c r="B18" t="s">
        <v>13056</v>
      </c>
      <c r="C18">
        <v>73</v>
      </c>
    </row>
    <row r="19" spans="1:3" x14ac:dyDescent="0.3">
      <c r="A19" t="s">
        <v>13057</v>
      </c>
      <c r="B19" t="s">
        <v>13058</v>
      </c>
      <c r="C19">
        <v>60</v>
      </c>
    </row>
    <row r="20" spans="1:3" x14ac:dyDescent="0.3">
      <c r="A20" t="s">
        <v>13059</v>
      </c>
      <c r="B20" t="s">
        <v>13060</v>
      </c>
      <c r="C20">
        <v>57</v>
      </c>
    </row>
    <row r="21" spans="1:3" x14ac:dyDescent="0.3">
      <c r="A21" t="s">
        <v>13061</v>
      </c>
      <c r="B21" t="s">
        <v>13062</v>
      </c>
      <c r="C21">
        <v>56</v>
      </c>
    </row>
    <row r="22" spans="1:3" x14ac:dyDescent="0.3">
      <c r="A22" t="s">
        <v>13063</v>
      </c>
      <c r="B22" t="s">
        <v>13064</v>
      </c>
      <c r="C22">
        <v>55</v>
      </c>
    </row>
    <row r="23" spans="1:3" x14ac:dyDescent="0.3">
      <c r="A23" t="s">
        <v>13065</v>
      </c>
      <c r="B23" t="s">
        <v>13066</v>
      </c>
      <c r="C23">
        <v>55</v>
      </c>
    </row>
    <row r="24" spans="1:3" x14ac:dyDescent="0.3">
      <c r="A24" t="s">
        <v>13067</v>
      </c>
      <c r="B24" t="s">
        <v>13068</v>
      </c>
      <c r="C24">
        <v>55</v>
      </c>
    </row>
    <row r="25" spans="1:3" x14ac:dyDescent="0.3">
      <c r="A25" t="s">
        <v>13069</v>
      </c>
      <c r="B25" t="s">
        <v>13069</v>
      </c>
      <c r="C25">
        <v>55</v>
      </c>
    </row>
    <row r="26" spans="1:3" x14ac:dyDescent="0.3">
      <c r="A26" t="s">
        <v>13070</v>
      </c>
      <c r="B26" t="s">
        <v>13070</v>
      </c>
      <c r="C26">
        <v>55</v>
      </c>
    </row>
    <row r="27" spans="1:3" x14ac:dyDescent="0.3">
      <c r="A27" t="s">
        <v>13071</v>
      </c>
      <c r="B27" t="s">
        <v>13072</v>
      </c>
      <c r="C27">
        <v>55</v>
      </c>
    </row>
    <row r="28" spans="1:3" x14ac:dyDescent="0.3">
      <c r="A28" t="s">
        <v>13073</v>
      </c>
      <c r="B28" t="s">
        <v>13074</v>
      </c>
      <c r="C28">
        <v>55</v>
      </c>
    </row>
    <row r="29" spans="1:3" x14ac:dyDescent="0.3">
      <c r="A29" t="s">
        <v>13075</v>
      </c>
      <c r="B29" t="s">
        <v>13075</v>
      </c>
      <c r="C29">
        <v>55</v>
      </c>
    </row>
    <row r="30" spans="1:3" x14ac:dyDescent="0.3">
      <c r="A30" t="s">
        <v>13076</v>
      </c>
      <c r="B30" t="s">
        <v>13076</v>
      </c>
      <c r="C30">
        <v>55</v>
      </c>
    </row>
    <row r="31" spans="1:3" x14ac:dyDescent="0.3">
      <c r="A31" t="s">
        <v>13077</v>
      </c>
      <c r="B31" t="s">
        <v>13077</v>
      </c>
      <c r="C31">
        <v>55</v>
      </c>
    </row>
    <row r="32" spans="1:3" x14ac:dyDescent="0.3">
      <c r="A32" t="s">
        <v>13078</v>
      </c>
      <c r="B32" t="s">
        <v>13079</v>
      </c>
      <c r="C32">
        <v>55</v>
      </c>
    </row>
    <row r="33" spans="1:3" x14ac:dyDescent="0.3">
      <c r="A33" t="s">
        <v>13080</v>
      </c>
      <c r="B33" t="s">
        <v>13081</v>
      </c>
      <c r="C33">
        <v>55</v>
      </c>
    </row>
    <row r="34" spans="1:3" x14ac:dyDescent="0.3">
      <c r="A34" t="s">
        <v>13082</v>
      </c>
      <c r="B34" t="s">
        <v>13083</v>
      </c>
      <c r="C34">
        <v>54</v>
      </c>
    </row>
    <row r="35" spans="1:3" x14ac:dyDescent="0.3">
      <c r="A35" t="s">
        <v>13084</v>
      </c>
      <c r="B35" t="s">
        <v>13085</v>
      </c>
      <c r="C35">
        <v>52</v>
      </c>
    </row>
    <row r="36" spans="1:3" x14ac:dyDescent="0.3">
      <c r="A36" t="s">
        <v>13086</v>
      </c>
      <c r="B36" t="s">
        <v>13087</v>
      </c>
      <c r="C36">
        <v>50</v>
      </c>
    </row>
    <row r="37" spans="1:3" x14ac:dyDescent="0.3">
      <c r="A37" t="s">
        <v>10465</v>
      </c>
      <c r="B37" t="s">
        <v>13088</v>
      </c>
      <c r="C37">
        <v>50</v>
      </c>
    </row>
    <row r="38" spans="1:3" x14ac:dyDescent="0.3">
      <c r="A38" t="s">
        <v>13089</v>
      </c>
      <c r="B38" t="s">
        <v>13090</v>
      </c>
      <c r="C38">
        <v>49</v>
      </c>
    </row>
    <row r="39" spans="1:3" x14ac:dyDescent="0.3">
      <c r="A39" t="s">
        <v>13091</v>
      </c>
      <c r="B39" t="s">
        <v>13092</v>
      </c>
      <c r="C39">
        <v>46</v>
      </c>
    </row>
    <row r="40" spans="1:3" x14ac:dyDescent="0.3">
      <c r="A40" t="s">
        <v>13093</v>
      </c>
      <c r="B40" t="s">
        <v>13094</v>
      </c>
      <c r="C40">
        <v>46</v>
      </c>
    </row>
    <row r="41" spans="1:3" x14ac:dyDescent="0.3">
      <c r="A41" t="s">
        <v>13095</v>
      </c>
      <c r="B41" t="s">
        <v>13096</v>
      </c>
      <c r="C41">
        <v>44</v>
      </c>
    </row>
    <row r="42" spans="1:3" x14ac:dyDescent="0.3">
      <c r="A42" t="s">
        <v>13097</v>
      </c>
      <c r="B42" t="s">
        <v>13098</v>
      </c>
      <c r="C42">
        <v>44</v>
      </c>
    </row>
    <row r="43" spans="1:3" x14ac:dyDescent="0.3">
      <c r="A43" t="s">
        <v>13099</v>
      </c>
      <c r="B43" t="s">
        <v>13100</v>
      </c>
      <c r="C43">
        <v>41</v>
      </c>
    </row>
    <row r="44" spans="1:3" x14ac:dyDescent="0.3">
      <c r="A44" t="s">
        <v>13101</v>
      </c>
      <c r="B44" t="s">
        <v>13102</v>
      </c>
      <c r="C44">
        <v>40</v>
      </c>
    </row>
    <row r="45" spans="1:3" x14ac:dyDescent="0.3">
      <c r="A45" t="s">
        <v>13103</v>
      </c>
      <c r="B45" t="s">
        <v>13104</v>
      </c>
      <c r="C45">
        <v>40</v>
      </c>
    </row>
    <row r="46" spans="1:3" x14ac:dyDescent="0.3">
      <c r="A46" t="s">
        <v>13105</v>
      </c>
      <c r="B46" t="s">
        <v>13106</v>
      </c>
      <c r="C46">
        <v>39</v>
      </c>
    </row>
    <row r="47" spans="1:3" x14ac:dyDescent="0.3">
      <c r="A47" t="s">
        <v>13107</v>
      </c>
      <c r="B47" t="s">
        <v>13108</v>
      </c>
      <c r="C47">
        <v>39</v>
      </c>
    </row>
    <row r="48" spans="1:3" x14ac:dyDescent="0.3">
      <c r="A48" t="s">
        <v>13109</v>
      </c>
      <c r="B48" t="s">
        <v>13110</v>
      </c>
      <c r="C48">
        <v>37</v>
      </c>
    </row>
    <row r="49" spans="1:3" x14ac:dyDescent="0.3">
      <c r="A49" t="s">
        <v>13111</v>
      </c>
      <c r="B49" t="s">
        <v>13112</v>
      </c>
      <c r="C49">
        <v>37</v>
      </c>
    </row>
    <row r="50" spans="1:3" x14ac:dyDescent="0.3">
      <c r="A50" t="s">
        <v>13113</v>
      </c>
      <c r="B50" t="s">
        <v>13114</v>
      </c>
      <c r="C50">
        <v>36</v>
      </c>
    </row>
    <row r="51" spans="1:3" x14ac:dyDescent="0.3">
      <c r="A51" t="s">
        <v>13115</v>
      </c>
      <c r="B51" t="s">
        <v>13116</v>
      </c>
      <c r="C51">
        <v>36</v>
      </c>
    </row>
    <row r="52" spans="1:3" x14ac:dyDescent="0.3">
      <c r="A52" t="s">
        <v>13117</v>
      </c>
      <c r="B52" t="s">
        <v>13118</v>
      </c>
      <c r="C52">
        <v>36</v>
      </c>
    </row>
    <row r="53" spans="1:3" x14ac:dyDescent="0.3">
      <c r="A53" t="s">
        <v>13119</v>
      </c>
      <c r="B53" t="s">
        <v>13120</v>
      </c>
      <c r="C53">
        <v>36</v>
      </c>
    </row>
    <row r="54" spans="1:3" x14ac:dyDescent="0.3">
      <c r="A54" t="s">
        <v>13121</v>
      </c>
      <c r="B54" t="s">
        <v>13122</v>
      </c>
      <c r="C54">
        <v>36</v>
      </c>
    </row>
    <row r="55" spans="1:3" x14ac:dyDescent="0.3">
      <c r="A55" t="s">
        <v>13123</v>
      </c>
      <c r="B55" t="s">
        <v>13124</v>
      </c>
      <c r="C55">
        <v>35</v>
      </c>
    </row>
    <row r="56" spans="1:3" x14ac:dyDescent="0.3">
      <c r="A56" t="s">
        <v>13125</v>
      </c>
      <c r="B56" t="s">
        <v>13126</v>
      </c>
      <c r="C56">
        <v>35</v>
      </c>
    </row>
    <row r="57" spans="1:3" x14ac:dyDescent="0.3">
      <c r="A57" t="s">
        <v>13127</v>
      </c>
      <c r="B57" t="s">
        <v>13128</v>
      </c>
      <c r="C57">
        <v>34</v>
      </c>
    </row>
    <row r="58" spans="1:3" x14ac:dyDescent="0.3">
      <c r="A58" t="s">
        <v>13129</v>
      </c>
      <c r="B58" t="s">
        <v>13130</v>
      </c>
      <c r="C58">
        <v>34</v>
      </c>
    </row>
    <row r="59" spans="1:3" x14ac:dyDescent="0.3">
      <c r="A59" t="s">
        <v>13131</v>
      </c>
      <c r="B59" t="s">
        <v>13132</v>
      </c>
      <c r="C59">
        <v>34</v>
      </c>
    </row>
    <row r="60" spans="1:3" x14ac:dyDescent="0.3">
      <c r="A60" t="s">
        <v>13133</v>
      </c>
      <c r="B60" t="s">
        <v>13134</v>
      </c>
      <c r="C60">
        <v>34</v>
      </c>
    </row>
    <row r="61" spans="1:3" x14ac:dyDescent="0.3">
      <c r="A61" t="s">
        <v>13135</v>
      </c>
      <c r="B61" t="s">
        <v>13136</v>
      </c>
      <c r="C61">
        <v>34</v>
      </c>
    </row>
    <row r="62" spans="1:3" x14ac:dyDescent="0.3">
      <c r="A62" t="s">
        <v>13137</v>
      </c>
      <c r="B62" t="s">
        <v>13138</v>
      </c>
      <c r="C62">
        <v>33</v>
      </c>
    </row>
    <row r="63" spans="1:3" x14ac:dyDescent="0.3">
      <c r="A63" t="s">
        <v>13139</v>
      </c>
      <c r="B63" t="s">
        <v>13140</v>
      </c>
      <c r="C63">
        <v>32</v>
      </c>
    </row>
    <row r="64" spans="1:3" x14ac:dyDescent="0.3">
      <c r="A64" t="s">
        <v>13141</v>
      </c>
      <c r="B64" t="s">
        <v>13142</v>
      </c>
      <c r="C64">
        <v>32</v>
      </c>
    </row>
    <row r="65" spans="1:3" x14ac:dyDescent="0.3">
      <c r="A65" t="s">
        <v>13143</v>
      </c>
      <c r="B65" t="s">
        <v>13144</v>
      </c>
      <c r="C65">
        <v>32</v>
      </c>
    </row>
    <row r="66" spans="1:3" x14ac:dyDescent="0.3">
      <c r="A66" t="s">
        <v>13145</v>
      </c>
      <c r="B66" t="s">
        <v>13146</v>
      </c>
      <c r="C66">
        <v>32</v>
      </c>
    </row>
    <row r="67" spans="1:3" x14ac:dyDescent="0.3">
      <c r="A67" t="s">
        <v>13147</v>
      </c>
      <c r="B67" t="s">
        <v>13148</v>
      </c>
      <c r="C67">
        <v>32</v>
      </c>
    </row>
    <row r="68" spans="1:3" x14ac:dyDescent="0.3">
      <c r="A68" t="s">
        <v>13149</v>
      </c>
      <c r="B68" t="s">
        <v>13150</v>
      </c>
      <c r="C68">
        <v>32</v>
      </c>
    </row>
    <row r="69" spans="1:3" x14ac:dyDescent="0.3">
      <c r="A69" t="s">
        <v>13151</v>
      </c>
      <c r="B69" t="s">
        <v>13152</v>
      </c>
      <c r="C69">
        <v>32</v>
      </c>
    </row>
    <row r="70" spans="1:3" x14ac:dyDescent="0.3">
      <c r="A70" t="s">
        <v>13153</v>
      </c>
      <c r="B70" t="s">
        <v>13154</v>
      </c>
      <c r="C70">
        <v>32</v>
      </c>
    </row>
    <row r="71" spans="1:3" x14ac:dyDescent="0.3">
      <c r="A71" t="s">
        <v>13155</v>
      </c>
      <c r="B71" t="s">
        <v>13156</v>
      </c>
      <c r="C71">
        <v>32</v>
      </c>
    </row>
    <row r="72" spans="1:3" x14ac:dyDescent="0.3">
      <c r="A72" t="s">
        <v>13157</v>
      </c>
      <c r="B72" t="s">
        <v>13158</v>
      </c>
      <c r="C72">
        <v>32</v>
      </c>
    </row>
    <row r="73" spans="1:3" x14ac:dyDescent="0.3">
      <c r="A73" t="s">
        <v>13159</v>
      </c>
      <c r="B73" t="s">
        <v>13160</v>
      </c>
      <c r="C73">
        <v>32</v>
      </c>
    </row>
    <row r="74" spans="1:3" x14ac:dyDescent="0.3">
      <c r="A74" t="s">
        <v>13161</v>
      </c>
      <c r="B74" t="s">
        <v>13162</v>
      </c>
      <c r="C74">
        <v>32</v>
      </c>
    </row>
    <row r="75" spans="1:3" x14ac:dyDescent="0.3">
      <c r="A75" t="s">
        <v>13163</v>
      </c>
      <c r="B75" t="s">
        <v>13164</v>
      </c>
      <c r="C75">
        <v>31</v>
      </c>
    </row>
    <row r="76" spans="1:3" x14ac:dyDescent="0.3">
      <c r="A76" t="s">
        <v>13165</v>
      </c>
      <c r="B76" t="s">
        <v>13166</v>
      </c>
      <c r="C76">
        <v>30</v>
      </c>
    </row>
    <row r="77" spans="1:3" x14ac:dyDescent="0.3">
      <c r="A77" t="s">
        <v>13167</v>
      </c>
      <c r="B77" t="s">
        <v>13168</v>
      </c>
      <c r="C77">
        <v>29</v>
      </c>
    </row>
    <row r="78" spans="1:3" x14ac:dyDescent="0.3">
      <c r="A78" t="s">
        <v>13169</v>
      </c>
      <c r="B78" t="s">
        <v>13170</v>
      </c>
      <c r="C78">
        <v>28</v>
      </c>
    </row>
    <row r="79" spans="1:3" x14ac:dyDescent="0.3">
      <c r="A79" t="s">
        <v>13171</v>
      </c>
      <c r="B79" t="s">
        <v>13172</v>
      </c>
      <c r="C79">
        <v>28</v>
      </c>
    </row>
    <row r="80" spans="1:3" x14ac:dyDescent="0.3">
      <c r="A80" t="s">
        <v>13173</v>
      </c>
      <c r="B80" t="s">
        <v>13174</v>
      </c>
      <c r="C80">
        <v>28</v>
      </c>
    </row>
    <row r="81" spans="1:3" x14ac:dyDescent="0.3">
      <c r="A81" t="s">
        <v>13175</v>
      </c>
      <c r="B81" t="s">
        <v>13176</v>
      </c>
      <c r="C81">
        <v>28</v>
      </c>
    </row>
    <row r="82" spans="1:3" x14ac:dyDescent="0.3">
      <c r="A82" t="s">
        <v>13177</v>
      </c>
      <c r="B82" t="s">
        <v>13178</v>
      </c>
      <c r="C82">
        <v>28</v>
      </c>
    </row>
    <row r="83" spans="1:3" x14ac:dyDescent="0.3">
      <c r="A83" t="s">
        <v>13179</v>
      </c>
      <c r="B83" t="s">
        <v>13180</v>
      </c>
      <c r="C83">
        <v>27</v>
      </c>
    </row>
    <row r="84" spans="1:3" x14ac:dyDescent="0.3">
      <c r="A84" t="s">
        <v>13181</v>
      </c>
      <c r="B84" t="s">
        <v>13182</v>
      </c>
      <c r="C84">
        <v>27</v>
      </c>
    </row>
    <row r="85" spans="1:3" x14ac:dyDescent="0.3">
      <c r="A85" t="s">
        <v>13183</v>
      </c>
      <c r="B85" t="s">
        <v>13184</v>
      </c>
      <c r="C85">
        <v>27</v>
      </c>
    </row>
    <row r="86" spans="1:3" x14ac:dyDescent="0.3">
      <c r="A86" t="s">
        <v>13185</v>
      </c>
      <c r="B86" t="s">
        <v>13186</v>
      </c>
      <c r="C86">
        <v>27</v>
      </c>
    </row>
    <row r="87" spans="1:3" x14ac:dyDescent="0.3">
      <c r="A87" t="s">
        <v>13187</v>
      </c>
      <c r="B87" t="s">
        <v>13188</v>
      </c>
      <c r="C87">
        <v>26</v>
      </c>
    </row>
    <row r="88" spans="1:3" x14ac:dyDescent="0.3">
      <c r="A88" t="s">
        <v>13189</v>
      </c>
      <c r="B88" t="s">
        <v>13190</v>
      </c>
      <c r="C88">
        <v>26</v>
      </c>
    </row>
    <row r="89" spans="1:3" x14ac:dyDescent="0.3">
      <c r="A89" t="s">
        <v>13191</v>
      </c>
      <c r="B89" t="s">
        <v>13192</v>
      </c>
      <c r="C89">
        <v>26</v>
      </c>
    </row>
    <row r="90" spans="1:3" x14ac:dyDescent="0.3">
      <c r="A90" t="s">
        <v>13193</v>
      </c>
      <c r="B90" t="s">
        <v>13194</v>
      </c>
      <c r="C90">
        <v>25</v>
      </c>
    </row>
    <row r="91" spans="1:3" x14ac:dyDescent="0.3">
      <c r="A91" t="s">
        <v>13195</v>
      </c>
      <c r="B91" t="s">
        <v>13196</v>
      </c>
      <c r="C91">
        <v>25</v>
      </c>
    </row>
    <row r="92" spans="1:3" x14ac:dyDescent="0.3">
      <c r="A92" t="s">
        <v>13197</v>
      </c>
      <c r="B92" t="s">
        <v>13198</v>
      </c>
      <c r="C92">
        <v>25</v>
      </c>
    </row>
    <row r="93" spans="1:3" x14ac:dyDescent="0.3">
      <c r="A93" t="s">
        <v>13199</v>
      </c>
      <c r="B93" t="s">
        <v>13200</v>
      </c>
      <c r="C93">
        <v>24</v>
      </c>
    </row>
    <row r="94" spans="1:3" x14ac:dyDescent="0.3">
      <c r="A94" t="s">
        <v>13201</v>
      </c>
      <c r="B94" t="s">
        <v>13202</v>
      </c>
      <c r="C94">
        <v>24</v>
      </c>
    </row>
    <row r="95" spans="1:3" x14ac:dyDescent="0.3">
      <c r="A95" t="s">
        <v>13203</v>
      </c>
      <c r="B95" t="s">
        <v>13204</v>
      </c>
      <c r="C95">
        <v>24</v>
      </c>
    </row>
    <row r="96" spans="1:3" x14ac:dyDescent="0.3">
      <c r="A96" t="s">
        <v>13205</v>
      </c>
      <c r="B96" t="s">
        <v>13206</v>
      </c>
      <c r="C96">
        <v>24</v>
      </c>
    </row>
    <row r="97" spans="1:3" x14ac:dyDescent="0.3">
      <c r="A97" t="s">
        <v>13207</v>
      </c>
      <c r="B97" t="s">
        <v>13208</v>
      </c>
      <c r="C97">
        <v>24</v>
      </c>
    </row>
    <row r="98" spans="1:3" x14ac:dyDescent="0.3">
      <c r="A98" t="s">
        <v>13209</v>
      </c>
      <c r="B98" t="s">
        <v>13210</v>
      </c>
      <c r="C98">
        <v>23</v>
      </c>
    </row>
    <row r="99" spans="1:3" x14ac:dyDescent="0.3">
      <c r="A99" t="s">
        <v>13211</v>
      </c>
      <c r="B99" t="s">
        <v>13212</v>
      </c>
      <c r="C99">
        <v>23</v>
      </c>
    </row>
    <row r="100" spans="1:3" x14ac:dyDescent="0.3">
      <c r="A100" t="s">
        <v>13213</v>
      </c>
      <c r="B100" t="s">
        <v>13214</v>
      </c>
      <c r="C100">
        <v>23</v>
      </c>
    </row>
    <row r="101" spans="1:3" x14ac:dyDescent="0.3">
      <c r="A101" t="s">
        <v>13215</v>
      </c>
      <c r="B101" t="s">
        <v>13216</v>
      </c>
      <c r="C101">
        <v>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1"/>
  <sheetViews>
    <sheetView workbookViewId="0"/>
  </sheetViews>
  <sheetFormatPr defaultRowHeight="14.4" x14ac:dyDescent="0.3"/>
  <sheetData>
    <row r="1" spans="1:3" x14ac:dyDescent="0.3">
      <c r="A1" s="1" t="s">
        <v>13217</v>
      </c>
      <c r="B1" s="1" t="s">
        <v>13218</v>
      </c>
      <c r="C1" s="1" t="s">
        <v>13023</v>
      </c>
    </row>
    <row r="2" spans="1:3" x14ac:dyDescent="0.3">
      <c r="A2" t="s">
        <v>13219</v>
      </c>
      <c r="B2" t="s">
        <v>13220</v>
      </c>
      <c r="C2">
        <v>131</v>
      </c>
    </row>
    <row r="3" spans="1:3" x14ac:dyDescent="0.3">
      <c r="A3" t="s">
        <v>13221</v>
      </c>
      <c r="B3" t="s">
        <v>13222</v>
      </c>
      <c r="C3">
        <v>130</v>
      </c>
    </row>
    <row r="4" spans="1:3" x14ac:dyDescent="0.3">
      <c r="A4" t="s">
        <v>13223</v>
      </c>
      <c r="B4" t="s">
        <v>13224</v>
      </c>
      <c r="C4">
        <v>127</v>
      </c>
    </row>
    <row r="5" spans="1:3" x14ac:dyDescent="0.3">
      <c r="A5" t="s">
        <v>13225</v>
      </c>
      <c r="B5" t="s">
        <v>13226</v>
      </c>
      <c r="C5">
        <v>127</v>
      </c>
    </row>
    <row r="6" spans="1:3" x14ac:dyDescent="0.3">
      <c r="A6" t="s">
        <v>13227</v>
      </c>
      <c r="B6" t="s">
        <v>13228</v>
      </c>
      <c r="C6">
        <v>55</v>
      </c>
    </row>
    <row r="7" spans="1:3" x14ac:dyDescent="0.3">
      <c r="A7" t="s">
        <v>13229</v>
      </c>
      <c r="B7" t="s">
        <v>13230</v>
      </c>
      <c r="C7">
        <v>55</v>
      </c>
    </row>
    <row r="8" spans="1:3" x14ac:dyDescent="0.3">
      <c r="A8" t="s">
        <v>13231</v>
      </c>
      <c r="B8" t="s">
        <v>13232</v>
      </c>
      <c r="C8">
        <v>55</v>
      </c>
    </row>
    <row r="9" spans="1:3" x14ac:dyDescent="0.3">
      <c r="A9" t="s">
        <v>13233</v>
      </c>
      <c r="B9" t="s">
        <v>13233</v>
      </c>
      <c r="C9">
        <v>55</v>
      </c>
    </row>
    <row r="10" spans="1:3" x14ac:dyDescent="0.3">
      <c r="A10" t="s">
        <v>13234</v>
      </c>
      <c r="B10" t="s">
        <v>13235</v>
      </c>
      <c r="C10">
        <v>55</v>
      </c>
    </row>
    <row r="11" spans="1:3" x14ac:dyDescent="0.3">
      <c r="A11" t="s">
        <v>13236</v>
      </c>
      <c r="B11" t="s">
        <v>13237</v>
      </c>
      <c r="C11">
        <v>55</v>
      </c>
    </row>
    <row r="12" spans="1:3" x14ac:dyDescent="0.3">
      <c r="A12" t="s">
        <v>13238</v>
      </c>
      <c r="B12" t="s">
        <v>13239</v>
      </c>
      <c r="C12">
        <v>55</v>
      </c>
    </row>
    <row r="13" spans="1:3" x14ac:dyDescent="0.3">
      <c r="A13" t="s">
        <v>13240</v>
      </c>
      <c r="B13" t="s">
        <v>13240</v>
      </c>
      <c r="C13">
        <v>55</v>
      </c>
    </row>
    <row r="14" spans="1:3" x14ac:dyDescent="0.3">
      <c r="A14" t="s">
        <v>13241</v>
      </c>
      <c r="B14" t="s">
        <v>13241</v>
      </c>
      <c r="C14">
        <v>55</v>
      </c>
    </row>
    <row r="15" spans="1:3" x14ac:dyDescent="0.3">
      <c r="A15" t="s">
        <v>13242</v>
      </c>
      <c r="B15" t="s">
        <v>13243</v>
      </c>
      <c r="C15">
        <v>55</v>
      </c>
    </row>
    <row r="16" spans="1:3" x14ac:dyDescent="0.3">
      <c r="A16" t="s">
        <v>13244</v>
      </c>
      <c r="B16" t="s">
        <v>13245</v>
      </c>
      <c r="C16">
        <v>55</v>
      </c>
    </row>
    <row r="17" spans="1:3" x14ac:dyDescent="0.3">
      <c r="A17" t="s">
        <v>13246</v>
      </c>
      <c r="B17" t="s">
        <v>13247</v>
      </c>
      <c r="C17">
        <v>54</v>
      </c>
    </row>
    <row r="18" spans="1:3" x14ac:dyDescent="0.3">
      <c r="A18" t="s">
        <v>13248</v>
      </c>
      <c r="B18" t="s">
        <v>13249</v>
      </c>
      <c r="C18">
        <v>53</v>
      </c>
    </row>
    <row r="19" spans="1:3" x14ac:dyDescent="0.3">
      <c r="A19" t="s">
        <v>13250</v>
      </c>
      <c r="B19" t="s">
        <v>13251</v>
      </c>
      <c r="C19">
        <v>44</v>
      </c>
    </row>
    <row r="20" spans="1:3" x14ac:dyDescent="0.3">
      <c r="A20" t="s">
        <v>13252</v>
      </c>
      <c r="B20" t="s">
        <v>13253</v>
      </c>
      <c r="C20">
        <v>42</v>
      </c>
    </row>
    <row r="21" spans="1:3" x14ac:dyDescent="0.3">
      <c r="A21" t="s">
        <v>13254</v>
      </c>
      <c r="B21" t="s">
        <v>13255</v>
      </c>
      <c r="C21">
        <v>35</v>
      </c>
    </row>
    <row r="22" spans="1:3" x14ac:dyDescent="0.3">
      <c r="A22" t="s">
        <v>13256</v>
      </c>
      <c r="B22" t="s">
        <v>13257</v>
      </c>
      <c r="C22">
        <v>34</v>
      </c>
    </row>
    <row r="23" spans="1:3" x14ac:dyDescent="0.3">
      <c r="A23" t="s">
        <v>13258</v>
      </c>
      <c r="B23" t="s">
        <v>13259</v>
      </c>
      <c r="C23">
        <v>34</v>
      </c>
    </row>
    <row r="24" spans="1:3" x14ac:dyDescent="0.3">
      <c r="A24" t="s">
        <v>13260</v>
      </c>
      <c r="B24" t="s">
        <v>13261</v>
      </c>
      <c r="C24">
        <v>32</v>
      </c>
    </row>
    <row r="25" spans="1:3" x14ac:dyDescent="0.3">
      <c r="A25" t="s">
        <v>13262</v>
      </c>
      <c r="B25" t="s">
        <v>13263</v>
      </c>
      <c r="C25">
        <v>32</v>
      </c>
    </row>
    <row r="26" spans="1:3" x14ac:dyDescent="0.3">
      <c r="A26" t="s">
        <v>13264</v>
      </c>
      <c r="B26" t="s">
        <v>13265</v>
      </c>
      <c r="C26">
        <v>32</v>
      </c>
    </row>
    <row r="27" spans="1:3" x14ac:dyDescent="0.3">
      <c r="A27" t="s">
        <v>13266</v>
      </c>
      <c r="B27" t="s">
        <v>13267</v>
      </c>
      <c r="C27">
        <v>32</v>
      </c>
    </row>
    <row r="28" spans="1:3" x14ac:dyDescent="0.3">
      <c r="A28" t="s">
        <v>13268</v>
      </c>
      <c r="B28" t="s">
        <v>13269</v>
      </c>
      <c r="C28">
        <v>32</v>
      </c>
    </row>
    <row r="29" spans="1:3" x14ac:dyDescent="0.3">
      <c r="A29" t="s">
        <v>13270</v>
      </c>
      <c r="B29" t="s">
        <v>13271</v>
      </c>
      <c r="C29">
        <v>32</v>
      </c>
    </row>
    <row r="30" spans="1:3" x14ac:dyDescent="0.3">
      <c r="A30" t="s">
        <v>13272</v>
      </c>
      <c r="B30" t="s">
        <v>13273</v>
      </c>
      <c r="C30">
        <v>31</v>
      </c>
    </row>
    <row r="31" spans="1:3" x14ac:dyDescent="0.3">
      <c r="A31" t="s">
        <v>13274</v>
      </c>
      <c r="B31" t="s">
        <v>13275</v>
      </c>
      <c r="C31">
        <v>30</v>
      </c>
    </row>
    <row r="32" spans="1:3" x14ac:dyDescent="0.3">
      <c r="A32" t="s">
        <v>13276</v>
      </c>
      <c r="B32" t="s">
        <v>13277</v>
      </c>
      <c r="C32">
        <v>28</v>
      </c>
    </row>
    <row r="33" spans="1:3" x14ac:dyDescent="0.3">
      <c r="A33" t="s">
        <v>13278</v>
      </c>
      <c r="B33" t="s">
        <v>13279</v>
      </c>
      <c r="C33">
        <v>27</v>
      </c>
    </row>
    <row r="34" spans="1:3" x14ac:dyDescent="0.3">
      <c r="A34" t="s">
        <v>13280</v>
      </c>
      <c r="B34" t="s">
        <v>13281</v>
      </c>
      <c r="C34">
        <v>24</v>
      </c>
    </row>
    <row r="35" spans="1:3" x14ac:dyDescent="0.3">
      <c r="A35" t="s">
        <v>13282</v>
      </c>
      <c r="B35" t="s">
        <v>13283</v>
      </c>
      <c r="C35">
        <v>23</v>
      </c>
    </row>
    <row r="36" spans="1:3" x14ac:dyDescent="0.3">
      <c r="A36" t="s">
        <v>13284</v>
      </c>
      <c r="B36" t="s">
        <v>13285</v>
      </c>
      <c r="C36">
        <v>21</v>
      </c>
    </row>
    <row r="37" spans="1:3" x14ac:dyDescent="0.3">
      <c r="A37" t="s">
        <v>13286</v>
      </c>
      <c r="B37" t="s">
        <v>13287</v>
      </c>
      <c r="C37">
        <v>21</v>
      </c>
    </row>
    <row r="38" spans="1:3" x14ac:dyDescent="0.3">
      <c r="A38" t="s">
        <v>13288</v>
      </c>
      <c r="B38" t="s">
        <v>13289</v>
      </c>
      <c r="C38">
        <v>20</v>
      </c>
    </row>
    <row r="39" spans="1:3" x14ac:dyDescent="0.3">
      <c r="A39" t="s">
        <v>13290</v>
      </c>
      <c r="B39" t="s">
        <v>13291</v>
      </c>
      <c r="C39">
        <v>20</v>
      </c>
    </row>
    <row r="40" spans="1:3" x14ac:dyDescent="0.3">
      <c r="A40" t="s">
        <v>13292</v>
      </c>
      <c r="B40" t="s">
        <v>13293</v>
      </c>
      <c r="C40">
        <v>20</v>
      </c>
    </row>
    <row r="41" spans="1:3" x14ac:dyDescent="0.3">
      <c r="A41" t="s">
        <v>13294</v>
      </c>
      <c r="B41" t="s">
        <v>13295</v>
      </c>
      <c r="C41">
        <v>20</v>
      </c>
    </row>
    <row r="42" spans="1:3" x14ac:dyDescent="0.3">
      <c r="A42" t="s">
        <v>13296</v>
      </c>
      <c r="B42" t="s">
        <v>13297</v>
      </c>
      <c r="C42">
        <v>19</v>
      </c>
    </row>
    <row r="43" spans="1:3" x14ac:dyDescent="0.3">
      <c r="A43" t="s">
        <v>13298</v>
      </c>
      <c r="B43" t="s">
        <v>13299</v>
      </c>
      <c r="C43">
        <v>19</v>
      </c>
    </row>
    <row r="44" spans="1:3" x14ac:dyDescent="0.3">
      <c r="A44" t="s">
        <v>13300</v>
      </c>
      <c r="B44" t="s">
        <v>13301</v>
      </c>
      <c r="C44">
        <v>18</v>
      </c>
    </row>
    <row r="45" spans="1:3" x14ac:dyDescent="0.3">
      <c r="A45" t="s">
        <v>13302</v>
      </c>
      <c r="B45" t="s">
        <v>13303</v>
      </c>
      <c r="C45">
        <v>18</v>
      </c>
    </row>
    <row r="46" spans="1:3" x14ac:dyDescent="0.3">
      <c r="A46" t="s">
        <v>13304</v>
      </c>
      <c r="B46" t="s">
        <v>13305</v>
      </c>
      <c r="C46">
        <v>17</v>
      </c>
    </row>
    <row r="47" spans="1:3" x14ac:dyDescent="0.3">
      <c r="A47" t="s">
        <v>13306</v>
      </c>
      <c r="B47" t="s">
        <v>13307</v>
      </c>
      <c r="C47">
        <v>17</v>
      </c>
    </row>
    <row r="48" spans="1:3" x14ac:dyDescent="0.3">
      <c r="A48" t="s">
        <v>13308</v>
      </c>
      <c r="B48" t="s">
        <v>13309</v>
      </c>
      <c r="C48">
        <v>17</v>
      </c>
    </row>
    <row r="49" spans="1:3" x14ac:dyDescent="0.3">
      <c r="A49" t="s">
        <v>13310</v>
      </c>
      <c r="B49" t="s">
        <v>13311</v>
      </c>
      <c r="C49">
        <v>17</v>
      </c>
    </row>
    <row r="50" spans="1:3" x14ac:dyDescent="0.3">
      <c r="A50" t="s">
        <v>13312</v>
      </c>
      <c r="B50" t="s">
        <v>13313</v>
      </c>
      <c r="C50">
        <v>17</v>
      </c>
    </row>
    <row r="51" spans="1:3" x14ac:dyDescent="0.3">
      <c r="A51" t="s">
        <v>13314</v>
      </c>
      <c r="B51" t="s">
        <v>13315</v>
      </c>
      <c r="C51">
        <v>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13316</v>
      </c>
      <c r="B1" s="1" t="s">
        <v>13317</v>
      </c>
      <c r="C1" s="1" t="s">
        <v>13318</v>
      </c>
    </row>
    <row r="2" spans="1:3" x14ac:dyDescent="0.3">
      <c r="A2" t="s">
        <v>13319</v>
      </c>
      <c r="B2" t="s">
        <v>13319</v>
      </c>
      <c r="C2">
        <v>14.012209861568961</v>
      </c>
    </row>
    <row r="3" spans="1:3" x14ac:dyDescent="0.3">
      <c r="A3" t="s">
        <v>13320</v>
      </c>
      <c r="B3" t="s">
        <v>13321</v>
      </c>
      <c r="C3">
        <v>14.012209861568961</v>
      </c>
    </row>
    <row r="4" spans="1:3" x14ac:dyDescent="0.3">
      <c r="A4" t="s">
        <v>13322</v>
      </c>
      <c r="B4" t="s">
        <v>13322</v>
      </c>
      <c r="C4">
        <v>14.012209861568961</v>
      </c>
    </row>
    <row r="5" spans="1:3" x14ac:dyDescent="0.3">
      <c r="A5" t="s">
        <v>13323</v>
      </c>
      <c r="B5" t="s">
        <v>13324</v>
      </c>
      <c r="C5">
        <v>14.012209861568961</v>
      </c>
    </row>
    <row r="6" spans="1:3" x14ac:dyDescent="0.3">
      <c r="A6" t="s">
        <v>13325</v>
      </c>
      <c r="B6" t="s">
        <v>13326</v>
      </c>
      <c r="C6">
        <v>14.012209861568961</v>
      </c>
    </row>
    <row r="7" spans="1:3" x14ac:dyDescent="0.3">
      <c r="A7" t="s">
        <v>13327</v>
      </c>
      <c r="B7" t="s">
        <v>13328</v>
      </c>
      <c r="C7">
        <v>14.012209861568961</v>
      </c>
    </row>
    <row r="8" spans="1:3" x14ac:dyDescent="0.3">
      <c r="A8" t="s">
        <v>13329</v>
      </c>
      <c r="B8" t="s">
        <v>13330</v>
      </c>
      <c r="C8">
        <v>14.012209861568961</v>
      </c>
    </row>
    <row r="9" spans="1:3" x14ac:dyDescent="0.3">
      <c r="A9" t="s">
        <v>13331</v>
      </c>
      <c r="B9" t="s">
        <v>13331</v>
      </c>
      <c r="C9">
        <v>14.012209861568961</v>
      </c>
    </row>
    <row r="10" spans="1:3" x14ac:dyDescent="0.3">
      <c r="A10" t="s">
        <v>13332</v>
      </c>
      <c r="B10" t="s">
        <v>13333</v>
      </c>
      <c r="C10">
        <v>14.012209861568961</v>
      </c>
    </row>
    <row r="11" spans="1:3" x14ac:dyDescent="0.3">
      <c r="A11" t="s">
        <v>13334</v>
      </c>
      <c r="B11" t="s">
        <v>13335</v>
      </c>
      <c r="C11">
        <v>14.012209861568961</v>
      </c>
    </row>
    <row r="12" spans="1:3" x14ac:dyDescent="0.3">
      <c r="A12" t="s">
        <v>13336</v>
      </c>
      <c r="B12" t="s">
        <v>13337</v>
      </c>
      <c r="C12">
        <v>14.012209861568961</v>
      </c>
    </row>
    <row r="13" spans="1:3" x14ac:dyDescent="0.3">
      <c r="A13" t="s">
        <v>13338</v>
      </c>
      <c r="B13" t="s">
        <v>13339</v>
      </c>
      <c r="C13">
        <v>14.012209861568961</v>
      </c>
    </row>
    <row r="14" spans="1:3" x14ac:dyDescent="0.3">
      <c r="A14" t="s">
        <v>13340</v>
      </c>
      <c r="B14" t="s">
        <v>13341</v>
      </c>
      <c r="C14">
        <v>14.012209861568961</v>
      </c>
    </row>
    <row r="15" spans="1:3" x14ac:dyDescent="0.3">
      <c r="A15" t="s">
        <v>13342</v>
      </c>
      <c r="B15" t="s">
        <v>13342</v>
      </c>
      <c r="C15">
        <v>14.012209861568961</v>
      </c>
    </row>
    <row r="16" spans="1:3" x14ac:dyDescent="0.3">
      <c r="A16" t="s">
        <v>13343</v>
      </c>
      <c r="B16" t="s">
        <v>13344</v>
      </c>
      <c r="C16">
        <v>14.012209861568961</v>
      </c>
    </row>
    <row r="17" spans="1:3" x14ac:dyDescent="0.3">
      <c r="A17" t="s">
        <v>13345</v>
      </c>
      <c r="B17" t="s">
        <v>13346</v>
      </c>
      <c r="C17">
        <v>14.012209861568961</v>
      </c>
    </row>
    <row r="18" spans="1:3" x14ac:dyDescent="0.3">
      <c r="A18" t="s">
        <v>13347</v>
      </c>
      <c r="B18" t="s">
        <v>13347</v>
      </c>
      <c r="C18">
        <v>14.012209861568961</v>
      </c>
    </row>
    <row r="19" spans="1:3" x14ac:dyDescent="0.3">
      <c r="A19" t="s">
        <v>13348</v>
      </c>
      <c r="B19" t="s">
        <v>13348</v>
      </c>
      <c r="C19">
        <v>14.012209861568961</v>
      </c>
    </row>
    <row r="20" spans="1:3" x14ac:dyDescent="0.3">
      <c r="A20" t="s">
        <v>13349</v>
      </c>
      <c r="B20" t="s">
        <v>13349</v>
      </c>
      <c r="C20">
        <v>14.012209861568961</v>
      </c>
    </row>
    <row r="21" spans="1:3" x14ac:dyDescent="0.3">
      <c r="A21" t="s">
        <v>13350</v>
      </c>
      <c r="B21" t="s">
        <v>13350</v>
      </c>
      <c r="C21">
        <v>14.012209861568961</v>
      </c>
    </row>
    <row r="22" spans="1:3" x14ac:dyDescent="0.3">
      <c r="A22" t="s">
        <v>13351</v>
      </c>
      <c r="B22" t="s">
        <v>13352</v>
      </c>
      <c r="C22">
        <v>14.012209861568961</v>
      </c>
    </row>
    <row r="23" spans="1:3" x14ac:dyDescent="0.3">
      <c r="A23" t="s">
        <v>13353</v>
      </c>
      <c r="B23" t="s">
        <v>13354</v>
      </c>
      <c r="C23">
        <v>14.012209861568961</v>
      </c>
    </row>
    <row r="24" spans="1:3" x14ac:dyDescent="0.3">
      <c r="A24" t="s">
        <v>13355</v>
      </c>
      <c r="B24" t="s">
        <v>13356</v>
      </c>
      <c r="C24">
        <v>14.012209861568961</v>
      </c>
    </row>
    <row r="25" spans="1:3" x14ac:dyDescent="0.3">
      <c r="A25" t="s">
        <v>13357</v>
      </c>
      <c r="B25" t="s">
        <v>13358</v>
      </c>
      <c r="C25">
        <v>14.012209861568961</v>
      </c>
    </row>
    <row r="26" spans="1:3" x14ac:dyDescent="0.3">
      <c r="A26" t="s">
        <v>13359</v>
      </c>
      <c r="B26" t="s">
        <v>13360</v>
      </c>
      <c r="C26">
        <v>14.012209861568961</v>
      </c>
    </row>
    <row r="27" spans="1:3" x14ac:dyDescent="0.3">
      <c r="A27" t="s">
        <v>13361</v>
      </c>
      <c r="B27" t="s">
        <v>13362</v>
      </c>
      <c r="C27">
        <v>14.012209861568961</v>
      </c>
    </row>
    <row r="28" spans="1:3" x14ac:dyDescent="0.3">
      <c r="A28" t="s">
        <v>13363</v>
      </c>
      <c r="B28" t="s">
        <v>13364</v>
      </c>
      <c r="C28">
        <v>14.012209861568961</v>
      </c>
    </row>
    <row r="29" spans="1:3" x14ac:dyDescent="0.3">
      <c r="A29" t="s">
        <v>13365</v>
      </c>
      <c r="B29" t="s">
        <v>13366</v>
      </c>
      <c r="C29">
        <v>14.012209861568961</v>
      </c>
    </row>
    <row r="30" spans="1:3" x14ac:dyDescent="0.3">
      <c r="A30" t="s">
        <v>13367</v>
      </c>
      <c r="B30" t="s">
        <v>13368</v>
      </c>
      <c r="C30">
        <v>14.012209861568961</v>
      </c>
    </row>
    <row r="31" spans="1:3" x14ac:dyDescent="0.3">
      <c r="A31" t="s">
        <v>13369</v>
      </c>
      <c r="B31" t="s">
        <v>13369</v>
      </c>
      <c r="C31">
        <v>14.012209861568961</v>
      </c>
    </row>
    <row r="32" spans="1:3" x14ac:dyDescent="0.3">
      <c r="A32" t="s">
        <v>13370</v>
      </c>
      <c r="B32" t="s">
        <v>13371</v>
      </c>
      <c r="C32">
        <v>14.012209861568961</v>
      </c>
    </row>
    <row r="33" spans="1:3" x14ac:dyDescent="0.3">
      <c r="A33" t="s">
        <v>13372</v>
      </c>
      <c r="B33" t="s">
        <v>13373</v>
      </c>
      <c r="C33">
        <v>14.012209861568961</v>
      </c>
    </row>
    <row r="34" spans="1:3" x14ac:dyDescent="0.3">
      <c r="A34" t="s">
        <v>13374</v>
      </c>
      <c r="B34" t="s">
        <v>13374</v>
      </c>
      <c r="C34">
        <v>14.012209861568961</v>
      </c>
    </row>
    <row r="35" spans="1:3" x14ac:dyDescent="0.3">
      <c r="A35" t="s">
        <v>13375</v>
      </c>
      <c r="B35" t="s">
        <v>13376</v>
      </c>
      <c r="C35">
        <v>14.012209861568961</v>
      </c>
    </row>
    <row r="36" spans="1:3" x14ac:dyDescent="0.3">
      <c r="A36" t="s">
        <v>13377</v>
      </c>
      <c r="B36" t="s">
        <v>13378</v>
      </c>
      <c r="C36">
        <v>14.012209861568961</v>
      </c>
    </row>
    <row r="37" spans="1:3" x14ac:dyDescent="0.3">
      <c r="A37" t="s">
        <v>13379</v>
      </c>
      <c r="B37" t="s">
        <v>13380</v>
      </c>
      <c r="C37">
        <v>14.012209861568961</v>
      </c>
    </row>
    <row r="38" spans="1:3" x14ac:dyDescent="0.3">
      <c r="A38" t="s">
        <v>13381</v>
      </c>
      <c r="B38" t="s">
        <v>13382</v>
      </c>
      <c r="C38">
        <v>14.012209861568961</v>
      </c>
    </row>
    <row r="39" spans="1:3" x14ac:dyDescent="0.3">
      <c r="A39" t="s">
        <v>13383</v>
      </c>
      <c r="B39" t="s">
        <v>13384</v>
      </c>
      <c r="C39">
        <v>14.012209861568961</v>
      </c>
    </row>
    <row r="40" spans="1:3" x14ac:dyDescent="0.3">
      <c r="A40" t="s">
        <v>13385</v>
      </c>
      <c r="B40" t="s">
        <v>13386</v>
      </c>
      <c r="C40">
        <v>14.012209861568961</v>
      </c>
    </row>
    <row r="41" spans="1:3" x14ac:dyDescent="0.3">
      <c r="A41" t="s">
        <v>13387</v>
      </c>
      <c r="B41" t="s">
        <v>13388</v>
      </c>
      <c r="C41">
        <v>14.012209861568961</v>
      </c>
    </row>
    <row r="42" spans="1:3" x14ac:dyDescent="0.3">
      <c r="A42" t="s">
        <v>13389</v>
      </c>
      <c r="B42" t="s">
        <v>13390</v>
      </c>
      <c r="C42">
        <v>14.012209861568961</v>
      </c>
    </row>
    <row r="43" spans="1:3" x14ac:dyDescent="0.3">
      <c r="A43" t="s">
        <v>13391</v>
      </c>
      <c r="B43" t="s">
        <v>13392</v>
      </c>
      <c r="C43">
        <v>14.012209861568961</v>
      </c>
    </row>
    <row r="44" spans="1:3" x14ac:dyDescent="0.3">
      <c r="A44" t="s">
        <v>13393</v>
      </c>
      <c r="B44" t="s">
        <v>13394</v>
      </c>
      <c r="C44">
        <v>14.012209861568961</v>
      </c>
    </row>
    <row r="45" spans="1:3" x14ac:dyDescent="0.3">
      <c r="A45" t="s">
        <v>13395</v>
      </c>
      <c r="B45" t="s">
        <v>13395</v>
      </c>
      <c r="C45">
        <v>14.012209861568961</v>
      </c>
    </row>
    <row r="46" spans="1:3" x14ac:dyDescent="0.3">
      <c r="A46" t="s">
        <v>13396</v>
      </c>
      <c r="B46" t="s">
        <v>13396</v>
      </c>
      <c r="C46">
        <v>14.012209861568961</v>
      </c>
    </row>
    <row r="47" spans="1:3" x14ac:dyDescent="0.3">
      <c r="A47" t="s">
        <v>13397</v>
      </c>
      <c r="B47" t="s">
        <v>13397</v>
      </c>
      <c r="C47">
        <v>14.012209861568961</v>
      </c>
    </row>
    <row r="48" spans="1:3" x14ac:dyDescent="0.3">
      <c r="A48" t="s">
        <v>13398</v>
      </c>
      <c r="B48" t="s">
        <v>13399</v>
      </c>
      <c r="C48">
        <v>14.012209861568961</v>
      </c>
    </row>
    <row r="49" spans="1:3" x14ac:dyDescent="0.3">
      <c r="A49" t="s">
        <v>13400</v>
      </c>
      <c r="B49" t="s">
        <v>13401</v>
      </c>
      <c r="C49">
        <v>14.012209861568961</v>
      </c>
    </row>
    <row r="50" spans="1:3" x14ac:dyDescent="0.3">
      <c r="A50" t="s">
        <v>13402</v>
      </c>
      <c r="B50" t="s">
        <v>13403</v>
      </c>
      <c r="C50">
        <v>14.012209861568961</v>
      </c>
    </row>
    <row r="51" spans="1:3" x14ac:dyDescent="0.3">
      <c r="A51" t="s">
        <v>13404</v>
      </c>
      <c r="B51" t="s">
        <v>13405</v>
      </c>
      <c r="C51">
        <v>14.012209861568961</v>
      </c>
    </row>
    <row r="52" spans="1:3" x14ac:dyDescent="0.3">
      <c r="A52" t="s">
        <v>13406</v>
      </c>
      <c r="B52" t="s">
        <v>13407</v>
      </c>
      <c r="C52">
        <v>14.012209861568961</v>
      </c>
    </row>
    <row r="53" spans="1:3" x14ac:dyDescent="0.3">
      <c r="A53" t="s">
        <v>13408</v>
      </c>
      <c r="B53" t="s">
        <v>13408</v>
      </c>
      <c r="C53">
        <v>14.012209861568961</v>
      </c>
    </row>
    <row r="54" spans="1:3" x14ac:dyDescent="0.3">
      <c r="A54" t="s">
        <v>13409</v>
      </c>
      <c r="B54" t="s">
        <v>13410</v>
      </c>
      <c r="C54">
        <v>14.012209861568961</v>
      </c>
    </row>
    <row r="55" spans="1:3" x14ac:dyDescent="0.3">
      <c r="A55" t="s">
        <v>13411</v>
      </c>
      <c r="B55" t="s">
        <v>13412</v>
      </c>
      <c r="C55">
        <v>14.012209861568961</v>
      </c>
    </row>
    <row r="56" spans="1:3" x14ac:dyDescent="0.3">
      <c r="A56" t="s">
        <v>13413</v>
      </c>
      <c r="B56" t="s">
        <v>13413</v>
      </c>
      <c r="C56">
        <v>14.012209861568961</v>
      </c>
    </row>
    <row r="57" spans="1:3" x14ac:dyDescent="0.3">
      <c r="A57" t="s">
        <v>13414</v>
      </c>
      <c r="B57" t="s">
        <v>13415</v>
      </c>
      <c r="C57">
        <v>14.012209861568961</v>
      </c>
    </row>
    <row r="58" spans="1:3" x14ac:dyDescent="0.3">
      <c r="A58" t="s">
        <v>13416</v>
      </c>
      <c r="B58" t="s">
        <v>13417</v>
      </c>
      <c r="C58">
        <v>14.012209861568961</v>
      </c>
    </row>
    <row r="59" spans="1:3" x14ac:dyDescent="0.3">
      <c r="A59" t="s">
        <v>13418</v>
      </c>
      <c r="B59" t="s">
        <v>13419</v>
      </c>
      <c r="C59">
        <v>14.012209861568961</v>
      </c>
    </row>
    <row r="60" spans="1:3" x14ac:dyDescent="0.3">
      <c r="A60" t="s">
        <v>13420</v>
      </c>
      <c r="B60" t="s">
        <v>13420</v>
      </c>
      <c r="C60">
        <v>14.012209861568961</v>
      </c>
    </row>
    <row r="61" spans="1:3" x14ac:dyDescent="0.3">
      <c r="A61" t="s">
        <v>13421</v>
      </c>
      <c r="B61" t="s">
        <v>13421</v>
      </c>
      <c r="C61">
        <v>14.012209861568961</v>
      </c>
    </row>
    <row r="62" spans="1:3" x14ac:dyDescent="0.3">
      <c r="A62" t="s">
        <v>13422</v>
      </c>
      <c r="B62" t="s">
        <v>13422</v>
      </c>
      <c r="C62">
        <v>14.012209861568961</v>
      </c>
    </row>
    <row r="63" spans="1:3" x14ac:dyDescent="0.3">
      <c r="A63" t="s">
        <v>13423</v>
      </c>
      <c r="B63" t="s">
        <v>13423</v>
      </c>
      <c r="C63">
        <v>14.012209861568961</v>
      </c>
    </row>
    <row r="64" spans="1:3" x14ac:dyDescent="0.3">
      <c r="A64" t="s">
        <v>13424</v>
      </c>
      <c r="B64" t="s">
        <v>13425</v>
      </c>
      <c r="C64">
        <v>14.012209861568961</v>
      </c>
    </row>
    <row r="65" spans="1:3" x14ac:dyDescent="0.3">
      <c r="A65" t="s">
        <v>13426</v>
      </c>
      <c r="B65" t="s">
        <v>13426</v>
      </c>
      <c r="C65">
        <v>14.012209861568961</v>
      </c>
    </row>
    <row r="66" spans="1:3" x14ac:dyDescent="0.3">
      <c r="A66" t="s">
        <v>13427</v>
      </c>
      <c r="B66" t="s">
        <v>13427</v>
      </c>
      <c r="C66">
        <v>14.012209861568961</v>
      </c>
    </row>
    <row r="67" spans="1:3" x14ac:dyDescent="0.3">
      <c r="A67" t="s">
        <v>13428</v>
      </c>
      <c r="B67" t="s">
        <v>13428</v>
      </c>
      <c r="C67">
        <v>14.012209861568961</v>
      </c>
    </row>
    <row r="68" spans="1:3" x14ac:dyDescent="0.3">
      <c r="A68" t="s">
        <v>13429</v>
      </c>
      <c r="B68" t="s">
        <v>13429</v>
      </c>
      <c r="C68">
        <v>14.012209861568961</v>
      </c>
    </row>
    <row r="69" spans="1:3" x14ac:dyDescent="0.3">
      <c r="A69" t="s">
        <v>13430</v>
      </c>
      <c r="B69" t="s">
        <v>13430</v>
      </c>
      <c r="C69">
        <v>14.012209861568961</v>
      </c>
    </row>
    <row r="70" spans="1:3" x14ac:dyDescent="0.3">
      <c r="A70" t="s">
        <v>13431</v>
      </c>
      <c r="B70" t="s">
        <v>13432</v>
      </c>
      <c r="C70">
        <v>14.012209861568961</v>
      </c>
    </row>
    <row r="71" spans="1:3" x14ac:dyDescent="0.3">
      <c r="A71" t="s">
        <v>13433</v>
      </c>
      <c r="B71" t="s">
        <v>13434</v>
      </c>
      <c r="C71">
        <v>14.012209861568961</v>
      </c>
    </row>
    <row r="72" spans="1:3" x14ac:dyDescent="0.3">
      <c r="A72" t="s">
        <v>13435</v>
      </c>
      <c r="B72" t="s">
        <v>13435</v>
      </c>
      <c r="C72">
        <v>14.012209861568961</v>
      </c>
    </row>
    <row r="73" spans="1:3" x14ac:dyDescent="0.3">
      <c r="A73" t="s">
        <v>13436</v>
      </c>
      <c r="B73" t="s">
        <v>13437</v>
      </c>
      <c r="C73">
        <v>14.012209861568961</v>
      </c>
    </row>
    <row r="74" spans="1:3" x14ac:dyDescent="0.3">
      <c r="A74" t="s">
        <v>13438</v>
      </c>
      <c r="B74" t="s">
        <v>13438</v>
      </c>
      <c r="C74">
        <v>14.012209861568961</v>
      </c>
    </row>
    <row r="75" spans="1:3" x14ac:dyDescent="0.3">
      <c r="A75" t="s">
        <v>13439</v>
      </c>
      <c r="B75" t="s">
        <v>13439</v>
      </c>
      <c r="C75">
        <v>14.012209861568961</v>
      </c>
    </row>
    <row r="76" spans="1:3" x14ac:dyDescent="0.3">
      <c r="A76" t="s">
        <v>13440</v>
      </c>
      <c r="B76" t="s">
        <v>13441</v>
      </c>
      <c r="C76">
        <v>14.012209861568961</v>
      </c>
    </row>
    <row r="77" spans="1:3" x14ac:dyDescent="0.3">
      <c r="A77" t="s">
        <v>13442</v>
      </c>
      <c r="B77" t="s">
        <v>13443</v>
      </c>
      <c r="C77">
        <v>14.012209861568961</v>
      </c>
    </row>
    <row r="78" spans="1:3" x14ac:dyDescent="0.3">
      <c r="A78" t="s">
        <v>13444</v>
      </c>
      <c r="B78" t="s">
        <v>13444</v>
      </c>
      <c r="C78">
        <v>14.012209861568961</v>
      </c>
    </row>
    <row r="79" spans="1:3" x14ac:dyDescent="0.3">
      <c r="A79" t="s">
        <v>13445</v>
      </c>
      <c r="B79" t="s">
        <v>13445</v>
      </c>
      <c r="C79">
        <v>14.012209861568961</v>
      </c>
    </row>
    <row r="80" spans="1:3" x14ac:dyDescent="0.3">
      <c r="A80" t="s">
        <v>13446</v>
      </c>
      <c r="B80" t="s">
        <v>13447</v>
      </c>
      <c r="C80">
        <v>14.012209861568961</v>
      </c>
    </row>
    <row r="81" spans="1:3" x14ac:dyDescent="0.3">
      <c r="A81" t="s">
        <v>13448</v>
      </c>
      <c r="B81" t="s">
        <v>13449</v>
      </c>
      <c r="C81">
        <v>14.012209861568961</v>
      </c>
    </row>
    <row r="82" spans="1:3" x14ac:dyDescent="0.3">
      <c r="A82" t="s">
        <v>13450</v>
      </c>
      <c r="B82" t="s">
        <v>13451</v>
      </c>
      <c r="C82">
        <v>14.012209861568961</v>
      </c>
    </row>
    <row r="83" spans="1:3" x14ac:dyDescent="0.3">
      <c r="A83" t="s">
        <v>13452</v>
      </c>
      <c r="B83" t="s">
        <v>13452</v>
      </c>
      <c r="C83">
        <v>14.012209861568961</v>
      </c>
    </row>
    <row r="84" spans="1:3" x14ac:dyDescent="0.3">
      <c r="A84" t="s">
        <v>13453</v>
      </c>
      <c r="B84" t="s">
        <v>13453</v>
      </c>
      <c r="C84">
        <v>14.012209861568961</v>
      </c>
    </row>
    <row r="85" spans="1:3" x14ac:dyDescent="0.3">
      <c r="A85" t="s">
        <v>13454</v>
      </c>
      <c r="B85" t="s">
        <v>13454</v>
      </c>
      <c r="C85">
        <v>14.012209861568961</v>
      </c>
    </row>
    <row r="86" spans="1:3" x14ac:dyDescent="0.3">
      <c r="A86" t="s">
        <v>13455</v>
      </c>
      <c r="B86" t="s">
        <v>13455</v>
      </c>
      <c r="C86">
        <v>14.012209861568961</v>
      </c>
    </row>
    <row r="87" spans="1:3" x14ac:dyDescent="0.3">
      <c r="A87" t="s">
        <v>13456</v>
      </c>
      <c r="B87" t="s">
        <v>13456</v>
      </c>
      <c r="C87">
        <v>14.012209861568961</v>
      </c>
    </row>
    <row r="88" spans="1:3" x14ac:dyDescent="0.3">
      <c r="A88" t="s">
        <v>13457</v>
      </c>
      <c r="B88" t="s">
        <v>13457</v>
      </c>
      <c r="C88">
        <v>14.012209861568961</v>
      </c>
    </row>
    <row r="89" spans="1:3" x14ac:dyDescent="0.3">
      <c r="A89" t="s">
        <v>13458</v>
      </c>
      <c r="B89" t="s">
        <v>13459</v>
      </c>
      <c r="C89">
        <v>14.012209861568961</v>
      </c>
    </row>
    <row r="90" spans="1:3" x14ac:dyDescent="0.3">
      <c r="A90" t="s">
        <v>13460</v>
      </c>
      <c r="B90" t="s">
        <v>13461</v>
      </c>
      <c r="C90">
        <v>14.012209861568961</v>
      </c>
    </row>
    <row r="91" spans="1:3" x14ac:dyDescent="0.3">
      <c r="A91" t="s">
        <v>13462</v>
      </c>
      <c r="B91" t="s">
        <v>13463</v>
      </c>
      <c r="C91">
        <v>14.012209861568961</v>
      </c>
    </row>
    <row r="92" spans="1:3" x14ac:dyDescent="0.3">
      <c r="A92" t="s">
        <v>13464</v>
      </c>
      <c r="B92" t="s">
        <v>13464</v>
      </c>
      <c r="C92">
        <v>14.012209861568961</v>
      </c>
    </row>
    <row r="93" spans="1:3" x14ac:dyDescent="0.3">
      <c r="A93" t="s">
        <v>13465</v>
      </c>
      <c r="B93" t="s">
        <v>13465</v>
      </c>
      <c r="C93">
        <v>14.012209861568961</v>
      </c>
    </row>
    <row r="94" spans="1:3" x14ac:dyDescent="0.3">
      <c r="A94" t="s">
        <v>13466</v>
      </c>
      <c r="B94" t="s">
        <v>13467</v>
      </c>
      <c r="C94">
        <v>14.012209861568961</v>
      </c>
    </row>
    <row r="95" spans="1:3" x14ac:dyDescent="0.3">
      <c r="A95" t="s">
        <v>13468</v>
      </c>
      <c r="B95" t="s">
        <v>13468</v>
      </c>
      <c r="C95">
        <v>14.012209861568961</v>
      </c>
    </row>
    <row r="96" spans="1:3" x14ac:dyDescent="0.3">
      <c r="A96" t="s">
        <v>13469</v>
      </c>
      <c r="B96" t="s">
        <v>13469</v>
      </c>
      <c r="C96">
        <v>14.012209861568961</v>
      </c>
    </row>
    <row r="97" spans="1:3" x14ac:dyDescent="0.3">
      <c r="A97" t="s">
        <v>13470</v>
      </c>
      <c r="B97" t="s">
        <v>13471</v>
      </c>
      <c r="C97">
        <v>14.012209861568961</v>
      </c>
    </row>
    <row r="98" spans="1:3" x14ac:dyDescent="0.3">
      <c r="A98" t="s">
        <v>13472</v>
      </c>
      <c r="B98" t="s">
        <v>13472</v>
      </c>
      <c r="C98">
        <v>14.012209861568961</v>
      </c>
    </row>
    <row r="99" spans="1:3" x14ac:dyDescent="0.3">
      <c r="A99" t="s">
        <v>13473</v>
      </c>
      <c r="B99" t="s">
        <v>13473</v>
      </c>
      <c r="C99">
        <v>14.012209861568961</v>
      </c>
    </row>
    <row r="100" spans="1:3" x14ac:dyDescent="0.3">
      <c r="A100" t="s">
        <v>13474</v>
      </c>
      <c r="B100" t="s">
        <v>13474</v>
      </c>
      <c r="C100">
        <v>14.012209861568961</v>
      </c>
    </row>
    <row r="101" spans="1:3" x14ac:dyDescent="0.3">
      <c r="A101" t="s">
        <v>13475</v>
      </c>
      <c r="B101" t="s">
        <v>13476</v>
      </c>
      <c r="C101">
        <v>14.012209861568961</v>
      </c>
    </row>
    <row r="102" spans="1:3" x14ac:dyDescent="0.3">
      <c r="A102" t="s">
        <v>13477</v>
      </c>
      <c r="B102" t="s">
        <v>13478</v>
      </c>
      <c r="C102">
        <v>14.012209861568961</v>
      </c>
    </row>
    <row r="103" spans="1:3" x14ac:dyDescent="0.3">
      <c r="A103" t="s">
        <v>13479</v>
      </c>
      <c r="B103" t="s">
        <v>13479</v>
      </c>
      <c r="C103">
        <v>14.012209861568961</v>
      </c>
    </row>
    <row r="104" spans="1:3" x14ac:dyDescent="0.3">
      <c r="A104" t="s">
        <v>13480</v>
      </c>
      <c r="B104" t="s">
        <v>13480</v>
      </c>
      <c r="C104">
        <v>14.012209861568961</v>
      </c>
    </row>
    <row r="105" spans="1:3" x14ac:dyDescent="0.3">
      <c r="A105" t="s">
        <v>13481</v>
      </c>
      <c r="B105" t="s">
        <v>13482</v>
      </c>
      <c r="C105">
        <v>14.012209861568961</v>
      </c>
    </row>
    <row r="106" spans="1:3" x14ac:dyDescent="0.3">
      <c r="A106" t="s">
        <v>13483</v>
      </c>
      <c r="B106" t="s">
        <v>13484</v>
      </c>
      <c r="C106">
        <v>14.012209861568961</v>
      </c>
    </row>
    <row r="107" spans="1:3" x14ac:dyDescent="0.3">
      <c r="A107" t="s">
        <v>13485</v>
      </c>
      <c r="B107" t="s">
        <v>13485</v>
      </c>
      <c r="C107">
        <v>14.012209861568961</v>
      </c>
    </row>
    <row r="108" spans="1:3" x14ac:dyDescent="0.3">
      <c r="A108" t="s">
        <v>13486</v>
      </c>
      <c r="B108" t="s">
        <v>13487</v>
      </c>
      <c r="C108">
        <v>14.012209861568961</v>
      </c>
    </row>
    <row r="109" spans="1:3" x14ac:dyDescent="0.3">
      <c r="A109" t="s">
        <v>13488</v>
      </c>
      <c r="B109" t="s">
        <v>13488</v>
      </c>
      <c r="C109">
        <v>14.012209861568961</v>
      </c>
    </row>
    <row r="110" spans="1:3" x14ac:dyDescent="0.3">
      <c r="A110" t="s">
        <v>13489</v>
      </c>
      <c r="B110" t="s">
        <v>13490</v>
      </c>
      <c r="C110">
        <v>14.012209861568961</v>
      </c>
    </row>
    <row r="111" spans="1:3" x14ac:dyDescent="0.3">
      <c r="A111" t="s">
        <v>13491</v>
      </c>
      <c r="B111" t="s">
        <v>13491</v>
      </c>
      <c r="C111">
        <v>14.012209861568961</v>
      </c>
    </row>
    <row r="112" spans="1:3" x14ac:dyDescent="0.3">
      <c r="A112" t="s">
        <v>13492</v>
      </c>
      <c r="B112" t="s">
        <v>13493</v>
      </c>
      <c r="C112">
        <v>14.012209861568961</v>
      </c>
    </row>
    <row r="113" spans="1:3" x14ac:dyDescent="0.3">
      <c r="A113" t="s">
        <v>13494</v>
      </c>
      <c r="B113" t="s">
        <v>13495</v>
      </c>
      <c r="C113">
        <v>14.012209861568961</v>
      </c>
    </row>
    <row r="114" spans="1:3" x14ac:dyDescent="0.3">
      <c r="A114" t="s">
        <v>13496</v>
      </c>
      <c r="B114" t="s">
        <v>13497</v>
      </c>
      <c r="C114">
        <v>14.012209861568961</v>
      </c>
    </row>
    <row r="115" spans="1:3" x14ac:dyDescent="0.3">
      <c r="A115" t="s">
        <v>13498</v>
      </c>
      <c r="B115" t="s">
        <v>13499</v>
      </c>
      <c r="C115">
        <v>14.012209861568961</v>
      </c>
    </row>
    <row r="116" spans="1:3" x14ac:dyDescent="0.3">
      <c r="A116" t="s">
        <v>13500</v>
      </c>
      <c r="B116" t="s">
        <v>13500</v>
      </c>
      <c r="C116">
        <v>14.012209861568961</v>
      </c>
    </row>
    <row r="117" spans="1:3" x14ac:dyDescent="0.3">
      <c r="A117" t="s">
        <v>13501</v>
      </c>
      <c r="B117" t="s">
        <v>13501</v>
      </c>
      <c r="C117">
        <v>14.012209861568961</v>
      </c>
    </row>
    <row r="118" spans="1:3" x14ac:dyDescent="0.3">
      <c r="A118" t="s">
        <v>13502</v>
      </c>
      <c r="B118" t="s">
        <v>13503</v>
      </c>
      <c r="C118">
        <v>14.012209861568961</v>
      </c>
    </row>
    <row r="119" spans="1:3" x14ac:dyDescent="0.3">
      <c r="A119" t="s">
        <v>13504</v>
      </c>
      <c r="B119" t="s">
        <v>13505</v>
      </c>
      <c r="C119">
        <v>14.012209861568961</v>
      </c>
    </row>
    <row r="120" spans="1:3" x14ac:dyDescent="0.3">
      <c r="A120" t="s">
        <v>13506</v>
      </c>
      <c r="B120" t="s">
        <v>13507</v>
      </c>
      <c r="C120">
        <v>14.012209861568961</v>
      </c>
    </row>
    <row r="121" spans="1:3" x14ac:dyDescent="0.3">
      <c r="A121" t="s">
        <v>13508</v>
      </c>
      <c r="B121" t="s">
        <v>13509</v>
      </c>
      <c r="C121">
        <v>14.012209861568961</v>
      </c>
    </row>
    <row r="122" spans="1:3" x14ac:dyDescent="0.3">
      <c r="A122" t="s">
        <v>13510</v>
      </c>
      <c r="B122" t="s">
        <v>13510</v>
      </c>
      <c r="C122">
        <v>14.012209861568961</v>
      </c>
    </row>
    <row r="123" spans="1:3" x14ac:dyDescent="0.3">
      <c r="A123" t="s">
        <v>13511</v>
      </c>
      <c r="B123" t="s">
        <v>13511</v>
      </c>
      <c r="C123">
        <v>14.012209861568961</v>
      </c>
    </row>
    <row r="124" spans="1:3" x14ac:dyDescent="0.3">
      <c r="A124" t="s">
        <v>13512</v>
      </c>
      <c r="B124" t="s">
        <v>13513</v>
      </c>
      <c r="C124">
        <v>14.012209861568961</v>
      </c>
    </row>
    <row r="125" spans="1:3" x14ac:dyDescent="0.3">
      <c r="A125" t="s">
        <v>13514</v>
      </c>
      <c r="B125" t="s">
        <v>13515</v>
      </c>
      <c r="C125">
        <v>14.012209861568961</v>
      </c>
    </row>
    <row r="126" spans="1:3" x14ac:dyDescent="0.3">
      <c r="A126" t="s">
        <v>13516</v>
      </c>
      <c r="B126" t="s">
        <v>13516</v>
      </c>
      <c r="C126">
        <v>14.012209861568961</v>
      </c>
    </row>
    <row r="127" spans="1:3" x14ac:dyDescent="0.3">
      <c r="A127" t="s">
        <v>13517</v>
      </c>
      <c r="B127" t="s">
        <v>13517</v>
      </c>
      <c r="C127">
        <v>14.012209861568961</v>
      </c>
    </row>
    <row r="128" spans="1:3" x14ac:dyDescent="0.3">
      <c r="A128" t="s">
        <v>13518</v>
      </c>
      <c r="B128" t="s">
        <v>13518</v>
      </c>
      <c r="C128">
        <v>14.012209861568961</v>
      </c>
    </row>
    <row r="129" spans="1:3" x14ac:dyDescent="0.3">
      <c r="A129" t="s">
        <v>13519</v>
      </c>
      <c r="B129" t="s">
        <v>13519</v>
      </c>
      <c r="C129">
        <v>14.012209861568961</v>
      </c>
    </row>
    <row r="130" spans="1:3" x14ac:dyDescent="0.3">
      <c r="A130" t="s">
        <v>13520</v>
      </c>
      <c r="B130" t="s">
        <v>13520</v>
      </c>
      <c r="C130">
        <v>14.012209861568961</v>
      </c>
    </row>
    <row r="131" spans="1:3" x14ac:dyDescent="0.3">
      <c r="A131" t="s">
        <v>13521</v>
      </c>
      <c r="B131" t="s">
        <v>13522</v>
      </c>
      <c r="C131">
        <v>14.012209861568961</v>
      </c>
    </row>
    <row r="132" spans="1:3" x14ac:dyDescent="0.3">
      <c r="A132" t="s">
        <v>13523</v>
      </c>
      <c r="B132" t="s">
        <v>13524</v>
      </c>
      <c r="C132">
        <v>14.012209861568961</v>
      </c>
    </row>
    <row r="133" spans="1:3" x14ac:dyDescent="0.3">
      <c r="A133" t="s">
        <v>13525</v>
      </c>
      <c r="B133" t="s">
        <v>13526</v>
      </c>
      <c r="C133">
        <v>14.012209861568961</v>
      </c>
    </row>
    <row r="134" spans="1:3" x14ac:dyDescent="0.3">
      <c r="A134" t="s">
        <v>13527</v>
      </c>
      <c r="B134" t="s">
        <v>13528</v>
      </c>
      <c r="C134">
        <v>14.012209861568961</v>
      </c>
    </row>
    <row r="135" spans="1:3" x14ac:dyDescent="0.3">
      <c r="A135" t="s">
        <v>13529</v>
      </c>
      <c r="B135" t="s">
        <v>13530</v>
      </c>
      <c r="C135">
        <v>14.012209861568961</v>
      </c>
    </row>
    <row r="136" spans="1:3" x14ac:dyDescent="0.3">
      <c r="A136" t="s">
        <v>13531</v>
      </c>
      <c r="B136" t="s">
        <v>13532</v>
      </c>
      <c r="C136">
        <v>14.012209861568961</v>
      </c>
    </row>
    <row r="137" spans="1:3" x14ac:dyDescent="0.3">
      <c r="A137" t="s">
        <v>13533</v>
      </c>
      <c r="B137" t="s">
        <v>13534</v>
      </c>
      <c r="C137">
        <v>14.012209861568961</v>
      </c>
    </row>
    <row r="138" spans="1:3" x14ac:dyDescent="0.3">
      <c r="A138" t="s">
        <v>13535</v>
      </c>
      <c r="B138" t="s">
        <v>13536</v>
      </c>
      <c r="C138">
        <v>14.012209861568961</v>
      </c>
    </row>
    <row r="139" spans="1:3" x14ac:dyDescent="0.3">
      <c r="A139" t="s">
        <v>13537</v>
      </c>
      <c r="B139" t="s">
        <v>13538</v>
      </c>
      <c r="C139">
        <v>14.012209861568961</v>
      </c>
    </row>
    <row r="140" spans="1:3" x14ac:dyDescent="0.3">
      <c r="A140" t="s">
        <v>13539</v>
      </c>
      <c r="B140" t="s">
        <v>13539</v>
      </c>
      <c r="C140">
        <v>14.012209861568961</v>
      </c>
    </row>
    <row r="141" spans="1:3" x14ac:dyDescent="0.3">
      <c r="A141" t="s">
        <v>13540</v>
      </c>
      <c r="B141" t="s">
        <v>13540</v>
      </c>
      <c r="C141">
        <v>14.012209861568961</v>
      </c>
    </row>
    <row r="142" spans="1:3" x14ac:dyDescent="0.3">
      <c r="A142" t="s">
        <v>13541</v>
      </c>
      <c r="B142" t="s">
        <v>13541</v>
      </c>
      <c r="C142">
        <v>14.012209861568961</v>
      </c>
    </row>
    <row r="143" spans="1:3" x14ac:dyDescent="0.3">
      <c r="A143" t="s">
        <v>13542</v>
      </c>
      <c r="B143" t="s">
        <v>13542</v>
      </c>
      <c r="C143">
        <v>14.012209861568961</v>
      </c>
    </row>
    <row r="144" spans="1:3" x14ac:dyDescent="0.3">
      <c r="A144" t="s">
        <v>13543</v>
      </c>
      <c r="B144" t="s">
        <v>13543</v>
      </c>
      <c r="C144">
        <v>14.012209861568961</v>
      </c>
    </row>
    <row r="145" spans="1:3" x14ac:dyDescent="0.3">
      <c r="A145" t="s">
        <v>13544</v>
      </c>
      <c r="B145" t="s">
        <v>13545</v>
      </c>
      <c r="C145">
        <v>14.012209861568961</v>
      </c>
    </row>
    <row r="146" spans="1:3" x14ac:dyDescent="0.3">
      <c r="A146" t="s">
        <v>13546</v>
      </c>
      <c r="B146" t="s">
        <v>13547</v>
      </c>
      <c r="C146">
        <v>14.012209861568961</v>
      </c>
    </row>
    <row r="147" spans="1:3" x14ac:dyDescent="0.3">
      <c r="A147" t="s">
        <v>13548</v>
      </c>
      <c r="B147" t="s">
        <v>13549</v>
      </c>
      <c r="C147">
        <v>14.012209861568961</v>
      </c>
    </row>
    <row r="148" spans="1:3" x14ac:dyDescent="0.3">
      <c r="A148" t="s">
        <v>13550</v>
      </c>
      <c r="B148" t="s">
        <v>13551</v>
      </c>
      <c r="C148">
        <v>14.012209861568961</v>
      </c>
    </row>
    <row r="149" spans="1:3" x14ac:dyDescent="0.3">
      <c r="A149" t="s">
        <v>13552</v>
      </c>
      <c r="B149" t="s">
        <v>13553</v>
      </c>
      <c r="C149">
        <v>14.012209861568961</v>
      </c>
    </row>
    <row r="150" spans="1:3" x14ac:dyDescent="0.3">
      <c r="A150" t="s">
        <v>13554</v>
      </c>
      <c r="B150" t="s">
        <v>13554</v>
      </c>
      <c r="C150">
        <v>14.012209861568961</v>
      </c>
    </row>
    <row r="151" spans="1:3" x14ac:dyDescent="0.3">
      <c r="A151" t="s">
        <v>13555</v>
      </c>
      <c r="B151" t="s">
        <v>13555</v>
      </c>
      <c r="C151">
        <v>14.012209861568961</v>
      </c>
    </row>
    <row r="152" spans="1:3" x14ac:dyDescent="0.3">
      <c r="A152" t="s">
        <v>13556</v>
      </c>
      <c r="B152" t="s">
        <v>13556</v>
      </c>
      <c r="C152">
        <v>14.012209861568961</v>
      </c>
    </row>
    <row r="153" spans="1:3" x14ac:dyDescent="0.3">
      <c r="A153" t="s">
        <v>13557</v>
      </c>
      <c r="B153" t="s">
        <v>13557</v>
      </c>
      <c r="C153">
        <v>14.012209861568961</v>
      </c>
    </row>
    <row r="154" spans="1:3" x14ac:dyDescent="0.3">
      <c r="A154" t="s">
        <v>13558</v>
      </c>
      <c r="B154" t="s">
        <v>13558</v>
      </c>
      <c r="C154">
        <v>14.012209861568961</v>
      </c>
    </row>
    <row r="155" spans="1:3" x14ac:dyDescent="0.3">
      <c r="A155" t="s">
        <v>13559</v>
      </c>
      <c r="B155" t="s">
        <v>13560</v>
      </c>
      <c r="C155">
        <v>14.012209861568961</v>
      </c>
    </row>
    <row r="156" spans="1:3" x14ac:dyDescent="0.3">
      <c r="A156" t="s">
        <v>13561</v>
      </c>
      <c r="B156" t="s">
        <v>13561</v>
      </c>
      <c r="C156">
        <v>14.012209861568961</v>
      </c>
    </row>
    <row r="157" spans="1:3" x14ac:dyDescent="0.3">
      <c r="A157" t="s">
        <v>13562</v>
      </c>
      <c r="B157" t="s">
        <v>13562</v>
      </c>
      <c r="C157">
        <v>14.012209861568961</v>
      </c>
    </row>
    <row r="158" spans="1:3" x14ac:dyDescent="0.3">
      <c r="A158" t="s">
        <v>13563</v>
      </c>
      <c r="B158" t="s">
        <v>13564</v>
      </c>
      <c r="C158">
        <v>14.012209861568961</v>
      </c>
    </row>
    <row r="159" spans="1:3" x14ac:dyDescent="0.3">
      <c r="A159" t="s">
        <v>13565</v>
      </c>
      <c r="B159" t="s">
        <v>13565</v>
      </c>
      <c r="C159">
        <v>14.012209861568961</v>
      </c>
    </row>
    <row r="160" spans="1:3" x14ac:dyDescent="0.3">
      <c r="A160" t="s">
        <v>13566</v>
      </c>
      <c r="B160" t="s">
        <v>13566</v>
      </c>
      <c r="C160">
        <v>14.012209861568961</v>
      </c>
    </row>
    <row r="161" spans="1:3" x14ac:dyDescent="0.3">
      <c r="A161" t="s">
        <v>13567</v>
      </c>
      <c r="B161" t="s">
        <v>13567</v>
      </c>
      <c r="C161">
        <v>14.012209861568961</v>
      </c>
    </row>
    <row r="162" spans="1:3" x14ac:dyDescent="0.3">
      <c r="A162" t="s">
        <v>13568</v>
      </c>
      <c r="B162" t="s">
        <v>13568</v>
      </c>
      <c r="C162">
        <v>14.012209861568961</v>
      </c>
    </row>
    <row r="163" spans="1:3" x14ac:dyDescent="0.3">
      <c r="A163" t="s">
        <v>13569</v>
      </c>
      <c r="B163" t="s">
        <v>13569</v>
      </c>
      <c r="C163">
        <v>14.012209861568961</v>
      </c>
    </row>
    <row r="164" spans="1:3" x14ac:dyDescent="0.3">
      <c r="A164" t="s">
        <v>13570</v>
      </c>
      <c r="B164" t="s">
        <v>13570</v>
      </c>
      <c r="C164">
        <v>14.012209861568961</v>
      </c>
    </row>
    <row r="165" spans="1:3" x14ac:dyDescent="0.3">
      <c r="A165" t="s">
        <v>13571</v>
      </c>
      <c r="B165" t="s">
        <v>13572</v>
      </c>
      <c r="C165">
        <v>14.012209861568961</v>
      </c>
    </row>
    <row r="166" spans="1:3" x14ac:dyDescent="0.3">
      <c r="A166" t="s">
        <v>13573</v>
      </c>
      <c r="B166" t="s">
        <v>13574</v>
      </c>
      <c r="C166">
        <v>14.012209861568961</v>
      </c>
    </row>
    <row r="167" spans="1:3" x14ac:dyDescent="0.3">
      <c r="A167" t="s">
        <v>13575</v>
      </c>
      <c r="B167" t="s">
        <v>13576</v>
      </c>
      <c r="C167">
        <v>14.012209861568961</v>
      </c>
    </row>
    <row r="168" spans="1:3" x14ac:dyDescent="0.3">
      <c r="A168" t="s">
        <v>13577</v>
      </c>
      <c r="B168" t="s">
        <v>13578</v>
      </c>
      <c r="C168">
        <v>14.012209861568961</v>
      </c>
    </row>
    <row r="169" spans="1:3" x14ac:dyDescent="0.3">
      <c r="A169" t="s">
        <v>13579</v>
      </c>
      <c r="B169" t="s">
        <v>13579</v>
      </c>
      <c r="C169">
        <v>14.012209861568961</v>
      </c>
    </row>
    <row r="170" spans="1:3" x14ac:dyDescent="0.3">
      <c r="A170" t="s">
        <v>13580</v>
      </c>
      <c r="B170" t="s">
        <v>13580</v>
      </c>
      <c r="C170">
        <v>14.012209861568961</v>
      </c>
    </row>
    <row r="171" spans="1:3" x14ac:dyDescent="0.3">
      <c r="A171" t="s">
        <v>13581</v>
      </c>
      <c r="B171" t="s">
        <v>13581</v>
      </c>
      <c r="C171">
        <v>14.012209861568961</v>
      </c>
    </row>
    <row r="172" spans="1:3" x14ac:dyDescent="0.3">
      <c r="A172" t="s">
        <v>13582</v>
      </c>
      <c r="B172" t="s">
        <v>13583</v>
      </c>
      <c r="C172">
        <v>14.012209861568961</v>
      </c>
    </row>
    <row r="173" spans="1:3" x14ac:dyDescent="0.3">
      <c r="A173" t="s">
        <v>13584</v>
      </c>
      <c r="B173" t="s">
        <v>13585</v>
      </c>
      <c r="C173">
        <v>14.012209861568961</v>
      </c>
    </row>
    <row r="174" spans="1:3" x14ac:dyDescent="0.3">
      <c r="A174" t="s">
        <v>13586</v>
      </c>
      <c r="B174" t="s">
        <v>13587</v>
      </c>
      <c r="C174">
        <v>14.012209861568961</v>
      </c>
    </row>
    <row r="175" spans="1:3" x14ac:dyDescent="0.3">
      <c r="A175" t="s">
        <v>13588</v>
      </c>
      <c r="B175" t="s">
        <v>13588</v>
      </c>
      <c r="C175">
        <v>14.012209861568961</v>
      </c>
    </row>
    <row r="176" spans="1:3" x14ac:dyDescent="0.3">
      <c r="A176" t="s">
        <v>13589</v>
      </c>
      <c r="B176" t="s">
        <v>13590</v>
      </c>
      <c r="C176">
        <v>14.012209861568961</v>
      </c>
    </row>
    <row r="177" spans="1:3" x14ac:dyDescent="0.3">
      <c r="A177" t="s">
        <v>13591</v>
      </c>
      <c r="B177" t="s">
        <v>13591</v>
      </c>
      <c r="C177">
        <v>14.012209861568961</v>
      </c>
    </row>
    <row r="178" spans="1:3" x14ac:dyDescent="0.3">
      <c r="A178" t="s">
        <v>13592</v>
      </c>
      <c r="B178" t="s">
        <v>13592</v>
      </c>
      <c r="C178">
        <v>14.012209861568961</v>
      </c>
    </row>
    <row r="179" spans="1:3" x14ac:dyDescent="0.3">
      <c r="A179" t="s">
        <v>13593</v>
      </c>
      <c r="B179" t="s">
        <v>13593</v>
      </c>
      <c r="C179">
        <v>14.012209861568961</v>
      </c>
    </row>
    <row r="180" spans="1:3" x14ac:dyDescent="0.3">
      <c r="A180" t="s">
        <v>13594</v>
      </c>
      <c r="B180" t="s">
        <v>13595</v>
      </c>
      <c r="C180">
        <v>14.012209861568961</v>
      </c>
    </row>
    <row r="181" spans="1:3" x14ac:dyDescent="0.3">
      <c r="A181" t="s">
        <v>13596</v>
      </c>
      <c r="B181" t="s">
        <v>13597</v>
      </c>
      <c r="C181">
        <v>14.012209861568961</v>
      </c>
    </row>
    <row r="182" spans="1:3" x14ac:dyDescent="0.3">
      <c r="A182" t="s">
        <v>13598</v>
      </c>
      <c r="B182" t="s">
        <v>13598</v>
      </c>
      <c r="C182">
        <v>14.012209861568961</v>
      </c>
    </row>
    <row r="183" spans="1:3" x14ac:dyDescent="0.3">
      <c r="A183" t="s">
        <v>13599</v>
      </c>
      <c r="B183" t="s">
        <v>13599</v>
      </c>
      <c r="C183">
        <v>14.012209861568961</v>
      </c>
    </row>
    <row r="184" spans="1:3" x14ac:dyDescent="0.3">
      <c r="A184" t="s">
        <v>13600</v>
      </c>
      <c r="B184" t="s">
        <v>13601</v>
      </c>
      <c r="C184">
        <v>14.012209861568961</v>
      </c>
    </row>
    <row r="185" spans="1:3" x14ac:dyDescent="0.3">
      <c r="A185" t="s">
        <v>13602</v>
      </c>
      <c r="B185" t="s">
        <v>13602</v>
      </c>
      <c r="C185">
        <v>14.012209861568961</v>
      </c>
    </row>
    <row r="186" spans="1:3" x14ac:dyDescent="0.3">
      <c r="A186" t="s">
        <v>13603</v>
      </c>
      <c r="B186" t="s">
        <v>13603</v>
      </c>
      <c r="C186">
        <v>14.012209861568961</v>
      </c>
    </row>
    <row r="187" spans="1:3" x14ac:dyDescent="0.3">
      <c r="A187" t="s">
        <v>13604</v>
      </c>
      <c r="B187" t="s">
        <v>13604</v>
      </c>
      <c r="C187">
        <v>14.012209861568961</v>
      </c>
    </row>
    <row r="188" spans="1:3" x14ac:dyDescent="0.3">
      <c r="A188" t="s">
        <v>13605</v>
      </c>
      <c r="B188" t="s">
        <v>13605</v>
      </c>
      <c r="C188">
        <v>14.012209861568961</v>
      </c>
    </row>
    <row r="189" spans="1:3" x14ac:dyDescent="0.3">
      <c r="A189" t="s">
        <v>13606</v>
      </c>
      <c r="B189" t="s">
        <v>13607</v>
      </c>
      <c r="C189">
        <v>14.012209861568961</v>
      </c>
    </row>
    <row r="190" spans="1:3" x14ac:dyDescent="0.3">
      <c r="A190" t="s">
        <v>13608</v>
      </c>
      <c r="B190" t="s">
        <v>13609</v>
      </c>
      <c r="C190">
        <v>14.012209861568961</v>
      </c>
    </row>
    <row r="191" spans="1:3" x14ac:dyDescent="0.3">
      <c r="A191" t="s">
        <v>13610</v>
      </c>
      <c r="B191" t="s">
        <v>13611</v>
      </c>
      <c r="C191">
        <v>14.012209861568961</v>
      </c>
    </row>
    <row r="192" spans="1:3" x14ac:dyDescent="0.3">
      <c r="A192" t="s">
        <v>13612</v>
      </c>
      <c r="B192" t="s">
        <v>13612</v>
      </c>
      <c r="C192">
        <v>14.012209861568961</v>
      </c>
    </row>
    <row r="193" spans="1:3" x14ac:dyDescent="0.3">
      <c r="A193" t="s">
        <v>13613</v>
      </c>
      <c r="B193" t="s">
        <v>13613</v>
      </c>
      <c r="C193">
        <v>14.012209861568961</v>
      </c>
    </row>
    <row r="194" spans="1:3" x14ac:dyDescent="0.3">
      <c r="A194" t="s">
        <v>13614</v>
      </c>
      <c r="B194" t="s">
        <v>13614</v>
      </c>
      <c r="C194">
        <v>14.012209861568961</v>
      </c>
    </row>
    <row r="195" spans="1:3" x14ac:dyDescent="0.3">
      <c r="A195" t="s">
        <v>13615</v>
      </c>
      <c r="B195" t="s">
        <v>13616</v>
      </c>
      <c r="C195">
        <v>14.012209861568961</v>
      </c>
    </row>
    <row r="196" spans="1:3" x14ac:dyDescent="0.3">
      <c r="A196" t="s">
        <v>13617</v>
      </c>
      <c r="B196" t="s">
        <v>13618</v>
      </c>
      <c r="C196">
        <v>14.012209861568961</v>
      </c>
    </row>
    <row r="197" spans="1:3" x14ac:dyDescent="0.3">
      <c r="A197" t="s">
        <v>13619</v>
      </c>
      <c r="B197" t="s">
        <v>13620</v>
      </c>
      <c r="C197">
        <v>14.012209861568961</v>
      </c>
    </row>
    <row r="198" spans="1:3" x14ac:dyDescent="0.3">
      <c r="A198" t="s">
        <v>13621</v>
      </c>
      <c r="B198" t="s">
        <v>13622</v>
      </c>
      <c r="C198">
        <v>14.012209861568961</v>
      </c>
    </row>
    <row r="199" spans="1:3" x14ac:dyDescent="0.3">
      <c r="A199" t="s">
        <v>13623</v>
      </c>
      <c r="B199" t="s">
        <v>13623</v>
      </c>
      <c r="C199">
        <v>14.012209861568961</v>
      </c>
    </row>
    <row r="200" spans="1:3" x14ac:dyDescent="0.3">
      <c r="A200" t="s">
        <v>13624</v>
      </c>
      <c r="B200" t="s">
        <v>13624</v>
      </c>
      <c r="C200">
        <v>14.012209861568961</v>
      </c>
    </row>
    <row r="201" spans="1:3" x14ac:dyDescent="0.3">
      <c r="A201" t="s">
        <v>13625</v>
      </c>
      <c r="B201" t="s">
        <v>13625</v>
      </c>
      <c r="C201">
        <v>14.012209861568961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13316</v>
      </c>
      <c r="B1" s="1" t="s">
        <v>13317</v>
      </c>
      <c r="C1" s="1" t="s">
        <v>13318</v>
      </c>
      <c r="D1" s="1" t="s">
        <v>13626</v>
      </c>
    </row>
    <row r="2" spans="1:4" x14ac:dyDescent="0.3">
      <c r="A2" t="s">
        <v>13627</v>
      </c>
      <c r="B2" t="s">
        <v>13628</v>
      </c>
      <c r="C2">
        <v>14.012209861568961</v>
      </c>
      <c r="D2" t="b">
        <v>1</v>
      </c>
    </row>
    <row r="3" spans="1:4" x14ac:dyDescent="0.3">
      <c r="A3" t="s">
        <v>13629</v>
      </c>
      <c r="B3" t="s">
        <v>13630</v>
      </c>
      <c r="C3">
        <v>13.012209861568961</v>
      </c>
      <c r="D3" t="b">
        <v>1</v>
      </c>
    </row>
    <row r="4" spans="1:4" x14ac:dyDescent="0.3">
      <c r="A4" t="s">
        <v>13631</v>
      </c>
      <c r="B4" t="s">
        <v>13631</v>
      </c>
      <c r="C4">
        <v>13.012209861568961</v>
      </c>
      <c r="D4" t="b">
        <v>1</v>
      </c>
    </row>
    <row r="5" spans="1:4" x14ac:dyDescent="0.3">
      <c r="A5" t="s">
        <v>13632</v>
      </c>
      <c r="B5" t="s">
        <v>13633</v>
      </c>
      <c r="C5">
        <v>13.012209861568961</v>
      </c>
      <c r="D5" t="b">
        <v>1</v>
      </c>
    </row>
    <row r="6" spans="1:4" x14ac:dyDescent="0.3">
      <c r="A6" t="s">
        <v>13634</v>
      </c>
      <c r="B6" t="s">
        <v>13635</v>
      </c>
      <c r="C6">
        <v>13.012209861568961</v>
      </c>
      <c r="D6" t="b">
        <v>1</v>
      </c>
    </row>
    <row r="7" spans="1:4" x14ac:dyDescent="0.3">
      <c r="A7" t="s">
        <v>13636</v>
      </c>
      <c r="B7" t="s">
        <v>13636</v>
      </c>
      <c r="C7">
        <v>12.012209861568961</v>
      </c>
      <c r="D7" t="b">
        <v>1</v>
      </c>
    </row>
    <row r="8" spans="1:4" x14ac:dyDescent="0.3">
      <c r="A8" t="s">
        <v>13637</v>
      </c>
      <c r="B8" t="s">
        <v>13638</v>
      </c>
      <c r="C8">
        <v>11.427247360847799</v>
      </c>
      <c r="D8" t="b">
        <v>1</v>
      </c>
    </row>
    <row r="9" spans="1:4" x14ac:dyDescent="0.3">
      <c r="A9" t="s">
        <v>13639</v>
      </c>
      <c r="B9" t="s">
        <v>13640</v>
      </c>
      <c r="C9">
        <v>11.427247360847799</v>
      </c>
      <c r="D9" t="b">
        <v>1</v>
      </c>
    </row>
    <row r="10" spans="1:4" x14ac:dyDescent="0.3">
      <c r="A10" t="s">
        <v>13641</v>
      </c>
      <c r="B10" t="s">
        <v>13642</v>
      </c>
      <c r="C10">
        <v>11.427247360847799</v>
      </c>
      <c r="D10" t="b">
        <v>1</v>
      </c>
    </row>
    <row r="11" spans="1:4" x14ac:dyDescent="0.3">
      <c r="A11" t="s">
        <v>13643</v>
      </c>
      <c r="B11" t="s">
        <v>13644</v>
      </c>
      <c r="C11">
        <v>11.427247360847799</v>
      </c>
      <c r="D11" t="b">
        <v>1</v>
      </c>
    </row>
    <row r="12" spans="1:4" x14ac:dyDescent="0.3">
      <c r="A12" t="s">
        <v>13645</v>
      </c>
      <c r="B12" t="s">
        <v>13646</v>
      </c>
      <c r="C12">
        <v>11.427247360847799</v>
      </c>
      <c r="D12" t="b">
        <v>1</v>
      </c>
    </row>
    <row r="13" spans="1:4" x14ac:dyDescent="0.3">
      <c r="A13" t="s">
        <v>13647</v>
      </c>
      <c r="B13" t="s">
        <v>13648</v>
      </c>
      <c r="C13">
        <v>11.427247360847799</v>
      </c>
      <c r="D13" t="b">
        <v>1</v>
      </c>
    </row>
    <row r="14" spans="1:4" x14ac:dyDescent="0.3">
      <c r="A14" t="s">
        <v>13649</v>
      </c>
      <c r="B14" t="s">
        <v>13650</v>
      </c>
      <c r="C14">
        <v>11.427247360847799</v>
      </c>
      <c r="D14" t="b">
        <v>1</v>
      </c>
    </row>
    <row r="15" spans="1:4" x14ac:dyDescent="0.3">
      <c r="A15" t="s">
        <v>13651</v>
      </c>
      <c r="B15" t="s">
        <v>13652</v>
      </c>
      <c r="C15">
        <v>11.427247360847799</v>
      </c>
      <c r="D15" t="b">
        <v>1</v>
      </c>
    </row>
    <row r="16" spans="1:4" x14ac:dyDescent="0.3">
      <c r="A16" t="s">
        <v>13653</v>
      </c>
      <c r="B16" t="s">
        <v>13654</v>
      </c>
      <c r="C16">
        <v>11.427247360847799</v>
      </c>
      <c r="D16" t="b">
        <v>1</v>
      </c>
    </row>
    <row r="17" spans="1:4" x14ac:dyDescent="0.3">
      <c r="A17" t="s">
        <v>13655</v>
      </c>
      <c r="B17" t="s">
        <v>13656</v>
      </c>
      <c r="C17">
        <v>11.427247360847799</v>
      </c>
      <c r="D17" t="b">
        <v>1</v>
      </c>
    </row>
    <row r="18" spans="1:4" x14ac:dyDescent="0.3">
      <c r="A18" t="s">
        <v>13657</v>
      </c>
      <c r="B18" t="s">
        <v>13658</v>
      </c>
      <c r="C18">
        <v>11.427247360847799</v>
      </c>
      <c r="D18" t="b">
        <v>1</v>
      </c>
    </row>
    <row r="19" spans="1:4" x14ac:dyDescent="0.3">
      <c r="A19" t="s">
        <v>13659</v>
      </c>
      <c r="B19" t="s">
        <v>13659</v>
      </c>
      <c r="C19">
        <v>11.427247360847799</v>
      </c>
      <c r="D19" t="b">
        <v>1</v>
      </c>
    </row>
    <row r="20" spans="1:4" x14ac:dyDescent="0.3">
      <c r="A20" t="s">
        <v>13660</v>
      </c>
      <c r="B20" t="s">
        <v>13661</v>
      </c>
      <c r="C20">
        <v>11.20485493951135</v>
      </c>
      <c r="D20" t="b">
        <v>1</v>
      </c>
    </row>
    <row r="21" spans="1:4" x14ac:dyDescent="0.3">
      <c r="A21" t="s">
        <v>13662</v>
      </c>
      <c r="B21" t="s">
        <v>13663</v>
      </c>
      <c r="C21">
        <v>11.20485493951135</v>
      </c>
      <c r="D21" t="b">
        <v>1</v>
      </c>
    </row>
    <row r="22" spans="1:4" x14ac:dyDescent="0.3">
      <c r="A22" t="s">
        <v>13664</v>
      </c>
      <c r="B22" t="s">
        <v>13665</v>
      </c>
      <c r="C22">
        <v>11.20485493951135</v>
      </c>
      <c r="D22" t="b">
        <v>1</v>
      </c>
    </row>
    <row r="23" spans="1:4" x14ac:dyDescent="0.3">
      <c r="A23" t="s">
        <v>13666</v>
      </c>
      <c r="B23" t="s">
        <v>13667</v>
      </c>
      <c r="C23">
        <v>11.012209861568961</v>
      </c>
      <c r="D23" t="b">
        <v>1</v>
      </c>
    </row>
    <row r="24" spans="1:4" x14ac:dyDescent="0.3">
      <c r="A24" t="s">
        <v>13668</v>
      </c>
      <c r="B24" t="s">
        <v>13668</v>
      </c>
      <c r="C24">
        <v>10.84228486012664</v>
      </c>
      <c r="D24" t="b">
        <v>1</v>
      </c>
    </row>
    <row r="25" spans="1:4" x14ac:dyDescent="0.3">
      <c r="A25" t="s">
        <v>13669</v>
      </c>
      <c r="B25" t="s">
        <v>13670</v>
      </c>
      <c r="C25">
        <v>10.690281766681601</v>
      </c>
      <c r="D25" t="b">
        <v>1</v>
      </c>
    </row>
    <row r="26" spans="1:4" x14ac:dyDescent="0.3">
      <c r="A26" t="s">
        <v>13671</v>
      </c>
      <c r="B26" t="s">
        <v>13672</v>
      </c>
      <c r="C26">
        <v>10.690281766681601</v>
      </c>
      <c r="D26" t="b">
        <v>1</v>
      </c>
    </row>
    <row r="27" spans="1:4" x14ac:dyDescent="0.3">
      <c r="A27" t="s">
        <v>13673</v>
      </c>
      <c r="B27" t="s">
        <v>13673</v>
      </c>
      <c r="C27">
        <v>10.552778242931661</v>
      </c>
      <c r="D27" t="b">
        <v>1</v>
      </c>
    </row>
    <row r="28" spans="1:4" x14ac:dyDescent="0.3">
      <c r="A28" t="s">
        <v>13674</v>
      </c>
      <c r="B28" t="s">
        <v>13675</v>
      </c>
      <c r="C28">
        <v>10.427247360847799</v>
      </c>
      <c r="D28" t="b">
        <v>1</v>
      </c>
    </row>
    <row r="29" spans="1:4" x14ac:dyDescent="0.3">
      <c r="A29" t="s">
        <v>13676</v>
      </c>
      <c r="B29" t="s">
        <v>13677</v>
      </c>
      <c r="C29">
        <v>10.311770143427861</v>
      </c>
      <c r="D29" t="b">
        <v>1</v>
      </c>
    </row>
    <row r="30" spans="1:4" x14ac:dyDescent="0.3">
      <c r="A30" t="s">
        <v>13678</v>
      </c>
      <c r="B30" t="s">
        <v>13679</v>
      </c>
      <c r="C30">
        <v>10.311770143427861</v>
      </c>
      <c r="D30" t="b">
        <v>1</v>
      </c>
    </row>
    <row r="31" spans="1:4" x14ac:dyDescent="0.3">
      <c r="A31" t="s">
        <v>13680</v>
      </c>
      <c r="B31" t="s">
        <v>13681</v>
      </c>
      <c r="C31">
        <v>10.311770143427861</v>
      </c>
      <c r="D31" t="b">
        <v>1</v>
      </c>
    </row>
    <row r="32" spans="1:4" x14ac:dyDescent="0.3">
      <c r="A32" t="s">
        <v>13682</v>
      </c>
      <c r="B32" t="s">
        <v>13683</v>
      </c>
      <c r="C32">
        <v>10.311770143427861</v>
      </c>
      <c r="D32" t="b">
        <v>1</v>
      </c>
    </row>
    <row r="33" spans="1:4" x14ac:dyDescent="0.3">
      <c r="A33" t="s">
        <v>13684</v>
      </c>
      <c r="B33" t="s">
        <v>13685</v>
      </c>
      <c r="C33">
        <v>10.311770143427861</v>
      </c>
      <c r="D33" t="b">
        <v>1</v>
      </c>
    </row>
    <row r="34" spans="1:4" x14ac:dyDescent="0.3">
      <c r="A34" t="s">
        <v>13686</v>
      </c>
      <c r="B34" t="s">
        <v>13687</v>
      </c>
      <c r="C34">
        <v>10.311770143427861</v>
      </c>
      <c r="D34" t="b">
        <v>1</v>
      </c>
    </row>
    <row r="35" spans="1:4" x14ac:dyDescent="0.3">
      <c r="A35" t="s">
        <v>13688</v>
      </c>
      <c r="B35" t="s">
        <v>13689</v>
      </c>
      <c r="C35">
        <v>10.311770143427861</v>
      </c>
      <c r="D35" t="b">
        <v>1</v>
      </c>
    </row>
    <row r="36" spans="1:4" x14ac:dyDescent="0.3">
      <c r="A36" t="s">
        <v>13690</v>
      </c>
      <c r="B36" t="s">
        <v>13691</v>
      </c>
      <c r="C36">
        <v>10.20485493951135</v>
      </c>
      <c r="D36" t="b">
        <v>1</v>
      </c>
    </row>
    <row r="37" spans="1:4" x14ac:dyDescent="0.3">
      <c r="A37" t="s">
        <v>13692</v>
      </c>
      <c r="B37" t="s">
        <v>13693</v>
      </c>
      <c r="C37">
        <v>10.20485493951135</v>
      </c>
      <c r="D37" t="b">
        <v>1</v>
      </c>
    </row>
    <row r="38" spans="1:4" x14ac:dyDescent="0.3">
      <c r="A38" t="s">
        <v>13694</v>
      </c>
      <c r="B38" t="s">
        <v>13695</v>
      </c>
      <c r="C38">
        <v>10.20485493951135</v>
      </c>
      <c r="D38" t="b">
        <v>1</v>
      </c>
    </row>
    <row r="39" spans="1:4" x14ac:dyDescent="0.3">
      <c r="A39" t="s">
        <v>13696</v>
      </c>
      <c r="B39" t="s">
        <v>13697</v>
      </c>
      <c r="C39">
        <v>10.012209861568961</v>
      </c>
      <c r="D39" t="b">
        <v>1</v>
      </c>
    </row>
    <row r="40" spans="1:4" x14ac:dyDescent="0.3">
      <c r="A40" t="s">
        <v>13698</v>
      </c>
      <c r="B40" t="s">
        <v>13699</v>
      </c>
      <c r="C40">
        <v>10.012209861568961</v>
      </c>
      <c r="D40" t="b">
        <v>1</v>
      </c>
    </row>
    <row r="41" spans="1:4" x14ac:dyDescent="0.3">
      <c r="A41" t="s">
        <v>13700</v>
      </c>
      <c r="B41" t="s">
        <v>13701</v>
      </c>
      <c r="C41">
        <v>10.012209861568961</v>
      </c>
      <c r="D41" t="b">
        <v>1</v>
      </c>
    </row>
    <row r="42" spans="1:4" x14ac:dyDescent="0.3">
      <c r="A42" t="s">
        <v>13702</v>
      </c>
      <c r="B42" t="s">
        <v>13703</v>
      </c>
      <c r="C42">
        <v>10.012209861568961</v>
      </c>
      <c r="D42" t="b">
        <v>1</v>
      </c>
    </row>
    <row r="43" spans="1:4" x14ac:dyDescent="0.3">
      <c r="A43" t="s">
        <v>13704</v>
      </c>
      <c r="B43" t="s">
        <v>13705</v>
      </c>
      <c r="C43">
        <v>10.012209861568961</v>
      </c>
      <c r="D43" t="b">
        <v>1</v>
      </c>
    </row>
    <row r="44" spans="1:4" x14ac:dyDescent="0.3">
      <c r="A44" t="s">
        <v>13706</v>
      </c>
      <c r="B44" t="s">
        <v>13707</v>
      </c>
      <c r="C44">
        <v>10.012209861568961</v>
      </c>
      <c r="D44" t="b">
        <v>1</v>
      </c>
    </row>
    <row r="45" spans="1:4" x14ac:dyDescent="0.3">
      <c r="A45" t="s">
        <v>13708</v>
      </c>
      <c r="B45" t="s">
        <v>13709</v>
      </c>
      <c r="C45">
        <v>10.012209861568961</v>
      </c>
      <c r="D45" t="b">
        <v>1</v>
      </c>
    </row>
    <row r="46" spans="1:4" x14ac:dyDescent="0.3">
      <c r="A46" t="s">
        <v>13710</v>
      </c>
      <c r="B46" t="s">
        <v>13711</v>
      </c>
      <c r="C46">
        <v>9.9247470203186179</v>
      </c>
      <c r="D46" t="b">
        <v>1</v>
      </c>
    </row>
    <row r="47" spans="1:4" x14ac:dyDescent="0.3">
      <c r="A47" t="s">
        <v>13712</v>
      </c>
      <c r="B47" t="s">
        <v>13713</v>
      </c>
      <c r="C47">
        <v>9.8422848601266448</v>
      </c>
      <c r="D47" t="b">
        <v>1</v>
      </c>
    </row>
    <row r="48" spans="1:4" x14ac:dyDescent="0.3">
      <c r="A48" t="s">
        <v>13714</v>
      </c>
      <c r="B48" t="s">
        <v>13715</v>
      </c>
      <c r="C48">
        <v>9.8422848601266448</v>
      </c>
      <c r="D48" t="b">
        <v>1</v>
      </c>
    </row>
    <row r="49" spans="1:4" x14ac:dyDescent="0.3">
      <c r="A49" t="s">
        <v>13716</v>
      </c>
      <c r="B49" t="s">
        <v>13717</v>
      </c>
      <c r="C49">
        <v>9.7642823481253718</v>
      </c>
      <c r="D49" t="b">
        <v>1</v>
      </c>
    </row>
    <row r="50" spans="1:4" x14ac:dyDescent="0.3">
      <c r="A50" t="s">
        <v>13718</v>
      </c>
      <c r="B50" t="s">
        <v>13719</v>
      </c>
      <c r="C50">
        <v>9.488647905511943</v>
      </c>
      <c r="D50" t="b">
        <v>1</v>
      </c>
    </row>
    <row r="51" spans="1:4" x14ac:dyDescent="0.3">
      <c r="A51" t="s">
        <v>13720</v>
      </c>
      <c r="B51" t="s">
        <v>13721</v>
      </c>
      <c r="C51">
        <v>9.4272473608478009</v>
      </c>
      <c r="D51" t="b">
        <v>1</v>
      </c>
    </row>
    <row r="52" spans="1:4" x14ac:dyDescent="0.3">
      <c r="A52" t="s">
        <v>13722</v>
      </c>
      <c r="B52" t="s">
        <v>13723</v>
      </c>
      <c r="C52">
        <v>9.4272473608478009</v>
      </c>
      <c r="D52" t="b">
        <v>1</v>
      </c>
    </row>
    <row r="53" spans="1:4" x14ac:dyDescent="0.3">
      <c r="A53" t="s">
        <v>13724</v>
      </c>
      <c r="B53" t="s">
        <v>13725</v>
      </c>
      <c r="C53">
        <v>9.3117701434278644</v>
      </c>
      <c r="D53" t="b">
        <v>1</v>
      </c>
    </row>
    <row r="54" spans="1:4" x14ac:dyDescent="0.3">
      <c r="A54" t="s">
        <v>13726</v>
      </c>
      <c r="B54" t="s">
        <v>13727</v>
      </c>
      <c r="C54">
        <v>9.3117701434278644</v>
      </c>
      <c r="D54" t="b">
        <v>1</v>
      </c>
    </row>
    <row r="55" spans="1:4" x14ac:dyDescent="0.3">
      <c r="A55" t="s">
        <v>13728</v>
      </c>
      <c r="B55" t="s">
        <v>13729</v>
      </c>
      <c r="C55">
        <v>9.3117701434278644</v>
      </c>
      <c r="D55" t="b">
        <v>1</v>
      </c>
    </row>
    <row r="56" spans="1:4" x14ac:dyDescent="0.3">
      <c r="A56" t="s">
        <v>13730</v>
      </c>
      <c r="B56" t="s">
        <v>13731</v>
      </c>
      <c r="C56">
        <v>9.3117701434278644</v>
      </c>
      <c r="D56" t="b">
        <v>1</v>
      </c>
    </row>
    <row r="57" spans="1:4" x14ac:dyDescent="0.3">
      <c r="A57" t="s">
        <v>13732</v>
      </c>
      <c r="B57" t="s">
        <v>13733</v>
      </c>
      <c r="C57">
        <v>9.2048549395113533</v>
      </c>
      <c r="D57" t="b">
        <v>1</v>
      </c>
    </row>
    <row r="58" spans="1:4" x14ac:dyDescent="0.3">
      <c r="A58" t="s">
        <v>13734</v>
      </c>
      <c r="B58" t="s">
        <v>13735</v>
      </c>
      <c r="C58">
        <v>9.154228866441386</v>
      </c>
      <c r="D58" t="b">
        <v>1</v>
      </c>
    </row>
    <row r="59" spans="1:4" x14ac:dyDescent="0.3">
      <c r="A59" t="s">
        <v>13736</v>
      </c>
      <c r="B59" t="s">
        <v>13737</v>
      </c>
      <c r="C59">
        <v>9.154228866441386</v>
      </c>
      <c r="D59" t="b">
        <v>1</v>
      </c>
    </row>
    <row r="60" spans="1:4" x14ac:dyDescent="0.3">
      <c r="A60" t="s">
        <v>13738</v>
      </c>
      <c r="B60" t="s">
        <v>13739</v>
      </c>
      <c r="C60">
        <v>9.154228866441386</v>
      </c>
      <c r="D60" t="b">
        <v>1</v>
      </c>
    </row>
    <row r="61" spans="1:4" x14ac:dyDescent="0.3">
      <c r="A61" t="s">
        <v>13740</v>
      </c>
      <c r="B61" t="s">
        <v>13741</v>
      </c>
      <c r="C61">
        <v>9.154228866441386</v>
      </c>
      <c r="D61" t="b">
        <v>1</v>
      </c>
    </row>
    <row r="62" spans="1:4" x14ac:dyDescent="0.3">
      <c r="A62" t="s">
        <v>13742</v>
      </c>
      <c r="B62" t="s">
        <v>13743</v>
      </c>
      <c r="C62">
        <v>9.154228866441386</v>
      </c>
      <c r="D62" t="b">
        <v>1</v>
      </c>
    </row>
    <row r="63" spans="1:4" x14ac:dyDescent="0.3">
      <c r="A63" t="s">
        <v>13744</v>
      </c>
      <c r="B63" t="s">
        <v>13745</v>
      </c>
      <c r="C63">
        <v>9.154228866441386</v>
      </c>
      <c r="D63" t="b">
        <v>1</v>
      </c>
    </row>
    <row r="64" spans="1:4" x14ac:dyDescent="0.3">
      <c r="A64" t="s">
        <v>13746</v>
      </c>
      <c r="B64" t="s">
        <v>13747</v>
      </c>
      <c r="C64">
        <v>9.154228866441386</v>
      </c>
      <c r="D64" t="b">
        <v>1</v>
      </c>
    </row>
    <row r="65" spans="1:4" x14ac:dyDescent="0.3">
      <c r="A65" t="s">
        <v>13748</v>
      </c>
      <c r="B65" t="s">
        <v>13749</v>
      </c>
      <c r="C65">
        <v>9.154228866441386</v>
      </c>
      <c r="D65" t="b">
        <v>1</v>
      </c>
    </row>
    <row r="66" spans="1:4" x14ac:dyDescent="0.3">
      <c r="A66" t="s">
        <v>13750</v>
      </c>
      <c r="B66" t="s">
        <v>13751</v>
      </c>
      <c r="C66">
        <v>9.154228866441386</v>
      </c>
      <c r="D66" t="b">
        <v>1</v>
      </c>
    </row>
    <row r="67" spans="1:4" x14ac:dyDescent="0.3">
      <c r="A67" t="s">
        <v>13752</v>
      </c>
      <c r="B67" t="s">
        <v>13753</v>
      </c>
      <c r="C67">
        <v>9.154228866441386</v>
      </c>
      <c r="D67" t="b">
        <v>1</v>
      </c>
    </row>
    <row r="68" spans="1:4" x14ac:dyDescent="0.3">
      <c r="A68" t="s">
        <v>13754</v>
      </c>
      <c r="B68" t="s">
        <v>13755</v>
      </c>
      <c r="C68">
        <v>9.154228866441386</v>
      </c>
      <c r="D68" t="b">
        <v>1</v>
      </c>
    </row>
    <row r="69" spans="1:4" x14ac:dyDescent="0.3">
      <c r="A69" t="s">
        <v>13756</v>
      </c>
      <c r="B69" t="s">
        <v>13757</v>
      </c>
      <c r="C69">
        <v>9.154228866441386</v>
      </c>
      <c r="D69" t="b">
        <v>1</v>
      </c>
    </row>
    <row r="70" spans="1:4" x14ac:dyDescent="0.3">
      <c r="A70" t="s">
        <v>13758</v>
      </c>
      <c r="B70" t="s">
        <v>13759</v>
      </c>
      <c r="C70">
        <v>9.154228866441386</v>
      </c>
      <c r="D70" t="b">
        <v>1</v>
      </c>
    </row>
    <row r="71" spans="1:4" x14ac:dyDescent="0.3">
      <c r="A71" t="s">
        <v>13760</v>
      </c>
      <c r="B71" t="s">
        <v>13761</v>
      </c>
      <c r="C71">
        <v>9.154228866441386</v>
      </c>
      <c r="D71" t="b">
        <v>1</v>
      </c>
    </row>
    <row r="72" spans="1:4" x14ac:dyDescent="0.3">
      <c r="A72" t="s">
        <v>13762</v>
      </c>
      <c r="B72" t="s">
        <v>13763</v>
      </c>
      <c r="C72">
        <v>9.154228866441386</v>
      </c>
      <c r="D72" t="b">
        <v>1</v>
      </c>
    </row>
    <row r="73" spans="1:4" x14ac:dyDescent="0.3">
      <c r="A73" t="s">
        <v>13764</v>
      </c>
      <c r="B73" t="s">
        <v>13765</v>
      </c>
      <c r="C73">
        <v>9.154228866441386</v>
      </c>
      <c r="D73" t="b">
        <v>1</v>
      </c>
    </row>
    <row r="74" spans="1:4" x14ac:dyDescent="0.3">
      <c r="A74" t="s">
        <v>13766</v>
      </c>
      <c r="B74" t="s">
        <v>13767</v>
      </c>
      <c r="C74">
        <v>9.154228866441386</v>
      </c>
      <c r="D74" t="b">
        <v>1</v>
      </c>
    </row>
    <row r="75" spans="1:4" x14ac:dyDescent="0.3">
      <c r="A75" t="s">
        <v>13768</v>
      </c>
      <c r="B75" t="s">
        <v>13769</v>
      </c>
      <c r="C75">
        <v>9.154228866441386</v>
      </c>
      <c r="D75" t="b">
        <v>1</v>
      </c>
    </row>
    <row r="76" spans="1:4" x14ac:dyDescent="0.3">
      <c r="A76" t="s">
        <v>13770</v>
      </c>
      <c r="B76" t="s">
        <v>13771</v>
      </c>
      <c r="C76">
        <v>9.154228866441386</v>
      </c>
      <c r="D76" t="b">
        <v>1</v>
      </c>
    </row>
    <row r="77" spans="1:4" x14ac:dyDescent="0.3">
      <c r="A77" t="s">
        <v>13772</v>
      </c>
      <c r="B77" t="s">
        <v>13773</v>
      </c>
      <c r="C77">
        <v>9.154228866441386</v>
      </c>
      <c r="D77" t="b">
        <v>1</v>
      </c>
    </row>
    <row r="78" spans="1:4" x14ac:dyDescent="0.3">
      <c r="A78" t="s">
        <v>13774</v>
      </c>
      <c r="B78" t="s">
        <v>13775</v>
      </c>
      <c r="C78">
        <v>9.154228866441386</v>
      </c>
      <c r="D78" t="b">
        <v>1</v>
      </c>
    </row>
    <row r="79" spans="1:4" x14ac:dyDescent="0.3">
      <c r="A79" t="s">
        <v>13776</v>
      </c>
      <c r="B79" t="s">
        <v>13777</v>
      </c>
      <c r="C79">
        <v>9.1053192659604392</v>
      </c>
      <c r="D79" t="b">
        <v>1</v>
      </c>
    </row>
    <row r="80" spans="1:4" x14ac:dyDescent="0.3">
      <c r="A80" t="s">
        <v>13778</v>
      </c>
      <c r="B80" t="s">
        <v>13779</v>
      </c>
      <c r="C80">
        <v>9.1053192659604392</v>
      </c>
      <c r="D80" t="b">
        <v>1</v>
      </c>
    </row>
    <row r="81" spans="1:4" x14ac:dyDescent="0.3">
      <c r="A81" t="s">
        <v>13780</v>
      </c>
      <c r="B81" t="s">
        <v>13781</v>
      </c>
      <c r="C81">
        <v>9.1053192659604392</v>
      </c>
      <c r="D81" t="b">
        <v>1</v>
      </c>
    </row>
    <row r="82" spans="1:4" x14ac:dyDescent="0.3">
      <c r="A82" t="s">
        <v>13782</v>
      </c>
      <c r="B82" t="s">
        <v>13783</v>
      </c>
      <c r="C82">
        <v>9.1053192659604392</v>
      </c>
      <c r="D82" t="b">
        <v>1</v>
      </c>
    </row>
    <row r="83" spans="1:4" x14ac:dyDescent="0.3">
      <c r="A83" t="s">
        <v>13784</v>
      </c>
      <c r="B83" t="s">
        <v>13785</v>
      </c>
      <c r="C83">
        <v>9.1053192659604392</v>
      </c>
      <c r="D83" t="b">
        <v>1</v>
      </c>
    </row>
    <row r="84" spans="1:4" x14ac:dyDescent="0.3">
      <c r="A84" t="s">
        <v>13786</v>
      </c>
      <c r="B84" t="s">
        <v>13787</v>
      </c>
      <c r="C84">
        <v>9.1053192659604392</v>
      </c>
      <c r="D84" t="b">
        <v>1</v>
      </c>
    </row>
    <row r="85" spans="1:4" x14ac:dyDescent="0.3">
      <c r="A85" t="s">
        <v>13788</v>
      </c>
      <c r="B85" t="s">
        <v>13789</v>
      </c>
      <c r="C85">
        <v>9.1053192659604392</v>
      </c>
      <c r="D85" t="b">
        <v>1</v>
      </c>
    </row>
    <row r="86" spans="1:4" x14ac:dyDescent="0.3">
      <c r="A86" t="s">
        <v>13790</v>
      </c>
      <c r="B86" t="s">
        <v>13791</v>
      </c>
      <c r="C86">
        <v>9.1053192659604392</v>
      </c>
      <c r="D86" t="b">
        <v>1</v>
      </c>
    </row>
    <row r="87" spans="1:4" x14ac:dyDescent="0.3">
      <c r="A87" t="s">
        <v>13792</v>
      </c>
      <c r="B87" t="s">
        <v>13793</v>
      </c>
      <c r="C87">
        <v>9.1053192659604392</v>
      </c>
      <c r="D87" t="b">
        <v>1</v>
      </c>
    </row>
    <row r="88" spans="1:4" x14ac:dyDescent="0.3">
      <c r="A88" t="s">
        <v>13794</v>
      </c>
      <c r="B88" t="s">
        <v>13795</v>
      </c>
      <c r="C88">
        <v>9.1053192659604392</v>
      </c>
      <c r="D88" t="b">
        <v>1</v>
      </c>
    </row>
    <row r="89" spans="1:4" x14ac:dyDescent="0.3">
      <c r="A89" t="s">
        <v>13796</v>
      </c>
      <c r="B89" t="s">
        <v>13797</v>
      </c>
      <c r="C89">
        <v>9.1053192659604392</v>
      </c>
      <c r="D89" t="b">
        <v>1</v>
      </c>
    </row>
    <row r="90" spans="1:4" x14ac:dyDescent="0.3">
      <c r="A90" t="s">
        <v>13798</v>
      </c>
      <c r="B90" t="s">
        <v>13799</v>
      </c>
      <c r="C90">
        <v>9.1053192659604392</v>
      </c>
      <c r="D90" t="b">
        <v>1</v>
      </c>
    </row>
    <row r="91" spans="1:4" x14ac:dyDescent="0.3">
      <c r="A91" t="s">
        <v>13800</v>
      </c>
      <c r="B91" t="s">
        <v>13801</v>
      </c>
      <c r="C91">
        <v>9.1053192659604392</v>
      </c>
      <c r="D91" t="b">
        <v>1</v>
      </c>
    </row>
    <row r="92" spans="1:4" x14ac:dyDescent="0.3">
      <c r="A92" t="s">
        <v>13802</v>
      </c>
      <c r="B92" t="s">
        <v>13803</v>
      </c>
      <c r="C92">
        <v>9.1053192659604392</v>
      </c>
      <c r="D92" t="b">
        <v>1</v>
      </c>
    </row>
    <row r="93" spans="1:4" x14ac:dyDescent="0.3">
      <c r="A93" t="s">
        <v>13804</v>
      </c>
      <c r="B93" t="s">
        <v>13805</v>
      </c>
      <c r="C93">
        <v>9.1053192659604392</v>
      </c>
      <c r="D93" t="b">
        <v>1</v>
      </c>
    </row>
    <row r="94" spans="1:4" x14ac:dyDescent="0.3">
      <c r="A94" t="s">
        <v>13806</v>
      </c>
      <c r="B94" t="s">
        <v>13807</v>
      </c>
      <c r="C94">
        <v>9.1053192659604392</v>
      </c>
      <c r="D94" t="b">
        <v>1</v>
      </c>
    </row>
    <row r="95" spans="1:4" x14ac:dyDescent="0.3">
      <c r="A95" t="s">
        <v>13808</v>
      </c>
      <c r="B95" t="s">
        <v>13809</v>
      </c>
      <c r="C95">
        <v>9.012209861568957</v>
      </c>
      <c r="D95" t="b">
        <v>1</v>
      </c>
    </row>
    <row r="96" spans="1:4" x14ac:dyDescent="0.3">
      <c r="A96" t="s">
        <v>13810</v>
      </c>
      <c r="B96" t="s">
        <v>13811</v>
      </c>
      <c r="C96">
        <v>9.012209861568957</v>
      </c>
      <c r="D96" t="b">
        <v>1</v>
      </c>
    </row>
    <row r="97" spans="1:4" x14ac:dyDescent="0.3">
      <c r="A97" t="s">
        <v>13812</v>
      </c>
      <c r="B97" t="s">
        <v>13813</v>
      </c>
      <c r="C97">
        <v>9.012209861568957</v>
      </c>
      <c r="D97" t="b">
        <v>1</v>
      </c>
    </row>
    <row r="98" spans="1:4" x14ac:dyDescent="0.3">
      <c r="A98" t="s">
        <v>13814</v>
      </c>
      <c r="B98" t="s">
        <v>13815</v>
      </c>
      <c r="C98">
        <v>9.012209861568957</v>
      </c>
      <c r="D98" t="b">
        <v>1</v>
      </c>
    </row>
    <row r="99" spans="1:4" x14ac:dyDescent="0.3">
      <c r="A99" t="s">
        <v>13816</v>
      </c>
      <c r="B99" t="s">
        <v>13817</v>
      </c>
      <c r="C99">
        <v>9.012209861568957</v>
      </c>
      <c r="D99" t="b">
        <v>1</v>
      </c>
    </row>
    <row r="100" spans="1:4" x14ac:dyDescent="0.3">
      <c r="A100" t="s">
        <v>13818</v>
      </c>
      <c r="B100" t="s">
        <v>13819</v>
      </c>
      <c r="C100">
        <v>9.012209861568957</v>
      </c>
      <c r="D100" t="b">
        <v>1</v>
      </c>
    </row>
    <row r="101" spans="1:4" x14ac:dyDescent="0.3">
      <c r="A101" t="s">
        <v>13820</v>
      </c>
      <c r="B101" t="s">
        <v>13821</v>
      </c>
      <c r="C101">
        <v>9.012209861568957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QA_TFIDF_Aggregates</vt:lpstr>
      <vt:lpstr>QA_Seed_Keywords</vt:lpstr>
      <vt:lpstr>DocAn_Model_based_performa</vt:lpstr>
      <vt:lpstr>DocAn_netflix_tech_bog_per</vt:lpstr>
      <vt:lpstr>DocAn_Quantifying_software</vt:lpstr>
      <vt:lpstr>DocAn_Software_performance</vt:lpstr>
      <vt:lpstr>DocAn_Software_Performance1</vt:lpstr>
      <vt:lpstr>DocAn_Doc70</vt:lpstr>
      <vt:lpstr>DocAn_THE_WEATHER_RESEARCH</vt:lpstr>
      <vt:lpstr>DocAn_The_Future_of_Softwa</vt:lpstr>
      <vt:lpstr>DocAn_The_Unified_Modeling</vt:lpstr>
      <vt:lpstr>DocAn_wellarchitected_perf</vt:lpstr>
      <vt:lpstr>QA_Top_Bigrams</vt:lpstr>
      <vt:lpstr>QA_Top_Trigrams</vt:lpstr>
      <vt:lpstr>QA_Colloc_General</vt:lpstr>
      <vt:lpstr>QA_Colloc_Seeds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2025-06-02T14:59:54Z</dcterms:created>
  <dcterms:modified xsi:type="dcterms:W3CDTF">2025-06-03T12:37:19Z</dcterms:modified>
</cp:coreProperties>
</file>